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ail_store_sales" sheetId="1" state="visible" r:id="rId3"/>
    <sheet name="CategoryCod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No inventory data exists in the source file. Values are randomly generated placeholders (0-500, fixed seed for reproducibility) and should be replaced with real stock data.</t>
        </r>
      </text>
    </comment>
    <comment ref="Q1" authorId="0">
      <text>
        <r>
          <rPr>
            <sz val="10"/>
            <rFont val="Arial"/>
            <family val="2"/>
          </rPr>
          <t xml:space="preserve">Source data only has a TRUE/FALSE 'Discount Applied' flag with no stored rate. Assumed a flat 10% discount whenever Discount Applied = TRUE, 0% otherwise. Replace with actual discount rates if available.</t>
        </r>
      </text>
    </comment>
  </commentList>
</comments>
</file>

<file path=xl/sharedStrings.xml><?xml version="1.0" encoding="utf-8"?>
<sst xmlns="http://schemas.openxmlformats.org/spreadsheetml/2006/main" count="74272" uniqueCount="12839">
  <si>
    <t xml:space="preserve">Transaction ID</t>
  </si>
  <si>
    <t xml:space="preserve">Customer ID</t>
  </si>
  <si>
    <t xml:space="preserve">Category</t>
  </si>
  <si>
    <t xml:space="preserve">Item</t>
  </si>
  <si>
    <t xml:space="preserve">Price Per Unit</t>
  </si>
  <si>
    <t xml:space="preserve">Quantity</t>
  </si>
  <si>
    <t xml:space="preserve">Total Spent</t>
  </si>
  <si>
    <t xml:space="preserve">Payment Method</t>
  </si>
  <si>
    <t xml:space="preserve">Location</t>
  </si>
  <si>
    <t xml:space="preserve">Transaction Date</t>
  </si>
  <si>
    <t xml:space="preserve">Discount Applied</t>
  </si>
  <si>
    <t xml:space="preserve">Category Code</t>
  </si>
  <si>
    <t xml:space="preserve">ITEM_ID</t>
  </si>
  <si>
    <t xml:space="preserve">PRODUCT_NAME</t>
  </si>
  <si>
    <t xml:space="preserve">STOCK_LEVELS</t>
  </si>
  <si>
    <t xml:space="preserve">DISCOUNT_AMT</t>
  </si>
  <si>
    <t xml:space="preserve">DISCOUNT_PERCENT</t>
  </si>
  <si>
    <t xml:space="preserve">TXN_6867343</t>
  </si>
  <si>
    <t xml:space="preserve">CUST_09</t>
  </si>
  <si>
    <t xml:space="preserve">Patisserie</t>
  </si>
  <si>
    <t xml:space="preserve">Item_10_PAT</t>
  </si>
  <si>
    <t xml:space="preserve">Digital Wallet</t>
  </si>
  <si>
    <t xml:space="preserve">Online</t>
  </si>
  <si>
    <t xml:space="preserve">TXN_3731986</t>
  </si>
  <si>
    <t xml:space="preserve">CUST_22</t>
  </si>
  <si>
    <t xml:space="preserve">Milk Products</t>
  </si>
  <si>
    <t xml:space="preserve">Item_17_MILK</t>
  </si>
  <si>
    <t xml:space="preserve">TXN_9303719</t>
  </si>
  <si>
    <t xml:space="preserve">CUST_02</t>
  </si>
  <si>
    <t xml:space="preserve">Butchers</t>
  </si>
  <si>
    <t xml:space="preserve">Item_12_BUT</t>
  </si>
  <si>
    <t xml:space="preserve">Credit Card</t>
  </si>
  <si>
    <t xml:space="preserve">TXN_9458126</t>
  </si>
  <si>
    <t xml:space="preserve">CUST_06</t>
  </si>
  <si>
    <t xml:space="preserve">Beverages</t>
  </si>
  <si>
    <t xml:space="preserve">Item_16_BEV</t>
  </si>
  <si>
    <t xml:space="preserve">TXN_4575373</t>
  </si>
  <si>
    <t xml:space="preserve">CUST_05</t>
  </si>
  <si>
    <t xml:space="preserve">Food</t>
  </si>
  <si>
    <t xml:space="preserve">Item_6_FOOD</t>
  </si>
  <si>
    <t xml:space="preserve">TXN_7482416</t>
  </si>
  <si>
    <t xml:space="preserve">TXN_3652209</t>
  </si>
  <si>
    <t xml:space="preserve">CUST_07</t>
  </si>
  <si>
    <t xml:space="preserve">Item_1_FOOD</t>
  </si>
  <si>
    <t xml:space="preserve">In-store</t>
  </si>
  <si>
    <t xml:space="preserve">TXN_1372952</t>
  </si>
  <si>
    <t xml:space="preserve">CUST_21</t>
  </si>
  <si>
    <t xml:space="preserve">Furniture</t>
  </si>
  <si>
    <t xml:space="preserve">TXN_9728486</t>
  </si>
  <si>
    <t xml:space="preserve">CUST_23</t>
  </si>
  <si>
    <t xml:space="preserve">Item_16_FUR</t>
  </si>
  <si>
    <t xml:space="preserve">TXN_2722661</t>
  </si>
  <si>
    <t xml:space="preserve">CUST_25</t>
  </si>
  <si>
    <t xml:space="preserve">Item_22_BUT</t>
  </si>
  <si>
    <t xml:space="preserve">Cash</t>
  </si>
  <si>
    <t xml:space="preserve">TXN_8776416</t>
  </si>
  <si>
    <t xml:space="preserve">Item_3_BUT</t>
  </si>
  <si>
    <t xml:space="preserve">TXN_5422631</t>
  </si>
  <si>
    <t xml:space="preserve">TXN_5874772</t>
  </si>
  <si>
    <t xml:space="preserve">Item_2_FOOD</t>
  </si>
  <si>
    <t xml:space="preserve">TXN_4413070</t>
  </si>
  <si>
    <t xml:space="preserve">CUST_14</t>
  </si>
  <si>
    <t xml:space="preserve">Item_24_PAT</t>
  </si>
  <si>
    <t xml:space="preserve">TXN_2490363</t>
  </si>
  <si>
    <t xml:space="preserve">Item_16_MILK</t>
  </si>
  <si>
    <t xml:space="preserve">TXN_1809665</t>
  </si>
  <si>
    <t xml:space="preserve">TXN_7563311</t>
  </si>
  <si>
    <t xml:space="preserve">Item_17_PAT</t>
  </si>
  <si>
    <t xml:space="preserve">TXN_9634894</t>
  </si>
  <si>
    <t xml:space="preserve">CUST_15</t>
  </si>
  <si>
    <t xml:space="preserve">TXN_4396807</t>
  </si>
  <si>
    <t xml:space="preserve">CUST_17</t>
  </si>
  <si>
    <t xml:space="preserve">Electric household essentials</t>
  </si>
  <si>
    <t xml:space="preserve">Item_13_EHE</t>
  </si>
  <si>
    <t xml:space="preserve">TXN_4206593</t>
  </si>
  <si>
    <t xml:space="preserve">CUST_01</t>
  </si>
  <si>
    <t xml:space="preserve">TXN_9939063</t>
  </si>
  <si>
    <t xml:space="preserve">Item_7_BEV</t>
  </si>
  <si>
    <t xml:space="preserve">TXN_8685338</t>
  </si>
  <si>
    <t xml:space="preserve">TXN_6547964</t>
  </si>
  <si>
    <t xml:space="preserve">CUST_10</t>
  </si>
  <si>
    <t xml:space="preserve">Item_4_EHE</t>
  </si>
  <si>
    <t xml:space="preserve">TXN_3314099</t>
  </si>
  <si>
    <t xml:space="preserve">CUST_04</t>
  </si>
  <si>
    <t xml:space="preserve">Item_10_FOOD</t>
  </si>
  <si>
    <t xml:space="preserve">TXN_9980736</t>
  </si>
  <si>
    <t xml:space="preserve">CUST_13</t>
  </si>
  <si>
    <t xml:space="preserve">Item_14_FUR</t>
  </si>
  <si>
    <t xml:space="preserve">TXN_3481599</t>
  </si>
  <si>
    <t xml:space="preserve">TXN_9057609</t>
  </si>
  <si>
    <t xml:space="preserve">CUST_18</t>
  </si>
  <si>
    <t xml:space="preserve">Item_20_BUT</t>
  </si>
  <si>
    <t xml:space="preserve">TXN_1599706</t>
  </si>
  <si>
    <t xml:space="preserve">Item_25_FUR</t>
  </si>
  <si>
    <t xml:space="preserve">TXN_1598860</t>
  </si>
  <si>
    <t xml:space="preserve">CUST_08</t>
  </si>
  <si>
    <t xml:space="preserve">Item_14_FOOD</t>
  </si>
  <si>
    <t xml:space="preserve">TXN_7138501</t>
  </si>
  <si>
    <t xml:space="preserve">Item_22_PAT</t>
  </si>
  <si>
    <t xml:space="preserve">TXN_5444504</t>
  </si>
  <si>
    <t xml:space="preserve">Item_11_FOOD</t>
  </si>
  <si>
    <t xml:space="preserve">TXN_4353295</t>
  </si>
  <si>
    <t xml:space="preserve">Item_6_PAT</t>
  </si>
  <si>
    <t xml:space="preserve">TXN_1543244</t>
  </si>
  <si>
    <t xml:space="preserve">CUST_20</t>
  </si>
  <si>
    <t xml:space="preserve">TXN_1494700</t>
  </si>
  <si>
    <t xml:space="preserve">CUST_12</t>
  </si>
  <si>
    <t xml:space="preserve">Item_21_EHE</t>
  </si>
  <si>
    <t xml:space="preserve">TXN_1621497</t>
  </si>
  <si>
    <t xml:space="preserve">TXN_6398436</t>
  </si>
  <si>
    <t xml:space="preserve">Item_25_BEV</t>
  </si>
  <si>
    <t xml:space="preserve">TXN_9065245</t>
  </si>
  <si>
    <t xml:space="preserve">Item_23_FOOD</t>
  </si>
  <si>
    <t xml:space="preserve">TXN_6963438</t>
  </si>
  <si>
    <t xml:space="preserve">CUST_11</t>
  </si>
  <si>
    <t xml:space="preserve">Item_10_FUR</t>
  </si>
  <si>
    <t xml:space="preserve">TXN_8312797</t>
  </si>
  <si>
    <t xml:space="preserve">Item_11_BEV</t>
  </si>
  <si>
    <t xml:space="preserve">TXN_5836005</t>
  </si>
  <si>
    <t xml:space="preserve">CUST_19</t>
  </si>
  <si>
    <t xml:space="preserve">Item_23_BUT</t>
  </si>
  <si>
    <t xml:space="preserve">TXN_4223250</t>
  </si>
  <si>
    <t xml:space="preserve">CUST_16</t>
  </si>
  <si>
    <t xml:space="preserve">Item_22_BEV</t>
  </si>
  <si>
    <t xml:space="preserve">TXN_1019817</t>
  </si>
  <si>
    <t xml:space="preserve">Item_10_EHE</t>
  </si>
  <si>
    <t xml:space="preserve">TXN_1110407</t>
  </si>
  <si>
    <t xml:space="preserve">Item_24_BUT</t>
  </si>
  <si>
    <t xml:space="preserve">TXN_6276518</t>
  </si>
  <si>
    <t xml:space="preserve">CUST_24</t>
  </si>
  <si>
    <t xml:space="preserve">Item_8_BEV</t>
  </si>
  <si>
    <t xml:space="preserve">TXN_4740738</t>
  </si>
  <si>
    <t xml:space="preserve">Item_3_FOOD</t>
  </si>
  <si>
    <t xml:space="preserve">TXN_9587232</t>
  </si>
  <si>
    <t xml:space="preserve">Item_12_FOOD</t>
  </si>
  <si>
    <t xml:space="preserve">TXN_6404316</t>
  </si>
  <si>
    <t xml:space="preserve">Computers and electric accessories</t>
  </si>
  <si>
    <t xml:space="preserve">Item_16_CEA</t>
  </si>
  <si>
    <t xml:space="preserve">TXN_9331642</t>
  </si>
  <si>
    <t xml:space="preserve">Item_11_PAT</t>
  </si>
  <si>
    <t xml:space="preserve">TXN_9729422</t>
  </si>
  <si>
    <t xml:space="preserve">Item_16_BUT</t>
  </si>
  <si>
    <t xml:space="preserve">TXN_8425168</t>
  </si>
  <si>
    <t xml:space="preserve">TXN_5379241</t>
  </si>
  <si>
    <t xml:space="preserve">TXN_8413369</t>
  </si>
  <si>
    <t xml:space="preserve">Item_5_CEA</t>
  </si>
  <si>
    <t xml:space="preserve">TXN_4836321</t>
  </si>
  <si>
    <t xml:space="preserve">TXN_9451794</t>
  </si>
  <si>
    <t xml:space="preserve">Item_19_MILK</t>
  </si>
  <si>
    <t xml:space="preserve">TXN_8218431</t>
  </si>
  <si>
    <t xml:space="preserve">Item_23_FUR</t>
  </si>
  <si>
    <t xml:space="preserve">TXN_2383377</t>
  </si>
  <si>
    <t xml:space="preserve">Item_7_FUR</t>
  </si>
  <si>
    <t xml:space="preserve">TXN_7909783</t>
  </si>
  <si>
    <t xml:space="preserve">TXN_5046007</t>
  </si>
  <si>
    <t xml:space="preserve">Item_15_CEA</t>
  </si>
  <si>
    <t xml:space="preserve">TXN_6966182</t>
  </si>
  <si>
    <t xml:space="preserve">TXN_3424571</t>
  </si>
  <si>
    <t xml:space="preserve">Item_6_MILK</t>
  </si>
  <si>
    <t xml:space="preserve">TXN_6820452</t>
  </si>
  <si>
    <t xml:space="preserve">Item_24_CEA</t>
  </si>
  <si>
    <t xml:space="preserve">TXN_1998771</t>
  </si>
  <si>
    <t xml:space="preserve">TXN_1132097</t>
  </si>
  <si>
    <t xml:space="preserve">TXN_5418871</t>
  </si>
  <si>
    <t xml:space="preserve">Item_22_CEA</t>
  </si>
  <si>
    <t xml:space="preserve">TXN_6952276</t>
  </si>
  <si>
    <t xml:space="preserve">Item_22_FOOD</t>
  </si>
  <si>
    <t xml:space="preserve">TXN_6340470</t>
  </si>
  <si>
    <t xml:space="preserve">Item_2_BUT</t>
  </si>
  <si>
    <t xml:space="preserve">TXN_5885894</t>
  </si>
  <si>
    <t xml:space="preserve">Item_14_PAT</t>
  </si>
  <si>
    <t xml:space="preserve">TXN_3671271</t>
  </si>
  <si>
    <t xml:space="preserve">Item_12_PAT</t>
  </si>
  <si>
    <t xml:space="preserve">TXN_2719047</t>
  </si>
  <si>
    <t xml:space="preserve">CUST_03</t>
  </si>
  <si>
    <t xml:space="preserve">TXN_9908330</t>
  </si>
  <si>
    <t xml:space="preserve">Item_18_FOOD</t>
  </si>
  <si>
    <t xml:space="preserve">TXN_2016332</t>
  </si>
  <si>
    <t xml:space="preserve">Item_1_PAT</t>
  </si>
  <si>
    <t xml:space="preserve">TXN_7363165</t>
  </si>
  <si>
    <t xml:space="preserve">Item_4_BEV</t>
  </si>
  <si>
    <t xml:space="preserve">TXN_1260450</t>
  </si>
  <si>
    <t xml:space="preserve">Item_22_FUR</t>
  </si>
  <si>
    <t xml:space="preserve">TXN_6315447</t>
  </si>
  <si>
    <t xml:space="preserve">Item_7_PAT</t>
  </si>
  <si>
    <t xml:space="preserve">TXN_5973228</t>
  </si>
  <si>
    <t xml:space="preserve">TXN_2780662</t>
  </si>
  <si>
    <t xml:space="preserve">TXN_1142481</t>
  </si>
  <si>
    <t xml:space="preserve">TXN_3933685</t>
  </si>
  <si>
    <t xml:space="preserve">Item_20_CEA</t>
  </si>
  <si>
    <t xml:space="preserve">TXN_8955685</t>
  </si>
  <si>
    <t xml:space="preserve">Item_20_FOOD</t>
  </si>
  <si>
    <t xml:space="preserve">TXN_1061030</t>
  </si>
  <si>
    <t xml:space="preserve">TXN_7821493</t>
  </si>
  <si>
    <t xml:space="preserve">TXN_8114453</t>
  </si>
  <si>
    <t xml:space="preserve">TXN_8024803</t>
  </si>
  <si>
    <t xml:space="preserve">Item_11_FUR</t>
  </si>
  <si>
    <t xml:space="preserve">TXN_4532214</t>
  </si>
  <si>
    <t xml:space="preserve">TXN_5062634</t>
  </si>
  <si>
    <t xml:space="preserve">Item_25_PAT</t>
  </si>
  <si>
    <t xml:space="preserve">TXN_8244728</t>
  </si>
  <si>
    <t xml:space="preserve">Item_7_FOOD</t>
  </si>
  <si>
    <t xml:space="preserve">TXN_3858145</t>
  </si>
  <si>
    <t xml:space="preserve">Item_21_FUR</t>
  </si>
  <si>
    <t xml:space="preserve">TXN_2646301</t>
  </si>
  <si>
    <t xml:space="preserve">Item_24_FUR</t>
  </si>
  <si>
    <t xml:space="preserve">TXN_2414530</t>
  </si>
  <si>
    <t xml:space="preserve">Item_8_MILK</t>
  </si>
  <si>
    <t xml:space="preserve">TXN_8322008</t>
  </si>
  <si>
    <t xml:space="preserve">Item_4_FOOD</t>
  </si>
  <si>
    <t xml:space="preserve">TXN_3035546</t>
  </si>
  <si>
    <t xml:space="preserve">Item_14_BEV</t>
  </si>
  <si>
    <t xml:space="preserve">TXN_7296720</t>
  </si>
  <si>
    <t xml:space="preserve">Item_4_PAT</t>
  </si>
  <si>
    <t xml:space="preserve">TXN_8414071</t>
  </si>
  <si>
    <t xml:space="preserve">TXN_5705131</t>
  </si>
  <si>
    <t xml:space="preserve">Item_4_MILK</t>
  </si>
  <si>
    <t xml:space="preserve">TXN_5938028</t>
  </si>
  <si>
    <t xml:space="preserve">Item_7_CEA</t>
  </si>
  <si>
    <t xml:space="preserve">TXN_1958345</t>
  </si>
  <si>
    <t xml:space="preserve">TXN_1528585</t>
  </si>
  <si>
    <t xml:space="preserve">Item_6_EHE</t>
  </si>
  <si>
    <t xml:space="preserve">TXN_9619859</t>
  </si>
  <si>
    <t xml:space="preserve">Item_21_BUT</t>
  </si>
  <si>
    <t xml:space="preserve">TXN_6158929</t>
  </si>
  <si>
    <t xml:space="preserve">TXN_7209607</t>
  </si>
  <si>
    <t xml:space="preserve">TXN_5328604</t>
  </si>
  <si>
    <t xml:space="preserve">TXN_4324641</t>
  </si>
  <si>
    <t xml:space="preserve">Item_16_PAT</t>
  </si>
  <si>
    <t xml:space="preserve">TXN_9464391</t>
  </si>
  <si>
    <t xml:space="preserve">TXN_2940500</t>
  </si>
  <si>
    <t xml:space="preserve">Item_25_CEA</t>
  </si>
  <si>
    <t xml:space="preserve">TXN_1945960</t>
  </si>
  <si>
    <t xml:space="preserve">Item_8_BUT</t>
  </si>
  <si>
    <t xml:space="preserve">TXN_8219228</t>
  </si>
  <si>
    <t xml:space="preserve">Item_10_CEA</t>
  </si>
  <si>
    <t xml:space="preserve">TXN_5471094</t>
  </si>
  <si>
    <t xml:space="preserve">TXN_9255329</t>
  </si>
  <si>
    <t xml:space="preserve">TXN_9279462</t>
  </si>
  <si>
    <t xml:space="preserve">Item_5_FUR</t>
  </si>
  <si>
    <t xml:space="preserve">TXN_7956502</t>
  </si>
  <si>
    <t xml:space="preserve">TXN_1352831</t>
  </si>
  <si>
    <t xml:space="preserve">TXN_4372655</t>
  </si>
  <si>
    <t xml:space="preserve">Item_9_FOOD</t>
  </si>
  <si>
    <t xml:space="preserve">TXN_5419965</t>
  </si>
  <si>
    <t xml:space="preserve">TXN_7655704</t>
  </si>
  <si>
    <t xml:space="preserve">Item_21_CEA</t>
  </si>
  <si>
    <t xml:space="preserve">TXN_8210621</t>
  </si>
  <si>
    <t xml:space="preserve">TXN_6908058</t>
  </si>
  <si>
    <t xml:space="preserve">Item_8_CEA</t>
  </si>
  <si>
    <t xml:space="preserve">TXN_9204828</t>
  </si>
  <si>
    <t xml:space="preserve">TXN_3208232</t>
  </si>
  <si>
    <t xml:space="preserve">Item_8_EHE</t>
  </si>
  <si>
    <t xml:space="preserve">TXN_8586300</t>
  </si>
  <si>
    <t xml:space="preserve">TXN_2212643</t>
  </si>
  <si>
    <t xml:space="preserve">TXN_8215469</t>
  </si>
  <si>
    <t xml:space="preserve">Item_23_MILK</t>
  </si>
  <si>
    <t xml:space="preserve">TXN_3403695</t>
  </si>
  <si>
    <t xml:space="preserve">Item_23_BEV</t>
  </si>
  <si>
    <t xml:space="preserve">TXN_2878134</t>
  </si>
  <si>
    <t xml:space="preserve">TXN_3123571</t>
  </si>
  <si>
    <t xml:space="preserve">TXN_9940030</t>
  </si>
  <si>
    <t xml:space="preserve">Item_19_BEV</t>
  </si>
  <si>
    <t xml:space="preserve">TXN_6195024</t>
  </si>
  <si>
    <t xml:space="preserve">Item_20_BEV</t>
  </si>
  <si>
    <t xml:space="preserve">TXN_5243520</t>
  </si>
  <si>
    <t xml:space="preserve">TXN_4608122</t>
  </si>
  <si>
    <t xml:space="preserve">TXN_6923419</t>
  </si>
  <si>
    <t xml:space="preserve">TXN_1112365</t>
  </si>
  <si>
    <t xml:space="preserve">Item_24_FOOD</t>
  </si>
  <si>
    <t xml:space="preserve">TXN_6989569</t>
  </si>
  <si>
    <t xml:space="preserve">Item_21_MILK</t>
  </si>
  <si>
    <t xml:space="preserve">TXN_5647023</t>
  </si>
  <si>
    <t xml:space="preserve">TXN_8049831</t>
  </si>
  <si>
    <t xml:space="preserve">Item_6_BEV</t>
  </si>
  <si>
    <t xml:space="preserve">TXN_2953434</t>
  </si>
  <si>
    <t xml:space="preserve">TXN_3831408</t>
  </si>
  <si>
    <t xml:space="preserve">Item_1_MILK</t>
  </si>
  <si>
    <t xml:space="preserve">TXN_1249742</t>
  </si>
  <si>
    <t xml:space="preserve">Item_24_MILK</t>
  </si>
  <si>
    <t xml:space="preserve">TXN_4633046</t>
  </si>
  <si>
    <t xml:space="preserve">Item_2_CEA</t>
  </si>
  <si>
    <t xml:space="preserve">TXN_3519817</t>
  </si>
  <si>
    <t xml:space="preserve">Item_18_BUT</t>
  </si>
  <si>
    <t xml:space="preserve">TXN_1154680</t>
  </si>
  <si>
    <t xml:space="preserve">TXN_9177662</t>
  </si>
  <si>
    <t xml:space="preserve">TXN_4801202</t>
  </si>
  <si>
    <t xml:space="preserve">Item_1_FUR</t>
  </si>
  <si>
    <t xml:space="preserve">TXN_6149882</t>
  </si>
  <si>
    <t xml:space="preserve">TXN_8809000</t>
  </si>
  <si>
    <t xml:space="preserve">Item_3_MILK</t>
  </si>
  <si>
    <t xml:space="preserve">TXN_5008001</t>
  </si>
  <si>
    <t xml:space="preserve">TXN_5111184</t>
  </si>
  <si>
    <t xml:space="preserve">Item_11_MILK</t>
  </si>
  <si>
    <t xml:space="preserve">TXN_1499774</t>
  </si>
  <si>
    <t xml:space="preserve">TXN_2565828</t>
  </si>
  <si>
    <t xml:space="preserve">TXN_6312937</t>
  </si>
  <si>
    <t xml:space="preserve">Item_13_CEA</t>
  </si>
  <si>
    <t xml:space="preserve">TXN_8775503</t>
  </si>
  <si>
    <t xml:space="preserve">Item_6_CEA</t>
  </si>
  <si>
    <t xml:space="preserve">TXN_3541663</t>
  </si>
  <si>
    <t xml:space="preserve">Item_2_FUR</t>
  </si>
  <si>
    <t xml:space="preserve">TXN_4947386</t>
  </si>
  <si>
    <t xml:space="preserve">TXN_4276451</t>
  </si>
  <si>
    <t xml:space="preserve">TXN_3380295</t>
  </si>
  <si>
    <t xml:space="preserve">TXN_1390866</t>
  </si>
  <si>
    <t xml:space="preserve">TXN_8616546</t>
  </si>
  <si>
    <t xml:space="preserve">Item_21_BEV</t>
  </si>
  <si>
    <t xml:space="preserve">TXN_1804192</t>
  </si>
  <si>
    <t xml:space="preserve">Item_8_FUR</t>
  </si>
  <si>
    <t xml:space="preserve">TXN_5046818</t>
  </si>
  <si>
    <t xml:space="preserve">TXN_4626993</t>
  </si>
  <si>
    <t xml:space="preserve">Item_13_BUT</t>
  </si>
  <si>
    <t xml:space="preserve">TXN_5256349</t>
  </si>
  <si>
    <t xml:space="preserve">Item_2_BEV</t>
  </si>
  <si>
    <t xml:space="preserve">TXN_3822751</t>
  </si>
  <si>
    <t xml:space="preserve">TXN_1882210</t>
  </si>
  <si>
    <t xml:space="preserve">TXN_9209383</t>
  </si>
  <si>
    <t xml:space="preserve">Item_7_EHE</t>
  </si>
  <si>
    <t xml:space="preserve">TXN_2196324</t>
  </si>
  <si>
    <t xml:space="preserve">TXN_7020797</t>
  </si>
  <si>
    <t xml:space="preserve">TXN_7594834</t>
  </si>
  <si>
    <t xml:space="preserve">TXN_3229559</t>
  </si>
  <si>
    <t xml:space="preserve">TXN_1336269</t>
  </si>
  <si>
    <t xml:space="preserve">TXN_2479337</t>
  </si>
  <si>
    <t xml:space="preserve">TXN_8784273</t>
  </si>
  <si>
    <t xml:space="preserve">Item_14_CEA</t>
  </si>
  <si>
    <t xml:space="preserve">TXN_7771182</t>
  </si>
  <si>
    <t xml:space="preserve">Item_19_EHE</t>
  </si>
  <si>
    <t xml:space="preserve">TXN_1132339</t>
  </si>
  <si>
    <t xml:space="preserve">TXN_8283332</t>
  </si>
  <si>
    <t xml:space="preserve">TXN_9496190</t>
  </si>
  <si>
    <t xml:space="preserve">Item_18_CEA</t>
  </si>
  <si>
    <t xml:space="preserve">TXN_5205620</t>
  </si>
  <si>
    <t xml:space="preserve">TXN_4448047</t>
  </si>
  <si>
    <t xml:space="preserve">TXN_2163190</t>
  </si>
  <si>
    <t xml:space="preserve">TXN_3338914</t>
  </si>
  <si>
    <t xml:space="preserve">TXN_8959624</t>
  </si>
  <si>
    <t xml:space="preserve">TXN_1821423</t>
  </si>
  <si>
    <t xml:space="preserve">TXN_1175914</t>
  </si>
  <si>
    <t xml:space="preserve">TXN_9760482</t>
  </si>
  <si>
    <t xml:space="preserve">Item_11_CEA</t>
  </si>
  <si>
    <t xml:space="preserve">TXN_8460432</t>
  </si>
  <si>
    <t xml:space="preserve">TXN_9610555</t>
  </si>
  <si>
    <t xml:space="preserve">TXN_8136588</t>
  </si>
  <si>
    <t xml:space="preserve">TXN_6630594</t>
  </si>
  <si>
    <t xml:space="preserve">TXN_4844684</t>
  </si>
  <si>
    <t xml:space="preserve">TXN_9882772</t>
  </si>
  <si>
    <t xml:space="preserve">Item_17_FUR</t>
  </si>
  <si>
    <t xml:space="preserve">TXN_2611065</t>
  </si>
  <si>
    <t xml:space="preserve">Item_15_MILK</t>
  </si>
  <si>
    <t xml:space="preserve">TXN_9896056</t>
  </si>
  <si>
    <t xml:space="preserve">Item_20_EHE</t>
  </si>
  <si>
    <t xml:space="preserve">TXN_2749184</t>
  </si>
  <si>
    <t xml:space="preserve">TXN_3135312</t>
  </si>
  <si>
    <t xml:space="preserve">Item_16_EHE</t>
  </si>
  <si>
    <t xml:space="preserve">TXN_4879766</t>
  </si>
  <si>
    <t xml:space="preserve">TXN_5822350</t>
  </si>
  <si>
    <t xml:space="preserve">Item_23_EHE</t>
  </si>
  <si>
    <t xml:space="preserve">TXN_2755139</t>
  </si>
  <si>
    <t xml:space="preserve">TXN_1484334</t>
  </si>
  <si>
    <t xml:space="preserve">Item_7_BUT</t>
  </si>
  <si>
    <t xml:space="preserve">TXN_3557526</t>
  </si>
  <si>
    <t xml:space="preserve">TXN_8960682</t>
  </si>
  <si>
    <t xml:space="preserve">Item_1_EHE</t>
  </si>
  <si>
    <t xml:space="preserve">TXN_8973416</t>
  </si>
  <si>
    <t xml:space="preserve">TXN_5487046</t>
  </si>
  <si>
    <t xml:space="preserve">Item_19_CEA</t>
  </si>
  <si>
    <t xml:space="preserve">TXN_5945222</t>
  </si>
  <si>
    <t xml:space="preserve">TXN_1334483</t>
  </si>
  <si>
    <t xml:space="preserve">TXN_8777313</t>
  </si>
  <si>
    <t xml:space="preserve">Item_25_FOOD</t>
  </si>
  <si>
    <t xml:space="preserve">TXN_2690179</t>
  </si>
  <si>
    <t xml:space="preserve">Item_12_EHE</t>
  </si>
  <si>
    <t xml:space="preserve">TXN_2795990</t>
  </si>
  <si>
    <t xml:space="preserve">Item_22_EHE</t>
  </si>
  <si>
    <t xml:space="preserve">TXN_1402493</t>
  </si>
  <si>
    <t xml:space="preserve">TXN_2438514</t>
  </si>
  <si>
    <t xml:space="preserve">Item_13_PAT</t>
  </si>
  <si>
    <t xml:space="preserve">TXN_6229786</t>
  </si>
  <si>
    <t xml:space="preserve">TXN_6490151</t>
  </si>
  <si>
    <t xml:space="preserve">TXN_9331694</t>
  </si>
  <si>
    <t xml:space="preserve">TXN_8547389</t>
  </si>
  <si>
    <t xml:space="preserve">Item_17_EHE</t>
  </si>
  <si>
    <t xml:space="preserve">TXN_7324151</t>
  </si>
  <si>
    <t xml:space="preserve">TXN_1588276</t>
  </si>
  <si>
    <t xml:space="preserve">TXN_6590263</t>
  </si>
  <si>
    <t xml:space="preserve">TXN_2251132</t>
  </si>
  <si>
    <t xml:space="preserve">TXN_1048755</t>
  </si>
  <si>
    <t xml:space="preserve">Item_25_BUT</t>
  </si>
  <si>
    <t xml:space="preserve">TXN_2530704</t>
  </si>
  <si>
    <t xml:space="preserve">TXN_7804271</t>
  </si>
  <si>
    <t xml:space="preserve">TXN_6926974</t>
  </si>
  <si>
    <t xml:space="preserve">Item_4_CEA</t>
  </si>
  <si>
    <t xml:space="preserve">TXN_1722933</t>
  </si>
  <si>
    <t xml:space="preserve">TXN_5846723</t>
  </si>
  <si>
    <t xml:space="preserve">TXN_8759839</t>
  </si>
  <si>
    <t xml:space="preserve">Item_2_MILK</t>
  </si>
  <si>
    <t xml:space="preserve">TXN_1747548</t>
  </si>
  <si>
    <t xml:space="preserve">TXN_2202698</t>
  </si>
  <si>
    <t xml:space="preserve">TXN_7296074</t>
  </si>
  <si>
    <t xml:space="preserve">TXN_8786633</t>
  </si>
  <si>
    <t xml:space="preserve">TXN_4174281</t>
  </si>
  <si>
    <t xml:space="preserve">Item_1_BUT</t>
  </si>
  <si>
    <t xml:space="preserve">TXN_3866783</t>
  </si>
  <si>
    <t xml:space="preserve">TXN_9048177</t>
  </si>
  <si>
    <t xml:space="preserve">TXN_8842339</t>
  </si>
  <si>
    <t xml:space="preserve">Item_12_BEV</t>
  </si>
  <si>
    <t xml:space="preserve">TXN_6288602</t>
  </si>
  <si>
    <t xml:space="preserve">TXN_3805794</t>
  </si>
  <si>
    <t xml:space="preserve">TXN_5488509</t>
  </si>
  <si>
    <t xml:space="preserve">TXN_1811555</t>
  </si>
  <si>
    <t xml:space="preserve">TXN_4878744</t>
  </si>
  <si>
    <t xml:space="preserve">TXN_9246169</t>
  </si>
  <si>
    <t xml:space="preserve">TXN_3303186</t>
  </si>
  <si>
    <t xml:space="preserve">Item_5_FOOD</t>
  </si>
  <si>
    <t xml:space="preserve">TXN_8503614</t>
  </si>
  <si>
    <t xml:space="preserve">TXN_7214951</t>
  </si>
  <si>
    <t xml:space="preserve">TXN_7423171</t>
  </si>
  <si>
    <t xml:space="preserve">TXN_1583510</t>
  </si>
  <si>
    <t xml:space="preserve">TXN_7443511</t>
  </si>
  <si>
    <t xml:space="preserve">TXN_4394615</t>
  </si>
  <si>
    <t xml:space="preserve">TXN_3755291</t>
  </si>
  <si>
    <t xml:space="preserve">TXN_3557501</t>
  </si>
  <si>
    <t xml:space="preserve">TXN_9827245</t>
  </si>
  <si>
    <t xml:space="preserve">TXN_3187729</t>
  </si>
  <si>
    <t xml:space="preserve">Item_25_EHE</t>
  </si>
  <si>
    <t xml:space="preserve">TXN_9667841</t>
  </si>
  <si>
    <t xml:space="preserve">TXN_3433195</t>
  </si>
  <si>
    <t xml:space="preserve">TXN_4731761</t>
  </si>
  <si>
    <t xml:space="preserve">TXN_6339738</t>
  </si>
  <si>
    <t xml:space="preserve">TXN_8912717</t>
  </si>
  <si>
    <t xml:space="preserve">TXN_9840878</t>
  </si>
  <si>
    <t xml:space="preserve">Item_9_CEA</t>
  </si>
  <si>
    <t xml:space="preserve">TXN_8186195</t>
  </si>
  <si>
    <t xml:space="preserve">TXN_9410785</t>
  </si>
  <si>
    <t xml:space="preserve">TXN_1536301</t>
  </si>
  <si>
    <t xml:space="preserve">TXN_6001621</t>
  </si>
  <si>
    <t xml:space="preserve">TXN_2077907</t>
  </si>
  <si>
    <t xml:space="preserve">TXN_6429566</t>
  </si>
  <si>
    <t xml:space="preserve">TXN_4476611</t>
  </si>
  <si>
    <t xml:space="preserve">TXN_9130896</t>
  </si>
  <si>
    <t xml:space="preserve">TXN_4547031</t>
  </si>
  <si>
    <t xml:space="preserve">TXN_6923046</t>
  </si>
  <si>
    <t xml:space="preserve">TXN_5461118</t>
  </si>
  <si>
    <t xml:space="preserve">TXN_8574406</t>
  </si>
  <si>
    <t xml:space="preserve">TXN_4459526</t>
  </si>
  <si>
    <t xml:space="preserve">TXN_9538956</t>
  </si>
  <si>
    <t xml:space="preserve">TXN_7160998</t>
  </si>
  <si>
    <t xml:space="preserve">Item_1_CEA</t>
  </si>
  <si>
    <t xml:space="preserve">TXN_6906173</t>
  </si>
  <si>
    <t xml:space="preserve">TXN_3317964</t>
  </si>
  <si>
    <t xml:space="preserve">TXN_4654673</t>
  </si>
  <si>
    <t xml:space="preserve">TXN_9684703</t>
  </si>
  <si>
    <t xml:space="preserve">TXN_7571093</t>
  </si>
  <si>
    <t xml:space="preserve">TXN_1130823</t>
  </si>
  <si>
    <t xml:space="preserve">TXN_2655759</t>
  </si>
  <si>
    <t xml:space="preserve">TXN_8878269</t>
  </si>
  <si>
    <t xml:space="preserve">TXN_5481124</t>
  </si>
  <si>
    <t xml:space="preserve">Item_15_FUR</t>
  </si>
  <si>
    <t xml:space="preserve">TXN_3191741</t>
  </si>
  <si>
    <t xml:space="preserve">Item_15_PAT</t>
  </si>
  <si>
    <t xml:space="preserve">TXN_3096445</t>
  </si>
  <si>
    <t xml:space="preserve">TXN_8404227</t>
  </si>
  <si>
    <t xml:space="preserve">TXN_2374689</t>
  </si>
  <si>
    <t xml:space="preserve">TXN_9469962</t>
  </si>
  <si>
    <t xml:space="preserve">TXN_5072173</t>
  </si>
  <si>
    <t xml:space="preserve">TXN_4944574</t>
  </si>
  <si>
    <t xml:space="preserve">TXN_5293933</t>
  </si>
  <si>
    <t xml:space="preserve">TXN_7801513</t>
  </si>
  <si>
    <t xml:space="preserve">Item_5_EHE</t>
  </si>
  <si>
    <t xml:space="preserve">TXN_8685820</t>
  </si>
  <si>
    <t xml:space="preserve">Item_1_BEV</t>
  </si>
  <si>
    <t xml:space="preserve">TXN_1729525</t>
  </si>
  <si>
    <t xml:space="preserve">TXN_2593560</t>
  </si>
  <si>
    <t xml:space="preserve">TXN_6961502</t>
  </si>
  <si>
    <t xml:space="preserve">Item_17_BUT</t>
  </si>
  <si>
    <t xml:space="preserve">TXN_8817119</t>
  </si>
  <si>
    <t xml:space="preserve">TXN_4160315</t>
  </si>
  <si>
    <t xml:space="preserve">TXN_5438923</t>
  </si>
  <si>
    <t xml:space="preserve">TXN_8838958</t>
  </si>
  <si>
    <t xml:space="preserve">TXN_5911306</t>
  </si>
  <si>
    <t xml:space="preserve">TXN_8714034</t>
  </si>
  <si>
    <t xml:space="preserve">TXN_5960646</t>
  </si>
  <si>
    <t xml:space="preserve">Item_3_BEV</t>
  </si>
  <si>
    <t xml:space="preserve">TXN_1839621</t>
  </si>
  <si>
    <t xml:space="preserve">TXN_5944361</t>
  </si>
  <si>
    <t xml:space="preserve">TXN_7159417</t>
  </si>
  <si>
    <t xml:space="preserve">Item_13_FOOD</t>
  </si>
  <si>
    <t xml:space="preserve">TXN_3759367</t>
  </si>
  <si>
    <t xml:space="preserve">TXN_1676564</t>
  </si>
  <si>
    <t xml:space="preserve">TXN_7493896</t>
  </si>
  <si>
    <t xml:space="preserve">Item_11_EHE</t>
  </si>
  <si>
    <t xml:space="preserve">TXN_9279646</t>
  </si>
  <si>
    <t xml:space="preserve">Item_9_MILK</t>
  </si>
  <si>
    <t xml:space="preserve">TXN_2080115</t>
  </si>
  <si>
    <t xml:space="preserve">TXN_2634868</t>
  </si>
  <si>
    <t xml:space="preserve">TXN_9937190</t>
  </si>
  <si>
    <t xml:space="preserve">TXN_9222292</t>
  </si>
  <si>
    <t xml:space="preserve">TXN_3841425</t>
  </si>
  <si>
    <t xml:space="preserve">TXN_3427896</t>
  </si>
  <si>
    <t xml:space="preserve">TXN_7315614</t>
  </si>
  <si>
    <t xml:space="preserve">TXN_5441868</t>
  </si>
  <si>
    <t xml:space="preserve">TXN_5275517</t>
  </si>
  <si>
    <t xml:space="preserve">Item_17_FOOD</t>
  </si>
  <si>
    <t xml:space="preserve">TXN_6260961</t>
  </si>
  <si>
    <t xml:space="preserve">TXN_2139409</t>
  </si>
  <si>
    <t xml:space="preserve">TXN_5343433</t>
  </si>
  <si>
    <t xml:space="preserve">TXN_7425133</t>
  </si>
  <si>
    <t xml:space="preserve">Item_20_PAT</t>
  </si>
  <si>
    <t xml:space="preserve">TXN_8793391</t>
  </si>
  <si>
    <t xml:space="preserve">TXN_5940844</t>
  </si>
  <si>
    <t xml:space="preserve">TXN_3357122</t>
  </si>
  <si>
    <t xml:space="preserve">TXN_8846811</t>
  </si>
  <si>
    <t xml:space="preserve">TXN_6576457</t>
  </si>
  <si>
    <t xml:space="preserve">Item_9_PAT</t>
  </si>
  <si>
    <t xml:space="preserve">TXN_4581475</t>
  </si>
  <si>
    <t xml:space="preserve">TXN_6582130</t>
  </si>
  <si>
    <t xml:space="preserve">TXN_2910621</t>
  </si>
  <si>
    <t xml:space="preserve">Item_10_BEV</t>
  </si>
  <si>
    <t xml:space="preserve">TXN_9627402</t>
  </si>
  <si>
    <t xml:space="preserve">TXN_6676210</t>
  </si>
  <si>
    <t xml:space="preserve">Item_17_CEA</t>
  </si>
  <si>
    <t xml:space="preserve">TXN_5351535</t>
  </si>
  <si>
    <t xml:space="preserve">TXN_4435938</t>
  </si>
  <si>
    <t xml:space="preserve">TXN_4181012</t>
  </si>
  <si>
    <t xml:space="preserve">Item_8_PAT</t>
  </si>
  <si>
    <t xml:space="preserve">TXN_1475212</t>
  </si>
  <si>
    <t xml:space="preserve">TXN_9755626</t>
  </si>
  <si>
    <t xml:space="preserve">TXN_3842430</t>
  </si>
  <si>
    <t xml:space="preserve">TXN_1102128</t>
  </si>
  <si>
    <t xml:space="preserve">TXN_4351153</t>
  </si>
  <si>
    <t xml:space="preserve">TXN_5823559</t>
  </si>
  <si>
    <t xml:space="preserve">TXN_6830801</t>
  </si>
  <si>
    <t xml:space="preserve">TXN_7480229</t>
  </si>
  <si>
    <t xml:space="preserve">TXN_9970141</t>
  </si>
  <si>
    <t xml:space="preserve">TXN_1841098</t>
  </si>
  <si>
    <t xml:space="preserve">TXN_4374445</t>
  </si>
  <si>
    <t xml:space="preserve">TXN_2496138</t>
  </si>
  <si>
    <t xml:space="preserve">TXN_9041908</t>
  </si>
  <si>
    <t xml:space="preserve">TXN_6035994</t>
  </si>
  <si>
    <t xml:space="preserve">TXN_3834320</t>
  </si>
  <si>
    <t xml:space="preserve">TXN_3456177</t>
  </si>
  <si>
    <t xml:space="preserve">TXN_6615809</t>
  </si>
  <si>
    <t xml:space="preserve">TXN_9583800</t>
  </si>
  <si>
    <t xml:space="preserve">TXN_8870473</t>
  </si>
  <si>
    <t xml:space="preserve">Item_13_MILK</t>
  </si>
  <si>
    <t xml:space="preserve">TXN_9933625</t>
  </si>
  <si>
    <t xml:space="preserve">TXN_3668440</t>
  </si>
  <si>
    <t xml:space="preserve">TXN_4255841</t>
  </si>
  <si>
    <t xml:space="preserve">TXN_1795154</t>
  </si>
  <si>
    <t xml:space="preserve">TXN_3717384</t>
  </si>
  <si>
    <t xml:space="preserve">TXN_9616213</t>
  </si>
  <si>
    <t xml:space="preserve">TXN_7043807</t>
  </si>
  <si>
    <t xml:space="preserve">TXN_6728454</t>
  </si>
  <si>
    <t xml:space="preserve">TXN_4322217</t>
  </si>
  <si>
    <t xml:space="preserve">TXN_2151215</t>
  </si>
  <si>
    <t xml:space="preserve">Item_5_BUT</t>
  </si>
  <si>
    <t xml:space="preserve">TXN_9987791</t>
  </si>
  <si>
    <t xml:space="preserve">Item_22_MILK</t>
  </si>
  <si>
    <t xml:space="preserve">TXN_2540564</t>
  </si>
  <si>
    <t xml:space="preserve">TXN_9659532</t>
  </si>
  <si>
    <t xml:space="preserve">Item_4_FUR</t>
  </si>
  <si>
    <t xml:space="preserve">TXN_1783309</t>
  </si>
  <si>
    <t xml:space="preserve">TXN_6908704</t>
  </si>
  <si>
    <t xml:space="preserve">TXN_6596970</t>
  </si>
  <si>
    <t xml:space="preserve">TXN_1742336</t>
  </si>
  <si>
    <t xml:space="preserve">TXN_7738273</t>
  </si>
  <si>
    <t xml:space="preserve">TXN_2232768</t>
  </si>
  <si>
    <t xml:space="preserve">TXN_4863238</t>
  </si>
  <si>
    <t xml:space="preserve">TXN_9409545</t>
  </si>
  <si>
    <t xml:space="preserve">TXN_5426614</t>
  </si>
  <si>
    <t xml:space="preserve">TXN_1712455</t>
  </si>
  <si>
    <t xml:space="preserve">TXN_7017598</t>
  </si>
  <si>
    <t xml:space="preserve">TXN_7222601</t>
  </si>
  <si>
    <t xml:space="preserve">TXN_7864933</t>
  </si>
  <si>
    <t xml:space="preserve">Item_17_BEV</t>
  </si>
  <si>
    <t xml:space="preserve">TXN_7383288</t>
  </si>
  <si>
    <t xml:space="preserve">TXN_8228155</t>
  </si>
  <si>
    <t xml:space="preserve">TXN_9564689</t>
  </si>
  <si>
    <t xml:space="preserve">TXN_8504691</t>
  </si>
  <si>
    <t xml:space="preserve">TXN_7177109</t>
  </si>
  <si>
    <t xml:space="preserve">TXN_9440172</t>
  </si>
  <si>
    <t xml:space="preserve">TXN_7436006</t>
  </si>
  <si>
    <t xml:space="preserve">TXN_3673808</t>
  </si>
  <si>
    <t xml:space="preserve">Item_19_PAT</t>
  </si>
  <si>
    <t xml:space="preserve">TXN_1386646</t>
  </si>
  <si>
    <t xml:space="preserve">TXN_3840387</t>
  </si>
  <si>
    <t xml:space="preserve">TXN_5434897</t>
  </si>
  <si>
    <t xml:space="preserve">TXN_2218629</t>
  </si>
  <si>
    <t xml:space="preserve">TXN_9352178</t>
  </si>
  <si>
    <t xml:space="preserve">Item_2_PAT</t>
  </si>
  <si>
    <t xml:space="preserve">TXN_9978418</t>
  </si>
  <si>
    <t xml:space="preserve">Item_14_BUT</t>
  </si>
  <si>
    <t xml:space="preserve">TXN_6660687</t>
  </si>
  <si>
    <t xml:space="preserve">TXN_8348586</t>
  </si>
  <si>
    <t xml:space="preserve">TXN_7647224</t>
  </si>
  <si>
    <t xml:space="preserve">TXN_2676761</t>
  </si>
  <si>
    <t xml:space="preserve">TXN_1409260</t>
  </si>
  <si>
    <t xml:space="preserve">TXN_9671345</t>
  </si>
  <si>
    <t xml:space="preserve">Item_20_FUR</t>
  </si>
  <si>
    <t xml:space="preserve">TXN_6893703</t>
  </si>
  <si>
    <t xml:space="preserve">TXN_5744111</t>
  </si>
  <si>
    <t xml:space="preserve">TXN_5224257</t>
  </si>
  <si>
    <t xml:space="preserve">Item_6_BUT</t>
  </si>
  <si>
    <t xml:space="preserve">TXN_5319794</t>
  </si>
  <si>
    <t xml:space="preserve">TXN_7326092</t>
  </si>
  <si>
    <t xml:space="preserve">TXN_3342497</t>
  </si>
  <si>
    <t xml:space="preserve">TXN_7235181</t>
  </si>
  <si>
    <t xml:space="preserve">TXN_4657560</t>
  </si>
  <si>
    <t xml:space="preserve">TXN_4570770</t>
  </si>
  <si>
    <t xml:space="preserve">TXN_6810161</t>
  </si>
  <si>
    <t xml:space="preserve">TXN_1544024</t>
  </si>
  <si>
    <t xml:space="preserve">TXN_3107156</t>
  </si>
  <si>
    <t xml:space="preserve">TXN_2540525</t>
  </si>
  <si>
    <t xml:space="preserve">TXN_7595380</t>
  </si>
  <si>
    <t xml:space="preserve">Item_9_FUR</t>
  </si>
  <si>
    <t xml:space="preserve">TXN_9778912</t>
  </si>
  <si>
    <t xml:space="preserve">TXN_2771813</t>
  </si>
  <si>
    <t xml:space="preserve">TXN_2461753</t>
  </si>
  <si>
    <t xml:space="preserve">TXN_9228328</t>
  </si>
  <si>
    <t xml:space="preserve">TXN_8148435</t>
  </si>
  <si>
    <t xml:space="preserve">TXN_9014066</t>
  </si>
  <si>
    <t xml:space="preserve">TXN_3864156</t>
  </si>
  <si>
    <t xml:space="preserve">TXN_1325795</t>
  </si>
  <si>
    <t xml:space="preserve">TXN_9131959</t>
  </si>
  <si>
    <t xml:space="preserve">TXN_2755690</t>
  </si>
  <si>
    <t xml:space="preserve">Item_12_CEA</t>
  </si>
  <si>
    <t xml:space="preserve">TXN_5675339</t>
  </si>
  <si>
    <t xml:space="preserve">TXN_2687566</t>
  </si>
  <si>
    <t xml:space="preserve">TXN_6070296</t>
  </si>
  <si>
    <t xml:space="preserve">TXN_7927802</t>
  </si>
  <si>
    <t xml:space="preserve">TXN_1607995</t>
  </si>
  <si>
    <t xml:space="preserve">TXN_1694461</t>
  </si>
  <si>
    <t xml:space="preserve">TXN_4728272</t>
  </si>
  <si>
    <t xml:space="preserve">TXN_1213835</t>
  </si>
  <si>
    <t xml:space="preserve">TXN_7377480</t>
  </si>
  <si>
    <t xml:space="preserve">TXN_3331644</t>
  </si>
  <si>
    <t xml:space="preserve">TXN_2605227</t>
  </si>
  <si>
    <t xml:space="preserve">TXN_5387201</t>
  </si>
  <si>
    <t xml:space="preserve">TXN_2782829</t>
  </si>
  <si>
    <t xml:space="preserve">TXN_3253186</t>
  </si>
  <si>
    <t xml:space="preserve">TXN_5905211</t>
  </si>
  <si>
    <t xml:space="preserve">TXN_2937307</t>
  </si>
  <si>
    <t xml:space="preserve">TXN_7739969</t>
  </si>
  <si>
    <t xml:space="preserve">TXN_2346263</t>
  </si>
  <si>
    <t xml:space="preserve">TXN_2610751</t>
  </si>
  <si>
    <t xml:space="preserve">TXN_2712285</t>
  </si>
  <si>
    <t xml:space="preserve">TXN_5372618</t>
  </si>
  <si>
    <t xml:space="preserve">Item_15_EHE</t>
  </si>
  <si>
    <t xml:space="preserve">TXN_9725690</t>
  </si>
  <si>
    <t xml:space="preserve">TXN_1619388</t>
  </si>
  <si>
    <t xml:space="preserve">TXN_8846502</t>
  </si>
  <si>
    <t xml:space="preserve">TXN_2079721</t>
  </si>
  <si>
    <t xml:space="preserve">TXN_5361643</t>
  </si>
  <si>
    <t xml:space="preserve">TXN_5809744</t>
  </si>
  <si>
    <t xml:space="preserve">TXN_6567750</t>
  </si>
  <si>
    <t xml:space="preserve">TXN_6837444</t>
  </si>
  <si>
    <t xml:space="preserve">TXN_9307798</t>
  </si>
  <si>
    <t xml:space="preserve">TXN_3791514</t>
  </si>
  <si>
    <t xml:space="preserve">TXN_8377166</t>
  </si>
  <si>
    <t xml:space="preserve">TXN_9027643</t>
  </si>
  <si>
    <t xml:space="preserve">Item_5_PAT</t>
  </si>
  <si>
    <t xml:space="preserve">TXN_3171192</t>
  </si>
  <si>
    <t xml:space="preserve">TXN_5547887</t>
  </si>
  <si>
    <t xml:space="preserve">TXN_2009395</t>
  </si>
  <si>
    <t xml:space="preserve">TXN_1354667</t>
  </si>
  <si>
    <t xml:space="preserve">TXN_1597974</t>
  </si>
  <si>
    <t xml:space="preserve">Item_18_MILK</t>
  </si>
  <si>
    <t xml:space="preserve">TXN_3795673</t>
  </si>
  <si>
    <t xml:space="preserve">TXN_7725571</t>
  </si>
  <si>
    <t xml:space="preserve">TXN_5827116</t>
  </si>
  <si>
    <t xml:space="preserve">TXN_5314835</t>
  </si>
  <si>
    <t xml:space="preserve">TXN_4897743</t>
  </si>
  <si>
    <t xml:space="preserve">TXN_1565398</t>
  </si>
  <si>
    <t xml:space="preserve">TXN_5579136</t>
  </si>
  <si>
    <t xml:space="preserve">TXN_9472812</t>
  </si>
  <si>
    <t xml:space="preserve">TXN_9837294</t>
  </si>
  <si>
    <t xml:space="preserve">TXN_8172094</t>
  </si>
  <si>
    <t xml:space="preserve">TXN_4882798</t>
  </si>
  <si>
    <t xml:space="preserve">Item_6_FUR</t>
  </si>
  <si>
    <t xml:space="preserve">TXN_4283900</t>
  </si>
  <si>
    <t xml:space="preserve">Item_24_BEV</t>
  </si>
  <si>
    <t xml:space="preserve">TXN_1224321</t>
  </si>
  <si>
    <t xml:space="preserve">TXN_5240854</t>
  </si>
  <si>
    <t xml:space="preserve">TXN_4879732</t>
  </si>
  <si>
    <t xml:space="preserve">TXN_1642953</t>
  </si>
  <si>
    <t xml:space="preserve">TXN_9917843</t>
  </si>
  <si>
    <t xml:space="preserve">TXN_4602333</t>
  </si>
  <si>
    <t xml:space="preserve">Item_14_MILK</t>
  </si>
  <si>
    <t xml:space="preserve">TXN_8101203</t>
  </si>
  <si>
    <t xml:space="preserve">TXN_4766175</t>
  </si>
  <si>
    <t xml:space="preserve">TXN_2331955</t>
  </si>
  <si>
    <t xml:space="preserve">TXN_1373649</t>
  </si>
  <si>
    <t xml:space="preserve">TXN_8660082</t>
  </si>
  <si>
    <t xml:space="preserve">TXN_4244094</t>
  </si>
  <si>
    <t xml:space="preserve">TXN_3949704</t>
  </si>
  <si>
    <t xml:space="preserve">TXN_1304201</t>
  </si>
  <si>
    <t xml:space="preserve">TXN_1481263</t>
  </si>
  <si>
    <t xml:space="preserve">TXN_1830813</t>
  </si>
  <si>
    <t xml:space="preserve">TXN_3256316</t>
  </si>
  <si>
    <t xml:space="preserve">TXN_4412300</t>
  </si>
  <si>
    <t xml:space="preserve">TXN_8350639</t>
  </si>
  <si>
    <t xml:space="preserve">TXN_6417585</t>
  </si>
  <si>
    <t xml:space="preserve">TXN_8355393</t>
  </si>
  <si>
    <t xml:space="preserve">TXN_5759876</t>
  </si>
  <si>
    <t xml:space="preserve">TXN_5786761</t>
  </si>
  <si>
    <t xml:space="preserve">TXN_4126221</t>
  </si>
  <si>
    <t xml:space="preserve">TXN_3055303</t>
  </si>
  <si>
    <t xml:space="preserve">TXN_3948610</t>
  </si>
  <si>
    <t xml:space="preserve">TXN_3042204</t>
  </si>
  <si>
    <t xml:space="preserve">TXN_7810642</t>
  </si>
  <si>
    <t xml:space="preserve">TXN_1386229</t>
  </si>
  <si>
    <t xml:space="preserve">TXN_5372777</t>
  </si>
  <si>
    <t xml:space="preserve">TXN_2082706</t>
  </si>
  <si>
    <t xml:space="preserve">Item_12_FUR</t>
  </si>
  <si>
    <t xml:space="preserve">TXN_1808071</t>
  </si>
  <si>
    <t xml:space="preserve">TXN_2118429</t>
  </si>
  <si>
    <t xml:space="preserve">TXN_4298975</t>
  </si>
  <si>
    <t xml:space="preserve">TXN_4597218</t>
  </si>
  <si>
    <t xml:space="preserve">TXN_4793201</t>
  </si>
  <si>
    <t xml:space="preserve">TXN_1910565</t>
  </si>
  <si>
    <t xml:space="preserve">TXN_5645530</t>
  </si>
  <si>
    <t xml:space="preserve">TXN_7221565</t>
  </si>
  <si>
    <t xml:space="preserve">TXN_2175503</t>
  </si>
  <si>
    <t xml:space="preserve">TXN_3919101</t>
  </si>
  <si>
    <t xml:space="preserve">TXN_7993933</t>
  </si>
  <si>
    <t xml:space="preserve">TXN_1987133</t>
  </si>
  <si>
    <t xml:space="preserve">TXN_9150129</t>
  </si>
  <si>
    <t xml:space="preserve">TXN_1011892</t>
  </si>
  <si>
    <t xml:space="preserve">TXN_5476321</t>
  </si>
  <si>
    <t xml:space="preserve">TXN_3525189</t>
  </si>
  <si>
    <t xml:space="preserve">TXN_5861199</t>
  </si>
  <si>
    <t xml:space="preserve">Item_18_BEV</t>
  </si>
  <si>
    <t xml:space="preserve">TXN_6454565</t>
  </si>
  <si>
    <t xml:space="preserve">TXN_4827758</t>
  </si>
  <si>
    <t xml:space="preserve">TXN_6215665</t>
  </si>
  <si>
    <t xml:space="preserve">TXN_7710775</t>
  </si>
  <si>
    <t xml:space="preserve">TXN_4701071</t>
  </si>
  <si>
    <t xml:space="preserve">TXN_1593038</t>
  </si>
  <si>
    <t xml:space="preserve">TXN_7002371</t>
  </si>
  <si>
    <t xml:space="preserve">TXN_5423342</t>
  </si>
  <si>
    <t xml:space="preserve">TXN_2010040</t>
  </si>
  <si>
    <t xml:space="preserve">TXN_3087080</t>
  </si>
  <si>
    <t xml:space="preserve">TXN_1285469</t>
  </si>
  <si>
    <t xml:space="preserve">TXN_2221021</t>
  </si>
  <si>
    <t xml:space="preserve">TXN_7308742</t>
  </si>
  <si>
    <t xml:space="preserve">TXN_4979615</t>
  </si>
  <si>
    <t xml:space="preserve">TXN_2947270</t>
  </si>
  <si>
    <t xml:space="preserve">TXN_5115102</t>
  </si>
  <si>
    <t xml:space="preserve">Item_23_CEA</t>
  </si>
  <si>
    <t xml:space="preserve">TXN_7169040</t>
  </si>
  <si>
    <t xml:space="preserve">TXN_4408493</t>
  </si>
  <si>
    <t xml:space="preserve">TXN_9951872</t>
  </si>
  <si>
    <t xml:space="preserve">Item_24_EHE</t>
  </si>
  <si>
    <t xml:space="preserve">TXN_2263002</t>
  </si>
  <si>
    <t xml:space="preserve">TXN_5671217</t>
  </si>
  <si>
    <t xml:space="preserve">TXN_6586324</t>
  </si>
  <si>
    <t xml:space="preserve">TXN_9763067</t>
  </si>
  <si>
    <t xml:space="preserve">TXN_3490623</t>
  </si>
  <si>
    <t xml:space="preserve">TXN_6440999</t>
  </si>
  <si>
    <t xml:space="preserve">TXN_4189415</t>
  </si>
  <si>
    <t xml:space="preserve">TXN_8177929</t>
  </si>
  <si>
    <t xml:space="preserve">TXN_8955882</t>
  </si>
  <si>
    <t xml:space="preserve">TXN_1826446</t>
  </si>
  <si>
    <t xml:space="preserve">TXN_5430099</t>
  </si>
  <si>
    <t xml:space="preserve">TXN_6053212</t>
  </si>
  <si>
    <t xml:space="preserve">Item_2_EHE</t>
  </si>
  <si>
    <t xml:space="preserve">TXN_2275327</t>
  </si>
  <si>
    <t xml:space="preserve">TXN_3543865</t>
  </si>
  <si>
    <t xml:space="preserve">TXN_3876653</t>
  </si>
  <si>
    <t xml:space="preserve">TXN_8090678</t>
  </si>
  <si>
    <t xml:space="preserve">TXN_1865764</t>
  </si>
  <si>
    <t xml:space="preserve">TXN_7555309</t>
  </si>
  <si>
    <t xml:space="preserve">TXN_7232230</t>
  </si>
  <si>
    <t xml:space="preserve">TXN_4354993</t>
  </si>
  <si>
    <t xml:space="preserve">TXN_1099045</t>
  </si>
  <si>
    <t xml:space="preserve">TXN_4797019</t>
  </si>
  <si>
    <t xml:space="preserve">TXN_6375385</t>
  </si>
  <si>
    <t xml:space="preserve">TXN_1243810</t>
  </si>
  <si>
    <t xml:space="preserve">TXN_9398224</t>
  </si>
  <si>
    <t xml:space="preserve">TXN_9044784</t>
  </si>
  <si>
    <t xml:space="preserve">TXN_5720404</t>
  </si>
  <si>
    <t xml:space="preserve">TXN_2533200</t>
  </si>
  <si>
    <t xml:space="preserve">TXN_4464985</t>
  </si>
  <si>
    <t xml:space="preserve">TXN_6117973</t>
  </si>
  <si>
    <t xml:space="preserve">TXN_9340286</t>
  </si>
  <si>
    <t xml:space="preserve">TXN_3242349</t>
  </si>
  <si>
    <t xml:space="preserve">TXN_9299802</t>
  </si>
  <si>
    <t xml:space="preserve">TXN_5371741</t>
  </si>
  <si>
    <t xml:space="preserve">TXN_7101302</t>
  </si>
  <si>
    <t xml:space="preserve">TXN_7903686</t>
  </si>
  <si>
    <t xml:space="preserve">TXN_3761426</t>
  </si>
  <si>
    <t xml:space="preserve">TXN_5381188</t>
  </si>
  <si>
    <t xml:space="preserve">TXN_9844205</t>
  </si>
  <si>
    <t xml:space="preserve">TXN_9443022</t>
  </si>
  <si>
    <t xml:space="preserve">TXN_2545845</t>
  </si>
  <si>
    <t xml:space="preserve">TXN_9793935</t>
  </si>
  <si>
    <t xml:space="preserve">TXN_1919020</t>
  </si>
  <si>
    <t xml:space="preserve">TXN_9972181</t>
  </si>
  <si>
    <t xml:space="preserve">TXN_4432365</t>
  </si>
  <si>
    <t xml:space="preserve">TXN_7305258</t>
  </si>
  <si>
    <t xml:space="preserve">Item_23_PAT</t>
  </si>
  <si>
    <t xml:space="preserve">TXN_8802743</t>
  </si>
  <si>
    <t xml:space="preserve">TXN_5930319</t>
  </si>
  <si>
    <t xml:space="preserve">TXN_3141947</t>
  </si>
  <si>
    <t xml:space="preserve">TXN_6126899</t>
  </si>
  <si>
    <t xml:space="preserve">TXN_4759687</t>
  </si>
  <si>
    <t xml:space="preserve">TXN_7157580</t>
  </si>
  <si>
    <t xml:space="preserve">TXN_4249343</t>
  </si>
  <si>
    <t xml:space="preserve">TXN_6137503</t>
  </si>
  <si>
    <t xml:space="preserve">TXN_5300736</t>
  </si>
  <si>
    <t xml:space="preserve">TXN_1370562</t>
  </si>
  <si>
    <t xml:space="preserve">TXN_7327686</t>
  </si>
  <si>
    <t xml:space="preserve">TXN_6017693</t>
  </si>
  <si>
    <t xml:space="preserve">TXN_7165120</t>
  </si>
  <si>
    <t xml:space="preserve">TXN_5034035</t>
  </si>
  <si>
    <t xml:space="preserve">TXN_9703848</t>
  </si>
  <si>
    <t xml:space="preserve">Item_15_FOOD</t>
  </si>
  <si>
    <t xml:space="preserve">TXN_2702011</t>
  </si>
  <si>
    <t xml:space="preserve">TXN_6364377</t>
  </si>
  <si>
    <t xml:space="preserve">TXN_8231762</t>
  </si>
  <si>
    <t xml:space="preserve">TXN_7101979</t>
  </si>
  <si>
    <t xml:space="preserve">TXN_8788021</t>
  </si>
  <si>
    <t xml:space="preserve">TXN_6917255</t>
  </si>
  <si>
    <t xml:space="preserve">Item_8_FOOD</t>
  </si>
  <si>
    <t xml:space="preserve">TXN_3821185</t>
  </si>
  <si>
    <t xml:space="preserve">TXN_5773991</t>
  </si>
  <si>
    <t xml:space="preserve">TXN_8508384</t>
  </si>
  <si>
    <t xml:space="preserve">TXN_5636224</t>
  </si>
  <si>
    <t xml:space="preserve">TXN_9191575</t>
  </si>
  <si>
    <t xml:space="preserve">TXN_8994966</t>
  </si>
  <si>
    <t xml:space="preserve">TXN_6205992</t>
  </si>
  <si>
    <t xml:space="preserve">TXN_4108548</t>
  </si>
  <si>
    <t xml:space="preserve">TXN_8781758</t>
  </si>
  <si>
    <t xml:space="preserve">TXN_5396051</t>
  </si>
  <si>
    <t xml:space="preserve">TXN_4766907</t>
  </si>
  <si>
    <t xml:space="preserve">TXN_4191425</t>
  </si>
  <si>
    <t xml:space="preserve">TXN_1721597</t>
  </si>
  <si>
    <t xml:space="preserve">TXN_8418594</t>
  </si>
  <si>
    <t xml:space="preserve">TXN_9717999</t>
  </si>
  <si>
    <t xml:space="preserve">TXN_5430495</t>
  </si>
  <si>
    <t xml:space="preserve">TXN_8715323</t>
  </si>
  <si>
    <t xml:space="preserve">TXN_9730853</t>
  </si>
  <si>
    <t xml:space="preserve">TXN_4924226</t>
  </si>
  <si>
    <t xml:space="preserve">TXN_2086962</t>
  </si>
  <si>
    <t xml:space="preserve">TXN_7037115</t>
  </si>
  <si>
    <t xml:space="preserve">TXN_1534987</t>
  </si>
  <si>
    <t xml:space="preserve">TXN_3302248</t>
  </si>
  <si>
    <t xml:space="preserve">TXN_7830284</t>
  </si>
  <si>
    <t xml:space="preserve">TXN_8466219</t>
  </si>
  <si>
    <t xml:space="preserve">TXN_9923470</t>
  </si>
  <si>
    <t xml:space="preserve">TXN_6321123</t>
  </si>
  <si>
    <t xml:space="preserve">TXN_4825724</t>
  </si>
  <si>
    <t xml:space="preserve">TXN_9634891</t>
  </si>
  <si>
    <t xml:space="preserve">TXN_8935391</t>
  </si>
  <si>
    <t xml:space="preserve">TXN_5910508</t>
  </si>
  <si>
    <t xml:space="preserve">TXN_6889696</t>
  </si>
  <si>
    <t xml:space="preserve">TXN_7543333</t>
  </si>
  <si>
    <t xml:space="preserve">TXN_4396240</t>
  </si>
  <si>
    <t xml:space="preserve">TXN_3375368</t>
  </si>
  <si>
    <t xml:space="preserve">TXN_8827064</t>
  </si>
  <si>
    <t xml:space="preserve">TXN_2975097</t>
  </si>
  <si>
    <t xml:space="preserve">TXN_9586952</t>
  </si>
  <si>
    <t xml:space="preserve">TXN_3575121</t>
  </si>
  <si>
    <t xml:space="preserve">TXN_3686072</t>
  </si>
  <si>
    <t xml:space="preserve">TXN_1745446</t>
  </si>
  <si>
    <t xml:space="preserve">TXN_1909877</t>
  </si>
  <si>
    <t xml:space="preserve">TXN_9007323</t>
  </si>
  <si>
    <t xml:space="preserve">TXN_8629942</t>
  </si>
  <si>
    <t xml:space="preserve">TXN_6357302</t>
  </si>
  <si>
    <t xml:space="preserve">Item_15_BEV</t>
  </si>
  <si>
    <t xml:space="preserve">TXN_8755760</t>
  </si>
  <si>
    <t xml:space="preserve">TXN_5750056</t>
  </si>
  <si>
    <t xml:space="preserve">TXN_7435444</t>
  </si>
  <si>
    <t xml:space="preserve">TXN_3812949</t>
  </si>
  <si>
    <t xml:space="preserve">TXN_3743264</t>
  </si>
  <si>
    <t xml:space="preserve">Item_20_MILK</t>
  </si>
  <si>
    <t xml:space="preserve">TXN_5114872</t>
  </si>
  <si>
    <t xml:space="preserve">TXN_2199268</t>
  </si>
  <si>
    <t xml:space="preserve">TXN_7472110</t>
  </si>
  <si>
    <t xml:space="preserve">TXN_8360887</t>
  </si>
  <si>
    <t xml:space="preserve">TXN_5926927</t>
  </si>
  <si>
    <t xml:space="preserve">TXN_1931979</t>
  </si>
  <si>
    <t xml:space="preserve">TXN_2845414</t>
  </si>
  <si>
    <t xml:space="preserve">TXN_2231888</t>
  </si>
  <si>
    <t xml:space="preserve">TXN_3603496</t>
  </si>
  <si>
    <t xml:space="preserve">TXN_7423131</t>
  </si>
  <si>
    <t xml:space="preserve">TXN_1176248</t>
  </si>
  <si>
    <t xml:space="preserve">TXN_6490027</t>
  </si>
  <si>
    <t xml:space="preserve">TXN_6267373</t>
  </si>
  <si>
    <t xml:space="preserve">TXN_2633712</t>
  </si>
  <si>
    <t xml:space="preserve">TXN_2028333</t>
  </si>
  <si>
    <t xml:space="preserve">TXN_4452566</t>
  </si>
  <si>
    <t xml:space="preserve">TXN_5476798</t>
  </si>
  <si>
    <t xml:space="preserve">TXN_5544428</t>
  </si>
  <si>
    <t xml:space="preserve">TXN_3245999</t>
  </si>
  <si>
    <t xml:space="preserve">TXN_7101386</t>
  </si>
  <si>
    <t xml:space="preserve">TXN_9141699</t>
  </si>
  <si>
    <t xml:space="preserve">TXN_1459286</t>
  </si>
  <si>
    <t xml:space="preserve">TXN_1714958</t>
  </si>
  <si>
    <t xml:space="preserve">TXN_4250184</t>
  </si>
  <si>
    <t xml:space="preserve">TXN_5288250</t>
  </si>
  <si>
    <t xml:space="preserve">TXN_8376834</t>
  </si>
  <si>
    <t xml:space="preserve">TXN_9976272</t>
  </si>
  <si>
    <t xml:space="preserve">TXN_2992398</t>
  </si>
  <si>
    <t xml:space="preserve">TXN_8933445</t>
  </si>
  <si>
    <t xml:space="preserve">TXN_2683845</t>
  </si>
  <si>
    <t xml:space="preserve">TXN_4141037</t>
  </si>
  <si>
    <t xml:space="preserve">TXN_4978776</t>
  </si>
  <si>
    <t xml:space="preserve">TXN_2228646</t>
  </si>
  <si>
    <t xml:space="preserve">TXN_1644496</t>
  </si>
  <si>
    <t xml:space="preserve">TXN_1076536</t>
  </si>
  <si>
    <t xml:space="preserve">TXN_6771103</t>
  </si>
  <si>
    <t xml:space="preserve">TXN_2885265</t>
  </si>
  <si>
    <t xml:space="preserve">TXN_1196570</t>
  </si>
  <si>
    <t xml:space="preserve">TXN_9441688</t>
  </si>
  <si>
    <t xml:space="preserve">TXN_1126177</t>
  </si>
  <si>
    <t xml:space="preserve">TXN_1232531</t>
  </si>
  <si>
    <t xml:space="preserve">TXN_8266591</t>
  </si>
  <si>
    <t xml:space="preserve">TXN_8073779</t>
  </si>
  <si>
    <t xml:space="preserve">TXN_8261937</t>
  </si>
  <si>
    <t xml:space="preserve">TXN_3617161</t>
  </si>
  <si>
    <t xml:space="preserve">TXN_3904812</t>
  </si>
  <si>
    <t xml:space="preserve">TXN_6684210</t>
  </si>
  <si>
    <t xml:space="preserve">Item_9_EHE</t>
  </si>
  <si>
    <t xml:space="preserve">TXN_5849098</t>
  </si>
  <si>
    <t xml:space="preserve">TXN_3010762</t>
  </si>
  <si>
    <t xml:space="preserve">TXN_2693158</t>
  </si>
  <si>
    <t xml:space="preserve">TXN_9205349</t>
  </si>
  <si>
    <t xml:space="preserve">TXN_5743023</t>
  </si>
  <si>
    <t xml:space="preserve">TXN_7263862</t>
  </si>
  <si>
    <t xml:space="preserve">TXN_9293724</t>
  </si>
  <si>
    <t xml:space="preserve">TXN_8674901</t>
  </si>
  <si>
    <t xml:space="preserve">TXN_1537702</t>
  </si>
  <si>
    <t xml:space="preserve">TXN_3910370</t>
  </si>
  <si>
    <t xml:space="preserve">TXN_5005963</t>
  </si>
  <si>
    <t xml:space="preserve">TXN_3330819</t>
  </si>
  <si>
    <t xml:space="preserve">TXN_3549273</t>
  </si>
  <si>
    <t xml:space="preserve">TXN_9671023</t>
  </si>
  <si>
    <t xml:space="preserve">TXN_6746331</t>
  </si>
  <si>
    <t xml:space="preserve">TXN_5554744</t>
  </si>
  <si>
    <t xml:space="preserve">TXN_3404023</t>
  </si>
  <si>
    <t xml:space="preserve">TXN_5258958</t>
  </si>
  <si>
    <t xml:space="preserve">Item_11_BUT</t>
  </si>
  <si>
    <t xml:space="preserve">TXN_7604627</t>
  </si>
  <si>
    <t xml:space="preserve">TXN_5912161</t>
  </si>
  <si>
    <t xml:space="preserve">TXN_8490314</t>
  </si>
  <si>
    <t xml:space="preserve">TXN_1871813</t>
  </si>
  <si>
    <t xml:space="preserve">TXN_2217907</t>
  </si>
  <si>
    <t xml:space="preserve">TXN_5986313</t>
  </si>
  <si>
    <t xml:space="preserve">TXN_4967670</t>
  </si>
  <si>
    <t xml:space="preserve">TXN_6964259</t>
  </si>
  <si>
    <t xml:space="preserve">TXN_2012246</t>
  </si>
  <si>
    <t xml:space="preserve">TXN_5926696</t>
  </si>
  <si>
    <t xml:space="preserve">TXN_1550220</t>
  </si>
  <si>
    <t xml:space="preserve">TXN_7005877</t>
  </si>
  <si>
    <t xml:space="preserve">TXN_4385983</t>
  </si>
  <si>
    <t xml:space="preserve">TXN_8482271</t>
  </si>
  <si>
    <t xml:space="preserve">TXN_5292453</t>
  </si>
  <si>
    <t xml:space="preserve">TXN_3747046</t>
  </si>
  <si>
    <t xml:space="preserve">Item_18_EHE</t>
  </si>
  <si>
    <t xml:space="preserve">TXN_5563947</t>
  </si>
  <si>
    <t xml:space="preserve">TXN_8839706</t>
  </si>
  <si>
    <t xml:space="preserve">TXN_1778326</t>
  </si>
  <si>
    <t xml:space="preserve">TXN_2119388</t>
  </si>
  <si>
    <t xml:space="preserve">TXN_8707599</t>
  </si>
  <si>
    <t xml:space="preserve">TXN_5367164</t>
  </si>
  <si>
    <t xml:space="preserve">TXN_9429754</t>
  </si>
  <si>
    <t xml:space="preserve">TXN_1750091</t>
  </si>
  <si>
    <t xml:space="preserve">TXN_1101287</t>
  </si>
  <si>
    <t xml:space="preserve">TXN_8972051</t>
  </si>
  <si>
    <t xml:space="preserve">TXN_9856909</t>
  </si>
  <si>
    <t xml:space="preserve">TXN_9906990</t>
  </si>
  <si>
    <t xml:space="preserve">TXN_3104119</t>
  </si>
  <si>
    <t xml:space="preserve">TXN_6829985</t>
  </si>
  <si>
    <t xml:space="preserve">TXN_6375821</t>
  </si>
  <si>
    <t xml:space="preserve">TXN_7205141</t>
  </si>
  <si>
    <t xml:space="preserve">Item_5_MILK</t>
  </si>
  <si>
    <t xml:space="preserve">TXN_9749789</t>
  </si>
  <si>
    <t xml:space="preserve">TXN_7796666</t>
  </si>
  <si>
    <t xml:space="preserve">TXN_4327459</t>
  </si>
  <si>
    <t xml:space="preserve">TXN_8608354</t>
  </si>
  <si>
    <t xml:space="preserve">TXN_1036311</t>
  </si>
  <si>
    <t xml:space="preserve">TXN_8321866</t>
  </si>
  <si>
    <t xml:space="preserve">TXN_5896151</t>
  </si>
  <si>
    <t xml:space="preserve">TXN_1157052</t>
  </si>
  <si>
    <t xml:space="preserve">TXN_5381793</t>
  </si>
  <si>
    <t xml:space="preserve">Item_3_FUR</t>
  </si>
  <si>
    <t xml:space="preserve">TXN_3197907</t>
  </si>
  <si>
    <t xml:space="preserve">TXN_9891054</t>
  </si>
  <si>
    <t xml:space="preserve">TXN_7359436</t>
  </si>
  <si>
    <t xml:space="preserve">TXN_6016690</t>
  </si>
  <si>
    <t xml:space="preserve">TXN_3615491</t>
  </si>
  <si>
    <t xml:space="preserve">TXN_5238211</t>
  </si>
  <si>
    <t xml:space="preserve">TXN_2861834</t>
  </si>
  <si>
    <t xml:space="preserve">TXN_5236248</t>
  </si>
  <si>
    <t xml:space="preserve">TXN_2694098</t>
  </si>
  <si>
    <t xml:space="preserve">TXN_3299143</t>
  </si>
  <si>
    <t xml:space="preserve">TXN_6159011</t>
  </si>
  <si>
    <t xml:space="preserve">TXN_1350410</t>
  </si>
  <si>
    <t xml:space="preserve">TXN_7958601</t>
  </si>
  <si>
    <t xml:space="preserve">TXN_9618417</t>
  </si>
  <si>
    <t xml:space="preserve">TXN_1151406</t>
  </si>
  <si>
    <t xml:space="preserve">Item_19_BUT</t>
  </si>
  <si>
    <t xml:space="preserve">TXN_1358761</t>
  </si>
  <si>
    <t xml:space="preserve">TXN_1134117</t>
  </si>
  <si>
    <t xml:space="preserve">TXN_5805061</t>
  </si>
  <si>
    <t xml:space="preserve">TXN_6322703</t>
  </si>
  <si>
    <t xml:space="preserve">TXN_3402387</t>
  </si>
  <si>
    <t xml:space="preserve">TXN_3009822</t>
  </si>
  <si>
    <t xml:space="preserve">TXN_4836949</t>
  </si>
  <si>
    <t xml:space="preserve">TXN_7558362</t>
  </si>
  <si>
    <t xml:space="preserve">TXN_2550629</t>
  </si>
  <si>
    <t xml:space="preserve">TXN_1476715</t>
  </si>
  <si>
    <t xml:space="preserve">TXN_5653387</t>
  </si>
  <si>
    <t xml:space="preserve">TXN_7068372</t>
  </si>
  <si>
    <t xml:space="preserve">TXN_8819433</t>
  </si>
  <si>
    <t xml:space="preserve">TXN_3120139</t>
  </si>
  <si>
    <t xml:space="preserve">TXN_9998575</t>
  </si>
  <si>
    <t xml:space="preserve">TXN_8519777</t>
  </si>
  <si>
    <t xml:space="preserve">TXN_7797790</t>
  </si>
  <si>
    <t xml:space="preserve">TXN_3184832</t>
  </si>
  <si>
    <t xml:space="preserve">TXN_7741209</t>
  </si>
  <si>
    <t xml:space="preserve">TXN_4077794</t>
  </si>
  <si>
    <t xml:space="preserve">TXN_3292575</t>
  </si>
  <si>
    <t xml:space="preserve">TXN_6959357</t>
  </si>
  <si>
    <t xml:space="preserve">TXN_5532386</t>
  </si>
  <si>
    <t xml:space="preserve">TXN_4242577</t>
  </si>
  <si>
    <t xml:space="preserve">TXN_2251911</t>
  </si>
  <si>
    <t xml:space="preserve">TXN_4034256</t>
  </si>
  <si>
    <t xml:space="preserve">TXN_8491772</t>
  </si>
  <si>
    <t xml:space="preserve">TXN_3348274</t>
  </si>
  <si>
    <t xml:space="preserve">TXN_3986908</t>
  </si>
  <si>
    <t xml:space="preserve">TXN_6417831</t>
  </si>
  <si>
    <t xml:space="preserve">TXN_4848504</t>
  </si>
  <si>
    <t xml:space="preserve">TXN_3238663</t>
  </si>
  <si>
    <t xml:space="preserve">TXN_7461424</t>
  </si>
  <si>
    <t xml:space="preserve">TXN_7467332</t>
  </si>
  <si>
    <t xml:space="preserve">TXN_4722486</t>
  </si>
  <si>
    <t xml:space="preserve">TXN_7434102</t>
  </si>
  <si>
    <t xml:space="preserve">TXN_2862297</t>
  </si>
  <si>
    <t xml:space="preserve">TXN_5498786</t>
  </si>
  <si>
    <t xml:space="preserve">TXN_2329223</t>
  </si>
  <si>
    <t xml:space="preserve">TXN_7821157</t>
  </si>
  <si>
    <t xml:space="preserve">TXN_1972761</t>
  </si>
  <si>
    <t xml:space="preserve">TXN_5366697</t>
  </si>
  <si>
    <t xml:space="preserve">TXN_5510641</t>
  </si>
  <si>
    <t xml:space="preserve">TXN_1608137</t>
  </si>
  <si>
    <t xml:space="preserve">TXN_1623314</t>
  </si>
  <si>
    <t xml:space="preserve">TXN_9269245</t>
  </si>
  <si>
    <t xml:space="preserve">TXN_8785418</t>
  </si>
  <si>
    <t xml:space="preserve">TXN_8487838</t>
  </si>
  <si>
    <t xml:space="preserve">TXN_8224848</t>
  </si>
  <si>
    <t xml:space="preserve">Item_3_CEA</t>
  </si>
  <si>
    <t xml:space="preserve">TXN_6166688</t>
  </si>
  <si>
    <t xml:space="preserve">TXN_9951016</t>
  </si>
  <si>
    <t xml:space="preserve">TXN_4956767</t>
  </si>
  <si>
    <t xml:space="preserve">TXN_4657003</t>
  </si>
  <si>
    <t xml:space="preserve">TXN_1392217</t>
  </si>
  <si>
    <t xml:space="preserve">TXN_8507665</t>
  </si>
  <si>
    <t xml:space="preserve">TXN_3147709</t>
  </si>
  <si>
    <t xml:space="preserve">TXN_4445756</t>
  </si>
  <si>
    <t xml:space="preserve">TXN_7837225</t>
  </si>
  <si>
    <t xml:space="preserve">Item_19_FUR</t>
  </si>
  <si>
    <t xml:space="preserve">TXN_6598320</t>
  </si>
  <si>
    <t xml:space="preserve">TXN_9170556</t>
  </si>
  <si>
    <t xml:space="preserve">TXN_8863568</t>
  </si>
  <si>
    <t xml:space="preserve">TXN_9077506</t>
  </si>
  <si>
    <t xml:space="preserve">TXN_8678885</t>
  </si>
  <si>
    <t xml:space="preserve">TXN_1256115</t>
  </si>
  <si>
    <t xml:space="preserve">TXN_6857566</t>
  </si>
  <si>
    <t xml:space="preserve">TXN_7425088</t>
  </si>
  <si>
    <t xml:space="preserve">TXN_3757243</t>
  </si>
  <si>
    <t xml:space="preserve">TXN_7634598</t>
  </si>
  <si>
    <t xml:space="preserve">TXN_8664749</t>
  </si>
  <si>
    <t xml:space="preserve">Item_7_MILK</t>
  </si>
  <si>
    <t xml:space="preserve">TXN_1011915</t>
  </si>
  <si>
    <t xml:space="preserve">TXN_4693988</t>
  </si>
  <si>
    <t xml:space="preserve">TXN_5703677</t>
  </si>
  <si>
    <t xml:space="preserve">TXN_7914914</t>
  </si>
  <si>
    <t xml:space="preserve">TXN_5598006</t>
  </si>
  <si>
    <t xml:space="preserve">TXN_4438498</t>
  </si>
  <si>
    <t xml:space="preserve">TXN_9898312</t>
  </si>
  <si>
    <t xml:space="preserve">TXN_9410325</t>
  </si>
  <si>
    <t xml:space="preserve">TXN_7705441</t>
  </si>
  <si>
    <t xml:space="preserve">TXN_2914395</t>
  </si>
  <si>
    <t xml:space="preserve">TXN_8624505</t>
  </si>
  <si>
    <t xml:space="preserve">TXN_4104691</t>
  </si>
  <si>
    <t xml:space="preserve">Item_9_BEV</t>
  </si>
  <si>
    <t xml:space="preserve">TXN_7557655</t>
  </si>
  <si>
    <t xml:space="preserve">TXN_9637396</t>
  </si>
  <si>
    <t xml:space="preserve">TXN_2192964</t>
  </si>
  <si>
    <t xml:space="preserve">TXN_5157703</t>
  </si>
  <si>
    <t xml:space="preserve">TXN_9861104</t>
  </si>
  <si>
    <t xml:space="preserve">TXN_5135315</t>
  </si>
  <si>
    <t xml:space="preserve">TXN_2641403</t>
  </si>
  <si>
    <t xml:space="preserve">TXN_8263646</t>
  </si>
  <si>
    <t xml:space="preserve">TXN_3609446</t>
  </si>
  <si>
    <t xml:space="preserve">TXN_1713611</t>
  </si>
  <si>
    <t xml:space="preserve">TXN_2843259</t>
  </si>
  <si>
    <t xml:space="preserve">TXN_6957171</t>
  </si>
  <si>
    <t xml:space="preserve">TXN_2266101</t>
  </si>
  <si>
    <t xml:space="preserve">TXN_5083807</t>
  </si>
  <si>
    <t xml:space="preserve">Item_10_BUT</t>
  </si>
  <si>
    <t xml:space="preserve">TXN_8359203</t>
  </si>
  <si>
    <t xml:space="preserve">TXN_1814138</t>
  </si>
  <si>
    <t xml:space="preserve">TXN_3278532</t>
  </si>
  <si>
    <t xml:space="preserve">TXN_5044125</t>
  </si>
  <si>
    <t xml:space="preserve">TXN_2880856</t>
  </si>
  <si>
    <t xml:space="preserve">TXN_6337676</t>
  </si>
  <si>
    <t xml:space="preserve">TXN_1909279</t>
  </si>
  <si>
    <t xml:space="preserve">TXN_8948224</t>
  </si>
  <si>
    <t xml:space="preserve">TXN_8431366</t>
  </si>
  <si>
    <t xml:space="preserve">TXN_6311622</t>
  </si>
  <si>
    <t xml:space="preserve">TXN_4879594</t>
  </si>
  <si>
    <t xml:space="preserve">TXN_4274209</t>
  </si>
  <si>
    <t xml:space="preserve">TXN_6178045</t>
  </si>
  <si>
    <t xml:space="preserve">TXN_7893748</t>
  </si>
  <si>
    <t xml:space="preserve">TXN_1929919</t>
  </si>
  <si>
    <t xml:space="preserve">TXN_4250712</t>
  </si>
  <si>
    <t xml:space="preserve">TXN_8568584</t>
  </si>
  <si>
    <t xml:space="preserve">TXN_3512388</t>
  </si>
  <si>
    <t xml:space="preserve">TXN_5518578</t>
  </si>
  <si>
    <t xml:space="preserve">TXN_3665861</t>
  </si>
  <si>
    <t xml:space="preserve">Item_18_FUR</t>
  </si>
  <si>
    <t xml:space="preserve">TXN_6625191</t>
  </si>
  <si>
    <t xml:space="preserve">TXN_2259360</t>
  </si>
  <si>
    <t xml:space="preserve">TXN_4732308</t>
  </si>
  <si>
    <t xml:space="preserve">TXN_5276201</t>
  </si>
  <si>
    <t xml:space="preserve">TXN_8905154</t>
  </si>
  <si>
    <t xml:space="preserve">TXN_4785966</t>
  </si>
  <si>
    <t xml:space="preserve">TXN_8377286</t>
  </si>
  <si>
    <t xml:space="preserve">TXN_2789621</t>
  </si>
  <si>
    <t xml:space="preserve">Item_25_MILK</t>
  </si>
  <si>
    <t xml:space="preserve">TXN_5084402</t>
  </si>
  <si>
    <t xml:space="preserve">TXN_8578826</t>
  </si>
  <si>
    <t xml:space="preserve">TXN_9979595</t>
  </si>
  <si>
    <t xml:space="preserve">TXN_4285730</t>
  </si>
  <si>
    <t xml:space="preserve">TXN_9212341</t>
  </si>
  <si>
    <t xml:space="preserve">TXN_1587097</t>
  </si>
  <si>
    <t xml:space="preserve">TXN_3636688</t>
  </si>
  <si>
    <t xml:space="preserve">TXN_1534681</t>
  </si>
  <si>
    <t xml:space="preserve">TXN_8824415</t>
  </si>
  <si>
    <t xml:space="preserve">TXN_8423309</t>
  </si>
  <si>
    <t xml:space="preserve">TXN_5634366</t>
  </si>
  <si>
    <t xml:space="preserve">TXN_1770062</t>
  </si>
  <si>
    <t xml:space="preserve">TXN_4344002</t>
  </si>
  <si>
    <t xml:space="preserve">TXN_4161318</t>
  </si>
  <si>
    <t xml:space="preserve">TXN_2718523</t>
  </si>
  <si>
    <t xml:space="preserve">TXN_8660754</t>
  </si>
  <si>
    <t xml:space="preserve">TXN_5283643</t>
  </si>
  <si>
    <t xml:space="preserve">TXN_5401680</t>
  </si>
  <si>
    <t xml:space="preserve">TXN_6203639</t>
  </si>
  <si>
    <t xml:space="preserve">TXN_6461094</t>
  </si>
  <si>
    <t xml:space="preserve">TXN_8217860</t>
  </si>
  <si>
    <t xml:space="preserve">TXN_2411071</t>
  </si>
  <si>
    <t xml:space="preserve">TXN_1898388</t>
  </si>
  <si>
    <t xml:space="preserve">TXN_1787892</t>
  </si>
  <si>
    <t xml:space="preserve">TXN_2031813</t>
  </si>
  <si>
    <t xml:space="preserve">TXN_1426923</t>
  </si>
  <si>
    <t xml:space="preserve">TXN_7988578</t>
  </si>
  <si>
    <t xml:space="preserve">TXN_7642752</t>
  </si>
  <si>
    <t xml:space="preserve">TXN_5676229</t>
  </si>
  <si>
    <t xml:space="preserve">TXN_2515470</t>
  </si>
  <si>
    <t xml:space="preserve">TXN_4235666</t>
  </si>
  <si>
    <t xml:space="preserve">TXN_6576597</t>
  </si>
  <si>
    <t xml:space="preserve">TXN_2823534</t>
  </si>
  <si>
    <t xml:space="preserve">TXN_7633119</t>
  </si>
  <si>
    <t xml:space="preserve">TXN_8110567</t>
  </si>
  <si>
    <t xml:space="preserve">TXN_3833413</t>
  </si>
  <si>
    <t xml:space="preserve">Item_4_BUT</t>
  </si>
  <si>
    <t xml:space="preserve">TXN_7085000</t>
  </si>
  <si>
    <t xml:space="preserve">TXN_9925623</t>
  </si>
  <si>
    <t xml:space="preserve">TXN_6287957</t>
  </si>
  <si>
    <t xml:space="preserve">TXN_9187149</t>
  </si>
  <si>
    <t xml:space="preserve">TXN_7166849</t>
  </si>
  <si>
    <t xml:space="preserve">TXN_7189749</t>
  </si>
  <si>
    <t xml:space="preserve">TXN_3818660</t>
  </si>
  <si>
    <t xml:space="preserve">TXN_3470552</t>
  </si>
  <si>
    <t xml:space="preserve">TXN_2848606</t>
  </si>
  <si>
    <t xml:space="preserve">TXN_8262433</t>
  </si>
  <si>
    <t xml:space="preserve">TXN_5376341</t>
  </si>
  <si>
    <t xml:space="preserve">TXN_7829206</t>
  </si>
  <si>
    <t xml:space="preserve">TXN_4107798</t>
  </si>
  <si>
    <t xml:space="preserve">TXN_9922518</t>
  </si>
  <si>
    <t xml:space="preserve">TXN_9250241</t>
  </si>
  <si>
    <t xml:space="preserve">TXN_3499525</t>
  </si>
  <si>
    <t xml:space="preserve">TXN_9218611</t>
  </si>
  <si>
    <t xml:space="preserve">TXN_2165118</t>
  </si>
  <si>
    <t xml:space="preserve">TXN_1096977</t>
  </si>
  <si>
    <t xml:space="preserve">TXN_1772882</t>
  </si>
  <si>
    <t xml:space="preserve">TXN_8988049</t>
  </si>
  <si>
    <t xml:space="preserve">TXN_7477131</t>
  </si>
  <si>
    <t xml:space="preserve">TXN_9887959</t>
  </si>
  <si>
    <t xml:space="preserve">TXN_3499898</t>
  </si>
  <si>
    <t xml:space="preserve">TXN_9017628</t>
  </si>
  <si>
    <t xml:space="preserve">TXN_3294951</t>
  </si>
  <si>
    <t xml:space="preserve">TXN_9568940</t>
  </si>
  <si>
    <t xml:space="preserve">TXN_2508784</t>
  </si>
  <si>
    <t xml:space="preserve">TXN_9196494</t>
  </si>
  <si>
    <t xml:space="preserve">TXN_5928440</t>
  </si>
  <si>
    <t xml:space="preserve">TXN_3264150</t>
  </si>
  <si>
    <t xml:space="preserve">TXN_5298533</t>
  </si>
  <si>
    <t xml:space="preserve">TXN_4777165</t>
  </si>
  <si>
    <t xml:space="preserve">TXN_7109246</t>
  </si>
  <si>
    <t xml:space="preserve">TXN_5616762</t>
  </si>
  <si>
    <t xml:space="preserve">TXN_1231953</t>
  </si>
  <si>
    <t xml:space="preserve">TXN_7547051</t>
  </si>
  <si>
    <t xml:space="preserve">TXN_4162114</t>
  </si>
  <si>
    <t xml:space="preserve">TXN_1995311</t>
  </si>
  <si>
    <t xml:space="preserve">TXN_4999688</t>
  </si>
  <si>
    <t xml:space="preserve">TXN_4874732</t>
  </si>
  <si>
    <t xml:space="preserve">TXN_9981851</t>
  </si>
  <si>
    <t xml:space="preserve">TXN_5086683</t>
  </si>
  <si>
    <t xml:space="preserve">TXN_7021336</t>
  </si>
  <si>
    <t xml:space="preserve">TXN_2059563</t>
  </si>
  <si>
    <t xml:space="preserve">TXN_1497345</t>
  </si>
  <si>
    <t xml:space="preserve">TXN_2024330</t>
  </si>
  <si>
    <t xml:space="preserve">TXN_1277309</t>
  </si>
  <si>
    <t xml:space="preserve">TXN_6956313</t>
  </si>
  <si>
    <t xml:space="preserve">TXN_2334740</t>
  </si>
  <si>
    <t xml:space="preserve">TXN_3803930</t>
  </si>
  <si>
    <t xml:space="preserve">TXN_3514548</t>
  </si>
  <si>
    <t xml:space="preserve">TXN_8322817</t>
  </si>
  <si>
    <t xml:space="preserve">TXN_2706063</t>
  </si>
  <si>
    <t xml:space="preserve">TXN_8914114</t>
  </si>
  <si>
    <t xml:space="preserve">TXN_3426280</t>
  </si>
  <si>
    <t xml:space="preserve">TXN_1465531</t>
  </si>
  <si>
    <t xml:space="preserve">TXN_2677539</t>
  </si>
  <si>
    <t xml:space="preserve">TXN_8355918</t>
  </si>
  <si>
    <t xml:space="preserve">TXN_6666458</t>
  </si>
  <si>
    <t xml:space="preserve">TXN_9941031</t>
  </si>
  <si>
    <t xml:space="preserve">TXN_8295482</t>
  </si>
  <si>
    <t xml:space="preserve">TXN_5747894</t>
  </si>
  <si>
    <t xml:space="preserve">TXN_8420316</t>
  </si>
  <si>
    <t xml:space="preserve">TXN_8847569</t>
  </si>
  <si>
    <t xml:space="preserve">TXN_1662766</t>
  </si>
  <si>
    <t xml:space="preserve">TXN_6276011</t>
  </si>
  <si>
    <t xml:space="preserve">TXN_9003488</t>
  </si>
  <si>
    <t xml:space="preserve">TXN_2510850</t>
  </si>
  <si>
    <t xml:space="preserve">TXN_5038261</t>
  </si>
  <si>
    <t xml:space="preserve">TXN_4954934</t>
  </si>
  <si>
    <t xml:space="preserve">TXN_3032195</t>
  </si>
  <si>
    <t xml:space="preserve">TXN_4104623</t>
  </si>
  <si>
    <t xml:space="preserve">Item_15_BUT</t>
  </si>
  <si>
    <t xml:space="preserve">TXN_9535889</t>
  </si>
  <si>
    <t xml:space="preserve">TXN_6950644</t>
  </si>
  <si>
    <t xml:space="preserve">TXN_7948898</t>
  </si>
  <si>
    <t xml:space="preserve">TXN_6375978</t>
  </si>
  <si>
    <t xml:space="preserve">TXN_2090456</t>
  </si>
  <si>
    <t xml:space="preserve">TXN_3974668</t>
  </si>
  <si>
    <t xml:space="preserve">TXN_5403498</t>
  </si>
  <si>
    <t xml:space="preserve">TXN_6255024</t>
  </si>
  <si>
    <t xml:space="preserve">TXN_5980975</t>
  </si>
  <si>
    <t xml:space="preserve">TXN_9094922</t>
  </si>
  <si>
    <t xml:space="preserve">TXN_3928788</t>
  </si>
  <si>
    <t xml:space="preserve">TXN_2306841</t>
  </si>
  <si>
    <t xml:space="preserve">TXN_4176444</t>
  </si>
  <si>
    <t xml:space="preserve">TXN_6651280</t>
  </si>
  <si>
    <t xml:space="preserve">TXN_5085529</t>
  </si>
  <si>
    <t xml:space="preserve">TXN_9454633</t>
  </si>
  <si>
    <t xml:space="preserve">TXN_4298148</t>
  </si>
  <si>
    <t xml:space="preserve">TXN_7459810</t>
  </si>
  <si>
    <t xml:space="preserve">TXN_9834766</t>
  </si>
  <si>
    <t xml:space="preserve">TXN_3051299</t>
  </si>
  <si>
    <t xml:space="preserve">TXN_5276329</t>
  </si>
  <si>
    <t xml:space="preserve">TXN_9472056</t>
  </si>
  <si>
    <t xml:space="preserve">TXN_9328530</t>
  </si>
  <si>
    <t xml:space="preserve">TXN_9442074</t>
  </si>
  <si>
    <t xml:space="preserve">TXN_1860632</t>
  </si>
  <si>
    <t xml:space="preserve">TXN_8655596</t>
  </si>
  <si>
    <t xml:space="preserve">TXN_7516693</t>
  </si>
  <si>
    <t xml:space="preserve">TXN_9501990</t>
  </si>
  <si>
    <t xml:space="preserve">TXN_3368345</t>
  </si>
  <si>
    <t xml:space="preserve">TXN_6616600</t>
  </si>
  <si>
    <t xml:space="preserve">TXN_4494866</t>
  </si>
  <si>
    <t xml:space="preserve">TXN_7145436</t>
  </si>
  <si>
    <t xml:space="preserve">TXN_1530750</t>
  </si>
  <si>
    <t xml:space="preserve">TXN_9066396</t>
  </si>
  <si>
    <t xml:space="preserve">TXN_8866685</t>
  </si>
  <si>
    <t xml:space="preserve">TXN_2985819</t>
  </si>
  <si>
    <t xml:space="preserve">TXN_9803487</t>
  </si>
  <si>
    <t xml:space="preserve">TXN_5726935</t>
  </si>
  <si>
    <t xml:space="preserve">TXN_1638586</t>
  </si>
  <si>
    <t xml:space="preserve">TXN_9012270</t>
  </si>
  <si>
    <t xml:space="preserve">TXN_8454077</t>
  </si>
  <si>
    <t xml:space="preserve">TXN_5684370</t>
  </si>
  <si>
    <t xml:space="preserve">TXN_8625922</t>
  </si>
  <si>
    <t xml:space="preserve">TXN_9193765</t>
  </si>
  <si>
    <t xml:space="preserve">TXN_8466158</t>
  </si>
  <si>
    <t xml:space="preserve">TXN_6490751</t>
  </si>
  <si>
    <t xml:space="preserve">TXN_4421171</t>
  </si>
  <si>
    <t xml:space="preserve">TXN_9573978</t>
  </si>
  <si>
    <t xml:space="preserve">TXN_5094937</t>
  </si>
  <si>
    <t xml:space="preserve">TXN_7481579</t>
  </si>
  <si>
    <t xml:space="preserve">TXN_2035631</t>
  </si>
  <si>
    <t xml:space="preserve">TXN_3088090</t>
  </si>
  <si>
    <t xml:space="preserve">TXN_7727282</t>
  </si>
  <si>
    <t xml:space="preserve">TXN_3958182</t>
  </si>
  <si>
    <t xml:space="preserve">TXN_9855768</t>
  </si>
  <si>
    <t xml:space="preserve">TXN_3710081</t>
  </si>
  <si>
    <t xml:space="preserve">TXN_1118935</t>
  </si>
  <si>
    <t xml:space="preserve">TXN_9442836</t>
  </si>
  <si>
    <t xml:space="preserve">TXN_7113206</t>
  </si>
  <si>
    <t xml:space="preserve">TXN_1846815</t>
  </si>
  <si>
    <t xml:space="preserve">TXN_1909410</t>
  </si>
  <si>
    <t xml:space="preserve">Item_21_PAT</t>
  </si>
  <si>
    <t xml:space="preserve">TXN_9619819</t>
  </si>
  <si>
    <t xml:space="preserve">TXN_2081389</t>
  </si>
  <si>
    <t xml:space="preserve">TXN_1668933</t>
  </si>
  <si>
    <t xml:space="preserve">TXN_7417646</t>
  </si>
  <si>
    <t xml:space="preserve">TXN_5674806</t>
  </si>
  <si>
    <t xml:space="preserve">TXN_3704834</t>
  </si>
  <si>
    <t xml:space="preserve">TXN_4123250</t>
  </si>
  <si>
    <t xml:space="preserve">TXN_4524072</t>
  </si>
  <si>
    <t xml:space="preserve">TXN_4196751</t>
  </si>
  <si>
    <t xml:space="preserve">TXN_8789507</t>
  </si>
  <si>
    <t xml:space="preserve">TXN_7757078</t>
  </si>
  <si>
    <t xml:space="preserve">TXN_4635088</t>
  </si>
  <si>
    <t xml:space="preserve">TXN_5398868</t>
  </si>
  <si>
    <t xml:space="preserve">TXN_8378613</t>
  </si>
  <si>
    <t xml:space="preserve">TXN_2571677</t>
  </si>
  <si>
    <t xml:space="preserve">TXN_6202481</t>
  </si>
  <si>
    <t xml:space="preserve">Item_21_FOOD</t>
  </si>
  <si>
    <t xml:space="preserve">TXN_8796421</t>
  </si>
  <si>
    <t xml:space="preserve">TXN_2100964</t>
  </si>
  <si>
    <t xml:space="preserve">TXN_4614873</t>
  </si>
  <si>
    <t xml:space="preserve">TXN_5006011</t>
  </si>
  <si>
    <t xml:space="preserve">TXN_4358862</t>
  </si>
  <si>
    <t xml:space="preserve">TXN_2539807</t>
  </si>
  <si>
    <t xml:space="preserve">TXN_1273334</t>
  </si>
  <si>
    <t xml:space="preserve">TXN_3076324</t>
  </si>
  <si>
    <t xml:space="preserve">TXN_6185567</t>
  </si>
  <si>
    <t xml:space="preserve">TXN_8267845</t>
  </si>
  <si>
    <t xml:space="preserve">TXN_6619000</t>
  </si>
  <si>
    <t xml:space="preserve">TXN_3042689</t>
  </si>
  <si>
    <t xml:space="preserve">TXN_4764571</t>
  </si>
  <si>
    <t xml:space="preserve">TXN_5028536</t>
  </si>
  <si>
    <t xml:space="preserve">TXN_3776622</t>
  </si>
  <si>
    <t xml:space="preserve">TXN_7969813</t>
  </si>
  <si>
    <t xml:space="preserve">TXN_1202644</t>
  </si>
  <si>
    <t xml:space="preserve">TXN_2246737</t>
  </si>
  <si>
    <t xml:space="preserve">TXN_4222025</t>
  </si>
  <si>
    <t xml:space="preserve">TXN_4050560</t>
  </si>
  <si>
    <t xml:space="preserve">TXN_6606292</t>
  </si>
  <si>
    <t xml:space="preserve">TXN_8048817</t>
  </si>
  <si>
    <t xml:space="preserve">TXN_8735696</t>
  </si>
  <si>
    <t xml:space="preserve">TXN_7978024</t>
  </si>
  <si>
    <t xml:space="preserve">TXN_4351976</t>
  </si>
  <si>
    <t xml:space="preserve">TXN_9212134</t>
  </si>
  <si>
    <t xml:space="preserve">TXN_6309225</t>
  </si>
  <si>
    <t xml:space="preserve">TXN_2844489</t>
  </si>
  <si>
    <t xml:space="preserve">TXN_9620768</t>
  </si>
  <si>
    <t xml:space="preserve">TXN_9555119</t>
  </si>
  <si>
    <t xml:space="preserve">TXN_6589273</t>
  </si>
  <si>
    <t xml:space="preserve">TXN_4109801</t>
  </si>
  <si>
    <t xml:space="preserve">TXN_2453867</t>
  </si>
  <si>
    <t xml:space="preserve">TXN_9648937</t>
  </si>
  <si>
    <t xml:space="preserve">TXN_1896794</t>
  </si>
  <si>
    <t xml:space="preserve">TXN_9025948</t>
  </si>
  <si>
    <t xml:space="preserve">TXN_2208386</t>
  </si>
  <si>
    <t xml:space="preserve">TXN_3778032</t>
  </si>
  <si>
    <t xml:space="preserve">TXN_8514175</t>
  </si>
  <si>
    <t xml:space="preserve">TXN_7709385</t>
  </si>
  <si>
    <t xml:space="preserve">TXN_2764427</t>
  </si>
  <si>
    <t xml:space="preserve">TXN_6731052</t>
  </si>
  <si>
    <t xml:space="preserve">TXN_8892083</t>
  </si>
  <si>
    <t xml:space="preserve">TXN_5898104</t>
  </si>
  <si>
    <t xml:space="preserve">TXN_4237576</t>
  </si>
  <si>
    <t xml:space="preserve">TXN_2111400</t>
  </si>
  <si>
    <t xml:space="preserve">TXN_7165462</t>
  </si>
  <si>
    <t xml:space="preserve">TXN_1828172</t>
  </si>
  <si>
    <t xml:space="preserve">TXN_5431616</t>
  </si>
  <si>
    <t xml:space="preserve">TXN_7032586</t>
  </si>
  <si>
    <t xml:space="preserve">TXN_8377623</t>
  </si>
  <si>
    <t xml:space="preserve">TXN_5374169</t>
  </si>
  <si>
    <t xml:space="preserve">TXN_6471352</t>
  </si>
  <si>
    <t xml:space="preserve">TXN_4610549</t>
  </si>
  <si>
    <t xml:space="preserve">TXN_8962804</t>
  </si>
  <si>
    <t xml:space="preserve">TXN_9057009</t>
  </si>
  <si>
    <t xml:space="preserve">TXN_4697638</t>
  </si>
  <si>
    <t xml:space="preserve">TXN_3301574</t>
  </si>
  <si>
    <t xml:space="preserve">Item_13_BEV</t>
  </si>
  <si>
    <t xml:space="preserve">TXN_4255098</t>
  </si>
  <si>
    <t xml:space="preserve">TXN_3391475</t>
  </si>
  <si>
    <t xml:space="preserve">TXN_2126674</t>
  </si>
  <si>
    <t xml:space="preserve">TXN_3259197</t>
  </si>
  <si>
    <t xml:space="preserve">TXN_3372645</t>
  </si>
  <si>
    <t xml:space="preserve">TXN_5259345</t>
  </si>
  <si>
    <t xml:space="preserve">TXN_6308565</t>
  </si>
  <si>
    <t xml:space="preserve">TXN_9181921</t>
  </si>
  <si>
    <t xml:space="preserve">TXN_8954821</t>
  </si>
  <si>
    <t xml:space="preserve">TXN_2157777</t>
  </si>
  <si>
    <t xml:space="preserve">TXN_7243028</t>
  </si>
  <si>
    <t xml:space="preserve">TXN_3779677</t>
  </si>
  <si>
    <t xml:space="preserve">TXN_5838065</t>
  </si>
  <si>
    <t xml:space="preserve">TXN_7976109</t>
  </si>
  <si>
    <t xml:space="preserve">TXN_3308490</t>
  </si>
  <si>
    <t xml:space="preserve">TXN_2107995</t>
  </si>
  <si>
    <t xml:space="preserve">TXN_4963384</t>
  </si>
  <si>
    <t xml:space="preserve">TXN_8308325</t>
  </si>
  <si>
    <t xml:space="preserve">TXN_8025714</t>
  </si>
  <si>
    <t xml:space="preserve">TXN_9315060</t>
  </si>
  <si>
    <t xml:space="preserve">TXN_6414336</t>
  </si>
  <si>
    <t xml:space="preserve">TXN_6981363</t>
  </si>
  <si>
    <t xml:space="preserve">TXN_2694632</t>
  </si>
  <si>
    <t xml:space="preserve">TXN_3056691</t>
  </si>
  <si>
    <t xml:space="preserve">TXN_9835267</t>
  </si>
  <si>
    <t xml:space="preserve">TXN_1634027</t>
  </si>
  <si>
    <t xml:space="preserve">TXN_6095170</t>
  </si>
  <si>
    <t xml:space="preserve">TXN_9637464</t>
  </si>
  <si>
    <t xml:space="preserve">TXN_7551798</t>
  </si>
  <si>
    <t xml:space="preserve">TXN_2558370</t>
  </si>
  <si>
    <t xml:space="preserve">TXN_4501715</t>
  </si>
  <si>
    <t xml:space="preserve">TXN_6431534</t>
  </si>
  <si>
    <t xml:space="preserve">Item_5_BEV</t>
  </si>
  <si>
    <t xml:space="preserve">TXN_6618865</t>
  </si>
  <si>
    <t xml:space="preserve">TXN_4864960</t>
  </si>
  <si>
    <t xml:space="preserve">TXN_9471304</t>
  </si>
  <si>
    <t xml:space="preserve">Item_3_PAT</t>
  </si>
  <si>
    <t xml:space="preserve">TXN_5615246</t>
  </si>
  <si>
    <t xml:space="preserve">TXN_6587636</t>
  </si>
  <si>
    <t xml:space="preserve">TXN_3951114</t>
  </si>
  <si>
    <t xml:space="preserve">TXN_5540233</t>
  </si>
  <si>
    <t xml:space="preserve">TXN_2897310</t>
  </si>
  <si>
    <t xml:space="preserve">TXN_3832393</t>
  </si>
  <si>
    <t xml:space="preserve">TXN_4751128</t>
  </si>
  <si>
    <t xml:space="preserve">TXN_2085114</t>
  </si>
  <si>
    <t xml:space="preserve">TXN_6265170</t>
  </si>
  <si>
    <t xml:space="preserve">TXN_1690344</t>
  </si>
  <si>
    <t xml:space="preserve">TXN_6781800</t>
  </si>
  <si>
    <t xml:space="preserve">TXN_2949356</t>
  </si>
  <si>
    <t xml:space="preserve">TXN_2145753</t>
  </si>
  <si>
    <t xml:space="preserve">TXN_2867343</t>
  </si>
  <si>
    <t xml:space="preserve">TXN_5660916</t>
  </si>
  <si>
    <t xml:space="preserve">TXN_9418798</t>
  </si>
  <si>
    <t xml:space="preserve">TXN_1871707</t>
  </si>
  <si>
    <t xml:space="preserve">TXN_1414376</t>
  </si>
  <si>
    <t xml:space="preserve">TXN_9015176</t>
  </si>
  <si>
    <t xml:space="preserve">TXN_1512582</t>
  </si>
  <si>
    <t xml:space="preserve">TXN_6699706</t>
  </si>
  <si>
    <t xml:space="preserve">TXN_5893458</t>
  </si>
  <si>
    <t xml:space="preserve">TXN_3564962</t>
  </si>
  <si>
    <t xml:space="preserve">TXN_9824009</t>
  </si>
  <si>
    <t xml:space="preserve">TXN_2399606</t>
  </si>
  <si>
    <t xml:space="preserve">TXN_2294670</t>
  </si>
  <si>
    <t xml:space="preserve">TXN_1695036</t>
  </si>
  <si>
    <t xml:space="preserve">TXN_7414120</t>
  </si>
  <si>
    <t xml:space="preserve">TXN_5299299</t>
  </si>
  <si>
    <t xml:space="preserve">TXN_6489506</t>
  </si>
  <si>
    <t xml:space="preserve">Item_13_FUR</t>
  </si>
  <si>
    <t xml:space="preserve">TXN_9229474</t>
  </si>
  <si>
    <t xml:space="preserve">TXN_6445701</t>
  </si>
  <si>
    <t xml:space="preserve">TXN_4375152</t>
  </si>
  <si>
    <t xml:space="preserve">TXN_8936010</t>
  </si>
  <si>
    <t xml:space="preserve">TXN_4947241</t>
  </si>
  <si>
    <t xml:space="preserve">TXN_5912098</t>
  </si>
  <si>
    <t xml:space="preserve">TXN_7411959</t>
  </si>
  <si>
    <t xml:space="preserve">TXN_7793637</t>
  </si>
  <si>
    <t xml:space="preserve">TXN_5338975</t>
  </si>
  <si>
    <t xml:space="preserve">TXN_6039588</t>
  </si>
  <si>
    <t xml:space="preserve">TXN_1490410</t>
  </si>
  <si>
    <t xml:space="preserve">TXN_3879677</t>
  </si>
  <si>
    <t xml:space="preserve">TXN_3053471</t>
  </si>
  <si>
    <t xml:space="preserve">TXN_4740089</t>
  </si>
  <si>
    <t xml:space="preserve">TXN_7268120</t>
  </si>
  <si>
    <t xml:space="preserve">TXN_5078259</t>
  </si>
  <si>
    <t xml:space="preserve">TXN_9601122</t>
  </si>
  <si>
    <t xml:space="preserve">TXN_1793827</t>
  </si>
  <si>
    <t xml:space="preserve">TXN_4715095</t>
  </si>
  <si>
    <t xml:space="preserve">TXN_7094868</t>
  </si>
  <si>
    <t xml:space="preserve">TXN_5937987</t>
  </si>
  <si>
    <t xml:space="preserve">TXN_5012256</t>
  </si>
  <si>
    <t xml:space="preserve">TXN_5848699</t>
  </si>
  <si>
    <t xml:space="preserve">TXN_8447557</t>
  </si>
  <si>
    <t xml:space="preserve">TXN_5485024</t>
  </si>
  <si>
    <t xml:space="preserve">TXN_5703980</t>
  </si>
  <si>
    <t xml:space="preserve">TXN_5777361</t>
  </si>
  <si>
    <t xml:space="preserve">TXN_4737365</t>
  </si>
  <si>
    <t xml:space="preserve">TXN_3736146</t>
  </si>
  <si>
    <t xml:space="preserve">TXN_3259882</t>
  </si>
  <si>
    <t xml:space="preserve">TXN_8221101</t>
  </si>
  <si>
    <t xml:space="preserve">TXN_8508332</t>
  </si>
  <si>
    <t xml:space="preserve">TXN_9284796</t>
  </si>
  <si>
    <t xml:space="preserve">TXN_6599014</t>
  </si>
  <si>
    <t xml:space="preserve">TXN_4830417</t>
  </si>
  <si>
    <t xml:space="preserve">TXN_6474038</t>
  </si>
  <si>
    <t xml:space="preserve">TXN_9090610</t>
  </si>
  <si>
    <t xml:space="preserve">TXN_5649317</t>
  </si>
  <si>
    <t xml:space="preserve">TXN_6485374</t>
  </si>
  <si>
    <t xml:space="preserve">Item_18_PAT</t>
  </si>
  <si>
    <t xml:space="preserve">TXN_1395136</t>
  </si>
  <si>
    <t xml:space="preserve">TXN_5119926</t>
  </si>
  <si>
    <t xml:space="preserve">TXN_1269546</t>
  </si>
  <si>
    <t xml:space="preserve">TXN_7221106</t>
  </si>
  <si>
    <t xml:space="preserve">TXN_4417465</t>
  </si>
  <si>
    <t xml:space="preserve">TXN_1446103</t>
  </si>
  <si>
    <t xml:space="preserve">TXN_6063632</t>
  </si>
  <si>
    <t xml:space="preserve">TXN_9362588</t>
  </si>
  <si>
    <t xml:space="preserve">TXN_4903332</t>
  </si>
  <si>
    <t xml:space="preserve">TXN_6555691</t>
  </si>
  <si>
    <t xml:space="preserve">TXN_7410836</t>
  </si>
  <si>
    <t xml:space="preserve">TXN_2075749</t>
  </si>
  <si>
    <t xml:space="preserve">TXN_9183760</t>
  </si>
  <si>
    <t xml:space="preserve">TXN_2139981</t>
  </si>
  <si>
    <t xml:space="preserve">TXN_6339700</t>
  </si>
  <si>
    <t xml:space="preserve">TXN_3784837</t>
  </si>
  <si>
    <t xml:space="preserve">TXN_5286530</t>
  </si>
  <si>
    <t xml:space="preserve">TXN_6086093</t>
  </si>
  <si>
    <t xml:space="preserve">TXN_5565868</t>
  </si>
  <si>
    <t xml:space="preserve">TXN_8615445</t>
  </si>
  <si>
    <t xml:space="preserve">TXN_1921846</t>
  </si>
  <si>
    <t xml:space="preserve">TXN_4662950</t>
  </si>
  <si>
    <t xml:space="preserve">TXN_1174715</t>
  </si>
  <si>
    <t xml:space="preserve">TXN_6152928</t>
  </si>
  <si>
    <t xml:space="preserve">TXN_3577635</t>
  </si>
  <si>
    <t xml:space="preserve">TXN_5053624</t>
  </si>
  <si>
    <t xml:space="preserve">TXN_4293234</t>
  </si>
  <si>
    <t xml:space="preserve">TXN_1479772</t>
  </si>
  <si>
    <t xml:space="preserve">TXN_3024691</t>
  </si>
  <si>
    <t xml:space="preserve">TXN_7297595</t>
  </si>
  <si>
    <t xml:space="preserve">TXN_1611768</t>
  </si>
  <si>
    <t xml:space="preserve">TXN_1992937</t>
  </si>
  <si>
    <t xml:space="preserve">TXN_2734006</t>
  </si>
  <si>
    <t xml:space="preserve">TXN_5656754</t>
  </si>
  <si>
    <t xml:space="preserve">TXN_6085136</t>
  </si>
  <si>
    <t xml:space="preserve">TXN_8895462</t>
  </si>
  <si>
    <t xml:space="preserve">TXN_6208291</t>
  </si>
  <si>
    <t xml:space="preserve">TXN_9397356</t>
  </si>
  <si>
    <t xml:space="preserve">TXN_3228853</t>
  </si>
  <si>
    <t xml:space="preserve">TXN_8470761</t>
  </si>
  <si>
    <t xml:space="preserve">TXN_9904612</t>
  </si>
  <si>
    <t xml:space="preserve">TXN_8552732</t>
  </si>
  <si>
    <t xml:space="preserve">TXN_7202102</t>
  </si>
  <si>
    <t xml:space="preserve">TXN_3692324</t>
  </si>
  <si>
    <t xml:space="preserve">TXN_8170651</t>
  </si>
  <si>
    <t xml:space="preserve">TXN_2155063</t>
  </si>
  <si>
    <t xml:space="preserve">TXN_6159552</t>
  </si>
  <si>
    <t xml:space="preserve">TXN_4498044</t>
  </si>
  <si>
    <t xml:space="preserve">TXN_9297266</t>
  </si>
  <si>
    <t xml:space="preserve">TXN_6749563</t>
  </si>
  <si>
    <t xml:space="preserve">TXN_5426061</t>
  </si>
  <si>
    <t xml:space="preserve">TXN_4742105</t>
  </si>
  <si>
    <t xml:space="preserve">TXN_9188702</t>
  </si>
  <si>
    <t xml:space="preserve">TXN_2996741</t>
  </si>
  <si>
    <t xml:space="preserve">TXN_6195176</t>
  </si>
  <si>
    <t xml:space="preserve">TXN_4813752</t>
  </si>
  <si>
    <t xml:space="preserve">TXN_3032775</t>
  </si>
  <si>
    <t xml:space="preserve">TXN_6281747</t>
  </si>
  <si>
    <t xml:space="preserve">TXN_7819515</t>
  </si>
  <si>
    <t xml:space="preserve">TXN_3624582</t>
  </si>
  <si>
    <t xml:space="preserve">TXN_8534609</t>
  </si>
  <si>
    <t xml:space="preserve">TXN_7393477</t>
  </si>
  <si>
    <t xml:space="preserve">TXN_5507888</t>
  </si>
  <si>
    <t xml:space="preserve">TXN_6497599</t>
  </si>
  <si>
    <t xml:space="preserve">TXN_7120961</t>
  </si>
  <si>
    <t xml:space="preserve">TXN_5733731</t>
  </si>
  <si>
    <t xml:space="preserve">TXN_1374421</t>
  </si>
  <si>
    <t xml:space="preserve">TXN_8958850</t>
  </si>
  <si>
    <t xml:space="preserve">TXN_9179801</t>
  </si>
  <si>
    <t xml:space="preserve">TXN_7133375</t>
  </si>
  <si>
    <t xml:space="preserve">TXN_9534913</t>
  </si>
  <si>
    <t xml:space="preserve">TXN_1792761</t>
  </si>
  <si>
    <t xml:space="preserve">TXN_4782357</t>
  </si>
  <si>
    <t xml:space="preserve">TXN_6103372</t>
  </si>
  <si>
    <t xml:space="preserve">TXN_3867637</t>
  </si>
  <si>
    <t xml:space="preserve">TXN_4417302</t>
  </si>
  <si>
    <t xml:space="preserve">TXN_5504057</t>
  </si>
  <si>
    <t xml:space="preserve">TXN_5286184</t>
  </si>
  <si>
    <t xml:space="preserve">TXN_3394201</t>
  </si>
  <si>
    <t xml:space="preserve">TXN_3821059</t>
  </si>
  <si>
    <t xml:space="preserve">TXN_8655955</t>
  </si>
  <si>
    <t xml:space="preserve">TXN_6136490</t>
  </si>
  <si>
    <t xml:space="preserve">TXN_2592687</t>
  </si>
  <si>
    <t xml:space="preserve">TXN_7729747</t>
  </si>
  <si>
    <t xml:space="preserve">TXN_6562987</t>
  </si>
  <si>
    <t xml:space="preserve">TXN_2283214</t>
  </si>
  <si>
    <t xml:space="preserve">TXN_9262032</t>
  </si>
  <si>
    <t xml:space="preserve">TXN_2227872</t>
  </si>
  <si>
    <t xml:space="preserve">TXN_2396304</t>
  </si>
  <si>
    <t xml:space="preserve">TXN_7728635</t>
  </si>
  <si>
    <t xml:space="preserve">TXN_7239144</t>
  </si>
  <si>
    <t xml:space="preserve">TXN_6191176</t>
  </si>
  <si>
    <t xml:space="preserve">TXN_9454592</t>
  </si>
  <si>
    <t xml:space="preserve">TXN_5268893</t>
  </si>
  <si>
    <t xml:space="preserve">TXN_1966346</t>
  </si>
  <si>
    <t xml:space="preserve">TXN_9147712</t>
  </si>
  <si>
    <t xml:space="preserve">TXN_5014165</t>
  </si>
  <si>
    <t xml:space="preserve">TXN_9285106</t>
  </si>
  <si>
    <t xml:space="preserve">TXN_2010518</t>
  </si>
  <si>
    <t xml:space="preserve">TXN_9435490</t>
  </si>
  <si>
    <t xml:space="preserve">TXN_1467177</t>
  </si>
  <si>
    <t xml:space="preserve">TXN_9718881</t>
  </si>
  <si>
    <t xml:space="preserve">TXN_1498944</t>
  </si>
  <si>
    <t xml:space="preserve">TXN_4323023</t>
  </si>
  <si>
    <t xml:space="preserve">TXN_4620886</t>
  </si>
  <si>
    <t xml:space="preserve">TXN_5119763</t>
  </si>
  <si>
    <t xml:space="preserve">TXN_5624506</t>
  </si>
  <si>
    <t xml:space="preserve">TXN_1007406</t>
  </si>
  <si>
    <t xml:space="preserve">TXN_6881262</t>
  </si>
  <si>
    <t xml:space="preserve">TXN_1521020</t>
  </si>
  <si>
    <t xml:space="preserve">TXN_9078821</t>
  </si>
  <si>
    <t xml:space="preserve">TXN_4219882</t>
  </si>
  <si>
    <t xml:space="preserve">TXN_6249236</t>
  </si>
  <si>
    <t xml:space="preserve">TXN_5847493</t>
  </si>
  <si>
    <t xml:space="preserve">TXN_9185169</t>
  </si>
  <si>
    <t xml:space="preserve">TXN_2984585</t>
  </si>
  <si>
    <t xml:space="preserve">TXN_9999124</t>
  </si>
  <si>
    <t xml:space="preserve">TXN_3218155</t>
  </si>
  <si>
    <t xml:space="preserve">TXN_7855916</t>
  </si>
  <si>
    <t xml:space="preserve">TXN_6593940</t>
  </si>
  <si>
    <t xml:space="preserve">TXN_7086158</t>
  </si>
  <si>
    <t xml:space="preserve">TXN_5543359</t>
  </si>
  <si>
    <t xml:space="preserve">TXN_2883529</t>
  </si>
  <si>
    <t xml:space="preserve">TXN_1320747</t>
  </si>
  <si>
    <t xml:space="preserve">TXN_1543544</t>
  </si>
  <si>
    <t xml:space="preserve">TXN_7075100</t>
  </si>
  <si>
    <t xml:space="preserve">TXN_7689814</t>
  </si>
  <si>
    <t xml:space="preserve">TXN_9759054</t>
  </si>
  <si>
    <t xml:space="preserve">TXN_8245994</t>
  </si>
  <si>
    <t xml:space="preserve">TXN_2720890</t>
  </si>
  <si>
    <t xml:space="preserve">TXN_7683878</t>
  </si>
  <si>
    <t xml:space="preserve">TXN_7989495</t>
  </si>
  <si>
    <t xml:space="preserve">TXN_1930560</t>
  </si>
  <si>
    <t xml:space="preserve">TXN_2521668</t>
  </si>
  <si>
    <t xml:space="preserve">TXN_1276885</t>
  </si>
  <si>
    <t xml:space="preserve">TXN_5859843</t>
  </si>
  <si>
    <t xml:space="preserve">TXN_4298643</t>
  </si>
  <si>
    <t xml:space="preserve">TXN_7729357</t>
  </si>
  <si>
    <t xml:space="preserve">TXN_7926454</t>
  </si>
  <si>
    <t xml:space="preserve">TXN_1624367</t>
  </si>
  <si>
    <t xml:space="preserve">TXN_2262639</t>
  </si>
  <si>
    <t xml:space="preserve">TXN_5034932</t>
  </si>
  <si>
    <t xml:space="preserve">TXN_4825647</t>
  </si>
  <si>
    <t xml:space="preserve">TXN_5399331</t>
  </si>
  <si>
    <t xml:space="preserve">TXN_5473549</t>
  </si>
  <si>
    <t xml:space="preserve">TXN_2687302</t>
  </si>
  <si>
    <t xml:space="preserve">TXN_1124993</t>
  </si>
  <si>
    <t xml:space="preserve">TXN_8022355</t>
  </si>
  <si>
    <t xml:space="preserve">TXN_9773979</t>
  </si>
  <si>
    <t xml:space="preserve">TXN_8898496</t>
  </si>
  <si>
    <t xml:space="preserve">TXN_3019913</t>
  </si>
  <si>
    <t xml:space="preserve">TXN_2374475</t>
  </si>
  <si>
    <t xml:space="preserve">TXN_5136594</t>
  </si>
  <si>
    <t xml:space="preserve">TXN_5877044</t>
  </si>
  <si>
    <t xml:space="preserve">TXN_4799944</t>
  </si>
  <si>
    <t xml:space="preserve">TXN_2177659</t>
  </si>
  <si>
    <t xml:space="preserve">TXN_4146011</t>
  </si>
  <si>
    <t xml:space="preserve">TXN_1930172</t>
  </si>
  <si>
    <t xml:space="preserve">TXN_4348674</t>
  </si>
  <si>
    <t xml:space="preserve">TXN_8831517</t>
  </si>
  <si>
    <t xml:space="preserve">TXN_7547448</t>
  </si>
  <si>
    <t xml:space="preserve">TXN_9358684</t>
  </si>
  <si>
    <t xml:space="preserve">TXN_5315119</t>
  </si>
  <si>
    <t xml:space="preserve">TXN_2164614</t>
  </si>
  <si>
    <t xml:space="preserve">TXN_7470621</t>
  </si>
  <si>
    <t xml:space="preserve">TXN_6289960</t>
  </si>
  <si>
    <t xml:space="preserve">TXN_4376968</t>
  </si>
  <si>
    <t xml:space="preserve">TXN_2943718</t>
  </si>
  <si>
    <t xml:space="preserve">TXN_3651432</t>
  </si>
  <si>
    <t xml:space="preserve">TXN_1247741</t>
  </si>
  <si>
    <t xml:space="preserve">TXN_4271465</t>
  </si>
  <si>
    <t xml:space="preserve">TXN_2159908</t>
  </si>
  <si>
    <t xml:space="preserve">TXN_3985056</t>
  </si>
  <si>
    <t xml:space="preserve">TXN_2889258</t>
  </si>
  <si>
    <t xml:space="preserve">TXN_4909298</t>
  </si>
  <si>
    <t xml:space="preserve">TXN_4642106</t>
  </si>
  <si>
    <t xml:space="preserve">TXN_4036118</t>
  </si>
  <si>
    <t xml:space="preserve">TXN_3979567</t>
  </si>
  <si>
    <t xml:space="preserve">TXN_8071580</t>
  </si>
  <si>
    <t xml:space="preserve">TXN_1726200</t>
  </si>
  <si>
    <t xml:space="preserve">TXN_9589484</t>
  </si>
  <si>
    <t xml:space="preserve">TXN_6462908</t>
  </si>
  <si>
    <t xml:space="preserve">TXN_9922695</t>
  </si>
  <si>
    <t xml:space="preserve">TXN_3133019</t>
  </si>
  <si>
    <t xml:space="preserve">TXN_3333623</t>
  </si>
  <si>
    <t xml:space="preserve">TXN_2242368</t>
  </si>
  <si>
    <t xml:space="preserve">TXN_5530545</t>
  </si>
  <si>
    <t xml:space="preserve">TXN_8427033</t>
  </si>
  <si>
    <t xml:space="preserve">TXN_8962338</t>
  </si>
  <si>
    <t xml:space="preserve">TXN_2098200</t>
  </si>
  <si>
    <t xml:space="preserve">TXN_1031335</t>
  </si>
  <si>
    <t xml:space="preserve">TXN_1375951</t>
  </si>
  <si>
    <t xml:space="preserve">TXN_5011391</t>
  </si>
  <si>
    <t xml:space="preserve">TXN_9229067</t>
  </si>
  <si>
    <t xml:space="preserve">TXN_1271965</t>
  </si>
  <si>
    <t xml:space="preserve">TXN_1575979</t>
  </si>
  <si>
    <t xml:space="preserve">TXN_8334423</t>
  </si>
  <si>
    <t xml:space="preserve">TXN_5219093</t>
  </si>
  <si>
    <t xml:space="preserve">TXN_6528218</t>
  </si>
  <si>
    <t xml:space="preserve">TXN_6281250</t>
  </si>
  <si>
    <t xml:space="preserve">TXN_5636940</t>
  </si>
  <si>
    <t xml:space="preserve">TXN_2472483</t>
  </si>
  <si>
    <t xml:space="preserve">TXN_7633588</t>
  </si>
  <si>
    <t xml:space="preserve">TXN_6687809</t>
  </si>
  <si>
    <t xml:space="preserve">TXN_7686075</t>
  </si>
  <si>
    <t xml:space="preserve">TXN_6621370</t>
  </si>
  <si>
    <t xml:space="preserve">TXN_1135450</t>
  </si>
  <si>
    <t xml:space="preserve">TXN_2916979</t>
  </si>
  <si>
    <t xml:space="preserve">TXN_2275670</t>
  </si>
  <si>
    <t xml:space="preserve">TXN_7349203</t>
  </si>
  <si>
    <t xml:space="preserve">TXN_3500430</t>
  </si>
  <si>
    <t xml:space="preserve">TXN_7707333</t>
  </si>
  <si>
    <t xml:space="preserve">TXN_7512121</t>
  </si>
  <si>
    <t xml:space="preserve">TXN_5856842</t>
  </si>
  <si>
    <t xml:space="preserve">TXN_8169977</t>
  </si>
  <si>
    <t xml:space="preserve">TXN_4990516</t>
  </si>
  <si>
    <t xml:space="preserve">TXN_2269494</t>
  </si>
  <si>
    <t xml:space="preserve">TXN_7473324</t>
  </si>
  <si>
    <t xml:space="preserve">TXN_2226741</t>
  </si>
  <si>
    <t xml:space="preserve">TXN_2911719</t>
  </si>
  <si>
    <t xml:space="preserve">TXN_2601626</t>
  </si>
  <si>
    <t xml:space="preserve">TXN_7995037</t>
  </si>
  <si>
    <t xml:space="preserve">TXN_4251424</t>
  </si>
  <si>
    <t xml:space="preserve">TXN_2328957</t>
  </si>
  <si>
    <t xml:space="preserve">TXN_1938135</t>
  </si>
  <si>
    <t xml:space="preserve">TXN_8086025</t>
  </si>
  <si>
    <t xml:space="preserve">TXN_5983420</t>
  </si>
  <si>
    <t xml:space="preserve">TXN_7196109</t>
  </si>
  <si>
    <t xml:space="preserve">TXN_8097558</t>
  </si>
  <si>
    <t xml:space="preserve">TXN_1173263</t>
  </si>
  <si>
    <t xml:space="preserve">TXN_2424303</t>
  </si>
  <si>
    <t xml:space="preserve">TXN_3073415</t>
  </si>
  <si>
    <t xml:space="preserve">TXN_8304885</t>
  </si>
  <si>
    <t xml:space="preserve">TXN_2500042</t>
  </si>
  <si>
    <t xml:space="preserve">TXN_2688839</t>
  </si>
  <si>
    <t xml:space="preserve">TXN_3578887</t>
  </si>
  <si>
    <t xml:space="preserve">TXN_8033989</t>
  </si>
  <si>
    <t xml:space="preserve">TXN_2629807</t>
  </si>
  <si>
    <t xml:space="preserve">TXN_4499063</t>
  </si>
  <si>
    <t xml:space="preserve">TXN_6084238</t>
  </si>
  <si>
    <t xml:space="preserve">TXN_9717005</t>
  </si>
  <si>
    <t xml:space="preserve">TXN_2082664</t>
  </si>
  <si>
    <t xml:space="preserve">TXN_6325008</t>
  </si>
  <si>
    <t xml:space="preserve">TXN_5140179</t>
  </si>
  <si>
    <t xml:space="preserve">TXN_1086487</t>
  </si>
  <si>
    <t xml:space="preserve">TXN_4091555</t>
  </si>
  <si>
    <t xml:space="preserve">TXN_1618504</t>
  </si>
  <si>
    <t xml:space="preserve">TXN_5472933</t>
  </si>
  <si>
    <t xml:space="preserve">TXN_5737875</t>
  </si>
  <si>
    <t xml:space="preserve">TXN_8756781</t>
  </si>
  <si>
    <t xml:space="preserve">TXN_4942365</t>
  </si>
  <si>
    <t xml:space="preserve">TXN_3571860</t>
  </si>
  <si>
    <t xml:space="preserve">TXN_1021886</t>
  </si>
  <si>
    <t xml:space="preserve">TXN_4349417</t>
  </si>
  <si>
    <t xml:space="preserve">TXN_2734987</t>
  </si>
  <si>
    <t xml:space="preserve">TXN_2992467</t>
  </si>
  <si>
    <t xml:space="preserve">TXN_4205123</t>
  </si>
  <si>
    <t xml:space="preserve">TXN_3988616</t>
  </si>
  <si>
    <t xml:space="preserve">TXN_7349078</t>
  </si>
  <si>
    <t xml:space="preserve">TXN_9972948</t>
  </si>
  <si>
    <t xml:space="preserve">TXN_7920383</t>
  </si>
  <si>
    <t xml:space="preserve">TXN_8520397</t>
  </si>
  <si>
    <t xml:space="preserve">TXN_1324362</t>
  </si>
  <si>
    <t xml:space="preserve">TXN_2025713</t>
  </si>
  <si>
    <t xml:space="preserve">TXN_5040560</t>
  </si>
  <si>
    <t xml:space="preserve">TXN_3748778</t>
  </si>
  <si>
    <t xml:space="preserve">TXN_7446233</t>
  </si>
  <si>
    <t xml:space="preserve">TXN_7288819</t>
  </si>
  <si>
    <t xml:space="preserve">TXN_6457805</t>
  </si>
  <si>
    <t xml:space="preserve">TXN_4210328</t>
  </si>
  <si>
    <t xml:space="preserve">TXN_5069186</t>
  </si>
  <si>
    <t xml:space="preserve">TXN_3219067</t>
  </si>
  <si>
    <t xml:space="preserve">TXN_4639732</t>
  </si>
  <si>
    <t xml:space="preserve">TXN_9238807</t>
  </si>
  <si>
    <t xml:space="preserve">TXN_9305851</t>
  </si>
  <si>
    <t xml:space="preserve">TXN_2433285</t>
  </si>
  <si>
    <t xml:space="preserve">TXN_9995284</t>
  </si>
  <si>
    <t xml:space="preserve">TXN_6111288</t>
  </si>
  <si>
    <t xml:space="preserve">TXN_6028561</t>
  </si>
  <si>
    <t xml:space="preserve">TXN_8246090</t>
  </si>
  <si>
    <t xml:space="preserve">TXN_7602284</t>
  </si>
  <si>
    <t xml:space="preserve">TXN_8218353</t>
  </si>
  <si>
    <t xml:space="preserve">TXN_5711730</t>
  </si>
  <si>
    <t xml:space="preserve">TXN_9622632</t>
  </si>
  <si>
    <t xml:space="preserve">TXN_9202193</t>
  </si>
  <si>
    <t xml:space="preserve">TXN_7567638</t>
  </si>
  <si>
    <t xml:space="preserve">TXN_9780001</t>
  </si>
  <si>
    <t xml:space="preserve">TXN_7466675</t>
  </si>
  <si>
    <t xml:space="preserve">TXN_6110225</t>
  </si>
  <si>
    <t xml:space="preserve">TXN_6188727</t>
  </si>
  <si>
    <t xml:space="preserve">TXN_4994381</t>
  </si>
  <si>
    <t xml:space="preserve">TXN_7669237</t>
  </si>
  <si>
    <t xml:space="preserve">TXN_1661404</t>
  </si>
  <si>
    <t xml:space="preserve">TXN_1716471</t>
  </si>
  <si>
    <t xml:space="preserve">TXN_2621567</t>
  </si>
  <si>
    <t xml:space="preserve">TXN_3737148</t>
  </si>
  <si>
    <t xml:space="preserve">TXN_4802346</t>
  </si>
  <si>
    <t xml:space="preserve">TXN_9385378</t>
  </si>
  <si>
    <t xml:space="preserve">TXN_3822308</t>
  </si>
  <si>
    <t xml:space="preserve">TXN_4113425</t>
  </si>
  <si>
    <t xml:space="preserve">TXN_5394514</t>
  </si>
  <si>
    <t xml:space="preserve">TXN_9847074</t>
  </si>
  <si>
    <t xml:space="preserve">TXN_2554615</t>
  </si>
  <si>
    <t xml:space="preserve">TXN_6683839</t>
  </si>
  <si>
    <t xml:space="preserve">TXN_2596812</t>
  </si>
  <si>
    <t xml:space="preserve">TXN_7504022</t>
  </si>
  <si>
    <t xml:space="preserve">TXN_6632861</t>
  </si>
  <si>
    <t xml:space="preserve">TXN_6856774</t>
  </si>
  <si>
    <t xml:space="preserve">TXN_7584688</t>
  </si>
  <si>
    <t xml:space="preserve">TXN_3357305</t>
  </si>
  <si>
    <t xml:space="preserve">TXN_6402496</t>
  </si>
  <si>
    <t xml:space="preserve">TXN_1396754</t>
  </si>
  <si>
    <t xml:space="preserve">TXN_9654199</t>
  </si>
  <si>
    <t xml:space="preserve">TXN_7978593</t>
  </si>
  <si>
    <t xml:space="preserve">TXN_9948170</t>
  </si>
  <si>
    <t xml:space="preserve">TXN_1110932</t>
  </si>
  <si>
    <t xml:space="preserve">TXN_2804850</t>
  </si>
  <si>
    <t xml:space="preserve">TXN_4338722</t>
  </si>
  <si>
    <t xml:space="preserve">TXN_9510703</t>
  </si>
  <si>
    <t xml:space="preserve">TXN_2049510</t>
  </si>
  <si>
    <t xml:space="preserve">TXN_1375185</t>
  </si>
  <si>
    <t xml:space="preserve">TXN_3559457</t>
  </si>
  <si>
    <t xml:space="preserve">TXN_2831531</t>
  </si>
  <si>
    <t xml:space="preserve">TXN_6882208</t>
  </si>
  <si>
    <t xml:space="preserve">TXN_8048041</t>
  </si>
  <si>
    <t xml:space="preserve">TXN_8588818</t>
  </si>
  <si>
    <t xml:space="preserve">TXN_3530165</t>
  </si>
  <si>
    <t xml:space="preserve">TXN_1781066</t>
  </si>
  <si>
    <t xml:space="preserve">TXN_8152154</t>
  </si>
  <si>
    <t xml:space="preserve">TXN_4206956</t>
  </si>
  <si>
    <t xml:space="preserve">TXN_1179280</t>
  </si>
  <si>
    <t xml:space="preserve">TXN_1886375</t>
  </si>
  <si>
    <t xml:space="preserve">TXN_9371539</t>
  </si>
  <si>
    <t xml:space="preserve">TXN_6012730</t>
  </si>
  <si>
    <t xml:space="preserve">TXN_2279824</t>
  </si>
  <si>
    <t xml:space="preserve">TXN_7324451</t>
  </si>
  <si>
    <t xml:space="preserve">TXN_1624195</t>
  </si>
  <si>
    <t xml:space="preserve">TXN_4665128</t>
  </si>
  <si>
    <t xml:space="preserve">TXN_3841708</t>
  </si>
  <si>
    <t xml:space="preserve">TXN_8183110</t>
  </si>
  <si>
    <t xml:space="preserve">TXN_2733243</t>
  </si>
  <si>
    <t xml:space="preserve">TXN_1441889</t>
  </si>
  <si>
    <t xml:space="preserve">TXN_4850024</t>
  </si>
  <si>
    <t xml:space="preserve">TXN_4005322</t>
  </si>
  <si>
    <t xml:space="preserve">TXN_2206834</t>
  </si>
  <si>
    <t xml:space="preserve">TXN_2839564</t>
  </si>
  <si>
    <t xml:space="preserve">TXN_8642140</t>
  </si>
  <si>
    <t xml:space="preserve">TXN_6991509</t>
  </si>
  <si>
    <t xml:space="preserve">TXN_9837356</t>
  </si>
  <si>
    <t xml:space="preserve">TXN_5178719</t>
  </si>
  <si>
    <t xml:space="preserve">TXN_5813861</t>
  </si>
  <si>
    <t xml:space="preserve">TXN_1358739</t>
  </si>
  <si>
    <t xml:space="preserve">TXN_8522671</t>
  </si>
  <si>
    <t xml:space="preserve">TXN_3101287</t>
  </si>
  <si>
    <t xml:space="preserve">TXN_9495725</t>
  </si>
  <si>
    <t xml:space="preserve">TXN_4822783</t>
  </si>
  <si>
    <t xml:space="preserve">TXN_1054983</t>
  </si>
  <si>
    <t xml:space="preserve">TXN_9145017</t>
  </si>
  <si>
    <t xml:space="preserve">TXN_1632041</t>
  </si>
  <si>
    <t xml:space="preserve">TXN_8190786</t>
  </si>
  <si>
    <t xml:space="preserve">TXN_6234785</t>
  </si>
  <si>
    <t xml:space="preserve">TXN_1598304</t>
  </si>
  <si>
    <t xml:space="preserve">TXN_7203061</t>
  </si>
  <si>
    <t xml:space="preserve">TXN_3687330</t>
  </si>
  <si>
    <t xml:space="preserve">TXN_4799937</t>
  </si>
  <si>
    <t xml:space="preserve">TXN_9419671</t>
  </si>
  <si>
    <t xml:space="preserve">TXN_8389178</t>
  </si>
  <si>
    <t xml:space="preserve">TXN_3626927</t>
  </si>
  <si>
    <t xml:space="preserve">TXN_7978551</t>
  </si>
  <si>
    <t xml:space="preserve">TXN_7610031</t>
  </si>
  <si>
    <t xml:space="preserve">TXN_6126106</t>
  </si>
  <si>
    <t xml:space="preserve">TXN_9316310</t>
  </si>
  <si>
    <t xml:space="preserve">TXN_8736526</t>
  </si>
  <si>
    <t xml:space="preserve">TXN_4118770</t>
  </si>
  <si>
    <t xml:space="preserve">TXN_8048422</t>
  </si>
  <si>
    <t xml:space="preserve">TXN_5386745</t>
  </si>
  <si>
    <t xml:space="preserve">TXN_7670389</t>
  </si>
  <si>
    <t xml:space="preserve">TXN_7512354</t>
  </si>
  <si>
    <t xml:space="preserve">TXN_8961010</t>
  </si>
  <si>
    <t xml:space="preserve">TXN_7419638</t>
  </si>
  <si>
    <t xml:space="preserve">TXN_5914951</t>
  </si>
  <si>
    <t xml:space="preserve">TXN_3650970</t>
  </si>
  <si>
    <t xml:space="preserve">TXN_7908251</t>
  </si>
  <si>
    <t xml:space="preserve">TXN_6662670</t>
  </si>
  <si>
    <t xml:space="preserve">TXN_4298899</t>
  </si>
  <si>
    <t xml:space="preserve">TXN_4956684</t>
  </si>
  <si>
    <t xml:space="preserve">TXN_4880929</t>
  </si>
  <si>
    <t xml:space="preserve">TXN_5974928</t>
  </si>
  <si>
    <t xml:space="preserve">TXN_5978654</t>
  </si>
  <si>
    <t xml:space="preserve">TXN_7691551</t>
  </si>
  <si>
    <t xml:space="preserve">TXN_2472234</t>
  </si>
  <si>
    <t xml:space="preserve">TXN_9469569</t>
  </si>
  <si>
    <t xml:space="preserve">TXN_1951562</t>
  </si>
  <si>
    <t xml:space="preserve">TXN_6374273</t>
  </si>
  <si>
    <t xml:space="preserve">TXN_4407240</t>
  </si>
  <si>
    <t xml:space="preserve">TXN_4195517</t>
  </si>
  <si>
    <t xml:space="preserve">TXN_3592034</t>
  </si>
  <si>
    <t xml:space="preserve">TXN_2833523</t>
  </si>
  <si>
    <t xml:space="preserve">TXN_3745950</t>
  </si>
  <si>
    <t xml:space="preserve">TXN_8351890</t>
  </si>
  <si>
    <t xml:space="preserve">TXN_4485519</t>
  </si>
  <si>
    <t xml:space="preserve">TXN_3904911</t>
  </si>
  <si>
    <t xml:space="preserve">TXN_9600643</t>
  </si>
  <si>
    <t xml:space="preserve">TXN_3615748</t>
  </si>
  <si>
    <t xml:space="preserve">TXN_4180652</t>
  </si>
  <si>
    <t xml:space="preserve">TXN_3314650</t>
  </si>
  <si>
    <t xml:space="preserve">TXN_4276598</t>
  </si>
  <si>
    <t xml:space="preserve">TXN_4046056</t>
  </si>
  <si>
    <t xml:space="preserve">TXN_9049794</t>
  </si>
  <si>
    <t xml:space="preserve">TXN_8469057</t>
  </si>
  <si>
    <t xml:space="preserve">TXN_1487869</t>
  </si>
  <si>
    <t xml:space="preserve">TXN_7136040</t>
  </si>
  <si>
    <t xml:space="preserve">TXN_5479660</t>
  </si>
  <si>
    <t xml:space="preserve">TXN_9036403</t>
  </si>
  <si>
    <t xml:space="preserve">TXN_9364997</t>
  </si>
  <si>
    <t xml:space="preserve">TXN_2228445</t>
  </si>
  <si>
    <t xml:space="preserve">TXN_5984056</t>
  </si>
  <si>
    <t xml:space="preserve">TXN_4893054</t>
  </si>
  <si>
    <t xml:space="preserve">TXN_4824314</t>
  </si>
  <si>
    <t xml:space="preserve">TXN_4369363</t>
  </si>
  <si>
    <t xml:space="preserve">TXN_2823976</t>
  </si>
  <si>
    <t xml:space="preserve">TXN_4623433</t>
  </si>
  <si>
    <t xml:space="preserve">TXN_8536076</t>
  </si>
  <si>
    <t xml:space="preserve">TXN_1691436</t>
  </si>
  <si>
    <t xml:space="preserve">TXN_3201646</t>
  </si>
  <si>
    <t xml:space="preserve">TXN_6621029</t>
  </si>
  <si>
    <t xml:space="preserve">TXN_9159149</t>
  </si>
  <si>
    <t xml:space="preserve">TXN_7900945</t>
  </si>
  <si>
    <t xml:space="preserve">TXN_8957827</t>
  </si>
  <si>
    <t xml:space="preserve">TXN_5665870</t>
  </si>
  <si>
    <t xml:space="preserve">TXN_4197095</t>
  </si>
  <si>
    <t xml:space="preserve">TXN_8713672</t>
  </si>
  <si>
    <t xml:space="preserve">TXN_8950168</t>
  </si>
  <si>
    <t xml:space="preserve">TXN_6217772</t>
  </si>
  <si>
    <t xml:space="preserve">TXN_4292272</t>
  </si>
  <si>
    <t xml:space="preserve">TXN_3750711</t>
  </si>
  <si>
    <t xml:space="preserve">TXN_9315594</t>
  </si>
  <si>
    <t xml:space="preserve">TXN_6122892</t>
  </si>
  <si>
    <t xml:space="preserve">TXN_7660150</t>
  </si>
  <si>
    <t xml:space="preserve">TXN_8093982</t>
  </si>
  <si>
    <t xml:space="preserve">TXN_1633301</t>
  </si>
  <si>
    <t xml:space="preserve">TXN_5986903</t>
  </si>
  <si>
    <t xml:space="preserve">TXN_7858668</t>
  </si>
  <si>
    <t xml:space="preserve">TXN_1484633</t>
  </si>
  <si>
    <t xml:space="preserve">TXN_7780286</t>
  </si>
  <si>
    <t xml:space="preserve">TXN_4748839</t>
  </si>
  <si>
    <t xml:space="preserve">TXN_7864253</t>
  </si>
  <si>
    <t xml:space="preserve">TXN_9864806</t>
  </si>
  <si>
    <t xml:space="preserve">TXN_9014477</t>
  </si>
  <si>
    <t xml:space="preserve">TXN_6900244</t>
  </si>
  <si>
    <t xml:space="preserve">TXN_8557302</t>
  </si>
  <si>
    <t xml:space="preserve">TXN_4070908</t>
  </si>
  <si>
    <t xml:space="preserve">TXN_3226549</t>
  </si>
  <si>
    <t xml:space="preserve">TXN_3954012</t>
  </si>
  <si>
    <t xml:space="preserve">TXN_4176280</t>
  </si>
  <si>
    <t xml:space="preserve">TXN_3604276</t>
  </si>
  <si>
    <t xml:space="preserve">TXN_9231727</t>
  </si>
  <si>
    <t xml:space="preserve">TXN_8324311</t>
  </si>
  <si>
    <t xml:space="preserve">TXN_3031477</t>
  </si>
  <si>
    <t xml:space="preserve">TXN_9569469</t>
  </si>
  <si>
    <t xml:space="preserve">TXN_2615090</t>
  </si>
  <si>
    <t xml:space="preserve">TXN_7406153</t>
  </si>
  <si>
    <t xml:space="preserve">TXN_5710740</t>
  </si>
  <si>
    <t xml:space="preserve">TXN_7013242</t>
  </si>
  <si>
    <t xml:space="preserve">TXN_5984900</t>
  </si>
  <si>
    <t xml:space="preserve">TXN_5116993</t>
  </si>
  <si>
    <t xml:space="preserve">TXN_9501320</t>
  </si>
  <si>
    <t xml:space="preserve">TXN_3701082</t>
  </si>
  <si>
    <t xml:space="preserve">TXN_8747801</t>
  </si>
  <si>
    <t xml:space="preserve">TXN_3734067</t>
  </si>
  <si>
    <t xml:space="preserve">TXN_4583596</t>
  </si>
  <si>
    <t xml:space="preserve">TXN_4114856</t>
  </si>
  <si>
    <t xml:space="preserve">TXN_8181223</t>
  </si>
  <si>
    <t xml:space="preserve">TXN_8493109</t>
  </si>
  <si>
    <t xml:space="preserve">TXN_8927647</t>
  </si>
  <si>
    <t xml:space="preserve">TXN_7049983</t>
  </si>
  <si>
    <t xml:space="preserve">TXN_3632878</t>
  </si>
  <si>
    <t xml:space="preserve">TXN_7515524</t>
  </si>
  <si>
    <t xml:space="preserve">TXN_9090630</t>
  </si>
  <si>
    <t xml:space="preserve">TXN_2486150</t>
  </si>
  <si>
    <t xml:space="preserve">TXN_9872413</t>
  </si>
  <si>
    <t xml:space="preserve">TXN_1978695</t>
  </si>
  <si>
    <t xml:space="preserve">TXN_2987168</t>
  </si>
  <si>
    <t xml:space="preserve">TXN_9845980</t>
  </si>
  <si>
    <t xml:space="preserve">TXN_6415917</t>
  </si>
  <si>
    <t xml:space="preserve">TXN_3659154</t>
  </si>
  <si>
    <t xml:space="preserve">TXN_1189082</t>
  </si>
  <si>
    <t xml:space="preserve">TXN_8023340</t>
  </si>
  <si>
    <t xml:space="preserve">TXN_7809540</t>
  </si>
  <si>
    <t xml:space="preserve">TXN_2686535</t>
  </si>
  <si>
    <t xml:space="preserve">TXN_2494013</t>
  </si>
  <si>
    <t xml:space="preserve">TXN_9331528</t>
  </si>
  <si>
    <t xml:space="preserve">TXN_1619861</t>
  </si>
  <si>
    <t xml:space="preserve">TXN_9261258</t>
  </si>
  <si>
    <t xml:space="preserve">TXN_3537865</t>
  </si>
  <si>
    <t xml:space="preserve">TXN_9045446</t>
  </si>
  <si>
    <t xml:space="preserve">TXN_7310262</t>
  </si>
  <si>
    <t xml:space="preserve">TXN_2985156</t>
  </si>
  <si>
    <t xml:space="preserve">TXN_5652811</t>
  </si>
  <si>
    <t xml:space="preserve">TXN_9429383</t>
  </si>
  <si>
    <t xml:space="preserve">TXN_7187427</t>
  </si>
  <si>
    <t xml:space="preserve">TXN_5690221</t>
  </si>
  <si>
    <t xml:space="preserve">TXN_5428176</t>
  </si>
  <si>
    <t xml:space="preserve">TXN_7955724</t>
  </si>
  <si>
    <t xml:space="preserve">TXN_3119039</t>
  </si>
  <si>
    <t xml:space="preserve">TXN_9235569</t>
  </si>
  <si>
    <t xml:space="preserve">TXN_7030551</t>
  </si>
  <si>
    <t xml:space="preserve">TXN_9036387</t>
  </si>
  <si>
    <t xml:space="preserve">TXN_7366633</t>
  </si>
  <si>
    <t xml:space="preserve">TXN_9324731</t>
  </si>
  <si>
    <t xml:space="preserve">TXN_2165107</t>
  </si>
  <si>
    <t xml:space="preserve">TXN_4804748</t>
  </si>
  <si>
    <t xml:space="preserve">TXN_6039236</t>
  </si>
  <si>
    <t xml:space="preserve">TXN_7755532</t>
  </si>
  <si>
    <t xml:space="preserve">TXN_4955324</t>
  </si>
  <si>
    <t xml:space="preserve">TXN_9610207</t>
  </si>
  <si>
    <t xml:space="preserve">TXN_3745490</t>
  </si>
  <si>
    <t xml:space="preserve">TXN_6216918</t>
  </si>
  <si>
    <t xml:space="preserve">TXN_7565200</t>
  </si>
  <si>
    <t xml:space="preserve">TXN_4497756</t>
  </si>
  <si>
    <t xml:space="preserve">TXN_9074150</t>
  </si>
  <si>
    <t xml:space="preserve">TXN_3839456</t>
  </si>
  <si>
    <t xml:space="preserve">TXN_3561701</t>
  </si>
  <si>
    <t xml:space="preserve">TXN_8433240</t>
  </si>
  <si>
    <t xml:space="preserve">TXN_3330864</t>
  </si>
  <si>
    <t xml:space="preserve">TXN_2698076</t>
  </si>
  <si>
    <t xml:space="preserve">TXN_8463034</t>
  </si>
  <si>
    <t xml:space="preserve">TXN_9292794</t>
  </si>
  <si>
    <t xml:space="preserve">TXN_7065551</t>
  </si>
  <si>
    <t xml:space="preserve">TXN_6139701</t>
  </si>
  <si>
    <t xml:space="preserve">TXN_7959866</t>
  </si>
  <si>
    <t xml:space="preserve">TXN_4299688</t>
  </si>
  <si>
    <t xml:space="preserve">TXN_4056456</t>
  </si>
  <si>
    <t xml:space="preserve">TXN_7904311</t>
  </si>
  <si>
    <t xml:space="preserve">TXN_2314426</t>
  </si>
  <si>
    <t xml:space="preserve">TXN_4287690</t>
  </si>
  <si>
    <t xml:space="preserve">TXN_9952907</t>
  </si>
  <si>
    <t xml:space="preserve">TXN_3135491</t>
  </si>
  <si>
    <t xml:space="preserve">TXN_1350756</t>
  </si>
  <si>
    <t xml:space="preserve">TXN_6865143</t>
  </si>
  <si>
    <t xml:space="preserve">TXN_7540068</t>
  </si>
  <si>
    <t xml:space="preserve">TXN_1377584</t>
  </si>
  <si>
    <t xml:space="preserve">TXN_4789450</t>
  </si>
  <si>
    <t xml:space="preserve">TXN_9271504</t>
  </si>
  <si>
    <t xml:space="preserve">TXN_3297916</t>
  </si>
  <si>
    <t xml:space="preserve">TXN_8624218</t>
  </si>
  <si>
    <t xml:space="preserve">TXN_4055867</t>
  </si>
  <si>
    <t xml:space="preserve">TXN_4835761</t>
  </si>
  <si>
    <t xml:space="preserve">TXN_8229653</t>
  </si>
  <si>
    <t xml:space="preserve">TXN_3792062</t>
  </si>
  <si>
    <t xml:space="preserve">TXN_8531399</t>
  </si>
  <si>
    <t xml:space="preserve">TXN_9113601</t>
  </si>
  <si>
    <t xml:space="preserve">TXN_4925908</t>
  </si>
  <si>
    <t xml:space="preserve">TXN_4245105</t>
  </si>
  <si>
    <t xml:space="preserve">TXN_4934703</t>
  </si>
  <si>
    <t xml:space="preserve">TXN_9256189</t>
  </si>
  <si>
    <t xml:space="preserve">TXN_8232819</t>
  </si>
  <si>
    <t xml:space="preserve">TXN_2904791</t>
  </si>
  <si>
    <t xml:space="preserve">TXN_4135051</t>
  </si>
  <si>
    <t xml:space="preserve">TXN_9643714</t>
  </si>
  <si>
    <t xml:space="preserve">TXN_7450962</t>
  </si>
  <si>
    <t xml:space="preserve">TXN_2525392</t>
  </si>
  <si>
    <t xml:space="preserve">TXN_1383415</t>
  </si>
  <si>
    <t xml:space="preserve">TXN_3463769</t>
  </si>
  <si>
    <t xml:space="preserve">TXN_3625111</t>
  </si>
  <si>
    <t xml:space="preserve">TXN_5312362</t>
  </si>
  <si>
    <t xml:space="preserve">TXN_8282608</t>
  </si>
  <si>
    <t xml:space="preserve">TXN_4864903</t>
  </si>
  <si>
    <t xml:space="preserve">TXN_4495427</t>
  </si>
  <si>
    <t xml:space="preserve">TXN_8384866</t>
  </si>
  <si>
    <t xml:space="preserve">TXN_8570954</t>
  </si>
  <si>
    <t xml:space="preserve">TXN_2573050</t>
  </si>
  <si>
    <t xml:space="preserve">TXN_6706381</t>
  </si>
  <si>
    <t xml:space="preserve">TXN_4399717</t>
  </si>
  <si>
    <t xml:space="preserve">TXN_2547094</t>
  </si>
  <si>
    <t xml:space="preserve">TXN_1187419</t>
  </si>
  <si>
    <t xml:space="preserve">TXN_1245067</t>
  </si>
  <si>
    <t xml:space="preserve">TXN_6902800</t>
  </si>
  <si>
    <t xml:space="preserve">TXN_4829772</t>
  </si>
  <si>
    <t xml:space="preserve">TXN_3149790</t>
  </si>
  <si>
    <t xml:space="preserve">TXN_1900258</t>
  </si>
  <si>
    <t xml:space="preserve">TXN_5969269</t>
  </si>
  <si>
    <t xml:space="preserve">TXN_9553069</t>
  </si>
  <si>
    <t xml:space="preserve">TXN_6096878</t>
  </si>
  <si>
    <t xml:space="preserve">TXN_5611269</t>
  </si>
  <si>
    <t xml:space="preserve">TXN_5814096</t>
  </si>
  <si>
    <t xml:space="preserve">TXN_9996372</t>
  </si>
  <si>
    <t xml:space="preserve">TXN_6450930</t>
  </si>
  <si>
    <t xml:space="preserve">TXN_7510339</t>
  </si>
  <si>
    <t xml:space="preserve">TXN_8615825</t>
  </si>
  <si>
    <t xml:space="preserve">TXN_4854448</t>
  </si>
  <si>
    <t xml:space="preserve">TXN_3228310</t>
  </si>
  <si>
    <t xml:space="preserve">TXN_9423173</t>
  </si>
  <si>
    <t xml:space="preserve">TXN_9224384</t>
  </si>
  <si>
    <t xml:space="preserve">TXN_4489065</t>
  </si>
  <si>
    <t xml:space="preserve">TXN_8930302</t>
  </si>
  <si>
    <t xml:space="preserve">TXN_1334745</t>
  </si>
  <si>
    <t xml:space="preserve">TXN_5862349</t>
  </si>
  <si>
    <t xml:space="preserve">TXN_7250843</t>
  </si>
  <si>
    <t xml:space="preserve">TXN_6948660</t>
  </si>
  <si>
    <t xml:space="preserve">TXN_2246570</t>
  </si>
  <si>
    <t xml:space="preserve">TXN_2537089</t>
  </si>
  <si>
    <t xml:space="preserve">TXN_1432829</t>
  </si>
  <si>
    <t xml:space="preserve">TXN_6030366</t>
  </si>
  <si>
    <t xml:space="preserve">TXN_6979245</t>
  </si>
  <si>
    <t xml:space="preserve">TXN_8336383</t>
  </si>
  <si>
    <t xml:space="preserve">TXN_8987298</t>
  </si>
  <si>
    <t xml:space="preserve">TXN_2477647</t>
  </si>
  <si>
    <t xml:space="preserve">TXN_8634272</t>
  </si>
  <si>
    <t xml:space="preserve">TXN_7782524</t>
  </si>
  <si>
    <t xml:space="preserve">TXN_1188415</t>
  </si>
  <si>
    <t xml:space="preserve">TXN_6509362</t>
  </si>
  <si>
    <t xml:space="preserve">TXN_5736213</t>
  </si>
  <si>
    <t xml:space="preserve">TXN_6506236</t>
  </si>
  <si>
    <t xml:space="preserve">TXN_3764016</t>
  </si>
  <si>
    <t xml:space="preserve">TXN_3100291</t>
  </si>
  <si>
    <t xml:space="preserve">TXN_4568923</t>
  </si>
  <si>
    <t xml:space="preserve">TXN_4857957</t>
  </si>
  <si>
    <t xml:space="preserve">TXN_6822752</t>
  </si>
  <si>
    <t xml:space="preserve">TXN_6192944</t>
  </si>
  <si>
    <t xml:space="preserve">TXN_3622317</t>
  </si>
  <si>
    <t xml:space="preserve">TXN_5782730</t>
  </si>
  <si>
    <t xml:space="preserve">TXN_5921416</t>
  </si>
  <si>
    <t xml:space="preserve">TXN_3895137</t>
  </si>
  <si>
    <t xml:space="preserve">TXN_7129969</t>
  </si>
  <si>
    <t xml:space="preserve">TXN_3349701</t>
  </si>
  <si>
    <t xml:space="preserve">TXN_2231201</t>
  </si>
  <si>
    <t xml:space="preserve">TXN_7431980</t>
  </si>
  <si>
    <t xml:space="preserve">TXN_5459776</t>
  </si>
  <si>
    <t xml:space="preserve">TXN_7510517</t>
  </si>
  <si>
    <t xml:space="preserve">TXN_6030067</t>
  </si>
  <si>
    <t xml:space="preserve">Item_12_MILK</t>
  </si>
  <si>
    <t xml:space="preserve">TXN_3847123</t>
  </si>
  <si>
    <t xml:space="preserve">TXN_3018500</t>
  </si>
  <si>
    <t xml:space="preserve">TXN_7869463</t>
  </si>
  <si>
    <t xml:space="preserve">TXN_5916266</t>
  </si>
  <si>
    <t xml:space="preserve">TXN_4993247</t>
  </si>
  <si>
    <t xml:space="preserve">TXN_6600908</t>
  </si>
  <si>
    <t xml:space="preserve">TXN_8362642</t>
  </si>
  <si>
    <t xml:space="preserve">TXN_1417703</t>
  </si>
  <si>
    <t xml:space="preserve">TXN_5715686</t>
  </si>
  <si>
    <t xml:space="preserve">TXN_7216070</t>
  </si>
  <si>
    <t xml:space="preserve">TXN_1456033</t>
  </si>
  <si>
    <t xml:space="preserve">TXN_6977040</t>
  </si>
  <si>
    <t xml:space="preserve">TXN_1065130</t>
  </si>
  <si>
    <t xml:space="preserve">TXN_2026101</t>
  </si>
  <si>
    <t xml:space="preserve">TXN_5647147</t>
  </si>
  <si>
    <t xml:space="preserve">TXN_5770780</t>
  </si>
  <si>
    <t xml:space="preserve">TXN_3307692</t>
  </si>
  <si>
    <t xml:space="preserve">TXN_3746709</t>
  </si>
  <si>
    <t xml:space="preserve">TXN_2997461</t>
  </si>
  <si>
    <t xml:space="preserve">TXN_6786362</t>
  </si>
  <si>
    <t xml:space="preserve">TXN_7944224</t>
  </si>
  <si>
    <t xml:space="preserve">TXN_6998087</t>
  </si>
  <si>
    <t xml:space="preserve">TXN_7673556</t>
  </si>
  <si>
    <t xml:space="preserve">TXN_4541403</t>
  </si>
  <si>
    <t xml:space="preserve">TXN_6843971</t>
  </si>
  <si>
    <t xml:space="preserve">TXN_1745928</t>
  </si>
  <si>
    <t xml:space="preserve">TXN_6800602</t>
  </si>
  <si>
    <t xml:space="preserve">TXN_4759881</t>
  </si>
  <si>
    <t xml:space="preserve">TXN_6862740</t>
  </si>
  <si>
    <t xml:space="preserve">TXN_1714851</t>
  </si>
  <si>
    <t xml:space="preserve">TXN_9450304</t>
  </si>
  <si>
    <t xml:space="preserve">TXN_6291669</t>
  </si>
  <si>
    <t xml:space="preserve">TXN_1007496</t>
  </si>
  <si>
    <t xml:space="preserve">TXN_2391758</t>
  </si>
  <si>
    <t xml:space="preserve">TXN_9816119</t>
  </si>
  <si>
    <t xml:space="preserve">TXN_6312219</t>
  </si>
  <si>
    <t xml:space="preserve">TXN_8299684</t>
  </si>
  <si>
    <t xml:space="preserve">TXN_5069350</t>
  </si>
  <si>
    <t xml:space="preserve">TXN_9501460</t>
  </si>
  <si>
    <t xml:space="preserve">TXN_9245633</t>
  </si>
  <si>
    <t xml:space="preserve">TXN_6524933</t>
  </si>
  <si>
    <t xml:space="preserve">TXN_8769977</t>
  </si>
  <si>
    <t xml:space="preserve">TXN_7615768</t>
  </si>
  <si>
    <t xml:space="preserve">TXN_1777125</t>
  </si>
  <si>
    <t xml:space="preserve">TXN_4548524</t>
  </si>
  <si>
    <t xml:space="preserve">TXN_9777501</t>
  </si>
  <si>
    <t xml:space="preserve">TXN_2092827</t>
  </si>
  <si>
    <t xml:space="preserve">TXN_9282380</t>
  </si>
  <si>
    <t xml:space="preserve">TXN_7882600</t>
  </si>
  <si>
    <t xml:space="preserve">TXN_8084251</t>
  </si>
  <si>
    <t xml:space="preserve">TXN_2014914</t>
  </si>
  <si>
    <t xml:space="preserve">TXN_1155401</t>
  </si>
  <si>
    <t xml:space="preserve">TXN_2412514</t>
  </si>
  <si>
    <t xml:space="preserve">TXN_6878154</t>
  </si>
  <si>
    <t xml:space="preserve">TXN_9649810</t>
  </si>
  <si>
    <t xml:space="preserve">TXN_7288669</t>
  </si>
  <si>
    <t xml:space="preserve">TXN_2910275</t>
  </si>
  <si>
    <t xml:space="preserve">TXN_1818683</t>
  </si>
  <si>
    <t xml:space="preserve">TXN_6437443</t>
  </si>
  <si>
    <t xml:space="preserve">TXN_9930574</t>
  </si>
  <si>
    <t xml:space="preserve">TXN_4717804</t>
  </si>
  <si>
    <t xml:space="preserve">TXN_4411069</t>
  </si>
  <si>
    <t xml:space="preserve">TXN_7980565</t>
  </si>
  <si>
    <t xml:space="preserve">TXN_6590776</t>
  </si>
  <si>
    <t xml:space="preserve">TXN_4403043</t>
  </si>
  <si>
    <t xml:space="preserve">TXN_3843648</t>
  </si>
  <si>
    <t xml:space="preserve">TXN_2494050</t>
  </si>
  <si>
    <t xml:space="preserve">TXN_5732305</t>
  </si>
  <si>
    <t xml:space="preserve">TXN_4887526</t>
  </si>
  <si>
    <t xml:space="preserve">TXN_1636626</t>
  </si>
  <si>
    <t xml:space="preserve">TXN_9104482</t>
  </si>
  <si>
    <t xml:space="preserve">TXN_6919349</t>
  </si>
  <si>
    <t xml:space="preserve">TXN_1601678</t>
  </si>
  <si>
    <t xml:space="preserve">TXN_5798862</t>
  </si>
  <si>
    <t xml:space="preserve">TXN_2488313</t>
  </si>
  <si>
    <t xml:space="preserve">Item_10_MILK</t>
  </si>
  <si>
    <t xml:space="preserve">TXN_1860120</t>
  </si>
  <si>
    <t xml:space="preserve">TXN_9993420</t>
  </si>
  <si>
    <t xml:space="preserve">TXN_6501326</t>
  </si>
  <si>
    <t xml:space="preserve">TXN_9114808</t>
  </si>
  <si>
    <t xml:space="preserve">Item_16_FOOD</t>
  </si>
  <si>
    <t xml:space="preserve">TXN_5175591</t>
  </si>
  <si>
    <t xml:space="preserve">TXN_6066679</t>
  </si>
  <si>
    <t xml:space="preserve">TXN_2372254</t>
  </si>
  <si>
    <t xml:space="preserve">TXN_6440445</t>
  </si>
  <si>
    <t xml:space="preserve">TXN_3629874</t>
  </si>
  <si>
    <t xml:space="preserve">TXN_8834665</t>
  </si>
  <si>
    <t xml:space="preserve">TXN_1234299</t>
  </si>
  <si>
    <t xml:space="preserve">TXN_9442698</t>
  </si>
  <si>
    <t xml:space="preserve">TXN_6248356</t>
  </si>
  <si>
    <t xml:space="preserve">TXN_5195842</t>
  </si>
  <si>
    <t xml:space="preserve">TXN_4424908</t>
  </si>
  <si>
    <t xml:space="preserve">TXN_6812056</t>
  </si>
  <si>
    <t xml:space="preserve">TXN_4221582</t>
  </si>
  <si>
    <t xml:space="preserve">TXN_1656330</t>
  </si>
  <si>
    <t xml:space="preserve">TXN_1185788</t>
  </si>
  <si>
    <t xml:space="preserve">TXN_4294387</t>
  </si>
  <si>
    <t xml:space="preserve">TXN_4621950</t>
  </si>
  <si>
    <t xml:space="preserve">TXN_1311636</t>
  </si>
  <si>
    <t xml:space="preserve">TXN_8475452</t>
  </si>
  <si>
    <t xml:space="preserve">TXN_8602784</t>
  </si>
  <si>
    <t xml:space="preserve">TXN_6052024</t>
  </si>
  <si>
    <t xml:space="preserve">TXN_1165342</t>
  </si>
  <si>
    <t xml:space="preserve">TXN_1197864</t>
  </si>
  <si>
    <t xml:space="preserve">TXN_8262460</t>
  </si>
  <si>
    <t xml:space="preserve">TXN_9957874</t>
  </si>
  <si>
    <t xml:space="preserve">TXN_1222659</t>
  </si>
  <si>
    <t xml:space="preserve">TXN_2818628</t>
  </si>
  <si>
    <t xml:space="preserve">TXN_6977757</t>
  </si>
  <si>
    <t xml:space="preserve">TXN_8794900</t>
  </si>
  <si>
    <t xml:space="preserve">TXN_6924479</t>
  </si>
  <si>
    <t xml:space="preserve">TXN_9252945</t>
  </si>
  <si>
    <t xml:space="preserve">TXN_7036290</t>
  </si>
  <si>
    <t xml:space="preserve">TXN_4653570</t>
  </si>
  <si>
    <t xml:space="preserve">TXN_1859382</t>
  </si>
  <si>
    <t xml:space="preserve">TXN_3110652</t>
  </si>
  <si>
    <t xml:space="preserve">TXN_2886160</t>
  </si>
  <si>
    <t xml:space="preserve">TXN_6037062</t>
  </si>
  <si>
    <t xml:space="preserve">TXN_4139468</t>
  </si>
  <si>
    <t xml:space="preserve">TXN_7739444</t>
  </si>
  <si>
    <t xml:space="preserve">TXN_6516663</t>
  </si>
  <si>
    <t xml:space="preserve">TXN_4025118</t>
  </si>
  <si>
    <t xml:space="preserve">TXN_5494990</t>
  </si>
  <si>
    <t xml:space="preserve">TXN_2163566</t>
  </si>
  <si>
    <t xml:space="preserve">TXN_3870638</t>
  </si>
  <si>
    <t xml:space="preserve">TXN_3786853</t>
  </si>
  <si>
    <t xml:space="preserve">TXN_1127104</t>
  </si>
  <si>
    <t xml:space="preserve">TXN_8815455</t>
  </si>
  <si>
    <t xml:space="preserve">TXN_7132270</t>
  </si>
  <si>
    <t xml:space="preserve">TXN_6262851</t>
  </si>
  <si>
    <t xml:space="preserve">TXN_5742371</t>
  </si>
  <si>
    <t xml:space="preserve">TXN_9730166</t>
  </si>
  <si>
    <t xml:space="preserve">TXN_1508429</t>
  </si>
  <si>
    <t xml:space="preserve">TXN_1614532</t>
  </si>
  <si>
    <t xml:space="preserve">TXN_2292675</t>
  </si>
  <si>
    <t xml:space="preserve">TXN_9270142</t>
  </si>
  <si>
    <t xml:space="preserve">TXN_4845720</t>
  </si>
  <si>
    <t xml:space="preserve">TXN_8172366</t>
  </si>
  <si>
    <t xml:space="preserve">TXN_3817044</t>
  </si>
  <si>
    <t xml:space="preserve">TXN_8123535</t>
  </si>
  <si>
    <t xml:space="preserve">TXN_2584277</t>
  </si>
  <si>
    <t xml:space="preserve">TXN_5975735</t>
  </si>
  <si>
    <t xml:space="preserve">TXN_1827718</t>
  </si>
  <si>
    <t xml:space="preserve">TXN_6546488</t>
  </si>
  <si>
    <t xml:space="preserve">TXN_9723263</t>
  </si>
  <si>
    <t xml:space="preserve">TXN_6990415</t>
  </si>
  <si>
    <t xml:space="preserve">TXN_9701245</t>
  </si>
  <si>
    <t xml:space="preserve">TXN_2511487</t>
  </si>
  <si>
    <t xml:space="preserve">TXN_2736863</t>
  </si>
  <si>
    <t xml:space="preserve">TXN_5562599</t>
  </si>
  <si>
    <t xml:space="preserve">TXN_1985138</t>
  </si>
  <si>
    <t xml:space="preserve">TXN_6407825</t>
  </si>
  <si>
    <t xml:space="preserve">TXN_7016155</t>
  </si>
  <si>
    <t xml:space="preserve">TXN_3051611</t>
  </si>
  <si>
    <t xml:space="preserve">TXN_8433395</t>
  </si>
  <si>
    <t xml:space="preserve">TXN_6825299</t>
  </si>
  <si>
    <t xml:space="preserve">TXN_2232017</t>
  </si>
  <si>
    <t xml:space="preserve">TXN_3194714</t>
  </si>
  <si>
    <t xml:space="preserve">TXN_1578157</t>
  </si>
  <si>
    <t xml:space="preserve">Item_19_FOOD</t>
  </si>
  <si>
    <t xml:space="preserve">TXN_8804358</t>
  </si>
  <si>
    <t xml:space="preserve">TXN_3138920</t>
  </si>
  <si>
    <t xml:space="preserve">TXN_4621919</t>
  </si>
  <si>
    <t xml:space="preserve">TXN_9487070</t>
  </si>
  <si>
    <t xml:space="preserve">TXN_9388162</t>
  </si>
  <si>
    <t xml:space="preserve">TXN_8213847</t>
  </si>
  <si>
    <t xml:space="preserve">TXN_6260322</t>
  </si>
  <si>
    <t xml:space="preserve">TXN_8243756</t>
  </si>
  <si>
    <t xml:space="preserve">TXN_9049150</t>
  </si>
  <si>
    <t xml:space="preserve">TXN_4965503</t>
  </si>
  <si>
    <t xml:space="preserve">TXN_2912595</t>
  </si>
  <si>
    <t xml:space="preserve">TXN_1411096</t>
  </si>
  <si>
    <t xml:space="preserve">TXN_8293313</t>
  </si>
  <si>
    <t xml:space="preserve">Item_14_EHE</t>
  </si>
  <si>
    <t xml:space="preserve">TXN_5849869</t>
  </si>
  <si>
    <t xml:space="preserve">TXN_9393828</t>
  </si>
  <si>
    <t xml:space="preserve">TXN_4721517</t>
  </si>
  <si>
    <t xml:space="preserve">TXN_7551197</t>
  </si>
  <si>
    <t xml:space="preserve">TXN_8822878</t>
  </si>
  <si>
    <t xml:space="preserve">TXN_2211428</t>
  </si>
  <si>
    <t xml:space="preserve">TXN_5439767</t>
  </si>
  <si>
    <t xml:space="preserve">TXN_6491456</t>
  </si>
  <si>
    <t xml:space="preserve">TXN_2367523</t>
  </si>
  <si>
    <t xml:space="preserve">TXN_4682990</t>
  </si>
  <si>
    <t xml:space="preserve">TXN_9965946</t>
  </si>
  <si>
    <t xml:space="preserve">TXN_5985449</t>
  </si>
  <si>
    <t xml:space="preserve">TXN_6407088</t>
  </si>
  <si>
    <t xml:space="preserve">TXN_9013951</t>
  </si>
  <si>
    <t xml:space="preserve">TXN_2078236</t>
  </si>
  <si>
    <t xml:space="preserve">TXN_5156735</t>
  </si>
  <si>
    <t xml:space="preserve">TXN_1492407</t>
  </si>
  <si>
    <t xml:space="preserve">TXN_1317296</t>
  </si>
  <si>
    <t xml:space="preserve">TXN_7663942</t>
  </si>
  <si>
    <t xml:space="preserve">TXN_3694588</t>
  </si>
  <si>
    <t xml:space="preserve">TXN_5185719</t>
  </si>
  <si>
    <t xml:space="preserve">TXN_1635054</t>
  </si>
  <si>
    <t xml:space="preserve">TXN_5260160</t>
  </si>
  <si>
    <t xml:space="preserve">TXN_4497098</t>
  </si>
  <si>
    <t xml:space="preserve">TXN_7015442</t>
  </si>
  <si>
    <t xml:space="preserve">TXN_7371264</t>
  </si>
  <si>
    <t xml:space="preserve">TXN_6539175</t>
  </si>
  <si>
    <t xml:space="preserve">TXN_6305251</t>
  </si>
  <si>
    <t xml:space="preserve">TXN_3433247</t>
  </si>
  <si>
    <t xml:space="preserve">TXN_2680015</t>
  </si>
  <si>
    <t xml:space="preserve">TXN_8393738</t>
  </si>
  <si>
    <t xml:space="preserve">TXN_5258073</t>
  </si>
  <si>
    <t xml:space="preserve">TXN_1848524</t>
  </si>
  <si>
    <t xml:space="preserve">TXN_7281592</t>
  </si>
  <si>
    <t xml:space="preserve">TXN_2384950</t>
  </si>
  <si>
    <t xml:space="preserve">TXN_1466500</t>
  </si>
  <si>
    <t xml:space="preserve">TXN_3152478</t>
  </si>
  <si>
    <t xml:space="preserve">TXN_8948810</t>
  </si>
  <si>
    <t xml:space="preserve">TXN_5513567</t>
  </si>
  <si>
    <t xml:space="preserve">TXN_9813169</t>
  </si>
  <si>
    <t xml:space="preserve">TXN_4077245</t>
  </si>
  <si>
    <t xml:space="preserve">TXN_1853686</t>
  </si>
  <si>
    <t xml:space="preserve">TXN_3966618</t>
  </si>
  <si>
    <t xml:space="preserve">TXN_8694029</t>
  </si>
  <si>
    <t xml:space="preserve">TXN_9250753</t>
  </si>
  <si>
    <t xml:space="preserve">TXN_4451594</t>
  </si>
  <si>
    <t xml:space="preserve">TXN_3933057</t>
  </si>
  <si>
    <t xml:space="preserve">TXN_8820879</t>
  </si>
  <si>
    <t xml:space="preserve">TXN_3047170</t>
  </si>
  <si>
    <t xml:space="preserve">TXN_7407092</t>
  </si>
  <si>
    <t xml:space="preserve">TXN_2750219</t>
  </si>
  <si>
    <t xml:space="preserve">TXN_1695790</t>
  </si>
  <si>
    <t xml:space="preserve">TXN_2681703</t>
  </si>
  <si>
    <t xml:space="preserve">TXN_3734274</t>
  </si>
  <si>
    <t xml:space="preserve">TXN_1560951</t>
  </si>
  <si>
    <t xml:space="preserve">TXN_5139331</t>
  </si>
  <si>
    <t xml:space="preserve">TXN_7412723</t>
  </si>
  <si>
    <t xml:space="preserve">TXN_8372453</t>
  </si>
  <si>
    <t xml:space="preserve">TXN_5116695</t>
  </si>
  <si>
    <t xml:space="preserve">TXN_5664358</t>
  </si>
  <si>
    <t xml:space="preserve">TXN_2906236</t>
  </si>
  <si>
    <t xml:space="preserve">TXN_3512164</t>
  </si>
  <si>
    <t xml:space="preserve">TXN_5243487</t>
  </si>
  <si>
    <t xml:space="preserve">TXN_4577067</t>
  </si>
  <si>
    <t xml:space="preserve">TXN_2999995</t>
  </si>
  <si>
    <t xml:space="preserve">TXN_6901057</t>
  </si>
  <si>
    <t xml:space="preserve">TXN_8005094</t>
  </si>
  <si>
    <t xml:space="preserve">TXN_4164947</t>
  </si>
  <si>
    <t xml:space="preserve">TXN_3846015</t>
  </si>
  <si>
    <t xml:space="preserve">TXN_9779243</t>
  </si>
  <si>
    <t xml:space="preserve">TXN_7817857</t>
  </si>
  <si>
    <t xml:space="preserve">TXN_1505937</t>
  </si>
  <si>
    <t xml:space="preserve">TXN_4274208</t>
  </si>
  <si>
    <t xml:space="preserve">TXN_5721774</t>
  </si>
  <si>
    <t xml:space="preserve">TXN_1966034</t>
  </si>
  <si>
    <t xml:space="preserve">TXN_1375347</t>
  </si>
  <si>
    <t xml:space="preserve">TXN_8286837</t>
  </si>
  <si>
    <t xml:space="preserve">TXN_4363648</t>
  </si>
  <si>
    <t xml:space="preserve">TXN_1986816</t>
  </si>
  <si>
    <t xml:space="preserve">TXN_6617830</t>
  </si>
  <si>
    <t xml:space="preserve">TXN_9895162</t>
  </si>
  <si>
    <t xml:space="preserve">TXN_5913117</t>
  </si>
  <si>
    <t xml:space="preserve">TXN_2254132</t>
  </si>
  <si>
    <t xml:space="preserve">TXN_7166227</t>
  </si>
  <si>
    <t xml:space="preserve">TXN_4114556</t>
  </si>
  <si>
    <t xml:space="preserve">TXN_6026363</t>
  </si>
  <si>
    <t xml:space="preserve">TXN_8293398</t>
  </si>
  <si>
    <t xml:space="preserve">TXN_6957303</t>
  </si>
  <si>
    <t xml:space="preserve">TXN_4008428</t>
  </si>
  <si>
    <t xml:space="preserve">TXN_3089213</t>
  </si>
  <si>
    <t xml:space="preserve">TXN_1992177</t>
  </si>
  <si>
    <t xml:space="preserve">TXN_4877812</t>
  </si>
  <si>
    <t xml:space="preserve">TXN_2826965</t>
  </si>
  <si>
    <t xml:space="preserve">TXN_3243042</t>
  </si>
  <si>
    <t xml:space="preserve">TXN_8233871</t>
  </si>
  <si>
    <t xml:space="preserve">TXN_9118930</t>
  </si>
  <si>
    <t xml:space="preserve">TXN_2127584</t>
  </si>
  <si>
    <t xml:space="preserve">TXN_9226101</t>
  </si>
  <si>
    <t xml:space="preserve">TXN_3448045</t>
  </si>
  <si>
    <t xml:space="preserve">TXN_4883150</t>
  </si>
  <si>
    <t xml:space="preserve">TXN_6889957</t>
  </si>
  <si>
    <t xml:space="preserve">TXN_1433054</t>
  </si>
  <si>
    <t xml:space="preserve">TXN_9676475</t>
  </si>
  <si>
    <t xml:space="preserve">TXN_7483259</t>
  </si>
  <si>
    <t xml:space="preserve">TXN_3758134</t>
  </si>
  <si>
    <t xml:space="preserve">TXN_2765923</t>
  </si>
  <si>
    <t xml:space="preserve">TXN_7791537</t>
  </si>
  <si>
    <t xml:space="preserve">TXN_1319394</t>
  </si>
  <si>
    <t xml:space="preserve">TXN_5338814</t>
  </si>
  <si>
    <t xml:space="preserve">TXN_1716938</t>
  </si>
  <si>
    <t xml:space="preserve">TXN_2046951</t>
  </si>
  <si>
    <t xml:space="preserve">TXN_6190160</t>
  </si>
  <si>
    <t xml:space="preserve">TXN_4167564</t>
  </si>
  <si>
    <t xml:space="preserve">TXN_9477548</t>
  </si>
  <si>
    <t xml:space="preserve">TXN_5259478</t>
  </si>
  <si>
    <t xml:space="preserve">TXN_3534253</t>
  </si>
  <si>
    <t xml:space="preserve">TXN_9105343</t>
  </si>
  <si>
    <t xml:space="preserve">TXN_5146937</t>
  </si>
  <si>
    <t xml:space="preserve">TXN_7501851</t>
  </si>
  <si>
    <t xml:space="preserve">TXN_5150250</t>
  </si>
  <si>
    <t xml:space="preserve">TXN_6103550</t>
  </si>
  <si>
    <t xml:space="preserve">TXN_6754215</t>
  </si>
  <si>
    <t xml:space="preserve">TXN_5471275</t>
  </si>
  <si>
    <t xml:space="preserve">TXN_9263298</t>
  </si>
  <si>
    <t xml:space="preserve">TXN_8775269</t>
  </si>
  <si>
    <t xml:space="preserve">TXN_6806917</t>
  </si>
  <si>
    <t xml:space="preserve">TXN_2779699</t>
  </si>
  <si>
    <t xml:space="preserve">TXN_2234093</t>
  </si>
  <si>
    <t xml:space="preserve">TXN_1203184</t>
  </si>
  <si>
    <t xml:space="preserve">TXN_4335091</t>
  </si>
  <si>
    <t xml:space="preserve">TXN_3572301</t>
  </si>
  <si>
    <t xml:space="preserve">TXN_2002942</t>
  </si>
  <si>
    <t xml:space="preserve">TXN_9888917</t>
  </si>
  <si>
    <t xml:space="preserve">TXN_1892483</t>
  </si>
  <si>
    <t xml:space="preserve">TXN_1207537</t>
  </si>
  <si>
    <t xml:space="preserve">TXN_1172555</t>
  </si>
  <si>
    <t xml:space="preserve">TXN_1038979</t>
  </si>
  <si>
    <t xml:space="preserve">TXN_4047143</t>
  </si>
  <si>
    <t xml:space="preserve">TXN_4201299</t>
  </si>
  <si>
    <t xml:space="preserve">TXN_6049911</t>
  </si>
  <si>
    <t xml:space="preserve">TXN_2603761</t>
  </si>
  <si>
    <t xml:space="preserve">TXN_3557407</t>
  </si>
  <si>
    <t xml:space="preserve">TXN_7092567</t>
  </si>
  <si>
    <t xml:space="preserve">TXN_5611996</t>
  </si>
  <si>
    <t xml:space="preserve">TXN_5155862</t>
  </si>
  <si>
    <t xml:space="preserve">TXN_8539572</t>
  </si>
  <si>
    <t xml:space="preserve">TXN_6942391</t>
  </si>
  <si>
    <t xml:space="preserve">TXN_7812474</t>
  </si>
  <si>
    <t xml:space="preserve">TXN_6505976</t>
  </si>
  <si>
    <t xml:space="preserve">TXN_6269833</t>
  </si>
  <si>
    <t xml:space="preserve">TXN_5571174</t>
  </si>
  <si>
    <t xml:space="preserve">TXN_6496740</t>
  </si>
  <si>
    <t xml:space="preserve">TXN_5778866</t>
  </si>
  <si>
    <t xml:space="preserve">TXN_4187730</t>
  </si>
  <si>
    <t xml:space="preserve">TXN_6580870</t>
  </si>
  <si>
    <t xml:space="preserve">TXN_2193584</t>
  </si>
  <si>
    <t xml:space="preserve">TXN_1943695</t>
  </si>
  <si>
    <t xml:space="preserve">TXN_6750356</t>
  </si>
  <si>
    <t xml:space="preserve">TXN_8064984</t>
  </si>
  <si>
    <t xml:space="preserve">TXN_1777543</t>
  </si>
  <si>
    <t xml:space="preserve">TXN_4642295</t>
  </si>
  <si>
    <t xml:space="preserve">TXN_9793801</t>
  </si>
  <si>
    <t xml:space="preserve">TXN_6706656</t>
  </si>
  <si>
    <t xml:space="preserve">TXN_3330661</t>
  </si>
  <si>
    <t xml:space="preserve">TXN_9882976</t>
  </si>
  <si>
    <t xml:space="preserve">TXN_9535314</t>
  </si>
  <si>
    <t xml:space="preserve">TXN_2718566</t>
  </si>
  <si>
    <t xml:space="preserve">TXN_5543262</t>
  </si>
  <si>
    <t xml:space="preserve">TXN_8461471</t>
  </si>
  <si>
    <t xml:space="preserve">TXN_5115781</t>
  </si>
  <si>
    <t xml:space="preserve">TXN_2464906</t>
  </si>
  <si>
    <t xml:space="preserve">TXN_7127992</t>
  </si>
  <si>
    <t xml:space="preserve">TXN_2631567</t>
  </si>
  <si>
    <t xml:space="preserve">TXN_5771647</t>
  </si>
  <si>
    <t xml:space="preserve">TXN_6149033</t>
  </si>
  <si>
    <t xml:space="preserve">TXN_6609828</t>
  </si>
  <si>
    <t xml:space="preserve">TXN_7171512</t>
  </si>
  <si>
    <t xml:space="preserve">TXN_4776341</t>
  </si>
  <si>
    <t xml:space="preserve">TXN_6880511</t>
  </si>
  <si>
    <t xml:space="preserve">TXN_3952040</t>
  </si>
  <si>
    <t xml:space="preserve">TXN_6858321</t>
  </si>
  <si>
    <t xml:space="preserve">TXN_3504313</t>
  </si>
  <si>
    <t xml:space="preserve">TXN_9099328</t>
  </si>
  <si>
    <t xml:space="preserve">TXN_5990311</t>
  </si>
  <si>
    <t xml:space="preserve">TXN_9806807</t>
  </si>
  <si>
    <t xml:space="preserve">TXN_5834846</t>
  </si>
  <si>
    <t xml:space="preserve">TXN_3262173</t>
  </si>
  <si>
    <t xml:space="preserve">TXN_8006993</t>
  </si>
  <si>
    <t xml:space="preserve">TXN_7564949</t>
  </si>
  <si>
    <t xml:space="preserve">TXN_9099608</t>
  </si>
  <si>
    <t xml:space="preserve">TXN_4080988</t>
  </si>
  <si>
    <t xml:space="preserve">TXN_3575644</t>
  </si>
  <si>
    <t xml:space="preserve">TXN_6500890</t>
  </si>
  <si>
    <t xml:space="preserve">TXN_5281882</t>
  </si>
  <si>
    <t xml:space="preserve">TXN_8639124</t>
  </si>
  <si>
    <t xml:space="preserve">TXN_5763933</t>
  </si>
  <si>
    <t xml:space="preserve">TXN_5560242</t>
  </si>
  <si>
    <t xml:space="preserve">TXN_3687556</t>
  </si>
  <si>
    <t xml:space="preserve">TXN_3276784</t>
  </si>
  <si>
    <t xml:space="preserve">TXN_1770449</t>
  </si>
  <si>
    <t xml:space="preserve">TXN_5296489</t>
  </si>
  <si>
    <t xml:space="preserve">TXN_5635734</t>
  </si>
  <si>
    <t xml:space="preserve">TXN_5047909</t>
  </si>
  <si>
    <t xml:space="preserve">TXN_8885115</t>
  </si>
  <si>
    <t xml:space="preserve">TXN_6213919</t>
  </si>
  <si>
    <t xml:space="preserve">TXN_2243096</t>
  </si>
  <si>
    <t xml:space="preserve">TXN_6237848</t>
  </si>
  <si>
    <t xml:space="preserve">TXN_3515217</t>
  </si>
  <si>
    <t xml:space="preserve">TXN_8828780</t>
  </si>
  <si>
    <t xml:space="preserve">TXN_1205686</t>
  </si>
  <si>
    <t xml:space="preserve">TXN_4071268</t>
  </si>
  <si>
    <t xml:space="preserve">TXN_3203228</t>
  </si>
  <si>
    <t xml:space="preserve">TXN_7833045</t>
  </si>
  <si>
    <t xml:space="preserve">TXN_9152165</t>
  </si>
  <si>
    <t xml:space="preserve">TXN_4769945</t>
  </si>
  <si>
    <t xml:space="preserve">TXN_7287258</t>
  </si>
  <si>
    <t xml:space="preserve">TXN_7198988</t>
  </si>
  <si>
    <t xml:space="preserve">TXN_1996894</t>
  </si>
  <si>
    <t xml:space="preserve">TXN_9174058</t>
  </si>
  <si>
    <t xml:space="preserve">TXN_7343995</t>
  </si>
  <si>
    <t xml:space="preserve">TXN_3661483</t>
  </si>
  <si>
    <t xml:space="preserve">TXN_9916842</t>
  </si>
  <si>
    <t xml:space="preserve">TXN_1123421</t>
  </si>
  <si>
    <t xml:space="preserve">TXN_4897989</t>
  </si>
  <si>
    <t xml:space="preserve">TXN_3385100</t>
  </si>
  <si>
    <t xml:space="preserve">TXN_5380552</t>
  </si>
  <si>
    <t xml:space="preserve">TXN_8572389</t>
  </si>
  <si>
    <t xml:space="preserve">TXN_3537664</t>
  </si>
  <si>
    <t xml:space="preserve">TXN_4002469</t>
  </si>
  <si>
    <t xml:space="preserve">TXN_4819911</t>
  </si>
  <si>
    <t xml:space="preserve">TXN_2436739</t>
  </si>
  <si>
    <t xml:space="preserve">TXN_3352471</t>
  </si>
  <si>
    <t xml:space="preserve">TXN_8151553</t>
  </si>
  <si>
    <t xml:space="preserve">TXN_7441597</t>
  </si>
  <si>
    <t xml:space="preserve">TXN_9802098</t>
  </si>
  <si>
    <t xml:space="preserve">TXN_4919540</t>
  </si>
  <si>
    <t xml:space="preserve">TXN_7530536</t>
  </si>
  <si>
    <t xml:space="preserve">TXN_5874122</t>
  </si>
  <si>
    <t xml:space="preserve">TXN_9649394</t>
  </si>
  <si>
    <t xml:space="preserve">TXN_8417983</t>
  </si>
  <si>
    <t xml:space="preserve">TXN_6859723</t>
  </si>
  <si>
    <t xml:space="preserve">TXN_4392355</t>
  </si>
  <si>
    <t xml:space="preserve">TXN_4058390</t>
  </si>
  <si>
    <t xml:space="preserve">TXN_8533361</t>
  </si>
  <si>
    <t xml:space="preserve">TXN_1795555</t>
  </si>
  <si>
    <t xml:space="preserve">TXN_5686495</t>
  </si>
  <si>
    <t xml:space="preserve">TXN_1387779</t>
  </si>
  <si>
    <t xml:space="preserve">TXN_9551621</t>
  </si>
  <si>
    <t xml:space="preserve">TXN_2277463</t>
  </si>
  <si>
    <t xml:space="preserve">TXN_7798112</t>
  </si>
  <si>
    <t xml:space="preserve">TXN_6569366</t>
  </si>
  <si>
    <t xml:space="preserve">TXN_6689708</t>
  </si>
  <si>
    <t xml:space="preserve">TXN_9791851</t>
  </si>
  <si>
    <t xml:space="preserve">TXN_3937980</t>
  </si>
  <si>
    <t xml:space="preserve">TXN_2662020</t>
  </si>
  <si>
    <t xml:space="preserve">TXN_2630479</t>
  </si>
  <si>
    <t xml:space="preserve">TXN_9542148</t>
  </si>
  <si>
    <t xml:space="preserve">TXN_9484134</t>
  </si>
  <si>
    <t xml:space="preserve">TXN_5857201</t>
  </si>
  <si>
    <t xml:space="preserve">TXN_9284513</t>
  </si>
  <si>
    <t xml:space="preserve">TXN_6043884</t>
  </si>
  <si>
    <t xml:space="preserve">TXN_7892617</t>
  </si>
  <si>
    <t xml:space="preserve">TXN_7242621</t>
  </si>
  <si>
    <t xml:space="preserve">TXN_1492514</t>
  </si>
  <si>
    <t xml:space="preserve">TXN_4461090</t>
  </si>
  <si>
    <t xml:space="preserve">TXN_7037057</t>
  </si>
  <si>
    <t xml:space="preserve">TXN_1137542</t>
  </si>
  <si>
    <t xml:space="preserve">TXN_6522613</t>
  </si>
  <si>
    <t xml:space="preserve">TXN_1812590</t>
  </si>
  <si>
    <t xml:space="preserve">TXN_1539096</t>
  </si>
  <si>
    <t xml:space="preserve">TXN_9579739</t>
  </si>
  <si>
    <t xml:space="preserve">TXN_2585378</t>
  </si>
  <si>
    <t xml:space="preserve">TXN_7727096</t>
  </si>
  <si>
    <t xml:space="preserve">TXN_9272394</t>
  </si>
  <si>
    <t xml:space="preserve">TXN_6189225</t>
  </si>
  <si>
    <t xml:space="preserve">TXN_1877006</t>
  </si>
  <si>
    <t xml:space="preserve">TXN_3064702</t>
  </si>
  <si>
    <t xml:space="preserve">TXN_4910271</t>
  </si>
  <si>
    <t xml:space="preserve">TXN_2222797</t>
  </si>
  <si>
    <t xml:space="preserve">TXN_5679757</t>
  </si>
  <si>
    <t xml:space="preserve">TXN_6492020</t>
  </si>
  <si>
    <t xml:space="preserve">TXN_4205609</t>
  </si>
  <si>
    <t xml:space="preserve">TXN_2412242</t>
  </si>
  <si>
    <t xml:space="preserve">TXN_5836421</t>
  </si>
  <si>
    <t xml:space="preserve">TXN_2955038</t>
  </si>
  <si>
    <t xml:space="preserve">TXN_9321578</t>
  </si>
  <si>
    <t xml:space="preserve">TXN_1156896</t>
  </si>
  <si>
    <t xml:space="preserve">TXN_9629777</t>
  </si>
  <si>
    <t xml:space="preserve">TXN_4041720</t>
  </si>
  <si>
    <t xml:space="preserve">TXN_7940060</t>
  </si>
  <si>
    <t xml:space="preserve">TXN_1880682</t>
  </si>
  <si>
    <t xml:space="preserve">TXN_4123109</t>
  </si>
  <si>
    <t xml:space="preserve">TXN_9249556</t>
  </si>
  <si>
    <t xml:space="preserve">TXN_2325343</t>
  </si>
  <si>
    <t xml:space="preserve">TXN_2245624</t>
  </si>
  <si>
    <t xml:space="preserve">TXN_6019366</t>
  </si>
  <si>
    <t xml:space="preserve">TXN_5241473</t>
  </si>
  <si>
    <t xml:space="preserve">TXN_3745439</t>
  </si>
  <si>
    <t xml:space="preserve">TXN_1231391</t>
  </si>
  <si>
    <t xml:space="preserve">TXN_8725442</t>
  </si>
  <si>
    <t xml:space="preserve">TXN_7627807</t>
  </si>
  <si>
    <t xml:space="preserve">TXN_5569187</t>
  </si>
  <si>
    <t xml:space="preserve">TXN_9506859</t>
  </si>
  <si>
    <t xml:space="preserve">TXN_9645168</t>
  </si>
  <si>
    <t xml:space="preserve">TXN_4028997</t>
  </si>
  <si>
    <t xml:space="preserve">TXN_8880741</t>
  </si>
  <si>
    <t xml:space="preserve">TXN_1224026</t>
  </si>
  <si>
    <t xml:space="preserve">TXN_9988948</t>
  </si>
  <si>
    <t xml:space="preserve">TXN_7755336</t>
  </si>
  <si>
    <t xml:space="preserve">TXN_4241845</t>
  </si>
  <si>
    <t xml:space="preserve">TXN_2689560</t>
  </si>
  <si>
    <t xml:space="preserve">TXN_5033281</t>
  </si>
  <si>
    <t xml:space="preserve">TXN_6064430</t>
  </si>
  <si>
    <t xml:space="preserve">TXN_4651323</t>
  </si>
  <si>
    <t xml:space="preserve">TXN_3023874</t>
  </si>
  <si>
    <t xml:space="preserve">TXN_7937394</t>
  </si>
  <si>
    <t xml:space="preserve">TXN_6698228</t>
  </si>
  <si>
    <t xml:space="preserve">TXN_1673915</t>
  </si>
  <si>
    <t xml:space="preserve">TXN_3130278</t>
  </si>
  <si>
    <t xml:space="preserve">TXN_3215453</t>
  </si>
  <si>
    <t xml:space="preserve">TXN_8196352</t>
  </si>
  <si>
    <t xml:space="preserve">TXN_2979465</t>
  </si>
  <si>
    <t xml:space="preserve">TXN_8908031</t>
  </si>
  <si>
    <t xml:space="preserve">TXN_2250059</t>
  </si>
  <si>
    <t xml:space="preserve">TXN_5483324</t>
  </si>
  <si>
    <t xml:space="preserve">TXN_8847004</t>
  </si>
  <si>
    <t xml:space="preserve">TXN_1016655</t>
  </si>
  <si>
    <t xml:space="preserve">TXN_3385280</t>
  </si>
  <si>
    <t xml:space="preserve">TXN_5156844</t>
  </si>
  <si>
    <t xml:space="preserve">TXN_1367829</t>
  </si>
  <si>
    <t xml:space="preserve">TXN_4178874</t>
  </si>
  <si>
    <t xml:space="preserve">TXN_2758818</t>
  </si>
  <si>
    <t xml:space="preserve">TXN_3134753</t>
  </si>
  <si>
    <t xml:space="preserve">TXN_8921717</t>
  </si>
  <si>
    <t xml:space="preserve">TXN_3071038</t>
  </si>
  <si>
    <t xml:space="preserve">TXN_2775815</t>
  </si>
  <si>
    <t xml:space="preserve">TXN_2078336</t>
  </si>
  <si>
    <t xml:space="preserve">TXN_3496546</t>
  </si>
  <si>
    <t xml:space="preserve">TXN_4979630</t>
  </si>
  <si>
    <t xml:space="preserve">TXN_2980967</t>
  </si>
  <si>
    <t xml:space="preserve">TXN_6526512</t>
  </si>
  <si>
    <t xml:space="preserve">TXN_9102090</t>
  </si>
  <si>
    <t xml:space="preserve">TXN_4469477</t>
  </si>
  <si>
    <t xml:space="preserve">TXN_7564934</t>
  </si>
  <si>
    <t xml:space="preserve">TXN_4801214</t>
  </si>
  <si>
    <t xml:space="preserve">TXN_6192129</t>
  </si>
  <si>
    <t xml:space="preserve">TXN_3723814</t>
  </si>
  <si>
    <t xml:space="preserve">TXN_1741161</t>
  </si>
  <si>
    <t xml:space="preserve">TXN_5529772</t>
  </si>
  <si>
    <t xml:space="preserve">TXN_4144500</t>
  </si>
  <si>
    <t xml:space="preserve">TXN_4119684</t>
  </si>
  <si>
    <t xml:space="preserve">TXN_4640422</t>
  </si>
  <si>
    <t xml:space="preserve">TXN_4078266</t>
  </si>
  <si>
    <t xml:space="preserve">TXN_1847064</t>
  </si>
  <si>
    <t xml:space="preserve">TXN_5431879</t>
  </si>
  <si>
    <t xml:space="preserve">TXN_3969038</t>
  </si>
  <si>
    <t xml:space="preserve">TXN_7546166</t>
  </si>
  <si>
    <t xml:space="preserve">TXN_8464397</t>
  </si>
  <si>
    <t xml:space="preserve">TXN_6667228</t>
  </si>
  <si>
    <t xml:space="preserve">TXN_5864711</t>
  </si>
  <si>
    <t xml:space="preserve">TXN_9864321</t>
  </si>
  <si>
    <t xml:space="preserve">TXN_7828591</t>
  </si>
  <si>
    <t xml:space="preserve">TXN_5830803</t>
  </si>
  <si>
    <t xml:space="preserve">TXN_5551793</t>
  </si>
  <si>
    <t xml:space="preserve">TXN_4596184</t>
  </si>
  <si>
    <t xml:space="preserve">TXN_8757042</t>
  </si>
  <si>
    <t xml:space="preserve">TXN_1107812</t>
  </si>
  <si>
    <t xml:space="preserve">TXN_7906917</t>
  </si>
  <si>
    <t xml:space="preserve">TXN_7278878</t>
  </si>
  <si>
    <t xml:space="preserve">TXN_6142111</t>
  </si>
  <si>
    <t xml:space="preserve">TXN_3662764</t>
  </si>
  <si>
    <t xml:space="preserve">TXN_2442204</t>
  </si>
  <si>
    <t xml:space="preserve">TXN_8805576</t>
  </si>
  <si>
    <t xml:space="preserve">TXN_4966636</t>
  </si>
  <si>
    <t xml:space="preserve">TXN_1725454</t>
  </si>
  <si>
    <t xml:space="preserve">TXN_2543656</t>
  </si>
  <si>
    <t xml:space="preserve">TXN_8223973</t>
  </si>
  <si>
    <t xml:space="preserve">TXN_9631559</t>
  </si>
  <si>
    <t xml:space="preserve">TXN_4470830</t>
  </si>
  <si>
    <t xml:space="preserve">TXN_8596049</t>
  </si>
  <si>
    <t xml:space="preserve">TXN_8566964</t>
  </si>
  <si>
    <t xml:space="preserve">TXN_8333599</t>
  </si>
  <si>
    <t xml:space="preserve">TXN_4215624</t>
  </si>
  <si>
    <t xml:space="preserve">TXN_4787913</t>
  </si>
  <si>
    <t xml:space="preserve">TXN_3767880</t>
  </si>
  <si>
    <t xml:space="preserve">TXN_8776539</t>
  </si>
  <si>
    <t xml:space="preserve">TXN_8236215</t>
  </si>
  <si>
    <t xml:space="preserve">TXN_8178931</t>
  </si>
  <si>
    <t xml:space="preserve">TXN_1833505</t>
  </si>
  <si>
    <t xml:space="preserve">TXN_3438683</t>
  </si>
  <si>
    <t xml:space="preserve">TXN_5585168</t>
  </si>
  <si>
    <t xml:space="preserve">TXN_6553703</t>
  </si>
  <si>
    <t xml:space="preserve">TXN_7128744</t>
  </si>
  <si>
    <t xml:space="preserve">TXN_9884963</t>
  </si>
  <si>
    <t xml:space="preserve">TXN_2040809</t>
  </si>
  <si>
    <t xml:space="preserve">TXN_1101297</t>
  </si>
  <si>
    <t xml:space="preserve">TXN_8589807</t>
  </si>
  <si>
    <t xml:space="preserve">TXN_1980623</t>
  </si>
  <si>
    <t xml:space="preserve">TXN_4679750</t>
  </si>
  <si>
    <t xml:space="preserve">TXN_9040250</t>
  </si>
  <si>
    <t xml:space="preserve">TXN_7893709</t>
  </si>
  <si>
    <t xml:space="preserve">TXN_7675282</t>
  </si>
  <si>
    <t xml:space="preserve">TXN_7224530</t>
  </si>
  <si>
    <t xml:space="preserve">TXN_4042022</t>
  </si>
  <si>
    <t xml:space="preserve">TXN_4904210</t>
  </si>
  <si>
    <t xml:space="preserve">TXN_4383900</t>
  </si>
  <si>
    <t xml:space="preserve">TXN_4956708</t>
  </si>
  <si>
    <t xml:space="preserve">TXN_2326364</t>
  </si>
  <si>
    <t xml:space="preserve">TXN_4375011</t>
  </si>
  <si>
    <t xml:space="preserve">TXN_3623366</t>
  </si>
  <si>
    <t xml:space="preserve">TXN_4250432</t>
  </si>
  <si>
    <t xml:space="preserve">TXN_5186140</t>
  </si>
  <si>
    <t xml:space="preserve">TXN_9171042</t>
  </si>
  <si>
    <t xml:space="preserve">TXN_3946745</t>
  </si>
  <si>
    <t xml:space="preserve">TXN_2856597</t>
  </si>
  <si>
    <t xml:space="preserve">TXN_4923822</t>
  </si>
  <si>
    <t xml:space="preserve">TXN_7110900</t>
  </si>
  <si>
    <t xml:space="preserve">TXN_5002974</t>
  </si>
  <si>
    <t xml:space="preserve">TXN_2589028</t>
  </si>
  <si>
    <t xml:space="preserve">TXN_9205887</t>
  </si>
  <si>
    <t xml:space="preserve">TXN_8352203</t>
  </si>
  <si>
    <t xml:space="preserve">TXN_9171196</t>
  </si>
  <si>
    <t xml:space="preserve">TXN_3646004</t>
  </si>
  <si>
    <t xml:space="preserve">TXN_4459275</t>
  </si>
  <si>
    <t xml:space="preserve">TXN_1575064</t>
  </si>
  <si>
    <t xml:space="preserve">TXN_2785640</t>
  </si>
  <si>
    <t xml:space="preserve">TXN_6237983</t>
  </si>
  <si>
    <t xml:space="preserve">TXN_7056612</t>
  </si>
  <si>
    <t xml:space="preserve">TXN_9576418</t>
  </si>
  <si>
    <t xml:space="preserve">TXN_8136862</t>
  </si>
  <si>
    <t xml:space="preserve">TXN_5319218</t>
  </si>
  <si>
    <t xml:space="preserve">TXN_3347015</t>
  </si>
  <si>
    <t xml:space="preserve">TXN_2035086</t>
  </si>
  <si>
    <t xml:space="preserve">TXN_5012129</t>
  </si>
  <si>
    <t xml:space="preserve">TXN_4599772</t>
  </si>
  <si>
    <t xml:space="preserve">TXN_1311744</t>
  </si>
  <si>
    <t xml:space="preserve">TXN_7267517</t>
  </si>
  <si>
    <t xml:space="preserve">TXN_4937757</t>
  </si>
  <si>
    <t xml:space="preserve">TXN_3319640</t>
  </si>
  <si>
    <t xml:space="preserve">TXN_2099825</t>
  </si>
  <si>
    <t xml:space="preserve">TXN_9707152</t>
  </si>
  <si>
    <t xml:space="preserve">TXN_4413400</t>
  </si>
  <si>
    <t xml:space="preserve">TXN_4990030</t>
  </si>
  <si>
    <t xml:space="preserve">TXN_3553497</t>
  </si>
  <si>
    <t xml:space="preserve">TXN_5870405</t>
  </si>
  <si>
    <t xml:space="preserve">TXN_4118617</t>
  </si>
  <si>
    <t xml:space="preserve">TXN_3898046</t>
  </si>
  <si>
    <t xml:space="preserve">TXN_8005657</t>
  </si>
  <si>
    <t xml:space="preserve">TXN_1379436</t>
  </si>
  <si>
    <t xml:space="preserve">TXN_3951413</t>
  </si>
  <si>
    <t xml:space="preserve">TXN_7943662</t>
  </si>
  <si>
    <t xml:space="preserve">TXN_5941171</t>
  </si>
  <si>
    <t xml:space="preserve">TXN_5621564</t>
  </si>
  <si>
    <t xml:space="preserve">TXN_5224584</t>
  </si>
  <si>
    <t xml:space="preserve">TXN_7239576</t>
  </si>
  <si>
    <t xml:space="preserve">TXN_8416846</t>
  </si>
  <si>
    <t xml:space="preserve">TXN_7486067</t>
  </si>
  <si>
    <t xml:space="preserve">TXN_8773638</t>
  </si>
  <si>
    <t xml:space="preserve">TXN_9072239</t>
  </si>
  <si>
    <t xml:space="preserve">TXN_6590458</t>
  </si>
  <si>
    <t xml:space="preserve">TXN_4407882</t>
  </si>
  <si>
    <t xml:space="preserve">TXN_9960444</t>
  </si>
  <si>
    <t xml:space="preserve">TXN_6209928</t>
  </si>
  <si>
    <t xml:space="preserve">TXN_7027151</t>
  </si>
  <si>
    <t xml:space="preserve">TXN_8069182</t>
  </si>
  <si>
    <t xml:space="preserve">TXN_1150006</t>
  </si>
  <si>
    <t xml:space="preserve">TXN_6904028</t>
  </si>
  <si>
    <t xml:space="preserve">TXN_9257483</t>
  </si>
  <si>
    <t xml:space="preserve">TXN_5188226</t>
  </si>
  <si>
    <t xml:space="preserve">TXN_2434339</t>
  </si>
  <si>
    <t xml:space="preserve">TXN_1792802</t>
  </si>
  <si>
    <t xml:space="preserve">TXN_6189337</t>
  </si>
  <si>
    <t xml:space="preserve">TXN_6442602</t>
  </si>
  <si>
    <t xml:space="preserve">TXN_1350230</t>
  </si>
  <si>
    <t xml:space="preserve">TXN_6562034</t>
  </si>
  <si>
    <t xml:space="preserve">TXN_4581067</t>
  </si>
  <si>
    <t xml:space="preserve">TXN_5518537</t>
  </si>
  <si>
    <t xml:space="preserve">TXN_8385569</t>
  </si>
  <si>
    <t xml:space="preserve">TXN_1625647</t>
  </si>
  <si>
    <t xml:space="preserve">TXN_6257905</t>
  </si>
  <si>
    <t xml:space="preserve">TXN_3610195</t>
  </si>
  <si>
    <t xml:space="preserve">TXN_3599576</t>
  </si>
  <si>
    <t xml:space="preserve">TXN_2528313</t>
  </si>
  <si>
    <t xml:space="preserve">TXN_5805909</t>
  </si>
  <si>
    <t xml:space="preserve">TXN_1410689</t>
  </si>
  <si>
    <t xml:space="preserve">TXN_4169126</t>
  </si>
  <si>
    <t xml:space="preserve">TXN_4254009</t>
  </si>
  <si>
    <t xml:space="preserve">TXN_4673425</t>
  </si>
  <si>
    <t xml:space="preserve">TXN_7562077</t>
  </si>
  <si>
    <t xml:space="preserve">TXN_3108791</t>
  </si>
  <si>
    <t xml:space="preserve">TXN_5264491</t>
  </si>
  <si>
    <t xml:space="preserve">TXN_6689339</t>
  </si>
  <si>
    <t xml:space="preserve">TXN_1324813</t>
  </si>
  <si>
    <t xml:space="preserve">TXN_6315677</t>
  </si>
  <si>
    <t xml:space="preserve">TXN_1741913</t>
  </si>
  <si>
    <t xml:space="preserve">TXN_2208547</t>
  </si>
  <si>
    <t xml:space="preserve">TXN_9820980</t>
  </si>
  <si>
    <t xml:space="preserve">TXN_2226385</t>
  </si>
  <si>
    <t xml:space="preserve">TXN_7676502</t>
  </si>
  <si>
    <t xml:space="preserve">TXN_5453940</t>
  </si>
  <si>
    <t xml:space="preserve">TXN_4993995</t>
  </si>
  <si>
    <t xml:space="preserve">TXN_2439149</t>
  </si>
  <si>
    <t xml:space="preserve">TXN_5769565</t>
  </si>
  <si>
    <t xml:space="preserve">TXN_4620709</t>
  </si>
  <si>
    <t xml:space="preserve">TXN_8792621</t>
  </si>
  <si>
    <t xml:space="preserve">TXN_9676576</t>
  </si>
  <si>
    <t xml:space="preserve">TXN_6789123</t>
  </si>
  <si>
    <t xml:space="preserve">TXN_5552232</t>
  </si>
  <si>
    <t xml:space="preserve">TXN_6924343</t>
  </si>
  <si>
    <t xml:space="preserve">TXN_5544368</t>
  </si>
  <si>
    <t xml:space="preserve">TXN_2112426</t>
  </si>
  <si>
    <t xml:space="preserve">TXN_9165480</t>
  </si>
  <si>
    <t xml:space="preserve">TXN_7270567</t>
  </si>
  <si>
    <t xml:space="preserve">TXN_1292523</t>
  </si>
  <si>
    <t xml:space="preserve">TXN_6425374</t>
  </si>
  <si>
    <t xml:space="preserve">TXN_2829458</t>
  </si>
  <si>
    <t xml:space="preserve">TXN_2918886</t>
  </si>
  <si>
    <t xml:space="preserve">TXN_1369755</t>
  </si>
  <si>
    <t xml:space="preserve">TXN_1239531</t>
  </si>
  <si>
    <t xml:space="preserve">TXN_3674474</t>
  </si>
  <si>
    <t xml:space="preserve">TXN_6416009</t>
  </si>
  <si>
    <t xml:space="preserve">TXN_9344795</t>
  </si>
  <si>
    <t xml:space="preserve">TXN_7619486</t>
  </si>
  <si>
    <t xml:space="preserve">TXN_3559481</t>
  </si>
  <si>
    <t xml:space="preserve">TXN_1266241</t>
  </si>
  <si>
    <t xml:space="preserve">TXN_2665313</t>
  </si>
  <si>
    <t xml:space="preserve">TXN_4750878</t>
  </si>
  <si>
    <t xml:space="preserve">TXN_5567367</t>
  </si>
  <si>
    <t xml:space="preserve">TXN_3729060</t>
  </si>
  <si>
    <t xml:space="preserve">TXN_7992317</t>
  </si>
  <si>
    <t xml:space="preserve">TXN_3909621</t>
  </si>
  <si>
    <t xml:space="preserve">TXN_3384905</t>
  </si>
  <si>
    <t xml:space="preserve">TXN_2733288</t>
  </si>
  <si>
    <t xml:space="preserve">TXN_8861404</t>
  </si>
  <si>
    <t xml:space="preserve">TXN_7474047</t>
  </si>
  <si>
    <t xml:space="preserve">TXN_2622994</t>
  </si>
  <si>
    <t xml:space="preserve">TXN_5861014</t>
  </si>
  <si>
    <t xml:space="preserve">TXN_9459891</t>
  </si>
  <si>
    <t xml:space="preserve">TXN_1404623</t>
  </si>
  <si>
    <t xml:space="preserve">TXN_5517386</t>
  </si>
  <si>
    <t xml:space="preserve">TXN_1649045</t>
  </si>
  <si>
    <t xml:space="preserve">TXN_2713028</t>
  </si>
  <si>
    <t xml:space="preserve">TXN_7106178</t>
  </si>
  <si>
    <t xml:space="preserve">TXN_8697234</t>
  </si>
  <si>
    <t xml:space="preserve">TXN_3080253</t>
  </si>
  <si>
    <t xml:space="preserve">TXN_7766945</t>
  </si>
  <si>
    <t xml:space="preserve">Item_3_EHE</t>
  </si>
  <si>
    <t xml:space="preserve">TXN_5422440</t>
  </si>
  <si>
    <t xml:space="preserve">TXN_9114087</t>
  </si>
  <si>
    <t xml:space="preserve">TXN_7178094</t>
  </si>
  <si>
    <t xml:space="preserve">TXN_1107383</t>
  </si>
  <si>
    <t xml:space="preserve">TXN_3836435</t>
  </si>
  <si>
    <t xml:space="preserve">TXN_5628115</t>
  </si>
  <si>
    <t xml:space="preserve">TXN_3122781</t>
  </si>
  <si>
    <t xml:space="preserve">TXN_7148957</t>
  </si>
  <si>
    <t xml:space="preserve">TXN_4501679</t>
  </si>
  <si>
    <t xml:space="preserve">TXN_7779073</t>
  </si>
  <si>
    <t xml:space="preserve">TXN_2575540</t>
  </si>
  <si>
    <t xml:space="preserve">TXN_5302358</t>
  </si>
  <si>
    <t xml:space="preserve">TXN_9653552</t>
  </si>
  <si>
    <t xml:space="preserve">TXN_9686128</t>
  </si>
  <si>
    <t xml:space="preserve">TXN_5017877</t>
  </si>
  <si>
    <t xml:space="preserve">TXN_4899415</t>
  </si>
  <si>
    <t xml:space="preserve">TXN_4859554</t>
  </si>
  <si>
    <t xml:space="preserve">TXN_4513855</t>
  </si>
  <si>
    <t xml:space="preserve">TXN_6037665</t>
  </si>
  <si>
    <t xml:space="preserve">TXN_3224114</t>
  </si>
  <si>
    <t xml:space="preserve">TXN_4589284</t>
  </si>
  <si>
    <t xml:space="preserve">TXN_8040308</t>
  </si>
  <si>
    <t xml:space="preserve">TXN_3768573</t>
  </si>
  <si>
    <t xml:space="preserve">TXN_8359482</t>
  </si>
  <si>
    <t xml:space="preserve">TXN_3157398</t>
  </si>
  <si>
    <t xml:space="preserve">TXN_6405900</t>
  </si>
  <si>
    <t xml:space="preserve">TXN_7917866</t>
  </si>
  <si>
    <t xml:space="preserve">TXN_6379297</t>
  </si>
  <si>
    <t xml:space="preserve">TXN_7174674</t>
  </si>
  <si>
    <t xml:space="preserve">TXN_1223079</t>
  </si>
  <si>
    <t xml:space="preserve">TXN_1551058</t>
  </si>
  <si>
    <t xml:space="preserve">TXN_9245240</t>
  </si>
  <si>
    <t xml:space="preserve">TXN_6969962</t>
  </si>
  <si>
    <t xml:space="preserve">TXN_7101068</t>
  </si>
  <si>
    <t xml:space="preserve">TXN_9326253</t>
  </si>
  <si>
    <t xml:space="preserve">TXN_9654613</t>
  </si>
  <si>
    <t xml:space="preserve">TXN_2287146</t>
  </si>
  <si>
    <t xml:space="preserve">TXN_7978734</t>
  </si>
  <si>
    <t xml:space="preserve">TXN_8637763</t>
  </si>
  <si>
    <t xml:space="preserve">TXN_9117114</t>
  </si>
  <si>
    <t xml:space="preserve">TXN_5612697</t>
  </si>
  <si>
    <t xml:space="preserve">TXN_9047932</t>
  </si>
  <si>
    <t xml:space="preserve">TXN_7134955</t>
  </si>
  <si>
    <t xml:space="preserve">TXN_7198271</t>
  </si>
  <si>
    <t xml:space="preserve">TXN_3929069</t>
  </si>
  <si>
    <t xml:space="preserve">TXN_5318952</t>
  </si>
  <si>
    <t xml:space="preserve">TXN_4451027</t>
  </si>
  <si>
    <t xml:space="preserve">TXN_7390310</t>
  </si>
  <si>
    <t xml:space="preserve">TXN_9290596</t>
  </si>
  <si>
    <t xml:space="preserve">TXN_1636017</t>
  </si>
  <si>
    <t xml:space="preserve">TXN_5796004</t>
  </si>
  <si>
    <t xml:space="preserve">TXN_7256566</t>
  </si>
  <si>
    <t xml:space="preserve">TXN_1059221</t>
  </si>
  <si>
    <t xml:space="preserve">TXN_8805699</t>
  </si>
  <si>
    <t xml:space="preserve">TXN_8924913</t>
  </si>
  <si>
    <t xml:space="preserve">TXN_9061738</t>
  </si>
  <si>
    <t xml:space="preserve">TXN_3516710</t>
  </si>
  <si>
    <t xml:space="preserve">TXN_5878503</t>
  </si>
  <si>
    <t xml:space="preserve">TXN_2173693</t>
  </si>
  <si>
    <t xml:space="preserve">TXN_5171428</t>
  </si>
  <si>
    <t xml:space="preserve">TXN_8662127</t>
  </si>
  <si>
    <t xml:space="preserve">TXN_4712234</t>
  </si>
  <si>
    <t xml:space="preserve">TXN_6421767</t>
  </si>
  <si>
    <t xml:space="preserve">TXN_5980130</t>
  </si>
  <si>
    <t xml:space="preserve">TXN_3131758</t>
  </si>
  <si>
    <t xml:space="preserve">TXN_6283940</t>
  </si>
  <si>
    <t xml:space="preserve">TXN_4640794</t>
  </si>
  <si>
    <t xml:space="preserve">TXN_1227978</t>
  </si>
  <si>
    <t xml:space="preserve">TXN_9763661</t>
  </si>
  <si>
    <t xml:space="preserve">TXN_4489205</t>
  </si>
  <si>
    <t xml:space="preserve">TXN_4118493</t>
  </si>
  <si>
    <t xml:space="preserve">TXN_5872134</t>
  </si>
  <si>
    <t xml:space="preserve">TXN_6493139</t>
  </si>
  <si>
    <t xml:space="preserve">TXN_1745042</t>
  </si>
  <si>
    <t xml:space="preserve">TXN_3811015</t>
  </si>
  <si>
    <t xml:space="preserve">TXN_9605479</t>
  </si>
  <si>
    <t xml:space="preserve">TXN_2630677</t>
  </si>
  <si>
    <t xml:space="preserve">TXN_6640306</t>
  </si>
  <si>
    <t xml:space="preserve">TXN_5240246</t>
  </si>
  <si>
    <t xml:space="preserve">TXN_8737677</t>
  </si>
  <si>
    <t xml:space="preserve">TXN_5701666</t>
  </si>
  <si>
    <t xml:space="preserve">TXN_1962372</t>
  </si>
  <si>
    <t xml:space="preserve">TXN_2899427</t>
  </si>
  <si>
    <t xml:space="preserve">TXN_4124069</t>
  </si>
  <si>
    <t xml:space="preserve">TXN_8160068</t>
  </si>
  <si>
    <t xml:space="preserve">TXN_8984987</t>
  </si>
  <si>
    <t xml:space="preserve">TXN_1489896</t>
  </si>
  <si>
    <t xml:space="preserve">TXN_2130078</t>
  </si>
  <si>
    <t xml:space="preserve">TXN_1294411</t>
  </si>
  <si>
    <t xml:space="preserve">TXN_6270217</t>
  </si>
  <si>
    <t xml:space="preserve">TXN_7818602</t>
  </si>
  <si>
    <t xml:space="preserve">TXN_8256175</t>
  </si>
  <si>
    <t xml:space="preserve">TXN_1613328</t>
  </si>
  <si>
    <t xml:space="preserve">TXN_6308409</t>
  </si>
  <si>
    <t xml:space="preserve">TXN_2810459</t>
  </si>
  <si>
    <t xml:space="preserve">TXN_7108299</t>
  </si>
  <si>
    <t xml:space="preserve">TXN_6746068</t>
  </si>
  <si>
    <t xml:space="preserve">TXN_9235754</t>
  </si>
  <si>
    <t xml:space="preserve">TXN_8504230</t>
  </si>
  <si>
    <t xml:space="preserve">TXN_1432445</t>
  </si>
  <si>
    <t xml:space="preserve">TXN_5512644</t>
  </si>
  <si>
    <t xml:space="preserve">TXN_9422407</t>
  </si>
  <si>
    <t xml:space="preserve">TXN_4240172</t>
  </si>
  <si>
    <t xml:space="preserve">TXN_9704360</t>
  </si>
  <si>
    <t xml:space="preserve">TXN_3433029</t>
  </si>
  <si>
    <t xml:space="preserve">TXN_3985103</t>
  </si>
  <si>
    <t xml:space="preserve">TXN_5929291</t>
  </si>
  <si>
    <t xml:space="preserve">TXN_4520262</t>
  </si>
  <si>
    <t xml:space="preserve">TXN_9851864</t>
  </si>
  <si>
    <t xml:space="preserve">TXN_6828336</t>
  </si>
  <si>
    <t xml:space="preserve">TXN_1460673</t>
  </si>
  <si>
    <t xml:space="preserve">TXN_2976114</t>
  </si>
  <si>
    <t xml:space="preserve">TXN_3813656</t>
  </si>
  <si>
    <t xml:space="preserve">TXN_1882040</t>
  </si>
  <si>
    <t xml:space="preserve">TXN_3054684</t>
  </si>
  <si>
    <t xml:space="preserve">TXN_6726711</t>
  </si>
  <si>
    <t xml:space="preserve">TXN_9677353</t>
  </si>
  <si>
    <t xml:space="preserve">TXN_9190979</t>
  </si>
  <si>
    <t xml:space="preserve">TXN_8445231</t>
  </si>
  <si>
    <t xml:space="preserve">TXN_9577293</t>
  </si>
  <si>
    <t xml:space="preserve">TXN_9472197</t>
  </si>
  <si>
    <t xml:space="preserve">TXN_5960789</t>
  </si>
  <si>
    <t xml:space="preserve">TXN_4416629</t>
  </si>
  <si>
    <t xml:space="preserve">TXN_7558428</t>
  </si>
  <si>
    <t xml:space="preserve">TXN_3217988</t>
  </si>
  <si>
    <t xml:space="preserve">TXN_2239968</t>
  </si>
  <si>
    <t xml:space="preserve">TXN_5642720</t>
  </si>
  <si>
    <t xml:space="preserve">TXN_2513830</t>
  </si>
  <si>
    <t xml:space="preserve">TXN_9291336</t>
  </si>
  <si>
    <t xml:space="preserve">TXN_6865387</t>
  </si>
  <si>
    <t xml:space="preserve">TXN_9468973</t>
  </si>
  <si>
    <t xml:space="preserve">TXN_6580606</t>
  </si>
  <si>
    <t xml:space="preserve">TXN_1153995</t>
  </si>
  <si>
    <t xml:space="preserve">TXN_5035756</t>
  </si>
  <si>
    <t xml:space="preserve">TXN_4184687</t>
  </si>
  <si>
    <t xml:space="preserve">TXN_3794692</t>
  </si>
  <si>
    <t xml:space="preserve">TXN_3247249</t>
  </si>
  <si>
    <t xml:space="preserve">TXN_7293443</t>
  </si>
  <si>
    <t xml:space="preserve">TXN_7369318</t>
  </si>
  <si>
    <t xml:space="preserve">TXN_9402474</t>
  </si>
  <si>
    <t xml:space="preserve">TXN_1510555</t>
  </si>
  <si>
    <t xml:space="preserve">TXN_1005543</t>
  </si>
  <si>
    <t xml:space="preserve">TXN_1512224</t>
  </si>
  <si>
    <t xml:space="preserve">TXN_1170545</t>
  </si>
  <si>
    <t xml:space="preserve">TXN_7183634</t>
  </si>
  <si>
    <t xml:space="preserve">TXN_8402938</t>
  </si>
  <si>
    <t xml:space="preserve">TXN_3339094</t>
  </si>
  <si>
    <t xml:space="preserve">TXN_2055464</t>
  </si>
  <si>
    <t xml:space="preserve">TXN_7052489</t>
  </si>
  <si>
    <t xml:space="preserve">TXN_1490052</t>
  </si>
  <si>
    <t xml:space="preserve">TXN_2308456</t>
  </si>
  <si>
    <t xml:space="preserve">TXN_4186609</t>
  </si>
  <si>
    <t xml:space="preserve">TXN_5547862</t>
  </si>
  <si>
    <t xml:space="preserve">TXN_2316809</t>
  </si>
  <si>
    <t xml:space="preserve">TXN_3377748</t>
  </si>
  <si>
    <t xml:space="preserve">TXN_5605094</t>
  </si>
  <si>
    <t xml:space="preserve">TXN_1941756</t>
  </si>
  <si>
    <t xml:space="preserve">TXN_2128482</t>
  </si>
  <si>
    <t xml:space="preserve">TXN_3961196</t>
  </si>
  <si>
    <t xml:space="preserve">TXN_3147080</t>
  </si>
  <si>
    <t xml:space="preserve">TXN_5381153</t>
  </si>
  <si>
    <t xml:space="preserve">TXN_3369620</t>
  </si>
  <si>
    <t xml:space="preserve">TXN_2326554</t>
  </si>
  <si>
    <t xml:space="preserve">TXN_5038677</t>
  </si>
  <si>
    <t xml:space="preserve">TXN_5177579</t>
  </si>
  <si>
    <t xml:space="preserve">TXN_1004091</t>
  </si>
  <si>
    <t xml:space="preserve">TXN_6186202</t>
  </si>
  <si>
    <t xml:space="preserve">TXN_9385722</t>
  </si>
  <si>
    <t xml:space="preserve">TXN_3882897</t>
  </si>
  <si>
    <t xml:space="preserve">TXN_4143543</t>
  </si>
  <si>
    <t xml:space="preserve">TXN_5649444</t>
  </si>
  <si>
    <t xml:space="preserve">TXN_9754957</t>
  </si>
  <si>
    <t xml:space="preserve">TXN_6370101</t>
  </si>
  <si>
    <t xml:space="preserve">TXN_7927957</t>
  </si>
  <si>
    <t xml:space="preserve">TXN_1466235</t>
  </si>
  <si>
    <t xml:space="preserve">TXN_5309800</t>
  </si>
  <si>
    <t xml:space="preserve">TXN_2035106</t>
  </si>
  <si>
    <t xml:space="preserve">TXN_9220439</t>
  </si>
  <si>
    <t xml:space="preserve">TXN_1791391</t>
  </si>
  <si>
    <t xml:space="preserve">TXN_4005159</t>
  </si>
  <si>
    <t xml:space="preserve">TXN_4146156</t>
  </si>
  <si>
    <t xml:space="preserve">TXN_7110095</t>
  </si>
  <si>
    <t xml:space="preserve">TXN_1532181</t>
  </si>
  <si>
    <t xml:space="preserve">TXN_8704721</t>
  </si>
  <si>
    <t xml:space="preserve">TXN_8830893</t>
  </si>
  <si>
    <t xml:space="preserve">TXN_9727406</t>
  </si>
  <si>
    <t xml:space="preserve">TXN_5230040</t>
  </si>
  <si>
    <t xml:space="preserve">TXN_9038605</t>
  </si>
  <si>
    <t xml:space="preserve">TXN_9614858</t>
  </si>
  <si>
    <t xml:space="preserve">TXN_8837653</t>
  </si>
  <si>
    <t xml:space="preserve">TXN_1460040</t>
  </si>
  <si>
    <t xml:space="preserve">TXN_3905417</t>
  </si>
  <si>
    <t xml:space="preserve">TXN_7819270</t>
  </si>
  <si>
    <t xml:space="preserve">TXN_1618066</t>
  </si>
  <si>
    <t xml:space="preserve">TXN_9539536</t>
  </si>
  <si>
    <t xml:space="preserve">TXN_1469385</t>
  </si>
  <si>
    <t xml:space="preserve">TXN_2762873</t>
  </si>
  <si>
    <t xml:space="preserve">TXN_4556225</t>
  </si>
  <si>
    <t xml:space="preserve">TXN_6434080</t>
  </si>
  <si>
    <t xml:space="preserve">TXN_5383494</t>
  </si>
  <si>
    <t xml:space="preserve">TXN_4662227</t>
  </si>
  <si>
    <t xml:space="preserve">TXN_3719807</t>
  </si>
  <si>
    <t xml:space="preserve">TXN_7686537</t>
  </si>
  <si>
    <t xml:space="preserve">TXN_1353484</t>
  </si>
  <si>
    <t xml:space="preserve">TXN_9373920</t>
  </si>
  <si>
    <t xml:space="preserve">TXN_3362687</t>
  </si>
  <si>
    <t xml:space="preserve">TXN_2611733</t>
  </si>
  <si>
    <t xml:space="preserve">TXN_6984156</t>
  </si>
  <si>
    <t xml:space="preserve">TXN_5158663</t>
  </si>
  <si>
    <t xml:space="preserve">TXN_3507613</t>
  </si>
  <si>
    <t xml:space="preserve">TXN_7352034</t>
  </si>
  <si>
    <t xml:space="preserve">TXN_8189771</t>
  </si>
  <si>
    <t xml:space="preserve">TXN_3419658</t>
  </si>
  <si>
    <t xml:space="preserve">TXN_9957512</t>
  </si>
  <si>
    <t xml:space="preserve">TXN_3161464</t>
  </si>
  <si>
    <t xml:space="preserve">TXN_1433405</t>
  </si>
  <si>
    <t xml:space="preserve">TXN_9963254</t>
  </si>
  <si>
    <t xml:space="preserve">TXN_7771643</t>
  </si>
  <si>
    <t xml:space="preserve">TXN_8595309</t>
  </si>
  <si>
    <t xml:space="preserve">TXN_5713524</t>
  </si>
  <si>
    <t xml:space="preserve">TXN_4105300</t>
  </si>
  <si>
    <t xml:space="preserve">TXN_1640128</t>
  </si>
  <si>
    <t xml:space="preserve">TXN_7917265</t>
  </si>
  <si>
    <t xml:space="preserve">TXN_5646983</t>
  </si>
  <si>
    <t xml:space="preserve">TXN_6549525</t>
  </si>
  <si>
    <t xml:space="preserve">TXN_2895936</t>
  </si>
  <si>
    <t xml:space="preserve">TXN_8236696</t>
  </si>
  <si>
    <t xml:space="preserve">TXN_1809144</t>
  </si>
  <si>
    <t xml:space="preserve">TXN_8147277</t>
  </si>
  <si>
    <t xml:space="preserve">TXN_4871252</t>
  </si>
  <si>
    <t xml:space="preserve">TXN_3595305</t>
  </si>
  <si>
    <t xml:space="preserve">TXN_6274299</t>
  </si>
  <si>
    <t xml:space="preserve">TXN_7726623</t>
  </si>
  <si>
    <t xml:space="preserve">TXN_1006950</t>
  </si>
  <si>
    <t xml:space="preserve">TXN_4284887</t>
  </si>
  <si>
    <t xml:space="preserve">TXN_9881750</t>
  </si>
  <si>
    <t xml:space="preserve">TXN_5331650</t>
  </si>
  <si>
    <t xml:space="preserve">TXN_9082199</t>
  </si>
  <si>
    <t xml:space="preserve">TXN_1341677</t>
  </si>
  <si>
    <t xml:space="preserve">TXN_1130015</t>
  </si>
  <si>
    <t xml:space="preserve">TXN_6639567</t>
  </si>
  <si>
    <t xml:space="preserve">TXN_3681075</t>
  </si>
  <si>
    <t xml:space="preserve">TXN_8420021</t>
  </si>
  <si>
    <t xml:space="preserve">TXN_7583557</t>
  </si>
  <si>
    <t xml:space="preserve">TXN_6866610</t>
  </si>
  <si>
    <t xml:space="preserve">TXN_1123016</t>
  </si>
  <si>
    <t xml:space="preserve">TXN_7112380</t>
  </si>
  <si>
    <t xml:space="preserve">TXN_8878037</t>
  </si>
  <si>
    <t xml:space="preserve">TXN_3144181</t>
  </si>
  <si>
    <t xml:space="preserve">TXN_6902939</t>
  </si>
  <si>
    <t xml:space="preserve">TXN_4446737</t>
  </si>
  <si>
    <t xml:space="preserve">TXN_4403790</t>
  </si>
  <si>
    <t xml:space="preserve">TXN_8919663</t>
  </si>
  <si>
    <t xml:space="preserve">TXN_7545653</t>
  </si>
  <si>
    <t xml:space="preserve">TXN_4205627</t>
  </si>
  <si>
    <t xml:space="preserve">TXN_2500072</t>
  </si>
  <si>
    <t xml:space="preserve">TXN_7636157</t>
  </si>
  <si>
    <t xml:space="preserve">TXN_9884690</t>
  </si>
  <si>
    <t xml:space="preserve">TXN_7249444</t>
  </si>
  <si>
    <t xml:space="preserve">TXN_1803828</t>
  </si>
  <si>
    <t xml:space="preserve">TXN_7224484</t>
  </si>
  <si>
    <t xml:space="preserve">TXN_6402109</t>
  </si>
  <si>
    <t xml:space="preserve">TXN_6917746</t>
  </si>
  <si>
    <t xml:space="preserve">TXN_3467911</t>
  </si>
  <si>
    <t xml:space="preserve">TXN_9738373</t>
  </si>
  <si>
    <t xml:space="preserve">TXN_5374685</t>
  </si>
  <si>
    <t xml:space="preserve">TXN_3881126</t>
  </si>
  <si>
    <t xml:space="preserve">TXN_3342562</t>
  </si>
  <si>
    <t xml:space="preserve">TXN_7898844</t>
  </si>
  <si>
    <t xml:space="preserve">TXN_4807004</t>
  </si>
  <si>
    <t xml:space="preserve">TXN_7478459</t>
  </si>
  <si>
    <t xml:space="preserve">TXN_5149787</t>
  </si>
  <si>
    <t xml:space="preserve">TXN_4407458</t>
  </si>
  <si>
    <t xml:space="preserve">TXN_3739937</t>
  </si>
  <si>
    <t xml:space="preserve">TXN_1275355</t>
  </si>
  <si>
    <t xml:space="preserve">TXN_1877555</t>
  </si>
  <si>
    <t xml:space="preserve">TXN_1310355</t>
  </si>
  <si>
    <t xml:space="preserve">TXN_9036436</t>
  </si>
  <si>
    <t xml:space="preserve">TXN_2774355</t>
  </si>
  <si>
    <t xml:space="preserve">TXN_3802505</t>
  </si>
  <si>
    <t xml:space="preserve">TXN_2422679</t>
  </si>
  <si>
    <t xml:space="preserve">TXN_1882050</t>
  </si>
  <si>
    <t xml:space="preserve">TXN_5097238</t>
  </si>
  <si>
    <t xml:space="preserve">TXN_2327962</t>
  </si>
  <si>
    <t xml:space="preserve">TXN_7693291</t>
  </si>
  <si>
    <t xml:space="preserve">TXN_4955537</t>
  </si>
  <si>
    <t xml:space="preserve">TXN_6533918</t>
  </si>
  <si>
    <t xml:space="preserve">TXN_2592664</t>
  </si>
  <si>
    <t xml:space="preserve">TXN_3334999</t>
  </si>
  <si>
    <t xml:space="preserve">TXN_9377257</t>
  </si>
  <si>
    <t xml:space="preserve">TXN_4674285</t>
  </si>
  <si>
    <t xml:space="preserve">TXN_9841782</t>
  </si>
  <si>
    <t xml:space="preserve">TXN_1603699</t>
  </si>
  <si>
    <t xml:space="preserve">TXN_8947708</t>
  </si>
  <si>
    <t xml:space="preserve">TXN_1063182</t>
  </si>
  <si>
    <t xml:space="preserve">TXN_4717451</t>
  </si>
  <si>
    <t xml:space="preserve">TXN_1126918</t>
  </si>
  <si>
    <t xml:space="preserve">TXN_7759967</t>
  </si>
  <si>
    <t xml:space="preserve">TXN_8359578</t>
  </si>
  <si>
    <t xml:space="preserve">TXN_7513988</t>
  </si>
  <si>
    <t xml:space="preserve">TXN_9827001</t>
  </si>
  <si>
    <t xml:space="preserve">TXN_9697733</t>
  </si>
  <si>
    <t xml:space="preserve">TXN_7658974</t>
  </si>
  <si>
    <t xml:space="preserve">TXN_6610649</t>
  </si>
  <si>
    <t xml:space="preserve">TXN_2138629</t>
  </si>
  <si>
    <t xml:space="preserve">TXN_1139198</t>
  </si>
  <si>
    <t xml:space="preserve">TXN_9540741</t>
  </si>
  <si>
    <t xml:space="preserve">TXN_4554250</t>
  </si>
  <si>
    <t xml:space="preserve">TXN_6887406</t>
  </si>
  <si>
    <t xml:space="preserve">TXN_3487125</t>
  </si>
  <si>
    <t xml:space="preserve">TXN_8949747</t>
  </si>
  <si>
    <t xml:space="preserve">TXN_1224414</t>
  </si>
  <si>
    <t xml:space="preserve">TXN_9312502</t>
  </si>
  <si>
    <t xml:space="preserve">TXN_8635748</t>
  </si>
  <si>
    <t xml:space="preserve">TXN_5627047</t>
  </si>
  <si>
    <t xml:space="preserve">TXN_7072572</t>
  </si>
  <si>
    <t xml:space="preserve">TXN_8583404</t>
  </si>
  <si>
    <t xml:space="preserve">TXN_1524234</t>
  </si>
  <si>
    <t xml:space="preserve">TXN_5969755</t>
  </si>
  <si>
    <t xml:space="preserve">TXN_9719760</t>
  </si>
  <si>
    <t xml:space="preserve">TXN_8872470</t>
  </si>
  <si>
    <t xml:space="preserve">TXN_6447825</t>
  </si>
  <si>
    <t xml:space="preserve">TXN_7182790</t>
  </si>
  <si>
    <t xml:space="preserve">TXN_4994236</t>
  </si>
  <si>
    <t xml:space="preserve">TXN_6185500</t>
  </si>
  <si>
    <t xml:space="preserve">TXN_3201198</t>
  </si>
  <si>
    <t xml:space="preserve">TXN_8030351</t>
  </si>
  <si>
    <t xml:space="preserve">TXN_2525825</t>
  </si>
  <si>
    <t xml:space="preserve">TXN_9911848</t>
  </si>
  <si>
    <t xml:space="preserve">TXN_3373651</t>
  </si>
  <si>
    <t xml:space="preserve">TXN_2344077</t>
  </si>
  <si>
    <t xml:space="preserve">TXN_6615966</t>
  </si>
  <si>
    <t xml:space="preserve">TXN_2721068</t>
  </si>
  <si>
    <t xml:space="preserve">TXN_4178572</t>
  </si>
  <si>
    <t xml:space="preserve">TXN_2728490</t>
  </si>
  <si>
    <t xml:space="preserve">TXN_7293964</t>
  </si>
  <si>
    <t xml:space="preserve">TXN_6194378</t>
  </si>
  <si>
    <t xml:space="preserve">TXN_3545596</t>
  </si>
  <si>
    <t xml:space="preserve">TXN_5321880</t>
  </si>
  <si>
    <t xml:space="preserve">TXN_9977844</t>
  </si>
  <si>
    <t xml:space="preserve">TXN_1401211</t>
  </si>
  <si>
    <t xml:space="preserve">TXN_4304033</t>
  </si>
  <si>
    <t xml:space="preserve">TXN_2586658</t>
  </si>
  <si>
    <t xml:space="preserve">TXN_4726335</t>
  </si>
  <si>
    <t xml:space="preserve">TXN_3219471</t>
  </si>
  <si>
    <t xml:space="preserve">TXN_9199770</t>
  </si>
  <si>
    <t xml:space="preserve">TXN_1236974</t>
  </si>
  <si>
    <t xml:space="preserve">TXN_6682387</t>
  </si>
  <si>
    <t xml:space="preserve">TXN_3572849</t>
  </si>
  <si>
    <t xml:space="preserve">TXN_6842454</t>
  </si>
  <si>
    <t xml:space="preserve">TXN_5603923</t>
  </si>
  <si>
    <t xml:space="preserve">TXN_5503377</t>
  </si>
  <si>
    <t xml:space="preserve">TXN_9665063</t>
  </si>
  <si>
    <t xml:space="preserve">TXN_2258785</t>
  </si>
  <si>
    <t xml:space="preserve">TXN_8012805</t>
  </si>
  <si>
    <t xml:space="preserve">TXN_3671517</t>
  </si>
  <si>
    <t xml:space="preserve">TXN_8610139</t>
  </si>
  <si>
    <t xml:space="preserve">TXN_7069237</t>
  </si>
  <si>
    <t xml:space="preserve">TXN_4920125</t>
  </si>
  <si>
    <t xml:space="preserve">TXN_6541597</t>
  </si>
  <si>
    <t xml:space="preserve">TXN_6048384</t>
  </si>
  <si>
    <t xml:space="preserve">TXN_3419392</t>
  </si>
  <si>
    <t xml:space="preserve">TXN_5775795</t>
  </si>
  <si>
    <t xml:space="preserve">TXN_2206258</t>
  </si>
  <si>
    <t xml:space="preserve">TXN_5149491</t>
  </si>
  <si>
    <t xml:space="preserve">TXN_9892705</t>
  </si>
  <si>
    <t xml:space="preserve">TXN_9080551</t>
  </si>
  <si>
    <t xml:space="preserve">TXN_5317550</t>
  </si>
  <si>
    <t xml:space="preserve">TXN_9071198</t>
  </si>
  <si>
    <t xml:space="preserve">TXN_3588227</t>
  </si>
  <si>
    <t xml:space="preserve">TXN_5505701</t>
  </si>
  <si>
    <t xml:space="preserve">TXN_9211951</t>
  </si>
  <si>
    <t xml:space="preserve">TXN_2420813</t>
  </si>
  <si>
    <t xml:space="preserve">TXN_9910150</t>
  </si>
  <si>
    <t xml:space="preserve">TXN_2328430</t>
  </si>
  <si>
    <t xml:space="preserve">TXN_3381866</t>
  </si>
  <si>
    <t xml:space="preserve">TXN_1451562</t>
  </si>
  <si>
    <t xml:space="preserve">TXN_3836955</t>
  </si>
  <si>
    <t xml:space="preserve">TXN_1899099</t>
  </si>
  <si>
    <t xml:space="preserve">TXN_6594654</t>
  </si>
  <si>
    <t xml:space="preserve">TXN_4029684</t>
  </si>
  <si>
    <t xml:space="preserve">TXN_1097532</t>
  </si>
  <si>
    <t xml:space="preserve">TXN_1141808</t>
  </si>
  <si>
    <t xml:space="preserve">TXN_3519483</t>
  </si>
  <si>
    <t xml:space="preserve">TXN_7472400</t>
  </si>
  <si>
    <t xml:space="preserve">TXN_5630572</t>
  </si>
  <si>
    <t xml:space="preserve">TXN_3886696</t>
  </si>
  <si>
    <t xml:space="preserve">TXN_3642410</t>
  </si>
  <si>
    <t xml:space="preserve">TXN_1704457</t>
  </si>
  <si>
    <t xml:space="preserve">TXN_8373559</t>
  </si>
  <si>
    <t xml:space="preserve">TXN_5936341</t>
  </si>
  <si>
    <t xml:space="preserve">TXN_1558197</t>
  </si>
  <si>
    <t xml:space="preserve">TXN_9102543</t>
  </si>
  <si>
    <t xml:space="preserve">TXN_1509297</t>
  </si>
  <si>
    <t xml:space="preserve">TXN_6253708</t>
  </si>
  <si>
    <t xml:space="preserve">TXN_7928944</t>
  </si>
  <si>
    <t xml:space="preserve">TXN_4576075</t>
  </si>
  <si>
    <t xml:space="preserve">TXN_2276275</t>
  </si>
  <si>
    <t xml:space="preserve">TXN_5512573</t>
  </si>
  <si>
    <t xml:space="preserve">TXN_8514415</t>
  </si>
  <si>
    <t xml:space="preserve">TXN_7232932</t>
  </si>
  <si>
    <t xml:space="preserve">TXN_8935474</t>
  </si>
  <si>
    <t xml:space="preserve">TXN_8219862</t>
  </si>
  <si>
    <t xml:space="preserve">TXN_6959326</t>
  </si>
  <si>
    <t xml:space="preserve">TXN_4483598</t>
  </si>
  <si>
    <t xml:space="preserve">TXN_7332563</t>
  </si>
  <si>
    <t xml:space="preserve">TXN_1362426</t>
  </si>
  <si>
    <t xml:space="preserve">TXN_9372793</t>
  </si>
  <si>
    <t xml:space="preserve">TXN_2190866</t>
  </si>
  <si>
    <t xml:space="preserve">TXN_1204007</t>
  </si>
  <si>
    <t xml:space="preserve">TXN_2046485</t>
  </si>
  <si>
    <t xml:space="preserve">TXN_7548408</t>
  </si>
  <si>
    <t xml:space="preserve">TXN_8863955</t>
  </si>
  <si>
    <t xml:space="preserve">TXN_7341164</t>
  </si>
  <si>
    <t xml:space="preserve">TXN_1040270</t>
  </si>
  <si>
    <t xml:space="preserve">TXN_6730972</t>
  </si>
  <si>
    <t xml:space="preserve">TXN_8139295</t>
  </si>
  <si>
    <t xml:space="preserve">TXN_5578636</t>
  </si>
  <si>
    <t xml:space="preserve">TXN_3878663</t>
  </si>
  <si>
    <t xml:space="preserve">TXN_3493022</t>
  </si>
  <si>
    <t xml:space="preserve">TXN_1112486</t>
  </si>
  <si>
    <t xml:space="preserve">TXN_8052085</t>
  </si>
  <si>
    <t xml:space="preserve">TXN_8961064</t>
  </si>
  <si>
    <t xml:space="preserve">TXN_8148844</t>
  </si>
  <si>
    <t xml:space="preserve">TXN_8804809</t>
  </si>
  <si>
    <t xml:space="preserve">TXN_3823295</t>
  </si>
  <si>
    <t xml:space="preserve">TXN_3690725</t>
  </si>
  <si>
    <t xml:space="preserve">TXN_5239006</t>
  </si>
  <si>
    <t xml:space="preserve">TXN_3635610</t>
  </si>
  <si>
    <t xml:space="preserve">TXN_1648617</t>
  </si>
  <si>
    <t xml:space="preserve">TXN_7958182</t>
  </si>
  <si>
    <t xml:space="preserve">TXN_5116293</t>
  </si>
  <si>
    <t xml:space="preserve">TXN_5588546</t>
  </si>
  <si>
    <t xml:space="preserve">TXN_2792485</t>
  </si>
  <si>
    <t xml:space="preserve">TXN_1744322</t>
  </si>
  <si>
    <t xml:space="preserve">TXN_3679982</t>
  </si>
  <si>
    <t xml:space="preserve">TXN_6688533</t>
  </si>
  <si>
    <t xml:space="preserve">TXN_9170840</t>
  </si>
  <si>
    <t xml:space="preserve">TXN_2911524</t>
  </si>
  <si>
    <t xml:space="preserve">TXN_3303369</t>
  </si>
  <si>
    <t xml:space="preserve">TXN_8431956</t>
  </si>
  <si>
    <t xml:space="preserve">TXN_2462572</t>
  </si>
  <si>
    <t xml:space="preserve">TXN_1819682</t>
  </si>
  <si>
    <t xml:space="preserve">TXN_3954668</t>
  </si>
  <si>
    <t xml:space="preserve">TXN_8098014</t>
  </si>
  <si>
    <t xml:space="preserve">TXN_2624160</t>
  </si>
  <si>
    <t xml:space="preserve">TXN_4066635</t>
  </si>
  <si>
    <t xml:space="preserve">TXN_1704261</t>
  </si>
  <si>
    <t xml:space="preserve">TXN_1519299</t>
  </si>
  <si>
    <t xml:space="preserve">TXN_5077745</t>
  </si>
  <si>
    <t xml:space="preserve">TXN_3746744</t>
  </si>
  <si>
    <t xml:space="preserve">TXN_7949340</t>
  </si>
  <si>
    <t xml:space="preserve">TXN_4974240</t>
  </si>
  <si>
    <t xml:space="preserve">TXN_1777313</t>
  </si>
  <si>
    <t xml:space="preserve">TXN_1440439</t>
  </si>
  <si>
    <t xml:space="preserve">TXN_3894802</t>
  </si>
  <si>
    <t xml:space="preserve">TXN_9032953</t>
  </si>
  <si>
    <t xml:space="preserve">TXN_9612422</t>
  </si>
  <si>
    <t xml:space="preserve">TXN_8883555</t>
  </si>
  <si>
    <t xml:space="preserve">TXN_5890409</t>
  </si>
  <si>
    <t xml:space="preserve">TXN_7431232</t>
  </si>
  <si>
    <t xml:space="preserve">TXN_9497226</t>
  </si>
  <si>
    <t xml:space="preserve">TXN_5601162</t>
  </si>
  <si>
    <t xml:space="preserve">TXN_7010436</t>
  </si>
  <si>
    <t xml:space="preserve">TXN_5885259</t>
  </si>
  <si>
    <t xml:space="preserve">TXN_2084347</t>
  </si>
  <si>
    <t xml:space="preserve">TXN_4993656</t>
  </si>
  <si>
    <t xml:space="preserve">TXN_8293840</t>
  </si>
  <si>
    <t xml:space="preserve">TXN_9978007</t>
  </si>
  <si>
    <t xml:space="preserve">TXN_1843848</t>
  </si>
  <si>
    <t xml:space="preserve">TXN_6600014</t>
  </si>
  <si>
    <t xml:space="preserve">TXN_7203576</t>
  </si>
  <si>
    <t xml:space="preserve">TXN_7597485</t>
  </si>
  <si>
    <t xml:space="preserve">TXN_8283053</t>
  </si>
  <si>
    <t xml:space="preserve">TXN_9662767</t>
  </si>
  <si>
    <t xml:space="preserve">TXN_6118643</t>
  </si>
  <si>
    <t xml:space="preserve">TXN_1936106</t>
  </si>
  <si>
    <t xml:space="preserve">TXN_9701569</t>
  </si>
  <si>
    <t xml:space="preserve">TXN_3548100</t>
  </si>
  <si>
    <t xml:space="preserve">TXN_7898780</t>
  </si>
  <si>
    <t xml:space="preserve">TXN_5807928</t>
  </si>
  <si>
    <t xml:space="preserve">TXN_4699053</t>
  </si>
  <si>
    <t xml:space="preserve">TXN_4151549</t>
  </si>
  <si>
    <t xml:space="preserve">TXN_3748574</t>
  </si>
  <si>
    <t xml:space="preserve">TXN_1622050</t>
  </si>
  <si>
    <t xml:space="preserve">TXN_7331955</t>
  </si>
  <si>
    <t xml:space="preserve">TXN_5044144</t>
  </si>
  <si>
    <t xml:space="preserve">TXN_4886514</t>
  </si>
  <si>
    <t xml:space="preserve">TXN_9027424</t>
  </si>
  <si>
    <t xml:space="preserve">TXN_5808902</t>
  </si>
  <si>
    <t xml:space="preserve">TXN_3835641</t>
  </si>
  <si>
    <t xml:space="preserve">TXN_7699025</t>
  </si>
  <si>
    <t xml:space="preserve">TXN_1286644</t>
  </si>
  <si>
    <t xml:space="preserve">TXN_3345761</t>
  </si>
  <si>
    <t xml:space="preserve">TXN_5778640</t>
  </si>
  <si>
    <t xml:space="preserve">TXN_2703515</t>
  </si>
  <si>
    <t xml:space="preserve">TXN_8943178</t>
  </si>
  <si>
    <t xml:space="preserve">TXN_2322791</t>
  </si>
  <si>
    <t xml:space="preserve">TXN_4511207</t>
  </si>
  <si>
    <t xml:space="preserve">TXN_1868656</t>
  </si>
  <si>
    <t xml:space="preserve">TXN_9450631</t>
  </si>
  <si>
    <t xml:space="preserve">TXN_3582432</t>
  </si>
  <si>
    <t xml:space="preserve">TXN_9120797</t>
  </si>
  <si>
    <t xml:space="preserve">TXN_7177583</t>
  </si>
  <si>
    <t xml:space="preserve">TXN_2244499</t>
  </si>
  <si>
    <t xml:space="preserve">TXN_2695742</t>
  </si>
  <si>
    <t xml:space="preserve">TXN_3430174</t>
  </si>
  <si>
    <t xml:space="preserve">TXN_2430569</t>
  </si>
  <si>
    <t xml:space="preserve">TXN_9045570</t>
  </si>
  <si>
    <t xml:space="preserve">TXN_1223061</t>
  </si>
  <si>
    <t xml:space="preserve">TXN_5299596</t>
  </si>
  <si>
    <t xml:space="preserve">TXN_8106767</t>
  </si>
  <si>
    <t xml:space="preserve">TXN_1490733</t>
  </si>
  <si>
    <t xml:space="preserve">TXN_3908189</t>
  </si>
  <si>
    <t xml:space="preserve">TXN_9224464</t>
  </si>
  <si>
    <t xml:space="preserve">TXN_4892629</t>
  </si>
  <si>
    <t xml:space="preserve">TXN_9025455</t>
  </si>
  <si>
    <t xml:space="preserve">TXN_9891427</t>
  </si>
  <si>
    <t xml:space="preserve">TXN_9749154</t>
  </si>
  <si>
    <t xml:space="preserve">TXN_9210943</t>
  </si>
  <si>
    <t xml:space="preserve">TXN_9408663</t>
  </si>
  <si>
    <t xml:space="preserve">TXN_6838649</t>
  </si>
  <si>
    <t xml:space="preserve">TXN_7188615</t>
  </si>
  <si>
    <t xml:space="preserve">TXN_9854071</t>
  </si>
  <si>
    <t xml:space="preserve">TXN_8138424</t>
  </si>
  <si>
    <t xml:space="preserve">TXN_1523076</t>
  </si>
  <si>
    <t xml:space="preserve">TXN_4813615</t>
  </si>
  <si>
    <t xml:space="preserve">TXN_4961176</t>
  </si>
  <si>
    <t xml:space="preserve">TXN_4694391</t>
  </si>
  <si>
    <t xml:space="preserve">TXN_2140589</t>
  </si>
  <si>
    <t xml:space="preserve">TXN_5309004</t>
  </si>
  <si>
    <t xml:space="preserve">TXN_4602911</t>
  </si>
  <si>
    <t xml:space="preserve">TXN_9475737</t>
  </si>
  <si>
    <t xml:space="preserve">TXN_7241323</t>
  </si>
  <si>
    <t xml:space="preserve">TXN_3995449</t>
  </si>
  <si>
    <t xml:space="preserve">TXN_6423634</t>
  </si>
  <si>
    <t xml:space="preserve">TXN_1007144</t>
  </si>
  <si>
    <t xml:space="preserve">TXN_1012234</t>
  </si>
  <si>
    <t xml:space="preserve">TXN_2848709</t>
  </si>
  <si>
    <t xml:space="preserve">TXN_8941189</t>
  </si>
  <si>
    <t xml:space="preserve">TXN_6437858</t>
  </si>
  <si>
    <t xml:space="preserve">TXN_2850753</t>
  </si>
  <si>
    <t xml:space="preserve">TXN_5539624</t>
  </si>
  <si>
    <t xml:space="preserve">TXN_3489467</t>
  </si>
  <si>
    <t xml:space="preserve">TXN_7896895</t>
  </si>
  <si>
    <t xml:space="preserve">TXN_5888173</t>
  </si>
  <si>
    <t xml:space="preserve">TXN_8010186</t>
  </si>
  <si>
    <t xml:space="preserve">TXN_7948812</t>
  </si>
  <si>
    <t xml:space="preserve">TXN_2239985</t>
  </si>
  <si>
    <t xml:space="preserve">TXN_3838395</t>
  </si>
  <si>
    <t xml:space="preserve">TXN_3909836</t>
  </si>
  <si>
    <t xml:space="preserve">TXN_1623171</t>
  </si>
  <si>
    <t xml:space="preserve">TXN_1845043</t>
  </si>
  <si>
    <t xml:space="preserve">TXN_8291984</t>
  </si>
  <si>
    <t xml:space="preserve">TXN_7799286</t>
  </si>
  <si>
    <t xml:space="preserve">TXN_4563856</t>
  </si>
  <si>
    <t xml:space="preserve">TXN_3838434</t>
  </si>
  <si>
    <t xml:space="preserve">TXN_6159378</t>
  </si>
  <si>
    <t xml:space="preserve">TXN_2756540</t>
  </si>
  <si>
    <t xml:space="preserve">TXN_7242115</t>
  </si>
  <si>
    <t xml:space="preserve">TXN_9433964</t>
  </si>
  <si>
    <t xml:space="preserve">TXN_8626137</t>
  </si>
  <si>
    <t xml:space="preserve">TXN_4130715</t>
  </si>
  <si>
    <t xml:space="preserve">TXN_8112678</t>
  </si>
  <si>
    <t xml:space="preserve">TXN_6177742</t>
  </si>
  <si>
    <t xml:space="preserve">TXN_1312767</t>
  </si>
  <si>
    <t xml:space="preserve">TXN_6161762</t>
  </si>
  <si>
    <t xml:space="preserve">TXN_1904037</t>
  </si>
  <si>
    <t xml:space="preserve">TXN_1190991</t>
  </si>
  <si>
    <t xml:space="preserve">TXN_9733008</t>
  </si>
  <si>
    <t xml:space="preserve">TXN_2394468</t>
  </si>
  <si>
    <t xml:space="preserve">TXN_2948826</t>
  </si>
  <si>
    <t xml:space="preserve">TXN_5599747</t>
  </si>
  <si>
    <t xml:space="preserve">TXN_6807818</t>
  </si>
  <si>
    <t xml:space="preserve">TXN_4279575</t>
  </si>
  <si>
    <t xml:space="preserve">TXN_7561371</t>
  </si>
  <si>
    <t xml:space="preserve">TXN_4442698</t>
  </si>
  <si>
    <t xml:space="preserve">TXN_2122125</t>
  </si>
  <si>
    <t xml:space="preserve">TXN_4574096</t>
  </si>
  <si>
    <t xml:space="preserve">TXN_9166705</t>
  </si>
  <si>
    <t xml:space="preserve">TXN_7440936</t>
  </si>
  <si>
    <t xml:space="preserve">TXN_2959732</t>
  </si>
  <si>
    <t xml:space="preserve">TXN_6601827</t>
  </si>
  <si>
    <t xml:space="preserve">TXN_5520047</t>
  </si>
  <si>
    <t xml:space="preserve">TXN_5626224</t>
  </si>
  <si>
    <t xml:space="preserve">TXN_9004658</t>
  </si>
  <si>
    <t xml:space="preserve">TXN_9102221</t>
  </si>
  <si>
    <t xml:space="preserve">TXN_7405215</t>
  </si>
  <si>
    <t xml:space="preserve">TXN_9687573</t>
  </si>
  <si>
    <t xml:space="preserve">TXN_5895413</t>
  </si>
  <si>
    <t xml:space="preserve">TXN_1209700</t>
  </si>
  <si>
    <t xml:space="preserve">TXN_8223520</t>
  </si>
  <si>
    <t xml:space="preserve">TXN_8730858</t>
  </si>
  <si>
    <t xml:space="preserve">TXN_2364431</t>
  </si>
  <si>
    <t xml:space="preserve">TXN_7637734</t>
  </si>
  <si>
    <t xml:space="preserve">TXN_2573564</t>
  </si>
  <si>
    <t xml:space="preserve">TXN_9457772</t>
  </si>
  <si>
    <t xml:space="preserve">TXN_4978591</t>
  </si>
  <si>
    <t xml:space="preserve">TXN_2419940</t>
  </si>
  <si>
    <t xml:space="preserve">TXN_3758695</t>
  </si>
  <si>
    <t xml:space="preserve">TXN_1016209</t>
  </si>
  <si>
    <t xml:space="preserve">TXN_9197649</t>
  </si>
  <si>
    <t xml:space="preserve">TXN_8694089</t>
  </si>
  <si>
    <t xml:space="preserve">TXN_7241105</t>
  </si>
  <si>
    <t xml:space="preserve">TXN_9700363</t>
  </si>
  <si>
    <t xml:space="preserve">TXN_9193687</t>
  </si>
  <si>
    <t xml:space="preserve">TXN_7489452</t>
  </si>
  <si>
    <t xml:space="preserve">TXN_5985965</t>
  </si>
  <si>
    <t xml:space="preserve">TXN_3223113</t>
  </si>
  <si>
    <t xml:space="preserve">TXN_2644918</t>
  </si>
  <si>
    <t xml:space="preserve">TXN_7516568</t>
  </si>
  <si>
    <t xml:space="preserve">TXN_7982451</t>
  </si>
  <si>
    <t xml:space="preserve">TXN_4644900</t>
  </si>
  <si>
    <t xml:space="preserve">TXN_7509489</t>
  </si>
  <si>
    <t xml:space="preserve">TXN_3930213</t>
  </si>
  <si>
    <t xml:space="preserve">TXN_3275375</t>
  </si>
  <si>
    <t xml:space="preserve">TXN_7508727</t>
  </si>
  <si>
    <t xml:space="preserve">TXN_3195565</t>
  </si>
  <si>
    <t xml:space="preserve">TXN_9695022</t>
  </si>
  <si>
    <t xml:space="preserve">TXN_3092030</t>
  </si>
  <si>
    <t xml:space="preserve">TXN_5901521</t>
  </si>
  <si>
    <t xml:space="preserve">TXN_3422608</t>
  </si>
  <si>
    <t xml:space="preserve">TXN_1428000</t>
  </si>
  <si>
    <t xml:space="preserve">TXN_2691273</t>
  </si>
  <si>
    <t xml:space="preserve">TXN_5650094</t>
  </si>
  <si>
    <t xml:space="preserve">TXN_7281625</t>
  </si>
  <si>
    <t xml:space="preserve">TXN_5815480</t>
  </si>
  <si>
    <t xml:space="preserve">TXN_5274178</t>
  </si>
  <si>
    <t xml:space="preserve">TXN_2788225</t>
  </si>
  <si>
    <t xml:space="preserve">TXN_2904039</t>
  </si>
  <si>
    <t xml:space="preserve">TXN_1836595</t>
  </si>
  <si>
    <t xml:space="preserve">TXN_2041111</t>
  </si>
  <si>
    <t xml:space="preserve">TXN_8076769</t>
  </si>
  <si>
    <t xml:space="preserve">TXN_1795531</t>
  </si>
  <si>
    <t xml:space="preserve">TXN_1041483</t>
  </si>
  <si>
    <t xml:space="preserve">TXN_3630133</t>
  </si>
  <si>
    <t xml:space="preserve">TXN_2522970</t>
  </si>
  <si>
    <t xml:space="preserve">TXN_2815543</t>
  </si>
  <si>
    <t xml:space="preserve">TXN_8367212</t>
  </si>
  <si>
    <t xml:space="preserve">TXN_2028406</t>
  </si>
  <si>
    <t xml:space="preserve">TXN_4123570</t>
  </si>
  <si>
    <t xml:space="preserve">TXN_9397999</t>
  </si>
  <si>
    <t xml:space="preserve">TXN_8362668</t>
  </si>
  <si>
    <t xml:space="preserve">TXN_2356331</t>
  </si>
  <si>
    <t xml:space="preserve">TXN_1555216</t>
  </si>
  <si>
    <t xml:space="preserve">TXN_2620396</t>
  </si>
  <si>
    <t xml:space="preserve">TXN_4329866</t>
  </si>
  <si>
    <t xml:space="preserve">TXN_6223608</t>
  </si>
  <si>
    <t xml:space="preserve">TXN_9178330</t>
  </si>
  <si>
    <t xml:space="preserve">TXN_1978173</t>
  </si>
  <si>
    <t xml:space="preserve">TXN_4501948</t>
  </si>
  <si>
    <t xml:space="preserve">TXN_5577825</t>
  </si>
  <si>
    <t xml:space="preserve">TXN_8717697</t>
  </si>
  <si>
    <t xml:space="preserve">TXN_6354477</t>
  </si>
  <si>
    <t xml:space="preserve">TXN_2596191</t>
  </si>
  <si>
    <t xml:space="preserve">TXN_8527621</t>
  </si>
  <si>
    <t xml:space="preserve">TXN_6879984</t>
  </si>
  <si>
    <t xml:space="preserve">TXN_3435459</t>
  </si>
  <si>
    <t xml:space="preserve">TXN_2045418</t>
  </si>
  <si>
    <t xml:space="preserve">TXN_6803961</t>
  </si>
  <si>
    <t xml:space="preserve">TXN_9915974</t>
  </si>
  <si>
    <t xml:space="preserve">TXN_8720680</t>
  </si>
  <si>
    <t xml:space="preserve">TXN_9680847</t>
  </si>
  <si>
    <t xml:space="preserve">TXN_6569223</t>
  </si>
  <si>
    <t xml:space="preserve">TXN_9408214</t>
  </si>
  <si>
    <t xml:space="preserve">TXN_8192943</t>
  </si>
  <si>
    <t xml:space="preserve">TXN_4800229</t>
  </si>
  <si>
    <t xml:space="preserve">TXN_6851086</t>
  </si>
  <si>
    <t xml:space="preserve">TXN_9245105</t>
  </si>
  <si>
    <t xml:space="preserve">TXN_9430988</t>
  </si>
  <si>
    <t xml:space="preserve">TXN_3122188</t>
  </si>
  <si>
    <t xml:space="preserve">TXN_9818603</t>
  </si>
  <si>
    <t xml:space="preserve">TXN_3714766</t>
  </si>
  <si>
    <t xml:space="preserve">TXN_8025918</t>
  </si>
  <si>
    <t xml:space="preserve">TXN_7185925</t>
  </si>
  <si>
    <t xml:space="preserve">TXN_8876899</t>
  </si>
  <si>
    <t xml:space="preserve">TXN_1038078</t>
  </si>
  <si>
    <t xml:space="preserve">TXN_2849510</t>
  </si>
  <si>
    <t xml:space="preserve">TXN_3368961</t>
  </si>
  <si>
    <t xml:space="preserve">TXN_5650070</t>
  </si>
  <si>
    <t xml:space="preserve">TXN_9284320</t>
  </si>
  <si>
    <t xml:space="preserve">TXN_3762237</t>
  </si>
  <si>
    <t xml:space="preserve">TXN_6856074</t>
  </si>
  <si>
    <t xml:space="preserve">TXN_2759713</t>
  </si>
  <si>
    <t xml:space="preserve">TXN_5127571</t>
  </si>
  <si>
    <t xml:space="preserve">TXN_6974117</t>
  </si>
  <si>
    <t xml:space="preserve">TXN_7928438</t>
  </si>
  <si>
    <t xml:space="preserve">TXN_5200141</t>
  </si>
  <si>
    <t xml:space="preserve">TXN_9827837</t>
  </si>
  <si>
    <t xml:space="preserve">TXN_4493777</t>
  </si>
  <si>
    <t xml:space="preserve">TXN_6325122</t>
  </si>
  <si>
    <t xml:space="preserve">TXN_1609763</t>
  </si>
  <si>
    <t xml:space="preserve">TXN_3422906</t>
  </si>
  <si>
    <t xml:space="preserve">TXN_1517466</t>
  </si>
  <si>
    <t xml:space="preserve">TXN_9027497</t>
  </si>
  <si>
    <t xml:space="preserve">TXN_6478148</t>
  </si>
  <si>
    <t xml:space="preserve">TXN_3356979</t>
  </si>
  <si>
    <t xml:space="preserve">TXN_2166078</t>
  </si>
  <si>
    <t xml:space="preserve">TXN_4939015</t>
  </si>
  <si>
    <t xml:space="preserve">TXN_3798801</t>
  </si>
  <si>
    <t xml:space="preserve">TXN_1443259</t>
  </si>
  <si>
    <t xml:space="preserve">TXN_3600908</t>
  </si>
  <si>
    <t xml:space="preserve">TXN_2294583</t>
  </si>
  <si>
    <t xml:space="preserve">TXN_6544404</t>
  </si>
  <si>
    <t xml:space="preserve">TXN_1185443</t>
  </si>
  <si>
    <t xml:space="preserve">TXN_6359024</t>
  </si>
  <si>
    <t xml:space="preserve">TXN_5419806</t>
  </si>
  <si>
    <t xml:space="preserve">TXN_2372678</t>
  </si>
  <si>
    <t xml:space="preserve">TXN_2042782</t>
  </si>
  <si>
    <t xml:space="preserve">TXN_9571758</t>
  </si>
  <si>
    <t xml:space="preserve">TXN_7347365</t>
  </si>
  <si>
    <t xml:space="preserve">TXN_8408205</t>
  </si>
  <si>
    <t xml:space="preserve">TXN_1491657</t>
  </si>
  <si>
    <t xml:space="preserve">TXN_1245404</t>
  </si>
  <si>
    <t xml:space="preserve">TXN_8265493</t>
  </si>
  <si>
    <t xml:space="preserve">TXN_2803747</t>
  </si>
  <si>
    <t xml:space="preserve">TXN_2963897</t>
  </si>
  <si>
    <t xml:space="preserve">TXN_9248288</t>
  </si>
  <si>
    <t xml:space="preserve">TXN_4892743</t>
  </si>
  <si>
    <t xml:space="preserve">TXN_8635339</t>
  </si>
  <si>
    <t xml:space="preserve">TXN_3871295</t>
  </si>
  <si>
    <t xml:space="preserve">TXN_9618289</t>
  </si>
  <si>
    <t xml:space="preserve">TXN_2035248</t>
  </si>
  <si>
    <t xml:space="preserve">TXN_9746526</t>
  </si>
  <si>
    <t xml:space="preserve">TXN_7699654</t>
  </si>
  <si>
    <t xml:space="preserve">TXN_6328369</t>
  </si>
  <si>
    <t xml:space="preserve">TXN_5220094</t>
  </si>
  <si>
    <t xml:space="preserve">TXN_8087160</t>
  </si>
  <si>
    <t xml:space="preserve">TXN_9398801</t>
  </si>
  <si>
    <t xml:space="preserve">TXN_2369166</t>
  </si>
  <si>
    <t xml:space="preserve">TXN_4853937</t>
  </si>
  <si>
    <t xml:space="preserve">TXN_2780567</t>
  </si>
  <si>
    <t xml:space="preserve">TXN_7367608</t>
  </si>
  <si>
    <t xml:space="preserve">TXN_4622617</t>
  </si>
  <si>
    <t xml:space="preserve">TXN_5804012</t>
  </si>
  <si>
    <t xml:space="preserve">TXN_9986826</t>
  </si>
  <si>
    <t xml:space="preserve">TXN_6950467</t>
  </si>
  <si>
    <t xml:space="preserve">TXN_5368235</t>
  </si>
  <si>
    <t xml:space="preserve">TXN_6851800</t>
  </si>
  <si>
    <t xml:space="preserve">TXN_2588792</t>
  </si>
  <si>
    <t xml:space="preserve">TXN_7577984</t>
  </si>
  <si>
    <t xml:space="preserve">TXN_3300014</t>
  </si>
  <si>
    <t xml:space="preserve">TXN_4063797</t>
  </si>
  <si>
    <t xml:space="preserve">TXN_9101308</t>
  </si>
  <si>
    <t xml:space="preserve">TXN_3703356</t>
  </si>
  <si>
    <t xml:space="preserve">TXN_3277547</t>
  </si>
  <si>
    <t xml:space="preserve">TXN_9403711</t>
  </si>
  <si>
    <t xml:space="preserve">TXN_6254334</t>
  </si>
  <si>
    <t xml:space="preserve">TXN_9013444</t>
  </si>
  <si>
    <t xml:space="preserve">TXN_9695630</t>
  </si>
  <si>
    <t xml:space="preserve">TXN_6569610</t>
  </si>
  <si>
    <t xml:space="preserve">TXN_6239964</t>
  </si>
  <si>
    <t xml:space="preserve">TXN_7581231</t>
  </si>
  <si>
    <t xml:space="preserve">TXN_6376892</t>
  </si>
  <si>
    <t xml:space="preserve">TXN_2660107</t>
  </si>
  <si>
    <t xml:space="preserve">TXN_1155771</t>
  </si>
  <si>
    <t xml:space="preserve">TXN_6053470</t>
  </si>
  <si>
    <t xml:space="preserve">TXN_5773308</t>
  </si>
  <si>
    <t xml:space="preserve">TXN_5508625</t>
  </si>
  <si>
    <t xml:space="preserve">TXN_6959909</t>
  </si>
  <si>
    <t xml:space="preserve">TXN_4565790</t>
  </si>
  <si>
    <t xml:space="preserve">TXN_3462517</t>
  </si>
  <si>
    <t xml:space="preserve">TXN_5731675</t>
  </si>
  <si>
    <t xml:space="preserve">TXN_5802934</t>
  </si>
  <si>
    <t xml:space="preserve">TXN_7697399</t>
  </si>
  <si>
    <t xml:space="preserve">TXN_5797421</t>
  </si>
  <si>
    <t xml:space="preserve">TXN_5503303</t>
  </si>
  <si>
    <t xml:space="preserve">TXN_4806789</t>
  </si>
  <si>
    <t xml:space="preserve">TXN_3068745</t>
  </si>
  <si>
    <t xml:space="preserve">TXN_6123799</t>
  </si>
  <si>
    <t xml:space="preserve">TXN_7490771</t>
  </si>
  <si>
    <t xml:space="preserve">TXN_3013542</t>
  </si>
  <si>
    <t xml:space="preserve">TXN_4688183</t>
  </si>
  <si>
    <t xml:space="preserve">TXN_1587044</t>
  </si>
  <si>
    <t xml:space="preserve">TXN_3688977</t>
  </si>
  <si>
    <t xml:space="preserve">TXN_7224248</t>
  </si>
  <si>
    <t xml:space="preserve">TXN_7379840</t>
  </si>
  <si>
    <t xml:space="preserve">TXN_8048579</t>
  </si>
  <si>
    <t xml:space="preserve">TXN_7507547</t>
  </si>
  <si>
    <t xml:space="preserve">TXN_5930877</t>
  </si>
  <si>
    <t xml:space="preserve">TXN_6664172</t>
  </si>
  <si>
    <t xml:space="preserve">TXN_6791698</t>
  </si>
  <si>
    <t xml:space="preserve">TXN_1860779</t>
  </si>
  <si>
    <t xml:space="preserve">TXN_3892960</t>
  </si>
  <si>
    <t xml:space="preserve">TXN_7847697</t>
  </si>
  <si>
    <t xml:space="preserve">TXN_2573458</t>
  </si>
  <si>
    <t xml:space="preserve">TXN_2270221</t>
  </si>
  <si>
    <t xml:space="preserve">TXN_3214105</t>
  </si>
  <si>
    <t xml:space="preserve">TXN_8330302</t>
  </si>
  <si>
    <t xml:space="preserve">TXN_7320283</t>
  </si>
  <si>
    <t xml:space="preserve">TXN_8335285</t>
  </si>
  <si>
    <t xml:space="preserve">TXN_9907089</t>
  </si>
  <si>
    <t xml:space="preserve">TXN_4022379</t>
  </si>
  <si>
    <t xml:space="preserve">TXN_3868257</t>
  </si>
  <si>
    <t xml:space="preserve">TXN_3273812</t>
  </si>
  <si>
    <t xml:space="preserve">TXN_9314890</t>
  </si>
  <si>
    <t xml:space="preserve">TXN_2100342</t>
  </si>
  <si>
    <t xml:space="preserve">TXN_6702252</t>
  </si>
  <si>
    <t xml:space="preserve">TXN_8737583</t>
  </si>
  <si>
    <t xml:space="preserve">TXN_6989632</t>
  </si>
  <si>
    <t xml:space="preserve">TXN_4565865</t>
  </si>
  <si>
    <t xml:space="preserve">TXN_7969117</t>
  </si>
  <si>
    <t xml:space="preserve">TXN_2770594</t>
  </si>
  <si>
    <t xml:space="preserve">TXN_9763916</t>
  </si>
  <si>
    <t xml:space="preserve">TXN_3587475</t>
  </si>
  <si>
    <t xml:space="preserve">TXN_8436107</t>
  </si>
  <si>
    <t xml:space="preserve">TXN_7658348</t>
  </si>
  <si>
    <t xml:space="preserve">TXN_6576319</t>
  </si>
  <si>
    <t xml:space="preserve">TXN_1840200</t>
  </si>
  <si>
    <t xml:space="preserve">TXN_3588286</t>
  </si>
  <si>
    <t xml:space="preserve">TXN_6600756</t>
  </si>
  <si>
    <t xml:space="preserve">TXN_4563536</t>
  </si>
  <si>
    <t xml:space="preserve">TXN_4390681</t>
  </si>
  <si>
    <t xml:space="preserve">TXN_8320450</t>
  </si>
  <si>
    <t xml:space="preserve">TXN_1708128</t>
  </si>
  <si>
    <t xml:space="preserve">TXN_4641997</t>
  </si>
  <si>
    <t xml:space="preserve">TXN_1329247</t>
  </si>
  <si>
    <t xml:space="preserve">TXN_7662764</t>
  </si>
  <si>
    <t xml:space="preserve">TXN_3053530</t>
  </si>
  <si>
    <t xml:space="preserve">TXN_8312176</t>
  </si>
  <si>
    <t xml:space="preserve">TXN_7459156</t>
  </si>
  <si>
    <t xml:space="preserve">TXN_4152048</t>
  </si>
  <si>
    <t xml:space="preserve">TXN_3216751</t>
  </si>
  <si>
    <t xml:space="preserve">TXN_9827840</t>
  </si>
  <si>
    <t xml:space="preserve">TXN_1078497</t>
  </si>
  <si>
    <t xml:space="preserve">TXN_4280011</t>
  </si>
  <si>
    <t xml:space="preserve">TXN_9592651</t>
  </si>
  <si>
    <t xml:space="preserve">TXN_8891020</t>
  </si>
  <si>
    <t xml:space="preserve">TXN_3368057</t>
  </si>
  <si>
    <t xml:space="preserve">TXN_5965620</t>
  </si>
  <si>
    <t xml:space="preserve">TXN_2261000</t>
  </si>
  <si>
    <t xml:space="preserve">TXN_2615354</t>
  </si>
  <si>
    <t xml:space="preserve">TXN_7390600</t>
  </si>
  <si>
    <t xml:space="preserve">TXN_7704361</t>
  </si>
  <si>
    <t xml:space="preserve">TXN_2823143</t>
  </si>
  <si>
    <t xml:space="preserve">TXN_1482356</t>
  </si>
  <si>
    <t xml:space="preserve">TXN_5754130</t>
  </si>
  <si>
    <t xml:space="preserve">TXN_7855690</t>
  </si>
  <si>
    <t xml:space="preserve">TXN_4884748</t>
  </si>
  <si>
    <t xml:space="preserve">TXN_6800846</t>
  </si>
  <si>
    <t xml:space="preserve">TXN_6439601</t>
  </si>
  <si>
    <t xml:space="preserve">TXN_5978239</t>
  </si>
  <si>
    <t xml:space="preserve">TXN_6643496</t>
  </si>
  <si>
    <t xml:space="preserve">TXN_7045491</t>
  </si>
  <si>
    <t xml:space="preserve">TXN_3546752</t>
  </si>
  <si>
    <t xml:space="preserve">TXN_3244040</t>
  </si>
  <si>
    <t xml:space="preserve">TXN_1899712</t>
  </si>
  <si>
    <t xml:space="preserve">TXN_4211434</t>
  </si>
  <si>
    <t xml:space="preserve">TXN_5746841</t>
  </si>
  <si>
    <t xml:space="preserve">TXN_2474939</t>
  </si>
  <si>
    <t xml:space="preserve">TXN_5730630</t>
  </si>
  <si>
    <t xml:space="preserve">TXN_2516384</t>
  </si>
  <si>
    <t xml:space="preserve">TXN_7910126</t>
  </si>
  <si>
    <t xml:space="preserve">TXN_2628993</t>
  </si>
  <si>
    <t xml:space="preserve">TXN_9889065</t>
  </si>
  <si>
    <t xml:space="preserve">TXN_9438432</t>
  </si>
  <si>
    <t xml:space="preserve">TXN_1972506</t>
  </si>
  <si>
    <t xml:space="preserve">TXN_1514654</t>
  </si>
  <si>
    <t xml:space="preserve">TXN_4199863</t>
  </si>
  <si>
    <t xml:space="preserve">TXN_4318649</t>
  </si>
  <si>
    <t xml:space="preserve">TXN_4435281</t>
  </si>
  <si>
    <t xml:space="preserve">TXN_5233566</t>
  </si>
  <si>
    <t xml:space="preserve">TXN_2871171</t>
  </si>
  <si>
    <t xml:space="preserve">Item_9_BUT</t>
  </si>
  <si>
    <t xml:space="preserve">TXN_4398240</t>
  </si>
  <si>
    <t xml:space="preserve">TXN_9885558</t>
  </si>
  <si>
    <t xml:space="preserve">TXN_6638995</t>
  </si>
  <si>
    <t xml:space="preserve">TXN_9525639</t>
  </si>
  <si>
    <t xml:space="preserve">TXN_4508397</t>
  </si>
  <si>
    <t xml:space="preserve">TXN_7919193</t>
  </si>
  <si>
    <t xml:space="preserve">TXN_2183871</t>
  </si>
  <si>
    <t xml:space="preserve">TXN_5789870</t>
  </si>
  <si>
    <t xml:space="preserve">TXN_9900913</t>
  </si>
  <si>
    <t xml:space="preserve">TXN_5746885</t>
  </si>
  <si>
    <t xml:space="preserve">TXN_6843942</t>
  </si>
  <si>
    <t xml:space="preserve">TXN_1848720</t>
  </si>
  <si>
    <t xml:space="preserve">TXN_5901894</t>
  </si>
  <si>
    <t xml:space="preserve">TXN_7479551</t>
  </si>
  <si>
    <t xml:space="preserve">TXN_2500273</t>
  </si>
  <si>
    <t xml:space="preserve">TXN_6833313</t>
  </si>
  <si>
    <t xml:space="preserve">TXN_8171410</t>
  </si>
  <si>
    <t xml:space="preserve">TXN_3543537</t>
  </si>
  <si>
    <t xml:space="preserve">TXN_8842777</t>
  </si>
  <si>
    <t xml:space="preserve">TXN_5629949</t>
  </si>
  <si>
    <t xml:space="preserve">TXN_7016226</t>
  </si>
  <si>
    <t xml:space="preserve">TXN_1201615</t>
  </si>
  <si>
    <t xml:space="preserve">TXN_6229274</t>
  </si>
  <si>
    <t xml:space="preserve">TXN_7645274</t>
  </si>
  <si>
    <t xml:space="preserve">TXN_7460674</t>
  </si>
  <si>
    <t xml:space="preserve">TXN_9643570</t>
  </si>
  <si>
    <t xml:space="preserve">TXN_5017412</t>
  </si>
  <si>
    <t xml:space="preserve">TXN_8062274</t>
  </si>
  <si>
    <t xml:space="preserve">TXN_7984930</t>
  </si>
  <si>
    <t xml:space="preserve">TXN_8486925</t>
  </si>
  <si>
    <t xml:space="preserve">TXN_9760684</t>
  </si>
  <si>
    <t xml:space="preserve">TXN_2504304</t>
  </si>
  <si>
    <t xml:space="preserve">TXN_5235086</t>
  </si>
  <si>
    <t xml:space="preserve">TXN_8397249</t>
  </si>
  <si>
    <t xml:space="preserve">TXN_5936172</t>
  </si>
  <si>
    <t xml:space="preserve">TXN_1794054</t>
  </si>
  <si>
    <t xml:space="preserve">TXN_4417030</t>
  </si>
  <si>
    <t xml:space="preserve">TXN_1385062</t>
  </si>
  <si>
    <t xml:space="preserve">TXN_1205880</t>
  </si>
  <si>
    <t xml:space="preserve">TXN_1519499</t>
  </si>
  <si>
    <t xml:space="preserve">TXN_6642052</t>
  </si>
  <si>
    <t xml:space="preserve">TXN_6147473</t>
  </si>
  <si>
    <t xml:space="preserve">TXN_6570351</t>
  </si>
  <si>
    <t xml:space="preserve">TXN_7127612</t>
  </si>
  <si>
    <t xml:space="preserve">TXN_6159311</t>
  </si>
  <si>
    <t xml:space="preserve">TXN_1189571</t>
  </si>
  <si>
    <t xml:space="preserve">TXN_9661826</t>
  </si>
  <si>
    <t xml:space="preserve">TXN_7169502</t>
  </si>
  <si>
    <t xml:space="preserve">TXN_7261721</t>
  </si>
  <si>
    <t xml:space="preserve">TXN_6237791</t>
  </si>
  <si>
    <t xml:space="preserve">TXN_9256493</t>
  </si>
  <si>
    <t xml:space="preserve">TXN_5119908</t>
  </si>
  <si>
    <t xml:space="preserve">TXN_9684431</t>
  </si>
  <si>
    <t xml:space="preserve">TXN_7192439</t>
  </si>
  <si>
    <t xml:space="preserve">TXN_3712938</t>
  </si>
  <si>
    <t xml:space="preserve">TXN_9182264</t>
  </si>
  <si>
    <t xml:space="preserve">TXN_3557485</t>
  </si>
  <si>
    <t xml:space="preserve">TXN_5735627</t>
  </si>
  <si>
    <t xml:space="preserve">TXN_4430414</t>
  </si>
  <si>
    <t xml:space="preserve">TXN_4972574</t>
  </si>
  <si>
    <t xml:space="preserve">TXN_6852196</t>
  </si>
  <si>
    <t xml:space="preserve">TXN_3056063</t>
  </si>
  <si>
    <t xml:space="preserve">TXN_3784506</t>
  </si>
  <si>
    <t xml:space="preserve">TXN_2078144</t>
  </si>
  <si>
    <t xml:space="preserve">TXN_8639287</t>
  </si>
  <si>
    <t xml:space="preserve">TXN_2951334</t>
  </si>
  <si>
    <t xml:space="preserve">TXN_5055889</t>
  </si>
  <si>
    <t xml:space="preserve">TXN_8462959</t>
  </si>
  <si>
    <t xml:space="preserve">TXN_6306864</t>
  </si>
  <si>
    <t xml:space="preserve">TXN_5888368</t>
  </si>
  <si>
    <t xml:space="preserve">TXN_6890386</t>
  </si>
  <si>
    <t xml:space="preserve">TXN_3057167</t>
  </si>
  <si>
    <t xml:space="preserve">TXN_1671487</t>
  </si>
  <si>
    <t xml:space="preserve">TXN_6923467</t>
  </si>
  <si>
    <t xml:space="preserve">TXN_2734881</t>
  </si>
  <si>
    <t xml:space="preserve">TXN_4774186</t>
  </si>
  <si>
    <t xml:space="preserve">TXN_3899797</t>
  </si>
  <si>
    <t xml:space="preserve">TXN_7469530</t>
  </si>
  <si>
    <t xml:space="preserve">TXN_3194759</t>
  </si>
  <si>
    <t xml:space="preserve">TXN_7095637</t>
  </si>
  <si>
    <t xml:space="preserve">TXN_5515525</t>
  </si>
  <si>
    <t xml:space="preserve">TXN_1788104</t>
  </si>
  <si>
    <t xml:space="preserve">TXN_9009459</t>
  </si>
  <si>
    <t xml:space="preserve">TXN_6736227</t>
  </si>
  <si>
    <t xml:space="preserve">TXN_1300271</t>
  </si>
  <si>
    <t xml:space="preserve">TXN_3640084</t>
  </si>
  <si>
    <t xml:space="preserve">TXN_3267850</t>
  </si>
  <si>
    <t xml:space="preserve">TXN_9065545</t>
  </si>
  <si>
    <t xml:space="preserve">TXN_8983531</t>
  </si>
  <si>
    <t xml:space="preserve">TXN_5374866</t>
  </si>
  <si>
    <t xml:space="preserve">TXN_4452311</t>
  </si>
  <si>
    <t xml:space="preserve">TXN_9509879</t>
  </si>
  <si>
    <t xml:space="preserve">TXN_5171621</t>
  </si>
  <si>
    <t xml:space="preserve">TXN_7279836</t>
  </si>
  <si>
    <t xml:space="preserve">TXN_6734279</t>
  </si>
  <si>
    <t xml:space="preserve">TXN_4558801</t>
  </si>
  <si>
    <t xml:space="preserve">TXN_2666524</t>
  </si>
  <si>
    <t xml:space="preserve">TXN_4182653</t>
  </si>
  <si>
    <t xml:space="preserve">TXN_9931724</t>
  </si>
  <si>
    <t xml:space="preserve">TXN_3503166</t>
  </si>
  <si>
    <t xml:space="preserve">TXN_9333754</t>
  </si>
  <si>
    <t xml:space="preserve">TXN_6945963</t>
  </si>
  <si>
    <t xml:space="preserve">TXN_2485997</t>
  </si>
  <si>
    <t xml:space="preserve">TXN_6319740</t>
  </si>
  <si>
    <t xml:space="preserve">TXN_6008493</t>
  </si>
  <si>
    <t xml:space="preserve">TXN_4506004</t>
  </si>
  <si>
    <t xml:space="preserve">TXN_1289422</t>
  </si>
  <si>
    <t xml:space="preserve">TXN_4783696</t>
  </si>
  <si>
    <t xml:space="preserve">TXN_8041482</t>
  </si>
  <si>
    <t xml:space="preserve">TXN_3766245</t>
  </si>
  <si>
    <t xml:space="preserve">TXN_5633288</t>
  </si>
  <si>
    <t xml:space="preserve">TXN_3268863</t>
  </si>
  <si>
    <t xml:space="preserve">TXN_2483851</t>
  </si>
  <si>
    <t xml:space="preserve">TXN_3312414</t>
  </si>
  <si>
    <t xml:space="preserve">TXN_9136172</t>
  </si>
  <si>
    <t xml:space="preserve">TXN_9648976</t>
  </si>
  <si>
    <t xml:space="preserve">TXN_6691072</t>
  </si>
  <si>
    <t xml:space="preserve">TXN_3173361</t>
  </si>
  <si>
    <t xml:space="preserve">TXN_3869362</t>
  </si>
  <si>
    <t xml:space="preserve">TXN_8938382</t>
  </si>
  <si>
    <t xml:space="preserve">TXN_4628551</t>
  </si>
  <si>
    <t xml:space="preserve">TXN_7282686</t>
  </si>
  <si>
    <t xml:space="preserve">TXN_9032264</t>
  </si>
  <si>
    <t xml:space="preserve">TXN_6388954</t>
  </si>
  <si>
    <t xml:space="preserve">TXN_2850974</t>
  </si>
  <si>
    <t xml:space="preserve">TXN_9850588</t>
  </si>
  <si>
    <t xml:space="preserve">TXN_8864272</t>
  </si>
  <si>
    <t xml:space="preserve">TXN_1208768</t>
  </si>
  <si>
    <t xml:space="preserve">TXN_4905063</t>
  </si>
  <si>
    <t xml:space="preserve">TXN_9835299</t>
  </si>
  <si>
    <t xml:space="preserve">TXN_9574817</t>
  </si>
  <si>
    <t xml:space="preserve">TXN_5525894</t>
  </si>
  <si>
    <t xml:space="preserve">TXN_8783459</t>
  </si>
  <si>
    <t xml:space="preserve">TXN_7193311</t>
  </si>
  <si>
    <t xml:space="preserve">TXN_4071141</t>
  </si>
  <si>
    <t xml:space="preserve">TXN_9350737</t>
  </si>
  <si>
    <t xml:space="preserve">TXN_4839344</t>
  </si>
  <si>
    <t xml:space="preserve">TXN_1521269</t>
  </si>
  <si>
    <t xml:space="preserve">TXN_7107116</t>
  </si>
  <si>
    <t xml:space="preserve">TXN_1756302</t>
  </si>
  <si>
    <t xml:space="preserve">TXN_7574833</t>
  </si>
  <si>
    <t xml:space="preserve">TXN_6500682</t>
  </si>
  <si>
    <t xml:space="preserve">TXN_5200496</t>
  </si>
  <si>
    <t xml:space="preserve">TXN_9635473</t>
  </si>
  <si>
    <t xml:space="preserve">TXN_8050462</t>
  </si>
  <si>
    <t xml:space="preserve">TXN_4041690</t>
  </si>
  <si>
    <t xml:space="preserve">TXN_8869237</t>
  </si>
  <si>
    <t xml:space="preserve">TXN_8836103</t>
  </si>
  <si>
    <t xml:space="preserve">TXN_1809291</t>
  </si>
  <si>
    <t xml:space="preserve">TXN_6981443</t>
  </si>
  <si>
    <t xml:space="preserve">TXN_9993612</t>
  </si>
  <si>
    <t xml:space="preserve">TXN_7765581</t>
  </si>
  <si>
    <t xml:space="preserve">TXN_5021310</t>
  </si>
  <si>
    <t xml:space="preserve">TXN_5101986</t>
  </si>
  <si>
    <t xml:space="preserve">TXN_3243189</t>
  </si>
  <si>
    <t xml:space="preserve">TXN_9533237</t>
  </si>
  <si>
    <t xml:space="preserve">TXN_3443190</t>
  </si>
  <si>
    <t xml:space="preserve">TXN_3435432</t>
  </si>
  <si>
    <t xml:space="preserve">TXN_3008761</t>
  </si>
  <si>
    <t xml:space="preserve">TXN_4534121</t>
  </si>
  <si>
    <t xml:space="preserve">TXN_1927605</t>
  </si>
  <si>
    <t xml:space="preserve">TXN_9425683</t>
  </si>
  <si>
    <t xml:space="preserve">TXN_4984534</t>
  </si>
  <si>
    <t xml:space="preserve">TXN_7224309</t>
  </si>
  <si>
    <t xml:space="preserve">TXN_1132569</t>
  </si>
  <si>
    <t xml:space="preserve">TXN_4085222</t>
  </si>
  <si>
    <t xml:space="preserve">TXN_7752590</t>
  </si>
  <si>
    <t xml:space="preserve">TXN_8782421</t>
  </si>
  <si>
    <t xml:space="preserve">TXN_9216790</t>
  </si>
  <si>
    <t xml:space="preserve">TXN_7780264</t>
  </si>
  <si>
    <t xml:space="preserve">TXN_6087945</t>
  </si>
  <si>
    <t xml:space="preserve">TXN_5582053</t>
  </si>
  <si>
    <t xml:space="preserve">TXN_1908528</t>
  </si>
  <si>
    <t xml:space="preserve">TXN_7797020</t>
  </si>
  <si>
    <t xml:space="preserve">TXN_4183197</t>
  </si>
  <si>
    <t xml:space="preserve">TXN_8607752</t>
  </si>
  <si>
    <t xml:space="preserve">TXN_7321205</t>
  </si>
  <si>
    <t xml:space="preserve">TXN_2532729</t>
  </si>
  <si>
    <t xml:space="preserve">TXN_8877404</t>
  </si>
  <si>
    <t xml:space="preserve">TXN_4033040</t>
  </si>
  <si>
    <t xml:space="preserve">TXN_9944884</t>
  </si>
  <si>
    <t xml:space="preserve">TXN_9545024</t>
  </si>
  <si>
    <t xml:space="preserve">TXN_1681196</t>
  </si>
  <si>
    <t xml:space="preserve">TXN_4678063</t>
  </si>
  <si>
    <t xml:space="preserve">TXN_2944457</t>
  </si>
  <si>
    <t xml:space="preserve">TXN_8653690</t>
  </si>
  <si>
    <t xml:space="preserve">TXN_2882452</t>
  </si>
  <si>
    <t xml:space="preserve">TXN_7662007</t>
  </si>
  <si>
    <t xml:space="preserve">TXN_6016967</t>
  </si>
  <si>
    <t xml:space="preserve">TXN_5449536</t>
  </si>
  <si>
    <t xml:space="preserve">TXN_6797156</t>
  </si>
  <si>
    <t xml:space="preserve">TXN_2327830</t>
  </si>
  <si>
    <t xml:space="preserve">TXN_5591807</t>
  </si>
  <si>
    <t xml:space="preserve">TXN_8335588</t>
  </si>
  <si>
    <t xml:space="preserve">TXN_6396944</t>
  </si>
  <si>
    <t xml:space="preserve">TXN_2690184</t>
  </si>
  <si>
    <t xml:space="preserve">TXN_7305728</t>
  </si>
  <si>
    <t xml:space="preserve">TXN_9389617</t>
  </si>
  <si>
    <t xml:space="preserve">TXN_2080372</t>
  </si>
  <si>
    <t xml:space="preserve">TXN_7192218</t>
  </si>
  <si>
    <t xml:space="preserve">TXN_3416118</t>
  </si>
  <si>
    <t xml:space="preserve">TXN_2605225</t>
  </si>
  <si>
    <t xml:space="preserve">TXN_1709998</t>
  </si>
  <si>
    <t xml:space="preserve">TXN_4283867</t>
  </si>
  <si>
    <t xml:space="preserve">TXN_4521044</t>
  </si>
  <si>
    <t xml:space="preserve">TXN_7189011</t>
  </si>
  <si>
    <t xml:space="preserve">TXN_3001816</t>
  </si>
  <si>
    <t xml:space="preserve">TXN_1903317</t>
  </si>
  <si>
    <t xml:space="preserve">TXN_2653788</t>
  </si>
  <si>
    <t xml:space="preserve">TXN_8900578</t>
  </si>
  <si>
    <t xml:space="preserve">TXN_1450262</t>
  </si>
  <si>
    <t xml:space="preserve">TXN_1772393</t>
  </si>
  <si>
    <t xml:space="preserve">TXN_3344378</t>
  </si>
  <si>
    <t xml:space="preserve">TXN_9727196</t>
  </si>
  <si>
    <t xml:space="preserve">TXN_7424367</t>
  </si>
  <si>
    <t xml:space="preserve">TXN_3624008</t>
  </si>
  <si>
    <t xml:space="preserve">TXN_9431847</t>
  </si>
  <si>
    <t xml:space="preserve">TXN_8007376</t>
  </si>
  <si>
    <t xml:space="preserve">TXN_7291543</t>
  </si>
  <si>
    <t xml:space="preserve">TXN_6124315</t>
  </si>
  <si>
    <t xml:space="preserve">TXN_6873471</t>
  </si>
  <si>
    <t xml:space="preserve">TXN_2893975</t>
  </si>
  <si>
    <t xml:space="preserve">TXN_1596330</t>
  </si>
  <si>
    <t xml:space="preserve">TXN_2527115</t>
  </si>
  <si>
    <t xml:space="preserve">TXN_7478809</t>
  </si>
  <si>
    <t xml:space="preserve">TXN_4443367</t>
  </si>
  <si>
    <t xml:space="preserve">TXN_8846213</t>
  </si>
  <si>
    <t xml:space="preserve">TXN_3315463</t>
  </si>
  <si>
    <t xml:space="preserve">TXN_7390479</t>
  </si>
  <si>
    <t xml:space="preserve">TXN_7130562</t>
  </si>
  <si>
    <t xml:space="preserve">TXN_7004172</t>
  </si>
  <si>
    <t xml:space="preserve">TXN_5806136</t>
  </si>
  <si>
    <t xml:space="preserve">TXN_6821504</t>
  </si>
  <si>
    <t xml:space="preserve">TXN_8017386</t>
  </si>
  <si>
    <t xml:space="preserve">TXN_9979272</t>
  </si>
  <si>
    <t xml:space="preserve">TXN_5773604</t>
  </si>
  <si>
    <t xml:space="preserve">TXN_2219704</t>
  </si>
  <si>
    <t xml:space="preserve">TXN_7151856</t>
  </si>
  <si>
    <t xml:space="preserve">TXN_2239008</t>
  </si>
  <si>
    <t xml:space="preserve">TXN_4568724</t>
  </si>
  <si>
    <t xml:space="preserve">TXN_5192766</t>
  </si>
  <si>
    <t xml:space="preserve">TXN_8203879</t>
  </si>
  <si>
    <t xml:space="preserve">TXN_5703601</t>
  </si>
  <si>
    <t xml:space="preserve">TXN_9342543</t>
  </si>
  <si>
    <t xml:space="preserve">TXN_1966846</t>
  </si>
  <si>
    <t xml:space="preserve">TXN_4658659</t>
  </si>
  <si>
    <t xml:space="preserve">TXN_5307105</t>
  </si>
  <si>
    <t xml:space="preserve">TXN_6108090</t>
  </si>
  <si>
    <t xml:space="preserve">TXN_1402864</t>
  </si>
  <si>
    <t xml:space="preserve">TXN_2090388</t>
  </si>
  <si>
    <t xml:space="preserve">TXN_6083435</t>
  </si>
  <si>
    <t xml:space="preserve">TXN_1405939</t>
  </si>
  <si>
    <t xml:space="preserve">TXN_8126584</t>
  </si>
  <si>
    <t xml:space="preserve">TXN_3812790</t>
  </si>
  <si>
    <t xml:space="preserve">TXN_7458829</t>
  </si>
  <si>
    <t xml:space="preserve">TXN_5721746</t>
  </si>
  <si>
    <t xml:space="preserve">TXN_6360570</t>
  </si>
  <si>
    <t xml:space="preserve">TXN_5444304</t>
  </si>
  <si>
    <t xml:space="preserve">TXN_4537208</t>
  </si>
  <si>
    <t xml:space="preserve">TXN_4593029</t>
  </si>
  <si>
    <t xml:space="preserve">TXN_2991066</t>
  </si>
  <si>
    <t xml:space="preserve">TXN_5728167</t>
  </si>
  <si>
    <t xml:space="preserve">TXN_7871836</t>
  </si>
  <si>
    <t xml:space="preserve">TXN_7133484</t>
  </si>
  <si>
    <t xml:space="preserve">TXN_6386294</t>
  </si>
  <si>
    <t xml:space="preserve">TXN_9869914</t>
  </si>
  <si>
    <t xml:space="preserve">TXN_3287970</t>
  </si>
  <si>
    <t xml:space="preserve">TXN_5358578</t>
  </si>
  <si>
    <t xml:space="preserve">TXN_2216540</t>
  </si>
  <si>
    <t xml:space="preserve">TXN_8932922</t>
  </si>
  <si>
    <t xml:space="preserve">TXN_8883231</t>
  </si>
  <si>
    <t xml:space="preserve">TXN_6166231</t>
  </si>
  <si>
    <t xml:space="preserve">TXN_9369104</t>
  </si>
  <si>
    <t xml:space="preserve">TXN_9454768</t>
  </si>
  <si>
    <t xml:space="preserve">TXN_3832517</t>
  </si>
  <si>
    <t xml:space="preserve">TXN_3508176</t>
  </si>
  <si>
    <t xml:space="preserve">TXN_3647376</t>
  </si>
  <si>
    <t xml:space="preserve">TXN_7075750</t>
  </si>
  <si>
    <t xml:space="preserve">TXN_4425254</t>
  </si>
  <si>
    <t xml:space="preserve">TXN_3892749</t>
  </si>
  <si>
    <t xml:space="preserve">TXN_7350444</t>
  </si>
  <si>
    <t xml:space="preserve">TXN_5069841</t>
  </si>
  <si>
    <t xml:space="preserve">TXN_2844235</t>
  </si>
  <si>
    <t xml:space="preserve">TXN_1513546</t>
  </si>
  <si>
    <t xml:space="preserve">TXN_1608080</t>
  </si>
  <si>
    <t xml:space="preserve">TXN_1515270</t>
  </si>
  <si>
    <t xml:space="preserve">TXN_9800846</t>
  </si>
  <si>
    <t xml:space="preserve">TXN_3152731</t>
  </si>
  <si>
    <t xml:space="preserve">TXN_5281103</t>
  </si>
  <si>
    <t xml:space="preserve">TXN_8263343</t>
  </si>
  <si>
    <t xml:space="preserve">TXN_1991242</t>
  </si>
  <si>
    <t xml:space="preserve">TXN_7190327</t>
  </si>
  <si>
    <t xml:space="preserve">TXN_2986216</t>
  </si>
  <si>
    <t xml:space="preserve">TXN_2729765</t>
  </si>
  <si>
    <t xml:space="preserve">TXN_2391516</t>
  </si>
  <si>
    <t xml:space="preserve">TXN_9896520</t>
  </si>
  <si>
    <t xml:space="preserve">TXN_5469699</t>
  </si>
  <si>
    <t xml:space="preserve">TXN_3268543</t>
  </si>
  <si>
    <t xml:space="preserve">TXN_1904464</t>
  </si>
  <si>
    <t xml:space="preserve">TXN_5117599</t>
  </si>
  <si>
    <t xml:space="preserve">TXN_8727312</t>
  </si>
  <si>
    <t xml:space="preserve">TXN_6421356</t>
  </si>
  <si>
    <t xml:space="preserve">TXN_8904317</t>
  </si>
  <si>
    <t xml:space="preserve">TXN_5252548</t>
  </si>
  <si>
    <t xml:space="preserve">TXN_6842216</t>
  </si>
  <si>
    <t xml:space="preserve">TXN_9444660</t>
  </si>
  <si>
    <t xml:space="preserve">TXN_2027533</t>
  </si>
  <si>
    <t xml:space="preserve">TXN_9619283</t>
  </si>
  <si>
    <t xml:space="preserve">TXN_6043282</t>
  </si>
  <si>
    <t xml:space="preserve">TXN_5863441</t>
  </si>
  <si>
    <t xml:space="preserve">TXN_6319342</t>
  </si>
  <si>
    <t xml:space="preserve">TXN_7925229</t>
  </si>
  <si>
    <t xml:space="preserve">TXN_8437276</t>
  </si>
  <si>
    <t xml:space="preserve">TXN_1491000</t>
  </si>
  <si>
    <t xml:space="preserve">TXN_2721638</t>
  </si>
  <si>
    <t xml:space="preserve">TXN_8017236</t>
  </si>
  <si>
    <t xml:space="preserve">TXN_9776249</t>
  </si>
  <si>
    <t xml:space="preserve">TXN_7694831</t>
  </si>
  <si>
    <t xml:space="preserve">TXN_7610612</t>
  </si>
  <si>
    <t xml:space="preserve">TXN_5946038</t>
  </si>
  <si>
    <t xml:space="preserve">TXN_9874732</t>
  </si>
  <si>
    <t xml:space="preserve">TXN_5530234</t>
  </si>
  <si>
    <t xml:space="preserve">TXN_5007568</t>
  </si>
  <si>
    <t xml:space="preserve">TXN_7548617</t>
  </si>
  <si>
    <t xml:space="preserve">TXN_7898457</t>
  </si>
  <si>
    <t xml:space="preserve">TXN_2301934</t>
  </si>
  <si>
    <t xml:space="preserve">TXN_8636007</t>
  </si>
  <si>
    <t xml:space="preserve">TXN_6696815</t>
  </si>
  <si>
    <t xml:space="preserve">TXN_6187949</t>
  </si>
  <si>
    <t xml:space="preserve">TXN_4974180</t>
  </si>
  <si>
    <t xml:space="preserve">TXN_4705980</t>
  </si>
  <si>
    <t xml:space="preserve">TXN_4962334</t>
  </si>
  <si>
    <t xml:space="preserve">TXN_1383402</t>
  </si>
  <si>
    <t xml:space="preserve">TXN_1282545</t>
  </si>
  <si>
    <t xml:space="preserve">TXN_1278874</t>
  </si>
  <si>
    <t xml:space="preserve">TXN_1766741</t>
  </si>
  <si>
    <t xml:space="preserve">TXN_3317321</t>
  </si>
  <si>
    <t xml:space="preserve">TXN_9709127</t>
  </si>
  <si>
    <t xml:space="preserve">TXN_7179624</t>
  </si>
  <si>
    <t xml:space="preserve">TXN_6175359</t>
  </si>
  <si>
    <t xml:space="preserve">TXN_1074265</t>
  </si>
  <si>
    <t xml:space="preserve">TXN_8535791</t>
  </si>
  <si>
    <t xml:space="preserve">TXN_4893859</t>
  </si>
  <si>
    <t xml:space="preserve">TXN_7748483</t>
  </si>
  <si>
    <t xml:space="preserve">TXN_9896915</t>
  </si>
  <si>
    <t xml:space="preserve">TXN_2715933</t>
  </si>
  <si>
    <t xml:space="preserve">TXN_6918343</t>
  </si>
  <si>
    <t xml:space="preserve">TXN_3636944</t>
  </si>
  <si>
    <t xml:space="preserve">TXN_8388138</t>
  </si>
  <si>
    <t xml:space="preserve">TXN_4205231</t>
  </si>
  <si>
    <t xml:space="preserve">TXN_8122173</t>
  </si>
  <si>
    <t xml:space="preserve">TXN_6709296</t>
  </si>
  <si>
    <t xml:space="preserve">TXN_7084750</t>
  </si>
  <si>
    <t xml:space="preserve">TXN_8566128</t>
  </si>
  <si>
    <t xml:space="preserve">TXN_4289142</t>
  </si>
  <si>
    <t xml:space="preserve">TXN_9737277</t>
  </si>
  <si>
    <t xml:space="preserve">TXN_8295214</t>
  </si>
  <si>
    <t xml:space="preserve">TXN_8724276</t>
  </si>
  <si>
    <t xml:space="preserve">TXN_5022230</t>
  </si>
  <si>
    <t xml:space="preserve">TXN_9016578</t>
  </si>
  <si>
    <t xml:space="preserve">TXN_6887267</t>
  </si>
  <si>
    <t xml:space="preserve">TXN_5153449</t>
  </si>
  <si>
    <t xml:space="preserve">TXN_5364503</t>
  </si>
  <si>
    <t xml:space="preserve">TXN_6849972</t>
  </si>
  <si>
    <t xml:space="preserve">TXN_2987709</t>
  </si>
  <si>
    <t xml:space="preserve">TXN_6693770</t>
  </si>
  <si>
    <t xml:space="preserve">TXN_8229538</t>
  </si>
  <si>
    <t xml:space="preserve">TXN_4373603</t>
  </si>
  <si>
    <t xml:space="preserve">TXN_4340729</t>
  </si>
  <si>
    <t xml:space="preserve">TXN_3050595</t>
  </si>
  <si>
    <t xml:space="preserve">TXN_8882076</t>
  </si>
  <si>
    <t xml:space="preserve">TXN_7560356</t>
  </si>
  <si>
    <t xml:space="preserve">TXN_5280034</t>
  </si>
  <si>
    <t xml:space="preserve">TXN_5182159</t>
  </si>
  <si>
    <t xml:space="preserve">TXN_4606507</t>
  </si>
  <si>
    <t xml:space="preserve">TXN_1220541</t>
  </si>
  <si>
    <t xml:space="preserve">TXN_6106136</t>
  </si>
  <si>
    <t xml:space="preserve">TXN_5165507</t>
  </si>
  <si>
    <t xml:space="preserve">TXN_4567294</t>
  </si>
  <si>
    <t xml:space="preserve">TXN_2514543</t>
  </si>
  <si>
    <t xml:space="preserve">TXN_6283478</t>
  </si>
  <si>
    <t xml:space="preserve">TXN_9493723</t>
  </si>
  <si>
    <t xml:space="preserve">TXN_4246606</t>
  </si>
  <si>
    <t xml:space="preserve">TXN_5471959</t>
  </si>
  <si>
    <t xml:space="preserve">TXN_4641540</t>
  </si>
  <si>
    <t xml:space="preserve">TXN_4854529</t>
  </si>
  <si>
    <t xml:space="preserve">TXN_2313239</t>
  </si>
  <si>
    <t xml:space="preserve">TXN_5923084</t>
  </si>
  <si>
    <t xml:space="preserve">TXN_9938063</t>
  </si>
  <si>
    <t xml:space="preserve">TXN_5172007</t>
  </si>
  <si>
    <t xml:space="preserve">TXN_5321918</t>
  </si>
  <si>
    <t xml:space="preserve">TXN_1514611</t>
  </si>
  <si>
    <t xml:space="preserve">TXN_9074576</t>
  </si>
  <si>
    <t xml:space="preserve">TXN_8560915</t>
  </si>
  <si>
    <t xml:space="preserve">TXN_9701250</t>
  </si>
  <si>
    <t xml:space="preserve">TXN_6254766</t>
  </si>
  <si>
    <t xml:space="preserve">TXN_6206996</t>
  </si>
  <si>
    <t xml:space="preserve">TXN_6698401</t>
  </si>
  <si>
    <t xml:space="preserve">TXN_7522804</t>
  </si>
  <si>
    <t xml:space="preserve">TXN_4153975</t>
  </si>
  <si>
    <t xml:space="preserve">TXN_6429023</t>
  </si>
  <si>
    <t xml:space="preserve">TXN_9112753</t>
  </si>
  <si>
    <t xml:space="preserve">TXN_8127777</t>
  </si>
  <si>
    <t xml:space="preserve">TXN_1862542</t>
  </si>
  <si>
    <t xml:space="preserve">TXN_3293968</t>
  </si>
  <si>
    <t xml:space="preserve">TXN_6092112</t>
  </si>
  <si>
    <t xml:space="preserve">TXN_1859813</t>
  </si>
  <si>
    <t xml:space="preserve">TXN_5859101</t>
  </si>
  <si>
    <t xml:space="preserve">TXN_9665505</t>
  </si>
  <si>
    <t xml:space="preserve">TXN_8988079</t>
  </si>
  <si>
    <t xml:space="preserve">TXN_8537066</t>
  </si>
  <si>
    <t xml:space="preserve">TXN_9909476</t>
  </si>
  <si>
    <t xml:space="preserve">TXN_2378312</t>
  </si>
  <si>
    <t xml:space="preserve">TXN_8447456</t>
  </si>
  <si>
    <t xml:space="preserve">TXN_9026045</t>
  </si>
  <si>
    <t xml:space="preserve">TXN_3972307</t>
  </si>
  <si>
    <t xml:space="preserve">TXN_6765730</t>
  </si>
  <si>
    <t xml:space="preserve">TXN_1025805</t>
  </si>
  <si>
    <t xml:space="preserve">TXN_7151664</t>
  </si>
  <si>
    <t xml:space="preserve">TXN_1194790</t>
  </si>
  <si>
    <t xml:space="preserve">TXN_2360404</t>
  </si>
  <si>
    <t xml:space="preserve">TXN_3791096</t>
  </si>
  <si>
    <t xml:space="preserve">TXN_1929540</t>
  </si>
  <si>
    <t xml:space="preserve">TXN_5739751</t>
  </si>
  <si>
    <t xml:space="preserve">TXN_7679605</t>
  </si>
  <si>
    <t xml:space="preserve">TXN_7588153</t>
  </si>
  <si>
    <t xml:space="preserve">TXN_1071655</t>
  </si>
  <si>
    <t xml:space="preserve">TXN_1121761</t>
  </si>
  <si>
    <t xml:space="preserve">TXN_7108605</t>
  </si>
  <si>
    <t xml:space="preserve">TXN_1534522</t>
  </si>
  <si>
    <t xml:space="preserve">TXN_8405907</t>
  </si>
  <si>
    <t xml:space="preserve">TXN_5478659</t>
  </si>
  <si>
    <t xml:space="preserve">TXN_1002182</t>
  </si>
  <si>
    <t xml:space="preserve">TXN_8264793</t>
  </si>
  <si>
    <t xml:space="preserve">TXN_5500378</t>
  </si>
  <si>
    <t xml:space="preserve">TXN_1137120</t>
  </si>
  <si>
    <t xml:space="preserve">TXN_6005354</t>
  </si>
  <si>
    <t xml:space="preserve">TXN_4204523</t>
  </si>
  <si>
    <t xml:space="preserve">TXN_2900282</t>
  </si>
  <si>
    <t xml:space="preserve">TXN_7074295</t>
  </si>
  <si>
    <t xml:space="preserve">TXN_4344596</t>
  </si>
  <si>
    <t xml:space="preserve">TXN_6766113</t>
  </si>
  <si>
    <t xml:space="preserve">TXN_4275378</t>
  </si>
  <si>
    <t xml:space="preserve">TXN_1558304</t>
  </si>
  <si>
    <t xml:space="preserve">TXN_6118432</t>
  </si>
  <si>
    <t xml:space="preserve">TXN_1894434</t>
  </si>
  <si>
    <t xml:space="preserve">TXN_1398307</t>
  </si>
  <si>
    <t xml:space="preserve">TXN_7517758</t>
  </si>
  <si>
    <t xml:space="preserve">TXN_6207746</t>
  </si>
  <si>
    <t xml:space="preserve">TXN_8786372</t>
  </si>
  <si>
    <t xml:space="preserve">TXN_2250165</t>
  </si>
  <si>
    <t xml:space="preserve">TXN_3957692</t>
  </si>
  <si>
    <t xml:space="preserve">TXN_3303622</t>
  </si>
  <si>
    <t xml:space="preserve">TXN_7919038</t>
  </si>
  <si>
    <t xml:space="preserve">TXN_7814081</t>
  </si>
  <si>
    <t xml:space="preserve">TXN_7690703</t>
  </si>
  <si>
    <t xml:space="preserve">TXN_5597499</t>
  </si>
  <si>
    <t xml:space="preserve">TXN_4682567</t>
  </si>
  <si>
    <t xml:space="preserve">TXN_9203083</t>
  </si>
  <si>
    <t xml:space="preserve">TXN_8691499</t>
  </si>
  <si>
    <t xml:space="preserve">TXN_2481480</t>
  </si>
  <si>
    <t xml:space="preserve">TXN_7839304</t>
  </si>
  <si>
    <t xml:space="preserve">TXN_4218876</t>
  </si>
  <si>
    <t xml:space="preserve">TXN_1212420</t>
  </si>
  <si>
    <t xml:space="preserve">TXN_2059003</t>
  </si>
  <si>
    <t xml:space="preserve">TXN_5881214</t>
  </si>
  <si>
    <t xml:space="preserve">TXN_5323387</t>
  </si>
  <si>
    <t xml:space="preserve">TXN_5991314</t>
  </si>
  <si>
    <t xml:space="preserve">TXN_3175015</t>
  </si>
  <si>
    <t xml:space="preserve">TXN_5728541</t>
  </si>
  <si>
    <t xml:space="preserve">TXN_9345275</t>
  </si>
  <si>
    <t xml:space="preserve">TXN_8584185</t>
  </si>
  <si>
    <t xml:space="preserve">TXN_2324094</t>
  </si>
  <si>
    <t xml:space="preserve">TXN_4037099</t>
  </si>
  <si>
    <t xml:space="preserve">TXN_2306040</t>
  </si>
  <si>
    <t xml:space="preserve">TXN_7924859</t>
  </si>
  <si>
    <t xml:space="preserve">TXN_2788067</t>
  </si>
  <si>
    <t xml:space="preserve">TXN_9531274</t>
  </si>
  <si>
    <t xml:space="preserve">TXN_6402114</t>
  </si>
  <si>
    <t xml:space="preserve">TXN_5461728</t>
  </si>
  <si>
    <t xml:space="preserve">TXN_6395052</t>
  </si>
  <si>
    <t xml:space="preserve">TXN_7787171</t>
  </si>
  <si>
    <t xml:space="preserve">TXN_1209495</t>
  </si>
  <si>
    <t xml:space="preserve">TXN_5756608</t>
  </si>
  <si>
    <t xml:space="preserve">TXN_1770364</t>
  </si>
  <si>
    <t xml:space="preserve">TXN_6896725</t>
  </si>
  <si>
    <t xml:space="preserve">TXN_4506079</t>
  </si>
  <si>
    <t xml:space="preserve">TXN_1383259</t>
  </si>
  <si>
    <t xml:space="preserve">TXN_2122383</t>
  </si>
  <si>
    <t xml:space="preserve">TXN_1818008</t>
  </si>
  <si>
    <t xml:space="preserve">TXN_3231618</t>
  </si>
  <si>
    <t xml:space="preserve">TXN_7949571</t>
  </si>
  <si>
    <t xml:space="preserve">TXN_8228754</t>
  </si>
  <si>
    <t xml:space="preserve">TXN_8529406</t>
  </si>
  <si>
    <t xml:space="preserve">TXN_3962622</t>
  </si>
  <si>
    <t xml:space="preserve">TXN_4636584</t>
  </si>
  <si>
    <t xml:space="preserve">TXN_1338239</t>
  </si>
  <si>
    <t xml:space="preserve">TXN_5801836</t>
  </si>
  <si>
    <t xml:space="preserve">TXN_9989610</t>
  </si>
  <si>
    <t xml:space="preserve">TXN_7003512</t>
  </si>
  <si>
    <t xml:space="preserve">TXN_8817845</t>
  </si>
  <si>
    <t xml:space="preserve">TXN_3280390</t>
  </si>
  <si>
    <t xml:space="preserve">TXN_7433742</t>
  </si>
  <si>
    <t xml:space="preserve">TXN_2072018</t>
  </si>
  <si>
    <t xml:space="preserve">TXN_8625188</t>
  </si>
  <si>
    <t xml:space="preserve">TXN_8974501</t>
  </si>
  <si>
    <t xml:space="preserve">TXN_7781176</t>
  </si>
  <si>
    <t xml:space="preserve">TXN_9362268</t>
  </si>
  <si>
    <t xml:space="preserve">TXN_1021914</t>
  </si>
  <si>
    <t xml:space="preserve">TXN_7513847</t>
  </si>
  <si>
    <t xml:space="preserve">TXN_5577357</t>
  </si>
  <si>
    <t xml:space="preserve">TXN_6029235</t>
  </si>
  <si>
    <t xml:space="preserve">TXN_1091462</t>
  </si>
  <si>
    <t xml:space="preserve">TXN_4751499</t>
  </si>
  <si>
    <t xml:space="preserve">TXN_8954835</t>
  </si>
  <si>
    <t xml:space="preserve">TXN_6377916</t>
  </si>
  <si>
    <t xml:space="preserve">TXN_9446585</t>
  </si>
  <si>
    <t xml:space="preserve">TXN_9069543</t>
  </si>
  <si>
    <t xml:space="preserve">TXN_5564406</t>
  </si>
  <si>
    <t xml:space="preserve">TXN_1023937</t>
  </si>
  <si>
    <t xml:space="preserve">TXN_3475563</t>
  </si>
  <si>
    <t xml:space="preserve">TXN_8678715</t>
  </si>
  <si>
    <t xml:space="preserve">TXN_4008120</t>
  </si>
  <si>
    <t xml:space="preserve">TXN_7169866</t>
  </si>
  <si>
    <t xml:space="preserve">TXN_8655378</t>
  </si>
  <si>
    <t xml:space="preserve">TXN_8699307</t>
  </si>
  <si>
    <t xml:space="preserve">TXN_1212399</t>
  </si>
  <si>
    <t xml:space="preserve">TXN_3603189</t>
  </si>
  <si>
    <t xml:space="preserve">TXN_2054145</t>
  </si>
  <si>
    <t xml:space="preserve">TXN_3012172</t>
  </si>
  <si>
    <t xml:space="preserve">TXN_9726191</t>
  </si>
  <si>
    <t xml:space="preserve">TXN_5657713</t>
  </si>
  <si>
    <t xml:space="preserve">TXN_2801294</t>
  </si>
  <si>
    <t xml:space="preserve">TXN_4748533</t>
  </si>
  <si>
    <t xml:space="preserve">TXN_8387771</t>
  </si>
  <si>
    <t xml:space="preserve">TXN_8000838</t>
  </si>
  <si>
    <t xml:space="preserve">TXN_1153259</t>
  </si>
  <si>
    <t xml:space="preserve">TXN_2739207</t>
  </si>
  <si>
    <t xml:space="preserve">TXN_6301893</t>
  </si>
  <si>
    <t xml:space="preserve">TXN_3150131</t>
  </si>
  <si>
    <t xml:space="preserve">TXN_3628073</t>
  </si>
  <si>
    <t xml:space="preserve">TXN_4517752</t>
  </si>
  <si>
    <t xml:space="preserve">TXN_4166938</t>
  </si>
  <si>
    <t xml:space="preserve">TXN_3576295</t>
  </si>
  <si>
    <t xml:space="preserve">TXN_6116884</t>
  </si>
  <si>
    <t xml:space="preserve">TXN_7075399</t>
  </si>
  <si>
    <t xml:space="preserve">TXN_2331907</t>
  </si>
  <si>
    <t xml:space="preserve">TXN_1980053</t>
  </si>
  <si>
    <t xml:space="preserve">TXN_5678403</t>
  </si>
  <si>
    <t xml:space="preserve">TXN_9379604</t>
  </si>
  <si>
    <t xml:space="preserve">TXN_5721686</t>
  </si>
  <si>
    <t xml:space="preserve">TXN_2256891</t>
  </si>
  <si>
    <t xml:space="preserve">TXN_4224556</t>
  </si>
  <si>
    <t xml:space="preserve">TXN_7577279</t>
  </si>
  <si>
    <t xml:space="preserve">TXN_7354091</t>
  </si>
  <si>
    <t xml:space="preserve">TXN_8697140</t>
  </si>
  <si>
    <t xml:space="preserve">TXN_3077868</t>
  </si>
  <si>
    <t xml:space="preserve">TXN_8752043</t>
  </si>
  <si>
    <t xml:space="preserve">TXN_3066671</t>
  </si>
  <si>
    <t xml:space="preserve">TXN_1518573</t>
  </si>
  <si>
    <t xml:space="preserve">TXN_5311325</t>
  </si>
  <si>
    <t xml:space="preserve">TXN_8437627</t>
  </si>
  <si>
    <t xml:space="preserve">TXN_3833011</t>
  </si>
  <si>
    <t xml:space="preserve">TXN_2663704</t>
  </si>
  <si>
    <t xml:space="preserve">TXN_2069336</t>
  </si>
  <si>
    <t xml:space="preserve">TXN_8615080</t>
  </si>
  <si>
    <t xml:space="preserve">TXN_6615723</t>
  </si>
  <si>
    <t xml:space="preserve">TXN_9646389</t>
  </si>
  <si>
    <t xml:space="preserve">TXN_9731608</t>
  </si>
  <si>
    <t xml:space="preserve">TXN_4324046</t>
  </si>
  <si>
    <t xml:space="preserve">TXN_3192489</t>
  </si>
  <si>
    <t xml:space="preserve">TXN_5141030</t>
  </si>
  <si>
    <t xml:space="preserve">TXN_2848161</t>
  </si>
  <si>
    <t xml:space="preserve">TXN_5100596</t>
  </si>
  <si>
    <t xml:space="preserve">TXN_2321189</t>
  </si>
  <si>
    <t xml:space="preserve">TXN_5592067</t>
  </si>
  <si>
    <t xml:space="preserve">TXN_6651159</t>
  </si>
  <si>
    <t xml:space="preserve">TXN_4199715</t>
  </si>
  <si>
    <t xml:space="preserve">TXN_6510149</t>
  </si>
  <si>
    <t xml:space="preserve">TXN_5219312</t>
  </si>
  <si>
    <t xml:space="preserve">TXN_7536902</t>
  </si>
  <si>
    <t xml:space="preserve">TXN_5553241</t>
  </si>
  <si>
    <t xml:space="preserve">TXN_1235721</t>
  </si>
  <si>
    <t xml:space="preserve">TXN_4656191</t>
  </si>
  <si>
    <t xml:space="preserve">TXN_3220505</t>
  </si>
  <si>
    <t xml:space="preserve">TXN_6115131</t>
  </si>
  <si>
    <t xml:space="preserve">TXN_6053836</t>
  </si>
  <si>
    <t xml:space="preserve">TXN_1402550</t>
  </si>
  <si>
    <t xml:space="preserve">TXN_9416079</t>
  </si>
  <si>
    <t xml:space="preserve">TXN_6685616</t>
  </si>
  <si>
    <t xml:space="preserve">TXN_2222267</t>
  </si>
  <si>
    <t xml:space="preserve">TXN_8381171</t>
  </si>
  <si>
    <t xml:space="preserve">TXN_9434303</t>
  </si>
  <si>
    <t xml:space="preserve">TXN_2449565</t>
  </si>
  <si>
    <t xml:space="preserve">TXN_5308350</t>
  </si>
  <si>
    <t xml:space="preserve">TXN_7670020</t>
  </si>
  <si>
    <t xml:space="preserve">TXN_6739031</t>
  </si>
  <si>
    <t xml:space="preserve">TXN_5459334</t>
  </si>
  <si>
    <t xml:space="preserve">TXN_2497415</t>
  </si>
  <si>
    <t xml:space="preserve">TXN_3434264</t>
  </si>
  <si>
    <t xml:space="preserve">TXN_6980149</t>
  </si>
  <si>
    <t xml:space="preserve">TXN_5458562</t>
  </si>
  <si>
    <t xml:space="preserve">TXN_2070726</t>
  </si>
  <si>
    <t xml:space="preserve">TXN_4832015</t>
  </si>
  <si>
    <t xml:space="preserve">TXN_2714155</t>
  </si>
  <si>
    <t xml:space="preserve">TXN_5984083</t>
  </si>
  <si>
    <t xml:space="preserve">TXN_3362535</t>
  </si>
  <si>
    <t xml:space="preserve">TXN_8805006</t>
  </si>
  <si>
    <t xml:space="preserve">TXN_6045260</t>
  </si>
  <si>
    <t xml:space="preserve">TXN_5704093</t>
  </si>
  <si>
    <t xml:space="preserve">TXN_2882366</t>
  </si>
  <si>
    <t xml:space="preserve">TXN_6531036</t>
  </si>
  <si>
    <t xml:space="preserve">TXN_9460532</t>
  </si>
  <si>
    <t xml:space="preserve">TXN_4043491</t>
  </si>
  <si>
    <t xml:space="preserve">TXN_8225628</t>
  </si>
  <si>
    <t xml:space="preserve">TXN_5502375</t>
  </si>
  <si>
    <t xml:space="preserve">TXN_1312186</t>
  </si>
  <si>
    <t xml:space="preserve">TXN_9365954</t>
  </si>
  <si>
    <t xml:space="preserve">TXN_7942853</t>
  </si>
  <si>
    <t xml:space="preserve">TXN_6176256</t>
  </si>
  <si>
    <t xml:space="preserve">TXN_8157793</t>
  </si>
  <si>
    <t xml:space="preserve">TXN_3671598</t>
  </si>
  <si>
    <t xml:space="preserve">TXN_1803617</t>
  </si>
  <si>
    <t xml:space="preserve">TXN_9481338</t>
  </si>
  <si>
    <t xml:space="preserve">TXN_7017414</t>
  </si>
  <si>
    <t xml:space="preserve">TXN_6877528</t>
  </si>
  <si>
    <t xml:space="preserve">TXN_4122441</t>
  </si>
  <si>
    <t xml:space="preserve">TXN_5799921</t>
  </si>
  <si>
    <t xml:space="preserve">TXN_3664114</t>
  </si>
  <si>
    <t xml:space="preserve">TXN_1360187</t>
  </si>
  <si>
    <t xml:space="preserve">TXN_9413476</t>
  </si>
  <si>
    <t xml:space="preserve">TXN_1135069</t>
  </si>
  <si>
    <t xml:space="preserve">TXN_3363826</t>
  </si>
  <si>
    <t xml:space="preserve">TXN_9629561</t>
  </si>
  <si>
    <t xml:space="preserve">TXN_5210678</t>
  </si>
  <si>
    <t xml:space="preserve">TXN_2027461</t>
  </si>
  <si>
    <t xml:space="preserve">TXN_8489499</t>
  </si>
  <si>
    <t xml:space="preserve">TXN_9001718</t>
  </si>
  <si>
    <t xml:space="preserve">TXN_2458841</t>
  </si>
  <si>
    <t xml:space="preserve">TXN_6371483</t>
  </si>
  <si>
    <t xml:space="preserve">TXN_5944536</t>
  </si>
  <si>
    <t xml:space="preserve">TXN_9410689</t>
  </si>
  <si>
    <t xml:space="preserve">TXN_8239509</t>
  </si>
  <si>
    <t xml:space="preserve">TXN_4574595</t>
  </si>
  <si>
    <t xml:space="preserve">TXN_2131741</t>
  </si>
  <si>
    <t xml:space="preserve">TXN_5717466</t>
  </si>
  <si>
    <t xml:space="preserve">TXN_2519309</t>
  </si>
  <si>
    <t xml:space="preserve">TXN_9550434</t>
  </si>
  <si>
    <t xml:space="preserve">TXN_5486919</t>
  </si>
  <si>
    <t xml:space="preserve">TXN_6806724</t>
  </si>
  <si>
    <t xml:space="preserve">TXN_9017801</t>
  </si>
  <si>
    <t xml:space="preserve">TXN_1319354</t>
  </si>
  <si>
    <t xml:space="preserve">TXN_4975949</t>
  </si>
  <si>
    <t xml:space="preserve">TXN_3455432</t>
  </si>
  <si>
    <t xml:space="preserve">TXN_4832164</t>
  </si>
  <si>
    <t xml:space="preserve">TXN_3581464</t>
  </si>
  <si>
    <t xml:space="preserve">TXN_4290067</t>
  </si>
  <si>
    <t xml:space="preserve">TXN_5602800</t>
  </si>
  <si>
    <t xml:space="preserve">TXN_2826177</t>
  </si>
  <si>
    <t xml:space="preserve">TXN_5521089</t>
  </si>
  <si>
    <t xml:space="preserve">TXN_9237182</t>
  </si>
  <si>
    <t xml:space="preserve">TXN_6593922</t>
  </si>
  <si>
    <t xml:space="preserve">TXN_4011197</t>
  </si>
  <si>
    <t xml:space="preserve">TXN_2748100</t>
  </si>
  <si>
    <t xml:space="preserve">TXN_8463949</t>
  </si>
  <si>
    <t xml:space="preserve">TXN_9205907</t>
  </si>
  <si>
    <t xml:space="preserve">TXN_7556903</t>
  </si>
  <si>
    <t xml:space="preserve">TXN_2161304</t>
  </si>
  <si>
    <t xml:space="preserve">TXN_9532162</t>
  </si>
  <si>
    <t xml:space="preserve">TXN_3499944</t>
  </si>
  <si>
    <t xml:space="preserve">TXN_4454635</t>
  </si>
  <si>
    <t xml:space="preserve">TXN_9682527</t>
  </si>
  <si>
    <t xml:space="preserve">TXN_5017130</t>
  </si>
  <si>
    <t xml:space="preserve">TXN_2234088</t>
  </si>
  <si>
    <t xml:space="preserve">TXN_7783626</t>
  </si>
  <si>
    <t xml:space="preserve">TXN_2442220</t>
  </si>
  <si>
    <t xml:space="preserve">TXN_9233022</t>
  </si>
  <si>
    <t xml:space="preserve">TXN_2407194</t>
  </si>
  <si>
    <t xml:space="preserve">TXN_7472803</t>
  </si>
  <si>
    <t xml:space="preserve">TXN_3554015</t>
  </si>
  <si>
    <t xml:space="preserve">TXN_6934967</t>
  </si>
  <si>
    <t xml:space="preserve">TXN_9282140</t>
  </si>
  <si>
    <t xml:space="preserve">TXN_4974891</t>
  </si>
  <si>
    <t xml:space="preserve">TXN_3425466</t>
  </si>
  <si>
    <t xml:space="preserve">TXN_8569061</t>
  </si>
  <si>
    <t xml:space="preserve">TXN_9118242</t>
  </si>
  <si>
    <t xml:space="preserve">TXN_8070639</t>
  </si>
  <si>
    <t xml:space="preserve">TXN_3525754</t>
  </si>
  <si>
    <t xml:space="preserve">TXN_4279673</t>
  </si>
  <si>
    <t xml:space="preserve">TXN_5035012</t>
  </si>
  <si>
    <t xml:space="preserve">TXN_2602744</t>
  </si>
  <si>
    <t xml:space="preserve">TXN_8858265</t>
  </si>
  <si>
    <t xml:space="preserve">TXN_8884438</t>
  </si>
  <si>
    <t xml:space="preserve">TXN_1558480</t>
  </si>
  <si>
    <t xml:space="preserve">TXN_5732366</t>
  </si>
  <si>
    <t xml:space="preserve">TXN_3066628</t>
  </si>
  <si>
    <t xml:space="preserve">TXN_2525596</t>
  </si>
  <si>
    <t xml:space="preserve">TXN_5582373</t>
  </si>
  <si>
    <t xml:space="preserve">TXN_1238927</t>
  </si>
  <si>
    <t xml:space="preserve">TXN_5629281</t>
  </si>
  <si>
    <t xml:space="preserve">TXN_5824634</t>
  </si>
  <si>
    <t xml:space="preserve">TXN_4443574</t>
  </si>
  <si>
    <t xml:space="preserve">TXN_1423789</t>
  </si>
  <si>
    <t xml:space="preserve">TXN_3958528</t>
  </si>
  <si>
    <t xml:space="preserve">TXN_2501720</t>
  </si>
  <si>
    <t xml:space="preserve">TXN_7075397</t>
  </si>
  <si>
    <t xml:space="preserve">TXN_9621073</t>
  </si>
  <si>
    <t xml:space="preserve">TXN_3138109</t>
  </si>
  <si>
    <t xml:space="preserve">TXN_5601134</t>
  </si>
  <si>
    <t xml:space="preserve">TXN_8229465</t>
  </si>
  <si>
    <t xml:space="preserve">TXN_5152688</t>
  </si>
  <si>
    <t xml:space="preserve">TXN_1869204</t>
  </si>
  <si>
    <t xml:space="preserve">TXN_4024714</t>
  </si>
  <si>
    <t xml:space="preserve">TXN_8151129</t>
  </si>
  <si>
    <t xml:space="preserve">TXN_3839719</t>
  </si>
  <si>
    <t xml:space="preserve">TXN_5000043</t>
  </si>
  <si>
    <t xml:space="preserve">TXN_8667891</t>
  </si>
  <si>
    <t xml:space="preserve">TXN_3882852</t>
  </si>
  <si>
    <t xml:space="preserve">TXN_9369677</t>
  </si>
  <si>
    <t xml:space="preserve">TXN_1540809</t>
  </si>
  <si>
    <t xml:space="preserve">TXN_4425516</t>
  </si>
  <si>
    <t xml:space="preserve">TXN_6734375</t>
  </si>
  <si>
    <t xml:space="preserve">TXN_6780379</t>
  </si>
  <si>
    <t xml:space="preserve">TXN_8623799</t>
  </si>
  <si>
    <t xml:space="preserve">TXN_1316715</t>
  </si>
  <si>
    <t xml:space="preserve">TXN_6560074</t>
  </si>
  <si>
    <t xml:space="preserve">TXN_4185893</t>
  </si>
  <si>
    <t xml:space="preserve">TXN_8700100</t>
  </si>
  <si>
    <t xml:space="preserve">TXN_5555336</t>
  </si>
  <si>
    <t xml:space="preserve">TXN_5172276</t>
  </si>
  <si>
    <t xml:space="preserve">TXN_9967438</t>
  </si>
  <si>
    <t xml:space="preserve">TXN_2929525</t>
  </si>
  <si>
    <t xml:space="preserve">TXN_1974758</t>
  </si>
  <si>
    <t xml:space="preserve">TXN_6696792</t>
  </si>
  <si>
    <t xml:space="preserve">TXN_2414726</t>
  </si>
  <si>
    <t xml:space="preserve">TXN_1248449</t>
  </si>
  <si>
    <t xml:space="preserve">TXN_1018578</t>
  </si>
  <si>
    <t xml:space="preserve">TXN_8595871</t>
  </si>
  <si>
    <t xml:space="preserve">TXN_2940238</t>
  </si>
  <si>
    <t xml:space="preserve">TXN_5102434</t>
  </si>
  <si>
    <t xml:space="preserve">TXN_7365869</t>
  </si>
  <si>
    <t xml:space="preserve">TXN_8331386</t>
  </si>
  <si>
    <t xml:space="preserve">TXN_4533445</t>
  </si>
  <si>
    <t xml:space="preserve">TXN_1796772</t>
  </si>
  <si>
    <t xml:space="preserve">TXN_5356491</t>
  </si>
  <si>
    <t xml:space="preserve">TXN_1901981</t>
  </si>
  <si>
    <t xml:space="preserve">TXN_5027059</t>
  </si>
  <si>
    <t xml:space="preserve">TXN_2684604</t>
  </si>
  <si>
    <t xml:space="preserve">TXN_6591705</t>
  </si>
  <si>
    <t xml:space="preserve">TXN_6834397</t>
  </si>
  <si>
    <t xml:space="preserve">TXN_3684265</t>
  </si>
  <si>
    <t xml:space="preserve">TXN_1852878</t>
  </si>
  <si>
    <t xml:space="preserve">TXN_6954438</t>
  </si>
  <si>
    <t xml:space="preserve">TXN_6064040</t>
  </si>
  <si>
    <t xml:space="preserve">TXN_6559162</t>
  </si>
  <si>
    <t xml:space="preserve">TXN_6510550</t>
  </si>
  <si>
    <t xml:space="preserve">TXN_9870030</t>
  </si>
  <si>
    <t xml:space="preserve">TXN_7918707</t>
  </si>
  <si>
    <t xml:space="preserve">TXN_8393818</t>
  </si>
  <si>
    <t xml:space="preserve">TXN_1212058</t>
  </si>
  <si>
    <t xml:space="preserve">TXN_3476786</t>
  </si>
  <si>
    <t xml:space="preserve">TXN_7272038</t>
  </si>
  <si>
    <t xml:space="preserve">TXN_2271740</t>
  </si>
  <si>
    <t xml:space="preserve">TXN_4324860</t>
  </si>
  <si>
    <t xml:space="preserve">TXN_6981473</t>
  </si>
  <si>
    <t xml:space="preserve">TXN_5189317</t>
  </si>
  <si>
    <t xml:space="preserve">TXN_5936766</t>
  </si>
  <si>
    <t xml:space="preserve">TXN_5913491</t>
  </si>
  <si>
    <t xml:space="preserve">TXN_2221233</t>
  </si>
  <si>
    <t xml:space="preserve">TXN_2477784</t>
  </si>
  <si>
    <t xml:space="preserve">TXN_5559800</t>
  </si>
  <si>
    <t xml:space="preserve">TXN_5210938</t>
  </si>
  <si>
    <t xml:space="preserve">TXN_2279017</t>
  </si>
  <si>
    <t xml:space="preserve">TXN_3085712</t>
  </si>
  <si>
    <t xml:space="preserve">TXN_8890563</t>
  </si>
  <si>
    <t xml:space="preserve">TXN_6036571</t>
  </si>
  <si>
    <t xml:space="preserve">TXN_5142790</t>
  </si>
  <si>
    <t xml:space="preserve">TXN_2253495</t>
  </si>
  <si>
    <t xml:space="preserve">TXN_2374919</t>
  </si>
  <si>
    <t xml:space="preserve">TXN_9810114</t>
  </si>
  <si>
    <t xml:space="preserve">TXN_7824771</t>
  </si>
  <si>
    <t xml:space="preserve">TXN_5389189</t>
  </si>
  <si>
    <t xml:space="preserve">TXN_1029810</t>
  </si>
  <si>
    <t xml:space="preserve">TXN_1993899</t>
  </si>
  <si>
    <t xml:space="preserve">TXN_5702698</t>
  </si>
  <si>
    <t xml:space="preserve">TXN_8867435</t>
  </si>
  <si>
    <t xml:space="preserve">TXN_7346385</t>
  </si>
  <si>
    <t xml:space="preserve">TXN_1475185</t>
  </si>
  <si>
    <t xml:space="preserve">TXN_4098880</t>
  </si>
  <si>
    <t xml:space="preserve">TXN_6246140</t>
  </si>
  <si>
    <t xml:space="preserve">TXN_2939458</t>
  </si>
  <si>
    <t xml:space="preserve">TXN_6554226</t>
  </si>
  <si>
    <t xml:space="preserve">TXN_7064137</t>
  </si>
  <si>
    <t xml:space="preserve">TXN_8081444</t>
  </si>
  <si>
    <t xml:space="preserve">TXN_6275399</t>
  </si>
  <si>
    <t xml:space="preserve">TXN_7853798</t>
  </si>
  <si>
    <t xml:space="preserve">TXN_6034757</t>
  </si>
  <si>
    <t xml:space="preserve">TXN_5526147</t>
  </si>
  <si>
    <t xml:space="preserve">TXN_6917797</t>
  </si>
  <si>
    <t xml:space="preserve">TXN_6873857</t>
  </si>
  <si>
    <t xml:space="preserve">TXN_1361319</t>
  </si>
  <si>
    <t xml:space="preserve">TXN_3294760</t>
  </si>
  <si>
    <t xml:space="preserve">TXN_4509243</t>
  </si>
  <si>
    <t xml:space="preserve">TXN_3829487</t>
  </si>
  <si>
    <t xml:space="preserve">TXN_5613059</t>
  </si>
  <si>
    <t xml:space="preserve">TXN_3139209</t>
  </si>
  <si>
    <t xml:space="preserve">TXN_2738816</t>
  </si>
  <si>
    <t xml:space="preserve">TXN_3679987</t>
  </si>
  <si>
    <t xml:space="preserve">TXN_5671863</t>
  </si>
  <si>
    <t xml:space="preserve">TXN_6071236</t>
  </si>
  <si>
    <t xml:space="preserve">TXN_7745510</t>
  </si>
  <si>
    <t xml:space="preserve">TXN_2543244</t>
  </si>
  <si>
    <t xml:space="preserve">TXN_2983797</t>
  </si>
  <si>
    <t xml:space="preserve">TXN_9684520</t>
  </si>
  <si>
    <t xml:space="preserve">TXN_3782657</t>
  </si>
  <si>
    <t xml:space="preserve">TXN_8405875</t>
  </si>
  <si>
    <t xml:space="preserve">TXN_8156939</t>
  </si>
  <si>
    <t xml:space="preserve">TXN_8910219</t>
  </si>
  <si>
    <t xml:space="preserve">TXN_3437398</t>
  </si>
  <si>
    <t xml:space="preserve">TXN_6383474</t>
  </si>
  <si>
    <t xml:space="preserve">TXN_5122095</t>
  </si>
  <si>
    <t xml:space="preserve">TXN_5321202</t>
  </si>
  <si>
    <t xml:space="preserve">TXN_8583611</t>
  </si>
  <si>
    <t xml:space="preserve">TXN_8203314</t>
  </si>
  <si>
    <t xml:space="preserve">TXN_4475205</t>
  </si>
  <si>
    <t xml:space="preserve">TXN_7755695</t>
  </si>
  <si>
    <t xml:space="preserve">TXN_6931437</t>
  </si>
  <si>
    <t xml:space="preserve">TXN_4641713</t>
  </si>
  <si>
    <t xml:space="preserve">TXN_8855788</t>
  </si>
  <si>
    <t xml:space="preserve">TXN_7331082</t>
  </si>
  <si>
    <t xml:space="preserve">TXN_4805062</t>
  </si>
  <si>
    <t xml:space="preserve">TXN_5498271</t>
  </si>
  <si>
    <t xml:space="preserve">TXN_4350432</t>
  </si>
  <si>
    <t xml:space="preserve">TXN_1334354</t>
  </si>
  <si>
    <t xml:space="preserve">TXN_9493702</t>
  </si>
  <si>
    <t xml:space="preserve">TXN_3147712</t>
  </si>
  <si>
    <t xml:space="preserve">TXN_1432078</t>
  </si>
  <si>
    <t xml:space="preserve">TXN_4064764</t>
  </si>
  <si>
    <t xml:space="preserve">TXN_1365756</t>
  </si>
  <si>
    <t xml:space="preserve">TXN_1508098</t>
  </si>
  <si>
    <t xml:space="preserve">TXN_6663420</t>
  </si>
  <si>
    <t xml:space="preserve">TXN_6661813</t>
  </si>
  <si>
    <t xml:space="preserve">TXN_6569843</t>
  </si>
  <si>
    <t xml:space="preserve">TXN_8760430</t>
  </si>
  <si>
    <t xml:space="preserve">TXN_7385950</t>
  </si>
  <si>
    <t xml:space="preserve">TXN_5405178</t>
  </si>
  <si>
    <t xml:space="preserve">TXN_3038270</t>
  </si>
  <si>
    <t xml:space="preserve">TXN_6392444</t>
  </si>
  <si>
    <t xml:space="preserve">TXN_7582930</t>
  </si>
  <si>
    <t xml:space="preserve">TXN_6234282</t>
  </si>
  <si>
    <t xml:space="preserve">TXN_5103418</t>
  </si>
  <si>
    <t xml:space="preserve">TXN_9276432</t>
  </si>
  <si>
    <t xml:space="preserve">TXN_1471121</t>
  </si>
  <si>
    <t xml:space="preserve">TXN_3398355</t>
  </si>
  <si>
    <t xml:space="preserve">TXN_3546074</t>
  </si>
  <si>
    <t xml:space="preserve">TXN_6564035</t>
  </si>
  <si>
    <t xml:space="preserve">TXN_5162382</t>
  </si>
  <si>
    <t xml:space="preserve">TXN_8868085</t>
  </si>
  <si>
    <t xml:space="preserve">TXN_8575100</t>
  </si>
  <si>
    <t xml:space="preserve">TXN_5002416</t>
  </si>
  <si>
    <t xml:space="preserve">TXN_9594272</t>
  </si>
  <si>
    <t xml:space="preserve">TXN_6012250</t>
  </si>
  <si>
    <t xml:space="preserve">TXN_9115040</t>
  </si>
  <si>
    <t xml:space="preserve">TXN_8089893</t>
  </si>
  <si>
    <t xml:space="preserve">TXN_5386801</t>
  </si>
  <si>
    <t xml:space="preserve">TXN_7936044</t>
  </si>
  <si>
    <t xml:space="preserve">TXN_9062805</t>
  </si>
  <si>
    <t xml:space="preserve">TXN_2506516</t>
  </si>
  <si>
    <t xml:space="preserve">TXN_4541742</t>
  </si>
  <si>
    <t xml:space="preserve">TXN_7358459</t>
  </si>
  <si>
    <t xml:space="preserve">TXN_8729164</t>
  </si>
  <si>
    <t xml:space="preserve">TXN_3968711</t>
  </si>
  <si>
    <t xml:space="preserve">TXN_6533713</t>
  </si>
  <si>
    <t xml:space="preserve">TXN_7816064</t>
  </si>
  <si>
    <t xml:space="preserve">TXN_6519351</t>
  </si>
  <si>
    <t xml:space="preserve">TXN_3617341</t>
  </si>
  <si>
    <t xml:space="preserve">TXN_3206633</t>
  </si>
  <si>
    <t xml:space="preserve">TXN_5543548</t>
  </si>
  <si>
    <t xml:space="preserve">TXN_5088182</t>
  </si>
  <si>
    <t xml:space="preserve">TXN_8943264</t>
  </si>
  <si>
    <t xml:space="preserve">TXN_3874098</t>
  </si>
  <si>
    <t xml:space="preserve">TXN_1744579</t>
  </si>
  <si>
    <t xml:space="preserve">TXN_7516721</t>
  </si>
  <si>
    <t xml:space="preserve">TXN_5687979</t>
  </si>
  <si>
    <t xml:space="preserve">TXN_8744758</t>
  </si>
  <si>
    <t xml:space="preserve">TXN_2561399</t>
  </si>
  <si>
    <t xml:space="preserve">TXN_1539411</t>
  </si>
  <si>
    <t xml:space="preserve">TXN_9984609</t>
  </si>
  <si>
    <t xml:space="preserve">TXN_2591666</t>
  </si>
  <si>
    <t xml:space="preserve">TXN_8954012</t>
  </si>
  <si>
    <t xml:space="preserve">TXN_2493076</t>
  </si>
  <si>
    <t xml:space="preserve">TXN_5246508</t>
  </si>
  <si>
    <t xml:space="preserve">TXN_5763958</t>
  </si>
  <si>
    <t xml:space="preserve">TXN_9644882</t>
  </si>
  <si>
    <t xml:space="preserve">TXN_2201759</t>
  </si>
  <si>
    <t xml:space="preserve">TXN_1351465</t>
  </si>
  <si>
    <t xml:space="preserve">TXN_3814482</t>
  </si>
  <si>
    <t xml:space="preserve">TXN_4078421</t>
  </si>
  <si>
    <t xml:space="preserve">TXN_4854565</t>
  </si>
  <si>
    <t xml:space="preserve">TXN_9776299</t>
  </si>
  <si>
    <t xml:space="preserve">TXN_3456742</t>
  </si>
  <si>
    <t xml:space="preserve">TXN_3812778</t>
  </si>
  <si>
    <t xml:space="preserve">TXN_5834095</t>
  </si>
  <si>
    <t xml:space="preserve">TXN_7480606</t>
  </si>
  <si>
    <t xml:space="preserve">TXN_3511587</t>
  </si>
  <si>
    <t xml:space="preserve">TXN_4372415</t>
  </si>
  <si>
    <t xml:space="preserve">TXN_8912253</t>
  </si>
  <si>
    <t xml:space="preserve">TXN_2167451</t>
  </si>
  <si>
    <t xml:space="preserve">TXN_3429602</t>
  </si>
  <si>
    <t xml:space="preserve">TXN_9937951</t>
  </si>
  <si>
    <t xml:space="preserve">TXN_4605857</t>
  </si>
  <si>
    <t xml:space="preserve">TXN_8083639</t>
  </si>
  <si>
    <t xml:space="preserve">TXN_2524004</t>
  </si>
  <si>
    <t xml:space="preserve">TXN_9766336</t>
  </si>
  <si>
    <t xml:space="preserve">TXN_2859355</t>
  </si>
  <si>
    <t xml:space="preserve">TXN_6712220</t>
  </si>
  <si>
    <t xml:space="preserve">TXN_4875549</t>
  </si>
  <si>
    <t xml:space="preserve">TXN_9251125</t>
  </si>
  <si>
    <t xml:space="preserve">TXN_8188865</t>
  </si>
  <si>
    <t xml:space="preserve">TXN_3043096</t>
  </si>
  <si>
    <t xml:space="preserve">TXN_2109158</t>
  </si>
  <si>
    <t xml:space="preserve">TXN_4494003</t>
  </si>
  <si>
    <t xml:space="preserve">TXN_6018241</t>
  </si>
  <si>
    <t xml:space="preserve">TXN_3087440</t>
  </si>
  <si>
    <t xml:space="preserve">TXN_8115206</t>
  </si>
  <si>
    <t xml:space="preserve">TXN_6508162</t>
  </si>
  <si>
    <t xml:space="preserve">TXN_8804518</t>
  </si>
  <si>
    <t xml:space="preserve">TXN_1933813</t>
  </si>
  <si>
    <t xml:space="preserve">TXN_8614470</t>
  </si>
  <si>
    <t xml:space="preserve">TXN_4882373</t>
  </si>
  <si>
    <t xml:space="preserve">TXN_3579349</t>
  </si>
  <si>
    <t xml:space="preserve">TXN_2890875</t>
  </si>
  <si>
    <t xml:space="preserve">TXN_7486518</t>
  </si>
  <si>
    <t xml:space="preserve">TXN_4312233</t>
  </si>
  <si>
    <t xml:space="preserve">TXN_5502229</t>
  </si>
  <si>
    <t xml:space="preserve">TXN_5965598</t>
  </si>
  <si>
    <t xml:space="preserve">TXN_8849165</t>
  </si>
  <si>
    <t xml:space="preserve">TXN_7915287</t>
  </si>
  <si>
    <t xml:space="preserve">TXN_9712750</t>
  </si>
  <si>
    <t xml:space="preserve">TXN_5187009</t>
  </si>
  <si>
    <t xml:space="preserve">TXN_6397794</t>
  </si>
  <si>
    <t xml:space="preserve">TXN_5433450</t>
  </si>
  <si>
    <t xml:space="preserve">TXN_4004210</t>
  </si>
  <si>
    <t xml:space="preserve">TXN_8762559</t>
  </si>
  <si>
    <t xml:space="preserve">TXN_4527650</t>
  </si>
  <si>
    <t xml:space="preserve">TXN_5474573</t>
  </si>
  <si>
    <t xml:space="preserve">TXN_3228673</t>
  </si>
  <si>
    <t xml:space="preserve">TXN_1377253</t>
  </si>
  <si>
    <t xml:space="preserve">TXN_8864012</t>
  </si>
  <si>
    <t xml:space="preserve">TXN_7133661</t>
  </si>
  <si>
    <t xml:space="preserve">TXN_3689994</t>
  </si>
  <si>
    <t xml:space="preserve">TXN_4860309</t>
  </si>
  <si>
    <t xml:space="preserve">TXN_9708536</t>
  </si>
  <si>
    <t xml:space="preserve">TXN_7640925</t>
  </si>
  <si>
    <t xml:space="preserve">TXN_3409900</t>
  </si>
  <si>
    <t xml:space="preserve">TXN_9633310</t>
  </si>
  <si>
    <t xml:space="preserve">TXN_2509128</t>
  </si>
  <si>
    <t xml:space="preserve">TXN_4665475</t>
  </si>
  <si>
    <t xml:space="preserve">TXN_1495462</t>
  </si>
  <si>
    <t xml:space="preserve">TXN_5111334</t>
  </si>
  <si>
    <t xml:space="preserve">TXN_2508788</t>
  </si>
  <si>
    <t xml:space="preserve">TXN_6569285</t>
  </si>
  <si>
    <t xml:space="preserve">TXN_5420133</t>
  </si>
  <si>
    <t xml:space="preserve">TXN_9531538</t>
  </si>
  <si>
    <t xml:space="preserve">TXN_1688684</t>
  </si>
  <si>
    <t xml:space="preserve">TXN_7940860</t>
  </si>
  <si>
    <t xml:space="preserve">TXN_2299451</t>
  </si>
  <si>
    <t xml:space="preserve">TXN_8075435</t>
  </si>
  <si>
    <t xml:space="preserve">TXN_2237944</t>
  </si>
  <si>
    <t xml:space="preserve">TXN_2252793</t>
  </si>
  <si>
    <t xml:space="preserve">TXN_5525208</t>
  </si>
  <si>
    <t xml:space="preserve">TXN_6509903</t>
  </si>
  <si>
    <t xml:space="preserve">TXN_8536862</t>
  </si>
  <si>
    <t xml:space="preserve">TXN_6702052</t>
  </si>
  <si>
    <t xml:space="preserve">TXN_4364454</t>
  </si>
  <si>
    <t xml:space="preserve">TXN_1532460</t>
  </si>
  <si>
    <t xml:space="preserve">TXN_3163611</t>
  </si>
  <si>
    <t xml:space="preserve">TXN_1814333</t>
  </si>
  <si>
    <t xml:space="preserve">TXN_9329582</t>
  </si>
  <si>
    <t xml:space="preserve">TXN_5509504</t>
  </si>
  <si>
    <t xml:space="preserve">TXN_3346189</t>
  </si>
  <si>
    <t xml:space="preserve">TXN_3871665</t>
  </si>
  <si>
    <t xml:space="preserve">TXN_6580825</t>
  </si>
  <si>
    <t xml:space="preserve">TXN_9897874</t>
  </si>
  <si>
    <t xml:space="preserve">TXN_7535754</t>
  </si>
  <si>
    <t xml:space="preserve">TXN_9188139</t>
  </si>
  <si>
    <t xml:space="preserve">TXN_8899500</t>
  </si>
  <si>
    <t xml:space="preserve">TXN_9457212</t>
  </si>
  <si>
    <t xml:space="preserve">TXN_4217069</t>
  </si>
  <si>
    <t xml:space="preserve">TXN_3987547</t>
  </si>
  <si>
    <t xml:space="preserve">TXN_2234221</t>
  </si>
  <si>
    <t xml:space="preserve">TXN_6761886</t>
  </si>
  <si>
    <t xml:space="preserve">TXN_7086211</t>
  </si>
  <si>
    <t xml:space="preserve">TXN_2482739</t>
  </si>
  <si>
    <t xml:space="preserve">TXN_3396169</t>
  </si>
  <si>
    <t xml:space="preserve">TXN_1119796</t>
  </si>
  <si>
    <t xml:space="preserve">TXN_5230472</t>
  </si>
  <si>
    <t xml:space="preserve">TXN_4642595</t>
  </si>
  <si>
    <t xml:space="preserve">TXN_6614330</t>
  </si>
  <si>
    <t xml:space="preserve">TXN_5989344</t>
  </si>
  <si>
    <t xml:space="preserve">TXN_9353467</t>
  </si>
  <si>
    <t xml:space="preserve">TXN_8392495</t>
  </si>
  <si>
    <t xml:space="preserve">TXN_8026398</t>
  </si>
  <si>
    <t xml:space="preserve">TXN_3379956</t>
  </si>
  <si>
    <t xml:space="preserve">TXN_2221521</t>
  </si>
  <si>
    <t xml:space="preserve">TXN_5955516</t>
  </si>
  <si>
    <t xml:space="preserve">TXN_8688591</t>
  </si>
  <si>
    <t xml:space="preserve">TXN_1442308</t>
  </si>
  <si>
    <t xml:space="preserve">TXN_8858571</t>
  </si>
  <si>
    <t xml:space="preserve">TXN_8609493</t>
  </si>
  <si>
    <t xml:space="preserve">TXN_8515639</t>
  </si>
  <si>
    <t xml:space="preserve">TXN_2783188</t>
  </si>
  <si>
    <t xml:space="preserve">TXN_5478774</t>
  </si>
  <si>
    <t xml:space="preserve">TXN_1495602</t>
  </si>
  <si>
    <t xml:space="preserve">TXN_4766823</t>
  </si>
  <si>
    <t xml:space="preserve">TXN_7785972</t>
  </si>
  <si>
    <t xml:space="preserve">TXN_9632140</t>
  </si>
  <si>
    <t xml:space="preserve">TXN_4187431</t>
  </si>
  <si>
    <t xml:space="preserve">TXN_6018998</t>
  </si>
  <si>
    <t xml:space="preserve">TXN_2940482</t>
  </si>
  <si>
    <t xml:space="preserve">TXN_7272018</t>
  </si>
  <si>
    <t xml:space="preserve">TXN_6355229</t>
  </si>
  <si>
    <t xml:space="preserve">TXN_6432290</t>
  </si>
  <si>
    <t xml:space="preserve">TXN_6852631</t>
  </si>
  <si>
    <t xml:space="preserve">TXN_9699186</t>
  </si>
  <si>
    <t xml:space="preserve">TXN_6383890</t>
  </si>
  <si>
    <t xml:space="preserve">TXN_3655349</t>
  </si>
  <si>
    <t xml:space="preserve">TXN_2057102</t>
  </si>
  <si>
    <t xml:space="preserve">TXN_4379015</t>
  </si>
  <si>
    <t xml:space="preserve">TXN_5923282</t>
  </si>
  <si>
    <t xml:space="preserve">TXN_4867015</t>
  </si>
  <si>
    <t xml:space="preserve">TXN_3415090</t>
  </si>
  <si>
    <t xml:space="preserve">TXN_8868040</t>
  </si>
  <si>
    <t xml:space="preserve">TXN_9080064</t>
  </si>
  <si>
    <t xml:space="preserve">TXN_5020561</t>
  </si>
  <si>
    <t xml:space="preserve">TXN_1891225</t>
  </si>
  <si>
    <t xml:space="preserve">TXN_9088118</t>
  </si>
  <si>
    <t xml:space="preserve">TXN_7586947</t>
  </si>
  <si>
    <t xml:space="preserve">TXN_1945001</t>
  </si>
  <si>
    <t xml:space="preserve">TXN_7428358</t>
  </si>
  <si>
    <t xml:space="preserve">TXN_6573538</t>
  </si>
  <si>
    <t xml:space="preserve">TXN_3246191</t>
  </si>
  <si>
    <t xml:space="preserve">TXN_6243402</t>
  </si>
  <si>
    <t xml:space="preserve">TXN_7663071</t>
  </si>
  <si>
    <t xml:space="preserve">TXN_6832172</t>
  </si>
  <si>
    <t xml:space="preserve">TXN_5912657</t>
  </si>
  <si>
    <t xml:space="preserve">TXN_5375740</t>
  </si>
  <si>
    <t xml:space="preserve">TXN_8937865</t>
  </si>
  <si>
    <t xml:space="preserve">TXN_1581970</t>
  </si>
  <si>
    <t xml:space="preserve">TXN_8821770</t>
  </si>
  <si>
    <t xml:space="preserve">TXN_7187748</t>
  </si>
  <si>
    <t xml:space="preserve">TXN_6530143</t>
  </si>
  <si>
    <t xml:space="preserve">TXN_3672693</t>
  </si>
  <si>
    <t xml:space="preserve">TXN_4488468</t>
  </si>
  <si>
    <t xml:space="preserve">TXN_3943092</t>
  </si>
  <si>
    <t xml:space="preserve">TXN_4500615</t>
  </si>
  <si>
    <t xml:space="preserve">TXN_6020454</t>
  </si>
  <si>
    <t xml:space="preserve">TXN_4512472</t>
  </si>
  <si>
    <t xml:space="preserve">TXN_4419343</t>
  </si>
  <si>
    <t xml:space="preserve">TXN_6063963</t>
  </si>
  <si>
    <t xml:space="preserve">TXN_1193688</t>
  </si>
  <si>
    <t xml:space="preserve">TXN_7904450</t>
  </si>
  <si>
    <t xml:space="preserve">TXN_6574877</t>
  </si>
  <si>
    <t xml:space="preserve">TXN_9093222</t>
  </si>
  <si>
    <t xml:space="preserve">TXN_4511246</t>
  </si>
  <si>
    <t xml:space="preserve">TXN_9665364</t>
  </si>
  <si>
    <t xml:space="preserve">TXN_2537604</t>
  </si>
  <si>
    <t xml:space="preserve">TXN_8027887</t>
  </si>
  <si>
    <t xml:space="preserve">TXN_2500782</t>
  </si>
  <si>
    <t xml:space="preserve">TXN_9761469</t>
  </si>
  <si>
    <t xml:space="preserve">TXN_7497608</t>
  </si>
  <si>
    <t xml:space="preserve">TXN_5951378</t>
  </si>
  <si>
    <t xml:space="preserve">TXN_3142066</t>
  </si>
  <si>
    <t xml:space="preserve">TXN_1772473</t>
  </si>
  <si>
    <t xml:space="preserve">TXN_6700115</t>
  </si>
  <si>
    <t xml:space="preserve">TXN_8209444</t>
  </si>
  <si>
    <t xml:space="preserve">TXN_2682307</t>
  </si>
  <si>
    <t xml:space="preserve">TXN_4851926</t>
  </si>
  <si>
    <t xml:space="preserve">TXN_6772439</t>
  </si>
  <si>
    <t xml:space="preserve">TXN_6123067</t>
  </si>
  <si>
    <t xml:space="preserve">TXN_1907425</t>
  </si>
  <si>
    <t xml:space="preserve">TXN_8043465</t>
  </si>
  <si>
    <t xml:space="preserve">TXN_3129688</t>
  </si>
  <si>
    <t xml:space="preserve">TXN_5000906</t>
  </si>
  <si>
    <t xml:space="preserve">TXN_4916943</t>
  </si>
  <si>
    <t xml:space="preserve">TXN_4597899</t>
  </si>
  <si>
    <t xml:space="preserve">TXN_8297254</t>
  </si>
  <si>
    <t xml:space="preserve">TXN_6492305</t>
  </si>
  <si>
    <t xml:space="preserve">TXN_9381194</t>
  </si>
  <si>
    <t xml:space="preserve">TXN_8964461</t>
  </si>
  <si>
    <t xml:space="preserve">TXN_3290537</t>
  </si>
  <si>
    <t xml:space="preserve">TXN_4600404</t>
  </si>
  <si>
    <t xml:space="preserve">TXN_2502580</t>
  </si>
  <si>
    <t xml:space="preserve">TXN_1203139</t>
  </si>
  <si>
    <t xml:space="preserve">TXN_7102763</t>
  </si>
  <si>
    <t xml:space="preserve">TXN_1611841</t>
  </si>
  <si>
    <t xml:space="preserve">TXN_6816540</t>
  </si>
  <si>
    <t xml:space="preserve">TXN_3235383</t>
  </si>
  <si>
    <t xml:space="preserve">TXN_2283732</t>
  </si>
  <si>
    <t xml:space="preserve">TXN_3841567</t>
  </si>
  <si>
    <t xml:space="preserve">TXN_2078985</t>
  </si>
  <si>
    <t xml:space="preserve">TXN_3565022</t>
  </si>
  <si>
    <t xml:space="preserve">TXN_1532731</t>
  </si>
  <si>
    <t xml:space="preserve">TXN_6400673</t>
  </si>
  <si>
    <t xml:space="preserve">TXN_1390989</t>
  </si>
  <si>
    <t xml:space="preserve">TXN_4772232</t>
  </si>
  <si>
    <t xml:space="preserve">TXN_8402616</t>
  </si>
  <si>
    <t xml:space="preserve">TXN_4677874</t>
  </si>
  <si>
    <t xml:space="preserve">TXN_5938374</t>
  </si>
  <si>
    <t xml:space="preserve">TXN_2826822</t>
  </si>
  <si>
    <t xml:space="preserve">TXN_4412872</t>
  </si>
  <si>
    <t xml:space="preserve">TXN_9756944</t>
  </si>
  <si>
    <t xml:space="preserve">TXN_1675317</t>
  </si>
  <si>
    <t xml:space="preserve">TXN_7340887</t>
  </si>
  <si>
    <t xml:space="preserve">TXN_6434099</t>
  </si>
  <si>
    <t xml:space="preserve">TXN_3481920</t>
  </si>
  <si>
    <t xml:space="preserve">TXN_4268375</t>
  </si>
  <si>
    <t xml:space="preserve">TXN_8358524</t>
  </si>
  <si>
    <t xml:space="preserve">TXN_9275757</t>
  </si>
  <si>
    <t xml:space="preserve">TXN_1076981</t>
  </si>
  <si>
    <t xml:space="preserve">TXN_9043280</t>
  </si>
  <si>
    <t xml:space="preserve">TXN_2733978</t>
  </si>
  <si>
    <t xml:space="preserve">TXN_1297496</t>
  </si>
  <si>
    <t xml:space="preserve">TXN_9509161</t>
  </si>
  <si>
    <t xml:space="preserve">TXN_8789567</t>
  </si>
  <si>
    <t xml:space="preserve">TXN_2114492</t>
  </si>
  <si>
    <t xml:space="preserve">TXN_1588521</t>
  </si>
  <si>
    <t xml:space="preserve">TXN_5400932</t>
  </si>
  <si>
    <t xml:space="preserve">TXN_3978068</t>
  </si>
  <si>
    <t xml:space="preserve">TXN_2758823</t>
  </si>
  <si>
    <t xml:space="preserve">TXN_1897179</t>
  </si>
  <si>
    <t xml:space="preserve">TXN_4538100</t>
  </si>
  <si>
    <t xml:space="preserve">TXN_6566133</t>
  </si>
  <si>
    <t xml:space="preserve">TXN_9348084</t>
  </si>
  <si>
    <t xml:space="preserve">TXN_2118875</t>
  </si>
  <si>
    <t xml:space="preserve">TXN_5229606</t>
  </si>
  <si>
    <t xml:space="preserve">TXN_8467501</t>
  </si>
  <si>
    <t xml:space="preserve">TXN_2418632</t>
  </si>
  <si>
    <t xml:space="preserve">TXN_5451213</t>
  </si>
  <si>
    <t xml:space="preserve">TXN_3923323</t>
  </si>
  <si>
    <t xml:space="preserve">TXN_4563119</t>
  </si>
  <si>
    <t xml:space="preserve">TXN_5570665</t>
  </si>
  <si>
    <t xml:space="preserve">TXN_7727335</t>
  </si>
  <si>
    <t xml:space="preserve">TXN_1500424</t>
  </si>
  <si>
    <t xml:space="preserve">TXN_9424541</t>
  </si>
  <si>
    <t xml:space="preserve">TXN_2893807</t>
  </si>
  <si>
    <t xml:space="preserve">TXN_5152166</t>
  </si>
  <si>
    <t xml:space="preserve">TXN_6452444</t>
  </si>
  <si>
    <t xml:space="preserve">TXN_4960977</t>
  </si>
  <si>
    <t xml:space="preserve">TXN_7390831</t>
  </si>
  <si>
    <t xml:space="preserve">TXN_3903796</t>
  </si>
  <si>
    <t xml:space="preserve">TXN_3646702</t>
  </si>
  <si>
    <t xml:space="preserve">TXN_5360194</t>
  </si>
  <si>
    <t xml:space="preserve">TXN_4768496</t>
  </si>
  <si>
    <t xml:space="preserve">TXN_3126774</t>
  </si>
  <si>
    <t xml:space="preserve">TXN_5041305</t>
  </si>
  <si>
    <t xml:space="preserve">TXN_5387968</t>
  </si>
  <si>
    <t xml:space="preserve">TXN_9268839</t>
  </si>
  <si>
    <t xml:space="preserve">TXN_1243903</t>
  </si>
  <si>
    <t xml:space="preserve">TXN_7401003</t>
  </si>
  <si>
    <t xml:space="preserve">TXN_8361982</t>
  </si>
  <si>
    <t xml:space="preserve">TXN_6498807</t>
  </si>
  <si>
    <t xml:space="preserve">TXN_9490479</t>
  </si>
  <si>
    <t xml:space="preserve">TXN_8551782</t>
  </si>
  <si>
    <t xml:space="preserve">TXN_4742699</t>
  </si>
  <si>
    <t xml:space="preserve">TXN_1321886</t>
  </si>
  <si>
    <t xml:space="preserve">TXN_1614186</t>
  </si>
  <si>
    <t xml:space="preserve">TXN_4642698</t>
  </si>
  <si>
    <t xml:space="preserve">TXN_3800420</t>
  </si>
  <si>
    <t xml:space="preserve">TXN_9032468</t>
  </si>
  <si>
    <t xml:space="preserve">TXN_4422429</t>
  </si>
  <si>
    <t xml:space="preserve">TXN_9762598</t>
  </si>
  <si>
    <t xml:space="preserve">TXN_5193418</t>
  </si>
  <si>
    <t xml:space="preserve">TXN_8261871</t>
  </si>
  <si>
    <t xml:space="preserve">TXN_5192394</t>
  </si>
  <si>
    <t xml:space="preserve">TXN_3760555</t>
  </si>
  <si>
    <t xml:space="preserve">TXN_9221528</t>
  </si>
  <si>
    <t xml:space="preserve">TXN_8473780</t>
  </si>
  <si>
    <t xml:space="preserve">TXN_2172684</t>
  </si>
  <si>
    <t xml:space="preserve">TXN_1162568</t>
  </si>
  <si>
    <t xml:space="preserve">TXN_7488201</t>
  </si>
  <si>
    <t xml:space="preserve">TXN_2312836</t>
  </si>
  <si>
    <t xml:space="preserve">TXN_9735952</t>
  </si>
  <si>
    <t xml:space="preserve">TXN_6502014</t>
  </si>
  <si>
    <t xml:space="preserve">TXN_8500549</t>
  </si>
  <si>
    <t xml:space="preserve">TXN_2620660</t>
  </si>
  <si>
    <t xml:space="preserve">TXN_6551677</t>
  </si>
  <si>
    <t xml:space="preserve">TXN_5280917</t>
  </si>
  <si>
    <t xml:space="preserve">TXN_6293757</t>
  </si>
  <si>
    <t xml:space="preserve">TXN_5365083</t>
  </si>
  <si>
    <t xml:space="preserve">TXN_6288656</t>
  </si>
  <si>
    <t xml:space="preserve">TXN_4989108</t>
  </si>
  <si>
    <t xml:space="preserve">TXN_1205286</t>
  </si>
  <si>
    <t xml:space="preserve">TXN_4480140</t>
  </si>
  <si>
    <t xml:space="preserve">TXN_6062230</t>
  </si>
  <si>
    <t xml:space="preserve">TXN_2985487</t>
  </si>
  <si>
    <t xml:space="preserve">TXN_6447649</t>
  </si>
  <si>
    <t xml:space="preserve">TXN_8572474</t>
  </si>
  <si>
    <t xml:space="preserve">TXN_3785882</t>
  </si>
  <si>
    <t xml:space="preserve">TXN_8630960</t>
  </si>
  <si>
    <t xml:space="preserve">TXN_1177239</t>
  </si>
  <si>
    <t xml:space="preserve">TXN_4923775</t>
  </si>
  <si>
    <t xml:space="preserve">TXN_3528512</t>
  </si>
  <si>
    <t xml:space="preserve">TXN_5653315</t>
  </si>
  <si>
    <t xml:space="preserve">TXN_7235852</t>
  </si>
  <si>
    <t xml:space="preserve">TXN_8557209</t>
  </si>
  <si>
    <t xml:space="preserve">TXN_3226342</t>
  </si>
  <si>
    <t xml:space="preserve">TXN_3599175</t>
  </si>
  <si>
    <t xml:space="preserve">TXN_1164425</t>
  </si>
  <si>
    <t xml:space="preserve">TXN_1453676</t>
  </si>
  <si>
    <t xml:space="preserve">TXN_4851709</t>
  </si>
  <si>
    <t xml:space="preserve">TXN_9912310</t>
  </si>
  <si>
    <t xml:space="preserve">TXN_7384325</t>
  </si>
  <si>
    <t xml:space="preserve">TXN_7763038</t>
  </si>
  <si>
    <t xml:space="preserve">TXN_4722809</t>
  </si>
  <si>
    <t xml:space="preserve">TXN_3125910</t>
  </si>
  <si>
    <t xml:space="preserve">TXN_9323166</t>
  </si>
  <si>
    <t xml:space="preserve">TXN_9924831</t>
  </si>
  <si>
    <t xml:space="preserve">TXN_5395023</t>
  </si>
  <si>
    <t xml:space="preserve">TXN_9115901</t>
  </si>
  <si>
    <t xml:space="preserve">TXN_7607532</t>
  </si>
  <si>
    <t xml:space="preserve">TXN_8750712</t>
  </si>
  <si>
    <t xml:space="preserve">TXN_3722570</t>
  </si>
  <si>
    <t xml:space="preserve">TXN_7090765</t>
  </si>
  <si>
    <t xml:space="preserve">TXN_7956361</t>
  </si>
  <si>
    <t xml:space="preserve">TXN_5866259</t>
  </si>
  <si>
    <t xml:space="preserve">TXN_9049596</t>
  </si>
  <si>
    <t xml:space="preserve">TXN_5202455</t>
  </si>
  <si>
    <t xml:space="preserve">TXN_8471690</t>
  </si>
  <si>
    <t xml:space="preserve">TXN_5701415</t>
  </si>
  <si>
    <t xml:space="preserve">TXN_1574191</t>
  </si>
  <si>
    <t xml:space="preserve">TXN_2394851</t>
  </si>
  <si>
    <t xml:space="preserve">TXN_6156200</t>
  </si>
  <si>
    <t xml:space="preserve">TXN_5187952</t>
  </si>
  <si>
    <t xml:space="preserve">TXN_6863516</t>
  </si>
  <si>
    <t xml:space="preserve">TXN_7908840</t>
  </si>
  <si>
    <t xml:space="preserve">TXN_6084707</t>
  </si>
  <si>
    <t xml:space="preserve">TXN_8875381</t>
  </si>
  <si>
    <t xml:space="preserve">TXN_7277176</t>
  </si>
  <si>
    <t xml:space="preserve">TXN_9925103</t>
  </si>
  <si>
    <t xml:space="preserve">TXN_2494638</t>
  </si>
  <si>
    <t xml:space="preserve">TXN_2602423</t>
  </si>
  <si>
    <t xml:space="preserve">TXN_4494180</t>
  </si>
  <si>
    <t xml:space="preserve">TXN_3395055</t>
  </si>
  <si>
    <t xml:space="preserve">TXN_5069428</t>
  </si>
  <si>
    <t xml:space="preserve">TXN_9262610</t>
  </si>
  <si>
    <t xml:space="preserve">TXN_9469288</t>
  </si>
  <si>
    <t xml:space="preserve">TXN_1854685</t>
  </si>
  <si>
    <t xml:space="preserve">TXN_7409081</t>
  </si>
  <si>
    <t xml:space="preserve">TXN_5291414</t>
  </si>
  <si>
    <t xml:space="preserve">TXN_2100495</t>
  </si>
  <si>
    <t xml:space="preserve">TXN_4761736</t>
  </si>
  <si>
    <t xml:space="preserve">TXN_7349738</t>
  </si>
  <si>
    <t xml:space="preserve">TXN_6709210</t>
  </si>
  <si>
    <t xml:space="preserve">TXN_7565362</t>
  </si>
  <si>
    <t xml:space="preserve">TXN_2848763</t>
  </si>
  <si>
    <t xml:space="preserve">TXN_8084018</t>
  </si>
  <si>
    <t xml:space="preserve">TXN_4188290</t>
  </si>
  <si>
    <t xml:space="preserve">TXN_7240630</t>
  </si>
  <si>
    <t xml:space="preserve">TXN_8231269</t>
  </si>
  <si>
    <t xml:space="preserve">TXN_1604681</t>
  </si>
  <si>
    <t xml:space="preserve">TXN_3646423</t>
  </si>
  <si>
    <t xml:space="preserve">TXN_6605932</t>
  </si>
  <si>
    <t xml:space="preserve">TXN_7654337</t>
  </si>
  <si>
    <t xml:space="preserve">TXN_7985058</t>
  </si>
  <si>
    <t xml:space="preserve">TXN_5151843</t>
  </si>
  <si>
    <t xml:space="preserve">TXN_8819907</t>
  </si>
  <si>
    <t xml:space="preserve">TXN_8778302</t>
  </si>
  <si>
    <t xml:space="preserve">TXN_5061076</t>
  </si>
  <si>
    <t xml:space="preserve">TXN_6958368</t>
  </si>
  <si>
    <t xml:space="preserve">TXN_9514147</t>
  </si>
  <si>
    <t xml:space="preserve">TXN_1777447</t>
  </si>
  <si>
    <t xml:space="preserve">TXN_9863754</t>
  </si>
  <si>
    <t xml:space="preserve">TXN_2006169</t>
  </si>
  <si>
    <t xml:space="preserve">TXN_6983287</t>
  </si>
  <si>
    <t xml:space="preserve">TXN_8286464</t>
  </si>
  <si>
    <t xml:space="preserve">TXN_1514499</t>
  </si>
  <si>
    <t xml:space="preserve">TXN_1505429</t>
  </si>
  <si>
    <t xml:space="preserve">TXN_6976484</t>
  </si>
  <si>
    <t xml:space="preserve">TXN_6837191</t>
  </si>
  <si>
    <t xml:space="preserve">TXN_2540203</t>
  </si>
  <si>
    <t xml:space="preserve">TXN_5077047</t>
  </si>
  <si>
    <t xml:space="preserve">TXN_7559306</t>
  </si>
  <si>
    <t xml:space="preserve">TXN_2941903</t>
  </si>
  <si>
    <t xml:space="preserve">TXN_3824826</t>
  </si>
  <si>
    <t xml:space="preserve">TXN_4122428</t>
  </si>
  <si>
    <t xml:space="preserve">TXN_9760843</t>
  </si>
  <si>
    <t xml:space="preserve">TXN_7219724</t>
  </si>
  <si>
    <t xml:space="preserve">TXN_8388538</t>
  </si>
  <si>
    <t xml:space="preserve">TXN_1788956</t>
  </si>
  <si>
    <t xml:space="preserve">TXN_5892317</t>
  </si>
  <si>
    <t xml:space="preserve">TXN_6071674</t>
  </si>
  <si>
    <t xml:space="preserve">TXN_8782115</t>
  </si>
  <si>
    <t xml:space="preserve">TXN_5268986</t>
  </si>
  <si>
    <t xml:space="preserve">TXN_4421008</t>
  </si>
  <si>
    <t xml:space="preserve">TXN_7097180</t>
  </si>
  <si>
    <t xml:space="preserve">TXN_6615635</t>
  </si>
  <si>
    <t xml:space="preserve">TXN_2866213</t>
  </si>
  <si>
    <t xml:space="preserve">TXN_3366166</t>
  </si>
  <si>
    <t xml:space="preserve">TXN_1597817</t>
  </si>
  <si>
    <t xml:space="preserve">TXN_9045946</t>
  </si>
  <si>
    <t xml:space="preserve">TXN_8083606</t>
  </si>
  <si>
    <t xml:space="preserve">TXN_6747818</t>
  </si>
  <si>
    <t xml:space="preserve">TXN_1338572</t>
  </si>
  <si>
    <t xml:space="preserve">TXN_7468191</t>
  </si>
  <si>
    <t xml:space="preserve">TXN_8067292</t>
  </si>
  <si>
    <t xml:space="preserve">TXN_1076822</t>
  </si>
  <si>
    <t xml:space="preserve">TXN_8195314</t>
  </si>
  <si>
    <t xml:space="preserve">TXN_4378791</t>
  </si>
  <si>
    <t xml:space="preserve">TXN_1539113</t>
  </si>
  <si>
    <t xml:space="preserve">TXN_3744905</t>
  </si>
  <si>
    <t xml:space="preserve">TXN_9049713</t>
  </si>
  <si>
    <t xml:space="preserve">TXN_9012548</t>
  </si>
  <si>
    <t xml:space="preserve">TXN_7186993</t>
  </si>
  <si>
    <t xml:space="preserve">TXN_8628627</t>
  </si>
  <si>
    <t xml:space="preserve">TXN_8851227</t>
  </si>
  <si>
    <t xml:space="preserve">TXN_7654213</t>
  </si>
  <si>
    <t xml:space="preserve">TXN_3643735</t>
  </si>
  <si>
    <t xml:space="preserve">TXN_8446206</t>
  </si>
  <si>
    <t xml:space="preserve">TXN_3780086</t>
  </si>
  <si>
    <t xml:space="preserve">TXN_9561541</t>
  </si>
  <si>
    <t xml:space="preserve">TXN_3966470</t>
  </si>
  <si>
    <t xml:space="preserve">TXN_4126714</t>
  </si>
  <si>
    <t xml:space="preserve">TXN_6729338</t>
  </si>
  <si>
    <t xml:space="preserve">TXN_9224310</t>
  </si>
  <si>
    <t xml:space="preserve">TXN_2530643</t>
  </si>
  <si>
    <t xml:space="preserve">TXN_3465682</t>
  </si>
  <si>
    <t xml:space="preserve">TXN_7808804</t>
  </si>
  <si>
    <t xml:space="preserve">TXN_7188004</t>
  </si>
  <si>
    <t xml:space="preserve">TXN_3641374</t>
  </si>
  <si>
    <t xml:space="preserve">TXN_1565935</t>
  </si>
  <si>
    <t xml:space="preserve">TXN_9069024</t>
  </si>
  <si>
    <t xml:space="preserve">TXN_8461564</t>
  </si>
  <si>
    <t xml:space="preserve">TXN_9161608</t>
  </si>
  <si>
    <t xml:space="preserve">TXN_8879779</t>
  </si>
  <si>
    <t xml:space="preserve">TXN_4169720</t>
  </si>
  <si>
    <t xml:space="preserve">TXN_4058620</t>
  </si>
  <si>
    <t xml:space="preserve">TXN_9479028</t>
  </si>
  <si>
    <t xml:space="preserve">TXN_2364390</t>
  </si>
  <si>
    <t xml:space="preserve">TXN_9490394</t>
  </si>
  <si>
    <t xml:space="preserve">TXN_7260051</t>
  </si>
  <si>
    <t xml:space="preserve">TXN_8427493</t>
  </si>
  <si>
    <t xml:space="preserve">TXN_8008462</t>
  </si>
  <si>
    <t xml:space="preserve">TXN_2206004</t>
  </si>
  <si>
    <t xml:space="preserve">TXN_2035161</t>
  </si>
  <si>
    <t xml:space="preserve">TXN_6130668</t>
  </si>
  <si>
    <t xml:space="preserve">TXN_1692396</t>
  </si>
  <si>
    <t xml:space="preserve">TXN_8498323</t>
  </si>
  <si>
    <t xml:space="preserve">TXN_1689950</t>
  </si>
  <si>
    <t xml:space="preserve">TXN_7508339</t>
  </si>
  <si>
    <t xml:space="preserve">TXN_9035158</t>
  </si>
  <si>
    <t xml:space="preserve">TXN_3036246</t>
  </si>
  <si>
    <t xml:space="preserve">TXN_7044302</t>
  </si>
  <si>
    <t xml:space="preserve">TXN_5043649</t>
  </si>
  <si>
    <t xml:space="preserve">TXN_6209236</t>
  </si>
  <si>
    <t xml:space="preserve">TXN_4954219</t>
  </si>
  <si>
    <t xml:space="preserve">TXN_5941390</t>
  </si>
  <si>
    <t xml:space="preserve">TXN_8972521</t>
  </si>
  <si>
    <t xml:space="preserve">TXN_5199524</t>
  </si>
  <si>
    <t xml:space="preserve">TXN_1392572</t>
  </si>
  <si>
    <t xml:space="preserve">TXN_4192360</t>
  </si>
  <si>
    <t xml:space="preserve">TXN_3158542</t>
  </si>
  <si>
    <t xml:space="preserve">TXN_5740962</t>
  </si>
  <si>
    <t xml:space="preserve">TXN_3925778</t>
  </si>
  <si>
    <t xml:space="preserve">TXN_5977413</t>
  </si>
  <si>
    <t xml:space="preserve">TXN_5921721</t>
  </si>
  <si>
    <t xml:space="preserve">TXN_4366672</t>
  </si>
  <si>
    <t xml:space="preserve">TXN_2850132</t>
  </si>
  <si>
    <t xml:space="preserve">TXN_8840155</t>
  </si>
  <si>
    <t xml:space="preserve">TXN_9415292</t>
  </si>
  <si>
    <t xml:space="preserve">TXN_5869329</t>
  </si>
  <si>
    <t xml:space="preserve">TXN_8699780</t>
  </si>
  <si>
    <t xml:space="preserve">TXN_4832058</t>
  </si>
  <si>
    <t xml:space="preserve">TXN_5409965</t>
  </si>
  <si>
    <t xml:space="preserve">TXN_2961224</t>
  </si>
  <si>
    <t xml:space="preserve">TXN_9520604</t>
  </si>
  <si>
    <t xml:space="preserve">TXN_7315605</t>
  </si>
  <si>
    <t xml:space="preserve">TXN_5361587</t>
  </si>
  <si>
    <t xml:space="preserve">TXN_7609800</t>
  </si>
  <si>
    <t xml:space="preserve">TXN_6415667</t>
  </si>
  <si>
    <t xml:space="preserve">TXN_4136457</t>
  </si>
  <si>
    <t xml:space="preserve">TXN_9824897</t>
  </si>
  <si>
    <t xml:space="preserve">TXN_5834615</t>
  </si>
  <si>
    <t xml:space="preserve">TXN_7593038</t>
  </si>
  <si>
    <t xml:space="preserve">TXN_9534833</t>
  </si>
  <si>
    <t xml:space="preserve">TXN_2137243</t>
  </si>
  <si>
    <t xml:space="preserve">TXN_8184279</t>
  </si>
  <si>
    <t xml:space="preserve">TXN_2842290</t>
  </si>
  <si>
    <t xml:space="preserve">TXN_2646671</t>
  </si>
  <si>
    <t xml:space="preserve">TXN_2057291</t>
  </si>
  <si>
    <t xml:space="preserve">TXN_8551912</t>
  </si>
  <si>
    <t xml:space="preserve">TXN_3174034</t>
  </si>
  <si>
    <t xml:space="preserve">TXN_2315839</t>
  </si>
  <si>
    <t xml:space="preserve">TXN_5482659</t>
  </si>
  <si>
    <t xml:space="preserve">TXN_5629754</t>
  </si>
  <si>
    <t xml:space="preserve">TXN_4048563</t>
  </si>
  <si>
    <t xml:space="preserve">TXN_2673110</t>
  </si>
  <si>
    <t xml:space="preserve">TXN_3348963</t>
  </si>
  <si>
    <t xml:space="preserve">TXN_4483784</t>
  </si>
  <si>
    <t xml:space="preserve">TXN_6808396</t>
  </si>
  <si>
    <t xml:space="preserve">TXN_9758083</t>
  </si>
  <si>
    <t xml:space="preserve">TXN_4570736</t>
  </si>
  <si>
    <t xml:space="preserve">TXN_5870039</t>
  </si>
  <si>
    <t xml:space="preserve">TXN_7302888</t>
  </si>
  <si>
    <t xml:space="preserve">TXN_7721253</t>
  </si>
  <si>
    <t xml:space="preserve">TXN_3964097</t>
  </si>
  <si>
    <t xml:space="preserve">TXN_1788744</t>
  </si>
  <si>
    <t xml:space="preserve">TXN_1972203</t>
  </si>
  <si>
    <t xml:space="preserve">TXN_7310787</t>
  </si>
  <si>
    <t xml:space="preserve">TXN_6215670</t>
  </si>
  <si>
    <t xml:space="preserve">TXN_3932445</t>
  </si>
  <si>
    <t xml:space="preserve">TXN_4237426</t>
  </si>
  <si>
    <t xml:space="preserve">TXN_3035757</t>
  </si>
  <si>
    <t xml:space="preserve">TXN_7059698</t>
  </si>
  <si>
    <t xml:space="preserve">TXN_2169574</t>
  </si>
  <si>
    <t xml:space="preserve">TXN_9937931</t>
  </si>
  <si>
    <t xml:space="preserve">TXN_4662762</t>
  </si>
  <si>
    <t xml:space="preserve">TXN_2729995</t>
  </si>
  <si>
    <t xml:space="preserve">TXN_8676808</t>
  </si>
  <si>
    <t xml:space="preserve">TXN_5475667</t>
  </si>
  <si>
    <t xml:space="preserve">TXN_4787402</t>
  </si>
  <si>
    <t xml:space="preserve">TXN_5482804</t>
  </si>
  <si>
    <t xml:space="preserve">TXN_8182879</t>
  </si>
  <si>
    <t xml:space="preserve">TXN_7898890</t>
  </si>
  <si>
    <t xml:space="preserve">TXN_7002185</t>
  </si>
  <si>
    <t xml:space="preserve">TXN_7207962</t>
  </si>
  <si>
    <t xml:space="preserve">TXN_4528572</t>
  </si>
  <si>
    <t xml:space="preserve">TXN_3379869</t>
  </si>
  <si>
    <t xml:space="preserve">TXN_9042764</t>
  </si>
  <si>
    <t xml:space="preserve">TXN_2966557</t>
  </si>
  <si>
    <t xml:space="preserve">TXN_4942678</t>
  </si>
  <si>
    <t xml:space="preserve">TXN_1028025</t>
  </si>
  <si>
    <t xml:space="preserve">TXN_2298440</t>
  </si>
  <si>
    <t xml:space="preserve">TXN_3994985</t>
  </si>
  <si>
    <t xml:space="preserve">TXN_1563614</t>
  </si>
  <si>
    <t xml:space="preserve">TXN_9448053</t>
  </si>
  <si>
    <t xml:space="preserve">TXN_8431681</t>
  </si>
  <si>
    <t xml:space="preserve">TXN_9013941</t>
  </si>
  <si>
    <t xml:space="preserve">TXN_5897445</t>
  </si>
  <si>
    <t xml:space="preserve">TXN_1417704</t>
  </si>
  <si>
    <t xml:space="preserve">TXN_8230124</t>
  </si>
  <si>
    <t xml:space="preserve">TXN_6085231</t>
  </si>
  <si>
    <t xml:space="preserve">TXN_1673701</t>
  </si>
  <si>
    <t xml:space="preserve">TXN_3988639</t>
  </si>
  <si>
    <t xml:space="preserve">TXN_7144471</t>
  </si>
  <si>
    <t xml:space="preserve">TXN_9996492</t>
  </si>
  <si>
    <t xml:space="preserve">TXN_9967796</t>
  </si>
  <si>
    <t xml:space="preserve">TXN_4305717</t>
  </si>
  <si>
    <t xml:space="preserve">TXN_2879758</t>
  </si>
  <si>
    <t xml:space="preserve">TXN_1359765</t>
  </si>
  <si>
    <t xml:space="preserve">TXN_1396472</t>
  </si>
  <si>
    <t xml:space="preserve">TXN_5140543</t>
  </si>
  <si>
    <t xml:space="preserve">TXN_9157443</t>
  </si>
  <si>
    <t xml:space="preserve">TXN_9297702</t>
  </si>
  <si>
    <t xml:space="preserve">TXN_7396142</t>
  </si>
  <si>
    <t xml:space="preserve">TXN_3852150</t>
  </si>
  <si>
    <t xml:space="preserve">TXN_4797230</t>
  </si>
  <si>
    <t xml:space="preserve">TXN_6915562</t>
  </si>
  <si>
    <t xml:space="preserve">TXN_3652510</t>
  </si>
  <si>
    <t xml:space="preserve">TXN_8224222</t>
  </si>
  <si>
    <t xml:space="preserve">TXN_3074632</t>
  </si>
  <si>
    <t xml:space="preserve">TXN_6958546</t>
  </si>
  <si>
    <t xml:space="preserve">TXN_9259125</t>
  </si>
  <si>
    <t xml:space="preserve">TXN_1851169</t>
  </si>
  <si>
    <t xml:space="preserve">TXN_5487075</t>
  </si>
  <si>
    <t xml:space="preserve">TXN_9129538</t>
  </si>
  <si>
    <t xml:space="preserve">TXN_4286060</t>
  </si>
  <si>
    <t xml:space="preserve">TXN_9679439</t>
  </si>
  <si>
    <t xml:space="preserve">TXN_3282375</t>
  </si>
  <si>
    <t xml:space="preserve">TXN_1315418</t>
  </si>
  <si>
    <t xml:space="preserve">TXN_9741550</t>
  </si>
  <si>
    <t xml:space="preserve">TXN_5109989</t>
  </si>
  <si>
    <t xml:space="preserve">TXN_8187246</t>
  </si>
  <si>
    <t xml:space="preserve">TXN_7312497</t>
  </si>
  <si>
    <t xml:space="preserve">TXN_3096679</t>
  </si>
  <si>
    <t xml:space="preserve">TXN_2596013</t>
  </si>
  <si>
    <t xml:space="preserve">TXN_4219023</t>
  </si>
  <si>
    <t xml:space="preserve">TXN_9389278</t>
  </si>
  <si>
    <t xml:space="preserve">TXN_9151048</t>
  </si>
  <si>
    <t xml:space="preserve">TXN_9660196</t>
  </si>
  <si>
    <t xml:space="preserve">TXN_1870009</t>
  </si>
  <si>
    <t xml:space="preserve">TXN_2284344</t>
  </si>
  <si>
    <t xml:space="preserve">TXN_9424650</t>
  </si>
  <si>
    <t xml:space="preserve">TXN_4459209</t>
  </si>
  <si>
    <t xml:space="preserve">TXN_7172308</t>
  </si>
  <si>
    <t xml:space="preserve">TXN_6288657</t>
  </si>
  <si>
    <t xml:space="preserve">TXN_5477262</t>
  </si>
  <si>
    <t xml:space="preserve">TXN_6560278</t>
  </si>
  <si>
    <t xml:space="preserve">TXN_1400981</t>
  </si>
  <si>
    <t xml:space="preserve">TXN_8390000</t>
  </si>
  <si>
    <t xml:space="preserve">TXN_3473156</t>
  </si>
  <si>
    <t xml:space="preserve">TXN_7755538</t>
  </si>
  <si>
    <t xml:space="preserve">TXN_3450894</t>
  </si>
  <si>
    <t xml:space="preserve">TXN_2747605</t>
  </si>
  <si>
    <t xml:space="preserve">TXN_6188459</t>
  </si>
  <si>
    <t xml:space="preserve">TXN_2456117</t>
  </si>
  <si>
    <t xml:space="preserve">TXN_8160981</t>
  </si>
  <si>
    <t xml:space="preserve">TXN_9580803</t>
  </si>
  <si>
    <t xml:space="preserve">TXN_5125110</t>
  </si>
  <si>
    <t xml:space="preserve">TXN_4437254</t>
  </si>
  <si>
    <t xml:space="preserve">TXN_7548856</t>
  </si>
  <si>
    <t xml:space="preserve">TXN_5475205</t>
  </si>
  <si>
    <t xml:space="preserve">TXN_7614106</t>
  </si>
  <si>
    <t xml:space="preserve">TXN_7358557</t>
  </si>
  <si>
    <t xml:space="preserve">TXN_9166176</t>
  </si>
  <si>
    <t xml:space="preserve">TXN_2692916</t>
  </si>
  <si>
    <t xml:space="preserve">TXN_1257071</t>
  </si>
  <si>
    <t xml:space="preserve">TXN_8781897</t>
  </si>
  <si>
    <t xml:space="preserve">TXN_1385443</t>
  </si>
  <si>
    <t xml:space="preserve">TXN_1833446</t>
  </si>
  <si>
    <t xml:space="preserve">TXN_9185602</t>
  </si>
  <si>
    <t xml:space="preserve">TXN_8323929</t>
  </si>
  <si>
    <t xml:space="preserve">TXN_3620925</t>
  </si>
  <si>
    <t xml:space="preserve">TXN_5885391</t>
  </si>
  <si>
    <t xml:space="preserve">TXN_5844885</t>
  </si>
  <si>
    <t xml:space="preserve">TXN_4316339</t>
  </si>
  <si>
    <t xml:space="preserve">TXN_1284168</t>
  </si>
  <si>
    <t xml:space="preserve">TXN_9160094</t>
  </si>
  <si>
    <t xml:space="preserve">TXN_3122232</t>
  </si>
  <si>
    <t xml:space="preserve">TXN_9938912</t>
  </si>
  <si>
    <t xml:space="preserve">TXN_4891106</t>
  </si>
  <si>
    <t xml:space="preserve">TXN_7842054</t>
  </si>
  <si>
    <t xml:space="preserve">TXN_5760846</t>
  </si>
  <si>
    <t xml:space="preserve">TXN_8746609</t>
  </si>
  <si>
    <t xml:space="preserve">TXN_2534527</t>
  </si>
  <si>
    <t xml:space="preserve">TXN_4450124</t>
  </si>
  <si>
    <t xml:space="preserve">TXN_1421687</t>
  </si>
  <si>
    <t xml:space="preserve">TXN_7304271</t>
  </si>
  <si>
    <t xml:space="preserve">TXN_3661385</t>
  </si>
  <si>
    <t xml:space="preserve">TXN_8127659</t>
  </si>
  <si>
    <t xml:space="preserve">TXN_4598543</t>
  </si>
  <si>
    <t xml:space="preserve">TXN_6007278</t>
  </si>
  <si>
    <t xml:space="preserve">TXN_1113144</t>
  </si>
  <si>
    <t xml:space="preserve">TXN_3168114</t>
  </si>
  <si>
    <t xml:space="preserve">TXN_8288361</t>
  </si>
  <si>
    <t xml:space="preserve">TXN_5138253</t>
  </si>
  <si>
    <t xml:space="preserve">TXN_9098606</t>
  </si>
  <si>
    <t xml:space="preserve">TXN_4340228</t>
  </si>
  <si>
    <t xml:space="preserve">TXN_9099042</t>
  </si>
  <si>
    <t xml:space="preserve">TXN_6829547</t>
  </si>
  <si>
    <t xml:space="preserve">TXN_4491189</t>
  </si>
  <si>
    <t xml:space="preserve">TXN_3327657</t>
  </si>
  <si>
    <t xml:space="preserve">TXN_5415838</t>
  </si>
  <si>
    <t xml:space="preserve">TXN_6979277</t>
  </si>
  <si>
    <t xml:space="preserve">TXN_8069545</t>
  </si>
  <si>
    <t xml:space="preserve">TXN_1105856</t>
  </si>
  <si>
    <t xml:space="preserve">TXN_9749270</t>
  </si>
  <si>
    <t xml:space="preserve">TXN_8625757</t>
  </si>
  <si>
    <t xml:space="preserve">TXN_5437649</t>
  </si>
  <si>
    <t xml:space="preserve">TXN_7967879</t>
  </si>
  <si>
    <t xml:space="preserve">TXN_1135577</t>
  </si>
  <si>
    <t xml:space="preserve">TXN_7773278</t>
  </si>
  <si>
    <t xml:space="preserve">TXN_4033809</t>
  </si>
  <si>
    <t xml:space="preserve">TXN_7042991</t>
  </si>
  <si>
    <t xml:space="preserve">TXN_2281381</t>
  </si>
  <si>
    <t xml:space="preserve">TXN_2691463</t>
  </si>
  <si>
    <t xml:space="preserve">TXN_7972013</t>
  </si>
  <si>
    <t xml:space="preserve">TXN_5274500</t>
  </si>
  <si>
    <t xml:space="preserve">TXN_5248957</t>
  </si>
  <si>
    <t xml:space="preserve">TXN_5711029</t>
  </si>
  <si>
    <t xml:space="preserve">TXN_7313915</t>
  </si>
  <si>
    <t xml:space="preserve">TXN_7960911</t>
  </si>
  <si>
    <t xml:space="preserve">TXN_1707962</t>
  </si>
  <si>
    <t xml:space="preserve">TXN_2719011</t>
  </si>
  <si>
    <t xml:space="preserve">TXN_8823017</t>
  </si>
  <si>
    <t xml:space="preserve">TXN_7352619</t>
  </si>
  <si>
    <t xml:space="preserve">TXN_4103847</t>
  </si>
  <si>
    <t xml:space="preserve">TXN_1928195</t>
  </si>
  <si>
    <t xml:space="preserve">TXN_4099365</t>
  </si>
  <si>
    <t xml:space="preserve">TXN_7254114</t>
  </si>
  <si>
    <t xml:space="preserve">TXN_6533363</t>
  </si>
  <si>
    <t xml:space="preserve">TXN_6999553</t>
  </si>
  <si>
    <t xml:space="preserve">TXN_4974603</t>
  </si>
  <si>
    <t xml:space="preserve">TXN_4347270</t>
  </si>
  <si>
    <t xml:space="preserve">TXN_6324193</t>
  </si>
  <si>
    <t xml:space="preserve">TXN_4929314</t>
  </si>
  <si>
    <t xml:space="preserve">TXN_5030328</t>
  </si>
  <si>
    <t xml:space="preserve">TXN_9668260</t>
  </si>
  <si>
    <t xml:space="preserve">TXN_6870623</t>
  </si>
  <si>
    <t xml:space="preserve">TXN_2598563</t>
  </si>
  <si>
    <t xml:space="preserve">TXN_7539741</t>
  </si>
  <si>
    <t xml:space="preserve">TXN_7810813</t>
  </si>
  <si>
    <t xml:space="preserve">TXN_8023602</t>
  </si>
  <si>
    <t xml:space="preserve">TXN_1470767</t>
  </si>
  <si>
    <t xml:space="preserve">TXN_6967638</t>
  </si>
  <si>
    <t xml:space="preserve">TXN_3108828</t>
  </si>
  <si>
    <t xml:space="preserve">TXN_4387515</t>
  </si>
  <si>
    <t xml:space="preserve">TXN_6167710</t>
  </si>
  <si>
    <t xml:space="preserve">TXN_9627455</t>
  </si>
  <si>
    <t xml:space="preserve">TXN_3097234</t>
  </si>
  <si>
    <t xml:space="preserve">TXN_4468543</t>
  </si>
  <si>
    <t xml:space="preserve">TXN_4837386</t>
  </si>
  <si>
    <t xml:space="preserve">TXN_3842407</t>
  </si>
  <si>
    <t xml:space="preserve">TXN_8260473</t>
  </si>
  <si>
    <t xml:space="preserve">TXN_7780832</t>
  </si>
  <si>
    <t xml:space="preserve">TXN_5259443</t>
  </si>
  <si>
    <t xml:space="preserve">TXN_4284755</t>
  </si>
  <si>
    <t xml:space="preserve">TXN_5275020</t>
  </si>
  <si>
    <t xml:space="preserve">TXN_9702562</t>
  </si>
  <si>
    <t xml:space="preserve">TXN_9462569</t>
  </si>
  <si>
    <t xml:space="preserve">TXN_6131364</t>
  </si>
  <si>
    <t xml:space="preserve">TXN_1650989</t>
  </si>
  <si>
    <t xml:space="preserve">TXN_9153686</t>
  </si>
  <si>
    <t xml:space="preserve">TXN_4512719</t>
  </si>
  <si>
    <t xml:space="preserve">TXN_3736556</t>
  </si>
  <si>
    <t xml:space="preserve">TXN_1112566</t>
  </si>
  <si>
    <t xml:space="preserve">TXN_6460758</t>
  </si>
  <si>
    <t xml:space="preserve">TXN_5029574</t>
  </si>
  <si>
    <t xml:space="preserve">TXN_7440627</t>
  </si>
  <si>
    <t xml:space="preserve">TXN_8786976</t>
  </si>
  <si>
    <t xml:space="preserve">TXN_2722898</t>
  </si>
  <si>
    <t xml:space="preserve">TXN_1701445</t>
  </si>
  <si>
    <t xml:space="preserve">TXN_6233782</t>
  </si>
  <si>
    <t xml:space="preserve">TXN_1187836</t>
  </si>
  <si>
    <t xml:space="preserve">TXN_5275028</t>
  </si>
  <si>
    <t xml:space="preserve">TXN_2587564</t>
  </si>
  <si>
    <t xml:space="preserve">TXN_8593945</t>
  </si>
  <si>
    <t xml:space="preserve">TXN_7218185</t>
  </si>
  <si>
    <t xml:space="preserve">TXN_4046554</t>
  </si>
  <si>
    <t xml:space="preserve">TXN_8814811</t>
  </si>
  <si>
    <t xml:space="preserve">TXN_8077691</t>
  </si>
  <si>
    <t xml:space="preserve">TXN_1199916</t>
  </si>
  <si>
    <t xml:space="preserve">TXN_2405836</t>
  </si>
  <si>
    <t xml:space="preserve">TXN_9836537</t>
  </si>
  <si>
    <t xml:space="preserve">TXN_7967626</t>
  </si>
  <si>
    <t xml:space="preserve">TXN_6855605</t>
  </si>
  <si>
    <t xml:space="preserve">TXN_5863318</t>
  </si>
  <si>
    <t xml:space="preserve">TXN_8643512</t>
  </si>
  <si>
    <t xml:space="preserve">TXN_1857948</t>
  </si>
  <si>
    <t xml:space="preserve">TXN_5830669</t>
  </si>
  <si>
    <t xml:space="preserve">TXN_9815485</t>
  </si>
  <si>
    <t xml:space="preserve">TXN_6682588</t>
  </si>
  <si>
    <t xml:space="preserve">TXN_4050195</t>
  </si>
  <si>
    <t xml:space="preserve">TXN_7009289</t>
  </si>
  <si>
    <t xml:space="preserve">TXN_3893340</t>
  </si>
  <si>
    <t xml:space="preserve">TXN_9279731</t>
  </si>
  <si>
    <t xml:space="preserve">TXN_8307423</t>
  </si>
  <si>
    <t xml:space="preserve">TXN_6017531</t>
  </si>
  <si>
    <t xml:space="preserve">TXN_6327819</t>
  </si>
  <si>
    <t xml:space="preserve">TXN_2432720</t>
  </si>
  <si>
    <t xml:space="preserve">TXN_3328545</t>
  </si>
  <si>
    <t xml:space="preserve">TXN_9715411</t>
  </si>
  <si>
    <t xml:space="preserve">TXN_8941388</t>
  </si>
  <si>
    <t xml:space="preserve">TXN_6023185</t>
  </si>
  <si>
    <t xml:space="preserve">TXN_9936490</t>
  </si>
  <si>
    <t xml:space="preserve">TXN_7564225</t>
  </si>
  <si>
    <t xml:space="preserve">TXN_8046576</t>
  </si>
  <si>
    <t xml:space="preserve">TXN_8316992</t>
  </si>
  <si>
    <t xml:space="preserve">TXN_1318784</t>
  </si>
  <si>
    <t xml:space="preserve">TXN_7658118</t>
  </si>
  <si>
    <t xml:space="preserve">TXN_9501007</t>
  </si>
  <si>
    <t xml:space="preserve">TXN_6275978</t>
  </si>
  <si>
    <t xml:space="preserve">TXN_1694123</t>
  </si>
  <si>
    <t xml:space="preserve">TXN_1051740</t>
  </si>
  <si>
    <t xml:space="preserve">TXN_1685964</t>
  </si>
  <si>
    <t xml:space="preserve">TXN_4265824</t>
  </si>
  <si>
    <t xml:space="preserve">TXN_7283294</t>
  </si>
  <si>
    <t xml:space="preserve">TXN_5776425</t>
  </si>
  <si>
    <t xml:space="preserve">TXN_8868134</t>
  </si>
  <si>
    <t xml:space="preserve">TXN_7207545</t>
  </si>
  <si>
    <t xml:space="preserve">TXN_5705847</t>
  </si>
  <si>
    <t xml:space="preserve">TXN_9532159</t>
  </si>
  <si>
    <t xml:space="preserve">TXN_6167687</t>
  </si>
  <si>
    <t xml:space="preserve">TXN_2579665</t>
  </si>
  <si>
    <t xml:space="preserve">TXN_5392536</t>
  </si>
  <si>
    <t xml:space="preserve">TXN_8810062</t>
  </si>
  <si>
    <t xml:space="preserve">TXN_6727532</t>
  </si>
  <si>
    <t xml:space="preserve">TXN_3019783</t>
  </si>
  <si>
    <t xml:space="preserve">TXN_1136695</t>
  </si>
  <si>
    <t xml:space="preserve">TXN_7128121</t>
  </si>
  <si>
    <t xml:space="preserve">TXN_9110939</t>
  </si>
  <si>
    <t xml:space="preserve">TXN_6677671</t>
  </si>
  <si>
    <t xml:space="preserve">TXN_3259067</t>
  </si>
  <si>
    <t xml:space="preserve">TXN_3928142</t>
  </si>
  <si>
    <t xml:space="preserve">TXN_6057467</t>
  </si>
  <si>
    <t xml:space="preserve">TXN_3594131</t>
  </si>
  <si>
    <t xml:space="preserve">TXN_1209005</t>
  </si>
  <si>
    <t xml:space="preserve">TXN_5501595</t>
  </si>
  <si>
    <t xml:space="preserve">TXN_8205181</t>
  </si>
  <si>
    <t xml:space="preserve">TXN_5721176</t>
  </si>
  <si>
    <t xml:space="preserve">TXN_6441457</t>
  </si>
  <si>
    <t xml:space="preserve">TXN_7444294</t>
  </si>
  <si>
    <t xml:space="preserve">TXN_5390097</t>
  </si>
  <si>
    <t xml:space="preserve">TXN_4803018</t>
  </si>
  <si>
    <t xml:space="preserve">TXN_3853013</t>
  </si>
  <si>
    <t xml:space="preserve">TXN_5171717</t>
  </si>
  <si>
    <t xml:space="preserve">TXN_5700967</t>
  </si>
  <si>
    <t xml:space="preserve">TXN_9070334</t>
  </si>
  <si>
    <t xml:space="preserve">TXN_1705335</t>
  </si>
  <si>
    <t xml:space="preserve">TXN_8805325</t>
  </si>
  <si>
    <t xml:space="preserve">TXN_7843840</t>
  </si>
  <si>
    <t xml:space="preserve">TXN_7358591</t>
  </si>
  <si>
    <t xml:space="preserve">TXN_3586844</t>
  </si>
  <si>
    <t xml:space="preserve">TXN_3166640</t>
  </si>
  <si>
    <t xml:space="preserve">TXN_8210536</t>
  </si>
  <si>
    <t xml:space="preserve">TXN_7186832</t>
  </si>
  <si>
    <t xml:space="preserve">TXN_2073385</t>
  </si>
  <si>
    <t xml:space="preserve">TXN_6928837</t>
  </si>
  <si>
    <t xml:space="preserve">TXN_1512299</t>
  </si>
  <si>
    <t xml:space="preserve">TXN_3244604</t>
  </si>
  <si>
    <t xml:space="preserve">TXN_1864016</t>
  </si>
  <si>
    <t xml:space="preserve">TXN_3490599</t>
  </si>
  <si>
    <t xml:space="preserve">TXN_8834540</t>
  </si>
  <si>
    <t xml:space="preserve">TXN_6631615</t>
  </si>
  <si>
    <t xml:space="preserve">TXN_1036563</t>
  </si>
  <si>
    <t xml:space="preserve">TXN_2585207</t>
  </si>
  <si>
    <t xml:space="preserve">TXN_7104996</t>
  </si>
  <si>
    <t xml:space="preserve">TXN_6995866</t>
  </si>
  <si>
    <t xml:space="preserve">TXN_4288227</t>
  </si>
  <si>
    <t xml:space="preserve">TXN_2593805</t>
  </si>
  <si>
    <t xml:space="preserve">TXN_7711337</t>
  </si>
  <si>
    <t xml:space="preserve">TXN_3170394</t>
  </si>
  <si>
    <t xml:space="preserve">TXN_3508457</t>
  </si>
  <si>
    <t xml:space="preserve">TXN_2700692</t>
  </si>
  <si>
    <t xml:space="preserve">TXN_9364474</t>
  </si>
  <si>
    <t xml:space="preserve">TXN_7900234</t>
  </si>
  <si>
    <t xml:space="preserve">TXN_5662508</t>
  </si>
  <si>
    <t xml:space="preserve">TXN_9583903</t>
  </si>
  <si>
    <t xml:space="preserve">TXN_1669866</t>
  </si>
  <si>
    <t xml:space="preserve">TXN_6749393</t>
  </si>
  <si>
    <t xml:space="preserve">TXN_7688189</t>
  </si>
  <si>
    <t xml:space="preserve">TXN_4091330</t>
  </si>
  <si>
    <t xml:space="preserve">TXN_1999133</t>
  </si>
  <si>
    <t xml:space="preserve">TXN_7557807</t>
  </si>
  <si>
    <t xml:space="preserve">TXN_8376000</t>
  </si>
  <si>
    <t xml:space="preserve">TXN_8165056</t>
  </si>
  <si>
    <t xml:space="preserve">TXN_2624212</t>
  </si>
  <si>
    <t xml:space="preserve">TXN_4840113</t>
  </si>
  <si>
    <t xml:space="preserve">TXN_7567788</t>
  </si>
  <si>
    <t xml:space="preserve">TXN_6823305</t>
  </si>
  <si>
    <t xml:space="preserve">TXN_4601804</t>
  </si>
  <si>
    <t xml:space="preserve">TXN_4145989</t>
  </si>
  <si>
    <t xml:space="preserve">TXN_1275290</t>
  </si>
  <si>
    <t xml:space="preserve">TXN_3846767</t>
  </si>
  <si>
    <t xml:space="preserve">TXN_2726827</t>
  </si>
  <si>
    <t xml:space="preserve">TXN_8512141</t>
  </si>
  <si>
    <t xml:space="preserve">TXN_4640957</t>
  </si>
  <si>
    <t xml:space="preserve">TXN_3257938</t>
  </si>
  <si>
    <t xml:space="preserve">TXN_1775219</t>
  </si>
  <si>
    <t xml:space="preserve">TXN_3665212</t>
  </si>
  <si>
    <t xml:space="preserve">TXN_7889351</t>
  </si>
  <si>
    <t xml:space="preserve">TXN_9291514</t>
  </si>
  <si>
    <t xml:space="preserve">TXN_8106612</t>
  </si>
  <si>
    <t xml:space="preserve">TXN_2061240</t>
  </si>
  <si>
    <t xml:space="preserve">TXN_1394949</t>
  </si>
  <si>
    <t xml:space="preserve">TXN_2879367</t>
  </si>
  <si>
    <t xml:space="preserve">TXN_7355525</t>
  </si>
  <si>
    <t xml:space="preserve">TXN_6667216</t>
  </si>
  <si>
    <t xml:space="preserve">TXN_1053131</t>
  </si>
  <si>
    <t xml:space="preserve">TXN_4271313</t>
  </si>
  <si>
    <t xml:space="preserve">TXN_8287528</t>
  </si>
  <si>
    <t xml:space="preserve">TXN_3409198</t>
  </si>
  <si>
    <t xml:space="preserve">TXN_7147934</t>
  </si>
  <si>
    <t xml:space="preserve">TXN_1358906</t>
  </si>
  <si>
    <t xml:space="preserve">TXN_4708079</t>
  </si>
  <si>
    <t xml:space="preserve">TXN_5284723</t>
  </si>
  <si>
    <t xml:space="preserve">TXN_8948545</t>
  </si>
  <si>
    <t xml:space="preserve">TXN_5708736</t>
  </si>
  <si>
    <t xml:space="preserve">TXN_1159514</t>
  </si>
  <si>
    <t xml:space="preserve">TXN_4837535</t>
  </si>
  <si>
    <t xml:space="preserve">TXN_3980976</t>
  </si>
  <si>
    <t xml:space="preserve">TXN_4515690</t>
  </si>
  <si>
    <t xml:space="preserve">TXN_7428250</t>
  </si>
  <si>
    <t xml:space="preserve">TXN_5868243</t>
  </si>
  <si>
    <t xml:space="preserve">TXN_4311728</t>
  </si>
  <si>
    <t xml:space="preserve">TXN_6376012</t>
  </si>
  <si>
    <t xml:space="preserve">TXN_8721418</t>
  </si>
  <si>
    <t xml:space="preserve">TXN_8653580</t>
  </si>
  <si>
    <t xml:space="preserve">TXN_7836458</t>
  </si>
  <si>
    <t xml:space="preserve">TXN_4672378</t>
  </si>
  <si>
    <t xml:space="preserve">TXN_6124741</t>
  </si>
  <si>
    <t xml:space="preserve">TXN_9626570</t>
  </si>
  <si>
    <t xml:space="preserve">TXN_8100199</t>
  </si>
  <si>
    <t xml:space="preserve">TXN_3244419</t>
  </si>
  <si>
    <t xml:space="preserve">TXN_8534316</t>
  </si>
  <si>
    <t xml:space="preserve">TXN_9550516</t>
  </si>
  <si>
    <t xml:space="preserve">TXN_8524977</t>
  </si>
  <si>
    <t xml:space="preserve">TXN_7092018</t>
  </si>
  <si>
    <t xml:space="preserve">TXN_6669340</t>
  </si>
  <si>
    <t xml:space="preserve">TXN_8001268</t>
  </si>
  <si>
    <t xml:space="preserve">TXN_1691068</t>
  </si>
  <si>
    <t xml:space="preserve">TXN_5410292</t>
  </si>
  <si>
    <t xml:space="preserve">TXN_4788473</t>
  </si>
  <si>
    <t xml:space="preserve">TXN_2362264</t>
  </si>
  <si>
    <t xml:space="preserve">TXN_6376468</t>
  </si>
  <si>
    <t xml:space="preserve">TXN_2238459</t>
  </si>
  <si>
    <t xml:space="preserve">TXN_8768180</t>
  </si>
  <si>
    <t xml:space="preserve">TXN_5206095</t>
  </si>
  <si>
    <t xml:space="preserve">TXN_9395578</t>
  </si>
  <si>
    <t xml:space="preserve">TXN_5329115</t>
  </si>
  <si>
    <t xml:space="preserve">TXN_5087206</t>
  </si>
  <si>
    <t xml:space="preserve">TXN_1229733</t>
  </si>
  <si>
    <t xml:space="preserve">TXN_6693065</t>
  </si>
  <si>
    <t xml:space="preserve">TXN_2765031</t>
  </si>
  <si>
    <t xml:space="preserve">TXN_2816072</t>
  </si>
  <si>
    <t xml:space="preserve">TXN_9599898</t>
  </si>
  <si>
    <t xml:space="preserve">TXN_8537294</t>
  </si>
  <si>
    <t xml:space="preserve">TXN_4225200</t>
  </si>
  <si>
    <t xml:space="preserve">TXN_1264844</t>
  </si>
  <si>
    <t xml:space="preserve">TXN_9195331</t>
  </si>
  <si>
    <t xml:space="preserve">TXN_8103285</t>
  </si>
  <si>
    <t xml:space="preserve">TXN_3994212</t>
  </si>
  <si>
    <t xml:space="preserve">TXN_8252271</t>
  </si>
  <si>
    <t xml:space="preserve">TXN_5754863</t>
  </si>
  <si>
    <t xml:space="preserve">TXN_6473625</t>
  </si>
  <si>
    <t xml:space="preserve">TXN_7739646</t>
  </si>
  <si>
    <t xml:space="preserve">TXN_4771635</t>
  </si>
  <si>
    <t xml:space="preserve">TXN_6603467</t>
  </si>
  <si>
    <t xml:space="preserve">TXN_2897677</t>
  </si>
  <si>
    <t xml:space="preserve">TXN_6077372</t>
  </si>
  <si>
    <t xml:space="preserve">TXN_5684003</t>
  </si>
  <si>
    <t xml:space="preserve">TXN_8700769</t>
  </si>
  <si>
    <t xml:space="preserve">TXN_1791231</t>
  </si>
  <si>
    <t xml:space="preserve">TXN_3841382</t>
  </si>
  <si>
    <t xml:space="preserve">TXN_8163791</t>
  </si>
  <si>
    <t xml:space="preserve">TXN_4102275</t>
  </si>
  <si>
    <t xml:space="preserve">TXN_2563981</t>
  </si>
  <si>
    <t xml:space="preserve">TXN_5960598</t>
  </si>
  <si>
    <t xml:space="preserve">TXN_3823879</t>
  </si>
  <si>
    <t xml:space="preserve">TXN_1735701</t>
  </si>
  <si>
    <t xml:space="preserve">TXN_9672984</t>
  </si>
  <si>
    <t xml:space="preserve">TXN_9265528</t>
  </si>
  <si>
    <t xml:space="preserve">TXN_7243315</t>
  </si>
  <si>
    <t xml:space="preserve">TXN_2105562</t>
  </si>
  <si>
    <t xml:space="preserve">TXN_5402378</t>
  </si>
  <si>
    <t xml:space="preserve">TXN_6556712</t>
  </si>
  <si>
    <t xml:space="preserve">TXN_1285698</t>
  </si>
  <si>
    <t xml:space="preserve">TXN_7467814</t>
  </si>
  <si>
    <t xml:space="preserve">TXN_1686639</t>
  </si>
  <si>
    <t xml:space="preserve">TXN_1123240</t>
  </si>
  <si>
    <t xml:space="preserve">TXN_9517045</t>
  </si>
  <si>
    <t xml:space="preserve">TXN_4052796</t>
  </si>
  <si>
    <t xml:space="preserve">TXN_7548261</t>
  </si>
  <si>
    <t xml:space="preserve">TXN_5065235</t>
  </si>
  <si>
    <t xml:space="preserve">TXN_8605439</t>
  </si>
  <si>
    <t xml:space="preserve">TXN_6612546</t>
  </si>
  <si>
    <t xml:space="preserve">TXN_1221709</t>
  </si>
  <si>
    <t xml:space="preserve">TXN_9180138</t>
  </si>
  <si>
    <t xml:space="preserve">TXN_5327909</t>
  </si>
  <si>
    <t xml:space="preserve">TXN_8789796</t>
  </si>
  <si>
    <t xml:space="preserve">TXN_9287206</t>
  </si>
  <si>
    <t xml:space="preserve">TXN_8751570</t>
  </si>
  <si>
    <t xml:space="preserve">TXN_9473262</t>
  </si>
  <si>
    <t xml:space="preserve">TXN_4206470</t>
  </si>
  <si>
    <t xml:space="preserve">TXN_1434766</t>
  </si>
  <si>
    <t xml:space="preserve">TXN_6679024</t>
  </si>
  <si>
    <t xml:space="preserve">TXN_7876092</t>
  </si>
  <si>
    <t xml:space="preserve">TXN_2913442</t>
  </si>
  <si>
    <t xml:space="preserve">TXN_6459760</t>
  </si>
  <si>
    <t xml:space="preserve">TXN_5615619</t>
  </si>
  <si>
    <t xml:space="preserve">TXN_6117321</t>
  </si>
  <si>
    <t xml:space="preserve">TXN_1429617</t>
  </si>
  <si>
    <t xml:space="preserve">TXN_5343633</t>
  </si>
  <si>
    <t xml:space="preserve">TXN_4310580</t>
  </si>
  <si>
    <t xml:space="preserve">TXN_6457304</t>
  </si>
  <si>
    <t xml:space="preserve">TXN_2894999</t>
  </si>
  <si>
    <t xml:space="preserve">TXN_5936373</t>
  </si>
  <si>
    <t xml:space="preserve">TXN_6645010</t>
  </si>
  <si>
    <t xml:space="preserve">TXN_2832206</t>
  </si>
  <si>
    <t xml:space="preserve">TXN_7914826</t>
  </si>
  <si>
    <t xml:space="preserve">TXN_7235714</t>
  </si>
  <si>
    <t xml:space="preserve">TXN_5511793</t>
  </si>
  <si>
    <t xml:space="preserve">TXN_5239775</t>
  </si>
  <si>
    <t xml:space="preserve">TXN_7763107</t>
  </si>
  <si>
    <t xml:space="preserve">TXN_2968374</t>
  </si>
  <si>
    <t xml:space="preserve">TXN_6243391</t>
  </si>
  <si>
    <t xml:space="preserve">TXN_4992740</t>
  </si>
  <si>
    <t xml:space="preserve">TXN_4525178</t>
  </si>
  <si>
    <t xml:space="preserve">TXN_8972820</t>
  </si>
  <si>
    <t xml:space="preserve">TXN_3093251</t>
  </si>
  <si>
    <t xml:space="preserve">TXN_2382686</t>
  </si>
  <si>
    <t xml:space="preserve">TXN_4058445</t>
  </si>
  <si>
    <t xml:space="preserve">TXN_8514486</t>
  </si>
  <si>
    <t xml:space="preserve">TXN_8509739</t>
  </si>
  <si>
    <t xml:space="preserve">TXN_1489200</t>
  </si>
  <si>
    <t xml:space="preserve">TXN_5714450</t>
  </si>
  <si>
    <t xml:space="preserve">TXN_6960283</t>
  </si>
  <si>
    <t xml:space="preserve">TXN_1505264</t>
  </si>
  <si>
    <t xml:space="preserve">TXN_5846086</t>
  </si>
  <si>
    <t xml:space="preserve">TXN_8190019</t>
  </si>
  <si>
    <t xml:space="preserve">TXN_5453068</t>
  </si>
  <si>
    <t xml:space="preserve">TXN_2683008</t>
  </si>
  <si>
    <t xml:space="preserve">TXN_1448231</t>
  </si>
  <si>
    <t xml:space="preserve">TXN_6233472</t>
  </si>
  <si>
    <t xml:space="preserve">TXN_7131675</t>
  </si>
  <si>
    <t xml:space="preserve">TXN_8053327</t>
  </si>
  <si>
    <t xml:space="preserve">TXN_8409953</t>
  </si>
  <si>
    <t xml:space="preserve">TXN_1050160</t>
  </si>
  <si>
    <t xml:space="preserve">TXN_2580755</t>
  </si>
  <si>
    <t xml:space="preserve">TXN_5856430</t>
  </si>
  <si>
    <t xml:space="preserve">TXN_5416741</t>
  </si>
  <si>
    <t xml:space="preserve">TXN_4870896</t>
  </si>
  <si>
    <t xml:space="preserve">TXN_7361391</t>
  </si>
  <si>
    <t xml:space="preserve">TXN_9433976</t>
  </si>
  <si>
    <t xml:space="preserve">TXN_3747234</t>
  </si>
  <si>
    <t xml:space="preserve">TXN_9469341</t>
  </si>
  <si>
    <t xml:space="preserve">TXN_2330418</t>
  </si>
  <si>
    <t xml:space="preserve">TXN_8305422</t>
  </si>
  <si>
    <t xml:space="preserve">TXN_1481062</t>
  </si>
  <si>
    <t xml:space="preserve">TXN_4591527</t>
  </si>
  <si>
    <t xml:space="preserve">TXN_7107246</t>
  </si>
  <si>
    <t xml:space="preserve">TXN_9272728</t>
  </si>
  <si>
    <t xml:space="preserve">TXN_6649427</t>
  </si>
  <si>
    <t xml:space="preserve">TXN_9989291</t>
  </si>
  <si>
    <t xml:space="preserve">TXN_5737126</t>
  </si>
  <si>
    <t xml:space="preserve">TXN_7926031</t>
  </si>
  <si>
    <t xml:space="preserve">TXN_1471510</t>
  </si>
  <si>
    <t xml:space="preserve">TXN_8622091</t>
  </si>
  <si>
    <t xml:space="preserve">TXN_3088437</t>
  </si>
  <si>
    <t xml:space="preserve">TXN_9408487</t>
  </si>
  <si>
    <t xml:space="preserve">TXN_8384530</t>
  </si>
  <si>
    <t xml:space="preserve">TXN_8926018</t>
  </si>
  <si>
    <t xml:space="preserve">TXN_8673963</t>
  </si>
  <si>
    <t xml:space="preserve">TXN_8347554</t>
  </si>
  <si>
    <t xml:space="preserve">TXN_1133322</t>
  </si>
  <si>
    <t xml:space="preserve">TXN_6470137</t>
  </si>
  <si>
    <t xml:space="preserve">TXN_2917554</t>
  </si>
  <si>
    <t xml:space="preserve">TXN_7635738</t>
  </si>
  <si>
    <t xml:space="preserve">TXN_1453723</t>
  </si>
  <si>
    <t xml:space="preserve">TXN_9232100</t>
  </si>
  <si>
    <t xml:space="preserve">TXN_2310718</t>
  </si>
  <si>
    <t xml:space="preserve">TXN_9425562</t>
  </si>
  <si>
    <t xml:space="preserve">TXN_6179863</t>
  </si>
  <si>
    <t xml:space="preserve">TXN_7746499</t>
  </si>
  <si>
    <t xml:space="preserve">TXN_2226766</t>
  </si>
  <si>
    <t xml:space="preserve">TXN_4334628</t>
  </si>
  <si>
    <t xml:space="preserve">TXN_6024315</t>
  </si>
  <si>
    <t xml:space="preserve">TXN_8406856</t>
  </si>
  <si>
    <t xml:space="preserve">TXN_3155102</t>
  </si>
  <si>
    <t xml:space="preserve">TXN_7300159</t>
  </si>
  <si>
    <t xml:space="preserve">TXN_7012323</t>
  </si>
  <si>
    <t xml:space="preserve">TXN_7697714</t>
  </si>
  <si>
    <t xml:space="preserve">TXN_6445899</t>
  </si>
  <si>
    <t xml:space="preserve">TXN_5665072</t>
  </si>
  <si>
    <t xml:space="preserve">TXN_3677192</t>
  </si>
  <si>
    <t xml:space="preserve">TXN_9948370</t>
  </si>
  <si>
    <t xml:space="preserve">TXN_3956995</t>
  </si>
  <si>
    <t xml:space="preserve">TXN_8244193</t>
  </si>
  <si>
    <t xml:space="preserve">TXN_2279728</t>
  </si>
  <si>
    <t xml:space="preserve">TXN_1457601</t>
  </si>
  <si>
    <t xml:space="preserve">TXN_2556108</t>
  </si>
  <si>
    <t xml:space="preserve">TXN_3395288</t>
  </si>
  <si>
    <t xml:space="preserve">TXN_3317764</t>
  </si>
  <si>
    <t xml:space="preserve">TXN_9799191</t>
  </si>
  <si>
    <t xml:space="preserve">TXN_7188878</t>
  </si>
  <si>
    <t xml:space="preserve">TXN_4323774</t>
  </si>
  <si>
    <t xml:space="preserve">TXN_2840778</t>
  </si>
  <si>
    <t xml:space="preserve">TXN_8905031</t>
  </si>
  <si>
    <t xml:space="preserve">TXN_8164473</t>
  </si>
  <si>
    <t xml:space="preserve">TXN_2841201</t>
  </si>
  <si>
    <t xml:space="preserve">TXN_6247691</t>
  </si>
  <si>
    <t xml:space="preserve">TXN_5000633</t>
  </si>
  <si>
    <t xml:space="preserve">TXN_6096957</t>
  </si>
  <si>
    <t xml:space="preserve">TXN_5136166</t>
  </si>
  <si>
    <t xml:space="preserve">TXN_8705609</t>
  </si>
  <si>
    <t xml:space="preserve">TXN_7966995</t>
  </si>
  <si>
    <t xml:space="preserve">TXN_3148275</t>
  </si>
  <si>
    <t xml:space="preserve">TXN_9659420</t>
  </si>
  <si>
    <t xml:space="preserve">TXN_9319671</t>
  </si>
  <si>
    <t xml:space="preserve">TXN_5060218</t>
  </si>
  <si>
    <t xml:space="preserve">TXN_1516336</t>
  </si>
  <si>
    <t xml:space="preserve">TXN_7426761</t>
  </si>
  <si>
    <t xml:space="preserve">TXN_5758686</t>
  </si>
  <si>
    <t xml:space="preserve">TXN_9870820</t>
  </si>
  <si>
    <t xml:space="preserve">TXN_7332336</t>
  </si>
  <si>
    <t xml:space="preserve">TXN_3825785</t>
  </si>
  <si>
    <t xml:space="preserve">TXN_3989303</t>
  </si>
  <si>
    <t xml:space="preserve">TXN_4935375</t>
  </si>
  <si>
    <t xml:space="preserve">TXN_5501762</t>
  </si>
  <si>
    <t xml:space="preserve">TXN_5534368</t>
  </si>
  <si>
    <t xml:space="preserve">TXN_7136333</t>
  </si>
  <si>
    <t xml:space="preserve">TXN_3077115</t>
  </si>
  <si>
    <t xml:space="preserve">TXN_3389252</t>
  </si>
  <si>
    <t xml:space="preserve">TXN_3827138</t>
  </si>
  <si>
    <t xml:space="preserve">TXN_5510271</t>
  </si>
  <si>
    <t xml:space="preserve">TXN_8284459</t>
  </si>
  <si>
    <t xml:space="preserve">TXN_2016060</t>
  </si>
  <si>
    <t xml:space="preserve">TXN_6383632</t>
  </si>
  <si>
    <t xml:space="preserve">TXN_4800149</t>
  </si>
  <si>
    <t xml:space="preserve">TXN_9403595</t>
  </si>
  <si>
    <t xml:space="preserve">TXN_2075432</t>
  </si>
  <si>
    <t xml:space="preserve">TXN_6481216</t>
  </si>
  <si>
    <t xml:space="preserve">TXN_8252675</t>
  </si>
  <si>
    <t xml:space="preserve">TXN_8705070</t>
  </si>
  <si>
    <t xml:space="preserve">TXN_1331679</t>
  </si>
  <si>
    <t xml:space="preserve">TXN_3457164</t>
  </si>
  <si>
    <t xml:space="preserve">TXN_5506088</t>
  </si>
  <si>
    <t xml:space="preserve">TXN_4607212</t>
  </si>
  <si>
    <t xml:space="preserve">TXN_2794176</t>
  </si>
  <si>
    <t xml:space="preserve">TXN_9791812</t>
  </si>
  <si>
    <t xml:space="preserve">TXN_4908056</t>
  </si>
  <si>
    <t xml:space="preserve">TXN_1991377</t>
  </si>
  <si>
    <t xml:space="preserve">TXN_4859416</t>
  </si>
  <si>
    <t xml:space="preserve">TXN_7651449</t>
  </si>
  <si>
    <t xml:space="preserve">TXN_3498848</t>
  </si>
  <si>
    <t xml:space="preserve">TXN_4406536</t>
  </si>
  <si>
    <t xml:space="preserve">TXN_5353247</t>
  </si>
  <si>
    <t xml:space="preserve">TXN_6562327</t>
  </si>
  <si>
    <t xml:space="preserve">TXN_9369177</t>
  </si>
  <si>
    <t xml:space="preserve">TXN_4553750</t>
  </si>
  <si>
    <t xml:space="preserve">TXN_1186888</t>
  </si>
  <si>
    <t xml:space="preserve">TXN_3710680</t>
  </si>
  <si>
    <t xml:space="preserve">TXN_1140136</t>
  </si>
  <si>
    <t xml:space="preserve">TXN_7401761</t>
  </si>
  <si>
    <t xml:space="preserve">TXN_7500710</t>
  </si>
  <si>
    <t xml:space="preserve">TXN_7336047</t>
  </si>
  <si>
    <t xml:space="preserve">TXN_1725123</t>
  </si>
  <si>
    <t xml:space="preserve">TXN_3943280</t>
  </si>
  <si>
    <t xml:space="preserve">TXN_7781876</t>
  </si>
  <si>
    <t xml:space="preserve">TXN_8625449</t>
  </si>
  <si>
    <t xml:space="preserve">TXN_9493430</t>
  </si>
  <si>
    <t xml:space="preserve">TXN_9612339</t>
  </si>
  <si>
    <t xml:space="preserve">TXN_8335223</t>
  </si>
  <si>
    <t xml:space="preserve">TXN_7307996</t>
  </si>
  <si>
    <t xml:space="preserve">TXN_9594076</t>
  </si>
  <si>
    <t xml:space="preserve">TXN_6494987</t>
  </si>
  <si>
    <t xml:space="preserve">TXN_9777548</t>
  </si>
  <si>
    <t xml:space="preserve">TXN_4127270</t>
  </si>
  <si>
    <t xml:space="preserve">TXN_9509119</t>
  </si>
  <si>
    <t xml:space="preserve">TXN_7014970</t>
  </si>
  <si>
    <t xml:space="preserve">TXN_7931338</t>
  </si>
  <si>
    <t xml:space="preserve">TXN_2198957</t>
  </si>
  <si>
    <t xml:space="preserve">TXN_2542482</t>
  </si>
  <si>
    <t xml:space="preserve">TXN_6400478</t>
  </si>
  <si>
    <t xml:space="preserve">TXN_5460403</t>
  </si>
  <si>
    <t xml:space="preserve">TXN_9241557</t>
  </si>
  <si>
    <t xml:space="preserve">TXN_2705515</t>
  </si>
  <si>
    <t xml:space="preserve">TXN_2859193</t>
  </si>
  <si>
    <t xml:space="preserve">TXN_9097846</t>
  </si>
  <si>
    <t xml:space="preserve">TXN_7000155</t>
  </si>
  <si>
    <t xml:space="preserve">TXN_1680196</t>
  </si>
  <si>
    <t xml:space="preserve">TXN_2141766</t>
  </si>
  <si>
    <t xml:space="preserve">TXN_7446701</t>
  </si>
  <si>
    <t xml:space="preserve">TXN_2802685</t>
  </si>
  <si>
    <t xml:space="preserve">TXN_2380474</t>
  </si>
  <si>
    <t xml:space="preserve">TXN_1946735</t>
  </si>
  <si>
    <t xml:space="preserve">TXN_5960367</t>
  </si>
  <si>
    <t xml:space="preserve">TXN_1415403</t>
  </si>
  <si>
    <t xml:space="preserve">TXN_1810288</t>
  </si>
  <si>
    <t xml:space="preserve">TXN_7440605</t>
  </si>
  <si>
    <t xml:space="preserve">TXN_3113419</t>
  </si>
  <si>
    <t xml:space="preserve">TXN_7675263</t>
  </si>
  <si>
    <t xml:space="preserve">TXN_1543932</t>
  </si>
  <si>
    <t xml:space="preserve">TXN_3282291</t>
  </si>
  <si>
    <t xml:space="preserve">TXN_4287831</t>
  </si>
  <si>
    <t xml:space="preserve">TXN_6197590</t>
  </si>
  <si>
    <t xml:space="preserve">TXN_2844001</t>
  </si>
  <si>
    <t xml:space="preserve">TXN_3520967</t>
  </si>
  <si>
    <t xml:space="preserve">TXN_7112439</t>
  </si>
  <si>
    <t xml:space="preserve">TXN_7561357</t>
  </si>
  <si>
    <t xml:space="preserve">TXN_4508836</t>
  </si>
  <si>
    <t xml:space="preserve">TXN_5560416</t>
  </si>
  <si>
    <t xml:space="preserve">TXN_7907172</t>
  </si>
  <si>
    <t xml:space="preserve">TXN_8295967</t>
  </si>
  <si>
    <t xml:space="preserve">TXN_8439298</t>
  </si>
  <si>
    <t xml:space="preserve">TXN_6470632</t>
  </si>
  <si>
    <t xml:space="preserve">TXN_7254832</t>
  </si>
  <si>
    <t xml:space="preserve">TXN_8914458</t>
  </si>
  <si>
    <t xml:space="preserve">TXN_6116778</t>
  </si>
  <si>
    <t xml:space="preserve">TXN_8943969</t>
  </si>
  <si>
    <t xml:space="preserve">TXN_3119110</t>
  </si>
  <si>
    <t xml:space="preserve">TXN_7985007</t>
  </si>
  <si>
    <t xml:space="preserve">TXN_2445180</t>
  </si>
  <si>
    <t xml:space="preserve">TXN_4166663</t>
  </si>
  <si>
    <t xml:space="preserve">TXN_9770930</t>
  </si>
  <si>
    <t xml:space="preserve">TXN_5815945</t>
  </si>
  <si>
    <t xml:space="preserve">TXN_8080118</t>
  </si>
  <si>
    <t xml:space="preserve">TXN_8990776</t>
  </si>
  <si>
    <t xml:space="preserve">TXN_7767926</t>
  </si>
  <si>
    <t xml:space="preserve">TXN_5529041</t>
  </si>
  <si>
    <t xml:space="preserve">TXN_6362659</t>
  </si>
  <si>
    <t xml:space="preserve">TXN_4539548</t>
  </si>
  <si>
    <t xml:space="preserve">TXN_7601000</t>
  </si>
  <si>
    <t xml:space="preserve">TXN_5333066</t>
  </si>
  <si>
    <t xml:space="preserve">TXN_7272612</t>
  </si>
  <si>
    <t xml:space="preserve">TXN_4478057</t>
  </si>
  <si>
    <t xml:space="preserve">TXN_5172318</t>
  </si>
  <si>
    <t xml:space="preserve">TXN_5130448</t>
  </si>
  <si>
    <t xml:space="preserve">TXN_2733918</t>
  </si>
  <si>
    <t xml:space="preserve">TXN_5153387</t>
  </si>
  <si>
    <t xml:space="preserve">TXN_6856895</t>
  </si>
  <si>
    <t xml:space="preserve">TXN_3975199</t>
  </si>
  <si>
    <t xml:space="preserve">TXN_6841966</t>
  </si>
  <si>
    <t xml:space="preserve">TXN_3206883</t>
  </si>
  <si>
    <t xml:space="preserve">TXN_9590909</t>
  </si>
  <si>
    <t xml:space="preserve">TXN_7061960</t>
  </si>
  <si>
    <t xml:space="preserve">TXN_3730487</t>
  </si>
  <si>
    <t xml:space="preserve">TXN_3392533</t>
  </si>
  <si>
    <t xml:space="preserve">TXN_5938384</t>
  </si>
  <si>
    <t xml:space="preserve">TXN_7583684</t>
  </si>
  <si>
    <t xml:space="preserve">TXN_4469536</t>
  </si>
  <si>
    <t xml:space="preserve">TXN_2456405</t>
  </si>
  <si>
    <t xml:space="preserve">TXN_5748431</t>
  </si>
  <si>
    <t xml:space="preserve">TXN_2343171</t>
  </si>
  <si>
    <t xml:space="preserve">TXN_8890587</t>
  </si>
  <si>
    <t xml:space="preserve">TXN_3713357</t>
  </si>
  <si>
    <t xml:space="preserve">TXN_6876674</t>
  </si>
  <si>
    <t xml:space="preserve">TXN_4681123</t>
  </si>
  <si>
    <t xml:space="preserve">TXN_2110881</t>
  </si>
  <si>
    <t xml:space="preserve">TXN_4221038</t>
  </si>
  <si>
    <t xml:space="preserve">TXN_6820017</t>
  </si>
  <si>
    <t xml:space="preserve">TXN_7535814</t>
  </si>
  <si>
    <t xml:space="preserve">TXN_9468678</t>
  </si>
  <si>
    <t xml:space="preserve">TXN_7385251</t>
  </si>
  <si>
    <t xml:space="preserve">TXN_7856877</t>
  </si>
  <si>
    <t xml:space="preserve">TXN_8540896</t>
  </si>
  <si>
    <t xml:space="preserve">TXN_4341401</t>
  </si>
  <si>
    <t xml:space="preserve">TXN_9412012</t>
  </si>
  <si>
    <t xml:space="preserve">TXN_4962457</t>
  </si>
  <si>
    <t xml:space="preserve">TXN_1468469</t>
  </si>
  <si>
    <t xml:space="preserve">TXN_5798363</t>
  </si>
  <si>
    <t xml:space="preserve">TXN_9824720</t>
  </si>
  <si>
    <t xml:space="preserve">TXN_1565598</t>
  </si>
  <si>
    <t xml:space="preserve">TXN_1521156</t>
  </si>
  <si>
    <t xml:space="preserve">TXN_1588681</t>
  </si>
  <si>
    <t xml:space="preserve">TXN_5333157</t>
  </si>
  <si>
    <t xml:space="preserve">TXN_8705051</t>
  </si>
  <si>
    <t xml:space="preserve">TXN_7522989</t>
  </si>
  <si>
    <t xml:space="preserve">TXN_5762983</t>
  </si>
  <si>
    <t xml:space="preserve">TXN_4775495</t>
  </si>
  <si>
    <t xml:space="preserve">TXN_8539518</t>
  </si>
  <si>
    <t xml:space="preserve">TXN_9556639</t>
  </si>
  <si>
    <t xml:space="preserve">TXN_9237454</t>
  </si>
  <si>
    <t xml:space="preserve">TXN_3531543</t>
  </si>
  <si>
    <t xml:space="preserve">TXN_8605252</t>
  </si>
  <si>
    <t xml:space="preserve">TXN_4740770</t>
  </si>
  <si>
    <t xml:space="preserve">TXN_2584682</t>
  </si>
  <si>
    <t xml:space="preserve">TXN_3240995</t>
  </si>
  <si>
    <t xml:space="preserve">TXN_8723631</t>
  </si>
  <si>
    <t xml:space="preserve">TXN_1767820</t>
  </si>
  <si>
    <t xml:space="preserve">TXN_6583453</t>
  </si>
  <si>
    <t xml:space="preserve">TXN_6224076</t>
  </si>
  <si>
    <t xml:space="preserve">TXN_6705072</t>
  </si>
  <si>
    <t xml:space="preserve">TXN_3082732</t>
  </si>
  <si>
    <t xml:space="preserve">TXN_2274356</t>
  </si>
  <si>
    <t xml:space="preserve">TXN_5439702</t>
  </si>
  <si>
    <t xml:space="preserve">TXN_5238973</t>
  </si>
  <si>
    <t xml:space="preserve">TXN_9760724</t>
  </si>
  <si>
    <t xml:space="preserve">TXN_3286175</t>
  </si>
  <si>
    <t xml:space="preserve">TXN_5779439</t>
  </si>
  <si>
    <t xml:space="preserve">TXN_1495409</t>
  </si>
  <si>
    <t xml:space="preserve">TXN_3194608</t>
  </si>
  <si>
    <t xml:space="preserve">TXN_5675288</t>
  </si>
  <si>
    <t xml:space="preserve">TXN_2460488</t>
  </si>
  <si>
    <t xml:space="preserve">TXN_3416162</t>
  </si>
  <si>
    <t xml:space="preserve">TXN_2687729</t>
  </si>
  <si>
    <t xml:space="preserve">TXN_7720299</t>
  </si>
  <si>
    <t xml:space="preserve">TXN_2045668</t>
  </si>
  <si>
    <t xml:space="preserve">TXN_2057150</t>
  </si>
  <si>
    <t xml:space="preserve">TXN_1095879</t>
  </si>
  <si>
    <t xml:space="preserve">TXN_8359279</t>
  </si>
  <si>
    <t xml:space="preserve">TXN_3897143</t>
  </si>
  <si>
    <t xml:space="preserve">TXN_2201869</t>
  </si>
  <si>
    <t xml:space="preserve">TXN_2287892</t>
  </si>
  <si>
    <t xml:space="preserve">TXN_8594564</t>
  </si>
  <si>
    <t xml:space="preserve">TXN_1067274</t>
  </si>
  <si>
    <t xml:space="preserve">TXN_1518090</t>
  </si>
  <si>
    <t xml:space="preserve">TXN_3071219</t>
  </si>
  <si>
    <t xml:space="preserve">TXN_3668726</t>
  </si>
  <si>
    <t xml:space="preserve">TXN_8223724</t>
  </si>
  <si>
    <t xml:space="preserve">TXN_8997863</t>
  </si>
  <si>
    <t xml:space="preserve">TXN_6687829</t>
  </si>
  <si>
    <t xml:space="preserve">TXN_1772948</t>
  </si>
  <si>
    <t xml:space="preserve">TXN_1787703</t>
  </si>
  <si>
    <t xml:space="preserve">TXN_5992674</t>
  </si>
  <si>
    <t xml:space="preserve">TXN_8659226</t>
  </si>
  <si>
    <t xml:space="preserve">TXN_8406652</t>
  </si>
  <si>
    <t xml:space="preserve">TXN_8192277</t>
  </si>
  <si>
    <t xml:space="preserve">TXN_1516640</t>
  </si>
  <si>
    <t xml:space="preserve">TXN_3782741</t>
  </si>
  <si>
    <t xml:space="preserve">TXN_1631883</t>
  </si>
  <si>
    <t xml:space="preserve">TXN_9619188</t>
  </si>
  <si>
    <t xml:space="preserve">TXN_4354004</t>
  </si>
  <si>
    <t xml:space="preserve">TXN_4173894</t>
  </si>
  <si>
    <t xml:space="preserve">TXN_3477269</t>
  </si>
  <si>
    <t xml:space="preserve">TXN_8101070</t>
  </si>
  <si>
    <t xml:space="preserve">TXN_6490745</t>
  </si>
  <si>
    <t xml:space="preserve">TXN_6787727</t>
  </si>
  <si>
    <t xml:space="preserve">TXN_8134584</t>
  </si>
  <si>
    <t xml:space="preserve">TXN_7635856</t>
  </si>
  <si>
    <t xml:space="preserve">TXN_9125500</t>
  </si>
  <si>
    <t xml:space="preserve">TXN_2717109</t>
  </si>
  <si>
    <t xml:space="preserve">TXN_6684801</t>
  </si>
  <si>
    <t xml:space="preserve">TXN_2944437</t>
  </si>
  <si>
    <t xml:space="preserve">TXN_2831627</t>
  </si>
  <si>
    <t xml:space="preserve">TXN_3297560</t>
  </si>
  <si>
    <t xml:space="preserve">TXN_5377436</t>
  </si>
  <si>
    <t xml:space="preserve">TXN_6357043</t>
  </si>
  <si>
    <t xml:space="preserve">TXN_7623526</t>
  </si>
  <si>
    <t xml:space="preserve">TXN_5000098</t>
  </si>
  <si>
    <t xml:space="preserve">TXN_3030052</t>
  </si>
  <si>
    <t xml:space="preserve">TXN_5283369</t>
  </si>
  <si>
    <t xml:space="preserve">TXN_3675657</t>
  </si>
  <si>
    <t xml:space="preserve">TXN_3822546</t>
  </si>
  <si>
    <t xml:space="preserve">TXN_7560470</t>
  </si>
  <si>
    <t xml:space="preserve">TXN_7357090</t>
  </si>
  <si>
    <t xml:space="preserve">TXN_9615048</t>
  </si>
  <si>
    <t xml:space="preserve">TXN_1794661</t>
  </si>
  <si>
    <t xml:space="preserve">TXN_5270554</t>
  </si>
  <si>
    <t xml:space="preserve">TXN_4296698</t>
  </si>
  <si>
    <t xml:space="preserve">TXN_4429872</t>
  </si>
  <si>
    <t xml:space="preserve">TXN_2074223</t>
  </si>
  <si>
    <t xml:space="preserve">TXN_7649427</t>
  </si>
  <si>
    <t xml:space="preserve">TXN_3265003</t>
  </si>
  <si>
    <t xml:space="preserve">TXN_4840676</t>
  </si>
  <si>
    <t xml:space="preserve">TXN_4261151</t>
  </si>
  <si>
    <t xml:space="preserve">TXN_1961640</t>
  </si>
  <si>
    <t xml:space="preserve">TXN_5148932</t>
  </si>
  <si>
    <t xml:space="preserve">TXN_2328826</t>
  </si>
  <si>
    <t xml:space="preserve">TXN_6947858</t>
  </si>
  <si>
    <t xml:space="preserve">TXN_9184251</t>
  </si>
  <si>
    <t xml:space="preserve">TXN_5182350</t>
  </si>
  <si>
    <t xml:space="preserve">TXN_9978020</t>
  </si>
  <si>
    <t xml:space="preserve">TXN_6972423</t>
  </si>
  <si>
    <t xml:space="preserve">TXN_6837467</t>
  </si>
  <si>
    <t xml:space="preserve">TXN_6434833</t>
  </si>
  <si>
    <t xml:space="preserve">TXN_8863517</t>
  </si>
  <si>
    <t xml:space="preserve">TXN_8741487</t>
  </si>
  <si>
    <t xml:space="preserve">TXN_7496884</t>
  </si>
  <si>
    <t xml:space="preserve">TXN_9538673</t>
  </si>
  <si>
    <t xml:space="preserve">TXN_3847395</t>
  </si>
  <si>
    <t xml:space="preserve">TXN_3481766</t>
  </si>
  <si>
    <t xml:space="preserve">TXN_3731943</t>
  </si>
  <si>
    <t xml:space="preserve">TXN_9224494</t>
  </si>
  <si>
    <t xml:space="preserve">TXN_8365008</t>
  </si>
  <si>
    <t xml:space="preserve">TXN_8887502</t>
  </si>
  <si>
    <t xml:space="preserve">TXN_9445397</t>
  </si>
  <si>
    <t xml:space="preserve">TXN_2062102</t>
  </si>
  <si>
    <t xml:space="preserve">TXN_8363354</t>
  </si>
  <si>
    <t xml:space="preserve">TXN_8283688</t>
  </si>
  <si>
    <t xml:space="preserve">TXN_4064037</t>
  </si>
  <si>
    <t xml:space="preserve">TXN_4793830</t>
  </si>
  <si>
    <t xml:space="preserve">TXN_9164821</t>
  </si>
  <si>
    <t xml:space="preserve">TXN_3113059</t>
  </si>
  <si>
    <t xml:space="preserve">TXN_6871003</t>
  </si>
  <si>
    <t xml:space="preserve">TXN_3704598</t>
  </si>
  <si>
    <t xml:space="preserve">TXN_4841196</t>
  </si>
  <si>
    <t xml:space="preserve">TXN_7019841</t>
  </si>
  <si>
    <t xml:space="preserve">TXN_6538434</t>
  </si>
  <si>
    <t xml:space="preserve">TXN_2730739</t>
  </si>
  <si>
    <t xml:space="preserve">TXN_2387612</t>
  </si>
  <si>
    <t xml:space="preserve">TXN_5821430</t>
  </si>
  <si>
    <t xml:space="preserve">TXN_5032085</t>
  </si>
  <si>
    <t xml:space="preserve">TXN_1671850</t>
  </si>
  <si>
    <t xml:space="preserve">TXN_1356368</t>
  </si>
  <si>
    <t xml:space="preserve">TXN_2557410</t>
  </si>
  <si>
    <t xml:space="preserve">TXN_7462915</t>
  </si>
  <si>
    <t xml:space="preserve">TXN_7498795</t>
  </si>
  <si>
    <t xml:space="preserve">TXN_8279458</t>
  </si>
  <si>
    <t xml:space="preserve">TXN_4380514</t>
  </si>
  <si>
    <t xml:space="preserve">TXN_4131199</t>
  </si>
  <si>
    <t xml:space="preserve">TXN_2824933</t>
  </si>
  <si>
    <t xml:space="preserve">TXN_8129465</t>
  </si>
  <si>
    <t xml:space="preserve">TXN_7014731</t>
  </si>
  <si>
    <t xml:space="preserve">TXN_6109911</t>
  </si>
  <si>
    <t xml:space="preserve">TXN_7180483</t>
  </si>
  <si>
    <t xml:space="preserve">TXN_1965778</t>
  </si>
  <si>
    <t xml:space="preserve">TXN_7639348</t>
  </si>
  <si>
    <t xml:space="preserve">TXN_3892123</t>
  </si>
  <si>
    <t xml:space="preserve">TXN_6792337</t>
  </si>
  <si>
    <t xml:space="preserve">TXN_3111915</t>
  </si>
  <si>
    <t xml:space="preserve">TXN_3265016</t>
  </si>
  <si>
    <t xml:space="preserve">TXN_2710922</t>
  </si>
  <si>
    <t xml:space="preserve">TXN_4675506</t>
  </si>
  <si>
    <t xml:space="preserve">TXN_5122390</t>
  </si>
  <si>
    <t xml:space="preserve">TXN_6131542</t>
  </si>
  <si>
    <t xml:space="preserve">TXN_6172206</t>
  </si>
  <si>
    <t xml:space="preserve">TXN_8913051</t>
  </si>
  <si>
    <t xml:space="preserve">TXN_9736021</t>
  </si>
  <si>
    <t xml:space="preserve">TXN_1166423</t>
  </si>
  <si>
    <t xml:space="preserve">TXN_8592371</t>
  </si>
  <si>
    <t xml:space="preserve">TXN_1365343</t>
  </si>
  <si>
    <t xml:space="preserve">TXN_4488982</t>
  </si>
  <si>
    <t xml:space="preserve">TXN_2084330</t>
  </si>
  <si>
    <t xml:space="preserve">TXN_7352335</t>
  </si>
  <si>
    <t xml:space="preserve">TXN_3134220</t>
  </si>
  <si>
    <t xml:space="preserve">TXN_9685044</t>
  </si>
  <si>
    <t xml:space="preserve">TXN_4317033</t>
  </si>
  <si>
    <t xml:space="preserve">TXN_9601795</t>
  </si>
  <si>
    <t xml:space="preserve">TXN_6759122</t>
  </si>
  <si>
    <t xml:space="preserve">TXN_8016810</t>
  </si>
  <si>
    <t xml:space="preserve">TXN_2850248</t>
  </si>
  <si>
    <t xml:space="preserve">TXN_9557968</t>
  </si>
  <si>
    <t xml:space="preserve">TXN_5498711</t>
  </si>
  <si>
    <t xml:space="preserve">TXN_1474478</t>
  </si>
  <si>
    <t xml:space="preserve">TXN_9115473</t>
  </si>
  <si>
    <t xml:space="preserve">TXN_6609436</t>
  </si>
  <si>
    <t xml:space="preserve">TXN_1055966</t>
  </si>
  <si>
    <t xml:space="preserve">TXN_2745229</t>
  </si>
  <si>
    <t xml:space="preserve">TXN_6144549</t>
  </si>
  <si>
    <t xml:space="preserve">TXN_4666124</t>
  </si>
  <si>
    <t xml:space="preserve">TXN_3855536</t>
  </si>
  <si>
    <t xml:space="preserve">TXN_8559920</t>
  </si>
  <si>
    <t xml:space="preserve">TXN_6529007</t>
  </si>
  <si>
    <t xml:space="preserve">TXN_7348533</t>
  </si>
  <si>
    <t xml:space="preserve">TXN_4121313</t>
  </si>
  <si>
    <t xml:space="preserve">TXN_3875894</t>
  </si>
  <si>
    <t xml:space="preserve">TXN_8494360</t>
  </si>
  <si>
    <t xml:space="preserve">TXN_7651965</t>
  </si>
  <si>
    <t xml:space="preserve">TXN_1058677</t>
  </si>
  <si>
    <t xml:space="preserve">TXN_9580748</t>
  </si>
  <si>
    <t xml:space="preserve">TXN_2235191</t>
  </si>
  <si>
    <t xml:space="preserve">TXN_4286472</t>
  </si>
  <si>
    <t xml:space="preserve">TXN_2257428</t>
  </si>
  <si>
    <t xml:space="preserve">TXN_6454963</t>
  </si>
  <si>
    <t xml:space="preserve">TXN_5268822</t>
  </si>
  <si>
    <t xml:space="preserve">TXN_9572486</t>
  </si>
  <si>
    <t xml:space="preserve">TXN_3017727</t>
  </si>
  <si>
    <t xml:space="preserve">TXN_2542045</t>
  </si>
  <si>
    <t xml:space="preserve">TXN_9108644</t>
  </si>
  <si>
    <t xml:space="preserve">TXN_2543604</t>
  </si>
  <si>
    <t xml:space="preserve">TXN_4624161</t>
  </si>
  <si>
    <t xml:space="preserve">TXN_2873708</t>
  </si>
  <si>
    <t xml:space="preserve">TXN_9799219</t>
  </si>
  <si>
    <t xml:space="preserve">TXN_6478003</t>
  </si>
  <si>
    <t xml:space="preserve">TXN_6287988</t>
  </si>
  <si>
    <t xml:space="preserve">TXN_1053050</t>
  </si>
  <si>
    <t xml:space="preserve">TXN_8678538</t>
  </si>
  <si>
    <t xml:space="preserve">TXN_2346762</t>
  </si>
  <si>
    <t xml:space="preserve">TXN_9322958</t>
  </si>
  <si>
    <t xml:space="preserve">TXN_1996371</t>
  </si>
  <si>
    <t xml:space="preserve">TXN_2183449</t>
  </si>
  <si>
    <t xml:space="preserve">TXN_5751953</t>
  </si>
  <si>
    <t xml:space="preserve">TXN_6925920</t>
  </si>
  <si>
    <t xml:space="preserve">TXN_7128520</t>
  </si>
  <si>
    <t xml:space="preserve">TXN_9280381</t>
  </si>
  <si>
    <t xml:space="preserve">TXN_9126328</t>
  </si>
  <si>
    <t xml:space="preserve">TXN_5475355</t>
  </si>
  <si>
    <t xml:space="preserve">TXN_3681383</t>
  </si>
  <si>
    <t xml:space="preserve">TXN_2772843</t>
  </si>
  <si>
    <t xml:space="preserve">TXN_1042850</t>
  </si>
  <si>
    <t xml:space="preserve">TXN_7457356</t>
  </si>
  <si>
    <t xml:space="preserve">TXN_9783618</t>
  </si>
  <si>
    <t xml:space="preserve">TXN_9766485</t>
  </si>
  <si>
    <t xml:space="preserve">TXN_2519325</t>
  </si>
  <si>
    <t xml:space="preserve">TXN_3364617</t>
  </si>
  <si>
    <t xml:space="preserve">TXN_6329331</t>
  </si>
  <si>
    <t xml:space="preserve">TXN_8135631</t>
  </si>
  <si>
    <t xml:space="preserve">TXN_6407417</t>
  </si>
  <si>
    <t xml:space="preserve">TXN_7918216</t>
  </si>
  <si>
    <t xml:space="preserve">TXN_4759566</t>
  </si>
  <si>
    <t xml:space="preserve">TXN_9775877</t>
  </si>
  <si>
    <t xml:space="preserve">TXN_4142861</t>
  </si>
  <si>
    <t xml:space="preserve">TXN_2142826</t>
  </si>
  <si>
    <t xml:space="preserve">TXN_8866340</t>
  </si>
  <si>
    <t xml:space="preserve">TXN_8989283</t>
  </si>
  <si>
    <t xml:space="preserve">TXN_3919560</t>
  </si>
  <si>
    <t xml:space="preserve">TXN_3410016</t>
  </si>
  <si>
    <t xml:space="preserve">TXN_4214517</t>
  </si>
  <si>
    <t xml:space="preserve">TXN_2560468</t>
  </si>
  <si>
    <t xml:space="preserve">TXN_5469948</t>
  </si>
  <si>
    <t xml:space="preserve">TXN_8742206</t>
  </si>
  <si>
    <t xml:space="preserve">TXN_9458229</t>
  </si>
  <si>
    <t xml:space="preserve">TXN_4677266</t>
  </si>
  <si>
    <t xml:space="preserve">TXN_7804412</t>
  </si>
  <si>
    <t xml:space="preserve">TXN_9516413</t>
  </si>
  <si>
    <t xml:space="preserve">TXN_6220253</t>
  </si>
  <si>
    <t xml:space="preserve">TXN_6991981</t>
  </si>
  <si>
    <t xml:space="preserve">TXN_6883732</t>
  </si>
  <si>
    <t xml:space="preserve">TXN_2926098</t>
  </si>
  <si>
    <t xml:space="preserve">TXN_8421665</t>
  </si>
  <si>
    <t xml:space="preserve">TXN_5529689</t>
  </si>
  <si>
    <t xml:space="preserve">TXN_4787916</t>
  </si>
  <si>
    <t xml:space="preserve">TXN_4187658</t>
  </si>
  <si>
    <t xml:space="preserve">TXN_7222682</t>
  </si>
  <si>
    <t xml:space="preserve">TXN_4456347</t>
  </si>
  <si>
    <t xml:space="preserve">TXN_1845915</t>
  </si>
  <si>
    <t xml:space="preserve">TXN_2238924</t>
  </si>
  <si>
    <t xml:space="preserve">TXN_7156311</t>
  </si>
  <si>
    <t xml:space="preserve">TXN_5304231</t>
  </si>
  <si>
    <t xml:space="preserve">TXN_3883063</t>
  </si>
  <si>
    <t xml:space="preserve">TXN_2712111</t>
  </si>
  <si>
    <t xml:space="preserve">TXN_2973712</t>
  </si>
  <si>
    <t xml:space="preserve">TXN_2817882</t>
  </si>
  <si>
    <t xml:space="preserve">TXN_1702935</t>
  </si>
  <si>
    <t xml:space="preserve">TXN_4861679</t>
  </si>
  <si>
    <t xml:space="preserve">TXN_9888265</t>
  </si>
  <si>
    <t xml:space="preserve">TXN_8630301</t>
  </si>
  <si>
    <t xml:space="preserve">TXN_4355077</t>
  </si>
  <si>
    <t xml:space="preserve">TXN_2633599</t>
  </si>
  <si>
    <t xml:space="preserve">TXN_2084124</t>
  </si>
  <si>
    <t xml:space="preserve">TXN_5261739</t>
  </si>
  <si>
    <t xml:space="preserve">TXN_3622835</t>
  </si>
  <si>
    <t xml:space="preserve">TXN_9894424</t>
  </si>
  <si>
    <t xml:space="preserve">TXN_9857360</t>
  </si>
  <si>
    <t xml:space="preserve">TXN_6575376</t>
  </si>
  <si>
    <t xml:space="preserve">TXN_6943486</t>
  </si>
  <si>
    <t xml:space="preserve">TXN_3281468</t>
  </si>
  <si>
    <t xml:space="preserve">TXN_7081603</t>
  </si>
  <si>
    <t xml:space="preserve">TXN_6088884</t>
  </si>
  <si>
    <t xml:space="preserve">TXN_4471644</t>
  </si>
  <si>
    <t xml:space="preserve">TXN_7583357</t>
  </si>
  <si>
    <t xml:space="preserve">TXN_7745477</t>
  </si>
  <si>
    <t xml:space="preserve">TXN_1198384</t>
  </si>
  <si>
    <t xml:space="preserve">TXN_6898807</t>
  </si>
  <si>
    <t xml:space="preserve">TXN_9013971</t>
  </si>
  <si>
    <t xml:space="preserve">TXN_3593095</t>
  </si>
  <si>
    <t xml:space="preserve">TXN_9704111</t>
  </si>
  <si>
    <t xml:space="preserve">TXN_4927636</t>
  </si>
  <si>
    <t xml:space="preserve">TXN_1759826</t>
  </si>
  <si>
    <t xml:space="preserve">TXN_8836671</t>
  </si>
  <si>
    <t xml:space="preserve">TXN_1219422</t>
  </si>
  <si>
    <t xml:space="preserve">TXN_1617887</t>
  </si>
  <si>
    <t xml:space="preserve">TXN_8683777</t>
  </si>
  <si>
    <t xml:space="preserve">TXN_3496091</t>
  </si>
  <si>
    <t xml:space="preserve">TXN_4029998</t>
  </si>
  <si>
    <t xml:space="preserve">TXN_7244155</t>
  </si>
  <si>
    <t xml:space="preserve">TXN_6135773</t>
  </si>
  <si>
    <t xml:space="preserve">TXN_1373042</t>
  </si>
  <si>
    <t xml:space="preserve">TXN_3789551</t>
  </si>
  <si>
    <t xml:space="preserve">TXN_6007293</t>
  </si>
  <si>
    <t xml:space="preserve">TXN_7820167</t>
  </si>
  <si>
    <t xml:space="preserve">TXN_9275938</t>
  </si>
  <si>
    <t xml:space="preserve">TXN_5383084</t>
  </si>
  <si>
    <t xml:space="preserve">TXN_5328564</t>
  </si>
  <si>
    <t xml:space="preserve">TXN_4454069</t>
  </si>
  <si>
    <t xml:space="preserve">TXN_8175642</t>
  </si>
  <si>
    <t xml:space="preserve">TXN_3442308</t>
  </si>
  <si>
    <t xml:space="preserve">TXN_7283741</t>
  </si>
  <si>
    <t xml:space="preserve">TXN_1782733</t>
  </si>
  <si>
    <t xml:space="preserve">TXN_5750828</t>
  </si>
  <si>
    <t xml:space="preserve">TXN_1534876</t>
  </si>
  <si>
    <t xml:space="preserve">TXN_9882289</t>
  </si>
  <si>
    <t xml:space="preserve">TXN_9743568</t>
  </si>
  <si>
    <t xml:space="preserve">TXN_6075626</t>
  </si>
  <si>
    <t xml:space="preserve">TXN_6269570</t>
  </si>
  <si>
    <t xml:space="preserve">TXN_8840201</t>
  </si>
  <si>
    <t xml:space="preserve">TXN_6271863</t>
  </si>
  <si>
    <t xml:space="preserve">TXN_9789967</t>
  </si>
  <si>
    <t xml:space="preserve">TXN_3665903</t>
  </si>
  <si>
    <t xml:space="preserve">TXN_7724357</t>
  </si>
  <si>
    <t xml:space="preserve">TXN_6656161</t>
  </si>
  <si>
    <t xml:space="preserve">TXN_5373853</t>
  </si>
  <si>
    <t xml:space="preserve">TXN_4337439</t>
  </si>
  <si>
    <t xml:space="preserve">TXN_8380333</t>
  </si>
  <si>
    <t xml:space="preserve">TXN_2267175</t>
  </si>
  <si>
    <t xml:space="preserve">TXN_9109677</t>
  </si>
  <si>
    <t xml:space="preserve">TXN_9210652</t>
  </si>
  <si>
    <t xml:space="preserve">TXN_5571349</t>
  </si>
  <si>
    <t xml:space="preserve">TXN_2524558</t>
  </si>
  <si>
    <t xml:space="preserve">TXN_9019672</t>
  </si>
  <si>
    <t xml:space="preserve">TXN_2985304</t>
  </si>
  <si>
    <t xml:space="preserve">TXN_8673519</t>
  </si>
  <si>
    <t xml:space="preserve">TXN_3598978</t>
  </si>
  <si>
    <t xml:space="preserve">TXN_9752672</t>
  </si>
  <si>
    <t xml:space="preserve">TXN_2983912</t>
  </si>
  <si>
    <t xml:space="preserve">TXN_3414846</t>
  </si>
  <si>
    <t xml:space="preserve">TXN_5916912</t>
  </si>
  <si>
    <t xml:space="preserve">TXN_4295681</t>
  </si>
  <si>
    <t xml:space="preserve">TXN_6717536</t>
  </si>
  <si>
    <t xml:space="preserve">TXN_3162017</t>
  </si>
  <si>
    <t xml:space="preserve">TXN_8694833</t>
  </si>
  <si>
    <t xml:space="preserve">TXN_2329426</t>
  </si>
  <si>
    <t xml:space="preserve">TXN_8190713</t>
  </si>
  <si>
    <t xml:space="preserve">TXN_7504005</t>
  </si>
  <si>
    <t xml:space="preserve">TXN_1495288</t>
  </si>
  <si>
    <t xml:space="preserve">TXN_5024579</t>
  </si>
  <si>
    <t xml:space="preserve">TXN_8799205</t>
  </si>
  <si>
    <t xml:space="preserve">TXN_7876398</t>
  </si>
  <si>
    <t xml:space="preserve">TXN_8963699</t>
  </si>
  <si>
    <t xml:space="preserve">TXN_1042935</t>
  </si>
  <si>
    <t xml:space="preserve">TXN_3992626</t>
  </si>
  <si>
    <t xml:space="preserve">TXN_2357618</t>
  </si>
  <si>
    <t xml:space="preserve">TXN_8572635</t>
  </si>
  <si>
    <t xml:space="preserve">TXN_7672104</t>
  </si>
  <si>
    <t xml:space="preserve">TXN_7771546</t>
  </si>
  <si>
    <t xml:space="preserve">TXN_6678768</t>
  </si>
  <si>
    <t xml:space="preserve">TXN_3219474</t>
  </si>
  <si>
    <t xml:space="preserve">TXN_3794243</t>
  </si>
  <si>
    <t xml:space="preserve">TXN_2094611</t>
  </si>
  <si>
    <t xml:space="preserve">TXN_7877932</t>
  </si>
  <si>
    <t xml:space="preserve">TXN_8937395</t>
  </si>
  <si>
    <t xml:space="preserve">TXN_2812161</t>
  </si>
  <si>
    <t xml:space="preserve">TXN_3005655</t>
  </si>
  <si>
    <t xml:space="preserve">TXN_8249416</t>
  </si>
  <si>
    <t xml:space="preserve">TXN_5646436</t>
  </si>
  <si>
    <t xml:space="preserve">TXN_8848656</t>
  </si>
  <si>
    <t xml:space="preserve">TXN_6568701</t>
  </si>
  <si>
    <t xml:space="preserve">TXN_1531616</t>
  </si>
  <si>
    <t xml:space="preserve">TXN_5761822</t>
  </si>
  <si>
    <t xml:space="preserve">TXN_3067659</t>
  </si>
  <si>
    <t xml:space="preserve">TXN_3070207</t>
  </si>
  <si>
    <t xml:space="preserve">TXN_5393801</t>
  </si>
  <si>
    <t xml:space="preserve">TXN_3647634</t>
  </si>
  <si>
    <t xml:space="preserve">TXN_8300194</t>
  </si>
  <si>
    <t xml:space="preserve">TXN_8464199</t>
  </si>
  <si>
    <t xml:space="preserve">TXN_6135005</t>
  </si>
  <si>
    <t xml:space="preserve">TXN_2464833</t>
  </si>
  <si>
    <t xml:space="preserve">TXN_8912070</t>
  </si>
  <si>
    <t xml:space="preserve">TXN_4505972</t>
  </si>
  <si>
    <t xml:space="preserve">TXN_9185495</t>
  </si>
  <si>
    <t xml:space="preserve">TXN_9929027</t>
  </si>
  <si>
    <t xml:space="preserve">TXN_5780655</t>
  </si>
  <si>
    <t xml:space="preserve">TXN_1908642</t>
  </si>
  <si>
    <t xml:space="preserve">TXN_6666804</t>
  </si>
  <si>
    <t xml:space="preserve">TXN_8313082</t>
  </si>
  <si>
    <t xml:space="preserve">TXN_9263134</t>
  </si>
  <si>
    <t xml:space="preserve">TXN_6086262</t>
  </si>
  <si>
    <t xml:space="preserve">TXN_9234343</t>
  </si>
  <si>
    <t xml:space="preserve">TXN_7375053</t>
  </si>
  <si>
    <t xml:space="preserve">TXN_4331486</t>
  </si>
  <si>
    <t xml:space="preserve">TXN_9496210</t>
  </si>
  <si>
    <t xml:space="preserve">TXN_5683189</t>
  </si>
  <si>
    <t xml:space="preserve">TXN_7405636</t>
  </si>
  <si>
    <t xml:space="preserve">TXN_8335914</t>
  </si>
  <si>
    <t xml:space="preserve">TXN_4502266</t>
  </si>
  <si>
    <t xml:space="preserve">TXN_4948858</t>
  </si>
  <si>
    <t xml:space="preserve">TXN_9283748</t>
  </si>
  <si>
    <t xml:space="preserve">TXN_1076574</t>
  </si>
  <si>
    <t xml:space="preserve">TXN_4212494</t>
  </si>
  <si>
    <t xml:space="preserve">TXN_1503110</t>
  </si>
  <si>
    <t xml:space="preserve">TXN_7891763</t>
  </si>
  <si>
    <t xml:space="preserve">TXN_7054509</t>
  </si>
  <si>
    <t xml:space="preserve">TXN_1744774</t>
  </si>
  <si>
    <t xml:space="preserve">TXN_4464022</t>
  </si>
  <si>
    <t xml:space="preserve">TXN_2058333</t>
  </si>
  <si>
    <t xml:space="preserve">TXN_3360543</t>
  </si>
  <si>
    <t xml:space="preserve">TXN_8486938</t>
  </si>
  <si>
    <t xml:space="preserve">TXN_8169288</t>
  </si>
  <si>
    <t xml:space="preserve">TXN_1870890</t>
  </si>
  <si>
    <t xml:space="preserve">TXN_5510664</t>
  </si>
  <si>
    <t xml:space="preserve">TXN_8131419</t>
  </si>
  <si>
    <t xml:space="preserve">TXN_7607001</t>
  </si>
  <si>
    <t xml:space="preserve">TXN_2165479</t>
  </si>
  <si>
    <t xml:space="preserve">TXN_4551473</t>
  </si>
  <si>
    <t xml:space="preserve">TXN_2430342</t>
  </si>
  <si>
    <t xml:space="preserve">TXN_7219103</t>
  </si>
  <si>
    <t xml:space="preserve">TXN_8218511</t>
  </si>
  <si>
    <t xml:space="preserve">TXN_1346220</t>
  </si>
  <si>
    <t xml:space="preserve">TXN_6360170</t>
  </si>
  <si>
    <t xml:space="preserve">TXN_4023152</t>
  </si>
  <si>
    <t xml:space="preserve">TXN_2505439</t>
  </si>
  <si>
    <t xml:space="preserve">TXN_1190560</t>
  </si>
  <si>
    <t xml:space="preserve">TXN_4939379</t>
  </si>
  <si>
    <t xml:space="preserve">TXN_7342615</t>
  </si>
  <si>
    <t xml:space="preserve">TXN_3759701</t>
  </si>
  <si>
    <t xml:space="preserve">TXN_9620236</t>
  </si>
  <si>
    <t xml:space="preserve">TXN_6837418</t>
  </si>
  <si>
    <t xml:space="preserve">TXN_9683912</t>
  </si>
  <si>
    <t xml:space="preserve">TXN_7093524</t>
  </si>
  <si>
    <t xml:space="preserve">TXN_2683891</t>
  </si>
  <si>
    <t xml:space="preserve">TXN_8517307</t>
  </si>
  <si>
    <t xml:space="preserve">TXN_2593807</t>
  </si>
  <si>
    <t xml:space="preserve">TXN_5661146</t>
  </si>
  <si>
    <t xml:space="preserve">TXN_1768732</t>
  </si>
  <si>
    <t xml:space="preserve">TXN_6696122</t>
  </si>
  <si>
    <t xml:space="preserve">TXN_6794150</t>
  </si>
  <si>
    <t xml:space="preserve">TXN_9150998</t>
  </si>
  <si>
    <t xml:space="preserve">TXN_1780276</t>
  </si>
  <si>
    <t xml:space="preserve">TXN_5383343</t>
  </si>
  <si>
    <t xml:space="preserve">TXN_8361498</t>
  </si>
  <si>
    <t xml:space="preserve">TXN_5266941</t>
  </si>
  <si>
    <t xml:space="preserve">TXN_6397507</t>
  </si>
  <si>
    <t xml:space="preserve">TXN_6473121</t>
  </si>
  <si>
    <t xml:space="preserve">TXN_1917155</t>
  </si>
  <si>
    <t xml:space="preserve">TXN_7848801</t>
  </si>
  <si>
    <t xml:space="preserve">TXN_8890505</t>
  </si>
  <si>
    <t xml:space="preserve">TXN_3070750</t>
  </si>
  <si>
    <t xml:space="preserve">TXN_8555137</t>
  </si>
  <si>
    <t xml:space="preserve">TXN_2896903</t>
  </si>
  <si>
    <t xml:space="preserve">TXN_7576860</t>
  </si>
  <si>
    <t xml:space="preserve">TXN_2895034</t>
  </si>
  <si>
    <t xml:space="preserve">TXN_1611046</t>
  </si>
  <si>
    <t xml:space="preserve">TXN_7285842</t>
  </si>
  <si>
    <t xml:space="preserve">TXN_3809198</t>
  </si>
  <si>
    <t xml:space="preserve">TXN_6392993</t>
  </si>
  <si>
    <t xml:space="preserve">TXN_9418439</t>
  </si>
  <si>
    <t xml:space="preserve">TXN_5179274</t>
  </si>
  <si>
    <t xml:space="preserve">TXN_4078909</t>
  </si>
  <si>
    <t xml:space="preserve">TXN_2164616</t>
  </si>
  <si>
    <t xml:space="preserve">TXN_4578696</t>
  </si>
  <si>
    <t xml:space="preserve">TXN_8737201</t>
  </si>
  <si>
    <t xml:space="preserve">TXN_2557237</t>
  </si>
  <si>
    <t xml:space="preserve">TXN_8520280</t>
  </si>
  <si>
    <t xml:space="preserve">TXN_4287964</t>
  </si>
  <si>
    <t xml:space="preserve">TXN_6862565</t>
  </si>
  <si>
    <t xml:space="preserve">TXN_8701391</t>
  </si>
  <si>
    <t xml:space="preserve">TXN_1079752</t>
  </si>
  <si>
    <t xml:space="preserve">TXN_6628977</t>
  </si>
  <si>
    <t xml:space="preserve">TXN_5597194</t>
  </si>
  <si>
    <t xml:space="preserve">TXN_7781357</t>
  </si>
  <si>
    <t xml:space="preserve">TXN_7570892</t>
  </si>
  <si>
    <t xml:space="preserve">TXN_1897015</t>
  </si>
  <si>
    <t xml:space="preserve">TXN_3875506</t>
  </si>
  <si>
    <t xml:space="preserve">TXN_2225065</t>
  </si>
  <si>
    <t xml:space="preserve">TXN_5396734</t>
  </si>
  <si>
    <t xml:space="preserve">TXN_7893737</t>
  </si>
  <si>
    <t xml:space="preserve">TXN_7928872</t>
  </si>
  <si>
    <t xml:space="preserve">TXN_4129783</t>
  </si>
  <si>
    <t xml:space="preserve">TXN_7876532</t>
  </si>
  <si>
    <t xml:space="preserve">TXN_9472024</t>
  </si>
  <si>
    <t xml:space="preserve">TXN_9515378</t>
  </si>
  <si>
    <t xml:space="preserve">TXN_4290895</t>
  </si>
  <si>
    <t xml:space="preserve">TXN_7035534</t>
  </si>
  <si>
    <t xml:space="preserve">TXN_6595410</t>
  </si>
  <si>
    <t xml:space="preserve">TXN_7229064</t>
  </si>
  <si>
    <t xml:space="preserve">TXN_5075174</t>
  </si>
  <si>
    <t xml:space="preserve">TXN_5013357</t>
  </si>
  <si>
    <t xml:space="preserve">TXN_9673472</t>
  </si>
  <si>
    <t xml:space="preserve">TXN_7021466</t>
  </si>
  <si>
    <t xml:space="preserve">TXN_8231669</t>
  </si>
  <si>
    <t xml:space="preserve">TXN_8512354</t>
  </si>
  <si>
    <t xml:space="preserve">TXN_9299095</t>
  </si>
  <si>
    <t xml:space="preserve">TXN_1927837</t>
  </si>
  <si>
    <t xml:space="preserve">TXN_2489260</t>
  </si>
  <si>
    <t xml:space="preserve">TXN_3535824</t>
  </si>
  <si>
    <t xml:space="preserve">TXN_5543371</t>
  </si>
  <si>
    <t xml:space="preserve">TXN_6832658</t>
  </si>
  <si>
    <t xml:space="preserve">TXN_5414836</t>
  </si>
  <si>
    <t xml:space="preserve">TXN_1255913</t>
  </si>
  <si>
    <t xml:space="preserve">TXN_6087808</t>
  </si>
  <si>
    <t xml:space="preserve">TXN_6457330</t>
  </si>
  <si>
    <t xml:space="preserve">TXN_5692725</t>
  </si>
  <si>
    <t xml:space="preserve">TXN_3781367</t>
  </si>
  <si>
    <t xml:space="preserve">TXN_5982675</t>
  </si>
  <si>
    <t xml:space="preserve">TXN_3380676</t>
  </si>
  <si>
    <t xml:space="preserve">TXN_3635106</t>
  </si>
  <si>
    <t xml:space="preserve">TXN_2745420</t>
  </si>
  <si>
    <t xml:space="preserve">TXN_5442490</t>
  </si>
  <si>
    <t xml:space="preserve">TXN_6836178</t>
  </si>
  <si>
    <t xml:space="preserve">TXN_7595317</t>
  </si>
  <si>
    <t xml:space="preserve">TXN_6724459</t>
  </si>
  <si>
    <t xml:space="preserve">TXN_8887696</t>
  </si>
  <si>
    <t xml:space="preserve">TXN_1598935</t>
  </si>
  <si>
    <t xml:space="preserve">TXN_5211291</t>
  </si>
  <si>
    <t xml:space="preserve">TXN_4751419</t>
  </si>
  <si>
    <t xml:space="preserve">TXN_7731210</t>
  </si>
  <si>
    <t xml:space="preserve">TXN_5606325</t>
  </si>
  <si>
    <t xml:space="preserve">TXN_8103030</t>
  </si>
  <si>
    <t xml:space="preserve">TXN_3490100</t>
  </si>
  <si>
    <t xml:space="preserve">TXN_7989593</t>
  </si>
  <si>
    <t xml:space="preserve">TXN_4789199</t>
  </si>
  <si>
    <t xml:space="preserve">TXN_6324328</t>
  </si>
  <si>
    <t xml:space="preserve">TXN_7965648</t>
  </si>
  <si>
    <t xml:space="preserve">TXN_7272122</t>
  </si>
  <si>
    <t xml:space="preserve">TXN_6509376</t>
  </si>
  <si>
    <t xml:space="preserve">TXN_3155343</t>
  </si>
  <si>
    <t xml:space="preserve">TXN_3913187</t>
  </si>
  <si>
    <t xml:space="preserve">TXN_9754923</t>
  </si>
  <si>
    <t xml:space="preserve">TXN_1328851</t>
  </si>
  <si>
    <t xml:space="preserve">TXN_4852630</t>
  </si>
  <si>
    <t xml:space="preserve">TXN_7719806</t>
  </si>
  <si>
    <t xml:space="preserve">TXN_1245088</t>
  </si>
  <si>
    <t xml:space="preserve">TXN_1057845</t>
  </si>
  <si>
    <t xml:space="preserve">TXN_3382647</t>
  </si>
  <si>
    <t xml:space="preserve">TXN_5233832</t>
  </si>
  <si>
    <t xml:space="preserve">TXN_1158681</t>
  </si>
  <si>
    <t xml:space="preserve">TXN_1238430</t>
  </si>
  <si>
    <t xml:space="preserve">TXN_6911766</t>
  </si>
  <si>
    <t xml:space="preserve">TXN_1799201</t>
  </si>
  <si>
    <t xml:space="preserve">TXN_7622447</t>
  </si>
  <si>
    <t xml:space="preserve">TXN_5200656</t>
  </si>
  <si>
    <t xml:space="preserve">TXN_3900554</t>
  </si>
  <si>
    <t xml:space="preserve">TXN_4349507</t>
  </si>
  <si>
    <t xml:space="preserve">TXN_4557580</t>
  </si>
  <si>
    <t xml:space="preserve">TXN_8254435</t>
  </si>
  <si>
    <t xml:space="preserve">TXN_1782376</t>
  </si>
  <si>
    <t xml:space="preserve">TXN_6590577</t>
  </si>
  <si>
    <t xml:space="preserve">TXN_8682802</t>
  </si>
  <si>
    <t xml:space="preserve">TXN_2752244</t>
  </si>
  <si>
    <t xml:space="preserve">TXN_2020984</t>
  </si>
  <si>
    <t xml:space="preserve">TXN_1820377</t>
  </si>
  <si>
    <t xml:space="preserve">TXN_2168738</t>
  </si>
  <si>
    <t xml:space="preserve">TXN_6679357</t>
  </si>
  <si>
    <t xml:space="preserve">TXN_7965737</t>
  </si>
  <si>
    <t xml:space="preserve">TXN_4781587</t>
  </si>
  <si>
    <t xml:space="preserve">TXN_3185939</t>
  </si>
  <si>
    <t xml:space="preserve">TXN_6862058</t>
  </si>
  <si>
    <t xml:space="preserve">TXN_9817152</t>
  </si>
  <si>
    <t xml:space="preserve">TXN_3807216</t>
  </si>
  <si>
    <t xml:space="preserve">TXN_7645068</t>
  </si>
  <si>
    <t xml:space="preserve">TXN_4891833</t>
  </si>
  <si>
    <t xml:space="preserve">TXN_9890204</t>
  </si>
  <si>
    <t xml:space="preserve">TXN_3476954</t>
  </si>
  <si>
    <t xml:space="preserve">TXN_2186627</t>
  </si>
  <si>
    <t xml:space="preserve">TXN_4494629</t>
  </si>
  <si>
    <t xml:space="preserve">TXN_1085427</t>
  </si>
  <si>
    <t xml:space="preserve">TXN_8867982</t>
  </si>
  <si>
    <t xml:space="preserve">TXN_5528637</t>
  </si>
  <si>
    <t xml:space="preserve">TXN_3396886</t>
  </si>
  <si>
    <t xml:space="preserve">TXN_1992997</t>
  </si>
  <si>
    <t xml:space="preserve">TXN_8926156</t>
  </si>
  <si>
    <t xml:space="preserve">TXN_6083342</t>
  </si>
  <si>
    <t xml:space="preserve">TXN_7049257</t>
  </si>
  <si>
    <t xml:space="preserve">TXN_6900977</t>
  </si>
  <si>
    <t xml:space="preserve">TXN_2854233</t>
  </si>
  <si>
    <t xml:space="preserve">TXN_5943650</t>
  </si>
  <si>
    <t xml:space="preserve">TXN_6200475</t>
  </si>
  <si>
    <t xml:space="preserve">TXN_2172498</t>
  </si>
  <si>
    <t xml:space="preserve">TXN_4603395</t>
  </si>
  <si>
    <t xml:space="preserve">TXN_8839295</t>
  </si>
  <si>
    <t xml:space="preserve">TXN_1775377</t>
  </si>
  <si>
    <t xml:space="preserve">TXN_8562933</t>
  </si>
  <si>
    <t xml:space="preserve">TXN_9260389</t>
  </si>
  <si>
    <t xml:space="preserve">TXN_8918509</t>
  </si>
  <si>
    <t xml:space="preserve">TXN_5563103</t>
  </si>
  <si>
    <t xml:space="preserve">TXN_7695762</t>
  </si>
  <si>
    <t xml:space="preserve">TXN_7761795</t>
  </si>
  <si>
    <t xml:space="preserve">TXN_2991582</t>
  </si>
  <si>
    <t xml:space="preserve">TXN_8044037</t>
  </si>
  <si>
    <t xml:space="preserve">TXN_3486014</t>
  </si>
  <si>
    <t xml:space="preserve">TXN_4339069</t>
  </si>
  <si>
    <t xml:space="preserve">TXN_7325981</t>
  </si>
  <si>
    <t xml:space="preserve">TXN_2346181</t>
  </si>
  <si>
    <t xml:space="preserve">TXN_7954030</t>
  </si>
  <si>
    <t xml:space="preserve">TXN_4371906</t>
  </si>
  <si>
    <t xml:space="preserve">TXN_5182329</t>
  </si>
  <si>
    <t xml:space="preserve">TXN_2360216</t>
  </si>
  <si>
    <t xml:space="preserve">TXN_2642292</t>
  </si>
  <si>
    <t xml:space="preserve">TXN_2143497</t>
  </si>
  <si>
    <t xml:space="preserve">TXN_1972818</t>
  </si>
  <si>
    <t xml:space="preserve">TXN_8848865</t>
  </si>
  <si>
    <t xml:space="preserve">TXN_7977213</t>
  </si>
  <si>
    <t xml:space="preserve">TXN_6451411</t>
  </si>
  <si>
    <t xml:space="preserve">TXN_6722337</t>
  </si>
  <si>
    <t xml:space="preserve">TXN_9220270</t>
  </si>
  <si>
    <t xml:space="preserve">TXN_2621955</t>
  </si>
  <si>
    <t xml:space="preserve">TXN_7572716</t>
  </si>
  <si>
    <t xml:space="preserve">TXN_7833408</t>
  </si>
  <si>
    <t xml:space="preserve">TXN_5115502</t>
  </si>
  <si>
    <t xml:space="preserve">TXN_4428473</t>
  </si>
  <si>
    <t xml:space="preserve">TXN_9773944</t>
  </si>
  <si>
    <t xml:space="preserve">TXN_8810408</t>
  </si>
  <si>
    <t xml:space="preserve">TXN_6495763</t>
  </si>
  <si>
    <t xml:space="preserve">TXN_4689703</t>
  </si>
  <si>
    <t xml:space="preserve">TXN_3971462</t>
  </si>
  <si>
    <t xml:space="preserve">TXN_9957726</t>
  </si>
  <si>
    <t xml:space="preserve">TXN_1472126</t>
  </si>
  <si>
    <t xml:space="preserve">TXN_1873507</t>
  </si>
  <si>
    <t xml:space="preserve">TXN_7470175</t>
  </si>
  <si>
    <t xml:space="preserve">TXN_5843541</t>
  </si>
  <si>
    <t xml:space="preserve">TXN_6220248</t>
  </si>
  <si>
    <t xml:space="preserve">TXN_5700321</t>
  </si>
  <si>
    <t xml:space="preserve">TXN_7650764</t>
  </si>
  <si>
    <t xml:space="preserve">TXN_5313408</t>
  </si>
  <si>
    <t xml:space="preserve">TXN_9487352</t>
  </si>
  <si>
    <t xml:space="preserve">TXN_3762758</t>
  </si>
  <si>
    <t xml:space="preserve">TXN_7236125</t>
  </si>
  <si>
    <t xml:space="preserve">TXN_6097606</t>
  </si>
  <si>
    <t xml:space="preserve">TXN_6420801</t>
  </si>
  <si>
    <t xml:space="preserve">TXN_3890522</t>
  </si>
  <si>
    <t xml:space="preserve">TXN_7797943</t>
  </si>
  <si>
    <t xml:space="preserve">TXN_6117863</t>
  </si>
  <si>
    <t xml:space="preserve">TXN_7581358</t>
  </si>
  <si>
    <t xml:space="preserve">TXN_6540041</t>
  </si>
  <si>
    <t xml:space="preserve">TXN_8586265</t>
  </si>
  <si>
    <t xml:space="preserve">TXN_3450219</t>
  </si>
  <si>
    <t xml:space="preserve">TXN_7688823</t>
  </si>
  <si>
    <t xml:space="preserve">TXN_6462918</t>
  </si>
  <si>
    <t xml:space="preserve">TXN_9247444</t>
  </si>
  <si>
    <t xml:space="preserve">TXN_5557152</t>
  </si>
  <si>
    <t xml:space="preserve">TXN_2796969</t>
  </si>
  <si>
    <t xml:space="preserve">TXN_1535917</t>
  </si>
  <si>
    <t xml:space="preserve">TXN_6099359</t>
  </si>
  <si>
    <t xml:space="preserve">TXN_9076233</t>
  </si>
  <si>
    <t xml:space="preserve">TXN_4984101</t>
  </si>
  <si>
    <t xml:space="preserve">TXN_7478827</t>
  </si>
  <si>
    <t xml:space="preserve">TXN_4395524</t>
  </si>
  <si>
    <t xml:space="preserve">TXN_3044059</t>
  </si>
  <si>
    <t xml:space="preserve">TXN_7943325</t>
  </si>
  <si>
    <t xml:space="preserve">TXN_4672148</t>
  </si>
  <si>
    <t xml:space="preserve">TXN_7915725</t>
  </si>
  <si>
    <t xml:space="preserve">TXN_2707271</t>
  </si>
  <si>
    <t xml:space="preserve">TXN_2365443</t>
  </si>
  <si>
    <t xml:space="preserve">TXN_9161960</t>
  </si>
  <si>
    <t xml:space="preserve">TXN_8404647</t>
  </si>
  <si>
    <t xml:space="preserve">TXN_8956524</t>
  </si>
  <si>
    <t xml:space="preserve">TXN_1177301</t>
  </si>
  <si>
    <t xml:space="preserve">TXN_2881650</t>
  </si>
  <si>
    <t xml:space="preserve">TXN_1669980</t>
  </si>
  <si>
    <t xml:space="preserve">TXN_7117073</t>
  </si>
  <si>
    <t xml:space="preserve">TXN_5310579</t>
  </si>
  <si>
    <t xml:space="preserve">TXN_2168603</t>
  </si>
  <si>
    <t xml:space="preserve">TXN_4363368</t>
  </si>
  <si>
    <t xml:space="preserve">TXN_5762331</t>
  </si>
  <si>
    <t xml:space="preserve">TXN_5880645</t>
  </si>
  <si>
    <t xml:space="preserve">TXN_4880074</t>
  </si>
  <si>
    <t xml:space="preserve">TXN_5916658</t>
  </si>
  <si>
    <t xml:space="preserve">TXN_1950187</t>
  </si>
  <si>
    <t xml:space="preserve">TXN_4202877</t>
  </si>
  <si>
    <t xml:space="preserve">TXN_6706915</t>
  </si>
  <si>
    <t xml:space="preserve">TXN_7868869</t>
  </si>
  <si>
    <t xml:space="preserve">TXN_7023913</t>
  </si>
  <si>
    <t xml:space="preserve">TXN_7836176</t>
  </si>
  <si>
    <t xml:space="preserve">TXN_9742627</t>
  </si>
  <si>
    <t xml:space="preserve">TXN_7993594</t>
  </si>
  <si>
    <t xml:space="preserve">TXN_9491535</t>
  </si>
  <si>
    <t xml:space="preserve">TXN_9350176</t>
  </si>
  <si>
    <t xml:space="preserve">TXN_6484421</t>
  </si>
  <si>
    <t xml:space="preserve">TXN_9807282</t>
  </si>
  <si>
    <t xml:space="preserve">TXN_5762742</t>
  </si>
  <si>
    <t xml:space="preserve">TXN_2573095</t>
  </si>
  <si>
    <t xml:space="preserve">TXN_5204987</t>
  </si>
  <si>
    <t xml:space="preserve">TXN_1701855</t>
  </si>
  <si>
    <t xml:space="preserve">TXN_4243879</t>
  </si>
  <si>
    <t xml:space="preserve">TXN_7236522</t>
  </si>
  <si>
    <t xml:space="preserve">TXN_4491503</t>
  </si>
  <si>
    <t xml:space="preserve">TXN_2491501</t>
  </si>
  <si>
    <t xml:space="preserve">TXN_7859035</t>
  </si>
  <si>
    <t xml:space="preserve">TXN_6381262</t>
  </si>
  <si>
    <t xml:space="preserve">TXN_8449990</t>
  </si>
  <si>
    <t xml:space="preserve">TXN_9077055</t>
  </si>
  <si>
    <t xml:space="preserve">TXN_6969110</t>
  </si>
  <si>
    <t xml:space="preserve">TXN_4130110</t>
  </si>
  <si>
    <t xml:space="preserve">TXN_2458089</t>
  </si>
  <si>
    <t xml:space="preserve">TXN_4996657</t>
  </si>
  <si>
    <t xml:space="preserve">TXN_4104865</t>
  </si>
  <si>
    <t xml:space="preserve">TXN_2026129</t>
  </si>
  <si>
    <t xml:space="preserve">TXN_1445725</t>
  </si>
  <si>
    <t xml:space="preserve">TXN_6598342</t>
  </si>
  <si>
    <t xml:space="preserve">TXN_1694877</t>
  </si>
  <si>
    <t xml:space="preserve">TXN_6710021</t>
  </si>
  <si>
    <t xml:space="preserve">TXN_7984962</t>
  </si>
  <si>
    <t xml:space="preserve">TXN_4270988</t>
  </si>
  <si>
    <t xml:space="preserve">TXN_5835918</t>
  </si>
  <si>
    <t xml:space="preserve">TXN_9608154</t>
  </si>
  <si>
    <t xml:space="preserve">TXN_5436267</t>
  </si>
  <si>
    <t xml:space="preserve">TXN_6787154</t>
  </si>
  <si>
    <t xml:space="preserve">TXN_2537913</t>
  </si>
  <si>
    <t xml:space="preserve">TXN_7138836</t>
  </si>
  <si>
    <t xml:space="preserve">TXN_6568290</t>
  </si>
  <si>
    <t xml:space="preserve">TXN_6820010</t>
  </si>
  <si>
    <t xml:space="preserve">TXN_3162108</t>
  </si>
  <si>
    <t xml:space="preserve">TXN_2901672</t>
  </si>
  <si>
    <t xml:space="preserve">TXN_3262413</t>
  </si>
  <si>
    <t xml:space="preserve">TXN_6620511</t>
  </si>
  <si>
    <t xml:space="preserve">TXN_7563132</t>
  </si>
  <si>
    <t xml:space="preserve">TXN_6422350</t>
  </si>
  <si>
    <t xml:space="preserve">TXN_7066735</t>
  </si>
  <si>
    <t xml:space="preserve">TXN_9220117</t>
  </si>
  <si>
    <t xml:space="preserve">TXN_4068594</t>
  </si>
  <si>
    <t xml:space="preserve">TXN_3109843</t>
  </si>
  <si>
    <t xml:space="preserve">TXN_3281825</t>
  </si>
  <si>
    <t xml:space="preserve">TXN_8920500</t>
  </si>
  <si>
    <t xml:space="preserve">TXN_3865439</t>
  </si>
  <si>
    <t xml:space="preserve">TXN_3652632</t>
  </si>
  <si>
    <t xml:space="preserve">TXN_4563150</t>
  </si>
  <si>
    <t xml:space="preserve">TXN_3918627</t>
  </si>
  <si>
    <t xml:space="preserve">TXN_6501945</t>
  </si>
  <si>
    <t xml:space="preserve">TXN_8784908</t>
  </si>
  <si>
    <t xml:space="preserve">TXN_3146325</t>
  </si>
  <si>
    <t xml:space="preserve">TXN_3370472</t>
  </si>
  <si>
    <t xml:space="preserve">TXN_3992566</t>
  </si>
  <si>
    <t xml:space="preserve">TXN_7365416</t>
  </si>
  <si>
    <t xml:space="preserve">TXN_7627549</t>
  </si>
  <si>
    <t xml:space="preserve">TXN_8206691</t>
  </si>
  <si>
    <t xml:space="preserve">TXN_6320451</t>
  </si>
  <si>
    <t xml:space="preserve">TXN_4690292</t>
  </si>
  <si>
    <t xml:space="preserve">TXN_6478731</t>
  </si>
  <si>
    <t xml:space="preserve">TXN_2144983</t>
  </si>
  <si>
    <t xml:space="preserve">TXN_5811160</t>
  </si>
  <si>
    <t xml:space="preserve">TXN_7206264</t>
  </si>
  <si>
    <t xml:space="preserve">TXN_2277445</t>
  </si>
  <si>
    <t xml:space="preserve">TXN_4126711</t>
  </si>
  <si>
    <t xml:space="preserve">TXN_3289406</t>
  </si>
  <si>
    <t xml:space="preserve">TXN_2663819</t>
  </si>
  <si>
    <t xml:space="preserve">TXN_2527365</t>
  </si>
  <si>
    <t xml:space="preserve">TXN_8959917</t>
  </si>
  <si>
    <t xml:space="preserve">TXN_8165820</t>
  </si>
  <si>
    <t xml:space="preserve">TXN_3026219</t>
  </si>
  <si>
    <t xml:space="preserve">TXN_1709795</t>
  </si>
  <si>
    <t xml:space="preserve">TXN_1585008</t>
  </si>
  <si>
    <t xml:space="preserve">TXN_8053690</t>
  </si>
  <si>
    <t xml:space="preserve">TXN_5375311</t>
  </si>
  <si>
    <t xml:space="preserve">TXN_5011602</t>
  </si>
  <si>
    <t xml:space="preserve">TXN_1109670</t>
  </si>
  <si>
    <t xml:space="preserve">TXN_7539151</t>
  </si>
  <si>
    <t xml:space="preserve">TXN_7403426</t>
  </si>
  <si>
    <t xml:space="preserve">TXN_7081940</t>
  </si>
  <si>
    <t xml:space="preserve">TXN_8364453</t>
  </si>
  <si>
    <t xml:space="preserve">TXN_5596069</t>
  </si>
  <si>
    <t xml:space="preserve">TXN_1935654</t>
  </si>
  <si>
    <t xml:space="preserve">TXN_8751626</t>
  </si>
  <si>
    <t xml:space="preserve">TXN_1505827</t>
  </si>
  <si>
    <t xml:space="preserve">TXN_2587368</t>
  </si>
  <si>
    <t xml:space="preserve">TXN_4181548</t>
  </si>
  <si>
    <t xml:space="preserve">TXN_1237218</t>
  </si>
  <si>
    <t xml:space="preserve">TXN_5401881</t>
  </si>
  <si>
    <t xml:space="preserve">TXN_2995848</t>
  </si>
  <si>
    <t xml:space="preserve">TXN_3756526</t>
  </si>
  <si>
    <t xml:space="preserve">TXN_7415381</t>
  </si>
  <si>
    <t xml:space="preserve">TXN_6323263</t>
  </si>
  <si>
    <t xml:space="preserve">TXN_7301327</t>
  </si>
  <si>
    <t xml:space="preserve">TXN_2894776</t>
  </si>
  <si>
    <t xml:space="preserve">TXN_1467305</t>
  </si>
  <si>
    <t xml:space="preserve">TXN_8977030</t>
  </si>
  <si>
    <t xml:space="preserve">TXN_1586094</t>
  </si>
  <si>
    <t xml:space="preserve">TXN_7693498</t>
  </si>
  <si>
    <t xml:space="preserve">TXN_7662986</t>
  </si>
  <si>
    <t xml:space="preserve">TXN_2860262</t>
  </si>
  <si>
    <t xml:space="preserve">TXN_1063113</t>
  </si>
  <si>
    <t xml:space="preserve">TXN_6891125</t>
  </si>
  <si>
    <t xml:space="preserve">TXN_9007776</t>
  </si>
  <si>
    <t xml:space="preserve">TXN_9643751</t>
  </si>
  <si>
    <t xml:space="preserve">TXN_3393629</t>
  </si>
  <si>
    <t xml:space="preserve">TXN_8106469</t>
  </si>
  <si>
    <t xml:space="preserve">TXN_1564062</t>
  </si>
  <si>
    <t xml:space="preserve">TXN_4318867</t>
  </si>
  <si>
    <t xml:space="preserve">TXN_4336368</t>
  </si>
  <si>
    <t xml:space="preserve">TXN_5242699</t>
  </si>
  <si>
    <t xml:space="preserve">TXN_3840199</t>
  </si>
  <si>
    <t xml:space="preserve">TXN_7740400</t>
  </si>
  <si>
    <t xml:space="preserve">TXN_2491068</t>
  </si>
  <si>
    <t xml:space="preserve">TXN_4958245</t>
  </si>
  <si>
    <t xml:space="preserve">TXN_8224024</t>
  </si>
  <si>
    <t xml:space="preserve">TXN_6287445</t>
  </si>
  <si>
    <t xml:space="preserve">TXN_8799969</t>
  </si>
  <si>
    <t xml:space="preserve">TXN_1372376</t>
  </si>
  <si>
    <t xml:space="preserve">TXN_4671284</t>
  </si>
  <si>
    <t xml:space="preserve">TXN_5684409</t>
  </si>
  <si>
    <t xml:space="preserve">TXN_1662299</t>
  </si>
  <si>
    <t xml:space="preserve">TXN_2883798</t>
  </si>
  <si>
    <t xml:space="preserve">TXN_4034624</t>
  </si>
  <si>
    <t xml:space="preserve">TXN_8630147</t>
  </si>
  <si>
    <t xml:space="preserve">TXN_4856537</t>
  </si>
  <si>
    <t xml:space="preserve">TXN_2409789</t>
  </si>
  <si>
    <t xml:space="preserve">TXN_4364043</t>
  </si>
  <si>
    <t xml:space="preserve">TXN_2219980</t>
  </si>
  <si>
    <t xml:space="preserve">TXN_7783487</t>
  </si>
  <si>
    <t xml:space="preserve">TXN_8262746</t>
  </si>
  <si>
    <t xml:space="preserve">TXN_6219786</t>
  </si>
  <si>
    <t xml:space="preserve">TXN_6412787</t>
  </si>
  <si>
    <t xml:space="preserve">TXN_3845165</t>
  </si>
  <si>
    <t xml:space="preserve">TXN_5731588</t>
  </si>
  <si>
    <t xml:space="preserve">TXN_2997948</t>
  </si>
  <si>
    <t xml:space="preserve">TXN_5603264</t>
  </si>
  <si>
    <t xml:space="preserve">TXN_3731020</t>
  </si>
  <si>
    <t xml:space="preserve">TXN_3940160</t>
  </si>
  <si>
    <t xml:space="preserve">TXN_6494793</t>
  </si>
  <si>
    <t xml:space="preserve">TXN_5935601</t>
  </si>
  <si>
    <t xml:space="preserve">TXN_1421247</t>
  </si>
  <si>
    <t xml:space="preserve">TXN_6179719</t>
  </si>
  <si>
    <t xml:space="preserve">TXN_4382785</t>
  </si>
  <si>
    <t xml:space="preserve">TXN_7889556</t>
  </si>
  <si>
    <t xml:space="preserve">TXN_9026058</t>
  </si>
  <si>
    <t xml:space="preserve">TXN_1228408</t>
  </si>
  <si>
    <t xml:space="preserve">TXN_9377315</t>
  </si>
  <si>
    <t xml:space="preserve">TXN_8015772</t>
  </si>
  <si>
    <t xml:space="preserve">TXN_9686182</t>
  </si>
  <si>
    <t xml:space="preserve">TXN_2773543</t>
  </si>
  <si>
    <t xml:space="preserve">TXN_7829243</t>
  </si>
  <si>
    <t xml:space="preserve">TXN_6404760</t>
  </si>
  <si>
    <t xml:space="preserve">TXN_5517289</t>
  </si>
  <si>
    <t xml:space="preserve">TXN_8050790</t>
  </si>
  <si>
    <t xml:space="preserve">TXN_2569890</t>
  </si>
  <si>
    <t xml:space="preserve">TXN_5070893</t>
  </si>
  <si>
    <t xml:space="preserve">TXN_6970370</t>
  </si>
  <si>
    <t xml:space="preserve">TXN_7323366</t>
  </si>
  <si>
    <t xml:space="preserve">TXN_2215651</t>
  </si>
  <si>
    <t xml:space="preserve">TXN_7710993</t>
  </si>
  <si>
    <t xml:space="preserve">TXN_2543221</t>
  </si>
  <si>
    <t xml:space="preserve">TXN_6027222</t>
  </si>
  <si>
    <t xml:space="preserve">TXN_2749140</t>
  </si>
  <si>
    <t xml:space="preserve">TXN_8648929</t>
  </si>
  <si>
    <t xml:space="preserve">TXN_2930468</t>
  </si>
  <si>
    <t xml:space="preserve">TXN_4889414</t>
  </si>
  <si>
    <t xml:space="preserve">TXN_2485793</t>
  </si>
  <si>
    <t xml:space="preserve">TXN_7534544</t>
  </si>
  <si>
    <t xml:space="preserve">TXN_3816125</t>
  </si>
  <si>
    <t xml:space="preserve">TXN_6467014</t>
  </si>
  <si>
    <t xml:space="preserve">TXN_5052868</t>
  </si>
  <si>
    <t xml:space="preserve">TXN_8031867</t>
  </si>
  <si>
    <t xml:space="preserve">TXN_6720124</t>
  </si>
  <si>
    <t xml:space="preserve">TXN_6610318</t>
  </si>
  <si>
    <t xml:space="preserve">TXN_5216018</t>
  </si>
  <si>
    <t xml:space="preserve">TXN_6945381</t>
  </si>
  <si>
    <t xml:space="preserve">TXN_4901740</t>
  </si>
  <si>
    <t xml:space="preserve">TXN_9075046</t>
  </si>
  <si>
    <t xml:space="preserve">TXN_8896457</t>
  </si>
  <si>
    <t xml:space="preserve">TXN_8199497</t>
  </si>
  <si>
    <t xml:space="preserve">TXN_4379762</t>
  </si>
  <si>
    <t xml:space="preserve">TXN_8074211</t>
  </si>
  <si>
    <t xml:space="preserve">TXN_3608682</t>
  </si>
  <si>
    <t xml:space="preserve">TXN_3231808</t>
  </si>
  <si>
    <t xml:space="preserve">TXN_9404072</t>
  </si>
  <si>
    <t xml:space="preserve">TXN_3205425</t>
  </si>
  <si>
    <t xml:space="preserve">TXN_9621491</t>
  </si>
  <si>
    <t xml:space="preserve">TXN_6765122</t>
  </si>
  <si>
    <t xml:space="preserve">TXN_4805802</t>
  </si>
  <si>
    <t xml:space="preserve">TXN_6400204</t>
  </si>
  <si>
    <t xml:space="preserve">TXN_3758544</t>
  </si>
  <si>
    <t xml:space="preserve">TXN_1305845</t>
  </si>
  <si>
    <t xml:space="preserve">TXN_8517369</t>
  </si>
  <si>
    <t xml:space="preserve">TXN_2991837</t>
  </si>
  <si>
    <t xml:space="preserve">TXN_9384720</t>
  </si>
  <si>
    <t xml:space="preserve">TXN_4644013</t>
  </si>
  <si>
    <t xml:space="preserve">TXN_5523804</t>
  </si>
  <si>
    <t xml:space="preserve">TXN_2197774</t>
  </si>
  <si>
    <t xml:space="preserve">TXN_2114614</t>
  </si>
  <si>
    <t xml:space="preserve">TXN_6223914</t>
  </si>
  <si>
    <t xml:space="preserve">TXN_9374739</t>
  </si>
  <si>
    <t xml:space="preserve">TXN_1516498</t>
  </si>
  <si>
    <t xml:space="preserve">TXN_8140334</t>
  </si>
  <si>
    <t xml:space="preserve">TXN_9271260</t>
  </si>
  <si>
    <t xml:space="preserve">TXN_3856063</t>
  </si>
  <si>
    <t xml:space="preserve">TXN_3816500</t>
  </si>
  <si>
    <t xml:space="preserve">TXN_2510100</t>
  </si>
  <si>
    <t xml:space="preserve">TXN_4356714</t>
  </si>
  <si>
    <t xml:space="preserve">TXN_2017094</t>
  </si>
  <si>
    <t xml:space="preserve">TXN_9059235</t>
  </si>
  <si>
    <t xml:space="preserve">TXN_6229221</t>
  </si>
  <si>
    <t xml:space="preserve">TXN_1528866</t>
  </si>
  <si>
    <t xml:space="preserve">TXN_3521280</t>
  </si>
  <si>
    <t xml:space="preserve">TXN_9554941</t>
  </si>
  <si>
    <t xml:space="preserve">TXN_9823408</t>
  </si>
  <si>
    <t xml:space="preserve">TXN_4404066</t>
  </si>
  <si>
    <t xml:space="preserve">TXN_7922911</t>
  </si>
  <si>
    <t xml:space="preserve">TXN_2209308</t>
  </si>
  <si>
    <t xml:space="preserve">TXN_6325212</t>
  </si>
  <si>
    <t xml:space="preserve">TXN_3157841</t>
  </si>
  <si>
    <t xml:space="preserve">TXN_9929072</t>
  </si>
  <si>
    <t xml:space="preserve">TXN_9489720</t>
  </si>
  <si>
    <t xml:space="preserve">TXN_7608026</t>
  </si>
  <si>
    <t xml:space="preserve">TXN_8627287</t>
  </si>
  <si>
    <t xml:space="preserve">TXN_9014397</t>
  </si>
  <si>
    <t xml:space="preserve">TXN_6036397</t>
  </si>
  <si>
    <t xml:space="preserve">TXN_3707187</t>
  </si>
  <si>
    <t xml:space="preserve">TXN_7059985</t>
  </si>
  <si>
    <t xml:space="preserve">TXN_2090888</t>
  </si>
  <si>
    <t xml:space="preserve">TXN_8144925</t>
  </si>
  <si>
    <t xml:space="preserve">TXN_4064394</t>
  </si>
  <si>
    <t xml:space="preserve">TXN_7888046</t>
  </si>
  <si>
    <t xml:space="preserve">TXN_4506615</t>
  </si>
  <si>
    <t xml:space="preserve">TXN_7239667</t>
  </si>
  <si>
    <t xml:space="preserve">TXN_4299995</t>
  </si>
  <si>
    <t xml:space="preserve">TXN_7107517</t>
  </si>
  <si>
    <t xml:space="preserve">TXN_3195860</t>
  </si>
  <si>
    <t xml:space="preserve">TXN_3878711</t>
  </si>
  <si>
    <t xml:space="preserve">TXN_4871817</t>
  </si>
  <si>
    <t xml:space="preserve">TXN_2285773</t>
  </si>
  <si>
    <t xml:space="preserve">TXN_8540496</t>
  </si>
  <si>
    <t xml:space="preserve">TXN_9357539</t>
  </si>
  <si>
    <t xml:space="preserve">TXN_9441394</t>
  </si>
  <si>
    <t xml:space="preserve">TXN_9192184</t>
  </si>
  <si>
    <t xml:space="preserve">TXN_7766873</t>
  </si>
  <si>
    <t xml:space="preserve">TXN_3298194</t>
  </si>
  <si>
    <t xml:space="preserve">TXN_4461053</t>
  </si>
  <si>
    <t xml:space="preserve">TXN_5558575</t>
  </si>
  <si>
    <t xml:space="preserve">TXN_8715500</t>
  </si>
  <si>
    <t xml:space="preserve">TXN_2577257</t>
  </si>
  <si>
    <t xml:space="preserve">TXN_8722334</t>
  </si>
  <si>
    <t xml:space="preserve">TXN_9420175</t>
  </si>
  <si>
    <t xml:space="preserve">TXN_5384743</t>
  </si>
  <si>
    <t xml:space="preserve">TXN_6483370</t>
  </si>
  <si>
    <t xml:space="preserve">TXN_9026093</t>
  </si>
  <si>
    <t xml:space="preserve">TXN_1746795</t>
  </si>
  <si>
    <t xml:space="preserve">TXN_8804764</t>
  </si>
  <si>
    <t xml:space="preserve">TXN_3254406</t>
  </si>
  <si>
    <t xml:space="preserve">TXN_7019152</t>
  </si>
  <si>
    <t xml:space="preserve">TXN_8845178</t>
  </si>
  <si>
    <t xml:space="preserve">TXN_4130749</t>
  </si>
  <si>
    <t xml:space="preserve">TXN_7704793</t>
  </si>
  <si>
    <t xml:space="preserve">TXN_9349221</t>
  </si>
  <si>
    <t xml:space="preserve">TXN_4862103</t>
  </si>
  <si>
    <t xml:space="preserve">TXN_7928146</t>
  </si>
  <si>
    <t xml:space="preserve">TXN_3786390</t>
  </si>
  <si>
    <t xml:space="preserve">TXN_7017227</t>
  </si>
  <si>
    <t xml:space="preserve">TXN_1778676</t>
  </si>
  <si>
    <t xml:space="preserve">TXN_3809776</t>
  </si>
  <si>
    <t xml:space="preserve">TXN_5127097</t>
  </si>
  <si>
    <t xml:space="preserve">TXN_4399010</t>
  </si>
  <si>
    <t xml:space="preserve">TXN_6603773</t>
  </si>
  <si>
    <t xml:space="preserve">TXN_8925408</t>
  </si>
  <si>
    <t xml:space="preserve">TXN_9682433</t>
  </si>
  <si>
    <t xml:space="preserve">TXN_5814800</t>
  </si>
  <si>
    <t xml:space="preserve">TXN_3925839</t>
  </si>
  <si>
    <t xml:space="preserve">TXN_7682765</t>
  </si>
  <si>
    <t xml:space="preserve">TXN_2570631</t>
  </si>
  <si>
    <t xml:space="preserve">TXN_3801711</t>
  </si>
  <si>
    <t xml:space="preserve">TXN_3975050</t>
  </si>
  <si>
    <t xml:space="preserve">TXN_2764924</t>
  </si>
  <si>
    <t xml:space="preserve">TXN_9532815</t>
  </si>
  <si>
    <t xml:space="preserve">TXN_9575437</t>
  </si>
  <si>
    <t xml:space="preserve">TXN_2572509</t>
  </si>
  <si>
    <t xml:space="preserve">TXN_4691878</t>
  </si>
  <si>
    <t xml:space="preserve">TXN_5550924</t>
  </si>
  <si>
    <t xml:space="preserve">TXN_7520240</t>
  </si>
  <si>
    <t xml:space="preserve">TXN_1342762</t>
  </si>
  <si>
    <t xml:space="preserve">TXN_1226245</t>
  </si>
  <si>
    <t xml:space="preserve">TXN_4989812</t>
  </si>
  <si>
    <t xml:space="preserve">TXN_3137292</t>
  </si>
  <si>
    <t xml:space="preserve">TXN_4926864</t>
  </si>
  <si>
    <t xml:space="preserve">TXN_7382906</t>
  </si>
  <si>
    <t xml:space="preserve">TXN_4361393</t>
  </si>
  <si>
    <t xml:space="preserve">TXN_2073907</t>
  </si>
  <si>
    <t xml:space="preserve">TXN_5939495</t>
  </si>
  <si>
    <t xml:space="preserve">TXN_3158202</t>
  </si>
  <si>
    <t xml:space="preserve">TXN_3974545</t>
  </si>
  <si>
    <t xml:space="preserve">TXN_7736317</t>
  </si>
  <si>
    <t xml:space="preserve">TXN_6644662</t>
  </si>
  <si>
    <t xml:space="preserve">TXN_8356888</t>
  </si>
  <si>
    <t xml:space="preserve">TXN_9211870</t>
  </si>
  <si>
    <t xml:space="preserve">TXN_7455673</t>
  </si>
  <si>
    <t xml:space="preserve">TXN_6721126</t>
  </si>
  <si>
    <t xml:space="preserve">TXN_6362597</t>
  </si>
  <si>
    <t xml:space="preserve">TXN_2595699</t>
  </si>
  <si>
    <t xml:space="preserve">TXN_1318100</t>
  </si>
  <si>
    <t xml:space="preserve">TXN_6886294</t>
  </si>
  <si>
    <t xml:space="preserve">TXN_8087783</t>
  </si>
  <si>
    <t xml:space="preserve">TXN_6980255</t>
  </si>
  <si>
    <t xml:space="preserve">TXN_4169525</t>
  </si>
  <si>
    <t xml:space="preserve">TXN_9946688</t>
  </si>
  <si>
    <t xml:space="preserve">TXN_7280884</t>
  </si>
  <si>
    <t xml:space="preserve">TXN_6398385</t>
  </si>
  <si>
    <t xml:space="preserve">TXN_7472179</t>
  </si>
  <si>
    <t xml:space="preserve">TXN_8969383</t>
  </si>
  <si>
    <t xml:space="preserve">TXN_7254503</t>
  </si>
  <si>
    <t xml:space="preserve">TXN_5761267</t>
  </si>
  <si>
    <t xml:space="preserve">TXN_4044974</t>
  </si>
  <si>
    <t xml:space="preserve">TXN_6292001</t>
  </si>
  <si>
    <t xml:space="preserve">TXN_5612175</t>
  </si>
  <si>
    <t xml:space="preserve">TXN_1916676</t>
  </si>
  <si>
    <t xml:space="preserve">TXN_7077220</t>
  </si>
  <si>
    <t xml:space="preserve">TXN_4566087</t>
  </si>
  <si>
    <t xml:space="preserve">TXN_3948601</t>
  </si>
  <si>
    <t xml:space="preserve">TXN_1238908</t>
  </si>
  <si>
    <t xml:space="preserve">TXN_4055065</t>
  </si>
  <si>
    <t xml:space="preserve">TXN_6226129</t>
  </si>
  <si>
    <t xml:space="preserve">TXN_4288023</t>
  </si>
  <si>
    <t xml:space="preserve">TXN_6845708</t>
  </si>
  <si>
    <t xml:space="preserve">TXN_4943330</t>
  </si>
  <si>
    <t xml:space="preserve">TXN_4920280</t>
  </si>
  <si>
    <t xml:space="preserve">TXN_9464343</t>
  </si>
  <si>
    <t xml:space="preserve">TXN_3789637</t>
  </si>
  <si>
    <t xml:space="preserve">TXN_9779183</t>
  </si>
  <si>
    <t xml:space="preserve">TXN_7056129</t>
  </si>
  <si>
    <t xml:space="preserve">TXN_7628297</t>
  </si>
  <si>
    <t xml:space="preserve">TXN_2012777</t>
  </si>
  <si>
    <t xml:space="preserve">TXN_2421640</t>
  </si>
  <si>
    <t xml:space="preserve">TXN_4908316</t>
  </si>
  <si>
    <t xml:space="preserve">TXN_3652475</t>
  </si>
  <si>
    <t xml:space="preserve">TXN_4071358</t>
  </si>
  <si>
    <t xml:space="preserve">TXN_4295746</t>
  </si>
  <si>
    <t xml:space="preserve">TXN_7764504</t>
  </si>
  <si>
    <t xml:space="preserve">TXN_8285503</t>
  </si>
  <si>
    <t xml:space="preserve">TXN_8588500</t>
  </si>
  <si>
    <t xml:space="preserve">TXN_7320060</t>
  </si>
  <si>
    <t xml:space="preserve">TXN_7095216</t>
  </si>
  <si>
    <t xml:space="preserve">TXN_6383303</t>
  </si>
  <si>
    <t xml:space="preserve">TXN_5257079</t>
  </si>
  <si>
    <t xml:space="preserve">TXN_7441583</t>
  </si>
  <si>
    <t xml:space="preserve">TXN_3601742</t>
  </si>
  <si>
    <t xml:space="preserve">TXN_6452259</t>
  </si>
  <si>
    <t xml:space="preserve">TXN_8509815</t>
  </si>
  <si>
    <t xml:space="preserve">TXN_2379337</t>
  </si>
  <si>
    <t xml:space="preserve">TXN_5485213</t>
  </si>
  <si>
    <t xml:space="preserve">TXN_4854437</t>
  </si>
  <si>
    <t xml:space="preserve">TXN_3441163</t>
  </si>
  <si>
    <t xml:space="preserve">TXN_8314850</t>
  </si>
  <si>
    <t xml:space="preserve">TXN_3066141</t>
  </si>
  <si>
    <t xml:space="preserve">TXN_9341645</t>
  </si>
  <si>
    <t xml:space="preserve">TXN_4567181</t>
  </si>
  <si>
    <t xml:space="preserve">TXN_1137690</t>
  </si>
  <si>
    <t xml:space="preserve">TXN_7467643</t>
  </si>
  <si>
    <t xml:space="preserve">TXN_2226551</t>
  </si>
  <si>
    <t xml:space="preserve">TXN_2551088</t>
  </si>
  <si>
    <t xml:space="preserve">TXN_8315289</t>
  </si>
  <si>
    <t xml:space="preserve">TXN_7056530</t>
  </si>
  <si>
    <t xml:space="preserve">TXN_8760856</t>
  </si>
  <si>
    <t xml:space="preserve">TXN_6873651</t>
  </si>
  <si>
    <t xml:space="preserve">TXN_7078608</t>
  </si>
  <si>
    <t xml:space="preserve">TXN_1892944</t>
  </si>
  <si>
    <t xml:space="preserve">TXN_6609162</t>
  </si>
  <si>
    <t xml:space="preserve">TXN_1012276</t>
  </si>
  <si>
    <t xml:space="preserve">TXN_1508547</t>
  </si>
  <si>
    <t xml:space="preserve">TXN_8971441</t>
  </si>
  <si>
    <t xml:space="preserve">TXN_7101949</t>
  </si>
  <si>
    <t xml:space="preserve">TXN_7138504</t>
  </si>
  <si>
    <t xml:space="preserve">TXN_1425560</t>
  </si>
  <si>
    <t xml:space="preserve">TXN_3301108</t>
  </si>
  <si>
    <t xml:space="preserve">TXN_7549543</t>
  </si>
  <si>
    <t xml:space="preserve">TXN_2839202</t>
  </si>
  <si>
    <t xml:space="preserve">TXN_3040482</t>
  </si>
  <si>
    <t xml:space="preserve">TXN_4665978</t>
  </si>
  <si>
    <t xml:space="preserve">TXN_4437831</t>
  </si>
  <si>
    <t xml:space="preserve">TXN_3201793</t>
  </si>
  <si>
    <t xml:space="preserve">TXN_4893741</t>
  </si>
  <si>
    <t xml:space="preserve">TXN_5080357</t>
  </si>
  <si>
    <t xml:space="preserve">TXN_1046367</t>
  </si>
  <si>
    <t xml:space="preserve">TXN_7561812</t>
  </si>
  <si>
    <t xml:space="preserve">TXN_6036535</t>
  </si>
  <si>
    <t xml:space="preserve">TXN_7116689</t>
  </si>
  <si>
    <t xml:space="preserve">TXN_8364629</t>
  </si>
  <si>
    <t xml:space="preserve">TXN_2116815</t>
  </si>
  <si>
    <t xml:space="preserve">TXN_9230065</t>
  </si>
  <si>
    <t xml:space="preserve">TXN_6936789</t>
  </si>
  <si>
    <t xml:space="preserve">TXN_1801245</t>
  </si>
  <si>
    <t xml:space="preserve">TXN_9794056</t>
  </si>
  <si>
    <t xml:space="preserve">TXN_7090254</t>
  </si>
  <si>
    <t xml:space="preserve">TXN_9858963</t>
  </si>
  <si>
    <t xml:space="preserve">TXN_1266761</t>
  </si>
  <si>
    <t xml:space="preserve">TXN_1664534</t>
  </si>
  <si>
    <t xml:space="preserve">TXN_7750901</t>
  </si>
  <si>
    <t xml:space="preserve">TXN_3597074</t>
  </si>
  <si>
    <t xml:space="preserve">TXN_8127453</t>
  </si>
  <si>
    <t xml:space="preserve">TXN_2173572</t>
  </si>
  <si>
    <t xml:space="preserve">TXN_2791670</t>
  </si>
  <si>
    <t xml:space="preserve">TXN_6745168</t>
  </si>
  <si>
    <t xml:space="preserve">TXN_9133144</t>
  </si>
  <si>
    <t xml:space="preserve">TXN_2651748</t>
  </si>
  <si>
    <t xml:space="preserve">TXN_5916928</t>
  </si>
  <si>
    <t xml:space="preserve">TXN_1363255</t>
  </si>
  <si>
    <t xml:space="preserve">TXN_9821519</t>
  </si>
  <si>
    <t xml:space="preserve">TXN_1434329</t>
  </si>
  <si>
    <t xml:space="preserve">TXN_8383421</t>
  </si>
  <si>
    <t xml:space="preserve">TXN_1265326</t>
  </si>
  <si>
    <t xml:space="preserve">TXN_8194498</t>
  </si>
  <si>
    <t xml:space="preserve">TXN_9135155</t>
  </si>
  <si>
    <t xml:space="preserve">TXN_2083689</t>
  </si>
  <si>
    <t xml:space="preserve">TXN_4176409</t>
  </si>
  <si>
    <t xml:space="preserve">TXN_6868951</t>
  </si>
  <si>
    <t xml:space="preserve">TXN_3209261</t>
  </si>
  <si>
    <t xml:space="preserve">TXN_2356756</t>
  </si>
  <si>
    <t xml:space="preserve">TXN_2822564</t>
  </si>
  <si>
    <t xml:space="preserve">TXN_3199773</t>
  </si>
  <si>
    <t xml:space="preserve">TXN_9975461</t>
  </si>
  <si>
    <t xml:space="preserve">TXN_6450000</t>
  </si>
  <si>
    <t xml:space="preserve">TXN_3198892</t>
  </si>
  <si>
    <t xml:space="preserve">TXN_2872093</t>
  </si>
  <si>
    <t xml:space="preserve">TXN_8005357</t>
  </si>
  <si>
    <t xml:space="preserve">TXN_6947851</t>
  </si>
  <si>
    <t xml:space="preserve">TXN_6364752</t>
  </si>
  <si>
    <t xml:space="preserve">TXN_7028436</t>
  </si>
  <si>
    <t xml:space="preserve">TXN_2541183</t>
  </si>
  <si>
    <t xml:space="preserve">TXN_4169487</t>
  </si>
  <si>
    <t xml:space="preserve">TXN_5332200</t>
  </si>
  <si>
    <t xml:space="preserve">TXN_1289036</t>
  </si>
  <si>
    <t xml:space="preserve">TXN_1219680</t>
  </si>
  <si>
    <t xml:space="preserve">TXN_1813718</t>
  </si>
  <si>
    <t xml:space="preserve">TXN_4260538</t>
  </si>
  <si>
    <t xml:space="preserve">TXN_2935001</t>
  </si>
  <si>
    <t xml:space="preserve">TXN_8833136</t>
  </si>
  <si>
    <t xml:space="preserve">TXN_3644047</t>
  </si>
  <si>
    <t xml:space="preserve">TXN_5059104</t>
  </si>
  <si>
    <t xml:space="preserve">TXN_1906808</t>
  </si>
  <si>
    <t xml:space="preserve">TXN_6113342</t>
  </si>
  <si>
    <t xml:space="preserve">TXN_6568038</t>
  </si>
  <si>
    <t xml:space="preserve">TXN_9397196</t>
  </si>
  <si>
    <t xml:space="preserve">TXN_6727590</t>
  </si>
  <si>
    <t xml:space="preserve">TXN_8808139</t>
  </si>
  <si>
    <t xml:space="preserve">TXN_1392412</t>
  </si>
  <si>
    <t xml:space="preserve">TXN_6155057</t>
  </si>
  <si>
    <t xml:space="preserve">TXN_8361537</t>
  </si>
  <si>
    <t xml:space="preserve">TXN_1211345</t>
  </si>
  <si>
    <t xml:space="preserve">TXN_4450656</t>
  </si>
  <si>
    <t xml:space="preserve">TXN_4975288</t>
  </si>
  <si>
    <t xml:space="preserve">TXN_6577096</t>
  </si>
  <si>
    <t xml:space="preserve">TXN_1978638</t>
  </si>
  <si>
    <t xml:space="preserve">TXN_5948038</t>
  </si>
  <si>
    <t xml:space="preserve">TXN_7345416</t>
  </si>
  <si>
    <t xml:space="preserve">TXN_7840743</t>
  </si>
  <si>
    <t xml:space="preserve">TXN_5217409</t>
  </si>
  <si>
    <t xml:space="preserve">TXN_4308632</t>
  </si>
  <si>
    <t xml:space="preserve">TXN_2826383</t>
  </si>
  <si>
    <t xml:space="preserve">TXN_4380827</t>
  </si>
  <si>
    <t xml:space="preserve">TXN_1337454</t>
  </si>
  <si>
    <t xml:space="preserve">TXN_5851222</t>
  </si>
  <si>
    <t xml:space="preserve">TXN_2832270</t>
  </si>
  <si>
    <t xml:space="preserve">TXN_1574874</t>
  </si>
  <si>
    <t xml:space="preserve">TXN_9729966</t>
  </si>
  <si>
    <t xml:space="preserve">TXN_5917033</t>
  </si>
  <si>
    <t xml:space="preserve">TXN_3923033</t>
  </si>
  <si>
    <t xml:space="preserve">TXN_3950585</t>
  </si>
  <si>
    <t xml:space="preserve">TXN_3641566</t>
  </si>
  <si>
    <t xml:space="preserve">TXN_8524452</t>
  </si>
  <si>
    <t xml:space="preserve">TXN_1089350</t>
  </si>
  <si>
    <t xml:space="preserve">TXN_8885533</t>
  </si>
  <si>
    <t xml:space="preserve">TXN_2408868</t>
  </si>
  <si>
    <t xml:space="preserve">TXN_5978214</t>
  </si>
  <si>
    <t xml:space="preserve">TXN_7053979</t>
  </si>
  <si>
    <t xml:space="preserve">TXN_8240632</t>
  </si>
  <si>
    <t xml:space="preserve">TXN_8335741</t>
  </si>
  <si>
    <t xml:space="preserve">TXN_5368211</t>
  </si>
  <si>
    <t xml:space="preserve">TXN_5605251</t>
  </si>
  <si>
    <t xml:space="preserve">TXN_4703862</t>
  </si>
  <si>
    <t xml:space="preserve">TXN_5362267</t>
  </si>
  <si>
    <t xml:space="preserve">TXN_3675138</t>
  </si>
  <si>
    <t xml:space="preserve">TXN_9080405</t>
  </si>
  <si>
    <t xml:space="preserve">TXN_6984733</t>
  </si>
  <si>
    <t xml:space="preserve">TXN_8078608</t>
  </si>
  <si>
    <t xml:space="preserve">TXN_4242984</t>
  </si>
  <si>
    <t xml:space="preserve">TXN_2602980</t>
  </si>
  <si>
    <t xml:space="preserve">TXN_2622199</t>
  </si>
  <si>
    <t xml:space="preserve">TXN_9915285</t>
  </si>
  <si>
    <t xml:space="preserve">TXN_4528114</t>
  </si>
  <si>
    <t xml:space="preserve">TXN_8782678</t>
  </si>
  <si>
    <t xml:space="preserve">TXN_4802054</t>
  </si>
  <si>
    <t xml:space="preserve">TXN_2570092</t>
  </si>
  <si>
    <t xml:space="preserve">TXN_1983263</t>
  </si>
  <si>
    <t xml:space="preserve">TXN_6286103</t>
  </si>
  <si>
    <t xml:space="preserve">TXN_2390056</t>
  </si>
  <si>
    <t xml:space="preserve">TXN_8271625</t>
  </si>
  <si>
    <t xml:space="preserve">TXN_9508915</t>
  </si>
  <si>
    <t xml:space="preserve">TXN_7612835</t>
  </si>
  <si>
    <t xml:space="preserve">TXN_9355349</t>
  </si>
  <si>
    <t xml:space="preserve">TXN_8955481</t>
  </si>
  <si>
    <t xml:space="preserve">TXN_6784148</t>
  </si>
  <si>
    <t xml:space="preserve">TXN_1901951</t>
  </si>
  <si>
    <t xml:space="preserve">TXN_7896424</t>
  </si>
  <si>
    <t xml:space="preserve">TXN_2021252</t>
  </si>
  <si>
    <t xml:space="preserve">TXN_7131796</t>
  </si>
  <si>
    <t xml:space="preserve">TXN_5819222</t>
  </si>
  <si>
    <t xml:space="preserve">TXN_1503085</t>
  </si>
  <si>
    <t xml:space="preserve">TXN_3091416</t>
  </si>
  <si>
    <t xml:space="preserve">TXN_4894246</t>
  </si>
  <si>
    <t xml:space="preserve">TXN_7115676</t>
  </si>
  <si>
    <t xml:space="preserve">TXN_1006123</t>
  </si>
  <si>
    <t xml:space="preserve">TXN_9060638</t>
  </si>
  <si>
    <t xml:space="preserve">TXN_4086664</t>
  </si>
  <si>
    <t xml:space="preserve">TXN_3233173</t>
  </si>
  <si>
    <t xml:space="preserve">TXN_8879706</t>
  </si>
  <si>
    <t xml:space="preserve">TXN_2235747</t>
  </si>
  <si>
    <t xml:space="preserve">TXN_4709320</t>
  </si>
  <si>
    <t xml:space="preserve">TXN_7689517</t>
  </si>
  <si>
    <t xml:space="preserve">TXN_2049292</t>
  </si>
  <si>
    <t xml:space="preserve">TXN_7554858</t>
  </si>
  <si>
    <t xml:space="preserve">TXN_4299947</t>
  </si>
  <si>
    <t xml:space="preserve">TXN_1423104</t>
  </si>
  <si>
    <t xml:space="preserve">TXN_9521709</t>
  </si>
  <si>
    <t xml:space="preserve">TXN_1068083</t>
  </si>
  <si>
    <t xml:space="preserve">TXN_9518180</t>
  </si>
  <si>
    <t xml:space="preserve">TXN_1341944</t>
  </si>
  <si>
    <t xml:space="preserve">TXN_6867521</t>
  </si>
  <si>
    <t xml:space="preserve">TXN_1056560</t>
  </si>
  <si>
    <t xml:space="preserve">TXN_4984186</t>
  </si>
  <si>
    <t xml:space="preserve">TXN_9683490</t>
  </si>
  <si>
    <t xml:space="preserve">TXN_4926679</t>
  </si>
  <si>
    <t xml:space="preserve">TXN_1802987</t>
  </si>
  <si>
    <t xml:space="preserve">TXN_5129876</t>
  </si>
  <si>
    <t xml:space="preserve">TXN_6167313</t>
  </si>
  <si>
    <t xml:space="preserve">TXN_3642617</t>
  </si>
  <si>
    <t xml:space="preserve">TXN_6513125</t>
  </si>
  <si>
    <t xml:space="preserve">TXN_7998494</t>
  </si>
  <si>
    <t xml:space="preserve">TXN_4287814</t>
  </si>
  <si>
    <t xml:space="preserve">TXN_5659196</t>
  </si>
  <si>
    <t xml:space="preserve">TXN_2245991</t>
  </si>
  <si>
    <t xml:space="preserve">TXN_3922232</t>
  </si>
  <si>
    <t xml:space="preserve">TXN_4014378</t>
  </si>
  <si>
    <t xml:space="preserve">TXN_7271665</t>
  </si>
  <si>
    <t xml:space="preserve">TXN_2370951</t>
  </si>
  <si>
    <t xml:space="preserve">TXN_5261729</t>
  </si>
  <si>
    <t xml:space="preserve">TXN_8345096</t>
  </si>
  <si>
    <t xml:space="preserve">TXN_5052568</t>
  </si>
  <si>
    <t xml:space="preserve">TXN_2776242</t>
  </si>
  <si>
    <t xml:space="preserve">TXN_8834965</t>
  </si>
  <si>
    <t xml:space="preserve">TXN_1581204</t>
  </si>
  <si>
    <t xml:space="preserve">TXN_5328500</t>
  </si>
  <si>
    <t xml:space="preserve">TXN_8137790</t>
  </si>
  <si>
    <t xml:space="preserve">TXN_5904701</t>
  </si>
  <si>
    <t xml:space="preserve">TXN_6766304</t>
  </si>
  <si>
    <t xml:space="preserve">TXN_2994824</t>
  </si>
  <si>
    <t xml:space="preserve">TXN_2032102</t>
  </si>
  <si>
    <t xml:space="preserve">TXN_8494899</t>
  </si>
  <si>
    <t xml:space="preserve">TXN_5793195</t>
  </si>
  <si>
    <t xml:space="preserve">TXN_7140503</t>
  </si>
  <si>
    <t xml:space="preserve">TXN_6954754</t>
  </si>
  <si>
    <t xml:space="preserve">TXN_6481866</t>
  </si>
  <si>
    <t xml:space="preserve">TXN_2895452</t>
  </si>
  <si>
    <t xml:space="preserve">TXN_9950024</t>
  </si>
  <si>
    <t xml:space="preserve">TXN_7465318</t>
  </si>
  <si>
    <t xml:space="preserve">TXN_6449718</t>
  </si>
  <si>
    <t xml:space="preserve">TXN_2953972</t>
  </si>
  <si>
    <t xml:space="preserve">TXN_5391688</t>
  </si>
  <si>
    <t xml:space="preserve">TXN_2032621</t>
  </si>
  <si>
    <t xml:space="preserve">TXN_4864899</t>
  </si>
  <si>
    <t xml:space="preserve">TXN_2524809</t>
  </si>
  <si>
    <t xml:space="preserve">TXN_2945851</t>
  </si>
  <si>
    <t xml:space="preserve">TXN_3777133</t>
  </si>
  <si>
    <t xml:space="preserve">TXN_9867587</t>
  </si>
  <si>
    <t xml:space="preserve">TXN_8927407</t>
  </si>
  <si>
    <t xml:space="preserve">TXN_7737340</t>
  </si>
  <si>
    <t xml:space="preserve">TXN_8402437</t>
  </si>
  <si>
    <t xml:space="preserve">TXN_8754747</t>
  </si>
  <si>
    <t xml:space="preserve">TXN_9740911</t>
  </si>
  <si>
    <t xml:space="preserve">TXN_9882558</t>
  </si>
  <si>
    <t xml:space="preserve">TXN_7747407</t>
  </si>
  <si>
    <t xml:space="preserve">TXN_4165936</t>
  </si>
  <si>
    <t xml:space="preserve">TXN_4902630</t>
  </si>
  <si>
    <t xml:space="preserve">TXN_4129849</t>
  </si>
  <si>
    <t xml:space="preserve">TXN_7954454</t>
  </si>
  <si>
    <t xml:space="preserve">TXN_1138768</t>
  </si>
  <si>
    <t xml:space="preserve">TXN_7908356</t>
  </si>
  <si>
    <t xml:space="preserve">TXN_5046899</t>
  </si>
  <si>
    <t xml:space="preserve">TXN_8316682</t>
  </si>
  <si>
    <t xml:space="preserve">TXN_3300791</t>
  </si>
  <si>
    <t xml:space="preserve">TXN_6229504</t>
  </si>
  <si>
    <t xml:space="preserve">TXN_5890227</t>
  </si>
  <si>
    <t xml:space="preserve">TXN_4677429</t>
  </si>
  <si>
    <t xml:space="preserve">TXN_2102336</t>
  </si>
  <si>
    <t xml:space="preserve">TXN_7068908</t>
  </si>
  <si>
    <t xml:space="preserve">TXN_7170661</t>
  </si>
  <si>
    <t xml:space="preserve">TXN_5026398</t>
  </si>
  <si>
    <t xml:space="preserve">TXN_7565406</t>
  </si>
  <si>
    <t xml:space="preserve">TXN_1514117</t>
  </si>
  <si>
    <t xml:space="preserve">TXN_1354152</t>
  </si>
  <si>
    <t xml:space="preserve">TXN_6224018</t>
  </si>
  <si>
    <t xml:space="preserve">TXN_2853011</t>
  </si>
  <si>
    <t xml:space="preserve">TXN_3168019</t>
  </si>
  <si>
    <t xml:space="preserve">TXN_4879792</t>
  </si>
  <si>
    <t xml:space="preserve">TXN_9379089</t>
  </si>
  <si>
    <t xml:space="preserve">TXN_3547519</t>
  </si>
  <si>
    <t xml:space="preserve">TXN_1954548</t>
  </si>
  <si>
    <t xml:space="preserve">TXN_9158283</t>
  </si>
  <si>
    <t xml:space="preserve">TXN_2029127</t>
  </si>
  <si>
    <t xml:space="preserve">TXN_2046922</t>
  </si>
  <si>
    <t xml:space="preserve">TXN_4408619</t>
  </si>
  <si>
    <t xml:space="preserve">TXN_5155156</t>
  </si>
  <si>
    <t xml:space="preserve">TXN_8931910</t>
  </si>
  <si>
    <t xml:space="preserve">TXN_4468083</t>
  </si>
  <si>
    <t xml:space="preserve">TXN_9044453</t>
  </si>
  <si>
    <t xml:space="preserve">TXN_4272832</t>
  </si>
  <si>
    <t xml:space="preserve">TXN_7124851</t>
  </si>
  <si>
    <t xml:space="preserve">TXN_7587019</t>
  </si>
  <si>
    <t xml:space="preserve">TXN_2695177</t>
  </si>
  <si>
    <t xml:space="preserve">TXN_8293569</t>
  </si>
  <si>
    <t xml:space="preserve">TXN_4708675</t>
  </si>
  <si>
    <t xml:space="preserve">TXN_7627081</t>
  </si>
  <si>
    <t xml:space="preserve">TXN_3707017</t>
  </si>
  <si>
    <t xml:space="preserve">TXN_3384376</t>
  </si>
  <si>
    <t xml:space="preserve">TXN_1454886</t>
  </si>
  <si>
    <t xml:space="preserve">TXN_2179469</t>
  </si>
  <si>
    <t xml:space="preserve">TXN_3827408</t>
  </si>
  <si>
    <t xml:space="preserve">TXN_9779104</t>
  </si>
  <si>
    <t xml:space="preserve">TXN_2030685</t>
  </si>
  <si>
    <t xml:space="preserve">TXN_2338994</t>
  </si>
  <si>
    <t xml:space="preserve">TXN_7912681</t>
  </si>
  <si>
    <t xml:space="preserve">TXN_8165360</t>
  </si>
  <si>
    <t xml:space="preserve">TXN_5000699</t>
  </si>
  <si>
    <t xml:space="preserve">TXN_2912284</t>
  </si>
  <si>
    <t xml:space="preserve">TXN_5473528</t>
  </si>
  <si>
    <t xml:space="preserve">TXN_1513521</t>
  </si>
  <si>
    <t xml:space="preserve">TXN_9002809</t>
  </si>
  <si>
    <t xml:space="preserve">TXN_3238026</t>
  </si>
  <si>
    <t xml:space="preserve">TXN_6543986</t>
  </si>
  <si>
    <t xml:space="preserve">TXN_5488903</t>
  </si>
  <si>
    <t xml:space="preserve">TXN_3695108</t>
  </si>
  <si>
    <t xml:space="preserve">TXN_2625598</t>
  </si>
  <si>
    <t xml:space="preserve">TXN_8945171</t>
  </si>
  <si>
    <t xml:space="preserve">TXN_5399162</t>
  </si>
  <si>
    <t xml:space="preserve">TXN_9780180</t>
  </si>
  <si>
    <t xml:space="preserve">TXN_6648814</t>
  </si>
  <si>
    <t xml:space="preserve">TXN_8686778</t>
  </si>
  <si>
    <t xml:space="preserve">TXN_8532994</t>
  </si>
  <si>
    <t xml:space="preserve">TXN_8584427</t>
  </si>
  <si>
    <t xml:space="preserve">TXN_6279943</t>
  </si>
  <si>
    <t xml:space="preserve">TXN_2275962</t>
  </si>
  <si>
    <t xml:space="preserve">TXN_7018266</t>
  </si>
  <si>
    <t xml:space="preserve">TXN_7814324</t>
  </si>
  <si>
    <t xml:space="preserve">TXN_7435689</t>
  </si>
  <si>
    <t xml:space="preserve">TXN_8035999</t>
  </si>
  <si>
    <t xml:space="preserve">TXN_3800325</t>
  </si>
  <si>
    <t xml:space="preserve">TXN_7927513</t>
  </si>
  <si>
    <t xml:space="preserve">TXN_4765007</t>
  </si>
  <si>
    <t xml:space="preserve">TXN_1637239</t>
  </si>
  <si>
    <t xml:space="preserve">TXN_1500347</t>
  </si>
  <si>
    <t xml:space="preserve">TXN_4037215</t>
  </si>
  <si>
    <t xml:space="preserve">TXN_9742543</t>
  </si>
  <si>
    <t xml:space="preserve">TXN_9212186</t>
  </si>
  <si>
    <t xml:space="preserve">TXN_2167229</t>
  </si>
  <si>
    <t xml:space="preserve">TXN_9967946</t>
  </si>
  <si>
    <t xml:space="preserve">TXN_4299562</t>
  </si>
  <si>
    <t xml:space="preserve">TXN_7881149</t>
  </si>
  <si>
    <t xml:space="preserve">TXN_1838613</t>
  </si>
  <si>
    <t xml:space="preserve">TXN_5404379</t>
  </si>
  <si>
    <t xml:space="preserve">TXN_9744101</t>
  </si>
  <si>
    <t xml:space="preserve">TXN_6912528</t>
  </si>
  <si>
    <t xml:space="preserve">TXN_5047057</t>
  </si>
  <si>
    <t xml:space="preserve">TXN_6573079</t>
  </si>
  <si>
    <t xml:space="preserve">TXN_8803385</t>
  </si>
  <si>
    <t xml:space="preserve">TXN_8934602</t>
  </si>
  <si>
    <t xml:space="preserve">TXN_4082819</t>
  </si>
  <si>
    <t xml:space="preserve">TXN_7941731</t>
  </si>
  <si>
    <t xml:space="preserve">TXN_6703348</t>
  </si>
  <si>
    <t xml:space="preserve">TXN_7487176</t>
  </si>
  <si>
    <t xml:space="preserve">TXN_7121701</t>
  </si>
  <si>
    <t xml:space="preserve">TXN_9483255</t>
  </si>
  <si>
    <t xml:space="preserve">TXN_8238998</t>
  </si>
  <si>
    <t xml:space="preserve">TXN_3125965</t>
  </si>
  <si>
    <t xml:space="preserve">TXN_1942225</t>
  </si>
  <si>
    <t xml:space="preserve">TXN_1161003</t>
  </si>
  <si>
    <t xml:space="preserve">TXN_3861803</t>
  </si>
  <si>
    <t xml:space="preserve">TXN_9479761</t>
  </si>
  <si>
    <t xml:space="preserve">TXN_6523729</t>
  </si>
  <si>
    <t xml:space="preserve">TXN_5628367</t>
  </si>
  <si>
    <t xml:space="preserve">TXN_8917842</t>
  </si>
  <si>
    <t xml:space="preserve">TXN_2727006</t>
  </si>
  <si>
    <t xml:space="preserve">TXN_9546049</t>
  </si>
  <si>
    <t xml:space="preserve">TXN_3831672</t>
  </si>
  <si>
    <t xml:space="preserve">TXN_6991067</t>
  </si>
  <si>
    <t xml:space="preserve">TXN_2234295</t>
  </si>
  <si>
    <t xml:space="preserve">TXN_7984079</t>
  </si>
  <si>
    <t xml:space="preserve">TXN_3676096</t>
  </si>
  <si>
    <t xml:space="preserve">TXN_4541411</t>
  </si>
  <si>
    <t xml:space="preserve">TXN_3088798</t>
  </si>
  <si>
    <t xml:space="preserve">TXN_2447120</t>
  </si>
  <si>
    <t xml:space="preserve">TXN_7394411</t>
  </si>
  <si>
    <t xml:space="preserve">TXN_3115030</t>
  </si>
  <si>
    <t xml:space="preserve">TXN_9298154</t>
  </si>
  <si>
    <t xml:space="preserve">TXN_3044362</t>
  </si>
  <si>
    <t xml:space="preserve">TXN_4534054</t>
  </si>
  <si>
    <t xml:space="preserve">TXN_7348487</t>
  </si>
  <si>
    <t xml:space="preserve">TXN_7669281</t>
  </si>
  <si>
    <t xml:space="preserve">TXN_5151808</t>
  </si>
  <si>
    <t xml:space="preserve">TXN_3103409</t>
  </si>
  <si>
    <t xml:space="preserve">TXN_1763880</t>
  </si>
  <si>
    <t xml:space="preserve">TXN_8376407</t>
  </si>
  <si>
    <t xml:space="preserve">TXN_1354704</t>
  </si>
  <si>
    <t xml:space="preserve">TXN_7898262</t>
  </si>
  <si>
    <t xml:space="preserve">TXN_8213093</t>
  </si>
  <si>
    <t xml:space="preserve">TXN_2108505</t>
  </si>
  <si>
    <t xml:space="preserve">TXN_4274817</t>
  </si>
  <si>
    <t xml:space="preserve">TXN_9113248</t>
  </si>
  <si>
    <t xml:space="preserve">TXN_4222067</t>
  </si>
  <si>
    <t xml:space="preserve">TXN_3354650</t>
  </si>
  <si>
    <t xml:space="preserve">TXN_4733711</t>
  </si>
  <si>
    <t xml:space="preserve">TXN_6204232</t>
  </si>
  <si>
    <t xml:space="preserve">TXN_5841884</t>
  </si>
  <si>
    <t xml:space="preserve">TXN_5533205</t>
  </si>
  <si>
    <t xml:space="preserve">TXN_8299537</t>
  </si>
  <si>
    <t xml:space="preserve">TXN_2630534</t>
  </si>
  <si>
    <t xml:space="preserve">TXN_3499166</t>
  </si>
  <si>
    <t xml:space="preserve">TXN_6015868</t>
  </si>
  <si>
    <t xml:space="preserve">TXN_5181239</t>
  </si>
  <si>
    <t xml:space="preserve">TXN_6780214</t>
  </si>
  <si>
    <t xml:space="preserve">TXN_4102079</t>
  </si>
  <si>
    <t xml:space="preserve">TXN_6742452</t>
  </si>
  <si>
    <t xml:space="preserve">TXN_1631345</t>
  </si>
  <si>
    <t xml:space="preserve">TXN_3076458</t>
  </si>
  <si>
    <t xml:space="preserve">TXN_2111257</t>
  </si>
  <si>
    <t xml:space="preserve">TXN_7975440</t>
  </si>
  <si>
    <t xml:space="preserve">TXN_3648215</t>
  </si>
  <si>
    <t xml:space="preserve">TXN_3943267</t>
  </si>
  <si>
    <t xml:space="preserve">TXN_1190407</t>
  </si>
  <si>
    <t xml:space="preserve">TXN_6418246</t>
  </si>
  <si>
    <t xml:space="preserve">TXN_5158837</t>
  </si>
  <si>
    <t xml:space="preserve">TXN_8662660</t>
  </si>
  <si>
    <t xml:space="preserve">TXN_6742481</t>
  </si>
  <si>
    <t xml:space="preserve">TXN_5123517</t>
  </si>
  <si>
    <t xml:space="preserve">TXN_5740802</t>
  </si>
  <si>
    <t xml:space="preserve">TXN_6460857</t>
  </si>
  <si>
    <t xml:space="preserve">TXN_5622173</t>
  </si>
  <si>
    <t xml:space="preserve">TXN_4613619</t>
  </si>
  <si>
    <t xml:space="preserve">TXN_1153704</t>
  </si>
  <si>
    <t xml:space="preserve">TXN_9027302</t>
  </si>
  <si>
    <t xml:space="preserve">TXN_9435818</t>
  </si>
  <si>
    <t xml:space="preserve">TXN_8402013</t>
  </si>
  <si>
    <t xml:space="preserve">TXN_5631765</t>
  </si>
  <si>
    <t xml:space="preserve">TXN_2573164</t>
  </si>
  <si>
    <t xml:space="preserve">TXN_7143271</t>
  </si>
  <si>
    <t xml:space="preserve">TXN_8953962</t>
  </si>
  <si>
    <t xml:space="preserve">TXN_4115707</t>
  </si>
  <si>
    <t xml:space="preserve">TXN_7673621</t>
  </si>
  <si>
    <t xml:space="preserve">TXN_3178675</t>
  </si>
  <si>
    <t xml:space="preserve">TXN_2350545</t>
  </si>
  <si>
    <t xml:space="preserve">TXN_4283461</t>
  </si>
  <si>
    <t xml:space="preserve">TXN_2401524</t>
  </si>
  <si>
    <t xml:space="preserve">TXN_6717903</t>
  </si>
  <si>
    <t xml:space="preserve">TXN_2296900</t>
  </si>
  <si>
    <t xml:space="preserve">TXN_7138571</t>
  </si>
  <si>
    <t xml:space="preserve">TXN_8438563</t>
  </si>
  <si>
    <t xml:space="preserve">TXN_3212539</t>
  </si>
  <si>
    <t xml:space="preserve">TXN_6157602</t>
  </si>
  <si>
    <t xml:space="preserve">TXN_6220862</t>
  </si>
  <si>
    <t xml:space="preserve">TXN_8216096</t>
  </si>
  <si>
    <t xml:space="preserve">TXN_4055300</t>
  </si>
  <si>
    <t xml:space="preserve">TXN_5514653</t>
  </si>
  <si>
    <t xml:space="preserve">TXN_9886800</t>
  </si>
  <si>
    <t xml:space="preserve">TXN_2447361</t>
  </si>
  <si>
    <t xml:space="preserve">TXN_4710652</t>
  </si>
  <si>
    <t xml:space="preserve">TXN_5037301</t>
  </si>
  <si>
    <t xml:space="preserve">TXN_8694760</t>
  </si>
  <si>
    <t xml:space="preserve">TXN_8722582</t>
  </si>
  <si>
    <t xml:space="preserve">TXN_9829192</t>
  </si>
  <si>
    <t xml:space="preserve">TXN_6280148</t>
  </si>
  <si>
    <t xml:space="preserve">TXN_7858070</t>
  </si>
  <si>
    <t xml:space="preserve">TXN_4063830</t>
  </si>
  <si>
    <t xml:space="preserve">TXN_9619679</t>
  </si>
  <si>
    <t xml:space="preserve">TXN_4232426</t>
  </si>
  <si>
    <t xml:space="preserve">TXN_2122406</t>
  </si>
  <si>
    <t xml:space="preserve">TXN_3158395</t>
  </si>
  <si>
    <t xml:space="preserve">TXN_2878204</t>
  </si>
  <si>
    <t xml:space="preserve">TXN_8295792</t>
  </si>
  <si>
    <t xml:space="preserve">TXN_7984009</t>
  </si>
  <si>
    <t xml:space="preserve">TXN_4580660</t>
  </si>
  <si>
    <t xml:space="preserve">TXN_5190484</t>
  </si>
  <si>
    <t xml:space="preserve">TXN_1926590</t>
  </si>
  <si>
    <t xml:space="preserve">TXN_5680789</t>
  </si>
  <si>
    <t xml:space="preserve">TXN_7478863</t>
  </si>
  <si>
    <t xml:space="preserve">TXN_9967357</t>
  </si>
  <si>
    <t xml:space="preserve">TXN_4864665</t>
  </si>
  <si>
    <t xml:space="preserve">TXN_7303362</t>
  </si>
  <si>
    <t xml:space="preserve">TXN_7866173</t>
  </si>
  <si>
    <t xml:space="preserve">TXN_1376742</t>
  </si>
  <si>
    <t xml:space="preserve">TXN_4238599</t>
  </si>
  <si>
    <t xml:space="preserve">TXN_6891915</t>
  </si>
  <si>
    <t xml:space="preserve">TXN_5588584</t>
  </si>
  <si>
    <t xml:space="preserve">TXN_8451329</t>
  </si>
  <si>
    <t xml:space="preserve">TXN_1906850</t>
  </si>
  <si>
    <t xml:space="preserve">TXN_8179078</t>
  </si>
  <si>
    <t xml:space="preserve">TXN_6530329</t>
  </si>
  <si>
    <t xml:space="preserve">TXN_6380869</t>
  </si>
  <si>
    <t xml:space="preserve">TXN_8021276</t>
  </si>
  <si>
    <t xml:space="preserve">TXN_1629845</t>
  </si>
  <si>
    <t xml:space="preserve">TXN_8073705</t>
  </si>
  <si>
    <t xml:space="preserve">TXN_5071376</t>
  </si>
  <si>
    <t xml:space="preserve">TXN_9068188</t>
  </si>
  <si>
    <t xml:space="preserve">TXN_7583936</t>
  </si>
  <si>
    <t xml:space="preserve">TXN_6350381</t>
  </si>
  <si>
    <t xml:space="preserve">TXN_3896731</t>
  </si>
  <si>
    <t xml:space="preserve">TXN_8284106</t>
  </si>
  <si>
    <t xml:space="preserve">TXN_5884888</t>
  </si>
  <si>
    <t xml:space="preserve">TXN_4013276</t>
  </si>
  <si>
    <t xml:space="preserve">TXN_2778307</t>
  </si>
  <si>
    <t xml:space="preserve">TXN_4883235</t>
  </si>
  <si>
    <t xml:space="preserve">TXN_8692872</t>
  </si>
  <si>
    <t xml:space="preserve">TXN_4063341</t>
  </si>
  <si>
    <t xml:space="preserve">TXN_4624810</t>
  </si>
  <si>
    <t xml:space="preserve">TXN_8818340</t>
  </si>
  <si>
    <t xml:space="preserve">TXN_3890213</t>
  </si>
  <si>
    <t xml:space="preserve">TXN_9862250</t>
  </si>
  <si>
    <t xml:space="preserve">TXN_6346461</t>
  </si>
  <si>
    <t xml:space="preserve">TXN_4204330</t>
  </si>
  <si>
    <t xml:space="preserve">TXN_7887194</t>
  </si>
  <si>
    <t xml:space="preserve">TXN_5762651</t>
  </si>
  <si>
    <t xml:space="preserve">TXN_3531848</t>
  </si>
  <si>
    <t xml:space="preserve">TXN_4776643</t>
  </si>
  <si>
    <t xml:space="preserve">TXN_1818334</t>
  </si>
  <si>
    <t xml:space="preserve">TXN_3894563</t>
  </si>
  <si>
    <t xml:space="preserve">TXN_7450879</t>
  </si>
  <si>
    <t xml:space="preserve">TXN_2850918</t>
  </si>
  <si>
    <t xml:space="preserve">TXN_6133268</t>
  </si>
  <si>
    <t xml:space="preserve">TXN_7388794</t>
  </si>
  <si>
    <t xml:space="preserve">TXN_6913140</t>
  </si>
  <si>
    <t xml:space="preserve">TXN_6415831</t>
  </si>
  <si>
    <t xml:space="preserve">TXN_9976541</t>
  </si>
  <si>
    <t xml:space="preserve">TXN_5428095</t>
  </si>
  <si>
    <t xml:space="preserve">TXN_2894843</t>
  </si>
  <si>
    <t xml:space="preserve">TXN_9976971</t>
  </si>
  <si>
    <t xml:space="preserve">TXN_9442211</t>
  </si>
  <si>
    <t xml:space="preserve">TXN_7595172</t>
  </si>
  <si>
    <t xml:space="preserve">TXN_5687388</t>
  </si>
  <si>
    <t xml:space="preserve">TXN_1965640</t>
  </si>
  <si>
    <t xml:space="preserve">TXN_5301234</t>
  </si>
  <si>
    <t xml:space="preserve">TXN_8642580</t>
  </si>
  <si>
    <t xml:space="preserve">TXN_4306611</t>
  </si>
  <si>
    <t xml:space="preserve">TXN_1117354</t>
  </si>
  <si>
    <t xml:space="preserve">TXN_5239863</t>
  </si>
  <si>
    <t xml:space="preserve">TXN_9471719</t>
  </si>
  <si>
    <t xml:space="preserve">TXN_6251701</t>
  </si>
  <si>
    <t xml:space="preserve">TXN_4657405</t>
  </si>
  <si>
    <t xml:space="preserve">TXN_8543967</t>
  </si>
  <si>
    <t xml:space="preserve">TXN_3486476</t>
  </si>
  <si>
    <t xml:space="preserve">TXN_6529390</t>
  </si>
  <si>
    <t xml:space="preserve">TXN_1610590</t>
  </si>
  <si>
    <t xml:space="preserve">TXN_6973160</t>
  </si>
  <si>
    <t xml:space="preserve">TXN_5554317</t>
  </si>
  <si>
    <t xml:space="preserve">TXN_1360556</t>
  </si>
  <si>
    <t xml:space="preserve">TXN_7020339</t>
  </si>
  <si>
    <t xml:space="preserve">TXN_2198875</t>
  </si>
  <si>
    <t xml:space="preserve">TXN_7378314</t>
  </si>
  <si>
    <t xml:space="preserve">TXN_4226051</t>
  </si>
  <si>
    <t xml:space="preserve">TXN_3178975</t>
  </si>
  <si>
    <t xml:space="preserve">TXN_6997387</t>
  </si>
  <si>
    <t xml:space="preserve">TXN_3275587</t>
  </si>
  <si>
    <t xml:space="preserve">TXN_6867504</t>
  </si>
  <si>
    <t xml:space="preserve">TXN_2345880</t>
  </si>
  <si>
    <t xml:space="preserve">TXN_5153121</t>
  </si>
  <si>
    <t xml:space="preserve">TXN_9670800</t>
  </si>
  <si>
    <t xml:space="preserve">TXN_2232426</t>
  </si>
  <si>
    <t xml:space="preserve">TXN_2739401</t>
  </si>
  <si>
    <t xml:space="preserve">TXN_5292313</t>
  </si>
  <si>
    <t xml:space="preserve">TXN_7174887</t>
  </si>
  <si>
    <t xml:space="preserve">TXN_8317660</t>
  </si>
  <si>
    <t xml:space="preserve">TXN_5034413</t>
  </si>
  <si>
    <t xml:space="preserve">TXN_6102269</t>
  </si>
  <si>
    <t xml:space="preserve">TXN_2204860</t>
  </si>
  <si>
    <t xml:space="preserve">TXN_1044009</t>
  </si>
  <si>
    <t xml:space="preserve">TXN_3514972</t>
  </si>
  <si>
    <t xml:space="preserve">TXN_6092283</t>
  </si>
  <si>
    <t xml:space="preserve">TXN_9165564</t>
  </si>
  <si>
    <t xml:space="preserve">TXN_5991912</t>
  </si>
  <si>
    <t xml:space="preserve">TXN_5532478</t>
  </si>
  <si>
    <t xml:space="preserve">TXN_5248260</t>
  </si>
  <si>
    <t xml:space="preserve">TXN_6333391</t>
  </si>
  <si>
    <t xml:space="preserve">TXN_2767410</t>
  </si>
  <si>
    <t xml:space="preserve">TXN_5740060</t>
  </si>
  <si>
    <t xml:space="preserve">TXN_6321793</t>
  </si>
  <si>
    <t xml:space="preserve">TXN_9173181</t>
  </si>
  <si>
    <t xml:space="preserve">TXN_1971043</t>
  </si>
  <si>
    <t xml:space="preserve">TXN_8496149</t>
  </si>
  <si>
    <t xml:space="preserve">TXN_8274832</t>
  </si>
  <si>
    <t xml:space="preserve">TXN_6501235</t>
  </si>
  <si>
    <t xml:space="preserve">TXN_1257746</t>
  </si>
  <si>
    <t xml:space="preserve">TXN_6227305</t>
  </si>
  <si>
    <t xml:space="preserve">TXN_4699589</t>
  </si>
  <si>
    <t xml:space="preserve">TXN_5035545</t>
  </si>
  <si>
    <t xml:space="preserve">TXN_7105109</t>
  </si>
  <si>
    <t xml:space="preserve">TXN_2463351</t>
  </si>
  <si>
    <t xml:space="preserve">TXN_4061146</t>
  </si>
  <si>
    <t xml:space="preserve">TXN_1826818</t>
  </si>
  <si>
    <t xml:space="preserve">TXN_7807998</t>
  </si>
  <si>
    <t xml:space="preserve">TXN_5055357</t>
  </si>
  <si>
    <t xml:space="preserve">TXN_8313334</t>
  </si>
  <si>
    <t xml:space="preserve">TXN_1408851</t>
  </si>
  <si>
    <t xml:space="preserve">TXN_5701048</t>
  </si>
  <si>
    <t xml:space="preserve">TXN_3706741</t>
  </si>
  <si>
    <t xml:space="preserve">TXN_2207845</t>
  </si>
  <si>
    <t xml:space="preserve">TXN_2565254</t>
  </si>
  <si>
    <t xml:space="preserve">TXN_8931933</t>
  </si>
  <si>
    <t xml:space="preserve">TXN_3703564</t>
  </si>
  <si>
    <t xml:space="preserve">TXN_3747085</t>
  </si>
  <si>
    <t xml:space="preserve">TXN_7157916</t>
  </si>
  <si>
    <t xml:space="preserve">TXN_1091915</t>
  </si>
  <si>
    <t xml:space="preserve">TXN_7780561</t>
  </si>
  <si>
    <t xml:space="preserve">TXN_5221018</t>
  </si>
  <si>
    <t xml:space="preserve">TXN_8603145</t>
  </si>
  <si>
    <t xml:space="preserve">TXN_9886688</t>
  </si>
  <si>
    <t xml:space="preserve">TXN_7715494</t>
  </si>
  <si>
    <t xml:space="preserve">TXN_4903037</t>
  </si>
  <si>
    <t xml:space="preserve">TXN_3325191</t>
  </si>
  <si>
    <t xml:space="preserve">TXN_1078672</t>
  </si>
  <si>
    <t xml:space="preserve">TXN_7582224</t>
  </si>
  <si>
    <t xml:space="preserve">TXN_1781058</t>
  </si>
  <si>
    <t xml:space="preserve">TXN_3620185</t>
  </si>
  <si>
    <t xml:space="preserve">TXN_5277569</t>
  </si>
  <si>
    <t xml:space="preserve">TXN_7497013</t>
  </si>
  <si>
    <t xml:space="preserve">TXN_8363763</t>
  </si>
  <si>
    <t xml:space="preserve">TXN_6008281</t>
  </si>
  <si>
    <t xml:space="preserve">TXN_7342745</t>
  </si>
  <si>
    <t xml:space="preserve">TXN_5063217</t>
  </si>
  <si>
    <t xml:space="preserve">TXN_1743700</t>
  </si>
  <si>
    <t xml:space="preserve">TXN_2088735</t>
  </si>
  <si>
    <t xml:space="preserve">TXN_3152795</t>
  </si>
  <si>
    <t xml:space="preserve">TXN_9312667</t>
  </si>
  <si>
    <t xml:space="preserve">TXN_5531182</t>
  </si>
  <si>
    <t xml:space="preserve">TXN_2855329</t>
  </si>
  <si>
    <t xml:space="preserve">TXN_3297253</t>
  </si>
  <si>
    <t xml:space="preserve">TXN_4955717</t>
  </si>
  <si>
    <t xml:space="preserve">TXN_1757980</t>
  </si>
  <si>
    <t xml:space="preserve">TXN_5142992</t>
  </si>
  <si>
    <t xml:space="preserve">TXN_3809804</t>
  </si>
  <si>
    <t xml:space="preserve">TXN_1746228</t>
  </si>
  <si>
    <t xml:space="preserve">TXN_8262363</t>
  </si>
  <si>
    <t xml:space="preserve">TXN_7345106</t>
  </si>
  <si>
    <t xml:space="preserve">TXN_2993263</t>
  </si>
  <si>
    <t xml:space="preserve">TXN_9687417</t>
  </si>
  <si>
    <t xml:space="preserve">TXN_1688767</t>
  </si>
  <si>
    <t xml:space="preserve">TXN_8209222</t>
  </si>
  <si>
    <t xml:space="preserve">TXN_3575373</t>
  </si>
  <si>
    <t xml:space="preserve">TXN_9821381</t>
  </si>
  <si>
    <t xml:space="preserve">TXN_7442640</t>
  </si>
  <si>
    <t xml:space="preserve">TXN_9848359</t>
  </si>
  <si>
    <t xml:space="preserve">TXN_4705123</t>
  </si>
  <si>
    <t xml:space="preserve">TXN_5771988</t>
  </si>
  <si>
    <t xml:space="preserve">TXN_6893397</t>
  </si>
  <si>
    <t xml:space="preserve">TXN_3591977</t>
  </si>
  <si>
    <t xml:space="preserve">TXN_7852936</t>
  </si>
  <si>
    <t xml:space="preserve">TXN_8860703</t>
  </si>
  <si>
    <t xml:space="preserve">TXN_8778726</t>
  </si>
  <si>
    <t xml:space="preserve">TXN_2625866</t>
  </si>
  <si>
    <t xml:space="preserve">TXN_4689214</t>
  </si>
  <si>
    <t xml:space="preserve">TXN_7141723</t>
  </si>
  <si>
    <t xml:space="preserve">TXN_4663019</t>
  </si>
  <si>
    <t xml:space="preserve">TXN_9991358</t>
  </si>
  <si>
    <t xml:space="preserve">TXN_4304226</t>
  </si>
  <si>
    <t xml:space="preserve">TXN_8837973</t>
  </si>
  <si>
    <t xml:space="preserve">TXN_8897254</t>
  </si>
  <si>
    <t xml:space="preserve">TXN_6633776</t>
  </si>
  <si>
    <t xml:space="preserve">TXN_1914649</t>
  </si>
  <si>
    <t xml:space="preserve">TXN_1175007</t>
  </si>
  <si>
    <t xml:space="preserve">TXN_7589967</t>
  </si>
  <si>
    <t xml:space="preserve">TXN_9252739</t>
  </si>
  <si>
    <t xml:space="preserve">TXN_2453156</t>
  </si>
  <si>
    <t xml:space="preserve">TXN_2694211</t>
  </si>
  <si>
    <t xml:space="preserve">TXN_5861553</t>
  </si>
  <si>
    <t xml:space="preserve">TXN_6096860</t>
  </si>
  <si>
    <t xml:space="preserve">TXN_9088597</t>
  </si>
  <si>
    <t xml:space="preserve">TXN_9761735</t>
  </si>
  <si>
    <t xml:space="preserve">TXN_3206739</t>
  </si>
  <si>
    <t xml:space="preserve">TXN_6866951</t>
  </si>
  <si>
    <t xml:space="preserve">TXN_1178688</t>
  </si>
  <si>
    <t xml:space="preserve">TXN_4030585</t>
  </si>
  <si>
    <t xml:space="preserve">TXN_5206226</t>
  </si>
  <si>
    <t xml:space="preserve">TXN_4387932</t>
  </si>
  <si>
    <t xml:space="preserve">TXN_7016344</t>
  </si>
  <si>
    <t xml:space="preserve">TXN_5879899</t>
  </si>
  <si>
    <t xml:space="preserve">TXN_2400589</t>
  </si>
  <si>
    <t xml:space="preserve">TXN_5968294</t>
  </si>
  <si>
    <t xml:space="preserve">TXN_7597821</t>
  </si>
  <si>
    <t xml:space="preserve">TXN_8061941</t>
  </si>
  <si>
    <t xml:space="preserve">TXN_9013787</t>
  </si>
  <si>
    <t xml:space="preserve">TXN_1833797</t>
  </si>
  <si>
    <t xml:space="preserve">TXN_5356552</t>
  </si>
  <si>
    <t xml:space="preserve">TXN_1293495</t>
  </si>
  <si>
    <t xml:space="preserve">TXN_9760364</t>
  </si>
  <si>
    <t xml:space="preserve">TXN_9093693</t>
  </si>
  <si>
    <t xml:space="preserve">TXN_1284380</t>
  </si>
  <si>
    <t xml:space="preserve">TXN_5602945</t>
  </si>
  <si>
    <t xml:space="preserve">TXN_8221789</t>
  </si>
  <si>
    <t xml:space="preserve">TXN_2337522</t>
  </si>
  <si>
    <t xml:space="preserve">TXN_9306598</t>
  </si>
  <si>
    <t xml:space="preserve">TXN_1877280</t>
  </si>
  <si>
    <t xml:space="preserve">TXN_8474989</t>
  </si>
  <si>
    <t xml:space="preserve">TXN_4131069</t>
  </si>
  <si>
    <t xml:space="preserve">TXN_2691217</t>
  </si>
  <si>
    <t xml:space="preserve">TXN_3642493</t>
  </si>
  <si>
    <t xml:space="preserve">TXN_4963681</t>
  </si>
  <si>
    <t xml:space="preserve">TXN_8849152</t>
  </si>
  <si>
    <t xml:space="preserve">TXN_8430322</t>
  </si>
  <si>
    <t xml:space="preserve">TXN_2813616</t>
  </si>
  <si>
    <t xml:space="preserve">TXN_9152621</t>
  </si>
  <si>
    <t xml:space="preserve">TXN_9713205</t>
  </si>
  <si>
    <t xml:space="preserve">TXN_2781552</t>
  </si>
  <si>
    <t xml:space="preserve">TXN_9748731</t>
  </si>
  <si>
    <t xml:space="preserve">TXN_6276223</t>
  </si>
  <si>
    <t xml:space="preserve">TXN_7309819</t>
  </si>
  <si>
    <t xml:space="preserve">TXN_7358431</t>
  </si>
  <si>
    <t xml:space="preserve">TXN_1806809</t>
  </si>
  <si>
    <t xml:space="preserve">TXN_4858882</t>
  </si>
  <si>
    <t xml:space="preserve">TXN_2024907</t>
  </si>
  <si>
    <t xml:space="preserve">TXN_2427553</t>
  </si>
  <si>
    <t xml:space="preserve">TXN_9202573</t>
  </si>
  <si>
    <t xml:space="preserve">TXN_1990804</t>
  </si>
  <si>
    <t xml:space="preserve">TXN_1999095</t>
  </si>
  <si>
    <t xml:space="preserve">TXN_8076264</t>
  </si>
  <si>
    <t xml:space="preserve">TXN_6952271</t>
  </si>
  <si>
    <t xml:space="preserve">TXN_6330492</t>
  </si>
  <si>
    <t xml:space="preserve">TXN_5680991</t>
  </si>
  <si>
    <t xml:space="preserve">TXN_5706555</t>
  </si>
  <si>
    <t xml:space="preserve">TXN_1960835</t>
  </si>
  <si>
    <t xml:space="preserve">TXN_4227145</t>
  </si>
  <si>
    <t xml:space="preserve">TXN_1749831</t>
  </si>
  <si>
    <t xml:space="preserve">TXN_5091925</t>
  </si>
  <si>
    <t xml:space="preserve">TXN_9021131</t>
  </si>
  <si>
    <t xml:space="preserve">TXN_3774966</t>
  </si>
  <si>
    <t xml:space="preserve">TXN_6587902</t>
  </si>
  <si>
    <t xml:space="preserve">TXN_8874924</t>
  </si>
  <si>
    <t xml:space="preserve">TXN_6794062</t>
  </si>
  <si>
    <t xml:space="preserve">TXN_3324893</t>
  </si>
  <si>
    <t xml:space="preserve">TXN_2800453</t>
  </si>
  <si>
    <t xml:space="preserve">TXN_8593519</t>
  </si>
  <si>
    <t xml:space="preserve">TXN_3869190</t>
  </si>
  <si>
    <t xml:space="preserve">TXN_9199451</t>
  </si>
  <si>
    <t xml:space="preserve">TXN_1733096</t>
  </si>
  <si>
    <t xml:space="preserve">TXN_8343511</t>
  </si>
  <si>
    <t xml:space="preserve">TXN_7026208</t>
  </si>
  <si>
    <t xml:space="preserve">TXN_6724745</t>
  </si>
  <si>
    <t xml:space="preserve">TXN_9620521</t>
  </si>
  <si>
    <t xml:space="preserve">TXN_4195260</t>
  </si>
  <si>
    <t xml:space="preserve">TXN_4333003</t>
  </si>
  <si>
    <t xml:space="preserve">TXN_3452469</t>
  </si>
  <si>
    <t xml:space="preserve">TXN_6559568</t>
  </si>
  <si>
    <t xml:space="preserve">TXN_8904495</t>
  </si>
  <si>
    <t xml:space="preserve">TXN_8713017</t>
  </si>
  <si>
    <t xml:space="preserve">TXN_2486841</t>
  </si>
  <si>
    <t xml:space="preserve">TXN_3683979</t>
  </si>
  <si>
    <t xml:space="preserve">TXN_2375733</t>
  </si>
  <si>
    <t xml:space="preserve">TXN_4477147</t>
  </si>
  <si>
    <t xml:space="preserve">TXN_1102901</t>
  </si>
  <si>
    <t xml:space="preserve">TXN_4631871</t>
  </si>
  <si>
    <t xml:space="preserve">TXN_9212145</t>
  </si>
  <si>
    <t xml:space="preserve">TXN_1981490</t>
  </si>
  <si>
    <t xml:space="preserve">TXN_1265621</t>
  </si>
  <si>
    <t xml:space="preserve">TXN_4481593</t>
  </si>
  <si>
    <t xml:space="preserve">TXN_1192429</t>
  </si>
  <si>
    <t xml:space="preserve">TXN_3503862</t>
  </si>
  <si>
    <t xml:space="preserve">TXN_8424740</t>
  </si>
  <si>
    <t xml:space="preserve">TXN_6376057</t>
  </si>
  <si>
    <t xml:space="preserve">TXN_3290440</t>
  </si>
  <si>
    <t xml:space="preserve">TXN_7551403</t>
  </si>
  <si>
    <t xml:space="preserve">TXN_1865240</t>
  </si>
  <si>
    <t xml:space="preserve">TXN_5613380</t>
  </si>
  <si>
    <t xml:space="preserve">TXN_2634971</t>
  </si>
  <si>
    <t xml:space="preserve">TXN_3978048</t>
  </si>
  <si>
    <t xml:space="preserve">TXN_8834253</t>
  </si>
  <si>
    <t xml:space="preserve">TXN_2542225</t>
  </si>
  <si>
    <t xml:space="preserve">TXN_3721973</t>
  </si>
  <si>
    <t xml:space="preserve">TXN_4672858</t>
  </si>
  <si>
    <t xml:space="preserve">TXN_1210437</t>
  </si>
  <si>
    <t xml:space="preserve">TXN_1822926</t>
  </si>
  <si>
    <t xml:space="preserve">TXN_5152448</t>
  </si>
  <si>
    <t xml:space="preserve">TXN_8785041</t>
  </si>
  <si>
    <t xml:space="preserve">TXN_5563568</t>
  </si>
  <si>
    <t xml:space="preserve">TXN_5110591</t>
  </si>
  <si>
    <t xml:space="preserve">TXN_8753170</t>
  </si>
  <si>
    <t xml:space="preserve">TXN_7437993</t>
  </si>
  <si>
    <t xml:space="preserve">TXN_6010260</t>
  </si>
  <si>
    <t xml:space="preserve">TXN_9444336</t>
  </si>
  <si>
    <t xml:space="preserve">TXN_2184078</t>
  </si>
  <si>
    <t xml:space="preserve">TXN_9276926</t>
  </si>
  <si>
    <t xml:space="preserve">TXN_1134786</t>
  </si>
  <si>
    <t xml:space="preserve">TXN_6677830</t>
  </si>
  <si>
    <t xml:space="preserve">TXN_9540418</t>
  </si>
  <si>
    <t xml:space="preserve">TXN_1166621</t>
  </si>
  <si>
    <t xml:space="preserve">TXN_7628356</t>
  </si>
  <si>
    <t xml:space="preserve">TXN_7705072</t>
  </si>
  <si>
    <t xml:space="preserve">TXN_4243232</t>
  </si>
  <si>
    <t xml:space="preserve">TXN_4488427</t>
  </si>
  <si>
    <t xml:space="preserve">TXN_5227674</t>
  </si>
  <si>
    <t xml:space="preserve">TXN_5105777</t>
  </si>
  <si>
    <t xml:space="preserve">TXN_3001024</t>
  </si>
  <si>
    <t xml:space="preserve">TXN_9387439</t>
  </si>
  <si>
    <t xml:space="preserve">TXN_4521020</t>
  </si>
  <si>
    <t xml:space="preserve">TXN_5575598</t>
  </si>
  <si>
    <t xml:space="preserve">TXN_4031068</t>
  </si>
  <si>
    <t xml:space="preserve">TXN_1483524</t>
  </si>
  <si>
    <t xml:space="preserve">TXN_3759268</t>
  </si>
  <si>
    <t xml:space="preserve">TXN_7921654</t>
  </si>
  <si>
    <t xml:space="preserve">TXN_6053571</t>
  </si>
  <si>
    <t xml:space="preserve">TXN_8300398</t>
  </si>
  <si>
    <t xml:space="preserve">TXN_9067549</t>
  </si>
  <si>
    <t xml:space="preserve">TXN_9207641</t>
  </si>
  <si>
    <t xml:space="preserve">TXN_8215831</t>
  </si>
  <si>
    <t xml:space="preserve">TXN_2128361</t>
  </si>
  <si>
    <t xml:space="preserve">TXN_5171758</t>
  </si>
  <si>
    <t xml:space="preserve">TXN_9723010</t>
  </si>
  <si>
    <t xml:space="preserve">TXN_3317458</t>
  </si>
  <si>
    <t xml:space="preserve">TXN_6940568</t>
  </si>
  <si>
    <t xml:space="preserve">TXN_8830035</t>
  </si>
  <si>
    <t xml:space="preserve">TXN_1535908</t>
  </si>
  <si>
    <t xml:space="preserve">TXN_3442172</t>
  </si>
  <si>
    <t xml:space="preserve">TXN_6978346</t>
  </si>
  <si>
    <t xml:space="preserve">TXN_4142429</t>
  </si>
  <si>
    <t xml:space="preserve">TXN_5387401</t>
  </si>
  <si>
    <t xml:space="preserve">TXN_9451154</t>
  </si>
  <si>
    <t xml:space="preserve">TXN_3061840</t>
  </si>
  <si>
    <t xml:space="preserve">TXN_9799570</t>
  </si>
  <si>
    <t xml:space="preserve">TXN_4373165</t>
  </si>
  <si>
    <t xml:space="preserve">TXN_3614311</t>
  </si>
  <si>
    <t xml:space="preserve">TXN_8489843</t>
  </si>
  <si>
    <t xml:space="preserve">TXN_4324613</t>
  </si>
  <si>
    <t xml:space="preserve">TXN_3234418</t>
  </si>
  <si>
    <t xml:space="preserve">TXN_5603167</t>
  </si>
  <si>
    <t xml:space="preserve">TXN_1915866</t>
  </si>
  <si>
    <t xml:space="preserve">TXN_5995528</t>
  </si>
  <si>
    <t xml:space="preserve">TXN_8334587</t>
  </si>
  <si>
    <t xml:space="preserve">TXN_3719328</t>
  </si>
  <si>
    <t xml:space="preserve">TXN_2854112</t>
  </si>
  <si>
    <t xml:space="preserve">TXN_3971163</t>
  </si>
  <si>
    <t xml:space="preserve">TXN_7877933</t>
  </si>
  <si>
    <t xml:space="preserve">TXN_8162077</t>
  </si>
  <si>
    <t xml:space="preserve">TXN_9448652</t>
  </si>
  <si>
    <t xml:space="preserve">TXN_4283333</t>
  </si>
  <si>
    <t xml:space="preserve">TXN_6730526</t>
  </si>
  <si>
    <t xml:space="preserve">TXN_9392209</t>
  </si>
  <si>
    <t xml:space="preserve">TXN_7061932</t>
  </si>
  <si>
    <t xml:space="preserve">TXN_3545055</t>
  </si>
  <si>
    <t xml:space="preserve">TXN_1471432</t>
  </si>
  <si>
    <t xml:space="preserve">TXN_9285109</t>
  </si>
  <si>
    <t xml:space="preserve">TXN_4144158</t>
  </si>
  <si>
    <t xml:space="preserve">TXN_2573398</t>
  </si>
  <si>
    <t xml:space="preserve">TXN_7220136</t>
  </si>
  <si>
    <t xml:space="preserve">TXN_4082896</t>
  </si>
  <si>
    <t xml:space="preserve">TXN_3865377</t>
  </si>
  <si>
    <t xml:space="preserve">TXN_6126205</t>
  </si>
  <si>
    <t xml:space="preserve">TXN_3303315</t>
  </si>
  <si>
    <t xml:space="preserve">TXN_5341574</t>
  </si>
  <si>
    <t xml:space="preserve">TXN_9255550</t>
  </si>
  <si>
    <t xml:space="preserve">TXN_9682013</t>
  </si>
  <si>
    <t xml:space="preserve">TXN_5416951</t>
  </si>
  <si>
    <t xml:space="preserve">TXN_1726888</t>
  </si>
  <si>
    <t xml:space="preserve">TXN_1949980</t>
  </si>
  <si>
    <t xml:space="preserve">TXN_4755286</t>
  </si>
  <si>
    <t xml:space="preserve">TXN_4379335</t>
  </si>
  <si>
    <t xml:space="preserve">TXN_1611531</t>
  </si>
  <si>
    <t xml:space="preserve">TXN_3513596</t>
  </si>
  <si>
    <t xml:space="preserve">TXN_1933506</t>
  </si>
  <si>
    <t xml:space="preserve">TXN_8441291</t>
  </si>
  <si>
    <t xml:space="preserve">TXN_2885167</t>
  </si>
  <si>
    <t xml:space="preserve">TXN_9602143</t>
  </si>
  <si>
    <t xml:space="preserve">TXN_1021697</t>
  </si>
  <si>
    <t xml:space="preserve">TXN_3962481</t>
  </si>
  <si>
    <t xml:space="preserve">TXN_4865783</t>
  </si>
  <si>
    <t xml:space="preserve">TXN_1309344</t>
  </si>
  <si>
    <t xml:space="preserve">TXN_4132386</t>
  </si>
  <si>
    <t xml:space="preserve">TXN_3411885</t>
  </si>
  <si>
    <t xml:space="preserve">TXN_2744981</t>
  </si>
  <si>
    <t xml:space="preserve">TXN_1537039</t>
  </si>
  <si>
    <t xml:space="preserve">TXN_2689920</t>
  </si>
  <si>
    <t xml:space="preserve">TXN_2314713</t>
  </si>
  <si>
    <t xml:space="preserve">TXN_3967043</t>
  </si>
  <si>
    <t xml:space="preserve">TXN_6471785</t>
  </si>
  <si>
    <t xml:space="preserve">TXN_1849169</t>
  </si>
  <si>
    <t xml:space="preserve">TXN_5969171</t>
  </si>
  <si>
    <t xml:space="preserve">TXN_7248220</t>
  </si>
  <si>
    <t xml:space="preserve">TXN_3648115</t>
  </si>
  <si>
    <t xml:space="preserve">TXN_5026777</t>
  </si>
  <si>
    <t xml:space="preserve">TXN_4070576</t>
  </si>
  <si>
    <t xml:space="preserve">TXN_5889960</t>
  </si>
  <si>
    <t xml:space="preserve">TXN_2614296</t>
  </si>
  <si>
    <t xml:space="preserve">TXN_1319314</t>
  </si>
  <si>
    <t xml:space="preserve">TXN_4051562</t>
  </si>
  <si>
    <t xml:space="preserve">TXN_2024171</t>
  </si>
  <si>
    <t xml:space="preserve">TXN_7109230</t>
  </si>
  <si>
    <t xml:space="preserve">TXN_1880096</t>
  </si>
  <si>
    <t xml:space="preserve">TXN_4467507</t>
  </si>
  <si>
    <t xml:space="preserve">TXN_2128705</t>
  </si>
  <si>
    <t xml:space="preserve">TXN_2624035</t>
  </si>
  <si>
    <t xml:space="preserve">TXN_8144943</t>
  </si>
  <si>
    <t xml:space="preserve">TXN_8416020</t>
  </si>
  <si>
    <t xml:space="preserve">TXN_4832854</t>
  </si>
  <si>
    <t xml:space="preserve">TXN_1505983</t>
  </si>
  <si>
    <t xml:space="preserve">TXN_7347397</t>
  </si>
  <si>
    <t xml:space="preserve">TXN_5735723</t>
  </si>
  <si>
    <t xml:space="preserve">TXN_4989570</t>
  </si>
  <si>
    <t xml:space="preserve">TXN_6886810</t>
  </si>
  <si>
    <t xml:space="preserve">TXN_6555696</t>
  </si>
  <si>
    <t xml:space="preserve">TXN_4704657</t>
  </si>
  <si>
    <t xml:space="preserve">TXN_8010278</t>
  </si>
  <si>
    <t xml:space="preserve">TXN_7459969</t>
  </si>
  <si>
    <t xml:space="preserve">TXN_3922622</t>
  </si>
  <si>
    <t xml:space="preserve">TXN_3270223</t>
  </si>
  <si>
    <t xml:space="preserve">TXN_4315111</t>
  </si>
  <si>
    <t xml:space="preserve">TXN_3568126</t>
  </si>
  <si>
    <t xml:space="preserve">TXN_8094925</t>
  </si>
  <si>
    <t xml:space="preserve">TXN_4778944</t>
  </si>
  <si>
    <t xml:space="preserve">TXN_7951378</t>
  </si>
  <si>
    <t xml:space="preserve">TXN_5203845</t>
  </si>
  <si>
    <t xml:space="preserve">TXN_6619258</t>
  </si>
  <si>
    <t xml:space="preserve">TXN_7581115</t>
  </si>
  <si>
    <t xml:space="preserve">TXN_6427135</t>
  </si>
  <si>
    <t xml:space="preserve">TXN_6015616</t>
  </si>
  <si>
    <t xml:space="preserve">TXN_6770695</t>
  </si>
  <si>
    <t xml:space="preserve">TXN_1213004</t>
  </si>
  <si>
    <t xml:space="preserve">TXN_6896978</t>
  </si>
  <si>
    <t xml:space="preserve">TXN_6076046</t>
  </si>
  <si>
    <t xml:space="preserve">TXN_4594043</t>
  </si>
  <si>
    <t xml:space="preserve">TXN_1317207</t>
  </si>
  <si>
    <t xml:space="preserve">TXN_7497632</t>
  </si>
  <si>
    <t xml:space="preserve">TXN_6841543</t>
  </si>
  <si>
    <t xml:space="preserve">TXN_1579155</t>
  </si>
  <si>
    <t xml:space="preserve">TXN_9463668</t>
  </si>
  <si>
    <t xml:space="preserve">TXN_9807056</t>
  </si>
  <si>
    <t xml:space="preserve">TXN_1842699</t>
  </si>
  <si>
    <t xml:space="preserve">TXN_7784746</t>
  </si>
  <si>
    <t xml:space="preserve">TXN_2025936</t>
  </si>
  <si>
    <t xml:space="preserve">TXN_5005918</t>
  </si>
  <si>
    <t xml:space="preserve">TXN_6363176</t>
  </si>
  <si>
    <t xml:space="preserve">TXN_2415104</t>
  </si>
  <si>
    <t xml:space="preserve">TXN_2267230</t>
  </si>
  <si>
    <t xml:space="preserve">TXN_3314427</t>
  </si>
  <si>
    <t xml:space="preserve">TXN_7656897</t>
  </si>
  <si>
    <t xml:space="preserve">TXN_7569506</t>
  </si>
  <si>
    <t xml:space="preserve">TXN_9522873</t>
  </si>
  <si>
    <t xml:space="preserve">TXN_8036485</t>
  </si>
  <si>
    <t xml:space="preserve">TXN_5193663</t>
  </si>
  <si>
    <t xml:space="preserve">TXN_6720752</t>
  </si>
  <si>
    <t xml:space="preserve">TXN_3519634</t>
  </si>
  <si>
    <t xml:space="preserve">TXN_2651559</t>
  </si>
  <si>
    <t xml:space="preserve">TXN_2946597</t>
  </si>
  <si>
    <t xml:space="preserve">TXN_2135357</t>
  </si>
  <si>
    <t xml:space="preserve">TXN_7997772</t>
  </si>
  <si>
    <t xml:space="preserve">TXN_7556855</t>
  </si>
  <si>
    <t xml:space="preserve">TXN_3849990</t>
  </si>
  <si>
    <t xml:space="preserve">TXN_2860283</t>
  </si>
  <si>
    <t xml:space="preserve">TXN_9865472</t>
  </si>
  <si>
    <t xml:space="preserve">TXN_8059116</t>
  </si>
  <si>
    <t xml:space="preserve">TXN_2324066</t>
  </si>
  <si>
    <t xml:space="preserve">TXN_1731329</t>
  </si>
  <si>
    <t xml:space="preserve">TXN_5332685</t>
  </si>
  <si>
    <t xml:space="preserve">TXN_8545700</t>
  </si>
  <si>
    <t xml:space="preserve">TXN_9750559</t>
  </si>
  <si>
    <t xml:space="preserve">TXN_2543088</t>
  </si>
  <si>
    <t xml:space="preserve">TXN_5056575</t>
  </si>
  <si>
    <t xml:space="preserve">TXN_3404251</t>
  </si>
  <si>
    <t xml:space="preserve">TXN_5458839</t>
  </si>
  <si>
    <t xml:space="preserve">TXN_9553259</t>
  </si>
  <si>
    <t xml:space="preserve">TXN_6089183</t>
  </si>
  <si>
    <t xml:space="preserve">TXN_7878130</t>
  </si>
  <si>
    <t xml:space="preserve">TXN_1829811</t>
  </si>
  <si>
    <t xml:space="preserve">TXN_8275640</t>
  </si>
  <si>
    <t xml:space="preserve">TXN_4265335</t>
  </si>
  <si>
    <t xml:space="preserve">TXN_9818960</t>
  </si>
  <si>
    <t xml:space="preserve">TXN_5436478</t>
  </si>
  <si>
    <t xml:space="preserve">TXN_2869668</t>
  </si>
  <si>
    <t xml:space="preserve">TXN_8697688</t>
  </si>
  <si>
    <t xml:space="preserve">TXN_2781577</t>
  </si>
  <si>
    <t xml:space="preserve">TXN_1322913</t>
  </si>
  <si>
    <t xml:space="preserve">TXN_8255668</t>
  </si>
  <si>
    <t xml:space="preserve">TXN_5546642</t>
  </si>
  <si>
    <t xml:space="preserve">TXN_3254399</t>
  </si>
  <si>
    <t xml:space="preserve">TXN_3994804</t>
  </si>
  <si>
    <t xml:space="preserve">TXN_7263952</t>
  </si>
  <si>
    <t xml:space="preserve">TXN_7517089</t>
  </si>
  <si>
    <t xml:space="preserve">TXN_4353166</t>
  </si>
  <si>
    <t xml:space="preserve">TXN_2755169</t>
  </si>
  <si>
    <t xml:space="preserve">TXN_4444444</t>
  </si>
  <si>
    <t xml:space="preserve">TXN_6912966</t>
  </si>
  <si>
    <t xml:space="preserve">TXN_9605931</t>
  </si>
  <si>
    <t xml:space="preserve">TXN_2477555</t>
  </si>
  <si>
    <t xml:space="preserve">TXN_3864173</t>
  </si>
  <si>
    <t xml:space="preserve">TXN_9371962</t>
  </si>
  <si>
    <t xml:space="preserve">TXN_8485060</t>
  </si>
  <si>
    <t xml:space="preserve">TXN_3826429</t>
  </si>
  <si>
    <t xml:space="preserve">TXN_6263624</t>
  </si>
  <si>
    <t xml:space="preserve">TXN_6379138</t>
  </si>
  <si>
    <t xml:space="preserve">TXN_2220459</t>
  </si>
  <si>
    <t xml:space="preserve">TXN_9739398</t>
  </si>
  <si>
    <t xml:space="preserve">TXN_5844928</t>
  </si>
  <si>
    <t xml:space="preserve">TXN_7095887</t>
  </si>
  <si>
    <t xml:space="preserve">TXN_5442078</t>
  </si>
  <si>
    <t xml:space="preserve">TXN_7093465</t>
  </si>
  <si>
    <t xml:space="preserve">TXN_4132764</t>
  </si>
  <si>
    <t xml:space="preserve">TXN_7575240</t>
  </si>
  <si>
    <t xml:space="preserve">TXN_7853513</t>
  </si>
  <si>
    <t xml:space="preserve">TXN_5081040</t>
  </si>
  <si>
    <t xml:space="preserve">TXN_8018205</t>
  </si>
  <si>
    <t xml:space="preserve">TXN_4522149</t>
  </si>
  <si>
    <t xml:space="preserve">TXN_7427224</t>
  </si>
  <si>
    <t xml:space="preserve">TXN_2598069</t>
  </si>
  <si>
    <t xml:space="preserve">TXN_7039780</t>
  </si>
  <si>
    <t xml:space="preserve">TXN_2211997</t>
  </si>
  <si>
    <t xml:space="preserve">TXN_3026600</t>
  </si>
  <si>
    <t xml:space="preserve">TXN_2019445</t>
  </si>
  <si>
    <t xml:space="preserve">TXN_7037135</t>
  </si>
  <si>
    <t xml:space="preserve">TXN_4030118</t>
  </si>
  <si>
    <t xml:space="preserve">TXN_1147196</t>
  </si>
  <si>
    <t xml:space="preserve">TXN_8670643</t>
  </si>
  <si>
    <t xml:space="preserve">TXN_1794604</t>
  </si>
  <si>
    <t xml:space="preserve">TXN_2563000</t>
  </si>
  <si>
    <t xml:space="preserve">TXN_9712699</t>
  </si>
  <si>
    <t xml:space="preserve">TXN_2763819</t>
  </si>
  <si>
    <t xml:space="preserve">TXN_2845336</t>
  </si>
  <si>
    <t xml:space="preserve">TXN_9901915</t>
  </si>
  <si>
    <t xml:space="preserve">TXN_6845710</t>
  </si>
  <si>
    <t xml:space="preserve">TXN_5906554</t>
  </si>
  <si>
    <t xml:space="preserve">TXN_3614090</t>
  </si>
  <si>
    <t xml:space="preserve">TXN_6989869</t>
  </si>
  <si>
    <t xml:space="preserve">TXN_1866665</t>
  </si>
  <si>
    <t xml:space="preserve">TXN_2325423</t>
  </si>
  <si>
    <t xml:space="preserve">TXN_4287352</t>
  </si>
  <si>
    <t xml:space="preserve">TXN_3937470</t>
  </si>
  <si>
    <t xml:space="preserve">TXN_6145546</t>
  </si>
  <si>
    <t xml:space="preserve">TXN_5515647</t>
  </si>
  <si>
    <t xml:space="preserve">TXN_4885762</t>
  </si>
  <si>
    <t xml:space="preserve">TXN_8879912</t>
  </si>
  <si>
    <t xml:space="preserve">TXN_5341621</t>
  </si>
  <si>
    <t xml:space="preserve">TXN_9439778</t>
  </si>
  <si>
    <t xml:space="preserve">TXN_1940400</t>
  </si>
  <si>
    <t xml:space="preserve">TXN_2359902</t>
  </si>
  <si>
    <t xml:space="preserve">TXN_2192117</t>
  </si>
  <si>
    <t xml:space="preserve">TXN_3470018</t>
  </si>
  <si>
    <t xml:space="preserve">TXN_5326454</t>
  </si>
  <si>
    <t xml:space="preserve">TXN_6090746</t>
  </si>
  <si>
    <t xml:space="preserve">TXN_2503668</t>
  </si>
  <si>
    <t xml:space="preserve">TXN_7533209</t>
  </si>
  <si>
    <t xml:space="preserve">TXN_1499569</t>
  </si>
  <si>
    <t xml:space="preserve">TXN_4238718</t>
  </si>
  <si>
    <t xml:space="preserve">TXN_3151678</t>
  </si>
  <si>
    <t xml:space="preserve">TXN_5550602</t>
  </si>
  <si>
    <t xml:space="preserve">TXN_5215490</t>
  </si>
  <si>
    <t xml:space="preserve">TXN_3033931</t>
  </si>
  <si>
    <t xml:space="preserve">TXN_4195293</t>
  </si>
  <si>
    <t xml:space="preserve">TXN_7561034</t>
  </si>
  <si>
    <t xml:space="preserve">TXN_9862117</t>
  </si>
  <si>
    <t xml:space="preserve">TXN_8469419</t>
  </si>
  <si>
    <t xml:space="preserve">TXN_9570129</t>
  </si>
  <si>
    <t xml:space="preserve">TXN_1188804</t>
  </si>
  <si>
    <t xml:space="preserve">TXN_7491390</t>
  </si>
  <si>
    <t xml:space="preserve">TXN_1619948</t>
  </si>
  <si>
    <t xml:space="preserve">TXN_1576813</t>
  </si>
  <si>
    <t xml:space="preserve">TXN_5956886</t>
  </si>
  <si>
    <t xml:space="preserve">TXN_5995127</t>
  </si>
  <si>
    <t xml:space="preserve">TXN_6568002</t>
  </si>
  <si>
    <t xml:space="preserve">TXN_7819012</t>
  </si>
  <si>
    <t xml:space="preserve">TXN_6636583</t>
  </si>
  <si>
    <t xml:space="preserve">TXN_4907871</t>
  </si>
  <si>
    <t xml:space="preserve">TXN_3521811</t>
  </si>
  <si>
    <t xml:space="preserve">TXN_3945230</t>
  </si>
  <si>
    <t xml:space="preserve">TXN_6272497</t>
  </si>
  <si>
    <t xml:space="preserve">TXN_9344833</t>
  </si>
  <si>
    <t xml:space="preserve">TXN_6583758</t>
  </si>
  <si>
    <t xml:space="preserve">TXN_7953083</t>
  </si>
  <si>
    <t xml:space="preserve">TXN_4545070</t>
  </si>
  <si>
    <t xml:space="preserve">TXN_5872878</t>
  </si>
  <si>
    <t xml:space="preserve">TXN_4053847</t>
  </si>
  <si>
    <t xml:space="preserve">TXN_6053875</t>
  </si>
  <si>
    <t xml:space="preserve">TXN_2720959</t>
  </si>
  <si>
    <t xml:space="preserve">TXN_2284295</t>
  </si>
  <si>
    <t xml:space="preserve">TXN_5498882</t>
  </si>
  <si>
    <t xml:space="preserve">TXN_5162529</t>
  </si>
  <si>
    <t xml:space="preserve">TXN_7378094</t>
  </si>
  <si>
    <t xml:space="preserve">TXN_2663829</t>
  </si>
  <si>
    <t xml:space="preserve">TXN_4335324</t>
  </si>
  <si>
    <t xml:space="preserve">TXN_4495319</t>
  </si>
  <si>
    <t xml:space="preserve">TXN_2964837</t>
  </si>
  <si>
    <t xml:space="preserve">TXN_3224940</t>
  </si>
  <si>
    <t xml:space="preserve">TXN_7140517</t>
  </si>
  <si>
    <t xml:space="preserve">TXN_7384071</t>
  </si>
  <si>
    <t xml:space="preserve">TXN_9050173</t>
  </si>
  <si>
    <t xml:space="preserve">TXN_9101686</t>
  </si>
  <si>
    <t xml:space="preserve">TXN_6850087</t>
  </si>
  <si>
    <t xml:space="preserve">TXN_4057646</t>
  </si>
  <si>
    <t xml:space="preserve">TXN_3572918</t>
  </si>
  <si>
    <t xml:space="preserve">TXN_7171953</t>
  </si>
  <si>
    <t xml:space="preserve">TXN_9817044</t>
  </si>
  <si>
    <t xml:space="preserve">TXN_9034288</t>
  </si>
  <si>
    <t xml:space="preserve">TXN_4521411</t>
  </si>
  <si>
    <t xml:space="preserve">TXN_5184251</t>
  </si>
  <si>
    <t xml:space="preserve">TXN_1400422</t>
  </si>
  <si>
    <t xml:space="preserve">TXN_1027160</t>
  </si>
  <si>
    <t xml:space="preserve">TXN_7404210</t>
  </si>
  <si>
    <t xml:space="preserve">TXN_9379358</t>
  </si>
  <si>
    <t xml:space="preserve">TXN_4526782</t>
  </si>
  <si>
    <t xml:space="preserve">TXN_1606488</t>
  </si>
  <si>
    <t xml:space="preserve">TXN_5941938</t>
  </si>
  <si>
    <t xml:space="preserve">TXN_6522433</t>
  </si>
  <si>
    <t xml:space="preserve">TXN_8510020</t>
  </si>
  <si>
    <t xml:space="preserve">TXN_7893476</t>
  </si>
  <si>
    <t xml:space="preserve">TXN_8097956</t>
  </si>
  <si>
    <t xml:space="preserve">TXN_1197350</t>
  </si>
  <si>
    <t xml:space="preserve">TXN_2154827</t>
  </si>
  <si>
    <t xml:space="preserve">TXN_4952456</t>
  </si>
  <si>
    <t xml:space="preserve">TXN_8043987</t>
  </si>
  <si>
    <t xml:space="preserve">TXN_1011882</t>
  </si>
  <si>
    <t xml:space="preserve">TXN_4400958</t>
  </si>
  <si>
    <t xml:space="preserve">TXN_5764401</t>
  </si>
  <si>
    <t xml:space="preserve">TXN_8151892</t>
  </si>
  <si>
    <t xml:space="preserve">TXN_1928530</t>
  </si>
  <si>
    <t xml:space="preserve">TXN_6701976</t>
  </si>
  <si>
    <t xml:space="preserve">TXN_5051765</t>
  </si>
  <si>
    <t xml:space="preserve">TXN_2059946</t>
  </si>
  <si>
    <t xml:space="preserve">TXN_4492291</t>
  </si>
  <si>
    <t xml:space="preserve">TXN_4438137</t>
  </si>
  <si>
    <t xml:space="preserve">TXN_2771113</t>
  </si>
  <si>
    <t xml:space="preserve">TXN_9619028</t>
  </si>
  <si>
    <t xml:space="preserve">TXN_6995379</t>
  </si>
  <si>
    <t xml:space="preserve">TXN_9676174</t>
  </si>
  <si>
    <t xml:space="preserve">TXN_6036315</t>
  </si>
  <si>
    <t xml:space="preserve">TXN_8192888</t>
  </si>
  <si>
    <t xml:space="preserve">TXN_5536792</t>
  </si>
  <si>
    <t xml:space="preserve">TXN_1809996</t>
  </si>
  <si>
    <t xml:space="preserve">TXN_4099276</t>
  </si>
  <si>
    <t xml:space="preserve">TXN_1680727</t>
  </si>
  <si>
    <t xml:space="preserve">TXN_7722346</t>
  </si>
  <si>
    <t xml:space="preserve">TXN_1720595</t>
  </si>
  <si>
    <t xml:space="preserve">TXN_5701956</t>
  </si>
  <si>
    <t xml:space="preserve">TXN_7589131</t>
  </si>
  <si>
    <t xml:space="preserve">TXN_1179909</t>
  </si>
  <si>
    <t xml:space="preserve">TXN_9950204</t>
  </si>
  <si>
    <t xml:space="preserve">TXN_8475688</t>
  </si>
  <si>
    <t xml:space="preserve">TXN_5115935</t>
  </si>
  <si>
    <t xml:space="preserve">TXN_1733313</t>
  </si>
  <si>
    <t xml:space="preserve">TXN_9120906</t>
  </si>
  <si>
    <t xml:space="preserve">TXN_4134129</t>
  </si>
  <si>
    <t xml:space="preserve">TXN_8351579</t>
  </si>
  <si>
    <t xml:space="preserve">TXN_3840023</t>
  </si>
  <si>
    <t xml:space="preserve">TXN_8171664</t>
  </si>
  <si>
    <t xml:space="preserve">TXN_9943125</t>
  </si>
  <si>
    <t xml:space="preserve">TXN_7238799</t>
  </si>
  <si>
    <t xml:space="preserve">TXN_8825993</t>
  </si>
  <si>
    <t xml:space="preserve">TXN_8454614</t>
  </si>
  <si>
    <t xml:space="preserve">TXN_8247054</t>
  </si>
  <si>
    <t xml:space="preserve">TXN_2313390</t>
  </si>
  <si>
    <t xml:space="preserve">TXN_8724290</t>
  </si>
  <si>
    <t xml:space="preserve">TXN_4983622</t>
  </si>
  <si>
    <t xml:space="preserve">TXN_4555264</t>
  </si>
  <si>
    <t xml:space="preserve">TXN_7522573</t>
  </si>
  <si>
    <t xml:space="preserve">TXN_4750432</t>
  </si>
  <si>
    <t xml:space="preserve">TXN_5756331</t>
  </si>
  <si>
    <t xml:space="preserve">TXN_5025168</t>
  </si>
  <si>
    <t xml:space="preserve">TXN_9861492</t>
  </si>
  <si>
    <t xml:space="preserve">TXN_9628331</t>
  </si>
  <si>
    <t xml:space="preserve">TXN_2895330</t>
  </si>
  <si>
    <t xml:space="preserve">TXN_3218492</t>
  </si>
  <si>
    <t xml:space="preserve">TXN_8345485</t>
  </si>
  <si>
    <t xml:space="preserve">TXN_1400912</t>
  </si>
  <si>
    <t xml:space="preserve">TXN_3157153</t>
  </si>
  <si>
    <t xml:space="preserve">TXN_1736098</t>
  </si>
  <si>
    <t xml:space="preserve">TXN_8037593</t>
  </si>
  <si>
    <t xml:space="preserve">TXN_1834791</t>
  </si>
  <si>
    <t xml:space="preserve">TXN_2478597</t>
  </si>
  <si>
    <t xml:space="preserve">TXN_1674139</t>
  </si>
  <si>
    <t xml:space="preserve">TXN_3742027</t>
  </si>
  <si>
    <t xml:space="preserve">TXN_8774399</t>
  </si>
  <si>
    <t xml:space="preserve">TXN_9219085</t>
  </si>
  <si>
    <t xml:space="preserve">TXN_8197683</t>
  </si>
  <si>
    <t xml:space="preserve">TXN_6406070</t>
  </si>
  <si>
    <t xml:space="preserve">TXN_8169854</t>
  </si>
  <si>
    <t xml:space="preserve">TXN_5692250</t>
  </si>
  <si>
    <t xml:space="preserve">TXN_7583955</t>
  </si>
  <si>
    <t xml:space="preserve">TXN_9830364</t>
  </si>
  <si>
    <t xml:space="preserve">TXN_6557660</t>
  </si>
  <si>
    <t xml:space="preserve">TXN_8158197</t>
  </si>
  <si>
    <t xml:space="preserve">TXN_8615053</t>
  </si>
  <si>
    <t xml:space="preserve">TXN_6685805</t>
  </si>
  <si>
    <t xml:space="preserve">TXN_6929636</t>
  </si>
  <si>
    <t xml:space="preserve">TXN_9560060</t>
  </si>
  <si>
    <t xml:space="preserve">TXN_8367191</t>
  </si>
  <si>
    <t xml:space="preserve">TXN_6181532</t>
  </si>
  <si>
    <t xml:space="preserve">TXN_6770698</t>
  </si>
  <si>
    <t xml:space="preserve">TXN_6908414</t>
  </si>
  <si>
    <t xml:space="preserve">TXN_6962668</t>
  </si>
  <si>
    <t xml:space="preserve">TXN_2411176</t>
  </si>
  <si>
    <t xml:space="preserve">TXN_1306295</t>
  </si>
  <si>
    <t xml:space="preserve">TXN_9469827</t>
  </si>
  <si>
    <t xml:space="preserve">TXN_3766991</t>
  </si>
  <si>
    <t xml:space="preserve">TXN_6058992</t>
  </si>
  <si>
    <t xml:space="preserve">TXN_4861636</t>
  </si>
  <si>
    <t xml:space="preserve">TXN_9951192</t>
  </si>
  <si>
    <t xml:space="preserve">TXN_9096772</t>
  </si>
  <si>
    <t xml:space="preserve">TXN_4076999</t>
  </si>
  <si>
    <t xml:space="preserve">TXN_7533515</t>
  </si>
  <si>
    <t xml:space="preserve">TXN_2450206</t>
  </si>
  <si>
    <t xml:space="preserve">TXN_4000635</t>
  </si>
  <si>
    <t xml:space="preserve">TXN_7806205</t>
  </si>
  <si>
    <t xml:space="preserve">TXN_2407410</t>
  </si>
  <si>
    <t xml:space="preserve">TXN_1061282</t>
  </si>
  <si>
    <t xml:space="preserve">TXN_4731654</t>
  </si>
  <si>
    <t xml:space="preserve">TXN_9478594</t>
  </si>
  <si>
    <t xml:space="preserve">TXN_1361359</t>
  </si>
  <si>
    <t xml:space="preserve">TXN_2157334</t>
  </si>
  <si>
    <t xml:space="preserve">TXN_4634145</t>
  </si>
  <si>
    <t xml:space="preserve">TXN_2289344</t>
  </si>
  <si>
    <t xml:space="preserve">TXN_2056623</t>
  </si>
  <si>
    <t xml:space="preserve">TXN_8688342</t>
  </si>
  <si>
    <t xml:space="preserve">TXN_7689571</t>
  </si>
  <si>
    <t xml:space="preserve">TXN_5109808</t>
  </si>
  <si>
    <t xml:space="preserve">TXN_4454614</t>
  </si>
  <si>
    <t xml:space="preserve">TXN_6454872</t>
  </si>
  <si>
    <t xml:space="preserve">TXN_5824333</t>
  </si>
  <si>
    <t xml:space="preserve">TXN_9702329</t>
  </si>
  <si>
    <t xml:space="preserve">TXN_6017215</t>
  </si>
  <si>
    <t xml:space="preserve">TXN_4214690</t>
  </si>
  <si>
    <t xml:space="preserve">TXN_7273990</t>
  </si>
  <si>
    <t xml:space="preserve">TXN_8838210</t>
  </si>
  <si>
    <t xml:space="preserve">TXN_9649004</t>
  </si>
  <si>
    <t xml:space="preserve">TXN_9946325</t>
  </si>
  <si>
    <t xml:space="preserve">TXN_1847488</t>
  </si>
  <si>
    <t xml:space="preserve">TXN_3674047</t>
  </si>
  <si>
    <t xml:space="preserve">TXN_2786014</t>
  </si>
  <si>
    <t xml:space="preserve">TXN_7549064</t>
  </si>
  <si>
    <t xml:space="preserve">TXN_3587629</t>
  </si>
  <si>
    <t xml:space="preserve">TXN_7224577</t>
  </si>
  <si>
    <t xml:space="preserve">TXN_2128173</t>
  </si>
  <si>
    <t xml:space="preserve">TXN_1585530</t>
  </si>
  <si>
    <t xml:space="preserve">TXN_8444117</t>
  </si>
  <si>
    <t xml:space="preserve">TXN_9017295</t>
  </si>
  <si>
    <t xml:space="preserve">TXN_5584686</t>
  </si>
  <si>
    <t xml:space="preserve">TXN_2889632</t>
  </si>
  <si>
    <t xml:space="preserve">TXN_9731122</t>
  </si>
  <si>
    <t xml:space="preserve">TXN_6516879</t>
  </si>
  <si>
    <t xml:space="preserve">TXN_6264210</t>
  </si>
  <si>
    <t xml:space="preserve">TXN_7292564</t>
  </si>
  <si>
    <t xml:space="preserve">TXN_3739606</t>
  </si>
  <si>
    <t xml:space="preserve">TXN_4124586</t>
  </si>
  <si>
    <t xml:space="preserve">TXN_1699208</t>
  </si>
  <si>
    <t xml:space="preserve">TXN_5752809</t>
  </si>
  <si>
    <t xml:space="preserve">TXN_6411912</t>
  </si>
  <si>
    <t xml:space="preserve">TXN_6328740</t>
  </si>
  <si>
    <t xml:space="preserve">TXN_1780099</t>
  </si>
  <si>
    <t xml:space="preserve">TXN_4141134</t>
  </si>
  <si>
    <t xml:space="preserve">TXN_8547248</t>
  </si>
  <si>
    <t xml:space="preserve">TXN_3861764</t>
  </si>
  <si>
    <t xml:space="preserve">TXN_7818460</t>
  </si>
  <si>
    <t xml:space="preserve">TXN_4715547</t>
  </si>
  <si>
    <t xml:space="preserve">TXN_2942406</t>
  </si>
  <si>
    <t xml:space="preserve">TXN_6354929</t>
  </si>
  <si>
    <t xml:space="preserve">TXN_6055420</t>
  </si>
  <si>
    <t xml:space="preserve">TXN_5197744</t>
  </si>
  <si>
    <t xml:space="preserve">TXN_7955262</t>
  </si>
  <si>
    <t xml:space="preserve">TXN_2666506</t>
  </si>
  <si>
    <t xml:space="preserve">TXN_7234463</t>
  </si>
  <si>
    <t xml:space="preserve">TXN_6417718</t>
  </si>
  <si>
    <t xml:space="preserve">TXN_8454618</t>
  </si>
  <si>
    <t xml:space="preserve">TXN_2342593</t>
  </si>
  <si>
    <t xml:space="preserve">TXN_1332543</t>
  </si>
  <si>
    <t xml:space="preserve">TXN_4844992</t>
  </si>
  <si>
    <t xml:space="preserve">TXN_1510369</t>
  </si>
  <si>
    <t xml:space="preserve">TXN_9148620</t>
  </si>
  <si>
    <t xml:space="preserve">TXN_5289156</t>
  </si>
  <si>
    <t xml:space="preserve">TXN_9672266</t>
  </si>
  <si>
    <t xml:space="preserve">TXN_2457102</t>
  </si>
  <si>
    <t xml:space="preserve">TXN_1776674</t>
  </si>
  <si>
    <t xml:space="preserve">TXN_5113509</t>
  </si>
  <si>
    <t xml:space="preserve">TXN_1038808</t>
  </si>
  <si>
    <t xml:space="preserve">TXN_9093964</t>
  </si>
  <si>
    <t xml:space="preserve">TXN_9187405</t>
  </si>
  <si>
    <t xml:space="preserve">TXN_2384499</t>
  </si>
  <si>
    <t xml:space="preserve">TXN_9714531</t>
  </si>
  <si>
    <t xml:space="preserve">TXN_1966350</t>
  </si>
  <si>
    <t xml:space="preserve">TXN_6522171</t>
  </si>
  <si>
    <t xml:space="preserve">TXN_6677921</t>
  </si>
  <si>
    <t xml:space="preserve">TXN_4418483</t>
  </si>
  <si>
    <t xml:space="preserve">TXN_2501304</t>
  </si>
  <si>
    <t xml:space="preserve">TXN_6890854</t>
  </si>
  <si>
    <t xml:space="preserve">TXN_5747087</t>
  </si>
  <si>
    <t xml:space="preserve">TXN_8652929</t>
  </si>
  <si>
    <t xml:space="preserve">TXN_2707360</t>
  </si>
  <si>
    <t xml:space="preserve">TXN_9236550</t>
  </si>
  <si>
    <t xml:space="preserve">TXN_7190172</t>
  </si>
  <si>
    <t xml:space="preserve">TXN_3471500</t>
  </si>
  <si>
    <t xml:space="preserve">TXN_3527658</t>
  </si>
  <si>
    <t xml:space="preserve">TXN_5282091</t>
  </si>
  <si>
    <t xml:space="preserve">TXN_1999080</t>
  </si>
  <si>
    <t xml:space="preserve">TXN_2954304</t>
  </si>
  <si>
    <t xml:space="preserve">TXN_4724970</t>
  </si>
  <si>
    <t xml:space="preserve">TXN_2520240</t>
  </si>
  <si>
    <t xml:space="preserve">TXN_6680454</t>
  </si>
  <si>
    <t xml:space="preserve">TXN_2085906</t>
  </si>
  <si>
    <t xml:space="preserve">TXN_5196670</t>
  </si>
  <si>
    <t xml:space="preserve">TXN_5400225</t>
  </si>
  <si>
    <t xml:space="preserve">TXN_5495475</t>
  </si>
  <si>
    <t xml:space="preserve">TXN_8155707</t>
  </si>
  <si>
    <t xml:space="preserve">TXN_2169979</t>
  </si>
  <si>
    <t xml:space="preserve">TXN_7020380</t>
  </si>
  <si>
    <t xml:space="preserve">TXN_4062533</t>
  </si>
  <si>
    <t xml:space="preserve">TXN_9452917</t>
  </si>
  <si>
    <t xml:space="preserve">TXN_2387517</t>
  </si>
  <si>
    <t xml:space="preserve">TXN_8404205</t>
  </si>
  <si>
    <t xml:space="preserve">TXN_3843440</t>
  </si>
  <si>
    <t xml:space="preserve">TXN_7094738</t>
  </si>
  <si>
    <t xml:space="preserve">TXN_2709041</t>
  </si>
  <si>
    <t xml:space="preserve">TXN_7183009</t>
  </si>
  <si>
    <t xml:space="preserve">TXN_1938762</t>
  </si>
  <si>
    <t xml:space="preserve">TXN_1044590</t>
  </si>
  <si>
    <t xml:space="preserve">TXN_5826244</t>
  </si>
  <si>
    <t xml:space="preserve">TXN_3772788</t>
  </si>
  <si>
    <t xml:space="preserve">TXN_1404576</t>
  </si>
  <si>
    <t xml:space="preserve">TXN_9816950</t>
  </si>
  <si>
    <t xml:space="preserve">TXN_5355489</t>
  </si>
  <si>
    <t xml:space="preserve">TXN_6314198</t>
  </si>
  <si>
    <t xml:space="preserve">TXN_2163300</t>
  </si>
  <si>
    <t xml:space="preserve">TXN_6920881</t>
  </si>
  <si>
    <t xml:space="preserve">TXN_9536103</t>
  </si>
  <si>
    <t xml:space="preserve">TXN_7591250</t>
  </si>
  <si>
    <t xml:space="preserve">TXN_2647272</t>
  </si>
  <si>
    <t xml:space="preserve">TXN_3957917</t>
  </si>
  <si>
    <t xml:space="preserve">TXN_9370181</t>
  </si>
  <si>
    <t xml:space="preserve">TXN_8088350</t>
  </si>
  <si>
    <t xml:space="preserve">TXN_9364579</t>
  </si>
  <si>
    <t xml:space="preserve">TXN_7415965</t>
  </si>
  <si>
    <t xml:space="preserve">TXN_7078920</t>
  </si>
  <si>
    <t xml:space="preserve">TXN_4320727</t>
  </si>
  <si>
    <t xml:space="preserve">TXN_9102767</t>
  </si>
  <si>
    <t xml:space="preserve">TXN_8677921</t>
  </si>
  <si>
    <t xml:space="preserve">TXN_4674560</t>
  </si>
  <si>
    <t xml:space="preserve">TXN_7586988</t>
  </si>
  <si>
    <t xml:space="preserve">TXN_5032042</t>
  </si>
  <si>
    <t xml:space="preserve">TXN_4734390</t>
  </si>
  <si>
    <t xml:space="preserve">TXN_3905353</t>
  </si>
  <si>
    <t xml:space="preserve">TXN_3503821</t>
  </si>
  <si>
    <t xml:space="preserve">TXN_9254604</t>
  </si>
  <si>
    <t xml:space="preserve">TXN_4916417</t>
  </si>
  <si>
    <t xml:space="preserve">TXN_1523065</t>
  </si>
  <si>
    <t xml:space="preserve">TXN_1977173</t>
  </si>
  <si>
    <t xml:space="preserve">TXN_9361186</t>
  </si>
  <si>
    <t xml:space="preserve">TXN_7974413</t>
  </si>
  <si>
    <t xml:space="preserve">TXN_4950257</t>
  </si>
  <si>
    <t xml:space="preserve">TXN_7504883</t>
  </si>
  <si>
    <t xml:space="preserve">TXN_4219435</t>
  </si>
  <si>
    <t xml:space="preserve">TXN_6517884</t>
  </si>
  <si>
    <t xml:space="preserve">TXN_4091872</t>
  </si>
  <si>
    <t xml:space="preserve">TXN_1367634</t>
  </si>
  <si>
    <t xml:space="preserve">TXN_9713810</t>
  </si>
  <si>
    <t xml:space="preserve">TXN_1031651</t>
  </si>
  <si>
    <t xml:space="preserve">TXN_5739434</t>
  </si>
  <si>
    <t xml:space="preserve">TXN_7420327</t>
  </si>
  <si>
    <t xml:space="preserve">TXN_1443512</t>
  </si>
  <si>
    <t xml:space="preserve">TXN_7090174</t>
  </si>
  <si>
    <t xml:space="preserve">TXN_6365546</t>
  </si>
  <si>
    <t xml:space="preserve">TXN_9054315</t>
  </si>
  <si>
    <t xml:space="preserve">TXN_9451256</t>
  </si>
  <si>
    <t xml:space="preserve">TXN_5810308</t>
  </si>
  <si>
    <t xml:space="preserve">TXN_9547089</t>
  </si>
  <si>
    <t xml:space="preserve">TXN_7663927</t>
  </si>
  <si>
    <t xml:space="preserve">TXN_2377286</t>
  </si>
  <si>
    <t xml:space="preserve">TXN_6476793</t>
  </si>
  <si>
    <t xml:space="preserve">TXN_4105792</t>
  </si>
  <si>
    <t xml:space="preserve">TXN_2716764</t>
  </si>
  <si>
    <t xml:space="preserve">TXN_6437047</t>
  </si>
  <si>
    <t xml:space="preserve">TXN_9928533</t>
  </si>
  <si>
    <t xml:space="preserve">TXN_9583443</t>
  </si>
  <si>
    <t xml:space="preserve">TXN_7811299</t>
  </si>
  <si>
    <t xml:space="preserve">TXN_6829963</t>
  </si>
  <si>
    <t xml:space="preserve">TXN_9427980</t>
  </si>
  <si>
    <t xml:space="preserve">TXN_3987229</t>
  </si>
  <si>
    <t xml:space="preserve">TXN_3653878</t>
  </si>
  <si>
    <t xml:space="preserve">TXN_7752160</t>
  </si>
  <si>
    <t xml:space="preserve">TXN_1593463</t>
  </si>
  <si>
    <t xml:space="preserve">TXN_3071763</t>
  </si>
  <si>
    <t xml:space="preserve">TXN_1884808</t>
  </si>
  <si>
    <t xml:space="preserve">TXN_4497413</t>
  </si>
  <si>
    <t xml:space="preserve">TXN_3856988</t>
  </si>
  <si>
    <t xml:space="preserve">TXN_4984048</t>
  </si>
  <si>
    <t xml:space="preserve">TXN_5369691</t>
  </si>
  <si>
    <t xml:space="preserve">TXN_9682557</t>
  </si>
  <si>
    <t xml:space="preserve">TXN_6046922</t>
  </si>
  <si>
    <t xml:space="preserve">TXN_1398946</t>
  </si>
  <si>
    <t xml:space="preserve">TXN_6981431</t>
  </si>
  <si>
    <t xml:space="preserve">TXN_7365607</t>
  </si>
  <si>
    <t xml:space="preserve">TXN_1014253</t>
  </si>
  <si>
    <t xml:space="preserve">TXN_9631306</t>
  </si>
  <si>
    <t xml:space="preserve">TXN_3592627</t>
  </si>
  <si>
    <t xml:space="preserve">TXN_2147697</t>
  </si>
  <si>
    <t xml:space="preserve">TXN_5268837</t>
  </si>
  <si>
    <t xml:space="preserve">TXN_3521719</t>
  </si>
  <si>
    <t xml:space="preserve">TXN_7467481</t>
  </si>
  <si>
    <t xml:space="preserve">TXN_5600366</t>
  </si>
  <si>
    <t xml:space="preserve">TXN_3255864</t>
  </si>
  <si>
    <t xml:space="preserve">TXN_7660981</t>
  </si>
  <si>
    <t xml:space="preserve">TXN_4796001</t>
  </si>
  <si>
    <t xml:space="preserve">TXN_7585393</t>
  </si>
  <si>
    <t xml:space="preserve">TXN_4269803</t>
  </si>
  <si>
    <t xml:space="preserve">TXN_9008981</t>
  </si>
  <si>
    <t xml:space="preserve">TXN_2875355</t>
  </si>
  <si>
    <t xml:space="preserve">TXN_5780579</t>
  </si>
  <si>
    <t xml:space="preserve">TXN_2037577</t>
  </si>
  <si>
    <t xml:space="preserve">TXN_8737799</t>
  </si>
  <si>
    <t xml:space="preserve">TXN_6705277</t>
  </si>
  <si>
    <t xml:space="preserve">TXN_3359492</t>
  </si>
  <si>
    <t xml:space="preserve">TXN_9268528</t>
  </si>
  <si>
    <t xml:space="preserve">TXN_3442471</t>
  </si>
  <si>
    <t xml:space="preserve">TXN_8746722</t>
  </si>
  <si>
    <t xml:space="preserve">TXN_3485437</t>
  </si>
  <si>
    <t xml:space="preserve">TXN_9538128</t>
  </si>
  <si>
    <t xml:space="preserve">TXN_2163627</t>
  </si>
  <si>
    <t xml:space="preserve">TXN_5451304</t>
  </si>
  <si>
    <t xml:space="preserve">TXN_5625570</t>
  </si>
  <si>
    <t xml:space="preserve">TXN_1796174</t>
  </si>
  <si>
    <t xml:space="preserve">TXN_8286101</t>
  </si>
  <si>
    <t xml:space="preserve">TXN_2544376</t>
  </si>
  <si>
    <t xml:space="preserve">TXN_1441328</t>
  </si>
  <si>
    <t xml:space="preserve">TXN_2543415</t>
  </si>
  <si>
    <t xml:space="preserve">TXN_9493348</t>
  </si>
  <si>
    <t xml:space="preserve">TXN_5648628</t>
  </si>
  <si>
    <t xml:space="preserve">TXN_3858610</t>
  </si>
  <si>
    <t xml:space="preserve">TXN_5615436</t>
  </si>
  <si>
    <t xml:space="preserve">TXN_7833172</t>
  </si>
  <si>
    <t xml:space="preserve">TXN_8147389</t>
  </si>
  <si>
    <t xml:space="preserve">TXN_5512150</t>
  </si>
  <si>
    <t xml:space="preserve">TXN_8967003</t>
  </si>
  <si>
    <t xml:space="preserve">TXN_7276508</t>
  </si>
  <si>
    <t xml:space="preserve">TXN_8996070</t>
  </si>
  <si>
    <t xml:space="preserve">TXN_2217778</t>
  </si>
  <si>
    <t xml:space="preserve">TXN_5390878</t>
  </si>
  <si>
    <t xml:space="preserve">TXN_8483818</t>
  </si>
  <si>
    <t xml:space="preserve">TXN_7767182</t>
  </si>
  <si>
    <t xml:space="preserve">TXN_3599726</t>
  </si>
  <si>
    <t xml:space="preserve">TXN_4848182</t>
  </si>
  <si>
    <t xml:space="preserve">TXN_5009902</t>
  </si>
  <si>
    <t xml:space="preserve">TXN_1815089</t>
  </si>
  <si>
    <t xml:space="preserve">TXN_2685384</t>
  </si>
  <si>
    <t xml:space="preserve">TXN_1512841</t>
  </si>
  <si>
    <t xml:space="preserve">TXN_4824204</t>
  </si>
  <si>
    <t xml:space="preserve">TXN_9662222</t>
  </si>
  <si>
    <t xml:space="preserve">TXN_5247770</t>
  </si>
  <si>
    <t xml:space="preserve">TXN_2649541</t>
  </si>
  <si>
    <t xml:space="preserve">TXN_8116349</t>
  </si>
  <si>
    <t xml:space="preserve">TXN_9361358</t>
  </si>
  <si>
    <t xml:space="preserve">TXN_2905292</t>
  </si>
  <si>
    <t xml:space="preserve">TXN_6476117</t>
  </si>
  <si>
    <t xml:space="preserve">TXN_1160375</t>
  </si>
  <si>
    <t xml:space="preserve">TXN_1851161</t>
  </si>
  <si>
    <t xml:space="preserve">TXN_4286155</t>
  </si>
  <si>
    <t xml:space="preserve">TXN_4214359</t>
  </si>
  <si>
    <t xml:space="preserve">TXN_9911083</t>
  </si>
  <si>
    <t xml:space="preserve">TXN_2095657</t>
  </si>
  <si>
    <t xml:space="preserve">TXN_1159099</t>
  </si>
  <si>
    <t xml:space="preserve">TXN_4347202</t>
  </si>
  <si>
    <t xml:space="preserve">TXN_2023399</t>
  </si>
  <si>
    <t xml:space="preserve">TXN_8619540</t>
  </si>
  <si>
    <t xml:space="preserve">TXN_1490623</t>
  </si>
  <si>
    <t xml:space="preserve">TXN_2258558</t>
  </si>
  <si>
    <t xml:space="preserve">TXN_4045427</t>
  </si>
  <si>
    <t xml:space="preserve">TXN_9592834</t>
  </si>
  <si>
    <t xml:space="preserve">TXN_3965941</t>
  </si>
  <si>
    <t xml:space="preserve">TXN_2782561</t>
  </si>
  <si>
    <t xml:space="preserve">TXN_1734171</t>
  </si>
  <si>
    <t xml:space="preserve">TXN_3184534</t>
  </si>
  <si>
    <t xml:space="preserve">TXN_4059881</t>
  </si>
  <si>
    <t xml:space="preserve">TXN_1384004</t>
  </si>
  <si>
    <t xml:space="preserve">TXN_6860798</t>
  </si>
  <si>
    <t xml:space="preserve">TXN_9403833</t>
  </si>
  <si>
    <t xml:space="preserve">TXN_4096416</t>
  </si>
  <si>
    <t xml:space="preserve">TXN_5592249</t>
  </si>
  <si>
    <t xml:space="preserve">TXN_5311558</t>
  </si>
  <si>
    <t xml:space="preserve">TXN_5527798</t>
  </si>
  <si>
    <t xml:space="preserve">TXN_1919804</t>
  </si>
  <si>
    <t xml:space="preserve">TXN_7306528</t>
  </si>
  <si>
    <t xml:space="preserve">TXN_1135523</t>
  </si>
  <si>
    <t xml:space="preserve">TXN_5342329</t>
  </si>
  <si>
    <t xml:space="preserve">TXN_7673230</t>
  </si>
  <si>
    <t xml:space="preserve">TXN_5270259</t>
  </si>
  <si>
    <t xml:space="preserve">TXN_4108031</t>
  </si>
  <si>
    <t xml:space="preserve">TXN_4231938</t>
  </si>
  <si>
    <t xml:space="preserve">TXN_6420393</t>
  </si>
  <si>
    <t xml:space="preserve">TXN_1136214</t>
  </si>
  <si>
    <t xml:space="preserve">TXN_8401176</t>
  </si>
  <si>
    <t xml:space="preserve">TXN_3202495</t>
  </si>
  <si>
    <t xml:space="preserve">TXN_2850454</t>
  </si>
  <si>
    <t xml:space="preserve">TXN_8439426</t>
  </si>
  <si>
    <t xml:space="preserve">TXN_7399472</t>
  </si>
  <si>
    <t xml:space="preserve">TXN_7900727</t>
  </si>
  <si>
    <t xml:space="preserve">TXN_3188922</t>
  </si>
  <si>
    <t xml:space="preserve">TXN_7949456</t>
  </si>
  <si>
    <t xml:space="preserve">TXN_1432870</t>
  </si>
  <si>
    <t xml:space="preserve">TXN_8240192</t>
  </si>
  <si>
    <t xml:space="preserve">TXN_4752744</t>
  </si>
  <si>
    <t xml:space="preserve">TXN_4609121</t>
  </si>
  <si>
    <t xml:space="preserve">TXN_4617868</t>
  </si>
  <si>
    <t xml:space="preserve">TXN_7792938</t>
  </si>
  <si>
    <t xml:space="preserve">TXN_6582263</t>
  </si>
  <si>
    <t xml:space="preserve">TXN_5045913</t>
  </si>
  <si>
    <t xml:space="preserve">TXN_9094247</t>
  </si>
  <si>
    <t xml:space="preserve">TXN_3475226</t>
  </si>
  <si>
    <t xml:space="preserve">TXN_5208918</t>
  </si>
  <si>
    <t xml:space="preserve">TXN_7929854</t>
  </si>
  <si>
    <t xml:space="preserve">TXN_6113330</t>
  </si>
  <si>
    <t xml:space="preserve">TXN_4465035</t>
  </si>
  <si>
    <t xml:space="preserve">TXN_6801089</t>
  </si>
  <si>
    <t xml:space="preserve">TXN_7384450</t>
  </si>
  <si>
    <t xml:space="preserve">TXN_3581677</t>
  </si>
  <si>
    <t xml:space="preserve">TXN_2478548</t>
  </si>
  <si>
    <t xml:space="preserve">TXN_5761932</t>
  </si>
  <si>
    <t xml:space="preserve">TXN_8598964</t>
  </si>
  <si>
    <t xml:space="preserve">TXN_9588085</t>
  </si>
  <si>
    <t xml:space="preserve">TXN_8653885</t>
  </si>
  <si>
    <t xml:space="preserve">TXN_8400840</t>
  </si>
  <si>
    <t xml:space="preserve">TXN_8573044</t>
  </si>
  <si>
    <t xml:space="preserve">TXN_3053284</t>
  </si>
  <si>
    <t xml:space="preserve">TXN_3301515</t>
  </si>
  <si>
    <t xml:space="preserve">TXN_3858239</t>
  </si>
  <si>
    <t xml:space="preserve">TXN_6771885</t>
  </si>
  <si>
    <t xml:space="preserve">TXN_4847645</t>
  </si>
  <si>
    <t xml:space="preserve">TXN_2055325</t>
  </si>
  <si>
    <t xml:space="preserve">TXN_6923329</t>
  </si>
  <si>
    <t xml:space="preserve">TXN_2995331</t>
  </si>
  <si>
    <t xml:space="preserve">TXN_9706254</t>
  </si>
  <si>
    <t xml:space="preserve">TXN_4049162</t>
  </si>
  <si>
    <t xml:space="preserve">TXN_5535762</t>
  </si>
  <si>
    <t xml:space="preserve">TXN_3747617</t>
  </si>
  <si>
    <t xml:space="preserve">TXN_3505141</t>
  </si>
  <si>
    <t xml:space="preserve">TXN_2260411</t>
  </si>
  <si>
    <t xml:space="preserve">TXN_4092805</t>
  </si>
  <si>
    <t xml:space="preserve">TXN_8622563</t>
  </si>
  <si>
    <t xml:space="preserve">TXN_2618457</t>
  </si>
  <si>
    <t xml:space="preserve">TXN_4457834</t>
  </si>
  <si>
    <t xml:space="preserve">TXN_2018154</t>
  </si>
  <si>
    <t xml:space="preserve">TXN_5747284</t>
  </si>
  <si>
    <t xml:space="preserve">TXN_3047391</t>
  </si>
  <si>
    <t xml:space="preserve">TXN_9826370</t>
  </si>
  <si>
    <t xml:space="preserve">TXN_3277766</t>
  </si>
  <si>
    <t xml:space="preserve">TXN_1438632</t>
  </si>
  <si>
    <t xml:space="preserve">TXN_1258675</t>
  </si>
  <si>
    <t xml:space="preserve">TXN_3347862</t>
  </si>
  <si>
    <t xml:space="preserve">TXN_8519447</t>
  </si>
  <si>
    <t xml:space="preserve">TXN_7987328</t>
  </si>
  <si>
    <t xml:space="preserve">TXN_5179270</t>
  </si>
  <si>
    <t xml:space="preserve">TXN_4761311</t>
  </si>
  <si>
    <t xml:space="preserve">TXN_9198301</t>
  </si>
  <si>
    <t xml:space="preserve">TXN_2300142</t>
  </si>
  <si>
    <t xml:space="preserve">TXN_1545404</t>
  </si>
  <si>
    <t xml:space="preserve">TXN_9218985</t>
  </si>
  <si>
    <t xml:space="preserve">TXN_7006720</t>
  </si>
  <si>
    <t xml:space="preserve">TXN_6491775</t>
  </si>
  <si>
    <t xml:space="preserve">TXN_9386080</t>
  </si>
  <si>
    <t xml:space="preserve">TXN_8319396</t>
  </si>
  <si>
    <t xml:space="preserve">TXN_5361549</t>
  </si>
  <si>
    <t xml:space="preserve">TXN_9340241</t>
  </si>
  <si>
    <t xml:space="preserve">TXN_1342283</t>
  </si>
  <si>
    <t xml:space="preserve">TXN_9359126</t>
  </si>
  <si>
    <t xml:space="preserve">TXN_5845226</t>
  </si>
  <si>
    <t xml:space="preserve">TXN_4822005</t>
  </si>
  <si>
    <t xml:space="preserve">TXN_2069389</t>
  </si>
  <si>
    <t xml:space="preserve">TXN_1246620</t>
  </si>
  <si>
    <t xml:space="preserve">TXN_5748429</t>
  </si>
  <si>
    <t xml:space="preserve">TXN_4398638</t>
  </si>
  <si>
    <t xml:space="preserve">TXN_7867022</t>
  </si>
  <si>
    <t xml:space="preserve">TXN_6947902</t>
  </si>
  <si>
    <t xml:space="preserve">TXN_3547918</t>
  </si>
  <si>
    <t xml:space="preserve">TXN_1122490</t>
  </si>
  <si>
    <t xml:space="preserve">TXN_7118644</t>
  </si>
  <si>
    <t xml:space="preserve">TXN_6897096</t>
  </si>
  <si>
    <t xml:space="preserve">TXN_9716704</t>
  </si>
  <si>
    <t xml:space="preserve">TXN_4617564</t>
  </si>
  <si>
    <t xml:space="preserve">TXN_7504945</t>
  </si>
  <si>
    <t xml:space="preserve">TXN_2690530</t>
  </si>
  <si>
    <t xml:space="preserve">TXN_9178438</t>
  </si>
  <si>
    <t xml:space="preserve">TXN_3584590</t>
  </si>
  <si>
    <t xml:space="preserve">TXN_4189884</t>
  </si>
  <si>
    <t xml:space="preserve">TXN_1078382</t>
  </si>
  <si>
    <t xml:space="preserve">TXN_7362256</t>
  </si>
  <si>
    <t xml:space="preserve">TXN_3449156</t>
  </si>
  <si>
    <t xml:space="preserve">TXN_2581258</t>
  </si>
  <si>
    <t xml:space="preserve">TXN_6051216</t>
  </si>
  <si>
    <t xml:space="preserve">TXN_9707301</t>
  </si>
  <si>
    <t xml:space="preserve">TXN_3883115</t>
  </si>
  <si>
    <t xml:space="preserve">TXN_6252321</t>
  </si>
  <si>
    <t xml:space="preserve">TXN_8177813</t>
  </si>
  <si>
    <t xml:space="preserve">TXN_3070107</t>
  </si>
  <si>
    <t xml:space="preserve">TXN_5873481</t>
  </si>
  <si>
    <t xml:space="preserve">TXN_5623265</t>
  </si>
  <si>
    <t xml:space="preserve">TXN_9969255</t>
  </si>
  <si>
    <t xml:space="preserve">TXN_9514388</t>
  </si>
  <si>
    <t xml:space="preserve">TXN_8466225</t>
  </si>
  <si>
    <t xml:space="preserve">TXN_1188617</t>
  </si>
  <si>
    <t xml:space="preserve">TXN_7265411</t>
  </si>
  <si>
    <t xml:space="preserve">TXN_6384068</t>
  </si>
  <si>
    <t xml:space="preserve">TXN_7340795</t>
  </si>
  <si>
    <t xml:space="preserve">TXN_3237512</t>
  </si>
  <si>
    <t xml:space="preserve">TXN_6136154</t>
  </si>
  <si>
    <t xml:space="preserve">TXN_3713358</t>
  </si>
  <si>
    <t xml:space="preserve">TXN_7799324</t>
  </si>
  <si>
    <t xml:space="preserve">TXN_2328560</t>
  </si>
  <si>
    <t xml:space="preserve">TXN_3839216</t>
  </si>
  <si>
    <t xml:space="preserve">TXN_9302123</t>
  </si>
  <si>
    <t xml:space="preserve">TXN_6346223</t>
  </si>
  <si>
    <t xml:space="preserve">TXN_5451832</t>
  </si>
  <si>
    <t xml:space="preserve">TXN_5498917</t>
  </si>
  <si>
    <t xml:space="preserve">TXN_5193416</t>
  </si>
  <si>
    <t xml:space="preserve">TXN_7409573</t>
  </si>
  <si>
    <t xml:space="preserve">TXN_2407302</t>
  </si>
  <si>
    <t xml:space="preserve">TXN_8793256</t>
  </si>
  <si>
    <t xml:space="preserve">TXN_7377726</t>
  </si>
  <si>
    <t xml:space="preserve">TXN_4357861</t>
  </si>
  <si>
    <t xml:space="preserve">TXN_7384665</t>
  </si>
  <si>
    <t xml:space="preserve">TXN_1580488</t>
  </si>
  <si>
    <t xml:space="preserve">TXN_4459903</t>
  </si>
  <si>
    <t xml:space="preserve">TXN_6950924</t>
  </si>
  <si>
    <t xml:space="preserve">TXN_5842189</t>
  </si>
  <si>
    <t xml:space="preserve">TXN_8296076</t>
  </si>
  <si>
    <t xml:space="preserve">TXN_1198181</t>
  </si>
  <si>
    <t xml:space="preserve">TXN_3286135</t>
  </si>
  <si>
    <t xml:space="preserve">TXN_6004569</t>
  </si>
  <si>
    <t xml:space="preserve">TXN_7987242</t>
  </si>
  <si>
    <t xml:space="preserve">TXN_7782445</t>
  </si>
  <si>
    <t xml:space="preserve">TXN_9135404</t>
  </si>
  <si>
    <t xml:space="preserve">TXN_6470413</t>
  </si>
  <si>
    <t xml:space="preserve">TXN_2669850</t>
  </si>
  <si>
    <t xml:space="preserve">TXN_2781560</t>
  </si>
  <si>
    <t xml:space="preserve">TXN_5526938</t>
  </si>
  <si>
    <t xml:space="preserve">TXN_5156632</t>
  </si>
  <si>
    <t xml:space="preserve">TXN_2041673</t>
  </si>
  <si>
    <t xml:space="preserve">TXN_4130909</t>
  </si>
  <si>
    <t xml:space="preserve">TXN_8940025</t>
  </si>
  <si>
    <t xml:space="preserve">TXN_4053566</t>
  </si>
  <si>
    <t xml:space="preserve">TXN_2746396</t>
  </si>
  <si>
    <t xml:space="preserve">TXN_8258782</t>
  </si>
  <si>
    <t xml:space="preserve">TXN_3998952</t>
  </si>
  <si>
    <t xml:space="preserve">TXN_1010976</t>
  </si>
  <si>
    <t xml:space="preserve">TXN_3927009</t>
  </si>
  <si>
    <t xml:space="preserve">TXN_8949319</t>
  </si>
  <si>
    <t xml:space="preserve">TXN_6179212</t>
  </si>
  <si>
    <t xml:space="preserve">TXN_1519431</t>
  </si>
  <si>
    <t xml:space="preserve">TXN_9862828</t>
  </si>
  <si>
    <t xml:space="preserve">TXN_4876845</t>
  </si>
  <si>
    <t xml:space="preserve">TXN_5288559</t>
  </si>
  <si>
    <t xml:space="preserve">TXN_5953662</t>
  </si>
  <si>
    <t xml:space="preserve">TXN_4783225</t>
  </si>
  <si>
    <t xml:space="preserve">TXN_4523181</t>
  </si>
  <si>
    <t xml:space="preserve">TXN_5504521</t>
  </si>
  <si>
    <t xml:space="preserve">TXN_5132787</t>
  </si>
  <si>
    <t xml:space="preserve">TXN_1993111</t>
  </si>
  <si>
    <t xml:space="preserve">TXN_2404874</t>
  </si>
  <si>
    <t xml:space="preserve">TXN_1047304</t>
  </si>
  <si>
    <t xml:space="preserve">TXN_9664075</t>
  </si>
  <si>
    <t xml:space="preserve">TXN_8756425</t>
  </si>
  <si>
    <t xml:space="preserve">TXN_9850952</t>
  </si>
  <si>
    <t xml:space="preserve">TXN_2548154</t>
  </si>
  <si>
    <t xml:space="preserve">TXN_2194494</t>
  </si>
  <si>
    <t xml:space="preserve">TXN_5016365</t>
  </si>
  <si>
    <t xml:space="preserve">TXN_7531055</t>
  </si>
  <si>
    <t xml:space="preserve">TXN_6450172</t>
  </si>
  <si>
    <t xml:space="preserve">TXN_8332080</t>
  </si>
  <si>
    <t xml:space="preserve">TXN_3961169</t>
  </si>
  <si>
    <t xml:space="preserve">TXN_8824211</t>
  </si>
  <si>
    <t xml:space="preserve">TXN_6920044</t>
  </si>
  <si>
    <t xml:space="preserve">TXN_9696371</t>
  </si>
  <si>
    <t xml:space="preserve">TXN_9386377</t>
  </si>
  <si>
    <t xml:space="preserve">TXN_4649181</t>
  </si>
  <si>
    <t xml:space="preserve">TXN_5985386</t>
  </si>
  <si>
    <t xml:space="preserve">TXN_3432541</t>
  </si>
  <si>
    <t xml:space="preserve">TXN_4406496</t>
  </si>
  <si>
    <t xml:space="preserve">TXN_5839296</t>
  </si>
  <si>
    <t xml:space="preserve">TXN_5600766</t>
  </si>
  <si>
    <t xml:space="preserve">TXN_3811009</t>
  </si>
  <si>
    <t xml:space="preserve">TXN_2442022</t>
  </si>
  <si>
    <t xml:space="preserve">TXN_9053395</t>
  </si>
  <si>
    <t xml:space="preserve">TXN_2223571</t>
  </si>
  <si>
    <t xml:space="preserve">TXN_3268265</t>
  </si>
  <si>
    <t xml:space="preserve">TXN_4264920</t>
  </si>
  <si>
    <t xml:space="preserve">TXN_3625744</t>
  </si>
  <si>
    <t xml:space="preserve">TXN_9150818</t>
  </si>
  <si>
    <t xml:space="preserve">TXN_5529274</t>
  </si>
  <si>
    <t xml:space="preserve">TXN_3070264</t>
  </si>
  <si>
    <t xml:space="preserve">TXN_7199751</t>
  </si>
  <si>
    <t xml:space="preserve">TXN_5942238</t>
  </si>
  <si>
    <t xml:space="preserve">TXN_4595269</t>
  </si>
  <si>
    <t xml:space="preserve">TXN_1263895</t>
  </si>
  <si>
    <t xml:space="preserve">TXN_2678332</t>
  </si>
  <si>
    <t xml:space="preserve">TXN_4469798</t>
  </si>
  <si>
    <t xml:space="preserve">TXN_3603564</t>
  </si>
  <si>
    <t xml:space="preserve">TXN_8293931</t>
  </si>
  <si>
    <t xml:space="preserve">TXN_4359913</t>
  </si>
  <si>
    <t xml:space="preserve">TXN_4405059</t>
  </si>
  <si>
    <t xml:space="preserve">TXN_2847928</t>
  </si>
  <si>
    <t xml:space="preserve">TXN_1666199</t>
  </si>
  <si>
    <t xml:space="preserve">TXN_6001401</t>
  </si>
  <si>
    <t xml:space="preserve">TXN_5678337</t>
  </si>
  <si>
    <t xml:space="preserve">TXN_4665834</t>
  </si>
  <si>
    <t xml:space="preserve">TXN_6718947</t>
  </si>
  <si>
    <t xml:space="preserve">TXN_5985157</t>
  </si>
  <si>
    <t xml:space="preserve">TXN_6292395</t>
  </si>
  <si>
    <t xml:space="preserve">TXN_1640857</t>
  </si>
  <si>
    <t xml:space="preserve">TXN_5990910</t>
  </si>
  <si>
    <t xml:space="preserve">TXN_8736586</t>
  </si>
  <si>
    <t xml:space="preserve">TXN_1371395</t>
  </si>
  <si>
    <t xml:space="preserve">TXN_9813497</t>
  </si>
  <si>
    <t xml:space="preserve">TXN_6448726</t>
  </si>
  <si>
    <t xml:space="preserve">TXN_4747660</t>
  </si>
  <si>
    <t xml:space="preserve">TXN_1422139</t>
  </si>
  <si>
    <t xml:space="preserve">TXN_7180171</t>
  </si>
  <si>
    <t xml:space="preserve">TXN_7138473</t>
  </si>
  <si>
    <t xml:space="preserve">TXN_4882136</t>
  </si>
  <si>
    <t xml:space="preserve">TXN_6170543</t>
  </si>
  <si>
    <t xml:space="preserve">TXN_3747474</t>
  </si>
  <si>
    <t xml:space="preserve">TXN_2196056</t>
  </si>
  <si>
    <t xml:space="preserve">TXN_8748461</t>
  </si>
  <si>
    <t xml:space="preserve">TXN_4462629</t>
  </si>
  <si>
    <t xml:space="preserve">TXN_5442881</t>
  </si>
  <si>
    <t xml:space="preserve">TXN_7042127</t>
  </si>
  <si>
    <t xml:space="preserve">TXN_9484621</t>
  </si>
  <si>
    <t xml:space="preserve">TXN_1448205</t>
  </si>
  <si>
    <t xml:space="preserve">TXN_6329480</t>
  </si>
  <si>
    <t xml:space="preserve">TXN_2417956</t>
  </si>
  <si>
    <t xml:space="preserve">TXN_1537955</t>
  </si>
  <si>
    <t xml:space="preserve">TXN_2481222</t>
  </si>
  <si>
    <t xml:space="preserve">TXN_2679675</t>
  </si>
  <si>
    <t xml:space="preserve">TXN_6457506</t>
  </si>
  <si>
    <t xml:space="preserve">TXN_2411272</t>
  </si>
  <si>
    <t xml:space="preserve">TXN_4333089</t>
  </si>
  <si>
    <t xml:space="preserve">TXN_9887558</t>
  </si>
  <si>
    <t xml:space="preserve">TXN_1083965</t>
  </si>
  <si>
    <t xml:space="preserve">TXN_7729843</t>
  </si>
  <si>
    <t xml:space="preserve">TXN_4313655</t>
  </si>
  <si>
    <t xml:space="preserve">TXN_3902130</t>
  </si>
  <si>
    <t xml:space="preserve">TXN_3522256</t>
  </si>
  <si>
    <t xml:space="preserve">TXN_7166728</t>
  </si>
  <si>
    <t xml:space="preserve">TXN_7149456</t>
  </si>
  <si>
    <t xml:space="preserve">TXN_6999998</t>
  </si>
  <si>
    <t xml:space="preserve">TXN_3645379</t>
  </si>
  <si>
    <t xml:space="preserve">TXN_2507911</t>
  </si>
  <si>
    <t xml:space="preserve">TXN_7175950</t>
  </si>
  <si>
    <t xml:space="preserve">TXN_3993154</t>
  </si>
  <si>
    <t xml:space="preserve">TXN_2661507</t>
  </si>
  <si>
    <t xml:space="preserve">TXN_7880395</t>
  </si>
  <si>
    <t xml:space="preserve">TXN_4672987</t>
  </si>
  <si>
    <t xml:space="preserve">TXN_3754218</t>
  </si>
  <si>
    <t xml:space="preserve">TXN_7972595</t>
  </si>
  <si>
    <t xml:space="preserve">TXN_4554478</t>
  </si>
  <si>
    <t xml:space="preserve">TXN_8596731</t>
  </si>
  <si>
    <t xml:space="preserve">TXN_8571165</t>
  </si>
  <si>
    <t xml:space="preserve">TXN_4239928</t>
  </si>
  <si>
    <t xml:space="preserve">TXN_5599144</t>
  </si>
  <si>
    <t xml:space="preserve">TXN_7318897</t>
  </si>
  <si>
    <t xml:space="preserve">TXN_2076721</t>
  </si>
  <si>
    <t xml:space="preserve">TXN_5115378</t>
  </si>
  <si>
    <t xml:space="preserve">TXN_9391758</t>
  </si>
  <si>
    <t xml:space="preserve">TXN_7722927</t>
  </si>
  <si>
    <t xml:space="preserve">TXN_7122930</t>
  </si>
  <si>
    <t xml:space="preserve">TXN_1679439</t>
  </si>
  <si>
    <t xml:space="preserve">TXN_8844263</t>
  </si>
  <si>
    <t xml:space="preserve">TXN_1967088</t>
  </si>
  <si>
    <t xml:space="preserve">TXN_5482525</t>
  </si>
  <si>
    <t xml:space="preserve">TXN_2007985</t>
  </si>
  <si>
    <t xml:space="preserve">TXN_8048553</t>
  </si>
  <si>
    <t xml:space="preserve">TXN_1456329</t>
  </si>
  <si>
    <t xml:space="preserve">TXN_7288545</t>
  </si>
  <si>
    <t xml:space="preserve">TXN_5504141</t>
  </si>
  <si>
    <t xml:space="preserve">TXN_8481601</t>
  </si>
  <si>
    <t xml:space="preserve">TXN_3351830</t>
  </si>
  <si>
    <t xml:space="preserve">TXN_2256322</t>
  </si>
  <si>
    <t xml:space="preserve">TXN_4812459</t>
  </si>
  <si>
    <t xml:space="preserve">TXN_2594009</t>
  </si>
  <si>
    <t xml:space="preserve">TXN_4106360</t>
  </si>
  <si>
    <t xml:space="preserve">TXN_7144545</t>
  </si>
  <si>
    <t xml:space="preserve">TXN_8348576</t>
  </si>
  <si>
    <t xml:space="preserve">TXN_3037819</t>
  </si>
  <si>
    <t xml:space="preserve">TXN_6145877</t>
  </si>
  <si>
    <t xml:space="preserve">TXN_1430909</t>
  </si>
  <si>
    <t xml:space="preserve">TXN_2559484</t>
  </si>
  <si>
    <t xml:space="preserve">TXN_9565718</t>
  </si>
  <si>
    <t xml:space="preserve">TXN_2907353</t>
  </si>
  <si>
    <t xml:space="preserve">TXN_5074325</t>
  </si>
  <si>
    <t xml:space="preserve">TXN_8506371</t>
  </si>
  <si>
    <t xml:space="preserve">TXN_4194209</t>
  </si>
  <si>
    <t xml:space="preserve">TXN_8800567</t>
  </si>
  <si>
    <t xml:space="preserve">TXN_3435518</t>
  </si>
  <si>
    <t xml:space="preserve">TXN_8944977</t>
  </si>
  <si>
    <t xml:space="preserve">TXN_5395629</t>
  </si>
  <si>
    <t xml:space="preserve">TXN_1091806</t>
  </si>
  <si>
    <t xml:space="preserve">TXN_2991101</t>
  </si>
  <si>
    <t xml:space="preserve">TXN_1474758</t>
  </si>
  <si>
    <t xml:space="preserve">TXN_6639197</t>
  </si>
  <si>
    <t xml:space="preserve">TXN_8967409</t>
  </si>
  <si>
    <t xml:space="preserve">TXN_2107105</t>
  </si>
  <si>
    <t xml:space="preserve">TXN_3030324</t>
  </si>
  <si>
    <t xml:space="preserve">TXN_4266611</t>
  </si>
  <si>
    <t xml:space="preserve">TXN_2232291</t>
  </si>
  <si>
    <t xml:space="preserve">TXN_7603720</t>
  </si>
  <si>
    <t xml:space="preserve">TXN_1521429</t>
  </si>
  <si>
    <t xml:space="preserve">TXN_3982982</t>
  </si>
  <si>
    <t xml:space="preserve">TXN_4273287</t>
  </si>
  <si>
    <t xml:space="preserve">TXN_5187397</t>
  </si>
  <si>
    <t xml:space="preserve">TXN_1869028</t>
  </si>
  <si>
    <t xml:space="preserve">TXN_5431135</t>
  </si>
  <si>
    <t xml:space="preserve">TXN_2626134</t>
  </si>
  <si>
    <t xml:space="preserve">TXN_6005962</t>
  </si>
  <si>
    <t xml:space="preserve">TXN_5888872</t>
  </si>
  <si>
    <t xml:space="preserve">TXN_3678974</t>
  </si>
  <si>
    <t xml:space="preserve">TXN_4275306</t>
  </si>
  <si>
    <t xml:space="preserve">TXN_5436979</t>
  </si>
  <si>
    <t xml:space="preserve">TXN_2568387</t>
  </si>
  <si>
    <t xml:space="preserve">TXN_6380866</t>
  </si>
  <si>
    <t xml:space="preserve">TXN_3277279</t>
  </si>
  <si>
    <t xml:space="preserve">TXN_2528404</t>
  </si>
  <si>
    <t xml:space="preserve">TXN_8666651</t>
  </si>
  <si>
    <t xml:space="preserve">TXN_4516306</t>
  </si>
  <si>
    <t xml:space="preserve">TXN_3656019</t>
  </si>
  <si>
    <t xml:space="preserve">TXN_7641024</t>
  </si>
  <si>
    <t xml:space="preserve">TXN_2900952</t>
  </si>
  <si>
    <t xml:space="preserve">TXN_8571416</t>
  </si>
  <si>
    <t xml:space="preserve">TXN_7003448</t>
  </si>
  <si>
    <t xml:space="preserve">TXN_1906467</t>
  </si>
  <si>
    <t xml:space="preserve">TXN_7112844</t>
  </si>
  <si>
    <t xml:space="preserve">TXN_2571191</t>
  </si>
  <si>
    <t xml:space="preserve">TXN_6172739</t>
  </si>
  <si>
    <t xml:space="preserve">TXN_1449007</t>
  </si>
  <si>
    <t xml:space="preserve">TXN_3593226</t>
  </si>
  <si>
    <t xml:space="preserve">TXN_1543853</t>
  </si>
  <si>
    <t xml:space="preserve">TXN_3929635</t>
  </si>
  <si>
    <t xml:space="preserve">TXN_1981233</t>
  </si>
  <si>
    <t xml:space="preserve">TXN_2605899</t>
  </si>
  <si>
    <t xml:space="preserve">TXN_4159313</t>
  </si>
  <si>
    <t xml:space="preserve">TXN_3347185</t>
  </si>
  <si>
    <t xml:space="preserve">TXN_9671259</t>
  </si>
  <si>
    <t xml:space="preserve">TXN_5518783</t>
  </si>
  <si>
    <t xml:space="preserve">TXN_7439310</t>
  </si>
  <si>
    <t xml:space="preserve">TXN_2254730</t>
  </si>
  <si>
    <t xml:space="preserve">TXN_9885625</t>
  </si>
  <si>
    <t xml:space="preserve">TXN_1659899</t>
  </si>
  <si>
    <t xml:space="preserve">TXN_2913551</t>
  </si>
  <si>
    <t xml:space="preserve">TXN_3943992</t>
  </si>
  <si>
    <t xml:space="preserve">TXN_8044350</t>
  </si>
  <si>
    <t xml:space="preserve">TXN_8188147</t>
  </si>
  <si>
    <t xml:space="preserve">TXN_2596637</t>
  </si>
  <si>
    <t xml:space="preserve">TXN_3693569</t>
  </si>
  <si>
    <t xml:space="preserve">TXN_4684679</t>
  </si>
  <si>
    <t xml:space="preserve">TXN_3504901</t>
  </si>
  <si>
    <t xml:space="preserve">TXN_3246313</t>
  </si>
  <si>
    <t xml:space="preserve">TXN_7472571</t>
  </si>
  <si>
    <t xml:space="preserve">TXN_9106695</t>
  </si>
  <si>
    <t xml:space="preserve">TXN_3513732</t>
  </si>
  <si>
    <t xml:space="preserve">TXN_7192799</t>
  </si>
  <si>
    <t xml:space="preserve">TXN_8293749</t>
  </si>
  <si>
    <t xml:space="preserve">TXN_7675840</t>
  </si>
  <si>
    <t xml:space="preserve">TXN_6646935</t>
  </si>
  <si>
    <t xml:space="preserve">TXN_8269734</t>
  </si>
  <si>
    <t xml:space="preserve">TXN_2017512</t>
  </si>
  <si>
    <t xml:space="preserve">TXN_3927468</t>
  </si>
  <si>
    <t xml:space="preserve">TXN_7376932</t>
  </si>
  <si>
    <t xml:space="preserve">TXN_8363775</t>
  </si>
  <si>
    <t xml:space="preserve">TXN_7334901</t>
  </si>
  <si>
    <t xml:space="preserve">TXN_8198762</t>
  </si>
  <si>
    <t xml:space="preserve">TXN_7180080</t>
  </si>
  <si>
    <t xml:space="preserve">TXN_6334800</t>
  </si>
  <si>
    <t xml:space="preserve">TXN_4863868</t>
  </si>
  <si>
    <t xml:space="preserve">TXN_7437163</t>
  </si>
  <si>
    <t xml:space="preserve">TXN_8233288</t>
  </si>
  <si>
    <t xml:space="preserve">TXN_9945945</t>
  </si>
  <si>
    <t xml:space="preserve">TXN_4062346</t>
  </si>
  <si>
    <t xml:space="preserve">TXN_8536324</t>
  </si>
  <si>
    <t xml:space="preserve">TXN_8620953</t>
  </si>
  <si>
    <t xml:space="preserve">TXN_3122819</t>
  </si>
  <si>
    <t xml:space="preserve">TXN_2366280</t>
  </si>
  <si>
    <t xml:space="preserve">TXN_7274101</t>
  </si>
  <si>
    <t xml:space="preserve">TXN_5620470</t>
  </si>
  <si>
    <t xml:space="preserve">TXN_1054994</t>
  </si>
  <si>
    <t xml:space="preserve">TXN_2801305</t>
  </si>
  <si>
    <t xml:space="preserve">TXN_9718198</t>
  </si>
  <si>
    <t xml:space="preserve">TXN_8343684</t>
  </si>
  <si>
    <t xml:space="preserve">TXN_7593483</t>
  </si>
  <si>
    <t xml:space="preserve">TXN_4259268</t>
  </si>
  <si>
    <t xml:space="preserve">TXN_2138636</t>
  </si>
  <si>
    <t xml:space="preserve">TXN_5830519</t>
  </si>
  <si>
    <t xml:space="preserve">TXN_1686913</t>
  </si>
  <si>
    <t xml:space="preserve">TXN_5221911</t>
  </si>
  <si>
    <t xml:space="preserve">TXN_1876426</t>
  </si>
  <si>
    <t xml:space="preserve">TXN_5060164</t>
  </si>
  <si>
    <t xml:space="preserve">TXN_1297128</t>
  </si>
  <si>
    <t xml:space="preserve">TXN_6657055</t>
  </si>
  <si>
    <t xml:space="preserve">TXN_3599137</t>
  </si>
  <si>
    <t xml:space="preserve">TXN_2168164</t>
  </si>
  <si>
    <t xml:space="preserve">TXN_9109937</t>
  </si>
  <si>
    <t xml:space="preserve">TXN_9311214</t>
  </si>
  <si>
    <t xml:space="preserve">TXN_8836430</t>
  </si>
  <si>
    <t xml:space="preserve">TXN_8207498</t>
  </si>
  <si>
    <t xml:space="preserve">TXN_5139260</t>
  </si>
  <si>
    <t xml:space="preserve">TXN_4647619</t>
  </si>
  <si>
    <t xml:space="preserve">TXN_5981197</t>
  </si>
  <si>
    <t xml:space="preserve">TXN_6400580</t>
  </si>
  <si>
    <t xml:space="preserve">TXN_1923790</t>
  </si>
  <si>
    <t xml:space="preserve">TXN_6297431</t>
  </si>
  <si>
    <t xml:space="preserve">TXN_7764138</t>
  </si>
  <si>
    <t xml:space="preserve">TXN_3619946</t>
  </si>
  <si>
    <t xml:space="preserve">TXN_9518220</t>
  </si>
  <si>
    <t xml:space="preserve">TXN_2647450</t>
  </si>
  <si>
    <t xml:space="preserve">TXN_9238218</t>
  </si>
  <si>
    <t xml:space="preserve">TXN_1976524</t>
  </si>
  <si>
    <t xml:space="preserve">TXN_7792504</t>
  </si>
  <si>
    <t xml:space="preserve">TXN_8393572</t>
  </si>
  <si>
    <t xml:space="preserve">TXN_1207317</t>
  </si>
  <si>
    <t xml:space="preserve">TXN_4607272</t>
  </si>
  <si>
    <t xml:space="preserve">TXN_8714514</t>
  </si>
  <si>
    <t xml:space="preserve">TXN_5497844</t>
  </si>
  <si>
    <t xml:space="preserve">TXN_1920349</t>
  </si>
  <si>
    <t xml:space="preserve">TXN_1891321</t>
  </si>
  <si>
    <t xml:space="preserve">TXN_1276028</t>
  </si>
  <si>
    <t xml:space="preserve">TXN_8292411</t>
  </si>
  <si>
    <t xml:space="preserve">TXN_5123327</t>
  </si>
  <si>
    <t xml:space="preserve">TXN_1524960</t>
  </si>
  <si>
    <t xml:space="preserve">TXN_7816964</t>
  </si>
  <si>
    <t xml:space="preserve">TXN_3854878</t>
  </si>
  <si>
    <t xml:space="preserve">TXN_1003865</t>
  </si>
  <si>
    <t xml:space="preserve">TXN_6382732</t>
  </si>
  <si>
    <t xml:space="preserve">TXN_6782085</t>
  </si>
  <si>
    <t xml:space="preserve">TXN_3878879</t>
  </si>
  <si>
    <t xml:space="preserve">TXN_2193873</t>
  </si>
  <si>
    <t xml:space="preserve">TXN_4478162</t>
  </si>
  <si>
    <t xml:space="preserve">TXN_8036579</t>
  </si>
  <si>
    <t xml:space="preserve">TXN_3008793</t>
  </si>
  <si>
    <t xml:space="preserve">TXN_8638277</t>
  </si>
  <si>
    <t xml:space="preserve">TXN_6433419</t>
  </si>
  <si>
    <t xml:space="preserve">TXN_4047741</t>
  </si>
  <si>
    <t xml:space="preserve">TXN_8822985</t>
  </si>
  <si>
    <t xml:space="preserve">TXN_3932706</t>
  </si>
  <si>
    <t xml:space="preserve">TXN_3562995</t>
  </si>
  <si>
    <t xml:space="preserve">TXN_4191194</t>
  </si>
  <si>
    <t xml:space="preserve">TXN_9898371</t>
  </si>
  <si>
    <t xml:space="preserve">TXN_2455842</t>
  </si>
  <si>
    <t xml:space="preserve">TXN_9475395</t>
  </si>
  <si>
    <t xml:space="preserve">TXN_2659409</t>
  </si>
  <si>
    <t xml:space="preserve">TXN_7938943</t>
  </si>
  <si>
    <t xml:space="preserve">TXN_8098794</t>
  </si>
  <si>
    <t xml:space="preserve">TXN_4297005</t>
  </si>
  <si>
    <t xml:space="preserve">TXN_7163146</t>
  </si>
  <si>
    <t xml:space="preserve">TXN_3329144</t>
  </si>
  <si>
    <t xml:space="preserve">TXN_3319577</t>
  </si>
  <si>
    <t xml:space="preserve">TXN_2190232</t>
  </si>
  <si>
    <t xml:space="preserve">TXN_7405371</t>
  </si>
  <si>
    <t xml:space="preserve">TXN_7071724</t>
  </si>
  <si>
    <t xml:space="preserve">TXN_5026476</t>
  </si>
  <si>
    <t xml:space="preserve">TXN_3868370</t>
  </si>
  <si>
    <t xml:space="preserve">TXN_4771109</t>
  </si>
  <si>
    <t xml:space="preserve">TXN_4730708</t>
  </si>
  <si>
    <t xml:space="preserve">TXN_6681572</t>
  </si>
  <si>
    <t xml:space="preserve">TXN_3827227</t>
  </si>
  <si>
    <t xml:space="preserve">TXN_8322513</t>
  </si>
  <si>
    <t xml:space="preserve">TXN_9281229</t>
  </si>
  <si>
    <t xml:space="preserve">TXN_5352821</t>
  </si>
  <si>
    <t xml:space="preserve">TXN_7645237</t>
  </si>
  <si>
    <t xml:space="preserve">TXN_4966895</t>
  </si>
  <si>
    <t xml:space="preserve">TXN_9749228</t>
  </si>
  <si>
    <t xml:space="preserve">TXN_1315967</t>
  </si>
  <si>
    <t xml:space="preserve">TXN_4411366</t>
  </si>
  <si>
    <t xml:space="preserve">TXN_6992931</t>
  </si>
  <si>
    <t xml:space="preserve">TXN_3040201</t>
  </si>
  <si>
    <t xml:space="preserve">TXN_8502497</t>
  </si>
  <si>
    <t xml:space="preserve">TXN_2038385</t>
  </si>
  <si>
    <t xml:space="preserve">TXN_2196992</t>
  </si>
  <si>
    <t xml:space="preserve">TXN_6272881</t>
  </si>
  <si>
    <t xml:space="preserve">TXN_6162123</t>
  </si>
  <si>
    <t xml:space="preserve">TXN_8794922</t>
  </si>
  <si>
    <t xml:space="preserve">TXN_1621579</t>
  </si>
  <si>
    <t xml:space="preserve">TXN_3180537</t>
  </si>
  <si>
    <t xml:space="preserve">TXN_1997401</t>
  </si>
  <si>
    <t xml:space="preserve">TXN_9692463</t>
  </si>
  <si>
    <t xml:space="preserve">TXN_6834757</t>
  </si>
  <si>
    <t xml:space="preserve">TXN_8982011</t>
  </si>
  <si>
    <t xml:space="preserve">TXN_6272697</t>
  </si>
  <si>
    <t xml:space="preserve">TXN_8426490</t>
  </si>
  <si>
    <t xml:space="preserve">TXN_6271059</t>
  </si>
  <si>
    <t xml:space="preserve">TXN_3324948</t>
  </si>
  <si>
    <t xml:space="preserve">TXN_9407903</t>
  </si>
  <si>
    <t xml:space="preserve">TXN_2566721</t>
  </si>
  <si>
    <t xml:space="preserve">TXN_7007814</t>
  </si>
  <si>
    <t xml:space="preserve">TXN_2830652</t>
  </si>
  <si>
    <t xml:space="preserve">TXN_5377881</t>
  </si>
  <si>
    <t xml:space="preserve">TXN_5913765</t>
  </si>
  <si>
    <t xml:space="preserve">TXN_4502464</t>
  </si>
  <si>
    <t xml:space="preserve">TXN_8897537</t>
  </si>
  <si>
    <t xml:space="preserve">TXN_5687512</t>
  </si>
  <si>
    <t xml:space="preserve">TXN_6766170</t>
  </si>
  <si>
    <t xml:space="preserve">TXN_1069163</t>
  </si>
  <si>
    <t xml:space="preserve">TXN_4167160</t>
  </si>
  <si>
    <t xml:space="preserve">TXN_7134842</t>
  </si>
  <si>
    <t xml:space="preserve">TXN_8362951</t>
  </si>
  <si>
    <t xml:space="preserve">TXN_3377448</t>
  </si>
  <si>
    <t xml:space="preserve">TXN_3304060</t>
  </si>
  <si>
    <t xml:space="preserve">TXN_5915197</t>
  </si>
  <si>
    <t xml:space="preserve">TXN_5903404</t>
  </si>
  <si>
    <t xml:space="preserve">TXN_4733738</t>
  </si>
  <si>
    <t xml:space="preserve">TXN_6730670</t>
  </si>
  <si>
    <t xml:space="preserve">TXN_8562646</t>
  </si>
  <si>
    <t xml:space="preserve">TXN_6107048</t>
  </si>
  <si>
    <t xml:space="preserve">TXN_3571425</t>
  </si>
  <si>
    <t xml:space="preserve">TXN_7196079</t>
  </si>
  <si>
    <t xml:space="preserve">TXN_9384430</t>
  </si>
  <si>
    <t xml:space="preserve">TXN_3020816</t>
  </si>
  <si>
    <t xml:space="preserve">TXN_1613779</t>
  </si>
  <si>
    <t xml:space="preserve">TXN_1523559</t>
  </si>
  <si>
    <t xml:space="preserve">TXN_6314774</t>
  </si>
  <si>
    <t xml:space="preserve">TXN_5007965</t>
  </si>
  <si>
    <t xml:space="preserve">TXN_6636773</t>
  </si>
  <si>
    <t xml:space="preserve">TXN_2203983</t>
  </si>
  <si>
    <t xml:space="preserve">TXN_8789017</t>
  </si>
  <si>
    <t xml:space="preserve">TXN_8826475</t>
  </si>
  <si>
    <t xml:space="preserve">TXN_7559379</t>
  </si>
  <si>
    <t xml:space="preserve">TXN_4827125</t>
  </si>
  <si>
    <t xml:space="preserve">TXN_7184635</t>
  </si>
  <si>
    <t xml:space="preserve">TXN_6995557</t>
  </si>
  <si>
    <t xml:space="preserve">TXN_5536646</t>
  </si>
  <si>
    <t xml:space="preserve">TXN_7822143</t>
  </si>
  <si>
    <t xml:space="preserve">TXN_8295200</t>
  </si>
  <si>
    <t xml:space="preserve">TXN_1648427</t>
  </si>
  <si>
    <t xml:space="preserve">TXN_5353177</t>
  </si>
  <si>
    <t xml:space="preserve">TXN_9509705</t>
  </si>
  <si>
    <t xml:space="preserve">TXN_9559442</t>
  </si>
  <si>
    <t xml:space="preserve">TXN_9368743</t>
  </si>
  <si>
    <t xml:space="preserve">TXN_3900703</t>
  </si>
  <si>
    <t xml:space="preserve">TXN_7906287</t>
  </si>
  <si>
    <t xml:space="preserve">TXN_8535621</t>
  </si>
  <si>
    <t xml:space="preserve">TXN_4577781</t>
  </si>
  <si>
    <t xml:space="preserve">TXN_6968704</t>
  </si>
  <si>
    <t xml:space="preserve">TXN_4732306</t>
  </si>
  <si>
    <t xml:space="preserve">TXN_8267402</t>
  </si>
  <si>
    <t xml:space="preserve">TXN_3392405</t>
  </si>
  <si>
    <t xml:space="preserve">TXN_3169757</t>
  </si>
  <si>
    <t xml:space="preserve">TXN_1943582</t>
  </si>
  <si>
    <t xml:space="preserve">TXN_3484575</t>
  </si>
  <si>
    <t xml:space="preserve">TXN_8744270</t>
  </si>
  <si>
    <t xml:space="preserve">TXN_2288041</t>
  </si>
  <si>
    <t xml:space="preserve">TXN_7206380</t>
  </si>
  <si>
    <t xml:space="preserve">TXN_3129751</t>
  </si>
  <si>
    <t xml:space="preserve">TXN_3111666</t>
  </si>
  <si>
    <t xml:space="preserve">TXN_8131935</t>
  </si>
  <si>
    <t xml:space="preserve">TXN_5819436</t>
  </si>
  <si>
    <t xml:space="preserve">TXN_8113812</t>
  </si>
  <si>
    <t xml:space="preserve">TXN_1489487</t>
  </si>
  <si>
    <t xml:space="preserve">TXN_9845530</t>
  </si>
  <si>
    <t xml:space="preserve">TXN_9893886</t>
  </si>
  <si>
    <t xml:space="preserve">TXN_7904598</t>
  </si>
  <si>
    <t xml:space="preserve">TXN_5698793</t>
  </si>
  <si>
    <t xml:space="preserve">TXN_8155428</t>
  </si>
  <si>
    <t xml:space="preserve">TXN_4395212</t>
  </si>
  <si>
    <t xml:space="preserve">TXN_5186312</t>
  </si>
  <si>
    <t xml:space="preserve">TXN_3342443</t>
  </si>
  <si>
    <t xml:space="preserve">TXN_6378657</t>
  </si>
  <si>
    <t xml:space="preserve">TXN_1763054</t>
  </si>
  <si>
    <t xml:space="preserve">TXN_2864845</t>
  </si>
  <si>
    <t xml:space="preserve">TXN_5291160</t>
  </si>
  <si>
    <t xml:space="preserve">TXN_4431120</t>
  </si>
  <si>
    <t xml:space="preserve">TXN_1552772</t>
  </si>
  <si>
    <t xml:space="preserve">TXN_3544848</t>
  </si>
  <si>
    <t xml:space="preserve">TXN_5825215</t>
  </si>
  <si>
    <t xml:space="preserve">TXN_2802887</t>
  </si>
  <si>
    <t xml:space="preserve">TXN_5013447</t>
  </si>
  <si>
    <t xml:space="preserve">TXN_8186546</t>
  </si>
  <si>
    <t xml:space="preserve">TXN_5439195</t>
  </si>
  <si>
    <t xml:space="preserve">TXN_7784402</t>
  </si>
  <si>
    <t xml:space="preserve">TXN_6890337</t>
  </si>
  <si>
    <t xml:space="preserve">TXN_9832001</t>
  </si>
  <si>
    <t xml:space="preserve">TXN_3249934</t>
  </si>
  <si>
    <t xml:space="preserve">TXN_5059729</t>
  </si>
  <si>
    <t xml:space="preserve">TXN_5786843</t>
  </si>
  <si>
    <t xml:space="preserve">TXN_2968785</t>
  </si>
  <si>
    <t xml:space="preserve">TXN_9929561</t>
  </si>
  <si>
    <t xml:space="preserve">TXN_3202645</t>
  </si>
  <si>
    <t xml:space="preserve">TXN_7864309</t>
  </si>
  <si>
    <t xml:space="preserve">TXN_2724532</t>
  </si>
  <si>
    <t xml:space="preserve">TXN_1950227</t>
  </si>
  <si>
    <t xml:space="preserve">TXN_1990927</t>
  </si>
  <si>
    <t xml:space="preserve">TXN_6927369</t>
  </si>
  <si>
    <t xml:space="preserve">TXN_5647485</t>
  </si>
  <si>
    <t xml:space="preserve">TXN_2238366</t>
  </si>
  <si>
    <t xml:space="preserve">TXN_2455053</t>
  </si>
  <si>
    <t xml:space="preserve">TXN_8143902</t>
  </si>
  <si>
    <t xml:space="preserve">TXN_7729050</t>
  </si>
  <si>
    <t xml:space="preserve">TXN_9738784</t>
  </si>
  <si>
    <t xml:space="preserve">TXN_3460199</t>
  </si>
  <si>
    <t xml:space="preserve">TXN_1158381</t>
  </si>
  <si>
    <t xml:space="preserve">TXN_4168865</t>
  </si>
  <si>
    <t xml:space="preserve">TXN_1393018</t>
  </si>
  <si>
    <t xml:space="preserve">TXN_6100931</t>
  </si>
  <si>
    <t xml:space="preserve">TXN_3020241</t>
  </si>
  <si>
    <t xml:space="preserve">TXN_9386058</t>
  </si>
  <si>
    <t xml:space="preserve">TXN_6091754</t>
  </si>
  <si>
    <t xml:space="preserve">TXN_5261605</t>
  </si>
  <si>
    <t xml:space="preserve">TXN_1610493</t>
  </si>
  <si>
    <t xml:space="preserve">TXN_2126258</t>
  </si>
  <si>
    <t xml:space="preserve">TXN_8655514</t>
  </si>
  <si>
    <t xml:space="preserve">TXN_6852237</t>
  </si>
  <si>
    <t xml:space="preserve">TXN_9969248</t>
  </si>
  <si>
    <t xml:space="preserve">TXN_5855475</t>
  </si>
  <si>
    <t xml:space="preserve">TXN_4452577</t>
  </si>
  <si>
    <t xml:space="preserve">TXN_9248541</t>
  </si>
  <si>
    <t xml:space="preserve">TXN_8016362</t>
  </si>
  <si>
    <t xml:space="preserve">TXN_5493009</t>
  </si>
  <si>
    <t xml:space="preserve">TXN_3849865</t>
  </si>
  <si>
    <t xml:space="preserve">TXN_3589576</t>
  </si>
  <si>
    <t xml:space="preserve">TXN_4426046</t>
  </si>
  <si>
    <t xml:space="preserve">TXN_3731691</t>
  </si>
  <si>
    <t xml:space="preserve">TXN_4290252</t>
  </si>
  <si>
    <t xml:space="preserve">TXN_9964153</t>
  </si>
  <si>
    <t xml:space="preserve">TXN_1366912</t>
  </si>
  <si>
    <t xml:space="preserve">TXN_6204485</t>
  </si>
  <si>
    <t xml:space="preserve">TXN_1013045</t>
  </si>
  <si>
    <t xml:space="preserve">TXN_4720711</t>
  </si>
  <si>
    <t xml:space="preserve">TXN_9767779</t>
  </si>
  <si>
    <t xml:space="preserve">TXN_6514016</t>
  </si>
  <si>
    <t xml:space="preserve">TXN_7694067</t>
  </si>
  <si>
    <t xml:space="preserve">TXN_2645782</t>
  </si>
  <si>
    <t xml:space="preserve">TXN_8585525</t>
  </si>
  <si>
    <t xml:space="preserve">TXN_3049823</t>
  </si>
  <si>
    <t xml:space="preserve">TXN_9579985</t>
  </si>
  <si>
    <t xml:space="preserve">TXN_1440154</t>
  </si>
  <si>
    <t xml:space="preserve">TXN_8434417</t>
  </si>
  <si>
    <t xml:space="preserve">TXN_6817577</t>
  </si>
  <si>
    <t xml:space="preserve">TXN_5513986</t>
  </si>
  <si>
    <t xml:space="preserve">TXN_2043131</t>
  </si>
  <si>
    <t xml:space="preserve">TXN_9171710</t>
  </si>
  <si>
    <t xml:space="preserve">TXN_7844000</t>
  </si>
  <si>
    <t xml:space="preserve">TXN_3006943</t>
  </si>
  <si>
    <t xml:space="preserve">TXN_3254667</t>
  </si>
  <si>
    <t xml:space="preserve">TXN_9341596</t>
  </si>
  <si>
    <t xml:space="preserve">TXN_4327164</t>
  </si>
  <si>
    <t xml:space="preserve">TXN_2475853</t>
  </si>
  <si>
    <t xml:space="preserve">TXN_4286038</t>
  </si>
  <si>
    <t xml:space="preserve">TXN_8549366</t>
  </si>
  <si>
    <t xml:space="preserve">TXN_1448668</t>
  </si>
  <si>
    <t xml:space="preserve">TXN_9722290</t>
  </si>
  <si>
    <t xml:space="preserve">TXN_7169670</t>
  </si>
  <si>
    <t xml:space="preserve">TXN_4559771</t>
  </si>
  <si>
    <t xml:space="preserve">TXN_2010228</t>
  </si>
  <si>
    <t xml:space="preserve">TXN_4383123</t>
  </si>
  <si>
    <t xml:space="preserve">TXN_2682726</t>
  </si>
  <si>
    <t xml:space="preserve">TXN_9959673</t>
  </si>
  <si>
    <t xml:space="preserve">TXN_7384527</t>
  </si>
  <si>
    <t xml:space="preserve">TXN_1642674</t>
  </si>
  <si>
    <t xml:space="preserve">TXN_8987229</t>
  </si>
  <si>
    <t xml:space="preserve">TXN_4230848</t>
  </si>
  <si>
    <t xml:space="preserve">TXN_8756884</t>
  </si>
  <si>
    <t xml:space="preserve">TXN_5741074</t>
  </si>
  <si>
    <t xml:space="preserve">TXN_7156790</t>
  </si>
  <si>
    <t xml:space="preserve">TXN_2029611</t>
  </si>
  <si>
    <t xml:space="preserve">TXN_7804471</t>
  </si>
  <si>
    <t xml:space="preserve">TXN_1541024</t>
  </si>
  <si>
    <t xml:space="preserve">TXN_4411160</t>
  </si>
  <si>
    <t xml:space="preserve">TXN_9090898</t>
  </si>
  <si>
    <t xml:space="preserve">TXN_1743677</t>
  </si>
  <si>
    <t xml:space="preserve">TXN_1591772</t>
  </si>
  <si>
    <t xml:space="preserve">TXN_7246929</t>
  </si>
  <si>
    <t xml:space="preserve">TXN_4787658</t>
  </si>
  <si>
    <t xml:space="preserve">TXN_8424225</t>
  </si>
  <si>
    <t xml:space="preserve">TXN_8197313</t>
  </si>
  <si>
    <t xml:space="preserve">TXN_3599152</t>
  </si>
  <si>
    <t xml:space="preserve">TXN_7026911</t>
  </si>
  <si>
    <t xml:space="preserve">TXN_1702959</t>
  </si>
  <si>
    <t xml:space="preserve">TXN_4910983</t>
  </si>
  <si>
    <t xml:space="preserve">TXN_5939344</t>
  </si>
  <si>
    <t xml:space="preserve">TXN_3888352</t>
  </si>
  <si>
    <t xml:space="preserve">TXN_6707919</t>
  </si>
  <si>
    <t xml:space="preserve">TXN_9518234</t>
  </si>
  <si>
    <t xml:space="preserve">TXN_3019755</t>
  </si>
  <si>
    <t xml:space="preserve">TXN_4473345</t>
  </si>
  <si>
    <t xml:space="preserve">TXN_9971279</t>
  </si>
  <si>
    <t xml:space="preserve">TXN_9265726</t>
  </si>
  <si>
    <t xml:space="preserve">TXN_6207869</t>
  </si>
  <si>
    <t xml:space="preserve">TXN_3340219</t>
  </si>
  <si>
    <t xml:space="preserve">TXN_1170854</t>
  </si>
  <si>
    <t xml:space="preserve">TXN_1746192</t>
  </si>
  <si>
    <t xml:space="preserve">TXN_9699592</t>
  </si>
  <si>
    <t xml:space="preserve">TXN_2034268</t>
  </si>
  <si>
    <t xml:space="preserve">TXN_4373645</t>
  </si>
  <si>
    <t xml:space="preserve">TXN_5826237</t>
  </si>
  <si>
    <t xml:space="preserve">TXN_6097303</t>
  </si>
  <si>
    <t xml:space="preserve">TXN_1456719</t>
  </si>
  <si>
    <t xml:space="preserve">TXN_8648358</t>
  </si>
  <si>
    <t xml:space="preserve">TXN_9515774</t>
  </si>
  <si>
    <t xml:space="preserve">TXN_1495979</t>
  </si>
  <si>
    <t xml:space="preserve">TXN_5568041</t>
  </si>
  <si>
    <t xml:space="preserve">TXN_4702504</t>
  </si>
  <si>
    <t xml:space="preserve">TXN_1949455</t>
  </si>
  <si>
    <t xml:space="preserve">TXN_3720200</t>
  </si>
  <si>
    <t xml:space="preserve">TXN_1732114</t>
  </si>
  <si>
    <t xml:space="preserve">TXN_1609606</t>
  </si>
  <si>
    <t xml:space="preserve">TXN_9038096</t>
  </si>
  <si>
    <t xml:space="preserve">TXN_2171581</t>
  </si>
  <si>
    <t xml:space="preserve">TXN_4538911</t>
  </si>
  <si>
    <t xml:space="preserve">TXN_1007510</t>
  </si>
  <si>
    <t xml:space="preserve">TXN_3880353</t>
  </si>
  <si>
    <t xml:space="preserve">TXN_3409638</t>
  </si>
  <si>
    <t xml:space="preserve">TXN_1858997</t>
  </si>
  <si>
    <t xml:space="preserve">TXN_6500900</t>
  </si>
  <si>
    <t xml:space="preserve">TXN_2156079</t>
  </si>
  <si>
    <t xml:space="preserve">TXN_6102791</t>
  </si>
  <si>
    <t xml:space="preserve">TXN_4565043</t>
  </si>
  <si>
    <t xml:space="preserve">TXN_6006069</t>
  </si>
  <si>
    <t xml:space="preserve">TXN_4399558</t>
  </si>
  <si>
    <t xml:space="preserve">TXN_7907095</t>
  </si>
  <si>
    <t xml:space="preserve">TXN_3958510</t>
  </si>
  <si>
    <t xml:space="preserve">TXN_9413220</t>
  </si>
  <si>
    <t xml:space="preserve">TXN_6798190</t>
  </si>
  <si>
    <t xml:space="preserve">TXN_2018105</t>
  </si>
  <si>
    <t xml:space="preserve">TXN_4489216</t>
  </si>
  <si>
    <t xml:space="preserve">TXN_5218835</t>
  </si>
  <si>
    <t xml:space="preserve">TXN_6403470</t>
  </si>
  <si>
    <t xml:space="preserve">TXN_2087965</t>
  </si>
  <si>
    <t xml:space="preserve">TXN_1058643</t>
  </si>
  <si>
    <t xml:space="preserve">TXN_6363608</t>
  </si>
  <si>
    <t xml:space="preserve">TXN_6211037</t>
  </si>
  <si>
    <t xml:space="preserve">TXN_9856856</t>
  </si>
  <si>
    <t xml:space="preserve">TXN_7415874</t>
  </si>
  <si>
    <t xml:space="preserve">TXN_1746209</t>
  </si>
  <si>
    <t xml:space="preserve">TXN_4129646</t>
  </si>
  <si>
    <t xml:space="preserve">TXN_3079892</t>
  </si>
  <si>
    <t xml:space="preserve">TXN_2731981</t>
  </si>
  <si>
    <t xml:space="preserve">TXN_3388920</t>
  </si>
  <si>
    <t xml:space="preserve">TXN_5308673</t>
  </si>
  <si>
    <t xml:space="preserve">TXN_8669054</t>
  </si>
  <si>
    <t xml:space="preserve">TXN_5672977</t>
  </si>
  <si>
    <t xml:space="preserve">TXN_4872092</t>
  </si>
  <si>
    <t xml:space="preserve">TXN_1709660</t>
  </si>
  <si>
    <t xml:space="preserve">TXN_4436938</t>
  </si>
  <si>
    <t xml:space="preserve">TXN_2494353</t>
  </si>
  <si>
    <t xml:space="preserve">TXN_1753755</t>
  </si>
  <si>
    <t xml:space="preserve">TXN_4704137</t>
  </si>
  <si>
    <t xml:space="preserve">TXN_1207822</t>
  </si>
  <si>
    <t xml:space="preserve">TXN_2271263</t>
  </si>
  <si>
    <t xml:space="preserve">TXN_6012297</t>
  </si>
  <si>
    <t xml:space="preserve">TXN_5449415</t>
  </si>
  <si>
    <t xml:space="preserve">TXN_4522176</t>
  </si>
  <si>
    <t xml:space="preserve">TXN_9479679</t>
  </si>
  <si>
    <t xml:space="preserve">TXN_1039611</t>
  </si>
  <si>
    <t xml:space="preserve">TXN_4793029</t>
  </si>
  <si>
    <t xml:space="preserve">TXN_3089375</t>
  </si>
  <si>
    <t xml:space="preserve">TXN_5305961</t>
  </si>
  <si>
    <t xml:space="preserve">TXN_3757482</t>
  </si>
  <si>
    <t xml:space="preserve">TXN_1015414</t>
  </si>
  <si>
    <t xml:space="preserve">TXN_4813540</t>
  </si>
  <si>
    <t xml:space="preserve">TXN_4780677</t>
  </si>
  <si>
    <t xml:space="preserve">TXN_2910944</t>
  </si>
  <si>
    <t xml:space="preserve">TXN_7941679</t>
  </si>
  <si>
    <t xml:space="preserve">TXN_4258144</t>
  </si>
  <si>
    <t xml:space="preserve">TXN_4828565</t>
  </si>
  <si>
    <t xml:space="preserve">TXN_3922646</t>
  </si>
  <si>
    <t xml:space="preserve">TXN_9494162</t>
  </si>
  <si>
    <t xml:space="preserve">TXN_1349740</t>
  </si>
  <si>
    <t xml:space="preserve">TXN_9236082</t>
  </si>
  <si>
    <t xml:space="preserve">TXN_5040605</t>
  </si>
  <si>
    <t xml:space="preserve">TXN_5566845</t>
  </si>
  <si>
    <t xml:space="preserve">TXN_7153317</t>
  </si>
  <si>
    <t xml:space="preserve">TXN_6666623</t>
  </si>
  <si>
    <t xml:space="preserve">TXN_6771805</t>
  </si>
  <si>
    <t xml:space="preserve">TXN_7609763</t>
  </si>
  <si>
    <t xml:space="preserve">TXN_7674214</t>
  </si>
  <si>
    <t xml:space="preserve">TXN_4004830</t>
  </si>
  <si>
    <t xml:space="preserve">TXN_3583888</t>
  </si>
  <si>
    <t xml:space="preserve">TXN_2379515</t>
  </si>
  <si>
    <t xml:space="preserve">TXN_5915154</t>
  </si>
  <si>
    <t xml:space="preserve">TXN_2725299</t>
  </si>
  <si>
    <t xml:space="preserve">TXN_9180432</t>
  </si>
  <si>
    <t xml:space="preserve">TXN_5712926</t>
  </si>
  <si>
    <t xml:space="preserve">TXN_1610953</t>
  </si>
  <si>
    <t xml:space="preserve">TXN_9382641</t>
  </si>
  <si>
    <t xml:space="preserve">TXN_3923907</t>
  </si>
  <si>
    <t xml:space="preserve">TXN_5100476</t>
  </si>
  <si>
    <t xml:space="preserve">TXN_9787092</t>
  </si>
  <si>
    <t xml:space="preserve">TXN_8448458</t>
  </si>
  <si>
    <t xml:space="preserve">TXN_9757864</t>
  </si>
  <si>
    <t xml:space="preserve">TXN_7525212</t>
  </si>
  <si>
    <t xml:space="preserve">TXN_7477657</t>
  </si>
  <si>
    <t xml:space="preserve">TXN_6308905</t>
  </si>
  <si>
    <t xml:space="preserve">TXN_5984226</t>
  </si>
  <si>
    <t xml:space="preserve">TXN_5866486</t>
  </si>
  <si>
    <t xml:space="preserve">TXN_3795800</t>
  </si>
  <si>
    <t xml:space="preserve">TXN_2107305</t>
  </si>
  <si>
    <t xml:space="preserve">TXN_8999132</t>
  </si>
  <si>
    <t xml:space="preserve">TXN_2582450</t>
  </si>
  <si>
    <t xml:space="preserve">TXN_9537013</t>
  </si>
  <si>
    <t xml:space="preserve">TXN_4208189</t>
  </si>
  <si>
    <t xml:space="preserve">TXN_6774418</t>
  </si>
  <si>
    <t xml:space="preserve">TXN_4838523</t>
  </si>
  <si>
    <t xml:space="preserve">TXN_3031828</t>
  </si>
  <si>
    <t xml:space="preserve">TXN_1069677</t>
  </si>
  <si>
    <t xml:space="preserve">TXN_4387487</t>
  </si>
  <si>
    <t xml:space="preserve">TXN_3036586</t>
  </si>
  <si>
    <t xml:space="preserve">TXN_9745509</t>
  </si>
  <si>
    <t xml:space="preserve">TXN_5216726</t>
  </si>
  <si>
    <t xml:space="preserve">TXN_6686319</t>
  </si>
  <si>
    <t xml:space="preserve">TXN_2035015</t>
  </si>
  <si>
    <t xml:space="preserve">TXN_4022829</t>
  </si>
  <si>
    <t xml:space="preserve">TXN_9902772</t>
  </si>
  <si>
    <t xml:space="preserve">TXN_3929063</t>
  </si>
  <si>
    <t xml:space="preserve">TXN_7818630</t>
  </si>
  <si>
    <t xml:space="preserve">TXN_8728894</t>
  </si>
  <si>
    <t xml:space="preserve">TXN_1143548</t>
  </si>
  <si>
    <t xml:space="preserve">TXN_4038490</t>
  </si>
  <si>
    <t xml:space="preserve">TXN_3923869</t>
  </si>
  <si>
    <t xml:space="preserve">TXN_1481703</t>
  </si>
  <si>
    <t xml:space="preserve">TXN_2605841</t>
  </si>
  <si>
    <t xml:space="preserve">TXN_6818931</t>
  </si>
  <si>
    <t xml:space="preserve">TXN_8261655</t>
  </si>
  <si>
    <t xml:space="preserve">TXN_4123276</t>
  </si>
  <si>
    <t xml:space="preserve">TXN_7965993</t>
  </si>
  <si>
    <t xml:space="preserve">TXN_2477774</t>
  </si>
  <si>
    <t xml:space="preserve">TXN_6749795</t>
  </si>
  <si>
    <t xml:space="preserve">TXN_7575263</t>
  </si>
  <si>
    <t xml:space="preserve">TXN_3881781</t>
  </si>
  <si>
    <t xml:space="preserve">TXN_9398789</t>
  </si>
  <si>
    <t xml:space="preserve">TXN_9803107</t>
  </si>
  <si>
    <t xml:space="preserve">TXN_2182474</t>
  </si>
  <si>
    <t xml:space="preserve">TXN_2957368</t>
  </si>
  <si>
    <t xml:space="preserve">TXN_5413491</t>
  </si>
  <si>
    <t xml:space="preserve">TXN_6288635</t>
  </si>
  <si>
    <t xml:space="preserve">TXN_3834203</t>
  </si>
  <si>
    <t xml:space="preserve">TXN_1446414</t>
  </si>
  <si>
    <t xml:space="preserve">TXN_6672762</t>
  </si>
  <si>
    <t xml:space="preserve">TXN_9155245</t>
  </si>
  <si>
    <t xml:space="preserve">TXN_9611416</t>
  </si>
  <si>
    <t xml:space="preserve">TXN_5212165</t>
  </si>
  <si>
    <t xml:space="preserve">TXN_6442868</t>
  </si>
  <si>
    <t xml:space="preserve">TXN_1630509</t>
  </si>
  <si>
    <t xml:space="preserve">TXN_7531099</t>
  </si>
  <si>
    <t xml:space="preserve">TXN_7007203</t>
  </si>
  <si>
    <t xml:space="preserve">TXN_3993454</t>
  </si>
  <si>
    <t xml:space="preserve">TXN_7178038</t>
  </si>
  <si>
    <t xml:space="preserve">TXN_2558237</t>
  </si>
  <si>
    <t xml:space="preserve">TXN_1673118</t>
  </si>
  <si>
    <t xml:space="preserve">TXN_9228573</t>
  </si>
  <si>
    <t xml:space="preserve">TXN_4433161</t>
  </si>
  <si>
    <t xml:space="preserve">TXN_2731024</t>
  </si>
  <si>
    <t xml:space="preserve">TXN_5758502</t>
  </si>
  <si>
    <t xml:space="preserve">TXN_2818752</t>
  </si>
  <si>
    <t xml:space="preserve">TXN_8536550</t>
  </si>
  <si>
    <t xml:space="preserve">TXN_5571853</t>
  </si>
  <si>
    <t xml:space="preserve">TXN_6867742</t>
  </si>
  <si>
    <t xml:space="preserve">TXN_7014126</t>
  </si>
  <si>
    <t xml:space="preserve">TXN_1890352</t>
  </si>
  <si>
    <t xml:space="preserve">TXN_2813218</t>
  </si>
  <si>
    <t xml:space="preserve">TXN_1248451</t>
  </si>
  <si>
    <t xml:space="preserve">TXN_9424217</t>
  </si>
  <si>
    <t xml:space="preserve">TXN_5659844</t>
  </si>
  <si>
    <t xml:space="preserve">TXN_1431325</t>
  </si>
  <si>
    <t xml:space="preserve">TXN_9445661</t>
  </si>
  <si>
    <t xml:space="preserve">TXN_7474583</t>
  </si>
  <si>
    <t xml:space="preserve">TXN_5248200</t>
  </si>
  <si>
    <t xml:space="preserve">TXN_8591439</t>
  </si>
  <si>
    <t xml:space="preserve">TXN_6393003</t>
  </si>
  <si>
    <t xml:space="preserve">TXN_5246659</t>
  </si>
  <si>
    <t xml:space="preserve">TXN_6695324</t>
  </si>
  <si>
    <t xml:space="preserve">TXN_6298267</t>
  </si>
  <si>
    <t xml:space="preserve">TXN_6368570</t>
  </si>
  <si>
    <t xml:space="preserve">TXN_4324177</t>
  </si>
  <si>
    <t xml:space="preserve">TXN_1017087</t>
  </si>
  <si>
    <t xml:space="preserve">TXN_8031470</t>
  </si>
  <si>
    <t xml:space="preserve">TXN_2930732</t>
  </si>
  <si>
    <t xml:space="preserve">TXN_8372883</t>
  </si>
  <si>
    <t xml:space="preserve">TXN_6151684</t>
  </si>
  <si>
    <t xml:space="preserve">TXN_4524628</t>
  </si>
  <si>
    <t xml:space="preserve">TXN_6007030</t>
  </si>
  <si>
    <t xml:space="preserve">TXN_6835930</t>
  </si>
  <si>
    <t xml:space="preserve">TXN_2285948</t>
  </si>
  <si>
    <t xml:space="preserve">TXN_1809957</t>
  </si>
  <si>
    <t xml:space="preserve">TXN_7443806</t>
  </si>
  <si>
    <t xml:space="preserve">TXN_6022574</t>
  </si>
  <si>
    <t xml:space="preserve">TXN_8693268</t>
  </si>
  <si>
    <t xml:space="preserve">TXN_5749242</t>
  </si>
  <si>
    <t xml:space="preserve">TXN_8757048</t>
  </si>
  <si>
    <t xml:space="preserve">TXN_7027530</t>
  </si>
  <si>
    <t xml:space="preserve">TXN_2868734</t>
  </si>
  <si>
    <t xml:space="preserve">TXN_1814757</t>
  </si>
  <si>
    <t xml:space="preserve">TXN_7060106</t>
  </si>
  <si>
    <t xml:space="preserve">TXN_4539341</t>
  </si>
  <si>
    <t xml:space="preserve">TXN_7837658</t>
  </si>
  <si>
    <t xml:space="preserve">TXN_3919198</t>
  </si>
  <si>
    <t xml:space="preserve">TXN_5867581</t>
  </si>
  <si>
    <t xml:space="preserve">TXN_6352253</t>
  </si>
  <si>
    <t xml:space="preserve">TXN_9705594</t>
  </si>
  <si>
    <t xml:space="preserve">TXN_7304590</t>
  </si>
  <si>
    <t xml:space="preserve">TXN_2796296</t>
  </si>
  <si>
    <t xml:space="preserve">TXN_5513008</t>
  </si>
  <si>
    <t xml:space="preserve">TXN_6553626</t>
  </si>
  <si>
    <t xml:space="preserve">TXN_7911838</t>
  </si>
  <si>
    <t xml:space="preserve">TXN_8851575</t>
  </si>
  <si>
    <t xml:space="preserve">TXN_9295319</t>
  </si>
  <si>
    <t xml:space="preserve">TXN_7825394</t>
  </si>
  <si>
    <t xml:space="preserve">TXN_9028823</t>
  </si>
  <si>
    <t xml:space="preserve">TXN_6138247</t>
  </si>
  <si>
    <t xml:space="preserve">TXN_9423890</t>
  </si>
  <si>
    <t xml:space="preserve">TXN_2112709</t>
  </si>
  <si>
    <t xml:space="preserve">TXN_1060478</t>
  </si>
  <si>
    <t xml:space="preserve">TXN_2387294</t>
  </si>
  <si>
    <t xml:space="preserve">TXN_2725350</t>
  </si>
  <si>
    <t xml:space="preserve">TXN_8583496</t>
  </si>
  <si>
    <t xml:space="preserve">TXN_5708335</t>
  </si>
  <si>
    <t xml:space="preserve">TXN_3367358</t>
  </si>
  <si>
    <t xml:space="preserve">TXN_8600677</t>
  </si>
  <si>
    <t xml:space="preserve">TXN_2418640</t>
  </si>
  <si>
    <t xml:space="preserve">TXN_6352458</t>
  </si>
  <si>
    <t xml:space="preserve">TXN_5567034</t>
  </si>
  <si>
    <t xml:space="preserve">TXN_7424528</t>
  </si>
  <si>
    <t xml:space="preserve">TXN_6390873</t>
  </si>
  <si>
    <t xml:space="preserve">TXN_7211010</t>
  </si>
  <si>
    <t xml:space="preserve">TXN_4586181</t>
  </si>
  <si>
    <t xml:space="preserve">TXN_6318554</t>
  </si>
  <si>
    <t xml:space="preserve">TXN_7928803</t>
  </si>
  <si>
    <t xml:space="preserve">TXN_6510355</t>
  </si>
  <si>
    <t xml:space="preserve">TXN_9986278</t>
  </si>
  <si>
    <t xml:space="preserve">TXN_7727815</t>
  </si>
  <si>
    <t xml:space="preserve">TXN_7108681</t>
  </si>
  <si>
    <t xml:space="preserve">TXN_2466081</t>
  </si>
  <si>
    <t xml:space="preserve">TXN_2004814</t>
  </si>
  <si>
    <t xml:space="preserve">TXN_9253735</t>
  </si>
  <si>
    <t xml:space="preserve">TXN_8868169</t>
  </si>
  <si>
    <t xml:space="preserve">TXN_1340752</t>
  </si>
  <si>
    <t xml:space="preserve">TXN_3984894</t>
  </si>
  <si>
    <t xml:space="preserve">TXN_9117542</t>
  </si>
  <si>
    <t xml:space="preserve">TXN_5146966</t>
  </si>
  <si>
    <t xml:space="preserve">TXN_8631389</t>
  </si>
  <si>
    <t xml:space="preserve">TXN_5069695</t>
  </si>
  <si>
    <t xml:space="preserve">TXN_1085751</t>
  </si>
  <si>
    <t xml:space="preserve">TXN_3030371</t>
  </si>
  <si>
    <t xml:space="preserve">TXN_6572288</t>
  </si>
  <si>
    <t xml:space="preserve">TXN_8826135</t>
  </si>
  <si>
    <t xml:space="preserve">TXN_7828800</t>
  </si>
  <si>
    <t xml:space="preserve">TXN_4586723</t>
  </si>
  <si>
    <t xml:space="preserve">TXN_7100513</t>
  </si>
  <si>
    <t xml:space="preserve">TXN_5391293</t>
  </si>
  <si>
    <t xml:space="preserve">TXN_4830778</t>
  </si>
  <si>
    <t xml:space="preserve">TXN_7667326</t>
  </si>
  <si>
    <t xml:space="preserve">TXN_1041912</t>
  </si>
  <si>
    <t xml:space="preserve">TXN_8369234</t>
  </si>
  <si>
    <t xml:space="preserve">TXN_5358328</t>
  </si>
  <si>
    <t xml:space="preserve">TXN_4538212</t>
  </si>
  <si>
    <t xml:space="preserve">TXN_7313687</t>
  </si>
  <si>
    <t xml:space="preserve">TXN_9753172</t>
  </si>
  <si>
    <t xml:space="preserve">TXN_8303338</t>
  </si>
  <si>
    <t xml:space="preserve">TXN_2418365</t>
  </si>
  <si>
    <t xml:space="preserve">TXN_6334198</t>
  </si>
  <si>
    <t xml:space="preserve">TXN_1199408</t>
  </si>
  <si>
    <t xml:space="preserve">TXN_4133411</t>
  </si>
  <si>
    <t xml:space="preserve">TXN_4654153</t>
  </si>
  <si>
    <t xml:space="preserve">TXN_6595811</t>
  </si>
  <si>
    <t xml:space="preserve">TXN_4694065</t>
  </si>
  <si>
    <t xml:space="preserve">TXN_9321451</t>
  </si>
  <si>
    <t xml:space="preserve">TXN_1904948</t>
  </si>
  <si>
    <t xml:space="preserve">TXN_2649664</t>
  </si>
  <si>
    <t xml:space="preserve">TXN_4229762</t>
  </si>
  <si>
    <t xml:space="preserve">TXN_2412614</t>
  </si>
  <si>
    <t xml:space="preserve">TXN_9087734</t>
  </si>
  <si>
    <t xml:space="preserve">TXN_8724047</t>
  </si>
  <si>
    <t xml:space="preserve">TXN_5020329</t>
  </si>
  <si>
    <t xml:space="preserve">TXN_3376746</t>
  </si>
  <si>
    <t xml:space="preserve">TXN_7730094</t>
  </si>
  <si>
    <t xml:space="preserve">TXN_5537108</t>
  </si>
  <si>
    <t xml:space="preserve">TXN_7355536</t>
  </si>
  <si>
    <t xml:space="preserve">TXN_1809602</t>
  </si>
  <si>
    <t xml:space="preserve">TXN_1655146</t>
  </si>
  <si>
    <t xml:space="preserve">TXN_9045372</t>
  </si>
  <si>
    <t xml:space="preserve">TXN_1670050</t>
  </si>
  <si>
    <t xml:space="preserve">TXN_3556254</t>
  </si>
  <si>
    <t xml:space="preserve">TXN_2638283</t>
  </si>
  <si>
    <t xml:space="preserve">TXN_5251547</t>
  </si>
  <si>
    <t xml:space="preserve">TXN_3005788</t>
  </si>
  <si>
    <t xml:space="preserve">TXN_3009967</t>
  </si>
  <si>
    <t xml:space="preserve">TXN_9646533</t>
  </si>
  <si>
    <t xml:space="preserve">TXN_5213298</t>
  </si>
  <si>
    <t xml:space="preserve">TXN_5678133</t>
  </si>
  <si>
    <t xml:space="preserve">TXN_7065534</t>
  </si>
  <si>
    <t xml:space="preserve">TXN_8175126</t>
  </si>
  <si>
    <t xml:space="preserve">TXN_9250095</t>
  </si>
  <si>
    <t xml:space="preserve">TXN_4292471</t>
  </si>
  <si>
    <t xml:space="preserve">TXN_7135060</t>
  </si>
  <si>
    <t xml:space="preserve">TXN_5543825</t>
  </si>
  <si>
    <t xml:space="preserve">TXN_5678219</t>
  </si>
  <si>
    <t xml:space="preserve">TXN_5189628</t>
  </si>
  <si>
    <t xml:space="preserve">TXN_7068871</t>
  </si>
  <si>
    <t xml:space="preserve">TXN_8640842</t>
  </si>
  <si>
    <t xml:space="preserve">TXN_3520780</t>
  </si>
  <si>
    <t xml:space="preserve">TXN_8254168</t>
  </si>
  <si>
    <t xml:space="preserve">TXN_1028281</t>
  </si>
  <si>
    <t xml:space="preserve">TXN_7428385</t>
  </si>
  <si>
    <t xml:space="preserve">TXN_5929470</t>
  </si>
  <si>
    <t xml:space="preserve">TXN_3554058</t>
  </si>
  <si>
    <t xml:space="preserve">TXN_4651759</t>
  </si>
  <si>
    <t xml:space="preserve">TXN_8014673</t>
  </si>
  <si>
    <t xml:space="preserve">TXN_1814218</t>
  </si>
  <si>
    <t xml:space="preserve">TXN_4520102</t>
  </si>
  <si>
    <t xml:space="preserve">TXN_3884360</t>
  </si>
  <si>
    <t xml:space="preserve">TXN_6008086</t>
  </si>
  <si>
    <t xml:space="preserve">TXN_1639005</t>
  </si>
  <si>
    <t xml:space="preserve">TXN_2232201</t>
  </si>
  <si>
    <t xml:space="preserve">TXN_3206472</t>
  </si>
  <si>
    <t xml:space="preserve">TXN_4868756</t>
  </si>
  <si>
    <t xml:space="preserve">TXN_8344839</t>
  </si>
  <si>
    <t xml:space="preserve">TXN_4192202</t>
  </si>
  <si>
    <t xml:space="preserve">TXN_7164276</t>
  </si>
  <si>
    <t xml:space="preserve">TXN_4134539</t>
  </si>
  <si>
    <t xml:space="preserve">TXN_8334303</t>
  </si>
  <si>
    <t xml:space="preserve">TXN_9310005</t>
  </si>
  <si>
    <t xml:space="preserve">TXN_1284960</t>
  </si>
  <si>
    <t xml:space="preserve">TXN_1175373</t>
  </si>
  <si>
    <t xml:space="preserve">TXN_2696682</t>
  </si>
  <si>
    <t xml:space="preserve">TXN_9863257</t>
  </si>
  <si>
    <t xml:space="preserve">TXN_9523274</t>
  </si>
  <si>
    <t xml:space="preserve">TXN_8182802</t>
  </si>
  <si>
    <t xml:space="preserve">TXN_1629752</t>
  </si>
  <si>
    <t xml:space="preserve">TXN_9657809</t>
  </si>
  <si>
    <t xml:space="preserve">TXN_9877876</t>
  </si>
  <si>
    <t xml:space="preserve">TXN_2784398</t>
  </si>
  <si>
    <t xml:space="preserve">TXN_3031995</t>
  </si>
  <si>
    <t xml:space="preserve">TXN_6231583</t>
  </si>
  <si>
    <t xml:space="preserve">TXN_8754458</t>
  </si>
  <si>
    <t xml:space="preserve">TXN_6040270</t>
  </si>
  <si>
    <t xml:space="preserve">TXN_8256321</t>
  </si>
  <si>
    <t xml:space="preserve">TXN_1305706</t>
  </si>
  <si>
    <t xml:space="preserve">TXN_8581857</t>
  </si>
  <si>
    <t xml:space="preserve">TXN_1463899</t>
  </si>
  <si>
    <t xml:space="preserve">TXN_6206009</t>
  </si>
  <si>
    <t xml:space="preserve">TXN_7999293</t>
  </si>
  <si>
    <t xml:space="preserve">TXN_2924284</t>
  </si>
  <si>
    <t xml:space="preserve">TXN_1051223</t>
  </si>
  <si>
    <t xml:space="preserve">TXN_5897477</t>
  </si>
  <si>
    <t xml:space="preserve">TXN_7281987</t>
  </si>
  <si>
    <t xml:space="preserve">TXN_1758528</t>
  </si>
  <si>
    <t xml:space="preserve">TXN_8155874</t>
  </si>
  <si>
    <t xml:space="preserve">TXN_7272664</t>
  </si>
  <si>
    <t xml:space="preserve">TXN_8318270</t>
  </si>
  <si>
    <t xml:space="preserve">TXN_5965201</t>
  </si>
  <si>
    <t xml:space="preserve">TXN_7324213</t>
  </si>
  <si>
    <t xml:space="preserve">TXN_5210463</t>
  </si>
  <si>
    <t xml:space="preserve">TXN_2871119</t>
  </si>
  <si>
    <t xml:space="preserve">TXN_4822853</t>
  </si>
  <si>
    <t xml:space="preserve">TXN_7774282</t>
  </si>
  <si>
    <t xml:space="preserve">TXN_4335485</t>
  </si>
  <si>
    <t xml:space="preserve">TXN_6141899</t>
  </si>
  <si>
    <t xml:space="preserve">TXN_2459842</t>
  </si>
  <si>
    <t xml:space="preserve">TXN_6173941</t>
  </si>
  <si>
    <t xml:space="preserve">TXN_4985546</t>
  </si>
  <si>
    <t xml:space="preserve">TXN_6241154</t>
  </si>
  <si>
    <t xml:space="preserve">TXN_3454986</t>
  </si>
  <si>
    <t xml:space="preserve">TXN_8153182</t>
  </si>
  <si>
    <t xml:space="preserve">TXN_5695976</t>
  </si>
  <si>
    <t xml:space="preserve">TXN_3580823</t>
  </si>
  <si>
    <t xml:space="preserve">TXN_2635591</t>
  </si>
  <si>
    <t xml:space="preserve">TXN_5781403</t>
  </si>
  <si>
    <t xml:space="preserve">TXN_8702111</t>
  </si>
  <si>
    <t xml:space="preserve">TXN_5643421</t>
  </si>
  <si>
    <t xml:space="preserve">TXN_2537147</t>
  </si>
  <si>
    <t xml:space="preserve">TXN_5793965</t>
  </si>
  <si>
    <t xml:space="preserve">TXN_9947407</t>
  </si>
  <si>
    <t xml:space="preserve">TXN_6808962</t>
  </si>
  <si>
    <t xml:space="preserve">TXN_1525535</t>
  </si>
  <si>
    <t xml:space="preserve">TXN_4245049</t>
  </si>
  <si>
    <t xml:space="preserve">TXN_4258190</t>
  </si>
  <si>
    <t xml:space="preserve">TXN_2365702</t>
  </si>
  <si>
    <t xml:space="preserve">TXN_4157444</t>
  </si>
  <si>
    <t xml:space="preserve">TXN_8015744</t>
  </si>
  <si>
    <t xml:space="preserve">TXN_5714071</t>
  </si>
  <si>
    <t xml:space="preserve">TXN_7630017</t>
  </si>
  <si>
    <t xml:space="preserve">TXN_5396093</t>
  </si>
  <si>
    <t xml:space="preserve">TXN_5133656</t>
  </si>
  <si>
    <t xml:space="preserve">TXN_7683478</t>
  </si>
  <si>
    <t xml:space="preserve">TXN_3876992</t>
  </si>
  <si>
    <t xml:space="preserve">TXN_8500248</t>
  </si>
  <si>
    <t xml:space="preserve">TXN_7015281</t>
  </si>
  <si>
    <t xml:space="preserve">TXN_7639499</t>
  </si>
  <si>
    <t xml:space="preserve">TXN_9026226</t>
  </si>
  <si>
    <t xml:space="preserve">TXN_8908411</t>
  </si>
  <si>
    <t xml:space="preserve">TXN_8240954</t>
  </si>
  <si>
    <t xml:space="preserve">TXN_9410980</t>
  </si>
  <si>
    <t xml:space="preserve">TXN_8061410</t>
  </si>
  <si>
    <t xml:space="preserve">TXN_5080396</t>
  </si>
  <si>
    <t xml:space="preserve">TXN_1656528</t>
  </si>
  <si>
    <t xml:space="preserve">TXN_4624063</t>
  </si>
  <si>
    <t xml:space="preserve">TXN_9531173</t>
  </si>
  <si>
    <t xml:space="preserve">TXN_1010570</t>
  </si>
  <si>
    <t xml:space="preserve">TXN_5240249</t>
  </si>
  <si>
    <t xml:space="preserve">TXN_4070771</t>
  </si>
  <si>
    <t xml:space="preserve">TXN_6358543</t>
  </si>
  <si>
    <t xml:space="preserve">TXN_8944875</t>
  </si>
  <si>
    <t xml:space="preserve">TXN_6300521</t>
  </si>
  <si>
    <t xml:space="preserve">TXN_5362878</t>
  </si>
  <si>
    <t xml:space="preserve">TXN_2961597</t>
  </si>
  <si>
    <t xml:space="preserve">TXN_5957357</t>
  </si>
  <si>
    <t xml:space="preserve">TXN_8386061</t>
  </si>
  <si>
    <t xml:space="preserve">TXN_3134697</t>
  </si>
  <si>
    <t xml:space="preserve">TXN_2751393</t>
  </si>
  <si>
    <t xml:space="preserve">TXN_1928442</t>
  </si>
  <si>
    <t xml:space="preserve">TXN_7765835</t>
  </si>
  <si>
    <t xml:space="preserve">TXN_7569671</t>
  </si>
  <si>
    <t xml:space="preserve">TXN_6186500</t>
  </si>
  <si>
    <t xml:space="preserve">TXN_8796188</t>
  </si>
  <si>
    <t xml:space="preserve">TXN_2664061</t>
  </si>
  <si>
    <t xml:space="preserve">TXN_6755599</t>
  </si>
  <si>
    <t xml:space="preserve">TXN_3413079</t>
  </si>
  <si>
    <t xml:space="preserve">TXN_9362305</t>
  </si>
  <si>
    <t xml:space="preserve">TXN_1924304</t>
  </si>
  <si>
    <t xml:space="preserve">TXN_8941913</t>
  </si>
  <si>
    <t xml:space="preserve">TXN_2547495</t>
  </si>
  <si>
    <t xml:space="preserve">TXN_2445605</t>
  </si>
  <si>
    <t xml:space="preserve">TXN_9890315</t>
  </si>
  <si>
    <t xml:space="preserve">TXN_5169916</t>
  </si>
  <si>
    <t xml:space="preserve">TXN_3427844</t>
  </si>
  <si>
    <t xml:space="preserve">TXN_2133071</t>
  </si>
  <si>
    <t xml:space="preserve">TXN_4436280</t>
  </si>
  <si>
    <t xml:space="preserve">TXN_7137586</t>
  </si>
  <si>
    <t xml:space="preserve">TXN_9458655</t>
  </si>
  <si>
    <t xml:space="preserve">TXN_4943711</t>
  </si>
  <si>
    <t xml:space="preserve">TXN_7572090</t>
  </si>
  <si>
    <t xml:space="preserve">TXN_8061783</t>
  </si>
  <si>
    <t xml:space="preserve">TXN_6409562</t>
  </si>
  <si>
    <t xml:space="preserve">TXN_2061484</t>
  </si>
  <si>
    <t xml:space="preserve">TXN_7580375</t>
  </si>
  <si>
    <t xml:space="preserve">TXN_7295453</t>
  </si>
  <si>
    <t xml:space="preserve">TXN_4482044</t>
  </si>
  <si>
    <t xml:space="preserve">TXN_9020000</t>
  </si>
  <si>
    <t xml:space="preserve">TXN_9769588</t>
  </si>
  <si>
    <t xml:space="preserve">TXN_8831976</t>
  </si>
  <si>
    <t xml:space="preserve">TXN_1752239</t>
  </si>
  <si>
    <t xml:space="preserve">TXN_5976886</t>
  </si>
  <si>
    <t xml:space="preserve">TXN_4276753</t>
  </si>
  <si>
    <t xml:space="preserve">TXN_9754668</t>
  </si>
  <si>
    <t xml:space="preserve">TXN_8846106</t>
  </si>
  <si>
    <t xml:space="preserve">TXN_8047953</t>
  </si>
  <si>
    <t xml:space="preserve">TXN_5342424</t>
  </si>
  <si>
    <t xml:space="preserve">TXN_1851007</t>
  </si>
  <si>
    <t xml:space="preserve">TXN_2432418</t>
  </si>
  <si>
    <t xml:space="preserve">TXN_7570716</t>
  </si>
  <si>
    <t xml:space="preserve">TXN_5595359</t>
  </si>
  <si>
    <t xml:space="preserve">TXN_6837182</t>
  </si>
  <si>
    <t xml:space="preserve">TXN_4321114</t>
  </si>
  <si>
    <t xml:space="preserve">TXN_7908998</t>
  </si>
  <si>
    <t xml:space="preserve">TXN_1491959</t>
  </si>
  <si>
    <t xml:space="preserve">TXN_8268341</t>
  </si>
  <si>
    <t xml:space="preserve">TXN_5646577</t>
  </si>
  <si>
    <t xml:space="preserve">TXN_7580724</t>
  </si>
  <si>
    <t xml:space="preserve">TXN_4366763</t>
  </si>
  <si>
    <t xml:space="preserve">TXN_3185079</t>
  </si>
  <si>
    <t xml:space="preserve">TXN_8852168</t>
  </si>
  <si>
    <t xml:space="preserve">TXN_1255024</t>
  </si>
  <si>
    <t xml:space="preserve">TXN_3838117</t>
  </si>
  <si>
    <t xml:space="preserve">TXN_5016366</t>
  </si>
  <si>
    <t xml:space="preserve">TXN_3875311</t>
  </si>
  <si>
    <t xml:space="preserve">TXN_4665967</t>
  </si>
  <si>
    <t xml:space="preserve">TXN_3334456</t>
  </si>
  <si>
    <t xml:space="preserve">TXN_3443924</t>
  </si>
  <si>
    <t xml:space="preserve">TXN_5841902</t>
  </si>
  <si>
    <t xml:space="preserve">TXN_2971834</t>
  </si>
  <si>
    <t xml:space="preserve">TXN_6314933</t>
  </si>
  <si>
    <t xml:space="preserve">TXN_3633144</t>
  </si>
  <si>
    <t xml:space="preserve">TXN_9216601</t>
  </si>
  <si>
    <t xml:space="preserve">TXN_7695164</t>
  </si>
  <si>
    <t xml:space="preserve">TXN_8199604</t>
  </si>
  <si>
    <t xml:space="preserve">TXN_2256792</t>
  </si>
  <si>
    <t xml:space="preserve">TXN_5796230</t>
  </si>
  <si>
    <t xml:space="preserve">TXN_4205977</t>
  </si>
  <si>
    <t xml:space="preserve">TXN_6663151</t>
  </si>
  <si>
    <t xml:space="preserve">TXN_2175264</t>
  </si>
  <si>
    <t xml:space="preserve">TXN_6636272</t>
  </si>
  <si>
    <t xml:space="preserve">TXN_2654084</t>
  </si>
  <si>
    <t xml:space="preserve">TXN_9280425</t>
  </si>
  <si>
    <t xml:space="preserve">TXN_1559058</t>
  </si>
  <si>
    <t xml:space="preserve">TXN_5380026</t>
  </si>
  <si>
    <t xml:space="preserve">TXN_2931826</t>
  </si>
  <si>
    <t xml:space="preserve">TXN_2487307</t>
  </si>
  <si>
    <t xml:space="preserve">TXN_2242671</t>
  </si>
  <si>
    <t xml:space="preserve">TXN_6988754</t>
  </si>
  <si>
    <t xml:space="preserve">TXN_2826730</t>
  </si>
  <si>
    <t xml:space="preserve">TXN_7965748</t>
  </si>
  <si>
    <t xml:space="preserve">TXN_3873648</t>
  </si>
  <si>
    <t xml:space="preserve">TXN_6499936</t>
  </si>
  <si>
    <t xml:space="preserve">TXN_6842211</t>
  </si>
  <si>
    <t xml:space="preserve">TXN_8959752</t>
  </si>
  <si>
    <t xml:space="preserve">TXN_2231855</t>
  </si>
  <si>
    <t xml:space="preserve">TXN_8040299</t>
  </si>
  <si>
    <t xml:space="preserve">TXN_7164854</t>
  </si>
  <si>
    <t xml:space="preserve">TXN_3366759</t>
  </si>
  <si>
    <t xml:space="preserve">TXN_4237098</t>
  </si>
  <si>
    <t xml:space="preserve">TXN_2270219</t>
  </si>
  <si>
    <t xml:space="preserve">TXN_2715374</t>
  </si>
  <si>
    <t xml:space="preserve">TXN_1310254</t>
  </si>
  <si>
    <t xml:space="preserve">TXN_3577627</t>
  </si>
  <si>
    <t xml:space="preserve">TXN_7659597</t>
  </si>
  <si>
    <t xml:space="preserve">TXN_4532717</t>
  </si>
  <si>
    <t xml:space="preserve">TXN_8528791</t>
  </si>
  <si>
    <t xml:space="preserve">TXN_1422416</t>
  </si>
  <si>
    <t xml:space="preserve">TXN_1156192</t>
  </si>
  <si>
    <t xml:space="preserve">TXN_7177847</t>
  </si>
  <si>
    <t xml:space="preserve">TXN_1259242</t>
  </si>
  <si>
    <t xml:space="preserve">TXN_9753602</t>
  </si>
  <si>
    <t xml:space="preserve">TXN_9860106</t>
  </si>
  <si>
    <t xml:space="preserve">TXN_9060698</t>
  </si>
  <si>
    <t xml:space="preserve">TXN_4559367</t>
  </si>
  <si>
    <t xml:space="preserve">TXN_3311708</t>
  </si>
  <si>
    <t xml:space="preserve">TXN_8233787</t>
  </si>
  <si>
    <t xml:space="preserve">TXN_2402093</t>
  </si>
  <si>
    <t xml:space="preserve">TXN_9170078</t>
  </si>
  <si>
    <t xml:space="preserve">TXN_6748447</t>
  </si>
  <si>
    <t xml:space="preserve">TXN_2436348</t>
  </si>
  <si>
    <t xml:space="preserve">TXN_9864135</t>
  </si>
  <si>
    <t xml:space="preserve">TXN_4703045</t>
  </si>
  <si>
    <t xml:space="preserve">TXN_9195906</t>
  </si>
  <si>
    <t xml:space="preserve">TXN_8881867</t>
  </si>
  <si>
    <t xml:space="preserve">TXN_4878575</t>
  </si>
  <si>
    <t xml:space="preserve">TXN_2392647</t>
  </si>
  <si>
    <t xml:space="preserve">TXN_8731910</t>
  </si>
  <si>
    <t xml:space="preserve">TXN_6553826</t>
  </si>
  <si>
    <t xml:space="preserve">TXN_3602634</t>
  </si>
  <si>
    <t xml:space="preserve">TXN_6583535</t>
  </si>
  <si>
    <t xml:space="preserve">TXN_1326495</t>
  </si>
  <si>
    <t xml:space="preserve">TXN_8477874</t>
  </si>
  <si>
    <t xml:space="preserve">TXN_6933637</t>
  </si>
  <si>
    <t xml:space="preserve">TXN_6722415</t>
  </si>
  <si>
    <t xml:space="preserve">TXN_2722008</t>
  </si>
  <si>
    <t xml:space="preserve">TXN_8736071</t>
  </si>
  <si>
    <t xml:space="preserve">TXN_9480196</t>
  </si>
  <si>
    <t xml:space="preserve">TXN_8773755</t>
  </si>
  <si>
    <t xml:space="preserve">TXN_7954220</t>
  </si>
  <si>
    <t xml:space="preserve">TXN_7827422</t>
  </si>
  <si>
    <t xml:space="preserve">TXN_5773507</t>
  </si>
  <si>
    <t xml:space="preserve">TXN_8523870</t>
  </si>
  <si>
    <t xml:space="preserve">TXN_7852595</t>
  </si>
  <si>
    <t xml:space="preserve">TXN_2374522</t>
  </si>
  <si>
    <t xml:space="preserve">TXN_7900359</t>
  </si>
  <si>
    <t xml:space="preserve">TXN_9777000</t>
  </si>
  <si>
    <t xml:space="preserve">TXN_8323434</t>
  </si>
  <si>
    <t xml:space="preserve">TXN_8994229</t>
  </si>
  <si>
    <t xml:space="preserve">TXN_9536237</t>
  </si>
  <si>
    <t xml:space="preserve">TXN_6172140</t>
  </si>
  <si>
    <t xml:space="preserve">TXN_6615544</t>
  </si>
  <si>
    <t xml:space="preserve">TXN_8941172</t>
  </si>
  <si>
    <t xml:space="preserve">TXN_1388437</t>
  </si>
  <si>
    <t xml:space="preserve">TXN_3017691</t>
  </si>
  <si>
    <t xml:space="preserve">TXN_7840048</t>
  </si>
  <si>
    <t xml:space="preserve">TXN_8256476</t>
  </si>
  <si>
    <t xml:space="preserve">TXN_1757347</t>
  </si>
  <si>
    <t xml:space="preserve">TXN_8072250</t>
  </si>
  <si>
    <t xml:space="preserve">TXN_9830435</t>
  </si>
  <si>
    <t xml:space="preserve">TXN_3717310</t>
  </si>
  <si>
    <t xml:space="preserve">TXN_9544902</t>
  </si>
  <si>
    <t xml:space="preserve">TXN_2303813</t>
  </si>
  <si>
    <t xml:space="preserve">TXN_7760130</t>
  </si>
  <si>
    <t xml:space="preserve">TXN_9841835</t>
  </si>
  <si>
    <t xml:space="preserve">TXN_3666581</t>
  </si>
  <si>
    <t xml:space="preserve">TXN_2899586</t>
  </si>
  <si>
    <t xml:space="preserve">TXN_8838987</t>
  </si>
  <si>
    <t xml:space="preserve">TXN_4289411</t>
  </si>
  <si>
    <t xml:space="preserve">TXN_5594869</t>
  </si>
  <si>
    <t xml:space="preserve">TXN_8020971</t>
  </si>
  <si>
    <t xml:space="preserve">TXN_6257706</t>
  </si>
  <si>
    <t xml:space="preserve">TXN_5815128</t>
  </si>
  <si>
    <t xml:space="preserve">TXN_1693429</t>
  </si>
  <si>
    <t xml:space="preserve">TXN_8909732</t>
  </si>
  <si>
    <t xml:space="preserve">TXN_6903090</t>
  </si>
  <si>
    <t xml:space="preserve">TXN_1900392</t>
  </si>
  <si>
    <t xml:space="preserve">TXN_3926641</t>
  </si>
  <si>
    <t xml:space="preserve">TXN_5719635</t>
  </si>
  <si>
    <t xml:space="preserve">TXN_5667204</t>
  </si>
  <si>
    <t xml:space="preserve">TXN_7882087</t>
  </si>
  <si>
    <t xml:space="preserve">TXN_7905536</t>
  </si>
  <si>
    <t xml:space="preserve">TXN_7851596</t>
  </si>
  <si>
    <t xml:space="preserve">TXN_6281965</t>
  </si>
  <si>
    <t xml:space="preserve">TXN_8552028</t>
  </si>
  <si>
    <t xml:space="preserve">TXN_4144954</t>
  </si>
  <si>
    <t xml:space="preserve">TXN_1020981</t>
  </si>
  <si>
    <t xml:space="preserve">TXN_8506676</t>
  </si>
  <si>
    <t xml:space="preserve">TXN_1222397</t>
  </si>
  <si>
    <t xml:space="preserve">TXN_6278418</t>
  </si>
  <si>
    <t xml:space="preserve">TXN_1962487</t>
  </si>
  <si>
    <t xml:space="preserve">TXN_1821104</t>
  </si>
  <si>
    <t xml:space="preserve">TXN_5992097</t>
  </si>
  <si>
    <t xml:space="preserve">TXN_1189728</t>
  </si>
  <si>
    <t xml:space="preserve">TXN_8852595</t>
  </si>
  <si>
    <t xml:space="preserve">TXN_5410273</t>
  </si>
  <si>
    <t xml:space="preserve">TXN_6278864</t>
  </si>
  <si>
    <t xml:space="preserve">TXN_8411721</t>
  </si>
  <si>
    <t xml:space="preserve">TXN_1846459</t>
  </si>
  <si>
    <t xml:space="preserve">TXN_5595934</t>
  </si>
  <si>
    <t xml:space="preserve">TXN_5009022</t>
  </si>
  <si>
    <t xml:space="preserve">TXN_8321017</t>
  </si>
  <si>
    <t xml:space="preserve">TXN_9923886</t>
  </si>
  <si>
    <t xml:space="preserve">TXN_8919975</t>
  </si>
  <si>
    <t xml:space="preserve">TXN_2085328</t>
  </si>
  <si>
    <t xml:space="preserve">TXN_4525054</t>
  </si>
  <si>
    <t xml:space="preserve">TXN_2059202</t>
  </si>
  <si>
    <t xml:space="preserve">TXN_1899145</t>
  </si>
  <si>
    <t xml:space="preserve">TXN_2761217</t>
  </si>
  <si>
    <t xml:space="preserve">TXN_3159241</t>
  </si>
  <si>
    <t xml:space="preserve">TXN_2854455</t>
  </si>
  <si>
    <t xml:space="preserve">TXN_3687567</t>
  </si>
  <si>
    <t xml:space="preserve">TXN_6125814</t>
  </si>
  <si>
    <t xml:space="preserve">TXN_4093697</t>
  </si>
  <si>
    <t xml:space="preserve">TXN_4620050</t>
  </si>
  <si>
    <t xml:space="preserve">TXN_4853504</t>
  </si>
  <si>
    <t xml:space="preserve">TXN_6157163</t>
  </si>
  <si>
    <t xml:space="preserve">TXN_9850035</t>
  </si>
  <si>
    <t xml:space="preserve">TXN_4620016</t>
  </si>
  <si>
    <t xml:space="preserve">TXN_8303713</t>
  </si>
  <si>
    <t xml:space="preserve">TXN_4215500</t>
  </si>
  <si>
    <t xml:space="preserve">TXN_1476186</t>
  </si>
  <si>
    <t xml:space="preserve">TXN_4445795</t>
  </si>
  <si>
    <t xml:space="preserve">TXN_1943990</t>
  </si>
  <si>
    <t xml:space="preserve">TXN_3679931</t>
  </si>
  <si>
    <t xml:space="preserve">TXN_8373098</t>
  </si>
  <si>
    <t xml:space="preserve">TXN_3019852</t>
  </si>
  <si>
    <t xml:space="preserve">TXN_6709663</t>
  </si>
  <si>
    <t xml:space="preserve">TXN_6948452</t>
  </si>
  <si>
    <t xml:space="preserve">TXN_9762811</t>
  </si>
  <si>
    <t xml:space="preserve">TXN_1420094</t>
  </si>
  <si>
    <t xml:space="preserve">TXN_7099616</t>
  </si>
  <si>
    <t xml:space="preserve">TXN_5707886</t>
  </si>
  <si>
    <t xml:space="preserve">TXN_8837607</t>
  </si>
  <si>
    <t xml:space="preserve">TXN_9750057</t>
  </si>
  <si>
    <t xml:space="preserve">TXN_3518477</t>
  </si>
  <si>
    <t xml:space="preserve">TXN_2109847</t>
  </si>
  <si>
    <t xml:space="preserve">TXN_8283969</t>
  </si>
  <si>
    <t xml:space="preserve">TXN_4393198</t>
  </si>
  <si>
    <t xml:space="preserve">TXN_9735326</t>
  </si>
  <si>
    <t xml:space="preserve">TXN_8252120</t>
  </si>
  <si>
    <t xml:space="preserve">TXN_7505689</t>
  </si>
  <si>
    <t xml:space="preserve">TXN_8444157</t>
  </si>
  <si>
    <t xml:space="preserve">TXN_1854833</t>
  </si>
  <si>
    <t xml:space="preserve">TXN_4563647</t>
  </si>
  <si>
    <t xml:space="preserve">TXN_7753152</t>
  </si>
  <si>
    <t xml:space="preserve">TXN_1874387</t>
  </si>
  <si>
    <t xml:space="preserve">TXN_5972272</t>
  </si>
  <si>
    <t xml:space="preserve">TXN_5460852</t>
  </si>
  <si>
    <t xml:space="preserve">TXN_8690631</t>
  </si>
  <si>
    <t xml:space="preserve">TXN_7597576</t>
  </si>
  <si>
    <t xml:space="preserve">TXN_3311484</t>
  </si>
  <si>
    <t xml:space="preserve">TXN_4004092</t>
  </si>
  <si>
    <t xml:space="preserve">TXN_3676551</t>
  </si>
  <si>
    <t xml:space="preserve">TXN_1767448</t>
  </si>
  <si>
    <t xml:space="preserve">TXN_7804296</t>
  </si>
  <si>
    <t xml:space="preserve">TXN_8024224</t>
  </si>
  <si>
    <t xml:space="preserve">TXN_5830623</t>
  </si>
  <si>
    <t xml:space="preserve">TXN_2669806</t>
  </si>
  <si>
    <t xml:space="preserve">TXN_6938910</t>
  </si>
  <si>
    <t xml:space="preserve">TXN_5275219</t>
  </si>
  <si>
    <t xml:space="preserve">TXN_6342314</t>
  </si>
  <si>
    <t xml:space="preserve">TXN_1502529</t>
  </si>
  <si>
    <t xml:space="preserve">TXN_2388264</t>
  </si>
  <si>
    <t xml:space="preserve">TXN_4671556</t>
  </si>
  <si>
    <t xml:space="preserve">TXN_8454270</t>
  </si>
  <si>
    <t xml:space="preserve">TXN_4036266</t>
  </si>
  <si>
    <t xml:space="preserve">TXN_6866868</t>
  </si>
  <si>
    <t xml:space="preserve">TXN_8199043</t>
  </si>
  <si>
    <t xml:space="preserve">TXN_6474195</t>
  </si>
  <si>
    <t xml:space="preserve">TXN_4689441</t>
  </si>
  <si>
    <t xml:space="preserve">TXN_2594117</t>
  </si>
  <si>
    <t xml:space="preserve">TXN_8961982</t>
  </si>
  <si>
    <t xml:space="preserve">TXN_4351750</t>
  </si>
  <si>
    <t xml:space="preserve">TXN_8180871</t>
  </si>
  <si>
    <t xml:space="preserve">TXN_7079048</t>
  </si>
  <si>
    <t xml:space="preserve">TXN_3523660</t>
  </si>
  <si>
    <t xml:space="preserve">TXN_8883302</t>
  </si>
  <si>
    <t xml:space="preserve">TXN_4921672</t>
  </si>
  <si>
    <t xml:space="preserve">TXN_5837003</t>
  </si>
  <si>
    <t xml:space="preserve">TXN_6181011</t>
  </si>
  <si>
    <t xml:space="preserve">TXN_7088185</t>
  </si>
  <si>
    <t xml:space="preserve">TXN_7162597</t>
  </si>
  <si>
    <t xml:space="preserve">TXN_9175988</t>
  </si>
  <si>
    <t xml:space="preserve">TXN_6730547</t>
  </si>
  <si>
    <t xml:space="preserve">TXN_6651579</t>
  </si>
  <si>
    <t xml:space="preserve">TXN_9790107</t>
  </si>
  <si>
    <t xml:space="preserve">TXN_2848766</t>
  </si>
  <si>
    <t xml:space="preserve">TXN_8963866</t>
  </si>
  <si>
    <t xml:space="preserve">TXN_4949721</t>
  </si>
  <si>
    <t xml:space="preserve">TXN_6213892</t>
  </si>
  <si>
    <t xml:space="preserve">TXN_2869481</t>
  </si>
  <si>
    <t xml:space="preserve">TXN_7498911</t>
  </si>
  <si>
    <t xml:space="preserve">TXN_3792920</t>
  </si>
  <si>
    <t xml:space="preserve">TXN_5562705</t>
  </si>
  <si>
    <t xml:space="preserve">TXN_8357441</t>
  </si>
  <si>
    <t xml:space="preserve">TXN_1795312</t>
  </si>
  <si>
    <t xml:space="preserve">TXN_6272504</t>
  </si>
  <si>
    <t xml:space="preserve">TXN_9861733</t>
  </si>
  <si>
    <t xml:space="preserve">TXN_2326393</t>
  </si>
  <si>
    <t xml:space="preserve">TXN_2154714</t>
  </si>
  <si>
    <t xml:space="preserve">TXN_7110396</t>
  </si>
  <si>
    <t xml:space="preserve">TXN_8463040</t>
  </si>
  <si>
    <t xml:space="preserve">TXN_2536386</t>
  </si>
  <si>
    <t xml:space="preserve">TXN_6219185</t>
  </si>
  <si>
    <t xml:space="preserve">TXN_6414764</t>
  </si>
  <si>
    <t xml:space="preserve">TXN_4492875</t>
  </si>
  <si>
    <t xml:space="preserve">TXN_6241258</t>
  </si>
  <si>
    <t xml:space="preserve">TXN_9110626</t>
  </si>
  <si>
    <t xml:space="preserve">TXN_2474922</t>
  </si>
  <si>
    <t xml:space="preserve">TXN_8644182</t>
  </si>
  <si>
    <t xml:space="preserve">TXN_4550414</t>
  </si>
  <si>
    <t xml:space="preserve">TXN_5485829</t>
  </si>
  <si>
    <t xml:space="preserve">TXN_9739067</t>
  </si>
  <si>
    <t xml:space="preserve">TXN_9416158</t>
  </si>
  <si>
    <t xml:space="preserve">TXN_4304514</t>
  </si>
  <si>
    <t xml:space="preserve">TXN_9008414</t>
  </si>
  <si>
    <t xml:space="preserve">TXN_9911488</t>
  </si>
  <si>
    <t xml:space="preserve">TXN_1881857</t>
  </si>
  <si>
    <t xml:space="preserve">TXN_5744175</t>
  </si>
  <si>
    <t xml:space="preserve">TXN_2686357</t>
  </si>
  <si>
    <t xml:space="preserve">TXN_4171929</t>
  </si>
  <si>
    <t xml:space="preserve">TXN_9200603</t>
  </si>
  <si>
    <t xml:space="preserve">TXN_6115982</t>
  </si>
  <si>
    <t xml:space="preserve">TXN_7594907</t>
  </si>
  <si>
    <t xml:space="preserve">TXN_9933537</t>
  </si>
  <si>
    <t xml:space="preserve">TXN_7302842</t>
  </si>
  <si>
    <t xml:space="preserve">TXN_1589489</t>
  </si>
  <si>
    <t xml:space="preserve">TXN_4901231</t>
  </si>
  <si>
    <t xml:space="preserve">TXN_8241373</t>
  </si>
  <si>
    <t xml:space="preserve">TXN_8430438</t>
  </si>
  <si>
    <t xml:space="preserve">TXN_9268865</t>
  </si>
  <si>
    <t xml:space="preserve">TXN_1164094</t>
  </si>
  <si>
    <t xml:space="preserve">TXN_6429558</t>
  </si>
  <si>
    <t xml:space="preserve">TXN_6156746</t>
  </si>
  <si>
    <t xml:space="preserve">TXN_8215023</t>
  </si>
  <si>
    <t xml:space="preserve">TXN_9889424</t>
  </si>
  <si>
    <t xml:space="preserve">TXN_6876092</t>
  </si>
  <si>
    <t xml:space="preserve">TXN_1917119</t>
  </si>
  <si>
    <t xml:space="preserve">TXN_6231912</t>
  </si>
  <si>
    <t xml:space="preserve">TXN_2920931</t>
  </si>
  <si>
    <t xml:space="preserve">TXN_2861234</t>
  </si>
  <si>
    <t xml:space="preserve">TXN_4599435</t>
  </si>
  <si>
    <t xml:space="preserve">TXN_2243532</t>
  </si>
  <si>
    <t xml:space="preserve">TXN_1855175</t>
  </si>
  <si>
    <t xml:space="preserve">TXN_8378538</t>
  </si>
  <si>
    <t xml:space="preserve">TXN_9352732</t>
  </si>
  <si>
    <t xml:space="preserve">TXN_8477564</t>
  </si>
  <si>
    <t xml:space="preserve">TXN_3421464</t>
  </si>
  <si>
    <t xml:space="preserve">TXN_5831445</t>
  </si>
  <si>
    <t xml:space="preserve">TXN_9211823</t>
  </si>
  <si>
    <t xml:space="preserve">TXN_3609312</t>
  </si>
  <si>
    <t xml:space="preserve">TXN_5459004</t>
  </si>
  <si>
    <t xml:space="preserve">TXN_6752216</t>
  </si>
  <si>
    <t xml:space="preserve">TXN_4968556</t>
  </si>
  <si>
    <t xml:space="preserve">TXN_6736197</t>
  </si>
  <si>
    <t xml:space="preserve">TXN_9474347</t>
  </si>
  <si>
    <t xml:space="preserve">TXN_6884026</t>
  </si>
  <si>
    <t xml:space="preserve">TXN_1681078</t>
  </si>
  <si>
    <t xml:space="preserve">TXN_7697657</t>
  </si>
  <si>
    <t xml:space="preserve">TXN_4532532</t>
  </si>
  <si>
    <t xml:space="preserve">TXN_7152984</t>
  </si>
  <si>
    <t xml:space="preserve">TXN_8739719</t>
  </si>
  <si>
    <t xml:space="preserve">TXN_1353717</t>
  </si>
  <si>
    <t xml:space="preserve">TXN_1858867</t>
  </si>
  <si>
    <t xml:space="preserve">TXN_7930277</t>
  </si>
  <si>
    <t xml:space="preserve">TXN_5217730</t>
  </si>
  <si>
    <t xml:space="preserve">TXN_6400472</t>
  </si>
  <si>
    <t xml:space="preserve">TXN_9958872</t>
  </si>
  <si>
    <t xml:space="preserve">TXN_7929084</t>
  </si>
  <si>
    <t xml:space="preserve">TXN_8535735</t>
  </si>
  <si>
    <t xml:space="preserve">TXN_6700560</t>
  </si>
  <si>
    <t xml:space="preserve">TXN_3768715</t>
  </si>
  <si>
    <t xml:space="preserve">TXN_7779819</t>
  </si>
  <si>
    <t xml:space="preserve">TXN_4523018</t>
  </si>
  <si>
    <t xml:space="preserve">TXN_8160360</t>
  </si>
  <si>
    <t xml:space="preserve">TXN_9173957</t>
  </si>
  <si>
    <t xml:space="preserve">TXN_4782317</t>
  </si>
  <si>
    <t xml:space="preserve">TXN_7681375</t>
  </si>
  <si>
    <t xml:space="preserve">TXN_7663232</t>
  </si>
  <si>
    <t xml:space="preserve">TXN_8887517</t>
  </si>
  <si>
    <t xml:space="preserve">TXN_1197801</t>
  </si>
  <si>
    <t xml:space="preserve">TXN_2216840</t>
  </si>
  <si>
    <t xml:space="preserve">TXN_6623586</t>
  </si>
  <si>
    <t xml:space="preserve">TXN_9759144</t>
  </si>
  <si>
    <t xml:space="preserve">TXN_3033421</t>
  </si>
  <si>
    <t xml:space="preserve">TXN_8674510</t>
  </si>
  <si>
    <t xml:space="preserve">TXN_3811380</t>
  </si>
  <si>
    <t xml:space="preserve">TXN_3770874</t>
  </si>
  <si>
    <t xml:space="preserve">TXN_3444412</t>
  </si>
  <si>
    <t xml:space="preserve">TXN_2513356</t>
  </si>
  <si>
    <t xml:space="preserve">TXN_6632930</t>
  </si>
  <si>
    <t xml:space="preserve">TXN_2358087</t>
  </si>
  <si>
    <t xml:space="preserve">TXN_4705521</t>
  </si>
  <si>
    <t xml:space="preserve">TXN_9110304</t>
  </si>
  <si>
    <t xml:space="preserve">TXN_6672586</t>
  </si>
  <si>
    <t xml:space="preserve">TXN_3970556</t>
  </si>
  <si>
    <t xml:space="preserve">TXN_7070493</t>
  </si>
  <si>
    <t xml:space="preserve">TXN_2633088</t>
  </si>
  <si>
    <t xml:space="preserve">TXN_5092009</t>
  </si>
  <si>
    <t xml:space="preserve">TXN_4161105</t>
  </si>
  <si>
    <t xml:space="preserve">TXN_6835888</t>
  </si>
  <si>
    <t xml:space="preserve">TXN_3271903</t>
  </si>
  <si>
    <t xml:space="preserve">TXN_2894385</t>
  </si>
  <si>
    <t xml:space="preserve">TXN_8328068</t>
  </si>
  <si>
    <t xml:space="preserve">TXN_8984050</t>
  </si>
  <si>
    <t xml:space="preserve">TXN_2582622</t>
  </si>
  <si>
    <t xml:space="preserve">TXN_9239185</t>
  </si>
  <si>
    <t xml:space="preserve">TXN_9805058</t>
  </si>
  <si>
    <t xml:space="preserve">TXN_5939026</t>
  </si>
  <si>
    <t xml:space="preserve">TXN_6077319</t>
  </si>
  <si>
    <t xml:space="preserve">TXN_5624556</t>
  </si>
  <si>
    <t xml:space="preserve">TXN_2459628</t>
  </si>
  <si>
    <t xml:space="preserve">TXN_5761154</t>
  </si>
  <si>
    <t xml:space="preserve">TXN_3893429</t>
  </si>
  <si>
    <t xml:space="preserve">TXN_5106214</t>
  </si>
  <si>
    <t xml:space="preserve">TXN_1910146</t>
  </si>
  <si>
    <t xml:space="preserve">TXN_6287862</t>
  </si>
  <si>
    <t xml:space="preserve">TXN_2260125</t>
  </si>
  <si>
    <t xml:space="preserve">TXN_1389066</t>
  </si>
  <si>
    <t xml:space="preserve">TXN_6548842</t>
  </si>
  <si>
    <t xml:space="preserve">TXN_1995025</t>
  </si>
  <si>
    <t xml:space="preserve">TXN_3226837</t>
  </si>
  <si>
    <t xml:space="preserve">TXN_8799154</t>
  </si>
  <si>
    <t xml:space="preserve">TXN_3175190</t>
  </si>
  <si>
    <t xml:space="preserve">TXN_3968183</t>
  </si>
  <si>
    <t xml:space="preserve">TXN_5410939</t>
  </si>
  <si>
    <t xml:space="preserve">TXN_6345102</t>
  </si>
  <si>
    <t xml:space="preserve">TXN_4523627</t>
  </si>
  <si>
    <t xml:space="preserve">TXN_2640121</t>
  </si>
  <si>
    <t xml:space="preserve">TXN_1869739</t>
  </si>
  <si>
    <t xml:space="preserve">TXN_5926411</t>
  </si>
  <si>
    <t xml:space="preserve">TXN_8310973</t>
  </si>
  <si>
    <t xml:space="preserve">TXN_7664369</t>
  </si>
  <si>
    <t xml:space="preserve">TXN_8095536</t>
  </si>
  <si>
    <t xml:space="preserve">TXN_7487450</t>
  </si>
  <si>
    <t xml:space="preserve">TXN_4183289</t>
  </si>
  <si>
    <t xml:space="preserve">TXN_3047486</t>
  </si>
  <si>
    <t xml:space="preserve">TXN_4726526</t>
  </si>
  <si>
    <t xml:space="preserve">TXN_8354569</t>
  </si>
  <si>
    <t xml:space="preserve">TXN_2595446</t>
  </si>
  <si>
    <t xml:space="preserve">TXN_3555481</t>
  </si>
  <si>
    <t xml:space="preserve">TXN_9595549</t>
  </si>
  <si>
    <t xml:space="preserve">TXN_8403668</t>
  </si>
  <si>
    <t xml:space="preserve">TXN_5149243</t>
  </si>
  <si>
    <t xml:space="preserve">TXN_1632221</t>
  </si>
  <si>
    <t xml:space="preserve">TXN_4684340</t>
  </si>
  <si>
    <t xml:space="preserve">TXN_4719168</t>
  </si>
  <si>
    <t xml:space="preserve">TXN_2592374</t>
  </si>
  <si>
    <t xml:space="preserve">TXN_7421983</t>
  </si>
  <si>
    <t xml:space="preserve">TXN_3143689</t>
  </si>
  <si>
    <t xml:space="preserve">TXN_5449047</t>
  </si>
  <si>
    <t xml:space="preserve">TXN_3445828</t>
  </si>
  <si>
    <t xml:space="preserve">TXN_1127482</t>
  </si>
  <si>
    <t xml:space="preserve">TXN_8686018</t>
  </si>
  <si>
    <t xml:space="preserve">TXN_1570444</t>
  </si>
  <si>
    <t xml:space="preserve">TXN_4487199</t>
  </si>
  <si>
    <t xml:space="preserve">TXN_8838487</t>
  </si>
  <si>
    <t xml:space="preserve">TXN_2727085</t>
  </si>
  <si>
    <t xml:space="preserve">TXN_6992616</t>
  </si>
  <si>
    <t xml:space="preserve">TXN_4772413</t>
  </si>
  <si>
    <t xml:space="preserve">TXN_6944260</t>
  </si>
  <si>
    <t xml:space="preserve">TXN_5907338</t>
  </si>
  <si>
    <t xml:space="preserve">TXN_9110765</t>
  </si>
  <si>
    <t xml:space="preserve">TXN_8831425</t>
  </si>
  <si>
    <t xml:space="preserve">TXN_9860184</t>
  </si>
  <si>
    <t xml:space="preserve">TXN_3501915</t>
  </si>
  <si>
    <t xml:space="preserve">TXN_2790270</t>
  </si>
  <si>
    <t xml:space="preserve">TXN_9018335</t>
  </si>
  <si>
    <t xml:space="preserve">TXN_1034189</t>
  </si>
  <si>
    <t xml:space="preserve">TXN_6026881</t>
  </si>
  <si>
    <t xml:space="preserve">TXN_2705106</t>
  </si>
  <si>
    <t xml:space="preserve">TXN_9810444</t>
  </si>
  <si>
    <t xml:space="preserve">TXN_5806795</t>
  </si>
  <si>
    <t xml:space="preserve">TXN_9155538</t>
  </si>
  <si>
    <t xml:space="preserve">TXN_2386101</t>
  </si>
  <si>
    <t xml:space="preserve">TXN_6963310</t>
  </si>
  <si>
    <t xml:space="preserve">TXN_6468939</t>
  </si>
  <si>
    <t xml:space="preserve">TXN_4219464</t>
  </si>
  <si>
    <t xml:space="preserve">TXN_2496641</t>
  </si>
  <si>
    <t xml:space="preserve">TXN_2093784</t>
  </si>
  <si>
    <t xml:space="preserve">TXN_9499247</t>
  </si>
  <si>
    <t xml:space="preserve">TXN_3471881</t>
  </si>
  <si>
    <t xml:space="preserve">TXN_4461081</t>
  </si>
  <si>
    <t xml:space="preserve">TXN_5231180</t>
  </si>
  <si>
    <t xml:space="preserve">TXN_3673613</t>
  </si>
  <si>
    <t xml:space="preserve">TXN_3807303</t>
  </si>
  <si>
    <t xml:space="preserve">TXN_2770070</t>
  </si>
  <si>
    <t xml:space="preserve">TXN_7974643</t>
  </si>
  <si>
    <t xml:space="preserve">TXN_4763213</t>
  </si>
  <si>
    <t xml:space="preserve">TXN_8516678</t>
  </si>
  <si>
    <t xml:space="preserve">TXN_4783588</t>
  </si>
  <si>
    <t xml:space="preserve">TXN_1164547</t>
  </si>
  <si>
    <t xml:space="preserve">TXN_4087929</t>
  </si>
  <si>
    <t xml:space="preserve">TXN_6087379</t>
  </si>
  <si>
    <t xml:space="preserve">TXN_7744516</t>
  </si>
  <si>
    <t xml:space="preserve">TXN_3495027</t>
  </si>
  <si>
    <t xml:space="preserve">TXN_6214485</t>
  </si>
  <si>
    <t xml:space="preserve">TXN_8912049</t>
  </si>
  <si>
    <t xml:space="preserve">TXN_9780053</t>
  </si>
  <si>
    <t xml:space="preserve">TXN_6263189</t>
  </si>
  <si>
    <t xml:space="preserve">TXN_8944954</t>
  </si>
  <si>
    <t xml:space="preserve">TXN_2119863</t>
  </si>
  <si>
    <t xml:space="preserve">TXN_4752443</t>
  </si>
  <si>
    <t xml:space="preserve">TXN_6562777</t>
  </si>
  <si>
    <t xml:space="preserve">TXN_4514680</t>
  </si>
  <si>
    <t xml:space="preserve">TXN_3414423</t>
  </si>
  <si>
    <t xml:space="preserve">TXN_9856733</t>
  </si>
  <si>
    <t xml:space="preserve">TXN_4979461</t>
  </si>
  <si>
    <t xml:space="preserve">TXN_5217918</t>
  </si>
  <si>
    <t xml:space="preserve">TXN_1806675</t>
  </si>
  <si>
    <t xml:space="preserve">TXN_3133105</t>
  </si>
  <si>
    <t xml:space="preserve">TXN_9753727</t>
  </si>
  <si>
    <t xml:space="preserve">TXN_2478592</t>
  </si>
  <si>
    <t xml:space="preserve">TXN_6760018</t>
  </si>
  <si>
    <t xml:space="preserve">TXN_3175369</t>
  </si>
  <si>
    <t xml:space="preserve">TXN_1291675</t>
  </si>
  <si>
    <t xml:space="preserve">TXN_5584015</t>
  </si>
  <si>
    <t xml:space="preserve">TXN_2039959</t>
  </si>
  <si>
    <t xml:space="preserve">TXN_8747203</t>
  </si>
  <si>
    <t xml:space="preserve">TXN_2412802</t>
  </si>
  <si>
    <t xml:space="preserve">TXN_9401576</t>
  </si>
  <si>
    <t xml:space="preserve">TXN_9584772</t>
  </si>
  <si>
    <t xml:space="preserve">TXN_4695386</t>
  </si>
  <si>
    <t xml:space="preserve">TXN_5675587</t>
  </si>
  <si>
    <t xml:space="preserve">TXN_5250994</t>
  </si>
  <si>
    <t xml:space="preserve">TXN_6162358</t>
  </si>
  <si>
    <t xml:space="preserve">TXN_8966314</t>
  </si>
  <si>
    <t xml:space="preserve">TXN_2908355</t>
  </si>
  <si>
    <t xml:space="preserve">TXN_3789480</t>
  </si>
  <si>
    <t xml:space="preserve">TXN_4486901</t>
  </si>
  <si>
    <t xml:space="preserve">TXN_4269120</t>
  </si>
  <si>
    <t xml:space="preserve">TXN_2893014</t>
  </si>
  <si>
    <t xml:space="preserve">TXN_1041890</t>
  </si>
  <si>
    <t xml:space="preserve">TXN_9037382</t>
  </si>
  <si>
    <t xml:space="preserve">TXN_5906197</t>
  </si>
  <si>
    <t xml:space="preserve">TXN_9023603</t>
  </si>
  <si>
    <t xml:space="preserve">TXN_9495051</t>
  </si>
  <si>
    <t xml:space="preserve">TXN_7819259</t>
  </si>
  <si>
    <t xml:space="preserve">TXN_2334719</t>
  </si>
  <si>
    <t xml:space="preserve">TXN_2406868</t>
  </si>
  <si>
    <t xml:space="preserve">TXN_1511916</t>
  </si>
  <si>
    <t xml:space="preserve">TXN_9759459</t>
  </si>
  <si>
    <t xml:space="preserve">TXN_7603860</t>
  </si>
  <si>
    <t xml:space="preserve">TXN_5372218</t>
  </si>
  <si>
    <t xml:space="preserve">TXN_8994247</t>
  </si>
  <si>
    <t xml:space="preserve">TXN_5849928</t>
  </si>
  <si>
    <t xml:space="preserve">TXN_8426341</t>
  </si>
  <si>
    <t xml:space="preserve">TXN_4632830</t>
  </si>
  <si>
    <t xml:space="preserve">TXN_6185003</t>
  </si>
  <si>
    <t xml:space="preserve">TXN_7326338</t>
  </si>
  <si>
    <t xml:space="preserve">TXN_8692837</t>
  </si>
  <si>
    <t xml:space="preserve">TXN_7531230</t>
  </si>
  <si>
    <t xml:space="preserve">TXN_6027273</t>
  </si>
  <si>
    <t xml:space="preserve">TXN_7467487</t>
  </si>
  <si>
    <t xml:space="preserve">TXN_9163817</t>
  </si>
  <si>
    <t xml:space="preserve">TXN_1881631</t>
  </si>
  <si>
    <t xml:space="preserve">TXN_6050928</t>
  </si>
  <si>
    <t xml:space="preserve">TXN_8401547</t>
  </si>
  <si>
    <t xml:space="preserve">TXN_4576759</t>
  </si>
  <si>
    <t xml:space="preserve">TXN_6946214</t>
  </si>
  <si>
    <t xml:space="preserve">TXN_5092194</t>
  </si>
  <si>
    <t xml:space="preserve">TXN_2839407</t>
  </si>
  <si>
    <t xml:space="preserve">TXN_3634960</t>
  </si>
  <si>
    <t xml:space="preserve">TXN_1759177</t>
  </si>
  <si>
    <t xml:space="preserve">TXN_2443824</t>
  </si>
  <si>
    <t xml:space="preserve">TXN_6147765</t>
  </si>
  <si>
    <t xml:space="preserve">TXN_7653959</t>
  </si>
  <si>
    <t xml:space="preserve">TXN_4490143</t>
  </si>
  <si>
    <t xml:space="preserve">TXN_8465227</t>
  </si>
  <si>
    <t xml:space="preserve">TXN_1440593</t>
  </si>
  <si>
    <t xml:space="preserve">TXN_4325085</t>
  </si>
  <si>
    <t xml:space="preserve">TXN_8003213</t>
  </si>
  <si>
    <t xml:space="preserve">TXN_3725756</t>
  </si>
  <si>
    <t xml:space="preserve">TXN_7821667</t>
  </si>
  <si>
    <t xml:space="preserve">TXN_5829041</t>
  </si>
  <si>
    <t xml:space="preserve">TXN_5597910</t>
  </si>
  <si>
    <t xml:space="preserve">TXN_8367781</t>
  </si>
  <si>
    <t xml:space="preserve">TXN_3277863</t>
  </si>
  <si>
    <t xml:space="preserve">TXN_1826372</t>
  </si>
  <si>
    <t xml:space="preserve">TXN_9139150</t>
  </si>
  <si>
    <t xml:space="preserve">TXN_1310419</t>
  </si>
  <si>
    <t xml:space="preserve">TXN_5373878</t>
  </si>
  <si>
    <t xml:space="preserve">TXN_1006129</t>
  </si>
  <si>
    <t xml:space="preserve">TXN_6698554</t>
  </si>
  <si>
    <t xml:space="preserve">TXN_8080510</t>
  </si>
  <si>
    <t xml:space="preserve">TXN_7979491</t>
  </si>
  <si>
    <t xml:space="preserve">TXN_3089083</t>
  </si>
  <si>
    <t xml:space="preserve">TXN_7515623</t>
  </si>
  <si>
    <t xml:space="preserve">TXN_1540504</t>
  </si>
  <si>
    <t xml:space="preserve">TXN_3290344</t>
  </si>
  <si>
    <t xml:space="preserve">TXN_9017500</t>
  </si>
  <si>
    <t xml:space="preserve">TXN_4824819</t>
  </si>
  <si>
    <t xml:space="preserve">TXN_8100520</t>
  </si>
  <si>
    <t xml:space="preserve">TXN_1657303</t>
  </si>
  <si>
    <t xml:space="preserve">TXN_9610510</t>
  </si>
  <si>
    <t xml:space="preserve">TXN_6187845</t>
  </si>
  <si>
    <t xml:space="preserve">TXN_1712389</t>
  </si>
  <si>
    <t xml:space="preserve">TXN_9174524</t>
  </si>
  <si>
    <t xml:space="preserve">TXN_9066614</t>
  </si>
  <si>
    <t xml:space="preserve">TXN_4743953</t>
  </si>
  <si>
    <t xml:space="preserve">TXN_1249020</t>
  </si>
  <si>
    <t xml:space="preserve">TXN_2759881</t>
  </si>
  <si>
    <t xml:space="preserve">TXN_6665991</t>
  </si>
  <si>
    <t xml:space="preserve">TXN_7586036</t>
  </si>
  <si>
    <t xml:space="preserve">TXN_4956593</t>
  </si>
  <si>
    <t xml:space="preserve">TXN_2595449</t>
  </si>
  <si>
    <t xml:space="preserve">TXN_8431895</t>
  </si>
  <si>
    <t xml:space="preserve">TXN_9161445</t>
  </si>
  <si>
    <t xml:space="preserve">TXN_6562922</t>
  </si>
  <si>
    <t xml:space="preserve">TXN_3922319</t>
  </si>
  <si>
    <t xml:space="preserve">TXN_2602356</t>
  </si>
  <si>
    <t xml:space="preserve">TXN_4573687</t>
  </si>
  <si>
    <t xml:space="preserve">TXN_3048452</t>
  </si>
  <si>
    <t xml:space="preserve">TXN_6953040</t>
  </si>
  <si>
    <t xml:space="preserve">TXN_7254589</t>
  </si>
  <si>
    <t xml:space="preserve">TXN_6783878</t>
  </si>
  <si>
    <t xml:space="preserve">TXN_6959290</t>
  </si>
  <si>
    <t xml:space="preserve">TXN_2630398</t>
  </si>
  <si>
    <t xml:space="preserve">TXN_9587075</t>
  </si>
  <si>
    <t xml:space="preserve">TXN_3425468</t>
  </si>
  <si>
    <t xml:space="preserve">TXN_7119158</t>
  </si>
  <si>
    <t xml:space="preserve">TXN_1060721</t>
  </si>
  <si>
    <t xml:space="preserve">TXN_7246599</t>
  </si>
  <si>
    <t xml:space="preserve">TXN_8027476</t>
  </si>
  <si>
    <t xml:space="preserve">TXN_5491571</t>
  </si>
  <si>
    <t xml:space="preserve">TXN_9921931</t>
  </si>
  <si>
    <t xml:space="preserve">TXN_1374547</t>
  </si>
  <si>
    <t xml:space="preserve">TXN_1463588</t>
  </si>
  <si>
    <t xml:space="preserve">TXN_1411456</t>
  </si>
  <si>
    <t xml:space="preserve">TXN_7906894</t>
  </si>
  <si>
    <t xml:space="preserve">TXN_8802193</t>
  </si>
  <si>
    <t xml:space="preserve">TXN_3605723</t>
  </si>
  <si>
    <t xml:space="preserve">TXN_3645039</t>
  </si>
  <si>
    <t xml:space="preserve">TXN_8310704</t>
  </si>
  <si>
    <t xml:space="preserve">TXN_4525407</t>
  </si>
  <si>
    <t xml:space="preserve">TXN_8743787</t>
  </si>
  <si>
    <t xml:space="preserve">TXN_1821468</t>
  </si>
  <si>
    <t xml:space="preserve">TXN_7697701</t>
  </si>
  <si>
    <t xml:space="preserve">TXN_1545490</t>
  </si>
  <si>
    <t xml:space="preserve">TXN_6571048</t>
  </si>
  <si>
    <t xml:space="preserve">TXN_4111338</t>
  </si>
  <si>
    <t xml:space="preserve">TXN_1144228</t>
  </si>
  <si>
    <t xml:space="preserve">TXN_6970868</t>
  </si>
  <si>
    <t xml:space="preserve">TXN_2381503</t>
  </si>
  <si>
    <t xml:space="preserve">TXN_3358757</t>
  </si>
  <si>
    <t xml:space="preserve">TXN_5239417</t>
  </si>
  <si>
    <t xml:space="preserve">TXN_4637114</t>
  </si>
  <si>
    <t xml:space="preserve">TXN_7684251</t>
  </si>
  <si>
    <t xml:space="preserve">TXN_2315468</t>
  </si>
  <si>
    <t xml:space="preserve">TXN_2535570</t>
  </si>
  <si>
    <t xml:space="preserve">TXN_6964544</t>
  </si>
  <si>
    <t xml:space="preserve">TXN_2409097</t>
  </si>
  <si>
    <t xml:space="preserve">TXN_9417468</t>
  </si>
  <si>
    <t xml:space="preserve">TXN_1827392</t>
  </si>
  <si>
    <t xml:space="preserve">TXN_9892104</t>
  </si>
  <si>
    <t xml:space="preserve">TXN_6175706</t>
  </si>
  <si>
    <t xml:space="preserve">TXN_6414347</t>
  </si>
  <si>
    <t xml:space="preserve">TXN_2523425</t>
  </si>
  <si>
    <t xml:space="preserve">TXN_8580799</t>
  </si>
  <si>
    <t xml:space="preserve">TXN_6519165</t>
  </si>
  <si>
    <t xml:space="preserve">TXN_9860940</t>
  </si>
  <si>
    <t xml:space="preserve">TXN_6852192</t>
  </si>
  <si>
    <t xml:space="preserve">TXN_2660160</t>
  </si>
  <si>
    <t xml:space="preserve">TXN_2266891</t>
  </si>
  <si>
    <t xml:space="preserve">TXN_7717273</t>
  </si>
  <si>
    <t xml:space="preserve">TXN_3858680</t>
  </si>
  <si>
    <t xml:space="preserve">TXN_1116351</t>
  </si>
  <si>
    <t xml:space="preserve">TXN_8912384</t>
  </si>
  <si>
    <t xml:space="preserve">TXN_4576812</t>
  </si>
  <si>
    <t xml:space="preserve">TXN_5121902</t>
  </si>
  <si>
    <t xml:space="preserve">TXN_3408025</t>
  </si>
  <si>
    <t xml:space="preserve">TXN_8845175</t>
  </si>
  <si>
    <t xml:space="preserve">TXN_4974375</t>
  </si>
  <si>
    <t xml:space="preserve">TXN_6838499</t>
  </si>
  <si>
    <t xml:space="preserve">TXN_6276845</t>
  </si>
  <si>
    <t xml:space="preserve">TXN_7754466</t>
  </si>
  <si>
    <t xml:space="preserve">TXN_9471173</t>
  </si>
  <si>
    <t xml:space="preserve">TXN_6185568</t>
  </si>
  <si>
    <t xml:space="preserve">TXN_5050241</t>
  </si>
  <si>
    <t xml:space="preserve">TXN_4915355</t>
  </si>
  <si>
    <t xml:space="preserve">TXN_4130550</t>
  </si>
  <si>
    <t xml:space="preserve">TXN_3584985</t>
  </si>
  <si>
    <t xml:space="preserve">TXN_4006298</t>
  </si>
  <si>
    <t xml:space="preserve">TXN_6647013</t>
  </si>
  <si>
    <t xml:space="preserve">TXN_3526562</t>
  </si>
  <si>
    <t xml:space="preserve">TXN_4570138</t>
  </si>
  <si>
    <t xml:space="preserve">TXN_2774995</t>
  </si>
  <si>
    <t xml:space="preserve">TXN_4144026</t>
  </si>
  <si>
    <t xml:space="preserve">TXN_1688534</t>
  </si>
  <si>
    <t xml:space="preserve">TXN_3033960</t>
  </si>
  <si>
    <t xml:space="preserve">TXN_2215668</t>
  </si>
  <si>
    <t xml:space="preserve">TXN_7383851</t>
  </si>
  <si>
    <t xml:space="preserve">TXN_4967198</t>
  </si>
  <si>
    <t xml:space="preserve">TXN_1260673</t>
  </si>
  <si>
    <t xml:space="preserve">TXN_4961109</t>
  </si>
  <si>
    <t xml:space="preserve">TXN_3278728</t>
  </si>
  <si>
    <t xml:space="preserve">TXN_7139710</t>
  </si>
  <si>
    <t xml:space="preserve">TXN_3249244</t>
  </si>
  <si>
    <t xml:space="preserve">TXN_7608681</t>
  </si>
  <si>
    <t xml:space="preserve">TXN_6036689</t>
  </si>
  <si>
    <t xml:space="preserve">TXN_1032287</t>
  </si>
  <si>
    <t xml:space="preserve">TXN_7350390</t>
  </si>
  <si>
    <t xml:space="preserve">TXN_1382421</t>
  </si>
  <si>
    <t xml:space="preserve">TXN_7378382</t>
  </si>
  <si>
    <t xml:space="preserve">TXN_8250681</t>
  </si>
  <si>
    <t xml:space="preserve">TXN_3509178</t>
  </si>
  <si>
    <t xml:space="preserve">TXN_8037528</t>
  </si>
  <si>
    <t xml:space="preserve">TXN_8270876</t>
  </si>
  <si>
    <t xml:space="preserve">TXN_1011669</t>
  </si>
  <si>
    <t xml:space="preserve">TXN_3689417</t>
  </si>
  <si>
    <t xml:space="preserve">TXN_3349534</t>
  </si>
  <si>
    <t xml:space="preserve">TXN_1199362</t>
  </si>
  <si>
    <t xml:space="preserve">TXN_4545143</t>
  </si>
  <si>
    <t xml:space="preserve">TXN_6360517</t>
  </si>
  <si>
    <t xml:space="preserve">TXN_7394333</t>
  </si>
  <si>
    <t xml:space="preserve">TXN_1686564</t>
  </si>
  <si>
    <t xml:space="preserve">TXN_2902480</t>
  </si>
  <si>
    <t xml:space="preserve">TXN_2357597</t>
  </si>
  <si>
    <t xml:space="preserve">TXN_6787087</t>
  </si>
  <si>
    <t xml:space="preserve">TXN_4862692</t>
  </si>
  <si>
    <t xml:space="preserve">TXN_8640039</t>
  </si>
  <si>
    <t xml:space="preserve">TXN_5073816</t>
  </si>
  <si>
    <t xml:space="preserve">TXN_4069953</t>
  </si>
  <si>
    <t xml:space="preserve">TXN_8766170</t>
  </si>
  <si>
    <t xml:space="preserve">TXN_7868771</t>
  </si>
  <si>
    <t xml:space="preserve">TXN_4476674</t>
  </si>
  <si>
    <t xml:space="preserve">TXN_3788122</t>
  </si>
  <si>
    <t xml:space="preserve">TXN_4148681</t>
  </si>
  <si>
    <t xml:space="preserve">TXN_3839676</t>
  </si>
  <si>
    <t xml:space="preserve">TXN_8044366</t>
  </si>
  <si>
    <t xml:space="preserve">TXN_9152328</t>
  </si>
  <si>
    <t xml:space="preserve">TXN_1586746</t>
  </si>
  <si>
    <t xml:space="preserve">TXN_3480703</t>
  </si>
  <si>
    <t xml:space="preserve">TXN_7218983</t>
  </si>
  <si>
    <t xml:space="preserve">TXN_3295816</t>
  </si>
  <si>
    <t xml:space="preserve">TXN_4106679</t>
  </si>
  <si>
    <t xml:space="preserve">TXN_4525013</t>
  </si>
  <si>
    <t xml:space="preserve">TXN_1803855</t>
  </si>
  <si>
    <t xml:space="preserve">TXN_8716794</t>
  </si>
  <si>
    <t xml:space="preserve">TXN_1986874</t>
  </si>
  <si>
    <t xml:space="preserve">TXN_9414771</t>
  </si>
  <si>
    <t xml:space="preserve">TXN_3466324</t>
  </si>
  <si>
    <t xml:space="preserve">TXN_3342588</t>
  </si>
  <si>
    <t xml:space="preserve">TXN_6786260</t>
  </si>
  <si>
    <t xml:space="preserve">TXN_1836591</t>
  </si>
  <si>
    <t xml:space="preserve">TXN_9655455</t>
  </si>
  <si>
    <t xml:space="preserve">TXN_8040862</t>
  </si>
  <si>
    <t xml:space="preserve">TXN_5037401</t>
  </si>
  <si>
    <t xml:space="preserve">TXN_3851282</t>
  </si>
  <si>
    <t xml:space="preserve">TXN_7338102</t>
  </si>
  <si>
    <t xml:space="preserve">TXN_5391734</t>
  </si>
  <si>
    <t xml:space="preserve">TXN_1884089</t>
  </si>
  <si>
    <t xml:space="preserve">TXN_6004811</t>
  </si>
  <si>
    <t xml:space="preserve">TXN_7086312</t>
  </si>
  <si>
    <t xml:space="preserve">TXN_1823886</t>
  </si>
  <si>
    <t xml:space="preserve">TXN_9020139</t>
  </si>
  <si>
    <t xml:space="preserve">TXN_6152767</t>
  </si>
  <si>
    <t xml:space="preserve">TXN_7991727</t>
  </si>
  <si>
    <t xml:space="preserve">TXN_2685942</t>
  </si>
  <si>
    <t xml:space="preserve">TXN_8355598</t>
  </si>
  <si>
    <t xml:space="preserve">TXN_6360373</t>
  </si>
  <si>
    <t xml:space="preserve">TXN_5825024</t>
  </si>
  <si>
    <t xml:space="preserve">TXN_1738321</t>
  </si>
  <si>
    <t xml:space="preserve">TXN_6906730</t>
  </si>
  <si>
    <t xml:space="preserve">TXN_3634752</t>
  </si>
  <si>
    <t xml:space="preserve">TXN_7765366</t>
  </si>
  <si>
    <t xml:space="preserve">TXN_3195958</t>
  </si>
  <si>
    <t xml:space="preserve">TXN_4240515</t>
  </si>
  <si>
    <t xml:space="preserve">TXN_7451771</t>
  </si>
  <si>
    <t xml:space="preserve">TXN_4020246</t>
  </si>
  <si>
    <t xml:space="preserve">TXN_5979898</t>
  </si>
  <si>
    <t xml:space="preserve">TXN_1283354</t>
  </si>
  <si>
    <t xml:space="preserve">TXN_8334867</t>
  </si>
  <si>
    <t xml:space="preserve">TXN_6926177</t>
  </si>
  <si>
    <t xml:space="preserve">TXN_3456425</t>
  </si>
  <si>
    <t xml:space="preserve">TXN_4684828</t>
  </si>
  <si>
    <t xml:space="preserve">TXN_7634319</t>
  </si>
  <si>
    <t xml:space="preserve">TXN_2548722</t>
  </si>
  <si>
    <t xml:space="preserve">TXN_5042678</t>
  </si>
  <si>
    <t xml:space="preserve">TXN_3452477</t>
  </si>
  <si>
    <t xml:space="preserve">TXN_8278381</t>
  </si>
  <si>
    <t xml:space="preserve">TXN_6461820</t>
  </si>
  <si>
    <t xml:space="preserve">TXN_3007648</t>
  </si>
  <si>
    <t xml:space="preserve">TXN_2294115</t>
  </si>
  <si>
    <t xml:space="preserve">TXN_5716826</t>
  </si>
  <si>
    <t xml:space="preserve">TXN_6866882</t>
  </si>
  <si>
    <t xml:space="preserve">TXN_1009738</t>
  </si>
  <si>
    <t xml:space="preserve">TXN_3435040</t>
  </si>
  <si>
    <t xml:space="preserve">TXN_9140667</t>
  </si>
  <si>
    <t xml:space="preserve">TXN_9748964</t>
  </si>
  <si>
    <t xml:space="preserve">TXN_8978701</t>
  </si>
  <si>
    <t xml:space="preserve">TXN_8757431</t>
  </si>
  <si>
    <t xml:space="preserve">TXN_3262408</t>
  </si>
  <si>
    <t xml:space="preserve">TXN_6104935</t>
  </si>
  <si>
    <t xml:space="preserve">TXN_4792614</t>
  </si>
  <si>
    <t xml:space="preserve">TXN_6990280</t>
  </si>
  <si>
    <t xml:space="preserve">TXN_6287586</t>
  </si>
  <si>
    <t xml:space="preserve">TXN_3465412</t>
  </si>
  <si>
    <t xml:space="preserve">TXN_8243127</t>
  </si>
  <si>
    <t xml:space="preserve">TXN_9714585</t>
  </si>
  <si>
    <t xml:space="preserve">TXN_6632197</t>
  </si>
  <si>
    <t xml:space="preserve">TXN_1676610</t>
  </si>
  <si>
    <t xml:space="preserve">TXN_2610553</t>
  </si>
  <si>
    <t xml:space="preserve">TXN_9047724</t>
  </si>
  <si>
    <t xml:space="preserve">TXN_8618296</t>
  </si>
  <si>
    <t xml:space="preserve">TXN_2039131</t>
  </si>
  <si>
    <t xml:space="preserve">TXN_9980622</t>
  </si>
  <si>
    <t xml:space="preserve">TXN_1384717</t>
  </si>
  <si>
    <t xml:space="preserve">TXN_3465568</t>
  </si>
  <si>
    <t xml:space="preserve">TXN_7190836</t>
  </si>
  <si>
    <t xml:space="preserve">TXN_4859949</t>
  </si>
  <si>
    <t xml:space="preserve">TXN_6832925</t>
  </si>
  <si>
    <t xml:space="preserve">TXN_2158665</t>
  </si>
  <si>
    <t xml:space="preserve">TXN_8227754</t>
  </si>
  <si>
    <t xml:space="preserve">TXN_9233461</t>
  </si>
  <si>
    <t xml:space="preserve">TXN_2205807</t>
  </si>
  <si>
    <t xml:space="preserve">TXN_1681838</t>
  </si>
  <si>
    <t xml:space="preserve">TXN_6651911</t>
  </si>
  <si>
    <t xml:space="preserve">TXN_2375037</t>
  </si>
  <si>
    <t xml:space="preserve">TXN_5188476</t>
  </si>
  <si>
    <t xml:space="preserve">TXN_6314299</t>
  </si>
  <si>
    <t xml:space="preserve">TXN_6931270</t>
  </si>
  <si>
    <t xml:space="preserve">TXN_6778962</t>
  </si>
  <si>
    <t xml:space="preserve">TXN_8574272</t>
  </si>
  <si>
    <t xml:space="preserve">TXN_8251002</t>
  </si>
  <si>
    <t xml:space="preserve">TXN_1681837</t>
  </si>
  <si>
    <t xml:space="preserve">TXN_5549998</t>
  </si>
  <si>
    <t xml:space="preserve">TXN_8684883</t>
  </si>
  <si>
    <t xml:space="preserve">TXN_1107138</t>
  </si>
  <si>
    <t xml:space="preserve">TXN_4104983</t>
  </si>
  <si>
    <t xml:space="preserve">TXN_4257383</t>
  </si>
  <si>
    <t xml:space="preserve">TXN_1926362</t>
  </si>
  <si>
    <t xml:space="preserve">TXN_6968735</t>
  </si>
  <si>
    <t xml:space="preserve">TXN_5326091</t>
  </si>
  <si>
    <t xml:space="preserve">TXN_6093600</t>
  </si>
  <si>
    <t xml:space="preserve">TXN_8076358</t>
  </si>
  <si>
    <t xml:space="preserve">TXN_4695478</t>
  </si>
  <si>
    <t xml:space="preserve">TXN_5412766</t>
  </si>
  <si>
    <t xml:space="preserve">TXN_3023847</t>
  </si>
  <si>
    <t xml:space="preserve">TXN_2841599</t>
  </si>
  <si>
    <t xml:space="preserve">TXN_8768337</t>
  </si>
  <si>
    <t xml:space="preserve">TXN_7191448</t>
  </si>
  <si>
    <t xml:space="preserve">TXN_3888332</t>
  </si>
  <si>
    <t xml:space="preserve">TXN_5569617</t>
  </si>
  <si>
    <t xml:space="preserve">TXN_2696370</t>
  </si>
  <si>
    <t xml:space="preserve">TXN_1027353</t>
  </si>
  <si>
    <t xml:space="preserve">TXN_7528741</t>
  </si>
  <si>
    <t xml:space="preserve">TXN_1916761</t>
  </si>
  <si>
    <t xml:space="preserve">TXN_1957321</t>
  </si>
  <si>
    <t xml:space="preserve">TXN_3638611</t>
  </si>
  <si>
    <t xml:space="preserve">TXN_8244589</t>
  </si>
  <si>
    <t xml:space="preserve">TXN_9777724</t>
  </si>
  <si>
    <t xml:space="preserve">TXN_6595686</t>
  </si>
  <si>
    <t xml:space="preserve">TXN_8089106</t>
  </si>
  <si>
    <t xml:space="preserve">TXN_8316905</t>
  </si>
  <si>
    <t xml:space="preserve">TXN_3943422</t>
  </si>
  <si>
    <t xml:space="preserve">TXN_7733378</t>
  </si>
  <si>
    <t xml:space="preserve">TXN_5156689</t>
  </si>
  <si>
    <t xml:space="preserve">TXN_1073711</t>
  </si>
  <si>
    <t xml:space="preserve">TXN_6263807</t>
  </si>
  <si>
    <t xml:space="preserve">TXN_8888063</t>
  </si>
  <si>
    <t xml:space="preserve">TXN_1220342</t>
  </si>
  <si>
    <t xml:space="preserve">TXN_5804265</t>
  </si>
  <si>
    <t xml:space="preserve">TXN_8098647</t>
  </si>
  <si>
    <t xml:space="preserve">TXN_1806496</t>
  </si>
  <si>
    <t xml:space="preserve">TXN_7007206</t>
  </si>
  <si>
    <t xml:space="preserve">TXN_1862964</t>
  </si>
  <si>
    <t xml:space="preserve">TXN_6182374</t>
  </si>
  <si>
    <t xml:space="preserve">TXN_4062280</t>
  </si>
  <si>
    <t xml:space="preserve">TXN_5701600</t>
  </si>
  <si>
    <t xml:space="preserve">TXN_9758765</t>
  </si>
  <si>
    <t xml:space="preserve">TXN_9616920</t>
  </si>
  <si>
    <t xml:space="preserve">TXN_2261622</t>
  </si>
  <si>
    <t xml:space="preserve">TXN_9333110</t>
  </si>
  <si>
    <t xml:space="preserve">TXN_1181808</t>
  </si>
  <si>
    <t xml:space="preserve">TXN_3724097</t>
  </si>
  <si>
    <t xml:space="preserve">TXN_7761566</t>
  </si>
  <si>
    <t xml:space="preserve">TXN_7439699</t>
  </si>
  <si>
    <t xml:space="preserve">TXN_8964634</t>
  </si>
  <si>
    <t xml:space="preserve">TXN_3125291</t>
  </si>
  <si>
    <t xml:space="preserve">TXN_2157640</t>
  </si>
  <si>
    <t xml:space="preserve">TXN_8666705</t>
  </si>
  <si>
    <t xml:space="preserve">TXN_4886619</t>
  </si>
  <si>
    <t xml:space="preserve">TXN_9641889</t>
  </si>
  <si>
    <t xml:space="preserve">TXN_3333627</t>
  </si>
  <si>
    <t xml:space="preserve">TXN_9645461</t>
  </si>
  <si>
    <t xml:space="preserve">TXN_7346843</t>
  </si>
  <si>
    <t xml:space="preserve">TXN_5445578</t>
  </si>
  <si>
    <t xml:space="preserve">TXN_6989369</t>
  </si>
  <si>
    <t xml:space="preserve">TXN_3096751</t>
  </si>
  <si>
    <t xml:space="preserve">TXN_9698787</t>
  </si>
  <si>
    <t xml:space="preserve">TXN_8264473</t>
  </si>
  <si>
    <t xml:space="preserve">TXN_2031274</t>
  </si>
  <si>
    <t xml:space="preserve">TXN_1471597</t>
  </si>
  <si>
    <t xml:space="preserve">TXN_1178538</t>
  </si>
  <si>
    <t xml:space="preserve">TXN_9312548</t>
  </si>
  <si>
    <t xml:space="preserve">TXN_4636705</t>
  </si>
  <si>
    <t xml:space="preserve">TXN_3574025</t>
  </si>
  <si>
    <t xml:space="preserve">TXN_5577538</t>
  </si>
  <si>
    <t xml:space="preserve">TXN_5405889</t>
  </si>
  <si>
    <t xml:space="preserve">TXN_8887105</t>
  </si>
  <si>
    <t xml:space="preserve">TXN_9906846</t>
  </si>
  <si>
    <t xml:space="preserve">TXN_5237132</t>
  </si>
  <si>
    <t xml:space="preserve">TXN_9290887</t>
  </si>
  <si>
    <t xml:space="preserve">TXN_9740238</t>
  </si>
  <si>
    <t xml:space="preserve">TXN_5285633</t>
  </si>
  <si>
    <t xml:space="preserve">TXN_8393896</t>
  </si>
  <si>
    <t xml:space="preserve">TXN_2883620</t>
  </si>
  <si>
    <t xml:space="preserve">TXN_6764729</t>
  </si>
  <si>
    <t xml:space="preserve">TXN_3119083</t>
  </si>
  <si>
    <t xml:space="preserve">TXN_3843142</t>
  </si>
  <si>
    <t xml:space="preserve">TXN_1221943</t>
  </si>
  <si>
    <t xml:space="preserve">TXN_5782507</t>
  </si>
  <si>
    <t xml:space="preserve">TXN_5659774</t>
  </si>
  <si>
    <t xml:space="preserve">TXN_1857275</t>
  </si>
  <si>
    <t xml:space="preserve">TXN_2299437</t>
  </si>
  <si>
    <t xml:space="preserve">TXN_8242300</t>
  </si>
  <si>
    <t xml:space="preserve">TXN_8355945</t>
  </si>
  <si>
    <t xml:space="preserve">TXN_9925855</t>
  </si>
  <si>
    <t xml:space="preserve">TXN_1266935</t>
  </si>
  <si>
    <t xml:space="preserve">TXN_4634440</t>
  </si>
  <si>
    <t xml:space="preserve">TXN_7826312</t>
  </si>
  <si>
    <t xml:space="preserve">TXN_7003816</t>
  </si>
  <si>
    <t xml:space="preserve">TXN_7841888</t>
  </si>
  <si>
    <t xml:space="preserve">TXN_8332438</t>
  </si>
  <si>
    <t xml:space="preserve">TXN_3649978</t>
  </si>
  <si>
    <t xml:space="preserve">TXN_2897744</t>
  </si>
  <si>
    <t xml:space="preserve">TXN_6909418</t>
  </si>
  <si>
    <t xml:space="preserve">TXN_6743729</t>
  </si>
  <si>
    <t xml:space="preserve">TXN_7688827</t>
  </si>
  <si>
    <t xml:space="preserve">TXN_2756377</t>
  </si>
  <si>
    <t xml:space="preserve">TXN_4976644</t>
  </si>
  <si>
    <t xml:space="preserve">TXN_4327045</t>
  </si>
  <si>
    <t xml:space="preserve">TXN_1071181</t>
  </si>
  <si>
    <t xml:space="preserve">TXN_8733845</t>
  </si>
  <si>
    <t xml:space="preserve">TXN_3341595</t>
  </si>
  <si>
    <t xml:space="preserve">TXN_4888163</t>
  </si>
  <si>
    <t xml:space="preserve">TXN_9069875</t>
  </si>
  <si>
    <t xml:space="preserve">TXN_8611391</t>
  </si>
  <si>
    <t xml:space="preserve">TXN_4923784</t>
  </si>
  <si>
    <t xml:space="preserve">TXN_8713743</t>
  </si>
  <si>
    <t xml:space="preserve">TXN_6366734</t>
  </si>
  <si>
    <t xml:space="preserve">TXN_2866599</t>
  </si>
  <si>
    <t xml:space="preserve">TXN_9180837</t>
  </si>
  <si>
    <t xml:space="preserve">TXN_4251687</t>
  </si>
  <si>
    <t xml:space="preserve">TXN_1436725</t>
  </si>
  <si>
    <t xml:space="preserve">TXN_2582569</t>
  </si>
  <si>
    <t xml:space="preserve">TXN_7831436</t>
  </si>
  <si>
    <t xml:space="preserve">TXN_6379175</t>
  </si>
  <si>
    <t xml:space="preserve">TXN_3829639</t>
  </si>
  <si>
    <t xml:space="preserve">TXN_7607940</t>
  </si>
  <si>
    <t xml:space="preserve">TXN_9487221</t>
  </si>
  <si>
    <t xml:space="preserve">TXN_5639217</t>
  </si>
  <si>
    <t xml:space="preserve">TXN_7034182</t>
  </si>
  <si>
    <t xml:space="preserve">TXN_5867303</t>
  </si>
  <si>
    <t xml:space="preserve">TXN_9644977</t>
  </si>
  <si>
    <t xml:space="preserve">TXN_6008262</t>
  </si>
  <si>
    <t xml:space="preserve">TXN_1654267</t>
  </si>
  <si>
    <t xml:space="preserve">TXN_6118838</t>
  </si>
  <si>
    <t xml:space="preserve">TXN_3515984</t>
  </si>
  <si>
    <t xml:space="preserve">TXN_1311532</t>
  </si>
  <si>
    <t xml:space="preserve">TXN_6991111</t>
  </si>
  <si>
    <t xml:space="preserve">TXN_7808220</t>
  </si>
  <si>
    <t xml:space="preserve">TXN_5621708</t>
  </si>
  <si>
    <t xml:space="preserve">TXN_3087649</t>
  </si>
  <si>
    <t xml:space="preserve">TXN_6161257</t>
  </si>
  <si>
    <t xml:space="preserve">TXN_8741691</t>
  </si>
  <si>
    <t xml:space="preserve">TXN_3841423</t>
  </si>
  <si>
    <t xml:space="preserve">TXN_4989586</t>
  </si>
  <si>
    <t xml:space="preserve">TXN_3222789</t>
  </si>
  <si>
    <t xml:space="preserve">TXN_9504371</t>
  </si>
  <si>
    <t xml:space="preserve">TXN_4189375</t>
  </si>
  <si>
    <t xml:space="preserve">TXN_9825203</t>
  </si>
  <si>
    <t xml:space="preserve">TXN_3427189</t>
  </si>
  <si>
    <t xml:space="preserve">TXN_6798539</t>
  </si>
  <si>
    <t xml:space="preserve">TXN_6310599</t>
  </si>
  <si>
    <t xml:space="preserve">TXN_7684996</t>
  </si>
  <si>
    <t xml:space="preserve">TXN_8470431</t>
  </si>
  <si>
    <t xml:space="preserve">TXN_5597494</t>
  </si>
  <si>
    <t xml:space="preserve">TXN_8787072</t>
  </si>
  <si>
    <t xml:space="preserve">TXN_9183177</t>
  </si>
  <si>
    <t xml:space="preserve">TXN_1814602</t>
  </si>
  <si>
    <t xml:space="preserve">TXN_8223363</t>
  </si>
  <si>
    <t xml:space="preserve">TXN_1408645</t>
  </si>
  <si>
    <t xml:space="preserve">TXN_9460439</t>
  </si>
  <si>
    <t xml:space="preserve">TXN_8650516</t>
  </si>
  <si>
    <t xml:space="preserve">TXN_6882924</t>
  </si>
  <si>
    <t xml:space="preserve">TXN_7652286</t>
  </si>
  <si>
    <t xml:space="preserve">TXN_2718953</t>
  </si>
  <si>
    <t xml:space="preserve">TXN_6042205</t>
  </si>
  <si>
    <t xml:space="preserve">TXN_2664086</t>
  </si>
  <si>
    <t xml:space="preserve">TXN_4501999</t>
  </si>
  <si>
    <t xml:space="preserve">TXN_1366514</t>
  </si>
  <si>
    <t xml:space="preserve">TXN_3460796</t>
  </si>
  <si>
    <t xml:space="preserve">TXN_7356793</t>
  </si>
  <si>
    <t xml:space="preserve">TXN_3651170</t>
  </si>
  <si>
    <t xml:space="preserve">TXN_9016705</t>
  </si>
  <si>
    <t xml:space="preserve">TXN_8370135</t>
  </si>
  <si>
    <t xml:space="preserve">TXN_3758485</t>
  </si>
  <si>
    <t xml:space="preserve">TXN_4743265</t>
  </si>
  <si>
    <t xml:space="preserve">TXN_5225733</t>
  </si>
  <si>
    <t xml:space="preserve">TXN_4955403</t>
  </si>
  <si>
    <t xml:space="preserve">TXN_6910697</t>
  </si>
  <si>
    <t xml:space="preserve">TXN_7006360</t>
  </si>
  <si>
    <t xml:space="preserve">TXN_6218720</t>
  </si>
  <si>
    <t xml:space="preserve">TXN_8257770</t>
  </si>
  <si>
    <t xml:space="preserve">TXN_4675937</t>
  </si>
  <si>
    <t xml:space="preserve">TXN_3144117</t>
  </si>
  <si>
    <t xml:space="preserve">TXN_1370678</t>
  </si>
  <si>
    <t xml:space="preserve">TXN_3478143</t>
  </si>
  <si>
    <t xml:space="preserve">TXN_3728004</t>
  </si>
  <si>
    <t xml:space="preserve">TXN_2771791</t>
  </si>
  <si>
    <t xml:space="preserve">TXN_5963334</t>
  </si>
  <si>
    <t xml:space="preserve">TXN_1446635</t>
  </si>
  <si>
    <t xml:space="preserve">TXN_5044628</t>
  </si>
  <si>
    <t xml:space="preserve">TXN_3976812</t>
  </si>
  <si>
    <t xml:space="preserve">TXN_4347787</t>
  </si>
  <si>
    <t xml:space="preserve">TXN_7592178</t>
  </si>
  <si>
    <t xml:space="preserve">TXN_9587605</t>
  </si>
  <si>
    <t xml:space="preserve">TXN_1245154</t>
  </si>
  <si>
    <t xml:space="preserve">TXN_6636511</t>
  </si>
  <si>
    <t xml:space="preserve">TXN_9924929</t>
  </si>
  <si>
    <t xml:space="preserve">TXN_6267293</t>
  </si>
  <si>
    <t xml:space="preserve">TXN_4004492</t>
  </si>
  <si>
    <t xml:space="preserve">TXN_9995715</t>
  </si>
  <si>
    <t xml:space="preserve">TXN_4815763</t>
  </si>
  <si>
    <t xml:space="preserve">TXN_8145370</t>
  </si>
  <si>
    <t xml:space="preserve">TXN_3924468</t>
  </si>
  <si>
    <t xml:space="preserve">TXN_9052463</t>
  </si>
  <si>
    <t xml:space="preserve">TXN_1428733</t>
  </si>
  <si>
    <t xml:space="preserve">TXN_6293942</t>
  </si>
  <si>
    <t xml:space="preserve">TXN_9705595</t>
  </si>
  <si>
    <t xml:space="preserve">TXN_2023468</t>
  </si>
  <si>
    <t xml:space="preserve">TXN_7366186</t>
  </si>
  <si>
    <t xml:space="preserve">TXN_3416433</t>
  </si>
  <si>
    <t xml:space="preserve">TXN_9661106</t>
  </si>
  <si>
    <t xml:space="preserve">TXN_5958952</t>
  </si>
  <si>
    <t xml:space="preserve">TXN_8032133</t>
  </si>
  <si>
    <t xml:space="preserve">TXN_2202231</t>
  </si>
  <si>
    <t xml:space="preserve">TXN_7694552</t>
  </si>
  <si>
    <t xml:space="preserve">TXN_6474835</t>
  </si>
  <si>
    <t xml:space="preserve">TXN_9655788</t>
  </si>
  <si>
    <t xml:space="preserve">TXN_9263121</t>
  </si>
  <si>
    <t xml:space="preserve">TXN_9270410</t>
  </si>
  <si>
    <t xml:space="preserve">TXN_7762955</t>
  </si>
  <si>
    <t xml:space="preserve">TXN_2417746</t>
  </si>
  <si>
    <t xml:space="preserve">TXN_4011164</t>
  </si>
  <si>
    <t xml:space="preserve">TXN_5289749</t>
  </si>
  <si>
    <t xml:space="preserve">TXN_2160657</t>
  </si>
  <si>
    <t xml:space="preserve">TXN_9271252</t>
  </si>
  <si>
    <t xml:space="preserve">TXN_9896688</t>
  </si>
  <si>
    <t xml:space="preserve">TXN_7893362</t>
  </si>
  <si>
    <t xml:space="preserve">TXN_5883129</t>
  </si>
  <si>
    <t xml:space="preserve">TXN_2636794</t>
  </si>
  <si>
    <t xml:space="preserve">TXN_8036462</t>
  </si>
  <si>
    <t xml:space="preserve">TXN_7614413</t>
  </si>
  <si>
    <t xml:space="preserve">TXN_1289671</t>
  </si>
  <si>
    <t xml:space="preserve">TXN_5083959</t>
  </si>
  <si>
    <t xml:space="preserve">TXN_6285433</t>
  </si>
  <si>
    <t xml:space="preserve">TXN_1321193</t>
  </si>
  <si>
    <t xml:space="preserve">TXN_8635580</t>
  </si>
  <si>
    <t xml:space="preserve">TXN_5404376</t>
  </si>
  <si>
    <t xml:space="preserve">TXN_1284624</t>
  </si>
  <si>
    <t xml:space="preserve">TXN_5630495</t>
  </si>
  <si>
    <t xml:space="preserve">TXN_3961088</t>
  </si>
  <si>
    <t xml:space="preserve">TXN_8619328</t>
  </si>
  <si>
    <t xml:space="preserve">TXN_9217819</t>
  </si>
  <si>
    <t xml:space="preserve">TXN_8928987</t>
  </si>
  <si>
    <t xml:space="preserve">TXN_6204154</t>
  </si>
  <si>
    <t xml:space="preserve">TXN_8111132</t>
  </si>
  <si>
    <t xml:space="preserve">TXN_9551364</t>
  </si>
  <si>
    <t xml:space="preserve">TXN_4195168</t>
  </si>
  <si>
    <t xml:space="preserve">TXN_6659981</t>
  </si>
  <si>
    <t xml:space="preserve">TXN_7164121</t>
  </si>
  <si>
    <t xml:space="preserve">TXN_6087492</t>
  </si>
  <si>
    <t xml:space="preserve">TXN_2712384</t>
  </si>
  <si>
    <t xml:space="preserve">TXN_4865362</t>
  </si>
  <si>
    <t xml:space="preserve">TXN_2828079</t>
  </si>
  <si>
    <t xml:space="preserve">TXN_2393460</t>
  </si>
  <si>
    <t xml:space="preserve">TXN_9413455</t>
  </si>
  <si>
    <t xml:space="preserve">TXN_5849592</t>
  </si>
  <si>
    <t xml:space="preserve">TXN_7856927</t>
  </si>
  <si>
    <t xml:space="preserve">TXN_1419872</t>
  </si>
  <si>
    <t xml:space="preserve">TXN_1175726</t>
  </si>
  <si>
    <t xml:space="preserve">TXN_1929355</t>
  </si>
  <si>
    <t xml:space="preserve">TXN_4047279</t>
  </si>
  <si>
    <t xml:space="preserve">TXN_2909351</t>
  </si>
  <si>
    <t xml:space="preserve">TXN_4128346</t>
  </si>
  <si>
    <t xml:space="preserve">TXN_3915802</t>
  </si>
  <si>
    <t xml:space="preserve">TXN_4380075</t>
  </si>
  <si>
    <t xml:space="preserve">TXN_6002055</t>
  </si>
  <si>
    <t xml:space="preserve">TXN_6330122</t>
  </si>
  <si>
    <t xml:space="preserve">TXN_4515512</t>
  </si>
  <si>
    <t xml:space="preserve">TXN_3513914</t>
  </si>
  <si>
    <t xml:space="preserve">TXN_4703736</t>
  </si>
  <si>
    <t xml:space="preserve">TXN_2984723</t>
  </si>
  <si>
    <t xml:space="preserve">TXN_5147079</t>
  </si>
  <si>
    <t xml:space="preserve">TXN_4683473</t>
  </si>
  <si>
    <t xml:space="preserve">TXN_7283902</t>
  </si>
  <si>
    <t xml:space="preserve">TXN_3968072</t>
  </si>
  <si>
    <t xml:space="preserve">TXN_6547993</t>
  </si>
  <si>
    <t xml:space="preserve">TXN_9571910</t>
  </si>
  <si>
    <t xml:space="preserve">TXN_5744845</t>
  </si>
  <si>
    <t xml:space="preserve">TXN_4276894</t>
  </si>
  <si>
    <t xml:space="preserve">TXN_4691472</t>
  </si>
  <si>
    <t xml:space="preserve">TXN_9896775</t>
  </si>
  <si>
    <t xml:space="preserve">TXN_3349848</t>
  </si>
  <si>
    <t xml:space="preserve">TXN_9696593</t>
  </si>
  <si>
    <t xml:space="preserve">TXN_1157208</t>
  </si>
  <si>
    <t xml:space="preserve">TXN_5520149</t>
  </si>
  <si>
    <t xml:space="preserve">TXN_1045345</t>
  </si>
  <si>
    <t xml:space="preserve">TXN_4248793</t>
  </si>
  <si>
    <t xml:space="preserve">TXN_7071653</t>
  </si>
  <si>
    <t xml:space="preserve">TXN_8149206</t>
  </si>
  <si>
    <t xml:space="preserve">TXN_8294650</t>
  </si>
  <si>
    <t xml:space="preserve">TXN_7179907</t>
  </si>
  <si>
    <t xml:space="preserve">TXN_9587085</t>
  </si>
  <si>
    <t xml:space="preserve">TXN_3106778</t>
  </si>
  <si>
    <t xml:space="preserve">TXN_3827330</t>
  </si>
  <si>
    <t xml:space="preserve">TXN_7588123</t>
  </si>
  <si>
    <t xml:space="preserve">TXN_1334624</t>
  </si>
  <si>
    <t xml:space="preserve">TXN_1403662</t>
  </si>
  <si>
    <t xml:space="preserve">TXN_5962064</t>
  </si>
  <si>
    <t xml:space="preserve">TXN_9167311</t>
  </si>
  <si>
    <t xml:space="preserve">TXN_9994084</t>
  </si>
  <si>
    <t xml:space="preserve">TXN_3225013</t>
  </si>
  <si>
    <t xml:space="preserve">TXN_9120971</t>
  </si>
  <si>
    <t xml:space="preserve">TXN_9999729</t>
  </si>
  <si>
    <t xml:space="preserve">TXN_5683061</t>
  </si>
  <si>
    <t xml:space="preserve">TXN_5501865</t>
  </si>
  <si>
    <t xml:space="preserve">TXN_4699940</t>
  </si>
  <si>
    <t xml:space="preserve">TXN_1674512</t>
  </si>
  <si>
    <t xml:space="preserve">TXN_9618826</t>
  </si>
  <si>
    <t xml:space="preserve">TXN_3734062</t>
  </si>
  <si>
    <t xml:space="preserve">TXN_8628417</t>
  </si>
  <si>
    <t xml:space="preserve">TXN_8105362</t>
  </si>
  <si>
    <t xml:space="preserve">TXN_7636962</t>
  </si>
  <si>
    <t xml:space="preserve">TXN_8596178</t>
  </si>
  <si>
    <t xml:space="preserve">TXN_3480896</t>
  </si>
  <si>
    <t xml:space="preserve">TXN_8155856</t>
  </si>
  <si>
    <t xml:space="preserve">TXN_8543627</t>
  </si>
  <si>
    <t xml:space="preserve">TXN_5964540</t>
  </si>
  <si>
    <t xml:space="preserve">TXN_5138320</t>
  </si>
  <si>
    <t xml:space="preserve">TXN_8291928</t>
  </si>
  <si>
    <t xml:space="preserve">TXN_2578245</t>
  </si>
  <si>
    <t xml:space="preserve">TXN_1435751</t>
  </si>
  <si>
    <t xml:space="preserve">TXN_8552795</t>
  </si>
  <si>
    <t xml:space="preserve">TXN_1701594</t>
  </si>
  <si>
    <t xml:space="preserve">TXN_9301691</t>
  </si>
  <si>
    <t xml:space="preserve">TXN_2038677</t>
  </si>
  <si>
    <t xml:space="preserve">TXN_7051038</t>
  </si>
  <si>
    <t xml:space="preserve">TXN_5452486</t>
  </si>
  <si>
    <t xml:space="preserve">TXN_6871367</t>
  </si>
  <si>
    <t xml:space="preserve">TXN_5532395</t>
  </si>
  <si>
    <t xml:space="preserve">TXN_8750639</t>
  </si>
  <si>
    <t xml:space="preserve">TXN_3639113</t>
  </si>
  <si>
    <t xml:space="preserve">TXN_2496499</t>
  </si>
  <si>
    <t xml:space="preserve">TXN_7805723</t>
  </si>
  <si>
    <t xml:space="preserve">TXN_9261462</t>
  </si>
  <si>
    <t xml:space="preserve">TXN_3845008</t>
  </si>
  <si>
    <t xml:space="preserve">TXN_4852804</t>
  </si>
  <si>
    <t xml:space="preserve">TXN_4782711</t>
  </si>
  <si>
    <t xml:space="preserve">TXN_9861694</t>
  </si>
  <si>
    <t xml:space="preserve">TXN_5651502</t>
  </si>
  <si>
    <t xml:space="preserve">TXN_4611340</t>
  </si>
  <si>
    <t xml:space="preserve">TXN_2619807</t>
  </si>
  <si>
    <t xml:space="preserve">TXN_7472702</t>
  </si>
  <si>
    <t xml:space="preserve">TXN_5486882</t>
  </si>
  <si>
    <t xml:space="preserve">TXN_5634676</t>
  </si>
  <si>
    <t xml:space="preserve">TXN_6932205</t>
  </si>
  <si>
    <t xml:space="preserve">TXN_7898832</t>
  </si>
  <si>
    <t xml:space="preserve">TXN_8297438</t>
  </si>
  <si>
    <t xml:space="preserve">TXN_7194488</t>
  </si>
  <si>
    <t xml:space="preserve">TXN_5465898</t>
  </si>
  <si>
    <t xml:space="preserve">TXN_8878406</t>
  </si>
  <si>
    <t xml:space="preserve">TXN_8890901</t>
  </si>
  <si>
    <t xml:space="preserve">TXN_1440274</t>
  </si>
  <si>
    <t xml:space="preserve">TXN_2701654</t>
  </si>
  <si>
    <t xml:space="preserve">TXN_4721081</t>
  </si>
  <si>
    <t xml:space="preserve">TXN_5387960</t>
  </si>
  <si>
    <t xml:space="preserve">TXN_1230793</t>
  </si>
  <si>
    <t xml:space="preserve">TXN_4601780</t>
  </si>
  <si>
    <t xml:space="preserve">TXN_4953220</t>
  </si>
  <si>
    <t xml:space="preserve">TXN_7689893</t>
  </si>
  <si>
    <t xml:space="preserve">TXN_8771271</t>
  </si>
  <si>
    <t xml:space="preserve">TXN_6992751</t>
  </si>
  <si>
    <t xml:space="preserve">TXN_7119526</t>
  </si>
  <si>
    <t xml:space="preserve">TXN_8866842</t>
  </si>
  <si>
    <t xml:space="preserve">TXN_3349989</t>
  </si>
  <si>
    <t xml:space="preserve">TXN_9522195</t>
  </si>
  <si>
    <t xml:space="preserve">TXN_3516808</t>
  </si>
  <si>
    <t xml:space="preserve">TXN_9659189</t>
  </si>
  <si>
    <t xml:space="preserve">TXN_1742095</t>
  </si>
  <si>
    <t xml:space="preserve">TXN_7866322</t>
  </si>
  <si>
    <t xml:space="preserve">TXN_3745364</t>
  </si>
  <si>
    <t xml:space="preserve">TXN_1738985</t>
  </si>
  <si>
    <t xml:space="preserve">TXN_1208593</t>
  </si>
  <si>
    <t xml:space="preserve">TXN_8738852</t>
  </si>
  <si>
    <t xml:space="preserve">TXN_6657037</t>
  </si>
  <si>
    <t xml:space="preserve">TXN_4249164</t>
  </si>
  <si>
    <t xml:space="preserve">TXN_5347448</t>
  </si>
  <si>
    <t xml:space="preserve">TXN_5557970</t>
  </si>
  <si>
    <t xml:space="preserve">TXN_4349260</t>
  </si>
  <si>
    <t xml:space="preserve">TXN_8501609</t>
  </si>
  <si>
    <t xml:space="preserve">TXN_3471235</t>
  </si>
  <si>
    <t xml:space="preserve">TXN_4430201</t>
  </si>
  <si>
    <t xml:space="preserve">TXN_7112426</t>
  </si>
  <si>
    <t xml:space="preserve">TXN_6660227</t>
  </si>
  <si>
    <t xml:space="preserve">TXN_4840405</t>
  </si>
  <si>
    <t xml:space="preserve">TXN_6405052</t>
  </si>
  <si>
    <t xml:space="preserve">TXN_7164174</t>
  </si>
  <si>
    <t xml:space="preserve">TXN_2794565</t>
  </si>
  <si>
    <t xml:space="preserve">TXN_5127072</t>
  </si>
  <si>
    <t xml:space="preserve">TXN_2324445</t>
  </si>
  <si>
    <t xml:space="preserve">TXN_4467718</t>
  </si>
  <si>
    <t xml:space="preserve">TXN_9938453</t>
  </si>
  <si>
    <t xml:space="preserve">TXN_3455359</t>
  </si>
  <si>
    <t xml:space="preserve">TXN_9017855</t>
  </si>
  <si>
    <t xml:space="preserve">TXN_1297992</t>
  </si>
  <si>
    <t xml:space="preserve">TXN_3935581</t>
  </si>
  <si>
    <t xml:space="preserve">TXN_3216677</t>
  </si>
  <si>
    <t xml:space="preserve">TXN_6968520</t>
  </si>
  <si>
    <t xml:space="preserve">TXN_3774181</t>
  </si>
  <si>
    <t xml:space="preserve">TXN_1004284</t>
  </si>
  <si>
    <t xml:space="preserve">TXN_3394209</t>
  </si>
  <si>
    <t xml:space="preserve">TXN_2369635</t>
  </si>
  <si>
    <t xml:space="preserve">TXN_3422782</t>
  </si>
  <si>
    <t xml:space="preserve">TXN_9582745</t>
  </si>
  <si>
    <t xml:space="preserve">TXN_5612604</t>
  </si>
  <si>
    <t xml:space="preserve">TXN_6641377</t>
  </si>
  <si>
    <t xml:space="preserve">TXN_7186220</t>
  </si>
  <si>
    <t xml:space="preserve">TXN_8493772</t>
  </si>
  <si>
    <t xml:space="preserve">TXN_9964258</t>
  </si>
  <si>
    <t xml:space="preserve">TXN_7611850</t>
  </si>
  <si>
    <t xml:space="preserve">TXN_6315393</t>
  </si>
  <si>
    <t xml:space="preserve">TXN_9816328</t>
  </si>
  <si>
    <t xml:space="preserve">TXN_9065992</t>
  </si>
  <si>
    <t xml:space="preserve">TXN_5728893</t>
  </si>
  <si>
    <t xml:space="preserve">TXN_4603497</t>
  </si>
  <si>
    <t xml:space="preserve">TXN_3088457</t>
  </si>
  <si>
    <t xml:space="preserve">TXN_4581110</t>
  </si>
  <si>
    <t xml:space="preserve">TXN_4899333</t>
  </si>
  <si>
    <t xml:space="preserve">TXN_3810083</t>
  </si>
  <si>
    <t xml:space="preserve">TXN_3243252</t>
  </si>
  <si>
    <t xml:space="preserve">TXN_2298172</t>
  </si>
  <si>
    <t xml:space="preserve">TXN_8389190</t>
  </si>
  <si>
    <t xml:space="preserve">TXN_8889522</t>
  </si>
  <si>
    <t xml:space="preserve">TXN_1543500</t>
  </si>
  <si>
    <t xml:space="preserve">TXN_8921373</t>
  </si>
  <si>
    <t xml:space="preserve">TXN_7053696</t>
  </si>
  <si>
    <t xml:space="preserve">TXN_6541492</t>
  </si>
  <si>
    <t xml:space="preserve">TXN_6614992</t>
  </si>
  <si>
    <t xml:space="preserve">TXN_8540228</t>
  </si>
  <si>
    <t xml:space="preserve">TXN_3701394</t>
  </si>
  <si>
    <t xml:space="preserve">TXN_8576039</t>
  </si>
  <si>
    <t xml:space="preserve">TXN_2956326</t>
  </si>
  <si>
    <t xml:space="preserve">TXN_4057105</t>
  </si>
  <si>
    <t xml:space="preserve">TXN_7622517</t>
  </si>
  <si>
    <t xml:space="preserve">TXN_4452945</t>
  </si>
  <si>
    <t xml:space="preserve">TXN_8929732</t>
  </si>
  <si>
    <t xml:space="preserve">TXN_7872818</t>
  </si>
  <si>
    <t xml:space="preserve">TXN_4786065</t>
  </si>
  <si>
    <t xml:space="preserve">TXN_2503594</t>
  </si>
  <si>
    <t xml:space="preserve">TXN_3794764</t>
  </si>
  <si>
    <t xml:space="preserve">TXN_1243748</t>
  </si>
  <si>
    <t xml:space="preserve">TXN_7160397</t>
  </si>
  <si>
    <t xml:space="preserve">TXN_4738336</t>
  </si>
  <si>
    <t xml:space="preserve">TXN_9344133</t>
  </si>
  <si>
    <t xml:space="preserve">TXN_5500210</t>
  </si>
  <si>
    <t xml:space="preserve">TXN_6622369</t>
  </si>
  <si>
    <t xml:space="preserve">TXN_1075886</t>
  </si>
  <si>
    <t xml:space="preserve">TXN_6307499</t>
  </si>
  <si>
    <t xml:space="preserve">TXN_8746397</t>
  </si>
  <si>
    <t xml:space="preserve">TXN_8332750</t>
  </si>
  <si>
    <t xml:space="preserve">TXN_3666421</t>
  </si>
  <si>
    <t xml:space="preserve">TXN_8839212</t>
  </si>
  <si>
    <t xml:space="preserve">TXN_3072387</t>
  </si>
  <si>
    <t xml:space="preserve">TXN_2573370</t>
  </si>
  <si>
    <t xml:space="preserve">TXN_7599500</t>
  </si>
  <si>
    <t xml:space="preserve">TXN_2028203</t>
  </si>
  <si>
    <t xml:space="preserve">TXN_2561337</t>
  </si>
  <si>
    <t xml:space="preserve">TXN_1202968</t>
  </si>
  <si>
    <t xml:space="preserve">TXN_3638356</t>
  </si>
  <si>
    <t xml:space="preserve">TXN_9102833</t>
  </si>
  <si>
    <t xml:space="preserve">TXN_2885766</t>
  </si>
  <si>
    <t xml:space="preserve">TXN_8974716</t>
  </si>
  <si>
    <t xml:space="preserve">TXN_2168513</t>
  </si>
  <si>
    <t xml:space="preserve">TXN_2995389</t>
  </si>
  <si>
    <t xml:space="preserve">TXN_2603033</t>
  </si>
  <si>
    <t xml:space="preserve">TXN_1087400</t>
  </si>
  <si>
    <t xml:space="preserve">TXN_1535436</t>
  </si>
  <si>
    <t xml:space="preserve">TXN_3316842</t>
  </si>
  <si>
    <t xml:space="preserve">TXN_9558785</t>
  </si>
  <si>
    <t xml:space="preserve">TXN_8396647</t>
  </si>
  <si>
    <t xml:space="preserve">TXN_5833782</t>
  </si>
  <si>
    <t xml:space="preserve">TXN_2456641</t>
  </si>
  <si>
    <t xml:space="preserve">TXN_4088113</t>
  </si>
  <si>
    <t xml:space="preserve">TXN_7783753</t>
  </si>
  <si>
    <t xml:space="preserve">TXN_5520385</t>
  </si>
  <si>
    <t xml:space="preserve">TXN_5828470</t>
  </si>
  <si>
    <t xml:space="preserve">TXN_5649900</t>
  </si>
  <si>
    <t xml:space="preserve">TXN_9074980</t>
  </si>
  <si>
    <t xml:space="preserve">TXN_9634433</t>
  </si>
  <si>
    <t xml:space="preserve">TXN_1931355</t>
  </si>
  <si>
    <t xml:space="preserve">TXN_4538515</t>
  </si>
  <si>
    <t xml:space="preserve">TXN_7894785</t>
  </si>
  <si>
    <t xml:space="preserve">TXN_4781872</t>
  </si>
  <si>
    <t xml:space="preserve">TXN_3963107</t>
  </si>
  <si>
    <t xml:space="preserve">TXN_1667308</t>
  </si>
  <si>
    <t xml:space="preserve">TXN_6162855</t>
  </si>
  <si>
    <t xml:space="preserve">TXN_4551815</t>
  </si>
  <si>
    <t xml:space="preserve">TXN_1967870</t>
  </si>
  <si>
    <t xml:space="preserve">TXN_9321773</t>
  </si>
  <si>
    <t xml:space="preserve">TXN_9186802</t>
  </si>
  <si>
    <t xml:space="preserve">TXN_1498100</t>
  </si>
  <si>
    <t xml:space="preserve">TXN_6564279</t>
  </si>
  <si>
    <t xml:space="preserve">TXN_9466601</t>
  </si>
  <si>
    <t xml:space="preserve">TXN_1661883</t>
  </si>
  <si>
    <t xml:space="preserve">TXN_2560977</t>
  </si>
  <si>
    <t xml:space="preserve">TXN_6376357</t>
  </si>
  <si>
    <t xml:space="preserve">TXN_8315216</t>
  </si>
  <si>
    <t xml:space="preserve">TXN_2770735</t>
  </si>
  <si>
    <t xml:space="preserve">TXN_1407421</t>
  </si>
  <si>
    <t xml:space="preserve">TXN_1892062</t>
  </si>
  <si>
    <t xml:space="preserve">TXN_3303658</t>
  </si>
  <si>
    <t xml:space="preserve">TXN_2733999</t>
  </si>
  <si>
    <t xml:space="preserve">TXN_7297135</t>
  </si>
  <si>
    <t xml:space="preserve">TXN_1453840</t>
  </si>
  <si>
    <t xml:space="preserve">TXN_9509818</t>
  </si>
  <si>
    <t xml:space="preserve">TXN_5613119</t>
  </si>
  <si>
    <t xml:space="preserve">TXN_7126481</t>
  </si>
  <si>
    <t xml:space="preserve">TXN_7718157</t>
  </si>
  <si>
    <t xml:space="preserve">TXN_4005697</t>
  </si>
  <si>
    <t xml:space="preserve">TXN_3806405</t>
  </si>
  <si>
    <t xml:space="preserve">TXN_6229496</t>
  </si>
  <si>
    <t xml:space="preserve">TXN_8138219</t>
  </si>
  <si>
    <t xml:space="preserve">TXN_5274417</t>
  </si>
  <si>
    <t xml:space="preserve">TXN_9248009</t>
  </si>
  <si>
    <t xml:space="preserve">TXN_2735321</t>
  </si>
  <si>
    <t xml:space="preserve">TXN_5270278</t>
  </si>
  <si>
    <t xml:space="preserve">TXN_6780976</t>
  </si>
  <si>
    <t xml:space="preserve">TXN_9629011</t>
  </si>
  <si>
    <t xml:space="preserve">TXN_1931392</t>
  </si>
  <si>
    <t xml:space="preserve">TXN_4114361</t>
  </si>
  <si>
    <t xml:space="preserve">TXN_3224536</t>
  </si>
  <si>
    <t xml:space="preserve">TXN_5427219</t>
  </si>
  <si>
    <t xml:space="preserve">TXN_9435614</t>
  </si>
  <si>
    <t xml:space="preserve">TXN_6280574</t>
  </si>
  <si>
    <t xml:space="preserve">TXN_7691237</t>
  </si>
  <si>
    <t xml:space="preserve">TXN_2519908</t>
  </si>
  <si>
    <t xml:space="preserve">TXN_6105571</t>
  </si>
  <si>
    <t xml:space="preserve">TXN_2823557</t>
  </si>
  <si>
    <t xml:space="preserve">TXN_4786607</t>
  </si>
  <si>
    <t xml:space="preserve">TXN_5302343</t>
  </si>
  <si>
    <t xml:space="preserve">TXN_3986838</t>
  </si>
  <si>
    <t xml:space="preserve">TXN_2182761</t>
  </si>
  <si>
    <t xml:space="preserve">TXN_8397219</t>
  </si>
  <si>
    <t xml:space="preserve">TXN_3163776</t>
  </si>
  <si>
    <t xml:space="preserve">TXN_1172683</t>
  </si>
  <si>
    <t xml:space="preserve">TXN_3068888</t>
  </si>
  <si>
    <t xml:space="preserve">TXN_2633896</t>
  </si>
  <si>
    <t xml:space="preserve">TXN_1683620</t>
  </si>
  <si>
    <t xml:space="preserve">TXN_7505995</t>
  </si>
  <si>
    <t xml:space="preserve">TXN_1990907</t>
  </si>
  <si>
    <t xml:space="preserve">TXN_5095185</t>
  </si>
  <si>
    <t xml:space="preserve">TXN_2997969</t>
  </si>
  <si>
    <t xml:space="preserve">TXN_5387564</t>
  </si>
  <si>
    <t xml:space="preserve">TXN_8169294</t>
  </si>
  <si>
    <t xml:space="preserve">TXN_7346745</t>
  </si>
  <si>
    <t xml:space="preserve">TXN_6581631</t>
  </si>
  <si>
    <t xml:space="preserve">TXN_1305990</t>
  </si>
  <si>
    <t xml:space="preserve">TXN_5731969</t>
  </si>
  <si>
    <t xml:space="preserve">TXN_2181378</t>
  </si>
  <si>
    <t xml:space="preserve">TXN_1522116</t>
  </si>
  <si>
    <t xml:space="preserve">TXN_9848727</t>
  </si>
  <si>
    <t xml:space="preserve">TXN_8546325</t>
  </si>
  <si>
    <t xml:space="preserve">TXN_6250088</t>
  </si>
  <si>
    <t xml:space="preserve">TXN_2973939</t>
  </si>
  <si>
    <t xml:space="preserve">TXN_9097911</t>
  </si>
  <si>
    <t xml:space="preserve">TXN_2582556</t>
  </si>
  <si>
    <t xml:space="preserve">TXN_2206422</t>
  </si>
  <si>
    <t xml:space="preserve">TXN_3325627</t>
  </si>
  <si>
    <t xml:space="preserve">TXN_6657595</t>
  </si>
  <si>
    <t xml:space="preserve">TXN_9941927</t>
  </si>
  <si>
    <t xml:space="preserve">TXN_1525936</t>
  </si>
  <si>
    <t xml:space="preserve">TXN_5856641</t>
  </si>
  <si>
    <t xml:space="preserve">TXN_3394998</t>
  </si>
  <si>
    <t xml:space="preserve">TXN_8965991</t>
  </si>
  <si>
    <t xml:space="preserve">TXN_4893885</t>
  </si>
  <si>
    <t xml:space="preserve">TXN_5034759</t>
  </si>
  <si>
    <t xml:space="preserve">TXN_1289184</t>
  </si>
  <si>
    <t xml:space="preserve">TXN_4422875</t>
  </si>
  <si>
    <t xml:space="preserve">TXN_6976106</t>
  </si>
  <si>
    <t xml:space="preserve">TXN_1248527</t>
  </si>
  <si>
    <t xml:space="preserve">TXN_7928826</t>
  </si>
  <si>
    <t xml:space="preserve">TXN_3553069</t>
  </si>
  <si>
    <t xml:space="preserve">TXN_5765739</t>
  </si>
  <si>
    <t xml:space="preserve">TXN_1382423</t>
  </si>
  <si>
    <t xml:space="preserve">TXN_5590212</t>
  </si>
  <si>
    <t xml:space="preserve">TXN_4125241</t>
  </si>
  <si>
    <t xml:space="preserve">TXN_3251996</t>
  </si>
  <si>
    <t xml:space="preserve">TXN_4300165</t>
  </si>
  <si>
    <t xml:space="preserve">TXN_2977393</t>
  </si>
  <si>
    <t xml:space="preserve">TXN_2320393</t>
  </si>
  <si>
    <t xml:space="preserve">TXN_1679032</t>
  </si>
  <si>
    <t xml:space="preserve">TXN_2968416</t>
  </si>
  <si>
    <t xml:space="preserve">TXN_4260472</t>
  </si>
  <si>
    <t xml:space="preserve">TXN_6396781</t>
  </si>
  <si>
    <t xml:space="preserve">TXN_4900538</t>
  </si>
  <si>
    <t xml:space="preserve">TXN_2948772</t>
  </si>
  <si>
    <t xml:space="preserve">TXN_9122442</t>
  </si>
  <si>
    <t xml:space="preserve">TXN_6945422</t>
  </si>
  <si>
    <t xml:space="preserve">TXN_8377069</t>
  </si>
  <si>
    <t xml:space="preserve">TXN_2564188</t>
  </si>
  <si>
    <t xml:space="preserve">TXN_9712639</t>
  </si>
  <si>
    <t xml:space="preserve">TXN_9449378</t>
  </si>
  <si>
    <t xml:space="preserve">TXN_7043815</t>
  </si>
  <si>
    <t xml:space="preserve">TXN_2406573</t>
  </si>
  <si>
    <t xml:space="preserve">TXN_7618002</t>
  </si>
  <si>
    <t xml:space="preserve">TXN_3425571</t>
  </si>
  <si>
    <t xml:space="preserve">TXN_3434610</t>
  </si>
  <si>
    <t xml:space="preserve">TXN_5715479</t>
  </si>
  <si>
    <t xml:space="preserve">TXN_1696105</t>
  </si>
  <si>
    <t xml:space="preserve">TXN_2029167</t>
  </si>
  <si>
    <t xml:space="preserve">TXN_4900166</t>
  </si>
  <si>
    <t xml:space="preserve">TXN_7764643</t>
  </si>
  <si>
    <t xml:space="preserve">TXN_2534435</t>
  </si>
  <si>
    <t xml:space="preserve">TXN_3909456</t>
  </si>
  <si>
    <t xml:space="preserve">TXN_9768625</t>
  </si>
  <si>
    <t xml:space="preserve">TXN_2891447</t>
  </si>
  <si>
    <t xml:space="preserve">TXN_3500597</t>
  </si>
  <si>
    <t xml:space="preserve">TXN_7553716</t>
  </si>
  <si>
    <t xml:space="preserve">TXN_1676641</t>
  </si>
  <si>
    <t xml:space="preserve">TXN_7744488</t>
  </si>
  <si>
    <t xml:space="preserve">TXN_3932434</t>
  </si>
  <si>
    <t xml:space="preserve">TXN_4940851</t>
  </si>
  <si>
    <t xml:space="preserve">TXN_8229936</t>
  </si>
  <si>
    <t xml:space="preserve">TXN_9945795</t>
  </si>
  <si>
    <t xml:space="preserve">TXN_2124243</t>
  </si>
  <si>
    <t xml:space="preserve">TXN_6532456</t>
  </si>
  <si>
    <t xml:space="preserve">TXN_7117116</t>
  </si>
  <si>
    <t xml:space="preserve">TXN_8417758</t>
  </si>
  <si>
    <t xml:space="preserve">TXN_6717441</t>
  </si>
  <si>
    <t xml:space="preserve">TXN_6233251</t>
  </si>
  <si>
    <t xml:space="preserve">TXN_4044183</t>
  </si>
  <si>
    <t xml:space="preserve">TXN_2982700</t>
  </si>
  <si>
    <t xml:space="preserve">TXN_9296085</t>
  </si>
  <si>
    <t xml:space="preserve">TXN_8165628</t>
  </si>
  <si>
    <t xml:space="preserve">TXN_7194672</t>
  </si>
  <si>
    <t xml:space="preserve">TXN_2466028</t>
  </si>
  <si>
    <t xml:space="preserve">TXN_2910590</t>
  </si>
  <si>
    <t xml:space="preserve">TXN_6725698</t>
  </si>
  <si>
    <t xml:space="preserve">TXN_7254324</t>
  </si>
  <si>
    <t xml:space="preserve">TXN_4878295</t>
  </si>
  <si>
    <t xml:space="preserve">TXN_1807679</t>
  </si>
  <si>
    <t xml:space="preserve">TXN_8377185</t>
  </si>
  <si>
    <t xml:space="preserve">TXN_1583003</t>
  </si>
  <si>
    <t xml:space="preserve">TXN_3206331</t>
  </si>
  <si>
    <t xml:space="preserve">TXN_1870960</t>
  </si>
  <si>
    <t xml:space="preserve">TXN_3138269</t>
  </si>
  <si>
    <t xml:space="preserve">TXN_5899779</t>
  </si>
  <si>
    <t xml:space="preserve">TXN_7603643</t>
  </si>
  <si>
    <t xml:space="preserve">TXN_3290365</t>
  </si>
  <si>
    <t xml:space="preserve">TXN_8529373</t>
  </si>
  <si>
    <t xml:space="preserve">TXN_9881966</t>
  </si>
  <si>
    <t xml:space="preserve">TXN_7719299</t>
  </si>
  <si>
    <t xml:space="preserve">TXN_8131304</t>
  </si>
  <si>
    <t xml:space="preserve">TXN_4656312</t>
  </si>
  <si>
    <t xml:space="preserve">TXN_7493700</t>
  </si>
  <si>
    <t xml:space="preserve">TXN_6408271</t>
  </si>
  <si>
    <t xml:space="preserve">TXN_5937092</t>
  </si>
  <si>
    <t xml:space="preserve">TXN_3475045</t>
  </si>
  <si>
    <t xml:space="preserve">TXN_1102033</t>
  </si>
  <si>
    <t xml:space="preserve">TXN_2138805</t>
  </si>
  <si>
    <t xml:space="preserve">TXN_7274579</t>
  </si>
  <si>
    <t xml:space="preserve">TXN_7054732</t>
  </si>
  <si>
    <t xml:space="preserve">TXN_9114949</t>
  </si>
  <si>
    <t xml:space="preserve">TXN_4332290</t>
  </si>
  <si>
    <t xml:space="preserve">TXN_7998829</t>
  </si>
  <si>
    <t xml:space="preserve">TXN_1927624</t>
  </si>
  <si>
    <t xml:space="preserve">TXN_1632854</t>
  </si>
  <si>
    <t xml:space="preserve">TXN_9986809</t>
  </si>
  <si>
    <t xml:space="preserve">TXN_7904844</t>
  </si>
  <si>
    <t xml:space="preserve">TXN_3869371</t>
  </si>
  <si>
    <t xml:space="preserve">TXN_2459307</t>
  </si>
  <si>
    <t xml:space="preserve">TXN_1077412</t>
  </si>
  <si>
    <t xml:space="preserve">TXN_8866836</t>
  </si>
  <si>
    <t xml:space="preserve">TXN_8342635</t>
  </si>
  <si>
    <t xml:space="preserve">TXN_9279531</t>
  </si>
  <si>
    <t xml:space="preserve">TXN_1038947</t>
  </si>
  <si>
    <t xml:space="preserve">TXN_8114380</t>
  </si>
  <si>
    <t xml:space="preserve">TXN_8945922</t>
  </si>
  <si>
    <t xml:space="preserve">TXN_3023899</t>
  </si>
  <si>
    <t xml:space="preserve">TXN_9237487</t>
  </si>
  <si>
    <t xml:space="preserve">TXN_1565839</t>
  </si>
  <si>
    <t xml:space="preserve">TXN_4765966</t>
  </si>
  <si>
    <t xml:space="preserve">TXN_2207487</t>
  </si>
  <si>
    <t xml:space="preserve">TXN_7629978</t>
  </si>
  <si>
    <t xml:space="preserve">TXN_2329051</t>
  </si>
  <si>
    <t xml:space="preserve">TXN_9590838</t>
  </si>
  <si>
    <t xml:space="preserve">TXN_6091744</t>
  </si>
  <si>
    <t xml:space="preserve">TXN_8678788</t>
  </si>
  <si>
    <t xml:space="preserve">TXN_6883886</t>
  </si>
  <si>
    <t xml:space="preserve">TXN_4075359</t>
  </si>
  <si>
    <t xml:space="preserve">TXN_4705033</t>
  </si>
  <si>
    <t xml:space="preserve">TXN_5617475</t>
  </si>
  <si>
    <t xml:space="preserve">TXN_3003679</t>
  </si>
  <si>
    <t xml:space="preserve">TXN_6634398</t>
  </si>
  <si>
    <t xml:space="preserve">TXN_8101715</t>
  </si>
  <si>
    <t xml:space="preserve">TXN_2108164</t>
  </si>
  <si>
    <t xml:space="preserve">TXN_7172046</t>
  </si>
  <si>
    <t xml:space="preserve">TXN_1585678</t>
  </si>
  <si>
    <t xml:space="preserve">TXN_7026068</t>
  </si>
  <si>
    <t xml:space="preserve">TXN_1634206</t>
  </si>
  <si>
    <t xml:space="preserve">TXN_2516949</t>
  </si>
  <si>
    <t xml:space="preserve">TXN_1611004</t>
  </si>
  <si>
    <t xml:space="preserve">TXN_7350591</t>
  </si>
  <si>
    <t xml:space="preserve">TXN_6868345</t>
  </si>
  <si>
    <t xml:space="preserve">TXN_6376665</t>
  </si>
  <si>
    <t xml:space="preserve">TXN_9796982</t>
  </si>
  <si>
    <t xml:space="preserve">TXN_1201977</t>
  </si>
  <si>
    <t xml:space="preserve">TXN_6113286</t>
  </si>
  <si>
    <t xml:space="preserve">TXN_5655357</t>
  </si>
  <si>
    <t xml:space="preserve">TXN_5178964</t>
  </si>
  <si>
    <t xml:space="preserve">TXN_4964635</t>
  </si>
  <si>
    <t xml:space="preserve">TXN_1574964</t>
  </si>
  <si>
    <t xml:space="preserve">TXN_3192449</t>
  </si>
  <si>
    <t xml:space="preserve">TXN_4077402</t>
  </si>
  <si>
    <t xml:space="preserve">TXN_1133577</t>
  </si>
  <si>
    <t xml:space="preserve">TXN_8645893</t>
  </si>
  <si>
    <t xml:space="preserve">TXN_9581850</t>
  </si>
  <si>
    <t xml:space="preserve">TXN_6135201</t>
  </si>
  <si>
    <t xml:space="preserve">TXN_4948429</t>
  </si>
  <si>
    <t xml:space="preserve">TXN_1095513</t>
  </si>
  <si>
    <t xml:space="preserve">TXN_1564693</t>
  </si>
  <si>
    <t xml:space="preserve">TXN_3955193</t>
  </si>
  <si>
    <t xml:space="preserve">TXN_9832770</t>
  </si>
  <si>
    <t xml:space="preserve">TXN_6690069</t>
  </si>
  <si>
    <t xml:space="preserve">TXN_8473783</t>
  </si>
  <si>
    <t xml:space="preserve">TXN_4388498</t>
  </si>
  <si>
    <t xml:space="preserve">TXN_9104951</t>
  </si>
  <si>
    <t xml:space="preserve">TXN_7449467</t>
  </si>
  <si>
    <t xml:space="preserve">TXN_3604823</t>
  </si>
  <si>
    <t xml:space="preserve">TXN_6617081</t>
  </si>
  <si>
    <t xml:space="preserve">TXN_7896612</t>
  </si>
  <si>
    <t xml:space="preserve">TXN_5501227</t>
  </si>
  <si>
    <t xml:space="preserve">TXN_8403235</t>
  </si>
  <si>
    <t xml:space="preserve">TXN_5157840</t>
  </si>
  <si>
    <t xml:space="preserve">TXN_6079647</t>
  </si>
  <si>
    <t xml:space="preserve">TXN_5044258</t>
  </si>
  <si>
    <t xml:space="preserve">TXN_4882057</t>
  </si>
  <si>
    <t xml:space="preserve">TXN_2029816</t>
  </si>
  <si>
    <t xml:space="preserve">TXN_4433717</t>
  </si>
  <si>
    <t xml:space="preserve">TXN_3025023</t>
  </si>
  <si>
    <t xml:space="preserve">TXN_7013735</t>
  </si>
  <si>
    <t xml:space="preserve">TXN_7867899</t>
  </si>
  <si>
    <t xml:space="preserve">TXN_4892102</t>
  </si>
  <si>
    <t xml:space="preserve">TXN_8661004</t>
  </si>
  <si>
    <t xml:space="preserve">TXN_1991165</t>
  </si>
  <si>
    <t xml:space="preserve">TXN_6461021</t>
  </si>
  <si>
    <t xml:space="preserve">TXN_8467828</t>
  </si>
  <si>
    <t xml:space="preserve">TXN_2797531</t>
  </si>
  <si>
    <t xml:space="preserve">TXN_6094184</t>
  </si>
  <si>
    <t xml:space="preserve">TXN_7358436</t>
  </si>
  <si>
    <t xml:space="preserve">TXN_6179500</t>
  </si>
  <si>
    <t xml:space="preserve">TXN_4655797</t>
  </si>
  <si>
    <t xml:space="preserve">TXN_6607897</t>
  </si>
  <si>
    <t xml:space="preserve">TXN_2775332</t>
  </si>
  <si>
    <t xml:space="preserve">TXN_8186737</t>
  </si>
  <si>
    <t xml:space="preserve">TXN_8388501</t>
  </si>
  <si>
    <t xml:space="preserve">TXN_6453492</t>
  </si>
  <si>
    <t xml:space="preserve">TXN_3320818</t>
  </si>
  <si>
    <t xml:space="preserve">TXN_5945537</t>
  </si>
  <si>
    <t xml:space="preserve">TXN_9135173</t>
  </si>
  <si>
    <t xml:space="preserve">TXN_2716104</t>
  </si>
  <si>
    <t xml:space="preserve">TXN_6603466</t>
  </si>
  <si>
    <t xml:space="preserve">TXN_5665378</t>
  </si>
  <si>
    <t xml:space="preserve">TXN_7755568</t>
  </si>
  <si>
    <t xml:space="preserve">TXN_7949139</t>
  </si>
  <si>
    <t xml:space="preserve">TXN_8768729</t>
  </si>
  <si>
    <t xml:space="preserve">TXN_7777970</t>
  </si>
  <si>
    <t xml:space="preserve">TXN_2969024</t>
  </si>
  <si>
    <t xml:space="preserve">TXN_9633424</t>
  </si>
  <si>
    <t xml:space="preserve">TXN_1595061</t>
  </si>
  <si>
    <t xml:space="preserve">TXN_4002530</t>
  </si>
  <si>
    <t xml:space="preserve">TXN_1230120</t>
  </si>
  <si>
    <t xml:space="preserve">TXN_1143957</t>
  </si>
  <si>
    <t xml:space="preserve">TXN_4595509</t>
  </si>
  <si>
    <t xml:space="preserve">TXN_9116992</t>
  </si>
  <si>
    <t xml:space="preserve">TXN_7346993</t>
  </si>
  <si>
    <t xml:space="preserve">TXN_1693687</t>
  </si>
  <si>
    <t xml:space="preserve">TXN_8574907</t>
  </si>
  <si>
    <t xml:space="preserve">TXN_2704600</t>
  </si>
  <si>
    <t xml:space="preserve">TXN_7901897</t>
  </si>
  <si>
    <t xml:space="preserve">TXN_9997234</t>
  </si>
  <si>
    <t xml:space="preserve">TXN_3794593</t>
  </si>
  <si>
    <t xml:space="preserve">TXN_1814977</t>
  </si>
  <si>
    <t xml:space="preserve">TXN_4415248</t>
  </si>
  <si>
    <t xml:space="preserve">TXN_5449515</t>
  </si>
  <si>
    <t xml:space="preserve">TXN_9650087</t>
  </si>
  <si>
    <t xml:space="preserve">TXN_8802679</t>
  </si>
  <si>
    <t xml:space="preserve">TXN_9724017</t>
  </si>
  <si>
    <t xml:space="preserve">TXN_7256305</t>
  </si>
  <si>
    <t xml:space="preserve">TXN_1217844</t>
  </si>
  <si>
    <t xml:space="preserve">TXN_3537194</t>
  </si>
  <si>
    <t xml:space="preserve">TXN_9877509</t>
  </si>
  <si>
    <t xml:space="preserve">TXN_6983787</t>
  </si>
  <si>
    <t xml:space="preserve">TXN_9323213</t>
  </si>
  <si>
    <t xml:space="preserve">TXN_4075095</t>
  </si>
  <si>
    <t xml:space="preserve">TXN_5568136</t>
  </si>
  <si>
    <t xml:space="preserve">TXN_9764772</t>
  </si>
  <si>
    <t xml:space="preserve">TXN_5842704</t>
  </si>
  <si>
    <t xml:space="preserve">TXN_9534133</t>
  </si>
  <si>
    <t xml:space="preserve">TXN_8537042</t>
  </si>
  <si>
    <t xml:space="preserve">TXN_7000451</t>
  </si>
  <si>
    <t xml:space="preserve">TXN_8906015</t>
  </si>
  <si>
    <t xml:space="preserve">TXN_6174168</t>
  </si>
  <si>
    <t xml:space="preserve">TXN_7932286</t>
  </si>
  <si>
    <t xml:space="preserve">TXN_8894971</t>
  </si>
  <si>
    <t xml:space="preserve">TXN_6102615</t>
  </si>
  <si>
    <t xml:space="preserve">TXN_7238273</t>
  </si>
  <si>
    <t xml:space="preserve">TXN_6314451</t>
  </si>
  <si>
    <t xml:space="preserve">TXN_1273571</t>
  </si>
  <si>
    <t xml:space="preserve">TXN_7344843</t>
  </si>
  <si>
    <t xml:space="preserve">TXN_1602301</t>
  </si>
  <si>
    <t xml:space="preserve">TXN_2807320</t>
  </si>
  <si>
    <t xml:space="preserve">TXN_5395458</t>
  </si>
  <si>
    <t xml:space="preserve">TXN_7533495</t>
  </si>
  <si>
    <t xml:space="preserve">TXN_6677596</t>
  </si>
  <si>
    <t xml:space="preserve">TXN_8865856</t>
  </si>
  <si>
    <t xml:space="preserve">TXN_8568991</t>
  </si>
  <si>
    <t xml:space="preserve">TXN_3272067</t>
  </si>
  <si>
    <t xml:space="preserve">TXN_3234903</t>
  </si>
  <si>
    <t xml:space="preserve">TXN_1517860</t>
  </si>
  <si>
    <t xml:space="preserve">TXN_6820348</t>
  </si>
  <si>
    <t xml:space="preserve">TXN_1209021</t>
  </si>
  <si>
    <t xml:space="preserve">TXN_6612014</t>
  </si>
  <si>
    <t xml:space="preserve">TXN_4718422</t>
  </si>
  <si>
    <t xml:space="preserve">TXN_4090288</t>
  </si>
  <si>
    <t xml:space="preserve">TXN_9196283</t>
  </si>
  <si>
    <t xml:space="preserve">TXN_1829770</t>
  </si>
  <si>
    <t xml:space="preserve">TXN_9930429</t>
  </si>
  <si>
    <t xml:space="preserve">TXN_2651294</t>
  </si>
  <si>
    <t xml:space="preserve">TXN_7861115</t>
  </si>
  <si>
    <t xml:space="preserve">TXN_7190013</t>
  </si>
  <si>
    <t xml:space="preserve">TXN_2966161</t>
  </si>
  <si>
    <t xml:space="preserve">TXN_9246983</t>
  </si>
  <si>
    <t xml:space="preserve">TXN_1211734</t>
  </si>
  <si>
    <t xml:space="preserve">TXN_3800683</t>
  </si>
  <si>
    <t xml:space="preserve">TXN_9024754</t>
  </si>
  <si>
    <t xml:space="preserve">TXN_4548028</t>
  </si>
  <si>
    <t xml:space="preserve">TXN_1300257</t>
  </si>
  <si>
    <t xml:space="preserve">TXN_8201653</t>
  </si>
  <si>
    <t xml:space="preserve">TXN_5351182</t>
  </si>
  <si>
    <t xml:space="preserve">TXN_6314178</t>
  </si>
  <si>
    <t xml:space="preserve">TXN_9174754</t>
  </si>
  <si>
    <t xml:space="preserve">TXN_1464828</t>
  </si>
  <si>
    <t xml:space="preserve">TXN_7108214</t>
  </si>
  <si>
    <t xml:space="preserve">TXN_9086462</t>
  </si>
  <si>
    <t xml:space="preserve">TXN_7941502</t>
  </si>
  <si>
    <t xml:space="preserve">TXN_6426118</t>
  </si>
  <si>
    <t xml:space="preserve">TXN_4992208</t>
  </si>
  <si>
    <t xml:space="preserve">TXN_6992970</t>
  </si>
  <si>
    <t xml:space="preserve">TXN_9519628</t>
  </si>
  <si>
    <t xml:space="preserve">TXN_9463303</t>
  </si>
  <si>
    <t xml:space="preserve">TXN_7972987</t>
  </si>
  <si>
    <t xml:space="preserve">TXN_8229242</t>
  </si>
  <si>
    <t xml:space="preserve">TXN_3941354</t>
  </si>
  <si>
    <t xml:space="preserve">TXN_8360784</t>
  </si>
  <si>
    <t xml:space="preserve">TXN_2205066</t>
  </si>
  <si>
    <t xml:space="preserve">TXN_7070508</t>
  </si>
  <si>
    <t xml:space="preserve">TXN_2480021</t>
  </si>
  <si>
    <t xml:space="preserve">TXN_7705088</t>
  </si>
  <si>
    <t xml:space="preserve">TXN_3443251</t>
  </si>
  <si>
    <t xml:space="preserve">TXN_6545897</t>
  </si>
  <si>
    <t xml:space="preserve">TXN_8250306</t>
  </si>
  <si>
    <t xml:space="preserve">TXN_1684657</t>
  </si>
  <si>
    <t xml:space="preserve">TXN_3631452</t>
  </si>
  <si>
    <t xml:space="preserve">TXN_2809812</t>
  </si>
  <si>
    <t xml:space="preserve">TXN_3387043</t>
  </si>
  <si>
    <t xml:space="preserve">TXN_7529592</t>
  </si>
  <si>
    <t xml:space="preserve">TXN_7852820</t>
  </si>
  <si>
    <t xml:space="preserve">TXN_3854610</t>
  </si>
  <si>
    <t xml:space="preserve">TXN_6989263</t>
  </si>
  <si>
    <t xml:space="preserve">TXN_2398549</t>
  </si>
  <si>
    <t xml:space="preserve">TXN_8192036</t>
  </si>
  <si>
    <t xml:space="preserve">TXN_3113686</t>
  </si>
  <si>
    <t xml:space="preserve">TXN_5908874</t>
  </si>
  <si>
    <t xml:space="preserve">TXN_3460510</t>
  </si>
  <si>
    <t xml:space="preserve">TXN_4984302</t>
  </si>
  <si>
    <t xml:space="preserve">TXN_5659150</t>
  </si>
  <si>
    <t xml:space="preserve">TXN_7275320</t>
  </si>
  <si>
    <t xml:space="preserve">TXN_3827311</t>
  </si>
  <si>
    <t xml:space="preserve">TXN_1665071</t>
  </si>
  <si>
    <t xml:space="preserve">TXN_9123011</t>
  </si>
  <si>
    <t xml:space="preserve">TXN_2191926</t>
  </si>
  <si>
    <t xml:space="preserve">TXN_1641449</t>
  </si>
  <si>
    <t xml:space="preserve">TXN_1207984</t>
  </si>
  <si>
    <t xml:space="preserve">TXN_8211512</t>
  </si>
  <si>
    <t xml:space="preserve">TXN_1387633</t>
  </si>
  <si>
    <t xml:space="preserve">TXN_8152726</t>
  </si>
  <si>
    <t xml:space="preserve">TXN_7758732</t>
  </si>
  <si>
    <t xml:space="preserve">TXN_6292683</t>
  </si>
  <si>
    <t xml:space="preserve">TXN_8242549</t>
  </si>
  <si>
    <t xml:space="preserve">TXN_1030654</t>
  </si>
  <si>
    <t xml:space="preserve">TXN_4459141</t>
  </si>
  <si>
    <t xml:space="preserve">TXN_1168511</t>
  </si>
  <si>
    <t xml:space="preserve">TXN_6187461</t>
  </si>
  <si>
    <t xml:space="preserve">TXN_9122970</t>
  </si>
  <si>
    <t xml:space="preserve">TXN_9779568</t>
  </si>
  <si>
    <t xml:space="preserve">TXN_7342519</t>
  </si>
  <si>
    <t xml:space="preserve">TXN_8414334</t>
  </si>
  <si>
    <t xml:space="preserve">TXN_7694074</t>
  </si>
  <si>
    <t xml:space="preserve">TXN_5746977</t>
  </si>
  <si>
    <t xml:space="preserve">TXN_7011651</t>
  </si>
  <si>
    <t xml:space="preserve">TXN_3447649</t>
  </si>
  <si>
    <t xml:space="preserve">TXN_9534348</t>
  </si>
  <si>
    <t xml:space="preserve">TXN_1888268</t>
  </si>
  <si>
    <t xml:space="preserve">TXN_8984720</t>
  </si>
  <si>
    <t xml:space="preserve">TXN_9635879</t>
  </si>
  <si>
    <t xml:space="preserve">TXN_4979950</t>
  </si>
  <si>
    <t xml:space="preserve">TXN_9604839</t>
  </si>
  <si>
    <t xml:space="preserve">TXN_4086576</t>
  </si>
  <si>
    <t xml:space="preserve">TXN_5140377</t>
  </si>
  <si>
    <t xml:space="preserve">TXN_8749911</t>
  </si>
  <si>
    <t xml:space="preserve">TXN_9066835</t>
  </si>
  <si>
    <t xml:space="preserve">TXN_7404296</t>
  </si>
  <si>
    <t xml:space="preserve">TXN_1481272</t>
  </si>
  <si>
    <t xml:space="preserve">TXN_6871081</t>
  </si>
  <si>
    <t xml:space="preserve">TXN_4727980</t>
  </si>
  <si>
    <t xml:space="preserve">TXN_7017635</t>
  </si>
  <si>
    <t xml:space="preserve">TXN_4570231</t>
  </si>
  <si>
    <t xml:space="preserve">TXN_5107572</t>
  </si>
  <si>
    <t xml:space="preserve">TXN_2300485</t>
  </si>
  <si>
    <t xml:space="preserve">TXN_6203082</t>
  </si>
  <si>
    <t xml:space="preserve">TXN_6981287</t>
  </si>
  <si>
    <t xml:space="preserve">TXN_6483684</t>
  </si>
  <si>
    <t xml:space="preserve">TXN_9580760</t>
  </si>
  <si>
    <t xml:space="preserve">TXN_5286547</t>
  </si>
  <si>
    <t xml:space="preserve">TXN_6640803</t>
  </si>
  <si>
    <t xml:space="preserve">TXN_9174227</t>
  </si>
  <si>
    <t xml:space="preserve">TXN_1507506</t>
  </si>
  <si>
    <t xml:space="preserve">TXN_5254886</t>
  </si>
  <si>
    <t xml:space="preserve">TXN_5689168</t>
  </si>
  <si>
    <t xml:space="preserve">TXN_7793902</t>
  </si>
  <si>
    <t xml:space="preserve">TXN_6111459</t>
  </si>
  <si>
    <t xml:space="preserve">TXN_6212454</t>
  </si>
  <si>
    <t xml:space="preserve">TXN_1950133</t>
  </si>
  <si>
    <t xml:space="preserve">TXN_8932184</t>
  </si>
  <si>
    <t xml:space="preserve">TXN_1538849</t>
  </si>
  <si>
    <t xml:space="preserve">TXN_5687185</t>
  </si>
  <si>
    <t xml:space="preserve">TXN_4396084</t>
  </si>
  <si>
    <t xml:space="preserve">TXN_9029187</t>
  </si>
  <si>
    <t xml:space="preserve">TXN_6681054</t>
  </si>
  <si>
    <t xml:space="preserve">TXN_2973718</t>
  </si>
  <si>
    <t xml:space="preserve">TXN_9943430</t>
  </si>
  <si>
    <t xml:space="preserve">TXN_8091223</t>
  </si>
  <si>
    <t xml:space="preserve">TXN_1293012</t>
  </si>
  <si>
    <t xml:space="preserve">TXN_3149006</t>
  </si>
  <si>
    <t xml:space="preserve">TXN_5721092</t>
  </si>
  <si>
    <t xml:space="preserve">TXN_8636216</t>
  </si>
  <si>
    <t xml:space="preserve">TXN_5682462</t>
  </si>
  <si>
    <t xml:space="preserve">TXN_9204093</t>
  </si>
  <si>
    <t xml:space="preserve">TXN_5541676</t>
  </si>
  <si>
    <t xml:space="preserve">TXN_7490726</t>
  </si>
  <si>
    <t xml:space="preserve">TXN_2501669</t>
  </si>
  <si>
    <t xml:space="preserve">TXN_3145941</t>
  </si>
  <si>
    <t xml:space="preserve">TXN_8930734</t>
  </si>
  <si>
    <t xml:space="preserve">TXN_9455438</t>
  </si>
  <si>
    <t xml:space="preserve">TXN_3742213</t>
  </si>
  <si>
    <t xml:space="preserve">TXN_7274761</t>
  </si>
  <si>
    <t xml:space="preserve">TXN_9169164</t>
  </si>
  <si>
    <t xml:space="preserve">TXN_2092141</t>
  </si>
  <si>
    <t xml:space="preserve">TXN_3552188</t>
  </si>
  <si>
    <t xml:space="preserve">TXN_1738308</t>
  </si>
  <si>
    <t xml:space="preserve">TXN_7661176</t>
  </si>
  <si>
    <t xml:space="preserve">TXN_5407536</t>
  </si>
  <si>
    <t xml:space="preserve">TXN_8242424</t>
  </si>
  <si>
    <t xml:space="preserve">TXN_1653522</t>
  </si>
  <si>
    <t xml:space="preserve">TXN_3964623</t>
  </si>
  <si>
    <t xml:space="preserve">TXN_5196281</t>
  </si>
  <si>
    <t xml:space="preserve">TXN_5324237</t>
  </si>
  <si>
    <t xml:space="preserve">TXN_7798410</t>
  </si>
  <si>
    <t xml:space="preserve">TXN_5717880</t>
  </si>
  <si>
    <t xml:space="preserve">TXN_8732641</t>
  </si>
  <si>
    <t xml:space="preserve">TXN_4219923</t>
  </si>
  <si>
    <t xml:space="preserve">TXN_3710830</t>
  </si>
  <si>
    <t xml:space="preserve">TXN_8568373</t>
  </si>
  <si>
    <t xml:space="preserve">TXN_3947387</t>
  </si>
  <si>
    <t xml:space="preserve">TXN_4589320</t>
  </si>
  <si>
    <t xml:space="preserve">TXN_8992034</t>
  </si>
  <si>
    <t xml:space="preserve">TXN_9452460</t>
  </si>
  <si>
    <t xml:space="preserve">TXN_7871535</t>
  </si>
  <si>
    <t xml:space="preserve">TXN_3314885</t>
  </si>
  <si>
    <t xml:space="preserve">TXN_2553920</t>
  </si>
  <si>
    <t xml:space="preserve">TXN_7228490</t>
  </si>
  <si>
    <t xml:space="preserve">TXN_9675839</t>
  </si>
  <si>
    <t xml:space="preserve">TXN_1140976</t>
  </si>
  <si>
    <t xml:space="preserve">TXN_2311938</t>
  </si>
  <si>
    <t xml:space="preserve">TXN_3036860</t>
  </si>
  <si>
    <t xml:space="preserve">TXN_9732293</t>
  </si>
  <si>
    <t xml:space="preserve">TXN_3690471</t>
  </si>
  <si>
    <t xml:space="preserve">TXN_8689868</t>
  </si>
  <si>
    <t xml:space="preserve">TXN_7853822</t>
  </si>
  <si>
    <t xml:space="preserve">TXN_7795859</t>
  </si>
  <si>
    <t xml:space="preserve">TXN_7870096</t>
  </si>
  <si>
    <t xml:space="preserve">TXN_9030177</t>
  </si>
  <si>
    <t xml:space="preserve">TXN_9240994</t>
  </si>
  <si>
    <t xml:space="preserve">TXN_9988833</t>
  </si>
  <si>
    <t xml:space="preserve">TXN_4711190</t>
  </si>
  <si>
    <t xml:space="preserve">TXN_4488397</t>
  </si>
  <si>
    <t xml:space="preserve">TXN_8197865</t>
  </si>
  <si>
    <t xml:space="preserve">TXN_8480994</t>
  </si>
  <si>
    <t xml:space="preserve">TXN_1374187</t>
  </si>
  <si>
    <t xml:space="preserve">TXN_8984027</t>
  </si>
  <si>
    <t xml:space="preserve">TXN_9128895</t>
  </si>
  <si>
    <t xml:space="preserve">TXN_8451193</t>
  </si>
  <si>
    <t xml:space="preserve">TXN_7814128</t>
  </si>
  <si>
    <t xml:space="preserve">TXN_3658490</t>
  </si>
  <si>
    <t xml:space="preserve">TXN_8092468</t>
  </si>
  <si>
    <t xml:space="preserve">TXN_6040995</t>
  </si>
  <si>
    <t xml:space="preserve">TXN_2987293</t>
  </si>
  <si>
    <t xml:space="preserve">TXN_4340415</t>
  </si>
  <si>
    <t xml:space="preserve">TXN_2857681</t>
  </si>
  <si>
    <t xml:space="preserve">TXN_8514144</t>
  </si>
  <si>
    <t xml:space="preserve">TXN_7428897</t>
  </si>
  <si>
    <t xml:space="preserve">TXN_8831168</t>
  </si>
  <si>
    <t xml:space="preserve">TXN_8886498</t>
  </si>
  <si>
    <t xml:space="preserve">TXN_9554512</t>
  </si>
  <si>
    <t xml:space="preserve">TXN_5769114</t>
  </si>
  <si>
    <t xml:space="preserve">TXN_3907047</t>
  </si>
  <si>
    <t xml:space="preserve">TXN_7359698</t>
  </si>
  <si>
    <t xml:space="preserve">TXN_3384705</t>
  </si>
  <si>
    <t xml:space="preserve">TXN_4173885</t>
  </si>
  <si>
    <t xml:space="preserve">TXN_9003520</t>
  </si>
  <si>
    <t xml:space="preserve">TXN_2453313</t>
  </si>
  <si>
    <t xml:space="preserve">TXN_8917078</t>
  </si>
  <si>
    <t xml:space="preserve">TXN_1122145</t>
  </si>
  <si>
    <t xml:space="preserve">TXN_2635940</t>
  </si>
  <si>
    <t xml:space="preserve">TXN_6729334</t>
  </si>
  <si>
    <t xml:space="preserve">TXN_9478901</t>
  </si>
  <si>
    <t xml:space="preserve">TXN_5200691</t>
  </si>
  <si>
    <t xml:space="preserve">TXN_8957817</t>
  </si>
  <si>
    <t xml:space="preserve">TXN_8126831</t>
  </si>
  <si>
    <t xml:space="preserve">TXN_5862292</t>
  </si>
  <si>
    <t xml:space="preserve">TXN_5444047</t>
  </si>
  <si>
    <t xml:space="preserve">TXN_6983480</t>
  </si>
  <si>
    <t xml:space="preserve">TXN_3067798</t>
  </si>
  <si>
    <t xml:space="preserve">TXN_1031561</t>
  </si>
  <si>
    <t xml:space="preserve">TXN_5492495</t>
  </si>
  <si>
    <t xml:space="preserve">TXN_2917453</t>
  </si>
  <si>
    <t xml:space="preserve">TXN_2700658</t>
  </si>
  <si>
    <t xml:space="preserve">TXN_5531565</t>
  </si>
  <si>
    <t xml:space="preserve">TXN_9314258</t>
  </si>
  <si>
    <t xml:space="preserve">TXN_5298336</t>
  </si>
  <si>
    <t xml:space="preserve">TXN_8760288</t>
  </si>
  <si>
    <t xml:space="preserve">TXN_5606970</t>
  </si>
  <si>
    <t xml:space="preserve">TXN_7282375</t>
  </si>
  <si>
    <t xml:space="preserve">TXN_8489525</t>
  </si>
  <si>
    <t xml:space="preserve">TXN_5328299</t>
  </si>
  <si>
    <t xml:space="preserve">TXN_3454798</t>
  </si>
  <si>
    <t xml:space="preserve">TXN_8283036</t>
  </si>
  <si>
    <t xml:space="preserve">TXN_2504184</t>
  </si>
  <si>
    <t xml:space="preserve">TXN_1551643</t>
  </si>
  <si>
    <t xml:space="preserve">TXN_6764514</t>
  </si>
  <si>
    <t xml:space="preserve">TXN_8853331</t>
  </si>
  <si>
    <t xml:space="preserve">TXN_3333833</t>
  </si>
  <si>
    <t xml:space="preserve">TXN_1422045</t>
  </si>
  <si>
    <t xml:space="preserve">TXN_8161781</t>
  </si>
  <si>
    <t xml:space="preserve">TXN_9800440</t>
  </si>
  <si>
    <t xml:space="preserve">TXN_4482538</t>
  </si>
  <si>
    <t xml:space="preserve">TXN_8508878</t>
  </si>
  <si>
    <t xml:space="preserve">TXN_2951536</t>
  </si>
  <si>
    <t xml:space="preserve">TXN_2933401</t>
  </si>
  <si>
    <t xml:space="preserve">TXN_7817446</t>
  </si>
  <si>
    <t xml:space="preserve">TXN_4235196</t>
  </si>
  <si>
    <t xml:space="preserve">TXN_5429014</t>
  </si>
  <si>
    <t xml:space="preserve">TXN_1380719</t>
  </si>
  <si>
    <t xml:space="preserve">TXN_7191353</t>
  </si>
  <si>
    <t xml:space="preserve">TXN_9575417</t>
  </si>
  <si>
    <t xml:space="preserve">TXN_8476669</t>
  </si>
  <si>
    <t xml:space="preserve">TXN_7672297</t>
  </si>
  <si>
    <t xml:space="preserve">TXN_3203935</t>
  </si>
  <si>
    <t xml:space="preserve">TXN_4379449</t>
  </si>
  <si>
    <t xml:space="preserve">TXN_9930960</t>
  </si>
  <si>
    <t xml:space="preserve">TXN_6183279</t>
  </si>
  <si>
    <t xml:space="preserve">TXN_1481798</t>
  </si>
  <si>
    <t xml:space="preserve">TXN_7510710</t>
  </si>
  <si>
    <t xml:space="preserve">TXN_9177670</t>
  </si>
  <si>
    <t xml:space="preserve">TXN_5436799</t>
  </si>
  <si>
    <t xml:space="preserve">TXN_7124384</t>
  </si>
  <si>
    <t xml:space="preserve">TXN_7964647</t>
  </si>
  <si>
    <t xml:space="preserve">TXN_4880413</t>
  </si>
  <si>
    <t xml:space="preserve">TXN_3408382</t>
  </si>
  <si>
    <t xml:space="preserve">TXN_6486541</t>
  </si>
  <si>
    <t xml:space="preserve">TXN_6730028</t>
  </si>
  <si>
    <t xml:space="preserve">TXN_8879321</t>
  </si>
  <si>
    <t xml:space="preserve">TXN_1143989</t>
  </si>
  <si>
    <t xml:space="preserve">TXN_9875507</t>
  </si>
  <si>
    <t xml:space="preserve">TXN_2912976</t>
  </si>
  <si>
    <t xml:space="preserve">TXN_5533070</t>
  </si>
  <si>
    <t xml:space="preserve">TXN_8685497</t>
  </si>
  <si>
    <t xml:space="preserve">TXN_7633013</t>
  </si>
  <si>
    <t xml:space="preserve">TXN_9341849</t>
  </si>
  <si>
    <t xml:space="preserve">TXN_2024709</t>
  </si>
  <si>
    <t xml:space="preserve">TXN_2333490</t>
  </si>
  <si>
    <t xml:space="preserve">TXN_5643700</t>
  </si>
  <si>
    <t xml:space="preserve">TXN_7926265</t>
  </si>
  <si>
    <t xml:space="preserve">TXN_2158875</t>
  </si>
  <si>
    <t xml:space="preserve">TXN_8763870</t>
  </si>
  <si>
    <t xml:space="preserve">TXN_5456972</t>
  </si>
  <si>
    <t xml:space="preserve">TXN_2929086</t>
  </si>
  <si>
    <t xml:space="preserve">TXN_2952993</t>
  </si>
  <si>
    <t xml:space="preserve">TXN_4801469</t>
  </si>
  <si>
    <t xml:space="preserve">TXN_4714235</t>
  </si>
  <si>
    <t xml:space="preserve">TXN_7881392</t>
  </si>
  <si>
    <t xml:space="preserve">TXN_9315342</t>
  </si>
  <si>
    <t xml:space="preserve">TXN_6117034</t>
  </si>
  <si>
    <t xml:space="preserve">TXN_4691043</t>
  </si>
  <si>
    <t xml:space="preserve">TXN_8653997</t>
  </si>
  <si>
    <t xml:space="preserve">TXN_1840133</t>
  </si>
  <si>
    <t xml:space="preserve">TXN_6563779</t>
  </si>
  <si>
    <t xml:space="preserve">TXN_3240724</t>
  </si>
  <si>
    <t xml:space="preserve">TXN_5709336</t>
  </si>
  <si>
    <t xml:space="preserve">TXN_6673236</t>
  </si>
  <si>
    <t xml:space="preserve">TXN_8631297</t>
  </si>
  <si>
    <t xml:space="preserve">TXN_4884921</t>
  </si>
  <si>
    <t xml:space="preserve">TXN_3056537</t>
  </si>
  <si>
    <t xml:space="preserve">TXN_4581027</t>
  </si>
  <si>
    <t xml:space="preserve">TXN_6438974</t>
  </si>
  <si>
    <t xml:space="preserve">TXN_4062925</t>
  </si>
  <si>
    <t xml:space="preserve">TXN_7399994</t>
  </si>
  <si>
    <t xml:space="preserve">TXN_7005757</t>
  </si>
  <si>
    <t xml:space="preserve">TXN_4116590</t>
  </si>
  <si>
    <t xml:space="preserve">TXN_9811351</t>
  </si>
  <si>
    <t xml:space="preserve">TXN_7478191</t>
  </si>
  <si>
    <t xml:space="preserve">TXN_6850311</t>
  </si>
  <si>
    <t xml:space="preserve">TXN_9969837</t>
  </si>
  <si>
    <t xml:space="preserve">TXN_9576872</t>
  </si>
  <si>
    <t xml:space="preserve">TXN_4376840</t>
  </si>
  <si>
    <t xml:space="preserve">TXN_1148392</t>
  </si>
  <si>
    <t xml:space="preserve">TXN_2621151</t>
  </si>
  <si>
    <t xml:space="preserve">TXN_4261143</t>
  </si>
  <si>
    <t xml:space="preserve">TXN_2014213</t>
  </si>
  <si>
    <t xml:space="preserve">TXN_8528517</t>
  </si>
  <si>
    <t xml:space="preserve">TXN_1738657</t>
  </si>
  <si>
    <t xml:space="preserve">TXN_2665357</t>
  </si>
  <si>
    <t xml:space="preserve">TXN_5710989</t>
  </si>
  <si>
    <t xml:space="preserve">TXN_9779989</t>
  </si>
  <si>
    <t xml:space="preserve">TXN_2305142</t>
  </si>
  <si>
    <t xml:space="preserve">TXN_5214483</t>
  </si>
  <si>
    <t xml:space="preserve">TXN_7097000</t>
  </si>
  <si>
    <t xml:space="preserve">TXN_7172192</t>
  </si>
  <si>
    <t xml:space="preserve">TXN_4398511</t>
  </si>
  <si>
    <t xml:space="preserve">TXN_7000637</t>
  </si>
  <si>
    <t xml:space="preserve">TXN_3857219</t>
  </si>
  <si>
    <t xml:space="preserve">TXN_5878279</t>
  </si>
  <si>
    <t xml:space="preserve">TXN_8631857</t>
  </si>
  <si>
    <t xml:space="preserve">TXN_3972926</t>
  </si>
  <si>
    <t xml:space="preserve">TXN_2337021</t>
  </si>
  <si>
    <t xml:space="preserve">TXN_9213019</t>
  </si>
  <si>
    <t xml:space="preserve">TXN_2682265</t>
  </si>
  <si>
    <t xml:space="preserve">TXN_5404975</t>
  </si>
  <si>
    <t xml:space="preserve">TXN_3867607</t>
  </si>
  <si>
    <t xml:space="preserve">TXN_3348669</t>
  </si>
  <si>
    <t xml:space="preserve">TXN_4639911</t>
  </si>
  <si>
    <t xml:space="preserve">TXN_8276463</t>
  </si>
  <si>
    <t xml:space="preserve">TXN_9719161</t>
  </si>
  <si>
    <t xml:space="preserve">TXN_9544241</t>
  </si>
  <si>
    <t xml:space="preserve">TXN_6188649</t>
  </si>
  <si>
    <t xml:space="preserve">TXN_4296408</t>
  </si>
  <si>
    <t xml:space="preserve">TXN_8711676</t>
  </si>
  <si>
    <t xml:space="preserve">TXN_9579049</t>
  </si>
  <si>
    <t xml:space="preserve">TXN_2838184</t>
  </si>
  <si>
    <t xml:space="preserve">TXN_2396087</t>
  </si>
  <si>
    <t xml:space="preserve">TXN_6234812</t>
  </si>
  <si>
    <t xml:space="preserve">TXN_1547338</t>
  </si>
  <si>
    <t xml:space="preserve">TXN_8681656</t>
  </si>
  <si>
    <t xml:space="preserve">TXN_6809427</t>
  </si>
  <si>
    <t xml:space="preserve">TXN_2314837</t>
  </si>
  <si>
    <t xml:space="preserve">TXN_6500125</t>
  </si>
  <si>
    <t xml:space="preserve">TXN_9234803</t>
  </si>
  <si>
    <t xml:space="preserve">TXN_6970314</t>
  </si>
  <si>
    <t xml:space="preserve">TXN_2169323</t>
  </si>
  <si>
    <t xml:space="preserve">TXN_4086512</t>
  </si>
  <si>
    <t xml:space="preserve">TXN_9493303</t>
  </si>
  <si>
    <t xml:space="preserve">TXN_6023854</t>
  </si>
  <si>
    <t xml:space="preserve">TXN_8077906</t>
  </si>
  <si>
    <t xml:space="preserve">TXN_3515383</t>
  </si>
  <si>
    <t xml:space="preserve">TXN_6065064</t>
  </si>
  <si>
    <t xml:space="preserve">TXN_6286190</t>
  </si>
  <si>
    <t xml:space="preserve">TXN_5308843</t>
  </si>
  <si>
    <t xml:space="preserve">TXN_4143842</t>
  </si>
  <si>
    <t xml:space="preserve">TXN_6878442</t>
  </si>
  <si>
    <t xml:space="preserve">TXN_3852840</t>
  </si>
  <si>
    <t xml:space="preserve">TXN_1513426</t>
  </si>
  <si>
    <t xml:space="preserve">TXN_2898737</t>
  </si>
  <si>
    <t xml:space="preserve">TXN_4865786</t>
  </si>
  <si>
    <t xml:space="preserve">TXN_8954299</t>
  </si>
  <si>
    <t xml:space="preserve">TXN_6392061</t>
  </si>
  <si>
    <t xml:space="preserve">TXN_6811437</t>
  </si>
  <si>
    <t xml:space="preserve">TXN_5902799</t>
  </si>
  <si>
    <t xml:space="preserve">TXN_8674521</t>
  </si>
  <si>
    <t xml:space="preserve">TXN_9708800</t>
  </si>
  <si>
    <t xml:space="preserve">TXN_9917996</t>
  </si>
  <si>
    <t xml:space="preserve">TXN_1294354</t>
  </si>
  <si>
    <t xml:space="preserve">TXN_3944336</t>
  </si>
  <si>
    <t xml:space="preserve">TXN_9777557</t>
  </si>
  <si>
    <t xml:space="preserve">TXN_5586175</t>
  </si>
  <si>
    <t xml:space="preserve">TXN_9703514</t>
  </si>
  <si>
    <t xml:space="preserve">TXN_9063254</t>
  </si>
  <si>
    <t xml:space="preserve">TXN_7961558</t>
  </si>
  <si>
    <t xml:space="preserve">TXN_3396013</t>
  </si>
  <si>
    <t xml:space="preserve">TXN_4425679</t>
  </si>
  <si>
    <t xml:space="preserve">TXN_4212096</t>
  </si>
  <si>
    <t xml:space="preserve">TXN_3046542</t>
  </si>
  <si>
    <t xml:space="preserve">TXN_5997049</t>
  </si>
  <si>
    <t xml:space="preserve">TXN_5498797</t>
  </si>
  <si>
    <t xml:space="preserve">TXN_9961587</t>
  </si>
  <si>
    <t xml:space="preserve">TXN_5645945</t>
  </si>
  <si>
    <t xml:space="preserve">TXN_2752080</t>
  </si>
  <si>
    <t xml:space="preserve">TXN_3022586</t>
  </si>
  <si>
    <t xml:space="preserve">TXN_9365217</t>
  </si>
  <si>
    <t xml:space="preserve">TXN_8371014</t>
  </si>
  <si>
    <t xml:space="preserve">TXN_7275004</t>
  </si>
  <si>
    <t xml:space="preserve">TXN_6629897</t>
  </si>
  <si>
    <t xml:space="preserve">TXN_4459954</t>
  </si>
  <si>
    <t xml:space="preserve">TXN_6921763</t>
  </si>
  <si>
    <t xml:space="preserve">TXN_5266615</t>
  </si>
  <si>
    <t xml:space="preserve">TXN_6713692</t>
  </si>
  <si>
    <t xml:space="preserve">TXN_8568204</t>
  </si>
  <si>
    <t xml:space="preserve">TXN_2648609</t>
  </si>
  <si>
    <t xml:space="preserve">TXN_7986151</t>
  </si>
  <si>
    <t xml:space="preserve">TXN_8350913</t>
  </si>
  <si>
    <t xml:space="preserve">TXN_6218354</t>
  </si>
  <si>
    <t xml:space="preserve">TXN_5612933</t>
  </si>
  <si>
    <t xml:space="preserve">TXN_1715848</t>
  </si>
  <si>
    <t xml:space="preserve">TXN_9209672</t>
  </si>
  <si>
    <t xml:space="preserve">TXN_1287015</t>
  </si>
  <si>
    <t xml:space="preserve">TXN_4786582</t>
  </si>
  <si>
    <t xml:space="preserve">TXN_1630063</t>
  </si>
  <si>
    <t xml:space="preserve">TXN_5432899</t>
  </si>
  <si>
    <t xml:space="preserve">TXN_5936964</t>
  </si>
  <si>
    <t xml:space="preserve">TXN_8551130</t>
  </si>
  <si>
    <t xml:space="preserve">TXN_1195231</t>
  </si>
  <si>
    <t xml:space="preserve">TXN_2009520</t>
  </si>
  <si>
    <t xml:space="preserve">TXN_2241242</t>
  </si>
  <si>
    <t xml:space="preserve">TXN_3095861</t>
  </si>
  <si>
    <t xml:space="preserve">TXN_2654851</t>
  </si>
  <si>
    <t xml:space="preserve">TXN_3846417</t>
  </si>
  <si>
    <t xml:space="preserve">TXN_6434836</t>
  </si>
  <si>
    <t xml:space="preserve">TXN_6928841</t>
  </si>
  <si>
    <t xml:space="preserve">TXN_9885565</t>
  </si>
  <si>
    <t xml:space="preserve">TXN_3056004</t>
  </si>
  <si>
    <t xml:space="preserve">TXN_8219398</t>
  </si>
  <si>
    <t xml:space="preserve">TXN_7178378</t>
  </si>
  <si>
    <t xml:space="preserve">TXN_1055174</t>
  </si>
  <si>
    <t xml:space="preserve">TXN_6064627</t>
  </si>
  <si>
    <t xml:space="preserve">TXN_9313276</t>
  </si>
  <si>
    <t xml:space="preserve">TXN_1223573</t>
  </si>
  <si>
    <t xml:space="preserve">TXN_8835062</t>
  </si>
  <si>
    <t xml:space="preserve">TXN_9367468</t>
  </si>
  <si>
    <t xml:space="preserve">TXN_8782783</t>
  </si>
  <si>
    <t xml:space="preserve">TXN_2566784</t>
  </si>
  <si>
    <t xml:space="preserve">TXN_5853925</t>
  </si>
  <si>
    <t xml:space="preserve">TXN_9038879</t>
  </si>
  <si>
    <t xml:space="preserve">TXN_5277679</t>
  </si>
  <si>
    <t xml:space="preserve">TXN_9364068</t>
  </si>
  <si>
    <t xml:space="preserve">TXN_5023868</t>
  </si>
  <si>
    <t xml:space="preserve">TXN_6893842</t>
  </si>
  <si>
    <t xml:space="preserve">TXN_1785816</t>
  </si>
  <si>
    <t xml:space="preserve">TXN_2092821</t>
  </si>
  <si>
    <t xml:space="preserve">TXN_4702637</t>
  </si>
  <si>
    <t xml:space="preserve">TXN_1913617</t>
  </si>
  <si>
    <t xml:space="preserve">TXN_7638443</t>
  </si>
  <si>
    <t xml:space="preserve">TXN_8022463</t>
  </si>
  <si>
    <t xml:space="preserve">TXN_3480460</t>
  </si>
  <si>
    <t xml:space="preserve">TXN_1198866</t>
  </si>
  <si>
    <t xml:space="preserve">TXN_7701507</t>
  </si>
  <si>
    <t xml:space="preserve">TXN_3753292</t>
  </si>
  <si>
    <t xml:space="preserve">TXN_4297569</t>
  </si>
  <si>
    <t xml:space="preserve">TXN_9644345</t>
  </si>
  <si>
    <t xml:space="preserve">TXN_4857821</t>
  </si>
  <si>
    <t xml:space="preserve">TXN_5597551</t>
  </si>
  <si>
    <t xml:space="preserve">TXN_1980146</t>
  </si>
  <si>
    <t xml:space="preserve">TXN_7489353</t>
  </si>
  <si>
    <t xml:space="preserve">TXN_2694884</t>
  </si>
  <si>
    <t xml:space="preserve">TXN_8892525</t>
  </si>
  <si>
    <t xml:space="preserve">TXN_1382113</t>
  </si>
  <si>
    <t xml:space="preserve">TXN_3256982</t>
  </si>
  <si>
    <t xml:space="preserve">TXN_8830578</t>
  </si>
  <si>
    <t xml:space="preserve">TXN_9103065</t>
  </si>
  <si>
    <t xml:space="preserve">TXN_8658665</t>
  </si>
  <si>
    <t xml:space="preserve">TXN_4369693</t>
  </si>
  <si>
    <t xml:space="preserve">TXN_9100315</t>
  </si>
  <si>
    <t xml:space="preserve">TXN_6237111</t>
  </si>
  <si>
    <t xml:space="preserve">TXN_1955780</t>
  </si>
  <si>
    <t xml:space="preserve">TXN_6038207</t>
  </si>
  <si>
    <t xml:space="preserve">TXN_6025445</t>
  </si>
  <si>
    <t xml:space="preserve">TXN_8591611</t>
  </si>
  <si>
    <t xml:space="preserve">TXN_9989402</t>
  </si>
  <si>
    <t xml:space="preserve">TXN_6469412</t>
  </si>
  <si>
    <t xml:space="preserve">TXN_9160928</t>
  </si>
  <si>
    <t xml:space="preserve">TXN_6928165</t>
  </si>
  <si>
    <t xml:space="preserve">TXN_8047214</t>
  </si>
  <si>
    <t xml:space="preserve">TXN_3404090</t>
  </si>
  <si>
    <t xml:space="preserve">TXN_7375815</t>
  </si>
  <si>
    <t xml:space="preserve">TXN_4975771</t>
  </si>
  <si>
    <t xml:space="preserve">TXN_7887414</t>
  </si>
  <si>
    <t xml:space="preserve">TXN_2851908</t>
  </si>
  <si>
    <t xml:space="preserve">TXN_7285632</t>
  </si>
  <si>
    <t xml:space="preserve">TXN_3635725</t>
  </si>
  <si>
    <t xml:space="preserve">TXN_8949666</t>
  </si>
  <si>
    <t xml:space="preserve">TXN_6241198</t>
  </si>
  <si>
    <t xml:space="preserve">TXN_7402104</t>
  </si>
  <si>
    <t xml:space="preserve">TXN_3521530</t>
  </si>
  <si>
    <t xml:space="preserve">TXN_2527692</t>
  </si>
  <si>
    <t xml:space="preserve">TXN_6590291</t>
  </si>
  <si>
    <t xml:space="preserve">TXN_5635056</t>
  </si>
  <si>
    <t xml:space="preserve">TXN_7304233</t>
  </si>
  <si>
    <t xml:space="preserve">TXN_9253623</t>
  </si>
  <si>
    <t xml:space="preserve">TXN_6165989</t>
  </si>
  <si>
    <t xml:space="preserve">TXN_1046262</t>
  </si>
  <si>
    <t xml:space="preserve">TXN_9201978</t>
  </si>
  <si>
    <t xml:space="preserve">TXN_7454284</t>
  </si>
  <si>
    <t xml:space="preserve">TXN_8123523</t>
  </si>
  <si>
    <t xml:space="preserve">TXN_1768505</t>
  </si>
  <si>
    <t xml:space="preserve">TXN_1086949</t>
  </si>
  <si>
    <t xml:space="preserve">TXN_5460457</t>
  </si>
  <si>
    <t xml:space="preserve">TXN_9861930</t>
  </si>
  <si>
    <t xml:space="preserve">TXN_7622488</t>
  </si>
  <si>
    <t xml:space="preserve">TXN_3499913</t>
  </si>
  <si>
    <t xml:space="preserve">TXN_1913469</t>
  </si>
  <si>
    <t xml:space="preserve">TXN_9233065</t>
  </si>
  <si>
    <t xml:space="preserve">TXN_8008279</t>
  </si>
  <si>
    <t xml:space="preserve">TXN_7044349</t>
  </si>
  <si>
    <t xml:space="preserve">TXN_2345067</t>
  </si>
  <si>
    <t xml:space="preserve">TXN_7720273</t>
  </si>
  <si>
    <t xml:space="preserve">TXN_5600824</t>
  </si>
  <si>
    <t xml:space="preserve">TXN_5120829</t>
  </si>
  <si>
    <t xml:space="preserve">TXN_3760533</t>
  </si>
  <si>
    <t xml:space="preserve">TXN_8155559</t>
  </si>
  <si>
    <t xml:space="preserve">TXN_6806342</t>
  </si>
  <si>
    <t xml:space="preserve">TXN_2121764</t>
  </si>
  <si>
    <t xml:space="preserve">TXN_8437474</t>
  </si>
  <si>
    <t xml:space="preserve">TXN_1470677</t>
  </si>
  <si>
    <t xml:space="preserve">TXN_5810679</t>
  </si>
  <si>
    <t xml:space="preserve">TXN_5483650</t>
  </si>
  <si>
    <t xml:space="preserve">TXN_6087995</t>
  </si>
  <si>
    <t xml:space="preserve">TXN_6696518</t>
  </si>
  <si>
    <t xml:space="preserve">TXN_6271428</t>
  </si>
  <si>
    <t xml:space="preserve">TXN_8688377</t>
  </si>
  <si>
    <t xml:space="preserve">TXN_6400966</t>
  </si>
  <si>
    <t xml:space="preserve">TXN_3171599</t>
  </si>
  <si>
    <t xml:space="preserve">TXN_2458698</t>
  </si>
  <si>
    <t xml:space="preserve">TXN_5969212</t>
  </si>
  <si>
    <t xml:space="preserve">TXN_8763482</t>
  </si>
  <si>
    <t xml:space="preserve">TXN_8869702</t>
  </si>
  <si>
    <t xml:space="preserve">TXN_9247458</t>
  </si>
  <si>
    <t xml:space="preserve">TXN_2297342</t>
  </si>
  <si>
    <t xml:space="preserve">TXN_9828877</t>
  </si>
  <si>
    <t xml:space="preserve">TXN_1451533</t>
  </si>
  <si>
    <t xml:space="preserve">TXN_2971712</t>
  </si>
  <si>
    <t xml:space="preserve">TXN_4431438</t>
  </si>
  <si>
    <t xml:space="preserve">TXN_5692167</t>
  </si>
  <si>
    <t xml:space="preserve">TXN_4770477</t>
  </si>
  <si>
    <t xml:space="preserve">TXN_9966592</t>
  </si>
  <si>
    <t xml:space="preserve">TXN_2858218</t>
  </si>
  <si>
    <t xml:space="preserve">TXN_6585500</t>
  </si>
  <si>
    <t xml:space="preserve">TXN_3457042</t>
  </si>
  <si>
    <t xml:space="preserve">TXN_8170521</t>
  </si>
  <si>
    <t xml:space="preserve">TXN_5690028</t>
  </si>
  <si>
    <t xml:space="preserve">TXN_4571221</t>
  </si>
  <si>
    <t xml:space="preserve">TXN_7439015</t>
  </si>
  <si>
    <t xml:space="preserve">TXN_7446628</t>
  </si>
  <si>
    <t xml:space="preserve">TXN_4255190</t>
  </si>
  <si>
    <t xml:space="preserve">TXN_5838263</t>
  </si>
  <si>
    <t xml:space="preserve">TXN_4617673</t>
  </si>
  <si>
    <t xml:space="preserve">TXN_6342389</t>
  </si>
  <si>
    <t xml:space="preserve">TXN_8648672</t>
  </si>
  <si>
    <t xml:space="preserve">TXN_6440331</t>
  </si>
  <si>
    <t xml:space="preserve">TXN_2467589</t>
  </si>
  <si>
    <t xml:space="preserve">TXN_5821224</t>
  </si>
  <si>
    <t xml:space="preserve">TXN_8315157</t>
  </si>
  <si>
    <t xml:space="preserve">TXN_9550618</t>
  </si>
  <si>
    <t xml:space="preserve">TXN_5007237</t>
  </si>
  <si>
    <t xml:space="preserve">TXN_7842114</t>
  </si>
  <si>
    <t xml:space="preserve">TXN_8419008</t>
  </si>
  <si>
    <t xml:space="preserve">TXN_6182431</t>
  </si>
  <si>
    <t xml:space="preserve">TXN_6666892</t>
  </si>
  <si>
    <t xml:space="preserve">TXN_3247687</t>
  </si>
  <si>
    <t xml:space="preserve">TXN_1622017</t>
  </si>
  <si>
    <t xml:space="preserve">TXN_3576007</t>
  </si>
  <si>
    <t xml:space="preserve">TXN_2880014</t>
  </si>
  <si>
    <t xml:space="preserve">TXN_7641109</t>
  </si>
  <si>
    <t xml:space="preserve">TXN_4193004</t>
  </si>
  <si>
    <t xml:space="preserve">TXN_2599833</t>
  </si>
  <si>
    <t xml:space="preserve">TXN_9277068</t>
  </si>
  <si>
    <t xml:space="preserve">TXN_9035121</t>
  </si>
  <si>
    <t xml:space="preserve">TXN_5951718</t>
  </si>
  <si>
    <t xml:space="preserve">TXN_5174529</t>
  </si>
  <si>
    <t xml:space="preserve">TXN_4544094</t>
  </si>
  <si>
    <t xml:space="preserve">TXN_4481519</t>
  </si>
  <si>
    <t xml:space="preserve">TXN_8170834</t>
  </si>
  <si>
    <t xml:space="preserve">TXN_2681399</t>
  </si>
  <si>
    <t xml:space="preserve">TXN_9262722</t>
  </si>
  <si>
    <t xml:space="preserve">TXN_4654556</t>
  </si>
  <si>
    <t xml:space="preserve">TXN_4279707</t>
  </si>
  <si>
    <t xml:space="preserve">TXN_1384378</t>
  </si>
  <si>
    <t xml:space="preserve">TXN_6609869</t>
  </si>
  <si>
    <t xml:space="preserve">TXN_2808540</t>
  </si>
  <si>
    <t xml:space="preserve">TXN_4909656</t>
  </si>
  <si>
    <t xml:space="preserve">TXN_4062425</t>
  </si>
  <si>
    <t xml:space="preserve">TXN_1919855</t>
  </si>
  <si>
    <t xml:space="preserve">TXN_6329610</t>
  </si>
  <si>
    <t xml:space="preserve">TXN_4870452</t>
  </si>
  <si>
    <t xml:space="preserve">TXN_5729612</t>
  </si>
  <si>
    <t xml:space="preserve">TXN_2683705</t>
  </si>
  <si>
    <t xml:space="preserve">TXN_4142629</t>
  </si>
  <si>
    <t xml:space="preserve">TXN_6082372</t>
  </si>
  <si>
    <t xml:space="preserve">TXN_4076284</t>
  </si>
  <si>
    <t xml:space="preserve">TXN_3798658</t>
  </si>
  <si>
    <t xml:space="preserve">TXN_2233028</t>
  </si>
  <si>
    <t xml:space="preserve">TXN_2593320</t>
  </si>
  <si>
    <t xml:space="preserve">TXN_8574556</t>
  </si>
  <si>
    <t xml:space="preserve">TXN_7949216</t>
  </si>
  <si>
    <t xml:space="preserve">TXN_7517582</t>
  </si>
  <si>
    <t xml:space="preserve">TXN_4344721</t>
  </si>
  <si>
    <t xml:space="preserve">TXN_2284744</t>
  </si>
  <si>
    <t xml:space="preserve">TXN_9760823</t>
  </si>
  <si>
    <t xml:space="preserve">TXN_6090167</t>
  </si>
  <si>
    <t xml:space="preserve">TXN_7528195</t>
  </si>
  <si>
    <t xml:space="preserve">TXN_4479885</t>
  </si>
  <si>
    <t xml:space="preserve">TXN_5380293</t>
  </si>
  <si>
    <t xml:space="preserve">TXN_8616642</t>
  </si>
  <si>
    <t xml:space="preserve">TXN_2417229</t>
  </si>
  <si>
    <t xml:space="preserve">TXN_8674282</t>
  </si>
  <si>
    <t xml:space="preserve">TXN_6352989</t>
  </si>
  <si>
    <t xml:space="preserve">TXN_4721128</t>
  </si>
  <si>
    <t xml:space="preserve">TXN_9316296</t>
  </si>
  <si>
    <t xml:space="preserve">TXN_9305312</t>
  </si>
  <si>
    <t xml:space="preserve">TXN_3795064</t>
  </si>
  <si>
    <t xml:space="preserve">TXN_5983240</t>
  </si>
  <si>
    <t xml:space="preserve">TXN_6738480</t>
  </si>
  <si>
    <t xml:space="preserve">TXN_3081988</t>
  </si>
  <si>
    <t xml:space="preserve">TXN_3978170</t>
  </si>
  <si>
    <t xml:space="preserve">TXN_2080604</t>
  </si>
  <si>
    <t xml:space="preserve">TXN_9217850</t>
  </si>
  <si>
    <t xml:space="preserve">TXN_8573178</t>
  </si>
  <si>
    <t xml:space="preserve">TXN_6755240</t>
  </si>
  <si>
    <t xml:space="preserve">TXN_9799936</t>
  </si>
  <si>
    <t xml:space="preserve">TXN_1285084</t>
  </si>
  <si>
    <t xml:space="preserve">TXN_9275968</t>
  </si>
  <si>
    <t xml:space="preserve">TXN_2123484</t>
  </si>
  <si>
    <t xml:space="preserve">TXN_3995208</t>
  </si>
  <si>
    <t xml:space="preserve">TXN_1595090</t>
  </si>
  <si>
    <t xml:space="preserve">TXN_6761654</t>
  </si>
  <si>
    <t xml:space="preserve">TXN_8487424</t>
  </si>
  <si>
    <t xml:space="preserve">TXN_3867722</t>
  </si>
  <si>
    <t xml:space="preserve">TXN_6129392</t>
  </si>
  <si>
    <t xml:space="preserve">TXN_4838066</t>
  </si>
  <si>
    <t xml:space="preserve">TXN_6454214</t>
  </si>
  <si>
    <t xml:space="preserve">TXN_3876726</t>
  </si>
  <si>
    <t xml:space="preserve">TXN_2268464</t>
  </si>
  <si>
    <t xml:space="preserve">TXN_2797985</t>
  </si>
  <si>
    <t xml:space="preserve">TXN_2032489</t>
  </si>
  <si>
    <t xml:space="preserve">TXN_1372787</t>
  </si>
  <si>
    <t xml:space="preserve">TXN_8749312</t>
  </si>
  <si>
    <t xml:space="preserve">TXN_8241824</t>
  </si>
  <si>
    <t xml:space="preserve">TXN_4116552</t>
  </si>
  <si>
    <t xml:space="preserve">TXN_4411326</t>
  </si>
  <si>
    <t xml:space="preserve">TXN_4396796</t>
  </si>
  <si>
    <t xml:space="preserve">TXN_6954466</t>
  </si>
  <si>
    <t xml:space="preserve">TXN_8699943</t>
  </si>
  <si>
    <t xml:space="preserve">TXN_7451610</t>
  </si>
  <si>
    <t xml:space="preserve">TXN_7467051</t>
  </si>
  <si>
    <t xml:space="preserve">TXN_8244764</t>
  </si>
  <si>
    <t xml:space="preserve">TXN_3490256</t>
  </si>
  <si>
    <t xml:space="preserve">TXN_2251815</t>
  </si>
  <si>
    <t xml:space="preserve">TXN_4106782</t>
  </si>
  <si>
    <t xml:space="preserve">TXN_6637102</t>
  </si>
  <si>
    <t xml:space="preserve">TXN_3192013</t>
  </si>
  <si>
    <t xml:space="preserve">TXN_1411832</t>
  </si>
  <si>
    <t xml:space="preserve">TXN_5336983</t>
  </si>
  <si>
    <t xml:space="preserve">TXN_6109021</t>
  </si>
  <si>
    <t xml:space="preserve">TXN_8963861</t>
  </si>
  <si>
    <t xml:space="preserve">TXN_1014375</t>
  </si>
  <si>
    <t xml:space="preserve">TXN_5308548</t>
  </si>
  <si>
    <t xml:space="preserve">TXN_9404791</t>
  </si>
  <si>
    <t xml:space="preserve">TXN_3394031</t>
  </si>
  <si>
    <t xml:space="preserve">TXN_9868145</t>
  </si>
  <si>
    <t xml:space="preserve">TXN_5681367</t>
  </si>
  <si>
    <t xml:space="preserve">TXN_3260804</t>
  </si>
  <si>
    <t xml:space="preserve">TXN_7432361</t>
  </si>
  <si>
    <t xml:space="preserve">TXN_2598151</t>
  </si>
  <si>
    <t xml:space="preserve">TXN_3171724</t>
  </si>
  <si>
    <t xml:space="preserve">TXN_3249079</t>
  </si>
  <si>
    <t xml:space="preserve">TXN_3482951</t>
  </si>
  <si>
    <t xml:space="preserve">TXN_1494063</t>
  </si>
  <si>
    <t xml:space="preserve">TXN_3939276</t>
  </si>
  <si>
    <t xml:space="preserve">TXN_6343666</t>
  </si>
  <si>
    <t xml:space="preserve">TXN_1961400</t>
  </si>
  <si>
    <t xml:space="preserve">TXN_4016049</t>
  </si>
  <si>
    <t xml:space="preserve">TXN_8390560</t>
  </si>
  <si>
    <t xml:space="preserve">TXN_2718872</t>
  </si>
  <si>
    <t xml:space="preserve">TXN_3770345</t>
  </si>
  <si>
    <t xml:space="preserve">TXN_8107966</t>
  </si>
  <si>
    <t xml:space="preserve">TXN_4585670</t>
  </si>
  <si>
    <t xml:space="preserve">TXN_9724342</t>
  </si>
  <si>
    <t xml:space="preserve">TXN_3101171</t>
  </si>
  <si>
    <t xml:space="preserve">TXN_6630344</t>
  </si>
  <si>
    <t xml:space="preserve">TXN_7277962</t>
  </si>
  <si>
    <t xml:space="preserve">TXN_5289066</t>
  </si>
  <si>
    <t xml:space="preserve">TXN_5637756</t>
  </si>
  <si>
    <t xml:space="preserve">TXN_4758145</t>
  </si>
  <si>
    <t xml:space="preserve">TXN_6853941</t>
  </si>
  <si>
    <t xml:space="preserve">TXN_6196135</t>
  </si>
  <si>
    <t xml:space="preserve">TXN_3217845</t>
  </si>
  <si>
    <t xml:space="preserve">TXN_9488694</t>
  </si>
  <si>
    <t xml:space="preserve">TXN_5926111</t>
  </si>
  <si>
    <t xml:space="preserve">TXN_3365345</t>
  </si>
  <si>
    <t xml:space="preserve">TXN_9083605</t>
  </si>
  <si>
    <t xml:space="preserve">TXN_1669239</t>
  </si>
  <si>
    <t xml:space="preserve">TXN_8927323</t>
  </si>
  <si>
    <t xml:space="preserve">TXN_7673761</t>
  </si>
  <si>
    <t xml:space="preserve">TXN_6078486</t>
  </si>
  <si>
    <t xml:space="preserve">TXN_4329433</t>
  </si>
  <si>
    <t xml:space="preserve">TXN_4700436</t>
  </si>
  <si>
    <t xml:space="preserve">TXN_6608719</t>
  </si>
  <si>
    <t xml:space="preserve">TXN_1851869</t>
  </si>
  <si>
    <t xml:space="preserve">TXN_2370062</t>
  </si>
  <si>
    <t xml:space="preserve">TXN_3664941</t>
  </si>
  <si>
    <t xml:space="preserve">TXN_6595084</t>
  </si>
  <si>
    <t xml:space="preserve">TXN_6837562</t>
  </si>
  <si>
    <t xml:space="preserve">TXN_6834166</t>
  </si>
  <si>
    <t xml:space="preserve">TXN_4935565</t>
  </si>
  <si>
    <t xml:space="preserve">TXN_4795710</t>
  </si>
  <si>
    <t xml:space="preserve">TXN_2232621</t>
  </si>
  <si>
    <t xml:space="preserve">TXN_1962874</t>
  </si>
  <si>
    <t xml:space="preserve">TXN_2562140</t>
  </si>
  <si>
    <t xml:space="preserve">TXN_2291678</t>
  </si>
  <si>
    <t xml:space="preserve">TXN_3245632</t>
  </si>
  <si>
    <t xml:space="preserve">TXN_3581663</t>
  </si>
  <si>
    <t xml:space="preserve">TXN_8972502</t>
  </si>
  <si>
    <t xml:space="preserve">TXN_3431927</t>
  </si>
  <si>
    <t xml:space="preserve">TXN_5219250</t>
  </si>
  <si>
    <t xml:space="preserve">TXN_7356854</t>
  </si>
  <si>
    <t xml:space="preserve">TXN_8911952</t>
  </si>
  <si>
    <t xml:space="preserve">TXN_9550546</t>
  </si>
  <si>
    <t xml:space="preserve">TXN_3810168</t>
  </si>
  <si>
    <t xml:space="preserve">TXN_4759525</t>
  </si>
  <si>
    <t xml:space="preserve">TXN_2228877</t>
  </si>
  <si>
    <t xml:space="preserve">TXN_7459959</t>
  </si>
  <si>
    <t xml:space="preserve">TXN_1516520</t>
  </si>
  <si>
    <t xml:space="preserve">TXN_3201354</t>
  </si>
  <si>
    <t xml:space="preserve">TXN_9537792</t>
  </si>
  <si>
    <t xml:space="preserve">TXN_5161250</t>
  </si>
  <si>
    <t xml:space="preserve">TXN_6874926</t>
  </si>
  <si>
    <t xml:space="preserve">TXN_4658138</t>
  </si>
  <si>
    <t xml:space="preserve">TXN_3918997</t>
  </si>
  <si>
    <t xml:space="preserve">TXN_8108026</t>
  </si>
  <si>
    <t xml:space="preserve">TXN_2868753</t>
  </si>
  <si>
    <t xml:space="preserve">TXN_2156507</t>
  </si>
  <si>
    <t xml:space="preserve">TXN_7485369</t>
  </si>
  <si>
    <t xml:space="preserve">TXN_4508080</t>
  </si>
  <si>
    <t xml:space="preserve">TXN_5577761</t>
  </si>
  <si>
    <t xml:space="preserve">TXN_7869272</t>
  </si>
  <si>
    <t xml:space="preserve">TXN_7450689</t>
  </si>
  <si>
    <t xml:space="preserve">TXN_3456456</t>
  </si>
  <si>
    <t xml:space="preserve">TXN_7666691</t>
  </si>
  <si>
    <t xml:space="preserve">TXN_6766893</t>
  </si>
  <si>
    <t xml:space="preserve">TXN_6528640</t>
  </si>
  <si>
    <t xml:space="preserve">TXN_8423167</t>
  </si>
  <si>
    <t xml:space="preserve">TXN_6845254</t>
  </si>
  <si>
    <t xml:space="preserve">TXN_6271401</t>
  </si>
  <si>
    <t xml:space="preserve">TXN_6184133</t>
  </si>
  <si>
    <t xml:space="preserve">TXN_9776378</t>
  </si>
  <si>
    <t xml:space="preserve">TXN_2377075</t>
  </si>
  <si>
    <t xml:space="preserve">TXN_5859797</t>
  </si>
  <si>
    <t xml:space="preserve">TXN_5434376</t>
  </si>
  <si>
    <t xml:space="preserve">TXN_5277964</t>
  </si>
  <si>
    <t xml:space="preserve">TXN_6110164</t>
  </si>
  <si>
    <t xml:space="preserve">TXN_3573477</t>
  </si>
  <si>
    <t xml:space="preserve">TXN_9654178</t>
  </si>
  <si>
    <t xml:space="preserve">TXN_3145344</t>
  </si>
  <si>
    <t xml:space="preserve">TXN_6688642</t>
  </si>
  <si>
    <t xml:space="preserve">TXN_8689399</t>
  </si>
  <si>
    <t xml:space="preserve">TXN_4133670</t>
  </si>
  <si>
    <t xml:space="preserve">TXN_1135615</t>
  </si>
  <si>
    <t xml:space="preserve">TXN_4017920</t>
  </si>
  <si>
    <t xml:space="preserve">TXN_1174385</t>
  </si>
  <si>
    <t xml:space="preserve">TXN_5481214</t>
  </si>
  <si>
    <t xml:space="preserve">TXN_9648410</t>
  </si>
  <si>
    <t xml:space="preserve">TXN_7536831</t>
  </si>
  <si>
    <t xml:space="preserve">TXN_4090954</t>
  </si>
  <si>
    <t xml:space="preserve">TXN_4466822</t>
  </si>
  <si>
    <t xml:space="preserve">TXN_4562594</t>
  </si>
  <si>
    <t xml:space="preserve">TXN_6724795</t>
  </si>
  <si>
    <t xml:space="preserve">TXN_3478292</t>
  </si>
  <si>
    <t xml:space="preserve">TXN_3627669</t>
  </si>
  <si>
    <t xml:space="preserve">TXN_5455904</t>
  </si>
  <si>
    <t xml:space="preserve">TXN_8994166</t>
  </si>
  <si>
    <t xml:space="preserve">TXN_8680983</t>
  </si>
  <si>
    <t xml:space="preserve">TXN_9980683</t>
  </si>
  <si>
    <t xml:space="preserve">TXN_5598682</t>
  </si>
  <si>
    <t xml:space="preserve">TXN_5238332</t>
  </si>
  <si>
    <t xml:space="preserve">TXN_6868890</t>
  </si>
  <si>
    <t xml:space="preserve">TXN_3412748</t>
  </si>
  <si>
    <t xml:space="preserve">TXN_2632666</t>
  </si>
  <si>
    <t xml:space="preserve">TXN_3389691</t>
  </si>
  <si>
    <t xml:space="preserve">TXN_9815869</t>
  </si>
  <si>
    <t xml:space="preserve">TXN_7284110</t>
  </si>
  <si>
    <t xml:space="preserve">TXN_3614727</t>
  </si>
  <si>
    <t xml:space="preserve">TXN_9403273</t>
  </si>
  <si>
    <t xml:space="preserve">TXN_7152319</t>
  </si>
  <si>
    <t xml:space="preserve">TXN_8405843</t>
  </si>
  <si>
    <t xml:space="preserve">TXN_8620480</t>
  </si>
  <si>
    <t xml:space="preserve">TXN_1520722</t>
  </si>
  <si>
    <t xml:space="preserve">TXN_9518640</t>
  </si>
  <si>
    <t xml:space="preserve">TXN_6166332</t>
  </si>
  <si>
    <t xml:space="preserve">TXN_2192262</t>
  </si>
  <si>
    <t xml:space="preserve">TXN_7604093</t>
  </si>
  <si>
    <t xml:space="preserve">TXN_6442349</t>
  </si>
  <si>
    <t xml:space="preserve">TXN_9208311</t>
  </si>
  <si>
    <t xml:space="preserve">TXN_3140238</t>
  </si>
  <si>
    <t xml:space="preserve">TXN_4436192</t>
  </si>
  <si>
    <t xml:space="preserve">TXN_5838495</t>
  </si>
  <si>
    <t xml:space="preserve">TXN_9189148</t>
  </si>
  <si>
    <t xml:space="preserve">TXN_2472029</t>
  </si>
  <si>
    <t xml:space="preserve">TXN_5501281</t>
  </si>
  <si>
    <t xml:space="preserve">TXN_1394876</t>
  </si>
  <si>
    <t xml:space="preserve">TXN_4200825</t>
  </si>
  <si>
    <t xml:space="preserve">TXN_2084835</t>
  </si>
  <si>
    <t xml:space="preserve">TXN_4475893</t>
  </si>
  <si>
    <t xml:space="preserve">TXN_9702142</t>
  </si>
  <si>
    <t xml:space="preserve">TXN_4571123</t>
  </si>
  <si>
    <t xml:space="preserve">TXN_3522960</t>
  </si>
  <si>
    <t xml:space="preserve">TXN_8637678</t>
  </si>
  <si>
    <t xml:space="preserve">TXN_1033656</t>
  </si>
  <si>
    <t xml:space="preserve">TXN_3887868</t>
  </si>
  <si>
    <t xml:space="preserve">TXN_8141257</t>
  </si>
  <si>
    <t xml:space="preserve">TXN_9454455</t>
  </si>
  <si>
    <t xml:space="preserve">TXN_6582092</t>
  </si>
  <si>
    <t xml:space="preserve">TXN_3091025</t>
  </si>
  <si>
    <t xml:space="preserve">TXN_4665437</t>
  </si>
  <si>
    <t xml:space="preserve">TXN_2434158</t>
  </si>
  <si>
    <t xml:space="preserve">TXN_7790991</t>
  </si>
  <si>
    <t xml:space="preserve">TXN_5951686</t>
  </si>
  <si>
    <t xml:space="preserve">TXN_2811659</t>
  </si>
  <si>
    <t xml:space="preserve">TXN_8438783</t>
  </si>
  <si>
    <t xml:space="preserve">TXN_1540116</t>
  </si>
  <si>
    <t xml:space="preserve">TXN_2065846</t>
  </si>
  <si>
    <t xml:space="preserve">TXN_9993395</t>
  </si>
  <si>
    <t xml:space="preserve">TXN_9037115</t>
  </si>
  <si>
    <t xml:space="preserve">TXN_6354290</t>
  </si>
  <si>
    <t xml:space="preserve">TXN_5943276</t>
  </si>
  <si>
    <t xml:space="preserve">TXN_6931532</t>
  </si>
  <si>
    <t xml:space="preserve">TXN_9259738</t>
  </si>
  <si>
    <t xml:space="preserve">TXN_7589315</t>
  </si>
  <si>
    <t xml:space="preserve">TXN_2767877</t>
  </si>
  <si>
    <t xml:space="preserve">TXN_6088854</t>
  </si>
  <si>
    <t xml:space="preserve">TXN_2097083</t>
  </si>
  <si>
    <t xml:space="preserve">TXN_7169895</t>
  </si>
  <si>
    <t xml:space="preserve">TXN_2174591</t>
  </si>
  <si>
    <t xml:space="preserve">TXN_6812555</t>
  </si>
  <si>
    <t xml:space="preserve">TXN_2691375</t>
  </si>
  <si>
    <t xml:space="preserve">TXN_7904645</t>
  </si>
  <si>
    <t xml:space="preserve">TXN_3384109</t>
  </si>
  <si>
    <t xml:space="preserve">TXN_7624812</t>
  </si>
  <si>
    <t xml:space="preserve">TXN_1278400</t>
  </si>
  <si>
    <t xml:space="preserve">TXN_7152095</t>
  </si>
  <si>
    <t xml:space="preserve">TXN_5151400</t>
  </si>
  <si>
    <t xml:space="preserve">TXN_4473481</t>
  </si>
  <si>
    <t xml:space="preserve">TXN_9161684</t>
  </si>
  <si>
    <t xml:space="preserve">TXN_7865105</t>
  </si>
  <si>
    <t xml:space="preserve">TXN_2221764</t>
  </si>
  <si>
    <t xml:space="preserve">TXN_2476664</t>
  </si>
  <si>
    <t xml:space="preserve">TXN_2124123</t>
  </si>
  <si>
    <t xml:space="preserve">TXN_2215196</t>
  </si>
  <si>
    <t xml:space="preserve">TXN_7369427</t>
  </si>
  <si>
    <t xml:space="preserve">TXN_4281742</t>
  </si>
  <si>
    <t xml:space="preserve">TXN_5443961</t>
  </si>
  <si>
    <t xml:space="preserve">TXN_5407015</t>
  </si>
  <si>
    <t xml:space="preserve">TXN_5608512</t>
  </si>
  <si>
    <t xml:space="preserve">TXN_1219590</t>
  </si>
  <si>
    <t xml:space="preserve">TXN_1424166</t>
  </si>
  <si>
    <t xml:space="preserve">TXN_3964699</t>
  </si>
  <si>
    <t xml:space="preserve">TXN_2940196</t>
  </si>
  <si>
    <t xml:space="preserve">TXN_7648026</t>
  </si>
  <si>
    <t xml:space="preserve">TXN_2052834</t>
  </si>
  <si>
    <t xml:space="preserve">TXN_9276040</t>
  </si>
  <si>
    <t xml:space="preserve">TXN_8666461</t>
  </si>
  <si>
    <t xml:space="preserve">TXN_8585970</t>
  </si>
  <si>
    <t xml:space="preserve">TXN_4021555</t>
  </si>
  <si>
    <t xml:space="preserve">TXN_9197284</t>
  </si>
  <si>
    <t xml:space="preserve">TXN_4824863</t>
  </si>
  <si>
    <t xml:space="preserve">TXN_3306261</t>
  </si>
  <si>
    <t xml:space="preserve">TXN_1193062</t>
  </si>
  <si>
    <t xml:space="preserve">TXN_4914355</t>
  </si>
  <si>
    <t xml:space="preserve">TXN_7528525</t>
  </si>
  <si>
    <t xml:space="preserve">TXN_3203939</t>
  </si>
  <si>
    <t xml:space="preserve">TXN_4897799</t>
  </si>
  <si>
    <t xml:space="preserve">TXN_9618649</t>
  </si>
  <si>
    <t xml:space="preserve">TXN_5421103</t>
  </si>
  <si>
    <t xml:space="preserve">TXN_4245153</t>
  </si>
  <si>
    <t xml:space="preserve">TXN_3854731</t>
  </si>
  <si>
    <t xml:space="preserve">TXN_6582789</t>
  </si>
  <si>
    <t xml:space="preserve">TXN_5509332</t>
  </si>
  <si>
    <t xml:space="preserve">TXN_6900823</t>
  </si>
  <si>
    <t xml:space="preserve">TXN_5581558</t>
  </si>
  <si>
    <t xml:space="preserve">TXN_8877890</t>
  </si>
  <si>
    <t xml:space="preserve">TXN_9478937</t>
  </si>
  <si>
    <t xml:space="preserve">TXN_3981959</t>
  </si>
  <si>
    <t xml:space="preserve">TXN_3044686</t>
  </si>
  <si>
    <t xml:space="preserve">TXN_5269978</t>
  </si>
  <si>
    <t xml:space="preserve">TXN_4140793</t>
  </si>
  <si>
    <t xml:space="preserve">TXN_5870737</t>
  </si>
  <si>
    <t xml:space="preserve">TXN_7979356</t>
  </si>
  <si>
    <t xml:space="preserve">TXN_8222598</t>
  </si>
  <si>
    <t xml:space="preserve">TXN_4007615</t>
  </si>
  <si>
    <t xml:space="preserve">TXN_7952000</t>
  </si>
  <si>
    <t xml:space="preserve">TXN_9012822</t>
  </si>
  <si>
    <t xml:space="preserve">TXN_3513460</t>
  </si>
  <si>
    <t xml:space="preserve">TXN_5061512</t>
  </si>
  <si>
    <t xml:space="preserve">TXN_9777368</t>
  </si>
  <si>
    <t xml:space="preserve">TXN_9601038</t>
  </si>
  <si>
    <t xml:space="preserve">TXN_8582247</t>
  </si>
  <si>
    <t xml:space="preserve">TXN_9520489</t>
  </si>
  <si>
    <t xml:space="preserve">TXN_4311947</t>
  </si>
  <si>
    <t xml:space="preserve">TXN_9554139</t>
  </si>
  <si>
    <t xml:space="preserve">TXN_4845406</t>
  </si>
  <si>
    <t xml:space="preserve">TXN_9612514</t>
  </si>
  <si>
    <t xml:space="preserve">TXN_5290650</t>
  </si>
  <si>
    <t xml:space="preserve">TXN_6873753</t>
  </si>
  <si>
    <t xml:space="preserve">TXN_7228096</t>
  </si>
  <si>
    <t xml:space="preserve">TXN_4323462</t>
  </si>
  <si>
    <t xml:space="preserve">TXN_3151420</t>
  </si>
  <si>
    <t xml:space="preserve">TXN_9158265</t>
  </si>
  <si>
    <t xml:space="preserve">TXN_9736193</t>
  </si>
  <si>
    <t xml:space="preserve">TXN_3462357</t>
  </si>
  <si>
    <t xml:space="preserve">TXN_1834624</t>
  </si>
  <si>
    <t xml:space="preserve">TXN_3322099</t>
  </si>
  <si>
    <t xml:space="preserve">TXN_3406391</t>
  </si>
  <si>
    <t xml:space="preserve">TXN_2403041</t>
  </si>
  <si>
    <t xml:space="preserve">TXN_8306625</t>
  </si>
  <si>
    <t xml:space="preserve">TXN_5118834</t>
  </si>
  <si>
    <t xml:space="preserve">TXN_6162781</t>
  </si>
  <si>
    <t xml:space="preserve">TXN_1095198</t>
  </si>
  <si>
    <t xml:space="preserve">TXN_1244212</t>
  </si>
  <si>
    <t xml:space="preserve">TXN_3456696</t>
  </si>
  <si>
    <t xml:space="preserve">TXN_6195298</t>
  </si>
  <si>
    <t xml:space="preserve">TXN_8769384</t>
  </si>
  <si>
    <t xml:space="preserve">TXN_3969448</t>
  </si>
  <si>
    <t xml:space="preserve">TXN_3969761</t>
  </si>
  <si>
    <t xml:space="preserve">TXN_1780281</t>
  </si>
  <si>
    <t xml:space="preserve">TXN_5125056</t>
  </si>
  <si>
    <t xml:space="preserve">TXN_6481590</t>
  </si>
  <si>
    <t xml:space="preserve">TXN_8521009</t>
  </si>
  <si>
    <t xml:space="preserve">TXN_9663281</t>
  </si>
  <si>
    <t xml:space="preserve">TXN_8252234</t>
  </si>
  <si>
    <t xml:space="preserve">TXN_8874047</t>
  </si>
  <si>
    <t xml:space="preserve">TXN_2816347</t>
  </si>
  <si>
    <t xml:space="preserve">TXN_7107634</t>
  </si>
  <si>
    <t xml:space="preserve">TXN_7967269</t>
  </si>
  <si>
    <t xml:space="preserve">TXN_1039114</t>
  </si>
  <si>
    <t xml:space="preserve">TXN_7529501</t>
  </si>
  <si>
    <t xml:space="preserve">TXN_4071110</t>
  </si>
  <si>
    <t xml:space="preserve">TXN_9914794</t>
  </si>
  <si>
    <t xml:space="preserve">TXN_3003224</t>
  </si>
  <si>
    <t xml:space="preserve">TXN_9024860</t>
  </si>
  <si>
    <t xml:space="preserve">TXN_6635815</t>
  </si>
  <si>
    <t xml:space="preserve">TXN_7595390</t>
  </si>
  <si>
    <t xml:space="preserve">TXN_5770406</t>
  </si>
  <si>
    <t xml:space="preserve">TXN_8878131</t>
  </si>
  <si>
    <t xml:space="preserve">TXN_9464600</t>
  </si>
  <si>
    <t xml:space="preserve">TXN_7308336</t>
  </si>
  <si>
    <t xml:space="preserve">TXN_6956096</t>
  </si>
  <si>
    <t xml:space="preserve">TXN_5365850</t>
  </si>
  <si>
    <t xml:space="preserve">TXN_2663672</t>
  </si>
  <si>
    <t xml:space="preserve">TXN_9931237</t>
  </si>
  <si>
    <t xml:space="preserve">TXN_6970525</t>
  </si>
  <si>
    <t xml:space="preserve">TXN_1901259</t>
  </si>
  <si>
    <t xml:space="preserve">TXN_2052776</t>
  </si>
  <si>
    <t xml:space="preserve">TXN_8658857</t>
  </si>
  <si>
    <t xml:space="preserve">TXN_9527872</t>
  </si>
  <si>
    <t xml:space="preserve">TXN_1838690</t>
  </si>
  <si>
    <t xml:space="preserve">TXN_5796919</t>
  </si>
  <si>
    <t xml:space="preserve">TXN_8832056</t>
  </si>
  <si>
    <t xml:space="preserve">TXN_8047218</t>
  </si>
  <si>
    <t xml:space="preserve">TXN_4475227</t>
  </si>
  <si>
    <t xml:space="preserve">TXN_1753380</t>
  </si>
  <si>
    <t xml:space="preserve">TXN_6633737</t>
  </si>
  <si>
    <t xml:space="preserve">TXN_2210266</t>
  </si>
  <si>
    <t xml:space="preserve">TXN_3534846</t>
  </si>
  <si>
    <t xml:space="preserve">TXN_5899902</t>
  </si>
  <si>
    <t xml:space="preserve">TXN_8429586</t>
  </si>
  <si>
    <t xml:space="preserve">TXN_2017195</t>
  </si>
  <si>
    <t xml:space="preserve">TXN_6530858</t>
  </si>
  <si>
    <t xml:space="preserve">TXN_8237202</t>
  </si>
  <si>
    <t xml:space="preserve">TXN_9946792</t>
  </si>
  <si>
    <t xml:space="preserve">TXN_2444942</t>
  </si>
  <si>
    <t xml:space="preserve">TXN_3931564</t>
  </si>
  <si>
    <t xml:space="preserve">TXN_4954384</t>
  </si>
  <si>
    <t xml:space="preserve">TXN_8813563</t>
  </si>
  <si>
    <t xml:space="preserve">TXN_7120744</t>
  </si>
  <si>
    <t xml:space="preserve">TXN_8689221</t>
  </si>
  <si>
    <t xml:space="preserve">TXN_7039501</t>
  </si>
  <si>
    <t xml:space="preserve">TXN_6449781</t>
  </si>
  <si>
    <t xml:space="preserve">TXN_7354850</t>
  </si>
  <si>
    <t xml:space="preserve">TXN_5585946</t>
  </si>
  <si>
    <t xml:space="preserve">TXN_9350355</t>
  </si>
  <si>
    <t xml:space="preserve">TXN_3421227</t>
  </si>
  <si>
    <t xml:space="preserve">TXN_7822326</t>
  </si>
  <si>
    <t xml:space="preserve">TXN_6902290</t>
  </si>
  <si>
    <t xml:space="preserve">TXN_2210332</t>
  </si>
  <si>
    <t xml:space="preserve">TXN_2569828</t>
  </si>
  <si>
    <t xml:space="preserve">TXN_9081402</t>
  </si>
  <si>
    <t xml:space="preserve">TXN_7525583</t>
  </si>
  <si>
    <t xml:space="preserve">TXN_1762272</t>
  </si>
  <si>
    <t xml:space="preserve">TXN_2752566</t>
  </si>
  <si>
    <t xml:space="preserve">TXN_3811791</t>
  </si>
  <si>
    <t xml:space="preserve">TXN_1399723</t>
  </si>
  <si>
    <t xml:space="preserve">TXN_4764622</t>
  </si>
  <si>
    <t xml:space="preserve">TXN_4401677</t>
  </si>
  <si>
    <t xml:space="preserve">TXN_3275079</t>
  </si>
  <si>
    <t xml:space="preserve">TXN_5078189</t>
  </si>
  <si>
    <t xml:space="preserve">TXN_9558666</t>
  </si>
  <si>
    <t xml:space="preserve">TXN_4346191</t>
  </si>
  <si>
    <t xml:space="preserve">TXN_1978587</t>
  </si>
  <si>
    <t xml:space="preserve">TXN_1299663</t>
  </si>
  <si>
    <t xml:space="preserve">TXN_5412780</t>
  </si>
  <si>
    <t xml:space="preserve">TXN_4056154</t>
  </si>
  <si>
    <t xml:space="preserve">TXN_2256249</t>
  </si>
  <si>
    <t xml:space="preserve">TXN_1727861</t>
  </si>
  <si>
    <t xml:space="preserve">TXN_4848427</t>
  </si>
  <si>
    <t xml:space="preserve">TXN_2892369</t>
  </si>
  <si>
    <t xml:space="preserve">TXN_3185633</t>
  </si>
  <si>
    <t xml:space="preserve">TXN_2320854</t>
  </si>
  <si>
    <t xml:space="preserve">TXN_3424321</t>
  </si>
  <si>
    <t xml:space="preserve">TXN_6496274</t>
  </si>
  <si>
    <t xml:space="preserve">TXN_7040885</t>
  </si>
  <si>
    <t xml:space="preserve">TXN_6604135</t>
  </si>
  <si>
    <t xml:space="preserve">TXN_6964148</t>
  </si>
  <si>
    <t xml:space="preserve">TXN_3135262</t>
  </si>
  <si>
    <t xml:space="preserve">TXN_1089119</t>
  </si>
  <si>
    <t xml:space="preserve">TXN_6062926</t>
  </si>
  <si>
    <t xml:space="preserve">TXN_9926710</t>
  </si>
  <si>
    <t xml:space="preserve">TXN_4147529</t>
  </si>
  <si>
    <t xml:space="preserve">TXN_1500879</t>
  </si>
  <si>
    <t xml:space="preserve">TXN_2272691</t>
  </si>
  <si>
    <t xml:space="preserve">TXN_7695850</t>
  </si>
  <si>
    <t xml:space="preserve">TXN_4032210</t>
  </si>
  <si>
    <t xml:space="preserve">TXN_9996909</t>
  </si>
  <si>
    <t xml:space="preserve">TXN_3631999</t>
  </si>
  <si>
    <t xml:space="preserve">TXN_7274941</t>
  </si>
  <si>
    <t xml:space="preserve">TXN_1004124</t>
  </si>
  <si>
    <t xml:space="preserve">TXN_5374493</t>
  </si>
  <si>
    <t xml:space="preserve">TXN_2305144</t>
  </si>
  <si>
    <t xml:space="preserve">TXN_8425366</t>
  </si>
  <si>
    <t xml:space="preserve">TXN_9340588</t>
  </si>
  <si>
    <t xml:space="preserve">TXN_5702123</t>
  </si>
  <si>
    <t xml:space="preserve">TXN_3311644</t>
  </si>
  <si>
    <t xml:space="preserve">TXN_3582606</t>
  </si>
  <si>
    <t xml:space="preserve">TXN_9434913</t>
  </si>
  <si>
    <t xml:space="preserve">TXN_8535067</t>
  </si>
  <si>
    <t xml:space="preserve">TXN_8702969</t>
  </si>
  <si>
    <t xml:space="preserve">TXN_9502131</t>
  </si>
  <si>
    <t xml:space="preserve">TXN_4092798</t>
  </si>
  <si>
    <t xml:space="preserve">TXN_3767932</t>
  </si>
  <si>
    <t xml:space="preserve">TXN_4581969</t>
  </si>
  <si>
    <t xml:space="preserve">TXN_7026879</t>
  </si>
  <si>
    <t xml:space="preserve">TXN_9677000</t>
  </si>
  <si>
    <t xml:space="preserve">TXN_1647479</t>
  </si>
  <si>
    <t xml:space="preserve">TXN_6546571</t>
  </si>
  <si>
    <t xml:space="preserve">TXN_1020775</t>
  </si>
  <si>
    <t xml:space="preserve">TXN_5259819</t>
  </si>
  <si>
    <t xml:space="preserve">TXN_1005750</t>
  </si>
  <si>
    <t xml:space="preserve">TXN_9735000</t>
  </si>
  <si>
    <t xml:space="preserve">TXN_3546275</t>
  </si>
  <si>
    <t xml:space="preserve">TXN_6136306</t>
  </si>
  <si>
    <t xml:space="preserve">TXN_8732067</t>
  </si>
  <si>
    <t xml:space="preserve">TXN_1102675</t>
  </si>
  <si>
    <t xml:space="preserve">TXN_4259454</t>
  </si>
  <si>
    <t xml:space="preserve">TXN_4055976</t>
  </si>
  <si>
    <t xml:space="preserve">TXN_4811114</t>
  </si>
  <si>
    <t xml:space="preserve">TXN_1935246</t>
  </si>
  <si>
    <t xml:space="preserve">TXN_3887687</t>
  </si>
  <si>
    <t xml:space="preserve">TXN_5395129</t>
  </si>
  <si>
    <t xml:space="preserve">TXN_4869342</t>
  </si>
  <si>
    <t xml:space="preserve">TXN_7306114</t>
  </si>
  <si>
    <t xml:space="preserve">TXN_3204284</t>
  </si>
  <si>
    <t xml:space="preserve">TXN_9711658</t>
  </si>
  <si>
    <t xml:space="preserve">TXN_1512993</t>
  </si>
  <si>
    <t xml:space="preserve">TXN_2143826</t>
  </si>
  <si>
    <t xml:space="preserve">TXN_9436654</t>
  </si>
  <si>
    <t xml:space="preserve">TXN_8641832</t>
  </si>
  <si>
    <t xml:space="preserve">TXN_4778282</t>
  </si>
  <si>
    <t xml:space="preserve">TXN_9025071</t>
  </si>
  <si>
    <t xml:space="preserve">TXN_8132309</t>
  </si>
  <si>
    <t xml:space="preserve">TXN_7177193</t>
  </si>
  <si>
    <t xml:space="preserve">TXN_4270618</t>
  </si>
  <si>
    <t xml:space="preserve">TXN_5350553</t>
  </si>
  <si>
    <t xml:space="preserve">TXN_3087686</t>
  </si>
  <si>
    <t xml:space="preserve">TXN_9067738</t>
  </si>
  <si>
    <t xml:space="preserve">TXN_3604177</t>
  </si>
  <si>
    <t xml:space="preserve">TXN_3336876</t>
  </si>
  <si>
    <t xml:space="preserve">TXN_9466734</t>
  </si>
  <si>
    <t xml:space="preserve">TXN_1795726</t>
  </si>
  <si>
    <t xml:space="preserve">TXN_4451880</t>
  </si>
  <si>
    <t xml:space="preserve">TXN_4533853</t>
  </si>
  <si>
    <t xml:space="preserve">TXN_8180724</t>
  </si>
  <si>
    <t xml:space="preserve">TXN_4459060</t>
  </si>
  <si>
    <t xml:space="preserve">TXN_4286798</t>
  </si>
  <si>
    <t xml:space="preserve">TXN_4997665</t>
  </si>
  <si>
    <t xml:space="preserve">TXN_7644218</t>
  </si>
  <si>
    <t xml:space="preserve">TXN_1201757</t>
  </si>
  <si>
    <t xml:space="preserve">TXN_1363454</t>
  </si>
  <si>
    <t xml:space="preserve">TXN_5725550</t>
  </si>
  <si>
    <t xml:space="preserve">TXN_1575700</t>
  </si>
  <si>
    <t xml:space="preserve">TXN_4034447</t>
  </si>
  <si>
    <t xml:space="preserve">TXN_5228318</t>
  </si>
  <si>
    <t xml:space="preserve">TXN_8435121</t>
  </si>
  <si>
    <t xml:space="preserve">TXN_7003676</t>
  </si>
  <si>
    <t xml:space="preserve">TXN_8077020</t>
  </si>
  <si>
    <t xml:space="preserve">TXN_4972248</t>
  </si>
  <si>
    <t xml:space="preserve">TXN_5921082</t>
  </si>
  <si>
    <t xml:space="preserve">TXN_5498300</t>
  </si>
  <si>
    <t xml:space="preserve">TXN_5578307</t>
  </si>
  <si>
    <t xml:space="preserve">TXN_4725018</t>
  </si>
  <si>
    <t xml:space="preserve">TXN_4111121</t>
  </si>
  <si>
    <t xml:space="preserve">TXN_9052265</t>
  </si>
  <si>
    <t xml:space="preserve">TXN_5750278</t>
  </si>
  <si>
    <t xml:space="preserve">TXN_4268207</t>
  </si>
  <si>
    <t xml:space="preserve">TXN_3542101</t>
  </si>
  <si>
    <t xml:space="preserve">TXN_8414492</t>
  </si>
  <si>
    <t xml:space="preserve">TXN_7422235</t>
  </si>
  <si>
    <t xml:space="preserve">TXN_2120609</t>
  </si>
  <si>
    <t xml:space="preserve">TXN_8765485</t>
  </si>
  <si>
    <t xml:space="preserve">TXN_5263251</t>
  </si>
  <si>
    <t xml:space="preserve">TXN_6058330</t>
  </si>
  <si>
    <t xml:space="preserve">TXN_3327266</t>
  </si>
  <si>
    <t xml:space="preserve">TXN_8269434</t>
  </si>
  <si>
    <t xml:space="preserve">TXN_4995249</t>
  </si>
  <si>
    <t xml:space="preserve">TXN_8157843</t>
  </si>
  <si>
    <t xml:space="preserve">TXN_5690131</t>
  </si>
  <si>
    <t xml:space="preserve">TXN_6697034</t>
  </si>
  <si>
    <t xml:space="preserve">TXN_5071954</t>
  </si>
  <si>
    <t xml:space="preserve">TXN_2992974</t>
  </si>
  <si>
    <t xml:space="preserve">TXN_1810111</t>
  </si>
  <si>
    <t xml:space="preserve">TXN_2176750</t>
  </si>
  <si>
    <t xml:space="preserve">TXN_2570854</t>
  </si>
  <si>
    <t xml:space="preserve">TXN_8487509</t>
  </si>
  <si>
    <t xml:space="preserve">TXN_9299347</t>
  </si>
  <si>
    <t xml:space="preserve">TXN_5654404</t>
  </si>
  <si>
    <t xml:space="preserve">TXN_8178715</t>
  </si>
  <si>
    <t xml:space="preserve">TXN_8875914</t>
  </si>
  <si>
    <t xml:space="preserve">TXN_5618781</t>
  </si>
  <si>
    <t xml:space="preserve">TXN_4366890</t>
  </si>
  <si>
    <t xml:space="preserve">TXN_1017199</t>
  </si>
  <si>
    <t xml:space="preserve">TXN_4863159</t>
  </si>
  <si>
    <t xml:space="preserve">TXN_9958675</t>
  </si>
  <si>
    <t xml:space="preserve">TXN_5970986</t>
  </si>
  <si>
    <t xml:space="preserve">TXN_4523273</t>
  </si>
  <si>
    <t xml:space="preserve">TXN_1645781</t>
  </si>
  <si>
    <t xml:space="preserve">TXN_6711906</t>
  </si>
  <si>
    <t xml:space="preserve">TXN_1892600</t>
  </si>
  <si>
    <t xml:space="preserve">TXN_1790105</t>
  </si>
  <si>
    <t xml:space="preserve">TXN_2830771</t>
  </si>
  <si>
    <t xml:space="preserve">TXN_8622375</t>
  </si>
  <si>
    <t xml:space="preserve">TXN_8776916</t>
  </si>
  <si>
    <t xml:space="preserve">TXN_4195971</t>
  </si>
  <si>
    <t xml:space="preserve">TXN_9649833</t>
  </si>
  <si>
    <t xml:space="preserve">TXN_1127219</t>
  </si>
  <si>
    <t xml:space="preserve">TXN_7220277</t>
  </si>
  <si>
    <t xml:space="preserve">TXN_5490508</t>
  </si>
  <si>
    <t xml:space="preserve">TXN_6910028</t>
  </si>
  <si>
    <t xml:space="preserve">TXN_8421920</t>
  </si>
  <si>
    <t xml:space="preserve">TXN_9713065</t>
  </si>
  <si>
    <t xml:space="preserve">TXN_2394864</t>
  </si>
  <si>
    <t xml:space="preserve">TXN_5211253</t>
  </si>
  <si>
    <t xml:space="preserve">TXN_8963284</t>
  </si>
  <si>
    <t xml:space="preserve">TXN_4901726</t>
  </si>
  <si>
    <t xml:space="preserve">TXN_5386507</t>
  </si>
  <si>
    <t xml:space="preserve">TXN_3994914</t>
  </si>
  <si>
    <t xml:space="preserve">TXN_8407265</t>
  </si>
  <si>
    <t xml:space="preserve">TXN_5657839</t>
  </si>
  <si>
    <t xml:space="preserve">TXN_8362813</t>
  </si>
  <si>
    <t xml:space="preserve">TXN_6573349</t>
  </si>
  <si>
    <t xml:space="preserve">TXN_5682458</t>
  </si>
  <si>
    <t xml:space="preserve">TXN_2598056</t>
  </si>
  <si>
    <t xml:space="preserve">TXN_6096297</t>
  </si>
  <si>
    <t xml:space="preserve">TXN_2163609</t>
  </si>
  <si>
    <t xml:space="preserve">TXN_4180223</t>
  </si>
  <si>
    <t xml:space="preserve">TXN_1422215</t>
  </si>
  <si>
    <t xml:space="preserve">TXN_2626673</t>
  </si>
  <si>
    <t xml:space="preserve">TXN_5992182</t>
  </si>
  <si>
    <t xml:space="preserve">TXN_1071762</t>
  </si>
  <si>
    <t xml:space="preserve">TXN_9876893</t>
  </si>
  <si>
    <t xml:space="preserve">TXN_8581920</t>
  </si>
  <si>
    <t xml:space="preserve">TXN_1248793</t>
  </si>
  <si>
    <t xml:space="preserve">TXN_9218401</t>
  </si>
  <si>
    <t xml:space="preserve">TXN_5306857</t>
  </si>
  <si>
    <t xml:space="preserve">TXN_3831310</t>
  </si>
  <si>
    <t xml:space="preserve">TXN_7815351</t>
  </si>
  <si>
    <t xml:space="preserve">TXN_8969664</t>
  </si>
  <si>
    <t xml:space="preserve">TXN_1190422</t>
  </si>
  <si>
    <t xml:space="preserve">TXN_9023234</t>
  </si>
  <si>
    <t xml:space="preserve">TXN_2621464</t>
  </si>
  <si>
    <t xml:space="preserve">TXN_4587896</t>
  </si>
  <si>
    <t xml:space="preserve">TXN_9979169</t>
  </si>
  <si>
    <t xml:space="preserve">TXN_9258508</t>
  </si>
  <si>
    <t xml:space="preserve">TXN_8878104</t>
  </si>
  <si>
    <t xml:space="preserve">TXN_8718529</t>
  </si>
  <si>
    <t xml:space="preserve">TXN_7637745</t>
  </si>
  <si>
    <t xml:space="preserve">TXN_3461490</t>
  </si>
  <si>
    <t xml:space="preserve">TXN_5010435</t>
  </si>
  <si>
    <t xml:space="preserve">TXN_1573513</t>
  </si>
  <si>
    <t xml:space="preserve">TXN_1201718</t>
  </si>
  <si>
    <t xml:space="preserve">TXN_7833453</t>
  </si>
  <si>
    <t xml:space="preserve">TXN_7714982</t>
  </si>
  <si>
    <t xml:space="preserve">TXN_4713817</t>
  </si>
  <si>
    <t xml:space="preserve">TXN_2843740</t>
  </si>
  <si>
    <t xml:space="preserve">TXN_8471781</t>
  </si>
  <si>
    <t xml:space="preserve">TXN_2060935</t>
  </si>
  <si>
    <t xml:space="preserve">TXN_6499717</t>
  </si>
  <si>
    <t xml:space="preserve">TXN_7426702</t>
  </si>
  <si>
    <t xml:space="preserve">TXN_5821825</t>
  </si>
  <si>
    <t xml:space="preserve">TXN_7938026</t>
  </si>
  <si>
    <t xml:space="preserve">TXN_8011504</t>
  </si>
  <si>
    <t xml:space="preserve">TXN_5566685</t>
  </si>
  <si>
    <t xml:space="preserve">TXN_8439414</t>
  </si>
  <si>
    <t xml:space="preserve">TXN_4780435</t>
  </si>
  <si>
    <t xml:space="preserve">TXN_8976767</t>
  </si>
  <si>
    <t xml:space="preserve">TXN_2691157</t>
  </si>
  <si>
    <t xml:space="preserve">TXN_4604728</t>
  </si>
  <si>
    <t xml:space="preserve">TXN_7955635</t>
  </si>
  <si>
    <t xml:space="preserve">TXN_5410671</t>
  </si>
  <si>
    <t xml:space="preserve">TXN_1407563</t>
  </si>
  <si>
    <t xml:space="preserve">TXN_7869591</t>
  </si>
  <si>
    <t xml:space="preserve">TXN_6189191</t>
  </si>
  <si>
    <t xml:space="preserve">TXN_4522379</t>
  </si>
  <si>
    <t xml:space="preserve">TXN_3465341</t>
  </si>
  <si>
    <t xml:space="preserve">TXN_1056184</t>
  </si>
  <si>
    <t xml:space="preserve">TXN_9266601</t>
  </si>
  <si>
    <t xml:space="preserve">TXN_8831675</t>
  </si>
  <si>
    <t xml:space="preserve">TXN_9974710</t>
  </si>
  <si>
    <t xml:space="preserve">TXN_2843646</t>
  </si>
  <si>
    <t xml:space="preserve">TXN_9683320</t>
  </si>
  <si>
    <t xml:space="preserve">TXN_9594561</t>
  </si>
  <si>
    <t xml:space="preserve">TXN_3871513</t>
  </si>
  <si>
    <t xml:space="preserve">TXN_9792470</t>
  </si>
  <si>
    <t xml:space="preserve">TXN_7453758</t>
  </si>
  <si>
    <t xml:space="preserve">TXN_7009968</t>
  </si>
  <si>
    <t xml:space="preserve">TXN_5134226</t>
  </si>
  <si>
    <t xml:space="preserve">TXN_7662644</t>
  </si>
  <si>
    <t xml:space="preserve">TXN_4422759</t>
  </si>
  <si>
    <t xml:space="preserve">TXN_8272294</t>
  </si>
  <si>
    <t xml:space="preserve">TXN_2357266</t>
  </si>
  <si>
    <t xml:space="preserve">TXN_1947569</t>
  </si>
  <si>
    <t xml:space="preserve">TXN_2423691</t>
  </si>
  <si>
    <t xml:space="preserve">TXN_9770361</t>
  </si>
  <si>
    <t xml:space="preserve">TXN_2159886</t>
  </si>
  <si>
    <t xml:space="preserve">TXN_1799662</t>
  </si>
  <si>
    <t xml:space="preserve">TXN_3763280</t>
  </si>
  <si>
    <t xml:space="preserve">TXN_1576195</t>
  </si>
  <si>
    <t xml:space="preserve">TXN_6304327</t>
  </si>
  <si>
    <t xml:space="preserve">TXN_1751349</t>
  </si>
  <si>
    <t xml:space="preserve">TXN_8085968</t>
  </si>
  <si>
    <t xml:space="preserve">TXN_1375118</t>
  </si>
  <si>
    <t xml:space="preserve">TXN_4777181</t>
  </si>
  <si>
    <t xml:space="preserve">TXN_2316382</t>
  </si>
  <si>
    <t xml:space="preserve">TXN_3971751</t>
  </si>
  <si>
    <t xml:space="preserve">TXN_2481299</t>
  </si>
  <si>
    <t xml:space="preserve">TXN_2685666</t>
  </si>
  <si>
    <t xml:space="preserve">TXN_6776764</t>
  </si>
  <si>
    <t xml:space="preserve">TXN_2972823</t>
  </si>
  <si>
    <t xml:space="preserve">TXN_4525970</t>
  </si>
  <si>
    <t xml:space="preserve">TXN_7798925</t>
  </si>
  <si>
    <t xml:space="preserve">TXN_1906985</t>
  </si>
  <si>
    <t xml:space="preserve">TXN_7062557</t>
  </si>
  <si>
    <t xml:space="preserve">TXN_5240612</t>
  </si>
  <si>
    <t xml:space="preserve">TXN_4145243</t>
  </si>
  <si>
    <t xml:space="preserve">TXN_2798740</t>
  </si>
  <si>
    <t xml:space="preserve">TXN_5192905</t>
  </si>
  <si>
    <t xml:space="preserve">TXN_4834959</t>
  </si>
  <si>
    <t xml:space="preserve">TXN_8801583</t>
  </si>
  <si>
    <t xml:space="preserve">TXN_9358058</t>
  </si>
  <si>
    <t xml:space="preserve">TXN_6108978</t>
  </si>
  <si>
    <t xml:space="preserve">TXN_7644695</t>
  </si>
  <si>
    <t xml:space="preserve">TXN_6038887</t>
  </si>
  <si>
    <t xml:space="preserve">TXN_2913235</t>
  </si>
  <si>
    <t xml:space="preserve">TXN_9224762</t>
  </si>
  <si>
    <t xml:space="preserve">TXN_3724129</t>
  </si>
  <si>
    <t xml:space="preserve">TXN_8952212</t>
  </si>
  <si>
    <t xml:space="preserve">TXN_4788104</t>
  </si>
  <si>
    <t xml:space="preserve">TXN_1037036</t>
  </si>
  <si>
    <t xml:space="preserve">TXN_6639076</t>
  </si>
  <si>
    <t xml:space="preserve">TXN_3369728</t>
  </si>
  <si>
    <t xml:space="preserve">TXN_8307314</t>
  </si>
  <si>
    <t xml:space="preserve">TXN_4090699</t>
  </si>
  <si>
    <t xml:space="preserve">TXN_9560804</t>
  </si>
  <si>
    <t xml:space="preserve">TXN_8222717</t>
  </si>
  <si>
    <t xml:space="preserve">TXN_8739336</t>
  </si>
  <si>
    <t xml:space="preserve">TXN_6292835</t>
  </si>
  <si>
    <t xml:space="preserve">TXN_7241224</t>
  </si>
  <si>
    <t xml:space="preserve">TXN_9675873</t>
  </si>
  <si>
    <t xml:space="preserve">TXN_9867797</t>
  </si>
  <si>
    <t xml:space="preserve">TXN_1449888</t>
  </si>
  <si>
    <t xml:space="preserve">TXN_1765249</t>
  </si>
  <si>
    <t xml:space="preserve">TXN_3185475</t>
  </si>
  <si>
    <t xml:space="preserve">TXN_8011706</t>
  </si>
  <si>
    <t xml:space="preserve">TXN_1595881</t>
  </si>
  <si>
    <t xml:space="preserve">TXN_5501500</t>
  </si>
  <si>
    <t xml:space="preserve">TXN_5798656</t>
  </si>
  <si>
    <t xml:space="preserve">TXN_4491566</t>
  </si>
  <si>
    <t xml:space="preserve">TXN_3718315</t>
  </si>
  <si>
    <t xml:space="preserve">TXN_6943850</t>
  </si>
  <si>
    <t xml:space="preserve">TXN_5670625</t>
  </si>
  <si>
    <t xml:space="preserve">TXN_7836121</t>
  </si>
  <si>
    <t xml:space="preserve">TXN_3775360</t>
  </si>
  <si>
    <t xml:space="preserve">TXN_1624550</t>
  </si>
  <si>
    <t xml:space="preserve">TXN_3412638</t>
  </si>
  <si>
    <t xml:space="preserve">TXN_8970327</t>
  </si>
  <si>
    <t xml:space="preserve">TXN_5693955</t>
  </si>
  <si>
    <t xml:space="preserve">TXN_5999343</t>
  </si>
  <si>
    <t xml:space="preserve">TXN_5096509</t>
  </si>
  <si>
    <t xml:space="preserve">TXN_6297355</t>
  </si>
  <si>
    <t xml:space="preserve">TXN_6404565</t>
  </si>
  <si>
    <t xml:space="preserve">TXN_6198629</t>
  </si>
  <si>
    <t xml:space="preserve">TXN_3168813</t>
  </si>
  <si>
    <t xml:space="preserve">TXN_8375614</t>
  </si>
  <si>
    <t xml:space="preserve">TXN_4703372</t>
  </si>
  <si>
    <t xml:space="preserve">TXN_6699940</t>
  </si>
  <si>
    <t xml:space="preserve">TXN_4682522</t>
  </si>
  <si>
    <t xml:space="preserve">TXN_5448250</t>
  </si>
  <si>
    <t xml:space="preserve">TXN_2156878</t>
  </si>
  <si>
    <t xml:space="preserve">TXN_8540247</t>
  </si>
  <si>
    <t xml:space="preserve">TXN_8694108</t>
  </si>
  <si>
    <t xml:space="preserve">TXN_5502712</t>
  </si>
  <si>
    <t xml:space="preserve">TXN_2279408</t>
  </si>
  <si>
    <t xml:space="preserve">TXN_8505513</t>
  </si>
  <si>
    <t xml:space="preserve">TXN_1571058</t>
  </si>
  <si>
    <t xml:space="preserve">TXN_3119913</t>
  </si>
  <si>
    <t xml:space="preserve">TXN_1781013</t>
  </si>
  <si>
    <t xml:space="preserve">TXN_6516845</t>
  </si>
  <si>
    <t xml:space="preserve">TXN_2209765</t>
  </si>
  <si>
    <t xml:space="preserve">TXN_7871362</t>
  </si>
  <si>
    <t xml:space="preserve">TXN_4886343</t>
  </si>
  <si>
    <t xml:space="preserve">TXN_3792534</t>
  </si>
  <si>
    <t xml:space="preserve">TXN_3846992</t>
  </si>
  <si>
    <t xml:space="preserve">TXN_9755184</t>
  </si>
  <si>
    <t xml:space="preserve">TXN_8886427</t>
  </si>
  <si>
    <t xml:space="preserve">TXN_4098785</t>
  </si>
  <si>
    <t xml:space="preserve">TXN_4692212</t>
  </si>
  <si>
    <t xml:space="preserve">TXN_5190143</t>
  </si>
  <si>
    <t xml:space="preserve">TXN_8527006</t>
  </si>
  <si>
    <t xml:space="preserve">TXN_1068864</t>
  </si>
  <si>
    <t xml:space="preserve">TXN_3971472</t>
  </si>
  <si>
    <t xml:space="preserve">TXN_5799395</t>
  </si>
  <si>
    <t xml:space="preserve">TXN_5743639</t>
  </si>
  <si>
    <t xml:space="preserve">TXN_4611823</t>
  </si>
  <si>
    <t xml:space="preserve">TXN_8576669</t>
  </si>
  <si>
    <t xml:space="preserve">TXN_6756069</t>
  </si>
  <si>
    <t xml:space="preserve">TXN_8456166</t>
  </si>
  <si>
    <t xml:space="preserve">TXN_3989112</t>
  </si>
  <si>
    <t xml:space="preserve">TXN_6816528</t>
  </si>
  <si>
    <t xml:space="preserve">TXN_7102203</t>
  </si>
  <si>
    <t xml:space="preserve">TXN_1825577</t>
  </si>
  <si>
    <t xml:space="preserve">TXN_9056792</t>
  </si>
  <si>
    <t xml:space="preserve">TXN_1075229</t>
  </si>
  <si>
    <t xml:space="preserve">TXN_3422017</t>
  </si>
  <si>
    <t xml:space="preserve">TXN_7000051</t>
  </si>
  <si>
    <t xml:space="preserve">TXN_9849482</t>
  </si>
  <si>
    <t xml:space="preserve">TXN_2056215</t>
  </si>
  <si>
    <t xml:space="preserve">TXN_9534194</t>
  </si>
  <si>
    <t xml:space="preserve">TXN_2043452</t>
  </si>
  <si>
    <t xml:space="preserve">TXN_2825406</t>
  </si>
  <si>
    <t xml:space="preserve">TXN_7745199</t>
  </si>
  <si>
    <t xml:space="preserve">TXN_8951116</t>
  </si>
  <si>
    <t xml:space="preserve">TXN_6606275</t>
  </si>
  <si>
    <t xml:space="preserve">TXN_9847297</t>
  </si>
  <si>
    <t xml:space="preserve">TXN_8279471</t>
  </si>
  <si>
    <t xml:space="preserve">TXN_1820052</t>
  </si>
  <si>
    <t xml:space="preserve">TXN_7224775</t>
  </si>
  <si>
    <t xml:space="preserve">TXN_3662714</t>
  </si>
  <si>
    <t xml:space="preserve">TXN_6141590</t>
  </si>
  <si>
    <t xml:space="preserve">TXN_4743910</t>
  </si>
  <si>
    <t xml:space="preserve">TXN_1479443</t>
  </si>
  <si>
    <t xml:space="preserve">TXN_7075340</t>
  </si>
  <si>
    <t xml:space="preserve">TXN_1125784</t>
  </si>
  <si>
    <t xml:space="preserve">TXN_1748782</t>
  </si>
  <si>
    <t xml:space="preserve">TXN_8064922</t>
  </si>
  <si>
    <t xml:space="preserve">TXN_1550222</t>
  </si>
  <si>
    <t xml:space="preserve">TXN_2718193</t>
  </si>
  <si>
    <t xml:space="preserve">TXN_2060703</t>
  </si>
  <si>
    <t xml:space="preserve">TXN_8385458</t>
  </si>
  <si>
    <t xml:space="preserve">TXN_1696678</t>
  </si>
  <si>
    <t xml:space="preserve">TXN_4297692</t>
  </si>
  <si>
    <t xml:space="preserve">TXN_8230533</t>
  </si>
  <si>
    <t xml:space="preserve">TXN_6213133</t>
  </si>
  <si>
    <t xml:space="preserve">TXN_9810837</t>
  </si>
  <si>
    <t xml:space="preserve">TXN_4338398</t>
  </si>
  <si>
    <t xml:space="preserve">TXN_4624883</t>
  </si>
  <si>
    <t xml:space="preserve">TXN_2746895</t>
  </si>
  <si>
    <t xml:space="preserve">TXN_9298092</t>
  </si>
  <si>
    <t xml:space="preserve">TXN_3760030</t>
  </si>
  <si>
    <t xml:space="preserve">TXN_8655450</t>
  </si>
  <si>
    <t xml:space="preserve">TXN_9690494</t>
  </si>
  <si>
    <t xml:space="preserve">TXN_9328310</t>
  </si>
  <si>
    <t xml:space="preserve">TXN_6480679</t>
  </si>
  <si>
    <t xml:space="preserve">TXN_7706309</t>
  </si>
  <si>
    <t xml:space="preserve">TXN_5602943</t>
  </si>
  <si>
    <t xml:space="preserve">TXN_5970836</t>
  </si>
  <si>
    <t xml:space="preserve">TXN_1084358</t>
  </si>
  <si>
    <t xml:space="preserve">TXN_8969654</t>
  </si>
  <si>
    <t xml:space="preserve">TXN_8722597</t>
  </si>
  <si>
    <t xml:space="preserve">TXN_5498501</t>
  </si>
  <si>
    <t xml:space="preserve">TXN_6506416</t>
  </si>
  <si>
    <t xml:space="preserve">TXN_1201215</t>
  </si>
  <si>
    <t xml:space="preserve">TXN_3245407</t>
  </si>
  <si>
    <t xml:space="preserve">TXN_9807861</t>
  </si>
  <si>
    <t xml:space="preserve">TXN_4689236</t>
  </si>
  <si>
    <t xml:space="preserve">TXN_1445554</t>
  </si>
  <si>
    <t xml:space="preserve">TXN_6544317</t>
  </si>
  <si>
    <t xml:space="preserve">TXN_4057605</t>
  </si>
  <si>
    <t xml:space="preserve">TXN_2229400</t>
  </si>
  <si>
    <t xml:space="preserve">TXN_5974170</t>
  </si>
  <si>
    <t xml:space="preserve">TXN_5928216</t>
  </si>
  <si>
    <t xml:space="preserve">TXN_8227236</t>
  </si>
  <si>
    <t xml:space="preserve">TXN_7132653</t>
  </si>
  <si>
    <t xml:space="preserve">TXN_5150834</t>
  </si>
  <si>
    <t xml:space="preserve">TXN_5819995</t>
  </si>
  <si>
    <t xml:space="preserve">TXN_2713911</t>
  </si>
  <si>
    <t xml:space="preserve">TXN_9273608</t>
  </si>
  <si>
    <t xml:space="preserve">TXN_7738387</t>
  </si>
  <si>
    <t xml:space="preserve">TXN_7989998</t>
  </si>
  <si>
    <t xml:space="preserve">TXN_4829324</t>
  </si>
  <si>
    <t xml:space="preserve">TXN_9632054</t>
  </si>
  <si>
    <t xml:space="preserve">TXN_1141770</t>
  </si>
  <si>
    <t xml:space="preserve">TXN_8812902</t>
  </si>
  <si>
    <t xml:space="preserve">TXN_7182787</t>
  </si>
  <si>
    <t xml:space="preserve">TXN_8613508</t>
  </si>
  <si>
    <t xml:space="preserve">TXN_1643393</t>
  </si>
  <si>
    <t xml:space="preserve">TXN_9791556</t>
  </si>
  <si>
    <t xml:space="preserve">TXN_6129356</t>
  </si>
  <si>
    <t xml:space="preserve">TXN_4169051</t>
  </si>
  <si>
    <t xml:space="preserve">TXN_1657130</t>
  </si>
  <si>
    <t xml:space="preserve">TXN_9325414</t>
  </si>
  <si>
    <t xml:space="preserve">TXN_4584080</t>
  </si>
  <si>
    <t xml:space="preserve">TXN_1003940</t>
  </si>
  <si>
    <t xml:space="preserve">TXN_8053944</t>
  </si>
  <si>
    <t xml:space="preserve">TXN_7216595</t>
  </si>
  <si>
    <t xml:space="preserve">TXN_4457696</t>
  </si>
  <si>
    <t xml:space="preserve">TXN_1499023</t>
  </si>
  <si>
    <t xml:space="preserve">TXN_3320709</t>
  </si>
  <si>
    <t xml:space="preserve">TXN_2444260</t>
  </si>
  <si>
    <t xml:space="preserve">TXN_5091544</t>
  </si>
  <si>
    <t xml:space="preserve">TXN_4562537</t>
  </si>
  <si>
    <t xml:space="preserve">TXN_3442651</t>
  </si>
  <si>
    <t xml:space="preserve">TXN_5283395</t>
  </si>
  <si>
    <t xml:space="preserve">TXN_9831254</t>
  </si>
  <si>
    <t xml:space="preserve">TXN_3108062</t>
  </si>
  <si>
    <t xml:space="preserve">TXN_1082353</t>
  </si>
  <si>
    <t xml:space="preserve">TXN_1113295</t>
  </si>
  <si>
    <t xml:space="preserve">TXN_7506005</t>
  </si>
  <si>
    <t xml:space="preserve">TXN_8764735</t>
  </si>
  <si>
    <t xml:space="preserve">TXN_9794272</t>
  </si>
  <si>
    <t xml:space="preserve">TXN_2556431</t>
  </si>
  <si>
    <t xml:space="preserve">TXN_3282392</t>
  </si>
  <si>
    <t xml:space="preserve">TXN_5204789</t>
  </si>
  <si>
    <t xml:space="preserve">TXN_9897293</t>
  </si>
  <si>
    <t xml:space="preserve">TXN_5942806</t>
  </si>
  <si>
    <t xml:space="preserve">TXN_6529533</t>
  </si>
  <si>
    <t xml:space="preserve">TXN_2363652</t>
  </si>
  <si>
    <t xml:space="preserve">TXN_5926128</t>
  </si>
  <si>
    <t xml:space="preserve">TXN_5612017</t>
  </si>
  <si>
    <t xml:space="preserve">TXN_4023955</t>
  </si>
  <si>
    <t xml:space="preserve">TXN_6089049</t>
  </si>
  <si>
    <t xml:space="preserve">TXN_1898727</t>
  </si>
  <si>
    <t xml:space="preserve">TXN_6038542</t>
  </si>
  <si>
    <t xml:space="preserve">TXN_4151275</t>
  </si>
  <si>
    <t xml:space="preserve">TXN_5698201</t>
  </si>
  <si>
    <t xml:space="preserve">TXN_6928167</t>
  </si>
  <si>
    <t xml:space="preserve">TXN_6429820</t>
  </si>
  <si>
    <t xml:space="preserve">TXN_4690086</t>
  </si>
  <si>
    <t xml:space="preserve">TXN_4900137</t>
  </si>
  <si>
    <t xml:space="preserve">TXN_2766289</t>
  </si>
  <si>
    <t xml:space="preserve">TXN_2558306</t>
  </si>
  <si>
    <t xml:space="preserve">TXN_4471077</t>
  </si>
  <si>
    <t xml:space="preserve">TXN_7875396</t>
  </si>
  <si>
    <t xml:space="preserve">TXN_6750796</t>
  </si>
  <si>
    <t xml:space="preserve">TXN_9852381</t>
  </si>
  <si>
    <t xml:space="preserve">TXN_7471824</t>
  </si>
  <si>
    <t xml:space="preserve">TXN_8762760</t>
  </si>
  <si>
    <t xml:space="preserve">TXN_5246412</t>
  </si>
  <si>
    <t xml:space="preserve">TXN_4625903</t>
  </si>
  <si>
    <t xml:space="preserve">TXN_5495445</t>
  </si>
  <si>
    <t xml:space="preserve">TXN_8227894</t>
  </si>
  <si>
    <t xml:space="preserve">TXN_8055736</t>
  </si>
  <si>
    <t xml:space="preserve">TXN_8445692</t>
  </si>
  <si>
    <t xml:space="preserve">TXN_4033083</t>
  </si>
  <si>
    <t xml:space="preserve">TXN_8987762</t>
  </si>
  <si>
    <t xml:space="preserve">TXN_4810670</t>
  </si>
  <si>
    <t xml:space="preserve">TXN_6146488</t>
  </si>
  <si>
    <t xml:space="preserve">TXN_2102550</t>
  </si>
  <si>
    <t xml:space="preserve">TXN_5985666</t>
  </si>
  <si>
    <t xml:space="preserve">TXN_2585566</t>
  </si>
  <si>
    <t xml:space="preserve">TXN_9611005</t>
  </si>
  <si>
    <t xml:space="preserve">TXN_8649002</t>
  </si>
  <si>
    <t xml:space="preserve">TXN_9974657</t>
  </si>
  <si>
    <t xml:space="preserve">TXN_9717609</t>
  </si>
  <si>
    <t xml:space="preserve">TXN_8696709</t>
  </si>
  <si>
    <t xml:space="preserve">TXN_9113838</t>
  </si>
  <si>
    <t xml:space="preserve">TXN_2033155</t>
  </si>
  <si>
    <t xml:space="preserve">TXN_9136980</t>
  </si>
  <si>
    <t xml:space="preserve">TXN_2924230</t>
  </si>
  <si>
    <t xml:space="preserve">TXN_5171451</t>
  </si>
  <si>
    <t xml:space="preserve">TXN_5709844</t>
  </si>
  <si>
    <t xml:space="preserve">TXN_6424495</t>
  </si>
  <si>
    <t xml:space="preserve">TXN_8027800</t>
  </si>
  <si>
    <t xml:space="preserve">TXN_9576699</t>
  </si>
  <si>
    <t xml:space="preserve">TXN_4445624</t>
  </si>
  <si>
    <t xml:space="preserve">TXN_6607116</t>
  </si>
  <si>
    <t xml:space="preserve">TXN_5798687</t>
  </si>
  <si>
    <t xml:space="preserve">TXN_5993328</t>
  </si>
  <si>
    <t xml:space="preserve">TXN_1345478</t>
  </si>
  <si>
    <t xml:space="preserve">TXN_7602955</t>
  </si>
  <si>
    <t xml:space="preserve">TXN_2477793</t>
  </si>
  <si>
    <t xml:space="preserve">TXN_4194229</t>
  </si>
  <si>
    <t xml:space="preserve">TXN_6533357</t>
  </si>
  <si>
    <t xml:space="preserve">TXN_9874492</t>
  </si>
  <si>
    <t xml:space="preserve">TXN_4756646</t>
  </si>
  <si>
    <t xml:space="preserve">TXN_1482435</t>
  </si>
  <si>
    <t xml:space="preserve">TXN_4635603</t>
  </si>
  <si>
    <t xml:space="preserve">TXN_2487390</t>
  </si>
  <si>
    <t xml:space="preserve">TXN_5959676</t>
  </si>
  <si>
    <t xml:space="preserve">TXN_3485127</t>
  </si>
  <si>
    <t xml:space="preserve">TXN_4879610</t>
  </si>
  <si>
    <t xml:space="preserve">TXN_2479039</t>
  </si>
  <si>
    <t xml:space="preserve">TXN_4461705</t>
  </si>
  <si>
    <t xml:space="preserve">TXN_1072609</t>
  </si>
  <si>
    <t xml:space="preserve">TXN_5613029</t>
  </si>
  <si>
    <t xml:space="preserve">TXN_1223128</t>
  </si>
  <si>
    <t xml:space="preserve">TXN_1464198</t>
  </si>
  <si>
    <t xml:space="preserve">TXN_8915425</t>
  </si>
  <si>
    <t xml:space="preserve">TXN_5637200</t>
  </si>
  <si>
    <t xml:space="preserve">TXN_3741544</t>
  </si>
  <si>
    <t xml:space="preserve">TXN_5385403</t>
  </si>
  <si>
    <t xml:space="preserve">TXN_9163687</t>
  </si>
  <si>
    <t xml:space="preserve">TXN_2568580</t>
  </si>
  <si>
    <t xml:space="preserve">TXN_4090239</t>
  </si>
  <si>
    <t xml:space="preserve">TXN_4548737</t>
  </si>
  <si>
    <t xml:space="preserve">TXN_8543296</t>
  </si>
  <si>
    <t xml:space="preserve">TXN_7671253</t>
  </si>
  <si>
    <t xml:space="preserve">TXN_2252968</t>
  </si>
  <si>
    <t xml:space="preserve">TXN_9169456</t>
  </si>
  <si>
    <t xml:space="preserve">TXN_7234193</t>
  </si>
  <si>
    <t xml:space="preserve">TXN_1606266</t>
  </si>
  <si>
    <t xml:space="preserve">TXN_3652625</t>
  </si>
  <si>
    <t xml:space="preserve">TXN_3433935</t>
  </si>
  <si>
    <t xml:space="preserve">TXN_1367723</t>
  </si>
  <si>
    <t xml:space="preserve">TXN_5958317</t>
  </si>
  <si>
    <t xml:space="preserve">TXN_7347689</t>
  </si>
  <si>
    <t xml:space="preserve">TXN_8297757</t>
  </si>
  <si>
    <t xml:space="preserve">TXN_4002627</t>
  </si>
  <si>
    <t xml:space="preserve">TXN_1658095</t>
  </si>
  <si>
    <t xml:space="preserve">TXN_2421656</t>
  </si>
  <si>
    <t xml:space="preserve">TXN_3525275</t>
  </si>
  <si>
    <t xml:space="preserve">TXN_8270365</t>
  </si>
  <si>
    <t xml:space="preserve">TXN_3784155</t>
  </si>
  <si>
    <t xml:space="preserve">TXN_6668642</t>
  </si>
  <si>
    <t xml:space="preserve">TXN_1771404</t>
  </si>
  <si>
    <t xml:space="preserve">TXN_3180157</t>
  </si>
  <si>
    <t xml:space="preserve">TXN_6439849</t>
  </si>
  <si>
    <t xml:space="preserve">TXN_1346294</t>
  </si>
  <si>
    <t xml:space="preserve">TXN_3421332</t>
  </si>
  <si>
    <t xml:space="preserve">TXN_1862637</t>
  </si>
  <si>
    <t xml:space="preserve">TXN_6330621</t>
  </si>
  <si>
    <t xml:space="preserve">TXN_3443658</t>
  </si>
  <si>
    <t xml:space="preserve">TXN_1051037</t>
  </si>
  <si>
    <t xml:space="preserve">TXN_1659323</t>
  </si>
  <si>
    <t xml:space="preserve">TXN_5545903</t>
  </si>
  <si>
    <t xml:space="preserve">TXN_3406456</t>
  </si>
  <si>
    <t xml:space="preserve">TXN_4000119</t>
  </si>
  <si>
    <t xml:space="preserve">TXN_3708702</t>
  </si>
  <si>
    <t xml:space="preserve">TXN_4959669</t>
  </si>
  <si>
    <t xml:space="preserve">TXN_7218006</t>
  </si>
  <si>
    <t xml:space="preserve">TXN_9601873</t>
  </si>
  <si>
    <t xml:space="preserve">TXN_6430445</t>
  </si>
  <si>
    <t xml:space="preserve">TXN_1942110</t>
  </si>
  <si>
    <t xml:space="preserve">TXN_7861272</t>
  </si>
  <si>
    <t xml:space="preserve">TXN_6292699</t>
  </si>
  <si>
    <t xml:space="preserve">TXN_3043873</t>
  </si>
  <si>
    <t xml:space="preserve">TXN_5105838</t>
  </si>
  <si>
    <t xml:space="preserve">TXN_1043899</t>
  </si>
  <si>
    <t xml:space="preserve">TXN_4117981</t>
  </si>
  <si>
    <t xml:space="preserve">TXN_6618312</t>
  </si>
  <si>
    <t xml:space="preserve">TXN_6237980</t>
  </si>
  <si>
    <t xml:space="preserve">TXN_6664485</t>
  </si>
  <si>
    <t xml:space="preserve">TXN_4674977</t>
  </si>
  <si>
    <t xml:space="preserve">TXN_9944467</t>
  </si>
  <si>
    <t xml:space="preserve">TXN_9699376</t>
  </si>
  <si>
    <t xml:space="preserve">TXN_7109690</t>
  </si>
  <si>
    <t xml:space="preserve">TXN_8631188</t>
  </si>
  <si>
    <t xml:space="preserve">TXN_5990486</t>
  </si>
  <si>
    <t xml:space="preserve">TXN_5740887</t>
  </si>
  <si>
    <t xml:space="preserve">TXN_9980491</t>
  </si>
  <si>
    <t xml:space="preserve">TXN_8074184</t>
  </si>
  <si>
    <t xml:space="preserve">TXN_7739400</t>
  </si>
  <si>
    <t xml:space="preserve">TXN_8617279</t>
  </si>
  <si>
    <t xml:space="preserve">TXN_5830740</t>
  </si>
  <si>
    <t xml:space="preserve">TXN_7476250</t>
  </si>
  <si>
    <t xml:space="preserve">TXN_1383780</t>
  </si>
  <si>
    <t xml:space="preserve">TXN_2558768</t>
  </si>
  <si>
    <t xml:space="preserve">TXN_9099567</t>
  </si>
  <si>
    <t xml:space="preserve">TXN_9394458</t>
  </si>
  <si>
    <t xml:space="preserve">TXN_9567750</t>
  </si>
  <si>
    <t xml:space="preserve">TXN_7518278</t>
  </si>
  <si>
    <t xml:space="preserve">TXN_1960454</t>
  </si>
  <si>
    <t xml:space="preserve">TXN_2634754</t>
  </si>
  <si>
    <t xml:space="preserve">TXN_9474780</t>
  </si>
  <si>
    <t xml:space="preserve">TXN_3758932</t>
  </si>
  <si>
    <t xml:space="preserve">TXN_4912510</t>
  </si>
  <si>
    <t xml:space="preserve">TXN_2414883</t>
  </si>
  <si>
    <t xml:space="preserve">TXN_3876549</t>
  </si>
  <si>
    <t xml:space="preserve">TXN_8796772</t>
  </si>
  <si>
    <t xml:space="preserve">TXN_2895764</t>
  </si>
  <si>
    <t xml:space="preserve">TXN_5308530</t>
  </si>
  <si>
    <t xml:space="preserve">TXN_6824383</t>
  </si>
  <si>
    <t xml:space="preserve">TXN_5894246</t>
  </si>
  <si>
    <t xml:space="preserve">TXN_6218723</t>
  </si>
  <si>
    <t xml:space="preserve">TXN_7080216</t>
  </si>
  <si>
    <t xml:space="preserve">TXN_1413741</t>
  </si>
  <si>
    <t xml:space="preserve">TXN_2248111</t>
  </si>
  <si>
    <t xml:space="preserve">TXN_5161441</t>
  </si>
  <si>
    <t xml:space="preserve">TXN_8133054</t>
  </si>
  <si>
    <t xml:space="preserve">TXN_5035840</t>
  </si>
  <si>
    <t xml:space="preserve">TXN_6128965</t>
  </si>
  <si>
    <t xml:space="preserve">TXN_6193647</t>
  </si>
  <si>
    <t xml:space="preserve">TXN_3982286</t>
  </si>
  <si>
    <t xml:space="preserve">TXN_4266749</t>
  </si>
  <si>
    <t xml:space="preserve">TXN_7014462</t>
  </si>
  <si>
    <t xml:space="preserve">TXN_7029443</t>
  </si>
  <si>
    <t xml:space="preserve">TXN_4774375</t>
  </si>
  <si>
    <t xml:space="preserve">TXN_9720178</t>
  </si>
  <si>
    <t xml:space="preserve">TXN_1594555</t>
  </si>
  <si>
    <t xml:space="preserve">TXN_8449935</t>
  </si>
  <si>
    <t xml:space="preserve">TXN_6754018</t>
  </si>
  <si>
    <t xml:space="preserve">TXN_6098786</t>
  </si>
  <si>
    <t xml:space="preserve">TXN_5241822</t>
  </si>
  <si>
    <t xml:space="preserve">TXN_1720372</t>
  </si>
  <si>
    <t xml:space="preserve">TXN_9669469</t>
  </si>
  <si>
    <t xml:space="preserve">TXN_7582292</t>
  </si>
  <si>
    <t xml:space="preserve">TXN_3598923</t>
  </si>
  <si>
    <t xml:space="preserve">TXN_4817603</t>
  </si>
  <si>
    <t xml:space="preserve">TXN_9901111</t>
  </si>
  <si>
    <t xml:space="preserve">TXN_3054311</t>
  </si>
  <si>
    <t xml:space="preserve">TXN_7412715</t>
  </si>
  <si>
    <t xml:space="preserve">TXN_1278695</t>
  </si>
  <si>
    <t xml:space="preserve">TXN_1953026</t>
  </si>
  <si>
    <t xml:space="preserve">TXN_8219700</t>
  </si>
  <si>
    <t xml:space="preserve">TXN_8441709</t>
  </si>
  <si>
    <t xml:space="preserve">TXN_8889008</t>
  </si>
  <si>
    <t xml:space="preserve">TXN_2590429</t>
  </si>
  <si>
    <t xml:space="preserve">TXN_9279801</t>
  </si>
  <si>
    <t xml:space="preserve">TXN_2403712</t>
  </si>
  <si>
    <t xml:space="preserve">TXN_8654066</t>
  </si>
  <si>
    <t xml:space="preserve">TXN_5657102</t>
  </si>
  <si>
    <t xml:space="preserve">TXN_8797238</t>
  </si>
  <si>
    <t xml:space="preserve">TXN_3568403</t>
  </si>
  <si>
    <t xml:space="preserve">TXN_7072261</t>
  </si>
  <si>
    <t xml:space="preserve">TXN_9493727</t>
  </si>
  <si>
    <t xml:space="preserve">TXN_6936220</t>
  </si>
  <si>
    <t xml:space="preserve">TXN_8782397</t>
  </si>
  <si>
    <t xml:space="preserve">TXN_6091565</t>
  </si>
  <si>
    <t xml:space="preserve">TXN_1558530</t>
  </si>
  <si>
    <t xml:space="preserve">TXN_4247005</t>
  </si>
  <si>
    <t xml:space="preserve">TXN_9377177</t>
  </si>
  <si>
    <t xml:space="preserve">TXN_3364809</t>
  </si>
  <si>
    <t xml:space="preserve">TXN_9655096</t>
  </si>
  <si>
    <t xml:space="preserve">TXN_6073559</t>
  </si>
  <si>
    <t xml:space="preserve">TXN_4477071</t>
  </si>
  <si>
    <t xml:space="preserve">TXN_3619820</t>
  </si>
  <si>
    <t xml:space="preserve">TXN_3541009</t>
  </si>
  <si>
    <t xml:space="preserve">TXN_4678316</t>
  </si>
  <si>
    <t xml:space="preserve">TXN_1016292</t>
  </si>
  <si>
    <t xml:space="preserve">TXN_5389562</t>
  </si>
  <si>
    <t xml:space="preserve">TXN_9397079</t>
  </si>
  <si>
    <t xml:space="preserve">TXN_7949162</t>
  </si>
  <si>
    <t xml:space="preserve">TXN_5147764</t>
  </si>
  <si>
    <t xml:space="preserve">TXN_5113959</t>
  </si>
  <si>
    <t xml:space="preserve">TXN_4864042</t>
  </si>
  <si>
    <t xml:space="preserve">TXN_5449031</t>
  </si>
  <si>
    <t xml:space="preserve">TXN_4551789</t>
  </si>
  <si>
    <t xml:space="preserve">TXN_8653248</t>
  </si>
  <si>
    <t xml:space="preserve">TXN_8751139</t>
  </si>
  <si>
    <t xml:space="preserve">TXN_7016337</t>
  </si>
  <si>
    <t xml:space="preserve">TXN_6850372</t>
  </si>
  <si>
    <t xml:space="preserve">TXN_1851428</t>
  </si>
  <si>
    <t xml:space="preserve">TXN_8090236</t>
  </si>
  <si>
    <t xml:space="preserve">TXN_9422597</t>
  </si>
  <si>
    <t xml:space="preserve">TXN_8564216</t>
  </si>
  <si>
    <t xml:space="preserve">TXN_6013565</t>
  </si>
  <si>
    <t xml:space="preserve">TXN_7799651</t>
  </si>
  <si>
    <t xml:space="preserve">TXN_7502019</t>
  </si>
  <si>
    <t xml:space="preserve">TXN_2328288</t>
  </si>
  <si>
    <t xml:space="preserve">TXN_5573907</t>
  </si>
  <si>
    <t xml:space="preserve">TXN_2471176</t>
  </si>
  <si>
    <t xml:space="preserve">TXN_1384868</t>
  </si>
  <si>
    <t xml:space="preserve">TXN_2912144</t>
  </si>
  <si>
    <t xml:space="preserve">TXN_9164663</t>
  </si>
  <si>
    <t xml:space="preserve">TXN_1352194</t>
  </si>
  <si>
    <t xml:space="preserve">TXN_6492555</t>
  </si>
  <si>
    <t xml:space="preserve">TXN_3425314</t>
  </si>
  <si>
    <t xml:space="preserve">TXN_6577325</t>
  </si>
  <si>
    <t xml:space="preserve">TXN_2988794</t>
  </si>
  <si>
    <t xml:space="preserve">TXN_5573824</t>
  </si>
  <si>
    <t xml:space="preserve">TXN_2071777</t>
  </si>
  <si>
    <t xml:space="preserve">TXN_8996671</t>
  </si>
  <si>
    <t xml:space="preserve">TXN_2450919</t>
  </si>
  <si>
    <t xml:space="preserve">TXN_4174028</t>
  </si>
  <si>
    <t xml:space="preserve">TXN_8285743</t>
  </si>
  <si>
    <t xml:space="preserve">TXN_7460913</t>
  </si>
  <si>
    <t xml:space="preserve">TXN_3430293</t>
  </si>
  <si>
    <t xml:space="preserve">TXN_7765690</t>
  </si>
  <si>
    <t xml:space="preserve">TXN_8790118</t>
  </si>
  <si>
    <t xml:space="preserve">TXN_7807887</t>
  </si>
  <si>
    <t xml:space="preserve">TXN_2951623</t>
  </si>
  <si>
    <t xml:space="preserve">TXN_2752036</t>
  </si>
  <si>
    <t xml:space="preserve">TXN_2777924</t>
  </si>
  <si>
    <t xml:space="preserve">TXN_5890815</t>
  </si>
  <si>
    <t xml:space="preserve">TXN_5625684</t>
  </si>
  <si>
    <t xml:space="preserve">TXN_4534500</t>
  </si>
  <si>
    <t xml:space="preserve">TXN_2491384</t>
  </si>
  <si>
    <t xml:space="preserve">TXN_1395838</t>
  </si>
  <si>
    <t xml:space="preserve">TXN_1156632</t>
  </si>
  <si>
    <t xml:space="preserve">TXN_7038132</t>
  </si>
  <si>
    <t xml:space="preserve">TXN_4274237</t>
  </si>
  <si>
    <t xml:space="preserve">TXN_4236200</t>
  </si>
  <si>
    <t xml:space="preserve">TXN_8878797</t>
  </si>
  <si>
    <t xml:space="preserve">TXN_4829316</t>
  </si>
  <si>
    <t xml:space="preserve">TXN_1188935</t>
  </si>
  <si>
    <t xml:space="preserve">TXN_4407953</t>
  </si>
  <si>
    <t xml:space="preserve">TXN_4918465</t>
  </si>
  <si>
    <t xml:space="preserve">TXN_2934230</t>
  </si>
  <si>
    <t xml:space="preserve">TXN_7894525</t>
  </si>
  <si>
    <t xml:space="preserve">TXN_6518451</t>
  </si>
  <si>
    <t xml:space="preserve">TXN_5987428</t>
  </si>
  <si>
    <t xml:space="preserve">TXN_6199720</t>
  </si>
  <si>
    <t xml:space="preserve">TXN_2997457</t>
  </si>
  <si>
    <t xml:space="preserve">TXN_5257621</t>
  </si>
  <si>
    <t xml:space="preserve">TXN_1877576</t>
  </si>
  <si>
    <t xml:space="preserve">TXN_6655731</t>
  </si>
  <si>
    <t xml:space="preserve">TXN_5602350</t>
  </si>
  <si>
    <t xml:space="preserve">TXN_6801032</t>
  </si>
  <si>
    <t xml:space="preserve">TXN_2896400</t>
  </si>
  <si>
    <t xml:space="preserve">TXN_5928099</t>
  </si>
  <si>
    <t xml:space="preserve">TXN_8828761</t>
  </si>
  <si>
    <t xml:space="preserve">TXN_3294780</t>
  </si>
  <si>
    <t xml:space="preserve">TXN_7457909</t>
  </si>
  <si>
    <t xml:space="preserve">TXN_5411098</t>
  </si>
  <si>
    <t xml:space="preserve">TXN_4426921</t>
  </si>
  <si>
    <t xml:space="preserve">TXN_1724677</t>
  </si>
  <si>
    <t xml:space="preserve">TXN_4853688</t>
  </si>
  <si>
    <t xml:space="preserve">TXN_5832757</t>
  </si>
  <si>
    <t xml:space="preserve">TXN_5715500</t>
  </si>
  <si>
    <t xml:space="preserve">TXN_1102582</t>
  </si>
  <si>
    <t xml:space="preserve">TXN_8114757</t>
  </si>
  <si>
    <t xml:space="preserve">TXN_2855409</t>
  </si>
  <si>
    <t xml:space="preserve">TXN_9210011</t>
  </si>
  <si>
    <t xml:space="preserve">TXN_5050894</t>
  </si>
  <si>
    <t xml:space="preserve">TXN_6733308</t>
  </si>
  <si>
    <t xml:space="preserve">TXN_1511195</t>
  </si>
  <si>
    <t xml:space="preserve">TXN_3638067</t>
  </si>
  <si>
    <t xml:space="preserve">TXN_7459774</t>
  </si>
  <si>
    <t xml:space="preserve">TXN_3268417</t>
  </si>
  <si>
    <t xml:space="preserve">TXN_3279700</t>
  </si>
  <si>
    <t xml:space="preserve">TXN_6176210</t>
  </si>
  <si>
    <t xml:space="preserve">TXN_6195779</t>
  </si>
  <si>
    <t xml:space="preserve">TXN_3506491</t>
  </si>
  <si>
    <t xml:space="preserve">TXN_9920471</t>
  </si>
  <si>
    <t xml:space="preserve">TXN_1069238</t>
  </si>
  <si>
    <t xml:space="preserve">TXN_1118794</t>
  </si>
  <si>
    <t xml:space="preserve">TXN_9846740</t>
  </si>
  <si>
    <t xml:space="preserve">TXN_8111105</t>
  </si>
  <si>
    <t xml:space="preserve">TXN_8761612</t>
  </si>
  <si>
    <t xml:space="preserve">TXN_5042193</t>
  </si>
  <si>
    <t xml:space="preserve">TXN_8935590</t>
  </si>
  <si>
    <t xml:space="preserve">TXN_9556376</t>
  </si>
  <si>
    <t xml:space="preserve">TXN_2260801</t>
  </si>
  <si>
    <t xml:space="preserve">TXN_2919179</t>
  </si>
  <si>
    <t xml:space="preserve">TXN_6377971</t>
  </si>
  <si>
    <t xml:space="preserve">TXN_9753366</t>
  </si>
  <si>
    <t xml:space="preserve">TXN_3604299</t>
  </si>
  <si>
    <t xml:space="preserve">TXN_4685476</t>
  </si>
  <si>
    <t xml:space="preserve">TXN_2937151</t>
  </si>
  <si>
    <t xml:space="preserve">TXN_7484072</t>
  </si>
  <si>
    <t xml:space="preserve">TXN_3361053</t>
  </si>
  <si>
    <t xml:space="preserve">TXN_6726738</t>
  </si>
  <si>
    <t xml:space="preserve">TXN_2599418</t>
  </si>
  <si>
    <t xml:space="preserve">TXN_8129450</t>
  </si>
  <si>
    <t xml:space="preserve">TXN_2361835</t>
  </si>
  <si>
    <t xml:space="preserve">TXN_2340343</t>
  </si>
  <si>
    <t xml:space="preserve">TXN_9373460</t>
  </si>
  <si>
    <t xml:space="preserve">TXN_6627221</t>
  </si>
  <si>
    <t xml:space="preserve">TXN_3673685</t>
  </si>
  <si>
    <t xml:space="preserve">TXN_4823896</t>
  </si>
  <si>
    <t xml:space="preserve">TXN_3271634</t>
  </si>
  <si>
    <t xml:space="preserve">TXN_1434202</t>
  </si>
  <si>
    <t xml:space="preserve">TXN_9743446</t>
  </si>
  <si>
    <t xml:space="preserve">TXN_4397672</t>
  </si>
  <si>
    <t xml:space="preserve">TXN_7239201</t>
  </si>
  <si>
    <t xml:space="preserve">TXN_6295698</t>
  </si>
  <si>
    <t xml:space="preserve">TXN_5604451</t>
  </si>
  <si>
    <t xml:space="preserve">TXN_6972612</t>
  </si>
  <si>
    <t xml:space="preserve">TXN_6960333</t>
  </si>
  <si>
    <t xml:space="preserve">TXN_7422454</t>
  </si>
  <si>
    <t xml:space="preserve">TXN_5394856</t>
  </si>
  <si>
    <t xml:space="preserve">TXN_2153066</t>
  </si>
  <si>
    <t xml:space="preserve">TXN_1712895</t>
  </si>
  <si>
    <t xml:space="preserve">TXN_6298574</t>
  </si>
  <si>
    <t xml:space="preserve">TXN_4890318</t>
  </si>
  <si>
    <t xml:space="preserve">TXN_1096134</t>
  </si>
  <si>
    <t xml:space="preserve">TXN_2318174</t>
  </si>
  <si>
    <t xml:space="preserve">TXN_9347481</t>
  </si>
  <si>
    <t xml:space="preserve">TXN_4009414</t>
  </si>
  <si>
    <t xml:space="preserve">TXN_5306010</t>
  </si>
  <si>
    <t xml:space="preserve">TXN_5167298</t>
  </si>
  <si>
    <t xml:space="preserve">TXN_2407494</t>
  </si>
  <si>
    <t xml:space="preserve">Code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</si>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</sst>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General"/>
    <numFmt numFmtId="167" formatCode="#,##0.00"/>
    <numFmt numFmtId="168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576"/>
  <sheetViews>
    <sheetView showFormulas="false" showGridLines="true" showRowColHeaders="true" showZeros="true" rightToLeft="false" tabSelected="true" showOutlineSymbols="true" defaultGridColor="true" view="normal" topLeftCell="A11960" colorId="64" zoomScale="100" zoomScaleNormal="100" zoomScalePageLayoutView="100" workbookViewId="0">
      <selection pane="topLeft" activeCell="M12359" activeCellId="0" sqref="M1235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1" width="11.85"/>
    <col collapsed="false" customWidth="true" hidden="false" outlineLevel="0" max="3" min="3" style="1" width="32.57"/>
    <col collapsed="false" customWidth="true" hidden="false" outlineLevel="0" max="4" min="4" style="1" width="14.42"/>
    <col collapsed="false" customWidth="true" hidden="false" outlineLevel="0" max="5" min="5" style="1" width="13.15"/>
    <col collapsed="false" customWidth="true" hidden="false" outlineLevel="0" max="7" min="7" style="1" width="11"/>
    <col collapsed="false" customWidth="true" hidden="false" outlineLevel="0" max="8" min="8" style="1" width="16.43"/>
    <col collapsed="false" customWidth="true" hidden="false" outlineLevel="0" max="9" min="9" style="1" width="8.42"/>
    <col collapsed="false" customWidth="true" hidden="false" outlineLevel="0" max="10" min="10" style="1" width="15.85"/>
    <col collapsed="false" customWidth="true" hidden="false" outlineLevel="0" max="11" min="11" style="1" width="16.29"/>
    <col collapsed="false" customWidth="true" hidden="false" outlineLevel="0" max="12" min="12" style="1" width="14"/>
    <col collapsed="false" customWidth="true" hidden="false" outlineLevel="0" max="13" min="13" style="0" width="10"/>
    <col collapsed="false" customWidth="true" hidden="false" outlineLevel="0" max="14" min="14" style="0" width="28"/>
    <col collapsed="false" customWidth="true" hidden="false" outlineLevel="0" max="16" min="15" style="0" width="13"/>
    <col collapsed="false" customWidth="true" hidden="false" outlineLevel="0" max="17" min="17" style="0" width="15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5" hidden="false" customHeight="true" outlineLevel="0" collapsed="false">
      <c r="A2" s="1" t="s">
        <v>17</v>
      </c>
      <c r="B2" s="1" t="s">
        <v>18</v>
      </c>
      <c r="C2" s="1" t="s">
        <v>19</v>
      </c>
      <c r="D2" s="1" t="s">
        <v>20</v>
      </c>
      <c r="E2" s="1" t="n">
        <v>18.5</v>
      </c>
      <c r="F2" s="1" t="n">
        <v>10</v>
      </c>
      <c r="G2" s="1" t="n">
        <v>185</v>
      </c>
      <c r="H2" s="1" t="s">
        <v>21</v>
      </c>
      <c r="I2" s="1" t="s">
        <v>22</v>
      </c>
      <c r="J2" s="4" t="n">
        <v>45390</v>
      </c>
      <c r="K2" s="5" t="b">
        <f aca="false">TRUE()</f>
        <v>1</v>
      </c>
      <c r="L2" s="6" t="str">
        <f aca="false">IFERROR(INDEX(CategoryCodes!$B$2:$B$9,MATCH(C2,CategoryCodes!$A$2:$A$9,0)),"")</f>
        <v>H</v>
      </c>
      <c r="M2" s="7" t="n">
        <f aca="false">IFERROR(VALUE(MID(D2,FIND("_",D2)+1,FIND("_",D2,FIND("_",D2)+1)-FIND("_",D2)-1)),"")</f>
        <v>10</v>
      </c>
      <c r="N2" s="7" t="str">
        <f aca="false">IF(OR(C2="",M2=""),"",C2&amp;" Item "&amp;M2)</f>
        <v>Patisserie Item 10</v>
      </c>
      <c r="O2" s="7" t="n">
        <v>327</v>
      </c>
      <c r="P2" s="8" t="n">
        <f aca="false">G2*Q2</f>
        <v>18.5</v>
      </c>
      <c r="Q2" s="9" t="n">
        <f aca="false">IF(K2=TRUE(),0.1,0)</f>
        <v>0.1</v>
      </c>
    </row>
    <row r="3" customFormat="false" ht="15" hidden="false" customHeight="true" outlineLevel="0" collapsed="false">
      <c r="A3" s="1" t="s">
        <v>23</v>
      </c>
      <c r="B3" s="1" t="s">
        <v>24</v>
      </c>
      <c r="C3" s="1" t="s">
        <v>25</v>
      </c>
      <c r="D3" s="1" t="s">
        <v>26</v>
      </c>
      <c r="E3" s="1" t="n">
        <v>29</v>
      </c>
      <c r="F3" s="1" t="n">
        <v>9</v>
      </c>
      <c r="G3" s="1" t="n">
        <v>261</v>
      </c>
      <c r="H3" s="1" t="s">
        <v>21</v>
      </c>
      <c r="I3" s="1" t="s">
        <v>22</v>
      </c>
      <c r="J3" s="4" t="n">
        <v>45130</v>
      </c>
      <c r="K3" s="5" t="b">
        <f aca="false">TRUE()</f>
        <v>1</v>
      </c>
      <c r="L3" s="6" t="str">
        <f aca="false">IFERROR(INDEX(CategoryCodes!$B$2:$B$9,MATCH(C3,CategoryCodes!$A$2:$A$9,0)),"")</f>
        <v>G</v>
      </c>
      <c r="M3" s="7" t="n">
        <f aca="false">IFERROR(VALUE(MID(D3,FIND("_",D3)+1,FIND("_",D3,FIND("_",D3)+1)-FIND("_",D3)-1)),"")</f>
        <v>17</v>
      </c>
      <c r="N3" s="7" t="str">
        <f aca="false">IF(OR(C3="",M3=""),"",C3&amp;" Item "&amp;M3)</f>
        <v>Milk Products Item 17</v>
      </c>
      <c r="O3" s="7" t="n">
        <v>57</v>
      </c>
      <c r="P3" s="8" t="n">
        <f aca="false">G3*Q3</f>
        <v>26.1</v>
      </c>
      <c r="Q3" s="9" t="n">
        <f aca="false">IF(K3=TRUE(),0.1,0)</f>
        <v>0.1</v>
      </c>
    </row>
    <row r="4" customFormat="false" ht="15" hidden="false" customHeight="true" outlineLevel="0" collapsed="false">
      <c r="A4" s="1" t="s">
        <v>27</v>
      </c>
      <c r="B4" s="1" t="s">
        <v>28</v>
      </c>
      <c r="C4" s="1" t="s">
        <v>29</v>
      </c>
      <c r="D4" s="1" t="s">
        <v>30</v>
      </c>
      <c r="E4" s="1" t="n">
        <v>21.5</v>
      </c>
      <c r="F4" s="1" t="n">
        <v>2</v>
      </c>
      <c r="G4" s="1" t="n">
        <v>43</v>
      </c>
      <c r="H4" s="1" t="s">
        <v>31</v>
      </c>
      <c r="I4" s="1" t="s">
        <v>22</v>
      </c>
      <c r="J4" s="4" t="n">
        <v>44839</v>
      </c>
      <c r="K4" s="5" t="b">
        <f aca="false">FALSE()</f>
        <v>0</v>
      </c>
      <c r="L4" s="6" t="str">
        <f aca="false">IFERROR(INDEX(CategoryCodes!$B$2:$B$9,MATCH(C4,CategoryCodes!$A$2:$A$9,0)),"")</f>
        <v>B</v>
      </c>
      <c r="M4" s="7" t="n">
        <f aca="false">IFERROR(VALUE(MID(D4,FIND("_",D4)+1,FIND("_",D4,FIND("_",D4)+1)-FIND("_",D4)-1)),"")</f>
        <v>12</v>
      </c>
      <c r="N4" s="7" t="str">
        <f aca="false">IF(OR(C4="",M4=""),"",C4&amp;" Item "&amp;M4)</f>
        <v>Butchers Item 12</v>
      </c>
      <c r="O4" s="7" t="n">
        <v>12</v>
      </c>
      <c r="P4" s="8" t="n">
        <f aca="false">G4*Q4</f>
        <v>0</v>
      </c>
      <c r="Q4" s="9" t="n">
        <f aca="false">IF(K4=TRUE(),0.1,0)</f>
        <v>0</v>
      </c>
    </row>
    <row r="5" customFormat="false" ht="15" hidden="false" customHeight="true" outlineLevel="0" collapsed="false">
      <c r="A5" s="1" t="s">
        <v>32</v>
      </c>
      <c r="B5" s="1" t="s">
        <v>33</v>
      </c>
      <c r="C5" s="1" t="s">
        <v>34</v>
      </c>
      <c r="D5" s="1" t="s">
        <v>35</v>
      </c>
      <c r="E5" s="1" t="n">
        <v>27.5</v>
      </c>
      <c r="F5" s="1" t="n">
        <v>9</v>
      </c>
      <c r="G5" s="1" t="n">
        <v>247.5</v>
      </c>
      <c r="H5" s="1" t="s">
        <v>31</v>
      </c>
      <c r="I5" s="1" t="s">
        <v>22</v>
      </c>
      <c r="J5" s="4" t="n">
        <v>44688</v>
      </c>
      <c r="L5" s="6" t="str">
        <f aca="false">IFERROR(INDEX(CategoryCodes!$B$2:$B$9,MATCH(C5,CategoryCodes!$A$2:$A$9,0)),"")</f>
        <v>A</v>
      </c>
      <c r="M5" s="7" t="n">
        <f aca="false">IFERROR(VALUE(MID(D5,FIND("_",D5)+1,FIND("_",D5,FIND("_",D5)+1)-FIND("_",D5)-1)),"")</f>
        <v>16</v>
      </c>
      <c r="N5" s="7" t="str">
        <f aca="false">IF(OR(C5="",M5=""),"",C5&amp;" Item "&amp;M5)</f>
        <v>Beverages Item 16</v>
      </c>
      <c r="O5" s="7" t="n">
        <v>379</v>
      </c>
      <c r="P5" s="8" t="n">
        <f aca="false">G5*Q5</f>
        <v>0</v>
      </c>
      <c r="Q5" s="9" t="n">
        <f aca="false">IF(K5=TRUE(),0.1,0)</f>
        <v>0</v>
      </c>
    </row>
    <row r="6" customFormat="false" ht="15" hidden="false" customHeight="true" outlineLevel="0" collapsed="false">
      <c r="A6" s="1" t="s">
        <v>36</v>
      </c>
      <c r="B6" s="1" t="s">
        <v>37</v>
      </c>
      <c r="C6" s="1" t="s">
        <v>38</v>
      </c>
      <c r="D6" s="1" t="s">
        <v>39</v>
      </c>
      <c r="E6" s="1" t="n">
        <v>12.5</v>
      </c>
      <c r="F6" s="1" t="n">
        <v>7</v>
      </c>
      <c r="G6" s="1" t="n">
        <v>87.5</v>
      </c>
      <c r="H6" s="1" t="s">
        <v>21</v>
      </c>
      <c r="I6" s="1" t="s">
        <v>22</v>
      </c>
      <c r="J6" s="4" t="n">
        <v>44836</v>
      </c>
      <c r="K6" s="5" t="b">
        <f aca="false">FALSE()</f>
        <v>0</v>
      </c>
      <c r="L6" s="6" t="str">
        <f aca="false">IFERROR(INDEX(CategoryCodes!$B$2:$B$9,MATCH(C6,CategoryCodes!$A$2:$A$9,0)),"")</f>
        <v>E</v>
      </c>
      <c r="M6" s="7" t="n">
        <f aca="false">IFERROR(VALUE(MID(D6,FIND("_",D6)+1,FIND("_",D6,FIND("_",D6)+1)-FIND("_",D6)-1)),"")</f>
        <v>6</v>
      </c>
      <c r="N6" s="7" t="str">
        <f aca="false">IF(OR(C6="",M6=""),"",C6&amp;" Item "&amp;M6)</f>
        <v>Food Item 6</v>
      </c>
      <c r="O6" s="7" t="n">
        <v>140</v>
      </c>
      <c r="P6" s="8" t="n">
        <f aca="false">G6*Q6</f>
        <v>0</v>
      </c>
      <c r="Q6" s="9" t="n">
        <f aca="false">IF(K6=TRUE(),0.1,0)</f>
        <v>0</v>
      </c>
    </row>
    <row r="7" customFormat="false" ht="15" hidden="false" customHeight="true" outlineLevel="0" collapsed="false">
      <c r="A7" s="1" t="s">
        <v>40</v>
      </c>
      <c r="B7" s="1" t="s">
        <v>18</v>
      </c>
      <c r="C7" s="1" t="s">
        <v>19</v>
      </c>
      <c r="F7" s="1" t="n">
        <v>10</v>
      </c>
      <c r="G7" s="1" t="n">
        <v>200</v>
      </c>
      <c r="H7" s="1" t="s">
        <v>31</v>
      </c>
      <c r="I7" s="1" t="s">
        <v>22</v>
      </c>
      <c r="J7" s="4" t="n">
        <v>45260</v>
      </c>
      <c r="L7" s="6" t="str">
        <f aca="false">IFERROR(INDEX(CategoryCodes!$B$2:$B$9,MATCH(C7,CategoryCodes!$A$2:$A$9,0)),"")</f>
        <v>H</v>
      </c>
      <c r="M7" s="7" t="str">
        <f aca="false">IFERROR(VALUE(MID(D7,FIND("_",D7)+1,FIND("_",D7,FIND("_",D7)+1)-FIND("_",D7)-1)),"")</f>
        <v/>
      </c>
      <c r="N7" s="7" t="str">
        <f aca="false">IF(OR(C7="",M7=""),"",C7&amp;" Item "&amp;M7)</f>
        <v/>
      </c>
      <c r="O7" s="7" t="n">
        <v>125</v>
      </c>
      <c r="P7" s="8" t="n">
        <f aca="false">G7*Q7</f>
        <v>0</v>
      </c>
      <c r="Q7" s="9" t="n">
        <f aca="false">IF(K7=TRUE(),0.1,0)</f>
        <v>0</v>
      </c>
    </row>
    <row r="8" customFormat="false" ht="15" hidden="false" customHeight="true" outlineLevel="0" collapsed="false">
      <c r="A8" s="1" t="s">
        <v>41</v>
      </c>
      <c r="B8" s="1" t="s">
        <v>42</v>
      </c>
      <c r="C8" s="1" t="s">
        <v>38</v>
      </c>
      <c r="D8" s="1" t="s">
        <v>43</v>
      </c>
      <c r="E8" s="1" t="n">
        <v>5</v>
      </c>
      <c r="F8" s="1" t="n">
        <v>8</v>
      </c>
      <c r="G8" s="1" t="n">
        <v>40</v>
      </c>
      <c r="H8" s="1" t="s">
        <v>31</v>
      </c>
      <c r="I8" s="1" t="s">
        <v>44</v>
      </c>
      <c r="J8" s="4" t="n">
        <v>45087</v>
      </c>
      <c r="K8" s="5" t="b">
        <f aca="false">TRUE()</f>
        <v>1</v>
      </c>
      <c r="L8" s="6" t="str">
        <f aca="false">IFERROR(INDEX(CategoryCodes!$B$2:$B$9,MATCH(C8,CategoryCodes!$A$2:$A$9,0)),"")</f>
        <v>E</v>
      </c>
      <c r="M8" s="7" t="n">
        <f aca="false">IFERROR(VALUE(MID(D8,FIND("_",D8)+1,FIND("_",D8,FIND("_",D8)+1)-FIND("_",D8)-1)),"")</f>
        <v>1</v>
      </c>
      <c r="N8" s="7" t="str">
        <f aca="false">IF(OR(C8="",M8=""),"",C8&amp;" Item "&amp;M8)</f>
        <v>Food Item 1</v>
      </c>
      <c r="O8" s="7" t="n">
        <v>114</v>
      </c>
      <c r="P8" s="8" t="n">
        <f aca="false">G8*Q8</f>
        <v>4</v>
      </c>
      <c r="Q8" s="9" t="n">
        <f aca="false">IF(K8=TRUE(),0.1,0)</f>
        <v>0.1</v>
      </c>
    </row>
    <row r="9" customFormat="false" ht="15" hidden="false" customHeight="true" outlineLevel="0" collapsed="false">
      <c r="A9" s="1" t="s">
        <v>45</v>
      </c>
      <c r="B9" s="1" t="s">
        <v>46</v>
      </c>
      <c r="C9" s="1" t="s">
        <v>47</v>
      </c>
      <c r="E9" s="1" t="n">
        <v>33.5</v>
      </c>
      <c r="H9" s="1" t="s">
        <v>21</v>
      </c>
      <c r="I9" s="1" t="s">
        <v>44</v>
      </c>
      <c r="J9" s="4" t="n">
        <v>45384</v>
      </c>
      <c r="K9" s="5" t="b">
        <f aca="false">TRUE()</f>
        <v>1</v>
      </c>
      <c r="L9" s="6" t="str">
        <f aca="false">IFERROR(INDEX(CategoryCodes!$B$2:$B$9,MATCH(C9,CategoryCodes!$A$2:$A$9,0)),"")</f>
        <v>F</v>
      </c>
      <c r="M9" s="7" t="str">
        <f aca="false">IFERROR(VALUE(MID(D9,FIND("_",D9)+1,FIND("_",D9,FIND("_",D9)+1)-FIND("_",D9)-1)),"")</f>
        <v/>
      </c>
      <c r="N9" s="7" t="str">
        <f aca="false">IF(OR(C9="",M9=""),"",C9&amp;" Item "&amp;M9)</f>
        <v/>
      </c>
      <c r="O9" s="7" t="n">
        <v>71</v>
      </c>
      <c r="P9" s="8" t="n">
        <f aca="false">G9*Q9</f>
        <v>0</v>
      </c>
      <c r="Q9" s="9" t="n">
        <f aca="false">IF(K9=TRUE(),0.1,0)</f>
        <v>0.1</v>
      </c>
    </row>
    <row r="10" customFormat="false" ht="15" hidden="false" customHeight="true" outlineLevel="0" collapsed="false">
      <c r="A10" s="1" t="s">
        <v>48</v>
      </c>
      <c r="B10" s="1" t="s">
        <v>49</v>
      </c>
      <c r="C10" s="1" t="s">
        <v>47</v>
      </c>
      <c r="D10" s="1" t="s">
        <v>50</v>
      </c>
      <c r="E10" s="1" t="n">
        <v>27.5</v>
      </c>
      <c r="F10" s="1" t="n">
        <v>1</v>
      </c>
      <c r="G10" s="1" t="n">
        <v>27.5</v>
      </c>
      <c r="H10" s="1" t="s">
        <v>31</v>
      </c>
      <c r="I10" s="1" t="s">
        <v>44</v>
      </c>
      <c r="J10" s="4" t="n">
        <v>45042</v>
      </c>
      <c r="K10" s="5" t="b">
        <f aca="false">FALSE()</f>
        <v>0</v>
      </c>
      <c r="L10" s="6" t="str">
        <f aca="false">IFERROR(INDEX(CategoryCodes!$B$2:$B$9,MATCH(C10,CategoryCodes!$A$2:$A$9,0)),"")</f>
        <v>F</v>
      </c>
      <c r="M10" s="7" t="n">
        <f aca="false">IFERROR(VALUE(MID(D10,FIND("_",D10)+1,FIND("_",D10,FIND("_",D10)+1)-FIND("_",D10)-1)),"")</f>
        <v>16</v>
      </c>
      <c r="N10" s="7" t="str">
        <f aca="false">IF(OR(C10="",M10=""),"",C10&amp;" Item "&amp;M10)</f>
        <v>Furniture Item 16</v>
      </c>
      <c r="O10" s="7" t="n">
        <v>377</v>
      </c>
      <c r="P10" s="8" t="n">
        <f aca="false">G10*Q10</f>
        <v>0</v>
      </c>
      <c r="Q10" s="9" t="n">
        <f aca="false">IF(K10=TRUE(),0.1,0)</f>
        <v>0</v>
      </c>
    </row>
    <row r="11" customFormat="false" ht="15" hidden="false" customHeight="true" outlineLevel="0" collapsed="false">
      <c r="A11" s="1" t="s">
        <v>51</v>
      </c>
      <c r="B11" s="1" t="s">
        <v>52</v>
      </c>
      <c r="C11" s="1" t="s">
        <v>29</v>
      </c>
      <c r="D11" s="1" t="s">
        <v>53</v>
      </c>
      <c r="E11" s="1" t="n">
        <v>36.5</v>
      </c>
      <c r="F11" s="1" t="n">
        <v>3</v>
      </c>
      <c r="G11" s="1" t="n">
        <v>109.5</v>
      </c>
      <c r="H11" s="1" t="s">
        <v>54</v>
      </c>
      <c r="I11" s="1" t="s">
        <v>22</v>
      </c>
      <c r="J11" s="4" t="n">
        <v>45365</v>
      </c>
      <c r="K11" s="5" t="b">
        <f aca="false">FALSE()</f>
        <v>0</v>
      </c>
      <c r="L11" s="6" t="str">
        <f aca="false">IFERROR(INDEX(CategoryCodes!$B$2:$B$9,MATCH(C11,CategoryCodes!$A$2:$A$9,0)),"")</f>
        <v>B</v>
      </c>
      <c r="M11" s="7" t="n">
        <f aca="false">IFERROR(VALUE(MID(D11,FIND("_",D11)+1,FIND("_",D11,FIND("_",D11)+1)-FIND("_",D11)-1)),"")</f>
        <v>22</v>
      </c>
      <c r="N11" s="7" t="str">
        <f aca="false">IF(OR(C11="",M11=""),"",C11&amp;" Item "&amp;M11)</f>
        <v>Butchers Item 22</v>
      </c>
      <c r="O11" s="7" t="n">
        <v>52</v>
      </c>
      <c r="P11" s="8" t="n">
        <f aca="false">G11*Q11</f>
        <v>0</v>
      </c>
      <c r="Q11" s="9" t="n">
        <f aca="false">IF(K11=TRUE(),0.1,0)</f>
        <v>0</v>
      </c>
    </row>
    <row r="12" customFormat="false" ht="15" hidden="false" customHeight="true" outlineLevel="0" collapsed="false">
      <c r="A12" s="1" t="s">
        <v>55</v>
      </c>
      <c r="B12" s="1" t="s">
        <v>24</v>
      </c>
      <c r="C12" s="1" t="s">
        <v>29</v>
      </c>
      <c r="D12" s="1" t="s">
        <v>56</v>
      </c>
      <c r="E12" s="1" t="n">
        <v>8</v>
      </c>
      <c r="F12" s="1" t="n">
        <v>9</v>
      </c>
      <c r="G12" s="1" t="n">
        <v>72</v>
      </c>
      <c r="H12" s="1" t="s">
        <v>54</v>
      </c>
      <c r="I12" s="1" t="s">
        <v>44</v>
      </c>
      <c r="J12" s="4" t="n">
        <v>45640</v>
      </c>
      <c r="K12" s="5" t="b">
        <f aca="false">TRUE()</f>
        <v>1</v>
      </c>
      <c r="L12" s="6" t="str">
        <f aca="false">IFERROR(INDEX(CategoryCodes!$B$2:$B$9,MATCH(C12,CategoryCodes!$A$2:$A$9,0)),"")</f>
        <v>B</v>
      </c>
      <c r="M12" s="7" t="n">
        <f aca="false">IFERROR(VALUE(MID(D12,FIND("_",D12)+1,FIND("_",D12,FIND("_",D12)+1)-FIND("_",D12)-1)),"")</f>
        <v>3</v>
      </c>
      <c r="N12" s="7" t="str">
        <f aca="false">IF(OR(C12="",M12=""),"",C12&amp;" Item "&amp;M12)</f>
        <v>Butchers Item 3</v>
      </c>
      <c r="O12" s="7" t="n">
        <v>346</v>
      </c>
      <c r="P12" s="8" t="n">
        <f aca="false">G12*Q12</f>
        <v>7.2</v>
      </c>
      <c r="Q12" s="9" t="n">
        <f aca="false">IF(K12=TRUE(),0.1,0)</f>
        <v>0.1</v>
      </c>
    </row>
    <row r="13" customFormat="false" ht="15" hidden="false" customHeight="true" outlineLevel="0" collapsed="false">
      <c r="A13" s="1" t="s">
        <v>57</v>
      </c>
      <c r="B13" s="1" t="s">
        <v>18</v>
      </c>
      <c r="C13" s="1" t="s">
        <v>25</v>
      </c>
      <c r="F13" s="1" t="n">
        <v>8</v>
      </c>
      <c r="G13" s="1" t="n">
        <v>52</v>
      </c>
      <c r="H13" s="1" t="s">
        <v>21</v>
      </c>
      <c r="I13" s="1" t="s">
        <v>44</v>
      </c>
      <c r="J13" s="4" t="n">
        <v>45669</v>
      </c>
      <c r="K13" s="5" t="b">
        <f aca="false">TRUE()</f>
        <v>1</v>
      </c>
      <c r="L13" s="6" t="str">
        <f aca="false">IFERROR(INDEX(CategoryCodes!$B$2:$B$9,MATCH(C13,CategoryCodes!$A$2:$A$9,0)),"")</f>
        <v>G</v>
      </c>
      <c r="M13" s="7" t="str">
        <f aca="false">IFERROR(VALUE(MID(D13,FIND("_",D13)+1,FIND("_",D13,FIND("_",D13)+1)-FIND("_",D13)-1)),"")</f>
        <v/>
      </c>
      <c r="N13" s="7" t="str">
        <f aca="false">IF(OR(C13="",M13=""),"",C13&amp;" Item "&amp;M13)</f>
        <v/>
      </c>
      <c r="O13" s="7" t="n">
        <v>379</v>
      </c>
      <c r="P13" s="8" t="n">
        <f aca="false">G13*Q13</f>
        <v>5.2</v>
      </c>
      <c r="Q13" s="9" t="n">
        <f aca="false">IF(K13=TRUE(),0.1,0)</f>
        <v>0.1</v>
      </c>
    </row>
    <row r="14" customFormat="false" ht="15" hidden="false" customHeight="true" outlineLevel="0" collapsed="false">
      <c r="A14" s="1" t="s">
        <v>58</v>
      </c>
      <c r="B14" s="1" t="s">
        <v>49</v>
      </c>
      <c r="C14" s="1" t="s">
        <v>38</v>
      </c>
      <c r="D14" s="1" t="s">
        <v>59</v>
      </c>
      <c r="E14" s="1" t="n">
        <v>6.5</v>
      </c>
      <c r="F14" s="1" t="n">
        <v>7</v>
      </c>
      <c r="G14" s="1" t="n">
        <v>45.5</v>
      </c>
      <c r="H14" s="1" t="s">
        <v>54</v>
      </c>
      <c r="I14" s="1" t="s">
        <v>22</v>
      </c>
      <c r="J14" s="4" t="n">
        <v>45178</v>
      </c>
      <c r="K14" s="5" t="b">
        <f aca="false">TRUE()</f>
        <v>1</v>
      </c>
      <c r="L14" s="6" t="str">
        <f aca="false">IFERROR(INDEX(CategoryCodes!$B$2:$B$9,MATCH(C14,CategoryCodes!$A$2:$A$9,0)),"")</f>
        <v>E</v>
      </c>
      <c r="M14" s="7" t="n">
        <f aca="false">IFERROR(VALUE(MID(D14,FIND("_",D14)+1,FIND("_",D14,FIND("_",D14)+1)-FIND("_",D14)-1)),"")</f>
        <v>2</v>
      </c>
      <c r="N14" s="7" t="str">
        <f aca="false">IF(OR(C14="",M14=""),"",C14&amp;" Item "&amp;M14)</f>
        <v>Food Item 2</v>
      </c>
      <c r="O14" s="7" t="n">
        <v>456</v>
      </c>
      <c r="P14" s="8" t="n">
        <f aca="false">G14*Q14</f>
        <v>4.55</v>
      </c>
      <c r="Q14" s="9" t="n">
        <f aca="false">IF(K14=TRUE(),0.1,0)</f>
        <v>0.1</v>
      </c>
    </row>
    <row r="15" customFormat="false" ht="15" hidden="false" customHeight="true" outlineLevel="0" collapsed="false">
      <c r="A15" s="1" t="s">
        <v>60</v>
      </c>
      <c r="B15" s="1" t="s">
        <v>61</v>
      </c>
      <c r="C15" s="1" t="s">
        <v>19</v>
      </c>
      <c r="D15" s="1" t="s">
        <v>62</v>
      </c>
      <c r="E15" s="1" t="n">
        <v>39.5</v>
      </c>
      <c r="F15" s="1" t="n">
        <v>6</v>
      </c>
      <c r="G15" s="1" t="n">
        <v>237</v>
      </c>
      <c r="H15" s="1" t="s">
        <v>21</v>
      </c>
      <c r="I15" s="1" t="s">
        <v>44</v>
      </c>
      <c r="J15" s="4" t="n">
        <v>44701</v>
      </c>
      <c r="K15" s="5" t="b">
        <f aca="false">FALSE()</f>
        <v>0</v>
      </c>
      <c r="L15" s="6" t="str">
        <f aca="false">IFERROR(INDEX(CategoryCodes!$B$2:$B$9,MATCH(C15,CategoryCodes!$A$2:$A$9,0)),"")</f>
        <v>H</v>
      </c>
      <c r="M15" s="7" t="n">
        <f aca="false">IFERROR(VALUE(MID(D15,FIND("_",D15)+1,FIND("_",D15,FIND("_",D15)+1)-FIND("_",D15)-1)),"")</f>
        <v>24</v>
      </c>
      <c r="N15" s="7" t="str">
        <f aca="false">IF(OR(C15="",M15=""),"",C15&amp;" Item "&amp;M15)</f>
        <v>Patisserie Item 24</v>
      </c>
      <c r="O15" s="7" t="n">
        <v>279</v>
      </c>
      <c r="P15" s="8" t="n">
        <f aca="false">G15*Q15</f>
        <v>0</v>
      </c>
      <c r="Q15" s="9" t="n">
        <f aca="false">IF(K15=TRUE(),0.1,0)</f>
        <v>0</v>
      </c>
    </row>
    <row r="16" customFormat="false" ht="15" hidden="false" customHeight="true" outlineLevel="0" collapsed="false">
      <c r="A16" s="1" t="s">
        <v>63</v>
      </c>
      <c r="B16" s="1" t="s">
        <v>18</v>
      </c>
      <c r="C16" s="1" t="s">
        <v>25</v>
      </c>
      <c r="D16" s="1" t="s">
        <v>64</v>
      </c>
      <c r="E16" s="1" t="n">
        <v>27.5</v>
      </c>
      <c r="F16" s="1" t="n">
        <v>2</v>
      </c>
      <c r="G16" s="1" t="n">
        <v>55</v>
      </c>
      <c r="H16" s="1" t="s">
        <v>21</v>
      </c>
      <c r="I16" s="1" t="s">
        <v>22</v>
      </c>
      <c r="J16" s="4" t="n">
        <v>44703</v>
      </c>
      <c r="L16" s="6" t="str">
        <f aca="false">IFERROR(INDEX(CategoryCodes!$B$2:$B$9,MATCH(C16,CategoryCodes!$A$2:$A$9,0)),"")</f>
        <v>G</v>
      </c>
      <c r="M16" s="7" t="n">
        <f aca="false">IFERROR(VALUE(MID(D16,FIND("_",D16)+1,FIND("_",D16,FIND("_",D16)+1)-FIND("_",D16)-1)),"")</f>
        <v>16</v>
      </c>
      <c r="N16" s="7" t="str">
        <f aca="false">IF(OR(C16="",M16=""),"",C16&amp;" Item "&amp;M16)</f>
        <v>Milk Products Item 16</v>
      </c>
      <c r="O16" s="7" t="n">
        <v>44</v>
      </c>
      <c r="P16" s="8" t="n">
        <f aca="false">G16*Q16</f>
        <v>0</v>
      </c>
      <c r="Q16" s="9" t="n">
        <f aca="false">IF(K16=TRUE(),0.1,0)</f>
        <v>0</v>
      </c>
    </row>
    <row r="17" customFormat="false" ht="15" hidden="false" customHeight="true" outlineLevel="0" collapsed="false">
      <c r="A17" s="1" t="s">
        <v>65</v>
      </c>
      <c r="B17" s="1" t="s">
        <v>61</v>
      </c>
      <c r="C17" s="1" t="s">
        <v>34</v>
      </c>
      <c r="E17" s="1" t="n">
        <v>24.5</v>
      </c>
      <c r="H17" s="1" t="s">
        <v>31</v>
      </c>
      <c r="I17" s="1" t="s">
        <v>44</v>
      </c>
      <c r="J17" s="4" t="n">
        <v>44692</v>
      </c>
      <c r="L17" s="6" t="str">
        <f aca="false">IFERROR(INDEX(CategoryCodes!$B$2:$B$9,MATCH(C17,CategoryCodes!$A$2:$A$9,0)),"")</f>
        <v>A</v>
      </c>
      <c r="M17" s="7" t="str">
        <f aca="false">IFERROR(VALUE(MID(D17,FIND("_",D17)+1,FIND("_",D17,FIND("_",D17)+1)-FIND("_",D17)-1)),"")</f>
        <v/>
      </c>
      <c r="N17" s="7" t="str">
        <f aca="false">IF(OR(C17="",M17=""),"",C17&amp;" Item "&amp;M17)</f>
        <v/>
      </c>
      <c r="O17" s="7" t="n">
        <v>302</v>
      </c>
      <c r="P17" s="8" t="n">
        <f aca="false">G17*Q17</f>
        <v>0</v>
      </c>
      <c r="Q17" s="9" t="n">
        <f aca="false">IF(K17=TRUE(),0.1,0)</f>
        <v>0</v>
      </c>
    </row>
    <row r="18" customFormat="false" ht="15" hidden="false" customHeight="true" outlineLevel="0" collapsed="false">
      <c r="A18" s="1" t="s">
        <v>66</v>
      </c>
      <c r="B18" s="1" t="s">
        <v>49</v>
      </c>
      <c r="C18" s="1" t="s">
        <v>19</v>
      </c>
      <c r="D18" s="1" t="s">
        <v>67</v>
      </c>
      <c r="E18" s="1" t="n">
        <v>29</v>
      </c>
      <c r="F18" s="1" t="n">
        <v>8</v>
      </c>
      <c r="G18" s="1" t="n">
        <v>232</v>
      </c>
      <c r="H18" s="1" t="s">
        <v>54</v>
      </c>
      <c r="I18" s="1" t="s">
        <v>22</v>
      </c>
      <c r="J18" s="4" t="n">
        <v>45612</v>
      </c>
      <c r="K18" s="5" t="b">
        <f aca="false">TRUE()</f>
        <v>1</v>
      </c>
      <c r="L18" s="6" t="str">
        <f aca="false">IFERROR(INDEX(CategoryCodes!$B$2:$B$9,MATCH(C18,CategoryCodes!$A$2:$A$9,0)),"")</f>
        <v>H</v>
      </c>
      <c r="M18" s="7" t="n">
        <f aca="false">IFERROR(VALUE(MID(D18,FIND("_",D18)+1,FIND("_",D18,FIND("_",D18)+1)-FIND("_",D18)-1)),"")</f>
        <v>17</v>
      </c>
      <c r="N18" s="7" t="str">
        <f aca="false">IF(OR(C18="",M18=""),"",C18&amp;" Item "&amp;M18)</f>
        <v>Patisserie Item 17</v>
      </c>
      <c r="O18" s="7" t="n">
        <v>216</v>
      </c>
      <c r="P18" s="8" t="n">
        <f aca="false">G18*Q18</f>
        <v>23.2</v>
      </c>
      <c r="Q18" s="9" t="n">
        <f aca="false">IF(K18=TRUE(),0.1,0)</f>
        <v>0.1</v>
      </c>
    </row>
    <row r="19" customFormat="false" ht="15" hidden="false" customHeight="true" outlineLevel="0" collapsed="false">
      <c r="A19" s="1" t="s">
        <v>68</v>
      </c>
      <c r="B19" s="1" t="s">
        <v>69</v>
      </c>
      <c r="C19" s="1" t="s">
        <v>25</v>
      </c>
      <c r="F19" s="1" t="n">
        <v>10</v>
      </c>
      <c r="G19" s="1" t="n">
        <v>275</v>
      </c>
      <c r="H19" s="1" t="s">
        <v>21</v>
      </c>
      <c r="I19" s="1" t="s">
        <v>22</v>
      </c>
      <c r="J19" s="4" t="n">
        <v>44668</v>
      </c>
      <c r="L19" s="6" t="str">
        <f aca="false">IFERROR(INDEX(CategoryCodes!$B$2:$B$9,MATCH(C19,CategoryCodes!$A$2:$A$9,0)),"")</f>
        <v>G</v>
      </c>
      <c r="M19" s="7" t="str">
        <f aca="false">IFERROR(VALUE(MID(D19,FIND("_",D19)+1,FIND("_",D19,FIND("_",D19)+1)-FIND("_",D19)-1)),"")</f>
        <v/>
      </c>
      <c r="N19" s="7" t="str">
        <f aca="false">IF(OR(C19="",M19=""),"",C19&amp;" Item "&amp;M19)</f>
        <v/>
      </c>
      <c r="O19" s="7" t="n">
        <v>16</v>
      </c>
      <c r="P19" s="8" t="n">
        <f aca="false">G19*Q19</f>
        <v>0</v>
      </c>
      <c r="Q19" s="9" t="n">
        <f aca="false">IF(K19=TRUE(),0.1,0)</f>
        <v>0</v>
      </c>
    </row>
    <row r="20" customFormat="false" ht="15" hidden="false" customHeight="true" outlineLevel="0" collapsed="false">
      <c r="A20" s="1" t="s">
        <v>70</v>
      </c>
      <c r="B20" s="1" t="s">
        <v>71</v>
      </c>
      <c r="C20" s="1" t="s">
        <v>72</v>
      </c>
      <c r="D20" s="1" t="s">
        <v>73</v>
      </c>
      <c r="E20" s="1" t="n">
        <v>23</v>
      </c>
      <c r="F20" s="1" t="n">
        <v>1</v>
      </c>
      <c r="G20" s="1" t="n">
        <v>23</v>
      </c>
      <c r="H20" s="1" t="s">
        <v>21</v>
      </c>
      <c r="I20" s="1" t="s">
        <v>44</v>
      </c>
      <c r="J20" s="4" t="n">
        <v>44599</v>
      </c>
      <c r="K20" s="5" t="b">
        <f aca="false">FALSE()</f>
        <v>0</v>
      </c>
      <c r="L20" s="6" t="str">
        <f aca="false">IFERROR(INDEX(CategoryCodes!$B$2:$B$9,MATCH(C20,CategoryCodes!$A$2:$A$9,0)),"")</f>
        <v>D</v>
      </c>
      <c r="M20" s="7" t="n">
        <f aca="false">IFERROR(VALUE(MID(D20,FIND("_",D20)+1,FIND("_",D20,FIND("_",D20)+1)-FIND("_",D20)-1)),"")</f>
        <v>13</v>
      </c>
      <c r="N20" s="7" t="str">
        <f aca="false">IF(OR(C20="",M20=""),"",C20&amp;" Item "&amp;M20)</f>
        <v>Electric household essentials Item 13</v>
      </c>
      <c r="O20" s="7" t="n">
        <v>15</v>
      </c>
      <c r="P20" s="8" t="n">
        <f aca="false">G20*Q20</f>
        <v>0</v>
      </c>
      <c r="Q20" s="9" t="n">
        <f aca="false">IF(K20=TRUE(),0.1,0)</f>
        <v>0</v>
      </c>
    </row>
    <row r="21" customFormat="false" ht="15" hidden="false" customHeight="true" outlineLevel="0" collapsed="false">
      <c r="A21" s="1" t="s">
        <v>74</v>
      </c>
      <c r="B21" s="1" t="s">
        <v>75</v>
      </c>
      <c r="C21" s="1" t="s">
        <v>47</v>
      </c>
      <c r="E21" s="1" t="n">
        <v>35</v>
      </c>
      <c r="H21" s="1" t="s">
        <v>21</v>
      </c>
      <c r="I21" s="1" t="s">
        <v>22</v>
      </c>
      <c r="J21" s="4" t="n">
        <v>45670</v>
      </c>
      <c r="K21" s="5" t="b">
        <f aca="false">FALSE()</f>
        <v>0</v>
      </c>
      <c r="L21" s="6" t="str">
        <f aca="false">IFERROR(INDEX(CategoryCodes!$B$2:$B$9,MATCH(C21,CategoryCodes!$A$2:$A$9,0)),"")</f>
        <v>F</v>
      </c>
      <c r="M21" s="7" t="str">
        <f aca="false">IFERROR(VALUE(MID(D21,FIND("_",D21)+1,FIND("_",D21,FIND("_",D21)+1)-FIND("_",D21)-1)),"")</f>
        <v/>
      </c>
      <c r="N21" s="7" t="str">
        <f aca="false">IF(OR(C21="",M21=""),"",C21&amp;" Item "&amp;M21)</f>
        <v/>
      </c>
      <c r="O21" s="7" t="n">
        <v>47</v>
      </c>
      <c r="P21" s="8" t="n">
        <f aca="false">G21*Q21</f>
        <v>0</v>
      </c>
      <c r="Q21" s="9" t="n">
        <f aca="false">IF(K21=TRUE(),0.1,0)</f>
        <v>0</v>
      </c>
    </row>
    <row r="22" customFormat="false" ht="15" hidden="false" customHeight="true" outlineLevel="0" collapsed="false">
      <c r="A22" s="1" t="s">
        <v>76</v>
      </c>
      <c r="B22" s="1" t="s">
        <v>61</v>
      </c>
      <c r="C22" s="1" t="s">
        <v>34</v>
      </c>
      <c r="D22" s="1" t="s">
        <v>77</v>
      </c>
      <c r="E22" s="1" t="n">
        <v>14</v>
      </c>
      <c r="F22" s="1" t="n">
        <v>9</v>
      </c>
      <c r="G22" s="1" t="n">
        <v>126</v>
      </c>
      <c r="H22" s="1" t="s">
        <v>21</v>
      </c>
      <c r="I22" s="1" t="s">
        <v>44</v>
      </c>
      <c r="J22" s="4" t="n">
        <v>45305</v>
      </c>
      <c r="L22" s="6" t="str">
        <f aca="false">IFERROR(INDEX(CategoryCodes!$B$2:$B$9,MATCH(C22,CategoryCodes!$A$2:$A$9,0)),"")</f>
        <v>A</v>
      </c>
      <c r="M22" s="7" t="n">
        <f aca="false">IFERROR(VALUE(MID(D22,FIND("_",D22)+1,FIND("_",D22,FIND("_",D22)+1)-FIND("_",D22)-1)),"")</f>
        <v>7</v>
      </c>
      <c r="N22" s="7" t="str">
        <f aca="false">IF(OR(C22="",M22=""),"",C22&amp;" Item "&amp;M22)</f>
        <v>Beverages Item 7</v>
      </c>
      <c r="O22" s="7" t="n">
        <v>111</v>
      </c>
      <c r="P22" s="8" t="n">
        <f aca="false">G22*Q22</f>
        <v>0</v>
      </c>
      <c r="Q22" s="9" t="n">
        <f aca="false">IF(K22=TRUE(),0.1,0)</f>
        <v>0</v>
      </c>
    </row>
    <row r="23" customFormat="false" ht="15" hidden="false" customHeight="true" outlineLevel="0" collapsed="false">
      <c r="A23" s="1" t="s">
        <v>78</v>
      </c>
      <c r="B23" s="1" t="s">
        <v>69</v>
      </c>
      <c r="C23" s="1" t="s">
        <v>25</v>
      </c>
      <c r="F23" s="1" t="n">
        <v>3</v>
      </c>
      <c r="G23" s="1" t="n">
        <v>105</v>
      </c>
      <c r="H23" s="1" t="s">
        <v>31</v>
      </c>
      <c r="I23" s="1" t="s">
        <v>44</v>
      </c>
      <c r="J23" s="4" t="n">
        <v>45228</v>
      </c>
      <c r="L23" s="6" t="str">
        <f aca="false">IFERROR(INDEX(CategoryCodes!$B$2:$B$9,MATCH(C23,CategoryCodes!$A$2:$A$9,0)),"")</f>
        <v>G</v>
      </c>
      <c r="M23" s="7" t="str">
        <f aca="false">IFERROR(VALUE(MID(D23,FIND("_",D23)+1,FIND("_",D23,FIND("_",D23)+1)-FIND("_",D23)-1)),"")</f>
        <v/>
      </c>
      <c r="N23" s="7" t="str">
        <f aca="false">IF(OR(C23="",M23=""),"",C23&amp;" Item "&amp;M23)</f>
        <v/>
      </c>
      <c r="O23" s="7" t="n">
        <v>119</v>
      </c>
      <c r="P23" s="8" t="n">
        <f aca="false">G23*Q23</f>
        <v>0</v>
      </c>
      <c r="Q23" s="9" t="n">
        <f aca="false">IF(K23=TRUE(),0.1,0)</f>
        <v>0</v>
      </c>
    </row>
    <row r="24" customFormat="false" ht="15" hidden="false" customHeight="true" outlineLevel="0" collapsed="false">
      <c r="A24" s="1" t="s">
        <v>79</v>
      </c>
      <c r="B24" s="1" t="s">
        <v>80</v>
      </c>
      <c r="C24" s="1" t="s">
        <v>72</v>
      </c>
      <c r="D24" s="1" t="s">
        <v>81</v>
      </c>
      <c r="E24" s="1" t="n">
        <v>9.5</v>
      </c>
      <c r="F24" s="1" t="n">
        <v>7</v>
      </c>
      <c r="G24" s="1" t="n">
        <v>66.5</v>
      </c>
      <c r="H24" s="1" t="s">
        <v>54</v>
      </c>
      <c r="I24" s="1" t="s">
        <v>44</v>
      </c>
      <c r="J24" s="4" t="n">
        <v>44788</v>
      </c>
      <c r="L24" s="6" t="str">
        <f aca="false">IFERROR(INDEX(CategoryCodes!$B$2:$B$9,MATCH(C24,CategoryCodes!$A$2:$A$9,0)),"")</f>
        <v>D</v>
      </c>
      <c r="M24" s="7" t="n">
        <f aca="false">IFERROR(VALUE(MID(D24,FIND("_",D24)+1,FIND("_",D24,FIND("_",D24)+1)-FIND("_",D24)-1)),"")</f>
        <v>4</v>
      </c>
      <c r="N24" s="7" t="str">
        <f aca="false">IF(OR(C24="",M24=""),"",C24&amp;" Item "&amp;M24)</f>
        <v>Electric household essentials Item 4</v>
      </c>
      <c r="O24" s="7" t="n">
        <v>258</v>
      </c>
      <c r="P24" s="8" t="n">
        <f aca="false">G24*Q24</f>
        <v>0</v>
      </c>
      <c r="Q24" s="9" t="n">
        <f aca="false">IF(K24=TRUE(),0.1,0)</f>
        <v>0</v>
      </c>
    </row>
    <row r="25" customFormat="false" ht="15" hidden="false" customHeight="true" outlineLevel="0" collapsed="false">
      <c r="A25" s="1" t="s">
        <v>82</v>
      </c>
      <c r="B25" s="1" t="s">
        <v>83</v>
      </c>
      <c r="C25" s="1" t="s">
        <v>38</v>
      </c>
      <c r="D25" s="1" t="s">
        <v>84</v>
      </c>
      <c r="E25" s="1" t="n">
        <v>18.5</v>
      </c>
      <c r="F25" s="1" t="n">
        <v>1</v>
      </c>
      <c r="G25" s="1" t="n">
        <v>18.5</v>
      </c>
      <c r="H25" s="1" t="s">
        <v>54</v>
      </c>
      <c r="I25" s="1" t="s">
        <v>22</v>
      </c>
      <c r="J25" s="4" t="n">
        <v>45199</v>
      </c>
      <c r="K25" s="5" t="b">
        <f aca="false">FALSE()</f>
        <v>0</v>
      </c>
      <c r="L25" s="6" t="str">
        <f aca="false">IFERROR(INDEX(CategoryCodes!$B$2:$B$9,MATCH(C25,CategoryCodes!$A$2:$A$9,0)),"")</f>
        <v>E</v>
      </c>
      <c r="M25" s="7" t="n">
        <f aca="false">IFERROR(VALUE(MID(D25,FIND("_",D25)+1,FIND("_",D25,FIND("_",D25)+1)-FIND("_",D25)-1)),"")</f>
        <v>10</v>
      </c>
      <c r="N25" s="7" t="str">
        <f aca="false">IF(OR(C25="",M25=""),"",C25&amp;" Item "&amp;M25)</f>
        <v>Food Item 10</v>
      </c>
      <c r="O25" s="7" t="n">
        <v>308</v>
      </c>
      <c r="P25" s="8" t="n">
        <f aca="false">G25*Q25</f>
        <v>0</v>
      </c>
      <c r="Q25" s="9" t="n">
        <f aca="false">IF(K25=TRUE(),0.1,0)</f>
        <v>0</v>
      </c>
    </row>
    <row r="26" customFormat="false" ht="15" hidden="false" customHeight="true" outlineLevel="0" collapsed="false">
      <c r="A26" s="1" t="s">
        <v>85</v>
      </c>
      <c r="B26" s="1" t="s">
        <v>86</v>
      </c>
      <c r="C26" s="1" t="s">
        <v>47</v>
      </c>
      <c r="D26" s="1" t="s">
        <v>87</v>
      </c>
      <c r="E26" s="1" t="n">
        <v>24.5</v>
      </c>
      <c r="F26" s="1" t="n">
        <v>2</v>
      </c>
      <c r="G26" s="1" t="n">
        <v>49</v>
      </c>
      <c r="H26" s="1" t="s">
        <v>54</v>
      </c>
      <c r="I26" s="1" t="s">
        <v>22</v>
      </c>
      <c r="J26" s="4" t="n">
        <v>45167</v>
      </c>
      <c r="K26" s="5" t="b">
        <f aca="false">FALSE()</f>
        <v>0</v>
      </c>
      <c r="L26" s="6" t="str">
        <f aca="false">IFERROR(INDEX(CategoryCodes!$B$2:$B$9,MATCH(C26,CategoryCodes!$A$2:$A$9,0)),"")</f>
        <v>F</v>
      </c>
      <c r="M26" s="7" t="n">
        <f aca="false">IFERROR(VALUE(MID(D26,FIND("_",D26)+1,FIND("_",D26,FIND("_",D26)+1)-FIND("_",D26)-1)),"")</f>
        <v>14</v>
      </c>
      <c r="N26" s="7" t="str">
        <f aca="false">IF(OR(C26="",M26=""),"",C26&amp;" Item "&amp;M26)</f>
        <v>Furniture Item 14</v>
      </c>
      <c r="O26" s="7" t="n">
        <v>13</v>
      </c>
      <c r="P26" s="8" t="n">
        <f aca="false">G26*Q26</f>
        <v>0</v>
      </c>
      <c r="Q26" s="9" t="n">
        <f aca="false">IF(K26=TRUE(),0.1,0)</f>
        <v>0</v>
      </c>
    </row>
    <row r="27" customFormat="false" ht="15" hidden="false" customHeight="true" outlineLevel="0" collapsed="false">
      <c r="A27" s="1" t="s">
        <v>88</v>
      </c>
      <c r="B27" s="1" t="s">
        <v>37</v>
      </c>
      <c r="C27" s="1" t="s">
        <v>47</v>
      </c>
      <c r="E27" s="1" t="n">
        <v>39.5</v>
      </c>
      <c r="H27" s="1" t="s">
        <v>54</v>
      </c>
      <c r="I27" s="1" t="s">
        <v>22</v>
      </c>
      <c r="J27" s="4" t="n">
        <v>44812</v>
      </c>
      <c r="K27" s="5" t="b">
        <f aca="false">FALSE()</f>
        <v>0</v>
      </c>
      <c r="L27" s="6" t="str">
        <f aca="false">IFERROR(INDEX(CategoryCodes!$B$2:$B$9,MATCH(C27,CategoryCodes!$A$2:$A$9,0)),"")</f>
        <v>F</v>
      </c>
      <c r="M27" s="7" t="str">
        <f aca="false">IFERROR(VALUE(MID(D27,FIND("_",D27)+1,FIND("_",D27,FIND("_",D27)+1)-FIND("_",D27)-1)),"")</f>
        <v/>
      </c>
      <c r="N27" s="7" t="str">
        <f aca="false">IF(OR(C27="",M27=""),"",C27&amp;" Item "&amp;M27)</f>
        <v/>
      </c>
      <c r="O27" s="7" t="n">
        <v>287</v>
      </c>
      <c r="P27" s="8" t="n">
        <f aca="false">G27*Q27</f>
        <v>0</v>
      </c>
      <c r="Q27" s="9" t="n">
        <f aca="false">IF(K27=TRUE(),0.1,0)</f>
        <v>0</v>
      </c>
    </row>
    <row r="28" customFormat="false" ht="15" hidden="false" customHeight="true" outlineLevel="0" collapsed="false">
      <c r="A28" s="1" t="s">
        <v>89</v>
      </c>
      <c r="B28" s="1" t="s">
        <v>90</v>
      </c>
      <c r="C28" s="1" t="s">
        <v>29</v>
      </c>
      <c r="D28" s="1" t="s">
        <v>91</v>
      </c>
      <c r="E28" s="1" t="n">
        <v>33.5</v>
      </c>
      <c r="F28" s="1" t="n">
        <v>4</v>
      </c>
      <c r="G28" s="1" t="n">
        <v>134</v>
      </c>
      <c r="H28" s="1" t="s">
        <v>31</v>
      </c>
      <c r="I28" s="1" t="s">
        <v>44</v>
      </c>
      <c r="J28" s="4" t="n">
        <v>44636</v>
      </c>
      <c r="K28" s="5" t="b">
        <f aca="false">TRUE()</f>
        <v>1</v>
      </c>
      <c r="L28" s="6" t="str">
        <f aca="false">IFERROR(INDEX(CategoryCodes!$B$2:$B$9,MATCH(C28,CategoryCodes!$A$2:$A$9,0)),"")</f>
        <v>B</v>
      </c>
      <c r="M28" s="7" t="n">
        <f aca="false">IFERROR(VALUE(MID(D28,FIND("_",D28)+1,FIND("_",D28,FIND("_",D28)+1)-FIND("_",D28)-1)),"")</f>
        <v>20</v>
      </c>
      <c r="N28" s="7" t="str">
        <f aca="false">IF(OR(C28="",M28=""),"",C28&amp;" Item "&amp;M28)</f>
        <v>Butchers Item 20</v>
      </c>
      <c r="O28" s="7" t="n">
        <v>101</v>
      </c>
      <c r="P28" s="8" t="n">
        <f aca="false">G28*Q28</f>
        <v>13.4</v>
      </c>
      <c r="Q28" s="9" t="n">
        <f aca="false">IF(K28=TRUE(),0.1,0)</f>
        <v>0.1</v>
      </c>
    </row>
    <row r="29" customFormat="false" ht="15" hidden="false" customHeight="true" outlineLevel="0" collapsed="false">
      <c r="A29" s="1" t="s">
        <v>92</v>
      </c>
      <c r="B29" s="1" t="s">
        <v>61</v>
      </c>
      <c r="C29" s="1" t="s">
        <v>47</v>
      </c>
      <c r="D29" s="1" t="s">
        <v>93</v>
      </c>
      <c r="E29" s="1" t="n">
        <v>41</v>
      </c>
      <c r="F29" s="1" t="n">
        <v>10</v>
      </c>
      <c r="G29" s="1" t="n">
        <v>410</v>
      </c>
      <c r="H29" s="1" t="s">
        <v>31</v>
      </c>
      <c r="I29" s="1" t="s">
        <v>44</v>
      </c>
      <c r="J29" s="4" t="n">
        <v>45375</v>
      </c>
      <c r="K29" s="5" t="b">
        <f aca="false">TRUE()</f>
        <v>1</v>
      </c>
      <c r="L29" s="6" t="str">
        <f aca="false">IFERROR(INDEX(CategoryCodes!$B$2:$B$9,MATCH(C29,CategoryCodes!$A$2:$A$9,0)),"")</f>
        <v>F</v>
      </c>
      <c r="M29" s="7" t="n">
        <f aca="false">IFERROR(VALUE(MID(D29,FIND("_",D29)+1,FIND("_",D29,FIND("_",D29)+1)-FIND("_",D29)-1)),"")</f>
        <v>25</v>
      </c>
      <c r="N29" s="7" t="str">
        <f aca="false">IF(OR(C29="",M29=""),"",C29&amp;" Item "&amp;M29)</f>
        <v>Furniture Item 25</v>
      </c>
      <c r="O29" s="7" t="n">
        <v>366</v>
      </c>
      <c r="P29" s="8" t="n">
        <f aca="false">G29*Q29</f>
        <v>41</v>
      </c>
      <c r="Q29" s="9" t="n">
        <f aca="false">IF(K29=TRUE(),0.1,0)</f>
        <v>0.1</v>
      </c>
    </row>
    <row r="30" customFormat="false" ht="15" hidden="false" customHeight="true" outlineLevel="0" collapsed="false">
      <c r="A30" s="1" t="s">
        <v>94</v>
      </c>
      <c r="B30" s="1" t="s">
        <v>95</v>
      </c>
      <c r="C30" s="1" t="s">
        <v>38</v>
      </c>
      <c r="D30" s="1" t="s">
        <v>96</v>
      </c>
      <c r="E30" s="1" t="n">
        <v>24.5</v>
      </c>
      <c r="F30" s="1" t="n">
        <v>10</v>
      </c>
      <c r="G30" s="1" t="n">
        <v>245</v>
      </c>
      <c r="H30" s="1" t="s">
        <v>54</v>
      </c>
      <c r="I30" s="1" t="s">
        <v>44</v>
      </c>
      <c r="J30" s="4" t="n">
        <v>44857</v>
      </c>
      <c r="K30" s="5" t="b">
        <f aca="false">TRUE()</f>
        <v>1</v>
      </c>
      <c r="L30" s="6" t="str">
        <f aca="false">IFERROR(INDEX(CategoryCodes!$B$2:$B$9,MATCH(C30,CategoryCodes!$A$2:$A$9,0)),"")</f>
        <v>E</v>
      </c>
      <c r="M30" s="7" t="n">
        <f aca="false">IFERROR(VALUE(MID(D30,FIND("_",D30)+1,FIND("_",D30,FIND("_",D30)+1)-FIND("_",D30)-1)),"")</f>
        <v>14</v>
      </c>
      <c r="N30" s="7" t="str">
        <f aca="false">IF(OR(C30="",M30=""),"",C30&amp;" Item "&amp;M30)</f>
        <v>Food Item 14</v>
      </c>
      <c r="O30" s="7" t="n">
        <v>332</v>
      </c>
      <c r="P30" s="8" t="n">
        <f aca="false">G30*Q30</f>
        <v>24.5</v>
      </c>
      <c r="Q30" s="9" t="n">
        <f aca="false">IF(K30=TRUE(),0.1,0)</f>
        <v>0.1</v>
      </c>
    </row>
    <row r="31" customFormat="false" ht="15" hidden="false" customHeight="true" outlineLevel="0" collapsed="false">
      <c r="A31" s="1" t="s">
        <v>97</v>
      </c>
      <c r="B31" s="1" t="s">
        <v>90</v>
      </c>
      <c r="C31" s="1" t="s">
        <v>19</v>
      </c>
      <c r="D31" s="1" t="s">
        <v>98</v>
      </c>
      <c r="E31" s="1" t="n">
        <v>36.5</v>
      </c>
      <c r="F31" s="1" t="n">
        <v>5</v>
      </c>
      <c r="G31" s="1" t="n">
        <v>182.5</v>
      </c>
      <c r="H31" s="1" t="s">
        <v>31</v>
      </c>
      <c r="I31" s="1" t="s">
        <v>44</v>
      </c>
      <c r="J31" s="4" t="n">
        <v>44630</v>
      </c>
      <c r="K31" s="5" t="b">
        <f aca="false">FALSE()</f>
        <v>0</v>
      </c>
      <c r="L31" s="6" t="str">
        <f aca="false">IFERROR(INDEX(CategoryCodes!$B$2:$B$9,MATCH(C31,CategoryCodes!$A$2:$A$9,0)),"")</f>
        <v>H</v>
      </c>
      <c r="M31" s="7" t="n">
        <f aca="false">IFERROR(VALUE(MID(D31,FIND("_",D31)+1,FIND("_",D31,FIND("_",D31)+1)-FIND("_",D31)-1)),"")</f>
        <v>22</v>
      </c>
      <c r="N31" s="7" t="str">
        <f aca="false">IF(OR(C31="",M31=""),"",C31&amp;" Item "&amp;M31)</f>
        <v>Patisserie Item 22</v>
      </c>
      <c r="O31" s="7" t="n">
        <v>359</v>
      </c>
      <c r="P31" s="8" t="n">
        <f aca="false">G31*Q31</f>
        <v>0</v>
      </c>
      <c r="Q31" s="9" t="n">
        <f aca="false">IF(K31=TRUE(),0.1,0)</f>
        <v>0</v>
      </c>
    </row>
    <row r="32" customFormat="false" ht="15" hidden="false" customHeight="true" outlineLevel="0" collapsed="false">
      <c r="A32" s="1" t="s">
        <v>99</v>
      </c>
      <c r="B32" s="1" t="s">
        <v>37</v>
      </c>
      <c r="C32" s="1" t="s">
        <v>38</v>
      </c>
      <c r="D32" s="1" t="s">
        <v>100</v>
      </c>
      <c r="E32" s="1" t="n">
        <v>20</v>
      </c>
      <c r="F32" s="1" t="n">
        <v>10</v>
      </c>
      <c r="G32" s="1" t="n">
        <v>200</v>
      </c>
      <c r="H32" s="1" t="s">
        <v>21</v>
      </c>
      <c r="I32" s="1" t="s">
        <v>22</v>
      </c>
      <c r="J32" s="4" t="n">
        <v>44677</v>
      </c>
      <c r="K32" s="5" t="b">
        <f aca="false">FALSE()</f>
        <v>0</v>
      </c>
      <c r="L32" s="6" t="str">
        <f aca="false">IFERROR(INDEX(CategoryCodes!$B$2:$B$9,MATCH(C32,CategoryCodes!$A$2:$A$9,0)),"")</f>
        <v>E</v>
      </c>
      <c r="M32" s="7" t="n">
        <f aca="false">IFERROR(VALUE(MID(D32,FIND("_",D32)+1,FIND("_",D32,FIND("_",D32)+1)-FIND("_",D32)-1)),"")</f>
        <v>11</v>
      </c>
      <c r="N32" s="7" t="str">
        <f aca="false">IF(OR(C32="",M32=""),"",C32&amp;" Item "&amp;M32)</f>
        <v>Food Item 11</v>
      </c>
      <c r="O32" s="7" t="n">
        <v>279</v>
      </c>
      <c r="P32" s="8" t="n">
        <f aca="false">G32*Q32</f>
        <v>0</v>
      </c>
      <c r="Q32" s="9" t="n">
        <f aca="false">IF(K32=TRUE(),0.1,0)</f>
        <v>0</v>
      </c>
    </row>
    <row r="33" customFormat="false" ht="15" hidden="false" customHeight="true" outlineLevel="0" collapsed="false">
      <c r="A33" s="1" t="s">
        <v>101</v>
      </c>
      <c r="B33" s="1" t="s">
        <v>24</v>
      </c>
      <c r="C33" s="1" t="s">
        <v>19</v>
      </c>
      <c r="D33" s="1" t="s">
        <v>102</v>
      </c>
      <c r="E33" s="1" t="n">
        <v>12.5</v>
      </c>
      <c r="F33" s="1" t="n">
        <v>8</v>
      </c>
      <c r="G33" s="1" t="n">
        <v>100</v>
      </c>
      <c r="H33" s="1" t="s">
        <v>31</v>
      </c>
      <c r="I33" s="1" t="s">
        <v>22</v>
      </c>
      <c r="J33" s="4" t="n">
        <v>44656</v>
      </c>
      <c r="K33" s="5" t="b">
        <f aca="false">TRUE()</f>
        <v>1</v>
      </c>
      <c r="L33" s="6" t="str">
        <f aca="false">IFERROR(INDEX(CategoryCodes!$B$2:$B$9,MATCH(C33,CategoryCodes!$A$2:$A$9,0)),"")</f>
        <v>H</v>
      </c>
      <c r="M33" s="7" t="n">
        <f aca="false">IFERROR(VALUE(MID(D33,FIND("_",D33)+1,FIND("_",D33,FIND("_",D33)+1)-FIND("_",D33)-1)),"")</f>
        <v>6</v>
      </c>
      <c r="N33" s="7" t="str">
        <f aca="false">IF(OR(C33="",M33=""),"",C33&amp;" Item "&amp;M33)</f>
        <v>Patisserie Item 6</v>
      </c>
      <c r="O33" s="7" t="n">
        <v>214</v>
      </c>
      <c r="P33" s="8" t="n">
        <f aca="false">G33*Q33</f>
        <v>10</v>
      </c>
      <c r="Q33" s="9" t="n">
        <f aca="false">IF(K33=TRUE(),0.1,0)</f>
        <v>0.1</v>
      </c>
    </row>
    <row r="34" customFormat="false" ht="15" hidden="false" customHeight="true" outlineLevel="0" collapsed="false">
      <c r="A34" s="1" t="s">
        <v>103</v>
      </c>
      <c r="B34" s="1" t="s">
        <v>104</v>
      </c>
      <c r="C34" s="1" t="s">
        <v>38</v>
      </c>
      <c r="F34" s="1" t="n">
        <v>8</v>
      </c>
      <c r="G34" s="1" t="n">
        <v>196</v>
      </c>
      <c r="H34" s="1" t="s">
        <v>31</v>
      </c>
      <c r="I34" s="1" t="s">
        <v>22</v>
      </c>
      <c r="J34" s="4" t="n">
        <v>45590</v>
      </c>
      <c r="K34" s="5" t="b">
        <f aca="false">TRUE()</f>
        <v>1</v>
      </c>
      <c r="L34" s="6" t="str">
        <f aca="false">IFERROR(INDEX(CategoryCodes!$B$2:$B$9,MATCH(C34,CategoryCodes!$A$2:$A$9,0)),"")</f>
        <v>E</v>
      </c>
      <c r="M34" s="7" t="str">
        <f aca="false">IFERROR(VALUE(MID(D34,FIND("_",D34)+1,FIND("_",D34,FIND("_",D34)+1)-FIND("_",D34)-1)),"")</f>
        <v/>
      </c>
      <c r="N34" s="7" t="str">
        <f aca="false">IF(OR(C34="",M34=""),"",C34&amp;" Item "&amp;M34)</f>
        <v/>
      </c>
      <c r="O34" s="7" t="n">
        <v>112</v>
      </c>
      <c r="P34" s="8" t="n">
        <f aca="false">G34*Q34</f>
        <v>19.6</v>
      </c>
      <c r="Q34" s="9" t="n">
        <f aca="false">IF(K34=TRUE(),0.1,0)</f>
        <v>0.1</v>
      </c>
    </row>
    <row r="35" customFormat="false" ht="15" hidden="false" customHeight="true" outlineLevel="0" collapsed="false">
      <c r="A35" s="1" t="s">
        <v>105</v>
      </c>
      <c r="B35" s="1" t="s">
        <v>106</v>
      </c>
      <c r="C35" s="1" t="s">
        <v>72</v>
      </c>
      <c r="D35" s="1" t="s">
        <v>107</v>
      </c>
      <c r="E35" s="1" t="n">
        <v>35</v>
      </c>
      <c r="F35" s="1" t="n">
        <v>9</v>
      </c>
      <c r="G35" s="1" t="n">
        <v>315</v>
      </c>
      <c r="H35" s="1" t="s">
        <v>31</v>
      </c>
      <c r="I35" s="1" t="s">
        <v>44</v>
      </c>
      <c r="J35" s="4" t="n">
        <v>45358</v>
      </c>
      <c r="L35" s="6" t="str">
        <f aca="false">IFERROR(INDEX(CategoryCodes!$B$2:$B$9,MATCH(C35,CategoryCodes!$A$2:$A$9,0)),"")</f>
        <v>D</v>
      </c>
      <c r="M35" s="7" t="n">
        <f aca="false">IFERROR(VALUE(MID(D35,FIND("_",D35)+1,FIND("_",D35,FIND("_",D35)+1)-FIND("_",D35)-1)),"")</f>
        <v>21</v>
      </c>
      <c r="N35" s="7" t="str">
        <f aca="false">IF(OR(C35="",M35=""),"",C35&amp;" Item "&amp;M35)</f>
        <v>Electric household essentials Item 21</v>
      </c>
      <c r="O35" s="7" t="n">
        <v>229</v>
      </c>
      <c r="P35" s="8" t="n">
        <f aca="false">G35*Q35</f>
        <v>0</v>
      </c>
      <c r="Q35" s="9" t="n">
        <f aca="false">IF(K35=TRUE(),0.1,0)</f>
        <v>0</v>
      </c>
    </row>
    <row r="36" customFormat="false" ht="15" hidden="false" customHeight="true" outlineLevel="0" collapsed="false">
      <c r="A36" s="1" t="s">
        <v>108</v>
      </c>
      <c r="B36" s="1" t="s">
        <v>33</v>
      </c>
      <c r="C36" s="1" t="s">
        <v>19</v>
      </c>
      <c r="E36" s="1" t="n">
        <v>23</v>
      </c>
      <c r="H36" s="1" t="s">
        <v>54</v>
      </c>
      <c r="I36" s="1" t="s">
        <v>44</v>
      </c>
      <c r="J36" s="4" t="n">
        <v>44975</v>
      </c>
      <c r="L36" s="6" t="str">
        <f aca="false">IFERROR(INDEX(CategoryCodes!$B$2:$B$9,MATCH(C36,CategoryCodes!$A$2:$A$9,0)),"")</f>
        <v>H</v>
      </c>
      <c r="M36" s="7" t="str">
        <f aca="false">IFERROR(VALUE(MID(D36,FIND("_",D36)+1,FIND("_",D36,FIND("_",D36)+1)-FIND("_",D36)-1)),"")</f>
        <v/>
      </c>
      <c r="N36" s="7" t="str">
        <f aca="false">IF(OR(C36="",M36=""),"",C36&amp;" Item "&amp;M36)</f>
        <v/>
      </c>
      <c r="O36" s="7" t="n">
        <v>301</v>
      </c>
      <c r="P36" s="8" t="n">
        <f aca="false">G36*Q36</f>
        <v>0</v>
      </c>
      <c r="Q36" s="9" t="n">
        <f aca="false">IF(K36=TRUE(),0.1,0)</f>
        <v>0</v>
      </c>
    </row>
    <row r="37" customFormat="false" ht="15" hidden="false" customHeight="true" outlineLevel="0" collapsed="false">
      <c r="A37" s="1" t="s">
        <v>109</v>
      </c>
      <c r="B37" s="1" t="s">
        <v>69</v>
      </c>
      <c r="C37" s="1" t="s">
        <v>34</v>
      </c>
      <c r="D37" s="1" t="s">
        <v>110</v>
      </c>
      <c r="E37" s="1" t="n">
        <v>41</v>
      </c>
      <c r="F37" s="1" t="n">
        <v>7</v>
      </c>
      <c r="G37" s="1" t="n">
        <v>287</v>
      </c>
      <c r="H37" s="1" t="s">
        <v>31</v>
      </c>
      <c r="I37" s="1" t="s">
        <v>44</v>
      </c>
      <c r="J37" s="4" t="n">
        <v>45446</v>
      </c>
      <c r="K37" s="5" t="b">
        <f aca="false">TRUE()</f>
        <v>1</v>
      </c>
      <c r="L37" s="6" t="str">
        <f aca="false">IFERROR(INDEX(CategoryCodes!$B$2:$B$9,MATCH(C37,CategoryCodes!$A$2:$A$9,0)),"")</f>
        <v>A</v>
      </c>
      <c r="M37" s="7" t="n">
        <f aca="false">IFERROR(VALUE(MID(D37,FIND("_",D37)+1,FIND("_",D37,FIND("_",D37)+1)-FIND("_",D37)-1)),"")</f>
        <v>25</v>
      </c>
      <c r="N37" s="7" t="str">
        <f aca="false">IF(OR(C37="",M37=""),"",C37&amp;" Item "&amp;M37)</f>
        <v>Beverages Item 25</v>
      </c>
      <c r="O37" s="7" t="n">
        <v>142</v>
      </c>
      <c r="P37" s="8" t="n">
        <f aca="false">G37*Q37</f>
        <v>28.7</v>
      </c>
      <c r="Q37" s="9" t="n">
        <f aca="false">IF(K37=TRUE(),0.1,0)</f>
        <v>0.1</v>
      </c>
    </row>
    <row r="38" customFormat="false" ht="15" hidden="false" customHeight="true" outlineLevel="0" collapsed="false">
      <c r="A38" s="1" t="s">
        <v>111</v>
      </c>
      <c r="B38" s="1" t="s">
        <v>28</v>
      </c>
      <c r="C38" s="1" t="s">
        <v>38</v>
      </c>
      <c r="D38" s="1" t="s">
        <v>112</v>
      </c>
      <c r="E38" s="1" t="n">
        <v>38</v>
      </c>
      <c r="F38" s="1" t="n">
        <v>2</v>
      </c>
      <c r="G38" s="1" t="n">
        <v>76</v>
      </c>
      <c r="H38" s="1" t="s">
        <v>21</v>
      </c>
      <c r="I38" s="1" t="s">
        <v>44</v>
      </c>
      <c r="J38" s="4" t="n">
        <v>45361</v>
      </c>
      <c r="K38" s="5" t="b">
        <f aca="false">FALSE()</f>
        <v>0</v>
      </c>
      <c r="L38" s="6" t="str">
        <f aca="false">IFERROR(INDEX(CategoryCodes!$B$2:$B$9,MATCH(C38,CategoryCodes!$A$2:$A$9,0)),"")</f>
        <v>E</v>
      </c>
      <c r="M38" s="7" t="n">
        <f aca="false">IFERROR(VALUE(MID(D38,FIND("_",D38)+1,FIND("_",D38,FIND("_",D38)+1)-FIND("_",D38)-1)),"")</f>
        <v>23</v>
      </c>
      <c r="N38" s="7" t="str">
        <f aca="false">IF(OR(C38="",M38=""),"",C38&amp;" Item "&amp;M38)</f>
        <v>Food Item 23</v>
      </c>
      <c r="O38" s="7" t="n">
        <v>414</v>
      </c>
      <c r="P38" s="8" t="n">
        <f aca="false">G38*Q38</f>
        <v>0</v>
      </c>
      <c r="Q38" s="9" t="n">
        <f aca="false">IF(K38=TRUE(),0.1,0)</f>
        <v>0</v>
      </c>
    </row>
    <row r="39" customFormat="false" ht="15" hidden="false" customHeight="true" outlineLevel="0" collapsed="false">
      <c r="A39" s="1" t="s">
        <v>113</v>
      </c>
      <c r="B39" s="1" t="s">
        <v>114</v>
      </c>
      <c r="C39" s="1" t="s">
        <v>47</v>
      </c>
      <c r="D39" s="1" t="s">
        <v>115</v>
      </c>
      <c r="E39" s="1" t="n">
        <v>18.5</v>
      </c>
      <c r="F39" s="1" t="n">
        <v>5</v>
      </c>
      <c r="G39" s="1" t="n">
        <v>92.5</v>
      </c>
      <c r="H39" s="1" t="s">
        <v>31</v>
      </c>
      <c r="I39" s="1" t="s">
        <v>22</v>
      </c>
      <c r="J39" s="4" t="n">
        <v>45405</v>
      </c>
      <c r="K39" s="5" t="b">
        <f aca="false">TRUE()</f>
        <v>1</v>
      </c>
      <c r="L39" s="6" t="str">
        <f aca="false">IFERROR(INDEX(CategoryCodes!$B$2:$B$9,MATCH(C39,CategoryCodes!$A$2:$A$9,0)),"")</f>
        <v>F</v>
      </c>
      <c r="M39" s="7" t="n">
        <f aca="false">IFERROR(VALUE(MID(D39,FIND("_",D39)+1,FIND("_",D39,FIND("_",D39)+1)-FIND("_",D39)-1)),"")</f>
        <v>10</v>
      </c>
      <c r="N39" s="7" t="str">
        <f aca="false">IF(OR(C39="",M39=""),"",C39&amp;" Item "&amp;M39)</f>
        <v>Furniture Item 10</v>
      </c>
      <c r="O39" s="7" t="n">
        <v>445</v>
      </c>
      <c r="P39" s="8" t="n">
        <f aca="false">G39*Q39</f>
        <v>9.25</v>
      </c>
      <c r="Q39" s="9" t="n">
        <f aca="false">IF(K39=TRUE(),0.1,0)</f>
        <v>0.1</v>
      </c>
    </row>
    <row r="40" customFormat="false" ht="15" hidden="false" customHeight="true" outlineLevel="0" collapsed="false">
      <c r="A40" s="1" t="s">
        <v>116</v>
      </c>
      <c r="B40" s="1" t="s">
        <v>61</v>
      </c>
      <c r="C40" s="1" t="s">
        <v>34</v>
      </c>
      <c r="D40" s="1" t="s">
        <v>117</v>
      </c>
      <c r="E40" s="1" t="n">
        <v>20</v>
      </c>
      <c r="F40" s="1" t="n">
        <v>5</v>
      </c>
      <c r="G40" s="1" t="n">
        <v>100</v>
      </c>
      <c r="H40" s="1" t="s">
        <v>21</v>
      </c>
      <c r="I40" s="1" t="s">
        <v>22</v>
      </c>
      <c r="J40" s="4" t="n">
        <v>44715</v>
      </c>
      <c r="L40" s="6" t="str">
        <f aca="false">IFERROR(INDEX(CategoryCodes!$B$2:$B$9,MATCH(C40,CategoryCodes!$A$2:$A$9,0)),"")</f>
        <v>A</v>
      </c>
      <c r="M40" s="7" t="n">
        <f aca="false">IFERROR(VALUE(MID(D40,FIND("_",D40)+1,FIND("_",D40,FIND("_",D40)+1)-FIND("_",D40)-1)),"")</f>
        <v>11</v>
      </c>
      <c r="N40" s="7" t="str">
        <f aca="false">IF(OR(C40="",M40=""),"",C40&amp;" Item "&amp;M40)</f>
        <v>Beverages Item 11</v>
      </c>
      <c r="O40" s="7" t="n">
        <v>3</v>
      </c>
      <c r="P40" s="8" t="n">
        <f aca="false">G40*Q40</f>
        <v>0</v>
      </c>
      <c r="Q40" s="9" t="n">
        <f aca="false">IF(K40=TRUE(),0.1,0)</f>
        <v>0</v>
      </c>
    </row>
    <row r="41" customFormat="false" ht="15" hidden="false" customHeight="true" outlineLevel="0" collapsed="false">
      <c r="A41" s="1" t="s">
        <v>118</v>
      </c>
      <c r="B41" s="1" t="s">
        <v>119</v>
      </c>
      <c r="C41" s="1" t="s">
        <v>29</v>
      </c>
      <c r="D41" s="1" t="s">
        <v>120</v>
      </c>
      <c r="E41" s="1" t="n">
        <v>38</v>
      </c>
      <c r="F41" s="1" t="n">
        <v>5</v>
      </c>
      <c r="G41" s="1" t="n">
        <v>190</v>
      </c>
      <c r="H41" s="1" t="s">
        <v>31</v>
      </c>
      <c r="I41" s="1" t="s">
        <v>44</v>
      </c>
      <c r="J41" s="4" t="n">
        <v>45584</v>
      </c>
      <c r="K41" s="5" t="b">
        <f aca="false">FALSE()</f>
        <v>0</v>
      </c>
      <c r="L41" s="6" t="str">
        <f aca="false">IFERROR(INDEX(CategoryCodes!$B$2:$B$9,MATCH(C41,CategoryCodes!$A$2:$A$9,0)),"")</f>
        <v>B</v>
      </c>
      <c r="M41" s="7" t="n">
        <f aca="false">IFERROR(VALUE(MID(D41,FIND("_",D41)+1,FIND("_",D41,FIND("_",D41)+1)-FIND("_",D41)-1)),"")</f>
        <v>23</v>
      </c>
      <c r="N41" s="7" t="str">
        <f aca="false">IF(OR(C41="",M41=""),"",C41&amp;" Item "&amp;M41)</f>
        <v>Butchers Item 23</v>
      </c>
      <c r="O41" s="7" t="n">
        <v>388</v>
      </c>
      <c r="P41" s="8" t="n">
        <f aca="false">G41*Q41</f>
        <v>0</v>
      </c>
      <c r="Q41" s="9" t="n">
        <f aca="false">IF(K41=TRUE(),0.1,0)</f>
        <v>0</v>
      </c>
    </row>
    <row r="42" customFormat="false" ht="15" hidden="false" customHeight="true" outlineLevel="0" collapsed="false">
      <c r="A42" s="1" t="s">
        <v>121</v>
      </c>
      <c r="B42" s="1" t="s">
        <v>122</v>
      </c>
      <c r="C42" s="1" t="s">
        <v>34</v>
      </c>
      <c r="D42" s="1" t="s">
        <v>123</v>
      </c>
      <c r="E42" s="1" t="n">
        <v>36.5</v>
      </c>
      <c r="F42" s="1" t="n">
        <v>7</v>
      </c>
      <c r="G42" s="1" t="n">
        <v>255.5</v>
      </c>
      <c r="H42" s="1" t="s">
        <v>54</v>
      </c>
      <c r="I42" s="1" t="s">
        <v>22</v>
      </c>
      <c r="J42" s="4" t="n">
        <v>45077</v>
      </c>
      <c r="K42" s="5" t="b">
        <f aca="false">TRUE()</f>
        <v>1</v>
      </c>
      <c r="L42" s="6" t="str">
        <f aca="false">IFERROR(INDEX(CategoryCodes!$B$2:$B$9,MATCH(C42,CategoryCodes!$A$2:$A$9,0)),"")</f>
        <v>A</v>
      </c>
      <c r="M42" s="7" t="n">
        <f aca="false">IFERROR(VALUE(MID(D42,FIND("_",D42)+1,FIND("_",D42,FIND("_",D42)+1)-FIND("_",D42)-1)),"")</f>
        <v>22</v>
      </c>
      <c r="N42" s="7" t="str">
        <f aca="false">IF(OR(C42="",M42=""),"",C42&amp;" Item "&amp;M42)</f>
        <v>Beverages Item 22</v>
      </c>
      <c r="O42" s="7" t="n">
        <v>412</v>
      </c>
      <c r="P42" s="8" t="n">
        <f aca="false">G42*Q42</f>
        <v>25.55</v>
      </c>
      <c r="Q42" s="9" t="n">
        <f aca="false">IF(K42=TRUE(),0.1,0)</f>
        <v>0.1</v>
      </c>
    </row>
    <row r="43" customFormat="false" ht="15" hidden="false" customHeight="true" outlineLevel="0" collapsed="false">
      <c r="A43" s="1" t="s">
        <v>124</v>
      </c>
      <c r="B43" s="1" t="s">
        <v>122</v>
      </c>
      <c r="C43" s="1" t="s">
        <v>72</v>
      </c>
      <c r="D43" s="1" t="s">
        <v>125</v>
      </c>
      <c r="E43" s="1" t="n">
        <v>18.5</v>
      </c>
      <c r="F43" s="1" t="n">
        <v>5</v>
      </c>
      <c r="G43" s="1" t="n">
        <v>92.5</v>
      </c>
      <c r="H43" s="1" t="s">
        <v>54</v>
      </c>
      <c r="I43" s="1" t="s">
        <v>22</v>
      </c>
      <c r="J43" s="4" t="n">
        <v>44774</v>
      </c>
      <c r="L43" s="6" t="str">
        <f aca="false">IFERROR(INDEX(CategoryCodes!$B$2:$B$9,MATCH(C43,CategoryCodes!$A$2:$A$9,0)),"")</f>
        <v>D</v>
      </c>
      <c r="M43" s="7" t="n">
        <f aca="false">IFERROR(VALUE(MID(D43,FIND("_",D43)+1,FIND("_",D43,FIND("_",D43)+1)-FIND("_",D43)-1)),"")</f>
        <v>10</v>
      </c>
      <c r="N43" s="7" t="str">
        <f aca="false">IF(OR(C43="",M43=""),"",C43&amp;" Item "&amp;M43)</f>
        <v>Electric household essentials Item 10</v>
      </c>
      <c r="O43" s="7" t="n">
        <v>81</v>
      </c>
      <c r="P43" s="8" t="n">
        <f aca="false">G43*Q43</f>
        <v>0</v>
      </c>
      <c r="Q43" s="9" t="n">
        <f aca="false">IF(K43=TRUE(),0.1,0)</f>
        <v>0</v>
      </c>
    </row>
    <row r="44" customFormat="false" ht="15" hidden="false" customHeight="true" outlineLevel="0" collapsed="false">
      <c r="A44" s="1" t="s">
        <v>126</v>
      </c>
      <c r="B44" s="1" t="s">
        <v>52</v>
      </c>
      <c r="C44" s="1" t="s">
        <v>29</v>
      </c>
      <c r="D44" s="1" t="s">
        <v>127</v>
      </c>
      <c r="E44" s="1" t="n">
        <v>39.5</v>
      </c>
      <c r="F44" s="1" t="n">
        <v>7</v>
      </c>
      <c r="G44" s="1" t="n">
        <v>276.5</v>
      </c>
      <c r="H44" s="1" t="s">
        <v>21</v>
      </c>
      <c r="I44" s="1" t="s">
        <v>44</v>
      </c>
      <c r="J44" s="4" t="n">
        <v>44855</v>
      </c>
      <c r="L44" s="6" t="str">
        <f aca="false">IFERROR(INDEX(CategoryCodes!$B$2:$B$9,MATCH(C44,CategoryCodes!$A$2:$A$9,0)),"")</f>
        <v>B</v>
      </c>
      <c r="M44" s="7" t="n">
        <f aca="false">IFERROR(VALUE(MID(D44,FIND("_",D44)+1,FIND("_",D44,FIND("_",D44)+1)-FIND("_",D44)-1)),"")</f>
        <v>24</v>
      </c>
      <c r="N44" s="7" t="str">
        <f aca="false">IF(OR(C44="",M44=""),"",C44&amp;" Item "&amp;M44)</f>
        <v>Butchers Item 24</v>
      </c>
      <c r="O44" s="7" t="n">
        <v>357</v>
      </c>
      <c r="P44" s="8" t="n">
        <f aca="false">G44*Q44</f>
        <v>0</v>
      </c>
      <c r="Q44" s="9" t="n">
        <f aca="false">IF(K44=TRUE(),0.1,0)</f>
        <v>0</v>
      </c>
    </row>
    <row r="45" customFormat="false" ht="15" hidden="false" customHeight="true" outlineLevel="0" collapsed="false">
      <c r="A45" s="1" t="s">
        <v>128</v>
      </c>
      <c r="B45" s="1" t="s">
        <v>129</v>
      </c>
      <c r="C45" s="1" t="s">
        <v>34</v>
      </c>
      <c r="D45" s="1" t="s">
        <v>130</v>
      </c>
      <c r="E45" s="1" t="n">
        <v>15.5</v>
      </c>
      <c r="F45" s="1" t="n">
        <v>3</v>
      </c>
      <c r="G45" s="1" t="n">
        <v>46.5</v>
      </c>
      <c r="H45" s="1" t="s">
        <v>54</v>
      </c>
      <c r="I45" s="1" t="s">
        <v>44</v>
      </c>
      <c r="J45" s="4" t="n">
        <v>45390</v>
      </c>
      <c r="L45" s="6" t="str">
        <f aca="false">IFERROR(INDEX(CategoryCodes!$B$2:$B$9,MATCH(C45,CategoryCodes!$A$2:$A$9,0)),"")</f>
        <v>A</v>
      </c>
      <c r="M45" s="7" t="n">
        <f aca="false">IFERROR(VALUE(MID(D45,FIND("_",D45)+1,FIND("_",D45,FIND("_",D45)+1)-FIND("_",D45)-1)),"")</f>
        <v>8</v>
      </c>
      <c r="N45" s="7" t="str">
        <f aca="false">IF(OR(C45="",M45=""),"",C45&amp;" Item "&amp;M45)</f>
        <v>Beverages Item 8</v>
      </c>
      <c r="O45" s="7" t="n">
        <v>216</v>
      </c>
      <c r="P45" s="8" t="n">
        <f aca="false">G45*Q45</f>
        <v>0</v>
      </c>
      <c r="Q45" s="9" t="n">
        <f aca="false">IF(K45=TRUE(),0.1,0)</f>
        <v>0</v>
      </c>
    </row>
    <row r="46" customFormat="false" ht="15" hidden="false" customHeight="true" outlineLevel="0" collapsed="false">
      <c r="A46" s="1" t="s">
        <v>131</v>
      </c>
      <c r="B46" s="1" t="s">
        <v>52</v>
      </c>
      <c r="C46" s="1" t="s">
        <v>38</v>
      </c>
      <c r="D46" s="1" t="s">
        <v>132</v>
      </c>
      <c r="E46" s="1" t="n">
        <v>8</v>
      </c>
      <c r="F46" s="1" t="n">
        <v>1</v>
      </c>
      <c r="G46" s="1" t="n">
        <v>8</v>
      </c>
      <c r="H46" s="1" t="s">
        <v>21</v>
      </c>
      <c r="I46" s="1" t="s">
        <v>44</v>
      </c>
      <c r="J46" s="4" t="n">
        <v>44670</v>
      </c>
      <c r="L46" s="6" t="str">
        <f aca="false">IFERROR(INDEX(CategoryCodes!$B$2:$B$9,MATCH(C46,CategoryCodes!$A$2:$A$9,0)),"")</f>
        <v>E</v>
      </c>
      <c r="M46" s="7" t="n">
        <f aca="false">IFERROR(VALUE(MID(D46,FIND("_",D46)+1,FIND("_",D46,FIND("_",D46)+1)-FIND("_",D46)-1)),"")</f>
        <v>3</v>
      </c>
      <c r="N46" s="7" t="str">
        <f aca="false">IF(OR(C46="",M46=""),"",C46&amp;" Item "&amp;M46)</f>
        <v>Food Item 3</v>
      </c>
      <c r="O46" s="7" t="n">
        <v>174</v>
      </c>
      <c r="P46" s="8" t="n">
        <f aca="false">G46*Q46</f>
        <v>0</v>
      </c>
      <c r="Q46" s="9" t="n">
        <f aca="false">IF(K46=TRUE(),0.1,0)</f>
        <v>0</v>
      </c>
    </row>
    <row r="47" customFormat="false" ht="15" hidden="false" customHeight="true" outlineLevel="0" collapsed="false">
      <c r="A47" s="1" t="s">
        <v>133</v>
      </c>
      <c r="B47" s="1" t="s">
        <v>104</v>
      </c>
      <c r="C47" s="1" t="s">
        <v>38</v>
      </c>
      <c r="D47" s="1" t="s">
        <v>134</v>
      </c>
      <c r="E47" s="1" t="n">
        <v>21.5</v>
      </c>
      <c r="F47" s="1" t="n">
        <v>5</v>
      </c>
      <c r="G47" s="1" t="n">
        <v>107.5</v>
      </c>
      <c r="H47" s="1" t="s">
        <v>21</v>
      </c>
      <c r="I47" s="1" t="s">
        <v>22</v>
      </c>
      <c r="J47" s="4" t="n">
        <v>44985</v>
      </c>
      <c r="K47" s="5" t="b">
        <f aca="false">TRUE()</f>
        <v>1</v>
      </c>
      <c r="L47" s="6" t="str">
        <f aca="false">IFERROR(INDEX(CategoryCodes!$B$2:$B$9,MATCH(C47,CategoryCodes!$A$2:$A$9,0)),"")</f>
        <v>E</v>
      </c>
      <c r="M47" s="7" t="n">
        <f aca="false">IFERROR(VALUE(MID(D47,FIND("_",D47)+1,FIND("_",D47,FIND("_",D47)+1)-FIND("_",D47)-1)),"")</f>
        <v>12</v>
      </c>
      <c r="N47" s="7" t="str">
        <f aca="false">IF(OR(C47="",M47=""),"",C47&amp;" Item "&amp;M47)</f>
        <v>Food Item 12</v>
      </c>
      <c r="O47" s="7" t="n">
        <v>142</v>
      </c>
      <c r="P47" s="8" t="n">
        <f aca="false">G47*Q47</f>
        <v>10.75</v>
      </c>
      <c r="Q47" s="9" t="n">
        <f aca="false">IF(K47=TRUE(),0.1,0)</f>
        <v>0.1</v>
      </c>
    </row>
    <row r="48" customFormat="false" ht="15" hidden="false" customHeight="true" outlineLevel="0" collapsed="false">
      <c r="A48" s="1" t="s">
        <v>135</v>
      </c>
      <c r="B48" s="1" t="s">
        <v>83</v>
      </c>
      <c r="C48" s="1" t="s">
        <v>136</v>
      </c>
      <c r="D48" s="1" t="s">
        <v>137</v>
      </c>
      <c r="E48" s="1" t="n">
        <v>27.5</v>
      </c>
      <c r="F48" s="1" t="n">
        <v>6</v>
      </c>
      <c r="G48" s="1" t="n">
        <v>165</v>
      </c>
      <c r="H48" s="1" t="s">
        <v>31</v>
      </c>
      <c r="I48" s="1" t="s">
        <v>22</v>
      </c>
      <c r="J48" s="4" t="n">
        <v>44657</v>
      </c>
      <c r="K48" s="5" t="b">
        <f aca="false">FALSE()</f>
        <v>0</v>
      </c>
      <c r="L48" s="6" t="str">
        <f aca="false">IFERROR(INDEX(CategoryCodes!$B$2:$B$9,MATCH(C48,CategoryCodes!$A$2:$A$9,0)),"")</f>
        <v>C</v>
      </c>
      <c r="M48" s="7" t="n">
        <f aca="false">IFERROR(VALUE(MID(D48,FIND("_",D48)+1,FIND("_",D48,FIND("_",D48)+1)-FIND("_",D48)-1)),"")</f>
        <v>16</v>
      </c>
      <c r="N48" s="7" t="str">
        <f aca="false">IF(OR(C48="",M48=""),"",C48&amp;" Item "&amp;M48)</f>
        <v>Computers and electric accessories Item 16</v>
      </c>
      <c r="O48" s="7" t="n">
        <v>79</v>
      </c>
      <c r="P48" s="8" t="n">
        <f aca="false">G48*Q48</f>
        <v>0</v>
      </c>
      <c r="Q48" s="9" t="n">
        <f aca="false">IF(K48=TRUE(),0.1,0)</f>
        <v>0</v>
      </c>
    </row>
    <row r="49" customFormat="false" ht="15" hidden="false" customHeight="true" outlineLevel="0" collapsed="false">
      <c r="A49" s="1" t="s">
        <v>138</v>
      </c>
      <c r="B49" s="1" t="s">
        <v>106</v>
      </c>
      <c r="C49" s="1" t="s">
        <v>19</v>
      </c>
      <c r="D49" s="1" t="s">
        <v>139</v>
      </c>
      <c r="E49" s="1" t="n">
        <v>20</v>
      </c>
      <c r="F49" s="1" t="n">
        <v>4</v>
      </c>
      <c r="G49" s="1" t="n">
        <v>80</v>
      </c>
      <c r="H49" s="1" t="s">
        <v>31</v>
      </c>
      <c r="I49" s="1" t="s">
        <v>22</v>
      </c>
      <c r="J49" s="4" t="n">
        <v>44748</v>
      </c>
      <c r="K49" s="5" t="b">
        <f aca="false">TRUE()</f>
        <v>1</v>
      </c>
      <c r="L49" s="6" t="str">
        <f aca="false">IFERROR(INDEX(CategoryCodes!$B$2:$B$9,MATCH(C49,CategoryCodes!$A$2:$A$9,0)),"")</f>
        <v>H</v>
      </c>
      <c r="M49" s="7" t="n">
        <f aca="false">IFERROR(VALUE(MID(D49,FIND("_",D49)+1,FIND("_",D49,FIND("_",D49)+1)-FIND("_",D49)-1)),"")</f>
        <v>11</v>
      </c>
      <c r="N49" s="7" t="str">
        <f aca="false">IF(OR(C49="",M49=""),"",C49&amp;" Item "&amp;M49)</f>
        <v>Patisserie Item 11</v>
      </c>
      <c r="O49" s="7" t="n">
        <v>110</v>
      </c>
      <c r="P49" s="8" t="n">
        <f aca="false">G49*Q49</f>
        <v>8</v>
      </c>
      <c r="Q49" s="9" t="n">
        <f aca="false">IF(K49=TRUE(),0.1,0)</f>
        <v>0.1</v>
      </c>
    </row>
    <row r="50" customFormat="false" ht="15" hidden="false" customHeight="true" outlineLevel="0" collapsed="false">
      <c r="A50" s="1" t="s">
        <v>140</v>
      </c>
      <c r="B50" s="1" t="s">
        <v>86</v>
      </c>
      <c r="C50" s="1" t="s">
        <v>29</v>
      </c>
      <c r="D50" s="1" t="s">
        <v>141</v>
      </c>
      <c r="E50" s="1" t="n">
        <v>27.5</v>
      </c>
      <c r="F50" s="1" t="n">
        <v>6</v>
      </c>
      <c r="G50" s="1" t="n">
        <v>165</v>
      </c>
      <c r="H50" s="1" t="s">
        <v>31</v>
      </c>
      <c r="I50" s="1" t="s">
        <v>22</v>
      </c>
      <c r="J50" s="4" t="n">
        <v>45657</v>
      </c>
      <c r="K50" s="5" t="b">
        <f aca="false">TRUE()</f>
        <v>1</v>
      </c>
      <c r="L50" s="6" t="str">
        <f aca="false">IFERROR(INDEX(CategoryCodes!$B$2:$B$9,MATCH(C50,CategoryCodes!$A$2:$A$9,0)),"")</f>
        <v>B</v>
      </c>
      <c r="M50" s="7" t="n">
        <f aca="false">IFERROR(VALUE(MID(D50,FIND("_",D50)+1,FIND("_",D50,FIND("_",D50)+1)-FIND("_",D50)-1)),"")</f>
        <v>16</v>
      </c>
      <c r="N50" s="7" t="str">
        <f aca="false">IF(OR(C50="",M50=""),"",C50&amp;" Item "&amp;M50)</f>
        <v>Butchers Item 16</v>
      </c>
      <c r="O50" s="7" t="n">
        <v>490</v>
      </c>
      <c r="P50" s="8" t="n">
        <f aca="false">G50*Q50</f>
        <v>16.5</v>
      </c>
      <c r="Q50" s="9" t="n">
        <f aca="false">IF(K50=TRUE(),0.1,0)</f>
        <v>0.1</v>
      </c>
    </row>
    <row r="51" customFormat="false" ht="15" hidden="false" customHeight="true" outlineLevel="0" collapsed="false">
      <c r="A51" s="1" t="s">
        <v>142</v>
      </c>
      <c r="B51" s="1" t="s">
        <v>52</v>
      </c>
      <c r="C51" s="1" t="s">
        <v>25</v>
      </c>
      <c r="D51" s="1" t="s">
        <v>64</v>
      </c>
      <c r="E51" s="1" t="n">
        <v>27.5</v>
      </c>
      <c r="F51" s="1" t="n">
        <v>7</v>
      </c>
      <c r="G51" s="1" t="n">
        <v>192.5</v>
      </c>
      <c r="H51" s="1" t="s">
        <v>54</v>
      </c>
      <c r="I51" s="1" t="s">
        <v>44</v>
      </c>
      <c r="J51" s="4" t="n">
        <v>44632</v>
      </c>
      <c r="L51" s="6" t="str">
        <f aca="false">IFERROR(INDEX(CategoryCodes!$B$2:$B$9,MATCH(C51,CategoryCodes!$A$2:$A$9,0)),"")</f>
        <v>G</v>
      </c>
      <c r="M51" s="7" t="n">
        <f aca="false">IFERROR(VALUE(MID(D51,FIND("_",D51)+1,FIND("_",D51,FIND("_",D51)+1)-FIND("_",D51)-1)),"")</f>
        <v>16</v>
      </c>
      <c r="N51" s="7" t="str">
        <f aca="false">IF(OR(C51="",M51=""),"",C51&amp;" Item "&amp;M51)</f>
        <v>Milk Products Item 16</v>
      </c>
      <c r="O51" s="7" t="n">
        <v>390</v>
      </c>
      <c r="P51" s="8" t="n">
        <f aca="false">G51*Q51</f>
        <v>0</v>
      </c>
      <c r="Q51" s="9" t="n">
        <f aca="false">IF(K51=TRUE(),0.1,0)</f>
        <v>0</v>
      </c>
    </row>
    <row r="52" customFormat="false" ht="15" hidden="false" customHeight="true" outlineLevel="0" collapsed="false">
      <c r="A52" s="1" t="s">
        <v>143</v>
      </c>
      <c r="B52" s="1" t="s">
        <v>37</v>
      </c>
      <c r="C52" s="1" t="s">
        <v>29</v>
      </c>
      <c r="D52" s="1" t="s">
        <v>91</v>
      </c>
      <c r="E52" s="1" t="n">
        <v>33.5</v>
      </c>
      <c r="F52" s="1" t="n">
        <v>10</v>
      </c>
      <c r="G52" s="1" t="n">
        <v>335</v>
      </c>
      <c r="H52" s="1" t="s">
        <v>31</v>
      </c>
      <c r="I52" s="1" t="s">
        <v>44</v>
      </c>
      <c r="J52" s="4" t="n">
        <v>45028</v>
      </c>
      <c r="K52" s="5" t="b">
        <f aca="false">FALSE()</f>
        <v>0</v>
      </c>
      <c r="L52" s="6" t="str">
        <f aca="false">IFERROR(INDEX(CategoryCodes!$B$2:$B$9,MATCH(C52,CategoryCodes!$A$2:$A$9,0)),"")</f>
        <v>B</v>
      </c>
      <c r="M52" s="7" t="n">
        <f aca="false">IFERROR(VALUE(MID(D52,FIND("_",D52)+1,FIND("_",D52,FIND("_",D52)+1)-FIND("_",D52)-1)),"")</f>
        <v>20</v>
      </c>
      <c r="N52" s="7" t="str">
        <f aca="false">IF(OR(C52="",M52=""),"",C52&amp;" Item "&amp;M52)</f>
        <v>Butchers Item 20</v>
      </c>
      <c r="O52" s="7" t="n">
        <v>172</v>
      </c>
      <c r="P52" s="8" t="n">
        <f aca="false">G52*Q52</f>
        <v>0</v>
      </c>
      <c r="Q52" s="9" t="n">
        <f aca="false">IF(K52=TRUE(),0.1,0)</f>
        <v>0</v>
      </c>
    </row>
    <row r="53" customFormat="false" ht="15" hidden="false" customHeight="true" outlineLevel="0" collapsed="false">
      <c r="A53" s="1" t="s">
        <v>144</v>
      </c>
      <c r="B53" s="1" t="s">
        <v>49</v>
      </c>
      <c r="C53" s="1" t="s">
        <v>136</v>
      </c>
      <c r="D53" s="1" t="s">
        <v>145</v>
      </c>
      <c r="E53" s="1" t="n">
        <v>11</v>
      </c>
      <c r="F53" s="1" t="n">
        <v>6</v>
      </c>
      <c r="G53" s="1" t="n">
        <v>66</v>
      </c>
      <c r="H53" s="1" t="s">
        <v>31</v>
      </c>
      <c r="I53" s="1" t="s">
        <v>22</v>
      </c>
      <c r="J53" s="4" t="n">
        <v>45360</v>
      </c>
      <c r="K53" s="5" t="b">
        <f aca="false">TRUE()</f>
        <v>1</v>
      </c>
      <c r="L53" s="6" t="str">
        <f aca="false">IFERROR(INDEX(CategoryCodes!$B$2:$B$9,MATCH(C53,CategoryCodes!$A$2:$A$9,0)),"")</f>
        <v>C</v>
      </c>
      <c r="M53" s="7" t="n">
        <f aca="false">IFERROR(VALUE(MID(D53,FIND("_",D53)+1,FIND("_",D53,FIND("_",D53)+1)-FIND("_",D53)-1)),"")</f>
        <v>5</v>
      </c>
      <c r="N53" s="7" t="str">
        <f aca="false">IF(OR(C53="",M53=""),"",C53&amp;" Item "&amp;M53)</f>
        <v>Computers and electric accessories Item 5</v>
      </c>
      <c r="O53" s="7" t="n">
        <v>52</v>
      </c>
      <c r="P53" s="8" t="n">
        <f aca="false">G53*Q53</f>
        <v>6.6</v>
      </c>
      <c r="Q53" s="9" t="n">
        <f aca="false">IF(K53=TRUE(),0.1,0)</f>
        <v>0.1</v>
      </c>
    </row>
    <row r="54" customFormat="false" ht="15" hidden="false" customHeight="true" outlineLevel="0" collapsed="false">
      <c r="A54" s="1" t="s">
        <v>146</v>
      </c>
      <c r="B54" s="1" t="s">
        <v>46</v>
      </c>
      <c r="C54" s="1" t="s">
        <v>38</v>
      </c>
      <c r="D54" s="1" t="s">
        <v>134</v>
      </c>
      <c r="E54" s="1" t="n">
        <v>21.5</v>
      </c>
      <c r="F54" s="1" t="n">
        <v>10</v>
      </c>
      <c r="G54" s="1" t="n">
        <v>215</v>
      </c>
      <c r="H54" s="1" t="s">
        <v>21</v>
      </c>
      <c r="I54" s="1" t="s">
        <v>44</v>
      </c>
      <c r="J54" s="4" t="n">
        <v>44940</v>
      </c>
      <c r="K54" s="5" t="b">
        <f aca="false">FALSE()</f>
        <v>0</v>
      </c>
      <c r="L54" s="6" t="str">
        <f aca="false">IFERROR(INDEX(CategoryCodes!$B$2:$B$9,MATCH(C54,CategoryCodes!$A$2:$A$9,0)),"")</f>
        <v>E</v>
      </c>
      <c r="M54" s="7" t="n">
        <f aca="false">IFERROR(VALUE(MID(D54,FIND("_",D54)+1,FIND("_",D54,FIND("_",D54)+1)-FIND("_",D54)-1)),"")</f>
        <v>12</v>
      </c>
      <c r="N54" s="7" t="str">
        <f aca="false">IF(OR(C54="",M54=""),"",C54&amp;" Item "&amp;M54)</f>
        <v>Food Item 12</v>
      </c>
      <c r="O54" s="7" t="n">
        <v>47</v>
      </c>
      <c r="P54" s="8" t="n">
        <f aca="false">G54*Q54</f>
        <v>0</v>
      </c>
      <c r="Q54" s="9" t="n">
        <f aca="false">IF(K54=TRUE(),0.1,0)</f>
        <v>0</v>
      </c>
    </row>
    <row r="55" customFormat="false" ht="15" hidden="false" customHeight="true" outlineLevel="0" collapsed="false">
      <c r="A55" s="1" t="s">
        <v>147</v>
      </c>
      <c r="B55" s="1" t="s">
        <v>129</v>
      </c>
      <c r="C55" s="1" t="s">
        <v>25</v>
      </c>
      <c r="D55" s="1" t="s">
        <v>148</v>
      </c>
      <c r="E55" s="1" t="n">
        <v>32</v>
      </c>
      <c r="F55" s="1" t="n">
        <v>3</v>
      </c>
      <c r="G55" s="1" t="n">
        <v>96</v>
      </c>
      <c r="H55" s="1" t="s">
        <v>31</v>
      </c>
      <c r="I55" s="1" t="s">
        <v>22</v>
      </c>
      <c r="J55" s="4" t="n">
        <v>45319</v>
      </c>
      <c r="L55" s="6" t="str">
        <f aca="false">IFERROR(INDEX(CategoryCodes!$B$2:$B$9,MATCH(C55,CategoryCodes!$A$2:$A$9,0)),"")</f>
        <v>G</v>
      </c>
      <c r="M55" s="7" t="n">
        <f aca="false">IFERROR(VALUE(MID(D55,FIND("_",D55)+1,FIND("_",D55,FIND("_",D55)+1)-FIND("_",D55)-1)),"")</f>
        <v>19</v>
      </c>
      <c r="N55" s="7" t="str">
        <f aca="false">IF(OR(C55="",M55=""),"",C55&amp;" Item "&amp;M55)</f>
        <v>Milk Products Item 19</v>
      </c>
      <c r="O55" s="7" t="n">
        <v>194</v>
      </c>
      <c r="P55" s="8" t="n">
        <f aca="false">G55*Q55</f>
        <v>0</v>
      </c>
      <c r="Q55" s="9" t="n">
        <f aca="false">IF(K55=TRUE(),0.1,0)</f>
        <v>0</v>
      </c>
    </row>
    <row r="56" customFormat="false" ht="15" hidden="false" customHeight="true" outlineLevel="0" collapsed="false">
      <c r="A56" s="1" t="s">
        <v>149</v>
      </c>
      <c r="B56" s="1" t="s">
        <v>75</v>
      </c>
      <c r="C56" s="1" t="s">
        <v>47</v>
      </c>
      <c r="D56" s="1" t="s">
        <v>150</v>
      </c>
      <c r="E56" s="1" t="n">
        <v>38</v>
      </c>
      <c r="F56" s="1" t="n">
        <v>5</v>
      </c>
      <c r="G56" s="1" t="n">
        <v>190</v>
      </c>
      <c r="H56" s="1" t="s">
        <v>21</v>
      </c>
      <c r="I56" s="1" t="s">
        <v>22</v>
      </c>
      <c r="J56" s="4" t="n">
        <v>45045</v>
      </c>
      <c r="K56" s="5" t="b">
        <f aca="false">FALSE()</f>
        <v>0</v>
      </c>
      <c r="L56" s="6" t="str">
        <f aca="false">IFERROR(INDEX(CategoryCodes!$B$2:$B$9,MATCH(C56,CategoryCodes!$A$2:$A$9,0)),"")</f>
        <v>F</v>
      </c>
      <c r="M56" s="7" t="n">
        <f aca="false">IFERROR(VALUE(MID(D56,FIND("_",D56)+1,FIND("_",D56,FIND("_",D56)+1)-FIND("_",D56)-1)),"")</f>
        <v>23</v>
      </c>
      <c r="N56" s="7" t="str">
        <f aca="false">IF(OR(C56="",M56=""),"",C56&amp;" Item "&amp;M56)</f>
        <v>Furniture Item 23</v>
      </c>
      <c r="O56" s="7" t="n">
        <v>49</v>
      </c>
      <c r="P56" s="8" t="n">
        <f aca="false">G56*Q56</f>
        <v>0</v>
      </c>
      <c r="Q56" s="9" t="n">
        <f aca="false">IF(K56=TRUE(),0.1,0)</f>
        <v>0</v>
      </c>
    </row>
    <row r="57" customFormat="false" ht="15" hidden="false" customHeight="true" outlineLevel="0" collapsed="false">
      <c r="A57" s="1" t="s">
        <v>151</v>
      </c>
      <c r="B57" s="1" t="s">
        <v>69</v>
      </c>
      <c r="C57" s="1" t="s">
        <v>47</v>
      </c>
      <c r="D57" s="1" t="s">
        <v>152</v>
      </c>
      <c r="E57" s="1" t="n">
        <v>14</v>
      </c>
      <c r="F57" s="1" t="n">
        <v>3</v>
      </c>
      <c r="G57" s="1" t="n">
        <v>42</v>
      </c>
      <c r="H57" s="1" t="s">
        <v>21</v>
      </c>
      <c r="I57" s="1" t="s">
        <v>44</v>
      </c>
      <c r="J57" s="4" t="n">
        <v>45018</v>
      </c>
      <c r="L57" s="6" t="str">
        <f aca="false">IFERROR(INDEX(CategoryCodes!$B$2:$B$9,MATCH(C57,CategoryCodes!$A$2:$A$9,0)),"")</f>
        <v>F</v>
      </c>
      <c r="M57" s="7" t="n">
        <f aca="false">IFERROR(VALUE(MID(D57,FIND("_",D57)+1,FIND("_",D57,FIND("_",D57)+1)-FIND("_",D57)-1)),"")</f>
        <v>7</v>
      </c>
      <c r="N57" s="7" t="str">
        <f aca="false">IF(OR(C57="",M57=""),"",C57&amp;" Item "&amp;M57)</f>
        <v>Furniture Item 7</v>
      </c>
      <c r="O57" s="7" t="n">
        <v>183</v>
      </c>
      <c r="P57" s="8" t="n">
        <f aca="false">G57*Q57</f>
        <v>0</v>
      </c>
      <c r="Q57" s="9" t="n">
        <f aca="false">IF(K57=TRUE(),0.1,0)</f>
        <v>0</v>
      </c>
    </row>
    <row r="58" customFormat="false" ht="15" hidden="false" customHeight="true" outlineLevel="0" collapsed="false">
      <c r="A58" s="1" t="s">
        <v>153</v>
      </c>
      <c r="B58" s="1" t="s">
        <v>106</v>
      </c>
      <c r="C58" s="1" t="s">
        <v>136</v>
      </c>
      <c r="D58" s="1" t="s">
        <v>145</v>
      </c>
      <c r="E58" s="1" t="n">
        <v>11</v>
      </c>
      <c r="F58" s="1" t="n">
        <v>1</v>
      </c>
      <c r="G58" s="1" t="n">
        <v>11</v>
      </c>
      <c r="H58" s="1" t="s">
        <v>31</v>
      </c>
      <c r="I58" s="1" t="s">
        <v>22</v>
      </c>
      <c r="J58" s="4" t="n">
        <v>45277</v>
      </c>
      <c r="K58" s="5" t="b">
        <f aca="false">TRUE()</f>
        <v>1</v>
      </c>
      <c r="L58" s="6" t="str">
        <f aca="false">IFERROR(INDEX(CategoryCodes!$B$2:$B$9,MATCH(C58,CategoryCodes!$A$2:$A$9,0)),"")</f>
        <v>C</v>
      </c>
      <c r="M58" s="7" t="n">
        <f aca="false">IFERROR(VALUE(MID(D58,FIND("_",D58)+1,FIND("_",D58,FIND("_",D58)+1)-FIND("_",D58)-1)),"")</f>
        <v>5</v>
      </c>
      <c r="N58" s="7" t="str">
        <f aca="false">IF(OR(C58="",M58=""),"",C58&amp;" Item "&amp;M58)</f>
        <v>Computers and electric accessories Item 5</v>
      </c>
      <c r="O58" s="7" t="n">
        <v>433</v>
      </c>
      <c r="P58" s="8" t="n">
        <f aca="false">G58*Q58</f>
        <v>1.1</v>
      </c>
      <c r="Q58" s="9" t="n">
        <f aca="false">IF(K58=TRUE(),0.1,0)</f>
        <v>0.1</v>
      </c>
    </row>
    <row r="59" customFormat="false" ht="15" hidden="false" customHeight="true" outlineLevel="0" collapsed="false">
      <c r="A59" s="1" t="s">
        <v>154</v>
      </c>
      <c r="B59" s="1" t="s">
        <v>42</v>
      </c>
      <c r="C59" s="1" t="s">
        <v>136</v>
      </c>
      <c r="D59" s="1" t="s">
        <v>155</v>
      </c>
      <c r="E59" s="1" t="n">
        <v>26</v>
      </c>
      <c r="F59" s="1" t="n">
        <v>9</v>
      </c>
      <c r="G59" s="1" t="n">
        <v>234</v>
      </c>
      <c r="H59" s="1" t="s">
        <v>54</v>
      </c>
      <c r="I59" s="1" t="s">
        <v>22</v>
      </c>
      <c r="J59" s="4" t="n">
        <v>45495</v>
      </c>
      <c r="K59" s="5" t="b">
        <f aca="false">TRUE()</f>
        <v>1</v>
      </c>
      <c r="L59" s="6" t="str">
        <f aca="false">IFERROR(INDEX(CategoryCodes!$B$2:$B$9,MATCH(C59,CategoryCodes!$A$2:$A$9,0)),"")</f>
        <v>C</v>
      </c>
      <c r="M59" s="7" t="n">
        <f aca="false">IFERROR(VALUE(MID(D59,FIND("_",D59)+1,FIND("_",D59,FIND("_",D59)+1)-FIND("_",D59)-1)),"")</f>
        <v>15</v>
      </c>
      <c r="N59" s="7" t="str">
        <f aca="false">IF(OR(C59="",M59=""),"",C59&amp;" Item "&amp;M59)</f>
        <v>Computers and electric accessories Item 15</v>
      </c>
      <c r="O59" s="7" t="n">
        <v>176</v>
      </c>
      <c r="P59" s="8" t="n">
        <f aca="false">G59*Q59</f>
        <v>23.4</v>
      </c>
      <c r="Q59" s="9" t="n">
        <f aca="false">IF(K59=TRUE(),0.1,0)</f>
        <v>0.1</v>
      </c>
    </row>
    <row r="60" customFormat="false" ht="15" hidden="false" customHeight="true" outlineLevel="0" collapsed="false">
      <c r="A60" s="1" t="s">
        <v>156</v>
      </c>
      <c r="B60" s="1" t="s">
        <v>28</v>
      </c>
      <c r="C60" s="1" t="s">
        <v>47</v>
      </c>
      <c r="D60" s="1" t="s">
        <v>50</v>
      </c>
      <c r="E60" s="1" t="n">
        <v>27.5</v>
      </c>
      <c r="F60" s="1" t="n">
        <v>9</v>
      </c>
      <c r="G60" s="1" t="n">
        <v>247.5</v>
      </c>
      <c r="H60" s="1" t="s">
        <v>54</v>
      </c>
      <c r="I60" s="1" t="s">
        <v>22</v>
      </c>
      <c r="J60" s="4" t="n">
        <v>45541</v>
      </c>
      <c r="L60" s="6" t="str">
        <f aca="false">IFERROR(INDEX(CategoryCodes!$B$2:$B$9,MATCH(C60,CategoryCodes!$A$2:$A$9,0)),"")</f>
        <v>F</v>
      </c>
      <c r="M60" s="7" t="n">
        <f aca="false">IFERROR(VALUE(MID(D60,FIND("_",D60)+1,FIND("_",D60,FIND("_",D60)+1)-FIND("_",D60)-1)),"")</f>
        <v>16</v>
      </c>
      <c r="N60" s="7" t="str">
        <f aca="false">IF(OR(C60="",M60=""),"",C60&amp;" Item "&amp;M60)</f>
        <v>Furniture Item 16</v>
      </c>
      <c r="O60" s="7" t="n">
        <v>309</v>
      </c>
      <c r="P60" s="8" t="n">
        <f aca="false">G60*Q60</f>
        <v>0</v>
      </c>
      <c r="Q60" s="9" t="n">
        <f aca="false">IF(K60=TRUE(),0.1,0)</f>
        <v>0</v>
      </c>
    </row>
    <row r="61" customFormat="false" ht="15" hidden="false" customHeight="true" outlineLevel="0" collapsed="false">
      <c r="A61" s="1" t="s">
        <v>157</v>
      </c>
      <c r="B61" s="1" t="s">
        <v>18</v>
      </c>
      <c r="C61" s="1" t="s">
        <v>25</v>
      </c>
      <c r="D61" s="1" t="s">
        <v>158</v>
      </c>
      <c r="E61" s="1" t="n">
        <v>12.5</v>
      </c>
      <c r="F61" s="1" t="n">
        <v>7</v>
      </c>
      <c r="G61" s="1" t="n">
        <v>87.5</v>
      </c>
      <c r="H61" s="1" t="s">
        <v>31</v>
      </c>
      <c r="I61" s="1" t="s">
        <v>22</v>
      </c>
      <c r="J61" s="4" t="n">
        <v>44939</v>
      </c>
      <c r="K61" s="5" t="b">
        <f aca="false">FALSE()</f>
        <v>0</v>
      </c>
      <c r="L61" s="6" t="str">
        <f aca="false">IFERROR(INDEX(CategoryCodes!$B$2:$B$9,MATCH(C61,CategoryCodes!$A$2:$A$9,0)),"")</f>
        <v>G</v>
      </c>
      <c r="M61" s="7" t="n">
        <f aca="false">IFERROR(VALUE(MID(D61,FIND("_",D61)+1,FIND("_",D61,FIND("_",D61)+1)-FIND("_",D61)-1)),"")</f>
        <v>6</v>
      </c>
      <c r="N61" s="7" t="str">
        <f aca="false">IF(OR(C61="",M61=""),"",C61&amp;" Item "&amp;M61)</f>
        <v>Milk Products Item 6</v>
      </c>
      <c r="O61" s="7" t="n">
        <v>135</v>
      </c>
      <c r="P61" s="8" t="n">
        <f aca="false">G61*Q61</f>
        <v>0</v>
      </c>
      <c r="Q61" s="9" t="n">
        <f aca="false">IF(K61=TRUE(),0.1,0)</f>
        <v>0</v>
      </c>
    </row>
    <row r="62" customFormat="false" ht="15" hidden="false" customHeight="true" outlineLevel="0" collapsed="false">
      <c r="A62" s="1" t="s">
        <v>159</v>
      </c>
      <c r="B62" s="1" t="s">
        <v>80</v>
      </c>
      <c r="C62" s="1" t="s">
        <v>136</v>
      </c>
      <c r="D62" s="1" t="s">
        <v>160</v>
      </c>
      <c r="E62" s="1" t="n">
        <v>39.5</v>
      </c>
      <c r="F62" s="1" t="n">
        <v>8</v>
      </c>
      <c r="G62" s="1" t="n">
        <v>316</v>
      </c>
      <c r="H62" s="1" t="s">
        <v>31</v>
      </c>
      <c r="I62" s="1" t="s">
        <v>44</v>
      </c>
      <c r="J62" s="4" t="n">
        <v>45034</v>
      </c>
      <c r="K62" s="5" t="b">
        <f aca="false">FALSE()</f>
        <v>0</v>
      </c>
      <c r="L62" s="6" t="str">
        <f aca="false">IFERROR(INDEX(CategoryCodes!$B$2:$B$9,MATCH(C62,CategoryCodes!$A$2:$A$9,0)),"")</f>
        <v>C</v>
      </c>
      <c r="M62" s="7" t="n">
        <f aca="false">IFERROR(VALUE(MID(D62,FIND("_",D62)+1,FIND("_",D62,FIND("_",D62)+1)-FIND("_",D62)-1)),"")</f>
        <v>24</v>
      </c>
      <c r="N62" s="7" t="str">
        <f aca="false">IF(OR(C62="",M62=""),"",C62&amp;" Item "&amp;M62)</f>
        <v>Computers and electric accessories Item 24</v>
      </c>
      <c r="O62" s="7" t="n">
        <v>413</v>
      </c>
      <c r="P62" s="8" t="n">
        <f aca="false">G62*Q62</f>
        <v>0</v>
      </c>
      <c r="Q62" s="9" t="n">
        <f aca="false">IF(K62=TRUE(),0.1,0)</f>
        <v>0</v>
      </c>
    </row>
    <row r="63" customFormat="false" ht="15" hidden="false" customHeight="true" outlineLevel="0" collapsed="false">
      <c r="A63" s="1" t="s">
        <v>161</v>
      </c>
      <c r="B63" s="1" t="s">
        <v>52</v>
      </c>
      <c r="C63" s="1" t="s">
        <v>25</v>
      </c>
      <c r="D63" s="1" t="s">
        <v>64</v>
      </c>
      <c r="E63" s="1" t="n">
        <v>27.5</v>
      </c>
      <c r="F63" s="1" t="n">
        <v>3</v>
      </c>
      <c r="G63" s="1" t="n">
        <v>82.5</v>
      </c>
      <c r="H63" s="1" t="s">
        <v>21</v>
      </c>
      <c r="I63" s="1" t="s">
        <v>22</v>
      </c>
      <c r="J63" s="4" t="n">
        <v>45603</v>
      </c>
      <c r="K63" s="5" t="b">
        <f aca="false">TRUE()</f>
        <v>1</v>
      </c>
      <c r="L63" s="6" t="str">
        <f aca="false">IFERROR(INDEX(CategoryCodes!$B$2:$B$9,MATCH(C63,CategoryCodes!$A$2:$A$9,0)),"")</f>
        <v>G</v>
      </c>
      <c r="M63" s="7" t="n">
        <f aca="false">IFERROR(VALUE(MID(D63,FIND("_",D63)+1,FIND("_",D63,FIND("_",D63)+1)-FIND("_",D63)-1)),"")</f>
        <v>16</v>
      </c>
      <c r="N63" s="7" t="str">
        <f aca="false">IF(OR(C63="",M63=""),"",C63&amp;" Item "&amp;M63)</f>
        <v>Milk Products Item 16</v>
      </c>
      <c r="O63" s="7" t="n">
        <v>22</v>
      </c>
      <c r="P63" s="8" t="n">
        <f aca="false">G63*Q63</f>
        <v>8.25</v>
      </c>
      <c r="Q63" s="9" t="n">
        <f aca="false">IF(K63=TRUE(),0.1,0)</f>
        <v>0.1</v>
      </c>
    </row>
    <row r="64" customFormat="false" ht="15" hidden="false" customHeight="true" outlineLevel="0" collapsed="false">
      <c r="A64" s="1" t="s">
        <v>162</v>
      </c>
      <c r="B64" s="1" t="s">
        <v>129</v>
      </c>
      <c r="C64" s="1" t="s">
        <v>19</v>
      </c>
      <c r="D64" s="1" t="s">
        <v>139</v>
      </c>
      <c r="E64" s="1" t="n">
        <v>20</v>
      </c>
      <c r="F64" s="1" t="n">
        <v>9</v>
      </c>
      <c r="G64" s="1" t="n">
        <v>180</v>
      </c>
      <c r="H64" s="1" t="s">
        <v>31</v>
      </c>
      <c r="I64" s="1" t="s">
        <v>44</v>
      </c>
      <c r="J64" s="4" t="n">
        <v>45064</v>
      </c>
      <c r="K64" s="5" t="b">
        <f aca="false">TRUE()</f>
        <v>1</v>
      </c>
      <c r="L64" s="6" t="str">
        <f aca="false">IFERROR(INDEX(CategoryCodes!$B$2:$B$9,MATCH(C64,CategoryCodes!$A$2:$A$9,0)),"")</f>
        <v>H</v>
      </c>
      <c r="M64" s="7" t="n">
        <f aca="false">IFERROR(VALUE(MID(D64,FIND("_",D64)+1,FIND("_",D64,FIND("_",D64)+1)-FIND("_",D64)-1)),"")</f>
        <v>11</v>
      </c>
      <c r="N64" s="7" t="str">
        <f aca="false">IF(OR(C64="",M64=""),"",C64&amp;" Item "&amp;M64)</f>
        <v>Patisserie Item 11</v>
      </c>
      <c r="O64" s="7" t="n">
        <v>373</v>
      </c>
      <c r="P64" s="8" t="n">
        <f aca="false">G64*Q64</f>
        <v>18</v>
      </c>
      <c r="Q64" s="9" t="n">
        <f aca="false">IF(K64=TRUE(),0.1,0)</f>
        <v>0.1</v>
      </c>
    </row>
    <row r="65" customFormat="false" ht="15" hidden="false" customHeight="true" outlineLevel="0" collapsed="false">
      <c r="A65" s="1" t="s">
        <v>163</v>
      </c>
      <c r="B65" s="1" t="s">
        <v>83</v>
      </c>
      <c r="C65" s="1" t="s">
        <v>136</v>
      </c>
      <c r="D65" s="1" t="s">
        <v>164</v>
      </c>
      <c r="E65" s="1" t="n">
        <v>36.5</v>
      </c>
      <c r="F65" s="1" t="n">
        <v>7</v>
      </c>
      <c r="G65" s="1" t="n">
        <v>255.5</v>
      </c>
      <c r="H65" s="1" t="s">
        <v>54</v>
      </c>
      <c r="I65" s="1" t="s">
        <v>44</v>
      </c>
      <c r="J65" s="4" t="n">
        <v>44636</v>
      </c>
      <c r="K65" s="5" t="b">
        <f aca="false">FALSE()</f>
        <v>0</v>
      </c>
      <c r="L65" s="6" t="str">
        <f aca="false">IFERROR(INDEX(CategoryCodes!$B$2:$B$9,MATCH(C65,CategoryCodes!$A$2:$A$9,0)),"")</f>
        <v>C</v>
      </c>
      <c r="M65" s="7" t="n">
        <f aca="false">IFERROR(VALUE(MID(D65,FIND("_",D65)+1,FIND("_",D65,FIND("_",D65)+1)-FIND("_",D65)-1)),"")</f>
        <v>22</v>
      </c>
      <c r="N65" s="7" t="str">
        <f aca="false">IF(OR(C65="",M65=""),"",C65&amp;" Item "&amp;M65)</f>
        <v>Computers and electric accessories Item 22</v>
      </c>
      <c r="O65" s="7" t="n">
        <v>235</v>
      </c>
      <c r="P65" s="8" t="n">
        <f aca="false">G65*Q65</f>
        <v>0</v>
      </c>
      <c r="Q65" s="9" t="n">
        <f aca="false">IF(K65=TRUE(),0.1,0)</f>
        <v>0</v>
      </c>
    </row>
    <row r="66" customFormat="false" ht="15" hidden="false" customHeight="true" outlineLevel="0" collapsed="false">
      <c r="A66" s="1" t="s">
        <v>165</v>
      </c>
      <c r="B66" s="1" t="s">
        <v>75</v>
      </c>
      <c r="C66" s="1" t="s">
        <v>38</v>
      </c>
      <c r="D66" s="1" t="s">
        <v>166</v>
      </c>
      <c r="E66" s="1" t="n">
        <v>36.5</v>
      </c>
      <c r="F66" s="1" t="n">
        <v>10</v>
      </c>
      <c r="G66" s="1" t="n">
        <v>365</v>
      </c>
      <c r="H66" s="1" t="s">
        <v>31</v>
      </c>
      <c r="I66" s="1" t="s">
        <v>22</v>
      </c>
      <c r="J66" s="4" t="n">
        <v>45506</v>
      </c>
      <c r="K66" s="5" t="b">
        <f aca="false">TRUE()</f>
        <v>1</v>
      </c>
      <c r="L66" s="6" t="str">
        <f aca="false">IFERROR(INDEX(CategoryCodes!$B$2:$B$9,MATCH(C66,CategoryCodes!$A$2:$A$9,0)),"")</f>
        <v>E</v>
      </c>
      <c r="M66" s="7" t="n">
        <f aca="false">IFERROR(VALUE(MID(D66,FIND("_",D66)+1,FIND("_",D66,FIND("_",D66)+1)-FIND("_",D66)-1)),"")</f>
        <v>22</v>
      </c>
      <c r="N66" s="7" t="str">
        <f aca="false">IF(OR(C66="",M66=""),"",C66&amp;" Item "&amp;M66)</f>
        <v>Food Item 22</v>
      </c>
      <c r="O66" s="7" t="n">
        <v>274</v>
      </c>
      <c r="P66" s="8" t="n">
        <f aca="false">G66*Q66</f>
        <v>36.5</v>
      </c>
      <c r="Q66" s="9" t="n">
        <f aca="false">IF(K66=TRUE(),0.1,0)</f>
        <v>0.1</v>
      </c>
    </row>
    <row r="67" customFormat="false" ht="15" hidden="false" customHeight="true" outlineLevel="0" collapsed="false">
      <c r="A67" s="1" t="s">
        <v>167</v>
      </c>
      <c r="B67" s="1" t="s">
        <v>71</v>
      </c>
      <c r="C67" s="1" t="s">
        <v>29</v>
      </c>
      <c r="D67" s="1" t="s">
        <v>168</v>
      </c>
      <c r="E67" s="1" t="n">
        <v>6.5</v>
      </c>
      <c r="F67" s="1" t="n">
        <v>6</v>
      </c>
      <c r="G67" s="1" t="n">
        <v>39</v>
      </c>
      <c r="H67" s="1" t="s">
        <v>31</v>
      </c>
      <c r="I67" s="1" t="s">
        <v>44</v>
      </c>
      <c r="J67" s="4" t="n">
        <v>44846</v>
      </c>
      <c r="L67" s="6" t="str">
        <f aca="false">IFERROR(INDEX(CategoryCodes!$B$2:$B$9,MATCH(C67,CategoryCodes!$A$2:$A$9,0)),"")</f>
        <v>B</v>
      </c>
      <c r="M67" s="7" t="n">
        <f aca="false">IFERROR(VALUE(MID(D67,FIND("_",D67)+1,FIND("_",D67,FIND("_",D67)+1)-FIND("_",D67)-1)),"")</f>
        <v>2</v>
      </c>
      <c r="N67" s="7" t="str">
        <f aca="false">IF(OR(C67="",M67=""),"",C67&amp;" Item "&amp;M67)</f>
        <v>Butchers Item 2</v>
      </c>
      <c r="O67" s="7" t="n">
        <v>63</v>
      </c>
      <c r="P67" s="8" t="n">
        <f aca="false">G67*Q67</f>
        <v>0</v>
      </c>
      <c r="Q67" s="9" t="n">
        <f aca="false">IF(K67=TRUE(),0.1,0)</f>
        <v>0</v>
      </c>
    </row>
    <row r="68" customFormat="false" ht="15" hidden="false" customHeight="true" outlineLevel="0" collapsed="false">
      <c r="A68" s="1" t="s">
        <v>169</v>
      </c>
      <c r="B68" s="1" t="s">
        <v>75</v>
      </c>
      <c r="C68" s="1" t="s">
        <v>19</v>
      </c>
      <c r="D68" s="1" t="s">
        <v>170</v>
      </c>
      <c r="E68" s="1" t="n">
        <v>24.5</v>
      </c>
      <c r="F68" s="1" t="n">
        <v>10</v>
      </c>
      <c r="G68" s="1" t="n">
        <v>245</v>
      </c>
      <c r="H68" s="1" t="s">
        <v>31</v>
      </c>
      <c r="I68" s="1" t="s">
        <v>44</v>
      </c>
      <c r="J68" s="4" t="n">
        <v>44601</v>
      </c>
      <c r="K68" s="5" t="b">
        <f aca="false">FALSE()</f>
        <v>0</v>
      </c>
      <c r="L68" s="6" t="str">
        <f aca="false">IFERROR(INDEX(CategoryCodes!$B$2:$B$9,MATCH(C68,CategoryCodes!$A$2:$A$9,0)),"")</f>
        <v>H</v>
      </c>
      <c r="M68" s="7" t="n">
        <f aca="false">IFERROR(VALUE(MID(D68,FIND("_",D68)+1,FIND("_",D68,FIND("_",D68)+1)-FIND("_",D68)-1)),"")</f>
        <v>14</v>
      </c>
      <c r="N68" s="7" t="str">
        <f aca="false">IF(OR(C68="",M68=""),"",C68&amp;" Item "&amp;M68)</f>
        <v>Patisserie Item 14</v>
      </c>
      <c r="O68" s="7" t="n">
        <v>498</v>
      </c>
      <c r="P68" s="8" t="n">
        <f aca="false">G68*Q68</f>
        <v>0</v>
      </c>
      <c r="Q68" s="9" t="n">
        <f aca="false">IF(K68=TRUE(),0.1,0)</f>
        <v>0</v>
      </c>
    </row>
    <row r="69" customFormat="false" ht="15" hidden="false" customHeight="true" outlineLevel="0" collapsed="false">
      <c r="A69" s="1" t="s">
        <v>171</v>
      </c>
      <c r="B69" s="1" t="s">
        <v>90</v>
      </c>
      <c r="C69" s="1" t="s">
        <v>19</v>
      </c>
      <c r="D69" s="1" t="s">
        <v>172</v>
      </c>
      <c r="E69" s="1" t="n">
        <v>21.5</v>
      </c>
      <c r="F69" s="1" t="n">
        <v>8</v>
      </c>
      <c r="G69" s="1" t="n">
        <v>172</v>
      </c>
      <c r="H69" s="1" t="s">
        <v>54</v>
      </c>
      <c r="I69" s="1" t="s">
        <v>44</v>
      </c>
      <c r="J69" s="4" t="n">
        <v>45257</v>
      </c>
      <c r="K69" s="5" t="b">
        <f aca="false">FALSE()</f>
        <v>0</v>
      </c>
      <c r="L69" s="6" t="str">
        <f aca="false">IFERROR(INDEX(CategoryCodes!$B$2:$B$9,MATCH(C69,CategoryCodes!$A$2:$A$9,0)),"")</f>
        <v>H</v>
      </c>
      <c r="M69" s="7" t="n">
        <f aca="false">IFERROR(VALUE(MID(D69,FIND("_",D69)+1,FIND("_",D69,FIND("_",D69)+1)-FIND("_",D69)-1)),"")</f>
        <v>12</v>
      </c>
      <c r="N69" s="7" t="str">
        <f aca="false">IF(OR(C69="",M69=""),"",C69&amp;" Item "&amp;M69)</f>
        <v>Patisserie Item 12</v>
      </c>
      <c r="O69" s="7" t="n">
        <v>472</v>
      </c>
      <c r="P69" s="8" t="n">
        <f aca="false">G69*Q69</f>
        <v>0</v>
      </c>
      <c r="Q69" s="9" t="n">
        <f aca="false">IF(K69=TRUE(),0.1,0)</f>
        <v>0</v>
      </c>
    </row>
    <row r="70" customFormat="false" ht="15" hidden="false" customHeight="true" outlineLevel="0" collapsed="false">
      <c r="A70" s="1" t="s">
        <v>173</v>
      </c>
      <c r="B70" s="1" t="s">
        <v>174</v>
      </c>
      <c r="C70" s="1" t="s">
        <v>29</v>
      </c>
      <c r="D70" s="1" t="s">
        <v>91</v>
      </c>
      <c r="E70" s="1" t="n">
        <v>33.5</v>
      </c>
      <c r="F70" s="1" t="n">
        <v>4</v>
      </c>
      <c r="G70" s="1" t="n">
        <v>134</v>
      </c>
      <c r="H70" s="1" t="s">
        <v>31</v>
      </c>
      <c r="I70" s="1" t="s">
        <v>22</v>
      </c>
      <c r="J70" s="4" t="n">
        <v>45251</v>
      </c>
      <c r="L70" s="6" t="str">
        <f aca="false">IFERROR(INDEX(CategoryCodes!$B$2:$B$9,MATCH(C70,CategoryCodes!$A$2:$A$9,0)),"")</f>
        <v>B</v>
      </c>
      <c r="M70" s="7" t="n">
        <f aca="false">IFERROR(VALUE(MID(D70,FIND("_",D70)+1,FIND("_",D70,FIND("_",D70)+1)-FIND("_",D70)-1)),"")</f>
        <v>20</v>
      </c>
      <c r="N70" s="7" t="str">
        <f aca="false">IF(OR(C70="",M70=""),"",C70&amp;" Item "&amp;M70)</f>
        <v>Butchers Item 20</v>
      </c>
      <c r="O70" s="7" t="n">
        <v>193</v>
      </c>
      <c r="P70" s="8" t="n">
        <f aca="false">G70*Q70</f>
        <v>0</v>
      </c>
      <c r="Q70" s="9" t="n">
        <f aca="false">IF(K70=TRUE(),0.1,0)</f>
        <v>0</v>
      </c>
    </row>
    <row r="71" customFormat="false" ht="15" hidden="false" customHeight="true" outlineLevel="0" collapsed="false">
      <c r="A71" s="1" t="s">
        <v>175</v>
      </c>
      <c r="B71" s="1" t="s">
        <v>119</v>
      </c>
      <c r="C71" s="1" t="s">
        <v>38</v>
      </c>
      <c r="D71" s="1" t="s">
        <v>176</v>
      </c>
      <c r="E71" s="1" t="n">
        <v>30.5</v>
      </c>
      <c r="F71" s="1" t="n">
        <v>4</v>
      </c>
      <c r="G71" s="1" t="n">
        <v>122</v>
      </c>
      <c r="H71" s="1" t="s">
        <v>31</v>
      </c>
      <c r="I71" s="1" t="s">
        <v>22</v>
      </c>
      <c r="J71" s="4" t="n">
        <v>44833</v>
      </c>
      <c r="K71" s="5" t="b">
        <f aca="false">TRUE()</f>
        <v>1</v>
      </c>
      <c r="L71" s="6" t="str">
        <f aca="false">IFERROR(INDEX(CategoryCodes!$B$2:$B$9,MATCH(C71,CategoryCodes!$A$2:$A$9,0)),"")</f>
        <v>E</v>
      </c>
      <c r="M71" s="7" t="n">
        <f aca="false">IFERROR(VALUE(MID(D71,FIND("_",D71)+1,FIND("_",D71,FIND("_",D71)+1)-FIND("_",D71)-1)),"")</f>
        <v>18</v>
      </c>
      <c r="N71" s="7" t="str">
        <f aca="false">IF(OR(C71="",M71=""),"",C71&amp;" Item "&amp;M71)</f>
        <v>Food Item 18</v>
      </c>
      <c r="O71" s="7" t="n">
        <v>40</v>
      </c>
      <c r="P71" s="8" t="n">
        <f aca="false">G71*Q71</f>
        <v>12.2</v>
      </c>
      <c r="Q71" s="9" t="n">
        <f aca="false">IF(K71=TRUE(),0.1,0)</f>
        <v>0.1</v>
      </c>
    </row>
    <row r="72" customFormat="false" ht="15" hidden="false" customHeight="true" outlineLevel="0" collapsed="false">
      <c r="A72" s="1" t="s">
        <v>177</v>
      </c>
      <c r="B72" s="1" t="s">
        <v>71</v>
      </c>
      <c r="C72" s="1" t="s">
        <v>19</v>
      </c>
      <c r="D72" s="1" t="s">
        <v>178</v>
      </c>
      <c r="E72" s="1" t="n">
        <v>5</v>
      </c>
      <c r="F72" s="1" t="n">
        <v>6</v>
      </c>
      <c r="G72" s="1" t="n">
        <v>30</v>
      </c>
      <c r="H72" s="1" t="s">
        <v>21</v>
      </c>
      <c r="I72" s="1" t="s">
        <v>22</v>
      </c>
      <c r="J72" s="4" t="n">
        <v>44912</v>
      </c>
      <c r="K72" s="5" t="b">
        <f aca="false">TRUE()</f>
        <v>1</v>
      </c>
      <c r="L72" s="6" t="str">
        <f aca="false">IFERROR(INDEX(CategoryCodes!$B$2:$B$9,MATCH(C72,CategoryCodes!$A$2:$A$9,0)),"")</f>
        <v>H</v>
      </c>
      <c r="M72" s="7" t="n">
        <f aca="false">IFERROR(VALUE(MID(D72,FIND("_",D72)+1,FIND("_",D72,FIND("_",D72)+1)-FIND("_",D72)-1)),"")</f>
        <v>1</v>
      </c>
      <c r="N72" s="7" t="str">
        <f aca="false">IF(OR(C72="",M72=""),"",C72&amp;" Item "&amp;M72)</f>
        <v>Patisserie Item 1</v>
      </c>
      <c r="O72" s="7" t="n">
        <v>282</v>
      </c>
      <c r="P72" s="8" t="n">
        <f aca="false">G72*Q72</f>
        <v>3</v>
      </c>
      <c r="Q72" s="9" t="n">
        <f aca="false">IF(K72=TRUE(),0.1,0)</f>
        <v>0.1</v>
      </c>
    </row>
    <row r="73" customFormat="false" ht="15" hidden="false" customHeight="true" outlineLevel="0" collapsed="false">
      <c r="A73" s="1" t="s">
        <v>179</v>
      </c>
      <c r="B73" s="1" t="s">
        <v>52</v>
      </c>
      <c r="C73" s="1" t="s">
        <v>34</v>
      </c>
      <c r="D73" s="1" t="s">
        <v>180</v>
      </c>
      <c r="E73" s="1" t="n">
        <v>9.5</v>
      </c>
      <c r="F73" s="1" t="n">
        <v>7</v>
      </c>
      <c r="G73" s="1" t="n">
        <v>66.5</v>
      </c>
      <c r="H73" s="1" t="s">
        <v>21</v>
      </c>
      <c r="I73" s="1" t="s">
        <v>44</v>
      </c>
      <c r="J73" s="4" t="n">
        <v>45010</v>
      </c>
      <c r="L73" s="6" t="str">
        <f aca="false">IFERROR(INDEX(CategoryCodes!$B$2:$B$9,MATCH(C73,CategoryCodes!$A$2:$A$9,0)),"")</f>
        <v>A</v>
      </c>
      <c r="M73" s="7" t="n">
        <f aca="false">IFERROR(VALUE(MID(D73,FIND("_",D73)+1,FIND("_",D73,FIND("_",D73)+1)-FIND("_",D73)-1)),"")</f>
        <v>4</v>
      </c>
      <c r="N73" s="7" t="str">
        <f aca="false">IF(OR(C73="",M73=""),"",C73&amp;" Item "&amp;M73)</f>
        <v>Beverages Item 4</v>
      </c>
      <c r="O73" s="7" t="n">
        <v>150</v>
      </c>
      <c r="P73" s="8" t="n">
        <f aca="false">G73*Q73</f>
        <v>0</v>
      </c>
      <c r="Q73" s="9" t="n">
        <f aca="false">IF(K73=TRUE(),0.1,0)</f>
        <v>0</v>
      </c>
    </row>
    <row r="74" customFormat="false" ht="15" hidden="false" customHeight="true" outlineLevel="0" collapsed="false">
      <c r="A74" s="1" t="s">
        <v>181</v>
      </c>
      <c r="B74" s="1" t="s">
        <v>52</v>
      </c>
      <c r="C74" s="1" t="s">
        <v>47</v>
      </c>
      <c r="D74" s="1" t="s">
        <v>182</v>
      </c>
      <c r="E74" s="1" t="n">
        <v>36.5</v>
      </c>
      <c r="F74" s="1" t="n">
        <v>10</v>
      </c>
      <c r="G74" s="1" t="n">
        <v>365</v>
      </c>
      <c r="H74" s="1" t="s">
        <v>21</v>
      </c>
      <c r="I74" s="1" t="s">
        <v>44</v>
      </c>
      <c r="J74" s="4" t="n">
        <v>45284</v>
      </c>
      <c r="K74" s="5" t="b">
        <f aca="false">TRUE()</f>
        <v>1</v>
      </c>
      <c r="L74" s="6" t="str">
        <f aca="false">IFERROR(INDEX(CategoryCodes!$B$2:$B$9,MATCH(C74,CategoryCodes!$A$2:$A$9,0)),"")</f>
        <v>F</v>
      </c>
      <c r="M74" s="7" t="n">
        <f aca="false">IFERROR(VALUE(MID(D74,FIND("_",D74)+1,FIND("_",D74,FIND("_",D74)+1)-FIND("_",D74)-1)),"")</f>
        <v>22</v>
      </c>
      <c r="N74" s="7" t="str">
        <f aca="false">IF(OR(C74="",M74=""),"",C74&amp;" Item "&amp;M74)</f>
        <v>Furniture Item 22</v>
      </c>
      <c r="O74" s="7" t="n">
        <v>424</v>
      </c>
      <c r="P74" s="8" t="n">
        <f aca="false">G74*Q74</f>
        <v>36.5</v>
      </c>
      <c r="Q74" s="9" t="n">
        <f aca="false">IF(K74=TRUE(),0.1,0)</f>
        <v>0.1</v>
      </c>
    </row>
    <row r="75" customFormat="false" ht="15" hidden="false" customHeight="true" outlineLevel="0" collapsed="false">
      <c r="A75" s="1" t="s">
        <v>183</v>
      </c>
      <c r="B75" s="1" t="s">
        <v>46</v>
      </c>
      <c r="C75" s="1" t="s">
        <v>19</v>
      </c>
      <c r="D75" s="1" t="s">
        <v>184</v>
      </c>
      <c r="E75" s="1" t="n">
        <v>14</v>
      </c>
      <c r="F75" s="1" t="n">
        <v>9</v>
      </c>
      <c r="G75" s="1" t="n">
        <v>126</v>
      </c>
      <c r="H75" s="1" t="s">
        <v>21</v>
      </c>
      <c r="I75" s="1" t="s">
        <v>44</v>
      </c>
      <c r="J75" s="4" t="n">
        <v>45669</v>
      </c>
      <c r="K75" s="5" t="b">
        <f aca="false">FALSE()</f>
        <v>0</v>
      </c>
      <c r="L75" s="6" t="str">
        <f aca="false">IFERROR(INDEX(CategoryCodes!$B$2:$B$9,MATCH(C75,CategoryCodes!$A$2:$A$9,0)),"")</f>
        <v>H</v>
      </c>
      <c r="M75" s="7" t="n">
        <f aca="false">IFERROR(VALUE(MID(D75,FIND("_",D75)+1,FIND("_",D75,FIND("_",D75)+1)-FIND("_",D75)-1)),"")</f>
        <v>7</v>
      </c>
      <c r="N75" s="7" t="str">
        <f aca="false">IF(OR(C75="",M75=""),"",C75&amp;" Item "&amp;M75)</f>
        <v>Patisserie Item 7</v>
      </c>
      <c r="O75" s="7" t="n">
        <v>321</v>
      </c>
      <c r="P75" s="8" t="n">
        <f aca="false">G75*Q75</f>
        <v>0</v>
      </c>
      <c r="Q75" s="9" t="n">
        <f aca="false">IF(K75=TRUE(),0.1,0)</f>
        <v>0</v>
      </c>
    </row>
    <row r="76" customFormat="false" ht="15" hidden="false" customHeight="true" outlineLevel="0" collapsed="false">
      <c r="A76" s="1" t="s">
        <v>185</v>
      </c>
      <c r="B76" s="1" t="s">
        <v>106</v>
      </c>
      <c r="C76" s="1" t="s">
        <v>34</v>
      </c>
      <c r="D76" s="1" t="s">
        <v>77</v>
      </c>
      <c r="E76" s="1" t="n">
        <v>14</v>
      </c>
      <c r="F76" s="1" t="n">
        <v>6</v>
      </c>
      <c r="G76" s="1" t="n">
        <v>84</v>
      </c>
      <c r="H76" s="1" t="s">
        <v>21</v>
      </c>
      <c r="I76" s="1" t="s">
        <v>22</v>
      </c>
      <c r="J76" s="4" t="n">
        <v>45285</v>
      </c>
      <c r="K76" s="5" t="b">
        <f aca="false">TRUE()</f>
        <v>1</v>
      </c>
      <c r="L76" s="6" t="str">
        <f aca="false">IFERROR(INDEX(CategoryCodes!$B$2:$B$9,MATCH(C76,CategoryCodes!$A$2:$A$9,0)),"")</f>
        <v>A</v>
      </c>
      <c r="M76" s="7" t="n">
        <f aca="false">IFERROR(VALUE(MID(D76,FIND("_",D76)+1,FIND("_",D76,FIND("_",D76)+1)-FIND("_",D76)-1)),"")</f>
        <v>7</v>
      </c>
      <c r="N76" s="7" t="str">
        <f aca="false">IF(OR(C76="",M76=""),"",C76&amp;" Item "&amp;M76)</f>
        <v>Beverages Item 7</v>
      </c>
      <c r="O76" s="7" t="n">
        <v>316</v>
      </c>
      <c r="P76" s="8" t="n">
        <f aca="false">G76*Q76</f>
        <v>8.4</v>
      </c>
      <c r="Q76" s="9" t="n">
        <f aca="false">IF(K76=TRUE(),0.1,0)</f>
        <v>0.1</v>
      </c>
    </row>
    <row r="77" customFormat="false" ht="15" hidden="false" customHeight="true" outlineLevel="0" collapsed="false">
      <c r="A77" s="1" t="s">
        <v>186</v>
      </c>
      <c r="B77" s="1" t="s">
        <v>28</v>
      </c>
      <c r="C77" s="1" t="s">
        <v>25</v>
      </c>
      <c r="D77" s="1" t="s">
        <v>148</v>
      </c>
      <c r="E77" s="1" t="n">
        <v>32</v>
      </c>
      <c r="F77" s="1" t="n">
        <v>10</v>
      </c>
      <c r="G77" s="1" t="n">
        <v>320</v>
      </c>
      <c r="H77" s="1" t="s">
        <v>21</v>
      </c>
      <c r="I77" s="1" t="s">
        <v>44</v>
      </c>
      <c r="J77" s="4" t="n">
        <v>44945</v>
      </c>
      <c r="L77" s="6" t="str">
        <f aca="false">IFERROR(INDEX(CategoryCodes!$B$2:$B$9,MATCH(C77,CategoryCodes!$A$2:$A$9,0)),"")</f>
        <v>G</v>
      </c>
      <c r="M77" s="7" t="n">
        <f aca="false">IFERROR(VALUE(MID(D77,FIND("_",D77)+1,FIND("_",D77,FIND("_",D77)+1)-FIND("_",D77)-1)),"")</f>
        <v>19</v>
      </c>
      <c r="N77" s="7" t="str">
        <f aca="false">IF(OR(C77="",M77=""),"",C77&amp;" Item "&amp;M77)</f>
        <v>Milk Products Item 19</v>
      </c>
      <c r="O77" s="7" t="n">
        <v>453</v>
      </c>
      <c r="P77" s="8" t="n">
        <f aca="false">G77*Q77</f>
        <v>0</v>
      </c>
      <c r="Q77" s="9" t="n">
        <f aca="false">IF(K77=TRUE(),0.1,0)</f>
        <v>0</v>
      </c>
    </row>
    <row r="78" customFormat="false" ht="15" hidden="false" customHeight="true" outlineLevel="0" collapsed="false">
      <c r="A78" s="1" t="s">
        <v>187</v>
      </c>
      <c r="B78" s="1" t="s">
        <v>28</v>
      </c>
      <c r="C78" s="1" t="s">
        <v>34</v>
      </c>
      <c r="D78" s="1" t="s">
        <v>123</v>
      </c>
      <c r="E78" s="1" t="n">
        <v>36.5</v>
      </c>
      <c r="F78" s="1" t="n">
        <v>6</v>
      </c>
      <c r="G78" s="1" t="n">
        <v>219</v>
      </c>
      <c r="H78" s="1" t="s">
        <v>54</v>
      </c>
      <c r="I78" s="1" t="s">
        <v>44</v>
      </c>
      <c r="J78" s="4" t="n">
        <v>44964</v>
      </c>
      <c r="K78" s="5" t="b">
        <f aca="false">TRUE()</f>
        <v>1</v>
      </c>
      <c r="L78" s="6" t="str">
        <f aca="false">IFERROR(INDEX(CategoryCodes!$B$2:$B$9,MATCH(C78,CategoryCodes!$A$2:$A$9,0)),"")</f>
        <v>A</v>
      </c>
      <c r="M78" s="7" t="n">
        <f aca="false">IFERROR(VALUE(MID(D78,FIND("_",D78)+1,FIND("_",D78,FIND("_",D78)+1)-FIND("_",D78)-1)),"")</f>
        <v>22</v>
      </c>
      <c r="N78" s="7" t="str">
        <f aca="false">IF(OR(C78="",M78=""),"",C78&amp;" Item "&amp;M78)</f>
        <v>Beverages Item 22</v>
      </c>
      <c r="O78" s="7" t="n">
        <v>441</v>
      </c>
      <c r="P78" s="8" t="n">
        <f aca="false">G78*Q78</f>
        <v>21.9</v>
      </c>
      <c r="Q78" s="9" t="n">
        <f aca="false">IF(K78=TRUE(),0.1,0)</f>
        <v>0.1</v>
      </c>
    </row>
    <row r="79" customFormat="false" ht="15" hidden="false" customHeight="true" outlineLevel="0" collapsed="false">
      <c r="A79" s="1" t="s">
        <v>188</v>
      </c>
      <c r="B79" s="1" t="s">
        <v>18</v>
      </c>
      <c r="C79" s="1" t="s">
        <v>136</v>
      </c>
      <c r="D79" s="1" t="s">
        <v>189</v>
      </c>
      <c r="E79" s="1" t="n">
        <v>33.5</v>
      </c>
      <c r="F79" s="1" t="n">
        <v>10</v>
      </c>
      <c r="G79" s="1" t="n">
        <v>335</v>
      </c>
      <c r="H79" s="1" t="s">
        <v>31</v>
      </c>
      <c r="I79" s="1" t="s">
        <v>22</v>
      </c>
      <c r="J79" s="4" t="n">
        <v>44666</v>
      </c>
      <c r="L79" s="6" t="str">
        <f aca="false">IFERROR(INDEX(CategoryCodes!$B$2:$B$9,MATCH(C79,CategoryCodes!$A$2:$A$9,0)),"")</f>
        <v>C</v>
      </c>
      <c r="M79" s="7" t="n">
        <f aca="false">IFERROR(VALUE(MID(D79,FIND("_",D79)+1,FIND("_",D79,FIND("_",D79)+1)-FIND("_",D79)-1)),"")</f>
        <v>20</v>
      </c>
      <c r="N79" s="7" t="str">
        <f aca="false">IF(OR(C79="",M79=""),"",C79&amp;" Item "&amp;M79)</f>
        <v>Computers and electric accessories Item 20</v>
      </c>
      <c r="O79" s="7" t="n">
        <v>185</v>
      </c>
      <c r="P79" s="8" t="n">
        <f aca="false">G79*Q79</f>
        <v>0</v>
      </c>
      <c r="Q79" s="9" t="n">
        <f aca="false">IF(K79=TRUE(),0.1,0)</f>
        <v>0</v>
      </c>
    </row>
    <row r="80" customFormat="false" ht="15" hidden="false" customHeight="true" outlineLevel="0" collapsed="false">
      <c r="A80" s="1" t="s">
        <v>190</v>
      </c>
      <c r="B80" s="1" t="s">
        <v>129</v>
      </c>
      <c r="C80" s="1" t="s">
        <v>38</v>
      </c>
      <c r="D80" s="1" t="s">
        <v>191</v>
      </c>
      <c r="E80" s="1" t="n">
        <v>33.5</v>
      </c>
      <c r="F80" s="1" t="n">
        <v>2</v>
      </c>
      <c r="G80" s="1" t="n">
        <v>67</v>
      </c>
      <c r="H80" s="1" t="s">
        <v>21</v>
      </c>
      <c r="I80" s="1" t="s">
        <v>22</v>
      </c>
      <c r="J80" s="4" t="n">
        <v>45040</v>
      </c>
      <c r="L80" s="6" t="str">
        <f aca="false">IFERROR(INDEX(CategoryCodes!$B$2:$B$9,MATCH(C80,CategoryCodes!$A$2:$A$9,0)),"")</f>
        <v>E</v>
      </c>
      <c r="M80" s="7" t="n">
        <f aca="false">IFERROR(VALUE(MID(D80,FIND("_",D80)+1,FIND("_",D80,FIND("_",D80)+1)-FIND("_",D80)-1)),"")</f>
        <v>20</v>
      </c>
      <c r="N80" s="7" t="str">
        <f aca="false">IF(OR(C80="",M80=""),"",C80&amp;" Item "&amp;M80)</f>
        <v>Food Item 20</v>
      </c>
      <c r="O80" s="7" t="n">
        <v>295</v>
      </c>
      <c r="P80" s="8" t="n">
        <f aca="false">G80*Q80</f>
        <v>0</v>
      </c>
      <c r="Q80" s="9" t="n">
        <f aca="false">IF(K80=TRUE(),0.1,0)</f>
        <v>0</v>
      </c>
    </row>
    <row r="81" customFormat="false" ht="15" hidden="false" customHeight="true" outlineLevel="0" collapsed="false">
      <c r="A81" s="1" t="s">
        <v>192</v>
      </c>
      <c r="B81" s="1" t="s">
        <v>104</v>
      </c>
      <c r="C81" s="1" t="s">
        <v>136</v>
      </c>
      <c r="D81" s="1" t="s">
        <v>164</v>
      </c>
      <c r="E81" s="1" t="n">
        <v>36.5</v>
      </c>
      <c r="F81" s="1" t="n">
        <v>4</v>
      </c>
      <c r="G81" s="1" t="n">
        <v>146</v>
      </c>
      <c r="H81" s="1" t="s">
        <v>21</v>
      </c>
      <c r="I81" s="1" t="s">
        <v>22</v>
      </c>
      <c r="J81" s="4" t="n">
        <v>45487</v>
      </c>
      <c r="K81" s="5" t="b">
        <f aca="false">TRUE()</f>
        <v>1</v>
      </c>
      <c r="L81" s="6" t="str">
        <f aca="false">IFERROR(INDEX(CategoryCodes!$B$2:$B$9,MATCH(C81,CategoryCodes!$A$2:$A$9,0)),"")</f>
        <v>C</v>
      </c>
      <c r="M81" s="7" t="n">
        <f aca="false">IFERROR(VALUE(MID(D81,FIND("_",D81)+1,FIND("_",D81,FIND("_",D81)+1)-FIND("_",D81)-1)),"")</f>
        <v>22</v>
      </c>
      <c r="N81" s="7" t="str">
        <f aca="false">IF(OR(C81="",M81=""),"",C81&amp;" Item "&amp;M81)</f>
        <v>Computers and electric accessories Item 22</v>
      </c>
      <c r="O81" s="7" t="n">
        <v>98</v>
      </c>
      <c r="P81" s="8" t="n">
        <f aca="false">G81*Q81</f>
        <v>14.6</v>
      </c>
      <c r="Q81" s="9" t="n">
        <f aca="false">IF(K81=TRUE(),0.1,0)</f>
        <v>0.1</v>
      </c>
    </row>
    <row r="82" customFormat="false" ht="15" hidden="false" customHeight="true" outlineLevel="0" collapsed="false">
      <c r="A82" s="1" t="s">
        <v>193</v>
      </c>
      <c r="B82" s="1" t="s">
        <v>42</v>
      </c>
      <c r="C82" s="1" t="s">
        <v>19</v>
      </c>
      <c r="D82" s="1" t="s">
        <v>67</v>
      </c>
      <c r="E82" s="1" t="n">
        <v>29</v>
      </c>
      <c r="F82" s="1" t="n">
        <v>10</v>
      </c>
      <c r="G82" s="1" t="n">
        <v>290</v>
      </c>
      <c r="H82" s="1" t="s">
        <v>31</v>
      </c>
      <c r="I82" s="1" t="s">
        <v>44</v>
      </c>
      <c r="J82" s="4" t="n">
        <v>45643</v>
      </c>
      <c r="L82" s="6" t="str">
        <f aca="false">IFERROR(INDEX(CategoryCodes!$B$2:$B$9,MATCH(C82,CategoryCodes!$A$2:$A$9,0)),"")</f>
        <v>H</v>
      </c>
      <c r="M82" s="7" t="n">
        <f aca="false">IFERROR(VALUE(MID(D82,FIND("_",D82)+1,FIND("_",D82,FIND("_",D82)+1)-FIND("_",D82)-1)),"")</f>
        <v>17</v>
      </c>
      <c r="N82" s="7" t="str">
        <f aca="false">IF(OR(C82="",M82=""),"",C82&amp;" Item "&amp;M82)</f>
        <v>Patisserie Item 17</v>
      </c>
      <c r="O82" s="7" t="n">
        <v>360</v>
      </c>
      <c r="P82" s="8" t="n">
        <f aca="false">G82*Q82</f>
        <v>0</v>
      </c>
      <c r="Q82" s="9" t="n">
        <f aca="false">IF(K82=TRUE(),0.1,0)</f>
        <v>0</v>
      </c>
    </row>
    <row r="83" customFormat="false" ht="15" hidden="false" customHeight="true" outlineLevel="0" collapsed="false">
      <c r="A83" s="1" t="s">
        <v>194</v>
      </c>
      <c r="B83" s="1" t="s">
        <v>80</v>
      </c>
      <c r="C83" s="1" t="s">
        <v>72</v>
      </c>
      <c r="D83" s="1" t="s">
        <v>107</v>
      </c>
      <c r="E83" s="1" t="n">
        <v>35</v>
      </c>
      <c r="F83" s="1" t="n">
        <v>2</v>
      </c>
      <c r="G83" s="1" t="n">
        <v>70</v>
      </c>
      <c r="H83" s="1" t="s">
        <v>21</v>
      </c>
      <c r="I83" s="1" t="s">
        <v>44</v>
      </c>
      <c r="J83" s="4" t="n">
        <v>45055</v>
      </c>
      <c r="K83" s="5" t="b">
        <f aca="false">FALSE()</f>
        <v>0</v>
      </c>
      <c r="L83" s="6" t="str">
        <f aca="false">IFERROR(INDEX(CategoryCodes!$B$2:$B$9,MATCH(C83,CategoryCodes!$A$2:$A$9,0)),"")</f>
        <v>D</v>
      </c>
      <c r="M83" s="7" t="n">
        <f aca="false">IFERROR(VALUE(MID(D83,FIND("_",D83)+1,FIND("_",D83,FIND("_",D83)+1)-FIND("_",D83)-1)),"")</f>
        <v>21</v>
      </c>
      <c r="N83" s="7" t="str">
        <f aca="false">IF(OR(C83="",M83=""),"",C83&amp;" Item "&amp;M83)</f>
        <v>Electric household essentials Item 21</v>
      </c>
      <c r="O83" s="7" t="n">
        <v>35</v>
      </c>
      <c r="P83" s="8" t="n">
        <f aca="false">G83*Q83</f>
        <v>0</v>
      </c>
      <c r="Q83" s="9" t="n">
        <f aca="false">IF(K83=TRUE(),0.1,0)</f>
        <v>0</v>
      </c>
    </row>
    <row r="84" customFormat="false" ht="15" hidden="false" customHeight="true" outlineLevel="0" collapsed="false">
      <c r="A84" s="1" t="s">
        <v>195</v>
      </c>
      <c r="B84" s="1" t="s">
        <v>18</v>
      </c>
      <c r="C84" s="1" t="s">
        <v>47</v>
      </c>
      <c r="D84" s="1" t="s">
        <v>196</v>
      </c>
      <c r="E84" s="1" t="n">
        <v>20</v>
      </c>
      <c r="F84" s="1" t="n">
        <v>8</v>
      </c>
      <c r="G84" s="1" t="n">
        <v>160</v>
      </c>
      <c r="H84" s="1" t="s">
        <v>21</v>
      </c>
      <c r="I84" s="1" t="s">
        <v>44</v>
      </c>
      <c r="J84" s="4" t="n">
        <v>45526</v>
      </c>
      <c r="K84" s="5" t="b">
        <f aca="false">FALSE()</f>
        <v>0</v>
      </c>
      <c r="L84" s="6" t="str">
        <f aca="false">IFERROR(INDEX(CategoryCodes!$B$2:$B$9,MATCH(C84,CategoryCodes!$A$2:$A$9,0)),"")</f>
        <v>F</v>
      </c>
      <c r="M84" s="7" t="n">
        <f aca="false">IFERROR(VALUE(MID(D84,FIND("_",D84)+1,FIND("_",D84,FIND("_",D84)+1)-FIND("_",D84)-1)),"")</f>
        <v>11</v>
      </c>
      <c r="N84" s="7" t="str">
        <f aca="false">IF(OR(C84="",M84=""),"",C84&amp;" Item "&amp;M84)</f>
        <v>Furniture Item 11</v>
      </c>
      <c r="O84" s="7" t="n">
        <v>23</v>
      </c>
      <c r="P84" s="8" t="n">
        <f aca="false">G84*Q84</f>
        <v>0</v>
      </c>
      <c r="Q84" s="9" t="n">
        <f aca="false">IF(K84=TRUE(),0.1,0)</f>
        <v>0</v>
      </c>
    </row>
    <row r="85" customFormat="false" ht="15" hidden="false" customHeight="true" outlineLevel="0" collapsed="false">
      <c r="A85" s="1" t="s">
        <v>197</v>
      </c>
      <c r="B85" s="1" t="s">
        <v>52</v>
      </c>
      <c r="C85" s="1" t="s">
        <v>19</v>
      </c>
      <c r="E85" s="1" t="n">
        <v>15.5</v>
      </c>
      <c r="H85" s="1" t="s">
        <v>31</v>
      </c>
      <c r="I85" s="1" t="s">
        <v>44</v>
      </c>
      <c r="J85" s="4" t="n">
        <v>45376</v>
      </c>
      <c r="K85" s="5" t="b">
        <f aca="false">FALSE()</f>
        <v>0</v>
      </c>
      <c r="L85" s="6" t="str">
        <f aca="false">IFERROR(INDEX(CategoryCodes!$B$2:$B$9,MATCH(C85,CategoryCodes!$A$2:$A$9,0)),"")</f>
        <v>H</v>
      </c>
      <c r="M85" s="7" t="str">
        <f aca="false">IFERROR(VALUE(MID(D85,FIND("_",D85)+1,FIND("_",D85,FIND("_",D85)+1)-FIND("_",D85)-1)),"")</f>
        <v/>
      </c>
      <c r="N85" s="7" t="str">
        <f aca="false">IF(OR(C85="",M85=""),"",C85&amp;" Item "&amp;M85)</f>
        <v/>
      </c>
      <c r="O85" s="7" t="n">
        <v>338</v>
      </c>
      <c r="P85" s="8" t="n">
        <f aca="false">G85*Q85</f>
        <v>0</v>
      </c>
      <c r="Q85" s="9" t="n">
        <f aca="false">IF(K85=TRUE(),0.1,0)</f>
        <v>0</v>
      </c>
    </row>
    <row r="86" customFormat="false" ht="15" hidden="false" customHeight="true" outlineLevel="0" collapsed="false">
      <c r="A86" s="1" t="s">
        <v>198</v>
      </c>
      <c r="B86" s="1" t="s">
        <v>83</v>
      </c>
      <c r="C86" s="1" t="s">
        <v>19</v>
      </c>
      <c r="D86" s="1" t="s">
        <v>199</v>
      </c>
      <c r="E86" s="1" t="n">
        <v>41</v>
      </c>
      <c r="F86" s="1" t="n">
        <v>2</v>
      </c>
      <c r="G86" s="1" t="n">
        <v>82</v>
      </c>
      <c r="H86" s="1" t="s">
        <v>31</v>
      </c>
      <c r="I86" s="1" t="s">
        <v>22</v>
      </c>
      <c r="J86" s="4" t="n">
        <v>45113</v>
      </c>
      <c r="K86" s="5" t="b">
        <f aca="false">TRUE()</f>
        <v>1</v>
      </c>
      <c r="L86" s="6" t="str">
        <f aca="false">IFERROR(INDEX(CategoryCodes!$B$2:$B$9,MATCH(C86,CategoryCodes!$A$2:$A$9,0)),"")</f>
        <v>H</v>
      </c>
      <c r="M86" s="7" t="n">
        <f aca="false">IFERROR(VALUE(MID(D86,FIND("_",D86)+1,FIND("_",D86,FIND("_",D86)+1)-FIND("_",D86)-1)),"")</f>
        <v>25</v>
      </c>
      <c r="N86" s="7" t="str">
        <f aca="false">IF(OR(C86="",M86=""),"",C86&amp;" Item "&amp;M86)</f>
        <v>Patisserie Item 25</v>
      </c>
      <c r="O86" s="7" t="n">
        <v>116</v>
      </c>
      <c r="P86" s="8" t="n">
        <f aca="false">G86*Q86</f>
        <v>8.2</v>
      </c>
      <c r="Q86" s="9" t="n">
        <f aca="false">IF(K86=TRUE(),0.1,0)</f>
        <v>0.1</v>
      </c>
    </row>
    <row r="87" customFormat="false" ht="15" hidden="false" customHeight="true" outlineLevel="0" collapsed="false">
      <c r="A87" s="1" t="s">
        <v>200</v>
      </c>
      <c r="B87" s="1" t="s">
        <v>95</v>
      </c>
      <c r="C87" s="1" t="s">
        <v>38</v>
      </c>
      <c r="D87" s="1" t="s">
        <v>201</v>
      </c>
      <c r="E87" s="1" t="n">
        <v>14</v>
      </c>
      <c r="F87" s="1" t="n">
        <v>1</v>
      </c>
      <c r="G87" s="1" t="n">
        <v>14</v>
      </c>
      <c r="H87" s="1" t="s">
        <v>31</v>
      </c>
      <c r="I87" s="1" t="s">
        <v>44</v>
      </c>
      <c r="J87" s="4" t="n">
        <v>45409</v>
      </c>
      <c r="L87" s="6" t="str">
        <f aca="false">IFERROR(INDEX(CategoryCodes!$B$2:$B$9,MATCH(C87,CategoryCodes!$A$2:$A$9,0)),"")</f>
        <v>E</v>
      </c>
      <c r="M87" s="7" t="n">
        <f aca="false">IFERROR(VALUE(MID(D87,FIND("_",D87)+1,FIND("_",D87,FIND("_",D87)+1)-FIND("_",D87)-1)),"")</f>
        <v>7</v>
      </c>
      <c r="N87" s="7" t="str">
        <f aca="false">IF(OR(C87="",M87=""),"",C87&amp;" Item "&amp;M87)</f>
        <v>Food Item 7</v>
      </c>
      <c r="O87" s="7" t="n">
        <v>395</v>
      </c>
      <c r="P87" s="8" t="n">
        <f aca="false">G87*Q87</f>
        <v>0</v>
      </c>
      <c r="Q87" s="9" t="n">
        <f aca="false">IF(K87=TRUE(),0.1,0)</f>
        <v>0</v>
      </c>
    </row>
    <row r="88" customFormat="false" ht="15" hidden="false" customHeight="true" outlineLevel="0" collapsed="false">
      <c r="A88" s="1" t="s">
        <v>202</v>
      </c>
      <c r="B88" s="1" t="s">
        <v>71</v>
      </c>
      <c r="C88" s="1" t="s">
        <v>47</v>
      </c>
      <c r="D88" s="1" t="s">
        <v>203</v>
      </c>
      <c r="E88" s="1" t="n">
        <v>35</v>
      </c>
      <c r="F88" s="1" t="n">
        <v>3</v>
      </c>
      <c r="G88" s="1" t="n">
        <v>105</v>
      </c>
      <c r="H88" s="1" t="s">
        <v>21</v>
      </c>
      <c r="I88" s="1" t="s">
        <v>22</v>
      </c>
      <c r="J88" s="4" t="n">
        <v>45017</v>
      </c>
      <c r="L88" s="6" t="str">
        <f aca="false">IFERROR(INDEX(CategoryCodes!$B$2:$B$9,MATCH(C88,CategoryCodes!$A$2:$A$9,0)),"")</f>
        <v>F</v>
      </c>
      <c r="M88" s="7" t="n">
        <f aca="false">IFERROR(VALUE(MID(D88,FIND("_",D88)+1,FIND("_",D88,FIND("_",D88)+1)-FIND("_",D88)-1)),"")</f>
        <v>21</v>
      </c>
      <c r="N88" s="7" t="str">
        <f aca="false">IF(OR(C88="",M88=""),"",C88&amp;" Item "&amp;M88)</f>
        <v>Furniture Item 21</v>
      </c>
      <c r="O88" s="7" t="n">
        <v>148</v>
      </c>
      <c r="P88" s="8" t="n">
        <f aca="false">G88*Q88</f>
        <v>0</v>
      </c>
      <c r="Q88" s="9" t="n">
        <f aca="false">IF(K88=TRUE(),0.1,0)</f>
        <v>0</v>
      </c>
    </row>
    <row r="89" customFormat="false" ht="15" hidden="false" customHeight="true" outlineLevel="0" collapsed="false">
      <c r="A89" s="1" t="s">
        <v>204</v>
      </c>
      <c r="B89" s="1" t="s">
        <v>90</v>
      </c>
      <c r="C89" s="1" t="s">
        <v>47</v>
      </c>
      <c r="D89" s="1" t="s">
        <v>205</v>
      </c>
      <c r="E89" s="1" t="n">
        <v>39.5</v>
      </c>
      <c r="F89" s="1" t="n">
        <v>9</v>
      </c>
      <c r="G89" s="1" t="n">
        <v>355.5</v>
      </c>
      <c r="H89" s="1" t="s">
        <v>31</v>
      </c>
      <c r="I89" s="1" t="s">
        <v>44</v>
      </c>
      <c r="J89" s="4" t="n">
        <v>44902</v>
      </c>
      <c r="K89" s="5" t="b">
        <f aca="false">FALSE()</f>
        <v>0</v>
      </c>
      <c r="L89" s="6" t="str">
        <f aca="false">IFERROR(INDEX(CategoryCodes!$B$2:$B$9,MATCH(C89,CategoryCodes!$A$2:$A$9,0)),"")</f>
        <v>F</v>
      </c>
      <c r="M89" s="7" t="n">
        <f aca="false">IFERROR(VALUE(MID(D89,FIND("_",D89)+1,FIND("_",D89,FIND("_",D89)+1)-FIND("_",D89)-1)),"")</f>
        <v>24</v>
      </c>
      <c r="N89" s="7" t="str">
        <f aca="false">IF(OR(C89="",M89=""),"",C89&amp;" Item "&amp;M89)</f>
        <v>Furniture Item 24</v>
      </c>
      <c r="O89" s="7" t="n">
        <v>40</v>
      </c>
      <c r="P89" s="8" t="n">
        <f aca="false">G89*Q89</f>
        <v>0</v>
      </c>
      <c r="Q89" s="9" t="n">
        <f aca="false">IF(K89=TRUE(),0.1,0)</f>
        <v>0</v>
      </c>
    </row>
    <row r="90" customFormat="false" ht="15" hidden="false" customHeight="true" outlineLevel="0" collapsed="false">
      <c r="A90" s="1" t="s">
        <v>206</v>
      </c>
      <c r="B90" s="1" t="s">
        <v>129</v>
      </c>
      <c r="C90" s="1" t="s">
        <v>25</v>
      </c>
      <c r="D90" s="1" t="s">
        <v>207</v>
      </c>
      <c r="E90" s="1" t="n">
        <v>15.5</v>
      </c>
      <c r="F90" s="1" t="n">
        <v>8</v>
      </c>
      <c r="G90" s="1" t="n">
        <v>124</v>
      </c>
      <c r="H90" s="1" t="s">
        <v>54</v>
      </c>
      <c r="I90" s="1" t="s">
        <v>22</v>
      </c>
      <c r="J90" s="4" t="n">
        <v>45463</v>
      </c>
      <c r="L90" s="6" t="str">
        <f aca="false">IFERROR(INDEX(CategoryCodes!$B$2:$B$9,MATCH(C90,CategoryCodes!$A$2:$A$9,0)),"")</f>
        <v>G</v>
      </c>
      <c r="M90" s="7" t="n">
        <f aca="false">IFERROR(VALUE(MID(D90,FIND("_",D90)+1,FIND("_",D90,FIND("_",D90)+1)-FIND("_",D90)-1)),"")</f>
        <v>8</v>
      </c>
      <c r="N90" s="7" t="str">
        <f aca="false">IF(OR(C90="",M90=""),"",C90&amp;" Item "&amp;M90)</f>
        <v>Milk Products Item 8</v>
      </c>
      <c r="O90" s="7" t="n">
        <v>437</v>
      </c>
      <c r="P90" s="8" t="n">
        <f aca="false">G90*Q90</f>
        <v>0</v>
      </c>
      <c r="Q90" s="9" t="n">
        <f aca="false">IF(K90=TRUE(),0.1,0)</f>
        <v>0</v>
      </c>
    </row>
    <row r="91" customFormat="false" ht="15" hidden="false" customHeight="true" outlineLevel="0" collapsed="false">
      <c r="A91" s="1" t="s">
        <v>208</v>
      </c>
      <c r="B91" s="1" t="s">
        <v>24</v>
      </c>
      <c r="C91" s="1" t="s">
        <v>38</v>
      </c>
      <c r="D91" s="1" t="s">
        <v>209</v>
      </c>
      <c r="E91" s="1" t="n">
        <v>9.5</v>
      </c>
      <c r="F91" s="1" t="n">
        <v>3</v>
      </c>
      <c r="G91" s="1" t="n">
        <v>28.5</v>
      </c>
      <c r="H91" s="1" t="s">
        <v>54</v>
      </c>
      <c r="I91" s="1" t="s">
        <v>44</v>
      </c>
      <c r="J91" s="4" t="n">
        <v>45524</v>
      </c>
      <c r="K91" s="5" t="b">
        <f aca="false">FALSE()</f>
        <v>0</v>
      </c>
      <c r="L91" s="6" t="str">
        <f aca="false">IFERROR(INDEX(CategoryCodes!$B$2:$B$9,MATCH(C91,CategoryCodes!$A$2:$A$9,0)),"")</f>
        <v>E</v>
      </c>
      <c r="M91" s="7" t="n">
        <f aca="false">IFERROR(VALUE(MID(D91,FIND("_",D91)+1,FIND("_",D91,FIND("_",D91)+1)-FIND("_",D91)-1)),"")</f>
        <v>4</v>
      </c>
      <c r="N91" s="7" t="str">
        <f aca="false">IF(OR(C91="",M91=""),"",C91&amp;" Item "&amp;M91)</f>
        <v>Food Item 4</v>
      </c>
      <c r="O91" s="7" t="n">
        <v>119</v>
      </c>
      <c r="P91" s="8" t="n">
        <f aca="false">G91*Q91</f>
        <v>0</v>
      </c>
      <c r="Q91" s="9" t="n">
        <f aca="false">IF(K91=TRUE(),0.1,0)</f>
        <v>0</v>
      </c>
    </row>
    <row r="92" customFormat="false" ht="15" hidden="false" customHeight="true" outlineLevel="0" collapsed="false">
      <c r="A92" s="1" t="s">
        <v>210</v>
      </c>
      <c r="B92" s="1" t="s">
        <v>119</v>
      </c>
      <c r="C92" s="1" t="s">
        <v>34</v>
      </c>
      <c r="D92" s="1" t="s">
        <v>211</v>
      </c>
      <c r="E92" s="1" t="n">
        <v>24.5</v>
      </c>
      <c r="F92" s="1" t="n">
        <v>2</v>
      </c>
      <c r="G92" s="1" t="n">
        <v>49</v>
      </c>
      <c r="H92" s="1" t="s">
        <v>31</v>
      </c>
      <c r="I92" s="1" t="s">
        <v>44</v>
      </c>
      <c r="J92" s="4" t="n">
        <v>45119</v>
      </c>
      <c r="K92" s="5" t="b">
        <f aca="false">TRUE()</f>
        <v>1</v>
      </c>
      <c r="L92" s="6" t="str">
        <f aca="false">IFERROR(INDEX(CategoryCodes!$B$2:$B$9,MATCH(C92,CategoryCodes!$A$2:$A$9,0)),"")</f>
        <v>A</v>
      </c>
      <c r="M92" s="7" t="n">
        <f aca="false">IFERROR(VALUE(MID(D92,FIND("_",D92)+1,FIND("_",D92,FIND("_",D92)+1)-FIND("_",D92)-1)),"")</f>
        <v>14</v>
      </c>
      <c r="N92" s="7" t="str">
        <f aca="false">IF(OR(C92="",M92=""),"",C92&amp;" Item "&amp;M92)</f>
        <v>Beverages Item 14</v>
      </c>
      <c r="O92" s="7" t="n">
        <v>443</v>
      </c>
      <c r="P92" s="8" t="n">
        <f aca="false">G92*Q92</f>
        <v>4.9</v>
      </c>
      <c r="Q92" s="9" t="n">
        <f aca="false">IF(K92=TRUE(),0.1,0)</f>
        <v>0.1</v>
      </c>
    </row>
    <row r="93" customFormat="false" ht="15" hidden="false" customHeight="true" outlineLevel="0" collapsed="false">
      <c r="A93" s="1" t="s">
        <v>212</v>
      </c>
      <c r="B93" s="1" t="s">
        <v>90</v>
      </c>
      <c r="C93" s="1" t="s">
        <v>19</v>
      </c>
      <c r="D93" s="1" t="s">
        <v>213</v>
      </c>
      <c r="E93" s="1" t="n">
        <v>9.5</v>
      </c>
      <c r="F93" s="1" t="n">
        <v>5</v>
      </c>
      <c r="G93" s="1" t="n">
        <v>47.5</v>
      </c>
      <c r="H93" s="1" t="s">
        <v>54</v>
      </c>
      <c r="I93" s="1" t="s">
        <v>22</v>
      </c>
      <c r="J93" s="4" t="n">
        <v>45547</v>
      </c>
      <c r="L93" s="6" t="str">
        <f aca="false">IFERROR(INDEX(CategoryCodes!$B$2:$B$9,MATCH(C93,CategoryCodes!$A$2:$A$9,0)),"")</f>
        <v>H</v>
      </c>
      <c r="M93" s="7" t="n">
        <f aca="false">IFERROR(VALUE(MID(D93,FIND("_",D93)+1,FIND("_",D93,FIND("_",D93)+1)-FIND("_",D93)-1)),"")</f>
        <v>4</v>
      </c>
      <c r="N93" s="7" t="str">
        <f aca="false">IF(OR(C93="",M93=""),"",C93&amp;" Item "&amp;M93)</f>
        <v>Patisserie Item 4</v>
      </c>
      <c r="O93" s="7" t="n">
        <v>51</v>
      </c>
      <c r="P93" s="8" t="n">
        <f aca="false">G93*Q93</f>
        <v>0</v>
      </c>
      <c r="Q93" s="9" t="n">
        <f aca="false">IF(K93=TRUE(),0.1,0)</f>
        <v>0</v>
      </c>
    </row>
    <row r="94" customFormat="false" ht="15" hidden="false" customHeight="true" outlineLevel="0" collapsed="false">
      <c r="A94" s="1" t="s">
        <v>214</v>
      </c>
      <c r="B94" s="1" t="s">
        <v>104</v>
      </c>
      <c r="C94" s="1" t="s">
        <v>19</v>
      </c>
      <c r="D94" s="1" t="s">
        <v>172</v>
      </c>
      <c r="E94" s="1" t="n">
        <v>21.5</v>
      </c>
      <c r="F94" s="1" t="n">
        <v>9</v>
      </c>
      <c r="G94" s="1" t="n">
        <v>193.5</v>
      </c>
      <c r="H94" s="1" t="s">
        <v>54</v>
      </c>
      <c r="I94" s="1" t="s">
        <v>44</v>
      </c>
      <c r="J94" s="4" t="n">
        <v>45048</v>
      </c>
      <c r="K94" s="5" t="b">
        <f aca="false">TRUE()</f>
        <v>1</v>
      </c>
      <c r="L94" s="6" t="str">
        <f aca="false">IFERROR(INDEX(CategoryCodes!$B$2:$B$9,MATCH(C94,CategoryCodes!$A$2:$A$9,0)),"")</f>
        <v>H</v>
      </c>
      <c r="M94" s="7" t="n">
        <f aca="false">IFERROR(VALUE(MID(D94,FIND("_",D94)+1,FIND("_",D94,FIND("_",D94)+1)-FIND("_",D94)-1)),"")</f>
        <v>12</v>
      </c>
      <c r="N94" s="7" t="str">
        <f aca="false">IF(OR(C94="",M94=""),"",C94&amp;" Item "&amp;M94)</f>
        <v>Patisserie Item 12</v>
      </c>
      <c r="O94" s="7" t="n">
        <v>194</v>
      </c>
      <c r="P94" s="8" t="n">
        <f aca="false">G94*Q94</f>
        <v>19.35</v>
      </c>
      <c r="Q94" s="9" t="n">
        <f aca="false">IF(K94=TRUE(),0.1,0)</f>
        <v>0.1</v>
      </c>
    </row>
    <row r="95" customFormat="false" ht="15" hidden="false" customHeight="true" outlineLevel="0" collapsed="false">
      <c r="A95" s="1" t="s">
        <v>215</v>
      </c>
      <c r="B95" s="1" t="s">
        <v>119</v>
      </c>
      <c r="C95" s="1" t="s">
        <v>25</v>
      </c>
      <c r="D95" s="1" t="s">
        <v>216</v>
      </c>
      <c r="E95" s="1" t="n">
        <v>9.5</v>
      </c>
      <c r="F95" s="1" t="n">
        <v>4</v>
      </c>
      <c r="G95" s="1" t="n">
        <v>38</v>
      </c>
      <c r="H95" s="1" t="s">
        <v>21</v>
      </c>
      <c r="I95" s="1" t="s">
        <v>22</v>
      </c>
      <c r="J95" s="4" t="n">
        <v>45378</v>
      </c>
      <c r="K95" s="5" t="b">
        <f aca="false">TRUE()</f>
        <v>1</v>
      </c>
      <c r="L95" s="6" t="str">
        <f aca="false">IFERROR(INDEX(CategoryCodes!$B$2:$B$9,MATCH(C95,CategoryCodes!$A$2:$A$9,0)),"")</f>
        <v>G</v>
      </c>
      <c r="M95" s="7" t="n">
        <f aca="false">IFERROR(VALUE(MID(D95,FIND("_",D95)+1,FIND("_",D95,FIND("_",D95)+1)-FIND("_",D95)-1)),"")</f>
        <v>4</v>
      </c>
      <c r="N95" s="7" t="str">
        <f aca="false">IF(OR(C95="",M95=""),"",C95&amp;" Item "&amp;M95)</f>
        <v>Milk Products Item 4</v>
      </c>
      <c r="O95" s="7" t="n">
        <v>142</v>
      </c>
      <c r="P95" s="8" t="n">
        <f aca="false">G95*Q95</f>
        <v>3.8</v>
      </c>
      <c r="Q95" s="9" t="n">
        <f aca="false">IF(K95=TRUE(),0.1,0)</f>
        <v>0.1</v>
      </c>
    </row>
    <row r="96" customFormat="false" ht="15" hidden="false" customHeight="true" outlineLevel="0" collapsed="false">
      <c r="A96" s="1" t="s">
        <v>217</v>
      </c>
      <c r="B96" s="1" t="s">
        <v>90</v>
      </c>
      <c r="C96" s="1" t="s">
        <v>136</v>
      </c>
      <c r="D96" s="1" t="s">
        <v>218</v>
      </c>
      <c r="E96" s="1" t="n">
        <v>14</v>
      </c>
      <c r="F96" s="1" t="n">
        <v>1</v>
      </c>
      <c r="G96" s="1" t="n">
        <v>14</v>
      </c>
      <c r="H96" s="1" t="s">
        <v>21</v>
      </c>
      <c r="I96" s="1" t="s">
        <v>22</v>
      </c>
      <c r="J96" s="4" t="n">
        <v>44977</v>
      </c>
      <c r="K96" s="5" t="b">
        <f aca="false">TRUE()</f>
        <v>1</v>
      </c>
      <c r="L96" s="6" t="str">
        <f aca="false">IFERROR(INDEX(CategoryCodes!$B$2:$B$9,MATCH(C96,CategoryCodes!$A$2:$A$9,0)),"")</f>
        <v>C</v>
      </c>
      <c r="M96" s="7" t="n">
        <f aca="false">IFERROR(VALUE(MID(D96,FIND("_",D96)+1,FIND("_",D96,FIND("_",D96)+1)-FIND("_",D96)-1)),"")</f>
        <v>7</v>
      </c>
      <c r="N96" s="7" t="str">
        <f aca="false">IF(OR(C96="",M96=""),"",C96&amp;" Item "&amp;M96)</f>
        <v>Computers and electric accessories Item 7</v>
      </c>
      <c r="O96" s="7" t="n">
        <v>232</v>
      </c>
      <c r="P96" s="8" t="n">
        <f aca="false">G96*Q96</f>
        <v>1.4</v>
      </c>
      <c r="Q96" s="9" t="n">
        <f aca="false">IF(K96=TRUE(),0.1,0)</f>
        <v>0.1</v>
      </c>
    </row>
    <row r="97" customFormat="false" ht="15" hidden="false" customHeight="true" outlineLevel="0" collapsed="false">
      <c r="A97" s="1" t="s">
        <v>219</v>
      </c>
      <c r="B97" s="1" t="s">
        <v>95</v>
      </c>
      <c r="C97" s="1" t="s">
        <v>72</v>
      </c>
      <c r="D97" s="1" t="s">
        <v>81</v>
      </c>
      <c r="E97" s="1" t="n">
        <v>9.5</v>
      </c>
      <c r="F97" s="1" t="n">
        <v>8</v>
      </c>
      <c r="G97" s="1" t="n">
        <v>76</v>
      </c>
      <c r="H97" s="1" t="s">
        <v>54</v>
      </c>
      <c r="I97" s="1" t="s">
        <v>44</v>
      </c>
      <c r="J97" s="4" t="n">
        <v>45471</v>
      </c>
      <c r="L97" s="6" t="str">
        <f aca="false">IFERROR(INDEX(CategoryCodes!$B$2:$B$9,MATCH(C97,CategoryCodes!$A$2:$A$9,0)),"")</f>
        <v>D</v>
      </c>
      <c r="M97" s="7" t="n">
        <f aca="false">IFERROR(VALUE(MID(D97,FIND("_",D97)+1,FIND("_",D97,FIND("_",D97)+1)-FIND("_",D97)-1)),"")</f>
        <v>4</v>
      </c>
      <c r="N97" s="7" t="str">
        <f aca="false">IF(OR(C97="",M97=""),"",C97&amp;" Item "&amp;M97)</f>
        <v>Electric household essentials Item 4</v>
      </c>
      <c r="O97" s="7" t="n">
        <v>325</v>
      </c>
      <c r="P97" s="8" t="n">
        <f aca="false">G97*Q97</f>
        <v>0</v>
      </c>
      <c r="Q97" s="9" t="n">
        <f aca="false">IF(K97=TRUE(),0.1,0)</f>
        <v>0</v>
      </c>
    </row>
    <row r="98" customFormat="false" ht="15" hidden="false" customHeight="true" outlineLevel="0" collapsed="false">
      <c r="A98" s="1" t="s">
        <v>220</v>
      </c>
      <c r="B98" s="1" t="s">
        <v>69</v>
      </c>
      <c r="C98" s="1" t="s">
        <v>72</v>
      </c>
      <c r="D98" s="1" t="s">
        <v>221</v>
      </c>
      <c r="E98" s="1" t="n">
        <v>12.5</v>
      </c>
      <c r="F98" s="1" t="n">
        <v>1</v>
      </c>
      <c r="G98" s="1" t="n">
        <v>12.5</v>
      </c>
      <c r="H98" s="1" t="s">
        <v>31</v>
      </c>
      <c r="I98" s="1" t="s">
        <v>44</v>
      </c>
      <c r="J98" s="4" t="n">
        <v>45552</v>
      </c>
      <c r="L98" s="6" t="str">
        <f aca="false">IFERROR(INDEX(CategoryCodes!$B$2:$B$9,MATCH(C98,CategoryCodes!$A$2:$A$9,0)),"")</f>
        <v>D</v>
      </c>
      <c r="M98" s="7" t="n">
        <f aca="false">IFERROR(VALUE(MID(D98,FIND("_",D98)+1,FIND("_",D98,FIND("_",D98)+1)-FIND("_",D98)-1)),"")</f>
        <v>6</v>
      </c>
      <c r="N98" s="7" t="str">
        <f aca="false">IF(OR(C98="",M98=""),"",C98&amp;" Item "&amp;M98)</f>
        <v>Electric household essentials Item 6</v>
      </c>
      <c r="O98" s="7" t="n">
        <v>427</v>
      </c>
      <c r="P98" s="8" t="n">
        <f aca="false">G98*Q98</f>
        <v>0</v>
      </c>
      <c r="Q98" s="9" t="n">
        <f aca="false">IF(K98=TRUE(),0.1,0)</f>
        <v>0</v>
      </c>
    </row>
    <row r="99" customFormat="false" ht="15" hidden="false" customHeight="true" outlineLevel="0" collapsed="false">
      <c r="A99" s="1" t="s">
        <v>222</v>
      </c>
      <c r="B99" s="1" t="s">
        <v>75</v>
      </c>
      <c r="C99" s="1" t="s">
        <v>29</v>
      </c>
      <c r="D99" s="1" t="s">
        <v>223</v>
      </c>
      <c r="E99" s="1" t="n">
        <v>35</v>
      </c>
      <c r="F99" s="1" t="n">
        <v>4</v>
      </c>
      <c r="G99" s="1" t="n">
        <v>140</v>
      </c>
      <c r="H99" s="1" t="s">
        <v>54</v>
      </c>
      <c r="I99" s="1" t="s">
        <v>44</v>
      </c>
      <c r="J99" s="4" t="n">
        <v>45387</v>
      </c>
      <c r="K99" s="5" t="b">
        <f aca="false">FALSE()</f>
        <v>0</v>
      </c>
      <c r="L99" s="6" t="str">
        <f aca="false">IFERROR(INDEX(CategoryCodes!$B$2:$B$9,MATCH(C99,CategoryCodes!$A$2:$A$9,0)),"")</f>
        <v>B</v>
      </c>
      <c r="M99" s="7" t="n">
        <f aca="false">IFERROR(VALUE(MID(D99,FIND("_",D99)+1,FIND("_",D99,FIND("_",D99)+1)-FIND("_",D99)-1)),"")</f>
        <v>21</v>
      </c>
      <c r="N99" s="7" t="str">
        <f aca="false">IF(OR(C99="",M99=""),"",C99&amp;" Item "&amp;M99)</f>
        <v>Butchers Item 21</v>
      </c>
      <c r="O99" s="7" t="n">
        <v>186</v>
      </c>
      <c r="P99" s="8" t="n">
        <f aca="false">G99*Q99</f>
        <v>0</v>
      </c>
      <c r="Q99" s="9" t="n">
        <f aca="false">IF(K99=TRUE(),0.1,0)</f>
        <v>0</v>
      </c>
    </row>
    <row r="100" customFormat="false" ht="15" hidden="false" customHeight="true" outlineLevel="0" collapsed="false">
      <c r="A100" s="1" t="s">
        <v>224</v>
      </c>
      <c r="B100" s="1" t="s">
        <v>46</v>
      </c>
      <c r="C100" s="1" t="s">
        <v>38</v>
      </c>
      <c r="D100" s="1" t="s">
        <v>100</v>
      </c>
      <c r="E100" s="1" t="n">
        <v>20</v>
      </c>
      <c r="F100" s="1" t="n">
        <v>6</v>
      </c>
      <c r="G100" s="1" t="n">
        <v>120</v>
      </c>
      <c r="H100" s="1" t="s">
        <v>54</v>
      </c>
      <c r="I100" s="1" t="s">
        <v>22</v>
      </c>
      <c r="J100" s="4" t="n">
        <v>44590</v>
      </c>
      <c r="K100" s="5" t="b">
        <f aca="false">TRUE()</f>
        <v>1</v>
      </c>
      <c r="L100" s="6" t="str">
        <f aca="false">IFERROR(INDEX(CategoryCodes!$B$2:$B$9,MATCH(C100,CategoryCodes!$A$2:$A$9,0)),"")</f>
        <v>E</v>
      </c>
      <c r="M100" s="7" t="n">
        <f aca="false">IFERROR(VALUE(MID(D100,FIND("_",D100)+1,FIND("_",D100,FIND("_",D100)+1)-FIND("_",D100)-1)),"")</f>
        <v>11</v>
      </c>
      <c r="N100" s="7" t="str">
        <f aca="false">IF(OR(C100="",M100=""),"",C100&amp;" Item "&amp;M100)</f>
        <v>Food Item 11</v>
      </c>
      <c r="O100" s="7" t="n">
        <v>83</v>
      </c>
      <c r="P100" s="8" t="n">
        <f aca="false">G100*Q100</f>
        <v>12</v>
      </c>
      <c r="Q100" s="9" t="n">
        <f aca="false">IF(K100=TRUE(),0.1,0)</f>
        <v>0.1</v>
      </c>
    </row>
    <row r="101" customFormat="false" ht="15" hidden="false" customHeight="true" outlineLevel="0" collapsed="false">
      <c r="A101" s="1" t="s">
        <v>225</v>
      </c>
      <c r="B101" s="1" t="s">
        <v>52</v>
      </c>
      <c r="C101" s="1" t="s">
        <v>38</v>
      </c>
      <c r="D101" s="1" t="s">
        <v>176</v>
      </c>
      <c r="E101" s="1" t="n">
        <v>30.5</v>
      </c>
      <c r="F101" s="1" t="n">
        <v>6</v>
      </c>
      <c r="G101" s="1" t="n">
        <v>183</v>
      </c>
      <c r="H101" s="1" t="s">
        <v>31</v>
      </c>
      <c r="I101" s="1" t="s">
        <v>44</v>
      </c>
      <c r="J101" s="4" t="n">
        <v>45163</v>
      </c>
      <c r="L101" s="6" t="str">
        <f aca="false">IFERROR(INDEX(CategoryCodes!$B$2:$B$9,MATCH(C101,CategoryCodes!$A$2:$A$9,0)),"")</f>
        <v>E</v>
      </c>
      <c r="M101" s="7" t="n">
        <f aca="false">IFERROR(VALUE(MID(D101,FIND("_",D101)+1,FIND("_",D101,FIND("_",D101)+1)-FIND("_",D101)-1)),"")</f>
        <v>18</v>
      </c>
      <c r="N101" s="7" t="str">
        <f aca="false">IF(OR(C101="",M101=""),"",C101&amp;" Item "&amp;M101)</f>
        <v>Food Item 18</v>
      </c>
      <c r="O101" s="7" t="n">
        <v>189</v>
      </c>
      <c r="P101" s="8" t="n">
        <f aca="false">G101*Q101</f>
        <v>0</v>
      </c>
      <c r="Q101" s="9" t="n">
        <f aca="false">IF(K101=TRUE(),0.1,0)</f>
        <v>0</v>
      </c>
    </row>
    <row r="102" customFormat="false" ht="15" hidden="false" customHeight="true" outlineLevel="0" collapsed="false">
      <c r="A102" s="1" t="s">
        <v>226</v>
      </c>
      <c r="B102" s="1" t="s">
        <v>42</v>
      </c>
      <c r="C102" s="1" t="s">
        <v>38</v>
      </c>
      <c r="D102" s="1" t="s">
        <v>191</v>
      </c>
      <c r="E102" s="1" t="n">
        <v>33.5</v>
      </c>
      <c r="F102" s="1" t="n">
        <v>10</v>
      </c>
      <c r="G102" s="1" t="n">
        <v>335</v>
      </c>
      <c r="H102" s="1" t="s">
        <v>54</v>
      </c>
      <c r="I102" s="1" t="s">
        <v>22</v>
      </c>
      <c r="J102" s="4" t="n">
        <v>45481</v>
      </c>
      <c r="K102" s="5" t="b">
        <f aca="false">FALSE()</f>
        <v>0</v>
      </c>
      <c r="L102" s="6" t="str">
        <f aca="false">IFERROR(INDEX(CategoryCodes!$B$2:$B$9,MATCH(C102,CategoryCodes!$A$2:$A$9,0)),"")</f>
        <v>E</v>
      </c>
      <c r="M102" s="7" t="n">
        <f aca="false">IFERROR(VALUE(MID(D102,FIND("_",D102)+1,FIND("_",D102,FIND("_",D102)+1)-FIND("_",D102)-1)),"")</f>
        <v>20</v>
      </c>
      <c r="N102" s="7" t="str">
        <f aca="false">IF(OR(C102="",M102=""),"",C102&amp;" Item "&amp;M102)</f>
        <v>Food Item 20</v>
      </c>
      <c r="O102" s="7" t="n">
        <v>181</v>
      </c>
      <c r="P102" s="8" t="n">
        <f aca="false">G102*Q102</f>
        <v>0</v>
      </c>
      <c r="Q102" s="9" t="n">
        <f aca="false">IF(K102=TRUE(),0.1,0)</f>
        <v>0</v>
      </c>
    </row>
    <row r="103" customFormat="false" ht="15" hidden="false" customHeight="true" outlineLevel="0" collapsed="false">
      <c r="A103" s="1" t="s">
        <v>227</v>
      </c>
      <c r="B103" s="1" t="s">
        <v>75</v>
      </c>
      <c r="C103" s="1" t="s">
        <v>19</v>
      </c>
      <c r="D103" s="1" t="s">
        <v>228</v>
      </c>
      <c r="E103" s="1" t="n">
        <v>27.5</v>
      </c>
      <c r="F103" s="1" t="n">
        <v>6</v>
      </c>
      <c r="G103" s="1" t="n">
        <v>165</v>
      </c>
      <c r="H103" s="1" t="s">
        <v>54</v>
      </c>
      <c r="I103" s="1" t="s">
        <v>44</v>
      </c>
      <c r="J103" s="4" t="n">
        <v>45237</v>
      </c>
      <c r="K103" s="5" t="b">
        <f aca="false">FALSE()</f>
        <v>0</v>
      </c>
      <c r="L103" s="6" t="str">
        <f aca="false">IFERROR(INDEX(CategoryCodes!$B$2:$B$9,MATCH(C103,CategoryCodes!$A$2:$A$9,0)),"")</f>
        <v>H</v>
      </c>
      <c r="M103" s="7" t="n">
        <f aca="false">IFERROR(VALUE(MID(D103,FIND("_",D103)+1,FIND("_",D103,FIND("_",D103)+1)-FIND("_",D103)-1)),"")</f>
        <v>16</v>
      </c>
      <c r="N103" s="7" t="str">
        <f aca="false">IF(OR(C103="",M103=""),"",C103&amp;" Item "&amp;M103)</f>
        <v>Patisserie Item 16</v>
      </c>
      <c r="O103" s="7" t="n">
        <v>107</v>
      </c>
      <c r="P103" s="8" t="n">
        <f aca="false">G103*Q103</f>
        <v>0</v>
      </c>
      <c r="Q103" s="9" t="n">
        <f aca="false">IF(K103=TRUE(),0.1,0)</f>
        <v>0</v>
      </c>
    </row>
    <row r="104" customFormat="false" ht="15" hidden="false" customHeight="true" outlineLevel="0" collapsed="false">
      <c r="A104" s="1" t="s">
        <v>229</v>
      </c>
      <c r="B104" s="1" t="s">
        <v>83</v>
      </c>
      <c r="C104" s="1" t="s">
        <v>38</v>
      </c>
      <c r="D104" s="1" t="s">
        <v>176</v>
      </c>
      <c r="E104" s="1" t="n">
        <v>30.5</v>
      </c>
      <c r="F104" s="1" t="n">
        <v>10</v>
      </c>
      <c r="G104" s="1" t="n">
        <v>305</v>
      </c>
      <c r="H104" s="1" t="s">
        <v>54</v>
      </c>
      <c r="I104" s="1" t="s">
        <v>22</v>
      </c>
      <c r="J104" s="4" t="n">
        <v>45247</v>
      </c>
      <c r="L104" s="6" t="str">
        <f aca="false">IFERROR(INDEX(CategoryCodes!$B$2:$B$9,MATCH(C104,CategoryCodes!$A$2:$A$9,0)),"")</f>
        <v>E</v>
      </c>
      <c r="M104" s="7" t="n">
        <f aca="false">IFERROR(VALUE(MID(D104,FIND("_",D104)+1,FIND("_",D104,FIND("_",D104)+1)-FIND("_",D104)-1)),"")</f>
        <v>18</v>
      </c>
      <c r="N104" s="7" t="str">
        <f aca="false">IF(OR(C104="",M104=""),"",C104&amp;" Item "&amp;M104)</f>
        <v>Food Item 18</v>
      </c>
      <c r="O104" s="7" t="n">
        <v>343</v>
      </c>
      <c r="P104" s="8" t="n">
        <f aca="false">G104*Q104</f>
        <v>0</v>
      </c>
      <c r="Q104" s="9" t="n">
        <f aca="false">IF(K104=TRUE(),0.1,0)</f>
        <v>0</v>
      </c>
    </row>
    <row r="105" customFormat="false" ht="15" hidden="false" customHeight="true" outlineLevel="0" collapsed="false">
      <c r="A105" s="1" t="s">
        <v>230</v>
      </c>
      <c r="B105" s="1" t="s">
        <v>33</v>
      </c>
      <c r="C105" s="1" t="s">
        <v>136</v>
      </c>
      <c r="D105" s="1" t="s">
        <v>231</v>
      </c>
      <c r="E105" s="1" t="n">
        <v>41</v>
      </c>
      <c r="F105" s="1" t="n">
        <v>1</v>
      </c>
      <c r="G105" s="1" t="n">
        <v>41</v>
      </c>
      <c r="H105" s="1" t="s">
        <v>54</v>
      </c>
      <c r="I105" s="1" t="s">
        <v>44</v>
      </c>
      <c r="J105" s="4" t="n">
        <v>45601</v>
      </c>
      <c r="K105" s="5" t="b">
        <f aca="false">FALSE()</f>
        <v>0</v>
      </c>
      <c r="L105" s="6" t="str">
        <f aca="false">IFERROR(INDEX(CategoryCodes!$B$2:$B$9,MATCH(C105,CategoryCodes!$A$2:$A$9,0)),"")</f>
        <v>C</v>
      </c>
      <c r="M105" s="7" t="n">
        <f aca="false">IFERROR(VALUE(MID(D105,FIND("_",D105)+1,FIND("_",D105,FIND("_",D105)+1)-FIND("_",D105)-1)),"")</f>
        <v>25</v>
      </c>
      <c r="N105" s="7" t="str">
        <f aca="false">IF(OR(C105="",M105=""),"",C105&amp;" Item "&amp;M105)</f>
        <v>Computers and electric accessories Item 25</v>
      </c>
      <c r="O105" s="7" t="n">
        <v>136</v>
      </c>
      <c r="P105" s="8" t="n">
        <f aca="false">G105*Q105</f>
        <v>0</v>
      </c>
      <c r="Q105" s="9" t="n">
        <f aca="false">IF(K105=TRUE(),0.1,0)</f>
        <v>0</v>
      </c>
    </row>
    <row r="106" customFormat="false" ht="15" hidden="false" customHeight="true" outlineLevel="0" collapsed="false">
      <c r="A106" s="1" t="s">
        <v>232</v>
      </c>
      <c r="B106" s="1" t="s">
        <v>18</v>
      </c>
      <c r="C106" s="1" t="s">
        <v>29</v>
      </c>
      <c r="D106" s="1" t="s">
        <v>233</v>
      </c>
      <c r="E106" s="1" t="n">
        <v>15.5</v>
      </c>
      <c r="F106" s="1" t="n">
        <v>10</v>
      </c>
      <c r="G106" s="1" t="n">
        <v>155</v>
      </c>
      <c r="H106" s="1" t="s">
        <v>21</v>
      </c>
      <c r="I106" s="1" t="s">
        <v>44</v>
      </c>
      <c r="J106" s="4" t="n">
        <v>45022</v>
      </c>
      <c r="K106" s="5" t="b">
        <f aca="false">FALSE()</f>
        <v>0</v>
      </c>
      <c r="L106" s="6" t="str">
        <f aca="false">IFERROR(INDEX(CategoryCodes!$B$2:$B$9,MATCH(C106,CategoryCodes!$A$2:$A$9,0)),"")</f>
        <v>B</v>
      </c>
      <c r="M106" s="7" t="n">
        <f aca="false">IFERROR(VALUE(MID(D106,FIND("_",D106)+1,FIND("_",D106,FIND("_",D106)+1)-FIND("_",D106)-1)),"")</f>
        <v>8</v>
      </c>
      <c r="N106" s="7" t="str">
        <f aca="false">IF(OR(C106="",M106=""),"",C106&amp;" Item "&amp;M106)</f>
        <v>Butchers Item 8</v>
      </c>
      <c r="O106" s="7" t="n">
        <v>359</v>
      </c>
      <c r="P106" s="8" t="n">
        <f aca="false">G106*Q106</f>
        <v>0</v>
      </c>
      <c r="Q106" s="9" t="n">
        <f aca="false">IF(K106=TRUE(),0.1,0)</f>
        <v>0</v>
      </c>
    </row>
    <row r="107" customFormat="false" ht="15" hidden="false" customHeight="true" outlineLevel="0" collapsed="false">
      <c r="A107" s="1" t="s">
        <v>234</v>
      </c>
      <c r="B107" s="1" t="s">
        <v>71</v>
      </c>
      <c r="C107" s="1" t="s">
        <v>136</v>
      </c>
      <c r="D107" s="1" t="s">
        <v>235</v>
      </c>
      <c r="E107" s="1" t="n">
        <v>18.5</v>
      </c>
      <c r="F107" s="1" t="n">
        <v>5</v>
      </c>
      <c r="G107" s="1" t="n">
        <v>92.5</v>
      </c>
      <c r="H107" s="1" t="s">
        <v>54</v>
      </c>
      <c r="I107" s="1" t="s">
        <v>22</v>
      </c>
      <c r="J107" s="4" t="n">
        <v>44708</v>
      </c>
      <c r="K107" s="5" t="b">
        <f aca="false">FALSE()</f>
        <v>0</v>
      </c>
      <c r="L107" s="6" t="str">
        <f aca="false">IFERROR(INDEX(CategoryCodes!$B$2:$B$9,MATCH(C107,CategoryCodes!$A$2:$A$9,0)),"")</f>
        <v>C</v>
      </c>
      <c r="M107" s="7" t="n">
        <f aca="false">IFERROR(VALUE(MID(D107,FIND("_",D107)+1,FIND("_",D107,FIND("_",D107)+1)-FIND("_",D107)-1)),"")</f>
        <v>10</v>
      </c>
      <c r="N107" s="7" t="str">
        <f aca="false">IF(OR(C107="",M107=""),"",C107&amp;" Item "&amp;M107)</f>
        <v>Computers and electric accessories Item 10</v>
      </c>
      <c r="O107" s="7" t="n">
        <v>479</v>
      </c>
      <c r="P107" s="8" t="n">
        <f aca="false">G107*Q107</f>
        <v>0</v>
      </c>
      <c r="Q107" s="9" t="n">
        <f aca="false">IF(K107=TRUE(),0.1,0)</f>
        <v>0</v>
      </c>
    </row>
    <row r="108" customFormat="false" ht="15" hidden="false" customHeight="true" outlineLevel="0" collapsed="false">
      <c r="A108" s="1" t="s">
        <v>236</v>
      </c>
      <c r="B108" s="1" t="s">
        <v>61</v>
      </c>
      <c r="C108" s="1" t="s">
        <v>29</v>
      </c>
      <c r="D108" s="1" t="s">
        <v>168</v>
      </c>
      <c r="E108" s="1" t="n">
        <v>6.5</v>
      </c>
      <c r="F108" s="1" t="n">
        <v>3</v>
      </c>
      <c r="G108" s="1" t="n">
        <v>19.5</v>
      </c>
      <c r="H108" s="1" t="s">
        <v>21</v>
      </c>
      <c r="I108" s="1" t="s">
        <v>44</v>
      </c>
      <c r="J108" s="4" t="n">
        <v>44797</v>
      </c>
      <c r="K108" s="5" t="b">
        <f aca="false">FALSE()</f>
        <v>0</v>
      </c>
      <c r="L108" s="6" t="str">
        <f aca="false">IFERROR(INDEX(CategoryCodes!$B$2:$B$9,MATCH(C108,CategoryCodes!$A$2:$A$9,0)),"")</f>
        <v>B</v>
      </c>
      <c r="M108" s="7" t="n">
        <f aca="false">IFERROR(VALUE(MID(D108,FIND("_",D108)+1,FIND("_",D108,FIND("_",D108)+1)-FIND("_",D108)-1)),"")</f>
        <v>2</v>
      </c>
      <c r="N108" s="7" t="str">
        <f aca="false">IF(OR(C108="",M108=""),"",C108&amp;" Item "&amp;M108)</f>
        <v>Butchers Item 2</v>
      </c>
      <c r="O108" s="7" t="n">
        <v>349</v>
      </c>
      <c r="P108" s="8" t="n">
        <f aca="false">G108*Q108</f>
        <v>0</v>
      </c>
      <c r="Q108" s="9" t="n">
        <f aca="false">IF(K108=TRUE(),0.1,0)</f>
        <v>0</v>
      </c>
    </row>
    <row r="109" customFormat="false" ht="15" hidden="false" customHeight="true" outlineLevel="0" collapsed="false">
      <c r="A109" s="1" t="s">
        <v>237</v>
      </c>
      <c r="B109" s="1" t="s">
        <v>75</v>
      </c>
      <c r="C109" s="1" t="s">
        <v>47</v>
      </c>
      <c r="D109" s="1" t="s">
        <v>93</v>
      </c>
      <c r="E109" s="1" t="n">
        <v>41</v>
      </c>
      <c r="F109" s="1" t="n">
        <v>7</v>
      </c>
      <c r="G109" s="1" t="n">
        <v>287</v>
      </c>
      <c r="H109" s="1" t="s">
        <v>21</v>
      </c>
      <c r="I109" s="1" t="s">
        <v>44</v>
      </c>
      <c r="J109" s="4" t="n">
        <v>44622</v>
      </c>
      <c r="K109" s="5" t="b">
        <f aca="false">FALSE()</f>
        <v>0</v>
      </c>
      <c r="L109" s="6" t="str">
        <f aca="false">IFERROR(INDEX(CategoryCodes!$B$2:$B$9,MATCH(C109,CategoryCodes!$A$2:$A$9,0)),"")</f>
        <v>F</v>
      </c>
      <c r="M109" s="7" t="n">
        <f aca="false">IFERROR(VALUE(MID(D109,FIND("_",D109)+1,FIND("_",D109,FIND("_",D109)+1)-FIND("_",D109)-1)),"")</f>
        <v>25</v>
      </c>
      <c r="N109" s="7" t="str">
        <f aca="false">IF(OR(C109="",M109=""),"",C109&amp;" Item "&amp;M109)</f>
        <v>Furniture Item 25</v>
      </c>
      <c r="O109" s="7" t="n">
        <v>331</v>
      </c>
      <c r="P109" s="8" t="n">
        <f aca="false">G109*Q109</f>
        <v>0</v>
      </c>
      <c r="Q109" s="9" t="n">
        <f aca="false">IF(K109=TRUE(),0.1,0)</f>
        <v>0</v>
      </c>
    </row>
    <row r="110" customFormat="false" ht="15" hidden="false" customHeight="true" outlineLevel="0" collapsed="false">
      <c r="A110" s="1" t="s">
        <v>238</v>
      </c>
      <c r="B110" s="1" t="s">
        <v>52</v>
      </c>
      <c r="C110" s="1" t="s">
        <v>47</v>
      </c>
      <c r="D110" s="1" t="s">
        <v>239</v>
      </c>
      <c r="E110" s="1" t="n">
        <v>11</v>
      </c>
      <c r="F110" s="1" t="n">
        <v>3</v>
      </c>
      <c r="G110" s="1" t="n">
        <v>33</v>
      </c>
      <c r="H110" s="1" t="s">
        <v>31</v>
      </c>
      <c r="I110" s="1" t="s">
        <v>44</v>
      </c>
      <c r="J110" s="4" t="n">
        <v>44597</v>
      </c>
      <c r="K110" s="5" t="b">
        <f aca="false">FALSE()</f>
        <v>0</v>
      </c>
      <c r="L110" s="6" t="str">
        <f aca="false">IFERROR(INDEX(CategoryCodes!$B$2:$B$9,MATCH(C110,CategoryCodes!$A$2:$A$9,0)),"")</f>
        <v>F</v>
      </c>
      <c r="M110" s="7" t="n">
        <f aca="false">IFERROR(VALUE(MID(D110,FIND("_",D110)+1,FIND("_",D110,FIND("_",D110)+1)-FIND("_",D110)-1)),"")</f>
        <v>5</v>
      </c>
      <c r="N110" s="7" t="str">
        <f aca="false">IF(OR(C110="",M110=""),"",C110&amp;" Item "&amp;M110)</f>
        <v>Furniture Item 5</v>
      </c>
      <c r="O110" s="7" t="n">
        <v>36</v>
      </c>
      <c r="P110" s="8" t="n">
        <f aca="false">G110*Q110</f>
        <v>0</v>
      </c>
      <c r="Q110" s="9" t="n">
        <f aca="false">IF(K110=TRUE(),0.1,0)</f>
        <v>0</v>
      </c>
    </row>
    <row r="111" customFormat="false" ht="15" hidden="false" customHeight="true" outlineLevel="0" collapsed="false">
      <c r="A111" s="1" t="s">
        <v>240</v>
      </c>
      <c r="B111" s="1" t="s">
        <v>33</v>
      </c>
      <c r="C111" s="1" t="s">
        <v>29</v>
      </c>
      <c r="D111" s="1" t="s">
        <v>233</v>
      </c>
      <c r="E111" s="1" t="n">
        <v>15.5</v>
      </c>
      <c r="F111" s="1" t="n">
        <v>7</v>
      </c>
      <c r="G111" s="1" t="n">
        <v>108.5</v>
      </c>
      <c r="H111" s="1" t="s">
        <v>31</v>
      </c>
      <c r="I111" s="1" t="s">
        <v>44</v>
      </c>
      <c r="J111" s="4" t="n">
        <v>45412</v>
      </c>
      <c r="L111" s="6" t="str">
        <f aca="false">IFERROR(INDEX(CategoryCodes!$B$2:$B$9,MATCH(C111,CategoryCodes!$A$2:$A$9,0)),"")</f>
        <v>B</v>
      </c>
      <c r="M111" s="7" t="n">
        <f aca="false">IFERROR(VALUE(MID(D111,FIND("_",D111)+1,FIND("_",D111,FIND("_",D111)+1)-FIND("_",D111)-1)),"")</f>
        <v>8</v>
      </c>
      <c r="N111" s="7" t="str">
        <f aca="false">IF(OR(C111="",M111=""),"",C111&amp;" Item "&amp;M111)</f>
        <v>Butchers Item 8</v>
      </c>
      <c r="O111" s="7" t="n">
        <v>311</v>
      </c>
      <c r="P111" s="8" t="n">
        <f aca="false">G111*Q111</f>
        <v>0</v>
      </c>
      <c r="Q111" s="9" t="n">
        <f aca="false">IF(K111=TRUE(),0.1,0)</f>
        <v>0</v>
      </c>
    </row>
    <row r="112" customFormat="false" ht="15" hidden="false" customHeight="true" outlineLevel="0" collapsed="false">
      <c r="A112" s="1" t="s">
        <v>241</v>
      </c>
      <c r="B112" s="1" t="s">
        <v>83</v>
      </c>
      <c r="C112" s="1" t="s">
        <v>38</v>
      </c>
      <c r="D112" s="1" t="s">
        <v>166</v>
      </c>
      <c r="E112" s="1" t="n">
        <v>36.5</v>
      </c>
      <c r="F112" s="1" t="n">
        <v>3</v>
      </c>
      <c r="G112" s="1" t="n">
        <v>109.5</v>
      </c>
      <c r="H112" s="1" t="s">
        <v>31</v>
      </c>
      <c r="I112" s="1" t="s">
        <v>22</v>
      </c>
      <c r="J112" s="4" t="n">
        <v>45230</v>
      </c>
      <c r="L112" s="6" t="str">
        <f aca="false">IFERROR(INDEX(CategoryCodes!$B$2:$B$9,MATCH(C112,CategoryCodes!$A$2:$A$9,0)),"")</f>
        <v>E</v>
      </c>
      <c r="M112" s="7" t="n">
        <f aca="false">IFERROR(VALUE(MID(D112,FIND("_",D112)+1,FIND("_",D112,FIND("_",D112)+1)-FIND("_",D112)-1)),"")</f>
        <v>22</v>
      </c>
      <c r="N112" s="7" t="str">
        <f aca="false">IF(OR(C112="",M112=""),"",C112&amp;" Item "&amp;M112)</f>
        <v>Food Item 22</v>
      </c>
      <c r="O112" s="7" t="n">
        <v>325</v>
      </c>
      <c r="P112" s="8" t="n">
        <f aca="false">G112*Q112</f>
        <v>0</v>
      </c>
      <c r="Q112" s="9" t="n">
        <f aca="false">IF(K112=TRUE(),0.1,0)</f>
        <v>0</v>
      </c>
    </row>
    <row r="113" customFormat="false" ht="15" hidden="false" customHeight="true" outlineLevel="0" collapsed="false">
      <c r="A113" s="1" t="s">
        <v>242</v>
      </c>
      <c r="B113" s="1" t="s">
        <v>95</v>
      </c>
      <c r="C113" s="1" t="s">
        <v>38</v>
      </c>
      <c r="D113" s="1" t="s">
        <v>243</v>
      </c>
      <c r="E113" s="1" t="n">
        <v>17</v>
      </c>
      <c r="F113" s="1" t="n">
        <v>7</v>
      </c>
      <c r="G113" s="1" t="n">
        <v>119</v>
      </c>
      <c r="H113" s="1" t="s">
        <v>54</v>
      </c>
      <c r="I113" s="1" t="s">
        <v>44</v>
      </c>
      <c r="J113" s="4" t="n">
        <v>45599</v>
      </c>
      <c r="K113" s="5" t="b">
        <f aca="false">FALSE()</f>
        <v>0</v>
      </c>
      <c r="L113" s="6" t="str">
        <f aca="false">IFERROR(INDEX(CategoryCodes!$B$2:$B$9,MATCH(C113,CategoryCodes!$A$2:$A$9,0)),"")</f>
        <v>E</v>
      </c>
      <c r="M113" s="7" t="n">
        <f aca="false">IFERROR(VALUE(MID(D113,FIND("_",D113)+1,FIND("_",D113,FIND("_",D113)+1)-FIND("_",D113)-1)),"")</f>
        <v>9</v>
      </c>
      <c r="N113" s="7" t="str">
        <f aca="false">IF(OR(C113="",M113=""),"",C113&amp;" Item "&amp;M113)</f>
        <v>Food Item 9</v>
      </c>
      <c r="O113" s="7" t="n">
        <v>87</v>
      </c>
      <c r="P113" s="8" t="n">
        <f aca="false">G113*Q113</f>
        <v>0</v>
      </c>
      <c r="Q113" s="9" t="n">
        <f aca="false">IF(K113=TRUE(),0.1,0)</f>
        <v>0</v>
      </c>
    </row>
    <row r="114" customFormat="false" ht="15" hidden="false" customHeight="true" outlineLevel="0" collapsed="false">
      <c r="A114" s="1" t="s">
        <v>244</v>
      </c>
      <c r="B114" s="1" t="s">
        <v>49</v>
      </c>
      <c r="C114" s="1" t="s">
        <v>136</v>
      </c>
      <c r="E114" s="1" t="n">
        <v>20</v>
      </c>
      <c r="H114" s="1" t="s">
        <v>21</v>
      </c>
      <c r="I114" s="1" t="s">
        <v>22</v>
      </c>
      <c r="J114" s="4" t="n">
        <v>45307</v>
      </c>
      <c r="K114" s="5" t="b">
        <f aca="false">FALSE()</f>
        <v>0</v>
      </c>
      <c r="L114" s="6" t="str">
        <f aca="false">IFERROR(INDEX(CategoryCodes!$B$2:$B$9,MATCH(C114,CategoryCodes!$A$2:$A$9,0)),"")</f>
        <v>C</v>
      </c>
      <c r="M114" s="7" t="str">
        <f aca="false">IFERROR(VALUE(MID(D114,FIND("_",D114)+1,FIND("_",D114,FIND("_",D114)+1)-FIND("_",D114)-1)),"")</f>
        <v/>
      </c>
      <c r="N114" s="7" t="str">
        <f aca="false">IF(OR(C114="",M114=""),"",C114&amp;" Item "&amp;M114)</f>
        <v/>
      </c>
      <c r="O114" s="7" t="n">
        <v>273</v>
      </c>
      <c r="P114" s="8" t="n">
        <f aca="false">G114*Q114</f>
        <v>0</v>
      </c>
      <c r="Q114" s="9" t="n">
        <f aca="false">IF(K114=TRUE(),0.1,0)</f>
        <v>0</v>
      </c>
    </row>
    <row r="115" customFormat="false" ht="15" hidden="false" customHeight="true" outlineLevel="0" collapsed="false">
      <c r="A115" s="1" t="s">
        <v>245</v>
      </c>
      <c r="B115" s="1" t="s">
        <v>114</v>
      </c>
      <c r="C115" s="1" t="s">
        <v>136</v>
      </c>
      <c r="D115" s="1" t="s">
        <v>246</v>
      </c>
      <c r="E115" s="1" t="n">
        <v>35</v>
      </c>
      <c r="F115" s="1" t="n">
        <v>8</v>
      </c>
      <c r="G115" s="1" t="n">
        <v>280</v>
      </c>
      <c r="H115" s="1" t="s">
        <v>21</v>
      </c>
      <c r="I115" s="1" t="s">
        <v>22</v>
      </c>
      <c r="J115" s="4" t="n">
        <v>44781</v>
      </c>
      <c r="K115" s="5" t="b">
        <f aca="false">TRUE()</f>
        <v>1</v>
      </c>
      <c r="L115" s="6" t="str">
        <f aca="false">IFERROR(INDEX(CategoryCodes!$B$2:$B$9,MATCH(C115,CategoryCodes!$A$2:$A$9,0)),"")</f>
        <v>C</v>
      </c>
      <c r="M115" s="7" t="n">
        <f aca="false">IFERROR(VALUE(MID(D115,FIND("_",D115)+1,FIND("_",D115,FIND("_",D115)+1)-FIND("_",D115)-1)),"")</f>
        <v>21</v>
      </c>
      <c r="N115" s="7" t="str">
        <f aca="false">IF(OR(C115="",M115=""),"",C115&amp;" Item "&amp;M115)</f>
        <v>Computers and electric accessories Item 21</v>
      </c>
      <c r="O115" s="7" t="n">
        <v>373</v>
      </c>
      <c r="P115" s="8" t="n">
        <f aca="false">G115*Q115</f>
        <v>28</v>
      </c>
      <c r="Q115" s="9" t="n">
        <f aca="false">IF(K115=TRUE(),0.1,0)</f>
        <v>0.1</v>
      </c>
    </row>
    <row r="116" customFormat="false" ht="15" hidden="false" customHeight="true" outlineLevel="0" collapsed="false">
      <c r="A116" s="1" t="s">
        <v>247</v>
      </c>
      <c r="B116" s="1" t="s">
        <v>174</v>
      </c>
      <c r="C116" s="1" t="s">
        <v>34</v>
      </c>
      <c r="E116" s="1" t="n">
        <v>39.5</v>
      </c>
      <c r="H116" s="1" t="s">
        <v>21</v>
      </c>
      <c r="I116" s="1" t="s">
        <v>22</v>
      </c>
      <c r="J116" s="4" t="n">
        <v>45294</v>
      </c>
      <c r="K116" s="5" t="b">
        <f aca="false">FALSE()</f>
        <v>0</v>
      </c>
      <c r="L116" s="6" t="str">
        <f aca="false">IFERROR(INDEX(CategoryCodes!$B$2:$B$9,MATCH(C116,CategoryCodes!$A$2:$A$9,0)),"")</f>
        <v>A</v>
      </c>
      <c r="M116" s="7" t="str">
        <f aca="false">IFERROR(VALUE(MID(D116,FIND("_",D116)+1,FIND("_",D116,FIND("_",D116)+1)-FIND("_",D116)-1)),"")</f>
        <v/>
      </c>
      <c r="N116" s="7" t="str">
        <f aca="false">IF(OR(C116="",M116=""),"",C116&amp;" Item "&amp;M116)</f>
        <v/>
      </c>
      <c r="O116" s="7" t="n">
        <v>125</v>
      </c>
      <c r="P116" s="8" t="n">
        <f aca="false">G116*Q116</f>
        <v>0</v>
      </c>
      <c r="Q116" s="9" t="n">
        <f aca="false">IF(K116=TRUE(),0.1,0)</f>
        <v>0</v>
      </c>
    </row>
    <row r="117" customFormat="false" ht="15" hidden="false" customHeight="true" outlineLevel="0" collapsed="false">
      <c r="A117" s="1" t="s">
        <v>248</v>
      </c>
      <c r="B117" s="1" t="s">
        <v>52</v>
      </c>
      <c r="C117" s="1" t="s">
        <v>136</v>
      </c>
      <c r="D117" s="1" t="s">
        <v>249</v>
      </c>
      <c r="E117" s="1" t="n">
        <v>15.5</v>
      </c>
      <c r="F117" s="1" t="n">
        <v>10</v>
      </c>
      <c r="G117" s="1" t="n">
        <v>155</v>
      </c>
      <c r="H117" s="1" t="s">
        <v>54</v>
      </c>
      <c r="I117" s="1" t="s">
        <v>44</v>
      </c>
      <c r="J117" s="4" t="n">
        <v>45129</v>
      </c>
      <c r="K117" s="5" t="b">
        <f aca="false">FALSE()</f>
        <v>0</v>
      </c>
      <c r="L117" s="6" t="str">
        <f aca="false">IFERROR(INDEX(CategoryCodes!$B$2:$B$9,MATCH(C117,CategoryCodes!$A$2:$A$9,0)),"")</f>
        <v>C</v>
      </c>
      <c r="M117" s="7" t="n">
        <f aca="false">IFERROR(VALUE(MID(D117,FIND("_",D117)+1,FIND("_",D117,FIND("_",D117)+1)-FIND("_",D117)-1)),"")</f>
        <v>8</v>
      </c>
      <c r="N117" s="7" t="str">
        <f aca="false">IF(OR(C117="",M117=""),"",C117&amp;" Item "&amp;M117)</f>
        <v>Computers and electric accessories Item 8</v>
      </c>
      <c r="O117" s="7" t="n">
        <v>83</v>
      </c>
      <c r="P117" s="8" t="n">
        <f aca="false">G117*Q117</f>
        <v>0</v>
      </c>
      <c r="Q117" s="9" t="n">
        <f aca="false">IF(K117=TRUE(),0.1,0)</f>
        <v>0</v>
      </c>
    </row>
    <row r="118" customFormat="false" ht="15" hidden="false" customHeight="true" outlineLevel="0" collapsed="false">
      <c r="A118" s="1" t="s">
        <v>250</v>
      </c>
      <c r="B118" s="1" t="s">
        <v>42</v>
      </c>
      <c r="C118" s="1" t="s">
        <v>136</v>
      </c>
      <c r="D118" s="1" t="s">
        <v>231</v>
      </c>
      <c r="E118" s="1" t="n">
        <v>41</v>
      </c>
      <c r="F118" s="1" t="n">
        <v>7</v>
      </c>
      <c r="G118" s="1" t="n">
        <v>287</v>
      </c>
      <c r="H118" s="1" t="s">
        <v>54</v>
      </c>
      <c r="I118" s="1" t="s">
        <v>22</v>
      </c>
      <c r="J118" s="4" t="n">
        <v>44625</v>
      </c>
      <c r="L118" s="6" t="str">
        <f aca="false">IFERROR(INDEX(CategoryCodes!$B$2:$B$9,MATCH(C118,CategoryCodes!$A$2:$A$9,0)),"")</f>
        <v>C</v>
      </c>
      <c r="M118" s="7" t="n">
        <f aca="false">IFERROR(VALUE(MID(D118,FIND("_",D118)+1,FIND("_",D118,FIND("_",D118)+1)-FIND("_",D118)-1)),"")</f>
        <v>25</v>
      </c>
      <c r="N118" s="7" t="str">
        <f aca="false">IF(OR(C118="",M118=""),"",C118&amp;" Item "&amp;M118)</f>
        <v>Computers and electric accessories Item 25</v>
      </c>
      <c r="O118" s="7" t="n">
        <v>236</v>
      </c>
      <c r="P118" s="8" t="n">
        <f aca="false">G118*Q118</f>
        <v>0</v>
      </c>
      <c r="Q118" s="9" t="n">
        <f aca="false">IF(K118=TRUE(),0.1,0)</f>
        <v>0</v>
      </c>
    </row>
    <row r="119" customFormat="false" ht="15" hidden="false" customHeight="true" outlineLevel="0" collapsed="false">
      <c r="A119" s="1" t="s">
        <v>251</v>
      </c>
      <c r="B119" s="1" t="s">
        <v>52</v>
      </c>
      <c r="C119" s="1" t="s">
        <v>72</v>
      </c>
      <c r="D119" s="1" t="s">
        <v>252</v>
      </c>
      <c r="E119" s="1" t="n">
        <v>15.5</v>
      </c>
      <c r="F119" s="1" t="n">
        <v>4</v>
      </c>
      <c r="G119" s="1" t="n">
        <v>62</v>
      </c>
      <c r="H119" s="1" t="s">
        <v>21</v>
      </c>
      <c r="I119" s="1" t="s">
        <v>44</v>
      </c>
      <c r="J119" s="4" t="n">
        <v>45304</v>
      </c>
      <c r="K119" s="5" t="b">
        <f aca="false">FALSE()</f>
        <v>0</v>
      </c>
      <c r="L119" s="6" t="str">
        <f aca="false">IFERROR(INDEX(CategoryCodes!$B$2:$B$9,MATCH(C119,CategoryCodes!$A$2:$A$9,0)),"")</f>
        <v>D</v>
      </c>
      <c r="M119" s="7" t="n">
        <f aca="false">IFERROR(VALUE(MID(D119,FIND("_",D119)+1,FIND("_",D119,FIND("_",D119)+1)-FIND("_",D119)-1)),"")</f>
        <v>8</v>
      </c>
      <c r="N119" s="7" t="str">
        <f aca="false">IF(OR(C119="",M119=""),"",C119&amp;" Item "&amp;M119)</f>
        <v>Electric household essentials Item 8</v>
      </c>
      <c r="O119" s="7" t="n">
        <v>194</v>
      </c>
      <c r="P119" s="8" t="n">
        <f aca="false">G119*Q119</f>
        <v>0</v>
      </c>
      <c r="Q119" s="9" t="n">
        <f aca="false">IF(K119=TRUE(),0.1,0)</f>
        <v>0</v>
      </c>
    </row>
    <row r="120" customFormat="false" ht="15" hidden="false" customHeight="true" outlineLevel="0" collapsed="false">
      <c r="A120" s="1" t="s">
        <v>253</v>
      </c>
      <c r="B120" s="1" t="s">
        <v>114</v>
      </c>
      <c r="C120" s="1" t="s">
        <v>136</v>
      </c>
      <c r="E120" s="1" t="n">
        <v>27.5</v>
      </c>
      <c r="H120" s="1" t="s">
        <v>31</v>
      </c>
      <c r="I120" s="1" t="s">
        <v>22</v>
      </c>
      <c r="J120" s="4" t="n">
        <v>44600</v>
      </c>
      <c r="K120" s="5" t="b">
        <f aca="false">FALSE()</f>
        <v>0</v>
      </c>
      <c r="L120" s="6" t="str">
        <f aca="false">IFERROR(INDEX(CategoryCodes!$B$2:$B$9,MATCH(C120,CategoryCodes!$A$2:$A$9,0)),"")</f>
        <v>C</v>
      </c>
      <c r="M120" s="7" t="str">
        <f aca="false">IFERROR(VALUE(MID(D120,FIND("_",D120)+1,FIND("_",D120,FIND("_",D120)+1)-FIND("_",D120)-1)),"")</f>
        <v/>
      </c>
      <c r="N120" s="7" t="str">
        <f aca="false">IF(OR(C120="",M120=""),"",C120&amp;" Item "&amp;M120)</f>
        <v/>
      </c>
      <c r="O120" s="7" t="n">
        <v>138</v>
      </c>
      <c r="P120" s="8" t="n">
        <f aca="false">G120*Q120</f>
        <v>0</v>
      </c>
      <c r="Q120" s="9" t="n">
        <f aca="false">IF(K120=TRUE(),0.1,0)</f>
        <v>0</v>
      </c>
    </row>
    <row r="121" customFormat="false" ht="15" hidden="false" customHeight="true" outlineLevel="0" collapsed="false">
      <c r="A121" s="1" t="s">
        <v>254</v>
      </c>
      <c r="B121" s="1" t="s">
        <v>18</v>
      </c>
      <c r="C121" s="1" t="s">
        <v>38</v>
      </c>
      <c r="D121" s="1" t="s">
        <v>132</v>
      </c>
      <c r="E121" s="1" t="n">
        <v>8</v>
      </c>
      <c r="F121" s="1" t="n">
        <v>4</v>
      </c>
      <c r="G121" s="1" t="n">
        <v>32</v>
      </c>
      <c r="H121" s="1" t="s">
        <v>31</v>
      </c>
      <c r="I121" s="1" t="s">
        <v>44</v>
      </c>
      <c r="J121" s="4" t="n">
        <v>44924</v>
      </c>
      <c r="K121" s="5" t="b">
        <f aca="false">FALSE()</f>
        <v>0</v>
      </c>
      <c r="L121" s="6" t="str">
        <f aca="false">IFERROR(INDEX(CategoryCodes!$B$2:$B$9,MATCH(C121,CategoryCodes!$A$2:$A$9,0)),"")</f>
        <v>E</v>
      </c>
      <c r="M121" s="7" t="n">
        <f aca="false">IFERROR(VALUE(MID(D121,FIND("_",D121)+1,FIND("_",D121,FIND("_",D121)+1)-FIND("_",D121)-1)),"")</f>
        <v>3</v>
      </c>
      <c r="N121" s="7" t="str">
        <f aca="false">IF(OR(C121="",M121=""),"",C121&amp;" Item "&amp;M121)</f>
        <v>Food Item 3</v>
      </c>
      <c r="O121" s="7" t="n">
        <v>473</v>
      </c>
      <c r="P121" s="8" t="n">
        <f aca="false">G121*Q121</f>
        <v>0</v>
      </c>
      <c r="Q121" s="9" t="n">
        <f aca="false">IF(K121=TRUE(),0.1,0)</f>
        <v>0</v>
      </c>
    </row>
    <row r="122" customFormat="false" ht="15" hidden="false" customHeight="true" outlineLevel="0" collapsed="false">
      <c r="A122" s="1" t="s">
        <v>255</v>
      </c>
      <c r="B122" s="1" t="s">
        <v>71</v>
      </c>
      <c r="C122" s="1" t="s">
        <v>25</v>
      </c>
      <c r="D122" s="1" t="s">
        <v>256</v>
      </c>
      <c r="E122" s="1" t="n">
        <v>38</v>
      </c>
      <c r="F122" s="1" t="n">
        <v>10</v>
      </c>
      <c r="G122" s="1" t="n">
        <v>380</v>
      </c>
      <c r="H122" s="1" t="s">
        <v>21</v>
      </c>
      <c r="I122" s="1" t="s">
        <v>44</v>
      </c>
      <c r="J122" s="4" t="n">
        <v>45367</v>
      </c>
      <c r="L122" s="6" t="str">
        <f aca="false">IFERROR(INDEX(CategoryCodes!$B$2:$B$9,MATCH(C122,CategoryCodes!$A$2:$A$9,0)),"")</f>
        <v>G</v>
      </c>
      <c r="M122" s="7" t="n">
        <f aca="false">IFERROR(VALUE(MID(D122,FIND("_",D122)+1,FIND("_",D122,FIND("_",D122)+1)-FIND("_",D122)-1)),"")</f>
        <v>23</v>
      </c>
      <c r="N122" s="7" t="str">
        <f aca="false">IF(OR(C122="",M122=""),"",C122&amp;" Item "&amp;M122)</f>
        <v>Milk Products Item 23</v>
      </c>
      <c r="O122" s="7" t="n">
        <v>327</v>
      </c>
      <c r="P122" s="8" t="n">
        <f aca="false">G122*Q122</f>
        <v>0</v>
      </c>
      <c r="Q122" s="9" t="n">
        <f aca="false">IF(K122=TRUE(),0.1,0)</f>
        <v>0</v>
      </c>
    </row>
    <row r="123" customFormat="false" ht="15" hidden="false" customHeight="true" outlineLevel="0" collapsed="false">
      <c r="A123" s="1" t="s">
        <v>257</v>
      </c>
      <c r="B123" s="1" t="s">
        <v>52</v>
      </c>
      <c r="C123" s="1" t="s">
        <v>34</v>
      </c>
      <c r="D123" s="1" t="s">
        <v>258</v>
      </c>
      <c r="E123" s="1" t="n">
        <v>38</v>
      </c>
      <c r="F123" s="1" t="n">
        <v>8</v>
      </c>
      <c r="G123" s="1" t="n">
        <v>304</v>
      </c>
      <c r="H123" s="1" t="s">
        <v>54</v>
      </c>
      <c r="I123" s="1" t="s">
        <v>22</v>
      </c>
      <c r="J123" s="4" t="n">
        <v>45562</v>
      </c>
      <c r="K123" s="5" t="b">
        <f aca="false">TRUE()</f>
        <v>1</v>
      </c>
      <c r="L123" s="6" t="str">
        <f aca="false">IFERROR(INDEX(CategoryCodes!$B$2:$B$9,MATCH(C123,CategoryCodes!$A$2:$A$9,0)),"")</f>
        <v>A</v>
      </c>
      <c r="M123" s="7" t="n">
        <f aca="false">IFERROR(VALUE(MID(D123,FIND("_",D123)+1,FIND("_",D123,FIND("_",D123)+1)-FIND("_",D123)-1)),"")</f>
        <v>23</v>
      </c>
      <c r="N123" s="7" t="str">
        <f aca="false">IF(OR(C123="",M123=""),"",C123&amp;" Item "&amp;M123)</f>
        <v>Beverages Item 23</v>
      </c>
      <c r="O123" s="7" t="n">
        <v>352</v>
      </c>
      <c r="P123" s="8" t="n">
        <f aca="false">G123*Q123</f>
        <v>30.4</v>
      </c>
      <c r="Q123" s="9" t="n">
        <f aca="false">IF(K123=TRUE(),0.1,0)</f>
        <v>0.1</v>
      </c>
    </row>
    <row r="124" customFormat="false" ht="15" hidden="false" customHeight="true" outlineLevel="0" collapsed="false">
      <c r="A124" s="1" t="s">
        <v>259</v>
      </c>
      <c r="B124" s="1" t="s">
        <v>90</v>
      </c>
      <c r="C124" s="1" t="s">
        <v>29</v>
      </c>
      <c r="D124" s="1" t="s">
        <v>233</v>
      </c>
      <c r="E124" s="1" t="n">
        <v>15.5</v>
      </c>
      <c r="F124" s="1" t="n">
        <v>9</v>
      </c>
      <c r="G124" s="1" t="n">
        <v>139.5</v>
      </c>
      <c r="H124" s="1" t="s">
        <v>31</v>
      </c>
      <c r="I124" s="1" t="s">
        <v>44</v>
      </c>
      <c r="J124" s="4" t="n">
        <v>45422</v>
      </c>
      <c r="L124" s="6" t="str">
        <f aca="false">IFERROR(INDEX(CategoryCodes!$B$2:$B$9,MATCH(C124,CategoryCodes!$A$2:$A$9,0)),"")</f>
        <v>B</v>
      </c>
      <c r="M124" s="7" t="n">
        <f aca="false">IFERROR(VALUE(MID(D124,FIND("_",D124)+1,FIND("_",D124,FIND("_",D124)+1)-FIND("_",D124)-1)),"")</f>
        <v>8</v>
      </c>
      <c r="N124" s="7" t="str">
        <f aca="false">IF(OR(C124="",M124=""),"",C124&amp;" Item "&amp;M124)</f>
        <v>Butchers Item 8</v>
      </c>
      <c r="O124" s="7" t="n">
        <v>285</v>
      </c>
      <c r="P124" s="8" t="n">
        <f aca="false">G124*Q124</f>
        <v>0</v>
      </c>
      <c r="Q124" s="9" t="n">
        <f aca="false">IF(K124=TRUE(),0.1,0)</f>
        <v>0</v>
      </c>
    </row>
    <row r="125" customFormat="false" ht="15" hidden="false" customHeight="true" outlineLevel="0" collapsed="false">
      <c r="A125" s="1" t="s">
        <v>260</v>
      </c>
      <c r="B125" s="1" t="s">
        <v>69</v>
      </c>
      <c r="C125" s="1" t="s">
        <v>47</v>
      </c>
      <c r="D125" s="1" t="s">
        <v>150</v>
      </c>
      <c r="E125" s="1" t="n">
        <v>38</v>
      </c>
      <c r="F125" s="1" t="n">
        <v>3</v>
      </c>
      <c r="G125" s="1" t="n">
        <v>114</v>
      </c>
      <c r="H125" s="1" t="s">
        <v>21</v>
      </c>
      <c r="I125" s="1" t="s">
        <v>22</v>
      </c>
      <c r="J125" s="4" t="n">
        <v>44780</v>
      </c>
      <c r="L125" s="6" t="str">
        <f aca="false">IFERROR(INDEX(CategoryCodes!$B$2:$B$9,MATCH(C125,CategoryCodes!$A$2:$A$9,0)),"")</f>
        <v>F</v>
      </c>
      <c r="M125" s="7" t="n">
        <f aca="false">IFERROR(VALUE(MID(D125,FIND("_",D125)+1,FIND("_",D125,FIND("_",D125)+1)-FIND("_",D125)-1)),"")</f>
        <v>23</v>
      </c>
      <c r="N125" s="7" t="str">
        <f aca="false">IF(OR(C125="",M125=""),"",C125&amp;" Item "&amp;M125)</f>
        <v>Furniture Item 23</v>
      </c>
      <c r="O125" s="7" t="n">
        <v>112</v>
      </c>
      <c r="P125" s="8" t="n">
        <f aca="false">G125*Q125</f>
        <v>0</v>
      </c>
      <c r="Q125" s="9" t="n">
        <f aca="false">IF(K125=TRUE(),0.1,0)</f>
        <v>0</v>
      </c>
    </row>
    <row r="126" customFormat="false" ht="15" hidden="false" customHeight="true" outlineLevel="0" collapsed="false">
      <c r="A126" s="1" t="s">
        <v>261</v>
      </c>
      <c r="B126" s="1" t="s">
        <v>52</v>
      </c>
      <c r="C126" s="1" t="s">
        <v>34</v>
      </c>
      <c r="D126" s="1" t="s">
        <v>262</v>
      </c>
      <c r="E126" s="1" t="n">
        <v>32</v>
      </c>
      <c r="F126" s="1" t="n">
        <v>6</v>
      </c>
      <c r="G126" s="1" t="n">
        <v>192</v>
      </c>
      <c r="H126" s="1" t="s">
        <v>31</v>
      </c>
      <c r="I126" s="1" t="s">
        <v>44</v>
      </c>
      <c r="J126" s="4" t="n">
        <v>44580</v>
      </c>
      <c r="K126" s="5" t="b">
        <f aca="false">TRUE()</f>
        <v>1</v>
      </c>
      <c r="L126" s="6" t="str">
        <f aca="false">IFERROR(INDEX(CategoryCodes!$B$2:$B$9,MATCH(C126,CategoryCodes!$A$2:$A$9,0)),"")</f>
        <v>A</v>
      </c>
      <c r="M126" s="7" t="n">
        <f aca="false">IFERROR(VALUE(MID(D126,FIND("_",D126)+1,FIND("_",D126,FIND("_",D126)+1)-FIND("_",D126)-1)),"")</f>
        <v>19</v>
      </c>
      <c r="N126" s="7" t="str">
        <f aca="false">IF(OR(C126="",M126=""),"",C126&amp;" Item "&amp;M126)</f>
        <v>Beverages Item 19</v>
      </c>
      <c r="O126" s="7" t="n">
        <v>350</v>
      </c>
      <c r="P126" s="8" t="n">
        <f aca="false">G126*Q126</f>
        <v>19.2</v>
      </c>
      <c r="Q126" s="9" t="n">
        <f aca="false">IF(K126=TRUE(),0.1,0)</f>
        <v>0.1</v>
      </c>
    </row>
    <row r="127" customFormat="false" ht="15" hidden="false" customHeight="true" outlineLevel="0" collapsed="false">
      <c r="A127" s="1" t="s">
        <v>263</v>
      </c>
      <c r="B127" s="1" t="s">
        <v>86</v>
      </c>
      <c r="C127" s="1" t="s">
        <v>34</v>
      </c>
      <c r="D127" s="1" t="s">
        <v>264</v>
      </c>
      <c r="E127" s="1" t="n">
        <v>33.5</v>
      </c>
      <c r="F127" s="1" t="n">
        <v>5</v>
      </c>
      <c r="G127" s="1" t="n">
        <v>167.5</v>
      </c>
      <c r="H127" s="1" t="s">
        <v>54</v>
      </c>
      <c r="I127" s="1" t="s">
        <v>22</v>
      </c>
      <c r="J127" s="4" t="n">
        <v>45513</v>
      </c>
      <c r="K127" s="5" t="b">
        <f aca="false">FALSE()</f>
        <v>0</v>
      </c>
      <c r="L127" s="6" t="str">
        <f aca="false">IFERROR(INDEX(CategoryCodes!$B$2:$B$9,MATCH(C127,CategoryCodes!$A$2:$A$9,0)),"")</f>
        <v>A</v>
      </c>
      <c r="M127" s="7" t="n">
        <f aca="false">IFERROR(VALUE(MID(D127,FIND("_",D127)+1,FIND("_",D127,FIND("_",D127)+1)-FIND("_",D127)-1)),"")</f>
        <v>20</v>
      </c>
      <c r="N127" s="7" t="str">
        <f aca="false">IF(OR(C127="",M127=""),"",C127&amp;" Item "&amp;M127)</f>
        <v>Beverages Item 20</v>
      </c>
      <c r="O127" s="7" t="n">
        <v>166</v>
      </c>
      <c r="P127" s="8" t="n">
        <f aca="false">G127*Q127</f>
        <v>0</v>
      </c>
      <c r="Q127" s="9" t="n">
        <f aca="false">IF(K127=TRUE(),0.1,0)</f>
        <v>0</v>
      </c>
    </row>
    <row r="128" customFormat="false" ht="15" hidden="false" customHeight="true" outlineLevel="0" collapsed="false">
      <c r="A128" s="1" t="s">
        <v>265</v>
      </c>
      <c r="B128" s="1" t="s">
        <v>86</v>
      </c>
      <c r="C128" s="1" t="s">
        <v>19</v>
      </c>
      <c r="D128" s="1" t="s">
        <v>20</v>
      </c>
      <c r="E128" s="1" t="n">
        <v>18.5</v>
      </c>
      <c r="F128" s="1" t="n">
        <v>5</v>
      </c>
      <c r="G128" s="1" t="n">
        <v>92.5</v>
      </c>
      <c r="H128" s="1" t="s">
        <v>54</v>
      </c>
      <c r="I128" s="1" t="s">
        <v>44</v>
      </c>
      <c r="J128" s="4" t="n">
        <v>45428</v>
      </c>
      <c r="K128" s="5" t="b">
        <f aca="false">FALSE()</f>
        <v>0</v>
      </c>
      <c r="L128" s="6" t="str">
        <f aca="false">IFERROR(INDEX(CategoryCodes!$B$2:$B$9,MATCH(C128,CategoryCodes!$A$2:$A$9,0)),"")</f>
        <v>H</v>
      </c>
      <c r="M128" s="7" t="n">
        <f aca="false">IFERROR(VALUE(MID(D128,FIND("_",D128)+1,FIND("_",D128,FIND("_",D128)+1)-FIND("_",D128)-1)),"")</f>
        <v>10</v>
      </c>
      <c r="N128" s="7" t="str">
        <f aca="false">IF(OR(C128="",M128=""),"",C128&amp;" Item "&amp;M128)</f>
        <v>Patisserie Item 10</v>
      </c>
      <c r="O128" s="7" t="n">
        <v>431</v>
      </c>
      <c r="P128" s="8" t="n">
        <f aca="false">G128*Q128</f>
        <v>0</v>
      </c>
      <c r="Q128" s="9" t="n">
        <f aca="false">IF(K128=TRUE(),0.1,0)</f>
        <v>0</v>
      </c>
    </row>
    <row r="129" customFormat="false" ht="15" hidden="false" customHeight="true" outlineLevel="0" collapsed="false">
      <c r="A129" s="1" t="s">
        <v>266</v>
      </c>
      <c r="B129" s="1" t="s">
        <v>46</v>
      </c>
      <c r="C129" s="1" t="s">
        <v>29</v>
      </c>
      <c r="F129" s="1" t="n">
        <v>10</v>
      </c>
      <c r="G129" s="1" t="n">
        <v>275</v>
      </c>
      <c r="H129" s="1" t="s">
        <v>21</v>
      </c>
      <c r="I129" s="1" t="s">
        <v>22</v>
      </c>
      <c r="J129" s="4" t="n">
        <v>44835</v>
      </c>
      <c r="K129" s="5" t="b">
        <f aca="false">FALSE()</f>
        <v>0</v>
      </c>
      <c r="L129" s="6" t="str">
        <f aca="false">IFERROR(INDEX(CategoryCodes!$B$2:$B$9,MATCH(C129,CategoryCodes!$A$2:$A$9,0)),"")</f>
        <v>B</v>
      </c>
      <c r="M129" s="7" t="str">
        <f aca="false">IFERROR(VALUE(MID(D129,FIND("_",D129)+1,FIND("_",D129,FIND("_",D129)+1)-FIND("_",D129)-1)),"")</f>
        <v/>
      </c>
      <c r="N129" s="7" t="str">
        <f aca="false">IF(OR(C129="",M129=""),"",C129&amp;" Item "&amp;M129)</f>
        <v/>
      </c>
      <c r="O129" s="7" t="n">
        <v>393</v>
      </c>
      <c r="P129" s="8" t="n">
        <f aca="false">G129*Q129</f>
        <v>0</v>
      </c>
      <c r="Q129" s="9" t="n">
        <f aca="false">IF(K129=TRUE(),0.1,0)</f>
        <v>0</v>
      </c>
    </row>
    <row r="130" customFormat="false" ht="15" hidden="false" customHeight="true" outlineLevel="0" collapsed="false">
      <c r="A130" s="1" t="s">
        <v>267</v>
      </c>
      <c r="B130" s="1" t="s">
        <v>71</v>
      </c>
      <c r="C130" s="1" t="s">
        <v>47</v>
      </c>
      <c r="D130" s="1" t="s">
        <v>239</v>
      </c>
      <c r="E130" s="1" t="n">
        <v>11</v>
      </c>
      <c r="F130" s="1" t="n">
        <v>8</v>
      </c>
      <c r="G130" s="1" t="n">
        <v>88</v>
      </c>
      <c r="H130" s="1" t="s">
        <v>21</v>
      </c>
      <c r="I130" s="1" t="s">
        <v>22</v>
      </c>
      <c r="J130" s="4" t="n">
        <v>44740</v>
      </c>
      <c r="K130" s="5" t="b">
        <f aca="false">FALSE()</f>
        <v>0</v>
      </c>
      <c r="L130" s="6" t="str">
        <f aca="false">IFERROR(INDEX(CategoryCodes!$B$2:$B$9,MATCH(C130,CategoryCodes!$A$2:$A$9,0)),"")</f>
        <v>F</v>
      </c>
      <c r="M130" s="7" t="n">
        <f aca="false">IFERROR(VALUE(MID(D130,FIND("_",D130)+1,FIND("_",D130,FIND("_",D130)+1)-FIND("_",D130)-1)),"")</f>
        <v>5</v>
      </c>
      <c r="N130" s="7" t="str">
        <f aca="false">IF(OR(C130="",M130=""),"",C130&amp;" Item "&amp;M130)</f>
        <v>Furniture Item 5</v>
      </c>
      <c r="O130" s="7" t="n">
        <v>397</v>
      </c>
      <c r="P130" s="8" t="n">
        <f aca="false">G130*Q130</f>
        <v>0</v>
      </c>
      <c r="Q130" s="9" t="n">
        <f aca="false">IF(K130=TRUE(),0.1,0)</f>
        <v>0</v>
      </c>
    </row>
    <row r="131" customFormat="false" ht="15" hidden="false" customHeight="true" outlineLevel="0" collapsed="false">
      <c r="A131" s="1" t="s">
        <v>268</v>
      </c>
      <c r="B131" s="1" t="s">
        <v>119</v>
      </c>
      <c r="C131" s="1" t="s">
        <v>38</v>
      </c>
      <c r="D131" s="1" t="s">
        <v>269</v>
      </c>
      <c r="E131" s="1" t="n">
        <v>39.5</v>
      </c>
      <c r="F131" s="1" t="n">
        <v>10</v>
      </c>
      <c r="G131" s="1" t="n">
        <v>395</v>
      </c>
      <c r="H131" s="1" t="s">
        <v>54</v>
      </c>
      <c r="I131" s="1" t="s">
        <v>22</v>
      </c>
      <c r="J131" s="4" t="n">
        <v>45193</v>
      </c>
      <c r="L131" s="6" t="str">
        <f aca="false">IFERROR(INDEX(CategoryCodes!$B$2:$B$9,MATCH(C131,CategoryCodes!$A$2:$A$9,0)),"")</f>
        <v>E</v>
      </c>
      <c r="M131" s="7" t="n">
        <f aca="false">IFERROR(VALUE(MID(D131,FIND("_",D131)+1,FIND("_",D131,FIND("_",D131)+1)-FIND("_",D131)-1)),"")</f>
        <v>24</v>
      </c>
      <c r="N131" s="7" t="str">
        <f aca="false">IF(OR(C131="",M131=""),"",C131&amp;" Item "&amp;M131)</f>
        <v>Food Item 24</v>
      </c>
      <c r="O131" s="7" t="n">
        <v>28</v>
      </c>
      <c r="P131" s="8" t="n">
        <f aca="false">G131*Q131</f>
        <v>0</v>
      </c>
      <c r="Q131" s="9" t="n">
        <f aca="false">IF(K131=TRUE(),0.1,0)</f>
        <v>0</v>
      </c>
    </row>
    <row r="132" customFormat="false" ht="15" hidden="false" customHeight="true" outlineLevel="0" collapsed="false">
      <c r="A132" s="1" t="s">
        <v>270</v>
      </c>
      <c r="B132" s="1" t="s">
        <v>114</v>
      </c>
      <c r="C132" s="1" t="s">
        <v>25</v>
      </c>
      <c r="D132" s="1" t="s">
        <v>271</v>
      </c>
      <c r="E132" s="1" t="n">
        <v>35</v>
      </c>
      <c r="F132" s="1" t="n">
        <v>2</v>
      </c>
      <c r="G132" s="1" t="n">
        <v>70</v>
      </c>
      <c r="H132" s="1" t="s">
        <v>31</v>
      </c>
      <c r="I132" s="1" t="s">
        <v>44</v>
      </c>
      <c r="J132" s="4" t="n">
        <v>44578</v>
      </c>
      <c r="K132" s="5" t="b">
        <f aca="false">FALSE()</f>
        <v>0</v>
      </c>
      <c r="L132" s="6" t="str">
        <f aca="false">IFERROR(INDEX(CategoryCodes!$B$2:$B$9,MATCH(C132,CategoryCodes!$A$2:$A$9,0)),"")</f>
        <v>G</v>
      </c>
      <c r="M132" s="7" t="n">
        <f aca="false">IFERROR(VALUE(MID(D132,FIND("_",D132)+1,FIND("_",D132,FIND("_",D132)+1)-FIND("_",D132)-1)),"")</f>
        <v>21</v>
      </c>
      <c r="N132" s="7" t="str">
        <f aca="false">IF(OR(C132="",M132=""),"",C132&amp;" Item "&amp;M132)</f>
        <v>Milk Products Item 21</v>
      </c>
      <c r="O132" s="7" t="n">
        <v>117</v>
      </c>
      <c r="P132" s="8" t="n">
        <f aca="false">G132*Q132</f>
        <v>0</v>
      </c>
      <c r="Q132" s="9" t="n">
        <f aca="false">IF(K132=TRUE(),0.1,0)</f>
        <v>0</v>
      </c>
    </row>
    <row r="133" customFormat="false" ht="15" hidden="false" customHeight="true" outlineLevel="0" collapsed="false">
      <c r="A133" s="1" t="s">
        <v>272</v>
      </c>
      <c r="B133" s="1" t="s">
        <v>106</v>
      </c>
      <c r="C133" s="1" t="s">
        <v>47</v>
      </c>
      <c r="D133" s="1" t="s">
        <v>205</v>
      </c>
      <c r="E133" s="1" t="n">
        <v>39.5</v>
      </c>
      <c r="F133" s="1" t="n">
        <v>4</v>
      </c>
      <c r="G133" s="1" t="n">
        <v>158</v>
      </c>
      <c r="H133" s="1" t="s">
        <v>21</v>
      </c>
      <c r="I133" s="1" t="s">
        <v>44</v>
      </c>
      <c r="J133" s="4" t="n">
        <v>44665</v>
      </c>
      <c r="K133" s="5" t="b">
        <f aca="false">TRUE()</f>
        <v>1</v>
      </c>
      <c r="L133" s="6" t="str">
        <f aca="false">IFERROR(INDEX(CategoryCodes!$B$2:$B$9,MATCH(C133,CategoryCodes!$A$2:$A$9,0)),"")</f>
        <v>F</v>
      </c>
      <c r="M133" s="7" t="n">
        <f aca="false">IFERROR(VALUE(MID(D133,FIND("_",D133)+1,FIND("_",D133,FIND("_",D133)+1)-FIND("_",D133)-1)),"")</f>
        <v>24</v>
      </c>
      <c r="N133" s="7" t="str">
        <f aca="false">IF(OR(C133="",M133=""),"",C133&amp;" Item "&amp;M133)</f>
        <v>Furniture Item 24</v>
      </c>
      <c r="O133" s="7" t="n">
        <v>420</v>
      </c>
      <c r="P133" s="8" t="n">
        <f aca="false">G133*Q133</f>
        <v>15.8</v>
      </c>
      <c r="Q133" s="9" t="n">
        <f aca="false">IF(K133=TRUE(),0.1,0)</f>
        <v>0.1</v>
      </c>
    </row>
    <row r="134" customFormat="false" ht="15" hidden="false" customHeight="true" outlineLevel="0" collapsed="false">
      <c r="A134" s="1" t="s">
        <v>273</v>
      </c>
      <c r="B134" s="1" t="s">
        <v>90</v>
      </c>
      <c r="C134" s="1" t="s">
        <v>34</v>
      </c>
      <c r="D134" s="1" t="s">
        <v>274</v>
      </c>
      <c r="E134" s="1" t="n">
        <v>12.5</v>
      </c>
      <c r="F134" s="1" t="n">
        <v>2</v>
      </c>
      <c r="G134" s="1" t="n">
        <v>25</v>
      </c>
      <c r="H134" s="1" t="s">
        <v>54</v>
      </c>
      <c r="I134" s="1" t="s">
        <v>44</v>
      </c>
      <c r="J134" s="4" t="n">
        <v>44931</v>
      </c>
      <c r="K134" s="5" t="b">
        <f aca="false">FALSE()</f>
        <v>0</v>
      </c>
      <c r="L134" s="6" t="str">
        <f aca="false">IFERROR(INDEX(CategoryCodes!$B$2:$B$9,MATCH(C134,CategoryCodes!$A$2:$A$9,0)),"")</f>
        <v>A</v>
      </c>
      <c r="M134" s="7" t="n">
        <f aca="false">IFERROR(VALUE(MID(D134,FIND("_",D134)+1,FIND("_",D134,FIND("_",D134)+1)-FIND("_",D134)-1)),"")</f>
        <v>6</v>
      </c>
      <c r="N134" s="7" t="str">
        <f aca="false">IF(OR(C134="",M134=""),"",C134&amp;" Item "&amp;M134)</f>
        <v>Beverages Item 6</v>
      </c>
      <c r="O134" s="7" t="n">
        <v>16</v>
      </c>
      <c r="P134" s="8" t="n">
        <f aca="false">G134*Q134</f>
        <v>0</v>
      </c>
      <c r="Q134" s="9" t="n">
        <f aca="false">IF(K134=TRUE(),0.1,0)</f>
        <v>0</v>
      </c>
    </row>
    <row r="135" customFormat="false" ht="15" hidden="false" customHeight="true" outlineLevel="0" collapsed="false">
      <c r="A135" s="1" t="s">
        <v>275</v>
      </c>
      <c r="B135" s="1" t="s">
        <v>52</v>
      </c>
      <c r="C135" s="1" t="s">
        <v>47</v>
      </c>
      <c r="D135" s="1" t="s">
        <v>93</v>
      </c>
      <c r="E135" s="1" t="n">
        <v>41</v>
      </c>
      <c r="F135" s="1" t="n">
        <v>10</v>
      </c>
      <c r="G135" s="1" t="n">
        <v>410</v>
      </c>
      <c r="H135" s="1" t="s">
        <v>31</v>
      </c>
      <c r="I135" s="1" t="s">
        <v>44</v>
      </c>
      <c r="J135" s="4" t="n">
        <v>45148</v>
      </c>
      <c r="L135" s="6" t="str">
        <f aca="false">IFERROR(INDEX(CategoryCodes!$B$2:$B$9,MATCH(C135,CategoryCodes!$A$2:$A$9,0)),"")</f>
        <v>F</v>
      </c>
      <c r="M135" s="7" t="n">
        <f aca="false">IFERROR(VALUE(MID(D135,FIND("_",D135)+1,FIND("_",D135,FIND("_",D135)+1)-FIND("_",D135)-1)),"")</f>
        <v>25</v>
      </c>
      <c r="N135" s="7" t="str">
        <f aca="false">IF(OR(C135="",M135=""),"",C135&amp;" Item "&amp;M135)</f>
        <v>Furniture Item 25</v>
      </c>
      <c r="O135" s="7" t="n">
        <v>412</v>
      </c>
      <c r="P135" s="8" t="n">
        <f aca="false">G135*Q135</f>
        <v>0</v>
      </c>
      <c r="Q135" s="9" t="n">
        <f aca="false">IF(K135=TRUE(),0.1,0)</f>
        <v>0</v>
      </c>
    </row>
    <row r="136" customFormat="false" ht="15" hidden="false" customHeight="true" outlineLevel="0" collapsed="false">
      <c r="A136" s="1" t="s">
        <v>276</v>
      </c>
      <c r="B136" s="1" t="s">
        <v>90</v>
      </c>
      <c r="C136" s="1" t="s">
        <v>25</v>
      </c>
      <c r="D136" s="1" t="s">
        <v>277</v>
      </c>
      <c r="E136" s="1" t="n">
        <v>5</v>
      </c>
      <c r="F136" s="1" t="n">
        <v>10</v>
      </c>
      <c r="G136" s="1" t="n">
        <v>50</v>
      </c>
      <c r="H136" s="1" t="s">
        <v>21</v>
      </c>
      <c r="I136" s="1" t="s">
        <v>22</v>
      </c>
      <c r="J136" s="4" t="n">
        <v>44603</v>
      </c>
      <c r="K136" s="5" t="b">
        <f aca="false">TRUE()</f>
        <v>1</v>
      </c>
      <c r="L136" s="6" t="str">
        <f aca="false">IFERROR(INDEX(CategoryCodes!$B$2:$B$9,MATCH(C136,CategoryCodes!$A$2:$A$9,0)),"")</f>
        <v>G</v>
      </c>
      <c r="M136" s="7" t="n">
        <f aca="false">IFERROR(VALUE(MID(D136,FIND("_",D136)+1,FIND("_",D136,FIND("_",D136)+1)-FIND("_",D136)-1)),"")</f>
        <v>1</v>
      </c>
      <c r="N136" s="7" t="str">
        <f aca="false">IF(OR(C136="",M136=""),"",C136&amp;" Item "&amp;M136)</f>
        <v>Milk Products Item 1</v>
      </c>
      <c r="O136" s="7" t="n">
        <v>161</v>
      </c>
      <c r="P136" s="8" t="n">
        <f aca="false">G136*Q136</f>
        <v>5</v>
      </c>
      <c r="Q136" s="9" t="n">
        <f aca="false">IF(K136=TRUE(),0.1,0)</f>
        <v>0.1</v>
      </c>
    </row>
    <row r="137" customFormat="false" ht="15" hidden="false" customHeight="true" outlineLevel="0" collapsed="false">
      <c r="A137" s="1" t="s">
        <v>278</v>
      </c>
      <c r="B137" s="1" t="s">
        <v>37</v>
      </c>
      <c r="C137" s="1" t="s">
        <v>25</v>
      </c>
      <c r="D137" s="1" t="s">
        <v>279</v>
      </c>
      <c r="E137" s="1" t="n">
        <v>39.5</v>
      </c>
      <c r="F137" s="1" t="n">
        <v>10</v>
      </c>
      <c r="G137" s="1" t="n">
        <v>395</v>
      </c>
      <c r="H137" s="1" t="s">
        <v>21</v>
      </c>
      <c r="I137" s="1" t="s">
        <v>22</v>
      </c>
      <c r="J137" s="4" t="n">
        <v>45372</v>
      </c>
      <c r="L137" s="6" t="str">
        <f aca="false">IFERROR(INDEX(CategoryCodes!$B$2:$B$9,MATCH(C137,CategoryCodes!$A$2:$A$9,0)),"")</f>
        <v>G</v>
      </c>
      <c r="M137" s="7" t="n">
        <f aca="false">IFERROR(VALUE(MID(D137,FIND("_",D137)+1,FIND("_",D137,FIND("_",D137)+1)-FIND("_",D137)-1)),"")</f>
        <v>24</v>
      </c>
      <c r="N137" s="7" t="str">
        <f aca="false">IF(OR(C137="",M137=""),"",C137&amp;" Item "&amp;M137)</f>
        <v>Milk Products Item 24</v>
      </c>
      <c r="O137" s="7" t="n">
        <v>205</v>
      </c>
      <c r="P137" s="8" t="n">
        <f aca="false">G137*Q137</f>
        <v>0</v>
      </c>
      <c r="Q137" s="9" t="n">
        <f aca="false">IF(K137=TRUE(),0.1,0)</f>
        <v>0</v>
      </c>
    </row>
    <row r="138" customFormat="false" ht="15" hidden="false" customHeight="true" outlineLevel="0" collapsed="false">
      <c r="A138" s="1" t="s">
        <v>280</v>
      </c>
      <c r="B138" s="1" t="s">
        <v>86</v>
      </c>
      <c r="C138" s="1" t="s">
        <v>136</v>
      </c>
      <c r="D138" s="1" t="s">
        <v>281</v>
      </c>
      <c r="E138" s="1" t="n">
        <v>6.5</v>
      </c>
      <c r="F138" s="1" t="n">
        <v>5</v>
      </c>
      <c r="G138" s="1" t="n">
        <v>32.5</v>
      </c>
      <c r="H138" s="1" t="s">
        <v>21</v>
      </c>
      <c r="I138" s="1" t="s">
        <v>22</v>
      </c>
      <c r="J138" s="4" t="n">
        <v>45163</v>
      </c>
      <c r="L138" s="6" t="str">
        <f aca="false">IFERROR(INDEX(CategoryCodes!$B$2:$B$9,MATCH(C138,CategoryCodes!$A$2:$A$9,0)),"")</f>
        <v>C</v>
      </c>
      <c r="M138" s="7" t="n">
        <f aca="false">IFERROR(VALUE(MID(D138,FIND("_",D138)+1,FIND("_",D138,FIND("_",D138)+1)-FIND("_",D138)-1)),"")</f>
        <v>2</v>
      </c>
      <c r="N138" s="7" t="str">
        <f aca="false">IF(OR(C138="",M138=""),"",C138&amp;" Item "&amp;M138)</f>
        <v>Computers and electric accessories Item 2</v>
      </c>
      <c r="O138" s="7" t="n">
        <v>137</v>
      </c>
      <c r="P138" s="8" t="n">
        <f aca="false">G138*Q138</f>
        <v>0</v>
      </c>
      <c r="Q138" s="9" t="n">
        <f aca="false">IF(K138=TRUE(),0.1,0)</f>
        <v>0</v>
      </c>
    </row>
    <row r="139" customFormat="false" ht="15" hidden="false" customHeight="true" outlineLevel="0" collapsed="false">
      <c r="A139" s="1" t="s">
        <v>282</v>
      </c>
      <c r="B139" s="1" t="s">
        <v>24</v>
      </c>
      <c r="C139" s="1" t="s">
        <v>29</v>
      </c>
      <c r="D139" s="1" t="s">
        <v>283</v>
      </c>
      <c r="E139" s="1" t="n">
        <v>30.5</v>
      </c>
      <c r="F139" s="1" t="n">
        <v>4</v>
      </c>
      <c r="G139" s="1" t="n">
        <v>122</v>
      </c>
      <c r="H139" s="1" t="s">
        <v>21</v>
      </c>
      <c r="I139" s="1" t="s">
        <v>22</v>
      </c>
      <c r="J139" s="4" t="n">
        <v>44726</v>
      </c>
      <c r="K139" s="5" t="b">
        <f aca="false">TRUE()</f>
        <v>1</v>
      </c>
      <c r="L139" s="6" t="str">
        <f aca="false">IFERROR(INDEX(CategoryCodes!$B$2:$B$9,MATCH(C139,CategoryCodes!$A$2:$A$9,0)),"")</f>
        <v>B</v>
      </c>
      <c r="M139" s="7" t="n">
        <f aca="false">IFERROR(VALUE(MID(D139,FIND("_",D139)+1,FIND("_",D139,FIND("_",D139)+1)-FIND("_",D139)-1)),"")</f>
        <v>18</v>
      </c>
      <c r="N139" s="7" t="str">
        <f aca="false">IF(OR(C139="",M139=""),"",C139&amp;" Item "&amp;M139)</f>
        <v>Butchers Item 18</v>
      </c>
      <c r="O139" s="7" t="n">
        <v>33</v>
      </c>
      <c r="P139" s="8" t="n">
        <f aca="false">G139*Q139</f>
        <v>12.2</v>
      </c>
      <c r="Q139" s="9" t="n">
        <f aca="false">IF(K139=TRUE(),0.1,0)</f>
        <v>0.1</v>
      </c>
    </row>
    <row r="140" customFormat="false" ht="15" hidden="false" customHeight="true" outlineLevel="0" collapsed="false">
      <c r="A140" s="1" t="s">
        <v>284</v>
      </c>
      <c r="B140" s="1" t="s">
        <v>52</v>
      </c>
      <c r="C140" s="1" t="s">
        <v>47</v>
      </c>
      <c r="E140" s="1" t="n">
        <v>35</v>
      </c>
      <c r="H140" s="1" t="s">
        <v>31</v>
      </c>
      <c r="I140" s="1" t="s">
        <v>22</v>
      </c>
      <c r="J140" s="4" t="n">
        <v>44913</v>
      </c>
      <c r="K140" s="5" t="b">
        <f aca="false">FALSE()</f>
        <v>0</v>
      </c>
      <c r="L140" s="6" t="str">
        <f aca="false">IFERROR(INDEX(CategoryCodes!$B$2:$B$9,MATCH(C140,CategoryCodes!$A$2:$A$9,0)),"")</f>
        <v>F</v>
      </c>
      <c r="M140" s="7" t="str">
        <f aca="false">IFERROR(VALUE(MID(D140,FIND("_",D140)+1,FIND("_",D140,FIND("_",D140)+1)-FIND("_",D140)-1)),"")</f>
        <v/>
      </c>
      <c r="N140" s="7" t="str">
        <f aca="false">IF(OR(C140="",M140=""),"",C140&amp;" Item "&amp;M140)</f>
        <v/>
      </c>
      <c r="O140" s="7" t="n">
        <v>108</v>
      </c>
      <c r="P140" s="8" t="n">
        <f aca="false">G140*Q140</f>
        <v>0</v>
      </c>
      <c r="Q140" s="9" t="n">
        <f aca="false">IF(K140=TRUE(),0.1,0)</f>
        <v>0</v>
      </c>
    </row>
    <row r="141" customFormat="false" ht="15" hidden="false" customHeight="true" outlineLevel="0" collapsed="false">
      <c r="A141" s="1" t="s">
        <v>285</v>
      </c>
      <c r="B141" s="1" t="s">
        <v>69</v>
      </c>
      <c r="C141" s="1" t="s">
        <v>47</v>
      </c>
      <c r="E141" s="1" t="n">
        <v>24.5</v>
      </c>
      <c r="H141" s="1" t="s">
        <v>54</v>
      </c>
      <c r="I141" s="1" t="s">
        <v>44</v>
      </c>
      <c r="J141" s="4" t="n">
        <v>45565</v>
      </c>
      <c r="K141" s="5" t="b">
        <f aca="false">TRUE()</f>
        <v>1</v>
      </c>
      <c r="L141" s="6" t="str">
        <f aca="false">IFERROR(INDEX(CategoryCodes!$B$2:$B$9,MATCH(C141,CategoryCodes!$A$2:$A$9,0)),"")</f>
        <v>F</v>
      </c>
      <c r="M141" s="7" t="str">
        <f aca="false">IFERROR(VALUE(MID(D141,FIND("_",D141)+1,FIND("_",D141,FIND("_",D141)+1)-FIND("_",D141)-1)),"")</f>
        <v/>
      </c>
      <c r="N141" s="7" t="str">
        <f aca="false">IF(OR(C141="",M141=""),"",C141&amp;" Item "&amp;M141)</f>
        <v/>
      </c>
      <c r="O141" s="7" t="n">
        <v>467</v>
      </c>
      <c r="P141" s="8" t="n">
        <f aca="false">G141*Q141</f>
        <v>0</v>
      </c>
      <c r="Q141" s="9" t="n">
        <f aca="false">IF(K141=TRUE(),0.1,0)</f>
        <v>0.1</v>
      </c>
    </row>
    <row r="142" customFormat="false" ht="15" hidden="false" customHeight="true" outlineLevel="0" collapsed="false">
      <c r="A142" s="1" t="s">
        <v>286</v>
      </c>
      <c r="B142" s="1" t="s">
        <v>122</v>
      </c>
      <c r="C142" s="1" t="s">
        <v>47</v>
      </c>
      <c r="D142" s="1" t="s">
        <v>287</v>
      </c>
      <c r="E142" s="1" t="n">
        <v>5</v>
      </c>
      <c r="F142" s="1" t="n">
        <v>3</v>
      </c>
      <c r="G142" s="1" t="n">
        <v>15</v>
      </c>
      <c r="H142" s="1" t="s">
        <v>21</v>
      </c>
      <c r="I142" s="1" t="s">
        <v>22</v>
      </c>
      <c r="J142" s="4" t="n">
        <v>45443</v>
      </c>
      <c r="K142" s="5" t="b">
        <f aca="false">FALSE()</f>
        <v>0</v>
      </c>
      <c r="L142" s="6" t="str">
        <f aca="false">IFERROR(INDEX(CategoryCodes!$B$2:$B$9,MATCH(C142,CategoryCodes!$A$2:$A$9,0)),"")</f>
        <v>F</v>
      </c>
      <c r="M142" s="7" t="n">
        <f aca="false">IFERROR(VALUE(MID(D142,FIND("_",D142)+1,FIND("_",D142,FIND("_",D142)+1)-FIND("_",D142)-1)),"")</f>
        <v>1</v>
      </c>
      <c r="N142" s="7" t="str">
        <f aca="false">IF(OR(C142="",M142=""),"",C142&amp;" Item "&amp;M142)</f>
        <v>Furniture Item 1</v>
      </c>
      <c r="O142" s="7" t="n">
        <v>482</v>
      </c>
      <c r="P142" s="8" t="n">
        <f aca="false">G142*Q142</f>
        <v>0</v>
      </c>
      <c r="Q142" s="9" t="n">
        <f aca="false">IF(K142=TRUE(),0.1,0)</f>
        <v>0</v>
      </c>
    </row>
    <row r="143" customFormat="false" ht="15" hidden="false" customHeight="true" outlineLevel="0" collapsed="false">
      <c r="A143" s="1" t="s">
        <v>288</v>
      </c>
      <c r="B143" s="1" t="s">
        <v>18</v>
      </c>
      <c r="C143" s="1" t="s">
        <v>34</v>
      </c>
      <c r="D143" s="1" t="s">
        <v>264</v>
      </c>
      <c r="E143" s="1" t="n">
        <v>33.5</v>
      </c>
      <c r="F143" s="1" t="n">
        <v>1</v>
      </c>
      <c r="G143" s="1" t="n">
        <v>33.5</v>
      </c>
      <c r="H143" s="1" t="s">
        <v>31</v>
      </c>
      <c r="I143" s="1" t="s">
        <v>22</v>
      </c>
      <c r="J143" s="4" t="n">
        <v>44948</v>
      </c>
      <c r="L143" s="6" t="str">
        <f aca="false">IFERROR(INDEX(CategoryCodes!$B$2:$B$9,MATCH(C143,CategoryCodes!$A$2:$A$9,0)),"")</f>
        <v>A</v>
      </c>
      <c r="M143" s="7" t="n">
        <f aca="false">IFERROR(VALUE(MID(D143,FIND("_",D143)+1,FIND("_",D143,FIND("_",D143)+1)-FIND("_",D143)-1)),"")</f>
        <v>20</v>
      </c>
      <c r="N143" s="7" t="str">
        <f aca="false">IF(OR(C143="",M143=""),"",C143&amp;" Item "&amp;M143)</f>
        <v>Beverages Item 20</v>
      </c>
      <c r="O143" s="7" t="n">
        <v>290</v>
      </c>
      <c r="P143" s="8" t="n">
        <f aca="false">G143*Q143</f>
        <v>0</v>
      </c>
      <c r="Q143" s="9" t="n">
        <f aca="false">IF(K143=TRUE(),0.1,0)</f>
        <v>0</v>
      </c>
    </row>
    <row r="144" customFormat="false" ht="15" hidden="false" customHeight="true" outlineLevel="0" collapsed="false">
      <c r="A144" s="1" t="s">
        <v>289</v>
      </c>
      <c r="B144" s="1" t="s">
        <v>49</v>
      </c>
      <c r="C144" s="1" t="s">
        <v>25</v>
      </c>
      <c r="D144" s="1" t="s">
        <v>290</v>
      </c>
      <c r="E144" s="1" t="n">
        <v>8</v>
      </c>
      <c r="F144" s="1" t="n">
        <v>3</v>
      </c>
      <c r="G144" s="1" t="n">
        <v>24</v>
      </c>
      <c r="H144" s="1" t="s">
        <v>54</v>
      </c>
      <c r="I144" s="1" t="s">
        <v>44</v>
      </c>
      <c r="J144" s="4" t="n">
        <v>44936</v>
      </c>
      <c r="L144" s="6" t="str">
        <f aca="false">IFERROR(INDEX(CategoryCodes!$B$2:$B$9,MATCH(C144,CategoryCodes!$A$2:$A$9,0)),"")</f>
        <v>G</v>
      </c>
      <c r="M144" s="7" t="n">
        <f aca="false">IFERROR(VALUE(MID(D144,FIND("_",D144)+1,FIND("_",D144,FIND("_",D144)+1)-FIND("_",D144)-1)),"")</f>
        <v>3</v>
      </c>
      <c r="N144" s="7" t="str">
        <f aca="false">IF(OR(C144="",M144=""),"",C144&amp;" Item "&amp;M144)</f>
        <v>Milk Products Item 3</v>
      </c>
      <c r="O144" s="7" t="n">
        <v>448</v>
      </c>
      <c r="P144" s="8" t="n">
        <f aca="false">G144*Q144</f>
        <v>0</v>
      </c>
      <c r="Q144" s="9" t="n">
        <f aca="false">IF(K144=TRUE(),0.1,0)</f>
        <v>0</v>
      </c>
    </row>
    <row r="145" customFormat="false" ht="15" hidden="false" customHeight="true" outlineLevel="0" collapsed="false">
      <c r="A145" s="1" t="s">
        <v>291</v>
      </c>
      <c r="B145" s="1" t="s">
        <v>174</v>
      </c>
      <c r="C145" s="1" t="s">
        <v>72</v>
      </c>
      <c r="D145" s="1" t="s">
        <v>125</v>
      </c>
      <c r="E145" s="1" t="n">
        <v>18.5</v>
      </c>
      <c r="F145" s="1" t="n">
        <v>6</v>
      </c>
      <c r="G145" s="1" t="n">
        <v>111</v>
      </c>
      <c r="H145" s="1" t="s">
        <v>31</v>
      </c>
      <c r="I145" s="1" t="s">
        <v>22</v>
      </c>
      <c r="J145" s="4" t="n">
        <v>45600</v>
      </c>
      <c r="L145" s="6" t="str">
        <f aca="false">IFERROR(INDEX(CategoryCodes!$B$2:$B$9,MATCH(C145,CategoryCodes!$A$2:$A$9,0)),"")</f>
        <v>D</v>
      </c>
      <c r="M145" s="7" t="n">
        <f aca="false">IFERROR(VALUE(MID(D145,FIND("_",D145)+1,FIND("_",D145,FIND("_",D145)+1)-FIND("_",D145)-1)),"")</f>
        <v>10</v>
      </c>
      <c r="N145" s="7" t="str">
        <f aca="false">IF(OR(C145="",M145=""),"",C145&amp;" Item "&amp;M145)</f>
        <v>Electric household essentials Item 10</v>
      </c>
      <c r="O145" s="7" t="n">
        <v>367</v>
      </c>
      <c r="P145" s="8" t="n">
        <f aca="false">G145*Q145</f>
        <v>0</v>
      </c>
      <c r="Q145" s="9" t="n">
        <f aca="false">IF(K145=TRUE(),0.1,0)</f>
        <v>0</v>
      </c>
    </row>
    <row r="146" customFormat="false" ht="15" hidden="false" customHeight="true" outlineLevel="0" collapsed="false">
      <c r="A146" s="1" t="s">
        <v>292</v>
      </c>
      <c r="B146" s="1" t="s">
        <v>119</v>
      </c>
      <c r="C146" s="1" t="s">
        <v>25</v>
      </c>
      <c r="D146" s="1" t="s">
        <v>293</v>
      </c>
      <c r="E146" s="1" t="n">
        <v>20</v>
      </c>
      <c r="F146" s="1" t="n">
        <v>6</v>
      </c>
      <c r="G146" s="1" t="n">
        <v>120</v>
      </c>
      <c r="H146" s="1" t="s">
        <v>31</v>
      </c>
      <c r="I146" s="1" t="s">
        <v>22</v>
      </c>
      <c r="J146" s="4" t="n">
        <v>45491</v>
      </c>
      <c r="K146" s="5" t="b">
        <f aca="false">TRUE()</f>
        <v>1</v>
      </c>
      <c r="L146" s="6" t="str">
        <f aca="false">IFERROR(INDEX(CategoryCodes!$B$2:$B$9,MATCH(C146,CategoryCodes!$A$2:$A$9,0)),"")</f>
        <v>G</v>
      </c>
      <c r="M146" s="7" t="n">
        <f aca="false">IFERROR(VALUE(MID(D146,FIND("_",D146)+1,FIND("_",D146,FIND("_",D146)+1)-FIND("_",D146)-1)),"")</f>
        <v>11</v>
      </c>
      <c r="N146" s="7" t="str">
        <f aca="false">IF(OR(C146="",M146=""),"",C146&amp;" Item "&amp;M146)</f>
        <v>Milk Products Item 11</v>
      </c>
      <c r="O146" s="7" t="n">
        <v>161</v>
      </c>
      <c r="P146" s="8" t="n">
        <f aca="false">G146*Q146</f>
        <v>12</v>
      </c>
      <c r="Q146" s="9" t="n">
        <f aca="false">IF(K146=TRUE(),0.1,0)</f>
        <v>0.1</v>
      </c>
    </row>
    <row r="147" customFormat="false" ht="15" hidden="false" customHeight="true" outlineLevel="0" collapsed="false">
      <c r="A147" s="1" t="s">
        <v>294</v>
      </c>
      <c r="B147" s="1" t="s">
        <v>42</v>
      </c>
      <c r="C147" s="1" t="s">
        <v>29</v>
      </c>
      <c r="D147" s="1" t="s">
        <v>56</v>
      </c>
      <c r="E147" s="1" t="n">
        <v>8</v>
      </c>
      <c r="F147" s="1" t="n">
        <v>5</v>
      </c>
      <c r="G147" s="1" t="n">
        <v>40</v>
      </c>
      <c r="H147" s="1" t="s">
        <v>31</v>
      </c>
      <c r="I147" s="1" t="s">
        <v>44</v>
      </c>
      <c r="J147" s="4" t="n">
        <v>44910</v>
      </c>
      <c r="K147" s="5" t="b">
        <f aca="false">TRUE()</f>
        <v>1</v>
      </c>
      <c r="L147" s="6" t="str">
        <f aca="false">IFERROR(INDEX(CategoryCodes!$B$2:$B$9,MATCH(C147,CategoryCodes!$A$2:$A$9,0)),"")</f>
        <v>B</v>
      </c>
      <c r="M147" s="7" t="n">
        <f aca="false">IFERROR(VALUE(MID(D147,FIND("_",D147)+1,FIND("_",D147,FIND("_",D147)+1)-FIND("_",D147)-1)),"")</f>
        <v>3</v>
      </c>
      <c r="N147" s="7" t="str">
        <f aca="false">IF(OR(C147="",M147=""),"",C147&amp;" Item "&amp;M147)</f>
        <v>Butchers Item 3</v>
      </c>
      <c r="O147" s="7" t="n">
        <v>108</v>
      </c>
      <c r="P147" s="8" t="n">
        <f aca="false">G147*Q147</f>
        <v>4</v>
      </c>
      <c r="Q147" s="9" t="n">
        <f aca="false">IF(K147=TRUE(),0.1,0)</f>
        <v>0.1</v>
      </c>
    </row>
    <row r="148" customFormat="false" ht="15" hidden="false" customHeight="true" outlineLevel="0" collapsed="false">
      <c r="A148" s="1" t="s">
        <v>295</v>
      </c>
      <c r="B148" s="1" t="s">
        <v>46</v>
      </c>
      <c r="C148" s="1" t="s">
        <v>38</v>
      </c>
      <c r="D148" s="1" t="s">
        <v>269</v>
      </c>
      <c r="E148" s="1" t="n">
        <v>39.5</v>
      </c>
      <c r="F148" s="1" t="n">
        <v>10</v>
      </c>
      <c r="G148" s="1" t="n">
        <v>395</v>
      </c>
      <c r="H148" s="1" t="s">
        <v>31</v>
      </c>
      <c r="I148" s="1" t="s">
        <v>22</v>
      </c>
      <c r="J148" s="4" t="n">
        <v>44610</v>
      </c>
      <c r="K148" s="5" t="b">
        <f aca="false">FALSE()</f>
        <v>0</v>
      </c>
      <c r="L148" s="6" t="str">
        <f aca="false">IFERROR(INDEX(CategoryCodes!$B$2:$B$9,MATCH(C148,CategoryCodes!$A$2:$A$9,0)),"")</f>
        <v>E</v>
      </c>
      <c r="M148" s="7" t="n">
        <f aca="false">IFERROR(VALUE(MID(D148,FIND("_",D148)+1,FIND("_",D148,FIND("_",D148)+1)-FIND("_",D148)-1)),"")</f>
        <v>24</v>
      </c>
      <c r="N148" s="7" t="str">
        <f aca="false">IF(OR(C148="",M148=""),"",C148&amp;" Item "&amp;M148)</f>
        <v>Food Item 24</v>
      </c>
      <c r="O148" s="7" t="n">
        <v>335</v>
      </c>
      <c r="P148" s="8" t="n">
        <f aca="false">G148*Q148</f>
        <v>0</v>
      </c>
      <c r="Q148" s="9" t="n">
        <f aca="false">IF(K148=TRUE(),0.1,0)</f>
        <v>0</v>
      </c>
    </row>
    <row r="149" customFormat="false" ht="15" hidden="false" customHeight="true" outlineLevel="0" collapsed="false">
      <c r="A149" s="1" t="s">
        <v>296</v>
      </c>
      <c r="B149" s="1" t="s">
        <v>61</v>
      </c>
      <c r="C149" s="1" t="s">
        <v>136</v>
      </c>
      <c r="D149" s="1" t="s">
        <v>297</v>
      </c>
      <c r="E149" s="1" t="n">
        <v>23</v>
      </c>
      <c r="F149" s="1" t="n">
        <v>2</v>
      </c>
      <c r="G149" s="1" t="n">
        <v>46</v>
      </c>
      <c r="H149" s="1" t="s">
        <v>21</v>
      </c>
      <c r="I149" s="1" t="s">
        <v>44</v>
      </c>
      <c r="J149" s="4" t="n">
        <v>45331</v>
      </c>
      <c r="K149" s="5" t="b">
        <f aca="false">FALSE()</f>
        <v>0</v>
      </c>
      <c r="L149" s="6" t="str">
        <f aca="false">IFERROR(INDEX(CategoryCodes!$B$2:$B$9,MATCH(C149,CategoryCodes!$A$2:$A$9,0)),"")</f>
        <v>C</v>
      </c>
      <c r="M149" s="7" t="n">
        <f aca="false">IFERROR(VALUE(MID(D149,FIND("_",D149)+1,FIND("_",D149,FIND("_",D149)+1)-FIND("_",D149)-1)),"")</f>
        <v>13</v>
      </c>
      <c r="N149" s="7" t="str">
        <f aca="false">IF(OR(C149="",M149=""),"",C149&amp;" Item "&amp;M149)</f>
        <v>Computers and electric accessories Item 13</v>
      </c>
      <c r="O149" s="7" t="n">
        <v>255</v>
      </c>
      <c r="P149" s="8" t="n">
        <f aca="false">G149*Q149</f>
        <v>0</v>
      </c>
      <c r="Q149" s="9" t="n">
        <f aca="false">IF(K149=TRUE(),0.1,0)</f>
        <v>0</v>
      </c>
    </row>
    <row r="150" customFormat="false" ht="15" hidden="false" customHeight="true" outlineLevel="0" collapsed="false">
      <c r="A150" s="1" t="s">
        <v>298</v>
      </c>
      <c r="B150" s="1" t="s">
        <v>95</v>
      </c>
      <c r="C150" s="1" t="s">
        <v>136</v>
      </c>
      <c r="D150" s="1" t="s">
        <v>299</v>
      </c>
      <c r="E150" s="1" t="n">
        <v>12.5</v>
      </c>
      <c r="F150" s="1" t="n">
        <v>2</v>
      </c>
      <c r="G150" s="1" t="n">
        <v>25</v>
      </c>
      <c r="H150" s="1" t="s">
        <v>21</v>
      </c>
      <c r="I150" s="1" t="s">
        <v>44</v>
      </c>
      <c r="J150" s="4" t="n">
        <v>45576</v>
      </c>
      <c r="K150" s="5" t="b">
        <f aca="false">FALSE()</f>
        <v>0</v>
      </c>
      <c r="L150" s="6" t="str">
        <f aca="false">IFERROR(INDEX(CategoryCodes!$B$2:$B$9,MATCH(C150,CategoryCodes!$A$2:$A$9,0)),"")</f>
        <v>C</v>
      </c>
      <c r="M150" s="7" t="n">
        <f aca="false">IFERROR(VALUE(MID(D150,FIND("_",D150)+1,FIND("_",D150,FIND("_",D150)+1)-FIND("_",D150)-1)),"")</f>
        <v>6</v>
      </c>
      <c r="N150" s="7" t="str">
        <f aca="false">IF(OR(C150="",M150=""),"",C150&amp;" Item "&amp;M150)</f>
        <v>Computers and electric accessories Item 6</v>
      </c>
      <c r="O150" s="7" t="n">
        <v>202</v>
      </c>
      <c r="P150" s="8" t="n">
        <f aca="false">G150*Q150</f>
        <v>0</v>
      </c>
      <c r="Q150" s="9" t="n">
        <f aca="false">IF(K150=TRUE(),0.1,0)</f>
        <v>0</v>
      </c>
    </row>
    <row r="151" customFormat="false" ht="15" hidden="false" customHeight="true" outlineLevel="0" collapsed="false">
      <c r="A151" s="1" t="s">
        <v>300</v>
      </c>
      <c r="B151" s="1" t="s">
        <v>52</v>
      </c>
      <c r="C151" s="1" t="s">
        <v>47</v>
      </c>
      <c r="D151" s="1" t="s">
        <v>301</v>
      </c>
      <c r="E151" s="1" t="n">
        <v>6.5</v>
      </c>
      <c r="F151" s="1" t="n">
        <v>5</v>
      </c>
      <c r="G151" s="1" t="n">
        <v>32.5</v>
      </c>
      <c r="H151" s="1" t="s">
        <v>21</v>
      </c>
      <c r="I151" s="1" t="s">
        <v>44</v>
      </c>
      <c r="J151" s="4" t="n">
        <v>45126</v>
      </c>
      <c r="L151" s="6" t="str">
        <f aca="false">IFERROR(INDEX(CategoryCodes!$B$2:$B$9,MATCH(C151,CategoryCodes!$A$2:$A$9,0)),"")</f>
        <v>F</v>
      </c>
      <c r="M151" s="7" t="n">
        <f aca="false">IFERROR(VALUE(MID(D151,FIND("_",D151)+1,FIND("_",D151,FIND("_",D151)+1)-FIND("_",D151)-1)),"")</f>
        <v>2</v>
      </c>
      <c r="N151" s="7" t="str">
        <f aca="false">IF(OR(C151="",M151=""),"",C151&amp;" Item "&amp;M151)</f>
        <v>Furniture Item 2</v>
      </c>
      <c r="O151" s="7" t="n">
        <v>452</v>
      </c>
      <c r="P151" s="8" t="n">
        <f aca="false">G151*Q151</f>
        <v>0</v>
      </c>
      <c r="Q151" s="9" t="n">
        <f aca="false">IF(K151=TRUE(),0.1,0)</f>
        <v>0</v>
      </c>
    </row>
    <row r="152" customFormat="false" ht="15" hidden="false" customHeight="true" outlineLevel="0" collapsed="false">
      <c r="A152" s="1" t="s">
        <v>302</v>
      </c>
      <c r="B152" s="1" t="s">
        <v>86</v>
      </c>
      <c r="C152" s="1" t="s">
        <v>38</v>
      </c>
      <c r="D152" s="1" t="s">
        <v>176</v>
      </c>
      <c r="E152" s="1" t="n">
        <v>30.5</v>
      </c>
      <c r="F152" s="1" t="n">
        <v>10</v>
      </c>
      <c r="G152" s="1" t="n">
        <v>305</v>
      </c>
      <c r="H152" s="1" t="s">
        <v>54</v>
      </c>
      <c r="I152" s="1" t="s">
        <v>22</v>
      </c>
      <c r="J152" s="4" t="n">
        <v>45608</v>
      </c>
      <c r="K152" s="5" t="b">
        <f aca="false">FALSE()</f>
        <v>0</v>
      </c>
      <c r="L152" s="6" t="str">
        <f aca="false">IFERROR(INDEX(CategoryCodes!$B$2:$B$9,MATCH(C152,CategoryCodes!$A$2:$A$9,0)),"")</f>
        <v>E</v>
      </c>
      <c r="M152" s="7" t="n">
        <f aca="false">IFERROR(VALUE(MID(D152,FIND("_",D152)+1,FIND("_",D152,FIND("_",D152)+1)-FIND("_",D152)-1)),"")</f>
        <v>18</v>
      </c>
      <c r="N152" s="7" t="str">
        <f aca="false">IF(OR(C152="",M152=""),"",C152&amp;" Item "&amp;M152)</f>
        <v>Food Item 18</v>
      </c>
      <c r="O152" s="7" t="n">
        <v>468</v>
      </c>
      <c r="P152" s="8" t="n">
        <f aca="false">G152*Q152</f>
        <v>0</v>
      </c>
      <c r="Q152" s="9" t="n">
        <f aca="false">IF(K152=TRUE(),0.1,0)</f>
        <v>0</v>
      </c>
    </row>
    <row r="153" customFormat="false" ht="15" hidden="false" customHeight="true" outlineLevel="0" collapsed="false">
      <c r="A153" s="1" t="s">
        <v>303</v>
      </c>
      <c r="B153" s="1" t="s">
        <v>71</v>
      </c>
      <c r="C153" s="1" t="s">
        <v>34</v>
      </c>
      <c r="D153" s="1" t="s">
        <v>123</v>
      </c>
      <c r="E153" s="1" t="n">
        <v>36.5</v>
      </c>
      <c r="F153" s="1" t="n">
        <v>1</v>
      </c>
      <c r="G153" s="1" t="n">
        <v>36.5</v>
      </c>
      <c r="H153" s="1" t="s">
        <v>31</v>
      </c>
      <c r="I153" s="1" t="s">
        <v>22</v>
      </c>
      <c r="J153" s="4" t="n">
        <v>45439</v>
      </c>
      <c r="K153" s="5" t="b">
        <f aca="false">FALSE()</f>
        <v>0</v>
      </c>
      <c r="L153" s="6" t="str">
        <f aca="false">IFERROR(INDEX(CategoryCodes!$B$2:$B$9,MATCH(C153,CategoryCodes!$A$2:$A$9,0)),"")</f>
        <v>A</v>
      </c>
      <c r="M153" s="7" t="n">
        <f aca="false">IFERROR(VALUE(MID(D153,FIND("_",D153)+1,FIND("_",D153,FIND("_",D153)+1)-FIND("_",D153)-1)),"")</f>
        <v>22</v>
      </c>
      <c r="N153" s="7" t="str">
        <f aca="false">IF(OR(C153="",M153=""),"",C153&amp;" Item "&amp;M153)</f>
        <v>Beverages Item 22</v>
      </c>
      <c r="O153" s="7" t="n">
        <v>329</v>
      </c>
      <c r="P153" s="8" t="n">
        <f aca="false">G153*Q153</f>
        <v>0</v>
      </c>
      <c r="Q153" s="9" t="n">
        <f aca="false">IF(K153=TRUE(),0.1,0)</f>
        <v>0</v>
      </c>
    </row>
    <row r="154" customFormat="false" ht="15" hidden="false" customHeight="true" outlineLevel="0" collapsed="false">
      <c r="A154" s="1" t="s">
        <v>304</v>
      </c>
      <c r="B154" s="1" t="s">
        <v>95</v>
      </c>
      <c r="C154" s="1" t="s">
        <v>34</v>
      </c>
      <c r="D154" s="1" t="s">
        <v>274</v>
      </c>
      <c r="E154" s="1" t="n">
        <v>12.5</v>
      </c>
      <c r="F154" s="1" t="n">
        <v>5</v>
      </c>
      <c r="G154" s="1" t="n">
        <v>62.5</v>
      </c>
      <c r="H154" s="1" t="s">
        <v>54</v>
      </c>
      <c r="I154" s="1" t="s">
        <v>22</v>
      </c>
      <c r="J154" s="4" t="n">
        <v>44965</v>
      </c>
      <c r="K154" s="5" t="b">
        <f aca="false">FALSE()</f>
        <v>0</v>
      </c>
      <c r="L154" s="6" t="str">
        <f aca="false">IFERROR(INDEX(CategoryCodes!$B$2:$B$9,MATCH(C154,CategoryCodes!$A$2:$A$9,0)),"")</f>
        <v>A</v>
      </c>
      <c r="M154" s="7" t="n">
        <f aca="false">IFERROR(VALUE(MID(D154,FIND("_",D154)+1,FIND("_",D154,FIND("_",D154)+1)-FIND("_",D154)-1)),"")</f>
        <v>6</v>
      </c>
      <c r="N154" s="7" t="str">
        <f aca="false">IF(OR(C154="",M154=""),"",C154&amp;" Item "&amp;M154)</f>
        <v>Beverages Item 6</v>
      </c>
      <c r="O154" s="7" t="n">
        <v>234</v>
      </c>
      <c r="P154" s="8" t="n">
        <f aca="false">G154*Q154</f>
        <v>0</v>
      </c>
      <c r="Q154" s="9" t="n">
        <f aca="false">IF(K154=TRUE(),0.1,0)</f>
        <v>0</v>
      </c>
    </row>
    <row r="155" customFormat="false" ht="15" hidden="false" customHeight="true" outlineLevel="0" collapsed="false">
      <c r="A155" s="1" t="s">
        <v>305</v>
      </c>
      <c r="B155" s="1" t="s">
        <v>18</v>
      </c>
      <c r="C155" s="1" t="s">
        <v>19</v>
      </c>
      <c r="D155" s="1" t="s">
        <v>102</v>
      </c>
      <c r="E155" s="1" t="n">
        <v>12.5</v>
      </c>
      <c r="F155" s="1" t="n">
        <v>2</v>
      </c>
      <c r="G155" s="1" t="n">
        <v>25</v>
      </c>
      <c r="H155" s="1" t="s">
        <v>21</v>
      </c>
      <c r="I155" s="1" t="s">
        <v>44</v>
      </c>
      <c r="J155" s="4" t="n">
        <v>45381</v>
      </c>
      <c r="L155" s="6" t="str">
        <f aca="false">IFERROR(INDEX(CategoryCodes!$B$2:$B$9,MATCH(C155,CategoryCodes!$A$2:$A$9,0)),"")</f>
        <v>H</v>
      </c>
      <c r="M155" s="7" t="n">
        <f aca="false">IFERROR(VALUE(MID(D155,FIND("_",D155)+1,FIND("_",D155,FIND("_",D155)+1)-FIND("_",D155)-1)),"")</f>
        <v>6</v>
      </c>
      <c r="N155" s="7" t="str">
        <f aca="false">IF(OR(C155="",M155=""),"",C155&amp;" Item "&amp;M155)</f>
        <v>Patisserie Item 6</v>
      </c>
      <c r="O155" s="7" t="n">
        <v>73</v>
      </c>
      <c r="P155" s="8" t="n">
        <f aca="false">G155*Q155</f>
        <v>0</v>
      </c>
      <c r="Q155" s="9" t="n">
        <f aca="false">IF(K155=TRUE(),0.1,0)</f>
        <v>0</v>
      </c>
    </row>
    <row r="156" customFormat="false" ht="15" hidden="false" customHeight="true" outlineLevel="0" collapsed="false">
      <c r="A156" s="1" t="s">
        <v>306</v>
      </c>
      <c r="B156" s="1" t="s">
        <v>18</v>
      </c>
      <c r="C156" s="1" t="s">
        <v>34</v>
      </c>
      <c r="D156" s="1" t="s">
        <v>307</v>
      </c>
      <c r="E156" s="1" t="n">
        <v>35</v>
      </c>
      <c r="F156" s="1" t="n">
        <v>8</v>
      </c>
      <c r="G156" s="1" t="n">
        <v>280</v>
      </c>
      <c r="H156" s="1" t="s">
        <v>31</v>
      </c>
      <c r="I156" s="1" t="s">
        <v>22</v>
      </c>
      <c r="J156" s="4" t="n">
        <v>45017</v>
      </c>
      <c r="K156" s="5" t="b">
        <f aca="false">TRUE()</f>
        <v>1</v>
      </c>
      <c r="L156" s="6" t="str">
        <f aca="false">IFERROR(INDEX(CategoryCodes!$B$2:$B$9,MATCH(C156,CategoryCodes!$A$2:$A$9,0)),"")</f>
        <v>A</v>
      </c>
      <c r="M156" s="7" t="n">
        <f aca="false">IFERROR(VALUE(MID(D156,FIND("_",D156)+1,FIND("_",D156,FIND("_",D156)+1)-FIND("_",D156)-1)),"")</f>
        <v>21</v>
      </c>
      <c r="N156" s="7" t="str">
        <f aca="false">IF(OR(C156="",M156=""),"",C156&amp;" Item "&amp;M156)</f>
        <v>Beverages Item 21</v>
      </c>
      <c r="O156" s="7" t="n">
        <v>135</v>
      </c>
      <c r="P156" s="8" t="n">
        <f aca="false">G156*Q156</f>
        <v>28</v>
      </c>
      <c r="Q156" s="9" t="n">
        <f aca="false">IF(K156=TRUE(),0.1,0)</f>
        <v>0.1</v>
      </c>
    </row>
    <row r="157" customFormat="false" ht="15" hidden="false" customHeight="true" outlineLevel="0" collapsed="false">
      <c r="A157" s="1" t="s">
        <v>308</v>
      </c>
      <c r="B157" s="1" t="s">
        <v>104</v>
      </c>
      <c r="C157" s="1" t="s">
        <v>47</v>
      </c>
      <c r="D157" s="1" t="s">
        <v>309</v>
      </c>
      <c r="E157" s="1" t="n">
        <v>15.5</v>
      </c>
      <c r="F157" s="1" t="n">
        <v>9</v>
      </c>
      <c r="G157" s="1" t="n">
        <v>139.5</v>
      </c>
      <c r="H157" s="1" t="s">
        <v>54</v>
      </c>
      <c r="I157" s="1" t="s">
        <v>22</v>
      </c>
      <c r="J157" s="4" t="n">
        <v>45450</v>
      </c>
      <c r="L157" s="6" t="str">
        <f aca="false">IFERROR(INDEX(CategoryCodes!$B$2:$B$9,MATCH(C157,CategoryCodes!$A$2:$A$9,0)),"")</f>
        <v>F</v>
      </c>
      <c r="M157" s="7" t="n">
        <f aca="false">IFERROR(VALUE(MID(D157,FIND("_",D157)+1,FIND("_",D157,FIND("_",D157)+1)-FIND("_",D157)-1)),"")</f>
        <v>8</v>
      </c>
      <c r="N157" s="7" t="str">
        <f aca="false">IF(OR(C157="",M157=""),"",C157&amp;" Item "&amp;M157)</f>
        <v>Furniture Item 8</v>
      </c>
      <c r="O157" s="7" t="n">
        <v>71</v>
      </c>
      <c r="P157" s="8" t="n">
        <f aca="false">G157*Q157</f>
        <v>0</v>
      </c>
      <c r="Q157" s="9" t="n">
        <f aca="false">IF(K157=TRUE(),0.1,0)</f>
        <v>0</v>
      </c>
    </row>
    <row r="158" customFormat="false" ht="15" hidden="false" customHeight="true" outlineLevel="0" collapsed="false">
      <c r="A158" s="1" t="s">
        <v>310</v>
      </c>
      <c r="B158" s="1" t="s">
        <v>28</v>
      </c>
      <c r="C158" s="1" t="s">
        <v>29</v>
      </c>
      <c r="D158" s="1" t="s">
        <v>53</v>
      </c>
      <c r="E158" s="1" t="n">
        <v>36.5</v>
      </c>
      <c r="F158" s="1" t="n">
        <v>6</v>
      </c>
      <c r="G158" s="1" t="n">
        <v>219</v>
      </c>
      <c r="H158" s="1" t="s">
        <v>21</v>
      </c>
      <c r="I158" s="1" t="s">
        <v>44</v>
      </c>
      <c r="J158" s="4" t="n">
        <v>45476</v>
      </c>
      <c r="K158" s="5" t="b">
        <f aca="false">FALSE()</f>
        <v>0</v>
      </c>
      <c r="L158" s="6" t="str">
        <f aca="false">IFERROR(INDEX(CategoryCodes!$B$2:$B$9,MATCH(C158,CategoryCodes!$A$2:$A$9,0)),"")</f>
        <v>B</v>
      </c>
      <c r="M158" s="7" t="n">
        <f aca="false">IFERROR(VALUE(MID(D158,FIND("_",D158)+1,FIND("_",D158,FIND("_",D158)+1)-FIND("_",D158)-1)),"")</f>
        <v>22</v>
      </c>
      <c r="N158" s="7" t="str">
        <f aca="false">IF(OR(C158="",M158=""),"",C158&amp;" Item "&amp;M158)</f>
        <v>Butchers Item 22</v>
      </c>
      <c r="O158" s="7" t="n">
        <v>126</v>
      </c>
      <c r="P158" s="8" t="n">
        <f aca="false">G158*Q158</f>
        <v>0</v>
      </c>
      <c r="Q158" s="9" t="n">
        <f aca="false">IF(K158=TRUE(),0.1,0)</f>
        <v>0</v>
      </c>
    </row>
    <row r="159" customFormat="false" ht="15" hidden="false" customHeight="true" outlineLevel="0" collapsed="false">
      <c r="A159" s="1" t="s">
        <v>311</v>
      </c>
      <c r="B159" s="1" t="s">
        <v>129</v>
      </c>
      <c r="C159" s="1" t="s">
        <v>29</v>
      </c>
      <c r="D159" s="1" t="s">
        <v>312</v>
      </c>
      <c r="E159" s="1" t="n">
        <v>23</v>
      </c>
      <c r="F159" s="1" t="n">
        <v>7</v>
      </c>
      <c r="G159" s="1" t="n">
        <v>161</v>
      </c>
      <c r="H159" s="1" t="s">
        <v>31</v>
      </c>
      <c r="I159" s="1" t="s">
        <v>22</v>
      </c>
      <c r="J159" s="4" t="n">
        <v>45161</v>
      </c>
      <c r="K159" s="5" t="b">
        <f aca="false">FALSE()</f>
        <v>0</v>
      </c>
      <c r="L159" s="6" t="str">
        <f aca="false">IFERROR(INDEX(CategoryCodes!$B$2:$B$9,MATCH(C159,CategoryCodes!$A$2:$A$9,0)),"")</f>
        <v>B</v>
      </c>
      <c r="M159" s="7" t="n">
        <f aca="false">IFERROR(VALUE(MID(D159,FIND("_",D159)+1,FIND("_",D159,FIND("_",D159)+1)-FIND("_",D159)-1)),"")</f>
        <v>13</v>
      </c>
      <c r="N159" s="7" t="str">
        <f aca="false">IF(OR(C159="",M159=""),"",C159&amp;" Item "&amp;M159)</f>
        <v>Butchers Item 13</v>
      </c>
      <c r="O159" s="7" t="n">
        <v>381</v>
      </c>
      <c r="P159" s="8" t="n">
        <f aca="false">G159*Q159</f>
        <v>0</v>
      </c>
      <c r="Q159" s="9" t="n">
        <f aca="false">IF(K159=TRUE(),0.1,0)</f>
        <v>0</v>
      </c>
    </row>
    <row r="160" customFormat="false" ht="15" hidden="false" customHeight="true" outlineLevel="0" collapsed="false">
      <c r="A160" s="1" t="s">
        <v>313</v>
      </c>
      <c r="B160" s="1" t="s">
        <v>52</v>
      </c>
      <c r="C160" s="1" t="s">
        <v>34</v>
      </c>
      <c r="D160" s="1" t="s">
        <v>314</v>
      </c>
      <c r="E160" s="1" t="n">
        <v>6.5</v>
      </c>
      <c r="F160" s="1" t="n">
        <v>4</v>
      </c>
      <c r="G160" s="1" t="n">
        <v>26</v>
      </c>
      <c r="H160" s="1" t="s">
        <v>21</v>
      </c>
      <c r="I160" s="1" t="s">
        <v>22</v>
      </c>
      <c r="J160" s="4" t="n">
        <v>44831</v>
      </c>
      <c r="K160" s="5" t="b">
        <f aca="false">FALSE()</f>
        <v>0</v>
      </c>
      <c r="L160" s="6" t="str">
        <f aca="false">IFERROR(INDEX(CategoryCodes!$B$2:$B$9,MATCH(C160,CategoryCodes!$A$2:$A$9,0)),"")</f>
        <v>A</v>
      </c>
      <c r="M160" s="7" t="n">
        <f aca="false">IFERROR(VALUE(MID(D160,FIND("_",D160)+1,FIND("_",D160,FIND("_",D160)+1)-FIND("_",D160)-1)),"")</f>
        <v>2</v>
      </c>
      <c r="N160" s="7" t="str">
        <f aca="false">IF(OR(C160="",M160=""),"",C160&amp;" Item "&amp;M160)</f>
        <v>Beverages Item 2</v>
      </c>
      <c r="O160" s="7" t="n">
        <v>287</v>
      </c>
      <c r="P160" s="8" t="n">
        <f aca="false">G160*Q160</f>
        <v>0</v>
      </c>
      <c r="Q160" s="9" t="n">
        <f aca="false">IF(K160=TRUE(),0.1,0)</f>
        <v>0</v>
      </c>
    </row>
    <row r="161" customFormat="false" ht="15" hidden="false" customHeight="true" outlineLevel="0" collapsed="false">
      <c r="A161" s="1" t="s">
        <v>315</v>
      </c>
      <c r="B161" s="1" t="s">
        <v>46</v>
      </c>
      <c r="C161" s="1" t="s">
        <v>29</v>
      </c>
      <c r="F161" s="1" t="n">
        <v>9</v>
      </c>
      <c r="G161" s="1" t="n">
        <v>126</v>
      </c>
      <c r="H161" s="1" t="s">
        <v>21</v>
      </c>
      <c r="I161" s="1" t="s">
        <v>44</v>
      </c>
      <c r="J161" s="4" t="n">
        <v>45355</v>
      </c>
      <c r="K161" s="5" t="b">
        <f aca="false">FALSE()</f>
        <v>0</v>
      </c>
      <c r="L161" s="6" t="str">
        <f aca="false">IFERROR(INDEX(CategoryCodes!$B$2:$B$9,MATCH(C161,CategoryCodes!$A$2:$A$9,0)),"")</f>
        <v>B</v>
      </c>
      <c r="M161" s="7" t="str">
        <f aca="false">IFERROR(VALUE(MID(D161,FIND("_",D161)+1,FIND("_",D161,FIND("_",D161)+1)-FIND("_",D161)-1)),"")</f>
        <v/>
      </c>
      <c r="N161" s="7" t="str">
        <f aca="false">IF(OR(C161="",M161=""),"",C161&amp;" Item "&amp;M161)</f>
        <v/>
      </c>
      <c r="O161" s="7" t="n">
        <v>275</v>
      </c>
      <c r="P161" s="8" t="n">
        <f aca="false">G161*Q161</f>
        <v>0</v>
      </c>
      <c r="Q161" s="9" t="n">
        <f aca="false">IF(K161=TRUE(),0.1,0)</f>
        <v>0</v>
      </c>
    </row>
    <row r="162" customFormat="false" ht="15" hidden="false" customHeight="true" outlineLevel="0" collapsed="false">
      <c r="A162" s="1" t="s">
        <v>316</v>
      </c>
      <c r="B162" s="1" t="s">
        <v>86</v>
      </c>
      <c r="C162" s="1" t="s">
        <v>38</v>
      </c>
      <c r="D162" s="1" t="s">
        <v>96</v>
      </c>
      <c r="E162" s="1" t="n">
        <v>24.5</v>
      </c>
      <c r="F162" s="1" t="n">
        <v>4</v>
      </c>
      <c r="G162" s="1" t="n">
        <v>98</v>
      </c>
      <c r="H162" s="1" t="s">
        <v>21</v>
      </c>
      <c r="I162" s="1" t="s">
        <v>44</v>
      </c>
      <c r="J162" s="4" t="n">
        <v>44622</v>
      </c>
      <c r="L162" s="6" t="str">
        <f aca="false">IFERROR(INDEX(CategoryCodes!$B$2:$B$9,MATCH(C162,CategoryCodes!$A$2:$A$9,0)),"")</f>
        <v>E</v>
      </c>
      <c r="M162" s="7" t="n">
        <f aca="false">IFERROR(VALUE(MID(D162,FIND("_",D162)+1,FIND("_",D162,FIND("_",D162)+1)-FIND("_",D162)-1)),"")</f>
        <v>14</v>
      </c>
      <c r="N162" s="7" t="str">
        <f aca="false">IF(OR(C162="",M162=""),"",C162&amp;" Item "&amp;M162)</f>
        <v>Food Item 14</v>
      </c>
      <c r="O162" s="7" t="n">
        <v>134</v>
      </c>
      <c r="P162" s="8" t="n">
        <f aca="false">G162*Q162</f>
        <v>0</v>
      </c>
      <c r="Q162" s="9" t="n">
        <f aca="false">IF(K162=TRUE(),0.1,0)</f>
        <v>0</v>
      </c>
    </row>
    <row r="163" customFormat="false" ht="15" hidden="false" customHeight="true" outlineLevel="0" collapsed="false">
      <c r="A163" s="1" t="s">
        <v>317</v>
      </c>
      <c r="B163" s="1" t="s">
        <v>106</v>
      </c>
      <c r="C163" s="1" t="s">
        <v>72</v>
      </c>
      <c r="D163" s="1" t="s">
        <v>318</v>
      </c>
      <c r="E163" s="1" t="n">
        <v>14</v>
      </c>
      <c r="F163" s="1" t="n">
        <v>9</v>
      </c>
      <c r="G163" s="1" t="n">
        <v>126</v>
      </c>
      <c r="H163" s="1" t="s">
        <v>31</v>
      </c>
      <c r="I163" s="1" t="s">
        <v>44</v>
      </c>
      <c r="J163" s="4" t="n">
        <v>45551</v>
      </c>
      <c r="K163" s="5" t="b">
        <f aca="false">FALSE()</f>
        <v>0</v>
      </c>
      <c r="L163" s="6" t="str">
        <f aca="false">IFERROR(INDEX(CategoryCodes!$B$2:$B$9,MATCH(C163,CategoryCodes!$A$2:$A$9,0)),"")</f>
        <v>D</v>
      </c>
      <c r="M163" s="7" t="n">
        <f aca="false">IFERROR(VALUE(MID(D163,FIND("_",D163)+1,FIND("_",D163,FIND("_",D163)+1)-FIND("_",D163)-1)),"")</f>
        <v>7</v>
      </c>
      <c r="N163" s="7" t="str">
        <f aca="false">IF(OR(C163="",M163=""),"",C163&amp;" Item "&amp;M163)</f>
        <v>Electric household essentials Item 7</v>
      </c>
      <c r="O163" s="7" t="n">
        <v>382</v>
      </c>
      <c r="P163" s="8" t="n">
        <f aca="false">G163*Q163</f>
        <v>0</v>
      </c>
      <c r="Q163" s="9" t="n">
        <f aca="false">IF(K163=TRUE(),0.1,0)</f>
        <v>0</v>
      </c>
    </row>
    <row r="164" customFormat="false" ht="15" hidden="false" customHeight="true" outlineLevel="0" collapsed="false">
      <c r="A164" s="1" t="s">
        <v>319</v>
      </c>
      <c r="B164" s="1" t="s">
        <v>114</v>
      </c>
      <c r="C164" s="1" t="s">
        <v>29</v>
      </c>
      <c r="D164" s="1" t="s">
        <v>223</v>
      </c>
      <c r="E164" s="1" t="n">
        <v>35</v>
      </c>
      <c r="F164" s="1" t="n">
        <v>9</v>
      </c>
      <c r="G164" s="1" t="n">
        <v>315</v>
      </c>
      <c r="H164" s="1" t="s">
        <v>54</v>
      </c>
      <c r="I164" s="1" t="s">
        <v>44</v>
      </c>
      <c r="J164" s="4" t="n">
        <v>45330</v>
      </c>
      <c r="K164" s="5" t="b">
        <f aca="false">TRUE()</f>
        <v>1</v>
      </c>
      <c r="L164" s="6" t="str">
        <f aca="false">IFERROR(INDEX(CategoryCodes!$B$2:$B$9,MATCH(C164,CategoryCodes!$A$2:$A$9,0)),"")</f>
        <v>B</v>
      </c>
      <c r="M164" s="7" t="n">
        <f aca="false">IFERROR(VALUE(MID(D164,FIND("_",D164)+1,FIND("_",D164,FIND("_",D164)+1)-FIND("_",D164)-1)),"")</f>
        <v>21</v>
      </c>
      <c r="N164" s="7" t="str">
        <f aca="false">IF(OR(C164="",M164=""),"",C164&amp;" Item "&amp;M164)</f>
        <v>Butchers Item 21</v>
      </c>
      <c r="O164" s="7" t="n">
        <v>299</v>
      </c>
      <c r="P164" s="8" t="n">
        <f aca="false">G164*Q164</f>
        <v>31.5</v>
      </c>
      <c r="Q164" s="9" t="n">
        <f aca="false">IF(K164=TRUE(),0.1,0)</f>
        <v>0.1</v>
      </c>
    </row>
    <row r="165" customFormat="false" ht="15" hidden="false" customHeight="true" outlineLevel="0" collapsed="false">
      <c r="A165" s="1" t="s">
        <v>320</v>
      </c>
      <c r="B165" s="1" t="s">
        <v>24</v>
      </c>
      <c r="C165" s="1" t="s">
        <v>38</v>
      </c>
      <c r="D165" s="1" t="s">
        <v>243</v>
      </c>
      <c r="E165" s="1" t="n">
        <v>17</v>
      </c>
      <c r="F165" s="1" t="n">
        <v>5</v>
      </c>
      <c r="G165" s="1" t="n">
        <v>85</v>
      </c>
      <c r="H165" s="1" t="s">
        <v>21</v>
      </c>
      <c r="I165" s="1" t="s">
        <v>44</v>
      </c>
      <c r="J165" s="4" t="n">
        <v>45402</v>
      </c>
      <c r="K165" s="5" t="b">
        <f aca="false">FALSE()</f>
        <v>0</v>
      </c>
      <c r="L165" s="6" t="str">
        <f aca="false">IFERROR(INDEX(CategoryCodes!$B$2:$B$9,MATCH(C165,CategoryCodes!$A$2:$A$9,0)),"")</f>
        <v>E</v>
      </c>
      <c r="M165" s="7" t="n">
        <f aca="false">IFERROR(VALUE(MID(D165,FIND("_",D165)+1,FIND("_",D165,FIND("_",D165)+1)-FIND("_",D165)-1)),"")</f>
        <v>9</v>
      </c>
      <c r="N165" s="7" t="str">
        <f aca="false">IF(OR(C165="",M165=""),"",C165&amp;" Item "&amp;M165)</f>
        <v>Food Item 9</v>
      </c>
      <c r="O165" s="7" t="n">
        <v>219</v>
      </c>
      <c r="P165" s="8" t="n">
        <f aca="false">G165*Q165</f>
        <v>0</v>
      </c>
      <c r="Q165" s="9" t="n">
        <f aca="false">IF(K165=TRUE(),0.1,0)</f>
        <v>0</v>
      </c>
    </row>
    <row r="166" customFormat="false" ht="15" hidden="false" customHeight="true" outlineLevel="0" collapsed="false">
      <c r="A166" s="1" t="s">
        <v>321</v>
      </c>
      <c r="B166" s="1" t="s">
        <v>24</v>
      </c>
      <c r="C166" s="1" t="s">
        <v>47</v>
      </c>
      <c r="D166" s="1" t="s">
        <v>93</v>
      </c>
      <c r="E166" s="1" t="n">
        <v>41</v>
      </c>
      <c r="F166" s="1" t="n">
        <v>1</v>
      </c>
      <c r="G166" s="1" t="n">
        <v>41</v>
      </c>
      <c r="H166" s="1" t="s">
        <v>31</v>
      </c>
      <c r="I166" s="1" t="s">
        <v>44</v>
      </c>
      <c r="J166" s="4" t="n">
        <v>45367</v>
      </c>
      <c r="K166" s="5" t="b">
        <f aca="false">FALSE()</f>
        <v>0</v>
      </c>
      <c r="L166" s="6" t="str">
        <f aca="false">IFERROR(INDEX(CategoryCodes!$B$2:$B$9,MATCH(C166,CategoryCodes!$A$2:$A$9,0)),"")</f>
        <v>F</v>
      </c>
      <c r="M166" s="7" t="n">
        <f aca="false">IFERROR(VALUE(MID(D166,FIND("_",D166)+1,FIND("_",D166,FIND("_",D166)+1)-FIND("_",D166)-1)),"")</f>
        <v>25</v>
      </c>
      <c r="N166" s="7" t="str">
        <f aca="false">IF(OR(C166="",M166=""),"",C166&amp;" Item "&amp;M166)</f>
        <v>Furniture Item 25</v>
      </c>
      <c r="O166" s="7" t="n">
        <v>459</v>
      </c>
      <c r="P166" s="8" t="n">
        <f aca="false">G166*Q166</f>
        <v>0</v>
      </c>
      <c r="Q166" s="9" t="n">
        <f aca="false">IF(K166=TRUE(),0.1,0)</f>
        <v>0</v>
      </c>
    </row>
    <row r="167" customFormat="false" ht="15" hidden="false" customHeight="true" outlineLevel="0" collapsed="false">
      <c r="A167" s="1" t="s">
        <v>322</v>
      </c>
      <c r="B167" s="1" t="s">
        <v>28</v>
      </c>
      <c r="C167" s="1" t="s">
        <v>34</v>
      </c>
      <c r="D167" s="1" t="s">
        <v>77</v>
      </c>
      <c r="E167" s="1" t="n">
        <v>14</v>
      </c>
      <c r="F167" s="1" t="n">
        <v>9</v>
      </c>
      <c r="G167" s="1" t="n">
        <v>126</v>
      </c>
      <c r="H167" s="1" t="s">
        <v>21</v>
      </c>
      <c r="I167" s="1" t="s">
        <v>22</v>
      </c>
      <c r="J167" s="4" t="n">
        <v>44897</v>
      </c>
      <c r="K167" s="5" t="b">
        <f aca="false">TRUE()</f>
        <v>1</v>
      </c>
      <c r="L167" s="6" t="str">
        <f aca="false">IFERROR(INDEX(CategoryCodes!$B$2:$B$9,MATCH(C167,CategoryCodes!$A$2:$A$9,0)),"")</f>
        <v>A</v>
      </c>
      <c r="M167" s="7" t="n">
        <f aca="false">IFERROR(VALUE(MID(D167,FIND("_",D167)+1,FIND("_",D167,FIND("_",D167)+1)-FIND("_",D167)-1)),"")</f>
        <v>7</v>
      </c>
      <c r="N167" s="7" t="str">
        <f aca="false">IF(OR(C167="",M167=""),"",C167&amp;" Item "&amp;M167)</f>
        <v>Beverages Item 7</v>
      </c>
      <c r="O167" s="7" t="n">
        <v>298</v>
      </c>
      <c r="P167" s="8" t="n">
        <f aca="false">G167*Q167</f>
        <v>12.6</v>
      </c>
      <c r="Q167" s="9" t="n">
        <f aca="false">IF(K167=TRUE(),0.1,0)</f>
        <v>0.1</v>
      </c>
    </row>
    <row r="168" customFormat="false" ht="15" hidden="false" customHeight="true" outlineLevel="0" collapsed="false">
      <c r="A168" s="1" t="s">
        <v>323</v>
      </c>
      <c r="B168" s="1" t="s">
        <v>119</v>
      </c>
      <c r="C168" s="1" t="s">
        <v>34</v>
      </c>
      <c r="D168" s="1" t="s">
        <v>77</v>
      </c>
      <c r="E168" s="1" t="n">
        <v>14</v>
      </c>
      <c r="F168" s="1" t="n">
        <v>6</v>
      </c>
      <c r="G168" s="1" t="n">
        <v>84</v>
      </c>
      <c r="H168" s="1" t="s">
        <v>21</v>
      </c>
      <c r="I168" s="1" t="s">
        <v>22</v>
      </c>
      <c r="J168" s="4" t="n">
        <v>45651</v>
      </c>
      <c r="L168" s="6" t="str">
        <f aca="false">IFERROR(INDEX(CategoryCodes!$B$2:$B$9,MATCH(C168,CategoryCodes!$A$2:$A$9,0)),"")</f>
        <v>A</v>
      </c>
      <c r="M168" s="7" t="n">
        <f aca="false">IFERROR(VALUE(MID(D168,FIND("_",D168)+1,FIND("_",D168,FIND("_",D168)+1)-FIND("_",D168)-1)),"")</f>
        <v>7</v>
      </c>
      <c r="N168" s="7" t="str">
        <f aca="false">IF(OR(C168="",M168=""),"",C168&amp;" Item "&amp;M168)</f>
        <v>Beverages Item 7</v>
      </c>
      <c r="O168" s="7" t="n">
        <v>204</v>
      </c>
      <c r="P168" s="8" t="n">
        <f aca="false">G168*Q168</f>
        <v>0</v>
      </c>
      <c r="Q168" s="9" t="n">
        <f aca="false">IF(K168=TRUE(),0.1,0)</f>
        <v>0</v>
      </c>
    </row>
    <row r="169" customFormat="false" ht="15" hidden="false" customHeight="true" outlineLevel="0" collapsed="false">
      <c r="A169" s="1" t="s">
        <v>324</v>
      </c>
      <c r="B169" s="1" t="s">
        <v>80</v>
      </c>
      <c r="C169" s="1" t="s">
        <v>19</v>
      </c>
      <c r="D169" s="1" t="s">
        <v>199</v>
      </c>
      <c r="E169" s="1" t="n">
        <v>41</v>
      </c>
      <c r="F169" s="1" t="n">
        <v>7</v>
      </c>
      <c r="G169" s="1" t="n">
        <v>287</v>
      </c>
      <c r="H169" s="1" t="s">
        <v>31</v>
      </c>
      <c r="I169" s="1" t="s">
        <v>44</v>
      </c>
      <c r="J169" s="4" t="n">
        <v>45143</v>
      </c>
      <c r="L169" s="6" t="str">
        <f aca="false">IFERROR(INDEX(CategoryCodes!$B$2:$B$9,MATCH(C169,CategoryCodes!$A$2:$A$9,0)),"")</f>
        <v>H</v>
      </c>
      <c r="M169" s="7" t="n">
        <f aca="false">IFERROR(VALUE(MID(D169,FIND("_",D169)+1,FIND("_",D169,FIND("_",D169)+1)-FIND("_",D169)-1)),"")</f>
        <v>25</v>
      </c>
      <c r="N169" s="7" t="str">
        <f aca="false">IF(OR(C169="",M169=""),"",C169&amp;" Item "&amp;M169)</f>
        <v>Patisserie Item 25</v>
      </c>
      <c r="O169" s="7" t="n">
        <v>185</v>
      </c>
      <c r="P169" s="8" t="n">
        <f aca="false">G169*Q169</f>
        <v>0</v>
      </c>
      <c r="Q169" s="9" t="n">
        <f aca="false">IF(K169=TRUE(),0.1,0)</f>
        <v>0</v>
      </c>
    </row>
    <row r="170" customFormat="false" ht="15" hidden="false" customHeight="true" outlineLevel="0" collapsed="false">
      <c r="A170" s="1" t="s">
        <v>325</v>
      </c>
      <c r="B170" s="1" t="s">
        <v>52</v>
      </c>
      <c r="C170" s="1" t="s">
        <v>136</v>
      </c>
      <c r="D170" s="1" t="s">
        <v>326</v>
      </c>
      <c r="E170" s="1" t="n">
        <v>24.5</v>
      </c>
      <c r="F170" s="1" t="n">
        <v>4</v>
      </c>
      <c r="G170" s="1" t="n">
        <v>98</v>
      </c>
      <c r="H170" s="1" t="s">
        <v>54</v>
      </c>
      <c r="I170" s="1" t="s">
        <v>44</v>
      </c>
      <c r="J170" s="4" t="n">
        <v>44683</v>
      </c>
      <c r="L170" s="6" t="str">
        <f aca="false">IFERROR(INDEX(CategoryCodes!$B$2:$B$9,MATCH(C170,CategoryCodes!$A$2:$A$9,0)),"")</f>
        <v>C</v>
      </c>
      <c r="M170" s="7" t="n">
        <f aca="false">IFERROR(VALUE(MID(D170,FIND("_",D170)+1,FIND("_",D170,FIND("_",D170)+1)-FIND("_",D170)-1)),"")</f>
        <v>14</v>
      </c>
      <c r="N170" s="7" t="str">
        <f aca="false">IF(OR(C170="",M170=""),"",C170&amp;" Item "&amp;M170)</f>
        <v>Computers and electric accessories Item 14</v>
      </c>
      <c r="O170" s="7" t="n">
        <v>112</v>
      </c>
      <c r="P170" s="8" t="n">
        <f aca="false">G170*Q170</f>
        <v>0</v>
      </c>
      <c r="Q170" s="9" t="n">
        <f aca="false">IF(K170=TRUE(),0.1,0)</f>
        <v>0</v>
      </c>
    </row>
    <row r="171" customFormat="false" ht="15" hidden="false" customHeight="true" outlineLevel="0" collapsed="false">
      <c r="A171" s="1" t="s">
        <v>327</v>
      </c>
      <c r="B171" s="1" t="s">
        <v>80</v>
      </c>
      <c r="C171" s="1" t="s">
        <v>72</v>
      </c>
      <c r="D171" s="1" t="s">
        <v>328</v>
      </c>
      <c r="E171" s="1" t="n">
        <v>32</v>
      </c>
      <c r="F171" s="1" t="n">
        <v>6</v>
      </c>
      <c r="G171" s="1" t="n">
        <v>192</v>
      </c>
      <c r="H171" s="1" t="s">
        <v>31</v>
      </c>
      <c r="I171" s="1" t="s">
        <v>44</v>
      </c>
      <c r="J171" s="4" t="n">
        <v>44581</v>
      </c>
      <c r="L171" s="6" t="str">
        <f aca="false">IFERROR(INDEX(CategoryCodes!$B$2:$B$9,MATCH(C171,CategoryCodes!$A$2:$A$9,0)),"")</f>
        <v>D</v>
      </c>
      <c r="M171" s="7" t="n">
        <f aca="false">IFERROR(VALUE(MID(D171,FIND("_",D171)+1,FIND("_",D171,FIND("_",D171)+1)-FIND("_",D171)-1)),"")</f>
        <v>19</v>
      </c>
      <c r="N171" s="7" t="str">
        <f aca="false">IF(OR(C171="",M171=""),"",C171&amp;" Item "&amp;M171)</f>
        <v>Electric household essentials Item 19</v>
      </c>
      <c r="O171" s="7" t="n">
        <v>70</v>
      </c>
      <c r="P171" s="8" t="n">
        <f aca="false">G171*Q171</f>
        <v>0</v>
      </c>
      <c r="Q171" s="9" t="n">
        <f aca="false">IF(K171=TRUE(),0.1,0)</f>
        <v>0</v>
      </c>
    </row>
    <row r="172" customFormat="false" ht="15" hidden="false" customHeight="true" outlineLevel="0" collapsed="false">
      <c r="A172" s="1" t="s">
        <v>329</v>
      </c>
      <c r="B172" s="1" t="s">
        <v>75</v>
      </c>
      <c r="C172" s="1" t="s">
        <v>34</v>
      </c>
      <c r="D172" s="1" t="s">
        <v>117</v>
      </c>
      <c r="E172" s="1" t="n">
        <v>20</v>
      </c>
      <c r="F172" s="1" t="n">
        <v>4</v>
      </c>
      <c r="G172" s="1" t="n">
        <v>80</v>
      </c>
      <c r="H172" s="1" t="s">
        <v>31</v>
      </c>
      <c r="I172" s="1" t="s">
        <v>22</v>
      </c>
      <c r="J172" s="4" t="n">
        <v>45119</v>
      </c>
      <c r="L172" s="6" t="str">
        <f aca="false">IFERROR(INDEX(CategoryCodes!$B$2:$B$9,MATCH(C172,CategoryCodes!$A$2:$A$9,0)),"")</f>
        <v>A</v>
      </c>
      <c r="M172" s="7" t="n">
        <f aca="false">IFERROR(VALUE(MID(D172,FIND("_",D172)+1,FIND("_",D172,FIND("_",D172)+1)-FIND("_",D172)-1)),"")</f>
        <v>11</v>
      </c>
      <c r="N172" s="7" t="str">
        <f aca="false">IF(OR(C172="",M172=""),"",C172&amp;" Item "&amp;M172)</f>
        <v>Beverages Item 11</v>
      </c>
      <c r="O172" s="7" t="n">
        <v>260</v>
      </c>
      <c r="P172" s="8" t="n">
        <f aca="false">G172*Q172</f>
        <v>0</v>
      </c>
      <c r="Q172" s="9" t="n">
        <f aca="false">IF(K172=TRUE(),0.1,0)</f>
        <v>0</v>
      </c>
    </row>
    <row r="173" customFormat="false" ht="15" hidden="false" customHeight="true" outlineLevel="0" collapsed="false">
      <c r="A173" s="1" t="s">
        <v>330</v>
      </c>
      <c r="B173" s="1" t="s">
        <v>122</v>
      </c>
      <c r="C173" s="1" t="s">
        <v>34</v>
      </c>
      <c r="D173" s="1" t="s">
        <v>258</v>
      </c>
      <c r="E173" s="1" t="n">
        <v>38</v>
      </c>
      <c r="F173" s="1" t="n">
        <v>6</v>
      </c>
      <c r="G173" s="1" t="n">
        <v>228</v>
      </c>
      <c r="H173" s="1" t="s">
        <v>54</v>
      </c>
      <c r="I173" s="1" t="s">
        <v>22</v>
      </c>
      <c r="J173" s="4" t="n">
        <v>45243</v>
      </c>
      <c r="K173" s="5" t="b">
        <f aca="false">FALSE()</f>
        <v>0</v>
      </c>
      <c r="L173" s="6" t="str">
        <f aca="false">IFERROR(INDEX(CategoryCodes!$B$2:$B$9,MATCH(C173,CategoryCodes!$A$2:$A$9,0)),"")</f>
        <v>A</v>
      </c>
      <c r="M173" s="7" t="n">
        <f aca="false">IFERROR(VALUE(MID(D173,FIND("_",D173)+1,FIND("_",D173,FIND("_",D173)+1)-FIND("_",D173)-1)),"")</f>
        <v>23</v>
      </c>
      <c r="N173" s="7" t="str">
        <f aca="false">IF(OR(C173="",M173=""),"",C173&amp;" Item "&amp;M173)</f>
        <v>Beverages Item 23</v>
      </c>
      <c r="O173" s="7" t="n">
        <v>252</v>
      </c>
      <c r="P173" s="8" t="n">
        <f aca="false">G173*Q173</f>
        <v>0</v>
      </c>
      <c r="Q173" s="9" t="n">
        <f aca="false">IF(K173=TRUE(),0.1,0)</f>
        <v>0</v>
      </c>
    </row>
    <row r="174" customFormat="false" ht="15" hidden="false" customHeight="true" outlineLevel="0" collapsed="false">
      <c r="A174" s="1" t="s">
        <v>331</v>
      </c>
      <c r="B174" s="1" t="s">
        <v>90</v>
      </c>
      <c r="C174" s="1" t="s">
        <v>136</v>
      </c>
      <c r="D174" s="1" t="s">
        <v>332</v>
      </c>
      <c r="E174" s="1" t="n">
        <v>30.5</v>
      </c>
      <c r="F174" s="1" t="n">
        <v>3</v>
      </c>
      <c r="G174" s="1" t="n">
        <v>91.5</v>
      </c>
      <c r="H174" s="1" t="s">
        <v>54</v>
      </c>
      <c r="I174" s="1" t="s">
        <v>22</v>
      </c>
      <c r="J174" s="4" t="n">
        <v>45346</v>
      </c>
      <c r="L174" s="6" t="str">
        <f aca="false">IFERROR(INDEX(CategoryCodes!$B$2:$B$9,MATCH(C174,CategoryCodes!$A$2:$A$9,0)),"")</f>
        <v>C</v>
      </c>
      <c r="M174" s="7" t="n">
        <f aca="false">IFERROR(VALUE(MID(D174,FIND("_",D174)+1,FIND("_",D174,FIND("_",D174)+1)-FIND("_",D174)-1)),"")</f>
        <v>18</v>
      </c>
      <c r="N174" s="7" t="str">
        <f aca="false">IF(OR(C174="",M174=""),"",C174&amp;" Item "&amp;M174)</f>
        <v>Computers and electric accessories Item 18</v>
      </c>
      <c r="O174" s="7" t="n">
        <v>46</v>
      </c>
      <c r="P174" s="8" t="n">
        <f aca="false">G174*Q174</f>
        <v>0</v>
      </c>
      <c r="Q174" s="9" t="n">
        <f aca="false">IF(K174=TRUE(),0.1,0)</f>
        <v>0</v>
      </c>
    </row>
    <row r="175" customFormat="false" ht="15" hidden="false" customHeight="true" outlineLevel="0" collapsed="false">
      <c r="A175" s="1" t="s">
        <v>333</v>
      </c>
      <c r="B175" s="1" t="s">
        <v>71</v>
      </c>
      <c r="C175" s="1" t="s">
        <v>19</v>
      </c>
      <c r="D175" s="1" t="s">
        <v>139</v>
      </c>
      <c r="E175" s="1" t="n">
        <v>20</v>
      </c>
      <c r="F175" s="1" t="n">
        <v>7</v>
      </c>
      <c r="G175" s="1" t="n">
        <v>140</v>
      </c>
      <c r="H175" s="1" t="s">
        <v>54</v>
      </c>
      <c r="I175" s="1" t="s">
        <v>44</v>
      </c>
      <c r="J175" s="4" t="n">
        <v>45103</v>
      </c>
      <c r="K175" s="5" t="b">
        <f aca="false">TRUE()</f>
        <v>1</v>
      </c>
      <c r="L175" s="6" t="str">
        <f aca="false">IFERROR(INDEX(CategoryCodes!$B$2:$B$9,MATCH(C175,CategoryCodes!$A$2:$A$9,0)),"")</f>
        <v>H</v>
      </c>
      <c r="M175" s="7" t="n">
        <f aca="false">IFERROR(VALUE(MID(D175,FIND("_",D175)+1,FIND("_",D175,FIND("_",D175)+1)-FIND("_",D175)-1)),"")</f>
        <v>11</v>
      </c>
      <c r="N175" s="7" t="str">
        <f aca="false">IF(OR(C175="",M175=""),"",C175&amp;" Item "&amp;M175)</f>
        <v>Patisserie Item 11</v>
      </c>
      <c r="O175" s="7" t="n">
        <v>386</v>
      </c>
      <c r="P175" s="8" t="n">
        <f aca="false">G175*Q175</f>
        <v>14</v>
      </c>
      <c r="Q175" s="9" t="n">
        <f aca="false">IF(K175=TRUE(),0.1,0)</f>
        <v>0.1</v>
      </c>
    </row>
    <row r="176" customFormat="false" ht="15" hidden="false" customHeight="true" outlineLevel="0" collapsed="false">
      <c r="A176" s="1" t="s">
        <v>334</v>
      </c>
      <c r="B176" s="1" t="s">
        <v>174</v>
      </c>
      <c r="C176" s="1" t="s">
        <v>25</v>
      </c>
      <c r="D176" s="1" t="s">
        <v>207</v>
      </c>
      <c r="E176" s="1" t="n">
        <v>15.5</v>
      </c>
      <c r="F176" s="1" t="n">
        <v>6</v>
      </c>
      <c r="G176" s="1" t="n">
        <v>93</v>
      </c>
      <c r="H176" s="1" t="s">
        <v>31</v>
      </c>
      <c r="I176" s="1" t="s">
        <v>22</v>
      </c>
      <c r="J176" s="4" t="n">
        <v>44727</v>
      </c>
      <c r="K176" s="5" t="b">
        <f aca="false">FALSE()</f>
        <v>0</v>
      </c>
      <c r="L176" s="6" t="str">
        <f aca="false">IFERROR(INDEX(CategoryCodes!$B$2:$B$9,MATCH(C176,CategoryCodes!$A$2:$A$9,0)),"")</f>
        <v>G</v>
      </c>
      <c r="M176" s="7" t="n">
        <f aca="false">IFERROR(VALUE(MID(D176,FIND("_",D176)+1,FIND("_",D176,FIND("_",D176)+1)-FIND("_",D176)-1)),"")</f>
        <v>8</v>
      </c>
      <c r="N176" s="7" t="str">
        <f aca="false">IF(OR(C176="",M176=""),"",C176&amp;" Item "&amp;M176)</f>
        <v>Milk Products Item 8</v>
      </c>
      <c r="O176" s="7" t="n">
        <v>24</v>
      </c>
      <c r="P176" s="8" t="n">
        <f aca="false">G176*Q176</f>
        <v>0</v>
      </c>
      <c r="Q176" s="9" t="n">
        <f aca="false">IF(K176=TRUE(),0.1,0)</f>
        <v>0</v>
      </c>
    </row>
    <row r="177" customFormat="false" ht="15" hidden="false" customHeight="true" outlineLevel="0" collapsed="false">
      <c r="A177" s="1" t="s">
        <v>335</v>
      </c>
      <c r="B177" s="1" t="s">
        <v>104</v>
      </c>
      <c r="C177" s="1" t="s">
        <v>19</v>
      </c>
      <c r="D177" s="1" t="s">
        <v>228</v>
      </c>
      <c r="E177" s="1" t="n">
        <v>27.5</v>
      </c>
      <c r="F177" s="1" t="n">
        <v>2</v>
      </c>
      <c r="G177" s="1" t="n">
        <v>55</v>
      </c>
      <c r="H177" s="1" t="s">
        <v>21</v>
      </c>
      <c r="I177" s="1" t="s">
        <v>22</v>
      </c>
      <c r="J177" s="4" t="n">
        <v>44711</v>
      </c>
      <c r="K177" s="5" t="b">
        <f aca="false">TRUE()</f>
        <v>1</v>
      </c>
      <c r="L177" s="6" t="str">
        <f aca="false">IFERROR(INDEX(CategoryCodes!$B$2:$B$9,MATCH(C177,CategoryCodes!$A$2:$A$9,0)),"")</f>
        <v>H</v>
      </c>
      <c r="M177" s="7" t="n">
        <f aca="false">IFERROR(VALUE(MID(D177,FIND("_",D177)+1,FIND("_",D177,FIND("_",D177)+1)-FIND("_",D177)-1)),"")</f>
        <v>16</v>
      </c>
      <c r="N177" s="7" t="str">
        <f aca="false">IF(OR(C177="",M177=""),"",C177&amp;" Item "&amp;M177)</f>
        <v>Patisserie Item 16</v>
      </c>
      <c r="O177" s="7" t="n">
        <v>440</v>
      </c>
      <c r="P177" s="8" t="n">
        <f aca="false">G177*Q177</f>
        <v>5.5</v>
      </c>
      <c r="Q177" s="9" t="n">
        <f aca="false">IF(K177=TRUE(),0.1,0)</f>
        <v>0.1</v>
      </c>
    </row>
    <row r="178" customFormat="false" ht="15" hidden="false" customHeight="true" outlineLevel="0" collapsed="false">
      <c r="A178" s="1" t="s">
        <v>336</v>
      </c>
      <c r="B178" s="1" t="s">
        <v>122</v>
      </c>
      <c r="C178" s="1" t="s">
        <v>38</v>
      </c>
      <c r="D178" s="1" t="s">
        <v>191</v>
      </c>
      <c r="E178" s="1" t="n">
        <v>33.5</v>
      </c>
      <c r="F178" s="1" t="n">
        <v>10</v>
      </c>
      <c r="G178" s="1" t="n">
        <v>335</v>
      </c>
      <c r="H178" s="1" t="s">
        <v>21</v>
      </c>
      <c r="I178" s="1" t="s">
        <v>22</v>
      </c>
      <c r="J178" s="4" t="n">
        <v>45441</v>
      </c>
      <c r="K178" s="5" t="b">
        <f aca="false">FALSE()</f>
        <v>0</v>
      </c>
      <c r="L178" s="6" t="str">
        <f aca="false">IFERROR(INDEX(CategoryCodes!$B$2:$B$9,MATCH(C178,CategoryCodes!$A$2:$A$9,0)),"")</f>
        <v>E</v>
      </c>
      <c r="M178" s="7" t="n">
        <f aca="false">IFERROR(VALUE(MID(D178,FIND("_",D178)+1,FIND("_",D178,FIND("_",D178)+1)-FIND("_",D178)-1)),"")</f>
        <v>20</v>
      </c>
      <c r="N178" s="7" t="str">
        <f aca="false">IF(OR(C178="",M178=""),"",C178&amp;" Item "&amp;M178)</f>
        <v>Food Item 20</v>
      </c>
      <c r="O178" s="7" t="n">
        <v>56</v>
      </c>
      <c r="P178" s="8" t="n">
        <f aca="false">G178*Q178</f>
        <v>0</v>
      </c>
      <c r="Q178" s="9" t="n">
        <f aca="false">IF(K178=TRUE(),0.1,0)</f>
        <v>0</v>
      </c>
    </row>
    <row r="179" customFormat="false" ht="15" hidden="false" customHeight="true" outlineLevel="0" collapsed="false">
      <c r="A179" s="1" t="s">
        <v>337</v>
      </c>
      <c r="B179" s="1" t="s">
        <v>18</v>
      </c>
      <c r="C179" s="1" t="s">
        <v>25</v>
      </c>
      <c r="D179" s="1" t="s">
        <v>277</v>
      </c>
      <c r="E179" s="1" t="n">
        <v>5</v>
      </c>
      <c r="F179" s="1" t="n">
        <v>7</v>
      </c>
      <c r="G179" s="1" t="n">
        <v>35</v>
      </c>
      <c r="H179" s="1" t="s">
        <v>21</v>
      </c>
      <c r="I179" s="1" t="s">
        <v>22</v>
      </c>
      <c r="J179" s="4" t="n">
        <v>45644</v>
      </c>
      <c r="K179" s="5" t="b">
        <f aca="false">FALSE()</f>
        <v>0</v>
      </c>
      <c r="L179" s="6" t="str">
        <f aca="false">IFERROR(INDEX(CategoryCodes!$B$2:$B$9,MATCH(C179,CategoryCodes!$A$2:$A$9,0)),"")</f>
        <v>G</v>
      </c>
      <c r="M179" s="7" t="n">
        <f aca="false">IFERROR(VALUE(MID(D179,FIND("_",D179)+1,FIND("_",D179,FIND("_",D179)+1)-FIND("_",D179)-1)),"")</f>
        <v>1</v>
      </c>
      <c r="N179" s="7" t="str">
        <f aca="false">IF(OR(C179="",M179=""),"",C179&amp;" Item "&amp;M179)</f>
        <v>Milk Products Item 1</v>
      </c>
      <c r="O179" s="7" t="n">
        <v>78</v>
      </c>
      <c r="P179" s="8" t="n">
        <f aca="false">G179*Q179</f>
        <v>0</v>
      </c>
      <c r="Q179" s="9" t="n">
        <f aca="false">IF(K179=TRUE(),0.1,0)</f>
        <v>0</v>
      </c>
    </row>
    <row r="180" customFormat="false" ht="15" hidden="false" customHeight="true" outlineLevel="0" collapsed="false">
      <c r="A180" s="1" t="s">
        <v>338</v>
      </c>
      <c r="B180" s="1" t="s">
        <v>24</v>
      </c>
      <c r="C180" s="1" t="s">
        <v>47</v>
      </c>
      <c r="D180" s="1" t="s">
        <v>93</v>
      </c>
      <c r="E180" s="1" t="n">
        <v>41</v>
      </c>
      <c r="F180" s="1" t="n">
        <v>2</v>
      </c>
      <c r="G180" s="1" t="n">
        <v>82</v>
      </c>
      <c r="H180" s="1" t="s">
        <v>31</v>
      </c>
      <c r="I180" s="1" t="s">
        <v>22</v>
      </c>
      <c r="J180" s="4" t="n">
        <v>44574</v>
      </c>
      <c r="L180" s="6" t="str">
        <f aca="false">IFERROR(INDEX(CategoryCodes!$B$2:$B$9,MATCH(C180,CategoryCodes!$A$2:$A$9,0)),"")</f>
        <v>F</v>
      </c>
      <c r="M180" s="7" t="n">
        <f aca="false">IFERROR(VALUE(MID(D180,FIND("_",D180)+1,FIND("_",D180,FIND("_",D180)+1)-FIND("_",D180)-1)),"")</f>
        <v>25</v>
      </c>
      <c r="N180" s="7" t="str">
        <f aca="false">IF(OR(C180="",M180=""),"",C180&amp;" Item "&amp;M180)</f>
        <v>Furniture Item 25</v>
      </c>
      <c r="O180" s="7" t="n">
        <v>321</v>
      </c>
      <c r="P180" s="8" t="n">
        <f aca="false">G180*Q180</f>
        <v>0</v>
      </c>
      <c r="Q180" s="9" t="n">
        <f aca="false">IF(K180=TRUE(),0.1,0)</f>
        <v>0</v>
      </c>
    </row>
    <row r="181" customFormat="false" ht="15" hidden="false" customHeight="true" outlineLevel="0" collapsed="false">
      <c r="A181" s="1" t="s">
        <v>339</v>
      </c>
      <c r="B181" s="1" t="s">
        <v>86</v>
      </c>
      <c r="C181" s="1" t="s">
        <v>29</v>
      </c>
      <c r="E181" s="1" t="n">
        <v>23</v>
      </c>
      <c r="H181" s="1" t="s">
        <v>54</v>
      </c>
      <c r="I181" s="1" t="s">
        <v>44</v>
      </c>
      <c r="J181" s="4" t="n">
        <v>45065</v>
      </c>
      <c r="K181" s="5" t="b">
        <f aca="false">FALSE()</f>
        <v>0</v>
      </c>
      <c r="L181" s="6" t="str">
        <f aca="false">IFERROR(INDEX(CategoryCodes!$B$2:$B$9,MATCH(C181,CategoryCodes!$A$2:$A$9,0)),"")</f>
        <v>B</v>
      </c>
      <c r="M181" s="7" t="str">
        <f aca="false">IFERROR(VALUE(MID(D181,FIND("_",D181)+1,FIND("_",D181,FIND("_",D181)+1)-FIND("_",D181)-1)),"")</f>
        <v/>
      </c>
      <c r="N181" s="7" t="str">
        <f aca="false">IF(OR(C181="",M181=""),"",C181&amp;" Item "&amp;M181)</f>
        <v/>
      </c>
      <c r="O181" s="7" t="n">
        <v>81</v>
      </c>
      <c r="P181" s="8" t="n">
        <f aca="false">G181*Q181</f>
        <v>0</v>
      </c>
      <c r="Q181" s="9" t="n">
        <f aca="false">IF(K181=TRUE(),0.1,0)</f>
        <v>0</v>
      </c>
    </row>
    <row r="182" customFormat="false" ht="15" hidden="false" customHeight="true" outlineLevel="0" collapsed="false">
      <c r="A182" s="1" t="s">
        <v>340</v>
      </c>
      <c r="B182" s="1" t="s">
        <v>42</v>
      </c>
      <c r="C182" s="1" t="s">
        <v>136</v>
      </c>
      <c r="D182" s="1" t="s">
        <v>341</v>
      </c>
      <c r="E182" s="1" t="n">
        <v>20</v>
      </c>
      <c r="F182" s="1" t="n">
        <v>9</v>
      </c>
      <c r="G182" s="1" t="n">
        <v>180</v>
      </c>
      <c r="H182" s="1" t="s">
        <v>21</v>
      </c>
      <c r="I182" s="1" t="s">
        <v>44</v>
      </c>
      <c r="J182" s="4" t="n">
        <v>44932</v>
      </c>
      <c r="K182" s="5" t="b">
        <f aca="false">TRUE()</f>
        <v>1</v>
      </c>
      <c r="L182" s="6" t="str">
        <f aca="false">IFERROR(INDEX(CategoryCodes!$B$2:$B$9,MATCH(C182,CategoryCodes!$A$2:$A$9,0)),"")</f>
        <v>C</v>
      </c>
      <c r="M182" s="7" t="n">
        <f aca="false">IFERROR(VALUE(MID(D182,FIND("_",D182)+1,FIND("_",D182,FIND("_",D182)+1)-FIND("_",D182)-1)),"")</f>
        <v>11</v>
      </c>
      <c r="N182" s="7" t="str">
        <f aca="false">IF(OR(C182="",M182=""),"",C182&amp;" Item "&amp;M182)</f>
        <v>Computers and electric accessories Item 11</v>
      </c>
      <c r="O182" s="7" t="n">
        <v>405</v>
      </c>
      <c r="P182" s="8" t="n">
        <f aca="false">G182*Q182</f>
        <v>18</v>
      </c>
      <c r="Q182" s="9" t="n">
        <f aca="false">IF(K182=TRUE(),0.1,0)</f>
        <v>0.1</v>
      </c>
    </row>
    <row r="183" customFormat="false" ht="15" hidden="false" customHeight="true" outlineLevel="0" collapsed="false">
      <c r="A183" s="1" t="s">
        <v>342</v>
      </c>
      <c r="B183" s="1" t="s">
        <v>69</v>
      </c>
      <c r="C183" s="1" t="s">
        <v>47</v>
      </c>
      <c r="D183" s="1" t="s">
        <v>239</v>
      </c>
      <c r="E183" s="1" t="n">
        <v>11</v>
      </c>
      <c r="F183" s="1" t="n">
        <v>8</v>
      </c>
      <c r="G183" s="1" t="n">
        <v>88</v>
      </c>
      <c r="H183" s="1" t="s">
        <v>21</v>
      </c>
      <c r="I183" s="1" t="s">
        <v>22</v>
      </c>
      <c r="J183" s="4" t="n">
        <v>44597</v>
      </c>
      <c r="L183" s="6" t="str">
        <f aca="false">IFERROR(INDEX(CategoryCodes!$B$2:$B$9,MATCH(C183,CategoryCodes!$A$2:$A$9,0)),"")</f>
        <v>F</v>
      </c>
      <c r="M183" s="7" t="n">
        <f aca="false">IFERROR(VALUE(MID(D183,FIND("_",D183)+1,FIND("_",D183,FIND("_",D183)+1)-FIND("_",D183)-1)),"")</f>
        <v>5</v>
      </c>
      <c r="N183" s="7" t="str">
        <f aca="false">IF(OR(C183="",M183=""),"",C183&amp;" Item "&amp;M183)</f>
        <v>Furniture Item 5</v>
      </c>
      <c r="O183" s="7" t="n">
        <v>348</v>
      </c>
      <c r="P183" s="8" t="n">
        <f aca="false">G183*Q183</f>
        <v>0</v>
      </c>
      <c r="Q183" s="9" t="n">
        <f aca="false">IF(K183=TRUE(),0.1,0)</f>
        <v>0</v>
      </c>
    </row>
    <row r="184" customFormat="false" ht="15" hidden="false" customHeight="true" outlineLevel="0" collapsed="false">
      <c r="A184" s="1" t="s">
        <v>343</v>
      </c>
      <c r="B184" s="1" t="s">
        <v>69</v>
      </c>
      <c r="C184" s="1" t="s">
        <v>34</v>
      </c>
      <c r="E184" s="1" t="n">
        <v>6.5</v>
      </c>
      <c r="H184" s="1" t="s">
        <v>54</v>
      </c>
      <c r="I184" s="1" t="s">
        <v>44</v>
      </c>
      <c r="J184" s="4" t="n">
        <v>44880</v>
      </c>
      <c r="K184" s="5" t="b">
        <f aca="false">FALSE()</f>
        <v>0</v>
      </c>
      <c r="L184" s="6" t="str">
        <f aca="false">IFERROR(INDEX(CategoryCodes!$B$2:$B$9,MATCH(C184,CategoryCodes!$A$2:$A$9,0)),"")</f>
        <v>A</v>
      </c>
      <c r="M184" s="7" t="str">
        <f aca="false">IFERROR(VALUE(MID(D184,FIND("_",D184)+1,FIND("_",D184,FIND("_",D184)+1)-FIND("_",D184)-1)),"")</f>
        <v/>
      </c>
      <c r="N184" s="7" t="str">
        <f aca="false">IF(OR(C184="",M184=""),"",C184&amp;" Item "&amp;M184)</f>
        <v/>
      </c>
      <c r="O184" s="7" t="n">
        <v>216</v>
      </c>
      <c r="P184" s="8" t="n">
        <f aca="false">G184*Q184</f>
        <v>0</v>
      </c>
      <c r="Q184" s="9" t="n">
        <f aca="false">IF(K184=TRUE(),0.1,0)</f>
        <v>0</v>
      </c>
    </row>
    <row r="185" customFormat="false" ht="15" hidden="false" customHeight="true" outlineLevel="0" collapsed="false">
      <c r="A185" s="1" t="s">
        <v>344</v>
      </c>
      <c r="B185" s="1" t="s">
        <v>42</v>
      </c>
      <c r="C185" s="1" t="s">
        <v>25</v>
      </c>
      <c r="D185" s="1" t="s">
        <v>64</v>
      </c>
      <c r="E185" s="1" t="n">
        <v>27.5</v>
      </c>
      <c r="F185" s="1" t="n">
        <v>7</v>
      </c>
      <c r="G185" s="1" t="n">
        <v>192.5</v>
      </c>
      <c r="H185" s="1" t="s">
        <v>21</v>
      </c>
      <c r="I185" s="1" t="s">
        <v>44</v>
      </c>
      <c r="J185" s="4" t="n">
        <v>44858</v>
      </c>
      <c r="K185" s="5" t="b">
        <f aca="false">FALSE()</f>
        <v>0</v>
      </c>
      <c r="L185" s="6" t="str">
        <f aca="false">IFERROR(INDEX(CategoryCodes!$B$2:$B$9,MATCH(C185,CategoryCodes!$A$2:$A$9,0)),"")</f>
        <v>G</v>
      </c>
      <c r="M185" s="7" t="n">
        <f aca="false">IFERROR(VALUE(MID(D185,FIND("_",D185)+1,FIND("_",D185,FIND("_",D185)+1)-FIND("_",D185)-1)),"")</f>
        <v>16</v>
      </c>
      <c r="N185" s="7" t="str">
        <f aca="false">IF(OR(C185="",M185=""),"",C185&amp;" Item "&amp;M185)</f>
        <v>Milk Products Item 16</v>
      </c>
      <c r="O185" s="7" t="n">
        <v>305</v>
      </c>
      <c r="P185" s="8" t="n">
        <f aca="false">G185*Q185</f>
        <v>0</v>
      </c>
      <c r="Q185" s="9" t="n">
        <f aca="false">IF(K185=TRUE(),0.1,0)</f>
        <v>0</v>
      </c>
    </row>
    <row r="186" customFormat="false" ht="15" hidden="false" customHeight="true" outlineLevel="0" collapsed="false">
      <c r="A186" s="1" t="s">
        <v>345</v>
      </c>
      <c r="B186" s="1" t="s">
        <v>42</v>
      </c>
      <c r="C186" s="1" t="s">
        <v>25</v>
      </c>
      <c r="D186" s="1" t="s">
        <v>290</v>
      </c>
      <c r="E186" s="1" t="n">
        <v>8</v>
      </c>
      <c r="F186" s="1" t="n">
        <v>5</v>
      </c>
      <c r="G186" s="1" t="n">
        <v>40</v>
      </c>
      <c r="H186" s="1" t="s">
        <v>54</v>
      </c>
      <c r="I186" s="1" t="s">
        <v>44</v>
      </c>
      <c r="J186" s="4" t="n">
        <v>45263</v>
      </c>
      <c r="L186" s="6" t="str">
        <f aca="false">IFERROR(INDEX(CategoryCodes!$B$2:$B$9,MATCH(C186,CategoryCodes!$A$2:$A$9,0)),"")</f>
        <v>G</v>
      </c>
      <c r="M186" s="7" t="n">
        <f aca="false">IFERROR(VALUE(MID(D186,FIND("_",D186)+1,FIND("_",D186,FIND("_",D186)+1)-FIND("_",D186)-1)),"")</f>
        <v>3</v>
      </c>
      <c r="N186" s="7" t="str">
        <f aca="false">IF(OR(C186="",M186=""),"",C186&amp;" Item "&amp;M186)</f>
        <v>Milk Products Item 3</v>
      </c>
      <c r="O186" s="7" t="n">
        <v>32</v>
      </c>
      <c r="P186" s="8" t="n">
        <f aca="false">G186*Q186</f>
        <v>0</v>
      </c>
      <c r="Q186" s="9" t="n">
        <f aca="false">IF(K186=TRUE(),0.1,0)</f>
        <v>0</v>
      </c>
    </row>
    <row r="187" customFormat="false" ht="15" hidden="false" customHeight="true" outlineLevel="0" collapsed="false">
      <c r="A187" s="1" t="s">
        <v>346</v>
      </c>
      <c r="B187" s="1" t="s">
        <v>104</v>
      </c>
      <c r="C187" s="1" t="s">
        <v>29</v>
      </c>
      <c r="D187" s="1" t="s">
        <v>91</v>
      </c>
      <c r="E187" s="1" t="n">
        <v>33.5</v>
      </c>
      <c r="F187" s="1" t="n">
        <v>5</v>
      </c>
      <c r="G187" s="1" t="n">
        <v>167.5</v>
      </c>
      <c r="H187" s="1" t="s">
        <v>21</v>
      </c>
      <c r="I187" s="1" t="s">
        <v>22</v>
      </c>
      <c r="J187" s="4" t="n">
        <v>44765</v>
      </c>
      <c r="K187" s="5" t="b">
        <f aca="false">FALSE()</f>
        <v>0</v>
      </c>
      <c r="L187" s="6" t="str">
        <f aca="false">IFERROR(INDEX(CategoryCodes!$B$2:$B$9,MATCH(C187,CategoryCodes!$A$2:$A$9,0)),"")</f>
        <v>B</v>
      </c>
      <c r="M187" s="7" t="n">
        <f aca="false">IFERROR(VALUE(MID(D187,FIND("_",D187)+1,FIND("_",D187,FIND("_",D187)+1)-FIND("_",D187)-1)),"")</f>
        <v>20</v>
      </c>
      <c r="N187" s="7" t="str">
        <f aca="false">IF(OR(C187="",M187=""),"",C187&amp;" Item "&amp;M187)</f>
        <v>Butchers Item 20</v>
      </c>
      <c r="O187" s="7" t="n">
        <v>197</v>
      </c>
      <c r="P187" s="8" t="n">
        <f aca="false">G187*Q187</f>
        <v>0</v>
      </c>
      <c r="Q187" s="9" t="n">
        <f aca="false">IF(K187=TRUE(),0.1,0)</f>
        <v>0</v>
      </c>
    </row>
    <row r="188" customFormat="false" ht="15" hidden="false" customHeight="true" outlineLevel="0" collapsed="false">
      <c r="A188" s="1" t="s">
        <v>347</v>
      </c>
      <c r="B188" s="1" t="s">
        <v>18</v>
      </c>
      <c r="C188" s="1" t="s">
        <v>47</v>
      </c>
      <c r="D188" s="1" t="s">
        <v>348</v>
      </c>
      <c r="E188" s="1" t="n">
        <v>29</v>
      </c>
      <c r="F188" s="1" t="n">
        <v>9</v>
      </c>
      <c r="G188" s="1" t="n">
        <v>261</v>
      </c>
      <c r="H188" s="1" t="s">
        <v>54</v>
      </c>
      <c r="I188" s="1" t="s">
        <v>22</v>
      </c>
      <c r="J188" s="4" t="n">
        <v>45145</v>
      </c>
      <c r="K188" s="5" t="b">
        <f aca="false">TRUE()</f>
        <v>1</v>
      </c>
      <c r="L188" s="6" t="str">
        <f aca="false">IFERROR(INDEX(CategoryCodes!$B$2:$B$9,MATCH(C188,CategoryCodes!$A$2:$A$9,0)),"")</f>
        <v>F</v>
      </c>
      <c r="M188" s="7" t="n">
        <f aca="false">IFERROR(VALUE(MID(D188,FIND("_",D188)+1,FIND("_",D188,FIND("_",D188)+1)-FIND("_",D188)-1)),"")</f>
        <v>17</v>
      </c>
      <c r="N188" s="7" t="str">
        <f aca="false">IF(OR(C188="",M188=""),"",C188&amp;" Item "&amp;M188)</f>
        <v>Furniture Item 17</v>
      </c>
      <c r="O188" s="7" t="n">
        <v>195</v>
      </c>
      <c r="P188" s="8" t="n">
        <f aca="false">G188*Q188</f>
        <v>26.1</v>
      </c>
      <c r="Q188" s="9" t="n">
        <f aca="false">IF(K188=TRUE(),0.1,0)</f>
        <v>0.1</v>
      </c>
    </row>
    <row r="189" customFormat="false" ht="15" hidden="false" customHeight="true" outlineLevel="0" collapsed="false">
      <c r="A189" s="1" t="s">
        <v>349</v>
      </c>
      <c r="B189" s="1" t="s">
        <v>83</v>
      </c>
      <c r="C189" s="1" t="s">
        <v>25</v>
      </c>
      <c r="D189" s="1" t="s">
        <v>350</v>
      </c>
      <c r="E189" s="1" t="n">
        <v>26</v>
      </c>
      <c r="F189" s="1" t="n">
        <v>8</v>
      </c>
      <c r="G189" s="1" t="n">
        <v>208</v>
      </c>
      <c r="H189" s="1" t="s">
        <v>54</v>
      </c>
      <c r="I189" s="1" t="s">
        <v>44</v>
      </c>
      <c r="J189" s="4" t="n">
        <v>44962</v>
      </c>
      <c r="L189" s="6" t="str">
        <f aca="false">IFERROR(INDEX(CategoryCodes!$B$2:$B$9,MATCH(C189,CategoryCodes!$A$2:$A$9,0)),"")</f>
        <v>G</v>
      </c>
      <c r="M189" s="7" t="n">
        <f aca="false">IFERROR(VALUE(MID(D189,FIND("_",D189)+1,FIND("_",D189,FIND("_",D189)+1)-FIND("_",D189)-1)),"")</f>
        <v>15</v>
      </c>
      <c r="N189" s="7" t="str">
        <f aca="false">IF(OR(C189="",M189=""),"",C189&amp;" Item "&amp;M189)</f>
        <v>Milk Products Item 15</v>
      </c>
      <c r="O189" s="7" t="n">
        <v>305</v>
      </c>
      <c r="P189" s="8" t="n">
        <f aca="false">G189*Q189</f>
        <v>0</v>
      </c>
      <c r="Q189" s="9" t="n">
        <f aca="false">IF(K189=TRUE(),0.1,0)</f>
        <v>0</v>
      </c>
    </row>
    <row r="190" customFormat="false" ht="15" hidden="false" customHeight="true" outlineLevel="0" collapsed="false">
      <c r="A190" s="1" t="s">
        <v>351</v>
      </c>
      <c r="B190" s="1" t="s">
        <v>80</v>
      </c>
      <c r="C190" s="1" t="s">
        <v>72</v>
      </c>
      <c r="D190" s="1" t="s">
        <v>352</v>
      </c>
      <c r="E190" s="1" t="n">
        <v>33.5</v>
      </c>
      <c r="F190" s="1" t="n">
        <v>3</v>
      </c>
      <c r="G190" s="1" t="n">
        <v>100.5</v>
      </c>
      <c r="H190" s="1" t="s">
        <v>21</v>
      </c>
      <c r="I190" s="1" t="s">
        <v>22</v>
      </c>
      <c r="J190" s="4" t="n">
        <v>44924</v>
      </c>
      <c r="K190" s="5" t="b">
        <f aca="false">TRUE()</f>
        <v>1</v>
      </c>
      <c r="L190" s="6" t="str">
        <f aca="false">IFERROR(INDEX(CategoryCodes!$B$2:$B$9,MATCH(C190,CategoryCodes!$A$2:$A$9,0)),"")</f>
        <v>D</v>
      </c>
      <c r="M190" s="7" t="n">
        <f aca="false">IFERROR(VALUE(MID(D190,FIND("_",D190)+1,FIND("_",D190,FIND("_",D190)+1)-FIND("_",D190)-1)),"")</f>
        <v>20</v>
      </c>
      <c r="N190" s="7" t="str">
        <f aca="false">IF(OR(C190="",M190=""),"",C190&amp;" Item "&amp;M190)</f>
        <v>Electric household essentials Item 20</v>
      </c>
      <c r="O190" s="7" t="n">
        <v>239</v>
      </c>
      <c r="P190" s="8" t="n">
        <f aca="false">G190*Q190</f>
        <v>10.05</v>
      </c>
      <c r="Q190" s="9" t="n">
        <f aca="false">IF(K190=TRUE(),0.1,0)</f>
        <v>0.1</v>
      </c>
    </row>
    <row r="191" customFormat="false" ht="15" hidden="false" customHeight="true" outlineLevel="0" collapsed="false">
      <c r="A191" s="1" t="s">
        <v>353</v>
      </c>
      <c r="B191" s="1" t="s">
        <v>129</v>
      </c>
      <c r="C191" s="1" t="s">
        <v>38</v>
      </c>
      <c r="D191" s="1" t="s">
        <v>191</v>
      </c>
      <c r="E191" s="1" t="n">
        <v>33.5</v>
      </c>
      <c r="F191" s="1" t="n">
        <v>5</v>
      </c>
      <c r="G191" s="1" t="n">
        <v>167.5</v>
      </c>
      <c r="H191" s="1" t="s">
        <v>31</v>
      </c>
      <c r="I191" s="1" t="s">
        <v>22</v>
      </c>
      <c r="J191" s="4" t="n">
        <v>45034</v>
      </c>
      <c r="L191" s="6" t="str">
        <f aca="false">IFERROR(INDEX(CategoryCodes!$B$2:$B$9,MATCH(C191,CategoryCodes!$A$2:$A$9,0)),"")</f>
        <v>E</v>
      </c>
      <c r="M191" s="7" t="n">
        <f aca="false">IFERROR(VALUE(MID(D191,FIND("_",D191)+1,FIND("_",D191,FIND("_",D191)+1)-FIND("_",D191)-1)),"")</f>
        <v>20</v>
      </c>
      <c r="N191" s="7" t="str">
        <f aca="false">IF(OR(C191="",M191=""),"",C191&amp;" Item "&amp;M191)</f>
        <v>Food Item 20</v>
      </c>
      <c r="O191" s="7" t="n">
        <v>270</v>
      </c>
      <c r="P191" s="8" t="n">
        <f aca="false">G191*Q191</f>
        <v>0</v>
      </c>
      <c r="Q191" s="9" t="n">
        <f aca="false">IF(K191=TRUE(),0.1,0)</f>
        <v>0</v>
      </c>
    </row>
    <row r="192" customFormat="false" ht="15" hidden="false" customHeight="true" outlineLevel="0" collapsed="false">
      <c r="A192" s="1" t="s">
        <v>354</v>
      </c>
      <c r="B192" s="1" t="s">
        <v>114</v>
      </c>
      <c r="C192" s="1" t="s">
        <v>72</v>
      </c>
      <c r="D192" s="1" t="s">
        <v>355</v>
      </c>
      <c r="E192" s="1" t="n">
        <v>27.5</v>
      </c>
      <c r="F192" s="1" t="n">
        <v>10</v>
      </c>
      <c r="G192" s="1" t="n">
        <v>275</v>
      </c>
      <c r="H192" s="1" t="s">
        <v>54</v>
      </c>
      <c r="I192" s="1" t="s">
        <v>22</v>
      </c>
      <c r="J192" s="4" t="n">
        <v>44831</v>
      </c>
      <c r="K192" s="5" t="b">
        <f aca="false">TRUE()</f>
        <v>1</v>
      </c>
      <c r="L192" s="6" t="str">
        <f aca="false">IFERROR(INDEX(CategoryCodes!$B$2:$B$9,MATCH(C192,CategoryCodes!$A$2:$A$9,0)),"")</f>
        <v>D</v>
      </c>
      <c r="M192" s="7" t="n">
        <f aca="false">IFERROR(VALUE(MID(D192,FIND("_",D192)+1,FIND("_",D192,FIND("_",D192)+1)-FIND("_",D192)-1)),"")</f>
        <v>16</v>
      </c>
      <c r="N192" s="7" t="str">
        <f aca="false">IF(OR(C192="",M192=""),"",C192&amp;" Item "&amp;M192)</f>
        <v>Electric household essentials Item 16</v>
      </c>
      <c r="O192" s="7" t="n">
        <v>128</v>
      </c>
      <c r="P192" s="8" t="n">
        <f aca="false">G192*Q192</f>
        <v>27.5</v>
      </c>
      <c r="Q192" s="9" t="n">
        <f aca="false">IF(K192=TRUE(),0.1,0)</f>
        <v>0.1</v>
      </c>
    </row>
    <row r="193" customFormat="false" ht="15" hidden="false" customHeight="true" outlineLevel="0" collapsed="false">
      <c r="A193" s="1" t="s">
        <v>356</v>
      </c>
      <c r="B193" s="1" t="s">
        <v>86</v>
      </c>
      <c r="C193" s="1" t="s">
        <v>136</v>
      </c>
      <c r="D193" s="1" t="s">
        <v>189</v>
      </c>
      <c r="E193" s="1" t="n">
        <v>33.5</v>
      </c>
      <c r="F193" s="1" t="n">
        <v>4</v>
      </c>
      <c r="G193" s="1" t="n">
        <v>134</v>
      </c>
      <c r="H193" s="1" t="s">
        <v>21</v>
      </c>
      <c r="I193" s="1" t="s">
        <v>22</v>
      </c>
      <c r="J193" s="4" t="n">
        <v>45080</v>
      </c>
      <c r="K193" s="5" t="b">
        <f aca="false">FALSE()</f>
        <v>0</v>
      </c>
      <c r="L193" s="6" t="str">
        <f aca="false">IFERROR(INDEX(CategoryCodes!$B$2:$B$9,MATCH(C193,CategoryCodes!$A$2:$A$9,0)),"")</f>
        <v>C</v>
      </c>
      <c r="M193" s="7" t="n">
        <f aca="false">IFERROR(VALUE(MID(D193,FIND("_",D193)+1,FIND("_",D193,FIND("_",D193)+1)-FIND("_",D193)-1)),"")</f>
        <v>20</v>
      </c>
      <c r="N193" s="7" t="str">
        <f aca="false">IF(OR(C193="",M193=""),"",C193&amp;" Item "&amp;M193)</f>
        <v>Computers and electric accessories Item 20</v>
      </c>
      <c r="O193" s="7" t="n">
        <v>497</v>
      </c>
      <c r="P193" s="8" t="n">
        <f aca="false">G193*Q193</f>
        <v>0</v>
      </c>
      <c r="Q193" s="9" t="n">
        <f aca="false">IF(K193=TRUE(),0.1,0)</f>
        <v>0</v>
      </c>
    </row>
    <row r="194" customFormat="false" ht="15" hidden="false" customHeight="true" outlineLevel="0" collapsed="false">
      <c r="A194" s="1" t="s">
        <v>357</v>
      </c>
      <c r="B194" s="1" t="s">
        <v>122</v>
      </c>
      <c r="C194" s="1" t="s">
        <v>72</v>
      </c>
      <c r="D194" s="1" t="s">
        <v>358</v>
      </c>
      <c r="E194" s="1" t="n">
        <v>38</v>
      </c>
      <c r="F194" s="1" t="n">
        <v>1</v>
      </c>
      <c r="G194" s="1" t="n">
        <v>38</v>
      </c>
      <c r="H194" s="1" t="s">
        <v>54</v>
      </c>
      <c r="I194" s="1" t="s">
        <v>44</v>
      </c>
      <c r="J194" s="4" t="n">
        <v>44641</v>
      </c>
      <c r="K194" s="5" t="b">
        <f aca="false">TRUE()</f>
        <v>1</v>
      </c>
      <c r="L194" s="6" t="str">
        <f aca="false">IFERROR(INDEX(CategoryCodes!$B$2:$B$9,MATCH(C194,CategoryCodes!$A$2:$A$9,0)),"")</f>
        <v>D</v>
      </c>
      <c r="M194" s="7" t="n">
        <f aca="false">IFERROR(VALUE(MID(D194,FIND("_",D194)+1,FIND("_",D194,FIND("_",D194)+1)-FIND("_",D194)-1)),"")</f>
        <v>23</v>
      </c>
      <c r="N194" s="7" t="str">
        <f aca="false">IF(OR(C194="",M194=""),"",C194&amp;" Item "&amp;M194)</f>
        <v>Electric household essentials Item 23</v>
      </c>
      <c r="O194" s="7" t="n">
        <v>283</v>
      </c>
      <c r="P194" s="8" t="n">
        <f aca="false">G194*Q194</f>
        <v>3.8</v>
      </c>
      <c r="Q194" s="9" t="n">
        <f aca="false">IF(K194=TRUE(),0.1,0)</f>
        <v>0.1</v>
      </c>
    </row>
    <row r="195" customFormat="false" ht="15" hidden="false" customHeight="true" outlineLevel="0" collapsed="false">
      <c r="A195" s="1" t="s">
        <v>359</v>
      </c>
      <c r="B195" s="1" t="s">
        <v>46</v>
      </c>
      <c r="C195" s="1" t="s">
        <v>25</v>
      </c>
      <c r="D195" s="1" t="s">
        <v>216</v>
      </c>
      <c r="E195" s="1" t="n">
        <v>9.5</v>
      </c>
      <c r="F195" s="1" t="n">
        <v>1</v>
      </c>
      <c r="G195" s="1" t="n">
        <v>9.5</v>
      </c>
      <c r="H195" s="1" t="s">
        <v>21</v>
      </c>
      <c r="I195" s="1" t="s">
        <v>22</v>
      </c>
      <c r="J195" s="4" t="n">
        <v>45279</v>
      </c>
      <c r="K195" s="5" t="b">
        <f aca="false">FALSE()</f>
        <v>0</v>
      </c>
      <c r="L195" s="6" t="str">
        <f aca="false">IFERROR(INDEX(CategoryCodes!$B$2:$B$9,MATCH(C195,CategoryCodes!$A$2:$A$9,0)),"")</f>
        <v>G</v>
      </c>
      <c r="M195" s="7" t="n">
        <f aca="false">IFERROR(VALUE(MID(D195,FIND("_",D195)+1,FIND("_",D195,FIND("_",D195)+1)-FIND("_",D195)-1)),"")</f>
        <v>4</v>
      </c>
      <c r="N195" s="7" t="str">
        <f aca="false">IF(OR(C195="",M195=""),"",C195&amp;" Item "&amp;M195)</f>
        <v>Milk Products Item 4</v>
      </c>
      <c r="O195" s="7" t="n">
        <v>440</v>
      </c>
      <c r="P195" s="8" t="n">
        <f aca="false">G195*Q195</f>
        <v>0</v>
      </c>
      <c r="Q195" s="9" t="n">
        <f aca="false">IF(K195=TRUE(),0.1,0)</f>
        <v>0</v>
      </c>
    </row>
    <row r="196" customFormat="false" ht="15" hidden="false" customHeight="true" outlineLevel="0" collapsed="false">
      <c r="A196" s="1" t="s">
        <v>360</v>
      </c>
      <c r="B196" s="1" t="s">
        <v>75</v>
      </c>
      <c r="C196" s="1" t="s">
        <v>29</v>
      </c>
      <c r="D196" s="1" t="s">
        <v>361</v>
      </c>
      <c r="E196" s="1" t="n">
        <v>14</v>
      </c>
      <c r="F196" s="1" t="n">
        <v>3</v>
      </c>
      <c r="G196" s="1" t="n">
        <v>42</v>
      </c>
      <c r="H196" s="1" t="s">
        <v>54</v>
      </c>
      <c r="I196" s="1" t="s">
        <v>22</v>
      </c>
      <c r="J196" s="4" t="n">
        <v>45004</v>
      </c>
      <c r="L196" s="6" t="str">
        <f aca="false">IFERROR(INDEX(CategoryCodes!$B$2:$B$9,MATCH(C196,CategoryCodes!$A$2:$A$9,0)),"")</f>
        <v>B</v>
      </c>
      <c r="M196" s="7" t="n">
        <f aca="false">IFERROR(VALUE(MID(D196,FIND("_",D196)+1,FIND("_",D196,FIND("_",D196)+1)-FIND("_",D196)-1)),"")</f>
        <v>7</v>
      </c>
      <c r="N196" s="7" t="str">
        <f aca="false">IF(OR(C196="",M196=""),"",C196&amp;" Item "&amp;M196)</f>
        <v>Butchers Item 7</v>
      </c>
      <c r="O196" s="7" t="n">
        <v>482</v>
      </c>
      <c r="P196" s="8" t="n">
        <f aca="false">G196*Q196</f>
        <v>0</v>
      </c>
      <c r="Q196" s="9" t="n">
        <f aca="false">IF(K196=TRUE(),0.1,0)</f>
        <v>0</v>
      </c>
    </row>
    <row r="197" customFormat="false" ht="15" hidden="false" customHeight="true" outlineLevel="0" collapsed="false">
      <c r="A197" s="1" t="s">
        <v>362</v>
      </c>
      <c r="B197" s="1" t="s">
        <v>46</v>
      </c>
      <c r="C197" s="1" t="s">
        <v>136</v>
      </c>
      <c r="D197" s="1" t="s">
        <v>137</v>
      </c>
      <c r="E197" s="1" t="n">
        <v>27.5</v>
      </c>
      <c r="F197" s="1" t="n">
        <v>9</v>
      </c>
      <c r="G197" s="1" t="n">
        <v>247.5</v>
      </c>
      <c r="H197" s="1" t="s">
        <v>21</v>
      </c>
      <c r="I197" s="1" t="s">
        <v>44</v>
      </c>
      <c r="J197" s="4" t="n">
        <v>45285</v>
      </c>
      <c r="L197" s="6" t="str">
        <f aca="false">IFERROR(INDEX(CategoryCodes!$B$2:$B$9,MATCH(C197,CategoryCodes!$A$2:$A$9,0)),"")</f>
        <v>C</v>
      </c>
      <c r="M197" s="7" t="n">
        <f aca="false">IFERROR(VALUE(MID(D197,FIND("_",D197)+1,FIND("_",D197,FIND("_",D197)+1)-FIND("_",D197)-1)),"")</f>
        <v>16</v>
      </c>
      <c r="N197" s="7" t="str">
        <f aca="false">IF(OR(C197="",M197=""),"",C197&amp;" Item "&amp;M197)</f>
        <v>Computers and electric accessories Item 16</v>
      </c>
      <c r="O197" s="7" t="n">
        <v>5</v>
      </c>
      <c r="P197" s="8" t="n">
        <f aca="false">G197*Q197</f>
        <v>0</v>
      </c>
      <c r="Q197" s="9" t="n">
        <f aca="false">IF(K197=TRUE(),0.1,0)</f>
        <v>0</v>
      </c>
    </row>
    <row r="198" customFormat="false" ht="15" hidden="false" customHeight="true" outlineLevel="0" collapsed="false">
      <c r="A198" s="1" t="s">
        <v>363</v>
      </c>
      <c r="B198" s="1" t="s">
        <v>52</v>
      </c>
      <c r="C198" s="1" t="s">
        <v>72</v>
      </c>
      <c r="D198" s="1" t="s">
        <v>364</v>
      </c>
      <c r="E198" s="1" t="n">
        <v>5</v>
      </c>
      <c r="F198" s="1" t="n">
        <v>2</v>
      </c>
      <c r="G198" s="1" t="n">
        <v>10</v>
      </c>
      <c r="H198" s="1" t="s">
        <v>54</v>
      </c>
      <c r="I198" s="1" t="s">
        <v>22</v>
      </c>
      <c r="J198" s="4" t="n">
        <v>45087</v>
      </c>
      <c r="K198" s="5" t="b">
        <f aca="false">FALSE()</f>
        <v>0</v>
      </c>
      <c r="L198" s="6" t="str">
        <f aca="false">IFERROR(INDEX(CategoryCodes!$B$2:$B$9,MATCH(C198,CategoryCodes!$A$2:$A$9,0)),"")</f>
        <v>D</v>
      </c>
      <c r="M198" s="7" t="n">
        <f aca="false">IFERROR(VALUE(MID(D198,FIND("_",D198)+1,FIND("_",D198,FIND("_",D198)+1)-FIND("_",D198)-1)),"")</f>
        <v>1</v>
      </c>
      <c r="N198" s="7" t="str">
        <f aca="false">IF(OR(C198="",M198=""),"",C198&amp;" Item "&amp;M198)</f>
        <v>Electric household essentials Item 1</v>
      </c>
      <c r="O198" s="7" t="n">
        <v>348</v>
      </c>
      <c r="P198" s="8" t="n">
        <f aca="false">G198*Q198</f>
        <v>0</v>
      </c>
      <c r="Q198" s="9" t="n">
        <f aca="false">IF(K198=TRUE(),0.1,0)</f>
        <v>0</v>
      </c>
    </row>
    <row r="199" customFormat="false" ht="15" hidden="false" customHeight="true" outlineLevel="0" collapsed="false">
      <c r="A199" s="1" t="s">
        <v>365</v>
      </c>
      <c r="B199" s="1" t="s">
        <v>86</v>
      </c>
      <c r="C199" s="1" t="s">
        <v>29</v>
      </c>
      <c r="D199" s="1" t="s">
        <v>312</v>
      </c>
      <c r="E199" s="1" t="n">
        <v>23</v>
      </c>
      <c r="F199" s="1" t="n">
        <v>6</v>
      </c>
      <c r="G199" s="1" t="n">
        <v>138</v>
      </c>
      <c r="H199" s="1" t="s">
        <v>54</v>
      </c>
      <c r="I199" s="1" t="s">
        <v>44</v>
      </c>
      <c r="J199" s="4" t="n">
        <v>44814</v>
      </c>
      <c r="K199" s="5" t="b">
        <f aca="false">TRUE()</f>
        <v>1</v>
      </c>
      <c r="L199" s="6" t="str">
        <f aca="false">IFERROR(INDEX(CategoryCodes!$B$2:$B$9,MATCH(C199,CategoryCodes!$A$2:$A$9,0)),"")</f>
        <v>B</v>
      </c>
      <c r="M199" s="7" t="n">
        <f aca="false">IFERROR(VALUE(MID(D199,FIND("_",D199)+1,FIND("_",D199,FIND("_",D199)+1)-FIND("_",D199)-1)),"")</f>
        <v>13</v>
      </c>
      <c r="N199" s="7" t="str">
        <f aca="false">IF(OR(C199="",M199=""),"",C199&amp;" Item "&amp;M199)</f>
        <v>Butchers Item 13</v>
      </c>
      <c r="O199" s="7" t="n">
        <v>369</v>
      </c>
      <c r="P199" s="8" t="n">
        <f aca="false">G199*Q199</f>
        <v>13.8</v>
      </c>
      <c r="Q199" s="9" t="n">
        <f aca="false">IF(K199=TRUE(),0.1,0)</f>
        <v>0.1</v>
      </c>
    </row>
    <row r="200" customFormat="false" ht="15" hidden="false" customHeight="true" outlineLevel="0" collapsed="false">
      <c r="A200" s="1" t="s">
        <v>366</v>
      </c>
      <c r="B200" s="1" t="s">
        <v>24</v>
      </c>
      <c r="C200" s="1" t="s">
        <v>136</v>
      </c>
      <c r="D200" s="1" t="s">
        <v>367</v>
      </c>
      <c r="E200" s="1" t="n">
        <v>32</v>
      </c>
      <c r="F200" s="1" t="n">
        <v>9</v>
      </c>
      <c r="G200" s="1" t="n">
        <v>288</v>
      </c>
      <c r="H200" s="1" t="s">
        <v>54</v>
      </c>
      <c r="I200" s="1" t="s">
        <v>22</v>
      </c>
      <c r="J200" s="4" t="n">
        <v>44718</v>
      </c>
      <c r="K200" s="5" t="b">
        <f aca="false">FALSE()</f>
        <v>0</v>
      </c>
      <c r="L200" s="6" t="str">
        <f aca="false">IFERROR(INDEX(CategoryCodes!$B$2:$B$9,MATCH(C200,CategoryCodes!$A$2:$A$9,0)),"")</f>
        <v>C</v>
      </c>
      <c r="M200" s="7" t="n">
        <f aca="false">IFERROR(VALUE(MID(D200,FIND("_",D200)+1,FIND("_",D200,FIND("_",D200)+1)-FIND("_",D200)-1)),"")</f>
        <v>19</v>
      </c>
      <c r="N200" s="7" t="str">
        <f aca="false">IF(OR(C200="",M200=""),"",C200&amp;" Item "&amp;M200)</f>
        <v>Computers and electric accessories Item 19</v>
      </c>
      <c r="O200" s="7" t="n">
        <v>58</v>
      </c>
      <c r="P200" s="8" t="n">
        <f aca="false">G200*Q200</f>
        <v>0</v>
      </c>
      <c r="Q200" s="9" t="n">
        <f aca="false">IF(K200=TRUE(),0.1,0)</f>
        <v>0</v>
      </c>
    </row>
    <row r="201" customFormat="false" ht="15" hidden="false" customHeight="true" outlineLevel="0" collapsed="false">
      <c r="A201" s="1" t="s">
        <v>368</v>
      </c>
      <c r="B201" s="1" t="s">
        <v>83</v>
      </c>
      <c r="C201" s="1" t="s">
        <v>29</v>
      </c>
      <c r="D201" s="1" t="s">
        <v>91</v>
      </c>
      <c r="E201" s="1" t="n">
        <v>33.5</v>
      </c>
      <c r="F201" s="1" t="n">
        <v>5</v>
      </c>
      <c r="G201" s="1" t="n">
        <v>167.5</v>
      </c>
      <c r="H201" s="1" t="s">
        <v>21</v>
      </c>
      <c r="I201" s="1" t="s">
        <v>44</v>
      </c>
      <c r="J201" s="4" t="n">
        <v>45515</v>
      </c>
      <c r="K201" s="5" t="b">
        <f aca="false">FALSE()</f>
        <v>0</v>
      </c>
      <c r="L201" s="6" t="str">
        <f aca="false">IFERROR(INDEX(CategoryCodes!$B$2:$B$9,MATCH(C201,CategoryCodes!$A$2:$A$9,0)),"")</f>
        <v>B</v>
      </c>
      <c r="M201" s="7" t="n">
        <f aca="false">IFERROR(VALUE(MID(D201,FIND("_",D201)+1,FIND("_",D201,FIND("_",D201)+1)-FIND("_",D201)-1)),"")</f>
        <v>20</v>
      </c>
      <c r="N201" s="7" t="str">
        <f aca="false">IF(OR(C201="",M201=""),"",C201&amp;" Item "&amp;M201)</f>
        <v>Butchers Item 20</v>
      </c>
      <c r="O201" s="7" t="n">
        <v>349</v>
      </c>
      <c r="P201" s="8" t="n">
        <f aca="false">G201*Q201</f>
        <v>0</v>
      </c>
      <c r="Q201" s="9" t="n">
        <f aca="false">IF(K201=TRUE(),0.1,0)</f>
        <v>0</v>
      </c>
    </row>
    <row r="202" customFormat="false" ht="15" hidden="false" customHeight="true" outlineLevel="0" collapsed="false">
      <c r="A202" s="1" t="s">
        <v>369</v>
      </c>
      <c r="B202" s="1" t="s">
        <v>71</v>
      </c>
      <c r="C202" s="1" t="s">
        <v>136</v>
      </c>
      <c r="D202" s="1" t="s">
        <v>341</v>
      </c>
      <c r="E202" s="1" t="n">
        <v>20</v>
      </c>
      <c r="F202" s="1" t="n">
        <v>3</v>
      </c>
      <c r="G202" s="1" t="n">
        <v>60</v>
      </c>
      <c r="H202" s="1" t="s">
        <v>54</v>
      </c>
      <c r="I202" s="1" t="s">
        <v>22</v>
      </c>
      <c r="J202" s="4" t="n">
        <v>45124</v>
      </c>
      <c r="K202" s="5" t="b">
        <f aca="false">FALSE()</f>
        <v>0</v>
      </c>
      <c r="L202" s="6" t="str">
        <f aca="false">IFERROR(INDEX(CategoryCodes!$B$2:$B$9,MATCH(C202,CategoryCodes!$A$2:$A$9,0)),"")</f>
        <v>C</v>
      </c>
      <c r="M202" s="7" t="n">
        <f aca="false">IFERROR(VALUE(MID(D202,FIND("_",D202)+1,FIND("_",D202,FIND("_",D202)+1)-FIND("_",D202)-1)),"")</f>
        <v>11</v>
      </c>
      <c r="N202" s="7" t="str">
        <f aca="false">IF(OR(C202="",M202=""),"",C202&amp;" Item "&amp;M202)</f>
        <v>Computers and electric accessories Item 11</v>
      </c>
      <c r="O202" s="7" t="n">
        <v>453</v>
      </c>
      <c r="P202" s="8" t="n">
        <f aca="false">G202*Q202</f>
        <v>0</v>
      </c>
      <c r="Q202" s="9" t="n">
        <f aca="false">IF(K202=TRUE(),0.1,0)</f>
        <v>0</v>
      </c>
    </row>
    <row r="203" customFormat="false" ht="15" hidden="false" customHeight="true" outlineLevel="0" collapsed="false">
      <c r="A203" s="1" t="s">
        <v>370</v>
      </c>
      <c r="B203" s="1" t="s">
        <v>104</v>
      </c>
      <c r="C203" s="1" t="s">
        <v>38</v>
      </c>
      <c r="D203" s="1" t="s">
        <v>371</v>
      </c>
      <c r="E203" s="1" t="n">
        <v>41</v>
      </c>
      <c r="F203" s="1" t="n">
        <v>3</v>
      </c>
      <c r="G203" s="1" t="n">
        <v>123</v>
      </c>
      <c r="H203" s="1" t="s">
        <v>21</v>
      </c>
      <c r="I203" s="1" t="s">
        <v>44</v>
      </c>
      <c r="J203" s="4" t="n">
        <v>45036</v>
      </c>
      <c r="K203" s="5" t="b">
        <f aca="false">FALSE()</f>
        <v>0</v>
      </c>
      <c r="L203" s="6" t="str">
        <f aca="false">IFERROR(INDEX(CategoryCodes!$B$2:$B$9,MATCH(C203,CategoryCodes!$A$2:$A$9,0)),"")</f>
        <v>E</v>
      </c>
      <c r="M203" s="7" t="n">
        <f aca="false">IFERROR(VALUE(MID(D203,FIND("_",D203)+1,FIND("_",D203,FIND("_",D203)+1)-FIND("_",D203)-1)),"")</f>
        <v>25</v>
      </c>
      <c r="N203" s="7" t="str">
        <f aca="false">IF(OR(C203="",M203=""),"",C203&amp;" Item "&amp;M203)</f>
        <v>Food Item 25</v>
      </c>
      <c r="O203" s="7" t="n">
        <v>274</v>
      </c>
      <c r="P203" s="8" t="n">
        <f aca="false">G203*Q203</f>
        <v>0</v>
      </c>
      <c r="Q203" s="9" t="n">
        <f aca="false">IF(K203=TRUE(),0.1,0)</f>
        <v>0</v>
      </c>
    </row>
    <row r="204" customFormat="false" ht="15" hidden="false" customHeight="true" outlineLevel="0" collapsed="false">
      <c r="A204" s="1" t="s">
        <v>372</v>
      </c>
      <c r="B204" s="1" t="s">
        <v>106</v>
      </c>
      <c r="C204" s="1" t="s">
        <v>72</v>
      </c>
      <c r="D204" s="1" t="s">
        <v>373</v>
      </c>
      <c r="E204" s="1" t="n">
        <v>21.5</v>
      </c>
      <c r="F204" s="1" t="n">
        <v>2</v>
      </c>
      <c r="G204" s="1" t="n">
        <v>43</v>
      </c>
      <c r="H204" s="1" t="s">
        <v>21</v>
      </c>
      <c r="I204" s="1" t="s">
        <v>44</v>
      </c>
      <c r="J204" s="4" t="n">
        <v>45178</v>
      </c>
      <c r="K204" s="5" t="b">
        <f aca="false">TRUE()</f>
        <v>1</v>
      </c>
      <c r="L204" s="6" t="str">
        <f aca="false">IFERROR(INDEX(CategoryCodes!$B$2:$B$9,MATCH(C204,CategoryCodes!$A$2:$A$9,0)),"")</f>
        <v>D</v>
      </c>
      <c r="M204" s="7" t="n">
        <f aca="false">IFERROR(VALUE(MID(D204,FIND("_",D204)+1,FIND("_",D204,FIND("_",D204)+1)-FIND("_",D204)-1)),"")</f>
        <v>12</v>
      </c>
      <c r="N204" s="7" t="str">
        <f aca="false">IF(OR(C204="",M204=""),"",C204&amp;" Item "&amp;M204)</f>
        <v>Electric household essentials Item 12</v>
      </c>
      <c r="O204" s="7" t="n">
        <v>384</v>
      </c>
      <c r="P204" s="8" t="n">
        <f aca="false">G204*Q204</f>
        <v>4.3</v>
      </c>
      <c r="Q204" s="9" t="n">
        <f aca="false">IF(K204=TRUE(),0.1,0)</f>
        <v>0.1</v>
      </c>
    </row>
    <row r="205" customFormat="false" ht="15" hidden="false" customHeight="true" outlineLevel="0" collapsed="false">
      <c r="A205" s="1" t="s">
        <v>374</v>
      </c>
      <c r="B205" s="1" t="s">
        <v>174</v>
      </c>
      <c r="C205" s="1" t="s">
        <v>72</v>
      </c>
      <c r="D205" s="1" t="s">
        <v>375</v>
      </c>
      <c r="E205" s="1" t="n">
        <v>36.5</v>
      </c>
      <c r="F205" s="1" t="n">
        <v>2</v>
      </c>
      <c r="G205" s="1" t="n">
        <v>73</v>
      </c>
      <c r="H205" s="1" t="s">
        <v>21</v>
      </c>
      <c r="I205" s="1" t="s">
        <v>44</v>
      </c>
      <c r="J205" s="4" t="n">
        <v>45488</v>
      </c>
      <c r="K205" s="5" t="b">
        <f aca="false">FALSE()</f>
        <v>0</v>
      </c>
      <c r="L205" s="6" t="str">
        <f aca="false">IFERROR(INDEX(CategoryCodes!$B$2:$B$9,MATCH(C205,CategoryCodes!$A$2:$A$9,0)),"")</f>
        <v>D</v>
      </c>
      <c r="M205" s="7" t="n">
        <f aca="false">IFERROR(VALUE(MID(D205,FIND("_",D205)+1,FIND("_",D205,FIND("_",D205)+1)-FIND("_",D205)-1)),"")</f>
        <v>22</v>
      </c>
      <c r="N205" s="7" t="str">
        <f aca="false">IF(OR(C205="",M205=""),"",C205&amp;" Item "&amp;M205)</f>
        <v>Electric household essentials Item 22</v>
      </c>
      <c r="O205" s="7" t="n">
        <v>136</v>
      </c>
      <c r="P205" s="8" t="n">
        <f aca="false">G205*Q205</f>
        <v>0</v>
      </c>
      <c r="Q205" s="9" t="n">
        <f aca="false">IF(K205=TRUE(),0.1,0)</f>
        <v>0</v>
      </c>
    </row>
    <row r="206" customFormat="false" ht="15" hidden="false" customHeight="true" outlineLevel="0" collapsed="false">
      <c r="A206" s="1" t="s">
        <v>376</v>
      </c>
      <c r="B206" s="1" t="s">
        <v>129</v>
      </c>
      <c r="C206" s="1" t="s">
        <v>47</v>
      </c>
      <c r="D206" s="1" t="s">
        <v>205</v>
      </c>
      <c r="E206" s="1" t="n">
        <v>39.5</v>
      </c>
      <c r="F206" s="1" t="n">
        <v>5</v>
      </c>
      <c r="G206" s="1" t="n">
        <v>197.5</v>
      </c>
      <c r="H206" s="1" t="s">
        <v>31</v>
      </c>
      <c r="I206" s="1" t="s">
        <v>44</v>
      </c>
      <c r="J206" s="4" t="n">
        <v>45623</v>
      </c>
      <c r="L206" s="6" t="str">
        <f aca="false">IFERROR(INDEX(CategoryCodes!$B$2:$B$9,MATCH(C206,CategoryCodes!$A$2:$A$9,0)),"")</f>
        <v>F</v>
      </c>
      <c r="M206" s="7" t="n">
        <f aca="false">IFERROR(VALUE(MID(D206,FIND("_",D206)+1,FIND("_",D206,FIND("_",D206)+1)-FIND("_",D206)-1)),"")</f>
        <v>24</v>
      </c>
      <c r="N206" s="7" t="str">
        <f aca="false">IF(OR(C206="",M206=""),"",C206&amp;" Item "&amp;M206)</f>
        <v>Furniture Item 24</v>
      </c>
      <c r="O206" s="7" t="n">
        <v>393</v>
      </c>
      <c r="P206" s="8" t="n">
        <f aca="false">G206*Q206</f>
        <v>0</v>
      </c>
      <c r="Q206" s="9" t="n">
        <f aca="false">IF(K206=TRUE(),0.1,0)</f>
        <v>0</v>
      </c>
    </row>
    <row r="207" customFormat="false" ht="15" hidden="false" customHeight="true" outlineLevel="0" collapsed="false">
      <c r="A207" s="1" t="s">
        <v>377</v>
      </c>
      <c r="B207" s="1" t="s">
        <v>69</v>
      </c>
      <c r="C207" s="1" t="s">
        <v>19</v>
      </c>
      <c r="D207" s="1" t="s">
        <v>378</v>
      </c>
      <c r="E207" s="1" t="n">
        <v>23</v>
      </c>
      <c r="F207" s="1" t="n">
        <v>3</v>
      </c>
      <c r="G207" s="1" t="n">
        <v>69</v>
      </c>
      <c r="H207" s="1" t="s">
        <v>21</v>
      </c>
      <c r="I207" s="1" t="s">
        <v>22</v>
      </c>
      <c r="J207" s="4" t="n">
        <v>45335</v>
      </c>
      <c r="K207" s="5" t="b">
        <f aca="false">TRUE()</f>
        <v>1</v>
      </c>
      <c r="L207" s="6" t="str">
        <f aca="false">IFERROR(INDEX(CategoryCodes!$B$2:$B$9,MATCH(C207,CategoryCodes!$A$2:$A$9,0)),"")</f>
        <v>H</v>
      </c>
      <c r="M207" s="7" t="n">
        <f aca="false">IFERROR(VALUE(MID(D207,FIND("_",D207)+1,FIND("_",D207,FIND("_",D207)+1)-FIND("_",D207)-1)),"")</f>
        <v>13</v>
      </c>
      <c r="N207" s="7" t="str">
        <f aca="false">IF(OR(C207="",M207=""),"",C207&amp;" Item "&amp;M207)</f>
        <v>Patisserie Item 13</v>
      </c>
      <c r="O207" s="7" t="n">
        <v>328</v>
      </c>
      <c r="P207" s="8" t="n">
        <f aca="false">G207*Q207</f>
        <v>6.9</v>
      </c>
      <c r="Q207" s="9" t="n">
        <f aca="false">IF(K207=TRUE(),0.1,0)</f>
        <v>0.1</v>
      </c>
    </row>
    <row r="208" customFormat="false" ht="15" hidden="false" customHeight="true" outlineLevel="0" collapsed="false">
      <c r="A208" s="1" t="s">
        <v>379</v>
      </c>
      <c r="B208" s="1" t="s">
        <v>83</v>
      </c>
      <c r="C208" s="1" t="s">
        <v>38</v>
      </c>
      <c r="D208" s="1" t="s">
        <v>176</v>
      </c>
      <c r="E208" s="1" t="n">
        <v>30.5</v>
      </c>
      <c r="F208" s="1" t="n">
        <v>2</v>
      </c>
      <c r="G208" s="1" t="n">
        <v>61</v>
      </c>
      <c r="H208" s="1" t="s">
        <v>54</v>
      </c>
      <c r="I208" s="1" t="s">
        <v>44</v>
      </c>
      <c r="J208" s="4" t="n">
        <v>44581</v>
      </c>
      <c r="K208" s="5" t="b">
        <f aca="false">FALSE()</f>
        <v>0</v>
      </c>
      <c r="L208" s="6" t="str">
        <f aca="false">IFERROR(INDEX(CategoryCodes!$B$2:$B$9,MATCH(C208,CategoryCodes!$A$2:$A$9,0)),"")</f>
        <v>E</v>
      </c>
      <c r="M208" s="7" t="n">
        <f aca="false">IFERROR(VALUE(MID(D208,FIND("_",D208)+1,FIND("_",D208,FIND("_",D208)+1)-FIND("_",D208)-1)),"")</f>
        <v>18</v>
      </c>
      <c r="N208" s="7" t="str">
        <f aca="false">IF(OR(C208="",M208=""),"",C208&amp;" Item "&amp;M208)</f>
        <v>Food Item 18</v>
      </c>
      <c r="O208" s="7" t="n">
        <v>174</v>
      </c>
      <c r="P208" s="8" t="n">
        <f aca="false">G208*Q208</f>
        <v>0</v>
      </c>
      <c r="Q208" s="9" t="n">
        <f aca="false">IF(K208=TRUE(),0.1,0)</f>
        <v>0</v>
      </c>
    </row>
    <row r="209" customFormat="false" ht="15" hidden="false" customHeight="true" outlineLevel="0" collapsed="false">
      <c r="A209" s="1" t="s">
        <v>380</v>
      </c>
      <c r="B209" s="1" t="s">
        <v>95</v>
      </c>
      <c r="C209" s="1" t="s">
        <v>136</v>
      </c>
      <c r="D209" s="1" t="s">
        <v>246</v>
      </c>
      <c r="E209" s="1" t="n">
        <v>35</v>
      </c>
      <c r="F209" s="1" t="n">
        <v>4</v>
      </c>
      <c r="G209" s="1" t="n">
        <v>140</v>
      </c>
      <c r="H209" s="1" t="s">
        <v>21</v>
      </c>
      <c r="I209" s="1" t="s">
        <v>44</v>
      </c>
      <c r="J209" s="4" t="n">
        <v>45582</v>
      </c>
      <c r="K209" s="5" t="b">
        <f aca="false">FALSE()</f>
        <v>0</v>
      </c>
      <c r="L209" s="6" t="str">
        <f aca="false">IFERROR(INDEX(CategoryCodes!$B$2:$B$9,MATCH(C209,CategoryCodes!$A$2:$A$9,0)),"")</f>
        <v>C</v>
      </c>
      <c r="M209" s="7" t="n">
        <f aca="false">IFERROR(VALUE(MID(D209,FIND("_",D209)+1,FIND("_",D209,FIND("_",D209)+1)-FIND("_",D209)-1)),"")</f>
        <v>21</v>
      </c>
      <c r="N209" s="7" t="str">
        <f aca="false">IF(OR(C209="",M209=""),"",C209&amp;" Item "&amp;M209)</f>
        <v>Computers and electric accessories Item 21</v>
      </c>
      <c r="O209" s="7" t="n">
        <v>57</v>
      </c>
      <c r="P209" s="8" t="n">
        <f aca="false">G209*Q209</f>
        <v>0</v>
      </c>
      <c r="Q209" s="9" t="n">
        <f aca="false">IF(K209=TRUE(),0.1,0)</f>
        <v>0</v>
      </c>
    </row>
    <row r="210" customFormat="false" ht="15" hidden="false" customHeight="true" outlineLevel="0" collapsed="false">
      <c r="A210" s="1" t="s">
        <v>381</v>
      </c>
      <c r="B210" s="1" t="s">
        <v>86</v>
      </c>
      <c r="C210" s="1" t="s">
        <v>136</v>
      </c>
      <c r="D210" s="1" t="s">
        <v>281</v>
      </c>
      <c r="E210" s="1" t="n">
        <v>6.5</v>
      </c>
      <c r="F210" s="1" t="n">
        <v>8</v>
      </c>
      <c r="G210" s="1" t="n">
        <v>52</v>
      </c>
      <c r="H210" s="1" t="s">
        <v>31</v>
      </c>
      <c r="I210" s="1" t="s">
        <v>22</v>
      </c>
      <c r="J210" s="4" t="n">
        <v>45269</v>
      </c>
      <c r="K210" s="5" t="b">
        <f aca="false">FALSE()</f>
        <v>0</v>
      </c>
      <c r="L210" s="6" t="str">
        <f aca="false">IFERROR(INDEX(CategoryCodes!$B$2:$B$9,MATCH(C210,CategoryCodes!$A$2:$A$9,0)),"")</f>
        <v>C</v>
      </c>
      <c r="M210" s="7" t="n">
        <f aca="false">IFERROR(VALUE(MID(D210,FIND("_",D210)+1,FIND("_",D210,FIND("_",D210)+1)-FIND("_",D210)-1)),"")</f>
        <v>2</v>
      </c>
      <c r="N210" s="7" t="str">
        <f aca="false">IF(OR(C210="",M210=""),"",C210&amp;" Item "&amp;M210)</f>
        <v>Computers and electric accessories Item 2</v>
      </c>
      <c r="O210" s="7" t="n">
        <v>150</v>
      </c>
      <c r="P210" s="8" t="n">
        <f aca="false">G210*Q210</f>
        <v>0</v>
      </c>
      <c r="Q210" s="9" t="n">
        <f aca="false">IF(K210=TRUE(),0.1,0)</f>
        <v>0</v>
      </c>
    </row>
    <row r="211" customFormat="false" ht="15" hidden="false" customHeight="true" outlineLevel="0" collapsed="false">
      <c r="A211" s="1" t="s">
        <v>382</v>
      </c>
      <c r="B211" s="1" t="s">
        <v>114</v>
      </c>
      <c r="C211" s="1" t="s">
        <v>72</v>
      </c>
      <c r="D211" s="1" t="s">
        <v>383</v>
      </c>
      <c r="E211" s="1" t="n">
        <v>29</v>
      </c>
      <c r="F211" s="1" t="n">
        <v>4</v>
      </c>
      <c r="G211" s="1" t="n">
        <v>116</v>
      </c>
      <c r="H211" s="1" t="s">
        <v>54</v>
      </c>
      <c r="I211" s="1" t="s">
        <v>22</v>
      </c>
      <c r="J211" s="4" t="n">
        <v>44707</v>
      </c>
      <c r="K211" s="5" t="b">
        <f aca="false">FALSE()</f>
        <v>0</v>
      </c>
      <c r="L211" s="6" t="str">
        <f aca="false">IFERROR(INDEX(CategoryCodes!$B$2:$B$9,MATCH(C211,CategoryCodes!$A$2:$A$9,0)),"")</f>
        <v>D</v>
      </c>
      <c r="M211" s="7" t="n">
        <f aca="false">IFERROR(VALUE(MID(D211,FIND("_",D211)+1,FIND("_",D211,FIND("_",D211)+1)-FIND("_",D211)-1)),"")</f>
        <v>17</v>
      </c>
      <c r="N211" s="7" t="str">
        <f aca="false">IF(OR(C211="",M211=""),"",C211&amp;" Item "&amp;M211)</f>
        <v>Electric household essentials Item 17</v>
      </c>
      <c r="O211" s="7" t="n">
        <v>222</v>
      </c>
      <c r="P211" s="8" t="n">
        <f aca="false">G211*Q211</f>
        <v>0</v>
      </c>
      <c r="Q211" s="9" t="n">
        <f aca="false">IF(K211=TRUE(),0.1,0)</f>
        <v>0</v>
      </c>
    </row>
    <row r="212" customFormat="false" ht="15" hidden="false" customHeight="true" outlineLevel="0" collapsed="false">
      <c r="A212" s="1" t="s">
        <v>384</v>
      </c>
      <c r="B212" s="1" t="s">
        <v>122</v>
      </c>
      <c r="C212" s="1" t="s">
        <v>136</v>
      </c>
      <c r="D212" s="1" t="s">
        <v>246</v>
      </c>
      <c r="E212" s="1" t="n">
        <v>35</v>
      </c>
      <c r="F212" s="1" t="n">
        <v>2</v>
      </c>
      <c r="G212" s="1" t="n">
        <v>70</v>
      </c>
      <c r="H212" s="1" t="s">
        <v>31</v>
      </c>
      <c r="I212" s="1" t="s">
        <v>44</v>
      </c>
      <c r="J212" s="4" t="n">
        <v>45534</v>
      </c>
      <c r="K212" s="5" t="b">
        <f aca="false">FALSE()</f>
        <v>0</v>
      </c>
      <c r="L212" s="6" t="str">
        <f aca="false">IFERROR(INDEX(CategoryCodes!$B$2:$B$9,MATCH(C212,CategoryCodes!$A$2:$A$9,0)),"")</f>
        <v>C</v>
      </c>
      <c r="M212" s="7" t="n">
        <f aca="false">IFERROR(VALUE(MID(D212,FIND("_",D212)+1,FIND("_",D212,FIND("_",D212)+1)-FIND("_",D212)-1)),"")</f>
        <v>21</v>
      </c>
      <c r="N212" s="7" t="str">
        <f aca="false">IF(OR(C212="",M212=""),"",C212&amp;" Item "&amp;M212)</f>
        <v>Computers and electric accessories Item 21</v>
      </c>
      <c r="O212" s="7" t="n">
        <v>80</v>
      </c>
      <c r="P212" s="8" t="n">
        <f aca="false">G212*Q212</f>
        <v>0</v>
      </c>
      <c r="Q212" s="9" t="n">
        <f aca="false">IF(K212=TRUE(),0.1,0)</f>
        <v>0</v>
      </c>
    </row>
    <row r="213" customFormat="false" ht="15" hidden="false" customHeight="true" outlineLevel="0" collapsed="false">
      <c r="A213" s="1" t="s">
        <v>385</v>
      </c>
      <c r="B213" s="1" t="s">
        <v>104</v>
      </c>
      <c r="C213" s="1" t="s">
        <v>29</v>
      </c>
      <c r="D213" s="1" t="s">
        <v>233</v>
      </c>
      <c r="E213" s="1" t="n">
        <v>15.5</v>
      </c>
      <c r="F213" s="1" t="n">
        <v>3</v>
      </c>
      <c r="G213" s="1" t="n">
        <v>46.5</v>
      </c>
      <c r="H213" s="1" t="s">
        <v>21</v>
      </c>
      <c r="I213" s="1" t="s">
        <v>44</v>
      </c>
      <c r="J213" s="4" t="n">
        <v>44842</v>
      </c>
      <c r="L213" s="6" t="str">
        <f aca="false">IFERROR(INDEX(CategoryCodes!$B$2:$B$9,MATCH(C213,CategoryCodes!$A$2:$A$9,0)),"")</f>
        <v>B</v>
      </c>
      <c r="M213" s="7" t="n">
        <f aca="false">IFERROR(VALUE(MID(D213,FIND("_",D213)+1,FIND("_",D213,FIND("_",D213)+1)-FIND("_",D213)-1)),"")</f>
        <v>8</v>
      </c>
      <c r="N213" s="7" t="str">
        <f aca="false">IF(OR(C213="",M213=""),"",C213&amp;" Item "&amp;M213)</f>
        <v>Butchers Item 8</v>
      </c>
      <c r="O213" s="7" t="n">
        <v>232</v>
      </c>
      <c r="P213" s="8" t="n">
        <f aca="false">G213*Q213</f>
        <v>0</v>
      </c>
      <c r="Q213" s="9" t="n">
        <f aca="false">IF(K213=TRUE(),0.1,0)</f>
        <v>0</v>
      </c>
    </row>
    <row r="214" customFormat="false" ht="15" hidden="false" customHeight="true" outlineLevel="0" collapsed="false">
      <c r="A214" s="1" t="s">
        <v>386</v>
      </c>
      <c r="B214" s="1" t="s">
        <v>61</v>
      </c>
      <c r="C214" s="1" t="s">
        <v>19</v>
      </c>
      <c r="D214" s="1" t="s">
        <v>178</v>
      </c>
      <c r="E214" s="1" t="n">
        <v>5</v>
      </c>
      <c r="F214" s="1" t="n">
        <v>7</v>
      </c>
      <c r="G214" s="1" t="n">
        <v>35</v>
      </c>
      <c r="H214" s="1" t="s">
        <v>21</v>
      </c>
      <c r="I214" s="1" t="s">
        <v>22</v>
      </c>
      <c r="J214" s="4" t="n">
        <v>45637</v>
      </c>
      <c r="K214" s="5" t="b">
        <f aca="false">FALSE()</f>
        <v>0</v>
      </c>
      <c r="L214" s="6" t="str">
        <f aca="false">IFERROR(INDEX(CategoryCodes!$B$2:$B$9,MATCH(C214,CategoryCodes!$A$2:$A$9,0)),"")</f>
        <v>H</v>
      </c>
      <c r="M214" s="7" t="n">
        <f aca="false">IFERROR(VALUE(MID(D214,FIND("_",D214)+1,FIND("_",D214,FIND("_",D214)+1)-FIND("_",D214)-1)),"")</f>
        <v>1</v>
      </c>
      <c r="N214" s="7" t="str">
        <f aca="false">IF(OR(C214="",M214=""),"",C214&amp;" Item "&amp;M214)</f>
        <v>Patisserie Item 1</v>
      </c>
      <c r="O214" s="7" t="n">
        <v>1</v>
      </c>
      <c r="P214" s="8" t="n">
        <f aca="false">G214*Q214</f>
        <v>0</v>
      </c>
      <c r="Q214" s="9" t="n">
        <f aca="false">IF(K214=TRUE(),0.1,0)</f>
        <v>0</v>
      </c>
    </row>
    <row r="215" customFormat="false" ht="15" hidden="false" customHeight="true" outlineLevel="0" collapsed="false">
      <c r="A215" s="1" t="s">
        <v>387</v>
      </c>
      <c r="B215" s="1" t="s">
        <v>104</v>
      </c>
      <c r="C215" s="1" t="s">
        <v>38</v>
      </c>
      <c r="D215" s="1" t="s">
        <v>39</v>
      </c>
      <c r="E215" s="1" t="n">
        <v>12.5</v>
      </c>
      <c r="F215" s="1" t="n">
        <v>4</v>
      </c>
      <c r="G215" s="1" t="n">
        <v>50</v>
      </c>
      <c r="H215" s="1" t="s">
        <v>54</v>
      </c>
      <c r="I215" s="1" t="s">
        <v>22</v>
      </c>
      <c r="J215" s="4" t="n">
        <v>45488</v>
      </c>
      <c r="K215" s="5" t="b">
        <f aca="false">FALSE()</f>
        <v>0</v>
      </c>
      <c r="L215" s="6" t="str">
        <f aca="false">IFERROR(INDEX(CategoryCodes!$B$2:$B$9,MATCH(C215,CategoryCodes!$A$2:$A$9,0)),"")</f>
        <v>E</v>
      </c>
      <c r="M215" s="7" t="n">
        <f aca="false">IFERROR(VALUE(MID(D215,FIND("_",D215)+1,FIND("_",D215,FIND("_",D215)+1)-FIND("_",D215)-1)),"")</f>
        <v>6</v>
      </c>
      <c r="N215" s="7" t="str">
        <f aca="false">IF(OR(C215="",M215=""),"",C215&amp;" Item "&amp;M215)</f>
        <v>Food Item 6</v>
      </c>
      <c r="O215" s="7" t="n">
        <v>488</v>
      </c>
      <c r="P215" s="8" t="n">
        <f aca="false">G215*Q215</f>
        <v>0</v>
      </c>
      <c r="Q215" s="9" t="n">
        <f aca="false">IF(K215=TRUE(),0.1,0)</f>
        <v>0</v>
      </c>
    </row>
    <row r="216" customFormat="false" ht="15" hidden="false" customHeight="true" outlineLevel="0" collapsed="false">
      <c r="A216" s="1" t="s">
        <v>388</v>
      </c>
      <c r="B216" s="1" t="s">
        <v>37</v>
      </c>
      <c r="C216" s="1" t="s">
        <v>29</v>
      </c>
      <c r="D216" s="1" t="s">
        <v>389</v>
      </c>
      <c r="E216" s="1" t="n">
        <v>41</v>
      </c>
      <c r="F216" s="1" t="n">
        <v>3</v>
      </c>
      <c r="G216" s="1" t="n">
        <v>123</v>
      </c>
      <c r="H216" s="1" t="s">
        <v>31</v>
      </c>
      <c r="I216" s="1" t="s">
        <v>22</v>
      </c>
      <c r="J216" s="4" t="n">
        <v>45571</v>
      </c>
      <c r="K216" s="5" t="b">
        <f aca="false">TRUE()</f>
        <v>1</v>
      </c>
      <c r="L216" s="6" t="str">
        <f aca="false">IFERROR(INDEX(CategoryCodes!$B$2:$B$9,MATCH(C216,CategoryCodes!$A$2:$A$9,0)),"")</f>
        <v>B</v>
      </c>
      <c r="M216" s="7" t="n">
        <f aca="false">IFERROR(VALUE(MID(D216,FIND("_",D216)+1,FIND("_",D216,FIND("_",D216)+1)-FIND("_",D216)-1)),"")</f>
        <v>25</v>
      </c>
      <c r="N216" s="7" t="str">
        <f aca="false">IF(OR(C216="",M216=""),"",C216&amp;" Item "&amp;M216)</f>
        <v>Butchers Item 25</v>
      </c>
      <c r="O216" s="7" t="n">
        <v>369</v>
      </c>
      <c r="P216" s="8" t="n">
        <f aca="false">G216*Q216</f>
        <v>12.3</v>
      </c>
      <c r="Q216" s="9" t="n">
        <f aca="false">IF(K216=TRUE(),0.1,0)</f>
        <v>0.1</v>
      </c>
    </row>
    <row r="217" customFormat="false" ht="15" hidden="false" customHeight="true" outlineLevel="0" collapsed="false">
      <c r="A217" s="1" t="s">
        <v>390</v>
      </c>
      <c r="B217" s="1" t="s">
        <v>52</v>
      </c>
      <c r="C217" s="1" t="s">
        <v>29</v>
      </c>
      <c r="D217" s="1" t="s">
        <v>120</v>
      </c>
      <c r="E217" s="1" t="n">
        <v>38</v>
      </c>
      <c r="F217" s="1" t="n">
        <v>2</v>
      </c>
      <c r="G217" s="1" t="n">
        <v>76</v>
      </c>
      <c r="H217" s="1" t="s">
        <v>21</v>
      </c>
      <c r="I217" s="1" t="s">
        <v>44</v>
      </c>
      <c r="J217" s="4" t="n">
        <v>45295</v>
      </c>
      <c r="K217" s="5" t="b">
        <f aca="false">FALSE()</f>
        <v>0</v>
      </c>
      <c r="L217" s="6" t="str">
        <f aca="false">IFERROR(INDEX(CategoryCodes!$B$2:$B$9,MATCH(C217,CategoryCodes!$A$2:$A$9,0)),"")</f>
        <v>B</v>
      </c>
      <c r="M217" s="7" t="n">
        <f aca="false">IFERROR(VALUE(MID(D217,FIND("_",D217)+1,FIND("_",D217,FIND("_",D217)+1)-FIND("_",D217)-1)),"")</f>
        <v>23</v>
      </c>
      <c r="N217" s="7" t="str">
        <f aca="false">IF(OR(C217="",M217=""),"",C217&amp;" Item "&amp;M217)</f>
        <v>Butchers Item 23</v>
      </c>
      <c r="O217" s="7" t="n">
        <v>448</v>
      </c>
      <c r="P217" s="8" t="n">
        <f aca="false">G217*Q217</f>
        <v>0</v>
      </c>
      <c r="Q217" s="9" t="n">
        <f aca="false">IF(K217=TRUE(),0.1,0)</f>
        <v>0</v>
      </c>
    </row>
    <row r="218" customFormat="false" ht="15" hidden="false" customHeight="true" outlineLevel="0" collapsed="false">
      <c r="A218" s="1" t="s">
        <v>391</v>
      </c>
      <c r="B218" s="1" t="s">
        <v>24</v>
      </c>
      <c r="C218" s="1" t="s">
        <v>19</v>
      </c>
      <c r="F218" s="1" t="n">
        <v>8</v>
      </c>
      <c r="G218" s="1" t="n">
        <v>40</v>
      </c>
      <c r="H218" s="1" t="s">
        <v>54</v>
      </c>
      <c r="I218" s="1" t="s">
        <v>22</v>
      </c>
      <c r="J218" s="4" t="n">
        <v>44967</v>
      </c>
      <c r="L218" s="6" t="str">
        <f aca="false">IFERROR(INDEX(CategoryCodes!$B$2:$B$9,MATCH(C218,CategoryCodes!$A$2:$A$9,0)),"")</f>
        <v>H</v>
      </c>
      <c r="M218" s="7" t="str">
        <f aca="false">IFERROR(VALUE(MID(D218,FIND("_",D218)+1,FIND("_",D218,FIND("_",D218)+1)-FIND("_",D218)-1)),"")</f>
        <v/>
      </c>
      <c r="N218" s="7" t="str">
        <f aca="false">IF(OR(C218="",M218=""),"",C218&amp;" Item "&amp;M218)</f>
        <v/>
      </c>
      <c r="O218" s="7" t="n">
        <v>368</v>
      </c>
      <c r="P218" s="8" t="n">
        <f aca="false">G218*Q218</f>
        <v>0</v>
      </c>
      <c r="Q218" s="9" t="n">
        <f aca="false">IF(K218=TRUE(),0.1,0)</f>
        <v>0</v>
      </c>
    </row>
    <row r="219" customFormat="false" ht="15" hidden="false" customHeight="true" outlineLevel="0" collapsed="false">
      <c r="A219" s="1" t="s">
        <v>392</v>
      </c>
      <c r="B219" s="1" t="s">
        <v>24</v>
      </c>
      <c r="C219" s="1" t="s">
        <v>136</v>
      </c>
      <c r="D219" s="1" t="s">
        <v>393</v>
      </c>
      <c r="E219" s="1" t="n">
        <v>9.5</v>
      </c>
      <c r="F219" s="1" t="n">
        <v>5</v>
      </c>
      <c r="G219" s="1" t="n">
        <v>47.5</v>
      </c>
      <c r="H219" s="1" t="s">
        <v>31</v>
      </c>
      <c r="I219" s="1" t="s">
        <v>22</v>
      </c>
      <c r="J219" s="4" t="n">
        <v>45581</v>
      </c>
      <c r="L219" s="6" t="str">
        <f aca="false">IFERROR(INDEX(CategoryCodes!$B$2:$B$9,MATCH(C219,CategoryCodes!$A$2:$A$9,0)),"")</f>
        <v>C</v>
      </c>
      <c r="M219" s="7" t="n">
        <f aca="false">IFERROR(VALUE(MID(D219,FIND("_",D219)+1,FIND("_",D219,FIND("_",D219)+1)-FIND("_",D219)-1)),"")</f>
        <v>4</v>
      </c>
      <c r="N219" s="7" t="str">
        <f aca="false">IF(OR(C219="",M219=""),"",C219&amp;" Item "&amp;M219)</f>
        <v>Computers and electric accessories Item 4</v>
      </c>
      <c r="O219" s="7" t="n">
        <v>134</v>
      </c>
      <c r="P219" s="8" t="n">
        <f aca="false">G219*Q219</f>
        <v>0</v>
      </c>
      <c r="Q219" s="9" t="n">
        <f aca="false">IF(K219=TRUE(),0.1,0)</f>
        <v>0</v>
      </c>
    </row>
    <row r="220" customFormat="false" ht="15" hidden="false" customHeight="true" outlineLevel="0" collapsed="false">
      <c r="A220" s="1" t="s">
        <v>394</v>
      </c>
      <c r="B220" s="1" t="s">
        <v>104</v>
      </c>
      <c r="C220" s="1" t="s">
        <v>136</v>
      </c>
      <c r="D220" s="1" t="s">
        <v>246</v>
      </c>
      <c r="E220" s="1" t="n">
        <v>35</v>
      </c>
      <c r="F220" s="1" t="n">
        <v>7</v>
      </c>
      <c r="G220" s="1" t="n">
        <v>245</v>
      </c>
      <c r="H220" s="1" t="s">
        <v>54</v>
      </c>
      <c r="I220" s="1" t="s">
        <v>22</v>
      </c>
      <c r="J220" s="4" t="n">
        <v>45150</v>
      </c>
      <c r="K220" s="5" t="b">
        <f aca="false">FALSE()</f>
        <v>0</v>
      </c>
      <c r="L220" s="6" t="str">
        <f aca="false">IFERROR(INDEX(CategoryCodes!$B$2:$B$9,MATCH(C220,CategoryCodes!$A$2:$A$9,0)),"")</f>
        <v>C</v>
      </c>
      <c r="M220" s="7" t="n">
        <f aca="false">IFERROR(VALUE(MID(D220,FIND("_",D220)+1,FIND("_",D220,FIND("_",D220)+1)-FIND("_",D220)-1)),"")</f>
        <v>21</v>
      </c>
      <c r="N220" s="7" t="str">
        <f aca="false">IF(OR(C220="",M220=""),"",C220&amp;" Item "&amp;M220)</f>
        <v>Computers and electric accessories Item 21</v>
      </c>
      <c r="O220" s="7" t="n">
        <v>497</v>
      </c>
      <c r="P220" s="8" t="n">
        <f aca="false">G220*Q220</f>
        <v>0</v>
      </c>
      <c r="Q220" s="9" t="n">
        <f aca="false">IF(K220=TRUE(),0.1,0)</f>
        <v>0</v>
      </c>
    </row>
    <row r="221" customFormat="false" ht="15" hidden="false" customHeight="true" outlineLevel="0" collapsed="false">
      <c r="A221" s="1" t="s">
        <v>395</v>
      </c>
      <c r="B221" s="1" t="s">
        <v>37</v>
      </c>
      <c r="C221" s="1" t="s">
        <v>19</v>
      </c>
      <c r="D221" s="1" t="s">
        <v>20</v>
      </c>
      <c r="E221" s="1" t="n">
        <v>18.5</v>
      </c>
      <c r="F221" s="1" t="n">
        <v>3</v>
      </c>
      <c r="G221" s="1" t="n">
        <v>55.5</v>
      </c>
      <c r="H221" s="1" t="s">
        <v>54</v>
      </c>
      <c r="I221" s="1" t="s">
        <v>44</v>
      </c>
      <c r="J221" s="4" t="n">
        <v>45319</v>
      </c>
      <c r="K221" s="5" t="b">
        <f aca="false">FALSE()</f>
        <v>0</v>
      </c>
      <c r="L221" s="6" t="str">
        <f aca="false">IFERROR(INDEX(CategoryCodes!$B$2:$B$9,MATCH(C221,CategoryCodes!$A$2:$A$9,0)),"")</f>
        <v>H</v>
      </c>
      <c r="M221" s="7" t="n">
        <f aca="false">IFERROR(VALUE(MID(D221,FIND("_",D221)+1,FIND("_",D221,FIND("_",D221)+1)-FIND("_",D221)-1)),"")</f>
        <v>10</v>
      </c>
      <c r="N221" s="7" t="str">
        <f aca="false">IF(OR(C221="",M221=""),"",C221&amp;" Item "&amp;M221)</f>
        <v>Patisserie Item 10</v>
      </c>
      <c r="O221" s="7" t="n">
        <v>256</v>
      </c>
      <c r="P221" s="8" t="n">
        <f aca="false">G221*Q221</f>
        <v>0</v>
      </c>
      <c r="Q221" s="9" t="n">
        <f aca="false">IF(K221=TRUE(),0.1,0)</f>
        <v>0</v>
      </c>
    </row>
    <row r="222" customFormat="false" ht="15" hidden="false" customHeight="true" outlineLevel="0" collapsed="false">
      <c r="A222" s="1" t="s">
        <v>396</v>
      </c>
      <c r="B222" s="1" t="s">
        <v>80</v>
      </c>
      <c r="C222" s="1" t="s">
        <v>25</v>
      </c>
      <c r="D222" s="1" t="s">
        <v>397</v>
      </c>
      <c r="E222" s="1" t="n">
        <v>6.5</v>
      </c>
      <c r="F222" s="1" t="n">
        <v>1</v>
      </c>
      <c r="G222" s="1" t="n">
        <v>6.5</v>
      </c>
      <c r="H222" s="1" t="s">
        <v>21</v>
      </c>
      <c r="I222" s="1" t="s">
        <v>22</v>
      </c>
      <c r="J222" s="4" t="n">
        <v>45446</v>
      </c>
      <c r="K222" s="5" t="b">
        <f aca="false">FALSE()</f>
        <v>0</v>
      </c>
      <c r="L222" s="6" t="str">
        <f aca="false">IFERROR(INDEX(CategoryCodes!$B$2:$B$9,MATCH(C222,CategoryCodes!$A$2:$A$9,0)),"")</f>
        <v>G</v>
      </c>
      <c r="M222" s="7" t="n">
        <f aca="false">IFERROR(VALUE(MID(D222,FIND("_",D222)+1,FIND("_",D222,FIND("_",D222)+1)-FIND("_",D222)-1)),"")</f>
        <v>2</v>
      </c>
      <c r="N222" s="7" t="str">
        <f aca="false">IF(OR(C222="",M222=""),"",C222&amp;" Item "&amp;M222)</f>
        <v>Milk Products Item 2</v>
      </c>
      <c r="O222" s="7" t="n">
        <v>390</v>
      </c>
      <c r="P222" s="8" t="n">
        <f aca="false">G222*Q222</f>
        <v>0</v>
      </c>
      <c r="Q222" s="9" t="n">
        <f aca="false">IF(K222=TRUE(),0.1,0)</f>
        <v>0</v>
      </c>
    </row>
    <row r="223" customFormat="false" ht="15" hidden="false" customHeight="true" outlineLevel="0" collapsed="false">
      <c r="A223" s="1" t="s">
        <v>398</v>
      </c>
      <c r="B223" s="1" t="s">
        <v>83</v>
      </c>
      <c r="C223" s="1" t="s">
        <v>34</v>
      </c>
      <c r="D223" s="1" t="s">
        <v>110</v>
      </c>
      <c r="E223" s="1" t="n">
        <v>41</v>
      </c>
      <c r="F223" s="1" t="n">
        <v>2</v>
      </c>
      <c r="G223" s="1" t="n">
        <v>82</v>
      </c>
      <c r="H223" s="1" t="s">
        <v>21</v>
      </c>
      <c r="I223" s="1" t="s">
        <v>22</v>
      </c>
      <c r="J223" s="4" t="n">
        <v>45602</v>
      </c>
      <c r="L223" s="6" t="str">
        <f aca="false">IFERROR(INDEX(CategoryCodes!$B$2:$B$9,MATCH(C223,CategoryCodes!$A$2:$A$9,0)),"")</f>
        <v>A</v>
      </c>
      <c r="M223" s="7" t="n">
        <f aca="false">IFERROR(VALUE(MID(D223,FIND("_",D223)+1,FIND("_",D223,FIND("_",D223)+1)-FIND("_",D223)-1)),"")</f>
        <v>25</v>
      </c>
      <c r="N223" s="7" t="str">
        <f aca="false">IF(OR(C223="",M223=""),"",C223&amp;" Item "&amp;M223)</f>
        <v>Beverages Item 25</v>
      </c>
      <c r="O223" s="7" t="n">
        <v>91</v>
      </c>
      <c r="P223" s="8" t="n">
        <f aca="false">G223*Q223</f>
        <v>0</v>
      </c>
      <c r="Q223" s="9" t="n">
        <f aca="false">IF(K223=TRUE(),0.1,0)</f>
        <v>0</v>
      </c>
    </row>
    <row r="224" customFormat="false" ht="15" hidden="false" customHeight="true" outlineLevel="0" collapsed="false">
      <c r="A224" s="1" t="s">
        <v>399</v>
      </c>
      <c r="B224" s="1" t="s">
        <v>122</v>
      </c>
      <c r="C224" s="1" t="s">
        <v>25</v>
      </c>
      <c r="D224" s="1" t="s">
        <v>207</v>
      </c>
      <c r="E224" s="1" t="n">
        <v>15.5</v>
      </c>
      <c r="F224" s="1" t="n">
        <v>6</v>
      </c>
      <c r="G224" s="1" t="n">
        <v>93</v>
      </c>
      <c r="H224" s="1" t="s">
        <v>21</v>
      </c>
      <c r="I224" s="1" t="s">
        <v>44</v>
      </c>
      <c r="J224" s="4" t="n">
        <v>44791</v>
      </c>
      <c r="K224" s="5" t="b">
        <f aca="false">FALSE()</f>
        <v>0</v>
      </c>
      <c r="L224" s="6" t="str">
        <f aca="false">IFERROR(INDEX(CategoryCodes!$B$2:$B$9,MATCH(C224,CategoryCodes!$A$2:$A$9,0)),"")</f>
        <v>G</v>
      </c>
      <c r="M224" s="7" t="n">
        <f aca="false">IFERROR(VALUE(MID(D224,FIND("_",D224)+1,FIND("_",D224,FIND("_",D224)+1)-FIND("_",D224)-1)),"")</f>
        <v>8</v>
      </c>
      <c r="N224" s="7" t="str">
        <f aca="false">IF(OR(C224="",M224=""),"",C224&amp;" Item "&amp;M224)</f>
        <v>Milk Products Item 8</v>
      </c>
      <c r="O224" s="7" t="n">
        <v>259</v>
      </c>
      <c r="P224" s="8" t="n">
        <f aca="false">G224*Q224</f>
        <v>0</v>
      </c>
      <c r="Q224" s="9" t="n">
        <f aca="false">IF(K224=TRUE(),0.1,0)</f>
        <v>0</v>
      </c>
    </row>
    <row r="225" customFormat="false" ht="15" hidden="false" customHeight="true" outlineLevel="0" collapsed="false">
      <c r="A225" s="1" t="s">
        <v>400</v>
      </c>
      <c r="B225" s="1" t="s">
        <v>49</v>
      </c>
      <c r="C225" s="1" t="s">
        <v>136</v>
      </c>
      <c r="D225" s="1" t="s">
        <v>332</v>
      </c>
      <c r="E225" s="1" t="n">
        <v>30.5</v>
      </c>
      <c r="F225" s="1" t="n">
        <v>5</v>
      </c>
      <c r="G225" s="1" t="n">
        <v>152.5</v>
      </c>
      <c r="H225" s="1" t="s">
        <v>31</v>
      </c>
      <c r="I225" s="1" t="s">
        <v>22</v>
      </c>
      <c r="J225" s="4" t="n">
        <v>44843</v>
      </c>
      <c r="K225" s="5" t="b">
        <f aca="false">TRUE()</f>
        <v>1</v>
      </c>
      <c r="L225" s="6" t="str">
        <f aca="false">IFERROR(INDEX(CategoryCodes!$B$2:$B$9,MATCH(C225,CategoryCodes!$A$2:$A$9,0)),"")</f>
        <v>C</v>
      </c>
      <c r="M225" s="7" t="n">
        <f aca="false">IFERROR(VALUE(MID(D225,FIND("_",D225)+1,FIND("_",D225,FIND("_",D225)+1)-FIND("_",D225)-1)),"")</f>
        <v>18</v>
      </c>
      <c r="N225" s="7" t="str">
        <f aca="false">IF(OR(C225="",M225=""),"",C225&amp;" Item "&amp;M225)</f>
        <v>Computers and electric accessories Item 18</v>
      </c>
      <c r="O225" s="7" t="n">
        <v>467</v>
      </c>
      <c r="P225" s="8" t="n">
        <f aca="false">G225*Q225</f>
        <v>15.25</v>
      </c>
      <c r="Q225" s="9" t="n">
        <f aca="false">IF(K225=TRUE(),0.1,0)</f>
        <v>0.1</v>
      </c>
    </row>
    <row r="226" customFormat="false" ht="15" hidden="false" customHeight="true" outlineLevel="0" collapsed="false">
      <c r="A226" s="1" t="s">
        <v>401</v>
      </c>
      <c r="B226" s="1" t="s">
        <v>122</v>
      </c>
      <c r="C226" s="1" t="s">
        <v>19</v>
      </c>
      <c r="D226" s="1" t="s">
        <v>62</v>
      </c>
      <c r="E226" s="1" t="n">
        <v>39.5</v>
      </c>
      <c r="F226" s="1" t="n">
        <v>3</v>
      </c>
      <c r="G226" s="1" t="n">
        <v>118.5</v>
      </c>
      <c r="H226" s="1" t="s">
        <v>31</v>
      </c>
      <c r="I226" s="1" t="s">
        <v>22</v>
      </c>
      <c r="J226" s="4" t="n">
        <v>44818</v>
      </c>
      <c r="L226" s="6" t="str">
        <f aca="false">IFERROR(INDEX(CategoryCodes!$B$2:$B$9,MATCH(C226,CategoryCodes!$A$2:$A$9,0)),"")</f>
        <v>H</v>
      </c>
      <c r="M226" s="7" t="n">
        <f aca="false">IFERROR(VALUE(MID(D226,FIND("_",D226)+1,FIND("_",D226,FIND("_",D226)+1)-FIND("_",D226)-1)),"")</f>
        <v>24</v>
      </c>
      <c r="N226" s="7" t="str">
        <f aca="false">IF(OR(C226="",M226=""),"",C226&amp;" Item "&amp;M226)</f>
        <v>Patisserie Item 24</v>
      </c>
      <c r="O226" s="7" t="n">
        <v>54</v>
      </c>
      <c r="P226" s="8" t="n">
        <f aca="false">G226*Q226</f>
        <v>0</v>
      </c>
      <c r="Q226" s="9" t="n">
        <f aca="false">IF(K226=TRUE(),0.1,0)</f>
        <v>0</v>
      </c>
    </row>
    <row r="227" customFormat="false" ht="15" hidden="false" customHeight="true" outlineLevel="0" collapsed="false">
      <c r="A227" s="1" t="s">
        <v>402</v>
      </c>
      <c r="B227" s="1" t="s">
        <v>119</v>
      </c>
      <c r="C227" s="1" t="s">
        <v>29</v>
      </c>
      <c r="D227" s="1" t="s">
        <v>403</v>
      </c>
      <c r="E227" s="1" t="n">
        <v>5</v>
      </c>
      <c r="F227" s="1" t="n">
        <v>7</v>
      </c>
      <c r="G227" s="1" t="n">
        <v>35</v>
      </c>
      <c r="H227" s="1" t="s">
        <v>21</v>
      </c>
      <c r="I227" s="1" t="s">
        <v>44</v>
      </c>
      <c r="J227" s="4" t="n">
        <v>45034</v>
      </c>
      <c r="L227" s="6" t="str">
        <f aca="false">IFERROR(INDEX(CategoryCodes!$B$2:$B$9,MATCH(C227,CategoryCodes!$A$2:$A$9,0)),"")</f>
        <v>B</v>
      </c>
      <c r="M227" s="7" t="n">
        <f aca="false">IFERROR(VALUE(MID(D227,FIND("_",D227)+1,FIND("_",D227,FIND("_",D227)+1)-FIND("_",D227)-1)),"")</f>
        <v>1</v>
      </c>
      <c r="N227" s="7" t="str">
        <f aca="false">IF(OR(C227="",M227=""),"",C227&amp;" Item "&amp;M227)</f>
        <v>Butchers Item 1</v>
      </c>
      <c r="O227" s="7" t="n">
        <v>445</v>
      </c>
      <c r="P227" s="8" t="n">
        <f aca="false">G227*Q227</f>
        <v>0</v>
      </c>
      <c r="Q227" s="9" t="n">
        <f aca="false">IF(K227=TRUE(),0.1,0)</f>
        <v>0</v>
      </c>
    </row>
    <row r="228" customFormat="false" ht="15" hidden="false" customHeight="true" outlineLevel="0" collapsed="false">
      <c r="A228" s="1" t="s">
        <v>404</v>
      </c>
      <c r="B228" s="1" t="s">
        <v>106</v>
      </c>
      <c r="C228" s="1" t="s">
        <v>38</v>
      </c>
      <c r="D228" s="1" t="s">
        <v>371</v>
      </c>
      <c r="E228" s="1" t="n">
        <v>41</v>
      </c>
      <c r="F228" s="1" t="n">
        <v>3</v>
      </c>
      <c r="G228" s="1" t="n">
        <v>123</v>
      </c>
      <c r="H228" s="1" t="s">
        <v>31</v>
      </c>
      <c r="I228" s="1" t="s">
        <v>44</v>
      </c>
      <c r="J228" s="4" t="n">
        <v>44647</v>
      </c>
      <c r="K228" s="5" t="b">
        <f aca="false">FALSE()</f>
        <v>0</v>
      </c>
      <c r="L228" s="6" t="str">
        <f aca="false">IFERROR(INDEX(CategoryCodes!$B$2:$B$9,MATCH(C228,CategoryCodes!$A$2:$A$9,0)),"")</f>
        <v>E</v>
      </c>
      <c r="M228" s="7" t="n">
        <f aca="false">IFERROR(VALUE(MID(D228,FIND("_",D228)+1,FIND("_",D228,FIND("_",D228)+1)-FIND("_",D228)-1)),"")</f>
        <v>25</v>
      </c>
      <c r="N228" s="7" t="str">
        <f aca="false">IF(OR(C228="",M228=""),"",C228&amp;" Item "&amp;M228)</f>
        <v>Food Item 25</v>
      </c>
      <c r="O228" s="7" t="n">
        <v>320</v>
      </c>
      <c r="P228" s="8" t="n">
        <f aca="false">G228*Q228</f>
        <v>0</v>
      </c>
      <c r="Q228" s="9" t="n">
        <f aca="false">IF(K228=TRUE(),0.1,0)</f>
        <v>0</v>
      </c>
    </row>
    <row r="229" customFormat="false" ht="15" hidden="false" customHeight="true" outlineLevel="0" collapsed="false">
      <c r="A229" s="1" t="s">
        <v>405</v>
      </c>
      <c r="B229" s="1" t="s">
        <v>95</v>
      </c>
      <c r="C229" s="1" t="s">
        <v>19</v>
      </c>
      <c r="D229" s="1" t="s">
        <v>102</v>
      </c>
      <c r="E229" s="1" t="n">
        <v>12.5</v>
      </c>
      <c r="F229" s="1" t="n">
        <v>2</v>
      </c>
      <c r="G229" s="1" t="n">
        <v>25</v>
      </c>
      <c r="H229" s="1" t="s">
        <v>21</v>
      </c>
      <c r="I229" s="1" t="s">
        <v>44</v>
      </c>
      <c r="J229" s="4" t="n">
        <v>45233</v>
      </c>
      <c r="K229" s="5" t="b">
        <f aca="false">FALSE()</f>
        <v>0</v>
      </c>
      <c r="L229" s="6" t="str">
        <f aca="false">IFERROR(INDEX(CategoryCodes!$B$2:$B$9,MATCH(C229,CategoryCodes!$A$2:$A$9,0)),"")</f>
        <v>H</v>
      </c>
      <c r="M229" s="7" t="n">
        <f aca="false">IFERROR(VALUE(MID(D229,FIND("_",D229)+1,FIND("_",D229,FIND("_",D229)+1)-FIND("_",D229)-1)),"")</f>
        <v>6</v>
      </c>
      <c r="N229" s="7" t="str">
        <f aca="false">IF(OR(C229="",M229=""),"",C229&amp;" Item "&amp;M229)</f>
        <v>Patisserie Item 6</v>
      </c>
      <c r="O229" s="7" t="n">
        <v>152</v>
      </c>
      <c r="P229" s="8" t="n">
        <f aca="false">G229*Q229</f>
        <v>0</v>
      </c>
      <c r="Q229" s="9" t="n">
        <f aca="false">IF(K229=TRUE(),0.1,0)</f>
        <v>0</v>
      </c>
    </row>
    <row r="230" customFormat="false" ht="15" hidden="false" customHeight="true" outlineLevel="0" collapsed="false">
      <c r="A230" s="1" t="s">
        <v>406</v>
      </c>
      <c r="B230" s="1" t="s">
        <v>24</v>
      </c>
      <c r="C230" s="1" t="s">
        <v>34</v>
      </c>
      <c r="D230" s="1" t="s">
        <v>407</v>
      </c>
      <c r="E230" s="1" t="n">
        <v>21.5</v>
      </c>
      <c r="F230" s="1" t="n">
        <v>8</v>
      </c>
      <c r="G230" s="1" t="n">
        <v>172</v>
      </c>
      <c r="H230" s="1" t="s">
        <v>21</v>
      </c>
      <c r="I230" s="1" t="s">
        <v>44</v>
      </c>
      <c r="J230" s="4" t="n">
        <v>45060</v>
      </c>
      <c r="K230" s="5" t="b">
        <f aca="false">FALSE()</f>
        <v>0</v>
      </c>
      <c r="L230" s="6" t="str">
        <f aca="false">IFERROR(INDEX(CategoryCodes!$B$2:$B$9,MATCH(C230,CategoryCodes!$A$2:$A$9,0)),"")</f>
        <v>A</v>
      </c>
      <c r="M230" s="7" t="n">
        <f aca="false">IFERROR(VALUE(MID(D230,FIND("_",D230)+1,FIND("_",D230,FIND("_",D230)+1)-FIND("_",D230)-1)),"")</f>
        <v>12</v>
      </c>
      <c r="N230" s="7" t="str">
        <f aca="false">IF(OR(C230="",M230=""),"",C230&amp;" Item "&amp;M230)</f>
        <v>Beverages Item 12</v>
      </c>
      <c r="O230" s="7" t="n">
        <v>430</v>
      </c>
      <c r="P230" s="8" t="n">
        <f aca="false">G230*Q230</f>
        <v>0</v>
      </c>
      <c r="Q230" s="9" t="n">
        <f aca="false">IF(K230=TRUE(),0.1,0)</f>
        <v>0</v>
      </c>
    </row>
    <row r="231" customFormat="false" ht="15" hidden="false" customHeight="true" outlineLevel="0" collapsed="false">
      <c r="A231" s="1" t="s">
        <v>408</v>
      </c>
      <c r="B231" s="1" t="s">
        <v>106</v>
      </c>
      <c r="C231" s="1" t="s">
        <v>29</v>
      </c>
      <c r="D231" s="1" t="s">
        <v>223</v>
      </c>
      <c r="E231" s="1" t="n">
        <v>35</v>
      </c>
      <c r="F231" s="1" t="n">
        <v>8</v>
      </c>
      <c r="G231" s="1" t="n">
        <v>280</v>
      </c>
      <c r="H231" s="1" t="s">
        <v>31</v>
      </c>
      <c r="I231" s="1" t="s">
        <v>44</v>
      </c>
      <c r="J231" s="4" t="n">
        <v>45258</v>
      </c>
      <c r="K231" s="5" t="b">
        <f aca="false">TRUE()</f>
        <v>1</v>
      </c>
      <c r="L231" s="6" t="str">
        <f aca="false">IFERROR(INDEX(CategoryCodes!$B$2:$B$9,MATCH(C231,CategoryCodes!$A$2:$A$9,0)),"")</f>
        <v>B</v>
      </c>
      <c r="M231" s="7" t="n">
        <f aca="false">IFERROR(VALUE(MID(D231,FIND("_",D231)+1,FIND("_",D231,FIND("_",D231)+1)-FIND("_",D231)-1)),"")</f>
        <v>21</v>
      </c>
      <c r="N231" s="7" t="str">
        <f aca="false">IF(OR(C231="",M231=""),"",C231&amp;" Item "&amp;M231)</f>
        <v>Butchers Item 21</v>
      </c>
      <c r="O231" s="7" t="n">
        <v>327</v>
      </c>
      <c r="P231" s="8" t="n">
        <f aca="false">G231*Q231</f>
        <v>28</v>
      </c>
      <c r="Q231" s="9" t="n">
        <f aca="false">IF(K231=TRUE(),0.1,0)</f>
        <v>0.1</v>
      </c>
    </row>
    <row r="232" customFormat="false" ht="15" hidden="false" customHeight="true" outlineLevel="0" collapsed="false">
      <c r="A232" s="1" t="s">
        <v>409</v>
      </c>
      <c r="B232" s="1" t="s">
        <v>37</v>
      </c>
      <c r="C232" s="1" t="s">
        <v>29</v>
      </c>
      <c r="D232" s="1" t="s">
        <v>120</v>
      </c>
      <c r="E232" s="1" t="n">
        <v>38</v>
      </c>
      <c r="F232" s="1" t="n">
        <v>5</v>
      </c>
      <c r="G232" s="1" t="n">
        <v>190</v>
      </c>
      <c r="H232" s="1" t="s">
        <v>31</v>
      </c>
      <c r="I232" s="1" t="s">
        <v>22</v>
      </c>
      <c r="J232" s="4" t="n">
        <v>45533</v>
      </c>
      <c r="L232" s="6" t="str">
        <f aca="false">IFERROR(INDEX(CategoryCodes!$B$2:$B$9,MATCH(C232,CategoryCodes!$A$2:$A$9,0)),"")</f>
        <v>B</v>
      </c>
      <c r="M232" s="7" t="n">
        <f aca="false">IFERROR(VALUE(MID(D232,FIND("_",D232)+1,FIND("_",D232,FIND("_",D232)+1)-FIND("_",D232)-1)),"")</f>
        <v>23</v>
      </c>
      <c r="N232" s="7" t="str">
        <f aca="false">IF(OR(C232="",M232=""),"",C232&amp;" Item "&amp;M232)</f>
        <v>Butchers Item 23</v>
      </c>
      <c r="O232" s="7" t="n">
        <v>259</v>
      </c>
      <c r="P232" s="8" t="n">
        <f aca="false">G232*Q232</f>
        <v>0</v>
      </c>
      <c r="Q232" s="9" t="n">
        <f aca="false">IF(K232=TRUE(),0.1,0)</f>
        <v>0</v>
      </c>
    </row>
    <row r="233" customFormat="false" ht="15" hidden="false" customHeight="true" outlineLevel="0" collapsed="false">
      <c r="A233" s="1" t="s">
        <v>410</v>
      </c>
      <c r="B233" s="1" t="s">
        <v>46</v>
      </c>
      <c r="C233" s="1" t="s">
        <v>29</v>
      </c>
      <c r="D233" s="1" t="s">
        <v>141</v>
      </c>
      <c r="E233" s="1" t="n">
        <v>27.5</v>
      </c>
      <c r="F233" s="1" t="n">
        <v>7</v>
      </c>
      <c r="G233" s="1" t="n">
        <v>192.5</v>
      </c>
      <c r="H233" s="1" t="s">
        <v>21</v>
      </c>
      <c r="I233" s="1" t="s">
        <v>22</v>
      </c>
      <c r="J233" s="4" t="n">
        <v>44604</v>
      </c>
      <c r="K233" s="5" t="b">
        <f aca="false">FALSE()</f>
        <v>0</v>
      </c>
      <c r="L233" s="6" t="str">
        <f aca="false">IFERROR(INDEX(CategoryCodes!$B$2:$B$9,MATCH(C233,CategoryCodes!$A$2:$A$9,0)),"")</f>
        <v>B</v>
      </c>
      <c r="M233" s="7" t="n">
        <f aca="false">IFERROR(VALUE(MID(D233,FIND("_",D233)+1,FIND("_",D233,FIND("_",D233)+1)-FIND("_",D233)-1)),"")</f>
        <v>16</v>
      </c>
      <c r="N233" s="7" t="str">
        <f aca="false">IF(OR(C233="",M233=""),"",C233&amp;" Item "&amp;M233)</f>
        <v>Butchers Item 16</v>
      </c>
      <c r="O233" s="7" t="n">
        <v>311</v>
      </c>
      <c r="P233" s="8" t="n">
        <f aca="false">G233*Q233</f>
        <v>0</v>
      </c>
      <c r="Q233" s="9" t="n">
        <f aca="false">IF(K233=TRUE(),0.1,0)</f>
        <v>0</v>
      </c>
    </row>
    <row r="234" customFormat="false" ht="15" hidden="false" customHeight="true" outlineLevel="0" collapsed="false">
      <c r="A234" s="1" t="s">
        <v>411</v>
      </c>
      <c r="B234" s="1" t="s">
        <v>69</v>
      </c>
      <c r="C234" s="1" t="s">
        <v>38</v>
      </c>
      <c r="E234" s="1" t="n">
        <v>30.5</v>
      </c>
      <c r="H234" s="1" t="s">
        <v>54</v>
      </c>
      <c r="I234" s="1" t="s">
        <v>22</v>
      </c>
      <c r="J234" s="4" t="n">
        <v>45138</v>
      </c>
      <c r="L234" s="6" t="str">
        <f aca="false">IFERROR(INDEX(CategoryCodes!$B$2:$B$9,MATCH(C234,CategoryCodes!$A$2:$A$9,0)),"")</f>
        <v>E</v>
      </c>
      <c r="M234" s="7" t="str">
        <f aca="false">IFERROR(VALUE(MID(D234,FIND("_",D234)+1,FIND("_",D234,FIND("_",D234)+1)-FIND("_",D234)-1)),"")</f>
        <v/>
      </c>
      <c r="N234" s="7" t="str">
        <f aca="false">IF(OR(C234="",M234=""),"",C234&amp;" Item "&amp;M234)</f>
        <v/>
      </c>
      <c r="O234" s="7" t="n">
        <v>101</v>
      </c>
      <c r="P234" s="8" t="n">
        <f aca="false">G234*Q234</f>
        <v>0</v>
      </c>
      <c r="Q234" s="9" t="n">
        <f aca="false">IF(K234=TRUE(),0.1,0)</f>
        <v>0</v>
      </c>
    </row>
    <row r="235" customFormat="false" ht="15" hidden="false" customHeight="true" outlineLevel="0" collapsed="false">
      <c r="A235" s="1" t="s">
        <v>412</v>
      </c>
      <c r="B235" s="1" t="s">
        <v>28</v>
      </c>
      <c r="C235" s="1" t="s">
        <v>72</v>
      </c>
      <c r="D235" s="1" t="s">
        <v>125</v>
      </c>
      <c r="E235" s="1" t="n">
        <v>18.5</v>
      </c>
      <c r="F235" s="1" t="n">
        <v>4</v>
      </c>
      <c r="G235" s="1" t="n">
        <v>74</v>
      </c>
      <c r="H235" s="1" t="s">
        <v>21</v>
      </c>
      <c r="I235" s="1" t="s">
        <v>22</v>
      </c>
      <c r="J235" s="4" t="n">
        <v>44738</v>
      </c>
      <c r="L235" s="6" t="str">
        <f aca="false">IFERROR(INDEX(CategoryCodes!$B$2:$B$9,MATCH(C235,CategoryCodes!$A$2:$A$9,0)),"")</f>
        <v>D</v>
      </c>
      <c r="M235" s="7" t="n">
        <f aca="false">IFERROR(VALUE(MID(D235,FIND("_",D235)+1,FIND("_",D235,FIND("_",D235)+1)-FIND("_",D235)-1)),"")</f>
        <v>10</v>
      </c>
      <c r="N235" s="7" t="str">
        <f aca="false">IF(OR(C235="",M235=""),"",C235&amp;" Item "&amp;M235)</f>
        <v>Electric household essentials Item 10</v>
      </c>
      <c r="O235" s="7" t="n">
        <v>78</v>
      </c>
      <c r="P235" s="8" t="n">
        <f aca="false">G235*Q235</f>
        <v>0</v>
      </c>
      <c r="Q235" s="9" t="n">
        <f aca="false">IF(K235=TRUE(),0.1,0)</f>
        <v>0</v>
      </c>
    </row>
    <row r="236" customFormat="false" ht="15" hidden="false" customHeight="true" outlineLevel="0" collapsed="false">
      <c r="A236" s="1" t="s">
        <v>413</v>
      </c>
      <c r="B236" s="1" t="s">
        <v>61</v>
      </c>
      <c r="C236" s="1" t="s">
        <v>72</v>
      </c>
      <c r="E236" s="1" t="n">
        <v>38</v>
      </c>
      <c r="H236" s="1" t="s">
        <v>54</v>
      </c>
      <c r="I236" s="1" t="s">
        <v>22</v>
      </c>
      <c r="J236" s="4" t="n">
        <v>45154</v>
      </c>
      <c r="K236" s="5" t="b">
        <f aca="false">FALSE()</f>
        <v>0</v>
      </c>
      <c r="L236" s="6" t="str">
        <f aca="false">IFERROR(INDEX(CategoryCodes!$B$2:$B$9,MATCH(C236,CategoryCodes!$A$2:$A$9,0)),"")</f>
        <v>D</v>
      </c>
      <c r="M236" s="7" t="str">
        <f aca="false">IFERROR(VALUE(MID(D236,FIND("_",D236)+1,FIND("_",D236,FIND("_",D236)+1)-FIND("_",D236)-1)),"")</f>
        <v/>
      </c>
      <c r="N236" s="7" t="str">
        <f aca="false">IF(OR(C236="",M236=""),"",C236&amp;" Item "&amp;M236)</f>
        <v/>
      </c>
      <c r="O236" s="7" t="n">
        <v>191</v>
      </c>
      <c r="P236" s="8" t="n">
        <f aca="false">G236*Q236</f>
        <v>0</v>
      </c>
      <c r="Q236" s="9" t="n">
        <f aca="false">IF(K236=TRUE(),0.1,0)</f>
        <v>0</v>
      </c>
    </row>
    <row r="237" customFormat="false" ht="15" hidden="false" customHeight="true" outlineLevel="0" collapsed="false">
      <c r="A237" s="1" t="s">
        <v>414</v>
      </c>
      <c r="B237" s="1" t="s">
        <v>33</v>
      </c>
      <c r="C237" s="1" t="s">
        <v>38</v>
      </c>
      <c r="D237" s="1" t="s">
        <v>415</v>
      </c>
      <c r="E237" s="1" t="n">
        <v>11</v>
      </c>
      <c r="F237" s="1" t="n">
        <v>6</v>
      </c>
      <c r="G237" s="1" t="n">
        <v>66</v>
      </c>
      <c r="H237" s="1" t="s">
        <v>31</v>
      </c>
      <c r="I237" s="1" t="s">
        <v>44</v>
      </c>
      <c r="J237" s="4" t="n">
        <v>44722</v>
      </c>
      <c r="L237" s="6" t="str">
        <f aca="false">IFERROR(INDEX(CategoryCodes!$B$2:$B$9,MATCH(C237,CategoryCodes!$A$2:$A$9,0)),"")</f>
        <v>E</v>
      </c>
      <c r="M237" s="7" t="n">
        <f aca="false">IFERROR(VALUE(MID(D237,FIND("_",D237)+1,FIND("_",D237,FIND("_",D237)+1)-FIND("_",D237)-1)),"")</f>
        <v>5</v>
      </c>
      <c r="N237" s="7" t="str">
        <f aca="false">IF(OR(C237="",M237=""),"",C237&amp;" Item "&amp;M237)</f>
        <v>Food Item 5</v>
      </c>
      <c r="O237" s="7" t="n">
        <v>390</v>
      </c>
      <c r="P237" s="8" t="n">
        <f aca="false">G237*Q237</f>
        <v>0</v>
      </c>
      <c r="Q237" s="9" t="n">
        <f aca="false">IF(K237=TRUE(),0.1,0)</f>
        <v>0</v>
      </c>
    </row>
    <row r="238" customFormat="false" ht="15" hidden="false" customHeight="true" outlineLevel="0" collapsed="false">
      <c r="A238" s="1" t="s">
        <v>416</v>
      </c>
      <c r="B238" s="1" t="s">
        <v>106</v>
      </c>
      <c r="C238" s="1" t="s">
        <v>72</v>
      </c>
      <c r="D238" s="1" t="s">
        <v>107</v>
      </c>
      <c r="E238" s="1" t="n">
        <v>35</v>
      </c>
      <c r="F238" s="1" t="n">
        <v>3</v>
      </c>
      <c r="G238" s="1" t="n">
        <v>105</v>
      </c>
      <c r="H238" s="1" t="s">
        <v>31</v>
      </c>
      <c r="I238" s="1" t="s">
        <v>22</v>
      </c>
      <c r="J238" s="4" t="n">
        <v>44909</v>
      </c>
      <c r="K238" s="5" t="b">
        <f aca="false">TRUE()</f>
        <v>1</v>
      </c>
      <c r="L238" s="6" t="str">
        <f aca="false">IFERROR(INDEX(CategoryCodes!$B$2:$B$9,MATCH(C238,CategoryCodes!$A$2:$A$9,0)),"")</f>
        <v>D</v>
      </c>
      <c r="M238" s="7" t="n">
        <f aca="false">IFERROR(VALUE(MID(D238,FIND("_",D238)+1,FIND("_",D238,FIND("_",D238)+1)-FIND("_",D238)-1)),"")</f>
        <v>21</v>
      </c>
      <c r="N238" s="7" t="str">
        <f aca="false">IF(OR(C238="",M238=""),"",C238&amp;" Item "&amp;M238)</f>
        <v>Electric household essentials Item 21</v>
      </c>
      <c r="O238" s="7" t="n">
        <v>82</v>
      </c>
      <c r="P238" s="8" t="n">
        <f aca="false">G238*Q238</f>
        <v>10.5</v>
      </c>
      <c r="Q238" s="9" t="n">
        <f aca="false">IF(K238=TRUE(),0.1,0)</f>
        <v>0.1</v>
      </c>
    </row>
    <row r="239" customFormat="false" ht="15" hidden="false" customHeight="true" outlineLevel="0" collapsed="false">
      <c r="A239" s="1" t="s">
        <v>417</v>
      </c>
      <c r="B239" s="1" t="s">
        <v>83</v>
      </c>
      <c r="C239" s="1" t="s">
        <v>34</v>
      </c>
      <c r="D239" s="1" t="s">
        <v>110</v>
      </c>
      <c r="E239" s="1" t="n">
        <v>41</v>
      </c>
      <c r="F239" s="1" t="n">
        <v>5</v>
      </c>
      <c r="G239" s="1" t="n">
        <v>205</v>
      </c>
      <c r="H239" s="1" t="s">
        <v>54</v>
      </c>
      <c r="I239" s="1" t="s">
        <v>44</v>
      </c>
      <c r="J239" s="4" t="n">
        <v>45211</v>
      </c>
      <c r="L239" s="6" t="str">
        <f aca="false">IFERROR(INDEX(CategoryCodes!$B$2:$B$9,MATCH(C239,CategoryCodes!$A$2:$A$9,0)),"")</f>
        <v>A</v>
      </c>
      <c r="M239" s="7" t="n">
        <f aca="false">IFERROR(VALUE(MID(D239,FIND("_",D239)+1,FIND("_",D239,FIND("_",D239)+1)-FIND("_",D239)-1)),"")</f>
        <v>25</v>
      </c>
      <c r="N239" s="7" t="str">
        <f aca="false">IF(OR(C239="",M239=""),"",C239&amp;" Item "&amp;M239)</f>
        <v>Beverages Item 25</v>
      </c>
      <c r="O239" s="7" t="n">
        <v>276</v>
      </c>
      <c r="P239" s="8" t="n">
        <f aca="false">G239*Q239</f>
        <v>0</v>
      </c>
      <c r="Q239" s="9" t="n">
        <f aca="false">IF(K239=TRUE(),0.1,0)</f>
        <v>0</v>
      </c>
    </row>
    <row r="240" customFormat="false" ht="15" hidden="false" customHeight="true" outlineLevel="0" collapsed="false">
      <c r="A240" s="1" t="s">
        <v>418</v>
      </c>
      <c r="B240" s="1" t="s">
        <v>46</v>
      </c>
      <c r="C240" s="1" t="s">
        <v>38</v>
      </c>
      <c r="D240" s="1" t="s">
        <v>134</v>
      </c>
      <c r="E240" s="1" t="n">
        <v>21.5</v>
      </c>
      <c r="F240" s="1" t="n">
        <v>7</v>
      </c>
      <c r="G240" s="1" t="n">
        <v>150.5</v>
      </c>
      <c r="H240" s="1" t="s">
        <v>21</v>
      </c>
      <c r="I240" s="1" t="s">
        <v>44</v>
      </c>
      <c r="J240" s="4" t="n">
        <v>45548</v>
      </c>
      <c r="K240" s="5" t="b">
        <f aca="false">FALSE()</f>
        <v>0</v>
      </c>
      <c r="L240" s="6" t="str">
        <f aca="false">IFERROR(INDEX(CategoryCodes!$B$2:$B$9,MATCH(C240,CategoryCodes!$A$2:$A$9,0)),"")</f>
        <v>E</v>
      </c>
      <c r="M240" s="7" t="n">
        <f aca="false">IFERROR(VALUE(MID(D240,FIND("_",D240)+1,FIND("_",D240,FIND("_",D240)+1)-FIND("_",D240)-1)),"")</f>
        <v>12</v>
      </c>
      <c r="N240" s="7" t="str">
        <f aca="false">IF(OR(C240="",M240=""),"",C240&amp;" Item "&amp;M240)</f>
        <v>Food Item 12</v>
      </c>
      <c r="O240" s="7" t="n">
        <v>488</v>
      </c>
      <c r="P240" s="8" t="n">
        <f aca="false">G240*Q240</f>
        <v>0</v>
      </c>
      <c r="Q240" s="9" t="n">
        <f aca="false">IF(K240=TRUE(),0.1,0)</f>
        <v>0</v>
      </c>
    </row>
    <row r="241" customFormat="false" ht="15" hidden="false" customHeight="true" outlineLevel="0" collapsed="false">
      <c r="A241" s="1" t="s">
        <v>419</v>
      </c>
      <c r="B241" s="1" t="s">
        <v>114</v>
      </c>
      <c r="C241" s="1" t="s">
        <v>136</v>
      </c>
      <c r="D241" s="1" t="s">
        <v>145</v>
      </c>
      <c r="E241" s="1" t="n">
        <v>11</v>
      </c>
      <c r="F241" s="1" t="n">
        <v>10</v>
      </c>
      <c r="G241" s="1" t="n">
        <v>110</v>
      </c>
      <c r="H241" s="1" t="s">
        <v>54</v>
      </c>
      <c r="I241" s="1" t="s">
        <v>22</v>
      </c>
      <c r="J241" s="4" t="n">
        <v>45320</v>
      </c>
      <c r="L241" s="6" t="str">
        <f aca="false">IFERROR(INDEX(CategoryCodes!$B$2:$B$9,MATCH(C241,CategoryCodes!$A$2:$A$9,0)),"")</f>
        <v>C</v>
      </c>
      <c r="M241" s="7" t="n">
        <f aca="false">IFERROR(VALUE(MID(D241,FIND("_",D241)+1,FIND("_",D241,FIND("_",D241)+1)-FIND("_",D241)-1)),"")</f>
        <v>5</v>
      </c>
      <c r="N241" s="7" t="str">
        <f aca="false">IF(OR(C241="",M241=""),"",C241&amp;" Item "&amp;M241)</f>
        <v>Computers and electric accessories Item 5</v>
      </c>
      <c r="O241" s="7" t="n">
        <v>398</v>
      </c>
      <c r="P241" s="8" t="n">
        <f aca="false">G241*Q241</f>
        <v>0</v>
      </c>
      <c r="Q241" s="9" t="n">
        <f aca="false">IF(K241=TRUE(),0.1,0)</f>
        <v>0</v>
      </c>
    </row>
    <row r="242" customFormat="false" ht="15" hidden="false" customHeight="true" outlineLevel="0" collapsed="false">
      <c r="A242" s="1" t="s">
        <v>420</v>
      </c>
      <c r="B242" s="1" t="s">
        <v>95</v>
      </c>
      <c r="C242" s="1" t="s">
        <v>25</v>
      </c>
      <c r="D242" s="1" t="s">
        <v>277</v>
      </c>
      <c r="E242" s="1" t="n">
        <v>5</v>
      </c>
      <c r="F242" s="1" t="n">
        <v>2</v>
      </c>
      <c r="G242" s="1" t="n">
        <v>10</v>
      </c>
      <c r="H242" s="1" t="s">
        <v>21</v>
      </c>
      <c r="I242" s="1" t="s">
        <v>22</v>
      </c>
      <c r="J242" s="4" t="n">
        <v>45053</v>
      </c>
      <c r="K242" s="5" t="b">
        <f aca="false">TRUE()</f>
        <v>1</v>
      </c>
      <c r="L242" s="6" t="str">
        <f aca="false">IFERROR(INDEX(CategoryCodes!$B$2:$B$9,MATCH(C242,CategoryCodes!$A$2:$A$9,0)),"")</f>
        <v>G</v>
      </c>
      <c r="M242" s="7" t="n">
        <f aca="false">IFERROR(VALUE(MID(D242,FIND("_",D242)+1,FIND("_",D242,FIND("_",D242)+1)-FIND("_",D242)-1)),"")</f>
        <v>1</v>
      </c>
      <c r="N242" s="7" t="str">
        <f aca="false">IF(OR(C242="",M242=""),"",C242&amp;" Item "&amp;M242)</f>
        <v>Milk Products Item 1</v>
      </c>
      <c r="O242" s="7" t="n">
        <v>472</v>
      </c>
      <c r="P242" s="8" t="n">
        <f aca="false">G242*Q242</f>
        <v>1</v>
      </c>
      <c r="Q242" s="9" t="n">
        <f aca="false">IF(K242=TRUE(),0.1,0)</f>
        <v>0.1</v>
      </c>
    </row>
    <row r="243" customFormat="false" ht="15" hidden="false" customHeight="true" outlineLevel="0" collapsed="false">
      <c r="A243" s="1" t="s">
        <v>421</v>
      </c>
      <c r="B243" s="1" t="s">
        <v>104</v>
      </c>
      <c r="C243" s="1" t="s">
        <v>25</v>
      </c>
      <c r="D243" s="1" t="s">
        <v>216</v>
      </c>
      <c r="E243" s="1" t="n">
        <v>9.5</v>
      </c>
      <c r="F243" s="1" t="n">
        <v>2</v>
      </c>
      <c r="G243" s="1" t="n">
        <v>19</v>
      </c>
      <c r="H243" s="1" t="s">
        <v>31</v>
      </c>
      <c r="I243" s="1" t="s">
        <v>44</v>
      </c>
      <c r="J243" s="4" t="n">
        <v>45585</v>
      </c>
      <c r="K243" s="5" t="b">
        <f aca="false">FALSE()</f>
        <v>0</v>
      </c>
      <c r="L243" s="6" t="str">
        <f aca="false">IFERROR(INDEX(CategoryCodes!$B$2:$B$9,MATCH(C243,CategoryCodes!$A$2:$A$9,0)),"")</f>
        <v>G</v>
      </c>
      <c r="M243" s="7" t="n">
        <f aca="false">IFERROR(VALUE(MID(D243,FIND("_",D243)+1,FIND("_",D243,FIND("_",D243)+1)-FIND("_",D243)-1)),"")</f>
        <v>4</v>
      </c>
      <c r="N243" s="7" t="str">
        <f aca="false">IF(OR(C243="",M243=""),"",C243&amp;" Item "&amp;M243)</f>
        <v>Milk Products Item 4</v>
      </c>
      <c r="O243" s="7" t="n">
        <v>271</v>
      </c>
      <c r="P243" s="8" t="n">
        <f aca="false">G243*Q243</f>
        <v>0</v>
      </c>
      <c r="Q243" s="9" t="n">
        <f aca="false">IF(K243=TRUE(),0.1,0)</f>
        <v>0</v>
      </c>
    </row>
    <row r="244" customFormat="false" ht="15" hidden="false" customHeight="true" outlineLevel="0" collapsed="false">
      <c r="A244" s="1" t="s">
        <v>422</v>
      </c>
      <c r="B244" s="1" t="s">
        <v>18</v>
      </c>
      <c r="C244" s="1" t="s">
        <v>25</v>
      </c>
      <c r="D244" s="1" t="s">
        <v>397</v>
      </c>
      <c r="E244" s="1" t="n">
        <v>6.5</v>
      </c>
      <c r="F244" s="1" t="n">
        <v>1</v>
      </c>
      <c r="G244" s="1" t="n">
        <v>6.5</v>
      </c>
      <c r="H244" s="1" t="s">
        <v>54</v>
      </c>
      <c r="I244" s="1" t="s">
        <v>22</v>
      </c>
      <c r="J244" s="4" t="n">
        <v>44880</v>
      </c>
      <c r="L244" s="6" t="str">
        <f aca="false">IFERROR(INDEX(CategoryCodes!$B$2:$B$9,MATCH(C244,CategoryCodes!$A$2:$A$9,0)),"")</f>
        <v>G</v>
      </c>
      <c r="M244" s="7" t="n">
        <f aca="false">IFERROR(VALUE(MID(D244,FIND("_",D244)+1,FIND("_",D244,FIND("_",D244)+1)-FIND("_",D244)-1)),"")</f>
        <v>2</v>
      </c>
      <c r="N244" s="7" t="str">
        <f aca="false">IF(OR(C244="",M244=""),"",C244&amp;" Item "&amp;M244)</f>
        <v>Milk Products Item 2</v>
      </c>
      <c r="O244" s="7" t="n">
        <v>470</v>
      </c>
      <c r="P244" s="8" t="n">
        <f aca="false">G244*Q244</f>
        <v>0</v>
      </c>
      <c r="Q244" s="9" t="n">
        <f aca="false">IF(K244=TRUE(),0.1,0)</f>
        <v>0</v>
      </c>
    </row>
    <row r="245" customFormat="false" ht="15" hidden="false" customHeight="true" outlineLevel="0" collapsed="false">
      <c r="A245" s="1" t="s">
        <v>423</v>
      </c>
      <c r="B245" s="1" t="s">
        <v>95</v>
      </c>
      <c r="C245" s="1" t="s">
        <v>38</v>
      </c>
      <c r="D245" s="1" t="s">
        <v>132</v>
      </c>
      <c r="E245" s="1" t="n">
        <v>8</v>
      </c>
      <c r="F245" s="1" t="n">
        <v>6</v>
      </c>
      <c r="G245" s="1" t="n">
        <v>48</v>
      </c>
      <c r="H245" s="1" t="s">
        <v>31</v>
      </c>
      <c r="I245" s="1" t="s">
        <v>44</v>
      </c>
      <c r="J245" s="4" t="n">
        <v>45301</v>
      </c>
      <c r="K245" s="5" t="b">
        <f aca="false">FALSE()</f>
        <v>0</v>
      </c>
      <c r="L245" s="6" t="str">
        <f aca="false">IFERROR(INDEX(CategoryCodes!$B$2:$B$9,MATCH(C245,CategoryCodes!$A$2:$A$9,0)),"")</f>
        <v>E</v>
      </c>
      <c r="M245" s="7" t="n">
        <f aca="false">IFERROR(VALUE(MID(D245,FIND("_",D245)+1,FIND("_",D245,FIND("_",D245)+1)-FIND("_",D245)-1)),"")</f>
        <v>3</v>
      </c>
      <c r="N245" s="7" t="str">
        <f aca="false">IF(OR(C245="",M245=""),"",C245&amp;" Item "&amp;M245)</f>
        <v>Food Item 3</v>
      </c>
      <c r="O245" s="7" t="n">
        <v>0</v>
      </c>
      <c r="P245" s="8" t="n">
        <f aca="false">G245*Q245</f>
        <v>0</v>
      </c>
      <c r="Q245" s="9" t="n">
        <f aca="false">IF(K245=TRUE(),0.1,0)</f>
        <v>0</v>
      </c>
    </row>
    <row r="246" customFormat="false" ht="15" hidden="false" customHeight="true" outlineLevel="0" collapsed="false">
      <c r="A246" s="1" t="s">
        <v>424</v>
      </c>
      <c r="B246" s="1" t="s">
        <v>28</v>
      </c>
      <c r="C246" s="1" t="s">
        <v>72</v>
      </c>
      <c r="D246" s="1" t="s">
        <v>107</v>
      </c>
      <c r="E246" s="1" t="n">
        <v>35</v>
      </c>
      <c r="F246" s="1" t="n">
        <v>5</v>
      </c>
      <c r="G246" s="1" t="n">
        <v>175</v>
      </c>
      <c r="H246" s="1" t="s">
        <v>21</v>
      </c>
      <c r="I246" s="1" t="s">
        <v>22</v>
      </c>
      <c r="J246" s="4" t="n">
        <v>44663</v>
      </c>
      <c r="K246" s="5" t="b">
        <f aca="false">FALSE()</f>
        <v>0</v>
      </c>
      <c r="L246" s="6" t="str">
        <f aca="false">IFERROR(INDEX(CategoryCodes!$B$2:$B$9,MATCH(C246,CategoryCodes!$A$2:$A$9,0)),"")</f>
        <v>D</v>
      </c>
      <c r="M246" s="7" t="n">
        <f aca="false">IFERROR(VALUE(MID(D246,FIND("_",D246)+1,FIND("_",D246,FIND("_",D246)+1)-FIND("_",D246)-1)),"")</f>
        <v>21</v>
      </c>
      <c r="N246" s="7" t="str">
        <f aca="false">IF(OR(C246="",M246=""),"",C246&amp;" Item "&amp;M246)</f>
        <v>Electric household essentials Item 21</v>
      </c>
      <c r="O246" s="7" t="n">
        <v>306</v>
      </c>
      <c r="P246" s="8" t="n">
        <f aca="false">G246*Q246</f>
        <v>0</v>
      </c>
      <c r="Q246" s="9" t="n">
        <f aca="false">IF(K246=TRUE(),0.1,0)</f>
        <v>0</v>
      </c>
    </row>
    <row r="247" customFormat="false" ht="15" hidden="false" customHeight="true" outlineLevel="0" collapsed="false">
      <c r="A247" s="1" t="s">
        <v>425</v>
      </c>
      <c r="B247" s="1" t="s">
        <v>90</v>
      </c>
      <c r="C247" s="1" t="s">
        <v>72</v>
      </c>
      <c r="D247" s="1" t="s">
        <v>426</v>
      </c>
      <c r="E247" s="1" t="n">
        <v>41</v>
      </c>
      <c r="F247" s="1" t="n">
        <v>9</v>
      </c>
      <c r="G247" s="1" t="n">
        <v>369</v>
      </c>
      <c r="H247" s="1" t="s">
        <v>21</v>
      </c>
      <c r="I247" s="1" t="s">
        <v>44</v>
      </c>
      <c r="J247" s="4" t="n">
        <v>45468</v>
      </c>
      <c r="L247" s="6" t="str">
        <f aca="false">IFERROR(INDEX(CategoryCodes!$B$2:$B$9,MATCH(C247,CategoryCodes!$A$2:$A$9,0)),"")</f>
        <v>D</v>
      </c>
      <c r="M247" s="7" t="n">
        <f aca="false">IFERROR(VALUE(MID(D247,FIND("_",D247)+1,FIND("_",D247,FIND("_",D247)+1)-FIND("_",D247)-1)),"")</f>
        <v>25</v>
      </c>
      <c r="N247" s="7" t="str">
        <f aca="false">IF(OR(C247="",M247=""),"",C247&amp;" Item "&amp;M247)</f>
        <v>Electric household essentials Item 25</v>
      </c>
      <c r="O247" s="7" t="n">
        <v>165</v>
      </c>
      <c r="P247" s="8" t="n">
        <f aca="false">G247*Q247</f>
        <v>0</v>
      </c>
      <c r="Q247" s="9" t="n">
        <f aca="false">IF(K247=TRUE(),0.1,0)</f>
        <v>0</v>
      </c>
    </row>
    <row r="248" customFormat="false" ht="15" hidden="false" customHeight="true" outlineLevel="0" collapsed="false">
      <c r="A248" s="1" t="s">
        <v>427</v>
      </c>
      <c r="B248" s="1" t="s">
        <v>114</v>
      </c>
      <c r="C248" s="1" t="s">
        <v>19</v>
      </c>
      <c r="D248" s="1" t="s">
        <v>98</v>
      </c>
      <c r="E248" s="1" t="n">
        <v>36.5</v>
      </c>
      <c r="F248" s="1" t="n">
        <v>7</v>
      </c>
      <c r="G248" s="1" t="n">
        <v>255.5</v>
      </c>
      <c r="H248" s="1" t="s">
        <v>21</v>
      </c>
      <c r="I248" s="1" t="s">
        <v>22</v>
      </c>
      <c r="J248" s="4" t="n">
        <v>45448</v>
      </c>
      <c r="L248" s="6" t="str">
        <f aca="false">IFERROR(INDEX(CategoryCodes!$B$2:$B$9,MATCH(C248,CategoryCodes!$A$2:$A$9,0)),"")</f>
        <v>H</v>
      </c>
      <c r="M248" s="7" t="n">
        <f aca="false">IFERROR(VALUE(MID(D248,FIND("_",D248)+1,FIND("_",D248,FIND("_",D248)+1)-FIND("_",D248)-1)),"")</f>
        <v>22</v>
      </c>
      <c r="N248" s="7" t="str">
        <f aca="false">IF(OR(C248="",M248=""),"",C248&amp;" Item "&amp;M248)</f>
        <v>Patisserie Item 22</v>
      </c>
      <c r="O248" s="7" t="n">
        <v>250</v>
      </c>
      <c r="P248" s="8" t="n">
        <f aca="false">G248*Q248</f>
        <v>0</v>
      </c>
      <c r="Q248" s="9" t="n">
        <f aca="false">IF(K248=TRUE(),0.1,0)</f>
        <v>0</v>
      </c>
    </row>
    <row r="249" customFormat="false" ht="15" hidden="false" customHeight="true" outlineLevel="0" collapsed="false">
      <c r="A249" s="1" t="s">
        <v>428</v>
      </c>
      <c r="B249" s="1" t="s">
        <v>129</v>
      </c>
      <c r="C249" s="1" t="s">
        <v>72</v>
      </c>
      <c r="F249" s="1" t="n">
        <v>7</v>
      </c>
      <c r="G249" s="1" t="n">
        <v>150.5</v>
      </c>
      <c r="H249" s="1" t="s">
        <v>54</v>
      </c>
      <c r="I249" s="1" t="s">
        <v>22</v>
      </c>
      <c r="J249" s="4" t="n">
        <v>45015</v>
      </c>
      <c r="L249" s="6" t="str">
        <f aca="false">IFERROR(INDEX(CategoryCodes!$B$2:$B$9,MATCH(C249,CategoryCodes!$A$2:$A$9,0)),"")</f>
        <v>D</v>
      </c>
      <c r="M249" s="7" t="str">
        <f aca="false">IFERROR(VALUE(MID(D249,FIND("_",D249)+1,FIND("_",D249,FIND("_",D249)+1)-FIND("_",D249)-1)),"")</f>
        <v/>
      </c>
      <c r="N249" s="7" t="str">
        <f aca="false">IF(OR(C249="",M249=""),"",C249&amp;" Item "&amp;M249)</f>
        <v/>
      </c>
      <c r="O249" s="7" t="n">
        <v>9</v>
      </c>
      <c r="P249" s="8" t="n">
        <f aca="false">G249*Q249</f>
        <v>0</v>
      </c>
      <c r="Q249" s="9" t="n">
        <f aca="false">IF(K249=TRUE(),0.1,0)</f>
        <v>0</v>
      </c>
    </row>
    <row r="250" customFormat="false" ht="15" hidden="false" customHeight="true" outlineLevel="0" collapsed="false">
      <c r="A250" s="1" t="s">
        <v>429</v>
      </c>
      <c r="B250" s="1" t="s">
        <v>71</v>
      </c>
      <c r="C250" s="1" t="s">
        <v>34</v>
      </c>
      <c r="D250" s="1" t="s">
        <v>274</v>
      </c>
      <c r="E250" s="1" t="n">
        <v>12.5</v>
      </c>
      <c r="F250" s="1" t="n">
        <v>3</v>
      </c>
      <c r="G250" s="1" t="n">
        <v>37.5</v>
      </c>
      <c r="H250" s="1" t="s">
        <v>31</v>
      </c>
      <c r="I250" s="1" t="s">
        <v>44</v>
      </c>
      <c r="J250" s="4" t="n">
        <v>45523</v>
      </c>
      <c r="K250" s="5" t="b">
        <f aca="false">FALSE()</f>
        <v>0</v>
      </c>
      <c r="L250" s="6" t="str">
        <f aca="false">IFERROR(INDEX(CategoryCodes!$B$2:$B$9,MATCH(C250,CategoryCodes!$A$2:$A$9,0)),"")</f>
        <v>A</v>
      </c>
      <c r="M250" s="7" t="n">
        <f aca="false">IFERROR(VALUE(MID(D250,FIND("_",D250)+1,FIND("_",D250,FIND("_",D250)+1)-FIND("_",D250)-1)),"")</f>
        <v>6</v>
      </c>
      <c r="N250" s="7" t="str">
        <f aca="false">IF(OR(C250="",M250=""),"",C250&amp;" Item "&amp;M250)</f>
        <v>Beverages Item 6</v>
      </c>
      <c r="O250" s="7" t="n">
        <v>57</v>
      </c>
      <c r="P250" s="8" t="n">
        <f aca="false">G250*Q250</f>
        <v>0</v>
      </c>
      <c r="Q250" s="9" t="n">
        <f aca="false">IF(K250=TRUE(),0.1,0)</f>
        <v>0</v>
      </c>
    </row>
    <row r="251" customFormat="false" ht="15" hidden="false" customHeight="true" outlineLevel="0" collapsed="false">
      <c r="A251" s="1" t="s">
        <v>430</v>
      </c>
      <c r="B251" s="1" t="s">
        <v>52</v>
      </c>
      <c r="C251" s="1" t="s">
        <v>29</v>
      </c>
      <c r="D251" s="1" t="s">
        <v>30</v>
      </c>
      <c r="E251" s="1" t="n">
        <v>21.5</v>
      </c>
      <c r="F251" s="1" t="n">
        <v>7</v>
      </c>
      <c r="G251" s="1" t="n">
        <v>150.5</v>
      </c>
      <c r="H251" s="1" t="s">
        <v>31</v>
      </c>
      <c r="I251" s="1" t="s">
        <v>44</v>
      </c>
      <c r="J251" s="4" t="n">
        <v>44652</v>
      </c>
      <c r="L251" s="6" t="str">
        <f aca="false">IFERROR(INDEX(CategoryCodes!$B$2:$B$9,MATCH(C251,CategoryCodes!$A$2:$A$9,0)),"")</f>
        <v>B</v>
      </c>
      <c r="M251" s="7" t="n">
        <f aca="false">IFERROR(VALUE(MID(D251,FIND("_",D251)+1,FIND("_",D251,FIND("_",D251)+1)-FIND("_",D251)-1)),"")</f>
        <v>12</v>
      </c>
      <c r="N251" s="7" t="str">
        <f aca="false">IF(OR(C251="",M251=""),"",C251&amp;" Item "&amp;M251)</f>
        <v>Butchers Item 12</v>
      </c>
      <c r="O251" s="7" t="n">
        <v>475</v>
      </c>
      <c r="P251" s="8" t="n">
        <f aca="false">G251*Q251</f>
        <v>0</v>
      </c>
      <c r="Q251" s="9" t="n">
        <f aca="false">IF(K251=TRUE(),0.1,0)</f>
        <v>0</v>
      </c>
    </row>
    <row r="252" customFormat="false" ht="15" hidden="false" customHeight="true" outlineLevel="0" collapsed="false">
      <c r="A252" s="1" t="s">
        <v>431</v>
      </c>
      <c r="B252" s="1" t="s">
        <v>37</v>
      </c>
      <c r="C252" s="1" t="s">
        <v>25</v>
      </c>
      <c r="D252" s="1" t="s">
        <v>397</v>
      </c>
      <c r="E252" s="1" t="n">
        <v>6.5</v>
      </c>
      <c r="F252" s="1" t="n">
        <v>10</v>
      </c>
      <c r="G252" s="1" t="n">
        <v>65</v>
      </c>
      <c r="H252" s="1" t="s">
        <v>31</v>
      </c>
      <c r="I252" s="1" t="s">
        <v>44</v>
      </c>
      <c r="J252" s="4" t="n">
        <v>44770</v>
      </c>
      <c r="L252" s="6" t="str">
        <f aca="false">IFERROR(INDEX(CategoryCodes!$B$2:$B$9,MATCH(C252,CategoryCodes!$A$2:$A$9,0)),"")</f>
        <v>G</v>
      </c>
      <c r="M252" s="7" t="n">
        <f aca="false">IFERROR(VALUE(MID(D252,FIND("_",D252)+1,FIND("_",D252,FIND("_",D252)+1)-FIND("_",D252)-1)),"")</f>
        <v>2</v>
      </c>
      <c r="N252" s="7" t="str">
        <f aca="false">IF(OR(C252="",M252=""),"",C252&amp;" Item "&amp;M252)</f>
        <v>Milk Products Item 2</v>
      </c>
      <c r="O252" s="7" t="n">
        <v>185</v>
      </c>
      <c r="P252" s="8" t="n">
        <f aca="false">G252*Q252</f>
        <v>0</v>
      </c>
      <c r="Q252" s="9" t="n">
        <f aca="false">IF(K252=TRUE(),0.1,0)</f>
        <v>0</v>
      </c>
    </row>
    <row r="253" customFormat="false" ht="15" hidden="false" customHeight="true" outlineLevel="0" collapsed="false">
      <c r="A253" s="1" t="s">
        <v>432</v>
      </c>
      <c r="B253" s="1" t="s">
        <v>42</v>
      </c>
      <c r="C253" s="1" t="s">
        <v>136</v>
      </c>
      <c r="D253" s="1" t="s">
        <v>433</v>
      </c>
      <c r="E253" s="1" t="n">
        <v>17</v>
      </c>
      <c r="F253" s="1" t="n">
        <v>10</v>
      </c>
      <c r="G253" s="1" t="n">
        <v>170</v>
      </c>
      <c r="H253" s="1" t="s">
        <v>21</v>
      </c>
      <c r="I253" s="1" t="s">
        <v>44</v>
      </c>
      <c r="J253" s="4" t="n">
        <v>45216</v>
      </c>
      <c r="L253" s="6" t="str">
        <f aca="false">IFERROR(INDEX(CategoryCodes!$B$2:$B$9,MATCH(C253,CategoryCodes!$A$2:$A$9,0)),"")</f>
        <v>C</v>
      </c>
      <c r="M253" s="7" t="n">
        <f aca="false">IFERROR(VALUE(MID(D253,FIND("_",D253)+1,FIND("_",D253,FIND("_",D253)+1)-FIND("_",D253)-1)),"")</f>
        <v>9</v>
      </c>
      <c r="N253" s="7" t="str">
        <f aca="false">IF(OR(C253="",M253=""),"",C253&amp;" Item "&amp;M253)</f>
        <v>Computers and electric accessories Item 9</v>
      </c>
      <c r="O253" s="7" t="n">
        <v>449</v>
      </c>
      <c r="P253" s="8" t="n">
        <f aca="false">G253*Q253</f>
        <v>0</v>
      </c>
      <c r="Q253" s="9" t="n">
        <f aca="false">IF(K253=TRUE(),0.1,0)</f>
        <v>0</v>
      </c>
    </row>
    <row r="254" customFormat="false" ht="15" hidden="false" customHeight="true" outlineLevel="0" collapsed="false">
      <c r="A254" s="1" t="s">
        <v>434</v>
      </c>
      <c r="B254" s="1" t="s">
        <v>104</v>
      </c>
      <c r="C254" s="1" t="s">
        <v>34</v>
      </c>
      <c r="D254" s="1" t="s">
        <v>130</v>
      </c>
      <c r="E254" s="1" t="n">
        <v>15.5</v>
      </c>
      <c r="F254" s="1" t="n">
        <v>5</v>
      </c>
      <c r="G254" s="1" t="n">
        <v>77.5</v>
      </c>
      <c r="H254" s="1" t="s">
        <v>21</v>
      </c>
      <c r="I254" s="1" t="s">
        <v>22</v>
      </c>
      <c r="J254" s="4" t="n">
        <v>44976</v>
      </c>
      <c r="K254" s="5" t="b">
        <f aca="false">TRUE()</f>
        <v>1</v>
      </c>
      <c r="L254" s="6" t="str">
        <f aca="false">IFERROR(INDEX(CategoryCodes!$B$2:$B$9,MATCH(C254,CategoryCodes!$A$2:$A$9,0)),"")</f>
        <v>A</v>
      </c>
      <c r="M254" s="7" t="n">
        <f aca="false">IFERROR(VALUE(MID(D254,FIND("_",D254)+1,FIND("_",D254,FIND("_",D254)+1)-FIND("_",D254)-1)),"")</f>
        <v>8</v>
      </c>
      <c r="N254" s="7" t="str">
        <f aca="false">IF(OR(C254="",M254=""),"",C254&amp;" Item "&amp;M254)</f>
        <v>Beverages Item 8</v>
      </c>
      <c r="O254" s="7" t="n">
        <v>425</v>
      </c>
      <c r="P254" s="8" t="n">
        <f aca="false">G254*Q254</f>
        <v>7.75</v>
      </c>
      <c r="Q254" s="9" t="n">
        <f aca="false">IF(K254=TRUE(),0.1,0)</f>
        <v>0.1</v>
      </c>
    </row>
    <row r="255" customFormat="false" ht="15" hidden="false" customHeight="true" outlineLevel="0" collapsed="false">
      <c r="A255" s="1" t="s">
        <v>435</v>
      </c>
      <c r="B255" s="1" t="s">
        <v>129</v>
      </c>
      <c r="C255" s="1" t="s">
        <v>47</v>
      </c>
      <c r="E255" s="1" t="n">
        <v>12.5</v>
      </c>
      <c r="H255" s="1" t="s">
        <v>21</v>
      </c>
      <c r="I255" s="1" t="s">
        <v>22</v>
      </c>
      <c r="J255" s="4" t="n">
        <v>45305</v>
      </c>
      <c r="K255" s="5" t="b">
        <f aca="false">FALSE()</f>
        <v>0</v>
      </c>
      <c r="L255" s="6" t="str">
        <f aca="false">IFERROR(INDEX(CategoryCodes!$B$2:$B$9,MATCH(C255,CategoryCodes!$A$2:$A$9,0)),"")</f>
        <v>F</v>
      </c>
      <c r="M255" s="7" t="str">
        <f aca="false">IFERROR(VALUE(MID(D255,FIND("_",D255)+1,FIND("_",D255,FIND("_",D255)+1)-FIND("_",D255)-1)),"")</f>
        <v/>
      </c>
      <c r="N255" s="7" t="str">
        <f aca="false">IF(OR(C255="",M255=""),"",C255&amp;" Item "&amp;M255)</f>
        <v/>
      </c>
      <c r="O255" s="7" t="n">
        <v>413</v>
      </c>
      <c r="P255" s="8" t="n">
        <f aca="false">G255*Q255</f>
        <v>0</v>
      </c>
      <c r="Q255" s="9" t="n">
        <f aca="false">IF(K255=TRUE(),0.1,0)</f>
        <v>0</v>
      </c>
    </row>
    <row r="256" customFormat="false" ht="15" hidden="false" customHeight="true" outlineLevel="0" collapsed="false">
      <c r="A256" s="1" t="s">
        <v>436</v>
      </c>
      <c r="B256" s="1" t="s">
        <v>61</v>
      </c>
      <c r="C256" s="1" t="s">
        <v>38</v>
      </c>
      <c r="D256" s="1" t="s">
        <v>84</v>
      </c>
      <c r="E256" s="1" t="n">
        <v>18.5</v>
      </c>
      <c r="F256" s="1" t="n">
        <v>7</v>
      </c>
      <c r="G256" s="1" t="n">
        <v>129.5</v>
      </c>
      <c r="H256" s="1" t="s">
        <v>54</v>
      </c>
      <c r="I256" s="1" t="s">
        <v>44</v>
      </c>
      <c r="J256" s="4" t="n">
        <v>45089</v>
      </c>
      <c r="K256" s="5" t="b">
        <f aca="false">FALSE()</f>
        <v>0</v>
      </c>
      <c r="L256" s="6" t="str">
        <f aca="false">IFERROR(INDEX(CategoryCodes!$B$2:$B$9,MATCH(C256,CategoryCodes!$A$2:$A$9,0)),"")</f>
        <v>E</v>
      </c>
      <c r="M256" s="7" t="n">
        <f aca="false">IFERROR(VALUE(MID(D256,FIND("_",D256)+1,FIND("_",D256,FIND("_",D256)+1)-FIND("_",D256)-1)),"")</f>
        <v>10</v>
      </c>
      <c r="N256" s="7" t="str">
        <f aca="false">IF(OR(C256="",M256=""),"",C256&amp;" Item "&amp;M256)</f>
        <v>Food Item 10</v>
      </c>
      <c r="O256" s="7" t="n">
        <v>157</v>
      </c>
      <c r="P256" s="8" t="n">
        <f aca="false">G256*Q256</f>
        <v>0</v>
      </c>
      <c r="Q256" s="9" t="n">
        <f aca="false">IF(K256=TRUE(),0.1,0)</f>
        <v>0</v>
      </c>
    </row>
    <row r="257" customFormat="false" ht="15" hidden="false" customHeight="true" outlineLevel="0" collapsed="false">
      <c r="A257" s="1" t="s">
        <v>437</v>
      </c>
      <c r="B257" s="1" t="s">
        <v>69</v>
      </c>
      <c r="C257" s="1" t="s">
        <v>47</v>
      </c>
      <c r="D257" s="1" t="s">
        <v>309</v>
      </c>
      <c r="E257" s="1" t="n">
        <v>15.5</v>
      </c>
      <c r="F257" s="1" t="n">
        <v>1</v>
      </c>
      <c r="G257" s="1" t="n">
        <v>15.5</v>
      </c>
      <c r="H257" s="1" t="s">
        <v>31</v>
      </c>
      <c r="I257" s="1" t="s">
        <v>44</v>
      </c>
      <c r="J257" s="4" t="n">
        <v>44843</v>
      </c>
      <c r="L257" s="6" t="str">
        <f aca="false">IFERROR(INDEX(CategoryCodes!$B$2:$B$9,MATCH(C257,CategoryCodes!$A$2:$A$9,0)),"")</f>
        <v>F</v>
      </c>
      <c r="M257" s="7" t="n">
        <f aca="false">IFERROR(VALUE(MID(D257,FIND("_",D257)+1,FIND("_",D257,FIND("_",D257)+1)-FIND("_",D257)-1)),"")</f>
        <v>8</v>
      </c>
      <c r="N257" s="7" t="str">
        <f aca="false">IF(OR(C257="",M257=""),"",C257&amp;" Item "&amp;M257)</f>
        <v>Furniture Item 8</v>
      </c>
      <c r="O257" s="7" t="n">
        <v>122</v>
      </c>
      <c r="P257" s="8" t="n">
        <f aca="false">G257*Q257</f>
        <v>0</v>
      </c>
      <c r="Q257" s="9" t="n">
        <f aca="false">IF(K257=TRUE(),0.1,0)</f>
        <v>0</v>
      </c>
    </row>
    <row r="258" customFormat="false" ht="15" hidden="false" customHeight="true" outlineLevel="0" collapsed="false">
      <c r="A258" s="1" t="s">
        <v>438</v>
      </c>
      <c r="B258" s="1" t="s">
        <v>122</v>
      </c>
      <c r="C258" s="1" t="s">
        <v>47</v>
      </c>
      <c r="D258" s="1" t="s">
        <v>87</v>
      </c>
      <c r="E258" s="1" t="n">
        <v>24.5</v>
      </c>
      <c r="F258" s="1" t="n">
        <v>1</v>
      </c>
      <c r="G258" s="1" t="n">
        <v>24.5</v>
      </c>
      <c r="H258" s="1" t="s">
        <v>21</v>
      </c>
      <c r="I258" s="1" t="s">
        <v>44</v>
      </c>
      <c r="J258" s="4" t="n">
        <v>44732</v>
      </c>
      <c r="L258" s="6" t="str">
        <f aca="false">IFERROR(INDEX(CategoryCodes!$B$2:$B$9,MATCH(C258,CategoryCodes!$A$2:$A$9,0)),"")</f>
        <v>F</v>
      </c>
      <c r="M258" s="7" t="n">
        <f aca="false">IFERROR(VALUE(MID(D258,FIND("_",D258)+1,FIND("_",D258,FIND("_",D258)+1)-FIND("_",D258)-1)),"")</f>
        <v>14</v>
      </c>
      <c r="N258" s="7" t="str">
        <f aca="false">IF(OR(C258="",M258=""),"",C258&amp;" Item "&amp;M258)</f>
        <v>Furniture Item 14</v>
      </c>
      <c r="O258" s="7" t="n">
        <v>29</v>
      </c>
      <c r="P258" s="8" t="n">
        <f aca="false">G258*Q258</f>
        <v>0</v>
      </c>
      <c r="Q258" s="9" t="n">
        <f aca="false">IF(K258=TRUE(),0.1,0)</f>
        <v>0</v>
      </c>
    </row>
    <row r="259" customFormat="false" ht="15" hidden="false" customHeight="true" outlineLevel="0" collapsed="false">
      <c r="A259" s="1" t="s">
        <v>439</v>
      </c>
      <c r="B259" s="1" t="s">
        <v>75</v>
      </c>
      <c r="C259" s="1" t="s">
        <v>25</v>
      </c>
      <c r="D259" s="1" t="s">
        <v>279</v>
      </c>
      <c r="E259" s="1" t="n">
        <v>39.5</v>
      </c>
      <c r="F259" s="1" t="n">
        <v>3</v>
      </c>
      <c r="G259" s="1" t="n">
        <v>118.5</v>
      </c>
      <c r="H259" s="1" t="s">
        <v>54</v>
      </c>
      <c r="I259" s="1" t="s">
        <v>22</v>
      </c>
      <c r="J259" s="4" t="n">
        <v>44993</v>
      </c>
      <c r="L259" s="6" t="str">
        <f aca="false">IFERROR(INDEX(CategoryCodes!$B$2:$B$9,MATCH(C259,CategoryCodes!$A$2:$A$9,0)),"")</f>
        <v>G</v>
      </c>
      <c r="M259" s="7" t="n">
        <f aca="false">IFERROR(VALUE(MID(D259,FIND("_",D259)+1,FIND("_",D259,FIND("_",D259)+1)-FIND("_",D259)-1)),"")</f>
        <v>24</v>
      </c>
      <c r="N259" s="7" t="str">
        <f aca="false">IF(OR(C259="",M259=""),"",C259&amp;" Item "&amp;M259)</f>
        <v>Milk Products Item 24</v>
      </c>
      <c r="O259" s="7" t="n">
        <v>123</v>
      </c>
      <c r="P259" s="8" t="n">
        <f aca="false">G259*Q259</f>
        <v>0</v>
      </c>
      <c r="Q259" s="9" t="n">
        <f aca="false">IF(K259=TRUE(),0.1,0)</f>
        <v>0</v>
      </c>
    </row>
    <row r="260" customFormat="false" ht="15" hidden="false" customHeight="true" outlineLevel="0" collapsed="false">
      <c r="A260" s="1" t="s">
        <v>440</v>
      </c>
      <c r="B260" s="1" t="s">
        <v>86</v>
      </c>
      <c r="C260" s="1" t="s">
        <v>38</v>
      </c>
      <c r="D260" s="1" t="s">
        <v>96</v>
      </c>
      <c r="E260" s="1" t="n">
        <v>24.5</v>
      </c>
      <c r="F260" s="1" t="n">
        <v>6</v>
      </c>
      <c r="G260" s="1" t="n">
        <v>147</v>
      </c>
      <c r="H260" s="1" t="s">
        <v>31</v>
      </c>
      <c r="I260" s="1" t="s">
        <v>22</v>
      </c>
      <c r="J260" s="4" t="n">
        <v>44986</v>
      </c>
      <c r="K260" s="5" t="b">
        <f aca="false">TRUE()</f>
        <v>1</v>
      </c>
      <c r="L260" s="6" t="str">
        <f aca="false">IFERROR(INDEX(CategoryCodes!$B$2:$B$9,MATCH(C260,CategoryCodes!$A$2:$A$9,0)),"")</f>
        <v>E</v>
      </c>
      <c r="M260" s="7" t="n">
        <f aca="false">IFERROR(VALUE(MID(D260,FIND("_",D260)+1,FIND("_",D260,FIND("_",D260)+1)-FIND("_",D260)-1)),"")</f>
        <v>14</v>
      </c>
      <c r="N260" s="7" t="str">
        <f aca="false">IF(OR(C260="",M260=""),"",C260&amp;" Item "&amp;M260)</f>
        <v>Food Item 14</v>
      </c>
      <c r="O260" s="7" t="n">
        <v>449</v>
      </c>
      <c r="P260" s="8" t="n">
        <f aca="false">G260*Q260</f>
        <v>14.7</v>
      </c>
      <c r="Q260" s="9" t="n">
        <f aca="false">IF(K260=TRUE(),0.1,0)</f>
        <v>0.1</v>
      </c>
    </row>
    <row r="261" customFormat="false" ht="15" hidden="false" customHeight="true" outlineLevel="0" collapsed="false">
      <c r="A261" s="1" t="s">
        <v>441</v>
      </c>
      <c r="B261" s="1" t="s">
        <v>174</v>
      </c>
      <c r="C261" s="1" t="s">
        <v>38</v>
      </c>
      <c r="E261" s="1" t="n">
        <v>20</v>
      </c>
      <c r="H261" s="1" t="s">
        <v>21</v>
      </c>
      <c r="I261" s="1" t="s">
        <v>44</v>
      </c>
      <c r="J261" s="4" t="n">
        <v>44698</v>
      </c>
      <c r="L261" s="6" t="str">
        <f aca="false">IFERROR(INDEX(CategoryCodes!$B$2:$B$9,MATCH(C261,CategoryCodes!$A$2:$A$9,0)),"")</f>
        <v>E</v>
      </c>
      <c r="M261" s="7" t="str">
        <f aca="false">IFERROR(VALUE(MID(D261,FIND("_",D261)+1,FIND("_",D261,FIND("_",D261)+1)-FIND("_",D261)-1)),"")</f>
        <v/>
      </c>
      <c r="N261" s="7" t="str">
        <f aca="false">IF(OR(C261="",M261=""),"",C261&amp;" Item "&amp;M261)</f>
        <v/>
      </c>
      <c r="O261" s="7" t="n">
        <v>290</v>
      </c>
      <c r="P261" s="8" t="n">
        <f aca="false">G261*Q261</f>
        <v>0</v>
      </c>
      <c r="Q261" s="9" t="n">
        <f aca="false">IF(K261=TRUE(),0.1,0)</f>
        <v>0</v>
      </c>
    </row>
    <row r="262" customFormat="false" ht="15" hidden="false" customHeight="true" outlineLevel="0" collapsed="false">
      <c r="A262" s="1" t="s">
        <v>442</v>
      </c>
      <c r="B262" s="1" t="s">
        <v>90</v>
      </c>
      <c r="C262" s="1" t="s">
        <v>19</v>
      </c>
      <c r="D262" s="1" t="s">
        <v>102</v>
      </c>
      <c r="E262" s="1" t="n">
        <v>12.5</v>
      </c>
      <c r="F262" s="1" t="n">
        <v>3</v>
      </c>
      <c r="G262" s="1" t="n">
        <v>37.5</v>
      </c>
      <c r="H262" s="1" t="s">
        <v>54</v>
      </c>
      <c r="I262" s="1" t="s">
        <v>44</v>
      </c>
      <c r="J262" s="4" t="n">
        <v>45378</v>
      </c>
      <c r="K262" s="5" t="b">
        <f aca="false">FALSE()</f>
        <v>0</v>
      </c>
      <c r="L262" s="6" t="str">
        <f aca="false">IFERROR(INDEX(CategoryCodes!$B$2:$B$9,MATCH(C262,CategoryCodes!$A$2:$A$9,0)),"")</f>
        <v>H</v>
      </c>
      <c r="M262" s="7" t="n">
        <f aca="false">IFERROR(VALUE(MID(D262,FIND("_",D262)+1,FIND("_",D262,FIND("_",D262)+1)-FIND("_",D262)-1)),"")</f>
        <v>6</v>
      </c>
      <c r="N262" s="7" t="str">
        <f aca="false">IF(OR(C262="",M262=""),"",C262&amp;" Item "&amp;M262)</f>
        <v>Patisserie Item 6</v>
      </c>
      <c r="O262" s="7" t="n">
        <v>484</v>
      </c>
      <c r="P262" s="8" t="n">
        <f aca="false">G262*Q262</f>
        <v>0</v>
      </c>
      <c r="Q262" s="9" t="n">
        <f aca="false">IF(K262=TRUE(),0.1,0)</f>
        <v>0</v>
      </c>
    </row>
    <row r="263" customFormat="false" ht="15" hidden="false" customHeight="true" outlineLevel="0" collapsed="false">
      <c r="A263" s="1" t="s">
        <v>443</v>
      </c>
      <c r="B263" s="1" t="s">
        <v>114</v>
      </c>
      <c r="C263" s="1" t="s">
        <v>29</v>
      </c>
      <c r="D263" s="1" t="s">
        <v>30</v>
      </c>
      <c r="E263" s="1" t="n">
        <v>21.5</v>
      </c>
      <c r="F263" s="1" t="n">
        <v>1</v>
      </c>
      <c r="G263" s="1" t="n">
        <v>21.5</v>
      </c>
      <c r="H263" s="1" t="s">
        <v>31</v>
      </c>
      <c r="I263" s="1" t="s">
        <v>22</v>
      </c>
      <c r="J263" s="4" t="n">
        <v>45160</v>
      </c>
      <c r="K263" s="5" t="b">
        <f aca="false">FALSE()</f>
        <v>0</v>
      </c>
      <c r="L263" s="6" t="str">
        <f aca="false">IFERROR(INDEX(CategoryCodes!$B$2:$B$9,MATCH(C263,CategoryCodes!$A$2:$A$9,0)),"")</f>
        <v>B</v>
      </c>
      <c r="M263" s="7" t="n">
        <f aca="false">IFERROR(VALUE(MID(D263,FIND("_",D263)+1,FIND("_",D263,FIND("_",D263)+1)-FIND("_",D263)-1)),"")</f>
        <v>12</v>
      </c>
      <c r="N263" s="7" t="str">
        <f aca="false">IF(OR(C263="",M263=""),"",C263&amp;" Item "&amp;M263)</f>
        <v>Butchers Item 12</v>
      </c>
      <c r="O263" s="7" t="n">
        <v>40</v>
      </c>
      <c r="P263" s="8" t="n">
        <f aca="false">G263*Q263</f>
        <v>0</v>
      </c>
      <c r="Q263" s="9" t="n">
        <f aca="false">IF(K263=TRUE(),0.1,0)</f>
        <v>0</v>
      </c>
    </row>
    <row r="264" customFormat="false" ht="15" hidden="false" customHeight="true" outlineLevel="0" collapsed="false">
      <c r="A264" s="1" t="s">
        <v>444</v>
      </c>
      <c r="B264" s="1" t="s">
        <v>174</v>
      </c>
      <c r="C264" s="1" t="s">
        <v>29</v>
      </c>
      <c r="D264" s="1" t="s">
        <v>233</v>
      </c>
      <c r="E264" s="1" t="n">
        <v>15.5</v>
      </c>
      <c r="F264" s="1" t="n">
        <v>3</v>
      </c>
      <c r="G264" s="1" t="n">
        <v>46.5</v>
      </c>
      <c r="H264" s="1" t="s">
        <v>31</v>
      </c>
      <c r="I264" s="1" t="s">
        <v>44</v>
      </c>
      <c r="J264" s="4" t="n">
        <v>45524</v>
      </c>
      <c r="K264" s="5" t="b">
        <f aca="false">TRUE()</f>
        <v>1</v>
      </c>
      <c r="L264" s="6" t="str">
        <f aca="false">IFERROR(INDEX(CategoryCodes!$B$2:$B$9,MATCH(C264,CategoryCodes!$A$2:$A$9,0)),"")</f>
        <v>B</v>
      </c>
      <c r="M264" s="7" t="n">
        <f aca="false">IFERROR(VALUE(MID(D264,FIND("_",D264)+1,FIND("_",D264,FIND("_",D264)+1)-FIND("_",D264)-1)),"")</f>
        <v>8</v>
      </c>
      <c r="N264" s="7" t="str">
        <f aca="false">IF(OR(C264="",M264=""),"",C264&amp;" Item "&amp;M264)</f>
        <v>Butchers Item 8</v>
      </c>
      <c r="O264" s="7" t="n">
        <v>43</v>
      </c>
      <c r="P264" s="8" t="n">
        <f aca="false">G264*Q264</f>
        <v>4.65</v>
      </c>
      <c r="Q264" s="9" t="n">
        <f aca="false">IF(K264=TRUE(),0.1,0)</f>
        <v>0.1</v>
      </c>
    </row>
    <row r="265" customFormat="false" ht="15" hidden="false" customHeight="true" outlineLevel="0" collapsed="false">
      <c r="A265" s="1" t="s">
        <v>445</v>
      </c>
      <c r="B265" s="1" t="s">
        <v>122</v>
      </c>
      <c r="C265" s="1" t="s">
        <v>47</v>
      </c>
      <c r="D265" s="1" t="s">
        <v>309</v>
      </c>
      <c r="E265" s="1" t="n">
        <v>15.5</v>
      </c>
      <c r="F265" s="1" t="n">
        <v>5</v>
      </c>
      <c r="G265" s="1" t="n">
        <v>77.5</v>
      </c>
      <c r="H265" s="1" t="s">
        <v>31</v>
      </c>
      <c r="I265" s="1" t="s">
        <v>44</v>
      </c>
      <c r="J265" s="4" t="n">
        <v>45435</v>
      </c>
      <c r="K265" s="5" t="b">
        <f aca="false">TRUE()</f>
        <v>1</v>
      </c>
      <c r="L265" s="6" t="str">
        <f aca="false">IFERROR(INDEX(CategoryCodes!$B$2:$B$9,MATCH(C265,CategoryCodes!$A$2:$A$9,0)),"")</f>
        <v>F</v>
      </c>
      <c r="M265" s="7" t="n">
        <f aca="false">IFERROR(VALUE(MID(D265,FIND("_",D265)+1,FIND("_",D265,FIND("_",D265)+1)-FIND("_",D265)-1)),"")</f>
        <v>8</v>
      </c>
      <c r="N265" s="7" t="str">
        <f aca="false">IF(OR(C265="",M265=""),"",C265&amp;" Item "&amp;M265)</f>
        <v>Furniture Item 8</v>
      </c>
      <c r="O265" s="7" t="n">
        <v>374</v>
      </c>
      <c r="P265" s="8" t="n">
        <f aca="false">G265*Q265</f>
        <v>7.75</v>
      </c>
      <c r="Q265" s="9" t="n">
        <f aca="false">IF(K265=TRUE(),0.1,0)</f>
        <v>0.1</v>
      </c>
    </row>
    <row r="266" customFormat="false" ht="15" hidden="false" customHeight="true" outlineLevel="0" collapsed="false">
      <c r="A266" s="1" t="s">
        <v>446</v>
      </c>
      <c r="B266" s="1" t="s">
        <v>114</v>
      </c>
      <c r="C266" s="1" t="s">
        <v>25</v>
      </c>
      <c r="D266" s="1" t="s">
        <v>290</v>
      </c>
      <c r="E266" s="1" t="n">
        <v>8</v>
      </c>
      <c r="F266" s="1" t="n">
        <v>9</v>
      </c>
      <c r="G266" s="1" t="n">
        <v>72</v>
      </c>
      <c r="H266" s="1" t="s">
        <v>54</v>
      </c>
      <c r="I266" s="1" t="s">
        <v>44</v>
      </c>
      <c r="J266" s="4" t="n">
        <v>44564</v>
      </c>
      <c r="K266" s="5" t="b">
        <f aca="false">FALSE()</f>
        <v>0</v>
      </c>
      <c r="L266" s="6" t="str">
        <f aca="false">IFERROR(INDEX(CategoryCodes!$B$2:$B$9,MATCH(C266,CategoryCodes!$A$2:$A$9,0)),"")</f>
        <v>G</v>
      </c>
      <c r="M266" s="7" t="n">
        <f aca="false">IFERROR(VALUE(MID(D266,FIND("_",D266)+1,FIND("_",D266,FIND("_",D266)+1)-FIND("_",D266)-1)),"")</f>
        <v>3</v>
      </c>
      <c r="N266" s="7" t="str">
        <f aca="false">IF(OR(C266="",M266=""),"",C266&amp;" Item "&amp;M266)</f>
        <v>Milk Products Item 3</v>
      </c>
      <c r="O266" s="7" t="n">
        <v>248</v>
      </c>
      <c r="P266" s="8" t="n">
        <f aca="false">G266*Q266</f>
        <v>0</v>
      </c>
      <c r="Q266" s="9" t="n">
        <f aca="false">IF(K266=TRUE(),0.1,0)</f>
        <v>0</v>
      </c>
    </row>
    <row r="267" customFormat="false" ht="15" hidden="false" customHeight="true" outlineLevel="0" collapsed="false">
      <c r="A267" s="1" t="s">
        <v>447</v>
      </c>
      <c r="B267" s="1" t="s">
        <v>80</v>
      </c>
      <c r="C267" s="1" t="s">
        <v>136</v>
      </c>
      <c r="D267" s="1" t="s">
        <v>145</v>
      </c>
      <c r="E267" s="1" t="n">
        <v>11</v>
      </c>
      <c r="F267" s="1" t="n">
        <v>5</v>
      </c>
      <c r="G267" s="1" t="n">
        <v>55</v>
      </c>
      <c r="H267" s="1" t="s">
        <v>54</v>
      </c>
      <c r="I267" s="1" t="s">
        <v>44</v>
      </c>
      <c r="J267" s="4" t="n">
        <v>44614</v>
      </c>
      <c r="L267" s="6" t="str">
        <f aca="false">IFERROR(INDEX(CategoryCodes!$B$2:$B$9,MATCH(C267,CategoryCodes!$A$2:$A$9,0)),"")</f>
        <v>C</v>
      </c>
      <c r="M267" s="7" t="n">
        <f aca="false">IFERROR(VALUE(MID(D267,FIND("_",D267)+1,FIND("_",D267,FIND("_",D267)+1)-FIND("_",D267)-1)),"")</f>
        <v>5</v>
      </c>
      <c r="N267" s="7" t="str">
        <f aca="false">IF(OR(C267="",M267=""),"",C267&amp;" Item "&amp;M267)</f>
        <v>Computers and electric accessories Item 5</v>
      </c>
      <c r="O267" s="7" t="n">
        <v>417</v>
      </c>
      <c r="P267" s="8" t="n">
        <f aca="false">G267*Q267</f>
        <v>0</v>
      </c>
      <c r="Q267" s="9" t="n">
        <f aca="false">IF(K267=TRUE(),0.1,0)</f>
        <v>0</v>
      </c>
    </row>
    <row r="268" customFormat="false" ht="15" hidden="false" customHeight="true" outlineLevel="0" collapsed="false">
      <c r="A268" s="1" t="s">
        <v>448</v>
      </c>
      <c r="B268" s="1" t="s">
        <v>86</v>
      </c>
      <c r="C268" s="1" t="s">
        <v>136</v>
      </c>
      <c r="D268" s="1" t="s">
        <v>449</v>
      </c>
      <c r="E268" s="1" t="n">
        <v>5</v>
      </c>
      <c r="F268" s="1" t="n">
        <v>7</v>
      </c>
      <c r="G268" s="1" t="n">
        <v>35</v>
      </c>
      <c r="H268" s="1" t="s">
        <v>31</v>
      </c>
      <c r="I268" s="1" t="s">
        <v>22</v>
      </c>
      <c r="J268" s="4" t="n">
        <v>44600</v>
      </c>
      <c r="K268" s="5" t="b">
        <f aca="false">TRUE()</f>
        <v>1</v>
      </c>
      <c r="L268" s="6" t="str">
        <f aca="false">IFERROR(INDEX(CategoryCodes!$B$2:$B$9,MATCH(C268,CategoryCodes!$A$2:$A$9,0)),"")</f>
        <v>C</v>
      </c>
      <c r="M268" s="7" t="n">
        <f aca="false">IFERROR(VALUE(MID(D268,FIND("_",D268)+1,FIND("_",D268,FIND("_",D268)+1)-FIND("_",D268)-1)),"")</f>
        <v>1</v>
      </c>
      <c r="N268" s="7" t="str">
        <f aca="false">IF(OR(C268="",M268=""),"",C268&amp;" Item "&amp;M268)</f>
        <v>Computers and electric accessories Item 1</v>
      </c>
      <c r="O268" s="7" t="n">
        <v>35</v>
      </c>
      <c r="P268" s="8" t="n">
        <f aca="false">G268*Q268</f>
        <v>3.5</v>
      </c>
      <c r="Q268" s="9" t="n">
        <f aca="false">IF(K268=TRUE(),0.1,0)</f>
        <v>0.1</v>
      </c>
    </row>
    <row r="269" customFormat="false" ht="15" hidden="false" customHeight="true" outlineLevel="0" collapsed="false">
      <c r="A269" s="1" t="s">
        <v>450</v>
      </c>
      <c r="B269" s="1" t="s">
        <v>28</v>
      </c>
      <c r="C269" s="1" t="s">
        <v>19</v>
      </c>
      <c r="D269" s="1" t="s">
        <v>184</v>
      </c>
      <c r="E269" s="1" t="n">
        <v>14</v>
      </c>
      <c r="F269" s="1" t="n">
        <v>7</v>
      </c>
      <c r="G269" s="1" t="n">
        <v>98</v>
      </c>
      <c r="H269" s="1" t="s">
        <v>54</v>
      </c>
      <c r="I269" s="1" t="s">
        <v>22</v>
      </c>
      <c r="J269" s="4" t="n">
        <v>45600</v>
      </c>
      <c r="L269" s="6" t="str">
        <f aca="false">IFERROR(INDEX(CategoryCodes!$B$2:$B$9,MATCH(C269,CategoryCodes!$A$2:$A$9,0)),"")</f>
        <v>H</v>
      </c>
      <c r="M269" s="7" t="n">
        <f aca="false">IFERROR(VALUE(MID(D269,FIND("_",D269)+1,FIND("_",D269,FIND("_",D269)+1)-FIND("_",D269)-1)),"")</f>
        <v>7</v>
      </c>
      <c r="N269" s="7" t="str">
        <f aca="false">IF(OR(C269="",M269=""),"",C269&amp;" Item "&amp;M269)</f>
        <v>Patisserie Item 7</v>
      </c>
      <c r="O269" s="7" t="n">
        <v>500</v>
      </c>
      <c r="P269" s="8" t="n">
        <f aca="false">G269*Q269</f>
        <v>0</v>
      </c>
      <c r="Q269" s="9" t="n">
        <f aca="false">IF(K269=TRUE(),0.1,0)</f>
        <v>0</v>
      </c>
    </row>
    <row r="270" customFormat="false" ht="15" hidden="false" customHeight="true" outlineLevel="0" collapsed="false">
      <c r="A270" s="1" t="s">
        <v>451</v>
      </c>
      <c r="B270" s="1" t="s">
        <v>52</v>
      </c>
      <c r="C270" s="1" t="s">
        <v>25</v>
      </c>
      <c r="D270" s="1" t="s">
        <v>207</v>
      </c>
      <c r="E270" s="1" t="n">
        <v>15.5</v>
      </c>
      <c r="F270" s="1" t="n">
        <v>2</v>
      </c>
      <c r="G270" s="1" t="n">
        <v>31</v>
      </c>
      <c r="H270" s="1" t="s">
        <v>21</v>
      </c>
      <c r="I270" s="1" t="s">
        <v>44</v>
      </c>
      <c r="J270" s="4" t="n">
        <v>45474</v>
      </c>
      <c r="L270" s="6" t="str">
        <f aca="false">IFERROR(INDEX(CategoryCodes!$B$2:$B$9,MATCH(C270,CategoryCodes!$A$2:$A$9,0)),"")</f>
        <v>G</v>
      </c>
      <c r="M270" s="7" t="n">
        <f aca="false">IFERROR(VALUE(MID(D270,FIND("_",D270)+1,FIND("_",D270,FIND("_",D270)+1)-FIND("_",D270)-1)),"")</f>
        <v>8</v>
      </c>
      <c r="N270" s="7" t="str">
        <f aca="false">IF(OR(C270="",M270=""),"",C270&amp;" Item "&amp;M270)</f>
        <v>Milk Products Item 8</v>
      </c>
      <c r="O270" s="7" t="n">
        <v>389</v>
      </c>
      <c r="P270" s="8" t="n">
        <f aca="false">G270*Q270</f>
        <v>0</v>
      </c>
      <c r="Q270" s="9" t="n">
        <f aca="false">IF(K270=TRUE(),0.1,0)</f>
        <v>0</v>
      </c>
    </row>
    <row r="271" customFormat="false" ht="15" hidden="false" customHeight="true" outlineLevel="0" collapsed="false">
      <c r="A271" s="1" t="s">
        <v>452</v>
      </c>
      <c r="B271" s="1" t="s">
        <v>104</v>
      </c>
      <c r="C271" s="1" t="s">
        <v>29</v>
      </c>
      <c r="D271" s="1" t="s">
        <v>120</v>
      </c>
      <c r="E271" s="1" t="n">
        <v>38</v>
      </c>
      <c r="F271" s="1" t="n">
        <v>1</v>
      </c>
      <c r="G271" s="1" t="n">
        <v>38</v>
      </c>
      <c r="H271" s="1" t="s">
        <v>54</v>
      </c>
      <c r="I271" s="1" t="s">
        <v>44</v>
      </c>
      <c r="J271" s="4" t="n">
        <v>45549</v>
      </c>
      <c r="L271" s="6" t="str">
        <f aca="false">IFERROR(INDEX(CategoryCodes!$B$2:$B$9,MATCH(C271,CategoryCodes!$A$2:$A$9,0)),"")</f>
        <v>B</v>
      </c>
      <c r="M271" s="7" t="n">
        <f aca="false">IFERROR(VALUE(MID(D271,FIND("_",D271)+1,FIND("_",D271,FIND("_",D271)+1)-FIND("_",D271)-1)),"")</f>
        <v>23</v>
      </c>
      <c r="N271" s="7" t="str">
        <f aca="false">IF(OR(C271="",M271=""),"",C271&amp;" Item "&amp;M271)</f>
        <v>Butchers Item 23</v>
      </c>
      <c r="O271" s="7" t="n">
        <v>272</v>
      </c>
      <c r="P271" s="8" t="n">
        <f aca="false">G271*Q271</f>
        <v>0</v>
      </c>
      <c r="Q271" s="9" t="n">
        <f aca="false">IF(K271=TRUE(),0.1,0)</f>
        <v>0</v>
      </c>
    </row>
    <row r="272" customFormat="false" ht="15" hidden="false" customHeight="true" outlineLevel="0" collapsed="false">
      <c r="A272" s="1" t="s">
        <v>453</v>
      </c>
      <c r="B272" s="1" t="s">
        <v>69</v>
      </c>
      <c r="C272" s="1" t="s">
        <v>136</v>
      </c>
      <c r="D272" s="1" t="s">
        <v>299</v>
      </c>
      <c r="E272" s="1" t="n">
        <v>12.5</v>
      </c>
      <c r="F272" s="1" t="n">
        <v>1</v>
      </c>
      <c r="G272" s="1" t="n">
        <v>12.5</v>
      </c>
      <c r="H272" s="1" t="s">
        <v>21</v>
      </c>
      <c r="I272" s="1" t="s">
        <v>44</v>
      </c>
      <c r="J272" s="4" t="n">
        <v>45327</v>
      </c>
      <c r="K272" s="5" t="b">
        <f aca="false">FALSE()</f>
        <v>0</v>
      </c>
      <c r="L272" s="6" t="str">
        <f aca="false">IFERROR(INDEX(CategoryCodes!$B$2:$B$9,MATCH(C272,CategoryCodes!$A$2:$A$9,0)),"")</f>
        <v>C</v>
      </c>
      <c r="M272" s="7" t="n">
        <f aca="false">IFERROR(VALUE(MID(D272,FIND("_",D272)+1,FIND("_",D272,FIND("_",D272)+1)-FIND("_",D272)-1)),"")</f>
        <v>6</v>
      </c>
      <c r="N272" s="7" t="str">
        <f aca="false">IF(OR(C272="",M272=""),"",C272&amp;" Item "&amp;M272)</f>
        <v>Computers and electric accessories Item 6</v>
      </c>
      <c r="O272" s="7" t="n">
        <v>392</v>
      </c>
      <c r="P272" s="8" t="n">
        <f aca="false">G272*Q272</f>
        <v>0</v>
      </c>
      <c r="Q272" s="9" t="n">
        <f aca="false">IF(K272=TRUE(),0.1,0)</f>
        <v>0</v>
      </c>
    </row>
    <row r="273" customFormat="false" ht="15" hidden="false" customHeight="true" outlineLevel="0" collapsed="false">
      <c r="A273" s="1" t="s">
        <v>454</v>
      </c>
      <c r="B273" s="1" t="s">
        <v>71</v>
      </c>
      <c r="C273" s="1" t="s">
        <v>25</v>
      </c>
      <c r="F273" s="1" t="n">
        <v>9</v>
      </c>
      <c r="G273" s="1" t="n">
        <v>99</v>
      </c>
      <c r="H273" s="1" t="s">
        <v>21</v>
      </c>
      <c r="I273" s="1" t="s">
        <v>44</v>
      </c>
      <c r="J273" s="4" t="n">
        <v>44883</v>
      </c>
      <c r="L273" s="6" t="str">
        <f aca="false">IFERROR(INDEX(CategoryCodes!$B$2:$B$9,MATCH(C273,CategoryCodes!$A$2:$A$9,0)),"")</f>
        <v>G</v>
      </c>
      <c r="M273" s="7" t="str">
        <f aca="false">IFERROR(VALUE(MID(D273,FIND("_",D273)+1,FIND("_",D273,FIND("_",D273)+1)-FIND("_",D273)-1)),"")</f>
        <v/>
      </c>
      <c r="N273" s="7" t="str">
        <f aca="false">IF(OR(C273="",M273=""),"",C273&amp;" Item "&amp;M273)</f>
        <v/>
      </c>
      <c r="O273" s="7" t="n">
        <v>64</v>
      </c>
      <c r="P273" s="8" t="n">
        <f aca="false">G273*Q273</f>
        <v>0</v>
      </c>
      <c r="Q273" s="9" t="n">
        <f aca="false">IF(K273=TRUE(),0.1,0)</f>
        <v>0</v>
      </c>
    </row>
    <row r="274" customFormat="false" ht="15" hidden="false" customHeight="true" outlineLevel="0" collapsed="false">
      <c r="A274" s="1" t="s">
        <v>455</v>
      </c>
      <c r="B274" s="1" t="s">
        <v>86</v>
      </c>
      <c r="C274" s="1" t="s">
        <v>136</v>
      </c>
      <c r="D274" s="1" t="s">
        <v>433</v>
      </c>
      <c r="E274" s="1" t="n">
        <v>17</v>
      </c>
      <c r="F274" s="1" t="n">
        <v>10</v>
      </c>
      <c r="G274" s="1" t="n">
        <v>170</v>
      </c>
      <c r="H274" s="1" t="s">
        <v>31</v>
      </c>
      <c r="I274" s="1" t="s">
        <v>44</v>
      </c>
      <c r="J274" s="4" t="n">
        <v>45598</v>
      </c>
      <c r="L274" s="6" t="str">
        <f aca="false">IFERROR(INDEX(CategoryCodes!$B$2:$B$9,MATCH(C274,CategoryCodes!$A$2:$A$9,0)),"")</f>
        <v>C</v>
      </c>
      <c r="M274" s="7" t="n">
        <f aca="false">IFERROR(VALUE(MID(D274,FIND("_",D274)+1,FIND("_",D274,FIND("_",D274)+1)-FIND("_",D274)-1)),"")</f>
        <v>9</v>
      </c>
      <c r="N274" s="7" t="str">
        <f aca="false">IF(OR(C274="",M274=""),"",C274&amp;" Item "&amp;M274)</f>
        <v>Computers and electric accessories Item 9</v>
      </c>
      <c r="O274" s="7" t="n">
        <v>65</v>
      </c>
      <c r="P274" s="8" t="n">
        <f aca="false">G274*Q274</f>
        <v>0</v>
      </c>
      <c r="Q274" s="9" t="n">
        <f aca="false">IF(K274=TRUE(),0.1,0)</f>
        <v>0</v>
      </c>
    </row>
    <row r="275" customFormat="false" ht="15" hidden="false" customHeight="true" outlineLevel="0" collapsed="false">
      <c r="A275" s="1" t="s">
        <v>456</v>
      </c>
      <c r="B275" s="1" t="s">
        <v>49</v>
      </c>
      <c r="C275" s="1" t="s">
        <v>47</v>
      </c>
      <c r="D275" s="1" t="s">
        <v>93</v>
      </c>
      <c r="E275" s="1" t="n">
        <v>41</v>
      </c>
      <c r="F275" s="1" t="n">
        <v>3</v>
      </c>
      <c r="G275" s="1" t="n">
        <v>123</v>
      </c>
      <c r="H275" s="1" t="s">
        <v>54</v>
      </c>
      <c r="I275" s="1" t="s">
        <v>44</v>
      </c>
      <c r="J275" s="4" t="n">
        <v>45553</v>
      </c>
      <c r="L275" s="6" t="str">
        <f aca="false">IFERROR(INDEX(CategoryCodes!$B$2:$B$9,MATCH(C275,CategoryCodes!$A$2:$A$9,0)),"")</f>
        <v>F</v>
      </c>
      <c r="M275" s="7" t="n">
        <f aca="false">IFERROR(VALUE(MID(D275,FIND("_",D275)+1,FIND("_",D275,FIND("_",D275)+1)-FIND("_",D275)-1)),"")</f>
        <v>25</v>
      </c>
      <c r="N275" s="7" t="str">
        <f aca="false">IF(OR(C275="",M275=""),"",C275&amp;" Item "&amp;M275)</f>
        <v>Furniture Item 25</v>
      </c>
      <c r="O275" s="7" t="n">
        <v>337</v>
      </c>
      <c r="P275" s="8" t="n">
        <f aca="false">G275*Q275</f>
        <v>0</v>
      </c>
      <c r="Q275" s="9" t="n">
        <f aca="false">IF(K275=TRUE(),0.1,0)</f>
        <v>0</v>
      </c>
    </row>
    <row r="276" customFormat="false" ht="15" hidden="false" customHeight="true" outlineLevel="0" collapsed="false">
      <c r="A276" s="1" t="s">
        <v>457</v>
      </c>
      <c r="B276" s="1" t="s">
        <v>37</v>
      </c>
      <c r="C276" s="1" t="s">
        <v>136</v>
      </c>
      <c r="D276" s="1" t="s">
        <v>367</v>
      </c>
      <c r="E276" s="1" t="n">
        <v>32</v>
      </c>
      <c r="F276" s="1" t="n">
        <v>4</v>
      </c>
      <c r="G276" s="1" t="n">
        <v>128</v>
      </c>
      <c r="H276" s="1" t="s">
        <v>54</v>
      </c>
      <c r="I276" s="1" t="s">
        <v>44</v>
      </c>
      <c r="J276" s="4" t="n">
        <v>45634</v>
      </c>
      <c r="K276" s="5" t="b">
        <f aca="false">FALSE()</f>
        <v>0</v>
      </c>
      <c r="L276" s="6" t="str">
        <f aca="false">IFERROR(INDEX(CategoryCodes!$B$2:$B$9,MATCH(C276,CategoryCodes!$A$2:$A$9,0)),"")</f>
        <v>C</v>
      </c>
      <c r="M276" s="7" t="n">
        <f aca="false">IFERROR(VALUE(MID(D276,FIND("_",D276)+1,FIND("_",D276,FIND("_",D276)+1)-FIND("_",D276)-1)),"")</f>
        <v>19</v>
      </c>
      <c r="N276" s="7" t="str">
        <f aca="false">IF(OR(C276="",M276=""),"",C276&amp;" Item "&amp;M276)</f>
        <v>Computers and electric accessories Item 19</v>
      </c>
      <c r="O276" s="7" t="n">
        <v>243</v>
      </c>
      <c r="P276" s="8" t="n">
        <f aca="false">G276*Q276</f>
        <v>0</v>
      </c>
      <c r="Q276" s="9" t="n">
        <f aca="false">IF(K276=TRUE(),0.1,0)</f>
        <v>0</v>
      </c>
    </row>
    <row r="277" customFormat="false" ht="15" hidden="false" customHeight="true" outlineLevel="0" collapsed="false">
      <c r="A277" s="1" t="s">
        <v>458</v>
      </c>
      <c r="B277" s="1" t="s">
        <v>174</v>
      </c>
      <c r="C277" s="1" t="s">
        <v>47</v>
      </c>
      <c r="D277" s="1" t="s">
        <v>459</v>
      </c>
      <c r="E277" s="1" t="n">
        <v>26</v>
      </c>
      <c r="F277" s="1" t="n">
        <v>9</v>
      </c>
      <c r="G277" s="1" t="n">
        <v>234</v>
      </c>
      <c r="H277" s="1" t="s">
        <v>54</v>
      </c>
      <c r="I277" s="1" t="s">
        <v>44</v>
      </c>
      <c r="J277" s="4" t="n">
        <v>44575</v>
      </c>
      <c r="K277" s="5" t="b">
        <f aca="false">FALSE()</f>
        <v>0</v>
      </c>
      <c r="L277" s="6" t="str">
        <f aca="false">IFERROR(INDEX(CategoryCodes!$B$2:$B$9,MATCH(C277,CategoryCodes!$A$2:$A$9,0)),"")</f>
        <v>F</v>
      </c>
      <c r="M277" s="7" t="n">
        <f aca="false">IFERROR(VALUE(MID(D277,FIND("_",D277)+1,FIND("_",D277,FIND("_",D277)+1)-FIND("_",D277)-1)),"")</f>
        <v>15</v>
      </c>
      <c r="N277" s="7" t="str">
        <f aca="false">IF(OR(C277="",M277=""),"",C277&amp;" Item "&amp;M277)</f>
        <v>Furniture Item 15</v>
      </c>
      <c r="O277" s="7" t="n">
        <v>484</v>
      </c>
      <c r="P277" s="8" t="n">
        <f aca="false">G277*Q277</f>
        <v>0</v>
      </c>
      <c r="Q277" s="9" t="n">
        <f aca="false">IF(K277=TRUE(),0.1,0)</f>
        <v>0</v>
      </c>
    </row>
    <row r="278" customFormat="false" ht="15" hidden="false" customHeight="true" outlineLevel="0" collapsed="false">
      <c r="A278" s="1" t="s">
        <v>460</v>
      </c>
      <c r="B278" s="1" t="s">
        <v>75</v>
      </c>
      <c r="C278" s="1" t="s">
        <v>19</v>
      </c>
      <c r="D278" s="1" t="s">
        <v>461</v>
      </c>
      <c r="E278" s="1" t="n">
        <v>26</v>
      </c>
      <c r="F278" s="1" t="n">
        <v>9</v>
      </c>
      <c r="G278" s="1" t="n">
        <v>234</v>
      </c>
      <c r="H278" s="1" t="s">
        <v>21</v>
      </c>
      <c r="I278" s="1" t="s">
        <v>44</v>
      </c>
      <c r="J278" s="4" t="n">
        <v>45613</v>
      </c>
      <c r="K278" s="5" t="b">
        <f aca="false">FALSE()</f>
        <v>0</v>
      </c>
      <c r="L278" s="6" t="str">
        <f aca="false">IFERROR(INDEX(CategoryCodes!$B$2:$B$9,MATCH(C278,CategoryCodes!$A$2:$A$9,0)),"")</f>
        <v>H</v>
      </c>
      <c r="M278" s="7" t="n">
        <f aca="false">IFERROR(VALUE(MID(D278,FIND("_",D278)+1,FIND("_",D278,FIND("_",D278)+1)-FIND("_",D278)-1)),"")</f>
        <v>15</v>
      </c>
      <c r="N278" s="7" t="str">
        <f aca="false">IF(OR(C278="",M278=""),"",C278&amp;" Item "&amp;M278)</f>
        <v>Patisserie Item 15</v>
      </c>
      <c r="O278" s="7" t="n">
        <v>281</v>
      </c>
      <c r="P278" s="8" t="n">
        <f aca="false">G278*Q278</f>
        <v>0</v>
      </c>
      <c r="Q278" s="9" t="n">
        <f aca="false">IF(K278=TRUE(),0.1,0)</f>
        <v>0</v>
      </c>
    </row>
    <row r="279" customFormat="false" ht="15" hidden="false" customHeight="true" outlineLevel="0" collapsed="false">
      <c r="A279" s="1" t="s">
        <v>462</v>
      </c>
      <c r="B279" s="1" t="s">
        <v>71</v>
      </c>
      <c r="C279" s="1" t="s">
        <v>136</v>
      </c>
      <c r="E279" s="1" t="n">
        <v>32</v>
      </c>
      <c r="H279" s="1" t="s">
        <v>21</v>
      </c>
      <c r="I279" s="1" t="s">
        <v>44</v>
      </c>
      <c r="J279" s="4" t="n">
        <v>45468</v>
      </c>
      <c r="L279" s="6" t="str">
        <f aca="false">IFERROR(INDEX(CategoryCodes!$B$2:$B$9,MATCH(C279,CategoryCodes!$A$2:$A$9,0)),"")</f>
        <v>C</v>
      </c>
      <c r="M279" s="7" t="str">
        <f aca="false">IFERROR(VALUE(MID(D279,FIND("_",D279)+1,FIND("_",D279,FIND("_",D279)+1)-FIND("_",D279)-1)),"")</f>
        <v/>
      </c>
      <c r="N279" s="7" t="str">
        <f aca="false">IF(OR(C279="",M279=""),"",C279&amp;" Item "&amp;M279)</f>
        <v/>
      </c>
      <c r="O279" s="7" t="n">
        <v>84</v>
      </c>
      <c r="P279" s="8" t="n">
        <f aca="false">G279*Q279</f>
        <v>0</v>
      </c>
      <c r="Q279" s="9" t="n">
        <f aca="false">IF(K279=TRUE(),0.1,0)</f>
        <v>0</v>
      </c>
    </row>
    <row r="280" customFormat="false" ht="15" hidden="false" customHeight="true" outlineLevel="0" collapsed="false">
      <c r="A280" s="1" t="s">
        <v>463</v>
      </c>
      <c r="B280" s="1" t="s">
        <v>174</v>
      </c>
      <c r="C280" s="1" t="s">
        <v>34</v>
      </c>
      <c r="D280" s="1" t="s">
        <v>314</v>
      </c>
      <c r="E280" s="1" t="n">
        <v>6.5</v>
      </c>
      <c r="F280" s="1" t="n">
        <v>9</v>
      </c>
      <c r="G280" s="1" t="n">
        <v>58.5</v>
      </c>
      <c r="H280" s="1" t="s">
        <v>21</v>
      </c>
      <c r="I280" s="1" t="s">
        <v>22</v>
      </c>
      <c r="J280" s="4" t="n">
        <v>45289</v>
      </c>
      <c r="L280" s="6" t="str">
        <f aca="false">IFERROR(INDEX(CategoryCodes!$B$2:$B$9,MATCH(C280,CategoryCodes!$A$2:$A$9,0)),"")</f>
        <v>A</v>
      </c>
      <c r="M280" s="7" t="n">
        <f aca="false">IFERROR(VALUE(MID(D280,FIND("_",D280)+1,FIND("_",D280,FIND("_",D280)+1)-FIND("_",D280)-1)),"")</f>
        <v>2</v>
      </c>
      <c r="N280" s="7" t="str">
        <f aca="false">IF(OR(C280="",M280=""),"",C280&amp;" Item "&amp;M280)</f>
        <v>Beverages Item 2</v>
      </c>
      <c r="O280" s="7" t="n">
        <v>135</v>
      </c>
      <c r="P280" s="8" t="n">
        <f aca="false">G280*Q280</f>
        <v>0</v>
      </c>
      <c r="Q280" s="9" t="n">
        <f aca="false">IF(K280=TRUE(),0.1,0)</f>
        <v>0</v>
      </c>
    </row>
    <row r="281" customFormat="false" ht="15" hidden="false" customHeight="true" outlineLevel="0" collapsed="false">
      <c r="A281" s="1" t="s">
        <v>464</v>
      </c>
      <c r="B281" s="1" t="s">
        <v>119</v>
      </c>
      <c r="C281" s="1" t="s">
        <v>34</v>
      </c>
      <c r="D281" s="1" t="s">
        <v>314</v>
      </c>
      <c r="E281" s="1" t="n">
        <v>6.5</v>
      </c>
      <c r="F281" s="1" t="n">
        <v>1</v>
      </c>
      <c r="G281" s="1" t="n">
        <v>6.5</v>
      </c>
      <c r="H281" s="1" t="s">
        <v>54</v>
      </c>
      <c r="I281" s="1" t="s">
        <v>44</v>
      </c>
      <c r="J281" s="4" t="n">
        <v>45433</v>
      </c>
      <c r="L281" s="6" t="str">
        <f aca="false">IFERROR(INDEX(CategoryCodes!$B$2:$B$9,MATCH(C281,CategoryCodes!$A$2:$A$9,0)),"")</f>
        <v>A</v>
      </c>
      <c r="M281" s="7" t="n">
        <f aca="false">IFERROR(VALUE(MID(D281,FIND("_",D281)+1,FIND("_",D281,FIND("_",D281)+1)-FIND("_",D281)-1)),"")</f>
        <v>2</v>
      </c>
      <c r="N281" s="7" t="str">
        <f aca="false">IF(OR(C281="",M281=""),"",C281&amp;" Item "&amp;M281)</f>
        <v>Beverages Item 2</v>
      </c>
      <c r="O281" s="7" t="n">
        <v>270</v>
      </c>
      <c r="P281" s="8" t="n">
        <f aca="false">G281*Q281</f>
        <v>0</v>
      </c>
      <c r="Q281" s="9" t="n">
        <f aca="false">IF(K281=TRUE(),0.1,0)</f>
        <v>0</v>
      </c>
    </row>
    <row r="282" customFormat="false" ht="15" hidden="false" customHeight="true" outlineLevel="0" collapsed="false">
      <c r="A282" s="1" t="s">
        <v>465</v>
      </c>
      <c r="B282" s="1" t="s">
        <v>95</v>
      </c>
      <c r="C282" s="1" t="s">
        <v>34</v>
      </c>
      <c r="F282" s="1" t="n">
        <v>6</v>
      </c>
      <c r="G282" s="1" t="n">
        <v>48</v>
      </c>
      <c r="H282" s="1" t="s">
        <v>54</v>
      </c>
      <c r="I282" s="1" t="s">
        <v>22</v>
      </c>
      <c r="J282" s="4" t="n">
        <v>45348</v>
      </c>
      <c r="K282" s="5" t="b">
        <f aca="false">FALSE()</f>
        <v>0</v>
      </c>
      <c r="L282" s="6" t="str">
        <f aca="false">IFERROR(INDEX(CategoryCodes!$B$2:$B$9,MATCH(C282,CategoryCodes!$A$2:$A$9,0)),"")</f>
        <v>A</v>
      </c>
      <c r="M282" s="7" t="str">
        <f aca="false">IFERROR(VALUE(MID(D282,FIND("_",D282)+1,FIND("_",D282,FIND("_",D282)+1)-FIND("_",D282)-1)),"")</f>
        <v/>
      </c>
      <c r="N282" s="7" t="str">
        <f aca="false">IF(OR(C282="",M282=""),"",C282&amp;" Item "&amp;M282)</f>
        <v/>
      </c>
      <c r="O282" s="7" t="n">
        <v>446</v>
      </c>
      <c r="P282" s="8" t="n">
        <f aca="false">G282*Q282</f>
        <v>0</v>
      </c>
      <c r="Q282" s="9" t="n">
        <f aca="false">IF(K282=TRUE(),0.1,0)</f>
        <v>0</v>
      </c>
    </row>
    <row r="283" customFormat="false" ht="15" hidden="false" customHeight="true" outlineLevel="0" collapsed="false">
      <c r="A283" s="1" t="s">
        <v>466</v>
      </c>
      <c r="B283" s="1" t="s">
        <v>49</v>
      </c>
      <c r="C283" s="1" t="s">
        <v>136</v>
      </c>
      <c r="D283" s="1" t="s">
        <v>235</v>
      </c>
      <c r="E283" s="1" t="n">
        <v>18.5</v>
      </c>
      <c r="F283" s="1" t="n">
        <v>7</v>
      </c>
      <c r="G283" s="1" t="n">
        <v>129.5</v>
      </c>
      <c r="H283" s="1" t="s">
        <v>21</v>
      </c>
      <c r="I283" s="1" t="s">
        <v>22</v>
      </c>
      <c r="J283" s="4" t="n">
        <v>45556</v>
      </c>
      <c r="K283" s="5" t="b">
        <f aca="false">TRUE()</f>
        <v>1</v>
      </c>
      <c r="L283" s="6" t="str">
        <f aca="false">IFERROR(INDEX(CategoryCodes!$B$2:$B$9,MATCH(C283,CategoryCodes!$A$2:$A$9,0)),"")</f>
        <v>C</v>
      </c>
      <c r="M283" s="7" t="n">
        <f aca="false">IFERROR(VALUE(MID(D283,FIND("_",D283)+1,FIND("_",D283,FIND("_",D283)+1)-FIND("_",D283)-1)),"")</f>
        <v>10</v>
      </c>
      <c r="N283" s="7" t="str">
        <f aca="false">IF(OR(C283="",M283=""),"",C283&amp;" Item "&amp;M283)</f>
        <v>Computers and electric accessories Item 10</v>
      </c>
      <c r="O283" s="7" t="n">
        <v>310</v>
      </c>
      <c r="P283" s="8" t="n">
        <f aca="false">G283*Q283</f>
        <v>12.95</v>
      </c>
      <c r="Q283" s="9" t="n">
        <f aca="false">IF(K283=TRUE(),0.1,0)</f>
        <v>0.1</v>
      </c>
    </row>
    <row r="284" customFormat="false" ht="15" hidden="false" customHeight="true" outlineLevel="0" collapsed="false">
      <c r="A284" s="1" t="s">
        <v>467</v>
      </c>
      <c r="B284" s="1" t="s">
        <v>119</v>
      </c>
      <c r="C284" s="1" t="s">
        <v>19</v>
      </c>
      <c r="D284" s="1" t="s">
        <v>62</v>
      </c>
      <c r="E284" s="1" t="n">
        <v>39.5</v>
      </c>
      <c r="F284" s="1" t="n">
        <v>6</v>
      </c>
      <c r="G284" s="1" t="n">
        <v>237</v>
      </c>
      <c r="H284" s="1" t="s">
        <v>21</v>
      </c>
      <c r="I284" s="1" t="s">
        <v>22</v>
      </c>
      <c r="J284" s="4" t="n">
        <v>45393</v>
      </c>
      <c r="L284" s="6" t="str">
        <f aca="false">IFERROR(INDEX(CategoryCodes!$B$2:$B$9,MATCH(C284,CategoryCodes!$A$2:$A$9,0)),"")</f>
        <v>H</v>
      </c>
      <c r="M284" s="7" t="n">
        <f aca="false">IFERROR(VALUE(MID(D284,FIND("_",D284)+1,FIND("_",D284,FIND("_",D284)+1)-FIND("_",D284)-1)),"")</f>
        <v>24</v>
      </c>
      <c r="N284" s="7" t="str">
        <f aca="false">IF(OR(C284="",M284=""),"",C284&amp;" Item "&amp;M284)</f>
        <v>Patisserie Item 24</v>
      </c>
      <c r="O284" s="7" t="n">
        <v>216</v>
      </c>
      <c r="P284" s="8" t="n">
        <f aca="false">G284*Q284</f>
        <v>0</v>
      </c>
      <c r="Q284" s="9" t="n">
        <f aca="false">IF(K284=TRUE(),0.1,0)</f>
        <v>0</v>
      </c>
    </row>
    <row r="285" customFormat="false" ht="15" hidden="false" customHeight="true" outlineLevel="0" collapsed="false">
      <c r="A285" s="1" t="s">
        <v>468</v>
      </c>
      <c r="B285" s="1" t="s">
        <v>104</v>
      </c>
      <c r="C285" s="1" t="s">
        <v>136</v>
      </c>
      <c r="D285" s="1" t="s">
        <v>145</v>
      </c>
      <c r="E285" s="1" t="n">
        <v>11</v>
      </c>
      <c r="F285" s="1" t="n">
        <v>5</v>
      </c>
      <c r="G285" s="1" t="n">
        <v>55</v>
      </c>
      <c r="H285" s="1" t="s">
        <v>54</v>
      </c>
      <c r="I285" s="1" t="s">
        <v>44</v>
      </c>
      <c r="J285" s="4" t="n">
        <v>44901</v>
      </c>
      <c r="K285" s="5" t="b">
        <f aca="false">FALSE()</f>
        <v>0</v>
      </c>
      <c r="L285" s="6" t="str">
        <f aca="false">IFERROR(INDEX(CategoryCodes!$B$2:$B$9,MATCH(C285,CategoryCodes!$A$2:$A$9,0)),"")</f>
        <v>C</v>
      </c>
      <c r="M285" s="7" t="n">
        <f aca="false">IFERROR(VALUE(MID(D285,FIND("_",D285)+1,FIND("_",D285,FIND("_",D285)+1)-FIND("_",D285)-1)),"")</f>
        <v>5</v>
      </c>
      <c r="N285" s="7" t="str">
        <f aca="false">IF(OR(C285="",M285=""),"",C285&amp;" Item "&amp;M285)</f>
        <v>Computers and electric accessories Item 5</v>
      </c>
      <c r="O285" s="7" t="n">
        <v>493</v>
      </c>
      <c r="P285" s="8" t="n">
        <f aca="false">G285*Q285</f>
        <v>0</v>
      </c>
      <c r="Q285" s="9" t="n">
        <f aca="false">IF(K285=TRUE(),0.1,0)</f>
        <v>0</v>
      </c>
    </row>
    <row r="286" customFormat="false" ht="15" hidden="false" customHeight="true" outlineLevel="0" collapsed="false">
      <c r="A286" s="1" t="s">
        <v>469</v>
      </c>
      <c r="B286" s="1" t="s">
        <v>75</v>
      </c>
      <c r="C286" s="1" t="s">
        <v>72</v>
      </c>
      <c r="D286" s="1" t="s">
        <v>470</v>
      </c>
      <c r="E286" s="1" t="n">
        <v>11</v>
      </c>
      <c r="F286" s="1" t="n">
        <v>6</v>
      </c>
      <c r="G286" s="1" t="n">
        <v>66</v>
      </c>
      <c r="H286" s="1" t="s">
        <v>21</v>
      </c>
      <c r="I286" s="1" t="s">
        <v>44</v>
      </c>
      <c r="J286" s="4" t="n">
        <v>44825</v>
      </c>
      <c r="K286" s="5" t="b">
        <f aca="false">TRUE()</f>
        <v>1</v>
      </c>
      <c r="L286" s="6" t="str">
        <f aca="false">IFERROR(INDEX(CategoryCodes!$B$2:$B$9,MATCH(C286,CategoryCodes!$A$2:$A$9,0)),"")</f>
        <v>D</v>
      </c>
      <c r="M286" s="7" t="n">
        <f aca="false">IFERROR(VALUE(MID(D286,FIND("_",D286)+1,FIND("_",D286,FIND("_",D286)+1)-FIND("_",D286)-1)),"")</f>
        <v>5</v>
      </c>
      <c r="N286" s="7" t="str">
        <f aca="false">IF(OR(C286="",M286=""),"",C286&amp;" Item "&amp;M286)</f>
        <v>Electric household essentials Item 5</v>
      </c>
      <c r="O286" s="7" t="n">
        <v>108</v>
      </c>
      <c r="P286" s="8" t="n">
        <f aca="false">G286*Q286</f>
        <v>6.6</v>
      </c>
      <c r="Q286" s="9" t="n">
        <f aca="false">IF(K286=TRUE(),0.1,0)</f>
        <v>0.1</v>
      </c>
    </row>
    <row r="287" customFormat="false" ht="15" hidden="false" customHeight="true" outlineLevel="0" collapsed="false">
      <c r="A287" s="1" t="s">
        <v>471</v>
      </c>
      <c r="B287" s="1" t="s">
        <v>37</v>
      </c>
      <c r="C287" s="1" t="s">
        <v>34</v>
      </c>
      <c r="D287" s="1" t="s">
        <v>472</v>
      </c>
      <c r="E287" s="1" t="n">
        <v>5</v>
      </c>
      <c r="F287" s="1" t="n">
        <v>10</v>
      </c>
      <c r="G287" s="1" t="n">
        <v>50</v>
      </c>
      <c r="H287" s="1" t="s">
        <v>21</v>
      </c>
      <c r="I287" s="1" t="s">
        <v>22</v>
      </c>
      <c r="J287" s="4" t="n">
        <v>45008</v>
      </c>
      <c r="L287" s="6" t="str">
        <f aca="false">IFERROR(INDEX(CategoryCodes!$B$2:$B$9,MATCH(C287,CategoryCodes!$A$2:$A$9,0)),"")</f>
        <v>A</v>
      </c>
      <c r="M287" s="7" t="n">
        <f aca="false">IFERROR(VALUE(MID(D287,FIND("_",D287)+1,FIND("_",D287,FIND("_",D287)+1)-FIND("_",D287)-1)),"")</f>
        <v>1</v>
      </c>
      <c r="N287" s="7" t="str">
        <f aca="false">IF(OR(C287="",M287=""),"",C287&amp;" Item "&amp;M287)</f>
        <v>Beverages Item 1</v>
      </c>
      <c r="O287" s="7" t="n">
        <v>475</v>
      </c>
      <c r="P287" s="8" t="n">
        <f aca="false">G287*Q287</f>
        <v>0</v>
      </c>
      <c r="Q287" s="9" t="n">
        <f aca="false">IF(K287=TRUE(),0.1,0)</f>
        <v>0</v>
      </c>
    </row>
    <row r="288" customFormat="false" ht="15" hidden="false" customHeight="true" outlineLevel="0" collapsed="false">
      <c r="A288" s="1" t="s">
        <v>473</v>
      </c>
      <c r="B288" s="1" t="s">
        <v>95</v>
      </c>
      <c r="C288" s="1" t="s">
        <v>34</v>
      </c>
      <c r="D288" s="1" t="s">
        <v>258</v>
      </c>
      <c r="E288" s="1" t="n">
        <v>38</v>
      </c>
      <c r="F288" s="1" t="n">
        <v>7</v>
      </c>
      <c r="G288" s="1" t="n">
        <v>266</v>
      </c>
      <c r="H288" s="1" t="s">
        <v>21</v>
      </c>
      <c r="I288" s="1" t="s">
        <v>44</v>
      </c>
      <c r="J288" s="4" t="n">
        <v>44875</v>
      </c>
      <c r="K288" s="5" t="b">
        <f aca="false">FALSE()</f>
        <v>0</v>
      </c>
      <c r="L288" s="6" t="str">
        <f aca="false">IFERROR(INDEX(CategoryCodes!$B$2:$B$9,MATCH(C288,CategoryCodes!$A$2:$A$9,0)),"")</f>
        <v>A</v>
      </c>
      <c r="M288" s="7" t="n">
        <f aca="false">IFERROR(VALUE(MID(D288,FIND("_",D288)+1,FIND("_",D288,FIND("_",D288)+1)-FIND("_",D288)-1)),"")</f>
        <v>23</v>
      </c>
      <c r="N288" s="7" t="str">
        <f aca="false">IF(OR(C288="",M288=""),"",C288&amp;" Item "&amp;M288)</f>
        <v>Beverages Item 23</v>
      </c>
      <c r="O288" s="7" t="n">
        <v>276</v>
      </c>
      <c r="P288" s="8" t="n">
        <f aca="false">G288*Q288</f>
        <v>0</v>
      </c>
      <c r="Q288" s="9" t="n">
        <f aca="false">IF(K288=TRUE(),0.1,0)</f>
        <v>0</v>
      </c>
    </row>
    <row r="289" customFormat="false" ht="15" hidden="false" customHeight="true" outlineLevel="0" collapsed="false">
      <c r="A289" s="1" t="s">
        <v>474</v>
      </c>
      <c r="B289" s="1" t="s">
        <v>42</v>
      </c>
      <c r="C289" s="1" t="s">
        <v>29</v>
      </c>
      <c r="D289" s="1" t="s">
        <v>312</v>
      </c>
      <c r="E289" s="1" t="n">
        <v>23</v>
      </c>
      <c r="F289" s="1" t="n">
        <v>6</v>
      </c>
      <c r="G289" s="1" t="n">
        <v>138</v>
      </c>
      <c r="H289" s="1" t="s">
        <v>54</v>
      </c>
      <c r="I289" s="1" t="s">
        <v>44</v>
      </c>
      <c r="J289" s="4" t="n">
        <v>45114</v>
      </c>
      <c r="K289" s="5" t="b">
        <f aca="false">TRUE()</f>
        <v>1</v>
      </c>
      <c r="L289" s="6" t="str">
        <f aca="false">IFERROR(INDEX(CategoryCodes!$B$2:$B$9,MATCH(C289,CategoryCodes!$A$2:$A$9,0)),"")</f>
        <v>B</v>
      </c>
      <c r="M289" s="7" t="n">
        <f aca="false">IFERROR(VALUE(MID(D289,FIND("_",D289)+1,FIND("_",D289,FIND("_",D289)+1)-FIND("_",D289)-1)),"")</f>
        <v>13</v>
      </c>
      <c r="N289" s="7" t="str">
        <f aca="false">IF(OR(C289="",M289=""),"",C289&amp;" Item "&amp;M289)</f>
        <v>Butchers Item 13</v>
      </c>
      <c r="O289" s="7" t="n">
        <v>386</v>
      </c>
      <c r="P289" s="8" t="n">
        <f aca="false">G289*Q289</f>
        <v>13.8</v>
      </c>
      <c r="Q289" s="9" t="n">
        <f aca="false">IF(K289=TRUE(),0.1,0)</f>
        <v>0.1</v>
      </c>
    </row>
    <row r="290" customFormat="false" ht="15" hidden="false" customHeight="true" outlineLevel="0" collapsed="false">
      <c r="A290" s="1" t="s">
        <v>475</v>
      </c>
      <c r="B290" s="1" t="s">
        <v>86</v>
      </c>
      <c r="C290" s="1" t="s">
        <v>29</v>
      </c>
      <c r="D290" s="1" t="s">
        <v>476</v>
      </c>
      <c r="E290" s="1" t="n">
        <v>29</v>
      </c>
      <c r="F290" s="1" t="n">
        <v>1</v>
      </c>
      <c r="G290" s="1" t="n">
        <v>29</v>
      </c>
      <c r="H290" s="1" t="s">
        <v>21</v>
      </c>
      <c r="I290" s="1" t="s">
        <v>44</v>
      </c>
      <c r="J290" s="4" t="n">
        <v>44874</v>
      </c>
      <c r="K290" s="5" t="b">
        <f aca="false">FALSE()</f>
        <v>0</v>
      </c>
      <c r="L290" s="6" t="str">
        <f aca="false">IFERROR(INDEX(CategoryCodes!$B$2:$B$9,MATCH(C290,CategoryCodes!$A$2:$A$9,0)),"")</f>
        <v>B</v>
      </c>
      <c r="M290" s="7" t="n">
        <f aca="false">IFERROR(VALUE(MID(D290,FIND("_",D290)+1,FIND("_",D290,FIND("_",D290)+1)-FIND("_",D290)-1)),"")</f>
        <v>17</v>
      </c>
      <c r="N290" s="7" t="str">
        <f aca="false">IF(OR(C290="",M290=""),"",C290&amp;" Item "&amp;M290)</f>
        <v>Butchers Item 17</v>
      </c>
      <c r="O290" s="7" t="n">
        <v>373</v>
      </c>
      <c r="P290" s="8" t="n">
        <f aca="false">G290*Q290</f>
        <v>0</v>
      </c>
      <c r="Q290" s="9" t="n">
        <f aca="false">IF(K290=TRUE(),0.1,0)</f>
        <v>0</v>
      </c>
    </row>
    <row r="291" customFormat="false" ht="15" hidden="false" customHeight="true" outlineLevel="0" collapsed="false">
      <c r="A291" s="1" t="s">
        <v>477</v>
      </c>
      <c r="B291" s="1" t="s">
        <v>24</v>
      </c>
      <c r="C291" s="1" t="s">
        <v>29</v>
      </c>
      <c r="D291" s="1" t="s">
        <v>91</v>
      </c>
      <c r="E291" s="1" t="n">
        <v>33.5</v>
      </c>
      <c r="F291" s="1" t="n">
        <v>5</v>
      </c>
      <c r="G291" s="1" t="n">
        <v>167.5</v>
      </c>
      <c r="H291" s="1" t="s">
        <v>31</v>
      </c>
      <c r="I291" s="1" t="s">
        <v>22</v>
      </c>
      <c r="J291" s="4" t="n">
        <v>45409</v>
      </c>
      <c r="K291" s="5" t="b">
        <f aca="false">TRUE()</f>
        <v>1</v>
      </c>
      <c r="L291" s="6" t="str">
        <f aca="false">IFERROR(INDEX(CategoryCodes!$B$2:$B$9,MATCH(C291,CategoryCodes!$A$2:$A$9,0)),"")</f>
        <v>B</v>
      </c>
      <c r="M291" s="7" t="n">
        <f aca="false">IFERROR(VALUE(MID(D291,FIND("_",D291)+1,FIND("_",D291,FIND("_",D291)+1)-FIND("_",D291)-1)),"")</f>
        <v>20</v>
      </c>
      <c r="N291" s="7" t="str">
        <f aca="false">IF(OR(C291="",M291=""),"",C291&amp;" Item "&amp;M291)</f>
        <v>Butchers Item 20</v>
      </c>
      <c r="O291" s="7" t="n">
        <v>353</v>
      </c>
      <c r="P291" s="8" t="n">
        <f aca="false">G291*Q291</f>
        <v>16.75</v>
      </c>
      <c r="Q291" s="9" t="n">
        <f aca="false">IF(K291=TRUE(),0.1,0)</f>
        <v>0.1</v>
      </c>
    </row>
    <row r="292" customFormat="false" ht="15" hidden="false" customHeight="true" outlineLevel="0" collapsed="false">
      <c r="A292" s="1" t="s">
        <v>478</v>
      </c>
      <c r="B292" s="1" t="s">
        <v>37</v>
      </c>
      <c r="C292" s="1" t="s">
        <v>25</v>
      </c>
      <c r="D292" s="1" t="s">
        <v>148</v>
      </c>
      <c r="E292" s="1" t="n">
        <v>32</v>
      </c>
      <c r="F292" s="1" t="n">
        <v>9</v>
      </c>
      <c r="G292" s="1" t="n">
        <v>288</v>
      </c>
      <c r="H292" s="1" t="s">
        <v>21</v>
      </c>
      <c r="I292" s="1" t="s">
        <v>22</v>
      </c>
      <c r="J292" s="4" t="n">
        <v>44793</v>
      </c>
      <c r="L292" s="6" t="str">
        <f aca="false">IFERROR(INDEX(CategoryCodes!$B$2:$B$9,MATCH(C292,CategoryCodes!$A$2:$A$9,0)),"")</f>
        <v>G</v>
      </c>
      <c r="M292" s="7" t="n">
        <f aca="false">IFERROR(VALUE(MID(D292,FIND("_",D292)+1,FIND("_",D292,FIND("_",D292)+1)-FIND("_",D292)-1)),"")</f>
        <v>19</v>
      </c>
      <c r="N292" s="7" t="str">
        <f aca="false">IF(OR(C292="",M292=""),"",C292&amp;" Item "&amp;M292)</f>
        <v>Milk Products Item 19</v>
      </c>
      <c r="O292" s="7" t="n">
        <v>102</v>
      </c>
      <c r="P292" s="8" t="n">
        <f aca="false">G292*Q292</f>
        <v>0</v>
      </c>
      <c r="Q292" s="9" t="n">
        <f aca="false">IF(K292=TRUE(),0.1,0)</f>
        <v>0</v>
      </c>
    </row>
    <row r="293" customFormat="false" ht="15" hidden="false" customHeight="true" outlineLevel="0" collapsed="false">
      <c r="A293" s="1" t="s">
        <v>479</v>
      </c>
      <c r="B293" s="1" t="s">
        <v>174</v>
      </c>
      <c r="C293" s="1" t="s">
        <v>25</v>
      </c>
      <c r="D293" s="1" t="s">
        <v>279</v>
      </c>
      <c r="E293" s="1" t="n">
        <v>39.5</v>
      </c>
      <c r="F293" s="1" t="n">
        <v>4</v>
      </c>
      <c r="G293" s="1" t="n">
        <v>158</v>
      </c>
      <c r="H293" s="1" t="s">
        <v>31</v>
      </c>
      <c r="I293" s="1" t="s">
        <v>22</v>
      </c>
      <c r="J293" s="4" t="n">
        <v>45128</v>
      </c>
      <c r="K293" s="5" t="b">
        <f aca="false">FALSE()</f>
        <v>0</v>
      </c>
      <c r="L293" s="6" t="str">
        <f aca="false">IFERROR(INDEX(CategoryCodes!$B$2:$B$9,MATCH(C293,CategoryCodes!$A$2:$A$9,0)),"")</f>
        <v>G</v>
      </c>
      <c r="M293" s="7" t="n">
        <f aca="false">IFERROR(VALUE(MID(D293,FIND("_",D293)+1,FIND("_",D293,FIND("_",D293)+1)-FIND("_",D293)-1)),"")</f>
        <v>24</v>
      </c>
      <c r="N293" s="7" t="str">
        <f aca="false">IF(OR(C293="",M293=""),"",C293&amp;" Item "&amp;M293)</f>
        <v>Milk Products Item 24</v>
      </c>
      <c r="O293" s="7" t="n">
        <v>365</v>
      </c>
      <c r="P293" s="8" t="n">
        <f aca="false">G293*Q293</f>
        <v>0</v>
      </c>
      <c r="Q293" s="9" t="n">
        <f aca="false">IF(K293=TRUE(),0.1,0)</f>
        <v>0</v>
      </c>
    </row>
    <row r="294" customFormat="false" ht="15" hidden="false" customHeight="true" outlineLevel="0" collapsed="false">
      <c r="A294" s="1" t="s">
        <v>480</v>
      </c>
      <c r="B294" s="1" t="s">
        <v>75</v>
      </c>
      <c r="C294" s="1" t="s">
        <v>136</v>
      </c>
      <c r="E294" s="1" t="n">
        <v>15.5</v>
      </c>
      <c r="H294" s="1" t="s">
        <v>54</v>
      </c>
      <c r="I294" s="1" t="s">
        <v>44</v>
      </c>
      <c r="J294" s="4" t="n">
        <v>45604</v>
      </c>
      <c r="L294" s="6" t="str">
        <f aca="false">IFERROR(INDEX(CategoryCodes!$B$2:$B$9,MATCH(C294,CategoryCodes!$A$2:$A$9,0)),"")</f>
        <v>C</v>
      </c>
      <c r="M294" s="7" t="str">
        <f aca="false">IFERROR(VALUE(MID(D294,FIND("_",D294)+1,FIND("_",D294,FIND("_",D294)+1)-FIND("_",D294)-1)),"")</f>
        <v/>
      </c>
      <c r="N294" s="7" t="str">
        <f aca="false">IF(OR(C294="",M294=""),"",C294&amp;" Item "&amp;M294)</f>
        <v/>
      </c>
      <c r="O294" s="7" t="n">
        <v>159</v>
      </c>
      <c r="P294" s="8" t="n">
        <f aca="false">G294*Q294</f>
        <v>0</v>
      </c>
      <c r="Q294" s="9" t="n">
        <f aca="false">IF(K294=TRUE(),0.1,0)</f>
        <v>0</v>
      </c>
    </row>
    <row r="295" customFormat="false" ht="15" hidden="false" customHeight="true" outlineLevel="0" collapsed="false">
      <c r="A295" s="1" t="s">
        <v>481</v>
      </c>
      <c r="B295" s="1" t="s">
        <v>46</v>
      </c>
      <c r="C295" s="1" t="s">
        <v>25</v>
      </c>
      <c r="F295" s="1" t="n">
        <v>8</v>
      </c>
      <c r="G295" s="1" t="n">
        <v>268</v>
      </c>
      <c r="H295" s="1" t="s">
        <v>21</v>
      </c>
      <c r="I295" s="1" t="s">
        <v>22</v>
      </c>
      <c r="J295" s="4" t="n">
        <v>44844</v>
      </c>
      <c r="K295" s="5" t="b">
        <f aca="false">TRUE()</f>
        <v>1</v>
      </c>
      <c r="L295" s="6" t="str">
        <f aca="false">IFERROR(INDEX(CategoryCodes!$B$2:$B$9,MATCH(C295,CategoryCodes!$A$2:$A$9,0)),"")</f>
        <v>G</v>
      </c>
      <c r="M295" s="7" t="str">
        <f aca="false">IFERROR(VALUE(MID(D295,FIND("_",D295)+1,FIND("_",D295,FIND("_",D295)+1)-FIND("_",D295)-1)),"")</f>
        <v/>
      </c>
      <c r="N295" s="7" t="str">
        <f aca="false">IF(OR(C295="",M295=""),"",C295&amp;" Item "&amp;M295)</f>
        <v/>
      </c>
      <c r="O295" s="7" t="n">
        <v>204</v>
      </c>
      <c r="P295" s="8" t="n">
        <f aca="false">G295*Q295</f>
        <v>26.8</v>
      </c>
      <c r="Q295" s="9" t="n">
        <f aca="false">IF(K295=TRUE(),0.1,0)</f>
        <v>0.1</v>
      </c>
    </row>
    <row r="296" customFormat="false" ht="15" hidden="false" customHeight="true" outlineLevel="0" collapsed="false">
      <c r="A296" s="1" t="s">
        <v>482</v>
      </c>
      <c r="B296" s="1" t="s">
        <v>18</v>
      </c>
      <c r="C296" s="1" t="s">
        <v>72</v>
      </c>
      <c r="D296" s="1" t="s">
        <v>221</v>
      </c>
      <c r="E296" s="1" t="n">
        <v>12.5</v>
      </c>
      <c r="F296" s="1" t="n">
        <v>4</v>
      </c>
      <c r="G296" s="1" t="n">
        <v>50</v>
      </c>
      <c r="H296" s="1" t="s">
        <v>21</v>
      </c>
      <c r="I296" s="1" t="s">
        <v>44</v>
      </c>
      <c r="J296" s="4" t="n">
        <v>44933</v>
      </c>
      <c r="K296" s="5" t="b">
        <f aca="false">TRUE()</f>
        <v>1</v>
      </c>
      <c r="L296" s="6" t="str">
        <f aca="false">IFERROR(INDEX(CategoryCodes!$B$2:$B$9,MATCH(C296,CategoryCodes!$A$2:$A$9,0)),"")</f>
        <v>D</v>
      </c>
      <c r="M296" s="7" t="n">
        <f aca="false">IFERROR(VALUE(MID(D296,FIND("_",D296)+1,FIND("_",D296,FIND("_",D296)+1)-FIND("_",D296)-1)),"")</f>
        <v>6</v>
      </c>
      <c r="N296" s="7" t="str">
        <f aca="false">IF(OR(C296="",M296=""),"",C296&amp;" Item "&amp;M296)</f>
        <v>Electric household essentials Item 6</v>
      </c>
      <c r="O296" s="7" t="n">
        <v>343</v>
      </c>
      <c r="P296" s="8" t="n">
        <f aca="false">G296*Q296</f>
        <v>5</v>
      </c>
      <c r="Q296" s="9" t="n">
        <f aca="false">IF(K296=TRUE(),0.1,0)</f>
        <v>0.1</v>
      </c>
    </row>
    <row r="297" customFormat="false" ht="15" hidden="false" customHeight="true" outlineLevel="0" collapsed="false">
      <c r="A297" s="1" t="s">
        <v>483</v>
      </c>
      <c r="B297" s="1" t="s">
        <v>46</v>
      </c>
      <c r="C297" s="1" t="s">
        <v>34</v>
      </c>
      <c r="D297" s="1" t="s">
        <v>484</v>
      </c>
      <c r="E297" s="1" t="n">
        <v>8</v>
      </c>
      <c r="F297" s="1" t="n">
        <v>8</v>
      </c>
      <c r="G297" s="1" t="n">
        <v>64</v>
      </c>
      <c r="H297" s="1" t="s">
        <v>21</v>
      </c>
      <c r="I297" s="1" t="s">
        <v>22</v>
      </c>
      <c r="J297" s="4" t="n">
        <v>45369</v>
      </c>
      <c r="K297" s="5" t="b">
        <f aca="false">TRUE()</f>
        <v>1</v>
      </c>
      <c r="L297" s="6" t="str">
        <f aca="false">IFERROR(INDEX(CategoryCodes!$B$2:$B$9,MATCH(C297,CategoryCodes!$A$2:$A$9,0)),"")</f>
        <v>A</v>
      </c>
      <c r="M297" s="7" t="n">
        <f aca="false">IFERROR(VALUE(MID(D297,FIND("_",D297)+1,FIND("_",D297,FIND("_",D297)+1)-FIND("_",D297)-1)),"")</f>
        <v>3</v>
      </c>
      <c r="N297" s="7" t="str">
        <f aca="false">IF(OR(C297="",M297=""),"",C297&amp;" Item "&amp;M297)</f>
        <v>Beverages Item 3</v>
      </c>
      <c r="O297" s="7" t="n">
        <v>332</v>
      </c>
      <c r="P297" s="8" t="n">
        <f aca="false">G297*Q297</f>
        <v>6.4</v>
      </c>
      <c r="Q297" s="9" t="n">
        <f aca="false">IF(K297=TRUE(),0.1,0)</f>
        <v>0.1</v>
      </c>
    </row>
    <row r="298" customFormat="false" ht="15" hidden="false" customHeight="true" outlineLevel="0" collapsed="false">
      <c r="A298" s="1" t="s">
        <v>485</v>
      </c>
      <c r="B298" s="1" t="s">
        <v>75</v>
      </c>
      <c r="C298" s="1" t="s">
        <v>29</v>
      </c>
      <c r="D298" s="1" t="s">
        <v>233</v>
      </c>
      <c r="E298" s="1" t="n">
        <v>15.5</v>
      </c>
      <c r="F298" s="1" t="n">
        <v>1</v>
      </c>
      <c r="G298" s="1" t="n">
        <v>15.5</v>
      </c>
      <c r="H298" s="1" t="s">
        <v>21</v>
      </c>
      <c r="I298" s="1" t="s">
        <v>22</v>
      </c>
      <c r="J298" s="4" t="n">
        <v>45389</v>
      </c>
      <c r="K298" s="5" t="b">
        <f aca="false">TRUE()</f>
        <v>1</v>
      </c>
      <c r="L298" s="6" t="str">
        <f aca="false">IFERROR(INDEX(CategoryCodes!$B$2:$B$9,MATCH(C298,CategoryCodes!$A$2:$A$9,0)),"")</f>
        <v>B</v>
      </c>
      <c r="M298" s="7" t="n">
        <f aca="false">IFERROR(VALUE(MID(D298,FIND("_",D298)+1,FIND("_",D298,FIND("_",D298)+1)-FIND("_",D298)-1)),"")</f>
        <v>8</v>
      </c>
      <c r="N298" s="7" t="str">
        <f aca="false">IF(OR(C298="",M298=""),"",C298&amp;" Item "&amp;M298)</f>
        <v>Butchers Item 8</v>
      </c>
      <c r="O298" s="7" t="n">
        <v>191</v>
      </c>
      <c r="P298" s="8" t="n">
        <f aca="false">G298*Q298</f>
        <v>1.55</v>
      </c>
      <c r="Q298" s="9" t="n">
        <f aca="false">IF(K298=TRUE(),0.1,0)</f>
        <v>0.1</v>
      </c>
    </row>
    <row r="299" customFormat="false" ht="15" hidden="false" customHeight="true" outlineLevel="0" collapsed="false">
      <c r="A299" s="1" t="s">
        <v>486</v>
      </c>
      <c r="B299" s="1" t="s">
        <v>75</v>
      </c>
      <c r="C299" s="1" t="s">
        <v>25</v>
      </c>
      <c r="D299" s="1" t="s">
        <v>148</v>
      </c>
      <c r="E299" s="1" t="n">
        <v>32</v>
      </c>
      <c r="F299" s="1" t="n">
        <v>4</v>
      </c>
      <c r="G299" s="1" t="n">
        <v>128</v>
      </c>
      <c r="H299" s="1" t="s">
        <v>31</v>
      </c>
      <c r="I299" s="1" t="s">
        <v>44</v>
      </c>
      <c r="J299" s="4" t="n">
        <v>44844</v>
      </c>
      <c r="K299" s="5" t="b">
        <f aca="false">FALSE()</f>
        <v>0</v>
      </c>
      <c r="L299" s="6" t="str">
        <f aca="false">IFERROR(INDEX(CategoryCodes!$B$2:$B$9,MATCH(C299,CategoryCodes!$A$2:$A$9,0)),"")</f>
        <v>G</v>
      </c>
      <c r="M299" s="7" t="n">
        <f aca="false">IFERROR(VALUE(MID(D299,FIND("_",D299)+1,FIND("_",D299,FIND("_",D299)+1)-FIND("_",D299)-1)),"")</f>
        <v>19</v>
      </c>
      <c r="N299" s="7" t="str">
        <f aca="false">IF(OR(C299="",M299=""),"",C299&amp;" Item "&amp;M299)</f>
        <v>Milk Products Item 19</v>
      </c>
      <c r="O299" s="7" t="n">
        <v>224</v>
      </c>
      <c r="P299" s="8" t="n">
        <f aca="false">G299*Q299</f>
        <v>0</v>
      </c>
      <c r="Q299" s="9" t="n">
        <f aca="false">IF(K299=TRUE(),0.1,0)</f>
        <v>0</v>
      </c>
    </row>
    <row r="300" customFormat="false" ht="15" hidden="false" customHeight="true" outlineLevel="0" collapsed="false">
      <c r="A300" s="1" t="s">
        <v>487</v>
      </c>
      <c r="B300" s="1" t="s">
        <v>114</v>
      </c>
      <c r="C300" s="1" t="s">
        <v>38</v>
      </c>
      <c r="D300" s="1" t="s">
        <v>488</v>
      </c>
      <c r="E300" s="1" t="n">
        <v>23</v>
      </c>
      <c r="F300" s="1" t="n">
        <v>5</v>
      </c>
      <c r="G300" s="1" t="n">
        <v>115</v>
      </c>
      <c r="H300" s="1" t="s">
        <v>54</v>
      </c>
      <c r="I300" s="1" t="s">
        <v>44</v>
      </c>
      <c r="J300" s="4" t="n">
        <v>45365</v>
      </c>
      <c r="K300" s="5" t="b">
        <f aca="false">FALSE()</f>
        <v>0</v>
      </c>
      <c r="L300" s="6" t="str">
        <f aca="false">IFERROR(INDEX(CategoryCodes!$B$2:$B$9,MATCH(C300,CategoryCodes!$A$2:$A$9,0)),"")</f>
        <v>E</v>
      </c>
      <c r="M300" s="7" t="n">
        <f aca="false">IFERROR(VALUE(MID(D300,FIND("_",D300)+1,FIND("_",D300,FIND("_",D300)+1)-FIND("_",D300)-1)),"")</f>
        <v>13</v>
      </c>
      <c r="N300" s="7" t="str">
        <f aca="false">IF(OR(C300="",M300=""),"",C300&amp;" Item "&amp;M300)</f>
        <v>Food Item 13</v>
      </c>
      <c r="O300" s="7" t="n">
        <v>460</v>
      </c>
      <c r="P300" s="8" t="n">
        <f aca="false">G300*Q300</f>
        <v>0</v>
      </c>
      <c r="Q300" s="9" t="n">
        <f aca="false">IF(K300=TRUE(),0.1,0)</f>
        <v>0</v>
      </c>
    </row>
    <row r="301" customFormat="false" ht="15" hidden="false" customHeight="true" outlineLevel="0" collapsed="false">
      <c r="A301" s="1" t="s">
        <v>489</v>
      </c>
      <c r="B301" s="1" t="s">
        <v>90</v>
      </c>
      <c r="C301" s="1" t="s">
        <v>34</v>
      </c>
      <c r="D301" s="1" t="s">
        <v>262</v>
      </c>
      <c r="E301" s="1" t="n">
        <v>32</v>
      </c>
      <c r="F301" s="1" t="n">
        <v>1</v>
      </c>
      <c r="G301" s="1" t="n">
        <v>32</v>
      </c>
      <c r="H301" s="1" t="s">
        <v>21</v>
      </c>
      <c r="I301" s="1" t="s">
        <v>44</v>
      </c>
      <c r="J301" s="4" t="n">
        <v>45053</v>
      </c>
      <c r="K301" s="5" t="b">
        <f aca="false">TRUE()</f>
        <v>1</v>
      </c>
      <c r="L301" s="6" t="str">
        <f aca="false">IFERROR(INDEX(CategoryCodes!$B$2:$B$9,MATCH(C301,CategoryCodes!$A$2:$A$9,0)),"")</f>
        <v>A</v>
      </c>
      <c r="M301" s="7" t="n">
        <f aca="false">IFERROR(VALUE(MID(D301,FIND("_",D301)+1,FIND("_",D301,FIND("_",D301)+1)-FIND("_",D301)-1)),"")</f>
        <v>19</v>
      </c>
      <c r="N301" s="7" t="str">
        <f aca="false">IF(OR(C301="",M301=""),"",C301&amp;" Item "&amp;M301)</f>
        <v>Beverages Item 19</v>
      </c>
      <c r="O301" s="7" t="n">
        <v>264</v>
      </c>
      <c r="P301" s="8" t="n">
        <f aca="false">G301*Q301</f>
        <v>3.2</v>
      </c>
      <c r="Q301" s="9" t="n">
        <f aca="false">IF(K301=TRUE(),0.1,0)</f>
        <v>0.1</v>
      </c>
    </row>
    <row r="302" customFormat="false" ht="15" hidden="false" customHeight="true" outlineLevel="0" collapsed="false">
      <c r="A302" s="1" t="s">
        <v>490</v>
      </c>
      <c r="B302" s="1" t="s">
        <v>106</v>
      </c>
      <c r="C302" s="1" t="s">
        <v>47</v>
      </c>
      <c r="D302" s="1" t="s">
        <v>301</v>
      </c>
      <c r="E302" s="1" t="n">
        <v>6.5</v>
      </c>
      <c r="F302" s="1" t="n">
        <v>6</v>
      </c>
      <c r="G302" s="1" t="n">
        <v>39</v>
      </c>
      <c r="H302" s="1" t="s">
        <v>21</v>
      </c>
      <c r="I302" s="1" t="s">
        <v>22</v>
      </c>
      <c r="J302" s="4" t="n">
        <v>45461</v>
      </c>
      <c r="K302" s="5" t="b">
        <f aca="false">TRUE()</f>
        <v>1</v>
      </c>
      <c r="L302" s="6" t="str">
        <f aca="false">IFERROR(INDEX(CategoryCodes!$B$2:$B$9,MATCH(C302,CategoryCodes!$A$2:$A$9,0)),"")</f>
        <v>F</v>
      </c>
      <c r="M302" s="7" t="n">
        <f aca="false">IFERROR(VALUE(MID(D302,FIND("_",D302)+1,FIND("_",D302,FIND("_",D302)+1)-FIND("_",D302)-1)),"")</f>
        <v>2</v>
      </c>
      <c r="N302" s="7" t="str">
        <f aca="false">IF(OR(C302="",M302=""),"",C302&amp;" Item "&amp;M302)</f>
        <v>Furniture Item 2</v>
      </c>
      <c r="O302" s="7" t="n">
        <v>231</v>
      </c>
      <c r="P302" s="8" t="n">
        <f aca="false">G302*Q302</f>
        <v>3.9</v>
      </c>
      <c r="Q302" s="9" t="n">
        <f aca="false">IF(K302=TRUE(),0.1,0)</f>
        <v>0.1</v>
      </c>
    </row>
    <row r="303" customFormat="false" ht="15" hidden="false" customHeight="true" outlineLevel="0" collapsed="false">
      <c r="A303" s="1" t="s">
        <v>491</v>
      </c>
      <c r="B303" s="1" t="s">
        <v>114</v>
      </c>
      <c r="C303" s="1" t="s">
        <v>72</v>
      </c>
      <c r="D303" s="1" t="s">
        <v>492</v>
      </c>
      <c r="E303" s="1" t="n">
        <v>20</v>
      </c>
      <c r="F303" s="1" t="n">
        <v>4</v>
      </c>
      <c r="G303" s="1" t="n">
        <v>80</v>
      </c>
      <c r="H303" s="1" t="s">
        <v>54</v>
      </c>
      <c r="I303" s="1" t="s">
        <v>44</v>
      </c>
      <c r="J303" s="4" t="n">
        <v>45633</v>
      </c>
      <c r="K303" s="5" t="b">
        <f aca="false">TRUE()</f>
        <v>1</v>
      </c>
      <c r="L303" s="6" t="str">
        <f aca="false">IFERROR(INDEX(CategoryCodes!$B$2:$B$9,MATCH(C303,CategoryCodes!$A$2:$A$9,0)),"")</f>
        <v>D</v>
      </c>
      <c r="M303" s="7" t="n">
        <f aca="false">IFERROR(VALUE(MID(D303,FIND("_",D303)+1,FIND("_",D303,FIND("_",D303)+1)-FIND("_",D303)-1)),"")</f>
        <v>11</v>
      </c>
      <c r="N303" s="7" t="str">
        <f aca="false">IF(OR(C303="",M303=""),"",C303&amp;" Item "&amp;M303)</f>
        <v>Electric household essentials Item 11</v>
      </c>
      <c r="O303" s="7" t="n">
        <v>61</v>
      </c>
      <c r="P303" s="8" t="n">
        <f aca="false">G303*Q303</f>
        <v>8</v>
      </c>
      <c r="Q303" s="9" t="n">
        <f aca="false">IF(K303=TRUE(),0.1,0)</f>
        <v>0.1</v>
      </c>
    </row>
    <row r="304" customFormat="false" ht="15" hidden="false" customHeight="true" outlineLevel="0" collapsed="false">
      <c r="A304" s="1" t="s">
        <v>493</v>
      </c>
      <c r="B304" s="1" t="s">
        <v>95</v>
      </c>
      <c r="C304" s="1" t="s">
        <v>25</v>
      </c>
      <c r="D304" s="1" t="s">
        <v>494</v>
      </c>
      <c r="E304" s="1" t="n">
        <v>17</v>
      </c>
      <c r="F304" s="1" t="n">
        <v>7</v>
      </c>
      <c r="G304" s="1" t="n">
        <v>119</v>
      </c>
      <c r="H304" s="1" t="s">
        <v>31</v>
      </c>
      <c r="I304" s="1" t="s">
        <v>22</v>
      </c>
      <c r="J304" s="4" t="n">
        <v>44845</v>
      </c>
      <c r="L304" s="6" t="str">
        <f aca="false">IFERROR(INDEX(CategoryCodes!$B$2:$B$9,MATCH(C304,CategoryCodes!$A$2:$A$9,0)),"")</f>
        <v>G</v>
      </c>
      <c r="M304" s="7" t="n">
        <f aca="false">IFERROR(VALUE(MID(D304,FIND("_",D304)+1,FIND("_",D304,FIND("_",D304)+1)-FIND("_",D304)-1)),"")</f>
        <v>9</v>
      </c>
      <c r="N304" s="7" t="str">
        <f aca="false">IF(OR(C304="",M304=""),"",C304&amp;" Item "&amp;M304)</f>
        <v>Milk Products Item 9</v>
      </c>
      <c r="O304" s="7" t="n">
        <v>126</v>
      </c>
      <c r="P304" s="8" t="n">
        <f aca="false">G304*Q304</f>
        <v>0</v>
      </c>
      <c r="Q304" s="9" t="n">
        <f aca="false">IF(K304=TRUE(),0.1,0)</f>
        <v>0</v>
      </c>
    </row>
    <row r="305" customFormat="false" ht="15" hidden="false" customHeight="true" outlineLevel="0" collapsed="false">
      <c r="A305" s="1" t="s">
        <v>495</v>
      </c>
      <c r="B305" s="1" t="s">
        <v>90</v>
      </c>
      <c r="C305" s="1" t="s">
        <v>29</v>
      </c>
      <c r="D305" s="1" t="s">
        <v>127</v>
      </c>
      <c r="E305" s="1" t="n">
        <v>39.5</v>
      </c>
      <c r="F305" s="1" t="n">
        <v>7</v>
      </c>
      <c r="G305" s="1" t="n">
        <v>276.5</v>
      </c>
      <c r="H305" s="1" t="s">
        <v>54</v>
      </c>
      <c r="I305" s="1" t="s">
        <v>22</v>
      </c>
      <c r="J305" s="4" t="n">
        <v>45296</v>
      </c>
      <c r="K305" s="5" t="b">
        <f aca="false">TRUE()</f>
        <v>1</v>
      </c>
      <c r="L305" s="6" t="str">
        <f aca="false">IFERROR(INDEX(CategoryCodes!$B$2:$B$9,MATCH(C305,CategoryCodes!$A$2:$A$9,0)),"")</f>
        <v>B</v>
      </c>
      <c r="M305" s="7" t="n">
        <f aca="false">IFERROR(VALUE(MID(D305,FIND("_",D305)+1,FIND("_",D305,FIND("_",D305)+1)-FIND("_",D305)-1)),"")</f>
        <v>24</v>
      </c>
      <c r="N305" s="7" t="str">
        <f aca="false">IF(OR(C305="",M305=""),"",C305&amp;" Item "&amp;M305)</f>
        <v>Butchers Item 24</v>
      </c>
      <c r="O305" s="7" t="n">
        <v>115</v>
      </c>
      <c r="P305" s="8" t="n">
        <f aca="false">G305*Q305</f>
        <v>27.65</v>
      </c>
      <c r="Q305" s="9" t="n">
        <f aca="false">IF(K305=TRUE(),0.1,0)</f>
        <v>0.1</v>
      </c>
    </row>
    <row r="306" customFormat="false" ht="15" hidden="false" customHeight="true" outlineLevel="0" collapsed="false">
      <c r="A306" s="1" t="s">
        <v>496</v>
      </c>
      <c r="B306" s="1" t="s">
        <v>86</v>
      </c>
      <c r="C306" s="1" t="s">
        <v>19</v>
      </c>
      <c r="D306" s="1" t="s">
        <v>139</v>
      </c>
      <c r="E306" s="1" t="n">
        <v>20</v>
      </c>
      <c r="F306" s="1" t="n">
        <v>4</v>
      </c>
      <c r="G306" s="1" t="n">
        <v>80</v>
      </c>
      <c r="H306" s="1" t="s">
        <v>54</v>
      </c>
      <c r="I306" s="1" t="s">
        <v>44</v>
      </c>
      <c r="J306" s="4" t="n">
        <v>45469</v>
      </c>
      <c r="K306" s="5" t="b">
        <f aca="false">FALSE()</f>
        <v>0</v>
      </c>
      <c r="L306" s="6" t="str">
        <f aca="false">IFERROR(INDEX(CategoryCodes!$B$2:$B$9,MATCH(C306,CategoryCodes!$A$2:$A$9,0)),"")</f>
        <v>H</v>
      </c>
      <c r="M306" s="7" t="n">
        <f aca="false">IFERROR(VALUE(MID(D306,FIND("_",D306)+1,FIND("_",D306,FIND("_",D306)+1)-FIND("_",D306)-1)),"")</f>
        <v>11</v>
      </c>
      <c r="N306" s="7" t="str">
        <f aca="false">IF(OR(C306="",M306=""),"",C306&amp;" Item "&amp;M306)</f>
        <v>Patisserie Item 11</v>
      </c>
      <c r="O306" s="7" t="n">
        <v>32</v>
      </c>
      <c r="P306" s="8" t="n">
        <f aca="false">G306*Q306</f>
        <v>0</v>
      </c>
      <c r="Q306" s="9" t="n">
        <f aca="false">IF(K306=TRUE(),0.1,0)</f>
        <v>0</v>
      </c>
    </row>
    <row r="307" customFormat="false" ht="15" hidden="false" customHeight="true" outlineLevel="0" collapsed="false">
      <c r="A307" s="1" t="s">
        <v>497</v>
      </c>
      <c r="B307" s="1" t="s">
        <v>49</v>
      </c>
      <c r="C307" s="1" t="s">
        <v>38</v>
      </c>
      <c r="D307" s="1" t="s">
        <v>488</v>
      </c>
      <c r="E307" s="1" t="n">
        <v>23</v>
      </c>
      <c r="F307" s="1" t="n">
        <v>3</v>
      </c>
      <c r="G307" s="1" t="n">
        <v>69</v>
      </c>
      <c r="H307" s="1" t="s">
        <v>21</v>
      </c>
      <c r="I307" s="1" t="s">
        <v>44</v>
      </c>
      <c r="J307" s="4" t="n">
        <v>45121</v>
      </c>
      <c r="K307" s="5" t="b">
        <f aca="false">FALSE()</f>
        <v>0</v>
      </c>
      <c r="L307" s="6" t="str">
        <f aca="false">IFERROR(INDEX(CategoryCodes!$B$2:$B$9,MATCH(C307,CategoryCodes!$A$2:$A$9,0)),"")</f>
        <v>E</v>
      </c>
      <c r="M307" s="7" t="n">
        <f aca="false">IFERROR(VALUE(MID(D307,FIND("_",D307)+1,FIND("_",D307,FIND("_",D307)+1)-FIND("_",D307)-1)),"")</f>
        <v>13</v>
      </c>
      <c r="N307" s="7" t="str">
        <f aca="false">IF(OR(C307="",M307=""),"",C307&amp;" Item "&amp;M307)</f>
        <v>Food Item 13</v>
      </c>
      <c r="O307" s="7" t="n">
        <v>173</v>
      </c>
      <c r="P307" s="8" t="n">
        <f aca="false">G307*Q307</f>
        <v>0</v>
      </c>
      <c r="Q307" s="9" t="n">
        <f aca="false">IF(K307=TRUE(),0.1,0)</f>
        <v>0</v>
      </c>
    </row>
    <row r="308" customFormat="false" ht="15" hidden="false" customHeight="true" outlineLevel="0" collapsed="false">
      <c r="A308" s="1" t="s">
        <v>498</v>
      </c>
      <c r="B308" s="1" t="s">
        <v>69</v>
      </c>
      <c r="C308" s="1" t="s">
        <v>47</v>
      </c>
      <c r="D308" s="1" t="s">
        <v>205</v>
      </c>
      <c r="E308" s="1" t="n">
        <v>39.5</v>
      </c>
      <c r="F308" s="1" t="n">
        <v>9</v>
      </c>
      <c r="G308" s="1" t="n">
        <v>355.5</v>
      </c>
      <c r="H308" s="1" t="s">
        <v>21</v>
      </c>
      <c r="I308" s="1" t="s">
        <v>44</v>
      </c>
      <c r="J308" s="4" t="n">
        <v>45651</v>
      </c>
      <c r="K308" s="5" t="b">
        <f aca="false">FALSE()</f>
        <v>0</v>
      </c>
      <c r="L308" s="6" t="str">
        <f aca="false">IFERROR(INDEX(CategoryCodes!$B$2:$B$9,MATCH(C308,CategoryCodes!$A$2:$A$9,0)),"")</f>
        <v>F</v>
      </c>
      <c r="M308" s="7" t="n">
        <f aca="false">IFERROR(VALUE(MID(D308,FIND("_",D308)+1,FIND("_",D308,FIND("_",D308)+1)-FIND("_",D308)-1)),"")</f>
        <v>24</v>
      </c>
      <c r="N308" s="7" t="str">
        <f aca="false">IF(OR(C308="",M308=""),"",C308&amp;" Item "&amp;M308)</f>
        <v>Furniture Item 24</v>
      </c>
      <c r="O308" s="7" t="n">
        <v>10</v>
      </c>
      <c r="P308" s="8" t="n">
        <f aca="false">G308*Q308</f>
        <v>0</v>
      </c>
      <c r="Q308" s="9" t="n">
        <f aca="false">IF(K308=TRUE(),0.1,0)</f>
        <v>0</v>
      </c>
    </row>
    <row r="309" customFormat="false" ht="15" hidden="false" customHeight="true" outlineLevel="0" collapsed="false">
      <c r="A309" s="1" t="s">
        <v>499</v>
      </c>
      <c r="B309" s="1" t="s">
        <v>129</v>
      </c>
      <c r="C309" s="1" t="s">
        <v>25</v>
      </c>
      <c r="D309" s="1" t="s">
        <v>207</v>
      </c>
      <c r="E309" s="1" t="n">
        <v>15.5</v>
      </c>
      <c r="F309" s="1" t="n">
        <v>6</v>
      </c>
      <c r="G309" s="1" t="n">
        <v>93</v>
      </c>
      <c r="H309" s="1" t="s">
        <v>31</v>
      </c>
      <c r="I309" s="1" t="s">
        <v>44</v>
      </c>
      <c r="J309" s="4" t="n">
        <v>45566</v>
      </c>
      <c r="L309" s="6" t="str">
        <f aca="false">IFERROR(INDEX(CategoryCodes!$B$2:$B$9,MATCH(C309,CategoryCodes!$A$2:$A$9,0)),"")</f>
        <v>G</v>
      </c>
      <c r="M309" s="7" t="n">
        <f aca="false">IFERROR(VALUE(MID(D309,FIND("_",D309)+1,FIND("_",D309,FIND("_",D309)+1)-FIND("_",D309)-1)),"")</f>
        <v>8</v>
      </c>
      <c r="N309" s="7" t="str">
        <f aca="false">IF(OR(C309="",M309=""),"",C309&amp;" Item "&amp;M309)</f>
        <v>Milk Products Item 8</v>
      </c>
      <c r="O309" s="7" t="n">
        <v>301</v>
      </c>
      <c r="P309" s="8" t="n">
        <f aca="false">G309*Q309</f>
        <v>0</v>
      </c>
      <c r="Q309" s="9" t="n">
        <f aca="false">IF(K309=TRUE(),0.1,0)</f>
        <v>0</v>
      </c>
    </row>
    <row r="310" customFormat="false" ht="15" hidden="false" customHeight="true" outlineLevel="0" collapsed="false">
      <c r="A310" s="1" t="s">
        <v>500</v>
      </c>
      <c r="B310" s="1" t="s">
        <v>69</v>
      </c>
      <c r="C310" s="1" t="s">
        <v>19</v>
      </c>
      <c r="D310" s="1" t="s">
        <v>172</v>
      </c>
      <c r="E310" s="1" t="n">
        <v>21.5</v>
      </c>
      <c r="F310" s="1" t="n">
        <v>3</v>
      </c>
      <c r="G310" s="1" t="n">
        <v>64.5</v>
      </c>
      <c r="H310" s="1" t="s">
        <v>54</v>
      </c>
      <c r="I310" s="1" t="s">
        <v>44</v>
      </c>
      <c r="J310" s="4" t="n">
        <v>45652</v>
      </c>
      <c r="L310" s="6" t="str">
        <f aca="false">IFERROR(INDEX(CategoryCodes!$B$2:$B$9,MATCH(C310,CategoryCodes!$A$2:$A$9,0)),"")</f>
        <v>H</v>
      </c>
      <c r="M310" s="7" t="n">
        <f aca="false">IFERROR(VALUE(MID(D310,FIND("_",D310)+1,FIND("_",D310,FIND("_",D310)+1)-FIND("_",D310)-1)),"")</f>
        <v>12</v>
      </c>
      <c r="N310" s="7" t="str">
        <f aca="false">IF(OR(C310="",M310=""),"",C310&amp;" Item "&amp;M310)</f>
        <v>Patisserie Item 12</v>
      </c>
      <c r="O310" s="7" t="n">
        <v>283</v>
      </c>
      <c r="P310" s="8" t="n">
        <f aca="false">G310*Q310</f>
        <v>0</v>
      </c>
      <c r="Q310" s="9" t="n">
        <f aca="false">IF(K310=TRUE(),0.1,0)</f>
        <v>0</v>
      </c>
    </row>
    <row r="311" customFormat="false" ht="15" hidden="false" customHeight="true" outlineLevel="0" collapsed="false">
      <c r="A311" s="1" t="s">
        <v>501</v>
      </c>
      <c r="B311" s="1" t="s">
        <v>24</v>
      </c>
      <c r="C311" s="1" t="s">
        <v>47</v>
      </c>
      <c r="D311" s="1" t="s">
        <v>459</v>
      </c>
      <c r="E311" s="1" t="n">
        <v>26</v>
      </c>
      <c r="F311" s="1" t="n">
        <v>10</v>
      </c>
      <c r="G311" s="1" t="n">
        <v>260</v>
      </c>
      <c r="H311" s="1" t="s">
        <v>21</v>
      </c>
      <c r="I311" s="1" t="s">
        <v>44</v>
      </c>
      <c r="J311" s="4" t="n">
        <v>45332</v>
      </c>
      <c r="L311" s="6" t="str">
        <f aca="false">IFERROR(INDEX(CategoryCodes!$B$2:$B$9,MATCH(C311,CategoryCodes!$A$2:$A$9,0)),"")</f>
        <v>F</v>
      </c>
      <c r="M311" s="7" t="n">
        <f aca="false">IFERROR(VALUE(MID(D311,FIND("_",D311)+1,FIND("_",D311,FIND("_",D311)+1)-FIND("_",D311)-1)),"")</f>
        <v>15</v>
      </c>
      <c r="N311" s="7" t="str">
        <f aca="false">IF(OR(C311="",M311=""),"",C311&amp;" Item "&amp;M311)</f>
        <v>Furniture Item 15</v>
      </c>
      <c r="O311" s="7" t="n">
        <v>117</v>
      </c>
      <c r="P311" s="8" t="n">
        <f aca="false">G311*Q311</f>
        <v>0</v>
      </c>
      <c r="Q311" s="9" t="n">
        <f aca="false">IF(K311=TRUE(),0.1,0)</f>
        <v>0</v>
      </c>
    </row>
    <row r="312" customFormat="false" ht="15" hidden="false" customHeight="true" outlineLevel="0" collapsed="false">
      <c r="A312" s="1" t="s">
        <v>502</v>
      </c>
      <c r="B312" s="1" t="s">
        <v>37</v>
      </c>
      <c r="C312" s="1" t="s">
        <v>47</v>
      </c>
      <c r="D312" s="1" t="s">
        <v>239</v>
      </c>
      <c r="E312" s="1" t="n">
        <v>11</v>
      </c>
      <c r="F312" s="1" t="n">
        <v>5</v>
      </c>
      <c r="G312" s="1" t="n">
        <v>55</v>
      </c>
      <c r="H312" s="1" t="s">
        <v>21</v>
      </c>
      <c r="I312" s="1" t="s">
        <v>22</v>
      </c>
      <c r="J312" s="4" t="n">
        <v>44627</v>
      </c>
      <c r="L312" s="6" t="str">
        <f aca="false">IFERROR(INDEX(CategoryCodes!$B$2:$B$9,MATCH(C312,CategoryCodes!$A$2:$A$9,0)),"")</f>
        <v>F</v>
      </c>
      <c r="M312" s="7" t="n">
        <f aca="false">IFERROR(VALUE(MID(D312,FIND("_",D312)+1,FIND("_",D312,FIND("_",D312)+1)-FIND("_",D312)-1)),"")</f>
        <v>5</v>
      </c>
      <c r="N312" s="7" t="str">
        <f aca="false">IF(OR(C312="",M312=""),"",C312&amp;" Item "&amp;M312)</f>
        <v>Furniture Item 5</v>
      </c>
      <c r="O312" s="7" t="n">
        <v>301</v>
      </c>
      <c r="P312" s="8" t="n">
        <f aca="false">G312*Q312</f>
        <v>0</v>
      </c>
      <c r="Q312" s="9" t="n">
        <f aca="false">IF(K312=TRUE(),0.1,0)</f>
        <v>0</v>
      </c>
    </row>
    <row r="313" customFormat="false" ht="15" hidden="false" customHeight="true" outlineLevel="0" collapsed="false">
      <c r="A313" s="1" t="s">
        <v>503</v>
      </c>
      <c r="B313" s="1" t="s">
        <v>80</v>
      </c>
      <c r="C313" s="1" t="s">
        <v>38</v>
      </c>
      <c r="D313" s="1" t="s">
        <v>504</v>
      </c>
      <c r="E313" s="1" t="n">
        <v>29</v>
      </c>
      <c r="F313" s="1" t="n">
        <v>8</v>
      </c>
      <c r="G313" s="1" t="n">
        <v>232</v>
      </c>
      <c r="H313" s="1" t="s">
        <v>54</v>
      </c>
      <c r="I313" s="1" t="s">
        <v>22</v>
      </c>
      <c r="J313" s="4" t="n">
        <v>45625</v>
      </c>
      <c r="K313" s="5" t="b">
        <f aca="false">TRUE()</f>
        <v>1</v>
      </c>
      <c r="L313" s="6" t="str">
        <f aca="false">IFERROR(INDEX(CategoryCodes!$B$2:$B$9,MATCH(C313,CategoryCodes!$A$2:$A$9,0)),"")</f>
        <v>E</v>
      </c>
      <c r="M313" s="7" t="n">
        <f aca="false">IFERROR(VALUE(MID(D313,FIND("_",D313)+1,FIND("_",D313,FIND("_",D313)+1)-FIND("_",D313)-1)),"")</f>
        <v>17</v>
      </c>
      <c r="N313" s="7" t="str">
        <f aca="false">IF(OR(C313="",M313=""),"",C313&amp;" Item "&amp;M313)</f>
        <v>Food Item 17</v>
      </c>
      <c r="O313" s="7" t="n">
        <v>112</v>
      </c>
      <c r="P313" s="8" t="n">
        <f aca="false">G313*Q313</f>
        <v>23.2</v>
      </c>
      <c r="Q313" s="9" t="n">
        <f aca="false">IF(K313=TRUE(),0.1,0)</f>
        <v>0.1</v>
      </c>
    </row>
    <row r="314" customFormat="false" ht="15" hidden="false" customHeight="true" outlineLevel="0" collapsed="false">
      <c r="A314" s="1" t="s">
        <v>505</v>
      </c>
      <c r="B314" s="1" t="s">
        <v>122</v>
      </c>
      <c r="C314" s="1" t="s">
        <v>72</v>
      </c>
      <c r="D314" s="1" t="s">
        <v>426</v>
      </c>
      <c r="E314" s="1" t="n">
        <v>41</v>
      </c>
      <c r="F314" s="1" t="n">
        <v>1</v>
      </c>
      <c r="G314" s="1" t="n">
        <v>41</v>
      </c>
      <c r="H314" s="1" t="s">
        <v>54</v>
      </c>
      <c r="I314" s="1" t="s">
        <v>44</v>
      </c>
      <c r="J314" s="4" t="n">
        <v>45590</v>
      </c>
      <c r="L314" s="6" t="str">
        <f aca="false">IFERROR(INDEX(CategoryCodes!$B$2:$B$9,MATCH(C314,CategoryCodes!$A$2:$A$9,0)),"")</f>
        <v>D</v>
      </c>
      <c r="M314" s="7" t="n">
        <f aca="false">IFERROR(VALUE(MID(D314,FIND("_",D314)+1,FIND("_",D314,FIND("_",D314)+1)-FIND("_",D314)-1)),"")</f>
        <v>25</v>
      </c>
      <c r="N314" s="7" t="str">
        <f aca="false">IF(OR(C314="",M314=""),"",C314&amp;" Item "&amp;M314)</f>
        <v>Electric household essentials Item 25</v>
      </c>
      <c r="O314" s="7" t="n">
        <v>3</v>
      </c>
      <c r="P314" s="8" t="n">
        <f aca="false">G314*Q314</f>
        <v>0</v>
      </c>
      <c r="Q314" s="9" t="n">
        <f aca="false">IF(K314=TRUE(),0.1,0)</f>
        <v>0</v>
      </c>
    </row>
    <row r="315" customFormat="false" ht="15" hidden="false" customHeight="true" outlineLevel="0" collapsed="false">
      <c r="A315" s="1" t="s">
        <v>506</v>
      </c>
      <c r="B315" s="1" t="s">
        <v>49</v>
      </c>
      <c r="C315" s="1" t="s">
        <v>38</v>
      </c>
      <c r="D315" s="1" t="s">
        <v>488</v>
      </c>
      <c r="E315" s="1" t="n">
        <v>23</v>
      </c>
      <c r="F315" s="1" t="n">
        <v>9</v>
      </c>
      <c r="G315" s="1" t="n">
        <v>207</v>
      </c>
      <c r="H315" s="1" t="s">
        <v>21</v>
      </c>
      <c r="I315" s="1" t="s">
        <v>22</v>
      </c>
      <c r="J315" s="4" t="n">
        <v>44702</v>
      </c>
      <c r="L315" s="6" t="str">
        <f aca="false">IFERROR(INDEX(CategoryCodes!$B$2:$B$9,MATCH(C315,CategoryCodes!$A$2:$A$9,0)),"")</f>
        <v>E</v>
      </c>
      <c r="M315" s="7" t="n">
        <f aca="false">IFERROR(VALUE(MID(D315,FIND("_",D315)+1,FIND("_",D315,FIND("_",D315)+1)-FIND("_",D315)-1)),"")</f>
        <v>13</v>
      </c>
      <c r="N315" s="7" t="str">
        <f aca="false">IF(OR(C315="",M315=""),"",C315&amp;" Item "&amp;M315)</f>
        <v>Food Item 13</v>
      </c>
      <c r="O315" s="7" t="n">
        <v>36</v>
      </c>
      <c r="P315" s="8" t="n">
        <f aca="false">G315*Q315</f>
        <v>0</v>
      </c>
      <c r="Q315" s="9" t="n">
        <f aca="false">IF(K315=TRUE(),0.1,0)</f>
        <v>0</v>
      </c>
    </row>
    <row r="316" customFormat="false" ht="15" hidden="false" customHeight="true" outlineLevel="0" collapsed="false">
      <c r="A316" s="1" t="s">
        <v>507</v>
      </c>
      <c r="B316" s="1" t="s">
        <v>104</v>
      </c>
      <c r="C316" s="1" t="s">
        <v>136</v>
      </c>
      <c r="D316" s="1" t="s">
        <v>367</v>
      </c>
      <c r="E316" s="1" t="n">
        <v>32</v>
      </c>
      <c r="F316" s="1" t="n">
        <v>7</v>
      </c>
      <c r="G316" s="1" t="n">
        <v>224</v>
      </c>
      <c r="H316" s="1" t="s">
        <v>31</v>
      </c>
      <c r="I316" s="1" t="s">
        <v>22</v>
      </c>
      <c r="J316" s="4" t="n">
        <v>44906</v>
      </c>
      <c r="K316" s="5" t="b">
        <f aca="false">TRUE()</f>
        <v>1</v>
      </c>
      <c r="L316" s="6" t="str">
        <f aca="false">IFERROR(INDEX(CategoryCodes!$B$2:$B$9,MATCH(C316,CategoryCodes!$A$2:$A$9,0)),"")</f>
        <v>C</v>
      </c>
      <c r="M316" s="7" t="n">
        <f aca="false">IFERROR(VALUE(MID(D316,FIND("_",D316)+1,FIND("_",D316,FIND("_",D316)+1)-FIND("_",D316)-1)),"")</f>
        <v>19</v>
      </c>
      <c r="N316" s="7" t="str">
        <f aca="false">IF(OR(C316="",M316=""),"",C316&amp;" Item "&amp;M316)</f>
        <v>Computers and electric accessories Item 19</v>
      </c>
      <c r="O316" s="7" t="n">
        <v>362</v>
      </c>
      <c r="P316" s="8" t="n">
        <f aca="false">G316*Q316</f>
        <v>22.4</v>
      </c>
      <c r="Q316" s="9" t="n">
        <f aca="false">IF(K316=TRUE(),0.1,0)</f>
        <v>0.1</v>
      </c>
    </row>
    <row r="317" customFormat="false" ht="15" hidden="false" customHeight="true" outlineLevel="0" collapsed="false">
      <c r="A317" s="1" t="s">
        <v>508</v>
      </c>
      <c r="B317" s="1" t="s">
        <v>174</v>
      </c>
      <c r="C317" s="1" t="s">
        <v>19</v>
      </c>
      <c r="D317" s="1" t="s">
        <v>509</v>
      </c>
      <c r="E317" s="1" t="n">
        <v>33.5</v>
      </c>
      <c r="F317" s="1" t="n">
        <v>10</v>
      </c>
      <c r="G317" s="1" t="n">
        <v>335</v>
      </c>
      <c r="H317" s="1" t="s">
        <v>54</v>
      </c>
      <c r="I317" s="1" t="s">
        <v>44</v>
      </c>
      <c r="J317" s="4" t="n">
        <v>45433</v>
      </c>
      <c r="K317" s="5" t="b">
        <f aca="false">FALSE()</f>
        <v>0</v>
      </c>
      <c r="L317" s="6" t="str">
        <f aca="false">IFERROR(INDEX(CategoryCodes!$B$2:$B$9,MATCH(C317,CategoryCodes!$A$2:$A$9,0)),"")</f>
        <v>H</v>
      </c>
      <c r="M317" s="7" t="n">
        <f aca="false">IFERROR(VALUE(MID(D317,FIND("_",D317)+1,FIND("_",D317,FIND("_",D317)+1)-FIND("_",D317)-1)),"")</f>
        <v>20</v>
      </c>
      <c r="N317" s="7" t="str">
        <f aca="false">IF(OR(C317="",M317=""),"",C317&amp;" Item "&amp;M317)</f>
        <v>Patisserie Item 20</v>
      </c>
      <c r="O317" s="7" t="n">
        <v>323</v>
      </c>
      <c r="P317" s="8" t="n">
        <f aca="false">G317*Q317</f>
        <v>0</v>
      </c>
      <c r="Q317" s="9" t="n">
        <f aca="false">IF(K317=TRUE(),0.1,0)</f>
        <v>0</v>
      </c>
    </row>
    <row r="318" customFormat="false" ht="15" hidden="false" customHeight="true" outlineLevel="0" collapsed="false">
      <c r="A318" s="1" t="s">
        <v>510</v>
      </c>
      <c r="B318" s="1" t="s">
        <v>122</v>
      </c>
      <c r="C318" s="1" t="s">
        <v>34</v>
      </c>
      <c r="D318" s="1" t="s">
        <v>314</v>
      </c>
      <c r="E318" s="1" t="n">
        <v>6.5</v>
      </c>
      <c r="F318" s="1" t="n">
        <v>8</v>
      </c>
      <c r="G318" s="1" t="n">
        <v>52</v>
      </c>
      <c r="H318" s="1" t="s">
        <v>31</v>
      </c>
      <c r="I318" s="1" t="s">
        <v>22</v>
      </c>
      <c r="J318" s="4" t="n">
        <v>45396</v>
      </c>
      <c r="K318" s="5" t="b">
        <f aca="false">TRUE()</f>
        <v>1</v>
      </c>
      <c r="L318" s="6" t="str">
        <f aca="false">IFERROR(INDEX(CategoryCodes!$B$2:$B$9,MATCH(C318,CategoryCodes!$A$2:$A$9,0)),"")</f>
        <v>A</v>
      </c>
      <c r="M318" s="7" t="n">
        <f aca="false">IFERROR(VALUE(MID(D318,FIND("_",D318)+1,FIND("_",D318,FIND("_",D318)+1)-FIND("_",D318)-1)),"")</f>
        <v>2</v>
      </c>
      <c r="N318" s="7" t="str">
        <f aca="false">IF(OR(C318="",M318=""),"",C318&amp;" Item "&amp;M318)</f>
        <v>Beverages Item 2</v>
      </c>
      <c r="O318" s="7" t="n">
        <v>30</v>
      </c>
      <c r="P318" s="8" t="n">
        <f aca="false">G318*Q318</f>
        <v>5.2</v>
      </c>
      <c r="Q318" s="9" t="n">
        <f aca="false">IF(K318=TRUE(),0.1,0)</f>
        <v>0.1</v>
      </c>
    </row>
    <row r="319" customFormat="false" ht="15" hidden="false" customHeight="true" outlineLevel="0" collapsed="false">
      <c r="A319" s="1" t="s">
        <v>511</v>
      </c>
      <c r="B319" s="1" t="s">
        <v>49</v>
      </c>
      <c r="C319" s="1" t="s">
        <v>34</v>
      </c>
      <c r="D319" s="1" t="s">
        <v>262</v>
      </c>
      <c r="E319" s="1" t="n">
        <v>32</v>
      </c>
      <c r="F319" s="1" t="n">
        <v>2</v>
      </c>
      <c r="G319" s="1" t="n">
        <v>64</v>
      </c>
      <c r="H319" s="1" t="s">
        <v>31</v>
      </c>
      <c r="I319" s="1" t="s">
        <v>44</v>
      </c>
      <c r="J319" s="4" t="n">
        <v>45181</v>
      </c>
      <c r="L319" s="6" t="str">
        <f aca="false">IFERROR(INDEX(CategoryCodes!$B$2:$B$9,MATCH(C319,CategoryCodes!$A$2:$A$9,0)),"")</f>
        <v>A</v>
      </c>
      <c r="M319" s="7" t="n">
        <f aca="false">IFERROR(VALUE(MID(D319,FIND("_",D319)+1,FIND("_",D319,FIND("_",D319)+1)-FIND("_",D319)-1)),"")</f>
        <v>19</v>
      </c>
      <c r="N319" s="7" t="str">
        <f aca="false">IF(OR(C319="",M319=""),"",C319&amp;" Item "&amp;M319)</f>
        <v>Beverages Item 19</v>
      </c>
      <c r="O319" s="7" t="n">
        <v>117</v>
      </c>
      <c r="P319" s="8" t="n">
        <f aca="false">G319*Q319</f>
        <v>0</v>
      </c>
      <c r="Q319" s="9" t="n">
        <f aca="false">IF(K319=TRUE(),0.1,0)</f>
        <v>0</v>
      </c>
    </row>
    <row r="320" customFormat="false" ht="15" hidden="false" customHeight="true" outlineLevel="0" collapsed="false">
      <c r="A320" s="1" t="s">
        <v>512</v>
      </c>
      <c r="B320" s="1" t="s">
        <v>37</v>
      </c>
      <c r="C320" s="1" t="s">
        <v>29</v>
      </c>
      <c r="D320" s="1" t="s">
        <v>53</v>
      </c>
      <c r="E320" s="1" t="n">
        <v>36.5</v>
      </c>
      <c r="F320" s="1" t="n">
        <v>2</v>
      </c>
      <c r="G320" s="1" t="n">
        <v>73</v>
      </c>
      <c r="H320" s="1" t="s">
        <v>31</v>
      </c>
      <c r="I320" s="1" t="s">
        <v>22</v>
      </c>
      <c r="J320" s="4" t="n">
        <v>45341</v>
      </c>
      <c r="K320" s="5" t="b">
        <f aca="false">FALSE()</f>
        <v>0</v>
      </c>
      <c r="L320" s="6" t="str">
        <f aca="false">IFERROR(INDEX(CategoryCodes!$B$2:$B$9,MATCH(C320,CategoryCodes!$A$2:$A$9,0)),"")</f>
        <v>B</v>
      </c>
      <c r="M320" s="7" t="n">
        <f aca="false">IFERROR(VALUE(MID(D320,FIND("_",D320)+1,FIND("_",D320,FIND("_",D320)+1)-FIND("_",D320)-1)),"")</f>
        <v>22</v>
      </c>
      <c r="N320" s="7" t="str">
        <f aca="false">IF(OR(C320="",M320=""),"",C320&amp;" Item "&amp;M320)</f>
        <v>Butchers Item 22</v>
      </c>
      <c r="O320" s="7" t="n">
        <v>34</v>
      </c>
      <c r="P320" s="8" t="n">
        <f aca="false">G320*Q320</f>
        <v>0</v>
      </c>
      <c r="Q320" s="9" t="n">
        <f aca="false">IF(K320=TRUE(),0.1,0)</f>
        <v>0</v>
      </c>
    </row>
    <row r="321" customFormat="false" ht="15" hidden="false" customHeight="true" outlineLevel="0" collapsed="false">
      <c r="A321" s="1" t="s">
        <v>513</v>
      </c>
      <c r="B321" s="1" t="s">
        <v>46</v>
      </c>
      <c r="C321" s="1" t="s">
        <v>29</v>
      </c>
      <c r="D321" s="1" t="s">
        <v>223</v>
      </c>
      <c r="E321" s="1" t="n">
        <v>35</v>
      </c>
      <c r="F321" s="1" t="n">
        <v>1</v>
      </c>
      <c r="G321" s="1" t="n">
        <v>35</v>
      </c>
      <c r="H321" s="1" t="s">
        <v>21</v>
      </c>
      <c r="I321" s="1" t="s">
        <v>22</v>
      </c>
      <c r="J321" s="4" t="n">
        <v>44810</v>
      </c>
      <c r="K321" s="5" t="b">
        <f aca="false">FALSE()</f>
        <v>0</v>
      </c>
      <c r="L321" s="6" t="str">
        <f aca="false">IFERROR(INDEX(CategoryCodes!$B$2:$B$9,MATCH(C321,CategoryCodes!$A$2:$A$9,0)),"")</f>
        <v>B</v>
      </c>
      <c r="M321" s="7" t="n">
        <f aca="false">IFERROR(VALUE(MID(D321,FIND("_",D321)+1,FIND("_",D321,FIND("_",D321)+1)-FIND("_",D321)-1)),"")</f>
        <v>21</v>
      </c>
      <c r="N321" s="7" t="str">
        <f aca="false">IF(OR(C321="",M321=""),"",C321&amp;" Item "&amp;M321)</f>
        <v>Butchers Item 21</v>
      </c>
      <c r="O321" s="7" t="n">
        <v>463</v>
      </c>
      <c r="P321" s="8" t="n">
        <f aca="false">G321*Q321</f>
        <v>0</v>
      </c>
      <c r="Q321" s="9" t="n">
        <f aca="false">IF(K321=TRUE(),0.1,0)</f>
        <v>0</v>
      </c>
    </row>
    <row r="322" customFormat="false" ht="15" hidden="false" customHeight="true" outlineLevel="0" collapsed="false">
      <c r="A322" s="1" t="s">
        <v>514</v>
      </c>
      <c r="B322" s="1" t="s">
        <v>119</v>
      </c>
      <c r="C322" s="1" t="s">
        <v>19</v>
      </c>
      <c r="D322" s="1" t="s">
        <v>515</v>
      </c>
      <c r="E322" s="1" t="n">
        <v>17</v>
      </c>
      <c r="F322" s="1" t="n">
        <v>10</v>
      </c>
      <c r="G322" s="1" t="n">
        <v>170</v>
      </c>
      <c r="H322" s="1" t="s">
        <v>31</v>
      </c>
      <c r="I322" s="1" t="s">
        <v>44</v>
      </c>
      <c r="J322" s="4" t="n">
        <v>44637</v>
      </c>
      <c r="K322" s="5" t="b">
        <f aca="false">TRUE()</f>
        <v>1</v>
      </c>
      <c r="L322" s="6" t="str">
        <f aca="false">IFERROR(INDEX(CategoryCodes!$B$2:$B$9,MATCH(C322,CategoryCodes!$A$2:$A$9,0)),"")</f>
        <v>H</v>
      </c>
      <c r="M322" s="7" t="n">
        <f aca="false">IFERROR(VALUE(MID(D322,FIND("_",D322)+1,FIND("_",D322,FIND("_",D322)+1)-FIND("_",D322)-1)),"")</f>
        <v>9</v>
      </c>
      <c r="N322" s="7" t="str">
        <f aca="false">IF(OR(C322="",M322=""),"",C322&amp;" Item "&amp;M322)</f>
        <v>Patisserie Item 9</v>
      </c>
      <c r="O322" s="7" t="n">
        <v>16</v>
      </c>
      <c r="P322" s="8" t="n">
        <f aca="false">G322*Q322</f>
        <v>17</v>
      </c>
      <c r="Q322" s="9" t="n">
        <f aca="false">IF(K322=TRUE(),0.1,0)</f>
        <v>0.1</v>
      </c>
    </row>
    <row r="323" customFormat="false" ht="15" hidden="false" customHeight="true" outlineLevel="0" collapsed="false">
      <c r="A323" s="1" t="s">
        <v>516</v>
      </c>
      <c r="B323" s="1" t="s">
        <v>71</v>
      </c>
      <c r="C323" s="1" t="s">
        <v>136</v>
      </c>
      <c r="D323" s="1" t="s">
        <v>341</v>
      </c>
      <c r="E323" s="1" t="n">
        <v>20</v>
      </c>
      <c r="F323" s="1" t="n">
        <v>6</v>
      </c>
      <c r="G323" s="1" t="n">
        <v>120</v>
      </c>
      <c r="H323" s="1" t="s">
        <v>31</v>
      </c>
      <c r="I323" s="1" t="s">
        <v>44</v>
      </c>
      <c r="J323" s="4" t="n">
        <v>45093</v>
      </c>
      <c r="K323" s="5" t="b">
        <f aca="false">TRUE()</f>
        <v>1</v>
      </c>
      <c r="L323" s="6" t="str">
        <f aca="false">IFERROR(INDEX(CategoryCodes!$B$2:$B$9,MATCH(C323,CategoryCodes!$A$2:$A$9,0)),"")</f>
        <v>C</v>
      </c>
      <c r="M323" s="7" t="n">
        <f aca="false">IFERROR(VALUE(MID(D323,FIND("_",D323)+1,FIND("_",D323,FIND("_",D323)+1)-FIND("_",D323)-1)),"")</f>
        <v>11</v>
      </c>
      <c r="N323" s="7" t="str">
        <f aca="false">IF(OR(C323="",M323=""),"",C323&amp;" Item "&amp;M323)</f>
        <v>Computers and electric accessories Item 11</v>
      </c>
      <c r="O323" s="7" t="n">
        <v>440</v>
      </c>
      <c r="P323" s="8" t="n">
        <f aca="false">G323*Q323</f>
        <v>12</v>
      </c>
      <c r="Q323" s="9" t="n">
        <f aca="false">IF(K323=TRUE(),0.1,0)</f>
        <v>0.1</v>
      </c>
    </row>
    <row r="324" customFormat="false" ht="15" hidden="false" customHeight="true" outlineLevel="0" collapsed="false">
      <c r="A324" s="1" t="s">
        <v>517</v>
      </c>
      <c r="B324" s="1" t="s">
        <v>174</v>
      </c>
      <c r="C324" s="1" t="s">
        <v>72</v>
      </c>
      <c r="D324" s="1" t="s">
        <v>73</v>
      </c>
      <c r="E324" s="1" t="n">
        <v>23</v>
      </c>
      <c r="F324" s="1" t="n">
        <v>9</v>
      </c>
      <c r="G324" s="1" t="n">
        <v>207</v>
      </c>
      <c r="H324" s="1" t="s">
        <v>21</v>
      </c>
      <c r="I324" s="1" t="s">
        <v>22</v>
      </c>
      <c r="J324" s="4" t="n">
        <v>45651</v>
      </c>
      <c r="K324" s="5" t="b">
        <f aca="false">FALSE()</f>
        <v>0</v>
      </c>
      <c r="L324" s="6" t="str">
        <f aca="false">IFERROR(INDEX(CategoryCodes!$B$2:$B$9,MATCH(C324,CategoryCodes!$A$2:$A$9,0)),"")</f>
        <v>D</v>
      </c>
      <c r="M324" s="7" t="n">
        <f aca="false">IFERROR(VALUE(MID(D324,FIND("_",D324)+1,FIND("_",D324,FIND("_",D324)+1)-FIND("_",D324)-1)),"")</f>
        <v>13</v>
      </c>
      <c r="N324" s="7" t="str">
        <f aca="false">IF(OR(C324="",M324=""),"",C324&amp;" Item "&amp;M324)</f>
        <v>Electric household essentials Item 13</v>
      </c>
      <c r="O324" s="7" t="n">
        <v>169</v>
      </c>
      <c r="P324" s="8" t="n">
        <f aca="false">G324*Q324</f>
        <v>0</v>
      </c>
      <c r="Q324" s="9" t="n">
        <f aca="false">IF(K324=TRUE(),0.1,0)</f>
        <v>0</v>
      </c>
    </row>
    <row r="325" customFormat="false" ht="15" hidden="false" customHeight="true" outlineLevel="0" collapsed="false">
      <c r="A325" s="1" t="s">
        <v>518</v>
      </c>
      <c r="B325" s="1" t="s">
        <v>28</v>
      </c>
      <c r="C325" s="1" t="s">
        <v>34</v>
      </c>
      <c r="D325" s="1" t="s">
        <v>519</v>
      </c>
      <c r="E325" s="1" t="n">
        <v>18.5</v>
      </c>
      <c r="F325" s="1" t="n">
        <v>10</v>
      </c>
      <c r="G325" s="1" t="n">
        <v>185</v>
      </c>
      <c r="H325" s="1" t="s">
        <v>21</v>
      </c>
      <c r="I325" s="1" t="s">
        <v>44</v>
      </c>
      <c r="J325" s="4" t="n">
        <v>44990</v>
      </c>
      <c r="K325" s="5" t="b">
        <f aca="false">FALSE()</f>
        <v>0</v>
      </c>
      <c r="L325" s="6" t="str">
        <f aca="false">IFERROR(INDEX(CategoryCodes!$B$2:$B$9,MATCH(C325,CategoryCodes!$A$2:$A$9,0)),"")</f>
        <v>A</v>
      </c>
      <c r="M325" s="7" t="n">
        <f aca="false">IFERROR(VALUE(MID(D325,FIND("_",D325)+1,FIND("_",D325,FIND("_",D325)+1)-FIND("_",D325)-1)),"")</f>
        <v>10</v>
      </c>
      <c r="N325" s="7" t="str">
        <f aca="false">IF(OR(C325="",M325=""),"",C325&amp;" Item "&amp;M325)</f>
        <v>Beverages Item 10</v>
      </c>
      <c r="O325" s="7" t="n">
        <v>36</v>
      </c>
      <c r="P325" s="8" t="n">
        <f aca="false">G325*Q325</f>
        <v>0</v>
      </c>
      <c r="Q325" s="9" t="n">
        <f aca="false">IF(K325=TRUE(),0.1,0)</f>
        <v>0</v>
      </c>
    </row>
    <row r="326" customFormat="false" ht="15" hidden="false" customHeight="true" outlineLevel="0" collapsed="false">
      <c r="A326" s="1" t="s">
        <v>520</v>
      </c>
      <c r="B326" s="1" t="s">
        <v>83</v>
      </c>
      <c r="C326" s="1" t="s">
        <v>29</v>
      </c>
      <c r="D326" s="1" t="s">
        <v>56</v>
      </c>
      <c r="E326" s="1" t="n">
        <v>8</v>
      </c>
      <c r="F326" s="1" t="n">
        <v>10</v>
      </c>
      <c r="G326" s="1" t="n">
        <v>80</v>
      </c>
      <c r="H326" s="1" t="s">
        <v>54</v>
      </c>
      <c r="I326" s="1" t="s">
        <v>22</v>
      </c>
      <c r="J326" s="4" t="n">
        <v>44615</v>
      </c>
      <c r="K326" s="5" t="b">
        <f aca="false">FALSE()</f>
        <v>0</v>
      </c>
      <c r="L326" s="6" t="str">
        <f aca="false">IFERROR(INDEX(CategoryCodes!$B$2:$B$9,MATCH(C326,CategoryCodes!$A$2:$A$9,0)),"")</f>
        <v>B</v>
      </c>
      <c r="M326" s="7" t="n">
        <f aca="false">IFERROR(VALUE(MID(D326,FIND("_",D326)+1,FIND("_",D326,FIND("_",D326)+1)-FIND("_",D326)-1)),"")</f>
        <v>3</v>
      </c>
      <c r="N326" s="7" t="str">
        <f aca="false">IF(OR(C326="",M326=""),"",C326&amp;" Item "&amp;M326)</f>
        <v>Butchers Item 3</v>
      </c>
      <c r="O326" s="7" t="n">
        <v>263</v>
      </c>
      <c r="P326" s="8" t="n">
        <f aca="false">G326*Q326</f>
        <v>0</v>
      </c>
      <c r="Q326" s="9" t="n">
        <f aca="false">IF(K326=TRUE(),0.1,0)</f>
        <v>0</v>
      </c>
    </row>
    <row r="327" customFormat="false" ht="15" hidden="false" customHeight="true" outlineLevel="0" collapsed="false">
      <c r="A327" s="1" t="s">
        <v>521</v>
      </c>
      <c r="B327" s="1" t="s">
        <v>28</v>
      </c>
      <c r="C327" s="1" t="s">
        <v>136</v>
      </c>
      <c r="D327" s="1" t="s">
        <v>522</v>
      </c>
      <c r="E327" s="1" t="n">
        <v>29</v>
      </c>
      <c r="F327" s="1" t="n">
        <v>8</v>
      </c>
      <c r="G327" s="1" t="n">
        <v>232</v>
      </c>
      <c r="H327" s="1" t="s">
        <v>21</v>
      </c>
      <c r="I327" s="1" t="s">
        <v>22</v>
      </c>
      <c r="J327" s="4" t="n">
        <v>45257</v>
      </c>
      <c r="L327" s="6" t="str">
        <f aca="false">IFERROR(INDEX(CategoryCodes!$B$2:$B$9,MATCH(C327,CategoryCodes!$A$2:$A$9,0)),"")</f>
        <v>C</v>
      </c>
      <c r="M327" s="7" t="n">
        <f aca="false">IFERROR(VALUE(MID(D327,FIND("_",D327)+1,FIND("_",D327,FIND("_",D327)+1)-FIND("_",D327)-1)),"")</f>
        <v>17</v>
      </c>
      <c r="N327" s="7" t="str">
        <f aca="false">IF(OR(C327="",M327=""),"",C327&amp;" Item "&amp;M327)</f>
        <v>Computers and electric accessories Item 17</v>
      </c>
      <c r="O327" s="7" t="n">
        <v>121</v>
      </c>
      <c r="P327" s="8" t="n">
        <f aca="false">G327*Q327</f>
        <v>0</v>
      </c>
      <c r="Q327" s="9" t="n">
        <f aca="false">IF(K327=TRUE(),0.1,0)</f>
        <v>0</v>
      </c>
    </row>
    <row r="328" customFormat="false" ht="15" hidden="false" customHeight="true" outlineLevel="0" collapsed="false">
      <c r="A328" s="1" t="s">
        <v>523</v>
      </c>
      <c r="B328" s="1" t="s">
        <v>49</v>
      </c>
      <c r="C328" s="1" t="s">
        <v>19</v>
      </c>
      <c r="D328" s="1" t="s">
        <v>199</v>
      </c>
      <c r="E328" s="1" t="n">
        <v>41</v>
      </c>
      <c r="F328" s="1" t="n">
        <v>8</v>
      </c>
      <c r="G328" s="1" t="n">
        <v>328</v>
      </c>
      <c r="H328" s="1" t="s">
        <v>54</v>
      </c>
      <c r="I328" s="1" t="s">
        <v>44</v>
      </c>
      <c r="J328" s="4" t="n">
        <v>45580</v>
      </c>
      <c r="K328" s="5" t="b">
        <f aca="false">TRUE()</f>
        <v>1</v>
      </c>
      <c r="L328" s="6" t="str">
        <f aca="false">IFERROR(INDEX(CategoryCodes!$B$2:$B$9,MATCH(C328,CategoryCodes!$A$2:$A$9,0)),"")</f>
        <v>H</v>
      </c>
      <c r="M328" s="7" t="n">
        <f aca="false">IFERROR(VALUE(MID(D328,FIND("_",D328)+1,FIND("_",D328,FIND("_",D328)+1)-FIND("_",D328)-1)),"")</f>
        <v>25</v>
      </c>
      <c r="N328" s="7" t="str">
        <f aca="false">IF(OR(C328="",M328=""),"",C328&amp;" Item "&amp;M328)</f>
        <v>Patisserie Item 25</v>
      </c>
      <c r="O328" s="7" t="n">
        <v>142</v>
      </c>
      <c r="P328" s="8" t="n">
        <f aca="false">G328*Q328</f>
        <v>32.8</v>
      </c>
      <c r="Q328" s="9" t="n">
        <f aca="false">IF(K328=TRUE(),0.1,0)</f>
        <v>0.1</v>
      </c>
    </row>
    <row r="329" customFormat="false" ht="15" hidden="false" customHeight="true" outlineLevel="0" collapsed="false">
      <c r="A329" s="1" t="s">
        <v>524</v>
      </c>
      <c r="B329" s="1" t="s">
        <v>37</v>
      </c>
      <c r="C329" s="1" t="s">
        <v>72</v>
      </c>
      <c r="D329" s="1" t="s">
        <v>73</v>
      </c>
      <c r="E329" s="1" t="n">
        <v>23</v>
      </c>
      <c r="F329" s="1" t="n">
        <v>4</v>
      </c>
      <c r="G329" s="1" t="n">
        <v>92</v>
      </c>
      <c r="H329" s="1" t="s">
        <v>31</v>
      </c>
      <c r="I329" s="1" t="s">
        <v>44</v>
      </c>
      <c r="J329" s="4" t="n">
        <v>45144</v>
      </c>
      <c r="K329" s="5" t="b">
        <f aca="false">FALSE()</f>
        <v>0</v>
      </c>
      <c r="L329" s="6" t="str">
        <f aca="false">IFERROR(INDEX(CategoryCodes!$B$2:$B$9,MATCH(C329,CategoryCodes!$A$2:$A$9,0)),"")</f>
        <v>D</v>
      </c>
      <c r="M329" s="7" t="n">
        <f aca="false">IFERROR(VALUE(MID(D329,FIND("_",D329)+1,FIND("_",D329,FIND("_",D329)+1)-FIND("_",D329)-1)),"")</f>
        <v>13</v>
      </c>
      <c r="N329" s="7" t="str">
        <f aca="false">IF(OR(C329="",M329=""),"",C329&amp;" Item "&amp;M329)</f>
        <v>Electric household essentials Item 13</v>
      </c>
      <c r="O329" s="7" t="n">
        <v>342</v>
      </c>
      <c r="P329" s="8" t="n">
        <f aca="false">G329*Q329</f>
        <v>0</v>
      </c>
      <c r="Q329" s="9" t="n">
        <f aca="false">IF(K329=TRUE(),0.1,0)</f>
        <v>0</v>
      </c>
    </row>
    <row r="330" customFormat="false" ht="15" hidden="false" customHeight="true" outlineLevel="0" collapsed="false">
      <c r="A330" s="1" t="s">
        <v>525</v>
      </c>
      <c r="B330" s="1" t="s">
        <v>46</v>
      </c>
      <c r="C330" s="1" t="s">
        <v>19</v>
      </c>
      <c r="D330" s="1" t="s">
        <v>526</v>
      </c>
      <c r="E330" s="1" t="n">
        <v>15.5</v>
      </c>
      <c r="F330" s="1" t="n">
        <v>6</v>
      </c>
      <c r="G330" s="1" t="n">
        <v>93</v>
      </c>
      <c r="H330" s="1" t="s">
        <v>54</v>
      </c>
      <c r="I330" s="1" t="s">
        <v>22</v>
      </c>
      <c r="J330" s="4" t="n">
        <v>45467</v>
      </c>
      <c r="L330" s="6" t="str">
        <f aca="false">IFERROR(INDEX(CategoryCodes!$B$2:$B$9,MATCH(C330,CategoryCodes!$A$2:$A$9,0)),"")</f>
        <v>H</v>
      </c>
      <c r="M330" s="7" t="n">
        <f aca="false">IFERROR(VALUE(MID(D330,FIND("_",D330)+1,FIND("_",D330,FIND("_",D330)+1)-FIND("_",D330)-1)),"")</f>
        <v>8</v>
      </c>
      <c r="N330" s="7" t="str">
        <f aca="false">IF(OR(C330="",M330=""),"",C330&amp;" Item "&amp;M330)</f>
        <v>Patisserie Item 8</v>
      </c>
      <c r="O330" s="7" t="n">
        <v>248</v>
      </c>
      <c r="P330" s="8" t="n">
        <f aca="false">G330*Q330</f>
        <v>0</v>
      </c>
      <c r="Q330" s="9" t="n">
        <f aca="false">IF(K330=TRUE(),0.1,0)</f>
        <v>0</v>
      </c>
    </row>
    <row r="331" customFormat="false" ht="15" hidden="false" customHeight="true" outlineLevel="0" collapsed="false">
      <c r="A331" s="1" t="s">
        <v>527</v>
      </c>
      <c r="B331" s="1" t="s">
        <v>114</v>
      </c>
      <c r="C331" s="1" t="s">
        <v>34</v>
      </c>
      <c r="D331" s="1" t="s">
        <v>117</v>
      </c>
      <c r="E331" s="1" t="n">
        <v>20</v>
      </c>
      <c r="F331" s="1" t="n">
        <v>6</v>
      </c>
      <c r="G331" s="1" t="n">
        <v>120</v>
      </c>
      <c r="H331" s="1" t="s">
        <v>54</v>
      </c>
      <c r="I331" s="1" t="s">
        <v>22</v>
      </c>
      <c r="J331" s="4" t="n">
        <v>45213</v>
      </c>
      <c r="L331" s="6" t="str">
        <f aca="false">IFERROR(INDEX(CategoryCodes!$B$2:$B$9,MATCH(C331,CategoryCodes!$A$2:$A$9,0)),"")</f>
        <v>A</v>
      </c>
      <c r="M331" s="7" t="n">
        <f aca="false">IFERROR(VALUE(MID(D331,FIND("_",D331)+1,FIND("_",D331,FIND("_",D331)+1)-FIND("_",D331)-1)),"")</f>
        <v>11</v>
      </c>
      <c r="N331" s="7" t="str">
        <f aca="false">IF(OR(C331="",M331=""),"",C331&amp;" Item "&amp;M331)</f>
        <v>Beverages Item 11</v>
      </c>
      <c r="O331" s="7" t="n">
        <v>109</v>
      </c>
      <c r="P331" s="8" t="n">
        <f aca="false">G331*Q331</f>
        <v>0</v>
      </c>
      <c r="Q331" s="9" t="n">
        <f aca="false">IF(K331=TRUE(),0.1,0)</f>
        <v>0</v>
      </c>
    </row>
    <row r="332" customFormat="false" ht="15" hidden="false" customHeight="true" outlineLevel="0" collapsed="false">
      <c r="A332" s="1" t="s">
        <v>528</v>
      </c>
      <c r="B332" s="1" t="s">
        <v>52</v>
      </c>
      <c r="C332" s="1" t="s">
        <v>19</v>
      </c>
      <c r="D332" s="1" t="s">
        <v>139</v>
      </c>
      <c r="E332" s="1" t="n">
        <v>20</v>
      </c>
      <c r="F332" s="1" t="n">
        <v>3</v>
      </c>
      <c r="G332" s="1" t="n">
        <v>60</v>
      </c>
      <c r="H332" s="1" t="s">
        <v>21</v>
      </c>
      <c r="I332" s="1" t="s">
        <v>22</v>
      </c>
      <c r="J332" s="4" t="n">
        <v>44957</v>
      </c>
      <c r="K332" s="5" t="b">
        <f aca="false">FALSE()</f>
        <v>0</v>
      </c>
      <c r="L332" s="6" t="str">
        <f aca="false">IFERROR(INDEX(CategoryCodes!$B$2:$B$9,MATCH(C332,CategoryCodes!$A$2:$A$9,0)),"")</f>
        <v>H</v>
      </c>
      <c r="M332" s="7" t="n">
        <f aca="false">IFERROR(VALUE(MID(D332,FIND("_",D332)+1,FIND("_",D332,FIND("_",D332)+1)-FIND("_",D332)-1)),"")</f>
        <v>11</v>
      </c>
      <c r="N332" s="7" t="str">
        <f aca="false">IF(OR(C332="",M332=""),"",C332&amp;" Item "&amp;M332)</f>
        <v>Patisserie Item 11</v>
      </c>
      <c r="O332" s="7" t="n">
        <v>276</v>
      </c>
      <c r="P332" s="8" t="n">
        <f aca="false">G332*Q332</f>
        <v>0</v>
      </c>
      <c r="Q332" s="9" t="n">
        <f aca="false">IF(K332=TRUE(),0.1,0)</f>
        <v>0</v>
      </c>
    </row>
    <row r="333" customFormat="false" ht="15" hidden="false" customHeight="true" outlineLevel="0" collapsed="false">
      <c r="A333" s="1" t="s">
        <v>529</v>
      </c>
      <c r="B333" s="1" t="s">
        <v>119</v>
      </c>
      <c r="C333" s="1" t="s">
        <v>38</v>
      </c>
      <c r="D333" s="1" t="s">
        <v>176</v>
      </c>
      <c r="E333" s="1" t="n">
        <v>30.5</v>
      </c>
      <c r="F333" s="1" t="n">
        <v>8</v>
      </c>
      <c r="G333" s="1" t="n">
        <v>244</v>
      </c>
      <c r="H333" s="1" t="s">
        <v>31</v>
      </c>
      <c r="I333" s="1" t="s">
        <v>44</v>
      </c>
      <c r="J333" s="4" t="n">
        <v>44989</v>
      </c>
      <c r="K333" s="5" t="b">
        <f aca="false">TRUE()</f>
        <v>1</v>
      </c>
      <c r="L333" s="6" t="str">
        <f aca="false">IFERROR(INDEX(CategoryCodes!$B$2:$B$9,MATCH(C333,CategoryCodes!$A$2:$A$9,0)),"")</f>
        <v>E</v>
      </c>
      <c r="M333" s="7" t="n">
        <f aca="false">IFERROR(VALUE(MID(D333,FIND("_",D333)+1,FIND("_",D333,FIND("_",D333)+1)-FIND("_",D333)-1)),"")</f>
        <v>18</v>
      </c>
      <c r="N333" s="7" t="str">
        <f aca="false">IF(OR(C333="",M333=""),"",C333&amp;" Item "&amp;M333)</f>
        <v>Food Item 18</v>
      </c>
      <c r="O333" s="7" t="n">
        <v>67</v>
      </c>
      <c r="P333" s="8" t="n">
        <f aca="false">G333*Q333</f>
        <v>24.4</v>
      </c>
      <c r="Q333" s="9" t="n">
        <f aca="false">IF(K333=TRUE(),0.1,0)</f>
        <v>0.1</v>
      </c>
    </row>
    <row r="334" customFormat="false" ht="15" hidden="false" customHeight="true" outlineLevel="0" collapsed="false">
      <c r="A334" s="1" t="s">
        <v>530</v>
      </c>
      <c r="B334" s="1" t="s">
        <v>24</v>
      </c>
      <c r="C334" s="1" t="s">
        <v>47</v>
      </c>
      <c r="D334" s="1" t="s">
        <v>239</v>
      </c>
      <c r="E334" s="1" t="n">
        <v>11</v>
      </c>
      <c r="F334" s="1" t="n">
        <v>3</v>
      </c>
      <c r="G334" s="1" t="n">
        <v>33</v>
      </c>
      <c r="H334" s="1" t="s">
        <v>31</v>
      </c>
      <c r="I334" s="1" t="s">
        <v>44</v>
      </c>
      <c r="J334" s="4" t="n">
        <v>45413</v>
      </c>
      <c r="K334" s="5" t="b">
        <f aca="false">FALSE()</f>
        <v>0</v>
      </c>
      <c r="L334" s="6" t="str">
        <f aca="false">IFERROR(INDEX(CategoryCodes!$B$2:$B$9,MATCH(C334,CategoryCodes!$A$2:$A$9,0)),"")</f>
        <v>F</v>
      </c>
      <c r="M334" s="7" t="n">
        <f aca="false">IFERROR(VALUE(MID(D334,FIND("_",D334)+1,FIND("_",D334,FIND("_",D334)+1)-FIND("_",D334)-1)),"")</f>
        <v>5</v>
      </c>
      <c r="N334" s="7" t="str">
        <f aca="false">IF(OR(C334="",M334=""),"",C334&amp;" Item "&amp;M334)</f>
        <v>Furniture Item 5</v>
      </c>
      <c r="O334" s="7" t="n">
        <v>370</v>
      </c>
      <c r="P334" s="8" t="n">
        <f aca="false">G334*Q334</f>
        <v>0</v>
      </c>
      <c r="Q334" s="9" t="n">
        <f aca="false">IF(K334=TRUE(),0.1,0)</f>
        <v>0</v>
      </c>
    </row>
    <row r="335" customFormat="false" ht="15" hidden="false" customHeight="true" outlineLevel="0" collapsed="false">
      <c r="A335" s="1" t="s">
        <v>531</v>
      </c>
      <c r="B335" s="1" t="s">
        <v>46</v>
      </c>
      <c r="C335" s="1" t="s">
        <v>38</v>
      </c>
      <c r="E335" s="1" t="n">
        <v>17</v>
      </c>
      <c r="H335" s="1" t="s">
        <v>54</v>
      </c>
      <c r="I335" s="1" t="s">
        <v>44</v>
      </c>
      <c r="J335" s="4" t="n">
        <v>45633</v>
      </c>
      <c r="K335" s="5" t="b">
        <f aca="false">FALSE()</f>
        <v>0</v>
      </c>
      <c r="L335" s="6" t="str">
        <f aca="false">IFERROR(INDEX(CategoryCodes!$B$2:$B$9,MATCH(C335,CategoryCodes!$A$2:$A$9,0)),"")</f>
        <v>E</v>
      </c>
      <c r="M335" s="7" t="str">
        <f aca="false">IFERROR(VALUE(MID(D335,FIND("_",D335)+1,FIND("_",D335,FIND("_",D335)+1)-FIND("_",D335)-1)),"")</f>
        <v/>
      </c>
      <c r="N335" s="7" t="str">
        <f aca="false">IF(OR(C335="",M335=""),"",C335&amp;" Item "&amp;M335)</f>
        <v/>
      </c>
      <c r="O335" s="7" t="n">
        <v>478</v>
      </c>
      <c r="P335" s="8" t="n">
        <f aca="false">G335*Q335</f>
        <v>0</v>
      </c>
      <c r="Q335" s="9" t="n">
        <f aca="false">IF(K335=TRUE(),0.1,0)</f>
        <v>0</v>
      </c>
    </row>
    <row r="336" customFormat="false" ht="15" hidden="false" customHeight="true" outlineLevel="0" collapsed="false">
      <c r="A336" s="1" t="s">
        <v>532</v>
      </c>
      <c r="B336" s="1" t="s">
        <v>61</v>
      </c>
      <c r="C336" s="1" t="s">
        <v>47</v>
      </c>
      <c r="D336" s="1" t="s">
        <v>205</v>
      </c>
      <c r="E336" s="1" t="n">
        <v>39.5</v>
      </c>
      <c r="F336" s="1" t="n">
        <v>1</v>
      </c>
      <c r="G336" s="1" t="n">
        <v>39.5</v>
      </c>
      <c r="H336" s="1" t="s">
        <v>21</v>
      </c>
      <c r="I336" s="1" t="s">
        <v>44</v>
      </c>
      <c r="J336" s="4" t="n">
        <v>45308</v>
      </c>
      <c r="K336" s="5" t="b">
        <f aca="false">FALSE()</f>
        <v>0</v>
      </c>
      <c r="L336" s="6" t="str">
        <f aca="false">IFERROR(INDEX(CategoryCodes!$B$2:$B$9,MATCH(C336,CategoryCodes!$A$2:$A$9,0)),"")</f>
        <v>F</v>
      </c>
      <c r="M336" s="7" t="n">
        <f aca="false">IFERROR(VALUE(MID(D336,FIND("_",D336)+1,FIND("_",D336,FIND("_",D336)+1)-FIND("_",D336)-1)),"")</f>
        <v>24</v>
      </c>
      <c r="N336" s="7" t="str">
        <f aca="false">IF(OR(C336="",M336=""),"",C336&amp;" Item "&amp;M336)</f>
        <v>Furniture Item 24</v>
      </c>
      <c r="O336" s="7" t="n">
        <v>451</v>
      </c>
      <c r="P336" s="8" t="n">
        <f aca="false">G336*Q336</f>
        <v>0</v>
      </c>
      <c r="Q336" s="9" t="n">
        <f aca="false">IF(K336=TRUE(),0.1,0)</f>
        <v>0</v>
      </c>
    </row>
    <row r="337" customFormat="false" ht="15" hidden="false" customHeight="true" outlineLevel="0" collapsed="false">
      <c r="A337" s="1" t="s">
        <v>533</v>
      </c>
      <c r="B337" s="1" t="s">
        <v>61</v>
      </c>
      <c r="C337" s="1" t="s">
        <v>25</v>
      </c>
      <c r="D337" s="1" t="s">
        <v>158</v>
      </c>
      <c r="E337" s="1" t="n">
        <v>12.5</v>
      </c>
      <c r="F337" s="1" t="n">
        <v>3</v>
      </c>
      <c r="G337" s="1" t="n">
        <v>37.5</v>
      </c>
      <c r="H337" s="1" t="s">
        <v>31</v>
      </c>
      <c r="I337" s="1" t="s">
        <v>44</v>
      </c>
      <c r="J337" s="4" t="n">
        <v>44701</v>
      </c>
      <c r="K337" s="5" t="b">
        <f aca="false">FALSE()</f>
        <v>0</v>
      </c>
      <c r="L337" s="6" t="str">
        <f aca="false">IFERROR(INDEX(CategoryCodes!$B$2:$B$9,MATCH(C337,CategoryCodes!$A$2:$A$9,0)),"")</f>
        <v>G</v>
      </c>
      <c r="M337" s="7" t="n">
        <f aca="false">IFERROR(VALUE(MID(D337,FIND("_",D337)+1,FIND("_",D337,FIND("_",D337)+1)-FIND("_",D337)-1)),"")</f>
        <v>6</v>
      </c>
      <c r="N337" s="7" t="str">
        <f aca="false">IF(OR(C337="",M337=""),"",C337&amp;" Item "&amp;M337)</f>
        <v>Milk Products Item 6</v>
      </c>
      <c r="O337" s="7" t="n">
        <v>292</v>
      </c>
      <c r="P337" s="8" t="n">
        <f aca="false">G337*Q337</f>
        <v>0</v>
      </c>
      <c r="Q337" s="9" t="n">
        <f aca="false">IF(K337=TRUE(),0.1,0)</f>
        <v>0</v>
      </c>
    </row>
    <row r="338" customFormat="false" ht="15" hidden="false" customHeight="true" outlineLevel="0" collapsed="false">
      <c r="A338" s="1" t="s">
        <v>534</v>
      </c>
      <c r="B338" s="1" t="s">
        <v>33</v>
      </c>
      <c r="C338" s="1" t="s">
        <v>47</v>
      </c>
      <c r="D338" s="1" t="s">
        <v>205</v>
      </c>
      <c r="E338" s="1" t="n">
        <v>39.5</v>
      </c>
      <c r="F338" s="1" t="n">
        <v>6</v>
      </c>
      <c r="G338" s="1" t="n">
        <v>237</v>
      </c>
      <c r="H338" s="1" t="s">
        <v>31</v>
      </c>
      <c r="I338" s="1" t="s">
        <v>44</v>
      </c>
      <c r="J338" s="4" t="n">
        <v>44583</v>
      </c>
      <c r="K338" s="5" t="b">
        <f aca="false">TRUE()</f>
        <v>1</v>
      </c>
      <c r="L338" s="6" t="str">
        <f aca="false">IFERROR(INDEX(CategoryCodes!$B$2:$B$9,MATCH(C338,CategoryCodes!$A$2:$A$9,0)),"")</f>
        <v>F</v>
      </c>
      <c r="M338" s="7" t="n">
        <f aca="false">IFERROR(VALUE(MID(D338,FIND("_",D338)+1,FIND("_",D338,FIND("_",D338)+1)-FIND("_",D338)-1)),"")</f>
        <v>24</v>
      </c>
      <c r="N338" s="7" t="str">
        <f aca="false">IF(OR(C338="",M338=""),"",C338&amp;" Item "&amp;M338)</f>
        <v>Furniture Item 24</v>
      </c>
      <c r="O338" s="7" t="n">
        <v>295</v>
      </c>
      <c r="P338" s="8" t="n">
        <f aca="false">G338*Q338</f>
        <v>23.7</v>
      </c>
      <c r="Q338" s="9" t="n">
        <f aca="false">IF(K338=TRUE(),0.1,0)</f>
        <v>0.1</v>
      </c>
    </row>
    <row r="339" customFormat="false" ht="15" hidden="false" customHeight="true" outlineLevel="0" collapsed="false">
      <c r="A339" s="1" t="s">
        <v>535</v>
      </c>
      <c r="B339" s="1" t="s">
        <v>80</v>
      </c>
      <c r="C339" s="1" t="s">
        <v>72</v>
      </c>
      <c r="D339" s="1" t="s">
        <v>364</v>
      </c>
      <c r="E339" s="1" t="n">
        <v>5</v>
      </c>
      <c r="F339" s="1" t="n">
        <v>3</v>
      </c>
      <c r="G339" s="1" t="n">
        <v>15</v>
      </c>
      <c r="H339" s="1" t="s">
        <v>54</v>
      </c>
      <c r="I339" s="1" t="s">
        <v>44</v>
      </c>
      <c r="J339" s="4" t="n">
        <v>45110</v>
      </c>
      <c r="K339" s="5" t="b">
        <f aca="false">FALSE()</f>
        <v>0</v>
      </c>
      <c r="L339" s="6" t="str">
        <f aca="false">IFERROR(INDEX(CategoryCodes!$B$2:$B$9,MATCH(C339,CategoryCodes!$A$2:$A$9,0)),"")</f>
        <v>D</v>
      </c>
      <c r="M339" s="7" t="n">
        <f aca="false">IFERROR(VALUE(MID(D339,FIND("_",D339)+1,FIND("_",D339,FIND("_",D339)+1)-FIND("_",D339)-1)),"")</f>
        <v>1</v>
      </c>
      <c r="N339" s="7" t="str">
        <f aca="false">IF(OR(C339="",M339=""),"",C339&amp;" Item "&amp;M339)</f>
        <v>Electric household essentials Item 1</v>
      </c>
      <c r="O339" s="7" t="n">
        <v>242</v>
      </c>
      <c r="P339" s="8" t="n">
        <f aca="false">G339*Q339</f>
        <v>0</v>
      </c>
      <c r="Q339" s="9" t="n">
        <f aca="false">IF(K339=TRUE(),0.1,0)</f>
        <v>0</v>
      </c>
    </row>
    <row r="340" customFormat="false" ht="15" hidden="false" customHeight="true" outlineLevel="0" collapsed="false">
      <c r="A340" s="1" t="s">
        <v>536</v>
      </c>
      <c r="B340" s="1" t="s">
        <v>114</v>
      </c>
      <c r="C340" s="1" t="s">
        <v>38</v>
      </c>
      <c r="D340" s="1" t="s">
        <v>191</v>
      </c>
      <c r="E340" s="1" t="n">
        <v>33.5</v>
      </c>
      <c r="F340" s="1" t="n">
        <v>2</v>
      </c>
      <c r="G340" s="1" t="n">
        <v>67</v>
      </c>
      <c r="H340" s="1" t="s">
        <v>54</v>
      </c>
      <c r="I340" s="1" t="s">
        <v>44</v>
      </c>
      <c r="J340" s="4" t="n">
        <v>45221</v>
      </c>
      <c r="K340" s="5" t="b">
        <f aca="false">FALSE()</f>
        <v>0</v>
      </c>
      <c r="L340" s="6" t="str">
        <f aca="false">IFERROR(INDEX(CategoryCodes!$B$2:$B$9,MATCH(C340,CategoryCodes!$A$2:$A$9,0)),"")</f>
        <v>E</v>
      </c>
      <c r="M340" s="7" t="n">
        <f aca="false">IFERROR(VALUE(MID(D340,FIND("_",D340)+1,FIND("_",D340,FIND("_",D340)+1)-FIND("_",D340)-1)),"")</f>
        <v>20</v>
      </c>
      <c r="N340" s="7" t="str">
        <f aca="false">IF(OR(C340="",M340=""),"",C340&amp;" Item "&amp;M340)</f>
        <v>Food Item 20</v>
      </c>
      <c r="O340" s="7" t="n">
        <v>124</v>
      </c>
      <c r="P340" s="8" t="n">
        <f aca="false">G340*Q340</f>
        <v>0</v>
      </c>
      <c r="Q340" s="9" t="n">
        <f aca="false">IF(K340=TRUE(),0.1,0)</f>
        <v>0</v>
      </c>
    </row>
    <row r="341" customFormat="false" ht="15" hidden="false" customHeight="true" outlineLevel="0" collapsed="false">
      <c r="A341" s="1" t="s">
        <v>537</v>
      </c>
      <c r="B341" s="1" t="s">
        <v>106</v>
      </c>
      <c r="C341" s="1" t="s">
        <v>38</v>
      </c>
      <c r="D341" s="1" t="s">
        <v>371</v>
      </c>
      <c r="E341" s="1" t="n">
        <v>41</v>
      </c>
      <c r="F341" s="1" t="n">
        <v>10</v>
      </c>
      <c r="G341" s="1" t="n">
        <v>410</v>
      </c>
      <c r="H341" s="1" t="s">
        <v>21</v>
      </c>
      <c r="I341" s="1" t="s">
        <v>22</v>
      </c>
      <c r="J341" s="4" t="n">
        <v>45582</v>
      </c>
      <c r="L341" s="6" t="str">
        <f aca="false">IFERROR(INDEX(CategoryCodes!$B$2:$B$9,MATCH(C341,CategoryCodes!$A$2:$A$9,0)),"")</f>
        <v>E</v>
      </c>
      <c r="M341" s="7" t="n">
        <f aca="false">IFERROR(VALUE(MID(D341,FIND("_",D341)+1,FIND("_",D341,FIND("_",D341)+1)-FIND("_",D341)-1)),"")</f>
        <v>25</v>
      </c>
      <c r="N341" s="7" t="str">
        <f aca="false">IF(OR(C341="",M341=""),"",C341&amp;" Item "&amp;M341)</f>
        <v>Food Item 25</v>
      </c>
      <c r="O341" s="7" t="n">
        <v>401</v>
      </c>
      <c r="P341" s="8" t="n">
        <f aca="false">G341*Q341</f>
        <v>0</v>
      </c>
      <c r="Q341" s="9" t="n">
        <f aca="false">IF(K341=TRUE(),0.1,0)</f>
        <v>0</v>
      </c>
    </row>
    <row r="342" customFormat="false" ht="15" hidden="false" customHeight="true" outlineLevel="0" collapsed="false">
      <c r="A342" s="1" t="s">
        <v>538</v>
      </c>
      <c r="B342" s="1" t="s">
        <v>24</v>
      </c>
      <c r="C342" s="1" t="s">
        <v>38</v>
      </c>
      <c r="E342" s="1" t="n">
        <v>11</v>
      </c>
      <c r="H342" s="1" t="s">
        <v>54</v>
      </c>
      <c r="I342" s="1" t="s">
        <v>22</v>
      </c>
      <c r="J342" s="4" t="n">
        <v>45203</v>
      </c>
      <c r="L342" s="6" t="str">
        <f aca="false">IFERROR(INDEX(CategoryCodes!$B$2:$B$9,MATCH(C342,CategoryCodes!$A$2:$A$9,0)),"")</f>
        <v>E</v>
      </c>
      <c r="M342" s="7" t="str">
        <f aca="false">IFERROR(VALUE(MID(D342,FIND("_",D342)+1,FIND("_",D342,FIND("_",D342)+1)-FIND("_",D342)-1)),"")</f>
        <v/>
      </c>
      <c r="N342" s="7" t="str">
        <f aca="false">IF(OR(C342="",M342=""),"",C342&amp;" Item "&amp;M342)</f>
        <v/>
      </c>
      <c r="O342" s="7" t="n">
        <v>242</v>
      </c>
      <c r="P342" s="8" t="n">
        <f aca="false">G342*Q342</f>
        <v>0</v>
      </c>
      <c r="Q342" s="9" t="n">
        <f aca="false">IF(K342=TRUE(),0.1,0)</f>
        <v>0</v>
      </c>
    </row>
    <row r="343" customFormat="false" ht="15" hidden="false" customHeight="true" outlineLevel="0" collapsed="false">
      <c r="A343" s="1" t="s">
        <v>539</v>
      </c>
      <c r="B343" s="1" t="s">
        <v>24</v>
      </c>
      <c r="C343" s="1" t="s">
        <v>72</v>
      </c>
      <c r="D343" s="1" t="s">
        <v>426</v>
      </c>
      <c r="E343" s="1" t="n">
        <v>41</v>
      </c>
      <c r="F343" s="1" t="n">
        <v>8</v>
      </c>
      <c r="G343" s="1" t="n">
        <v>328</v>
      </c>
      <c r="H343" s="1" t="s">
        <v>54</v>
      </c>
      <c r="I343" s="1" t="s">
        <v>22</v>
      </c>
      <c r="J343" s="4" t="n">
        <v>44734</v>
      </c>
      <c r="L343" s="6" t="str">
        <f aca="false">IFERROR(INDEX(CategoryCodes!$B$2:$B$9,MATCH(C343,CategoryCodes!$A$2:$A$9,0)),"")</f>
        <v>D</v>
      </c>
      <c r="M343" s="7" t="n">
        <f aca="false">IFERROR(VALUE(MID(D343,FIND("_",D343)+1,FIND("_",D343,FIND("_",D343)+1)-FIND("_",D343)-1)),"")</f>
        <v>25</v>
      </c>
      <c r="N343" s="7" t="str">
        <f aca="false">IF(OR(C343="",M343=""),"",C343&amp;" Item "&amp;M343)</f>
        <v>Electric household essentials Item 25</v>
      </c>
      <c r="O343" s="7" t="n">
        <v>413</v>
      </c>
      <c r="P343" s="8" t="n">
        <f aca="false">G343*Q343</f>
        <v>0</v>
      </c>
      <c r="Q343" s="9" t="n">
        <f aca="false">IF(K343=TRUE(),0.1,0)</f>
        <v>0</v>
      </c>
    </row>
    <row r="344" customFormat="false" ht="15" hidden="false" customHeight="true" outlineLevel="0" collapsed="false">
      <c r="A344" s="1" t="s">
        <v>540</v>
      </c>
      <c r="B344" s="1" t="s">
        <v>69</v>
      </c>
      <c r="C344" s="1" t="s">
        <v>34</v>
      </c>
      <c r="D344" s="1" t="s">
        <v>274</v>
      </c>
      <c r="E344" s="1" t="n">
        <v>12.5</v>
      </c>
      <c r="F344" s="1" t="n">
        <v>8</v>
      </c>
      <c r="G344" s="1" t="n">
        <v>100</v>
      </c>
      <c r="H344" s="1" t="s">
        <v>31</v>
      </c>
      <c r="I344" s="1" t="s">
        <v>44</v>
      </c>
      <c r="J344" s="4" t="n">
        <v>45595</v>
      </c>
      <c r="L344" s="6" t="str">
        <f aca="false">IFERROR(INDEX(CategoryCodes!$B$2:$B$9,MATCH(C344,CategoryCodes!$A$2:$A$9,0)),"")</f>
        <v>A</v>
      </c>
      <c r="M344" s="7" t="n">
        <f aca="false">IFERROR(VALUE(MID(D344,FIND("_",D344)+1,FIND("_",D344,FIND("_",D344)+1)-FIND("_",D344)-1)),"")</f>
        <v>6</v>
      </c>
      <c r="N344" s="7" t="str">
        <f aca="false">IF(OR(C344="",M344=""),"",C344&amp;" Item "&amp;M344)</f>
        <v>Beverages Item 6</v>
      </c>
      <c r="O344" s="7" t="n">
        <v>208</v>
      </c>
      <c r="P344" s="8" t="n">
        <f aca="false">G344*Q344</f>
        <v>0</v>
      </c>
      <c r="Q344" s="9" t="n">
        <f aca="false">IF(K344=TRUE(),0.1,0)</f>
        <v>0</v>
      </c>
    </row>
    <row r="345" customFormat="false" ht="15" hidden="false" customHeight="true" outlineLevel="0" collapsed="false">
      <c r="A345" s="1" t="s">
        <v>541</v>
      </c>
      <c r="B345" s="1" t="s">
        <v>90</v>
      </c>
      <c r="C345" s="1" t="s">
        <v>34</v>
      </c>
      <c r="E345" s="1" t="n">
        <v>24.5</v>
      </c>
      <c r="H345" s="1" t="s">
        <v>54</v>
      </c>
      <c r="I345" s="1" t="s">
        <v>44</v>
      </c>
      <c r="J345" s="4" t="n">
        <v>44873</v>
      </c>
      <c r="K345" s="5" t="b">
        <f aca="false">TRUE()</f>
        <v>1</v>
      </c>
      <c r="L345" s="6" t="str">
        <f aca="false">IFERROR(INDEX(CategoryCodes!$B$2:$B$9,MATCH(C345,CategoryCodes!$A$2:$A$9,0)),"")</f>
        <v>A</v>
      </c>
      <c r="M345" s="7" t="str">
        <f aca="false">IFERROR(VALUE(MID(D345,FIND("_",D345)+1,FIND("_",D345,FIND("_",D345)+1)-FIND("_",D345)-1)),"")</f>
        <v/>
      </c>
      <c r="N345" s="7" t="str">
        <f aca="false">IF(OR(C345="",M345=""),"",C345&amp;" Item "&amp;M345)</f>
        <v/>
      </c>
      <c r="O345" s="7" t="n">
        <v>97</v>
      </c>
      <c r="P345" s="8" t="n">
        <f aca="false">G345*Q345</f>
        <v>0</v>
      </c>
      <c r="Q345" s="9" t="n">
        <f aca="false">IF(K345=TRUE(),0.1,0)</f>
        <v>0.1</v>
      </c>
    </row>
    <row r="346" customFormat="false" ht="15" hidden="false" customHeight="true" outlineLevel="0" collapsed="false">
      <c r="A346" s="1" t="s">
        <v>542</v>
      </c>
      <c r="B346" s="1" t="s">
        <v>75</v>
      </c>
      <c r="C346" s="1" t="s">
        <v>29</v>
      </c>
      <c r="D346" s="1" t="s">
        <v>312</v>
      </c>
      <c r="E346" s="1" t="n">
        <v>23</v>
      </c>
      <c r="F346" s="1" t="n">
        <v>3</v>
      </c>
      <c r="G346" s="1" t="n">
        <v>69</v>
      </c>
      <c r="H346" s="1" t="s">
        <v>31</v>
      </c>
      <c r="I346" s="1" t="s">
        <v>22</v>
      </c>
      <c r="J346" s="4" t="n">
        <v>45100</v>
      </c>
      <c r="K346" s="5" t="b">
        <f aca="false">TRUE()</f>
        <v>1</v>
      </c>
      <c r="L346" s="6" t="str">
        <f aca="false">IFERROR(INDEX(CategoryCodes!$B$2:$B$9,MATCH(C346,CategoryCodes!$A$2:$A$9,0)),"")</f>
        <v>B</v>
      </c>
      <c r="M346" s="7" t="n">
        <f aca="false">IFERROR(VALUE(MID(D346,FIND("_",D346)+1,FIND("_",D346,FIND("_",D346)+1)-FIND("_",D346)-1)),"")</f>
        <v>13</v>
      </c>
      <c r="N346" s="7" t="str">
        <f aca="false">IF(OR(C346="",M346=""),"",C346&amp;" Item "&amp;M346)</f>
        <v>Butchers Item 13</v>
      </c>
      <c r="O346" s="7" t="n">
        <v>48</v>
      </c>
      <c r="P346" s="8" t="n">
        <f aca="false">G346*Q346</f>
        <v>6.9</v>
      </c>
      <c r="Q346" s="9" t="n">
        <f aca="false">IF(K346=TRUE(),0.1,0)</f>
        <v>0.1</v>
      </c>
    </row>
    <row r="347" customFormat="false" ht="15" hidden="false" customHeight="true" outlineLevel="0" collapsed="false">
      <c r="A347" s="1" t="s">
        <v>543</v>
      </c>
      <c r="B347" s="1" t="s">
        <v>104</v>
      </c>
      <c r="C347" s="1" t="s">
        <v>136</v>
      </c>
      <c r="E347" s="1" t="n">
        <v>15.5</v>
      </c>
      <c r="H347" s="1" t="s">
        <v>31</v>
      </c>
      <c r="I347" s="1" t="s">
        <v>44</v>
      </c>
      <c r="J347" s="4" t="n">
        <v>45099</v>
      </c>
      <c r="K347" s="5" t="b">
        <f aca="false">TRUE()</f>
        <v>1</v>
      </c>
      <c r="L347" s="6" t="str">
        <f aca="false">IFERROR(INDEX(CategoryCodes!$B$2:$B$9,MATCH(C347,CategoryCodes!$A$2:$A$9,0)),"")</f>
        <v>C</v>
      </c>
      <c r="M347" s="7" t="str">
        <f aca="false">IFERROR(VALUE(MID(D347,FIND("_",D347)+1,FIND("_",D347,FIND("_",D347)+1)-FIND("_",D347)-1)),"")</f>
        <v/>
      </c>
      <c r="N347" s="7" t="str">
        <f aca="false">IF(OR(C347="",M347=""),"",C347&amp;" Item "&amp;M347)</f>
        <v/>
      </c>
      <c r="O347" s="7" t="n">
        <v>49</v>
      </c>
      <c r="P347" s="8" t="n">
        <f aca="false">G347*Q347</f>
        <v>0</v>
      </c>
      <c r="Q347" s="9" t="n">
        <f aca="false">IF(K347=TRUE(),0.1,0)</f>
        <v>0.1</v>
      </c>
    </row>
    <row r="348" customFormat="false" ht="15" hidden="false" customHeight="true" outlineLevel="0" collapsed="false">
      <c r="A348" s="1" t="s">
        <v>544</v>
      </c>
      <c r="B348" s="1" t="s">
        <v>71</v>
      </c>
      <c r="C348" s="1" t="s">
        <v>72</v>
      </c>
      <c r="D348" s="1" t="s">
        <v>373</v>
      </c>
      <c r="E348" s="1" t="n">
        <v>21.5</v>
      </c>
      <c r="F348" s="1" t="n">
        <v>2</v>
      </c>
      <c r="G348" s="1" t="n">
        <v>43</v>
      </c>
      <c r="H348" s="1" t="s">
        <v>54</v>
      </c>
      <c r="I348" s="1" t="s">
        <v>22</v>
      </c>
      <c r="J348" s="4" t="n">
        <v>45187</v>
      </c>
      <c r="L348" s="6" t="str">
        <f aca="false">IFERROR(INDEX(CategoryCodes!$B$2:$B$9,MATCH(C348,CategoryCodes!$A$2:$A$9,0)),"")</f>
        <v>D</v>
      </c>
      <c r="M348" s="7" t="n">
        <f aca="false">IFERROR(VALUE(MID(D348,FIND("_",D348)+1,FIND("_",D348,FIND("_",D348)+1)-FIND("_",D348)-1)),"")</f>
        <v>12</v>
      </c>
      <c r="N348" s="7" t="str">
        <f aca="false">IF(OR(C348="",M348=""),"",C348&amp;" Item "&amp;M348)</f>
        <v>Electric household essentials Item 12</v>
      </c>
      <c r="O348" s="7" t="n">
        <v>337</v>
      </c>
      <c r="P348" s="8" t="n">
        <f aca="false">G348*Q348</f>
        <v>0</v>
      </c>
      <c r="Q348" s="9" t="n">
        <f aca="false">IF(K348=TRUE(),0.1,0)</f>
        <v>0</v>
      </c>
    </row>
    <row r="349" customFormat="false" ht="15" hidden="false" customHeight="true" outlineLevel="0" collapsed="false">
      <c r="A349" s="1" t="s">
        <v>545</v>
      </c>
      <c r="B349" s="1" t="s">
        <v>71</v>
      </c>
      <c r="C349" s="1" t="s">
        <v>25</v>
      </c>
      <c r="D349" s="1" t="s">
        <v>546</v>
      </c>
      <c r="E349" s="1" t="n">
        <v>23</v>
      </c>
      <c r="F349" s="1" t="n">
        <v>1</v>
      </c>
      <c r="G349" s="1" t="n">
        <v>23</v>
      </c>
      <c r="H349" s="1" t="s">
        <v>31</v>
      </c>
      <c r="I349" s="1" t="s">
        <v>44</v>
      </c>
      <c r="J349" s="4" t="n">
        <v>45075</v>
      </c>
      <c r="K349" s="5" t="b">
        <f aca="false">FALSE()</f>
        <v>0</v>
      </c>
      <c r="L349" s="6" t="str">
        <f aca="false">IFERROR(INDEX(CategoryCodes!$B$2:$B$9,MATCH(C349,CategoryCodes!$A$2:$A$9,0)),"")</f>
        <v>G</v>
      </c>
      <c r="M349" s="7" t="n">
        <f aca="false">IFERROR(VALUE(MID(D349,FIND("_",D349)+1,FIND("_",D349,FIND("_",D349)+1)-FIND("_",D349)-1)),"")</f>
        <v>13</v>
      </c>
      <c r="N349" s="7" t="str">
        <f aca="false">IF(OR(C349="",M349=""),"",C349&amp;" Item "&amp;M349)</f>
        <v>Milk Products Item 13</v>
      </c>
      <c r="O349" s="7" t="n">
        <v>220</v>
      </c>
      <c r="P349" s="8" t="n">
        <f aca="false">G349*Q349</f>
        <v>0</v>
      </c>
      <c r="Q349" s="9" t="n">
        <f aca="false">IF(K349=TRUE(),0.1,0)</f>
        <v>0</v>
      </c>
    </row>
    <row r="350" customFormat="false" ht="15" hidden="false" customHeight="true" outlineLevel="0" collapsed="false">
      <c r="A350" s="1" t="s">
        <v>547</v>
      </c>
      <c r="B350" s="1" t="s">
        <v>52</v>
      </c>
      <c r="C350" s="1" t="s">
        <v>19</v>
      </c>
      <c r="D350" s="1" t="s">
        <v>509</v>
      </c>
      <c r="E350" s="1" t="n">
        <v>33.5</v>
      </c>
      <c r="F350" s="1" t="n">
        <v>8</v>
      </c>
      <c r="G350" s="1" t="n">
        <v>268</v>
      </c>
      <c r="H350" s="1" t="s">
        <v>54</v>
      </c>
      <c r="I350" s="1" t="s">
        <v>22</v>
      </c>
      <c r="J350" s="4" t="n">
        <v>44867</v>
      </c>
      <c r="K350" s="5" t="b">
        <f aca="false">TRUE()</f>
        <v>1</v>
      </c>
      <c r="L350" s="6" t="str">
        <f aca="false">IFERROR(INDEX(CategoryCodes!$B$2:$B$9,MATCH(C350,CategoryCodes!$A$2:$A$9,0)),"")</f>
        <v>H</v>
      </c>
      <c r="M350" s="7" t="n">
        <f aca="false">IFERROR(VALUE(MID(D350,FIND("_",D350)+1,FIND("_",D350,FIND("_",D350)+1)-FIND("_",D350)-1)),"")</f>
        <v>20</v>
      </c>
      <c r="N350" s="7" t="str">
        <f aca="false">IF(OR(C350="",M350=""),"",C350&amp;" Item "&amp;M350)</f>
        <v>Patisserie Item 20</v>
      </c>
      <c r="O350" s="7" t="n">
        <v>181</v>
      </c>
      <c r="P350" s="8" t="n">
        <f aca="false">G350*Q350</f>
        <v>26.8</v>
      </c>
      <c r="Q350" s="9" t="n">
        <f aca="false">IF(K350=TRUE(),0.1,0)</f>
        <v>0.1</v>
      </c>
    </row>
    <row r="351" customFormat="false" ht="15" hidden="false" customHeight="true" outlineLevel="0" collapsed="false">
      <c r="A351" s="1" t="s">
        <v>548</v>
      </c>
      <c r="B351" s="1" t="s">
        <v>46</v>
      </c>
      <c r="C351" s="1" t="s">
        <v>29</v>
      </c>
      <c r="D351" s="1" t="s">
        <v>56</v>
      </c>
      <c r="E351" s="1" t="n">
        <v>8</v>
      </c>
      <c r="F351" s="1" t="n">
        <v>2</v>
      </c>
      <c r="G351" s="1" t="n">
        <v>16</v>
      </c>
      <c r="H351" s="1" t="s">
        <v>54</v>
      </c>
      <c r="I351" s="1" t="s">
        <v>44</v>
      </c>
      <c r="J351" s="4" t="n">
        <v>44579</v>
      </c>
      <c r="K351" s="5" t="b">
        <f aca="false">TRUE()</f>
        <v>1</v>
      </c>
      <c r="L351" s="6" t="str">
        <f aca="false">IFERROR(INDEX(CategoryCodes!$B$2:$B$9,MATCH(C351,CategoryCodes!$A$2:$A$9,0)),"")</f>
        <v>B</v>
      </c>
      <c r="M351" s="7" t="n">
        <f aca="false">IFERROR(VALUE(MID(D351,FIND("_",D351)+1,FIND("_",D351,FIND("_",D351)+1)-FIND("_",D351)-1)),"")</f>
        <v>3</v>
      </c>
      <c r="N351" s="7" t="str">
        <f aca="false">IF(OR(C351="",M351=""),"",C351&amp;" Item "&amp;M351)</f>
        <v>Butchers Item 3</v>
      </c>
      <c r="O351" s="7" t="n">
        <v>216</v>
      </c>
      <c r="P351" s="8" t="n">
        <f aca="false">G351*Q351</f>
        <v>1.6</v>
      </c>
      <c r="Q351" s="9" t="n">
        <f aca="false">IF(K351=TRUE(),0.1,0)</f>
        <v>0.1</v>
      </c>
    </row>
    <row r="352" customFormat="false" ht="15" hidden="false" customHeight="true" outlineLevel="0" collapsed="false">
      <c r="A352" s="1" t="s">
        <v>549</v>
      </c>
      <c r="B352" s="1" t="s">
        <v>46</v>
      </c>
      <c r="C352" s="1" t="s">
        <v>136</v>
      </c>
      <c r="D352" s="1" t="s">
        <v>164</v>
      </c>
      <c r="E352" s="1" t="n">
        <v>36.5</v>
      </c>
      <c r="F352" s="1" t="n">
        <v>9</v>
      </c>
      <c r="G352" s="1" t="n">
        <v>328.5</v>
      </c>
      <c r="H352" s="1" t="s">
        <v>31</v>
      </c>
      <c r="I352" s="1" t="s">
        <v>22</v>
      </c>
      <c r="J352" s="4" t="n">
        <v>45150</v>
      </c>
      <c r="K352" s="5" t="b">
        <f aca="false">FALSE()</f>
        <v>0</v>
      </c>
      <c r="L352" s="6" t="str">
        <f aca="false">IFERROR(INDEX(CategoryCodes!$B$2:$B$9,MATCH(C352,CategoryCodes!$A$2:$A$9,0)),"")</f>
        <v>C</v>
      </c>
      <c r="M352" s="7" t="n">
        <f aca="false">IFERROR(VALUE(MID(D352,FIND("_",D352)+1,FIND("_",D352,FIND("_",D352)+1)-FIND("_",D352)-1)),"")</f>
        <v>22</v>
      </c>
      <c r="N352" s="7" t="str">
        <f aca="false">IF(OR(C352="",M352=""),"",C352&amp;" Item "&amp;M352)</f>
        <v>Computers and electric accessories Item 22</v>
      </c>
      <c r="O352" s="7" t="n">
        <v>210</v>
      </c>
      <c r="P352" s="8" t="n">
        <f aca="false">G352*Q352</f>
        <v>0</v>
      </c>
      <c r="Q352" s="9" t="n">
        <f aca="false">IF(K352=TRUE(),0.1,0)</f>
        <v>0</v>
      </c>
    </row>
    <row r="353" customFormat="false" ht="15" hidden="false" customHeight="true" outlineLevel="0" collapsed="false">
      <c r="A353" s="1" t="s">
        <v>550</v>
      </c>
      <c r="B353" s="1" t="s">
        <v>49</v>
      </c>
      <c r="C353" s="1" t="s">
        <v>136</v>
      </c>
      <c r="D353" s="1" t="s">
        <v>235</v>
      </c>
      <c r="E353" s="1" t="n">
        <v>18.5</v>
      </c>
      <c r="F353" s="1" t="n">
        <v>7</v>
      </c>
      <c r="G353" s="1" t="n">
        <v>129.5</v>
      </c>
      <c r="H353" s="1" t="s">
        <v>21</v>
      </c>
      <c r="I353" s="1" t="s">
        <v>44</v>
      </c>
      <c r="J353" s="4" t="n">
        <v>45091</v>
      </c>
      <c r="K353" s="5" t="b">
        <f aca="false">TRUE()</f>
        <v>1</v>
      </c>
      <c r="L353" s="6" t="str">
        <f aca="false">IFERROR(INDEX(CategoryCodes!$B$2:$B$9,MATCH(C353,CategoryCodes!$A$2:$A$9,0)),"")</f>
        <v>C</v>
      </c>
      <c r="M353" s="7" t="n">
        <f aca="false">IFERROR(VALUE(MID(D353,FIND("_",D353)+1,FIND("_",D353,FIND("_",D353)+1)-FIND("_",D353)-1)),"")</f>
        <v>10</v>
      </c>
      <c r="N353" s="7" t="str">
        <f aca="false">IF(OR(C353="",M353=""),"",C353&amp;" Item "&amp;M353)</f>
        <v>Computers and electric accessories Item 10</v>
      </c>
      <c r="O353" s="7" t="n">
        <v>239</v>
      </c>
      <c r="P353" s="8" t="n">
        <f aca="false">G353*Q353</f>
        <v>12.95</v>
      </c>
      <c r="Q353" s="9" t="n">
        <f aca="false">IF(K353=TRUE(),0.1,0)</f>
        <v>0.1</v>
      </c>
    </row>
    <row r="354" customFormat="false" ht="15" hidden="false" customHeight="true" outlineLevel="0" collapsed="false">
      <c r="A354" s="1" t="s">
        <v>551</v>
      </c>
      <c r="B354" s="1" t="s">
        <v>75</v>
      </c>
      <c r="C354" s="1" t="s">
        <v>38</v>
      </c>
      <c r="D354" s="1" t="s">
        <v>96</v>
      </c>
      <c r="E354" s="1" t="n">
        <v>24.5</v>
      </c>
      <c r="F354" s="1" t="n">
        <v>6</v>
      </c>
      <c r="G354" s="1" t="n">
        <v>147</v>
      </c>
      <c r="H354" s="1" t="s">
        <v>54</v>
      </c>
      <c r="I354" s="1" t="s">
        <v>44</v>
      </c>
      <c r="J354" s="4" t="n">
        <v>45057</v>
      </c>
      <c r="K354" s="5" t="b">
        <f aca="false">FALSE()</f>
        <v>0</v>
      </c>
      <c r="L354" s="6" t="str">
        <f aca="false">IFERROR(INDEX(CategoryCodes!$B$2:$B$9,MATCH(C354,CategoryCodes!$A$2:$A$9,0)),"")</f>
        <v>E</v>
      </c>
      <c r="M354" s="7" t="n">
        <f aca="false">IFERROR(VALUE(MID(D354,FIND("_",D354)+1,FIND("_",D354,FIND("_",D354)+1)-FIND("_",D354)-1)),"")</f>
        <v>14</v>
      </c>
      <c r="N354" s="7" t="str">
        <f aca="false">IF(OR(C354="",M354=""),"",C354&amp;" Item "&amp;M354)</f>
        <v>Food Item 14</v>
      </c>
      <c r="O354" s="7" t="n">
        <v>442</v>
      </c>
      <c r="P354" s="8" t="n">
        <f aca="false">G354*Q354</f>
        <v>0</v>
      </c>
      <c r="Q354" s="9" t="n">
        <f aca="false">IF(K354=TRUE(),0.1,0)</f>
        <v>0</v>
      </c>
    </row>
    <row r="355" customFormat="false" ht="15" hidden="false" customHeight="true" outlineLevel="0" collapsed="false">
      <c r="A355" s="1" t="s">
        <v>552</v>
      </c>
      <c r="B355" s="1" t="s">
        <v>49</v>
      </c>
      <c r="C355" s="1" t="s">
        <v>47</v>
      </c>
      <c r="D355" s="1" t="s">
        <v>205</v>
      </c>
      <c r="E355" s="1" t="n">
        <v>39.5</v>
      </c>
      <c r="F355" s="1" t="n">
        <v>3</v>
      </c>
      <c r="G355" s="1" t="n">
        <v>118.5</v>
      </c>
      <c r="H355" s="1" t="s">
        <v>31</v>
      </c>
      <c r="I355" s="1" t="s">
        <v>22</v>
      </c>
      <c r="J355" s="4" t="n">
        <v>44996</v>
      </c>
      <c r="K355" s="5" t="b">
        <f aca="false">TRUE()</f>
        <v>1</v>
      </c>
      <c r="L355" s="6" t="str">
        <f aca="false">IFERROR(INDEX(CategoryCodes!$B$2:$B$9,MATCH(C355,CategoryCodes!$A$2:$A$9,0)),"")</f>
        <v>F</v>
      </c>
      <c r="M355" s="7" t="n">
        <f aca="false">IFERROR(VALUE(MID(D355,FIND("_",D355)+1,FIND("_",D355,FIND("_",D355)+1)-FIND("_",D355)-1)),"")</f>
        <v>24</v>
      </c>
      <c r="N355" s="7" t="str">
        <f aca="false">IF(OR(C355="",M355=""),"",C355&amp;" Item "&amp;M355)</f>
        <v>Furniture Item 24</v>
      </c>
      <c r="O355" s="7" t="n">
        <v>373</v>
      </c>
      <c r="P355" s="8" t="n">
        <f aca="false">G355*Q355</f>
        <v>11.85</v>
      </c>
      <c r="Q355" s="9" t="n">
        <f aca="false">IF(K355=TRUE(),0.1,0)</f>
        <v>0.1</v>
      </c>
    </row>
    <row r="356" customFormat="false" ht="15" hidden="false" customHeight="true" outlineLevel="0" collapsed="false">
      <c r="A356" s="1" t="s">
        <v>553</v>
      </c>
      <c r="B356" s="1" t="s">
        <v>129</v>
      </c>
      <c r="C356" s="1" t="s">
        <v>47</v>
      </c>
      <c r="F356" s="1" t="n">
        <v>7</v>
      </c>
      <c r="G356" s="1" t="n">
        <v>182</v>
      </c>
      <c r="H356" s="1" t="s">
        <v>21</v>
      </c>
      <c r="I356" s="1" t="s">
        <v>44</v>
      </c>
      <c r="J356" s="4" t="n">
        <v>44599</v>
      </c>
      <c r="L356" s="6" t="str">
        <f aca="false">IFERROR(INDEX(CategoryCodes!$B$2:$B$9,MATCH(C356,CategoryCodes!$A$2:$A$9,0)),"")</f>
        <v>F</v>
      </c>
      <c r="M356" s="7" t="str">
        <f aca="false">IFERROR(VALUE(MID(D356,FIND("_",D356)+1,FIND("_",D356,FIND("_",D356)+1)-FIND("_",D356)-1)),"")</f>
        <v/>
      </c>
      <c r="N356" s="7" t="str">
        <f aca="false">IF(OR(C356="",M356=""),"",C356&amp;" Item "&amp;M356)</f>
        <v/>
      </c>
      <c r="O356" s="7" t="n">
        <v>27</v>
      </c>
      <c r="P356" s="8" t="n">
        <f aca="false">G356*Q356</f>
        <v>0</v>
      </c>
      <c r="Q356" s="9" t="n">
        <f aca="false">IF(K356=TRUE(),0.1,0)</f>
        <v>0</v>
      </c>
    </row>
    <row r="357" customFormat="false" ht="15" hidden="false" customHeight="true" outlineLevel="0" collapsed="false">
      <c r="A357" s="1" t="s">
        <v>554</v>
      </c>
      <c r="B357" s="1" t="s">
        <v>95</v>
      </c>
      <c r="C357" s="1" t="s">
        <v>25</v>
      </c>
      <c r="D357" s="1" t="s">
        <v>279</v>
      </c>
      <c r="E357" s="1" t="n">
        <v>39.5</v>
      </c>
      <c r="F357" s="1" t="n">
        <v>3</v>
      </c>
      <c r="G357" s="1" t="n">
        <v>118.5</v>
      </c>
      <c r="H357" s="1" t="s">
        <v>31</v>
      </c>
      <c r="I357" s="1" t="s">
        <v>22</v>
      </c>
      <c r="J357" s="4" t="n">
        <v>45216</v>
      </c>
      <c r="K357" s="5" t="b">
        <f aca="false">TRUE()</f>
        <v>1</v>
      </c>
      <c r="L357" s="6" t="str">
        <f aca="false">IFERROR(INDEX(CategoryCodes!$B$2:$B$9,MATCH(C357,CategoryCodes!$A$2:$A$9,0)),"")</f>
        <v>G</v>
      </c>
      <c r="M357" s="7" t="n">
        <f aca="false">IFERROR(VALUE(MID(D357,FIND("_",D357)+1,FIND("_",D357,FIND("_",D357)+1)-FIND("_",D357)-1)),"")</f>
        <v>24</v>
      </c>
      <c r="N357" s="7" t="str">
        <f aca="false">IF(OR(C357="",M357=""),"",C357&amp;" Item "&amp;M357)</f>
        <v>Milk Products Item 24</v>
      </c>
      <c r="O357" s="7" t="n">
        <v>344</v>
      </c>
      <c r="P357" s="8" t="n">
        <f aca="false">G357*Q357</f>
        <v>11.85</v>
      </c>
      <c r="Q357" s="9" t="n">
        <f aca="false">IF(K357=TRUE(),0.1,0)</f>
        <v>0.1</v>
      </c>
    </row>
    <row r="358" customFormat="false" ht="15" hidden="false" customHeight="true" outlineLevel="0" collapsed="false">
      <c r="A358" s="1" t="s">
        <v>555</v>
      </c>
      <c r="B358" s="1" t="s">
        <v>46</v>
      </c>
      <c r="C358" s="1" t="s">
        <v>136</v>
      </c>
      <c r="D358" s="1" t="s">
        <v>332</v>
      </c>
      <c r="E358" s="1" t="n">
        <v>30.5</v>
      </c>
      <c r="F358" s="1" t="n">
        <v>2</v>
      </c>
      <c r="G358" s="1" t="n">
        <v>61</v>
      </c>
      <c r="H358" s="1" t="s">
        <v>21</v>
      </c>
      <c r="I358" s="1" t="s">
        <v>44</v>
      </c>
      <c r="J358" s="4" t="n">
        <v>45619</v>
      </c>
      <c r="K358" s="5" t="b">
        <f aca="false">TRUE()</f>
        <v>1</v>
      </c>
      <c r="L358" s="6" t="str">
        <f aca="false">IFERROR(INDEX(CategoryCodes!$B$2:$B$9,MATCH(C358,CategoryCodes!$A$2:$A$9,0)),"")</f>
        <v>C</v>
      </c>
      <c r="M358" s="7" t="n">
        <f aca="false">IFERROR(VALUE(MID(D358,FIND("_",D358)+1,FIND("_",D358,FIND("_",D358)+1)-FIND("_",D358)-1)),"")</f>
        <v>18</v>
      </c>
      <c r="N358" s="7" t="str">
        <f aca="false">IF(OR(C358="",M358=""),"",C358&amp;" Item "&amp;M358)</f>
        <v>Computers and electric accessories Item 18</v>
      </c>
      <c r="O358" s="7" t="n">
        <v>334</v>
      </c>
      <c r="P358" s="8" t="n">
        <f aca="false">G358*Q358</f>
        <v>6.1</v>
      </c>
      <c r="Q358" s="9" t="n">
        <f aca="false">IF(K358=TRUE(),0.1,0)</f>
        <v>0.1</v>
      </c>
    </row>
    <row r="359" customFormat="false" ht="15" hidden="false" customHeight="true" outlineLevel="0" collapsed="false">
      <c r="A359" s="1" t="s">
        <v>556</v>
      </c>
      <c r="B359" s="1" t="s">
        <v>28</v>
      </c>
      <c r="C359" s="1" t="s">
        <v>29</v>
      </c>
      <c r="D359" s="1" t="s">
        <v>557</v>
      </c>
      <c r="E359" s="1" t="n">
        <v>11</v>
      </c>
      <c r="F359" s="1" t="n">
        <v>4</v>
      </c>
      <c r="G359" s="1" t="n">
        <v>44</v>
      </c>
      <c r="H359" s="1" t="s">
        <v>54</v>
      </c>
      <c r="I359" s="1" t="s">
        <v>44</v>
      </c>
      <c r="J359" s="4" t="n">
        <v>45254</v>
      </c>
      <c r="K359" s="5" t="b">
        <f aca="false">FALSE()</f>
        <v>0</v>
      </c>
      <c r="L359" s="6" t="str">
        <f aca="false">IFERROR(INDEX(CategoryCodes!$B$2:$B$9,MATCH(C359,CategoryCodes!$A$2:$A$9,0)),"")</f>
        <v>B</v>
      </c>
      <c r="M359" s="7" t="n">
        <f aca="false">IFERROR(VALUE(MID(D359,FIND("_",D359)+1,FIND("_",D359,FIND("_",D359)+1)-FIND("_",D359)-1)),"")</f>
        <v>5</v>
      </c>
      <c r="N359" s="7" t="str">
        <f aca="false">IF(OR(C359="",M359=""),"",C359&amp;" Item "&amp;M359)</f>
        <v>Butchers Item 5</v>
      </c>
      <c r="O359" s="7" t="n">
        <v>330</v>
      </c>
      <c r="P359" s="8" t="n">
        <f aca="false">G359*Q359</f>
        <v>0</v>
      </c>
      <c r="Q359" s="9" t="n">
        <f aca="false">IF(K359=TRUE(),0.1,0)</f>
        <v>0</v>
      </c>
    </row>
    <row r="360" customFormat="false" ht="15" hidden="false" customHeight="true" outlineLevel="0" collapsed="false">
      <c r="A360" s="1" t="s">
        <v>558</v>
      </c>
      <c r="B360" s="1" t="s">
        <v>95</v>
      </c>
      <c r="C360" s="1" t="s">
        <v>25</v>
      </c>
      <c r="D360" s="1" t="s">
        <v>559</v>
      </c>
      <c r="E360" s="1" t="n">
        <v>36.5</v>
      </c>
      <c r="F360" s="1" t="n">
        <v>2</v>
      </c>
      <c r="G360" s="1" t="n">
        <v>73</v>
      </c>
      <c r="H360" s="1" t="s">
        <v>21</v>
      </c>
      <c r="I360" s="1" t="s">
        <v>44</v>
      </c>
      <c r="J360" s="4" t="n">
        <v>44841</v>
      </c>
      <c r="K360" s="5" t="b">
        <f aca="false">TRUE()</f>
        <v>1</v>
      </c>
      <c r="L360" s="6" t="str">
        <f aca="false">IFERROR(INDEX(CategoryCodes!$B$2:$B$9,MATCH(C360,CategoryCodes!$A$2:$A$9,0)),"")</f>
        <v>G</v>
      </c>
      <c r="M360" s="7" t="n">
        <f aca="false">IFERROR(VALUE(MID(D360,FIND("_",D360)+1,FIND("_",D360,FIND("_",D360)+1)-FIND("_",D360)-1)),"")</f>
        <v>22</v>
      </c>
      <c r="N360" s="7" t="str">
        <f aca="false">IF(OR(C360="",M360=""),"",C360&amp;" Item "&amp;M360)</f>
        <v>Milk Products Item 22</v>
      </c>
      <c r="O360" s="7" t="n">
        <v>50</v>
      </c>
      <c r="P360" s="8" t="n">
        <f aca="false">G360*Q360</f>
        <v>7.3</v>
      </c>
      <c r="Q360" s="9" t="n">
        <f aca="false">IF(K360=TRUE(),0.1,0)</f>
        <v>0.1</v>
      </c>
    </row>
    <row r="361" customFormat="false" ht="15" hidden="false" customHeight="true" outlineLevel="0" collapsed="false">
      <c r="A361" s="1" t="s">
        <v>560</v>
      </c>
      <c r="B361" s="1" t="s">
        <v>129</v>
      </c>
      <c r="C361" s="1" t="s">
        <v>136</v>
      </c>
      <c r="D361" s="1" t="s">
        <v>145</v>
      </c>
      <c r="E361" s="1" t="n">
        <v>11</v>
      </c>
      <c r="F361" s="1" t="n">
        <v>1</v>
      </c>
      <c r="G361" s="1" t="n">
        <v>11</v>
      </c>
      <c r="H361" s="1" t="s">
        <v>54</v>
      </c>
      <c r="I361" s="1" t="s">
        <v>22</v>
      </c>
      <c r="J361" s="4" t="n">
        <v>45156</v>
      </c>
      <c r="L361" s="6" t="str">
        <f aca="false">IFERROR(INDEX(CategoryCodes!$B$2:$B$9,MATCH(C361,CategoryCodes!$A$2:$A$9,0)),"")</f>
        <v>C</v>
      </c>
      <c r="M361" s="7" t="n">
        <f aca="false">IFERROR(VALUE(MID(D361,FIND("_",D361)+1,FIND("_",D361,FIND("_",D361)+1)-FIND("_",D361)-1)),"")</f>
        <v>5</v>
      </c>
      <c r="N361" s="7" t="str">
        <f aca="false">IF(OR(C361="",M361=""),"",C361&amp;" Item "&amp;M361)</f>
        <v>Computers and electric accessories Item 5</v>
      </c>
      <c r="O361" s="7" t="n">
        <v>31</v>
      </c>
      <c r="P361" s="8" t="n">
        <f aca="false">G361*Q361</f>
        <v>0</v>
      </c>
      <c r="Q361" s="9" t="n">
        <f aca="false">IF(K361=TRUE(),0.1,0)</f>
        <v>0</v>
      </c>
    </row>
    <row r="362" customFormat="false" ht="15" hidden="false" customHeight="true" outlineLevel="0" collapsed="false">
      <c r="A362" s="1" t="s">
        <v>561</v>
      </c>
      <c r="B362" s="1" t="s">
        <v>46</v>
      </c>
      <c r="C362" s="1" t="s">
        <v>47</v>
      </c>
      <c r="D362" s="1" t="s">
        <v>562</v>
      </c>
      <c r="E362" s="1" t="n">
        <v>9.5</v>
      </c>
      <c r="F362" s="1" t="n">
        <v>8</v>
      </c>
      <c r="G362" s="1" t="n">
        <v>76</v>
      </c>
      <c r="H362" s="1" t="s">
        <v>54</v>
      </c>
      <c r="I362" s="1" t="s">
        <v>44</v>
      </c>
      <c r="J362" s="4" t="n">
        <v>44934</v>
      </c>
      <c r="K362" s="5" t="b">
        <f aca="false">TRUE()</f>
        <v>1</v>
      </c>
      <c r="L362" s="6" t="str">
        <f aca="false">IFERROR(INDEX(CategoryCodes!$B$2:$B$9,MATCH(C362,CategoryCodes!$A$2:$A$9,0)),"")</f>
        <v>F</v>
      </c>
      <c r="M362" s="7" t="n">
        <f aca="false">IFERROR(VALUE(MID(D362,FIND("_",D362)+1,FIND("_",D362,FIND("_",D362)+1)-FIND("_",D362)-1)),"")</f>
        <v>4</v>
      </c>
      <c r="N362" s="7" t="str">
        <f aca="false">IF(OR(C362="",M362=""),"",C362&amp;" Item "&amp;M362)</f>
        <v>Furniture Item 4</v>
      </c>
      <c r="O362" s="7" t="n">
        <v>206</v>
      </c>
      <c r="P362" s="8" t="n">
        <f aca="false">G362*Q362</f>
        <v>7.6</v>
      </c>
      <c r="Q362" s="9" t="n">
        <f aca="false">IF(K362=TRUE(),0.1,0)</f>
        <v>0.1</v>
      </c>
    </row>
    <row r="363" customFormat="false" ht="15" hidden="false" customHeight="true" outlineLevel="0" collapsed="false">
      <c r="A363" s="1" t="s">
        <v>563</v>
      </c>
      <c r="B363" s="1" t="s">
        <v>95</v>
      </c>
      <c r="C363" s="1" t="s">
        <v>19</v>
      </c>
      <c r="D363" s="1" t="s">
        <v>461</v>
      </c>
      <c r="E363" s="1" t="n">
        <v>26</v>
      </c>
      <c r="F363" s="1" t="n">
        <v>9</v>
      </c>
      <c r="G363" s="1" t="n">
        <v>234</v>
      </c>
      <c r="H363" s="1" t="s">
        <v>31</v>
      </c>
      <c r="I363" s="1" t="s">
        <v>22</v>
      </c>
      <c r="J363" s="4" t="n">
        <v>44943</v>
      </c>
      <c r="L363" s="6" t="str">
        <f aca="false">IFERROR(INDEX(CategoryCodes!$B$2:$B$9,MATCH(C363,CategoryCodes!$A$2:$A$9,0)),"")</f>
        <v>H</v>
      </c>
      <c r="M363" s="7" t="n">
        <f aca="false">IFERROR(VALUE(MID(D363,FIND("_",D363)+1,FIND("_",D363,FIND("_",D363)+1)-FIND("_",D363)-1)),"")</f>
        <v>15</v>
      </c>
      <c r="N363" s="7" t="str">
        <f aca="false">IF(OR(C363="",M363=""),"",C363&amp;" Item "&amp;M363)</f>
        <v>Patisserie Item 15</v>
      </c>
      <c r="O363" s="7" t="n">
        <v>372</v>
      </c>
      <c r="P363" s="8" t="n">
        <f aca="false">G363*Q363</f>
        <v>0</v>
      </c>
      <c r="Q363" s="9" t="n">
        <f aca="false">IF(K363=TRUE(),0.1,0)</f>
        <v>0</v>
      </c>
    </row>
    <row r="364" customFormat="false" ht="15" hidden="false" customHeight="true" outlineLevel="0" collapsed="false">
      <c r="A364" s="1" t="s">
        <v>564</v>
      </c>
      <c r="B364" s="1" t="s">
        <v>122</v>
      </c>
      <c r="C364" s="1" t="s">
        <v>72</v>
      </c>
      <c r="E364" s="1" t="n">
        <v>26</v>
      </c>
      <c r="H364" s="1" t="s">
        <v>21</v>
      </c>
      <c r="I364" s="1" t="s">
        <v>44</v>
      </c>
      <c r="J364" s="4" t="n">
        <v>45326</v>
      </c>
      <c r="K364" s="5" t="b">
        <f aca="false">TRUE()</f>
        <v>1</v>
      </c>
      <c r="L364" s="6" t="str">
        <f aca="false">IFERROR(INDEX(CategoryCodes!$B$2:$B$9,MATCH(C364,CategoryCodes!$A$2:$A$9,0)),"")</f>
        <v>D</v>
      </c>
      <c r="M364" s="7" t="str">
        <f aca="false">IFERROR(VALUE(MID(D364,FIND("_",D364)+1,FIND("_",D364,FIND("_",D364)+1)-FIND("_",D364)-1)),"")</f>
        <v/>
      </c>
      <c r="N364" s="7" t="str">
        <f aca="false">IF(OR(C364="",M364=""),"",C364&amp;" Item "&amp;M364)</f>
        <v/>
      </c>
      <c r="O364" s="7" t="n">
        <v>173</v>
      </c>
      <c r="P364" s="8" t="n">
        <f aca="false">G364*Q364</f>
        <v>0</v>
      </c>
      <c r="Q364" s="9" t="n">
        <f aca="false">IF(K364=TRUE(),0.1,0)</f>
        <v>0.1</v>
      </c>
    </row>
    <row r="365" customFormat="false" ht="15" hidden="false" customHeight="true" outlineLevel="0" collapsed="false">
      <c r="A365" s="1" t="s">
        <v>565</v>
      </c>
      <c r="B365" s="1" t="s">
        <v>52</v>
      </c>
      <c r="C365" s="1" t="s">
        <v>38</v>
      </c>
      <c r="D365" s="1" t="s">
        <v>134</v>
      </c>
      <c r="E365" s="1" t="n">
        <v>21.5</v>
      </c>
      <c r="F365" s="1" t="n">
        <v>6</v>
      </c>
      <c r="G365" s="1" t="n">
        <v>129</v>
      </c>
      <c r="H365" s="1" t="s">
        <v>31</v>
      </c>
      <c r="I365" s="1" t="s">
        <v>44</v>
      </c>
      <c r="J365" s="4" t="n">
        <v>45228</v>
      </c>
      <c r="K365" s="5" t="b">
        <f aca="false">TRUE()</f>
        <v>1</v>
      </c>
      <c r="L365" s="6" t="str">
        <f aca="false">IFERROR(INDEX(CategoryCodes!$B$2:$B$9,MATCH(C365,CategoryCodes!$A$2:$A$9,0)),"")</f>
        <v>E</v>
      </c>
      <c r="M365" s="7" t="n">
        <f aca="false">IFERROR(VALUE(MID(D365,FIND("_",D365)+1,FIND("_",D365,FIND("_",D365)+1)-FIND("_",D365)-1)),"")</f>
        <v>12</v>
      </c>
      <c r="N365" s="7" t="str">
        <f aca="false">IF(OR(C365="",M365=""),"",C365&amp;" Item "&amp;M365)</f>
        <v>Food Item 12</v>
      </c>
      <c r="O365" s="7" t="n">
        <v>409</v>
      </c>
      <c r="P365" s="8" t="n">
        <f aca="false">G365*Q365</f>
        <v>12.9</v>
      </c>
      <c r="Q365" s="9" t="n">
        <f aca="false">IF(K365=TRUE(),0.1,0)</f>
        <v>0.1</v>
      </c>
    </row>
    <row r="366" customFormat="false" ht="15" hidden="false" customHeight="true" outlineLevel="0" collapsed="false">
      <c r="A366" s="1" t="s">
        <v>566</v>
      </c>
      <c r="B366" s="1" t="s">
        <v>95</v>
      </c>
      <c r="C366" s="1" t="s">
        <v>19</v>
      </c>
      <c r="D366" s="1" t="s">
        <v>378</v>
      </c>
      <c r="E366" s="1" t="n">
        <v>23</v>
      </c>
      <c r="F366" s="1" t="n">
        <v>4</v>
      </c>
      <c r="G366" s="1" t="n">
        <v>92</v>
      </c>
      <c r="H366" s="1" t="s">
        <v>31</v>
      </c>
      <c r="I366" s="1" t="s">
        <v>22</v>
      </c>
      <c r="J366" s="4" t="n">
        <v>44628</v>
      </c>
      <c r="K366" s="5" t="b">
        <f aca="false">FALSE()</f>
        <v>0</v>
      </c>
      <c r="L366" s="6" t="str">
        <f aca="false">IFERROR(INDEX(CategoryCodes!$B$2:$B$9,MATCH(C366,CategoryCodes!$A$2:$A$9,0)),"")</f>
        <v>H</v>
      </c>
      <c r="M366" s="7" t="n">
        <f aca="false">IFERROR(VALUE(MID(D366,FIND("_",D366)+1,FIND("_",D366,FIND("_",D366)+1)-FIND("_",D366)-1)),"")</f>
        <v>13</v>
      </c>
      <c r="N366" s="7" t="str">
        <f aca="false">IF(OR(C366="",M366=""),"",C366&amp;" Item "&amp;M366)</f>
        <v>Patisserie Item 13</v>
      </c>
      <c r="O366" s="7" t="n">
        <v>441</v>
      </c>
      <c r="P366" s="8" t="n">
        <f aca="false">G366*Q366</f>
        <v>0</v>
      </c>
      <c r="Q366" s="9" t="n">
        <f aca="false">IF(K366=TRUE(),0.1,0)</f>
        <v>0</v>
      </c>
    </row>
    <row r="367" customFormat="false" ht="15" hidden="false" customHeight="true" outlineLevel="0" collapsed="false">
      <c r="A367" s="1" t="s">
        <v>567</v>
      </c>
      <c r="B367" s="1" t="s">
        <v>33</v>
      </c>
      <c r="C367" s="1" t="s">
        <v>34</v>
      </c>
      <c r="D367" s="1" t="s">
        <v>484</v>
      </c>
      <c r="E367" s="1" t="n">
        <v>8</v>
      </c>
      <c r="F367" s="1" t="n">
        <v>9</v>
      </c>
      <c r="G367" s="1" t="n">
        <v>72</v>
      </c>
      <c r="H367" s="1" t="s">
        <v>54</v>
      </c>
      <c r="I367" s="1" t="s">
        <v>22</v>
      </c>
      <c r="J367" s="4" t="n">
        <v>45374</v>
      </c>
      <c r="L367" s="6" t="str">
        <f aca="false">IFERROR(INDEX(CategoryCodes!$B$2:$B$9,MATCH(C367,CategoryCodes!$A$2:$A$9,0)),"")</f>
        <v>A</v>
      </c>
      <c r="M367" s="7" t="n">
        <f aca="false">IFERROR(VALUE(MID(D367,FIND("_",D367)+1,FIND("_",D367,FIND("_",D367)+1)-FIND("_",D367)-1)),"")</f>
        <v>3</v>
      </c>
      <c r="N367" s="7" t="str">
        <f aca="false">IF(OR(C367="",M367=""),"",C367&amp;" Item "&amp;M367)</f>
        <v>Beverages Item 3</v>
      </c>
      <c r="O367" s="7" t="n">
        <v>55</v>
      </c>
      <c r="P367" s="8" t="n">
        <f aca="false">G367*Q367</f>
        <v>0</v>
      </c>
      <c r="Q367" s="9" t="n">
        <f aca="false">IF(K367=TRUE(),0.1,0)</f>
        <v>0</v>
      </c>
    </row>
    <row r="368" customFormat="false" ht="15" hidden="false" customHeight="true" outlineLevel="0" collapsed="false">
      <c r="A368" s="1" t="s">
        <v>568</v>
      </c>
      <c r="B368" s="1" t="s">
        <v>28</v>
      </c>
      <c r="C368" s="1" t="s">
        <v>38</v>
      </c>
      <c r="D368" s="1" t="s">
        <v>191</v>
      </c>
      <c r="E368" s="1" t="n">
        <v>33.5</v>
      </c>
      <c r="F368" s="1" t="n">
        <v>9</v>
      </c>
      <c r="G368" s="1" t="n">
        <v>301.5</v>
      </c>
      <c r="H368" s="1" t="s">
        <v>21</v>
      </c>
      <c r="I368" s="1" t="s">
        <v>44</v>
      </c>
      <c r="J368" s="4" t="n">
        <v>45564</v>
      </c>
      <c r="K368" s="5" t="b">
        <f aca="false">FALSE()</f>
        <v>0</v>
      </c>
      <c r="L368" s="6" t="str">
        <f aca="false">IFERROR(INDEX(CategoryCodes!$B$2:$B$9,MATCH(C368,CategoryCodes!$A$2:$A$9,0)),"")</f>
        <v>E</v>
      </c>
      <c r="M368" s="7" t="n">
        <f aca="false">IFERROR(VALUE(MID(D368,FIND("_",D368)+1,FIND("_",D368,FIND("_",D368)+1)-FIND("_",D368)-1)),"")</f>
        <v>20</v>
      </c>
      <c r="N368" s="7" t="str">
        <f aca="false">IF(OR(C368="",M368=""),"",C368&amp;" Item "&amp;M368)</f>
        <v>Food Item 20</v>
      </c>
      <c r="O368" s="7" t="n">
        <v>127</v>
      </c>
      <c r="P368" s="8" t="n">
        <f aca="false">G368*Q368</f>
        <v>0</v>
      </c>
      <c r="Q368" s="9" t="n">
        <f aca="false">IF(K368=TRUE(),0.1,0)</f>
        <v>0</v>
      </c>
    </row>
    <row r="369" customFormat="false" ht="15" hidden="false" customHeight="true" outlineLevel="0" collapsed="false">
      <c r="A369" s="1" t="s">
        <v>569</v>
      </c>
      <c r="B369" s="1" t="s">
        <v>86</v>
      </c>
      <c r="C369" s="1" t="s">
        <v>38</v>
      </c>
      <c r="D369" s="1" t="s">
        <v>100</v>
      </c>
      <c r="E369" s="1" t="n">
        <v>20</v>
      </c>
      <c r="F369" s="1" t="n">
        <v>4</v>
      </c>
      <c r="G369" s="1" t="n">
        <v>80</v>
      </c>
      <c r="H369" s="1" t="s">
        <v>31</v>
      </c>
      <c r="I369" s="1" t="s">
        <v>44</v>
      </c>
      <c r="J369" s="4" t="n">
        <v>44881</v>
      </c>
      <c r="K369" s="5" t="b">
        <f aca="false">TRUE()</f>
        <v>1</v>
      </c>
      <c r="L369" s="6" t="str">
        <f aca="false">IFERROR(INDEX(CategoryCodes!$B$2:$B$9,MATCH(C369,CategoryCodes!$A$2:$A$9,0)),"")</f>
        <v>E</v>
      </c>
      <c r="M369" s="7" t="n">
        <f aca="false">IFERROR(VALUE(MID(D369,FIND("_",D369)+1,FIND("_",D369,FIND("_",D369)+1)-FIND("_",D369)-1)),"")</f>
        <v>11</v>
      </c>
      <c r="N369" s="7" t="str">
        <f aca="false">IF(OR(C369="",M369=""),"",C369&amp;" Item "&amp;M369)</f>
        <v>Food Item 11</v>
      </c>
      <c r="O369" s="7" t="n">
        <v>98</v>
      </c>
      <c r="P369" s="8" t="n">
        <f aca="false">G369*Q369</f>
        <v>8</v>
      </c>
      <c r="Q369" s="9" t="n">
        <f aca="false">IF(K369=TRUE(),0.1,0)</f>
        <v>0.1</v>
      </c>
    </row>
    <row r="370" customFormat="false" ht="15" hidden="false" customHeight="true" outlineLevel="0" collapsed="false">
      <c r="A370" s="1" t="s">
        <v>570</v>
      </c>
      <c r="B370" s="1" t="s">
        <v>37</v>
      </c>
      <c r="C370" s="1" t="s">
        <v>72</v>
      </c>
      <c r="D370" s="1" t="s">
        <v>375</v>
      </c>
      <c r="E370" s="1" t="n">
        <v>36.5</v>
      </c>
      <c r="F370" s="1" t="n">
        <v>7</v>
      </c>
      <c r="G370" s="1" t="n">
        <v>255.5</v>
      </c>
      <c r="H370" s="1" t="s">
        <v>31</v>
      </c>
      <c r="I370" s="1" t="s">
        <v>22</v>
      </c>
      <c r="J370" s="4" t="n">
        <v>44616</v>
      </c>
      <c r="L370" s="6" t="str">
        <f aca="false">IFERROR(INDEX(CategoryCodes!$B$2:$B$9,MATCH(C370,CategoryCodes!$A$2:$A$9,0)),"")</f>
        <v>D</v>
      </c>
      <c r="M370" s="7" t="n">
        <f aca="false">IFERROR(VALUE(MID(D370,FIND("_",D370)+1,FIND("_",D370,FIND("_",D370)+1)-FIND("_",D370)-1)),"")</f>
        <v>22</v>
      </c>
      <c r="N370" s="7" t="str">
        <f aca="false">IF(OR(C370="",M370=""),"",C370&amp;" Item "&amp;M370)</f>
        <v>Electric household essentials Item 22</v>
      </c>
      <c r="O370" s="7" t="n">
        <v>97</v>
      </c>
      <c r="P370" s="8" t="n">
        <f aca="false">G370*Q370</f>
        <v>0</v>
      </c>
      <c r="Q370" s="9" t="n">
        <f aca="false">IF(K370=TRUE(),0.1,0)</f>
        <v>0</v>
      </c>
    </row>
    <row r="371" customFormat="false" ht="15" hidden="false" customHeight="true" outlineLevel="0" collapsed="false">
      <c r="A371" s="1" t="s">
        <v>571</v>
      </c>
      <c r="B371" s="1" t="s">
        <v>119</v>
      </c>
      <c r="C371" s="1" t="s">
        <v>25</v>
      </c>
      <c r="D371" s="1" t="s">
        <v>350</v>
      </c>
      <c r="E371" s="1" t="n">
        <v>26</v>
      </c>
      <c r="F371" s="1" t="n">
        <v>7</v>
      </c>
      <c r="G371" s="1" t="n">
        <v>182</v>
      </c>
      <c r="H371" s="1" t="s">
        <v>21</v>
      </c>
      <c r="I371" s="1" t="s">
        <v>22</v>
      </c>
      <c r="J371" s="4" t="n">
        <v>44779</v>
      </c>
      <c r="L371" s="6" t="str">
        <f aca="false">IFERROR(INDEX(CategoryCodes!$B$2:$B$9,MATCH(C371,CategoryCodes!$A$2:$A$9,0)),"")</f>
        <v>G</v>
      </c>
      <c r="M371" s="7" t="n">
        <f aca="false">IFERROR(VALUE(MID(D371,FIND("_",D371)+1,FIND("_",D371,FIND("_",D371)+1)-FIND("_",D371)-1)),"")</f>
        <v>15</v>
      </c>
      <c r="N371" s="7" t="str">
        <f aca="false">IF(OR(C371="",M371=""),"",C371&amp;" Item "&amp;M371)</f>
        <v>Milk Products Item 15</v>
      </c>
      <c r="O371" s="7" t="n">
        <v>274</v>
      </c>
      <c r="P371" s="8" t="n">
        <f aca="false">G371*Q371</f>
        <v>0</v>
      </c>
      <c r="Q371" s="9" t="n">
        <f aca="false">IF(K371=TRUE(),0.1,0)</f>
        <v>0</v>
      </c>
    </row>
    <row r="372" customFormat="false" ht="15" hidden="false" customHeight="true" outlineLevel="0" collapsed="false">
      <c r="A372" s="1" t="s">
        <v>572</v>
      </c>
      <c r="B372" s="1" t="s">
        <v>52</v>
      </c>
      <c r="C372" s="1" t="s">
        <v>29</v>
      </c>
      <c r="D372" s="1" t="s">
        <v>557</v>
      </c>
      <c r="E372" s="1" t="n">
        <v>11</v>
      </c>
      <c r="F372" s="1" t="n">
        <v>9</v>
      </c>
      <c r="G372" s="1" t="n">
        <v>99</v>
      </c>
      <c r="H372" s="1" t="s">
        <v>31</v>
      </c>
      <c r="I372" s="1" t="s">
        <v>44</v>
      </c>
      <c r="J372" s="4" t="n">
        <v>45362</v>
      </c>
      <c r="L372" s="6" t="str">
        <f aca="false">IFERROR(INDEX(CategoryCodes!$B$2:$B$9,MATCH(C372,CategoryCodes!$A$2:$A$9,0)),"")</f>
        <v>B</v>
      </c>
      <c r="M372" s="7" t="n">
        <f aca="false">IFERROR(VALUE(MID(D372,FIND("_",D372)+1,FIND("_",D372,FIND("_",D372)+1)-FIND("_",D372)-1)),"")</f>
        <v>5</v>
      </c>
      <c r="N372" s="7" t="str">
        <f aca="false">IF(OR(C372="",M372=""),"",C372&amp;" Item "&amp;M372)</f>
        <v>Butchers Item 5</v>
      </c>
      <c r="O372" s="7" t="n">
        <v>229</v>
      </c>
      <c r="P372" s="8" t="n">
        <f aca="false">G372*Q372</f>
        <v>0</v>
      </c>
      <c r="Q372" s="9" t="n">
        <f aca="false">IF(K372=TRUE(),0.1,0)</f>
        <v>0</v>
      </c>
    </row>
    <row r="373" customFormat="false" ht="15" hidden="false" customHeight="true" outlineLevel="0" collapsed="false">
      <c r="A373" s="1" t="s">
        <v>573</v>
      </c>
      <c r="B373" s="1" t="s">
        <v>83</v>
      </c>
      <c r="C373" s="1" t="s">
        <v>19</v>
      </c>
      <c r="D373" s="1" t="s">
        <v>213</v>
      </c>
      <c r="E373" s="1" t="n">
        <v>9.5</v>
      </c>
      <c r="F373" s="1" t="n">
        <v>6</v>
      </c>
      <c r="G373" s="1" t="n">
        <v>57</v>
      </c>
      <c r="H373" s="1" t="s">
        <v>31</v>
      </c>
      <c r="I373" s="1" t="s">
        <v>22</v>
      </c>
      <c r="J373" s="4" t="n">
        <v>45084</v>
      </c>
      <c r="L373" s="6" t="str">
        <f aca="false">IFERROR(INDEX(CategoryCodes!$B$2:$B$9,MATCH(C373,CategoryCodes!$A$2:$A$9,0)),"")</f>
        <v>H</v>
      </c>
      <c r="M373" s="7" t="n">
        <f aca="false">IFERROR(VALUE(MID(D373,FIND("_",D373)+1,FIND("_",D373,FIND("_",D373)+1)-FIND("_",D373)-1)),"")</f>
        <v>4</v>
      </c>
      <c r="N373" s="7" t="str">
        <f aca="false">IF(OR(C373="",M373=""),"",C373&amp;" Item "&amp;M373)</f>
        <v>Patisserie Item 4</v>
      </c>
      <c r="O373" s="7" t="n">
        <v>71</v>
      </c>
      <c r="P373" s="8" t="n">
        <f aca="false">G373*Q373</f>
        <v>0</v>
      </c>
      <c r="Q373" s="9" t="n">
        <f aca="false">IF(K373=TRUE(),0.1,0)</f>
        <v>0</v>
      </c>
    </row>
    <row r="374" customFormat="false" ht="15" hidden="false" customHeight="true" outlineLevel="0" collapsed="false">
      <c r="A374" s="1" t="s">
        <v>574</v>
      </c>
      <c r="B374" s="1" t="s">
        <v>90</v>
      </c>
      <c r="C374" s="1" t="s">
        <v>72</v>
      </c>
      <c r="D374" s="1" t="s">
        <v>373</v>
      </c>
      <c r="E374" s="1" t="n">
        <v>21.5</v>
      </c>
      <c r="F374" s="1" t="n">
        <v>2</v>
      </c>
      <c r="G374" s="1" t="n">
        <v>43</v>
      </c>
      <c r="H374" s="1" t="s">
        <v>54</v>
      </c>
      <c r="I374" s="1" t="s">
        <v>22</v>
      </c>
      <c r="J374" s="4" t="n">
        <v>44814</v>
      </c>
      <c r="K374" s="5" t="b">
        <f aca="false">FALSE()</f>
        <v>0</v>
      </c>
      <c r="L374" s="6" t="str">
        <f aca="false">IFERROR(INDEX(CategoryCodes!$B$2:$B$9,MATCH(C374,CategoryCodes!$A$2:$A$9,0)),"")</f>
        <v>D</v>
      </c>
      <c r="M374" s="7" t="n">
        <f aca="false">IFERROR(VALUE(MID(D374,FIND("_",D374)+1,FIND("_",D374,FIND("_",D374)+1)-FIND("_",D374)-1)),"")</f>
        <v>12</v>
      </c>
      <c r="N374" s="7" t="str">
        <f aca="false">IF(OR(C374="",M374=""),"",C374&amp;" Item "&amp;M374)</f>
        <v>Electric household essentials Item 12</v>
      </c>
      <c r="O374" s="7" t="n">
        <v>216</v>
      </c>
      <c r="P374" s="8" t="n">
        <f aca="false">G374*Q374</f>
        <v>0</v>
      </c>
      <c r="Q374" s="9" t="n">
        <f aca="false">IF(K374=TRUE(),0.1,0)</f>
        <v>0</v>
      </c>
    </row>
    <row r="375" customFormat="false" ht="15" hidden="false" customHeight="true" outlineLevel="0" collapsed="false">
      <c r="A375" s="1" t="s">
        <v>575</v>
      </c>
      <c r="B375" s="1" t="s">
        <v>129</v>
      </c>
      <c r="C375" s="1" t="s">
        <v>34</v>
      </c>
      <c r="D375" s="1" t="s">
        <v>576</v>
      </c>
      <c r="E375" s="1" t="n">
        <v>29</v>
      </c>
      <c r="F375" s="1" t="n">
        <v>1</v>
      </c>
      <c r="G375" s="1" t="n">
        <v>29</v>
      </c>
      <c r="H375" s="1" t="s">
        <v>54</v>
      </c>
      <c r="I375" s="1" t="s">
        <v>44</v>
      </c>
      <c r="J375" s="4" t="n">
        <v>44894</v>
      </c>
      <c r="K375" s="5" t="b">
        <f aca="false">TRUE()</f>
        <v>1</v>
      </c>
      <c r="L375" s="6" t="str">
        <f aca="false">IFERROR(INDEX(CategoryCodes!$B$2:$B$9,MATCH(C375,CategoryCodes!$A$2:$A$9,0)),"")</f>
        <v>A</v>
      </c>
      <c r="M375" s="7" t="n">
        <f aca="false">IFERROR(VALUE(MID(D375,FIND("_",D375)+1,FIND("_",D375,FIND("_",D375)+1)-FIND("_",D375)-1)),"")</f>
        <v>17</v>
      </c>
      <c r="N375" s="7" t="str">
        <f aca="false">IF(OR(C375="",M375=""),"",C375&amp;" Item "&amp;M375)</f>
        <v>Beverages Item 17</v>
      </c>
      <c r="O375" s="7" t="n">
        <v>93</v>
      </c>
      <c r="P375" s="8" t="n">
        <f aca="false">G375*Q375</f>
        <v>2.9</v>
      </c>
      <c r="Q375" s="9" t="n">
        <f aca="false">IF(K375=TRUE(),0.1,0)</f>
        <v>0.1</v>
      </c>
    </row>
    <row r="376" customFormat="false" ht="15" hidden="false" customHeight="true" outlineLevel="0" collapsed="false">
      <c r="A376" s="1" t="s">
        <v>577</v>
      </c>
      <c r="B376" s="1" t="s">
        <v>80</v>
      </c>
      <c r="C376" s="1" t="s">
        <v>25</v>
      </c>
      <c r="E376" s="1" t="n">
        <v>26</v>
      </c>
      <c r="H376" s="1" t="s">
        <v>21</v>
      </c>
      <c r="I376" s="1" t="s">
        <v>44</v>
      </c>
      <c r="J376" s="4" t="n">
        <v>44785</v>
      </c>
      <c r="L376" s="6" t="str">
        <f aca="false">IFERROR(INDEX(CategoryCodes!$B$2:$B$9,MATCH(C376,CategoryCodes!$A$2:$A$9,0)),"")</f>
        <v>G</v>
      </c>
      <c r="M376" s="7" t="str">
        <f aca="false">IFERROR(VALUE(MID(D376,FIND("_",D376)+1,FIND("_",D376,FIND("_",D376)+1)-FIND("_",D376)-1)),"")</f>
        <v/>
      </c>
      <c r="N376" s="7" t="str">
        <f aca="false">IF(OR(C376="",M376=""),"",C376&amp;" Item "&amp;M376)</f>
        <v/>
      </c>
      <c r="O376" s="7" t="n">
        <v>142</v>
      </c>
      <c r="P376" s="8" t="n">
        <f aca="false">G376*Q376</f>
        <v>0</v>
      </c>
      <c r="Q376" s="9" t="n">
        <f aca="false">IF(K376=TRUE(),0.1,0)</f>
        <v>0</v>
      </c>
    </row>
    <row r="377" customFormat="false" ht="15" hidden="false" customHeight="true" outlineLevel="0" collapsed="false">
      <c r="A377" s="1" t="s">
        <v>578</v>
      </c>
      <c r="B377" s="1" t="s">
        <v>71</v>
      </c>
      <c r="C377" s="1" t="s">
        <v>29</v>
      </c>
      <c r="D377" s="1" t="s">
        <v>312</v>
      </c>
      <c r="E377" s="1" t="n">
        <v>23</v>
      </c>
      <c r="F377" s="1" t="n">
        <v>5</v>
      </c>
      <c r="G377" s="1" t="n">
        <v>115</v>
      </c>
      <c r="H377" s="1" t="s">
        <v>31</v>
      </c>
      <c r="I377" s="1" t="s">
        <v>22</v>
      </c>
      <c r="J377" s="4" t="n">
        <v>44792</v>
      </c>
      <c r="K377" s="5" t="b">
        <f aca="false">TRUE()</f>
        <v>1</v>
      </c>
      <c r="L377" s="6" t="str">
        <f aca="false">IFERROR(INDEX(CategoryCodes!$B$2:$B$9,MATCH(C377,CategoryCodes!$A$2:$A$9,0)),"")</f>
        <v>B</v>
      </c>
      <c r="M377" s="7" t="n">
        <f aca="false">IFERROR(VALUE(MID(D377,FIND("_",D377)+1,FIND("_",D377,FIND("_",D377)+1)-FIND("_",D377)-1)),"")</f>
        <v>13</v>
      </c>
      <c r="N377" s="7" t="str">
        <f aca="false">IF(OR(C377="",M377=""),"",C377&amp;" Item "&amp;M377)</f>
        <v>Butchers Item 13</v>
      </c>
      <c r="O377" s="7" t="n">
        <v>236</v>
      </c>
      <c r="P377" s="8" t="n">
        <f aca="false">G377*Q377</f>
        <v>11.5</v>
      </c>
      <c r="Q377" s="9" t="n">
        <f aca="false">IF(K377=TRUE(),0.1,0)</f>
        <v>0.1</v>
      </c>
    </row>
    <row r="378" customFormat="false" ht="15" hidden="false" customHeight="true" outlineLevel="0" collapsed="false">
      <c r="A378" s="1" t="s">
        <v>579</v>
      </c>
      <c r="B378" s="1" t="s">
        <v>90</v>
      </c>
      <c r="C378" s="1" t="s">
        <v>19</v>
      </c>
      <c r="D378" s="1" t="s">
        <v>170</v>
      </c>
      <c r="E378" s="1" t="n">
        <v>24.5</v>
      </c>
      <c r="F378" s="1" t="n">
        <v>4</v>
      </c>
      <c r="G378" s="1" t="n">
        <v>98</v>
      </c>
      <c r="H378" s="1" t="s">
        <v>54</v>
      </c>
      <c r="I378" s="1" t="s">
        <v>22</v>
      </c>
      <c r="J378" s="4" t="n">
        <v>44657</v>
      </c>
      <c r="L378" s="6" t="str">
        <f aca="false">IFERROR(INDEX(CategoryCodes!$B$2:$B$9,MATCH(C378,CategoryCodes!$A$2:$A$9,0)),"")</f>
        <v>H</v>
      </c>
      <c r="M378" s="7" t="n">
        <f aca="false">IFERROR(VALUE(MID(D378,FIND("_",D378)+1,FIND("_",D378,FIND("_",D378)+1)-FIND("_",D378)-1)),"")</f>
        <v>14</v>
      </c>
      <c r="N378" s="7" t="str">
        <f aca="false">IF(OR(C378="",M378=""),"",C378&amp;" Item "&amp;M378)</f>
        <v>Patisserie Item 14</v>
      </c>
      <c r="O378" s="7" t="n">
        <v>127</v>
      </c>
      <c r="P378" s="8" t="n">
        <f aca="false">G378*Q378</f>
        <v>0</v>
      </c>
      <c r="Q378" s="9" t="n">
        <f aca="false">IF(K378=TRUE(),0.1,0)</f>
        <v>0</v>
      </c>
    </row>
    <row r="379" customFormat="false" ht="15" hidden="false" customHeight="true" outlineLevel="0" collapsed="false">
      <c r="A379" s="1" t="s">
        <v>580</v>
      </c>
      <c r="B379" s="1" t="s">
        <v>95</v>
      </c>
      <c r="C379" s="1" t="s">
        <v>25</v>
      </c>
      <c r="D379" s="1" t="s">
        <v>277</v>
      </c>
      <c r="E379" s="1" t="n">
        <v>5</v>
      </c>
      <c r="F379" s="1" t="n">
        <v>1</v>
      </c>
      <c r="G379" s="1" t="n">
        <v>5</v>
      </c>
      <c r="H379" s="1" t="s">
        <v>31</v>
      </c>
      <c r="I379" s="1" t="s">
        <v>22</v>
      </c>
      <c r="J379" s="4" t="n">
        <v>45281</v>
      </c>
      <c r="K379" s="5" t="b">
        <f aca="false">TRUE()</f>
        <v>1</v>
      </c>
      <c r="L379" s="6" t="str">
        <f aca="false">IFERROR(INDEX(CategoryCodes!$B$2:$B$9,MATCH(C379,CategoryCodes!$A$2:$A$9,0)),"")</f>
        <v>G</v>
      </c>
      <c r="M379" s="7" t="n">
        <f aca="false">IFERROR(VALUE(MID(D379,FIND("_",D379)+1,FIND("_",D379,FIND("_",D379)+1)-FIND("_",D379)-1)),"")</f>
        <v>1</v>
      </c>
      <c r="N379" s="7" t="str">
        <f aca="false">IF(OR(C379="",M379=""),"",C379&amp;" Item "&amp;M379)</f>
        <v>Milk Products Item 1</v>
      </c>
      <c r="O379" s="7" t="n">
        <v>447</v>
      </c>
      <c r="P379" s="8" t="n">
        <f aca="false">G379*Q379</f>
        <v>0.5</v>
      </c>
      <c r="Q379" s="9" t="n">
        <f aca="false">IF(K379=TRUE(),0.1,0)</f>
        <v>0.1</v>
      </c>
    </row>
    <row r="380" customFormat="false" ht="15" hidden="false" customHeight="true" outlineLevel="0" collapsed="false">
      <c r="A380" s="1" t="s">
        <v>581</v>
      </c>
      <c r="B380" s="1" t="s">
        <v>37</v>
      </c>
      <c r="C380" s="1" t="s">
        <v>47</v>
      </c>
      <c r="D380" s="1" t="s">
        <v>87</v>
      </c>
      <c r="E380" s="1" t="n">
        <v>24.5</v>
      </c>
      <c r="F380" s="1" t="n">
        <v>4</v>
      </c>
      <c r="G380" s="1" t="n">
        <v>98</v>
      </c>
      <c r="H380" s="1" t="s">
        <v>54</v>
      </c>
      <c r="I380" s="1" t="s">
        <v>44</v>
      </c>
      <c r="J380" s="4" t="n">
        <v>45089</v>
      </c>
      <c r="L380" s="6" t="str">
        <f aca="false">IFERROR(INDEX(CategoryCodes!$B$2:$B$9,MATCH(C380,CategoryCodes!$A$2:$A$9,0)),"")</f>
        <v>F</v>
      </c>
      <c r="M380" s="7" t="n">
        <f aca="false">IFERROR(VALUE(MID(D380,FIND("_",D380)+1,FIND("_",D380,FIND("_",D380)+1)-FIND("_",D380)-1)),"")</f>
        <v>14</v>
      </c>
      <c r="N380" s="7" t="str">
        <f aca="false">IF(OR(C380="",M380=""),"",C380&amp;" Item "&amp;M380)</f>
        <v>Furniture Item 14</v>
      </c>
      <c r="O380" s="7" t="n">
        <v>472</v>
      </c>
      <c r="P380" s="8" t="n">
        <f aca="false">G380*Q380</f>
        <v>0</v>
      </c>
      <c r="Q380" s="9" t="n">
        <f aca="false">IF(K380=TRUE(),0.1,0)</f>
        <v>0</v>
      </c>
    </row>
    <row r="381" customFormat="false" ht="15" hidden="false" customHeight="true" outlineLevel="0" collapsed="false">
      <c r="A381" s="1" t="s">
        <v>582</v>
      </c>
      <c r="B381" s="1" t="s">
        <v>104</v>
      </c>
      <c r="C381" s="1" t="s">
        <v>34</v>
      </c>
      <c r="D381" s="1" t="s">
        <v>110</v>
      </c>
      <c r="E381" s="1" t="n">
        <v>41</v>
      </c>
      <c r="F381" s="1" t="n">
        <v>9</v>
      </c>
      <c r="G381" s="1" t="n">
        <v>369</v>
      </c>
      <c r="H381" s="1" t="s">
        <v>31</v>
      </c>
      <c r="I381" s="1" t="s">
        <v>44</v>
      </c>
      <c r="J381" s="4" t="n">
        <v>45224</v>
      </c>
      <c r="K381" s="5" t="b">
        <f aca="false">FALSE()</f>
        <v>0</v>
      </c>
      <c r="L381" s="6" t="str">
        <f aca="false">IFERROR(INDEX(CategoryCodes!$B$2:$B$9,MATCH(C381,CategoryCodes!$A$2:$A$9,0)),"")</f>
        <v>A</v>
      </c>
      <c r="M381" s="7" t="n">
        <f aca="false">IFERROR(VALUE(MID(D381,FIND("_",D381)+1,FIND("_",D381,FIND("_",D381)+1)-FIND("_",D381)-1)),"")</f>
        <v>25</v>
      </c>
      <c r="N381" s="7" t="str">
        <f aca="false">IF(OR(C381="",M381=""),"",C381&amp;" Item "&amp;M381)</f>
        <v>Beverages Item 25</v>
      </c>
      <c r="O381" s="7" t="n">
        <v>38</v>
      </c>
      <c r="P381" s="8" t="n">
        <f aca="false">G381*Q381</f>
        <v>0</v>
      </c>
      <c r="Q381" s="9" t="n">
        <f aca="false">IF(K381=TRUE(),0.1,0)</f>
        <v>0</v>
      </c>
    </row>
    <row r="382" customFormat="false" ht="15" hidden="false" customHeight="true" outlineLevel="0" collapsed="false">
      <c r="A382" s="1" t="s">
        <v>583</v>
      </c>
      <c r="B382" s="1" t="s">
        <v>122</v>
      </c>
      <c r="C382" s="1" t="s">
        <v>19</v>
      </c>
      <c r="D382" s="1" t="s">
        <v>526</v>
      </c>
      <c r="E382" s="1" t="n">
        <v>15.5</v>
      </c>
      <c r="F382" s="1" t="n">
        <v>7</v>
      </c>
      <c r="G382" s="1" t="n">
        <v>108.5</v>
      </c>
      <c r="H382" s="1" t="s">
        <v>54</v>
      </c>
      <c r="I382" s="1" t="s">
        <v>44</v>
      </c>
      <c r="J382" s="4" t="n">
        <v>45132</v>
      </c>
      <c r="K382" s="5" t="b">
        <f aca="false">TRUE()</f>
        <v>1</v>
      </c>
      <c r="L382" s="6" t="str">
        <f aca="false">IFERROR(INDEX(CategoryCodes!$B$2:$B$9,MATCH(C382,CategoryCodes!$A$2:$A$9,0)),"")</f>
        <v>H</v>
      </c>
      <c r="M382" s="7" t="n">
        <f aca="false">IFERROR(VALUE(MID(D382,FIND("_",D382)+1,FIND("_",D382,FIND("_",D382)+1)-FIND("_",D382)-1)),"")</f>
        <v>8</v>
      </c>
      <c r="N382" s="7" t="str">
        <f aca="false">IF(OR(C382="",M382=""),"",C382&amp;" Item "&amp;M382)</f>
        <v>Patisserie Item 8</v>
      </c>
      <c r="O382" s="7" t="n">
        <v>226</v>
      </c>
      <c r="P382" s="8" t="n">
        <f aca="false">G382*Q382</f>
        <v>10.85</v>
      </c>
      <c r="Q382" s="9" t="n">
        <f aca="false">IF(K382=TRUE(),0.1,0)</f>
        <v>0.1</v>
      </c>
    </row>
    <row r="383" customFormat="false" ht="15" hidden="false" customHeight="true" outlineLevel="0" collapsed="false">
      <c r="A383" s="1" t="s">
        <v>584</v>
      </c>
      <c r="B383" s="1" t="s">
        <v>49</v>
      </c>
      <c r="C383" s="1" t="s">
        <v>19</v>
      </c>
      <c r="D383" s="1" t="s">
        <v>585</v>
      </c>
      <c r="E383" s="1" t="n">
        <v>32</v>
      </c>
      <c r="F383" s="1" t="n">
        <v>10</v>
      </c>
      <c r="G383" s="1" t="n">
        <v>320</v>
      </c>
      <c r="H383" s="1" t="s">
        <v>21</v>
      </c>
      <c r="I383" s="1" t="s">
        <v>44</v>
      </c>
      <c r="J383" s="4" t="n">
        <v>45248</v>
      </c>
      <c r="L383" s="6" t="str">
        <f aca="false">IFERROR(INDEX(CategoryCodes!$B$2:$B$9,MATCH(C383,CategoryCodes!$A$2:$A$9,0)),"")</f>
        <v>H</v>
      </c>
      <c r="M383" s="7" t="n">
        <f aca="false">IFERROR(VALUE(MID(D383,FIND("_",D383)+1,FIND("_",D383,FIND("_",D383)+1)-FIND("_",D383)-1)),"")</f>
        <v>19</v>
      </c>
      <c r="N383" s="7" t="str">
        <f aca="false">IF(OR(C383="",M383=""),"",C383&amp;" Item "&amp;M383)</f>
        <v>Patisserie Item 19</v>
      </c>
      <c r="O383" s="7" t="n">
        <v>413</v>
      </c>
      <c r="P383" s="8" t="n">
        <f aca="false">G383*Q383</f>
        <v>0</v>
      </c>
      <c r="Q383" s="9" t="n">
        <f aca="false">IF(K383=TRUE(),0.1,0)</f>
        <v>0</v>
      </c>
    </row>
    <row r="384" customFormat="false" ht="15" hidden="false" customHeight="true" outlineLevel="0" collapsed="false">
      <c r="A384" s="1" t="s">
        <v>586</v>
      </c>
      <c r="B384" s="1" t="s">
        <v>129</v>
      </c>
      <c r="C384" s="1" t="s">
        <v>19</v>
      </c>
      <c r="D384" s="1" t="s">
        <v>139</v>
      </c>
      <c r="E384" s="1" t="n">
        <v>20</v>
      </c>
      <c r="F384" s="1" t="n">
        <v>6</v>
      </c>
      <c r="G384" s="1" t="n">
        <v>120</v>
      </c>
      <c r="H384" s="1" t="s">
        <v>21</v>
      </c>
      <c r="I384" s="1" t="s">
        <v>22</v>
      </c>
      <c r="J384" s="4" t="n">
        <v>44902</v>
      </c>
      <c r="L384" s="6" t="str">
        <f aca="false">IFERROR(INDEX(CategoryCodes!$B$2:$B$9,MATCH(C384,CategoryCodes!$A$2:$A$9,0)),"")</f>
        <v>H</v>
      </c>
      <c r="M384" s="7" t="n">
        <f aca="false">IFERROR(VALUE(MID(D384,FIND("_",D384)+1,FIND("_",D384,FIND("_",D384)+1)-FIND("_",D384)-1)),"")</f>
        <v>11</v>
      </c>
      <c r="N384" s="7" t="str">
        <f aca="false">IF(OR(C384="",M384=""),"",C384&amp;" Item "&amp;M384)</f>
        <v>Patisserie Item 11</v>
      </c>
      <c r="O384" s="7" t="n">
        <v>441</v>
      </c>
      <c r="P384" s="8" t="n">
        <f aca="false">G384*Q384</f>
        <v>0</v>
      </c>
      <c r="Q384" s="9" t="n">
        <f aca="false">IF(K384=TRUE(),0.1,0)</f>
        <v>0</v>
      </c>
    </row>
    <row r="385" customFormat="false" ht="15" hidden="false" customHeight="true" outlineLevel="0" collapsed="false">
      <c r="A385" s="1" t="s">
        <v>587</v>
      </c>
      <c r="B385" s="1" t="s">
        <v>119</v>
      </c>
      <c r="C385" s="1" t="s">
        <v>34</v>
      </c>
      <c r="D385" s="1" t="s">
        <v>77</v>
      </c>
      <c r="E385" s="1" t="n">
        <v>14</v>
      </c>
      <c r="F385" s="1" t="n">
        <v>5</v>
      </c>
      <c r="G385" s="1" t="n">
        <v>70</v>
      </c>
      <c r="H385" s="1" t="s">
        <v>54</v>
      </c>
      <c r="I385" s="1" t="s">
        <v>44</v>
      </c>
      <c r="J385" s="4" t="n">
        <v>45655</v>
      </c>
      <c r="L385" s="6" t="str">
        <f aca="false">IFERROR(INDEX(CategoryCodes!$B$2:$B$9,MATCH(C385,CategoryCodes!$A$2:$A$9,0)),"")</f>
        <v>A</v>
      </c>
      <c r="M385" s="7" t="n">
        <f aca="false">IFERROR(VALUE(MID(D385,FIND("_",D385)+1,FIND("_",D385,FIND("_",D385)+1)-FIND("_",D385)-1)),"")</f>
        <v>7</v>
      </c>
      <c r="N385" s="7" t="str">
        <f aca="false">IF(OR(C385="",M385=""),"",C385&amp;" Item "&amp;M385)</f>
        <v>Beverages Item 7</v>
      </c>
      <c r="O385" s="7" t="n">
        <v>438</v>
      </c>
      <c r="P385" s="8" t="n">
        <f aca="false">G385*Q385</f>
        <v>0</v>
      </c>
      <c r="Q385" s="9" t="n">
        <f aca="false">IF(K385=TRUE(),0.1,0)</f>
        <v>0</v>
      </c>
    </row>
    <row r="386" customFormat="false" ht="15" hidden="false" customHeight="true" outlineLevel="0" collapsed="false">
      <c r="A386" s="1" t="s">
        <v>588</v>
      </c>
      <c r="B386" s="1" t="s">
        <v>52</v>
      </c>
      <c r="C386" s="1" t="s">
        <v>29</v>
      </c>
      <c r="D386" s="1" t="s">
        <v>120</v>
      </c>
      <c r="E386" s="1" t="n">
        <v>38</v>
      </c>
      <c r="F386" s="1" t="n">
        <v>1</v>
      </c>
      <c r="G386" s="1" t="n">
        <v>38</v>
      </c>
      <c r="H386" s="1" t="s">
        <v>54</v>
      </c>
      <c r="I386" s="1" t="s">
        <v>44</v>
      </c>
      <c r="J386" s="4" t="n">
        <v>45006</v>
      </c>
      <c r="K386" s="5" t="b">
        <f aca="false">FALSE()</f>
        <v>0</v>
      </c>
      <c r="L386" s="6" t="str">
        <f aca="false">IFERROR(INDEX(CategoryCodes!$B$2:$B$9,MATCH(C386,CategoryCodes!$A$2:$A$9,0)),"")</f>
        <v>B</v>
      </c>
      <c r="M386" s="7" t="n">
        <f aca="false">IFERROR(VALUE(MID(D386,FIND("_",D386)+1,FIND("_",D386,FIND("_",D386)+1)-FIND("_",D386)-1)),"")</f>
        <v>23</v>
      </c>
      <c r="N386" s="7" t="str">
        <f aca="false">IF(OR(C386="",M386=""),"",C386&amp;" Item "&amp;M386)</f>
        <v>Butchers Item 23</v>
      </c>
      <c r="O386" s="7" t="n">
        <v>281</v>
      </c>
      <c r="P386" s="8" t="n">
        <f aca="false">G386*Q386</f>
        <v>0</v>
      </c>
      <c r="Q386" s="9" t="n">
        <f aca="false">IF(K386=TRUE(),0.1,0)</f>
        <v>0</v>
      </c>
    </row>
    <row r="387" customFormat="false" ht="15" hidden="false" customHeight="true" outlineLevel="0" collapsed="false">
      <c r="A387" s="1" t="s">
        <v>589</v>
      </c>
      <c r="B387" s="1" t="s">
        <v>80</v>
      </c>
      <c r="C387" s="1" t="s">
        <v>136</v>
      </c>
      <c r="F387" s="1" t="n">
        <v>3</v>
      </c>
      <c r="G387" s="1" t="n">
        <v>96</v>
      </c>
      <c r="H387" s="1" t="s">
        <v>31</v>
      </c>
      <c r="I387" s="1" t="s">
        <v>22</v>
      </c>
      <c r="J387" s="4" t="n">
        <v>44641</v>
      </c>
      <c r="K387" s="5" t="b">
        <f aca="false">FALSE()</f>
        <v>0</v>
      </c>
      <c r="L387" s="6" t="str">
        <f aca="false">IFERROR(INDEX(CategoryCodes!$B$2:$B$9,MATCH(C387,CategoryCodes!$A$2:$A$9,0)),"")</f>
        <v>C</v>
      </c>
      <c r="M387" s="7" t="str">
        <f aca="false">IFERROR(VALUE(MID(D387,FIND("_",D387)+1,FIND("_",D387,FIND("_",D387)+1)-FIND("_",D387)-1)),"")</f>
        <v/>
      </c>
      <c r="N387" s="7" t="str">
        <f aca="false">IF(OR(C387="",M387=""),"",C387&amp;" Item "&amp;M387)</f>
        <v/>
      </c>
      <c r="O387" s="7" t="n">
        <v>50</v>
      </c>
      <c r="P387" s="8" t="n">
        <f aca="false">G387*Q387</f>
        <v>0</v>
      </c>
      <c r="Q387" s="9" t="n">
        <f aca="false">IF(K387=TRUE(),0.1,0)</f>
        <v>0</v>
      </c>
    </row>
    <row r="388" customFormat="false" ht="15" hidden="false" customHeight="true" outlineLevel="0" collapsed="false">
      <c r="A388" s="1" t="s">
        <v>590</v>
      </c>
      <c r="B388" s="1" t="s">
        <v>129</v>
      </c>
      <c r="C388" s="1" t="s">
        <v>19</v>
      </c>
      <c r="D388" s="1" t="s">
        <v>591</v>
      </c>
      <c r="E388" s="1" t="n">
        <v>6.5</v>
      </c>
      <c r="F388" s="1" t="n">
        <v>8</v>
      </c>
      <c r="G388" s="1" t="n">
        <v>52</v>
      </c>
      <c r="H388" s="1" t="s">
        <v>21</v>
      </c>
      <c r="I388" s="1" t="s">
        <v>44</v>
      </c>
      <c r="J388" s="4" t="n">
        <v>45009</v>
      </c>
      <c r="L388" s="6" t="str">
        <f aca="false">IFERROR(INDEX(CategoryCodes!$B$2:$B$9,MATCH(C388,CategoryCodes!$A$2:$A$9,0)),"")</f>
        <v>H</v>
      </c>
      <c r="M388" s="7" t="n">
        <f aca="false">IFERROR(VALUE(MID(D388,FIND("_",D388)+1,FIND("_",D388,FIND("_",D388)+1)-FIND("_",D388)-1)),"")</f>
        <v>2</v>
      </c>
      <c r="N388" s="7" t="str">
        <f aca="false">IF(OR(C388="",M388=""),"",C388&amp;" Item "&amp;M388)</f>
        <v>Patisserie Item 2</v>
      </c>
      <c r="O388" s="7" t="n">
        <v>25</v>
      </c>
      <c r="P388" s="8" t="n">
        <f aca="false">G388*Q388</f>
        <v>0</v>
      </c>
      <c r="Q388" s="9" t="n">
        <f aca="false">IF(K388=TRUE(),0.1,0)</f>
        <v>0</v>
      </c>
    </row>
    <row r="389" customFormat="false" ht="15" hidden="false" customHeight="true" outlineLevel="0" collapsed="false">
      <c r="A389" s="1" t="s">
        <v>592</v>
      </c>
      <c r="B389" s="1" t="s">
        <v>80</v>
      </c>
      <c r="C389" s="1" t="s">
        <v>29</v>
      </c>
      <c r="D389" s="1" t="s">
        <v>593</v>
      </c>
      <c r="E389" s="1" t="n">
        <v>24.5</v>
      </c>
      <c r="F389" s="1" t="n">
        <v>5</v>
      </c>
      <c r="G389" s="1" t="n">
        <v>122.5</v>
      </c>
      <c r="H389" s="1" t="s">
        <v>21</v>
      </c>
      <c r="I389" s="1" t="s">
        <v>22</v>
      </c>
      <c r="J389" s="4" t="n">
        <v>45346</v>
      </c>
      <c r="K389" s="5" t="b">
        <f aca="false">FALSE()</f>
        <v>0</v>
      </c>
      <c r="L389" s="6" t="str">
        <f aca="false">IFERROR(INDEX(CategoryCodes!$B$2:$B$9,MATCH(C389,CategoryCodes!$A$2:$A$9,0)),"")</f>
        <v>B</v>
      </c>
      <c r="M389" s="7" t="n">
        <f aca="false">IFERROR(VALUE(MID(D389,FIND("_",D389)+1,FIND("_",D389,FIND("_",D389)+1)-FIND("_",D389)-1)),"")</f>
        <v>14</v>
      </c>
      <c r="N389" s="7" t="str">
        <f aca="false">IF(OR(C389="",M389=""),"",C389&amp;" Item "&amp;M389)</f>
        <v>Butchers Item 14</v>
      </c>
      <c r="O389" s="7" t="n">
        <v>333</v>
      </c>
      <c r="P389" s="8" t="n">
        <f aca="false">G389*Q389</f>
        <v>0</v>
      </c>
      <c r="Q389" s="9" t="n">
        <f aca="false">IF(K389=TRUE(),0.1,0)</f>
        <v>0</v>
      </c>
    </row>
    <row r="390" customFormat="false" ht="15" hidden="false" customHeight="true" outlineLevel="0" collapsed="false">
      <c r="A390" s="1" t="s">
        <v>594</v>
      </c>
      <c r="B390" s="1" t="s">
        <v>28</v>
      </c>
      <c r="C390" s="1" t="s">
        <v>47</v>
      </c>
      <c r="D390" s="1" t="s">
        <v>348</v>
      </c>
      <c r="E390" s="1" t="n">
        <v>29</v>
      </c>
      <c r="F390" s="1" t="n">
        <v>9</v>
      </c>
      <c r="G390" s="1" t="n">
        <v>261</v>
      </c>
      <c r="H390" s="1" t="s">
        <v>21</v>
      </c>
      <c r="I390" s="1" t="s">
        <v>22</v>
      </c>
      <c r="J390" s="4" t="n">
        <v>45653</v>
      </c>
      <c r="K390" s="5" t="b">
        <f aca="false">FALSE()</f>
        <v>0</v>
      </c>
      <c r="L390" s="6" t="str">
        <f aca="false">IFERROR(INDEX(CategoryCodes!$B$2:$B$9,MATCH(C390,CategoryCodes!$A$2:$A$9,0)),"")</f>
        <v>F</v>
      </c>
      <c r="M390" s="7" t="n">
        <f aca="false">IFERROR(VALUE(MID(D390,FIND("_",D390)+1,FIND("_",D390,FIND("_",D390)+1)-FIND("_",D390)-1)),"")</f>
        <v>17</v>
      </c>
      <c r="N390" s="7" t="str">
        <f aca="false">IF(OR(C390="",M390=""),"",C390&amp;" Item "&amp;M390)</f>
        <v>Furniture Item 17</v>
      </c>
      <c r="O390" s="7" t="n">
        <v>276</v>
      </c>
      <c r="P390" s="8" t="n">
        <f aca="false">G390*Q390</f>
        <v>0</v>
      </c>
      <c r="Q390" s="9" t="n">
        <f aca="false">IF(K390=TRUE(),0.1,0)</f>
        <v>0</v>
      </c>
    </row>
    <row r="391" customFormat="false" ht="15" hidden="false" customHeight="true" outlineLevel="0" collapsed="false">
      <c r="A391" s="1" t="s">
        <v>595</v>
      </c>
      <c r="B391" s="1" t="s">
        <v>174</v>
      </c>
      <c r="C391" s="1" t="s">
        <v>72</v>
      </c>
      <c r="F391" s="1" t="n">
        <v>8</v>
      </c>
      <c r="G391" s="1" t="n">
        <v>220</v>
      </c>
      <c r="H391" s="1" t="s">
        <v>31</v>
      </c>
      <c r="I391" s="1" t="s">
        <v>22</v>
      </c>
      <c r="J391" s="4" t="n">
        <v>44785</v>
      </c>
      <c r="L391" s="6" t="str">
        <f aca="false">IFERROR(INDEX(CategoryCodes!$B$2:$B$9,MATCH(C391,CategoryCodes!$A$2:$A$9,0)),"")</f>
        <v>D</v>
      </c>
      <c r="M391" s="7" t="str">
        <f aca="false">IFERROR(VALUE(MID(D391,FIND("_",D391)+1,FIND("_",D391,FIND("_",D391)+1)-FIND("_",D391)-1)),"")</f>
        <v/>
      </c>
      <c r="N391" s="7" t="str">
        <f aca="false">IF(OR(C391="",M391=""),"",C391&amp;" Item "&amp;M391)</f>
        <v/>
      </c>
      <c r="O391" s="7" t="n">
        <v>428</v>
      </c>
      <c r="P391" s="8" t="n">
        <f aca="false">G391*Q391</f>
        <v>0</v>
      </c>
      <c r="Q391" s="9" t="n">
        <f aca="false">IF(K391=TRUE(),0.1,0)</f>
        <v>0</v>
      </c>
    </row>
    <row r="392" customFormat="false" ht="15" hidden="false" customHeight="true" outlineLevel="0" collapsed="false">
      <c r="A392" s="1" t="s">
        <v>596</v>
      </c>
      <c r="B392" s="1" t="s">
        <v>86</v>
      </c>
      <c r="C392" s="1" t="s">
        <v>25</v>
      </c>
      <c r="D392" s="1" t="s">
        <v>277</v>
      </c>
      <c r="E392" s="1" t="n">
        <v>5</v>
      </c>
      <c r="F392" s="1" t="n">
        <v>7</v>
      </c>
      <c r="G392" s="1" t="n">
        <v>35</v>
      </c>
      <c r="H392" s="1" t="s">
        <v>31</v>
      </c>
      <c r="I392" s="1" t="s">
        <v>44</v>
      </c>
      <c r="J392" s="4" t="n">
        <v>44639</v>
      </c>
      <c r="K392" s="5" t="b">
        <f aca="false">TRUE()</f>
        <v>1</v>
      </c>
      <c r="L392" s="6" t="str">
        <f aca="false">IFERROR(INDEX(CategoryCodes!$B$2:$B$9,MATCH(C392,CategoryCodes!$A$2:$A$9,0)),"")</f>
        <v>G</v>
      </c>
      <c r="M392" s="7" t="n">
        <f aca="false">IFERROR(VALUE(MID(D392,FIND("_",D392)+1,FIND("_",D392,FIND("_",D392)+1)-FIND("_",D392)-1)),"")</f>
        <v>1</v>
      </c>
      <c r="N392" s="7" t="str">
        <f aca="false">IF(OR(C392="",M392=""),"",C392&amp;" Item "&amp;M392)</f>
        <v>Milk Products Item 1</v>
      </c>
      <c r="O392" s="7" t="n">
        <v>7</v>
      </c>
      <c r="P392" s="8" t="n">
        <f aca="false">G392*Q392</f>
        <v>3.5</v>
      </c>
      <c r="Q392" s="9" t="n">
        <f aca="false">IF(K392=TRUE(),0.1,0)</f>
        <v>0.1</v>
      </c>
    </row>
    <row r="393" customFormat="false" ht="15" hidden="false" customHeight="true" outlineLevel="0" collapsed="false">
      <c r="A393" s="1" t="s">
        <v>597</v>
      </c>
      <c r="B393" s="1" t="s">
        <v>69</v>
      </c>
      <c r="C393" s="1" t="s">
        <v>72</v>
      </c>
      <c r="D393" s="1" t="s">
        <v>383</v>
      </c>
      <c r="E393" s="1" t="n">
        <v>29</v>
      </c>
      <c r="F393" s="1" t="n">
        <v>9</v>
      </c>
      <c r="G393" s="1" t="n">
        <v>261</v>
      </c>
      <c r="H393" s="1" t="s">
        <v>21</v>
      </c>
      <c r="I393" s="1" t="s">
        <v>44</v>
      </c>
      <c r="J393" s="4" t="n">
        <v>45385</v>
      </c>
      <c r="L393" s="6" t="str">
        <f aca="false">IFERROR(INDEX(CategoryCodes!$B$2:$B$9,MATCH(C393,CategoryCodes!$A$2:$A$9,0)),"")</f>
        <v>D</v>
      </c>
      <c r="M393" s="7" t="n">
        <f aca="false">IFERROR(VALUE(MID(D393,FIND("_",D393)+1,FIND("_",D393,FIND("_",D393)+1)-FIND("_",D393)-1)),"")</f>
        <v>17</v>
      </c>
      <c r="N393" s="7" t="str">
        <f aca="false">IF(OR(C393="",M393=""),"",C393&amp;" Item "&amp;M393)</f>
        <v>Electric household essentials Item 17</v>
      </c>
      <c r="O393" s="7" t="n">
        <v>496</v>
      </c>
      <c r="P393" s="8" t="n">
        <f aca="false">G393*Q393</f>
        <v>0</v>
      </c>
      <c r="Q393" s="9" t="n">
        <f aca="false">IF(K393=TRUE(),0.1,0)</f>
        <v>0</v>
      </c>
    </row>
    <row r="394" customFormat="false" ht="15" hidden="false" customHeight="true" outlineLevel="0" collapsed="false">
      <c r="A394" s="1" t="s">
        <v>598</v>
      </c>
      <c r="B394" s="1" t="s">
        <v>95</v>
      </c>
      <c r="C394" s="1" t="s">
        <v>72</v>
      </c>
      <c r="D394" s="1" t="s">
        <v>252</v>
      </c>
      <c r="E394" s="1" t="n">
        <v>15.5</v>
      </c>
      <c r="F394" s="1" t="n">
        <v>1</v>
      </c>
      <c r="G394" s="1" t="n">
        <v>15.5</v>
      </c>
      <c r="H394" s="1" t="s">
        <v>31</v>
      </c>
      <c r="I394" s="1" t="s">
        <v>44</v>
      </c>
      <c r="J394" s="4" t="n">
        <v>44825</v>
      </c>
      <c r="L394" s="6" t="str">
        <f aca="false">IFERROR(INDEX(CategoryCodes!$B$2:$B$9,MATCH(C394,CategoryCodes!$A$2:$A$9,0)),"")</f>
        <v>D</v>
      </c>
      <c r="M394" s="7" t="n">
        <f aca="false">IFERROR(VALUE(MID(D394,FIND("_",D394)+1,FIND("_",D394,FIND("_",D394)+1)-FIND("_",D394)-1)),"")</f>
        <v>8</v>
      </c>
      <c r="N394" s="7" t="str">
        <f aca="false">IF(OR(C394="",M394=""),"",C394&amp;" Item "&amp;M394)</f>
        <v>Electric household essentials Item 8</v>
      </c>
      <c r="O394" s="7" t="n">
        <v>47</v>
      </c>
      <c r="P394" s="8" t="n">
        <f aca="false">G394*Q394</f>
        <v>0</v>
      </c>
      <c r="Q394" s="9" t="n">
        <f aca="false">IF(K394=TRUE(),0.1,0)</f>
        <v>0</v>
      </c>
    </row>
    <row r="395" customFormat="false" ht="15" hidden="false" customHeight="true" outlineLevel="0" collapsed="false">
      <c r="A395" s="1" t="s">
        <v>599</v>
      </c>
      <c r="B395" s="1" t="s">
        <v>46</v>
      </c>
      <c r="C395" s="1" t="s">
        <v>47</v>
      </c>
      <c r="D395" s="1" t="s">
        <v>600</v>
      </c>
      <c r="E395" s="1" t="n">
        <v>33.5</v>
      </c>
      <c r="F395" s="1" t="n">
        <v>2</v>
      </c>
      <c r="G395" s="1" t="n">
        <v>67</v>
      </c>
      <c r="H395" s="1" t="s">
        <v>54</v>
      </c>
      <c r="I395" s="1" t="s">
        <v>22</v>
      </c>
      <c r="J395" s="4" t="n">
        <v>44817</v>
      </c>
      <c r="K395" s="5" t="b">
        <f aca="false">FALSE()</f>
        <v>0</v>
      </c>
      <c r="L395" s="6" t="str">
        <f aca="false">IFERROR(INDEX(CategoryCodes!$B$2:$B$9,MATCH(C395,CategoryCodes!$A$2:$A$9,0)),"")</f>
        <v>F</v>
      </c>
      <c r="M395" s="7" t="n">
        <f aca="false">IFERROR(VALUE(MID(D395,FIND("_",D395)+1,FIND("_",D395,FIND("_",D395)+1)-FIND("_",D395)-1)),"")</f>
        <v>20</v>
      </c>
      <c r="N395" s="7" t="str">
        <f aca="false">IF(OR(C395="",M395=""),"",C395&amp;" Item "&amp;M395)</f>
        <v>Furniture Item 20</v>
      </c>
      <c r="O395" s="7" t="n">
        <v>474</v>
      </c>
      <c r="P395" s="8" t="n">
        <f aca="false">G395*Q395</f>
        <v>0</v>
      </c>
      <c r="Q395" s="9" t="n">
        <f aca="false">IF(K395=TRUE(),0.1,0)</f>
        <v>0</v>
      </c>
    </row>
    <row r="396" customFormat="false" ht="15" hidden="false" customHeight="true" outlineLevel="0" collapsed="false">
      <c r="A396" s="1" t="s">
        <v>601</v>
      </c>
      <c r="B396" s="1" t="s">
        <v>86</v>
      </c>
      <c r="C396" s="1" t="s">
        <v>19</v>
      </c>
      <c r="D396" s="1" t="s">
        <v>378</v>
      </c>
      <c r="E396" s="1" t="n">
        <v>23</v>
      </c>
      <c r="F396" s="1" t="n">
        <v>1</v>
      </c>
      <c r="G396" s="1" t="n">
        <v>23</v>
      </c>
      <c r="H396" s="1" t="s">
        <v>31</v>
      </c>
      <c r="I396" s="1" t="s">
        <v>44</v>
      </c>
      <c r="J396" s="4" t="n">
        <v>45172</v>
      </c>
      <c r="K396" s="5" t="b">
        <f aca="false">TRUE()</f>
        <v>1</v>
      </c>
      <c r="L396" s="6" t="str">
        <f aca="false">IFERROR(INDEX(CategoryCodes!$B$2:$B$9,MATCH(C396,CategoryCodes!$A$2:$A$9,0)),"")</f>
        <v>H</v>
      </c>
      <c r="M396" s="7" t="n">
        <f aca="false">IFERROR(VALUE(MID(D396,FIND("_",D396)+1,FIND("_",D396,FIND("_",D396)+1)-FIND("_",D396)-1)),"")</f>
        <v>13</v>
      </c>
      <c r="N396" s="7" t="str">
        <f aca="false">IF(OR(C396="",M396=""),"",C396&amp;" Item "&amp;M396)</f>
        <v>Patisserie Item 13</v>
      </c>
      <c r="O396" s="7" t="n">
        <v>385</v>
      </c>
      <c r="P396" s="8" t="n">
        <f aca="false">G396*Q396</f>
        <v>2.3</v>
      </c>
      <c r="Q396" s="9" t="n">
        <f aca="false">IF(K396=TRUE(),0.1,0)</f>
        <v>0.1</v>
      </c>
    </row>
    <row r="397" customFormat="false" ht="15" hidden="false" customHeight="true" outlineLevel="0" collapsed="false">
      <c r="A397" s="1" t="s">
        <v>602</v>
      </c>
      <c r="B397" s="1" t="s">
        <v>86</v>
      </c>
      <c r="C397" s="1" t="s">
        <v>34</v>
      </c>
      <c r="D397" s="1" t="s">
        <v>484</v>
      </c>
      <c r="E397" s="1" t="n">
        <v>8</v>
      </c>
      <c r="F397" s="1" t="n">
        <v>3</v>
      </c>
      <c r="G397" s="1" t="n">
        <v>24</v>
      </c>
      <c r="H397" s="1" t="s">
        <v>31</v>
      </c>
      <c r="I397" s="1" t="s">
        <v>22</v>
      </c>
      <c r="J397" s="4" t="n">
        <v>45525</v>
      </c>
      <c r="L397" s="6" t="str">
        <f aca="false">IFERROR(INDEX(CategoryCodes!$B$2:$B$9,MATCH(C397,CategoryCodes!$A$2:$A$9,0)),"")</f>
        <v>A</v>
      </c>
      <c r="M397" s="7" t="n">
        <f aca="false">IFERROR(VALUE(MID(D397,FIND("_",D397)+1,FIND("_",D397,FIND("_",D397)+1)-FIND("_",D397)-1)),"")</f>
        <v>3</v>
      </c>
      <c r="N397" s="7" t="str">
        <f aca="false">IF(OR(C397="",M397=""),"",C397&amp;" Item "&amp;M397)</f>
        <v>Beverages Item 3</v>
      </c>
      <c r="O397" s="7" t="n">
        <v>434</v>
      </c>
      <c r="P397" s="8" t="n">
        <f aca="false">G397*Q397</f>
        <v>0</v>
      </c>
      <c r="Q397" s="9" t="n">
        <f aca="false">IF(K397=TRUE(),0.1,0)</f>
        <v>0</v>
      </c>
    </row>
    <row r="398" customFormat="false" ht="15" hidden="false" customHeight="true" outlineLevel="0" collapsed="false">
      <c r="A398" s="1" t="s">
        <v>603</v>
      </c>
      <c r="B398" s="1" t="s">
        <v>95</v>
      </c>
      <c r="C398" s="1" t="s">
        <v>29</v>
      </c>
      <c r="D398" s="1" t="s">
        <v>604</v>
      </c>
      <c r="E398" s="1" t="n">
        <v>12.5</v>
      </c>
      <c r="F398" s="1" t="n">
        <v>9</v>
      </c>
      <c r="G398" s="1" t="n">
        <v>112.5</v>
      </c>
      <c r="H398" s="1" t="s">
        <v>54</v>
      </c>
      <c r="I398" s="1" t="s">
        <v>22</v>
      </c>
      <c r="J398" s="4" t="n">
        <v>44786</v>
      </c>
      <c r="K398" s="5" t="b">
        <f aca="false">FALSE()</f>
        <v>0</v>
      </c>
      <c r="L398" s="6" t="str">
        <f aca="false">IFERROR(INDEX(CategoryCodes!$B$2:$B$9,MATCH(C398,CategoryCodes!$A$2:$A$9,0)),"")</f>
        <v>B</v>
      </c>
      <c r="M398" s="7" t="n">
        <f aca="false">IFERROR(VALUE(MID(D398,FIND("_",D398)+1,FIND("_",D398,FIND("_",D398)+1)-FIND("_",D398)-1)),"")</f>
        <v>6</v>
      </c>
      <c r="N398" s="7" t="str">
        <f aca="false">IF(OR(C398="",M398=""),"",C398&amp;" Item "&amp;M398)</f>
        <v>Butchers Item 6</v>
      </c>
      <c r="O398" s="7" t="n">
        <v>121</v>
      </c>
      <c r="P398" s="8" t="n">
        <f aca="false">G398*Q398</f>
        <v>0</v>
      </c>
      <c r="Q398" s="9" t="n">
        <f aca="false">IF(K398=TRUE(),0.1,0)</f>
        <v>0</v>
      </c>
    </row>
    <row r="399" customFormat="false" ht="15" hidden="false" customHeight="true" outlineLevel="0" collapsed="false">
      <c r="A399" s="1" t="s">
        <v>605</v>
      </c>
      <c r="B399" s="1" t="s">
        <v>75</v>
      </c>
      <c r="C399" s="1" t="s">
        <v>34</v>
      </c>
      <c r="D399" s="1" t="s">
        <v>35</v>
      </c>
      <c r="E399" s="1" t="n">
        <v>27.5</v>
      </c>
      <c r="F399" s="1" t="n">
        <v>10</v>
      </c>
      <c r="G399" s="1" t="n">
        <v>275</v>
      </c>
      <c r="H399" s="1" t="s">
        <v>31</v>
      </c>
      <c r="I399" s="1" t="s">
        <v>22</v>
      </c>
      <c r="J399" s="4" t="n">
        <v>45047</v>
      </c>
      <c r="L399" s="6" t="str">
        <f aca="false">IFERROR(INDEX(CategoryCodes!$B$2:$B$9,MATCH(C399,CategoryCodes!$A$2:$A$9,0)),"")</f>
        <v>A</v>
      </c>
      <c r="M399" s="7" t="n">
        <f aca="false">IFERROR(VALUE(MID(D399,FIND("_",D399)+1,FIND("_",D399,FIND("_",D399)+1)-FIND("_",D399)-1)),"")</f>
        <v>16</v>
      </c>
      <c r="N399" s="7" t="str">
        <f aca="false">IF(OR(C399="",M399=""),"",C399&amp;" Item "&amp;M399)</f>
        <v>Beverages Item 16</v>
      </c>
      <c r="O399" s="7" t="n">
        <v>85</v>
      </c>
      <c r="P399" s="8" t="n">
        <f aca="false">G399*Q399</f>
        <v>0</v>
      </c>
      <c r="Q399" s="9" t="n">
        <f aca="false">IF(K399=TRUE(),0.1,0)</f>
        <v>0</v>
      </c>
    </row>
    <row r="400" customFormat="false" ht="15" hidden="false" customHeight="true" outlineLevel="0" collapsed="false">
      <c r="A400" s="1" t="s">
        <v>606</v>
      </c>
      <c r="B400" s="1" t="s">
        <v>75</v>
      </c>
      <c r="C400" s="1" t="s">
        <v>29</v>
      </c>
      <c r="D400" s="1" t="s">
        <v>120</v>
      </c>
      <c r="E400" s="1" t="n">
        <v>38</v>
      </c>
      <c r="F400" s="1" t="n">
        <v>5</v>
      </c>
      <c r="G400" s="1" t="n">
        <v>190</v>
      </c>
      <c r="H400" s="1" t="s">
        <v>31</v>
      </c>
      <c r="I400" s="1" t="s">
        <v>22</v>
      </c>
      <c r="J400" s="4" t="n">
        <v>45188</v>
      </c>
      <c r="K400" s="5" t="b">
        <f aca="false">FALSE()</f>
        <v>0</v>
      </c>
      <c r="L400" s="6" t="str">
        <f aca="false">IFERROR(INDEX(CategoryCodes!$B$2:$B$9,MATCH(C400,CategoryCodes!$A$2:$A$9,0)),"")</f>
        <v>B</v>
      </c>
      <c r="M400" s="7" t="n">
        <f aca="false">IFERROR(VALUE(MID(D400,FIND("_",D400)+1,FIND("_",D400,FIND("_",D400)+1)-FIND("_",D400)-1)),"")</f>
        <v>23</v>
      </c>
      <c r="N400" s="7" t="str">
        <f aca="false">IF(OR(C400="",M400=""),"",C400&amp;" Item "&amp;M400)</f>
        <v>Butchers Item 23</v>
      </c>
      <c r="O400" s="7" t="n">
        <v>208</v>
      </c>
      <c r="P400" s="8" t="n">
        <f aca="false">G400*Q400</f>
        <v>0</v>
      </c>
      <c r="Q400" s="9" t="n">
        <f aca="false">IF(K400=TRUE(),0.1,0)</f>
        <v>0</v>
      </c>
    </row>
    <row r="401" customFormat="false" ht="15" hidden="false" customHeight="true" outlineLevel="0" collapsed="false">
      <c r="A401" s="1" t="s">
        <v>607</v>
      </c>
      <c r="B401" s="1" t="s">
        <v>90</v>
      </c>
      <c r="C401" s="1" t="s">
        <v>19</v>
      </c>
      <c r="D401" s="1" t="s">
        <v>515</v>
      </c>
      <c r="E401" s="1" t="n">
        <v>17</v>
      </c>
      <c r="F401" s="1" t="n">
        <v>4</v>
      </c>
      <c r="G401" s="1" t="n">
        <v>68</v>
      </c>
      <c r="H401" s="1" t="s">
        <v>31</v>
      </c>
      <c r="I401" s="1" t="s">
        <v>44</v>
      </c>
      <c r="J401" s="4" t="n">
        <v>45110</v>
      </c>
      <c r="L401" s="6" t="str">
        <f aca="false">IFERROR(INDEX(CategoryCodes!$B$2:$B$9,MATCH(C401,CategoryCodes!$A$2:$A$9,0)),"")</f>
        <v>H</v>
      </c>
      <c r="M401" s="7" t="n">
        <f aca="false">IFERROR(VALUE(MID(D401,FIND("_",D401)+1,FIND("_",D401,FIND("_",D401)+1)-FIND("_",D401)-1)),"")</f>
        <v>9</v>
      </c>
      <c r="N401" s="7" t="str">
        <f aca="false">IF(OR(C401="",M401=""),"",C401&amp;" Item "&amp;M401)</f>
        <v>Patisserie Item 9</v>
      </c>
      <c r="O401" s="7" t="n">
        <v>248</v>
      </c>
      <c r="P401" s="8" t="n">
        <f aca="false">G401*Q401</f>
        <v>0</v>
      </c>
      <c r="Q401" s="9" t="n">
        <f aca="false">IF(K401=TRUE(),0.1,0)</f>
        <v>0</v>
      </c>
    </row>
    <row r="402" customFormat="false" ht="15" hidden="false" customHeight="true" outlineLevel="0" collapsed="false">
      <c r="A402" s="1" t="s">
        <v>608</v>
      </c>
      <c r="B402" s="1" t="s">
        <v>24</v>
      </c>
      <c r="C402" s="1" t="s">
        <v>25</v>
      </c>
      <c r="D402" s="1" t="s">
        <v>290</v>
      </c>
      <c r="E402" s="1" t="n">
        <v>8</v>
      </c>
      <c r="F402" s="1" t="n">
        <v>8</v>
      </c>
      <c r="G402" s="1" t="n">
        <v>64</v>
      </c>
      <c r="H402" s="1" t="s">
        <v>21</v>
      </c>
      <c r="I402" s="1" t="s">
        <v>22</v>
      </c>
      <c r="J402" s="4" t="n">
        <v>45273</v>
      </c>
      <c r="L402" s="6" t="str">
        <f aca="false">IFERROR(INDEX(CategoryCodes!$B$2:$B$9,MATCH(C402,CategoryCodes!$A$2:$A$9,0)),"")</f>
        <v>G</v>
      </c>
      <c r="M402" s="7" t="n">
        <f aca="false">IFERROR(VALUE(MID(D402,FIND("_",D402)+1,FIND("_",D402,FIND("_",D402)+1)-FIND("_",D402)-1)),"")</f>
        <v>3</v>
      </c>
      <c r="N402" s="7" t="str">
        <f aca="false">IF(OR(C402="",M402=""),"",C402&amp;" Item "&amp;M402)</f>
        <v>Milk Products Item 3</v>
      </c>
      <c r="O402" s="7" t="n">
        <v>246</v>
      </c>
      <c r="P402" s="8" t="n">
        <f aca="false">G402*Q402</f>
        <v>0</v>
      </c>
      <c r="Q402" s="9" t="n">
        <f aca="false">IF(K402=TRUE(),0.1,0)</f>
        <v>0</v>
      </c>
    </row>
    <row r="403" customFormat="false" ht="15" hidden="false" customHeight="true" outlineLevel="0" collapsed="false">
      <c r="A403" s="1" t="s">
        <v>609</v>
      </c>
      <c r="B403" s="1" t="s">
        <v>33</v>
      </c>
      <c r="C403" s="1" t="s">
        <v>19</v>
      </c>
      <c r="D403" s="1" t="s">
        <v>98</v>
      </c>
      <c r="E403" s="1" t="n">
        <v>36.5</v>
      </c>
      <c r="F403" s="1" t="n">
        <v>5</v>
      </c>
      <c r="G403" s="1" t="n">
        <v>182.5</v>
      </c>
      <c r="H403" s="1" t="s">
        <v>21</v>
      </c>
      <c r="I403" s="1" t="s">
        <v>44</v>
      </c>
      <c r="J403" s="4" t="n">
        <v>44852</v>
      </c>
      <c r="K403" s="5" t="b">
        <f aca="false">TRUE()</f>
        <v>1</v>
      </c>
      <c r="L403" s="6" t="str">
        <f aca="false">IFERROR(INDEX(CategoryCodes!$B$2:$B$9,MATCH(C403,CategoryCodes!$A$2:$A$9,0)),"")</f>
        <v>H</v>
      </c>
      <c r="M403" s="7" t="n">
        <f aca="false">IFERROR(VALUE(MID(D403,FIND("_",D403)+1,FIND("_",D403,FIND("_",D403)+1)-FIND("_",D403)-1)),"")</f>
        <v>22</v>
      </c>
      <c r="N403" s="7" t="str">
        <f aca="false">IF(OR(C403="",M403=""),"",C403&amp;" Item "&amp;M403)</f>
        <v>Patisserie Item 22</v>
      </c>
      <c r="O403" s="7" t="n">
        <v>109</v>
      </c>
      <c r="P403" s="8" t="n">
        <f aca="false">G403*Q403</f>
        <v>18.25</v>
      </c>
      <c r="Q403" s="9" t="n">
        <f aca="false">IF(K403=TRUE(),0.1,0)</f>
        <v>0.1</v>
      </c>
    </row>
    <row r="404" customFormat="false" ht="15" hidden="false" customHeight="true" outlineLevel="0" collapsed="false">
      <c r="A404" s="1" t="s">
        <v>610</v>
      </c>
      <c r="B404" s="1" t="s">
        <v>106</v>
      </c>
      <c r="C404" s="1" t="s">
        <v>72</v>
      </c>
      <c r="D404" s="1" t="s">
        <v>492</v>
      </c>
      <c r="E404" s="1" t="n">
        <v>20</v>
      </c>
      <c r="F404" s="1" t="n">
        <v>3</v>
      </c>
      <c r="G404" s="1" t="n">
        <v>60</v>
      </c>
      <c r="H404" s="1" t="s">
        <v>31</v>
      </c>
      <c r="I404" s="1" t="s">
        <v>44</v>
      </c>
      <c r="J404" s="4" t="n">
        <v>45045</v>
      </c>
      <c r="L404" s="6" t="str">
        <f aca="false">IFERROR(INDEX(CategoryCodes!$B$2:$B$9,MATCH(C404,CategoryCodes!$A$2:$A$9,0)),"")</f>
        <v>D</v>
      </c>
      <c r="M404" s="7" t="n">
        <f aca="false">IFERROR(VALUE(MID(D404,FIND("_",D404)+1,FIND("_",D404,FIND("_",D404)+1)-FIND("_",D404)-1)),"")</f>
        <v>11</v>
      </c>
      <c r="N404" s="7" t="str">
        <f aca="false">IF(OR(C404="",M404=""),"",C404&amp;" Item "&amp;M404)</f>
        <v>Electric household essentials Item 11</v>
      </c>
      <c r="O404" s="7" t="n">
        <v>442</v>
      </c>
      <c r="P404" s="8" t="n">
        <f aca="false">G404*Q404</f>
        <v>0</v>
      </c>
      <c r="Q404" s="9" t="n">
        <f aca="false">IF(K404=TRUE(),0.1,0)</f>
        <v>0</v>
      </c>
    </row>
    <row r="405" customFormat="false" ht="15" hidden="false" customHeight="true" outlineLevel="0" collapsed="false">
      <c r="A405" s="1" t="s">
        <v>611</v>
      </c>
      <c r="B405" s="1" t="s">
        <v>71</v>
      </c>
      <c r="C405" s="1" t="s">
        <v>38</v>
      </c>
      <c r="D405" s="1" t="s">
        <v>100</v>
      </c>
      <c r="E405" s="1" t="n">
        <v>20</v>
      </c>
      <c r="F405" s="1" t="n">
        <v>3</v>
      </c>
      <c r="G405" s="1" t="n">
        <v>60</v>
      </c>
      <c r="H405" s="1" t="s">
        <v>54</v>
      </c>
      <c r="I405" s="1" t="s">
        <v>22</v>
      </c>
      <c r="J405" s="4" t="n">
        <v>45417</v>
      </c>
      <c r="K405" s="5" t="b">
        <f aca="false">FALSE()</f>
        <v>0</v>
      </c>
      <c r="L405" s="6" t="str">
        <f aca="false">IFERROR(INDEX(CategoryCodes!$B$2:$B$9,MATCH(C405,CategoryCodes!$A$2:$A$9,0)),"")</f>
        <v>E</v>
      </c>
      <c r="M405" s="7" t="n">
        <f aca="false">IFERROR(VALUE(MID(D405,FIND("_",D405)+1,FIND("_",D405,FIND("_",D405)+1)-FIND("_",D405)-1)),"")</f>
        <v>11</v>
      </c>
      <c r="N405" s="7" t="str">
        <f aca="false">IF(OR(C405="",M405=""),"",C405&amp;" Item "&amp;M405)</f>
        <v>Food Item 11</v>
      </c>
      <c r="O405" s="7" t="n">
        <v>205</v>
      </c>
      <c r="P405" s="8" t="n">
        <f aca="false">G405*Q405</f>
        <v>0</v>
      </c>
      <c r="Q405" s="9" t="n">
        <f aca="false">IF(K405=TRUE(),0.1,0)</f>
        <v>0</v>
      </c>
    </row>
    <row r="406" customFormat="false" ht="15" hidden="false" customHeight="true" outlineLevel="0" collapsed="false">
      <c r="A406" s="1" t="s">
        <v>612</v>
      </c>
      <c r="B406" s="1" t="s">
        <v>104</v>
      </c>
      <c r="C406" s="1" t="s">
        <v>19</v>
      </c>
      <c r="D406" s="1" t="s">
        <v>67</v>
      </c>
      <c r="E406" s="1" t="n">
        <v>29</v>
      </c>
      <c r="F406" s="1" t="n">
        <v>8</v>
      </c>
      <c r="G406" s="1" t="n">
        <v>232</v>
      </c>
      <c r="H406" s="1" t="s">
        <v>54</v>
      </c>
      <c r="I406" s="1" t="s">
        <v>22</v>
      </c>
      <c r="J406" s="4" t="n">
        <v>45612</v>
      </c>
      <c r="L406" s="6" t="str">
        <f aca="false">IFERROR(INDEX(CategoryCodes!$B$2:$B$9,MATCH(C406,CategoryCodes!$A$2:$A$9,0)),"")</f>
        <v>H</v>
      </c>
      <c r="M406" s="7" t="n">
        <f aca="false">IFERROR(VALUE(MID(D406,FIND("_",D406)+1,FIND("_",D406,FIND("_",D406)+1)-FIND("_",D406)-1)),"")</f>
        <v>17</v>
      </c>
      <c r="N406" s="7" t="str">
        <f aca="false">IF(OR(C406="",M406=""),"",C406&amp;" Item "&amp;M406)</f>
        <v>Patisserie Item 17</v>
      </c>
      <c r="O406" s="7" t="n">
        <v>462</v>
      </c>
      <c r="P406" s="8" t="n">
        <f aca="false">G406*Q406</f>
        <v>0</v>
      </c>
      <c r="Q406" s="9" t="n">
        <f aca="false">IF(K406=TRUE(),0.1,0)</f>
        <v>0</v>
      </c>
    </row>
    <row r="407" customFormat="false" ht="15" hidden="false" customHeight="true" outlineLevel="0" collapsed="false">
      <c r="A407" s="1" t="s">
        <v>613</v>
      </c>
      <c r="B407" s="1" t="s">
        <v>28</v>
      </c>
      <c r="C407" s="1" t="s">
        <v>136</v>
      </c>
      <c r="D407" s="1" t="s">
        <v>160</v>
      </c>
      <c r="E407" s="1" t="n">
        <v>39.5</v>
      </c>
      <c r="F407" s="1" t="n">
        <v>8</v>
      </c>
      <c r="G407" s="1" t="n">
        <v>316</v>
      </c>
      <c r="H407" s="1" t="s">
        <v>54</v>
      </c>
      <c r="I407" s="1" t="s">
        <v>22</v>
      </c>
      <c r="J407" s="4" t="n">
        <v>45649</v>
      </c>
      <c r="K407" s="5" t="b">
        <f aca="false">TRUE()</f>
        <v>1</v>
      </c>
      <c r="L407" s="6" t="str">
        <f aca="false">IFERROR(INDEX(CategoryCodes!$B$2:$B$9,MATCH(C407,CategoryCodes!$A$2:$A$9,0)),"")</f>
        <v>C</v>
      </c>
      <c r="M407" s="7" t="n">
        <f aca="false">IFERROR(VALUE(MID(D407,FIND("_",D407)+1,FIND("_",D407,FIND("_",D407)+1)-FIND("_",D407)-1)),"")</f>
        <v>24</v>
      </c>
      <c r="N407" s="7" t="str">
        <f aca="false">IF(OR(C407="",M407=""),"",C407&amp;" Item "&amp;M407)</f>
        <v>Computers and electric accessories Item 24</v>
      </c>
      <c r="O407" s="7" t="n">
        <v>30</v>
      </c>
      <c r="P407" s="8" t="n">
        <f aca="false">G407*Q407</f>
        <v>31.6</v>
      </c>
      <c r="Q407" s="9" t="n">
        <f aca="false">IF(K407=TRUE(),0.1,0)</f>
        <v>0.1</v>
      </c>
    </row>
    <row r="408" customFormat="false" ht="15" hidden="false" customHeight="true" outlineLevel="0" collapsed="false">
      <c r="A408" s="1" t="s">
        <v>614</v>
      </c>
      <c r="B408" s="1" t="s">
        <v>174</v>
      </c>
      <c r="C408" s="1" t="s">
        <v>136</v>
      </c>
      <c r="D408" s="1" t="s">
        <v>164</v>
      </c>
      <c r="E408" s="1" t="n">
        <v>36.5</v>
      </c>
      <c r="F408" s="1" t="n">
        <v>2</v>
      </c>
      <c r="G408" s="1" t="n">
        <v>73</v>
      </c>
      <c r="H408" s="1" t="s">
        <v>54</v>
      </c>
      <c r="I408" s="1" t="s">
        <v>44</v>
      </c>
      <c r="J408" s="4" t="n">
        <v>45045</v>
      </c>
      <c r="K408" s="5" t="b">
        <f aca="false">FALSE()</f>
        <v>0</v>
      </c>
      <c r="L408" s="6" t="str">
        <f aca="false">IFERROR(INDEX(CategoryCodes!$B$2:$B$9,MATCH(C408,CategoryCodes!$A$2:$A$9,0)),"")</f>
        <v>C</v>
      </c>
      <c r="M408" s="7" t="n">
        <f aca="false">IFERROR(VALUE(MID(D408,FIND("_",D408)+1,FIND("_",D408,FIND("_",D408)+1)-FIND("_",D408)-1)),"")</f>
        <v>22</v>
      </c>
      <c r="N408" s="7" t="str">
        <f aca="false">IF(OR(C408="",M408=""),"",C408&amp;" Item "&amp;M408)</f>
        <v>Computers and electric accessories Item 22</v>
      </c>
      <c r="O408" s="7" t="n">
        <v>84</v>
      </c>
      <c r="P408" s="8" t="n">
        <f aca="false">G408*Q408</f>
        <v>0</v>
      </c>
      <c r="Q408" s="9" t="n">
        <f aca="false">IF(K408=TRUE(),0.1,0)</f>
        <v>0</v>
      </c>
    </row>
    <row r="409" customFormat="false" ht="15" hidden="false" customHeight="true" outlineLevel="0" collapsed="false">
      <c r="A409" s="1" t="s">
        <v>615</v>
      </c>
      <c r="B409" s="1" t="s">
        <v>33</v>
      </c>
      <c r="C409" s="1" t="s">
        <v>47</v>
      </c>
      <c r="D409" s="1" t="s">
        <v>616</v>
      </c>
      <c r="E409" s="1" t="n">
        <v>17</v>
      </c>
      <c r="F409" s="1" t="n">
        <v>4</v>
      </c>
      <c r="G409" s="1" t="n">
        <v>68</v>
      </c>
      <c r="H409" s="1" t="s">
        <v>54</v>
      </c>
      <c r="I409" s="1" t="s">
        <v>44</v>
      </c>
      <c r="J409" s="4" t="n">
        <v>44878</v>
      </c>
      <c r="K409" s="5" t="b">
        <f aca="false">FALSE()</f>
        <v>0</v>
      </c>
      <c r="L409" s="6" t="str">
        <f aca="false">IFERROR(INDEX(CategoryCodes!$B$2:$B$9,MATCH(C409,CategoryCodes!$A$2:$A$9,0)),"")</f>
        <v>F</v>
      </c>
      <c r="M409" s="7" t="n">
        <f aca="false">IFERROR(VALUE(MID(D409,FIND("_",D409)+1,FIND("_",D409,FIND("_",D409)+1)-FIND("_",D409)-1)),"")</f>
        <v>9</v>
      </c>
      <c r="N409" s="7" t="str">
        <f aca="false">IF(OR(C409="",M409=""),"",C409&amp;" Item "&amp;M409)</f>
        <v>Furniture Item 9</v>
      </c>
      <c r="O409" s="7" t="n">
        <v>194</v>
      </c>
      <c r="P409" s="8" t="n">
        <f aca="false">G409*Q409</f>
        <v>0</v>
      </c>
      <c r="Q409" s="9" t="n">
        <f aca="false">IF(K409=TRUE(),0.1,0)</f>
        <v>0</v>
      </c>
    </row>
    <row r="410" customFormat="false" ht="15" hidden="false" customHeight="true" outlineLevel="0" collapsed="false">
      <c r="A410" s="1" t="s">
        <v>617</v>
      </c>
      <c r="B410" s="1" t="s">
        <v>61</v>
      </c>
      <c r="C410" s="1" t="s">
        <v>72</v>
      </c>
      <c r="D410" s="1" t="s">
        <v>107</v>
      </c>
      <c r="E410" s="1" t="n">
        <v>35</v>
      </c>
      <c r="F410" s="1" t="n">
        <v>8</v>
      </c>
      <c r="G410" s="1" t="n">
        <v>280</v>
      </c>
      <c r="H410" s="1" t="s">
        <v>31</v>
      </c>
      <c r="I410" s="1" t="s">
        <v>22</v>
      </c>
      <c r="J410" s="4" t="n">
        <v>45531</v>
      </c>
      <c r="K410" s="5" t="b">
        <f aca="false">FALSE()</f>
        <v>0</v>
      </c>
      <c r="L410" s="6" t="str">
        <f aca="false">IFERROR(INDEX(CategoryCodes!$B$2:$B$9,MATCH(C410,CategoryCodes!$A$2:$A$9,0)),"")</f>
        <v>D</v>
      </c>
      <c r="M410" s="7" t="n">
        <f aca="false">IFERROR(VALUE(MID(D410,FIND("_",D410)+1,FIND("_",D410,FIND("_",D410)+1)-FIND("_",D410)-1)),"")</f>
        <v>21</v>
      </c>
      <c r="N410" s="7" t="str">
        <f aca="false">IF(OR(C410="",M410=""),"",C410&amp;" Item "&amp;M410)</f>
        <v>Electric household essentials Item 21</v>
      </c>
      <c r="O410" s="7" t="n">
        <v>1</v>
      </c>
      <c r="P410" s="8" t="n">
        <f aca="false">G410*Q410</f>
        <v>0</v>
      </c>
      <c r="Q410" s="9" t="n">
        <f aca="false">IF(K410=TRUE(),0.1,0)</f>
        <v>0</v>
      </c>
    </row>
    <row r="411" customFormat="false" ht="15" hidden="false" customHeight="true" outlineLevel="0" collapsed="false">
      <c r="A411" s="1" t="s">
        <v>618</v>
      </c>
      <c r="B411" s="1" t="s">
        <v>71</v>
      </c>
      <c r="C411" s="1" t="s">
        <v>72</v>
      </c>
      <c r="E411" s="1" t="n">
        <v>41</v>
      </c>
      <c r="H411" s="1" t="s">
        <v>21</v>
      </c>
      <c r="I411" s="1" t="s">
        <v>22</v>
      </c>
      <c r="J411" s="4" t="n">
        <v>44722</v>
      </c>
      <c r="L411" s="6" t="str">
        <f aca="false">IFERROR(INDEX(CategoryCodes!$B$2:$B$9,MATCH(C411,CategoryCodes!$A$2:$A$9,0)),"")</f>
        <v>D</v>
      </c>
      <c r="M411" s="7" t="str">
        <f aca="false">IFERROR(VALUE(MID(D411,FIND("_",D411)+1,FIND("_",D411,FIND("_",D411)+1)-FIND("_",D411)-1)),"")</f>
        <v/>
      </c>
      <c r="N411" s="7" t="str">
        <f aca="false">IF(OR(C411="",M411=""),"",C411&amp;" Item "&amp;M411)</f>
        <v/>
      </c>
      <c r="O411" s="7" t="n">
        <v>199</v>
      </c>
      <c r="P411" s="8" t="n">
        <f aca="false">G411*Q411</f>
        <v>0</v>
      </c>
      <c r="Q411" s="9" t="n">
        <f aca="false">IF(K411=TRUE(),0.1,0)</f>
        <v>0</v>
      </c>
    </row>
    <row r="412" customFormat="false" ht="15" hidden="false" customHeight="true" outlineLevel="0" collapsed="false">
      <c r="A412" s="1" t="s">
        <v>619</v>
      </c>
      <c r="B412" s="1" t="s">
        <v>106</v>
      </c>
      <c r="C412" s="1" t="s">
        <v>136</v>
      </c>
      <c r="D412" s="1" t="s">
        <v>367</v>
      </c>
      <c r="E412" s="1" t="n">
        <v>32</v>
      </c>
      <c r="F412" s="1" t="n">
        <v>10</v>
      </c>
      <c r="G412" s="1" t="n">
        <v>320</v>
      </c>
      <c r="H412" s="1" t="s">
        <v>54</v>
      </c>
      <c r="I412" s="1" t="s">
        <v>22</v>
      </c>
      <c r="J412" s="4" t="n">
        <v>44852</v>
      </c>
      <c r="L412" s="6" t="str">
        <f aca="false">IFERROR(INDEX(CategoryCodes!$B$2:$B$9,MATCH(C412,CategoryCodes!$A$2:$A$9,0)),"")</f>
        <v>C</v>
      </c>
      <c r="M412" s="7" t="n">
        <f aca="false">IFERROR(VALUE(MID(D412,FIND("_",D412)+1,FIND("_",D412,FIND("_",D412)+1)-FIND("_",D412)-1)),"")</f>
        <v>19</v>
      </c>
      <c r="N412" s="7" t="str">
        <f aca="false">IF(OR(C412="",M412=""),"",C412&amp;" Item "&amp;M412)</f>
        <v>Computers and electric accessories Item 19</v>
      </c>
      <c r="O412" s="7" t="n">
        <v>135</v>
      </c>
      <c r="P412" s="8" t="n">
        <f aca="false">G412*Q412</f>
        <v>0</v>
      </c>
      <c r="Q412" s="9" t="n">
        <f aca="false">IF(K412=TRUE(),0.1,0)</f>
        <v>0</v>
      </c>
    </row>
    <row r="413" customFormat="false" ht="15" hidden="false" customHeight="true" outlineLevel="0" collapsed="false">
      <c r="A413" s="1" t="s">
        <v>620</v>
      </c>
      <c r="B413" s="1" t="s">
        <v>37</v>
      </c>
      <c r="C413" s="1" t="s">
        <v>47</v>
      </c>
      <c r="D413" s="1" t="s">
        <v>600</v>
      </c>
      <c r="E413" s="1" t="n">
        <v>33.5</v>
      </c>
      <c r="F413" s="1" t="n">
        <v>1</v>
      </c>
      <c r="G413" s="1" t="n">
        <v>33.5</v>
      </c>
      <c r="H413" s="1" t="s">
        <v>21</v>
      </c>
      <c r="I413" s="1" t="s">
        <v>44</v>
      </c>
      <c r="J413" s="4" t="n">
        <v>44833</v>
      </c>
      <c r="K413" s="5" t="b">
        <f aca="false">FALSE()</f>
        <v>0</v>
      </c>
      <c r="L413" s="6" t="str">
        <f aca="false">IFERROR(INDEX(CategoryCodes!$B$2:$B$9,MATCH(C413,CategoryCodes!$A$2:$A$9,0)),"")</f>
        <v>F</v>
      </c>
      <c r="M413" s="7" t="n">
        <f aca="false">IFERROR(VALUE(MID(D413,FIND("_",D413)+1,FIND("_",D413,FIND("_",D413)+1)-FIND("_",D413)-1)),"")</f>
        <v>20</v>
      </c>
      <c r="N413" s="7" t="str">
        <f aca="false">IF(OR(C413="",M413=""),"",C413&amp;" Item "&amp;M413)</f>
        <v>Furniture Item 20</v>
      </c>
      <c r="O413" s="7" t="n">
        <v>474</v>
      </c>
      <c r="P413" s="8" t="n">
        <f aca="false">G413*Q413</f>
        <v>0</v>
      </c>
      <c r="Q413" s="9" t="n">
        <f aca="false">IF(K413=TRUE(),0.1,0)</f>
        <v>0</v>
      </c>
    </row>
    <row r="414" customFormat="false" ht="15" hidden="false" customHeight="true" outlineLevel="0" collapsed="false">
      <c r="A414" s="1" t="s">
        <v>621</v>
      </c>
      <c r="B414" s="1" t="s">
        <v>129</v>
      </c>
      <c r="C414" s="1" t="s">
        <v>72</v>
      </c>
      <c r="D414" s="1" t="s">
        <v>358</v>
      </c>
      <c r="E414" s="1" t="n">
        <v>38</v>
      </c>
      <c r="F414" s="1" t="n">
        <v>6</v>
      </c>
      <c r="G414" s="1" t="n">
        <v>228</v>
      </c>
      <c r="H414" s="1" t="s">
        <v>31</v>
      </c>
      <c r="I414" s="1" t="s">
        <v>22</v>
      </c>
      <c r="J414" s="4" t="n">
        <v>45311</v>
      </c>
      <c r="K414" s="5" t="b">
        <f aca="false">TRUE()</f>
        <v>1</v>
      </c>
      <c r="L414" s="6" t="str">
        <f aca="false">IFERROR(INDEX(CategoryCodes!$B$2:$B$9,MATCH(C414,CategoryCodes!$A$2:$A$9,0)),"")</f>
        <v>D</v>
      </c>
      <c r="M414" s="7" t="n">
        <f aca="false">IFERROR(VALUE(MID(D414,FIND("_",D414)+1,FIND("_",D414,FIND("_",D414)+1)-FIND("_",D414)-1)),"")</f>
        <v>23</v>
      </c>
      <c r="N414" s="7" t="str">
        <f aca="false">IF(OR(C414="",M414=""),"",C414&amp;" Item "&amp;M414)</f>
        <v>Electric household essentials Item 23</v>
      </c>
      <c r="O414" s="7" t="n">
        <v>401</v>
      </c>
      <c r="P414" s="8" t="n">
        <f aca="false">G414*Q414</f>
        <v>22.8</v>
      </c>
      <c r="Q414" s="9" t="n">
        <f aca="false">IF(K414=TRUE(),0.1,0)</f>
        <v>0.1</v>
      </c>
    </row>
    <row r="415" customFormat="false" ht="15" hidden="false" customHeight="true" outlineLevel="0" collapsed="false">
      <c r="A415" s="1" t="s">
        <v>622</v>
      </c>
      <c r="B415" s="1" t="s">
        <v>75</v>
      </c>
      <c r="C415" s="1" t="s">
        <v>29</v>
      </c>
      <c r="D415" s="1" t="s">
        <v>30</v>
      </c>
      <c r="E415" s="1" t="n">
        <v>21.5</v>
      </c>
      <c r="F415" s="1" t="n">
        <v>3</v>
      </c>
      <c r="G415" s="1" t="n">
        <v>64.5</v>
      </c>
      <c r="H415" s="1" t="s">
        <v>21</v>
      </c>
      <c r="I415" s="1" t="s">
        <v>22</v>
      </c>
      <c r="J415" s="4" t="n">
        <v>44885</v>
      </c>
      <c r="L415" s="6" t="str">
        <f aca="false">IFERROR(INDEX(CategoryCodes!$B$2:$B$9,MATCH(C415,CategoryCodes!$A$2:$A$9,0)),"")</f>
        <v>B</v>
      </c>
      <c r="M415" s="7" t="n">
        <f aca="false">IFERROR(VALUE(MID(D415,FIND("_",D415)+1,FIND("_",D415,FIND("_",D415)+1)-FIND("_",D415)-1)),"")</f>
        <v>12</v>
      </c>
      <c r="N415" s="7" t="str">
        <f aca="false">IF(OR(C415="",M415=""),"",C415&amp;" Item "&amp;M415)</f>
        <v>Butchers Item 12</v>
      </c>
      <c r="O415" s="7" t="n">
        <v>401</v>
      </c>
      <c r="P415" s="8" t="n">
        <f aca="false">G415*Q415</f>
        <v>0</v>
      </c>
      <c r="Q415" s="9" t="n">
        <f aca="false">IF(K415=TRUE(),0.1,0)</f>
        <v>0</v>
      </c>
    </row>
    <row r="416" customFormat="false" ht="15" hidden="false" customHeight="true" outlineLevel="0" collapsed="false">
      <c r="A416" s="1" t="s">
        <v>623</v>
      </c>
      <c r="B416" s="1" t="s">
        <v>80</v>
      </c>
      <c r="C416" s="1" t="s">
        <v>29</v>
      </c>
      <c r="D416" s="1" t="s">
        <v>30</v>
      </c>
      <c r="E416" s="1" t="n">
        <v>21.5</v>
      </c>
      <c r="F416" s="1" t="n">
        <v>8</v>
      </c>
      <c r="G416" s="1" t="n">
        <v>172</v>
      </c>
      <c r="H416" s="1" t="s">
        <v>31</v>
      </c>
      <c r="I416" s="1" t="s">
        <v>44</v>
      </c>
      <c r="J416" s="4" t="n">
        <v>45071</v>
      </c>
      <c r="L416" s="6" t="str">
        <f aca="false">IFERROR(INDEX(CategoryCodes!$B$2:$B$9,MATCH(C416,CategoryCodes!$A$2:$A$9,0)),"")</f>
        <v>B</v>
      </c>
      <c r="M416" s="7" t="n">
        <f aca="false">IFERROR(VALUE(MID(D416,FIND("_",D416)+1,FIND("_",D416,FIND("_",D416)+1)-FIND("_",D416)-1)),"")</f>
        <v>12</v>
      </c>
      <c r="N416" s="7" t="str">
        <f aca="false">IF(OR(C416="",M416=""),"",C416&amp;" Item "&amp;M416)</f>
        <v>Butchers Item 12</v>
      </c>
      <c r="O416" s="7" t="n">
        <v>232</v>
      </c>
      <c r="P416" s="8" t="n">
        <f aca="false">G416*Q416</f>
        <v>0</v>
      </c>
      <c r="Q416" s="9" t="n">
        <f aca="false">IF(K416=TRUE(),0.1,0)</f>
        <v>0</v>
      </c>
    </row>
    <row r="417" customFormat="false" ht="15" hidden="false" customHeight="true" outlineLevel="0" collapsed="false">
      <c r="A417" s="1" t="s">
        <v>624</v>
      </c>
      <c r="B417" s="1" t="s">
        <v>80</v>
      </c>
      <c r="C417" s="1" t="s">
        <v>136</v>
      </c>
      <c r="D417" s="1" t="s">
        <v>326</v>
      </c>
      <c r="E417" s="1" t="n">
        <v>24.5</v>
      </c>
      <c r="F417" s="1" t="n">
        <v>6</v>
      </c>
      <c r="G417" s="1" t="n">
        <v>147</v>
      </c>
      <c r="H417" s="1" t="s">
        <v>21</v>
      </c>
      <c r="I417" s="1" t="s">
        <v>44</v>
      </c>
      <c r="J417" s="4" t="n">
        <v>44680</v>
      </c>
      <c r="K417" s="5" t="b">
        <f aca="false">FALSE()</f>
        <v>0</v>
      </c>
      <c r="L417" s="6" t="str">
        <f aca="false">IFERROR(INDEX(CategoryCodes!$B$2:$B$9,MATCH(C417,CategoryCodes!$A$2:$A$9,0)),"")</f>
        <v>C</v>
      </c>
      <c r="M417" s="7" t="n">
        <f aca="false">IFERROR(VALUE(MID(D417,FIND("_",D417)+1,FIND("_",D417,FIND("_",D417)+1)-FIND("_",D417)-1)),"")</f>
        <v>14</v>
      </c>
      <c r="N417" s="7" t="str">
        <f aca="false">IF(OR(C417="",M417=""),"",C417&amp;" Item "&amp;M417)</f>
        <v>Computers and electric accessories Item 14</v>
      </c>
      <c r="O417" s="7" t="n">
        <v>146</v>
      </c>
      <c r="P417" s="8" t="n">
        <f aca="false">G417*Q417</f>
        <v>0</v>
      </c>
      <c r="Q417" s="9" t="n">
        <f aca="false">IF(K417=TRUE(),0.1,0)</f>
        <v>0</v>
      </c>
    </row>
    <row r="418" customFormat="false" ht="15" hidden="false" customHeight="true" outlineLevel="0" collapsed="false">
      <c r="A418" s="1" t="s">
        <v>625</v>
      </c>
      <c r="B418" s="1" t="s">
        <v>75</v>
      </c>
      <c r="C418" s="1" t="s">
        <v>25</v>
      </c>
      <c r="D418" s="1" t="s">
        <v>397</v>
      </c>
      <c r="E418" s="1" t="n">
        <v>6.5</v>
      </c>
      <c r="F418" s="1" t="n">
        <v>1</v>
      </c>
      <c r="G418" s="1" t="n">
        <v>6.5</v>
      </c>
      <c r="H418" s="1" t="s">
        <v>31</v>
      </c>
      <c r="I418" s="1" t="s">
        <v>22</v>
      </c>
      <c r="J418" s="4" t="n">
        <v>44572</v>
      </c>
      <c r="K418" s="5" t="b">
        <f aca="false">FALSE()</f>
        <v>0</v>
      </c>
      <c r="L418" s="6" t="str">
        <f aca="false">IFERROR(INDEX(CategoryCodes!$B$2:$B$9,MATCH(C418,CategoryCodes!$A$2:$A$9,0)),"")</f>
        <v>G</v>
      </c>
      <c r="M418" s="7" t="n">
        <f aca="false">IFERROR(VALUE(MID(D418,FIND("_",D418)+1,FIND("_",D418,FIND("_",D418)+1)-FIND("_",D418)-1)),"")</f>
        <v>2</v>
      </c>
      <c r="N418" s="7" t="str">
        <f aca="false">IF(OR(C418="",M418=""),"",C418&amp;" Item "&amp;M418)</f>
        <v>Milk Products Item 2</v>
      </c>
      <c r="O418" s="7" t="n">
        <v>216</v>
      </c>
      <c r="P418" s="8" t="n">
        <f aca="false">G418*Q418</f>
        <v>0</v>
      </c>
      <c r="Q418" s="9" t="n">
        <f aca="false">IF(K418=TRUE(),0.1,0)</f>
        <v>0</v>
      </c>
    </row>
    <row r="419" customFormat="false" ht="15" hidden="false" customHeight="true" outlineLevel="0" collapsed="false">
      <c r="A419" s="1" t="s">
        <v>626</v>
      </c>
      <c r="B419" s="1" t="s">
        <v>95</v>
      </c>
      <c r="C419" s="1" t="s">
        <v>136</v>
      </c>
      <c r="D419" s="1" t="s">
        <v>627</v>
      </c>
      <c r="E419" s="1" t="n">
        <v>21.5</v>
      </c>
      <c r="F419" s="1" t="n">
        <v>9</v>
      </c>
      <c r="G419" s="1" t="n">
        <v>193.5</v>
      </c>
      <c r="H419" s="1" t="s">
        <v>54</v>
      </c>
      <c r="I419" s="1" t="s">
        <v>22</v>
      </c>
      <c r="J419" s="4" t="n">
        <v>45600</v>
      </c>
      <c r="K419" s="5" t="b">
        <f aca="false">FALSE()</f>
        <v>0</v>
      </c>
      <c r="L419" s="6" t="str">
        <f aca="false">IFERROR(INDEX(CategoryCodes!$B$2:$B$9,MATCH(C419,CategoryCodes!$A$2:$A$9,0)),"")</f>
        <v>C</v>
      </c>
      <c r="M419" s="7" t="n">
        <f aca="false">IFERROR(VALUE(MID(D419,FIND("_",D419)+1,FIND("_",D419,FIND("_",D419)+1)-FIND("_",D419)-1)),"")</f>
        <v>12</v>
      </c>
      <c r="N419" s="7" t="str">
        <f aca="false">IF(OR(C419="",M419=""),"",C419&amp;" Item "&amp;M419)</f>
        <v>Computers and electric accessories Item 12</v>
      </c>
      <c r="O419" s="7" t="n">
        <v>356</v>
      </c>
      <c r="P419" s="8" t="n">
        <f aca="false">G419*Q419</f>
        <v>0</v>
      </c>
      <c r="Q419" s="9" t="n">
        <f aca="false">IF(K419=TRUE(),0.1,0)</f>
        <v>0</v>
      </c>
    </row>
    <row r="420" customFormat="false" ht="15" hidden="false" customHeight="true" outlineLevel="0" collapsed="false">
      <c r="A420" s="1" t="s">
        <v>628</v>
      </c>
      <c r="B420" s="1" t="s">
        <v>104</v>
      </c>
      <c r="C420" s="1" t="s">
        <v>72</v>
      </c>
      <c r="D420" s="1" t="s">
        <v>352</v>
      </c>
      <c r="E420" s="1" t="n">
        <v>33.5</v>
      </c>
      <c r="F420" s="1" t="n">
        <v>4</v>
      </c>
      <c r="G420" s="1" t="n">
        <v>134</v>
      </c>
      <c r="H420" s="1" t="s">
        <v>31</v>
      </c>
      <c r="I420" s="1" t="s">
        <v>22</v>
      </c>
      <c r="J420" s="4" t="n">
        <v>45303</v>
      </c>
      <c r="L420" s="6" t="str">
        <f aca="false">IFERROR(INDEX(CategoryCodes!$B$2:$B$9,MATCH(C420,CategoryCodes!$A$2:$A$9,0)),"")</f>
        <v>D</v>
      </c>
      <c r="M420" s="7" t="n">
        <f aca="false">IFERROR(VALUE(MID(D420,FIND("_",D420)+1,FIND("_",D420,FIND("_",D420)+1)-FIND("_",D420)-1)),"")</f>
        <v>20</v>
      </c>
      <c r="N420" s="7" t="str">
        <f aca="false">IF(OR(C420="",M420=""),"",C420&amp;" Item "&amp;M420)</f>
        <v>Electric household essentials Item 20</v>
      </c>
      <c r="O420" s="7" t="n">
        <v>490</v>
      </c>
      <c r="P420" s="8" t="n">
        <f aca="false">G420*Q420</f>
        <v>0</v>
      </c>
      <c r="Q420" s="9" t="n">
        <f aca="false">IF(K420=TRUE(),0.1,0)</f>
        <v>0</v>
      </c>
    </row>
    <row r="421" customFormat="false" ht="15" hidden="false" customHeight="true" outlineLevel="0" collapsed="false">
      <c r="A421" s="1" t="s">
        <v>629</v>
      </c>
      <c r="B421" s="1" t="s">
        <v>119</v>
      </c>
      <c r="C421" s="1" t="s">
        <v>47</v>
      </c>
      <c r="F421" s="1" t="n">
        <v>1</v>
      </c>
      <c r="G421" s="1" t="n">
        <v>27.5</v>
      </c>
      <c r="H421" s="1" t="s">
        <v>31</v>
      </c>
      <c r="I421" s="1" t="s">
        <v>22</v>
      </c>
      <c r="J421" s="4" t="n">
        <v>44641</v>
      </c>
      <c r="K421" s="5" t="b">
        <f aca="false">FALSE()</f>
        <v>0</v>
      </c>
      <c r="L421" s="6" t="str">
        <f aca="false">IFERROR(INDEX(CategoryCodes!$B$2:$B$9,MATCH(C421,CategoryCodes!$A$2:$A$9,0)),"")</f>
        <v>F</v>
      </c>
      <c r="M421" s="7" t="str">
        <f aca="false">IFERROR(VALUE(MID(D421,FIND("_",D421)+1,FIND("_",D421,FIND("_",D421)+1)-FIND("_",D421)-1)),"")</f>
        <v/>
      </c>
      <c r="N421" s="7" t="str">
        <f aca="false">IF(OR(C421="",M421=""),"",C421&amp;" Item "&amp;M421)</f>
        <v/>
      </c>
      <c r="O421" s="7" t="n">
        <v>374</v>
      </c>
      <c r="P421" s="8" t="n">
        <f aca="false">G421*Q421</f>
        <v>0</v>
      </c>
      <c r="Q421" s="9" t="n">
        <f aca="false">IF(K421=TRUE(),0.1,0)</f>
        <v>0</v>
      </c>
    </row>
    <row r="422" customFormat="false" ht="15" hidden="false" customHeight="true" outlineLevel="0" collapsed="false">
      <c r="A422" s="1" t="s">
        <v>630</v>
      </c>
      <c r="B422" s="1" t="s">
        <v>119</v>
      </c>
      <c r="C422" s="1" t="s">
        <v>72</v>
      </c>
      <c r="D422" s="1" t="s">
        <v>470</v>
      </c>
      <c r="E422" s="1" t="n">
        <v>11</v>
      </c>
      <c r="F422" s="1" t="n">
        <v>3</v>
      </c>
      <c r="G422" s="1" t="n">
        <v>33</v>
      </c>
      <c r="H422" s="1" t="s">
        <v>54</v>
      </c>
      <c r="I422" s="1" t="s">
        <v>44</v>
      </c>
      <c r="J422" s="4" t="n">
        <v>45322</v>
      </c>
      <c r="K422" s="5" t="b">
        <f aca="false">FALSE()</f>
        <v>0</v>
      </c>
      <c r="L422" s="6" t="str">
        <f aca="false">IFERROR(INDEX(CategoryCodes!$B$2:$B$9,MATCH(C422,CategoryCodes!$A$2:$A$9,0)),"")</f>
        <v>D</v>
      </c>
      <c r="M422" s="7" t="n">
        <f aca="false">IFERROR(VALUE(MID(D422,FIND("_",D422)+1,FIND("_",D422,FIND("_",D422)+1)-FIND("_",D422)-1)),"")</f>
        <v>5</v>
      </c>
      <c r="N422" s="7" t="str">
        <f aca="false">IF(OR(C422="",M422=""),"",C422&amp;" Item "&amp;M422)</f>
        <v>Electric household essentials Item 5</v>
      </c>
      <c r="O422" s="7" t="n">
        <v>401</v>
      </c>
      <c r="P422" s="8" t="n">
        <f aca="false">G422*Q422</f>
        <v>0</v>
      </c>
      <c r="Q422" s="9" t="n">
        <f aca="false">IF(K422=TRUE(),0.1,0)</f>
        <v>0</v>
      </c>
    </row>
    <row r="423" customFormat="false" ht="15" hidden="false" customHeight="true" outlineLevel="0" collapsed="false">
      <c r="A423" s="1" t="s">
        <v>631</v>
      </c>
      <c r="B423" s="1" t="s">
        <v>104</v>
      </c>
      <c r="C423" s="1" t="s">
        <v>29</v>
      </c>
      <c r="D423" s="1" t="s">
        <v>53</v>
      </c>
      <c r="E423" s="1" t="n">
        <v>36.5</v>
      </c>
      <c r="F423" s="1" t="n">
        <v>8</v>
      </c>
      <c r="G423" s="1" t="n">
        <v>292</v>
      </c>
      <c r="H423" s="1" t="s">
        <v>21</v>
      </c>
      <c r="I423" s="1" t="s">
        <v>22</v>
      </c>
      <c r="J423" s="4" t="n">
        <v>45107</v>
      </c>
      <c r="L423" s="6" t="str">
        <f aca="false">IFERROR(INDEX(CategoryCodes!$B$2:$B$9,MATCH(C423,CategoryCodes!$A$2:$A$9,0)),"")</f>
        <v>B</v>
      </c>
      <c r="M423" s="7" t="n">
        <f aca="false">IFERROR(VALUE(MID(D423,FIND("_",D423)+1,FIND("_",D423,FIND("_",D423)+1)-FIND("_",D423)-1)),"")</f>
        <v>22</v>
      </c>
      <c r="N423" s="7" t="str">
        <f aca="false">IF(OR(C423="",M423=""),"",C423&amp;" Item "&amp;M423)</f>
        <v>Butchers Item 22</v>
      </c>
      <c r="O423" s="7" t="n">
        <v>284</v>
      </c>
      <c r="P423" s="8" t="n">
        <f aca="false">G423*Q423</f>
        <v>0</v>
      </c>
      <c r="Q423" s="9" t="n">
        <f aca="false">IF(K423=TRUE(),0.1,0)</f>
        <v>0</v>
      </c>
    </row>
    <row r="424" customFormat="false" ht="15" hidden="false" customHeight="true" outlineLevel="0" collapsed="false">
      <c r="A424" s="1" t="s">
        <v>632</v>
      </c>
      <c r="B424" s="1" t="s">
        <v>49</v>
      </c>
      <c r="C424" s="1" t="s">
        <v>72</v>
      </c>
      <c r="D424" s="1" t="s">
        <v>328</v>
      </c>
      <c r="E424" s="1" t="n">
        <v>32</v>
      </c>
      <c r="F424" s="1" t="n">
        <v>6</v>
      </c>
      <c r="G424" s="1" t="n">
        <v>192</v>
      </c>
      <c r="H424" s="1" t="s">
        <v>31</v>
      </c>
      <c r="I424" s="1" t="s">
        <v>44</v>
      </c>
      <c r="J424" s="4" t="n">
        <v>45284</v>
      </c>
      <c r="L424" s="6" t="str">
        <f aca="false">IFERROR(INDEX(CategoryCodes!$B$2:$B$9,MATCH(C424,CategoryCodes!$A$2:$A$9,0)),"")</f>
        <v>D</v>
      </c>
      <c r="M424" s="7" t="n">
        <f aca="false">IFERROR(VALUE(MID(D424,FIND("_",D424)+1,FIND("_",D424,FIND("_",D424)+1)-FIND("_",D424)-1)),"")</f>
        <v>19</v>
      </c>
      <c r="N424" s="7" t="str">
        <f aca="false">IF(OR(C424="",M424=""),"",C424&amp;" Item "&amp;M424)</f>
        <v>Electric household essentials Item 19</v>
      </c>
      <c r="O424" s="7" t="n">
        <v>338</v>
      </c>
      <c r="P424" s="8" t="n">
        <f aca="false">G424*Q424</f>
        <v>0</v>
      </c>
      <c r="Q424" s="9" t="n">
        <f aca="false">IF(K424=TRUE(),0.1,0)</f>
        <v>0</v>
      </c>
    </row>
    <row r="425" customFormat="false" ht="15" hidden="false" customHeight="true" outlineLevel="0" collapsed="false">
      <c r="A425" s="1" t="s">
        <v>633</v>
      </c>
      <c r="B425" s="1" t="s">
        <v>71</v>
      </c>
      <c r="C425" s="1" t="s">
        <v>29</v>
      </c>
      <c r="D425" s="1" t="s">
        <v>30</v>
      </c>
      <c r="E425" s="1" t="n">
        <v>21.5</v>
      </c>
      <c r="F425" s="1" t="n">
        <v>10</v>
      </c>
      <c r="G425" s="1" t="n">
        <v>215</v>
      </c>
      <c r="H425" s="1" t="s">
        <v>54</v>
      </c>
      <c r="I425" s="1" t="s">
        <v>22</v>
      </c>
      <c r="J425" s="4" t="n">
        <v>44755</v>
      </c>
      <c r="K425" s="5" t="b">
        <f aca="false">TRUE()</f>
        <v>1</v>
      </c>
      <c r="L425" s="6" t="str">
        <f aca="false">IFERROR(INDEX(CategoryCodes!$B$2:$B$9,MATCH(C425,CategoryCodes!$A$2:$A$9,0)),"")</f>
        <v>B</v>
      </c>
      <c r="M425" s="7" t="n">
        <f aca="false">IFERROR(VALUE(MID(D425,FIND("_",D425)+1,FIND("_",D425,FIND("_",D425)+1)-FIND("_",D425)-1)),"")</f>
        <v>12</v>
      </c>
      <c r="N425" s="7" t="str">
        <f aca="false">IF(OR(C425="",M425=""),"",C425&amp;" Item "&amp;M425)</f>
        <v>Butchers Item 12</v>
      </c>
      <c r="O425" s="7" t="n">
        <v>367</v>
      </c>
      <c r="P425" s="8" t="n">
        <f aca="false">G425*Q425</f>
        <v>21.5</v>
      </c>
      <c r="Q425" s="9" t="n">
        <f aca="false">IF(K425=TRUE(),0.1,0)</f>
        <v>0.1</v>
      </c>
    </row>
    <row r="426" customFormat="false" ht="15" hidden="false" customHeight="true" outlineLevel="0" collapsed="false">
      <c r="A426" s="1" t="s">
        <v>634</v>
      </c>
      <c r="B426" s="1" t="s">
        <v>46</v>
      </c>
      <c r="C426" s="1" t="s">
        <v>136</v>
      </c>
      <c r="D426" s="1" t="s">
        <v>164</v>
      </c>
      <c r="E426" s="1" t="n">
        <v>36.5</v>
      </c>
      <c r="F426" s="1" t="n">
        <v>9</v>
      </c>
      <c r="G426" s="1" t="n">
        <v>328.5</v>
      </c>
      <c r="H426" s="1" t="s">
        <v>54</v>
      </c>
      <c r="I426" s="1" t="s">
        <v>22</v>
      </c>
      <c r="J426" s="4" t="n">
        <v>44984</v>
      </c>
      <c r="K426" s="5" t="b">
        <f aca="false">FALSE()</f>
        <v>0</v>
      </c>
      <c r="L426" s="6" t="str">
        <f aca="false">IFERROR(INDEX(CategoryCodes!$B$2:$B$9,MATCH(C426,CategoryCodes!$A$2:$A$9,0)),"")</f>
        <v>C</v>
      </c>
      <c r="M426" s="7" t="n">
        <f aca="false">IFERROR(VALUE(MID(D426,FIND("_",D426)+1,FIND("_",D426,FIND("_",D426)+1)-FIND("_",D426)-1)),"")</f>
        <v>22</v>
      </c>
      <c r="N426" s="7" t="str">
        <f aca="false">IF(OR(C426="",M426=""),"",C426&amp;" Item "&amp;M426)</f>
        <v>Computers and electric accessories Item 22</v>
      </c>
      <c r="O426" s="7" t="n">
        <v>249</v>
      </c>
      <c r="P426" s="8" t="n">
        <f aca="false">G426*Q426</f>
        <v>0</v>
      </c>
      <c r="Q426" s="9" t="n">
        <f aca="false">IF(K426=TRUE(),0.1,0)</f>
        <v>0</v>
      </c>
    </row>
    <row r="427" customFormat="false" ht="15" hidden="false" customHeight="true" outlineLevel="0" collapsed="false">
      <c r="A427" s="1" t="s">
        <v>635</v>
      </c>
      <c r="B427" s="1" t="s">
        <v>28</v>
      </c>
      <c r="C427" s="1" t="s">
        <v>34</v>
      </c>
      <c r="D427" s="1" t="s">
        <v>123</v>
      </c>
      <c r="E427" s="1" t="n">
        <v>36.5</v>
      </c>
      <c r="F427" s="1" t="n">
        <v>4</v>
      </c>
      <c r="G427" s="1" t="n">
        <v>146</v>
      </c>
      <c r="H427" s="1" t="s">
        <v>21</v>
      </c>
      <c r="I427" s="1" t="s">
        <v>44</v>
      </c>
      <c r="J427" s="4" t="n">
        <v>44748</v>
      </c>
      <c r="K427" s="5" t="b">
        <f aca="false">FALSE()</f>
        <v>0</v>
      </c>
      <c r="L427" s="6" t="str">
        <f aca="false">IFERROR(INDEX(CategoryCodes!$B$2:$B$9,MATCH(C427,CategoryCodes!$A$2:$A$9,0)),"")</f>
        <v>A</v>
      </c>
      <c r="M427" s="7" t="n">
        <f aca="false">IFERROR(VALUE(MID(D427,FIND("_",D427)+1,FIND("_",D427,FIND("_",D427)+1)-FIND("_",D427)-1)),"")</f>
        <v>22</v>
      </c>
      <c r="N427" s="7" t="str">
        <f aca="false">IF(OR(C427="",M427=""),"",C427&amp;" Item "&amp;M427)</f>
        <v>Beverages Item 22</v>
      </c>
      <c r="O427" s="7" t="n">
        <v>79</v>
      </c>
      <c r="P427" s="8" t="n">
        <f aca="false">G427*Q427</f>
        <v>0</v>
      </c>
      <c r="Q427" s="9" t="n">
        <f aca="false">IF(K427=TRUE(),0.1,0)</f>
        <v>0</v>
      </c>
    </row>
    <row r="428" customFormat="false" ht="15" hidden="false" customHeight="true" outlineLevel="0" collapsed="false">
      <c r="A428" s="1" t="s">
        <v>636</v>
      </c>
      <c r="B428" s="1" t="s">
        <v>49</v>
      </c>
      <c r="C428" s="1" t="s">
        <v>38</v>
      </c>
      <c r="D428" s="1" t="s">
        <v>84</v>
      </c>
      <c r="E428" s="1" t="n">
        <v>18.5</v>
      </c>
      <c r="F428" s="1" t="n">
        <v>6</v>
      </c>
      <c r="G428" s="1" t="n">
        <v>111</v>
      </c>
      <c r="H428" s="1" t="s">
        <v>54</v>
      </c>
      <c r="I428" s="1" t="s">
        <v>22</v>
      </c>
      <c r="J428" s="4" t="n">
        <v>45364</v>
      </c>
      <c r="L428" s="6" t="str">
        <f aca="false">IFERROR(INDEX(CategoryCodes!$B$2:$B$9,MATCH(C428,CategoryCodes!$A$2:$A$9,0)),"")</f>
        <v>E</v>
      </c>
      <c r="M428" s="7" t="n">
        <f aca="false">IFERROR(VALUE(MID(D428,FIND("_",D428)+1,FIND("_",D428,FIND("_",D428)+1)-FIND("_",D428)-1)),"")</f>
        <v>10</v>
      </c>
      <c r="N428" s="7" t="str">
        <f aca="false">IF(OR(C428="",M428=""),"",C428&amp;" Item "&amp;M428)</f>
        <v>Food Item 10</v>
      </c>
      <c r="O428" s="7" t="n">
        <v>97</v>
      </c>
      <c r="P428" s="8" t="n">
        <f aca="false">G428*Q428</f>
        <v>0</v>
      </c>
      <c r="Q428" s="9" t="n">
        <f aca="false">IF(K428=TRUE(),0.1,0)</f>
        <v>0</v>
      </c>
    </row>
    <row r="429" customFormat="false" ht="15" hidden="false" customHeight="true" outlineLevel="0" collapsed="false">
      <c r="A429" s="1" t="s">
        <v>637</v>
      </c>
      <c r="B429" s="1" t="s">
        <v>104</v>
      </c>
      <c r="C429" s="1" t="s">
        <v>25</v>
      </c>
      <c r="D429" s="1" t="s">
        <v>64</v>
      </c>
      <c r="E429" s="1" t="n">
        <v>27.5</v>
      </c>
      <c r="F429" s="1" t="n">
        <v>8</v>
      </c>
      <c r="G429" s="1" t="n">
        <v>220</v>
      </c>
      <c r="H429" s="1" t="s">
        <v>21</v>
      </c>
      <c r="I429" s="1" t="s">
        <v>22</v>
      </c>
      <c r="J429" s="4" t="n">
        <v>45409</v>
      </c>
      <c r="K429" s="5" t="b">
        <f aca="false">TRUE()</f>
        <v>1</v>
      </c>
      <c r="L429" s="6" t="str">
        <f aca="false">IFERROR(INDEX(CategoryCodes!$B$2:$B$9,MATCH(C429,CategoryCodes!$A$2:$A$9,0)),"")</f>
        <v>G</v>
      </c>
      <c r="M429" s="7" t="n">
        <f aca="false">IFERROR(VALUE(MID(D429,FIND("_",D429)+1,FIND("_",D429,FIND("_",D429)+1)-FIND("_",D429)-1)),"")</f>
        <v>16</v>
      </c>
      <c r="N429" s="7" t="str">
        <f aca="false">IF(OR(C429="",M429=""),"",C429&amp;" Item "&amp;M429)</f>
        <v>Milk Products Item 16</v>
      </c>
      <c r="O429" s="7" t="n">
        <v>151</v>
      </c>
      <c r="P429" s="8" t="n">
        <f aca="false">G429*Q429</f>
        <v>22</v>
      </c>
      <c r="Q429" s="9" t="n">
        <f aca="false">IF(K429=TRUE(),0.1,0)</f>
        <v>0.1</v>
      </c>
    </row>
    <row r="430" customFormat="false" ht="15" hidden="false" customHeight="true" outlineLevel="0" collapsed="false">
      <c r="A430" s="1" t="s">
        <v>638</v>
      </c>
      <c r="B430" s="1" t="s">
        <v>106</v>
      </c>
      <c r="C430" s="1" t="s">
        <v>29</v>
      </c>
      <c r="D430" s="1" t="s">
        <v>361</v>
      </c>
      <c r="E430" s="1" t="n">
        <v>14</v>
      </c>
      <c r="F430" s="1" t="n">
        <v>2</v>
      </c>
      <c r="G430" s="1" t="n">
        <v>28</v>
      </c>
      <c r="H430" s="1" t="s">
        <v>54</v>
      </c>
      <c r="I430" s="1" t="s">
        <v>44</v>
      </c>
      <c r="J430" s="4" t="n">
        <v>45325</v>
      </c>
      <c r="K430" s="5" t="b">
        <f aca="false">FALSE()</f>
        <v>0</v>
      </c>
      <c r="L430" s="6" t="str">
        <f aca="false">IFERROR(INDEX(CategoryCodes!$B$2:$B$9,MATCH(C430,CategoryCodes!$A$2:$A$9,0)),"")</f>
        <v>B</v>
      </c>
      <c r="M430" s="7" t="n">
        <f aca="false">IFERROR(VALUE(MID(D430,FIND("_",D430)+1,FIND("_",D430,FIND("_",D430)+1)-FIND("_",D430)-1)),"")</f>
        <v>7</v>
      </c>
      <c r="N430" s="7" t="str">
        <f aca="false">IF(OR(C430="",M430=""),"",C430&amp;" Item "&amp;M430)</f>
        <v>Butchers Item 7</v>
      </c>
      <c r="O430" s="7" t="n">
        <v>111</v>
      </c>
      <c r="P430" s="8" t="n">
        <f aca="false">G430*Q430</f>
        <v>0</v>
      </c>
      <c r="Q430" s="9" t="n">
        <f aca="false">IF(K430=TRUE(),0.1,0)</f>
        <v>0</v>
      </c>
    </row>
    <row r="431" customFormat="false" ht="15" hidden="false" customHeight="true" outlineLevel="0" collapsed="false">
      <c r="A431" s="1" t="s">
        <v>639</v>
      </c>
      <c r="B431" s="1" t="s">
        <v>61</v>
      </c>
      <c r="C431" s="1" t="s">
        <v>47</v>
      </c>
      <c r="D431" s="1" t="s">
        <v>301</v>
      </c>
      <c r="E431" s="1" t="n">
        <v>6.5</v>
      </c>
      <c r="F431" s="1" t="n">
        <v>6</v>
      </c>
      <c r="G431" s="1" t="n">
        <v>39</v>
      </c>
      <c r="H431" s="1" t="s">
        <v>21</v>
      </c>
      <c r="I431" s="1" t="s">
        <v>22</v>
      </c>
      <c r="J431" s="4" t="n">
        <v>45602</v>
      </c>
      <c r="L431" s="6" t="str">
        <f aca="false">IFERROR(INDEX(CategoryCodes!$B$2:$B$9,MATCH(C431,CategoryCodes!$A$2:$A$9,0)),"")</f>
        <v>F</v>
      </c>
      <c r="M431" s="7" t="n">
        <f aca="false">IFERROR(VALUE(MID(D431,FIND("_",D431)+1,FIND("_",D431,FIND("_",D431)+1)-FIND("_",D431)-1)),"")</f>
        <v>2</v>
      </c>
      <c r="N431" s="7" t="str">
        <f aca="false">IF(OR(C431="",M431=""),"",C431&amp;" Item "&amp;M431)</f>
        <v>Furniture Item 2</v>
      </c>
      <c r="O431" s="7" t="n">
        <v>495</v>
      </c>
      <c r="P431" s="8" t="n">
        <f aca="false">G431*Q431</f>
        <v>0</v>
      </c>
      <c r="Q431" s="9" t="n">
        <f aca="false">IF(K431=TRUE(),0.1,0)</f>
        <v>0</v>
      </c>
    </row>
    <row r="432" customFormat="false" ht="15" hidden="false" customHeight="true" outlineLevel="0" collapsed="false">
      <c r="A432" s="1" t="s">
        <v>640</v>
      </c>
      <c r="B432" s="1" t="s">
        <v>28</v>
      </c>
      <c r="C432" s="1" t="s">
        <v>72</v>
      </c>
      <c r="D432" s="1" t="s">
        <v>373</v>
      </c>
      <c r="E432" s="1" t="n">
        <v>21.5</v>
      </c>
      <c r="F432" s="1" t="n">
        <v>7</v>
      </c>
      <c r="G432" s="1" t="n">
        <v>150.5</v>
      </c>
      <c r="H432" s="1" t="s">
        <v>54</v>
      </c>
      <c r="I432" s="1" t="s">
        <v>44</v>
      </c>
      <c r="J432" s="4" t="n">
        <v>45365</v>
      </c>
      <c r="K432" s="5" t="b">
        <f aca="false">TRUE()</f>
        <v>1</v>
      </c>
      <c r="L432" s="6" t="str">
        <f aca="false">IFERROR(INDEX(CategoryCodes!$B$2:$B$9,MATCH(C432,CategoryCodes!$A$2:$A$9,0)),"")</f>
        <v>D</v>
      </c>
      <c r="M432" s="7" t="n">
        <f aca="false">IFERROR(VALUE(MID(D432,FIND("_",D432)+1,FIND("_",D432,FIND("_",D432)+1)-FIND("_",D432)-1)),"")</f>
        <v>12</v>
      </c>
      <c r="N432" s="7" t="str">
        <f aca="false">IF(OR(C432="",M432=""),"",C432&amp;" Item "&amp;M432)</f>
        <v>Electric household essentials Item 12</v>
      </c>
      <c r="O432" s="7" t="n">
        <v>29</v>
      </c>
      <c r="P432" s="8" t="n">
        <f aca="false">G432*Q432</f>
        <v>15.05</v>
      </c>
      <c r="Q432" s="9" t="n">
        <f aca="false">IF(K432=TRUE(),0.1,0)</f>
        <v>0.1</v>
      </c>
    </row>
    <row r="433" customFormat="false" ht="15" hidden="false" customHeight="true" outlineLevel="0" collapsed="false">
      <c r="A433" s="1" t="s">
        <v>641</v>
      </c>
      <c r="B433" s="1" t="s">
        <v>83</v>
      </c>
      <c r="C433" s="1" t="s">
        <v>25</v>
      </c>
      <c r="D433" s="1" t="s">
        <v>256</v>
      </c>
      <c r="E433" s="1" t="n">
        <v>38</v>
      </c>
      <c r="F433" s="1" t="n">
        <v>9</v>
      </c>
      <c r="G433" s="1" t="n">
        <v>342</v>
      </c>
      <c r="H433" s="1" t="s">
        <v>54</v>
      </c>
      <c r="I433" s="1" t="s">
        <v>22</v>
      </c>
      <c r="J433" s="4" t="n">
        <v>44818</v>
      </c>
      <c r="K433" s="5" t="b">
        <f aca="false">TRUE()</f>
        <v>1</v>
      </c>
      <c r="L433" s="6" t="str">
        <f aca="false">IFERROR(INDEX(CategoryCodes!$B$2:$B$9,MATCH(C433,CategoryCodes!$A$2:$A$9,0)),"")</f>
        <v>G</v>
      </c>
      <c r="M433" s="7" t="n">
        <f aca="false">IFERROR(VALUE(MID(D433,FIND("_",D433)+1,FIND("_",D433,FIND("_",D433)+1)-FIND("_",D433)-1)),"")</f>
        <v>23</v>
      </c>
      <c r="N433" s="7" t="str">
        <f aca="false">IF(OR(C433="",M433=""),"",C433&amp;" Item "&amp;M433)</f>
        <v>Milk Products Item 23</v>
      </c>
      <c r="O433" s="7" t="n">
        <v>296</v>
      </c>
      <c r="P433" s="8" t="n">
        <f aca="false">G433*Q433</f>
        <v>34.2</v>
      </c>
      <c r="Q433" s="9" t="n">
        <f aca="false">IF(K433=TRUE(),0.1,0)</f>
        <v>0.1</v>
      </c>
    </row>
    <row r="434" customFormat="false" ht="15" hidden="false" customHeight="true" outlineLevel="0" collapsed="false">
      <c r="A434" s="1" t="s">
        <v>642</v>
      </c>
      <c r="B434" s="1" t="s">
        <v>90</v>
      </c>
      <c r="C434" s="1" t="s">
        <v>136</v>
      </c>
      <c r="D434" s="1" t="s">
        <v>145</v>
      </c>
      <c r="E434" s="1" t="n">
        <v>11</v>
      </c>
      <c r="F434" s="1" t="n">
        <v>3</v>
      </c>
      <c r="G434" s="1" t="n">
        <v>33</v>
      </c>
      <c r="H434" s="1" t="s">
        <v>21</v>
      </c>
      <c r="I434" s="1" t="s">
        <v>22</v>
      </c>
      <c r="J434" s="4" t="n">
        <v>45372</v>
      </c>
      <c r="K434" s="5" t="b">
        <f aca="false">FALSE()</f>
        <v>0</v>
      </c>
      <c r="L434" s="6" t="str">
        <f aca="false">IFERROR(INDEX(CategoryCodes!$B$2:$B$9,MATCH(C434,CategoryCodes!$A$2:$A$9,0)),"")</f>
        <v>C</v>
      </c>
      <c r="M434" s="7" t="n">
        <f aca="false">IFERROR(VALUE(MID(D434,FIND("_",D434)+1,FIND("_",D434,FIND("_",D434)+1)-FIND("_",D434)-1)),"")</f>
        <v>5</v>
      </c>
      <c r="N434" s="7" t="str">
        <f aca="false">IF(OR(C434="",M434=""),"",C434&amp;" Item "&amp;M434)</f>
        <v>Computers and electric accessories Item 5</v>
      </c>
      <c r="O434" s="7" t="n">
        <v>376</v>
      </c>
      <c r="P434" s="8" t="n">
        <f aca="false">G434*Q434</f>
        <v>0</v>
      </c>
      <c r="Q434" s="9" t="n">
        <f aca="false">IF(K434=TRUE(),0.1,0)</f>
        <v>0</v>
      </c>
    </row>
    <row r="435" customFormat="false" ht="15" hidden="false" customHeight="true" outlineLevel="0" collapsed="false">
      <c r="A435" s="1" t="s">
        <v>643</v>
      </c>
      <c r="B435" s="1" t="s">
        <v>69</v>
      </c>
      <c r="C435" s="1" t="s">
        <v>19</v>
      </c>
      <c r="D435" s="1" t="s">
        <v>170</v>
      </c>
      <c r="E435" s="1" t="n">
        <v>24.5</v>
      </c>
      <c r="F435" s="1" t="n">
        <v>6</v>
      </c>
      <c r="G435" s="1" t="n">
        <v>147</v>
      </c>
      <c r="H435" s="1" t="s">
        <v>54</v>
      </c>
      <c r="I435" s="1" t="s">
        <v>44</v>
      </c>
      <c r="J435" s="4" t="n">
        <v>45663</v>
      </c>
      <c r="K435" s="5" t="b">
        <f aca="false">TRUE()</f>
        <v>1</v>
      </c>
      <c r="L435" s="6" t="str">
        <f aca="false">IFERROR(INDEX(CategoryCodes!$B$2:$B$9,MATCH(C435,CategoryCodes!$A$2:$A$9,0)),"")</f>
        <v>H</v>
      </c>
      <c r="M435" s="7" t="n">
        <f aca="false">IFERROR(VALUE(MID(D435,FIND("_",D435)+1,FIND("_",D435,FIND("_",D435)+1)-FIND("_",D435)-1)),"")</f>
        <v>14</v>
      </c>
      <c r="N435" s="7" t="str">
        <f aca="false">IF(OR(C435="",M435=""),"",C435&amp;" Item "&amp;M435)</f>
        <v>Patisserie Item 14</v>
      </c>
      <c r="O435" s="7" t="n">
        <v>277</v>
      </c>
      <c r="P435" s="8" t="n">
        <f aca="false">G435*Q435</f>
        <v>14.7</v>
      </c>
      <c r="Q435" s="9" t="n">
        <f aca="false">IF(K435=TRUE(),0.1,0)</f>
        <v>0.1</v>
      </c>
    </row>
    <row r="436" customFormat="false" ht="15" hidden="false" customHeight="true" outlineLevel="0" collapsed="false">
      <c r="A436" s="1" t="s">
        <v>644</v>
      </c>
      <c r="B436" s="1" t="s">
        <v>71</v>
      </c>
      <c r="C436" s="1" t="s">
        <v>136</v>
      </c>
      <c r="D436" s="1" t="s">
        <v>627</v>
      </c>
      <c r="E436" s="1" t="n">
        <v>21.5</v>
      </c>
      <c r="F436" s="1" t="n">
        <v>3</v>
      </c>
      <c r="G436" s="1" t="n">
        <v>64.5</v>
      </c>
      <c r="H436" s="1" t="s">
        <v>54</v>
      </c>
      <c r="I436" s="1" t="s">
        <v>22</v>
      </c>
      <c r="J436" s="4" t="n">
        <v>45274</v>
      </c>
      <c r="L436" s="6" t="str">
        <f aca="false">IFERROR(INDEX(CategoryCodes!$B$2:$B$9,MATCH(C436,CategoryCodes!$A$2:$A$9,0)),"")</f>
        <v>C</v>
      </c>
      <c r="M436" s="7" t="n">
        <f aca="false">IFERROR(VALUE(MID(D436,FIND("_",D436)+1,FIND("_",D436,FIND("_",D436)+1)-FIND("_",D436)-1)),"")</f>
        <v>12</v>
      </c>
      <c r="N436" s="7" t="str">
        <f aca="false">IF(OR(C436="",M436=""),"",C436&amp;" Item "&amp;M436)</f>
        <v>Computers and electric accessories Item 12</v>
      </c>
      <c r="O436" s="7" t="n">
        <v>31</v>
      </c>
      <c r="P436" s="8" t="n">
        <f aca="false">G436*Q436</f>
        <v>0</v>
      </c>
      <c r="Q436" s="9" t="n">
        <f aca="false">IF(K436=TRUE(),0.1,0)</f>
        <v>0</v>
      </c>
    </row>
    <row r="437" customFormat="false" ht="15" hidden="false" customHeight="true" outlineLevel="0" collapsed="false">
      <c r="A437" s="1" t="s">
        <v>645</v>
      </c>
      <c r="B437" s="1" t="s">
        <v>46</v>
      </c>
      <c r="C437" s="1" t="s">
        <v>72</v>
      </c>
      <c r="E437" s="1" t="n">
        <v>12.5</v>
      </c>
      <c r="H437" s="1" t="s">
        <v>31</v>
      </c>
      <c r="I437" s="1" t="s">
        <v>44</v>
      </c>
      <c r="J437" s="4" t="n">
        <v>44813</v>
      </c>
      <c r="K437" s="5" t="b">
        <f aca="false">FALSE()</f>
        <v>0</v>
      </c>
      <c r="L437" s="6" t="str">
        <f aca="false">IFERROR(INDEX(CategoryCodes!$B$2:$B$9,MATCH(C437,CategoryCodes!$A$2:$A$9,0)),"")</f>
        <v>D</v>
      </c>
      <c r="M437" s="7" t="str">
        <f aca="false">IFERROR(VALUE(MID(D437,FIND("_",D437)+1,FIND("_",D437,FIND("_",D437)+1)-FIND("_",D437)-1)),"")</f>
        <v/>
      </c>
      <c r="N437" s="7" t="str">
        <f aca="false">IF(OR(C437="",M437=""),"",C437&amp;" Item "&amp;M437)</f>
        <v/>
      </c>
      <c r="O437" s="7" t="n">
        <v>382</v>
      </c>
      <c r="P437" s="8" t="n">
        <f aca="false">G437*Q437</f>
        <v>0</v>
      </c>
      <c r="Q437" s="9" t="n">
        <f aca="false">IF(K437=TRUE(),0.1,0)</f>
        <v>0</v>
      </c>
    </row>
    <row r="438" customFormat="false" ht="15" hidden="false" customHeight="true" outlineLevel="0" collapsed="false">
      <c r="A438" s="1" t="s">
        <v>646</v>
      </c>
      <c r="B438" s="1" t="s">
        <v>37</v>
      </c>
      <c r="C438" s="1" t="s">
        <v>29</v>
      </c>
      <c r="D438" s="1" t="s">
        <v>389</v>
      </c>
      <c r="E438" s="1" t="n">
        <v>41</v>
      </c>
      <c r="F438" s="1" t="n">
        <v>5</v>
      </c>
      <c r="G438" s="1" t="n">
        <v>205</v>
      </c>
      <c r="H438" s="1" t="s">
        <v>54</v>
      </c>
      <c r="I438" s="1" t="s">
        <v>22</v>
      </c>
      <c r="J438" s="4" t="n">
        <v>44711</v>
      </c>
      <c r="L438" s="6" t="str">
        <f aca="false">IFERROR(INDEX(CategoryCodes!$B$2:$B$9,MATCH(C438,CategoryCodes!$A$2:$A$9,0)),"")</f>
        <v>B</v>
      </c>
      <c r="M438" s="7" t="n">
        <f aca="false">IFERROR(VALUE(MID(D438,FIND("_",D438)+1,FIND("_",D438,FIND("_",D438)+1)-FIND("_",D438)-1)),"")</f>
        <v>25</v>
      </c>
      <c r="N438" s="7" t="str">
        <f aca="false">IF(OR(C438="",M438=""),"",C438&amp;" Item "&amp;M438)</f>
        <v>Butchers Item 25</v>
      </c>
      <c r="O438" s="7" t="n">
        <v>160</v>
      </c>
      <c r="P438" s="8" t="n">
        <f aca="false">G438*Q438</f>
        <v>0</v>
      </c>
      <c r="Q438" s="9" t="n">
        <f aca="false">IF(K438=TRUE(),0.1,0)</f>
        <v>0</v>
      </c>
    </row>
    <row r="439" customFormat="false" ht="15" hidden="false" customHeight="true" outlineLevel="0" collapsed="false">
      <c r="A439" s="1" t="s">
        <v>647</v>
      </c>
      <c r="B439" s="1" t="s">
        <v>24</v>
      </c>
      <c r="C439" s="1" t="s">
        <v>47</v>
      </c>
      <c r="D439" s="1" t="s">
        <v>301</v>
      </c>
      <c r="E439" s="1" t="n">
        <v>6.5</v>
      </c>
      <c r="F439" s="1" t="n">
        <v>5</v>
      </c>
      <c r="G439" s="1" t="n">
        <v>32.5</v>
      </c>
      <c r="H439" s="1" t="s">
        <v>54</v>
      </c>
      <c r="I439" s="1" t="s">
        <v>44</v>
      </c>
      <c r="J439" s="4" t="n">
        <v>44737</v>
      </c>
      <c r="K439" s="5" t="b">
        <f aca="false">FALSE()</f>
        <v>0</v>
      </c>
      <c r="L439" s="6" t="str">
        <f aca="false">IFERROR(INDEX(CategoryCodes!$B$2:$B$9,MATCH(C439,CategoryCodes!$A$2:$A$9,0)),"")</f>
        <v>F</v>
      </c>
      <c r="M439" s="7" t="n">
        <f aca="false">IFERROR(VALUE(MID(D439,FIND("_",D439)+1,FIND("_",D439,FIND("_",D439)+1)-FIND("_",D439)-1)),"")</f>
        <v>2</v>
      </c>
      <c r="N439" s="7" t="str">
        <f aca="false">IF(OR(C439="",M439=""),"",C439&amp;" Item "&amp;M439)</f>
        <v>Furniture Item 2</v>
      </c>
      <c r="O439" s="7" t="n">
        <v>29</v>
      </c>
      <c r="P439" s="8" t="n">
        <f aca="false">G439*Q439</f>
        <v>0</v>
      </c>
      <c r="Q439" s="9" t="n">
        <f aca="false">IF(K439=TRUE(),0.1,0)</f>
        <v>0</v>
      </c>
    </row>
    <row r="440" customFormat="false" ht="15" hidden="false" customHeight="true" outlineLevel="0" collapsed="false">
      <c r="A440" s="1" t="s">
        <v>648</v>
      </c>
      <c r="B440" s="1" t="s">
        <v>95</v>
      </c>
      <c r="C440" s="1" t="s">
        <v>72</v>
      </c>
      <c r="D440" s="1" t="s">
        <v>649</v>
      </c>
      <c r="E440" s="1" t="n">
        <v>26</v>
      </c>
      <c r="F440" s="1" t="n">
        <v>7</v>
      </c>
      <c r="G440" s="1" t="n">
        <v>182</v>
      </c>
      <c r="H440" s="1" t="s">
        <v>21</v>
      </c>
      <c r="I440" s="1" t="s">
        <v>44</v>
      </c>
      <c r="J440" s="4" t="n">
        <v>44699</v>
      </c>
      <c r="L440" s="6" t="str">
        <f aca="false">IFERROR(INDEX(CategoryCodes!$B$2:$B$9,MATCH(C440,CategoryCodes!$A$2:$A$9,0)),"")</f>
        <v>D</v>
      </c>
      <c r="M440" s="7" t="n">
        <f aca="false">IFERROR(VALUE(MID(D440,FIND("_",D440)+1,FIND("_",D440,FIND("_",D440)+1)-FIND("_",D440)-1)),"")</f>
        <v>15</v>
      </c>
      <c r="N440" s="7" t="str">
        <f aca="false">IF(OR(C440="",M440=""),"",C440&amp;" Item "&amp;M440)</f>
        <v>Electric household essentials Item 15</v>
      </c>
      <c r="O440" s="7" t="n">
        <v>25</v>
      </c>
      <c r="P440" s="8" t="n">
        <f aca="false">G440*Q440</f>
        <v>0</v>
      </c>
      <c r="Q440" s="9" t="n">
        <f aca="false">IF(K440=TRUE(),0.1,0)</f>
        <v>0</v>
      </c>
    </row>
    <row r="441" customFormat="false" ht="15" hidden="false" customHeight="true" outlineLevel="0" collapsed="false">
      <c r="A441" s="1" t="s">
        <v>650</v>
      </c>
      <c r="B441" s="1" t="s">
        <v>46</v>
      </c>
      <c r="C441" s="1" t="s">
        <v>72</v>
      </c>
      <c r="D441" s="1" t="s">
        <v>252</v>
      </c>
      <c r="E441" s="1" t="n">
        <v>15.5</v>
      </c>
      <c r="F441" s="1" t="n">
        <v>6</v>
      </c>
      <c r="G441" s="1" t="n">
        <v>93</v>
      </c>
      <c r="H441" s="1" t="s">
        <v>31</v>
      </c>
      <c r="I441" s="1" t="s">
        <v>22</v>
      </c>
      <c r="J441" s="4" t="n">
        <v>44803</v>
      </c>
      <c r="L441" s="6" t="str">
        <f aca="false">IFERROR(INDEX(CategoryCodes!$B$2:$B$9,MATCH(C441,CategoryCodes!$A$2:$A$9,0)),"")</f>
        <v>D</v>
      </c>
      <c r="M441" s="7" t="n">
        <f aca="false">IFERROR(VALUE(MID(D441,FIND("_",D441)+1,FIND("_",D441,FIND("_",D441)+1)-FIND("_",D441)-1)),"")</f>
        <v>8</v>
      </c>
      <c r="N441" s="7" t="str">
        <f aca="false">IF(OR(C441="",M441=""),"",C441&amp;" Item "&amp;M441)</f>
        <v>Electric household essentials Item 8</v>
      </c>
      <c r="O441" s="7" t="n">
        <v>299</v>
      </c>
      <c r="P441" s="8" t="n">
        <f aca="false">G441*Q441</f>
        <v>0</v>
      </c>
      <c r="Q441" s="9" t="n">
        <f aca="false">IF(K441=TRUE(),0.1,0)</f>
        <v>0</v>
      </c>
    </row>
    <row r="442" customFormat="false" ht="15" hidden="false" customHeight="true" outlineLevel="0" collapsed="false">
      <c r="A442" s="1" t="s">
        <v>651</v>
      </c>
      <c r="B442" s="1" t="s">
        <v>75</v>
      </c>
      <c r="C442" s="1" t="s">
        <v>136</v>
      </c>
      <c r="D442" s="1" t="s">
        <v>155</v>
      </c>
      <c r="E442" s="1" t="n">
        <v>26</v>
      </c>
      <c r="F442" s="1" t="n">
        <v>1</v>
      </c>
      <c r="G442" s="1" t="n">
        <v>26</v>
      </c>
      <c r="H442" s="1" t="s">
        <v>21</v>
      </c>
      <c r="I442" s="1" t="s">
        <v>22</v>
      </c>
      <c r="J442" s="4" t="n">
        <v>45435</v>
      </c>
      <c r="L442" s="6" t="str">
        <f aca="false">IFERROR(INDEX(CategoryCodes!$B$2:$B$9,MATCH(C442,CategoryCodes!$A$2:$A$9,0)),"")</f>
        <v>C</v>
      </c>
      <c r="M442" s="7" t="n">
        <f aca="false">IFERROR(VALUE(MID(D442,FIND("_",D442)+1,FIND("_",D442,FIND("_",D442)+1)-FIND("_",D442)-1)),"")</f>
        <v>15</v>
      </c>
      <c r="N442" s="7" t="str">
        <f aca="false">IF(OR(C442="",M442=""),"",C442&amp;" Item "&amp;M442)</f>
        <v>Computers and electric accessories Item 15</v>
      </c>
      <c r="O442" s="7" t="n">
        <v>244</v>
      </c>
      <c r="P442" s="8" t="n">
        <f aca="false">G442*Q442</f>
        <v>0</v>
      </c>
      <c r="Q442" s="9" t="n">
        <f aca="false">IF(K442=TRUE(),0.1,0)</f>
        <v>0</v>
      </c>
    </row>
    <row r="443" customFormat="false" ht="15" hidden="false" customHeight="true" outlineLevel="0" collapsed="false">
      <c r="A443" s="1" t="s">
        <v>652</v>
      </c>
      <c r="B443" s="1" t="s">
        <v>52</v>
      </c>
      <c r="C443" s="1" t="s">
        <v>19</v>
      </c>
      <c r="D443" s="1" t="s">
        <v>515</v>
      </c>
      <c r="E443" s="1" t="n">
        <v>17</v>
      </c>
      <c r="F443" s="1" t="n">
        <v>6</v>
      </c>
      <c r="G443" s="1" t="n">
        <v>102</v>
      </c>
      <c r="H443" s="1" t="s">
        <v>54</v>
      </c>
      <c r="I443" s="1" t="s">
        <v>44</v>
      </c>
      <c r="J443" s="4" t="n">
        <v>45511</v>
      </c>
      <c r="L443" s="6" t="str">
        <f aca="false">IFERROR(INDEX(CategoryCodes!$B$2:$B$9,MATCH(C443,CategoryCodes!$A$2:$A$9,0)),"")</f>
        <v>H</v>
      </c>
      <c r="M443" s="7" t="n">
        <f aca="false">IFERROR(VALUE(MID(D443,FIND("_",D443)+1,FIND("_",D443,FIND("_",D443)+1)-FIND("_",D443)-1)),"")</f>
        <v>9</v>
      </c>
      <c r="N443" s="7" t="str">
        <f aca="false">IF(OR(C443="",M443=""),"",C443&amp;" Item "&amp;M443)</f>
        <v>Patisserie Item 9</v>
      </c>
      <c r="O443" s="7" t="n">
        <v>257</v>
      </c>
      <c r="P443" s="8" t="n">
        <f aca="false">G443*Q443</f>
        <v>0</v>
      </c>
      <c r="Q443" s="9" t="n">
        <f aca="false">IF(K443=TRUE(),0.1,0)</f>
        <v>0</v>
      </c>
    </row>
    <row r="444" customFormat="false" ht="15" hidden="false" customHeight="true" outlineLevel="0" collapsed="false">
      <c r="A444" s="1" t="s">
        <v>653</v>
      </c>
      <c r="B444" s="1" t="s">
        <v>106</v>
      </c>
      <c r="C444" s="1" t="s">
        <v>29</v>
      </c>
      <c r="D444" s="1" t="s">
        <v>223</v>
      </c>
      <c r="E444" s="1" t="n">
        <v>35</v>
      </c>
      <c r="F444" s="1" t="n">
        <v>1</v>
      </c>
      <c r="G444" s="1" t="n">
        <v>35</v>
      </c>
      <c r="H444" s="1" t="s">
        <v>21</v>
      </c>
      <c r="I444" s="1" t="s">
        <v>44</v>
      </c>
      <c r="J444" s="4" t="n">
        <v>45274</v>
      </c>
      <c r="K444" s="5" t="b">
        <f aca="false">TRUE()</f>
        <v>1</v>
      </c>
      <c r="L444" s="6" t="str">
        <f aca="false">IFERROR(INDEX(CategoryCodes!$B$2:$B$9,MATCH(C444,CategoryCodes!$A$2:$A$9,0)),"")</f>
        <v>B</v>
      </c>
      <c r="M444" s="7" t="n">
        <f aca="false">IFERROR(VALUE(MID(D444,FIND("_",D444)+1,FIND("_",D444,FIND("_",D444)+1)-FIND("_",D444)-1)),"")</f>
        <v>21</v>
      </c>
      <c r="N444" s="7" t="str">
        <f aca="false">IF(OR(C444="",M444=""),"",C444&amp;" Item "&amp;M444)</f>
        <v>Butchers Item 21</v>
      </c>
      <c r="O444" s="7" t="n">
        <v>470</v>
      </c>
      <c r="P444" s="8" t="n">
        <f aca="false">G444*Q444</f>
        <v>3.5</v>
      </c>
      <c r="Q444" s="9" t="n">
        <f aca="false">IF(K444=TRUE(),0.1,0)</f>
        <v>0.1</v>
      </c>
    </row>
    <row r="445" customFormat="false" ht="15" hidden="false" customHeight="true" outlineLevel="0" collapsed="false">
      <c r="A445" s="1" t="s">
        <v>654</v>
      </c>
      <c r="B445" s="1" t="s">
        <v>119</v>
      </c>
      <c r="C445" s="1" t="s">
        <v>38</v>
      </c>
      <c r="F445" s="1" t="n">
        <v>2</v>
      </c>
      <c r="G445" s="1" t="n">
        <v>46</v>
      </c>
      <c r="H445" s="1" t="s">
        <v>21</v>
      </c>
      <c r="I445" s="1" t="s">
        <v>22</v>
      </c>
      <c r="J445" s="4" t="n">
        <v>45279</v>
      </c>
      <c r="L445" s="6" t="str">
        <f aca="false">IFERROR(INDEX(CategoryCodes!$B$2:$B$9,MATCH(C445,CategoryCodes!$A$2:$A$9,0)),"")</f>
        <v>E</v>
      </c>
      <c r="M445" s="7" t="str">
        <f aca="false">IFERROR(VALUE(MID(D445,FIND("_",D445)+1,FIND("_",D445,FIND("_",D445)+1)-FIND("_",D445)-1)),"")</f>
        <v/>
      </c>
      <c r="N445" s="7" t="str">
        <f aca="false">IF(OR(C445="",M445=""),"",C445&amp;" Item "&amp;M445)</f>
        <v/>
      </c>
      <c r="O445" s="7" t="n">
        <v>436</v>
      </c>
      <c r="P445" s="8" t="n">
        <f aca="false">G445*Q445</f>
        <v>0</v>
      </c>
      <c r="Q445" s="9" t="n">
        <f aca="false">IF(K445=TRUE(),0.1,0)</f>
        <v>0</v>
      </c>
    </row>
    <row r="446" customFormat="false" ht="15" hidden="false" customHeight="true" outlineLevel="0" collapsed="false">
      <c r="A446" s="1" t="s">
        <v>655</v>
      </c>
      <c r="B446" s="1" t="s">
        <v>90</v>
      </c>
      <c r="C446" s="1" t="s">
        <v>38</v>
      </c>
      <c r="D446" s="1" t="s">
        <v>243</v>
      </c>
      <c r="E446" s="1" t="n">
        <v>17</v>
      </c>
      <c r="F446" s="1" t="n">
        <v>4</v>
      </c>
      <c r="G446" s="1" t="n">
        <v>68</v>
      </c>
      <c r="H446" s="1" t="s">
        <v>54</v>
      </c>
      <c r="I446" s="1" t="s">
        <v>44</v>
      </c>
      <c r="J446" s="4" t="n">
        <v>44955</v>
      </c>
      <c r="K446" s="5" t="b">
        <f aca="false">TRUE()</f>
        <v>1</v>
      </c>
      <c r="L446" s="6" t="str">
        <f aca="false">IFERROR(INDEX(CategoryCodes!$B$2:$B$9,MATCH(C446,CategoryCodes!$A$2:$A$9,0)),"")</f>
        <v>E</v>
      </c>
      <c r="M446" s="7" t="n">
        <f aca="false">IFERROR(VALUE(MID(D446,FIND("_",D446)+1,FIND("_",D446,FIND("_",D446)+1)-FIND("_",D446)-1)),"")</f>
        <v>9</v>
      </c>
      <c r="N446" s="7" t="str">
        <f aca="false">IF(OR(C446="",M446=""),"",C446&amp;" Item "&amp;M446)</f>
        <v>Food Item 9</v>
      </c>
      <c r="O446" s="7" t="n">
        <v>271</v>
      </c>
      <c r="P446" s="8" t="n">
        <f aca="false">G446*Q446</f>
        <v>6.8</v>
      </c>
      <c r="Q446" s="9" t="n">
        <f aca="false">IF(K446=TRUE(),0.1,0)</f>
        <v>0.1</v>
      </c>
    </row>
    <row r="447" customFormat="false" ht="15" hidden="false" customHeight="true" outlineLevel="0" collapsed="false">
      <c r="A447" s="1" t="s">
        <v>656</v>
      </c>
      <c r="B447" s="1" t="s">
        <v>37</v>
      </c>
      <c r="C447" s="1" t="s">
        <v>47</v>
      </c>
      <c r="D447" s="1" t="s">
        <v>87</v>
      </c>
      <c r="E447" s="1" t="n">
        <v>24.5</v>
      </c>
      <c r="F447" s="1" t="n">
        <v>4</v>
      </c>
      <c r="G447" s="1" t="n">
        <v>98</v>
      </c>
      <c r="H447" s="1" t="s">
        <v>31</v>
      </c>
      <c r="I447" s="1" t="s">
        <v>44</v>
      </c>
      <c r="J447" s="4" t="n">
        <v>44860</v>
      </c>
      <c r="K447" s="5" t="b">
        <f aca="false">TRUE()</f>
        <v>1</v>
      </c>
      <c r="L447" s="6" t="str">
        <f aca="false">IFERROR(INDEX(CategoryCodes!$B$2:$B$9,MATCH(C447,CategoryCodes!$A$2:$A$9,0)),"")</f>
        <v>F</v>
      </c>
      <c r="M447" s="7" t="n">
        <f aca="false">IFERROR(VALUE(MID(D447,FIND("_",D447)+1,FIND("_",D447,FIND("_",D447)+1)-FIND("_",D447)-1)),"")</f>
        <v>14</v>
      </c>
      <c r="N447" s="7" t="str">
        <f aca="false">IF(OR(C447="",M447=""),"",C447&amp;" Item "&amp;M447)</f>
        <v>Furniture Item 14</v>
      </c>
      <c r="O447" s="7" t="n">
        <v>80</v>
      </c>
      <c r="P447" s="8" t="n">
        <f aca="false">G447*Q447</f>
        <v>9.8</v>
      </c>
      <c r="Q447" s="9" t="n">
        <f aca="false">IF(K447=TRUE(),0.1,0)</f>
        <v>0.1</v>
      </c>
    </row>
    <row r="448" customFormat="false" ht="15" hidden="false" customHeight="true" outlineLevel="0" collapsed="false">
      <c r="A448" s="1" t="s">
        <v>657</v>
      </c>
      <c r="B448" s="1" t="s">
        <v>119</v>
      </c>
      <c r="C448" s="1" t="s">
        <v>136</v>
      </c>
      <c r="D448" s="1" t="s">
        <v>137</v>
      </c>
      <c r="E448" s="1" t="n">
        <v>27.5</v>
      </c>
      <c r="F448" s="1" t="n">
        <v>9</v>
      </c>
      <c r="G448" s="1" t="n">
        <v>247.5</v>
      </c>
      <c r="H448" s="1" t="s">
        <v>54</v>
      </c>
      <c r="I448" s="1" t="s">
        <v>22</v>
      </c>
      <c r="J448" s="4" t="n">
        <v>44939</v>
      </c>
      <c r="K448" s="5" t="b">
        <f aca="false">FALSE()</f>
        <v>0</v>
      </c>
      <c r="L448" s="6" t="str">
        <f aca="false">IFERROR(INDEX(CategoryCodes!$B$2:$B$9,MATCH(C448,CategoryCodes!$A$2:$A$9,0)),"")</f>
        <v>C</v>
      </c>
      <c r="M448" s="7" t="n">
        <f aca="false">IFERROR(VALUE(MID(D448,FIND("_",D448)+1,FIND("_",D448,FIND("_",D448)+1)-FIND("_",D448)-1)),"")</f>
        <v>16</v>
      </c>
      <c r="N448" s="7" t="str">
        <f aca="false">IF(OR(C448="",M448=""),"",C448&amp;" Item "&amp;M448)</f>
        <v>Computers and electric accessories Item 16</v>
      </c>
      <c r="O448" s="7" t="n">
        <v>29</v>
      </c>
      <c r="P448" s="8" t="n">
        <f aca="false">G448*Q448</f>
        <v>0</v>
      </c>
      <c r="Q448" s="9" t="n">
        <f aca="false">IF(K448=TRUE(),0.1,0)</f>
        <v>0</v>
      </c>
    </row>
    <row r="449" customFormat="false" ht="15" hidden="false" customHeight="true" outlineLevel="0" collapsed="false">
      <c r="A449" s="1" t="s">
        <v>658</v>
      </c>
      <c r="B449" s="1" t="s">
        <v>37</v>
      </c>
      <c r="C449" s="1" t="s">
        <v>19</v>
      </c>
      <c r="D449" s="1" t="s">
        <v>213</v>
      </c>
      <c r="E449" s="1" t="n">
        <v>9.5</v>
      </c>
      <c r="F449" s="1" t="n">
        <v>2</v>
      </c>
      <c r="G449" s="1" t="n">
        <v>19</v>
      </c>
      <c r="H449" s="1" t="s">
        <v>21</v>
      </c>
      <c r="I449" s="1" t="s">
        <v>44</v>
      </c>
      <c r="J449" s="4" t="n">
        <v>45112</v>
      </c>
      <c r="K449" s="5" t="b">
        <f aca="false">TRUE()</f>
        <v>1</v>
      </c>
      <c r="L449" s="6" t="str">
        <f aca="false">IFERROR(INDEX(CategoryCodes!$B$2:$B$9,MATCH(C449,CategoryCodes!$A$2:$A$9,0)),"")</f>
        <v>H</v>
      </c>
      <c r="M449" s="7" t="n">
        <f aca="false">IFERROR(VALUE(MID(D449,FIND("_",D449)+1,FIND("_",D449,FIND("_",D449)+1)-FIND("_",D449)-1)),"")</f>
        <v>4</v>
      </c>
      <c r="N449" s="7" t="str">
        <f aca="false">IF(OR(C449="",M449=""),"",C449&amp;" Item "&amp;M449)</f>
        <v>Patisserie Item 4</v>
      </c>
      <c r="O449" s="7" t="n">
        <v>491</v>
      </c>
      <c r="P449" s="8" t="n">
        <f aca="false">G449*Q449</f>
        <v>1.9</v>
      </c>
      <c r="Q449" s="9" t="n">
        <f aca="false">IF(K449=TRUE(),0.1,0)</f>
        <v>0.1</v>
      </c>
    </row>
    <row r="450" customFormat="false" ht="15" hidden="false" customHeight="true" outlineLevel="0" collapsed="false">
      <c r="A450" s="1" t="s">
        <v>659</v>
      </c>
      <c r="B450" s="1" t="s">
        <v>122</v>
      </c>
      <c r="C450" s="1" t="s">
        <v>19</v>
      </c>
      <c r="D450" s="1" t="s">
        <v>213</v>
      </c>
      <c r="E450" s="1" t="n">
        <v>9.5</v>
      </c>
      <c r="F450" s="1" t="n">
        <v>2</v>
      </c>
      <c r="G450" s="1" t="n">
        <v>19</v>
      </c>
      <c r="H450" s="1" t="s">
        <v>21</v>
      </c>
      <c r="I450" s="1" t="s">
        <v>22</v>
      </c>
      <c r="J450" s="4" t="n">
        <v>44934</v>
      </c>
      <c r="L450" s="6" t="str">
        <f aca="false">IFERROR(INDEX(CategoryCodes!$B$2:$B$9,MATCH(C450,CategoryCodes!$A$2:$A$9,0)),"")</f>
        <v>H</v>
      </c>
      <c r="M450" s="7" t="n">
        <f aca="false">IFERROR(VALUE(MID(D450,FIND("_",D450)+1,FIND("_",D450,FIND("_",D450)+1)-FIND("_",D450)-1)),"")</f>
        <v>4</v>
      </c>
      <c r="N450" s="7" t="str">
        <f aca="false">IF(OR(C450="",M450=""),"",C450&amp;" Item "&amp;M450)</f>
        <v>Patisserie Item 4</v>
      </c>
      <c r="O450" s="7" t="n">
        <v>260</v>
      </c>
      <c r="P450" s="8" t="n">
        <f aca="false">G450*Q450</f>
        <v>0</v>
      </c>
      <c r="Q450" s="9" t="n">
        <f aca="false">IF(K450=TRUE(),0.1,0)</f>
        <v>0</v>
      </c>
    </row>
    <row r="451" customFormat="false" ht="15" hidden="false" customHeight="true" outlineLevel="0" collapsed="false">
      <c r="A451" s="1" t="s">
        <v>660</v>
      </c>
      <c r="B451" s="1" t="s">
        <v>33</v>
      </c>
      <c r="C451" s="1" t="s">
        <v>29</v>
      </c>
      <c r="D451" s="1" t="s">
        <v>91</v>
      </c>
      <c r="E451" s="1" t="n">
        <v>33.5</v>
      </c>
      <c r="F451" s="1" t="n">
        <v>2</v>
      </c>
      <c r="G451" s="1" t="n">
        <v>67</v>
      </c>
      <c r="H451" s="1" t="s">
        <v>31</v>
      </c>
      <c r="I451" s="1" t="s">
        <v>44</v>
      </c>
      <c r="J451" s="4" t="n">
        <v>45378</v>
      </c>
      <c r="K451" s="5" t="b">
        <f aca="false">FALSE()</f>
        <v>0</v>
      </c>
      <c r="L451" s="6" t="str">
        <f aca="false">IFERROR(INDEX(CategoryCodes!$B$2:$B$9,MATCH(C451,CategoryCodes!$A$2:$A$9,0)),"")</f>
        <v>B</v>
      </c>
      <c r="M451" s="7" t="n">
        <f aca="false">IFERROR(VALUE(MID(D451,FIND("_",D451)+1,FIND("_",D451,FIND("_",D451)+1)-FIND("_",D451)-1)),"")</f>
        <v>20</v>
      </c>
      <c r="N451" s="7" t="str">
        <f aca="false">IF(OR(C451="",M451=""),"",C451&amp;" Item "&amp;M451)</f>
        <v>Butchers Item 20</v>
      </c>
      <c r="O451" s="7" t="n">
        <v>41</v>
      </c>
      <c r="P451" s="8" t="n">
        <f aca="false">G451*Q451</f>
        <v>0</v>
      </c>
      <c r="Q451" s="9" t="n">
        <f aca="false">IF(K451=TRUE(),0.1,0)</f>
        <v>0</v>
      </c>
    </row>
    <row r="452" customFormat="false" ht="15" hidden="false" customHeight="true" outlineLevel="0" collapsed="false">
      <c r="A452" s="1" t="s">
        <v>661</v>
      </c>
      <c r="B452" s="1" t="s">
        <v>75</v>
      </c>
      <c r="C452" s="1" t="s">
        <v>19</v>
      </c>
      <c r="D452" s="1" t="s">
        <v>662</v>
      </c>
      <c r="E452" s="1" t="n">
        <v>11</v>
      </c>
      <c r="F452" s="1" t="n">
        <v>10</v>
      </c>
      <c r="G452" s="1" t="n">
        <v>110</v>
      </c>
      <c r="H452" s="1" t="s">
        <v>54</v>
      </c>
      <c r="I452" s="1" t="s">
        <v>44</v>
      </c>
      <c r="J452" s="4" t="n">
        <v>45590</v>
      </c>
      <c r="K452" s="5" t="b">
        <f aca="false">TRUE()</f>
        <v>1</v>
      </c>
      <c r="L452" s="6" t="str">
        <f aca="false">IFERROR(INDEX(CategoryCodes!$B$2:$B$9,MATCH(C452,CategoryCodes!$A$2:$A$9,0)),"")</f>
        <v>H</v>
      </c>
      <c r="M452" s="7" t="n">
        <f aca="false">IFERROR(VALUE(MID(D452,FIND("_",D452)+1,FIND("_",D452,FIND("_",D452)+1)-FIND("_",D452)-1)),"")</f>
        <v>5</v>
      </c>
      <c r="N452" s="7" t="str">
        <f aca="false">IF(OR(C452="",M452=""),"",C452&amp;" Item "&amp;M452)</f>
        <v>Patisserie Item 5</v>
      </c>
      <c r="O452" s="7" t="n">
        <v>435</v>
      </c>
      <c r="P452" s="8" t="n">
        <f aca="false">G452*Q452</f>
        <v>11</v>
      </c>
      <c r="Q452" s="9" t="n">
        <f aca="false">IF(K452=TRUE(),0.1,0)</f>
        <v>0.1</v>
      </c>
    </row>
    <row r="453" customFormat="false" ht="15" hidden="false" customHeight="true" outlineLevel="0" collapsed="false">
      <c r="A453" s="1" t="s">
        <v>663</v>
      </c>
      <c r="B453" s="1" t="s">
        <v>86</v>
      </c>
      <c r="C453" s="1" t="s">
        <v>38</v>
      </c>
      <c r="E453" s="1" t="n">
        <v>26</v>
      </c>
      <c r="H453" s="1" t="s">
        <v>54</v>
      </c>
      <c r="I453" s="1" t="s">
        <v>22</v>
      </c>
      <c r="J453" s="4" t="n">
        <v>45313</v>
      </c>
      <c r="K453" s="5" t="b">
        <f aca="false">TRUE()</f>
        <v>1</v>
      </c>
      <c r="L453" s="6" t="str">
        <f aca="false">IFERROR(INDEX(CategoryCodes!$B$2:$B$9,MATCH(C453,CategoryCodes!$A$2:$A$9,0)),"")</f>
        <v>E</v>
      </c>
      <c r="M453" s="7" t="str">
        <f aca="false">IFERROR(VALUE(MID(D453,FIND("_",D453)+1,FIND("_",D453,FIND("_",D453)+1)-FIND("_",D453)-1)),"")</f>
        <v/>
      </c>
      <c r="N453" s="7" t="str">
        <f aca="false">IF(OR(C453="",M453=""),"",C453&amp;" Item "&amp;M453)</f>
        <v/>
      </c>
      <c r="O453" s="7" t="n">
        <v>95</v>
      </c>
      <c r="P453" s="8" t="n">
        <f aca="false">G453*Q453</f>
        <v>0</v>
      </c>
      <c r="Q453" s="9" t="n">
        <f aca="false">IF(K453=TRUE(),0.1,0)</f>
        <v>0.1</v>
      </c>
    </row>
    <row r="454" customFormat="false" ht="15" hidden="false" customHeight="true" outlineLevel="0" collapsed="false">
      <c r="A454" s="1" t="s">
        <v>664</v>
      </c>
      <c r="B454" s="1" t="s">
        <v>75</v>
      </c>
      <c r="C454" s="1" t="s">
        <v>19</v>
      </c>
      <c r="D454" s="1" t="s">
        <v>67</v>
      </c>
      <c r="E454" s="1" t="n">
        <v>29</v>
      </c>
      <c r="F454" s="1" t="n">
        <v>10</v>
      </c>
      <c r="G454" s="1" t="n">
        <v>290</v>
      </c>
      <c r="H454" s="1" t="s">
        <v>21</v>
      </c>
      <c r="I454" s="1" t="s">
        <v>22</v>
      </c>
      <c r="J454" s="4" t="n">
        <v>45545</v>
      </c>
      <c r="K454" s="5" t="b">
        <f aca="false">TRUE()</f>
        <v>1</v>
      </c>
      <c r="L454" s="6" t="str">
        <f aca="false">IFERROR(INDEX(CategoryCodes!$B$2:$B$9,MATCH(C454,CategoryCodes!$A$2:$A$9,0)),"")</f>
        <v>H</v>
      </c>
      <c r="M454" s="7" t="n">
        <f aca="false">IFERROR(VALUE(MID(D454,FIND("_",D454)+1,FIND("_",D454,FIND("_",D454)+1)-FIND("_",D454)-1)),"")</f>
        <v>17</v>
      </c>
      <c r="N454" s="7" t="str">
        <f aca="false">IF(OR(C454="",M454=""),"",C454&amp;" Item "&amp;M454)</f>
        <v>Patisserie Item 17</v>
      </c>
      <c r="O454" s="7" t="n">
        <v>35</v>
      </c>
      <c r="P454" s="8" t="n">
        <f aca="false">G454*Q454</f>
        <v>29</v>
      </c>
      <c r="Q454" s="9" t="n">
        <f aca="false">IF(K454=TRUE(),0.1,0)</f>
        <v>0.1</v>
      </c>
    </row>
    <row r="455" customFormat="false" ht="15" hidden="false" customHeight="true" outlineLevel="0" collapsed="false">
      <c r="A455" s="1" t="s">
        <v>665</v>
      </c>
      <c r="B455" s="1" t="s">
        <v>86</v>
      </c>
      <c r="C455" s="1" t="s">
        <v>38</v>
      </c>
      <c r="D455" s="1" t="s">
        <v>100</v>
      </c>
      <c r="E455" s="1" t="n">
        <v>20</v>
      </c>
      <c r="F455" s="1" t="n">
        <v>6</v>
      </c>
      <c r="G455" s="1" t="n">
        <v>120</v>
      </c>
      <c r="H455" s="1" t="s">
        <v>21</v>
      </c>
      <c r="I455" s="1" t="s">
        <v>22</v>
      </c>
      <c r="J455" s="4" t="n">
        <v>45516</v>
      </c>
      <c r="K455" s="5" t="b">
        <f aca="false">FALSE()</f>
        <v>0</v>
      </c>
      <c r="L455" s="6" t="str">
        <f aca="false">IFERROR(INDEX(CategoryCodes!$B$2:$B$9,MATCH(C455,CategoryCodes!$A$2:$A$9,0)),"")</f>
        <v>E</v>
      </c>
      <c r="M455" s="7" t="n">
        <f aca="false">IFERROR(VALUE(MID(D455,FIND("_",D455)+1,FIND("_",D455,FIND("_",D455)+1)-FIND("_",D455)-1)),"")</f>
        <v>11</v>
      </c>
      <c r="N455" s="7" t="str">
        <f aca="false">IF(OR(C455="",M455=""),"",C455&amp;" Item "&amp;M455)</f>
        <v>Food Item 11</v>
      </c>
      <c r="O455" s="7" t="n">
        <v>304</v>
      </c>
      <c r="P455" s="8" t="n">
        <f aca="false">G455*Q455</f>
        <v>0</v>
      </c>
      <c r="Q455" s="9" t="n">
        <f aca="false">IF(K455=TRUE(),0.1,0)</f>
        <v>0</v>
      </c>
    </row>
    <row r="456" customFormat="false" ht="15" hidden="false" customHeight="true" outlineLevel="0" collapsed="false">
      <c r="A456" s="1" t="s">
        <v>666</v>
      </c>
      <c r="B456" s="1" t="s">
        <v>95</v>
      </c>
      <c r="C456" s="1" t="s">
        <v>34</v>
      </c>
      <c r="D456" s="1" t="s">
        <v>130</v>
      </c>
      <c r="E456" s="1" t="n">
        <v>15.5</v>
      </c>
      <c r="F456" s="1" t="n">
        <v>5</v>
      </c>
      <c r="G456" s="1" t="n">
        <v>77.5</v>
      </c>
      <c r="H456" s="1" t="s">
        <v>54</v>
      </c>
      <c r="I456" s="1" t="s">
        <v>22</v>
      </c>
      <c r="J456" s="4" t="n">
        <v>44655</v>
      </c>
      <c r="L456" s="6" t="str">
        <f aca="false">IFERROR(INDEX(CategoryCodes!$B$2:$B$9,MATCH(C456,CategoryCodes!$A$2:$A$9,0)),"")</f>
        <v>A</v>
      </c>
      <c r="M456" s="7" t="n">
        <f aca="false">IFERROR(VALUE(MID(D456,FIND("_",D456)+1,FIND("_",D456,FIND("_",D456)+1)-FIND("_",D456)-1)),"")</f>
        <v>8</v>
      </c>
      <c r="N456" s="7" t="str">
        <f aca="false">IF(OR(C456="",M456=""),"",C456&amp;" Item "&amp;M456)</f>
        <v>Beverages Item 8</v>
      </c>
      <c r="O456" s="7" t="n">
        <v>34</v>
      </c>
      <c r="P456" s="8" t="n">
        <f aca="false">G456*Q456</f>
        <v>0</v>
      </c>
      <c r="Q456" s="9" t="n">
        <f aca="false">IF(K456=TRUE(),0.1,0)</f>
        <v>0</v>
      </c>
    </row>
    <row r="457" customFormat="false" ht="15" hidden="false" customHeight="true" outlineLevel="0" collapsed="false">
      <c r="A457" s="1" t="s">
        <v>667</v>
      </c>
      <c r="B457" s="1" t="s">
        <v>95</v>
      </c>
      <c r="C457" s="1" t="s">
        <v>25</v>
      </c>
      <c r="D457" s="1" t="s">
        <v>668</v>
      </c>
      <c r="E457" s="1" t="n">
        <v>30.5</v>
      </c>
      <c r="F457" s="1" t="n">
        <v>2</v>
      </c>
      <c r="G457" s="1" t="n">
        <v>61</v>
      </c>
      <c r="H457" s="1" t="s">
        <v>54</v>
      </c>
      <c r="I457" s="1" t="s">
        <v>22</v>
      </c>
      <c r="J457" s="4" t="n">
        <v>45219</v>
      </c>
      <c r="L457" s="6" t="str">
        <f aca="false">IFERROR(INDEX(CategoryCodes!$B$2:$B$9,MATCH(C457,CategoryCodes!$A$2:$A$9,0)),"")</f>
        <v>G</v>
      </c>
      <c r="M457" s="7" t="n">
        <f aca="false">IFERROR(VALUE(MID(D457,FIND("_",D457)+1,FIND("_",D457,FIND("_",D457)+1)-FIND("_",D457)-1)),"")</f>
        <v>18</v>
      </c>
      <c r="N457" s="7" t="str">
        <f aca="false">IF(OR(C457="",M457=""),"",C457&amp;" Item "&amp;M457)</f>
        <v>Milk Products Item 18</v>
      </c>
      <c r="O457" s="7" t="n">
        <v>345</v>
      </c>
      <c r="P457" s="8" t="n">
        <f aca="false">G457*Q457</f>
        <v>0</v>
      </c>
      <c r="Q457" s="9" t="n">
        <f aca="false">IF(K457=TRUE(),0.1,0)</f>
        <v>0</v>
      </c>
    </row>
    <row r="458" customFormat="false" ht="15" hidden="false" customHeight="true" outlineLevel="0" collapsed="false">
      <c r="A458" s="1" t="s">
        <v>669</v>
      </c>
      <c r="B458" s="1" t="s">
        <v>61</v>
      </c>
      <c r="C458" s="1" t="s">
        <v>29</v>
      </c>
      <c r="D458" s="1" t="s">
        <v>557</v>
      </c>
      <c r="E458" s="1" t="n">
        <v>11</v>
      </c>
      <c r="F458" s="1" t="n">
        <v>7</v>
      </c>
      <c r="G458" s="1" t="n">
        <v>77</v>
      </c>
      <c r="H458" s="1" t="s">
        <v>54</v>
      </c>
      <c r="I458" s="1" t="s">
        <v>44</v>
      </c>
      <c r="J458" s="4" t="n">
        <v>45324</v>
      </c>
      <c r="L458" s="6" t="str">
        <f aca="false">IFERROR(INDEX(CategoryCodes!$B$2:$B$9,MATCH(C458,CategoryCodes!$A$2:$A$9,0)),"")</f>
        <v>B</v>
      </c>
      <c r="M458" s="7" t="n">
        <f aca="false">IFERROR(VALUE(MID(D458,FIND("_",D458)+1,FIND("_",D458,FIND("_",D458)+1)-FIND("_",D458)-1)),"")</f>
        <v>5</v>
      </c>
      <c r="N458" s="7" t="str">
        <f aca="false">IF(OR(C458="",M458=""),"",C458&amp;" Item "&amp;M458)</f>
        <v>Butchers Item 5</v>
      </c>
      <c r="O458" s="7" t="n">
        <v>441</v>
      </c>
      <c r="P458" s="8" t="n">
        <f aca="false">G458*Q458</f>
        <v>0</v>
      </c>
      <c r="Q458" s="9" t="n">
        <f aca="false">IF(K458=TRUE(),0.1,0)</f>
        <v>0</v>
      </c>
    </row>
    <row r="459" customFormat="false" ht="15" hidden="false" customHeight="true" outlineLevel="0" collapsed="false">
      <c r="A459" s="1" t="s">
        <v>670</v>
      </c>
      <c r="B459" s="1" t="s">
        <v>18</v>
      </c>
      <c r="C459" s="1" t="s">
        <v>47</v>
      </c>
      <c r="D459" s="1" t="s">
        <v>93</v>
      </c>
      <c r="E459" s="1" t="n">
        <v>41</v>
      </c>
      <c r="F459" s="1" t="n">
        <v>3</v>
      </c>
      <c r="G459" s="1" t="n">
        <v>123</v>
      </c>
      <c r="H459" s="1" t="s">
        <v>31</v>
      </c>
      <c r="I459" s="1" t="s">
        <v>22</v>
      </c>
      <c r="J459" s="4" t="n">
        <v>45467</v>
      </c>
      <c r="K459" s="5" t="b">
        <f aca="false">TRUE()</f>
        <v>1</v>
      </c>
      <c r="L459" s="6" t="str">
        <f aca="false">IFERROR(INDEX(CategoryCodes!$B$2:$B$9,MATCH(C459,CategoryCodes!$A$2:$A$9,0)),"")</f>
        <v>F</v>
      </c>
      <c r="M459" s="7" t="n">
        <f aca="false">IFERROR(VALUE(MID(D459,FIND("_",D459)+1,FIND("_",D459,FIND("_",D459)+1)-FIND("_",D459)-1)),"")</f>
        <v>25</v>
      </c>
      <c r="N459" s="7" t="str">
        <f aca="false">IF(OR(C459="",M459=""),"",C459&amp;" Item "&amp;M459)</f>
        <v>Furniture Item 25</v>
      </c>
      <c r="O459" s="7" t="n">
        <v>120</v>
      </c>
      <c r="P459" s="8" t="n">
        <f aca="false">G459*Q459</f>
        <v>12.3</v>
      </c>
      <c r="Q459" s="9" t="n">
        <f aca="false">IF(K459=TRUE(),0.1,0)</f>
        <v>0.1</v>
      </c>
    </row>
    <row r="460" customFormat="false" ht="15" hidden="false" customHeight="true" outlineLevel="0" collapsed="false">
      <c r="A460" s="1" t="s">
        <v>671</v>
      </c>
      <c r="B460" s="1" t="s">
        <v>174</v>
      </c>
      <c r="C460" s="1" t="s">
        <v>136</v>
      </c>
      <c r="D460" s="1" t="s">
        <v>341</v>
      </c>
      <c r="E460" s="1" t="n">
        <v>20</v>
      </c>
      <c r="F460" s="1" t="n">
        <v>7</v>
      </c>
      <c r="G460" s="1" t="n">
        <v>140</v>
      </c>
      <c r="H460" s="1" t="s">
        <v>54</v>
      </c>
      <c r="I460" s="1" t="s">
        <v>44</v>
      </c>
      <c r="J460" s="4" t="n">
        <v>45235</v>
      </c>
      <c r="K460" s="5" t="b">
        <f aca="false">FALSE()</f>
        <v>0</v>
      </c>
      <c r="L460" s="6" t="str">
        <f aca="false">IFERROR(INDEX(CategoryCodes!$B$2:$B$9,MATCH(C460,CategoryCodes!$A$2:$A$9,0)),"")</f>
        <v>C</v>
      </c>
      <c r="M460" s="7" t="n">
        <f aca="false">IFERROR(VALUE(MID(D460,FIND("_",D460)+1,FIND("_",D460,FIND("_",D460)+1)-FIND("_",D460)-1)),"")</f>
        <v>11</v>
      </c>
      <c r="N460" s="7" t="str">
        <f aca="false">IF(OR(C460="",M460=""),"",C460&amp;" Item "&amp;M460)</f>
        <v>Computers and electric accessories Item 11</v>
      </c>
      <c r="O460" s="7" t="n">
        <v>206</v>
      </c>
      <c r="P460" s="8" t="n">
        <f aca="false">G460*Q460</f>
        <v>0</v>
      </c>
      <c r="Q460" s="9" t="n">
        <f aca="false">IF(K460=TRUE(),0.1,0)</f>
        <v>0</v>
      </c>
    </row>
    <row r="461" customFormat="false" ht="15" hidden="false" customHeight="true" outlineLevel="0" collapsed="false">
      <c r="A461" s="1" t="s">
        <v>672</v>
      </c>
      <c r="B461" s="1" t="s">
        <v>24</v>
      </c>
      <c r="C461" s="1" t="s">
        <v>19</v>
      </c>
      <c r="D461" s="1" t="s">
        <v>178</v>
      </c>
      <c r="E461" s="1" t="n">
        <v>5</v>
      </c>
      <c r="F461" s="1" t="n">
        <v>7</v>
      </c>
      <c r="G461" s="1" t="n">
        <v>35</v>
      </c>
      <c r="H461" s="1" t="s">
        <v>21</v>
      </c>
      <c r="I461" s="1" t="s">
        <v>22</v>
      </c>
      <c r="J461" s="4" t="n">
        <v>45478</v>
      </c>
      <c r="K461" s="5" t="b">
        <f aca="false">TRUE()</f>
        <v>1</v>
      </c>
      <c r="L461" s="6" t="str">
        <f aca="false">IFERROR(INDEX(CategoryCodes!$B$2:$B$9,MATCH(C461,CategoryCodes!$A$2:$A$9,0)),"")</f>
        <v>H</v>
      </c>
      <c r="M461" s="7" t="n">
        <f aca="false">IFERROR(VALUE(MID(D461,FIND("_",D461)+1,FIND("_",D461,FIND("_",D461)+1)-FIND("_",D461)-1)),"")</f>
        <v>1</v>
      </c>
      <c r="N461" s="7" t="str">
        <f aca="false">IF(OR(C461="",M461=""),"",C461&amp;" Item "&amp;M461)</f>
        <v>Patisserie Item 1</v>
      </c>
      <c r="O461" s="7" t="n">
        <v>61</v>
      </c>
      <c r="P461" s="8" t="n">
        <f aca="false">G461*Q461</f>
        <v>3.5</v>
      </c>
      <c r="Q461" s="9" t="n">
        <f aca="false">IF(K461=TRUE(),0.1,0)</f>
        <v>0.1</v>
      </c>
    </row>
    <row r="462" customFormat="false" ht="15" hidden="false" customHeight="true" outlineLevel="0" collapsed="false">
      <c r="A462" s="1" t="s">
        <v>673</v>
      </c>
      <c r="B462" s="1" t="s">
        <v>75</v>
      </c>
      <c r="C462" s="1" t="s">
        <v>38</v>
      </c>
      <c r="F462" s="1" t="n">
        <v>9</v>
      </c>
      <c r="G462" s="1" t="n">
        <v>193.5</v>
      </c>
      <c r="H462" s="1" t="s">
        <v>31</v>
      </c>
      <c r="I462" s="1" t="s">
        <v>44</v>
      </c>
      <c r="J462" s="4" t="n">
        <v>45369</v>
      </c>
      <c r="L462" s="6" t="str">
        <f aca="false">IFERROR(INDEX(CategoryCodes!$B$2:$B$9,MATCH(C462,CategoryCodes!$A$2:$A$9,0)),"")</f>
        <v>E</v>
      </c>
      <c r="M462" s="7" t="str">
        <f aca="false">IFERROR(VALUE(MID(D462,FIND("_",D462)+1,FIND("_",D462,FIND("_",D462)+1)-FIND("_",D462)-1)),"")</f>
        <v/>
      </c>
      <c r="N462" s="7" t="str">
        <f aca="false">IF(OR(C462="",M462=""),"",C462&amp;" Item "&amp;M462)</f>
        <v/>
      </c>
      <c r="O462" s="7" t="n">
        <v>482</v>
      </c>
      <c r="P462" s="8" t="n">
        <f aca="false">G462*Q462</f>
        <v>0</v>
      </c>
      <c r="Q462" s="9" t="n">
        <f aca="false">IF(K462=TRUE(),0.1,0)</f>
        <v>0</v>
      </c>
    </row>
    <row r="463" customFormat="false" ht="15" hidden="false" customHeight="true" outlineLevel="0" collapsed="false">
      <c r="A463" s="1" t="s">
        <v>674</v>
      </c>
      <c r="B463" s="1" t="s">
        <v>52</v>
      </c>
      <c r="C463" s="1" t="s">
        <v>38</v>
      </c>
      <c r="F463" s="1" t="n">
        <v>8</v>
      </c>
      <c r="G463" s="1" t="n">
        <v>148</v>
      </c>
      <c r="H463" s="1" t="s">
        <v>31</v>
      </c>
      <c r="I463" s="1" t="s">
        <v>44</v>
      </c>
      <c r="J463" s="4" t="n">
        <v>44727</v>
      </c>
      <c r="L463" s="6" t="str">
        <f aca="false">IFERROR(INDEX(CategoryCodes!$B$2:$B$9,MATCH(C463,CategoryCodes!$A$2:$A$9,0)),"")</f>
        <v>E</v>
      </c>
      <c r="M463" s="7" t="str">
        <f aca="false">IFERROR(VALUE(MID(D463,FIND("_",D463)+1,FIND("_",D463,FIND("_",D463)+1)-FIND("_",D463)-1)),"")</f>
        <v/>
      </c>
      <c r="N463" s="7" t="str">
        <f aca="false">IF(OR(C463="",M463=""),"",C463&amp;" Item "&amp;M463)</f>
        <v/>
      </c>
      <c r="O463" s="7" t="n">
        <v>455</v>
      </c>
      <c r="P463" s="8" t="n">
        <f aca="false">G463*Q463</f>
        <v>0</v>
      </c>
      <c r="Q463" s="9" t="n">
        <f aca="false">IF(K463=TRUE(),0.1,0)</f>
        <v>0</v>
      </c>
    </row>
    <row r="464" customFormat="false" ht="15" hidden="false" customHeight="true" outlineLevel="0" collapsed="false">
      <c r="A464" s="1" t="s">
        <v>675</v>
      </c>
      <c r="B464" s="1" t="s">
        <v>129</v>
      </c>
      <c r="C464" s="1" t="s">
        <v>34</v>
      </c>
      <c r="D464" s="1" t="s">
        <v>211</v>
      </c>
      <c r="E464" s="1" t="n">
        <v>24.5</v>
      </c>
      <c r="F464" s="1" t="n">
        <v>8</v>
      </c>
      <c r="G464" s="1" t="n">
        <v>196</v>
      </c>
      <c r="H464" s="1" t="s">
        <v>21</v>
      </c>
      <c r="I464" s="1" t="s">
        <v>44</v>
      </c>
      <c r="J464" s="4" t="n">
        <v>45058</v>
      </c>
      <c r="L464" s="6" t="str">
        <f aca="false">IFERROR(INDEX(CategoryCodes!$B$2:$B$9,MATCH(C464,CategoryCodes!$A$2:$A$9,0)),"")</f>
        <v>A</v>
      </c>
      <c r="M464" s="7" t="n">
        <f aca="false">IFERROR(VALUE(MID(D464,FIND("_",D464)+1,FIND("_",D464,FIND("_",D464)+1)-FIND("_",D464)-1)),"")</f>
        <v>14</v>
      </c>
      <c r="N464" s="7" t="str">
        <f aca="false">IF(OR(C464="",M464=""),"",C464&amp;" Item "&amp;M464)</f>
        <v>Beverages Item 14</v>
      </c>
      <c r="O464" s="7" t="n">
        <v>291</v>
      </c>
      <c r="P464" s="8" t="n">
        <f aca="false">G464*Q464</f>
        <v>0</v>
      </c>
      <c r="Q464" s="9" t="n">
        <f aca="false">IF(K464=TRUE(),0.1,0)</f>
        <v>0</v>
      </c>
    </row>
    <row r="465" customFormat="false" ht="15" hidden="false" customHeight="true" outlineLevel="0" collapsed="false">
      <c r="A465" s="1" t="s">
        <v>676</v>
      </c>
      <c r="B465" s="1" t="s">
        <v>83</v>
      </c>
      <c r="C465" s="1" t="s">
        <v>38</v>
      </c>
      <c r="E465" s="1" t="n">
        <v>11</v>
      </c>
      <c r="H465" s="1" t="s">
        <v>21</v>
      </c>
      <c r="I465" s="1" t="s">
        <v>22</v>
      </c>
      <c r="J465" s="4" t="n">
        <v>45520</v>
      </c>
      <c r="L465" s="6" t="str">
        <f aca="false">IFERROR(INDEX(CategoryCodes!$B$2:$B$9,MATCH(C465,CategoryCodes!$A$2:$A$9,0)),"")</f>
        <v>E</v>
      </c>
      <c r="M465" s="7" t="str">
        <f aca="false">IFERROR(VALUE(MID(D465,FIND("_",D465)+1,FIND("_",D465,FIND("_",D465)+1)-FIND("_",D465)-1)),"")</f>
        <v/>
      </c>
      <c r="N465" s="7" t="str">
        <f aca="false">IF(OR(C465="",M465=""),"",C465&amp;" Item "&amp;M465)</f>
        <v/>
      </c>
      <c r="O465" s="7" t="n">
        <v>126</v>
      </c>
      <c r="P465" s="8" t="n">
        <f aca="false">G465*Q465</f>
        <v>0</v>
      </c>
      <c r="Q465" s="9" t="n">
        <f aca="false">IF(K465=TRUE(),0.1,0)</f>
        <v>0</v>
      </c>
    </row>
    <row r="466" customFormat="false" ht="15" hidden="false" customHeight="true" outlineLevel="0" collapsed="false">
      <c r="A466" s="1" t="s">
        <v>677</v>
      </c>
      <c r="B466" s="1" t="s">
        <v>49</v>
      </c>
      <c r="C466" s="1" t="s">
        <v>34</v>
      </c>
      <c r="D466" s="1" t="s">
        <v>180</v>
      </c>
      <c r="E466" s="1" t="n">
        <v>9.5</v>
      </c>
      <c r="F466" s="1" t="n">
        <v>4</v>
      </c>
      <c r="G466" s="1" t="n">
        <v>38</v>
      </c>
      <c r="H466" s="1" t="s">
        <v>21</v>
      </c>
      <c r="I466" s="1" t="s">
        <v>44</v>
      </c>
      <c r="J466" s="4" t="n">
        <v>45458</v>
      </c>
      <c r="L466" s="6" t="str">
        <f aca="false">IFERROR(INDEX(CategoryCodes!$B$2:$B$9,MATCH(C466,CategoryCodes!$A$2:$A$9,0)),"")</f>
        <v>A</v>
      </c>
      <c r="M466" s="7" t="n">
        <f aca="false">IFERROR(VALUE(MID(D466,FIND("_",D466)+1,FIND("_",D466,FIND("_",D466)+1)-FIND("_",D466)-1)),"")</f>
        <v>4</v>
      </c>
      <c r="N466" s="7" t="str">
        <f aca="false">IF(OR(C466="",M466=""),"",C466&amp;" Item "&amp;M466)</f>
        <v>Beverages Item 4</v>
      </c>
      <c r="O466" s="7" t="n">
        <v>296</v>
      </c>
      <c r="P466" s="8" t="n">
        <f aca="false">G466*Q466</f>
        <v>0</v>
      </c>
      <c r="Q466" s="9" t="n">
        <f aca="false">IF(K466=TRUE(),0.1,0)</f>
        <v>0</v>
      </c>
    </row>
    <row r="467" customFormat="false" ht="15" hidden="false" customHeight="true" outlineLevel="0" collapsed="false">
      <c r="A467" s="1" t="s">
        <v>678</v>
      </c>
      <c r="B467" s="1" t="s">
        <v>46</v>
      </c>
      <c r="C467" s="1" t="s">
        <v>19</v>
      </c>
      <c r="D467" s="1" t="s">
        <v>102</v>
      </c>
      <c r="E467" s="1" t="n">
        <v>12.5</v>
      </c>
      <c r="F467" s="1" t="n">
        <v>8</v>
      </c>
      <c r="G467" s="1" t="n">
        <v>100</v>
      </c>
      <c r="H467" s="1" t="s">
        <v>21</v>
      </c>
      <c r="I467" s="1" t="s">
        <v>44</v>
      </c>
      <c r="J467" s="4" t="n">
        <v>44625</v>
      </c>
      <c r="K467" s="5" t="b">
        <f aca="false">FALSE()</f>
        <v>0</v>
      </c>
      <c r="L467" s="6" t="str">
        <f aca="false">IFERROR(INDEX(CategoryCodes!$B$2:$B$9,MATCH(C467,CategoryCodes!$A$2:$A$9,0)),"")</f>
        <v>H</v>
      </c>
      <c r="M467" s="7" t="n">
        <f aca="false">IFERROR(VALUE(MID(D467,FIND("_",D467)+1,FIND("_",D467,FIND("_",D467)+1)-FIND("_",D467)-1)),"")</f>
        <v>6</v>
      </c>
      <c r="N467" s="7" t="str">
        <f aca="false">IF(OR(C467="",M467=""),"",C467&amp;" Item "&amp;M467)</f>
        <v>Patisserie Item 6</v>
      </c>
      <c r="O467" s="7" t="n">
        <v>304</v>
      </c>
      <c r="P467" s="8" t="n">
        <f aca="false">G467*Q467</f>
        <v>0</v>
      </c>
      <c r="Q467" s="9" t="n">
        <f aca="false">IF(K467=TRUE(),0.1,0)</f>
        <v>0</v>
      </c>
    </row>
    <row r="468" customFormat="false" ht="15" hidden="false" customHeight="true" outlineLevel="0" collapsed="false">
      <c r="A468" s="1" t="s">
        <v>679</v>
      </c>
      <c r="B468" s="1" t="s">
        <v>49</v>
      </c>
      <c r="C468" s="1" t="s">
        <v>47</v>
      </c>
      <c r="D468" s="1" t="s">
        <v>680</v>
      </c>
      <c r="E468" s="1" t="n">
        <v>12.5</v>
      </c>
      <c r="F468" s="1" t="n">
        <v>10</v>
      </c>
      <c r="G468" s="1" t="n">
        <v>125</v>
      </c>
      <c r="H468" s="1" t="s">
        <v>31</v>
      </c>
      <c r="I468" s="1" t="s">
        <v>44</v>
      </c>
      <c r="J468" s="4" t="n">
        <v>44673</v>
      </c>
      <c r="K468" s="5" t="b">
        <f aca="false">TRUE()</f>
        <v>1</v>
      </c>
      <c r="L468" s="6" t="str">
        <f aca="false">IFERROR(INDEX(CategoryCodes!$B$2:$B$9,MATCH(C468,CategoryCodes!$A$2:$A$9,0)),"")</f>
        <v>F</v>
      </c>
      <c r="M468" s="7" t="n">
        <f aca="false">IFERROR(VALUE(MID(D468,FIND("_",D468)+1,FIND("_",D468,FIND("_",D468)+1)-FIND("_",D468)-1)),"")</f>
        <v>6</v>
      </c>
      <c r="N468" s="7" t="str">
        <f aca="false">IF(OR(C468="",M468=""),"",C468&amp;" Item "&amp;M468)</f>
        <v>Furniture Item 6</v>
      </c>
      <c r="O468" s="7" t="n">
        <v>20</v>
      </c>
      <c r="P468" s="8" t="n">
        <f aca="false">G468*Q468</f>
        <v>12.5</v>
      </c>
      <c r="Q468" s="9" t="n">
        <f aca="false">IF(K468=TRUE(),0.1,0)</f>
        <v>0.1</v>
      </c>
    </row>
    <row r="469" customFormat="false" ht="15" hidden="false" customHeight="true" outlineLevel="0" collapsed="false">
      <c r="A469" s="1" t="s">
        <v>681</v>
      </c>
      <c r="B469" s="1" t="s">
        <v>83</v>
      </c>
      <c r="C469" s="1" t="s">
        <v>34</v>
      </c>
      <c r="D469" s="1" t="s">
        <v>682</v>
      </c>
      <c r="E469" s="1" t="n">
        <v>39.5</v>
      </c>
      <c r="F469" s="1" t="n">
        <v>6</v>
      </c>
      <c r="G469" s="1" t="n">
        <v>237</v>
      </c>
      <c r="H469" s="1" t="s">
        <v>31</v>
      </c>
      <c r="I469" s="1" t="s">
        <v>22</v>
      </c>
      <c r="J469" s="4" t="n">
        <v>44735</v>
      </c>
      <c r="K469" s="5" t="b">
        <f aca="false">FALSE()</f>
        <v>0</v>
      </c>
      <c r="L469" s="6" t="str">
        <f aca="false">IFERROR(INDEX(CategoryCodes!$B$2:$B$9,MATCH(C469,CategoryCodes!$A$2:$A$9,0)),"")</f>
        <v>A</v>
      </c>
      <c r="M469" s="7" t="n">
        <f aca="false">IFERROR(VALUE(MID(D469,FIND("_",D469)+1,FIND("_",D469,FIND("_",D469)+1)-FIND("_",D469)-1)),"")</f>
        <v>24</v>
      </c>
      <c r="N469" s="7" t="str">
        <f aca="false">IF(OR(C469="",M469=""),"",C469&amp;" Item "&amp;M469)</f>
        <v>Beverages Item 24</v>
      </c>
      <c r="O469" s="7" t="n">
        <v>317</v>
      </c>
      <c r="P469" s="8" t="n">
        <f aca="false">G469*Q469</f>
        <v>0</v>
      </c>
      <c r="Q469" s="9" t="n">
        <f aca="false">IF(K469=TRUE(),0.1,0)</f>
        <v>0</v>
      </c>
    </row>
    <row r="470" customFormat="false" ht="15" hidden="false" customHeight="true" outlineLevel="0" collapsed="false">
      <c r="A470" s="1" t="s">
        <v>683</v>
      </c>
      <c r="B470" s="1" t="s">
        <v>37</v>
      </c>
      <c r="C470" s="1" t="s">
        <v>136</v>
      </c>
      <c r="D470" s="1" t="s">
        <v>299</v>
      </c>
      <c r="E470" s="1" t="n">
        <v>12.5</v>
      </c>
      <c r="F470" s="1" t="n">
        <v>1</v>
      </c>
      <c r="G470" s="1" t="n">
        <v>12.5</v>
      </c>
      <c r="H470" s="1" t="s">
        <v>21</v>
      </c>
      <c r="I470" s="1" t="s">
        <v>22</v>
      </c>
      <c r="J470" s="4" t="n">
        <v>44795</v>
      </c>
      <c r="K470" s="5" t="b">
        <f aca="false">FALSE()</f>
        <v>0</v>
      </c>
      <c r="L470" s="6" t="str">
        <f aca="false">IFERROR(INDEX(CategoryCodes!$B$2:$B$9,MATCH(C470,CategoryCodes!$A$2:$A$9,0)),"")</f>
        <v>C</v>
      </c>
      <c r="M470" s="7" t="n">
        <f aca="false">IFERROR(VALUE(MID(D470,FIND("_",D470)+1,FIND("_",D470,FIND("_",D470)+1)-FIND("_",D470)-1)),"")</f>
        <v>6</v>
      </c>
      <c r="N470" s="7" t="str">
        <f aca="false">IF(OR(C470="",M470=""),"",C470&amp;" Item "&amp;M470)</f>
        <v>Computers and electric accessories Item 6</v>
      </c>
      <c r="O470" s="7" t="n">
        <v>41</v>
      </c>
      <c r="P470" s="8" t="n">
        <f aca="false">G470*Q470</f>
        <v>0</v>
      </c>
      <c r="Q470" s="9" t="n">
        <f aca="false">IF(K470=TRUE(),0.1,0)</f>
        <v>0</v>
      </c>
    </row>
    <row r="471" customFormat="false" ht="15" hidden="false" customHeight="true" outlineLevel="0" collapsed="false">
      <c r="A471" s="1" t="s">
        <v>684</v>
      </c>
      <c r="B471" s="1" t="s">
        <v>122</v>
      </c>
      <c r="C471" s="1" t="s">
        <v>136</v>
      </c>
      <c r="D471" s="1" t="s">
        <v>246</v>
      </c>
      <c r="E471" s="1" t="n">
        <v>35</v>
      </c>
      <c r="F471" s="1" t="n">
        <v>6</v>
      </c>
      <c r="G471" s="1" t="n">
        <v>210</v>
      </c>
      <c r="H471" s="1" t="s">
        <v>54</v>
      </c>
      <c r="I471" s="1" t="s">
        <v>22</v>
      </c>
      <c r="J471" s="4" t="n">
        <v>45574</v>
      </c>
      <c r="L471" s="6" t="str">
        <f aca="false">IFERROR(INDEX(CategoryCodes!$B$2:$B$9,MATCH(C471,CategoryCodes!$A$2:$A$9,0)),"")</f>
        <v>C</v>
      </c>
      <c r="M471" s="7" t="n">
        <f aca="false">IFERROR(VALUE(MID(D471,FIND("_",D471)+1,FIND("_",D471,FIND("_",D471)+1)-FIND("_",D471)-1)),"")</f>
        <v>21</v>
      </c>
      <c r="N471" s="7" t="str">
        <f aca="false">IF(OR(C471="",M471=""),"",C471&amp;" Item "&amp;M471)</f>
        <v>Computers and electric accessories Item 21</v>
      </c>
      <c r="O471" s="7" t="n">
        <v>214</v>
      </c>
      <c r="P471" s="8" t="n">
        <f aca="false">G471*Q471</f>
        <v>0</v>
      </c>
      <c r="Q471" s="9" t="n">
        <f aca="false">IF(K471=TRUE(),0.1,0)</f>
        <v>0</v>
      </c>
    </row>
    <row r="472" customFormat="false" ht="15" hidden="false" customHeight="true" outlineLevel="0" collapsed="false">
      <c r="A472" s="1" t="s">
        <v>685</v>
      </c>
      <c r="B472" s="1" t="s">
        <v>46</v>
      </c>
      <c r="C472" s="1" t="s">
        <v>25</v>
      </c>
      <c r="D472" s="1" t="s">
        <v>668</v>
      </c>
      <c r="E472" s="1" t="n">
        <v>30.5</v>
      </c>
      <c r="F472" s="1" t="n">
        <v>3</v>
      </c>
      <c r="G472" s="1" t="n">
        <v>91.5</v>
      </c>
      <c r="H472" s="1" t="s">
        <v>54</v>
      </c>
      <c r="I472" s="1" t="s">
        <v>22</v>
      </c>
      <c r="J472" s="4" t="n">
        <v>44619</v>
      </c>
      <c r="K472" s="5" t="b">
        <f aca="false">TRUE()</f>
        <v>1</v>
      </c>
      <c r="L472" s="6" t="str">
        <f aca="false">IFERROR(INDEX(CategoryCodes!$B$2:$B$9,MATCH(C472,CategoryCodes!$A$2:$A$9,0)),"")</f>
        <v>G</v>
      </c>
      <c r="M472" s="7" t="n">
        <f aca="false">IFERROR(VALUE(MID(D472,FIND("_",D472)+1,FIND("_",D472,FIND("_",D472)+1)-FIND("_",D472)-1)),"")</f>
        <v>18</v>
      </c>
      <c r="N472" s="7" t="str">
        <f aca="false">IF(OR(C472="",M472=""),"",C472&amp;" Item "&amp;M472)</f>
        <v>Milk Products Item 18</v>
      </c>
      <c r="O472" s="7" t="n">
        <v>336</v>
      </c>
      <c r="P472" s="8" t="n">
        <f aca="false">G472*Q472</f>
        <v>9.15</v>
      </c>
      <c r="Q472" s="9" t="n">
        <f aca="false">IF(K472=TRUE(),0.1,0)</f>
        <v>0.1</v>
      </c>
    </row>
    <row r="473" customFormat="false" ht="15" hidden="false" customHeight="true" outlineLevel="0" collapsed="false">
      <c r="A473" s="1" t="s">
        <v>686</v>
      </c>
      <c r="B473" s="1" t="s">
        <v>90</v>
      </c>
      <c r="C473" s="1" t="s">
        <v>72</v>
      </c>
      <c r="D473" s="1" t="s">
        <v>355</v>
      </c>
      <c r="E473" s="1" t="n">
        <v>27.5</v>
      </c>
      <c r="F473" s="1" t="n">
        <v>5</v>
      </c>
      <c r="G473" s="1" t="n">
        <v>137.5</v>
      </c>
      <c r="H473" s="1" t="s">
        <v>21</v>
      </c>
      <c r="I473" s="1" t="s">
        <v>44</v>
      </c>
      <c r="J473" s="4" t="n">
        <v>44864</v>
      </c>
      <c r="K473" s="5" t="b">
        <f aca="false">TRUE()</f>
        <v>1</v>
      </c>
      <c r="L473" s="6" t="str">
        <f aca="false">IFERROR(INDEX(CategoryCodes!$B$2:$B$9,MATCH(C473,CategoryCodes!$A$2:$A$9,0)),"")</f>
        <v>D</v>
      </c>
      <c r="M473" s="7" t="n">
        <f aca="false">IFERROR(VALUE(MID(D473,FIND("_",D473)+1,FIND("_",D473,FIND("_",D473)+1)-FIND("_",D473)-1)),"")</f>
        <v>16</v>
      </c>
      <c r="N473" s="7" t="str">
        <f aca="false">IF(OR(C473="",M473=""),"",C473&amp;" Item "&amp;M473)</f>
        <v>Electric household essentials Item 16</v>
      </c>
      <c r="O473" s="7" t="n">
        <v>298</v>
      </c>
      <c r="P473" s="8" t="n">
        <f aca="false">G473*Q473</f>
        <v>13.75</v>
      </c>
      <c r="Q473" s="9" t="n">
        <f aca="false">IF(K473=TRUE(),0.1,0)</f>
        <v>0.1</v>
      </c>
    </row>
    <row r="474" customFormat="false" ht="15" hidden="false" customHeight="true" outlineLevel="0" collapsed="false">
      <c r="A474" s="1" t="s">
        <v>687</v>
      </c>
      <c r="B474" s="1" t="s">
        <v>114</v>
      </c>
      <c r="C474" s="1" t="s">
        <v>25</v>
      </c>
      <c r="F474" s="1" t="n">
        <v>10</v>
      </c>
      <c r="G474" s="1" t="n">
        <v>95</v>
      </c>
      <c r="H474" s="1" t="s">
        <v>21</v>
      </c>
      <c r="I474" s="1" t="s">
        <v>22</v>
      </c>
      <c r="J474" s="4" t="n">
        <v>45355</v>
      </c>
      <c r="K474" s="5" t="b">
        <f aca="false">TRUE()</f>
        <v>1</v>
      </c>
      <c r="L474" s="6" t="str">
        <f aca="false">IFERROR(INDEX(CategoryCodes!$B$2:$B$9,MATCH(C474,CategoryCodes!$A$2:$A$9,0)),"")</f>
        <v>G</v>
      </c>
      <c r="M474" s="7" t="str">
        <f aca="false">IFERROR(VALUE(MID(D474,FIND("_",D474)+1,FIND("_",D474,FIND("_",D474)+1)-FIND("_",D474)-1)),"")</f>
        <v/>
      </c>
      <c r="N474" s="7" t="str">
        <f aca="false">IF(OR(C474="",M474=""),"",C474&amp;" Item "&amp;M474)</f>
        <v/>
      </c>
      <c r="O474" s="7" t="n">
        <v>289</v>
      </c>
      <c r="P474" s="8" t="n">
        <f aca="false">G474*Q474</f>
        <v>9.5</v>
      </c>
      <c r="Q474" s="9" t="n">
        <f aca="false">IF(K474=TRUE(),0.1,0)</f>
        <v>0.1</v>
      </c>
    </row>
    <row r="475" customFormat="false" ht="15" hidden="false" customHeight="true" outlineLevel="0" collapsed="false">
      <c r="A475" s="1" t="s">
        <v>688</v>
      </c>
      <c r="B475" s="1" t="s">
        <v>119</v>
      </c>
      <c r="C475" s="1" t="s">
        <v>25</v>
      </c>
      <c r="D475" s="1" t="s">
        <v>689</v>
      </c>
      <c r="E475" s="1" t="n">
        <v>24.5</v>
      </c>
      <c r="F475" s="1" t="n">
        <v>10</v>
      </c>
      <c r="G475" s="1" t="n">
        <v>245</v>
      </c>
      <c r="H475" s="1" t="s">
        <v>31</v>
      </c>
      <c r="I475" s="1" t="s">
        <v>22</v>
      </c>
      <c r="J475" s="4" t="n">
        <v>45656</v>
      </c>
      <c r="K475" s="5" t="b">
        <f aca="false">TRUE()</f>
        <v>1</v>
      </c>
      <c r="L475" s="6" t="str">
        <f aca="false">IFERROR(INDEX(CategoryCodes!$B$2:$B$9,MATCH(C475,CategoryCodes!$A$2:$A$9,0)),"")</f>
        <v>G</v>
      </c>
      <c r="M475" s="7" t="n">
        <f aca="false">IFERROR(VALUE(MID(D475,FIND("_",D475)+1,FIND("_",D475,FIND("_",D475)+1)-FIND("_",D475)-1)),"")</f>
        <v>14</v>
      </c>
      <c r="N475" s="7" t="str">
        <f aca="false">IF(OR(C475="",M475=""),"",C475&amp;" Item "&amp;M475)</f>
        <v>Milk Products Item 14</v>
      </c>
      <c r="O475" s="7" t="n">
        <v>267</v>
      </c>
      <c r="P475" s="8" t="n">
        <f aca="false">G475*Q475</f>
        <v>24.5</v>
      </c>
      <c r="Q475" s="9" t="n">
        <f aca="false">IF(K475=TRUE(),0.1,0)</f>
        <v>0.1</v>
      </c>
    </row>
    <row r="476" customFormat="false" ht="15" hidden="false" customHeight="true" outlineLevel="0" collapsed="false">
      <c r="A476" s="1" t="s">
        <v>690</v>
      </c>
      <c r="B476" s="1" t="s">
        <v>90</v>
      </c>
      <c r="C476" s="1" t="s">
        <v>38</v>
      </c>
      <c r="D476" s="1" t="s">
        <v>415</v>
      </c>
      <c r="E476" s="1" t="n">
        <v>11</v>
      </c>
      <c r="F476" s="1" t="n">
        <v>10</v>
      </c>
      <c r="G476" s="1" t="n">
        <v>110</v>
      </c>
      <c r="H476" s="1" t="s">
        <v>31</v>
      </c>
      <c r="I476" s="1" t="s">
        <v>44</v>
      </c>
      <c r="J476" s="4" t="n">
        <v>44665</v>
      </c>
      <c r="L476" s="6" t="str">
        <f aca="false">IFERROR(INDEX(CategoryCodes!$B$2:$B$9,MATCH(C476,CategoryCodes!$A$2:$A$9,0)),"")</f>
        <v>E</v>
      </c>
      <c r="M476" s="7" t="n">
        <f aca="false">IFERROR(VALUE(MID(D476,FIND("_",D476)+1,FIND("_",D476,FIND("_",D476)+1)-FIND("_",D476)-1)),"")</f>
        <v>5</v>
      </c>
      <c r="N476" s="7" t="str">
        <f aca="false">IF(OR(C476="",M476=""),"",C476&amp;" Item "&amp;M476)</f>
        <v>Food Item 5</v>
      </c>
      <c r="O476" s="7" t="n">
        <v>161</v>
      </c>
      <c r="P476" s="8" t="n">
        <f aca="false">G476*Q476</f>
        <v>0</v>
      </c>
      <c r="Q476" s="9" t="n">
        <f aca="false">IF(K476=TRUE(),0.1,0)</f>
        <v>0</v>
      </c>
    </row>
    <row r="477" customFormat="false" ht="15" hidden="false" customHeight="true" outlineLevel="0" collapsed="false">
      <c r="A477" s="1" t="s">
        <v>691</v>
      </c>
      <c r="B477" s="1" t="s">
        <v>129</v>
      </c>
      <c r="C477" s="1" t="s">
        <v>47</v>
      </c>
      <c r="D477" s="1" t="s">
        <v>196</v>
      </c>
      <c r="E477" s="1" t="n">
        <v>20</v>
      </c>
      <c r="F477" s="1" t="n">
        <v>3</v>
      </c>
      <c r="G477" s="1" t="n">
        <v>60</v>
      </c>
      <c r="H477" s="1" t="s">
        <v>21</v>
      </c>
      <c r="I477" s="1" t="s">
        <v>22</v>
      </c>
      <c r="J477" s="4" t="n">
        <v>45376</v>
      </c>
      <c r="K477" s="5" t="b">
        <f aca="false">FALSE()</f>
        <v>0</v>
      </c>
      <c r="L477" s="6" t="str">
        <f aca="false">IFERROR(INDEX(CategoryCodes!$B$2:$B$9,MATCH(C477,CategoryCodes!$A$2:$A$9,0)),"")</f>
        <v>F</v>
      </c>
      <c r="M477" s="7" t="n">
        <f aca="false">IFERROR(VALUE(MID(D477,FIND("_",D477)+1,FIND("_",D477,FIND("_",D477)+1)-FIND("_",D477)-1)),"")</f>
        <v>11</v>
      </c>
      <c r="N477" s="7" t="str">
        <f aca="false">IF(OR(C477="",M477=""),"",C477&amp;" Item "&amp;M477)</f>
        <v>Furniture Item 11</v>
      </c>
      <c r="O477" s="7" t="n">
        <v>478</v>
      </c>
      <c r="P477" s="8" t="n">
        <f aca="false">G477*Q477</f>
        <v>0</v>
      </c>
      <c r="Q477" s="9" t="n">
        <f aca="false">IF(K477=TRUE(),0.1,0)</f>
        <v>0</v>
      </c>
    </row>
    <row r="478" customFormat="false" ht="15" hidden="false" customHeight="true" outlineLevel="0" collapsed="false">
      <c r="A478" s="1" t="s">
        <v>692</v>
      </c>
      <c r="B478" s="1" t="s">
        <v>80</v>
      </c>
      <c r="C478" s="1" t="s">
        <v>19</v>
      </c>
      <c r="D478" s="1" t="s">
        <v>509</v>
      </c>
      <c r="E478" s="1" t="n">
        <v>33.5</v>
      </c>
      <c r="F478" s="1" t="n">
        <v>4</v>
      </c>
      <c r="G478" s="1" t="n">
        <v>134</v>
      </c>
      <c r="H478" s="1" t="s">
        <v>54</v>
      </c>
      <c r="I478" s="1" t="s">
        <v>22</v>
      </c>
      <c r="J478" s="4" t="n">
        <v>45017</v>
      </c>
      <c r="K478" s="5" t="b">
        <f aca="false">FALSE()</f>
        <v>0</v>
      </c>
      <c r="L478" s="6" t="str">
        <f aca="false">IFERROR(INDEX(CategoryCodes!$B$2:$B$9,MATCH(C478,CategoryCodes!$A$2:$A$9,0)),"")</f>
        <v>H</v>
      </c>
      <c r="M478" s="7" t="n">
        <f aca="false">IFERROR(VALUE(MID(D478,FIND("_",D478)+1,FIND("_",D478,FIND("_",D478)+1)-FIND("_",D478)-1)),"")</f>
        <v>20</v>
      </c>
      <c r="N478" s="7" t="str">
        <f aca="false">IF(OR(C478="",M478=""),"",C478&amp;" Item "&amp;M478)</f>
        <v>Patisserie Item 20</v>
      </c>
      <c r="O478" s="7" t="n">
        <v>133</v>
      </c>
      <c r="P478" s="8" t="n">
        <f aca="false">G478*Q478</f>
        <v>0</v>
      </c>
      <c r="Q478" s="9" t="n">
        <f aca="false">IF(K478=TRUE(),0.1,0)</f>
        <v>0</v>
      </c>
    </row>
    <row r="479" customFormat="false" ht="15" hidden="false" customHeight="true" outlineLevel="0" collapsed="false">
      <c r="A479" s="1" t="s">
        <v>693</v>
      </c>
      <c r="B479" s="1" t="s">
        <v>18</v>
      </c>
      <c r="C479" s="1" t="s">
        <v>72</v>
      </c>
      <c r="D479" s="1" t="s">
        <v>375</v>
      </c>
      <c r="E479" s="1" t="n">
        <v>36.5</v>
      </c>
      <c r="F479" s="1" t="n">
        <v>6</v>
      </c>
      <c r="G479" s="1" t="n">
        <v>219</v>
      </c>
      <c r="H479" s="1" t="s">
        <v>54</v>
      </c>
      <c r="I479" s="1" t="s">
        <v>44</v>
      </c>
      <c r="J479" s="4" t="n">
        <v>45053</v>
      </c>
      <c r="K479" s="5" t="b">
        <f aca="false">FALSE()</f>
        <v>0</v>
      </c>
      <c r="L479" s="6" t="str">
        <f aca="false">IFERROR(INDEX(CategoryCodes!$B$2:$B$9,MATCH(C479,CategoryCodes!$A$2:$A$9,0)),"")</f>
        <v>D</v>
      </c>
      <c r="M479" s="7" t="n">
        <f aca="false">IFERROR(VALUE(MID(D479,FIND("_",D479)+1,FIND("_",D479,FIND("_",D479)+1)-FIND("_",D479)-1)),"")</f>
        <v>22</v>
      </c>
      <c r="N479" s="7" t="str">
        <f aca="false">IF(OR(C479="",M479=""),"",C479&amp;" Item "&amp;M479)</f>
        <v>Electric household essentials Item 22</v>
      </c>
      <c r="O479" s="7" t="n">
        <v>104</v>
      </c>
      <c r="P479" s="8" t="n">
        <f aca="false">G479*Q479</f>
        <v>0</v>
      </c>
      <c r="Q479" s="9" t="n">
        <f aca="false">IF(K479=TRUE(),0.1,0)</f>
        <v>0</v>
      </c>
    </row>
    <row r="480" customFormat="false" ht="15" hidden="false" customHeight="true" outlineLevel="0" collapsed="false">
      <c r="A480" s="1" t="s">
        <v>694</v>
      </c>
      <c r="B480" s="1" t="s">
        <v>95</v>
      </c>
      <c r="C480" s="1" t="s">
        <v>34</v>
      </c>
      <c r="D480" s="1" t="s">
        <v>264</v>
      </c>
      <c r="E480" s="1" t="n">
        <v>33.5</v>
      </c>
      <c r="F480" s="1" t="n">
        <v>1</v>
      </c>
      <c r="G480" s="1" t="n">
        <v>33.5</v>
      </c>
      <c r="H480" s="1" t="s">
        <v>31</v>
      </c>
      <c r="I480" s="1" t="s">
        <v>44</v>
      </c>
      <c r="J480" s="4" t="n">
        <v>45430</v>
      </c>
      <c r="K480" s="5" t="b">
        <f aca="false">TRUE()</f>
        <v>1</v>
      </c>
      <c r="L480" s="6" t="str">
        <f aca="false">IFERROR(INDEX(CategoryCodes!$B$2:$B$9,MATCH(C480,CategoryCodes!$A$2:$A$9,0)),"")</f>
        <v>A</v>
      </c>
      <c r="M480" s="7" t="n">
        <f aca="false">IFERROR(VALUE(MID(D480,FIND("_",D480)+1,FIND("_",D480,FIND("_",D480)+1)-FIND("_",D480)-1)),"")</f>
        <v>20</v>
      </c>
      <c r="N480" s="7" t="str">
        <f aca="false">IF(OR(C480="",M480=""),"",C480&amp;" Item "&amp;M480)</f>
        <v>Beverages Item 20</v>
      </c>
      <c r="O480" s="7" t="n">
        <v>342</v>
      </c>
      <c r="P480" s="8" t="n">
        <f aca="false">G480*Q480</f>
        <v>3.35</v>
      </c>
      <c r="Q480" s="9" t="n">
        <f aca="false">IF(K480=TRUE(),0.1,0)</f>
        <v>0.1</v>
      </c>
    </row>
    <row r="481" customFormat="false" ht="15" hidden="false" customHeight="true" outlineLevel="0" collapsed="false">
      <c r="A481" s="1" t="s">
        <v>695</v>
      </c>
      <c r="B481" s="1" t="s">
        <v>83</v>
      </c>
      <c r="C481" s="1" t="s">
        <v>38</v>
      </c>
      <c r="D481" s="1" t="s">
        <v>39</v>
      </c>
      <c r="E481" s="1" t="n">
        <v>12.5</v>
      </c>
      <c r="F481" s="1" t="n">
        <v>2</v>
      </c>
      <c r="G481" s="1" t="n">
        <v>25</v>
      </c>
      <c r="H481" s="1" t="s">
        <v>21</v>
      </c>
      <c r="I481" s="1" t="s">
        <v>44</v>
      </c>
      <c r="J481" s="4" t="n">
        <v>44810</v>
      </c>
      <c r="K481" s="5" t="b">
        <f aca="false">FALSE()</f>
        <v>0</v>
      </c>
      <c r="L481" s="6" t="str">
        <f aca="false">IFERROR(INDEX(CategoryCodes!$B$2:$B$9,MATCH(C481,CategoryCodes!$A$2:$A$9,0)),"")</f>
        <v>E</v>
      </c>
      <c r="M481" s="7" t="n">
        <f aca="false">IFERROR(VALUE(MID(D481,FIND("_",D481)+1,FIND("_",D481,FIND("_",D481)+1)-FIND("_",D481)-1)),"")</f>
        <v>6</v>
      </c>
      <c r="N481" s="7" t="str">
        <f aca="false">IF(OR(C481="",M481=""),"",C481&amp;" Item "&amp;M481)</f>
        <v>Food Item 6</v>
      </c>
      <c r="O481" s="7" t="n">
        <v>366</v>
      </c>
      <c r="P481" s="8" t="n">
        <f aca="false">G481*Q481</f>
        <v>0</v>
      </c>
      <c r="Q481" s="9" t="n">
        <f aca="false">IF(K481=TRUE(),0.1,0)</f>
        <v>0</v>
      </c>
    </row>
    <row r="482" customFormat="false" ht="15" hidden="false" customHeight="true" outlineLevel="0" collapsed="false">
      <c r="A482" s="1" t="s">
        <v>696</v>
      </c>
      <c r="B482" s="1" t="s">
        <v>24</v>
      </c>
      <c r="C482" s="1" t="s">
        <v>72</v>
      </c>
      <c r="D482" s="1" t="s">
        <v>107</v>
      </c>
      <c r="E482" s="1" t="n">
        <v>35</v>
      </c>
      <c r="F482" s="1" t="n">
        <v>9</v>
      </c>
      <c r="G482" s="1" t="n">
        <v>315</v>
      </c>
      <c r="H482" s="1" t="s">
        <v>54</v>
      </c>
      <c r="I482" s="1" t="s">
        <v>22</v>
      </c>
      <c r="J482" s="4" t="n">
        <v>44724</v>
      </c>
      <c r="K482" s="5" t="b">
        <f aca="false">FALSE()</f>
        <v>0</v>
      </c>
      <c r="L482" s="6" t="str">
        <f aca="false">IFERROR(INDEX(CategoryCodes!$B$2:$B$9,MATCH(C482,CategoryCodes!$A$2:$A$9,0)),"")</f>
        <v>D</v>
      </c>
      <c r="M482" s="7" t="n">
        <f aca="false">IFERROR(VALUE(MID(D482,FIND("_",D482)+1,FIND("_",D482,FIND("_",D482)+1)-FIND("_",D482)-1)),"")</f>
        <v>21</v>
      </c>
      <c r="N482" s="7" t="str">
        <f aca="false">IF(OR(C482="",M482=""),"",C482&amp;" Item "&amp;M482)</f>
        <v>Electric household essentials Item 21</v>
      </c>
      <c r="O482" s="7" t="n">
        <v>160</v>
      </c>
      <c r="P482" s="8" t="n">
        <f aca="false">G482*Q482</f>
        <v>0</v>
      </c>
      <c r="Q482" s="9" t="n">
        <f aca="false">IF(K482=TRUE(),0.1,0)</f>
        <v>0</v>
      </c>
    </row>
    <row r="483" customFormat="false" ht="15" hidden="false" customHeight="true" outlineLevel="0" collapsed="false">
      <c r="A483" s="1" t="s">
        <v>697</v>
      </c>
      <c r="B483" s="1" t="s">
        <v>18</v>
      </c>
      <c r="C483" s="1" t="s">
        <v>47</v>
      </c>
      <c r="D483" s="1" t="s">
        <v>239</v>
      </c>
      <c r="E483" s="1" t="n">
        <v>11</v>
      </c>
      <c r="F483" s="1" t="n">
        <v>4</v>
      </c>
      <c r="G483" s="1" t="n">
        <v>44</v>
      </c>
      <c r="H483" s="1" t="s">
        <v>31</v>
      </c>
      <c r="I483" s="1" t="s">
        <v>44</v>
      </c>
      <c r="J483" s="4" t="n">
        <v>45365</v>
      </c>
      <c r="K483" s="5" t="b">
        <f aca="false">TRUE()</f>
        <v>1</v>
      </c>
      <c r="L483" s="6" t="str">
        <f aca="false">IFERROR(INDEX(CategoryCodes!$B$2:$B$9,MATCH(C483,CategoryCodes!$A$2:$A$9,0)),"")</f>
        <v>F</v>
      </c>
      <c r="M483" s="7" t="n">
        <f aca="false">IFERROR(VALUE(MID(D483,FIND("_",D483)+1,FIND("_",D483,FIND("_",D483)+1)-FIND("_",D483)-1)),"")</f>
        <v>5</v>
      </c>
      <c r="N483" s="7" t="str">
        <f aca="false">IF(OR(C483="",M483=""),"",C483&amp;" Item "&amp;M483)</f>
        <v>Furniture Item 5</v>
      </c>
      <c r="O483" s="7" t="n">
        <v>122</v>
      </c>
      <c r="P483" s="8" t="n">
        <f aca="false">G483*Q483</f>
        <v>4.4</v>
      </c>
      <c r="Q483" s="9" t="n">
        <f aca="false">IF(K483=TRUE(),0.1,0)</f>
        <v>0.1</v>
      </c>
    </row>
    <row r="484" customFormat="false" ht="15" hidden="false" customHeight="true" outlineLevel="0" collapsed="false">
      <c r="A484" s="1" t="s">
        <v>698</v>
      </c>
      <c r="B484" s="1" t="s">
        <v>86</v>
      </c>
      <c r="C484" s="1" t="s">
        <v>19</v>
      </c>
      <c r="D484" s="1" t="s">
        <v>515</v>
      </c>
      <c r="E484" s="1" t="n">
        <v>17</v>
      </c>
      <c r="F484" s="1" t="n">
        <v>8</v>
      </c>
      <c r="G484" s="1" t="n">
        <v>136</v>
      </c>
      <c r="H484" s="1" t="s">
        <v>21</v>
      </c>
      <c r="I484" s="1" t="s">
        <v>44</v>
      </c>
      <c r="J484" s="4" t="n">
        <v>44899</v>
      </c>
      <c r="K484" s="5" t="b">
        <f aca="false">FALSE()</f>
        <v>0</v>
      </c>
      <c r="L484" s="6" t="str">
        <f aca="false">IFERROR(INDEX(CategoryCodes!$B$2:$B$9,MATCH(C484,CategoryCodes!$A$2:$A$9,0)),"")</f>
        <v>H</v>
      </c>
      <c r="M484" s="7" t="n">
        <f aca="false">IFERROR(VALUE(MID(D484,FIND("_",D484)+1,FIND("_",D484,FIND("_",D484)+1)-FIND("_",D484)-1)),"")</f>
        <v>9</v>
      </c>
      <c r="N484" s="7" t="str">
        <f aca="false">IF(OR(C484="",M484=""),"",C484&amp;" Item "&amp;M484)</f>
        <v>Patisserie Item 9</v>
      </c>
      <c r="O484" s="7" t="n">
        <v>135</v>
      </c>
      <c r="P484" s="8" t="n">
        <f aca="false">G484*Q484</f>
        <v>0</v>
      </c>
      <c r="Q484" s="9" t="n">
        <f aca="false">IF(K484=TRUE(),0.1,0)</f>
        <v>0</v>
      </c>
    </row>
    <row r="485" customFormat="false" ht="15" hidden="false" customHeight="true" outlineLevel="0" collapsed="false">
      <c r="A485" s="1" t="s">
        <v>699</v>
      </c>
      <c r="B485" s="1" t="s">
        <v>69</v>
      </c>
      <c r="C485" s="1" t="s">
        <v>25</v>
      </c>
      <c r="D485" s="1" t="s">
        <v>559</v>
      </c>
      <c r="E485" s="1" t="n">
        <v>36.5</v>
      </c>
      <c r="F485" s="1" t="n">
        <v>8</v>
      </c>
      <c r="G485" s="1" t="n">
        <v>292</v>
      </c>
      <c r="H485" s="1" t="s">
        <v>31</v>
      </c>
      <c r="I485" s="1" t="s">
        <v>22</v>
      </c>
      <c r="J485" s="4" t="n">
        <v>45235</v>
      </c>
      <c r="L485" s="6" t="str">
        <f aca="false">IFERROR(INDEX(CategoryCodes!$B$2:$B$9,MATCH(C485,CategoryCodes!$A$2:$A$9,0)),"")</f>
        <v>G</v>
      </c>
      <c r="M485" s="7" t="n">
        <f aca="false">IFERROR(VALUE(MID(D485,FIND("_",D485)+1,FIND("_",D485,FIND("_",D485)+1)-FIND("_",D485)-1)),"")</f>
        <v>22</v>
      </c>
      <c r="N485" s="7" t="str">
        <f aca="false">IF(OR(C485="",M485=""),"",C485&amp;" Item "&amp;M485)</f>
        <v>Milk Products Item 22</v>
      </c>
      <c r="O485" s="7" t="n">
        <v>202</v>
      </c>
      <c r="P485" s="8" t="n">
        <f aca="false">G485*Q485</f>
        <v>0</v>
      </c>
      <c r="Q485" s="9" t="n">
        <f aca="false">IF(K485=TRUE(),0.1,0)</f>
        <v>0</v>
      </c>
    </row>
    <row r="486" customFormat="false" ht="15" hidden="false" customHeight="true" outlineLevel="0" collapsed="false">
      <c r="A486" s="1" t="s">
        <v>700</v>
      </c>
      <c r="B486" s="1" t="s">
        <v>24</v>
      </c>
      <c r="C486" s="1" t="s">
        <v>38</v>
      </c>
      <c r="D486" s="1" t="s">
        <v>504</v>
      </c>
      <c r="E486" s="1" t="n">
        <v>29</v>
      </c>
      <c r="F486" s="1" t="n">
        <v>1</v>
      </c>
      <c r="G486" s="1" t="n">
        <v>29</v>
      </c>
      <c r="H486" s="1" t="s">
        <v>54</v>
      </c>
      <c r="I486" s="1" t="s">
        <v>22</v>
      </c>
      <c r="J486" s="4" t="n">
        <v>45483</v>
      </c>
      <c r="K486" s="5" t="b">
        <f aca="false">FALSE()</f>
        <v>0</v>
      </c>
      <c r="L486" s="6" t="str">
        <f aca="false">IFERROR(INDEX(CategoryCodes!$B$2:$B$9,MATCH(C486,CategoryCodes!$A$2:$A$9,0)),"")</f>
        <v>E</v>
      </c>
      <c r="M486" s="7" t="n">
        <f aca="false">IFERROR(VALUE(MID(D486,FIND("_",D486)+1,FIND("_",D486,FIND("_",D486)+1)-FIND("_",D486)-1)),"")</f>
        <v>17</v>
      </c>
      <c r="N486" s="7" t="str">
        <f aca="false">IF(OR(C486="",M486=""),"",C486&amp;" Item "&amp;M486)</f>
        <v>Food Item 17</v>
      </c>
      <c r="O486" s="7" t="n">
        <v>67</v>
      </c>
      <c r="P486" s="8" t="n">
        <f aca="false">G486*Q486</f>
        <v>0</v>
      </c>
      <c r="Q486" s="9" t="n">
        <f aca="false">IF(K486=TRUE(),0.1,0)</f>
        <v>0</v>
      </c>
    </row>
    <row r="487" customFormat="false" ht="15" hidden="false" customHeight="true" outlineLevel="0" collapsed="false">
      <c r="A487" s="1" t="s">
        <v>701</v>
      </c>
      <c r="B487" s="1" t="s">
        <v>37</v>
      </c>
      <c r="C487" s="1" t="s">
        <v>72</v>
      </c>
      <c r="D487" s="1" t="s">
        <v>358</v>
      </c>
      <c r="E487" s="1" t="n">
        <v>38</v>
      </c>
      <c r="F487" s="1" t="n">
        <v>10</v>
      </c>
      <c r="G487" s="1" t="n">
        <v>380</v>
      </c>
      <c r="H487" s="1" t="s">
        <v>21</v>
      </c>
      <c r="I487" s="1" t="s">
        <v>44</v>
      </c>
      <c r="J487" s="4" t="n">
        <v>44791</v>
      </c>
      <c r="K487" s="5" t="b">
        <f aca="false">FALSE()</f>
        <v>0</v>
      </c>
      <c r="L487" s="6" t="str">
        <f aca="false">IFERROR(INDEX(CategoryCodes!$B$2:$B$9,MATCH(C487,CategoryCodes!$A$2:$A$9,0)),"")</f>
        <v>D</v>
      </c>
      <c r="M487" s="7" t="n">
        <f aca="false">IFERROR(VALUE(MID(D487,FIND("_",D487)+1,FIND("_",D487,FIND("_",D487)+1)-FIND("_",D487)-1)),"")</f>
        <v>23</v>
      </c>
      <c r="N487" s="7" t="str">
        <f aca="false">IF(OR(C487="",M487=""),"",C487&amp;" Item "&amp;M487)</f>
        <v>Electric household essentials Item 23</v>
      </c>
      <c r="O487" s="7" t="n">
        <v>343</v>
      </c>
      <c r="P487" s="8" t="n">
        <f aca="false">G487*Q487</f>
        <v>0</v>
      </c>
      <c r="Q487" s="9" t="n">
        <f aca="false">IF(K487=TRUE(),0.1,0)</f>
        <v>0</v>
      </c>
    </row>
    <row r="488" customFormat="false" ht="15" hidden="false" customHeight="true" outlineLevel="0" collapsed="false">
      <c r="A488" s="1" t="s">
        <v>702</v>
      </c>
      <c r="B488" s="1" t="s">
        <v>46</v>
      </c>
      <c r="C488" s="1" t="s">
        <v>47</v>
      </c>
      <c r="D488" s="1" t="s">
        <v>301</v>
      </c>
      <c r="E488" s="1" t="n">
        <v>6.5</v>
      </c>
      <c r="F488" s="1" t="n">
        <v>9</v>
      </c>
      <c r="G488" s="1" t="n">
        <v>58.5</v>
      </c>
      <c r="H488" s="1" t="s">
        <v>21</v>
      </c>
      <c r="I488" s="1" t="s">
        <v>22</v>
      </c>
      <c r="J488" s="4" t="n">
        <v>45119</v>
      </c>
      <c r="K488" s="5" t="b">
        <f aca="false">FALSE()</f>
        <v>0</v>
      </c>
      <c r="L488" s="6" t="str">
        <f aca="false">IFERROR(INDEX(CategoryCodes!$B$2:$B$9,MATCH(C488,CategoryCodes!$A$2:$A$9,0)),"")</f>
        <v>F</v>
      </c>
      <c r="M488" s="7" t="n">
        <f aca="false">IFERROR(VALUE(MID(D488,FIND("_",D488)+1,FIND("_",D488,FIND("_",D488)+1)-FIND("_",D488)-1)),"")</f>
        <v>2</v>
      </c>
      <c r="N488" s="7" t="str">
        <f aca="false">IF(OR(C488="",M488=""),"",C488&amp;" Item "&amp;M488)</f>
        <v>Furniture Item 2</v>
      </c>
      <c r="O488" s="7" t="n">
        <v>330</v>
      </c>
      <c r="P488" s="8" t="n">
        <f aca="false">G488*Q488</f>
        <v>0</v>
      </c>
      <c r="Q488" s="9" t="n">
        <f aca="false">IF(K488=TRUE(),0.1,0)</f>
        <v>0</v>
      </c>
    </row>
    <row r="489" customFormat="false" ht="15" hidden="false" customHeight="true" outlineLevel="0" collapsed="false">
      <c r="A489" s="1" t="s">
        <v>703</v>
      </c>
      <c r="B489" s="1" t="s">
        <v>37</v>
      </c>
      <c r="C489" s="1" t="s">
        <v>72</v>
      </c>
      <c r="D489" s="1" t="s">
        <v>328</v>
      </c>
      <c r="E489" s="1" t="n">
        <v>32</v>
      </c>
      <c r="F489" s="1" t="n">
        <v>2</v>
      </c>
      <c r="G489" s="1" t="n">
        <v>64</v>
      </c>
      <c r="H489" s="1" t="s">
        <v>54</v>
      </c>
      <c r="I489" s="1" t="s">
        <v>44</v>
      </c>
      <c r="J489" s="4" t="n">
        <v>44965</v>
      </c>
      <c r="K489" s="5" t="b">
        <f aca="false">TRUE()</f>
        <v>1</v>
      </c>
      <c r="L489" s="6" t="str">
        <f aca="false">IFERROR(INDEX(CategoryCodes!$B$2:$B$9,MATCH(C489,CategoryCodes!$A$2:$A$9,0)),"")</f>
        <v>D</v>
      </c>
      <c r="M489" s="7" t="n">
        <f aca="false">IFERROR(VALUE(MID(D489,FIND("_",D489)+1,FIND("_",D489,FIND("_",D489)+1)-FIND("_",D489)-1)),"")</f>
        <v>19</v>
      </c>
      <c r="N489" s="7" t="str">
        <f aca="false">IF(OR(C489="",M489=""),"",C489&amp;" Item "&amp;M489)</f>
        <v>Electric household essentials Item 19</v>
      </c>
      <c r="O489" s="7" t="n">
        <v>153</v>
      </c>
      <c r="P489" s="8" t="n">
        <f aca="false">G489*Q489</f>
        <v>6.4</v>
      </c>
      <c r="Q489" s="9" t="n">
        <f aca="false">IF(K489=TRUE(),0.1,0)</f>
        <v>0.1</v>
      </c>
    </row>
    <row r="490" customFormat="false" ht="15" hidden="false" customHeight="true" outlineLevel="0" collapsed="false">
      <c r="A490" s="1" t="s">
        <v>704</v>
      </c>
      <c r="B490" s="1" t="s">
        <v>80</v>
      </c>
      <c r="C490" s="1" t="s">
        <v>25</v>
      </c>
      <c r="D490" s="1" t="s">
        <v>26</v>
      </c>
      <c r="E490" s="1" t="n">
        <v>29</v>
      </c>
      <c r="F490" s="1" t="n">
        <v>5</v>
      </c>
      <c r="G490" s="1" t="n">
        <v>145</v>
      </c>
      <c r="H490" s="1" t="s">
        <v>54</v>
      </c>
      <c r="I490" s="1" t="s">
        <v>44</v>
      </c>
      <c r="J490" s="4" t="n">
        <v>44585</v>
      </c>
      <c r="K490" s="5" t="b">
        <f aca="false">FALSE()</f>
        <v>0</v>
      </c>
      <c r="L490" s="6" t="str">
        <f aca="false">IFERROR(INDEX(CategoryCodes!$B$2:$B$9,MATCH(C490,CategoryCodes!$A$2:$A$9,0)),"")</f>
        <v>G</v>
      </c>
      <c r="M490" s="7" t="n">
        <f aca="false">IFERROR(VALUE(MID(D490,FIND("_",D490)+1,FIND("_",D490,FIND("_",D490)+1)-FIND("_",D490)-1)),"")</f>
        <v>17</v>
      </c>
      <c r="N490" s="7" t="str">
        <f aca="false">IF(OR(C490="",M490=""),"",C490&amp;" Item "&amp;M490)</f>
        <v>Milk Products Item 17</v>
      </c>
      <c r="O490" s="7" t="n">
        <v>234</v>
      </c>
      <c r="P490" s="8" t="n">
        <f aca="false">G490*Q490</f>
        <v>0</v>
      </c>
      <c r="Q490" s="9" t="n">
        <f aca="false">IF(K490=TRUE(),0.1,0)</f>
        <v>0</v>
      </c>
    </row>
    <row r="491" customFormat="false" ht="15" hidden="false" customHeight="true" outlineLevel="0" collapsed="false">
      <c r="A491" s="1" t="s">
        <v>705</v>
      </c>
      <c r="B491" s="1" t="s">
        <v>174</v>
      </c>
      <c r="C491" s="1" t="s">
        <v>38</v>
      </c>
      <c r="D491" s="1" t="s">
        <v>371</v>
      </c>
      <c r="E491" s="1" t="n">
        <v>41</v>
      </c>
      <c r="F491" s="1" t="n">
        <v>3</v>
      </c>
      <c r="G491" s="1" t="n">
        <v>123</v>
      </c>
      <c r="H491" s="1" t="s">
        <v>54</v>
      </c>
      <c r="I491" s="1" t="s">
        <v>22</v>
      </c>
      <c r="J491" s="4" t="n">
        <v>45287</v>
      </c>
      <c r="K491" s="5" t="b">
        <f aca="false">TRUE()</f>
        <v>1</v>
      </c>
      <c r="L491" s="6" t="str">
        <f aca="false">IFERROR(INDEX(CategoryCodes!$B$2:$B$9,MATCH(C491,CategoryCodes!$A$2:$A$9,0)),"")</f>
        <v>E</v>
      </c>
      <c r="M491" s="7" t="n">
        <f aca="false">IFERROR(VALUE(MID(D491,FIND("_",D491)+1,FIND("_",D491,FIND("_",D491)+1)-FIND("_",D491)-1)),"")</f>
        <v>25</v>
      </c>
      <c r="N491" s="7" t="str">
        <f aca="false">IF(OR(C491="",M491=""),"",C491&amp;" Item "&amp;M491)</f>
        <v>Food Item 25</v>
      </c>
      <c r="O491" s="7" t="n">
        <v>161</v>
      </c>
      <c r="P491" s="8" t="n">
        <f aca="false">G491*Q491</f>
        <v>12.3</v>
      </c>
      <c r="Q491" s="9" t="n">
        <f aca="false">IF(K491=TRUE(),0.1,0)</f>
        <v>0.1</v>
      </c>
    </row>
    <row r="492" customFormat="false" ht="15" hidden="false" customHeight="true" outlineLevel="0" collapsed="false">
      <c r="A492" s="1" t="s">
        <v>706</v>
      </c>
      <c r="B492" s="1" t="s">
        <v>174</v>
      </c>
      <c r="C492" s="1" t="s">
        <v>136</v>
      </c>
      <c r="D492" s="1" t="s">
        <v>299</v>
      </c>
      <c r="E492" s="1" t="n">
        <v>12.5</v>
      </c>
      <c r="F492" s="1" t="n">
        <v>5</v>
      </c>
      <c r="G492" s="1" t="n">
        <v>62.5</v>
      </c>
      <c r="H492" s="1" t="s">
        <v>31</v>
      </c>
      <c r="I492" s="1" t="s">
        <v>22</v>
      </c>
      <c r="J492" s="4" t="n">
        <v>45224</v>
      </c>
      <c r="K492" s="5" t="b">
        <f aca="false">TRUE()</f>
        <v>1</v>
      </c>
      <c r="L492" s="6" t="str">
        <f aca="false">IFERROR(INDEX(CategoryCodes!$B$2:$B$9,MATCH(C492,CategoryCodes!$A$2:$A$9,0)),"")</f>
        <v>C</v>
      </c>
      <c r="M492" s="7" t="n">
        <f aca="false">IFERROR(VALUE(MID(D492,FIND("_",D492)+1,FIND("_",D492,FIND("_",D492)+1)-FIND("_",D492)-1)),"")</f>
        <v>6</v>
      </c>
      <c r="N492" s="7" t="str">
        <f aca="false">IF(OR(C492="",M492=""),"",C492&amp;" Item "&amp;M492)</f>
        <v>Computers and electric accessories Item 6</v>
      </c>
      <c r="O492" s="7" t="n">
        <v>475</v>
      </c>
      <c r="P492" s="8" t="n">
        <f aca="false">G492*Q492</f>
        <v>6.25</v>
      </c>
      <c r="Q492" s="9" t="n">
        <f aca="false">IF(K492=TRUE(),0.1,0)</f>
        <v>0.1</v>
      </c>
    </row>
    <row r="493" customFormat="false" ht="15" hidden="false" customHeight="true" outlineLevel="0" collapsed="false">
      <c r="A493" s="1" t="s">
        <v>707</v>
      </c>
      <c r="B493" s="1" t="s">
        <v>174</v>
      </c>
      <c r="C493" s="1" t="s">
        <v>47</v>
      </c>
      <c r="D493" s="1" t="s">
        <v>301</v>
      </c>
      <c r="E493" s="1" t="n">
        <v>6.5</v>
      </c>
      <c r="F493" s="1" t="n">
        <v>1</v>
      </c>
      <c r="G493" s="1" t="n">
        <v>6.5</v>
      </c>
      <c r="H493" s="1" t="s">
        <v>54</v>
      </c>
      <c r="I493" s="1" t="s">
        <v>22</v>
      </c>
      <c r="J493" s="4" t="n">
        <v>45110</v>
      </c>
      <c r="L493" s="6" t="str">
        <f aca="false">IFERROR(INDEX(CategoryCodes!$B$2:$B$9,MATCH(C493,CategoryCodes!$A$2:$A$9,0)),"")</f>
        <v>F</v>
      </c>
      <c r="M493" s="7" t="n">
        <f aca="false">IFERROR(VALUE(MID(D493,FIND("_",D493)+1,FIND("_",D493,FIND("_",D493)+1)-FIND("_",D493)-1)),"")</f>
        <v>2</v>
      </c>
      <c r="N493" s="7" t="str">
        <f aca="false">IF(OR(C493="",M493=""),"",C493&amp;" Item "&amp;M493)</f>
        <v>Furniture Item 2</v>
      </c>
      <c r="O493" s="7" t="n">
        <v>384</v>
      </c>
      <c r="P493" s="8" t="n">
        <f aca="false">G493*Q493</f>
        <v>0</v>
      </c>
      <c r="Q493" s="9" t="n">
        <f aca="false">IF(K493=TRUE(),0.1,0)</f>
        <v>0</v>
      </c>
    </row>
    <row r="494" customFormat="false" ht="15" hidden="false" customHeight="true" outlineLevel="0" collapsed="false">
      <c r="A494" s="1" t="s">
        <v>708</v>
      </c>
      <c r="B494" s="1" t="s">
        <v>49</v>
      </c>
      <c r="C494" s="1" t="s">
        <v>38</v>
      </c>
      <c r="D494" s="1" t="s">
        <v>166</v>
      </c>
      <c r="E494" s="1" t="n">
        <v>36.5</v>
      </c>
      <c r="F494" s="1" t="n">
        <v>1</v>
      </c>
      <c r="G494" s="1" t="n">
        <v>36.5</v>
      </c>
      <c r="H494" s="1" t="s">
        <v>54</v>
      </c>
      <c r="I494" s="1" t="s">
        <v>22</v>
      </c>
      <c r="J494" s="4" t="n">
        <v>44742</v>
      </c>
      <c r="K494" s="5" t="b">
        <f aca="false">TRUE()</f>
        <v>1</v>
      </c>
      <c r="L494" s="6" t="str">
        <f aca="false">IFERROR(INDEX(CategoryCodes!$B$2:$B$9,MATCH(C494,CategoryCodes!$A$2:$A$9,0)),"")</f>
        <v>E</v>
      </c>
      <c r="M494" s="7" t="n">
        <f aca="false">IFERROR(VALUE(MID(D494,FIND("_",D494)+1,FIND("_",D494,FIND("_",D494)+1)-FIND("_",D494)-1)),"")</f>
        <v>22</v>
      </c>
      <c r="N494" s="7" t="str">
        <f aca="false">IF(OR(C494="",M494=""),"",C494&amp;" Item "&amp;M494)</f>
        <v>Food Item 22</v>
      </c>
      <c r="O494" s="7" t="n">
        <v>479</v>
      </c>
      <c r="P494" s="8" t="n">
        <f aca="false">G494*Q494</f>
        <v>3.65</v>
      </c>
      <c r="Q494" s="9" t="n">
        <f aca="false">IF(K494=TRUE(),0.1,0)</f>
        <v>0.1</v>
      </c>
    </row>
    <row r="495" customFormat="false" ht="15" hidden="false" customHeight="true" outlineLevel="0" collapsed="false">
      <c r="A495" s="1" t="s">
        <v>709</v>
      </c>
      <c r="B495" s="1" t="s">
        <v>42</v>
      </c>
      <c r="C495" s="1" t="s">
        <v>47</v>
      </c>
      <c r="E495" s="1" t="n">
        <v>33.5</v>
      </c>
      <c r="H495" s="1" t="s">
        <v>21</v>
      </c>
      <c r="I495" s="1" t="s">
        <v>44</v>
      </c>
      <c r="J495" s="4" t="n">
        <v>44981</v>
      </c>
      <c r="L495" s="6" t="str">
        <f aca="false">IFERROR(INDEX(CategoryCodes!$B$2:$B$9,MATCH(C495,CategoryCodes!$A$2:$A$9,0)),"")</f>
        <v>F</v>
      </c>
      <c r="M495" s="7" t="str">
        <f aca="false">IFERROR(VALUE(MID(D495,FIND("_",D495)+1,FIND("_",D495,FIND("_",D495)+1)-FIND("_",D495)-1)),"")</f>
        <v/>
      </c>
      <c r="N495" s="7" t="str">
        <f aca="false">IF(OR(C495="",M495=""),"",C495&amp;" Item "&amp;M495)</f>
        <v/>
      </c>
      <c r="O495" s="7" t="n">
        <v>37</v>
      </c>
      <c r="P495" s="8" t="n">
        <f aca="false">G495*Q495</f>
        <v>0</v>
      </c>
      <c r="Q495" s="9" t="n">
        <f aca="false">IF(K495=TRUE(),0.1,0)</f>
        <v>0</v>
      </c>
    </row>
    <row r="496" customFormat="false" ht="15" hidden="false" customHeight="true" outlineLevel="0" collapsed="false">
      <c r="A496" s="1" t="s">
        <v>710</v>
      </c>
      <c r="B496" s="1" t="s">
        <v>122</v>
      </c>
      <c r="C496" s="1" t="s">
        <v>19</v>
      </c>
      <c r="D496" s="1" t="s">
        <v>172</v>
      </c>
      <c r="E496" s="1" t="n">
        <v>21.5</v>
      </c>
      <c r="F496" s="1" t="n">
        <v>5</v>
      </c>
      <c r="G496" s="1" t="n">
        <v>107.5</v>
      </c>
      <c r="H496" s="1" t="s">
        <v>21</v>
      </c>
      <c r="I496" s="1" t="s">
        <v>22</v>
      </c>
      <c r="J496" s="4" t="n">
        <v>45060</v>
      </c>
      <c r="K496" s="5" t="b">
        <f aca="false">TRUE()</f>
        <v>1</v>
      </c>
      <c r="L496" s="6" t="str">
        <f aca="false">IFERROR(INDEX(CategoryCodes!$B$2:$B$9,MATCH(C496,CategoryCodes!$A$2:$A$9,0)),"")</f>
        <v>H</v>
      </c>
      <c r="M496" s="7" t="n">
        <f aca="false">IFERROR(VALUE(MID(D496,FIND("_",D496)+1,FIND("_",D496,FIND("_",D496)+1)-FIND("_",D496)-1)),"")</f>
        <v>12</v>
      </c>
      <c r="N496" s="7" t="str">
        <f aca="false">IF(OR(C496="",M496=""),"",C496&amp;" Item "&amp;M496)</f>
        <v>Patisserie Item 12</v>
      </c>
      <c r="O496" s="7" t="n">
        <v>4</v>
      </c>
      <c r="P496" s="8" t="n">
        <f aca="false">G496*Q496</f>
        <v>10.75</v>
      </c>
      <c r="Q496" s="9" t="n">
        <f aca="false">IF(K496=TRUE(),0.1,0)</f>
        <v>0.1</v>
      </c>
    </row>
    <row r="497" customFormat="false" ht="15" hidden="false" customHeight="true" outlineLevel="0" collapsed="false">
      <c r="A497" s="1" t="s">
        <v>711</v>
      </c>
      <c r="B497" s="1" t="s">
        <v>106</v>
      </c>
      <c r="C497" s="1" t="s">
        <v>34</v>
      </c>
      <c r="D497" s="1" t="s">
        <v>274</v>
      </c>
      <c r="E497" s="1" t="n">
        <v>12.5</v>
      </c>
      <c r="F497" s="1" t="n">
        <v>8</v>
      </c>
      <c r="G497" s="1" t="n">
        <v>100</v>
      </c>
      <c r="H497" s="1" t="s">
        <v>31</v>
      </c>
      <c r="I497" s="1" t="s">
        <v>22</v>
      </c>
      <c r="J497" s="4" t="n">
        <v>45355</v>
      </c>
      <c r="K497" s="5" t="b">
        <f aca="false">FALSE()</f>
        <v>0</v>
      </c>
      <c r="L497" s="6" t="str">
        <f aca="false">IFERROR(INDEX(CategoryCodes!$B$2:$B$9,MATCH(C497,CategoryCodes!$A$2:$A$9,0)),"")</f>
        <v>A</v>
      </c>
      <c r="M497" s="7" t="n">
        <f aca="false">IFERROR(VALUE(MID(D497,FIND("_",D497)+1,FIND("_",D497,FIND("_",D497)+1)-FIND("_",D497)-1)),"")</f>
        <v>6</v>
      </c>
      <c r="N497" s="7" t="str">
        <f aca="false">IF(OR(C497="",M497=""),"",C497&amp;" Item "&amp;M497)</f>
        <v>Beverages Item 6</v>
      </c>
      <c r="O497" s="7" t="n">
        <v>234</v>
      </c>
      <c r="P497" s="8" t="n">
        <f aca="false">G497*Q497</f>
        <v>0</v>
      </c>
      <c r="Q497" s="9" t="n">
        <f aca="false">IF(K497=TRUE(),0.1,0)</f>
        <v>0</v>
      </c>
    </row>
    <row r="498" customFormat="false" ht="15" hidden="false" customHeight="true" outlineLevel="0" collapsed="false">
      <c r="A498" s="1" t="s">
        <v>712</v>
      </c>
      <c r="B498" s="1" t="s">
        <v>95</v>
      </c>
      <c r="C498" s="1" t="s">
        <v>136</v>
      </c>
      <c r="D498" s="1" t="s">
        <v>341</v>
      </c>
      <c r="E498" s="1" t="n">
        <v>20</v>
      </c>
      <c r="F498" s="1" t="n">
        <v>4</v>
      </c>
      <c r="G498" s="1" t="n">
        <v>80</v>
      </c>
      <c r="H498" s="1" t="s">
        <v>31</v>
      </c>
      <c r="I498" s="1" t="s">
        <v>22</v>
      </c>
      <c r="J498" s="4" t="n">
        <v>45018</v>
      </c>
      <c r="K498" s="5" t="b">
        <f aca="false">FALSE()</f>
        <v>0</v>
      </c>
      <c r="L498" s="6" t="str">
        <f aca="false">IFERROR(INDEX(CategoryCodes!$B$2:$B$9,MATCH(C498,CategoryCodes!$A$2:$A$9,0)),"")</f>
        <v>C</v>
      </c>
      <c r="M498" s="7" t="n">
        <f aca="false">IFERROR(VALUE(MID(D498,FIND("_",D498)+1,FIND("_",D498,FIND("_",D498)+1)-FIND("_",D498)-1)),"")</f>
        <v>11</v>
      </c>
      <c r="N498" s="7" t="str">
        <f aca="false">IF(OR(C498="",M498=""),"",C498&amp;" Item "&amp;M498)</f>
        <v>Computers and electric accessories Item 11</v>
      </c>
      <c r="O498" s="7" t="n">
        <v>318</v>
      </c>
      <c r="P498" s="8" t="n">
        <f aca="false">G498*Q498</f>
        <v>0</v>
      </c>
      <c r="Q498" s="9" t="n">
        <f aca="false">IF(K498=TRUE(),0.1,0)</f>
        <v>0</v>
      </c>
    </row>
    <row r="499" customFormat="false" ht="15" hidden="false" customHeight="true" outlineLevel="0" collapsed="false">
      <c r="A499" s="1" t="s">
        <v>713</v>
      </c>
      <c r="B499" s="1" t="s">
        <v>95</v>
      </c>
      <c r="C499" s="1" t="s">
        <v>25</v>
      </c>
      <c r="D499" s="1" t="s">
        <v>277</v>
      </c>
      <c r="E499" s="1" t="n">
        <v>5</v>
      </c>
      <c r="F499" s="1" t="n">
        <v>6</v>
      </c>
      <c r="G499" s="1" t="n">
        <v>30</v>
      </c>
      <c r="H499" s="1" t="s">
        <v>31</v>
      </c>
      <c r="I499" s="1" t="s">
        <v>22</v>
      </c>
      <c r="J499" s="4" t="n">
        <v>44711</v>
      </c>
      <c r="K499" s="5" t="b">
        <f aca="false">TRUE()</f>
        <v>1</v>
      </c>
      <c r="L499" s="6" t="str">
        <f aca="false">IFERROR(INDEX(CategoryCodes!$B$2:$B$9,MATCH(C499,CategoryCodes!$A$2:$A$9,0)),"")</f>
        <v>G</v>
      </c>
      <c r="M499" s="7" t="n">
        <f aca="false">IFERROR(VALUE(MID(D499,FIND("_",D499)+1,FIND("_",D499,FIND("_",D499)+1)-FIND("_",D499)-1)),"")</f>
        <v>1</v>
      </c>
      <c r="N499" s="7" t="str">
        <f aca="false">IF(OR(C499="",M499=""),"",C499&amp;" Item "&amp;M499)</f>
        <v>Milk Products Item 1</v>
      </c>
      <c r="O499" s="7" t="n">
        <v>288</v>
      </c>
      <c r="P499" s="8" t="n">
        <f aca="false">G499*Q499</f>
        <v>3</v>
      </c>
      <c r="Q499" s="9" t="n">
        <f aca="false">IF(K499=TRUE(),0.1,0)</f>
        <v>0.1</v>
      </c>
    </row>
    <row r="500" customFormat="false" ht="15" hidden="false" customHeight="true" outlineLevel="0" collapsed="false">
      <c r="A500" s="1" t="s">
        <v>714</v>
      </c>
      <c r="B500" s="1" t="s">
        <v>71</v>
      </c>
      <c r="C500" s="1" t="s">
        <v>47</v>
      </c>
      <c r="D500" s="1" t="s">
        <v>715</v>
      </c>
      <c r="E500" s="1" t="n">
        <v>21.5</v>
      </c>
      <c r="F500" s="1" t="n">
        <v>8</v>
      </c>
      <c r="G500" s="1" t="n">
        <v>172</v>
      </c>
      <c r="H500" s="1" t="s">
        <v>54</v>
      </c>
      <c r="I500" s="1" t="s">
        <v>22</v>
      </c>
      <c r="J500" s="4" t="n">
        <v>45575</v>
      </c>
      <c r="K500" s="5" t="b">
        <f aca="false">TRUE()</f>
        <v>1</v>
      </c>
      <c r="L500" s="6" t="str">
        <f aca="false">IFERROR(INDEX(CategoryCodes!$B$2:$B$9,MATCH(C500,CategoryCodes!$A$2:$A$9,0)),"")</f>
        <v>F</v>
      </c>
      <c r="M500" s="7" t="n">
        <f aca="false">IFERROR(VALUE(MID(D500,FIND("_",D500)+1,FIND("_",D500,FIND("_",D500)+1)-FIND("_",D500)-1)),"")</f>
        <v>12</v>
      </c>
      <c r="N500" s="7" t="str">
        <f aca="false">IF(OR(C500="",M500=""),"",C500&amp;" Item "&amp;M500)</f>
        <v>Furniture Item 12</v>
      </c>
      <c r="O500" s="7" t="n">
        <v>51</v>
      </c>
      <c r="P500" s="8" t="n">
        <f aca="false">G500*Q500</f>
        <v>17.2</v>
      </c>
      <c r="Q500" s="9" t="n">
        <f aca="false">IF(K500=TRUE(),0.1,0)</f>
        <v>0.1</v>
      </c>
    </row>
    <row r="501" customFormat="false" ht="15" hidden="false" customHeight="true" outlineLevel="0" collapsed="false">
      <c r="A501" s="1" t="s">
        <v>716</v>
      </c>
      <c r="B501" s="1" t="s">
        <v>52</v>
      </c>
      <c r="C501" s="1" t="s">
        <v>38</v>
      </c>
      <c r="D501" s="1" t="s">
        <v>488</v>
      </c>
      <c r="E501" s="1" t="n">
        <v>23</v>
      </c>
      <c r="F501" s="1" t="n">
        <v>2</v>
      </c>
      <c r="G501" s="1" t="n">
        <v>46</v>
      </c>
      <c r="H501" s="1" t="s">
        <v>21</v>
      </c>
      <c r="I501" s="1" t="s">
        <v>44</v>
      </c>
      <c r="J501" s="4" t="n">
        <v>44848</v>
      </c>
      <c r="K501" s="5" t="b">
        <f aca="false">FALSE()</f>
        <v>0</v>
      </c>
      <c r="L501" s="6" t="str">
        <f aca="false">IFERROR(INDEX(CategoryCodes!$B$2:$B$9,MATCH(C501,CategoryCodes!$A$2:$A$9,0)),"")</f>
        <v>E</v>
      </c>
      <c r="M501" s="7" t="n">
        <f aca="false">IFERROR(VALUE(MID(D501,FIND("_",D501)+1,FIND("_",D501,FIND("_",D501)+1)-FIND("_",D501)-1)),"")</f>
        <v>13</v>
      </c>
      <c r="N501" s="7" t="str">
        <f aca="false">IF(OR(C501="",M501=""),"",C501&amp;" Item "&amp;M501)</f>
        <v>Food Item 13</v>
      </c>
      <c r="O501" s="7" t="n">
        <v>37</v>
      </c>
      <c r="P501" s="8" t="n">
        <f aca="false">G501*Q501</f>
        <v>0</v>
      </c>
      <c r="Q501" s="9" t="n">
        <f aca="false">IF(K501=TRUE(),0.1,0)</f>
        <v>0</v>
      </c>
    </row>
    <row r="502" customFormat="false" ht="15" hidden="false" customHeight="true" outlineLevel="0" collapsed="false">
      <c r="A502" s="1" t="s">
        <v>717</v>
      </c>
      <c r="B502" s="1" t="s">
        <v>46</v>
      </c>
      <c r="C502" s="1" t="s">
        <v>29</v>
      </c>
      <c r="D502" s="1" t="s">
        <v>557</v>
      </c>
      <c r="E502" s="1" t="n">
        <v>11</v>
      </c>
      <c r="F502" s="1" t="n">
        <v>5</v>
      </c>
      <c r="G502" s="1" t="n">
        <v>55</v>
      </c>
      <c r="H502" s="1" t="s">
        <v>21</v>
      </c>
      <c r="I502" s="1" t="s">
        <v>44</v>
      </c>
      <c r="J502" s="4" t="n">
        <v>44851</v>
      </c>
      <c r="K502" s="5" t="b">
        <f aca="false">TRUE()</f>
        <v>1</v>
      </c>
      <c r="L502" s="6" t="str">
        <f aca="false">IFERROR(INDEX(CategoryCodes!$B$2:$B$9,MATCH(C502,CategoryCodes!$A$2:$A$9,0)),"")</f>
        <v>B</v>
      </c>
      <c r="M502" s="7" t="n">
        <f aca="false">IFERROR(VALUE(MID(D502,FIND("_",D502)+1,FIND("_",D502,FIND("_",D502)+1)-FIND("_",D502)-1)),"")</f>
        <v>5</v>
      </c>
      <c r="N502" s="7" t="str">
        <f aca="false">IF(OR(C502="",M502=""),"",C502&amp;" Item "&amp;M502)</f>
        <v>Butchers Item 5</v>
      </c>
      <c r="O502" s="7" t="n">
        <v>275</v>
      </c>
      <c r="P502" s="8" t="n">
        <f aca="false">G502*Q502</f>
        <v>5.5</v>
      </c>
      <c r="Q502" s="9" t="n">
        <f aca="false">IF(K502=TRUE(),0.1,0)</f>
        <v>0.1</v>
      </c>
    </row>
    <row r="503" customFormat="false" ht="15" hidden="false" customHeight="true" outlineLevel="0" collapsed="false">
      <c r="A503" s="1" t="s">
        <v>718</v>
      </c>
      <c r="B503" s="1" t="s">
        <v>24</v>
      </c>
      <c r="C503" s="1" t="s">
        <v>25</v>
      </c>
      <c r="F503" s="1" t="n">
        <v>2</v>
      </c>
      <c r="G503" s="1" t="n">
        <v>61</v>
      </c>
      <c r="H503" s="1" t="s">
        <v>21</v>
      </c>
      <c r="I503" s="1" t="s">
        <v>22</v>
      </c>
      <c r="J503" s="4" t="n">
        <v>45278</v>
      </c>
      <c r="K503" s="5" t="b">
        <f aca="false">FALSE()</f>
        <v>0</v>
      </c>
      <c r="L503" s="6" t="str">
        <f aca="false">IFERROR(INDEX(CategoryCodes!$B$2:$B$9,MATCH(C503,CategoryCodes!$A$2:$A$9,0)),"")</f>
        <v>G</v>
      </c>
      <c r="M503" s="7" t="str">
        <f aca="false">IFERROR(VALUE(MID(D503,FIND("_",D503)+1,FIND("_",D503,FIND("_",D503)+1)-FIND("_",D503)-1)),"")</f>
        <v/>
      </c>
      <c r="N503" s="7" t="str">
        <f aca="false">IF(OR(C503="",M503=""),"",C503&amp;" Item "&amp;M503)</f>
        <v/>
      </c>
      <c r="O503" s="7" t="n">
        <v>109</v>
      </c>
      <c r="P503" s="8" t="n">
        <f aca="false">G503*Q503</f>
        <v>0</v>
      </c>
      <c r="Q503" s="9" t="n">
        <f aca="false">IF(K503=TRUE(),0.1,0)</f>
        <v>0</v>
      </c>
    </row>
    <row r="504" customFormat="false" ht="15" hidden="false" customHeight="true" outlineLevel="0" collapsed="false">
      <c r="A504" s="1" t="s">
        <v>719</v>
      </c>
      <c r="B504" s="1" t="s">
        <v>49</v>
      </c>
      <c r="C504" s="1" t="s">
        <v>19</v>
      </c>
      <c r="D504" s="1" t="s">
        <v>591</v>
      </c>
      <c r="E504" s="1" t="n">
        <v>6.5</v>
      </c>
      <c r="F504" s="1" t="n">
        <v>10</v>
      </c>
      <c r="G504" s="1" t="n">
        <v>65</v>
      </c>
      <c r="H504" s="1" t="s">
        <v>31</v>
      </c>
      <c r="I504" s="1" t="s">
        <v>22</v>
      </c>
      <c r="J504" s="4" t="n">
        <v>45462</v>
      </c>
      <c r="L504" s="6" t="str">
        <f aca="false">IFERROR(INDEX(CategoryCodes!$B$2:$B$9,MATCH(C504,CategoryCodes!$A$2:$A$9,0)),"")</f>
        <v>H</v>
      </c>
      <c r="M504" s="7" t="n">
        <f aca="false">IFERROR(VALUE(MID(D504,FIND("_",D504)+1,FIND("_",D504,FIND("_",D504)+1)-FIND("_",D504)-1)),"")</f>
        <v>2</v>
      </c>
      <c r="N504" s="7" t="str">
        <f aca="false">IF(OR(C504="",M504=""),"",C504&amp;" Item "&amp;M504)</f>
        <v>Patisserie Item 2</v>
      </c>
      <c r="O504" s="7" t="n">
        <v>259</v>
      </c>
      <c r="P504" s="8" t="n">
        <f aca="false">G504*Q504</f>
        <v>0</v>
      </c>
      <c r="Q504" s="9" t="n">
        <f aca="false">IF(K504=TRUE(),0.1,0)</f>
        <v>0</v>
      </c>
    </row>
    <row r="505" customFormat="false" ht="15" hidden="false" customHeight="true" outlineLevel="0" collapsed="false">
      <c r="A505" s="1" t="s">
        <v>720</v>
      </c>
      <c r="B505" s="1" t="s">
        <v>106</v>
      </c>
      <c r="C505" s="1" t="s">
        <v>34</v>
      </c>
      <c r="D505" s="1" t="s">
        <v>35</v>
      </c>
      <c r="E505" s="1" t="n">
        <v>27.5</v>
      </c>
      <c r="F505" s="1" t="n">
        <v>2</v>
      </c>
      <c r="G505" s="1" t="n">
        <v>55</v>
      </c>
      <c r="H505" s="1" t="s">
        <v>31</v>
      </c>
      <c r="I505" s="1" t="s">
        <v>44</v>
      </c>
      <c r="J505" s="4" t="n">
        <v>45170</v>
      </c>
      <c r="K505" s="5" t="b">
        <f aca="false">TRUE()</f>
        <v>1</v>
      </c>
      <c r="L505" s="6" t="str">
        <f aca="false">IFERROR(INDEX(CategoryCodes!$B$2:$B$9,MATCH(C505,CategoryCodes!$A$2:$A$9,0)),"")</f>
        <v>A</v>
      </c>
      <c r="M505" s="7" t="n">
        <f aca="false">IFERROR(VALUE(MID(D505,FIND("_",D505)+1,FIND("_",D505,FIND("_",D505)+1)-FIND("_",D505)-1)),"")</f>
        <v>16</v>
      </c>
      <c r="N505" s="7" t="str">
        <f aca="false">IF(OR(C505="",M505=""),"",C505&amp;" Item "&amp;M505)</f>
        <v>Beverages Item 16</v>
      </c>
      <c r="O505" s="7" t="n">
        <v>135</v>
      </c>
      <c r="P505" s="8" t="n">
        <f aca="false">G505*Q505</f>
        <v>5.5</v>
      </c>
      <c r="Q505" s="9" t="n">
        <f aca="false">IF(K505=TRUE(),0.1,0)</f>
        <v>0.1</v>
      </c>
    </row>
    <row r="506" customFormat="false" ht="15" hidden="false" customHeight="true" outlineLevel="0" collapsed="false">
      <c r="A506" s="1" t="s">
        <v>721</v>
      </c>
      <c r="B506" s="1" t="s">
        <v>90</v>
      </c>
      <c r="C506" s="1" t="s">
        <v>47</v>
      </c>
      <c r="D506" s="1" t="s">
        <v>616</v>
      </c>
      <c r="E506" s="1" t="n">
        <v>17</v>
      </c>
      <c r="F506" s="1" t="n">
        <v>9</v>
      </c>
      <c r="G506" s="1" t="n">
        <v>153</v>
      </c>
      <c r="H506" s="1" t="s">
        <v>21</v>
      </c>
      <c r="I506" s="1" t="s">
        <v>44</v>
      </c>
      <c r="J506" s="4" t="n">
        <v>45377</v>
      </c>
      <c r="K506" s="5" t="b">
        <f aca="false">FALSE()</f>
        <v>0</v>
      </c>
      <c r="L506" s="6" t="str">
        <f aca="false">IFERROR(INDEX(CategoryCodes!$B$2:$B$9,MATCH(C506,CategoryCodes!$A$2:$A$9,0)),"")</f>
        <v>F</v>
      </c>
      <c r="M506" s="7" t="n">
        <f aca="false">IFERROR(VALUE(MID(D506,FIND("_",D506)+1,FIND("_",D506,FIND("_",D506)+1)-FIND("_",D506)-1)),"")</f>
        <v>9</v>
      </c>
      <c r="N506" s="7" t="str">
        <f aca="false">IF(OR(C506="",M506=""),"",C506&amp;" Item "&amp;M506)</f>
        <v>Furniture Item 9</v>
      </c>
      <c r="O506" s="7" t="n">
        <v>67</v>
      </c>
      <c r="P506" s="8" t="n">
        <f aca="false">G506*Q506</f>
        <v>0</v>
      </c>
      <c r="Q506" s="9" t="n">
        <f aca="false">IF(K506=TRUE(),0.1,0)</f>
        <v>0</v>
      </c>
    </row>
    <row r="507" customFormat="false" ht="15" hidden="false" customHeight="true" outlineLevel="0" collapsed="false">
      <c r="A507" s="1" t="s">
        <v>722</v>
      </c>
      <c r="B507" s="1" t="s">
        <v>61</v>
      </c>
      <c r="C507" s="1" t="s">
        <v>34</v>
      </c>
      <c r="D507" s="1" t="s">
        <v>211</v>
      </c>
      <c r="E507" s="1" t="n">
        <v>24.5</v>
      </c>
      <c r="F507" s="1" t="n">
        <v>10</v>
      </c>
      <c r="G507" s="1" t="n">
        <v>245</v>
      </c>
      <c r="H507" s="1" t="s">
        <v>21</v>
      </c>
      <c r="I507" s="1" t="s">
        <v>22</v>
      </c>
      <c r="J507" s="4" t="n">
        <v>45449</v>
      </c>
      <c r="K507" s="5" t="b">
        <f aca="false">FALSE()</f>
        <v>0</v>
      </c>
      <c r="L507" s="6" t="str">
        <f aca="false">IFERROR(INDEX(CategoryCodes!$B$2:$B$9,MATCH(C507,CategoryCodes!$A$2:$A$9,0)),"")</f>
        <v>A</v>
      </c>
      <c r="M507" s="7" t="n">
        <f aca="false">IFERROR(VALUE(MID(D507,FIND("_",D507)+1,FIND("_",D507,FIND("_",D507)+1)-FIND("_",D507)-1)),"")</f>
        <v>14</v>
      </c>
      <c r="N507" s="7" t="str">
        <f aca="false">IF(OR(C507="",M507=""),"",C507&amp;" Item "&amp;M507)</f>
        <v>Beverages Item 14</v>
      </c>
      <c r="O507" s="7" t="n">
        <v>477</v>
      </c>
      <c r="P507" s="8" t="n">
        <f aca="false">G507*Q507</f>
        <v>0</v>
      </c>
      <c r="Q507" s="9" t="n">
        <f aca="false">IF(K507=TRUE(),0.1,0)</f>
        <v>0</v>
      </c>
    </row>
    <row r="508" customFormat="false" ht="15" hidden="false" customHeight="true" outlineLevel="0" collapsed="false">
      <c r="A508" s="1" t="s">
        <v>723</v>
      </c>
      <c r="B508" s="1" t="s">
        <v>129</v>
      </c>
      <c r="C508" s="1" t="s">
        <v>47</v>
      </c>
      <c r="D508" s="1" t="s">
        <v>348</v>
      </c>
      <c r="E508" s="1" t="n">
        <v>29</v>
      </c>
      <c r="F508" s="1" t="n">
        <v>1</v>
      </c>
      <c r="G508" s="1" t="n">
        <v>29</v>
      </c>
      <c r="H508" s="1" t="s">
        <v>54</v>
      </c>
      <c r="I508" s="1" t="s">
        <v>44</v>
      </c>
      <c r="J508" s="4" t="n">
        <v>44605</v>
      </c>
      <c r="K508" s="5" t="b">
        <f aca="false">TRUE()</f>
        <v>1</v>
      </c>
      <c r="L508" s="6" t="str">
        <f aca="false">IFERROR(INDEX(CategoryCodes!$B$2:$B$9,MATCH(C508,CategoryCodes!$A$2:$A$9,0)),"")</f>
        <v>F</v>
      </c>
      <c r="M508" s="7" t="n">
        <f aca="false">IFERROR(VALUE(MID(D508,FIND("_",D508)+1,FIND("_",D508,FIND("_",D508)+1)-FIND("_",D508)-1)),"")</f>
        <v>17</v>
      </c>
      <c r="N508" s="7" t="str">
        <f aca="false">IF(OR(C508="",M508=""),"",C508&amp;" Item "&amp;M508)</f>
        <v>Furniture Item 17</v>
      </c>
      <c r="O508" s="7" t="n">
        <v>178</v>
      </c>
      <c r="P508" s="8" t="n">
        <f aca="false">G508*Q508</f>
        <v>2.9</v>
      </c>
      <c r="Q508" s="9" t="n">
        <f aca="false">IF(K508=TRUE(),0.1,0)</f>
        <v>0.1</v>
      </c>
    </row>
    <row r="509" customFormat="false" ht="15" hidden="false" customHeight="true" outlineLevel="0" collapsed="false">
      <c r="A509" s="1" t="s">
        <v>724</v>
      </c>
      <c r="B509" s="1" t="s">
        <v>104</v>
      </c>
      <c r="C509" s="1" t="s">
        <v>72</v>
      </c>
      <c r="D509" s="1" t="s">
        <v>107</v>
      </c>
      <c r="E509" s="1" t="n">
        <v>35</v>
      </c>
      <c r="F509" s="1" t="n">
        <v>6</v>
      </c>
      <c r="G509" s="1" t="n">
        <v>210</v>
      </c>
      <c r="H509" s="1" t="s">
        <v>54</v>
      </c>
      <c r="I509" s="1" t="s">
        <v>44</v>
      </c>
      <c r="J509" s="4" t="n">
        <v>45293</v>
      </c>
      <c r="K509" s="5" t="b">
        <f aca="false">FALSE()</f>
        <v>0</v>
      </c>
      <c r="L509" s="6" t="str">
        <f aca="false">IFERROR(INDEX(CategoryCodes!$B$2:$B$9,MATCH(C509,CategoryCodes!$A$2:$A$9,0)),"")</f>
        <v>D</v>
      </c>
      <c r="M509" s="7" t="n">
        <f aca="false">IFERROR(VALUE(MID(D509,FIND("_",D509)+1,FIND("_",D509,FIND("_",D509)+1)-FIND("_",D509)-1)),"")</f>
        <v>21</v>
      </c>
      <c r="N509" s="7" t="str">
        <f aca="false">IF(OR(C509="",M509=""),"",C509&amp;" Item "&amp;M509)</f>
        <v>Electric household essentials Item 21</v>
      </c>
      <c r="O509" s="7" t="n">
        <v>451</v>
      </c>
      <c r="P509" s="8" t="n">
        <f aca="false">G509*Q509</f>
        <v>0</v>
      </c>
      <c r="Q509" s="9" t="n">
        <f aca="false">IF(K509=TRUE(),0.1,0)</f>
        <v>0</v>
      </c>
    </row>
    <row r="510" customFormat="false" ht="15" hidden="false" customHeight="true" outlineLevel="0" collapsed="false">
      <c r="A510" s="1" t="s">
        <v>725</v>
      </c>
      <c r="B510" s="1" t="s">
        <v>90</v>
      </c>
      <c r="C510" s="1" t="s">
        <v>25</v>
      </c>
      <c r="D510" s="1" t="s">
        <v>293</v>
      </c>
      <c r="E510" s="1" t="n">
        <v>20</v>
      </c>
      <c r="F510" s="1" t="n">
        <v>4</v>
      </c>
      <c r="G510" s="1" t="n">
        <v>80</v>
      </c>
      <c r="H510" s="1" t="s">
        <v>21</v>
      </c>
      <c r="I510" s="1" t="s">
        <v>22</v>
      </c>
      <c r="J510" s="4" t="n">
        <v>44703</v>
      </c>
      <c r="K510" s="5" t="b">
        <f aca="false">FALSE()</f>
        <v>0</v>
      </c>
      <c r="L510" s="6" t="str">
        <f aca="false">IFERROR(INDEX(CategoryCodes!$B$2:$B$9,MATCH(C510,CategoryCodes!$A$2:$A$9,0)),"")</f>
        <v>G</v>
      </c>
      <c r="M510" s="7" t="n">
        <f aca="false">IFERROR(VALUE(MID(D510,FIND("_",D510)+1,FIND("_",D510,FIND("_",D510)+1)-FIND("_",D510)-1)),"")</f>
        <v>11</v>
      </c>
      <c r="N510" s="7" t="str">
        <f aca="false">IF(OR(C510="",M510=""),"",C510&amp;" Item "&amp;M510)</f>
        <v>Milk Products Item 11</v>
      </c>
      <c r="O510" s="7" t="n">
        <v>35</v>
      </c>
      <c r="P510" s="8" t="n">
        <f aca="false">G510*Q510</f>
        <v>0</v>
      </c>
      <c r="Q510" s="9" t="n">
        <f aca="false">IF(K510=TRUE(),0.1,0)</f>
        <v>0</v>
      </c>
    </row>
    <row r="511" customFormat="false" ht="15" hidden="false" customHeight="true" outlineLevel="0" collapsed="false">
      <c r="A511" s="1" t="s">
        <v>726</v>
      </c>
      <c r="B511" s="1" t="s">
        <v>86</v>
      </c>
      <c r="C511" s="1" t="s">
        <v>25</v>
      </c>
      <c r="D511" s="1" t="s">
        <v>546</v>
      </c>
      <c r="E511" s="1" t="n">
        <v>23</v>
      </c>
      <c r="F511" s="1" t="n">
        <v>6</v>
      </c>
      <c r="G511" s="1" t="n">
        <v>138</v>
      </c>
      <c r="H511" s="1" t="s">
        <v>31</v>
      </c>
      <c r="I511" s="1" t="s">
        <v>22</v>
      </c>
      <c r="J511" s="4" t="n">
        <v>44816</v>
      </c>
      <c r="L511" s="6" t="str">
        <f aca="false">IFERROR(INDEX(CategoryCodes!$B$2:$B$9,MATCH(C511,CategoryCodes!$A$2:$A$9,0)),"")</f>
        <v>G</v>
      </c>
      <c r="M511" s="7" t="n">
        <f aca="false">IFERROR(VALUE(MID(D511,FIND("_",D511)+1,FIND("_",D511,FIND("_",D511)+1)-FIND("_",D511)-1)),"")</f>
        <v>13</v>
      </c>
      <c r="N511" s="7" t="str">
        <f aca="false">IF(OR(C511="",M511=""),"",C511&amp;" Item "&amp;M511)</f>
        <v>Milk Products Item 13</v>
      </c>
      <c r="O511" s="7" t="n">
        <v>450</v>
      </c>
      <c r="P511" s="8" t="n">
        <f aca="false">G511*Q511</f>
        <v>0</v>
      </c>
      <c r="Q511" s="9" t="n">
        <f aca="false">IF(K511=TRUE(),0.1,0)</f>
        <v>0</v>
      </c>
    </row>
    <row r="512" customFormat="false" ht="15" hidden="false" customHeight="true" outlineLevel="0" collapsed="false">
      <c r="A512" s="1" t="s">
        <v>727</v>
      </c>
      <c r="B512" s="1" t="s">
        <v>18</v>
      </c>
      <c r="C512" s="1" t="s">
        <v>47</v>
      </c>
      <c r="D512" s="1" t="s">
        <v>196</v>
      </c>
      <c r="E512" s="1" t="n">
        <v>20</v>
      </c>
      <c r="F512" s="1" t="n">
        <v>3</v>
      </c>
      <c r="G512" s="1" t="n">
        <v>60</v>
      </c>
      <c r="H512" s="1" t="s">
        <v>31</v>
      </c>
      <c r="I512" s="1" t="s">
        <v>22</v>
      </c>
      <c r="J512" s="4" t="n">
        <v>44719</v>
      </c>
      <c r="K512" s="5" t="b">
        <f aca="false">FALSE()</f>
        <v>0</v>
      </c>
      <c r="L512" s="6" t="str">
        <f aca="false">IFERROR(INDEX(CategoryCodes!$B$2:$B$9,MATCH(C512,CategoryCodes!$A$2:$A$9,0)),"")</f>
        <v>F</v>
      </c>
      <c r="M512" s="7" t="n">
        <f aca="false">IFERROR(VALUE(MID(D512,FIND("_",D512)+1,FIND("_",D512,FIND("_",D512)+1)-FIND("_",D512)-1)),"")</f>
        <v>11</v>
      </c>
      <c r="N512" s="7" t="str">
        <f aca="false">IF(OR(C512="",M512=""),"",C512&amp;" Item "&amp;M512)</f>
        <v>Furniture Item 11</v>
      </c>
      <c r="O512" s="7" t="n">
        <v>125</v>
      </c>
      <c r="P512" s="8" t="n">
        <f aca="false">G512*Q512</f>
        <v>0</v>
      </c>
      <c r="Q512" s="9" t="n">
        <f aca="false">IF(K512=TRUE(),0.1,0)</f>
        <v>0</v>
      </c>
    </row>
    <row r="513" customFormat="false" ht="15" hidden="false" customHeight="true" outlineLevel="0" collapsed="false">
      <c r="A513" s="1" t="s">
        <v>728</v>
      </c>
      <c r="B513" s="1" t="s">
        <v>33</v>
      </c>
      <c r="C513" s="1" t="s">
        <v>72</v>
      </c>
      <c r="D513" s="1" t="s">
        <v>81</v>
      </c>
      <c r="E513" s="1" t="n">
        <v>9.5</v>
      </c>
      <c r="F513" s="1" t="n">
        <v>10</v>
      </c>
      <c r="G513" s="1" t="n">
        <v>95</v>
      </c>
      <c r="H513" s="1" t="s">
        <v>54</v>
      </c>
      <c r="I513" s="1" t="s">
        <v>44</v>
      </c>
      <c r="J513" s="4" t="n">
        <v>45470</v>
      </c>
      <c r="K513" s="5" t="b">
        <f aca="false">TRUE()</f>
        <v>1</v>
      </c>
      <c r="L513" s="6" t="str">
        <f aca="false">IFERROR(INDEX(CategoryCodes!$B$2:$B$9,MATCH(C513,CategoryCodes!$A$2:$A$9,0)),"")</f>
        <v>D</v>
      </c>
      <c r="M513" s="7" t="n">
        <f aca="false">IFERROR(VALUE(MID(D513,FIND("_",D513)+1,FIND("_",D513,FIND("_",D513)+1)-FIND("_",D513)-1)),"")</f>
        <v>4</v>
      </c>
      <c r="N513" s="7" t="str">
        <f aca="false">IF(OR(C513="",M513=""),"",C513&amp;" Item "&amp;M513)</f>
        <v>Electric household essentials Item 4</v>
      </c>
      <c r="O513" s="7" t="n">
        <v>189</v>
      </c>
      <c r="P513" s="8" t="n">
        <f aca="false">G513*Q513</f>
        <v>9.5</v>
      </c>
      <c r="Q513" s="9" t="n">
        <f aca="false">IF(K513=TRUE(),0.1,0)</f>
        <v>0.1</v>
      </c>
    </row>
    <row r="514" customFormat="false" ht="15" hidden="false" customHeight="true" outlineLevel="0" collapsed="false">
      <c r="A514" s="1" t="s">
        <v>729</v>
      </c>
      <c r="B514" s="1" t="s">
        <v>95</v>
      </c>
      <c r="C514" s="1" t="s">
        <v>47</v>
      </c>
      <c r="D514" s="1" t="s">
        <v>205</v>
      </c>
      <c r="E514" s="1" t="n">
        <v>39.5</v>
      </c>
      <c r="F514" s="1" t="n">
        <v>2</v>
      </c>
      <c r="G514" s="1" t="n">
        <v>79</v>
      </c>
      <c r="H514" s="1" t="s">
        <v>31</v>
      </c>
      <c r="I514" s="1" t="s">
        <v>22</v>
      </c>
      <c r="J514" s="4" t="n">
        <v>45165</v>
      </c>
      <c r="K514" s="5" t="b">
        <f aca="false">FALSE()</f>
        <v>0</v>
      </c>
      <c r="L514" s="6" t="str">
        <f aca="false">IFERROR(INDEX(CategoryCodes!$B$2:$B$9,MATCH(C514,CategoryCodes!$A$2:$A$9,0)),"")</f>
        <v>F</v>
      </c>
      <c r="M514" s="7" t="n">
        <f aca="false">IFERROR(VALUE(MID(D514,FIND("_",D514)+1,FIND("_",D514,FIND("_",D514)+1)-FIND("_",D514)-1)),"")</f>
        <v>24</v>
      </c>
      <c r="N514" s="7" t="str">
        <f aca="false">IF(OR(C514="",M514=""),"",C514&amp;" Item "&amp;M514)</f>
        <v>Furniture Item 24</v>
      </c>
      <c r="O514" s="7" t="n">
        <v>145</v>
      </c>
      <c r="P514" s="8" t="n">
        <f aca="false">G514*Q514</f>
        <v>0</v>
      </c>
      <c r="Q514" s="9" t="n">
        <f aca="false">IF(K514=TRUE(),0.1,0)</f>
        <v>0</v>
      </c>
    </row>
    <row r="515" customFormat="false" ht="15" hidden="false" customHeight="true" outlineLevel="0" collapsed="false">
      <c r="A515" s="1" t="s">
        <v>730</v>
      </c>
      <c r="B515" s="1" t="s">
        <v>28</v>
      </c>
      <c r="C515" s="1" t="s">
        <v>136</v>
      </c>
      <c r="D515" s="1" t="s">
        <v>155</v>
      </c>
      <c r="E515" s="1" t="n">
        <v>26</v>
      </c>
      <c r="F515" s="1" t="n">
        <v>3</v>
      </c>
      <c r="G515" s="1" t="n">
        <v>78</v>
      </c>
      <c r="H515" s="1" t="s">
        <v>31</v>
      </c>
      <c r="I515" s="1" t="s">
        <v>22</v>
      </c>
      <c r="J515" s="4" t="n">
        <v>45040</v>
      </c>
      <c r="K515" s="5" t="b">
        <f aca="false">TRUE()</f>
        <v>1</v>
      </c>
      <c r="L515" s="6" t="str">
        <f aca="false">IFERROR(INDEX(CategoryCodes!$B$2:$B$9,MATCH(C515,CategoryCodes!$A$2:$A$9,0)),"")</f>
        <v>C</v>
      </c>
      <c r="M515" s="7" t="n">
        <f aca="false">IFERROR(VALUE(MID(D515,FIND("_",D515)+1,FIND("_",D515,FIND("_",D515)+1)-FIND("_",D515)-1)),"")</f>
        <v>15</v>
      </c>
      <c r="N515" s="7" t="str">
        <f aca="false">IF(OR(C515="",M515=""),"",C515&amp;" Item "&amp;M515)</f>
        <v>Computers and electric accessories Item 15</v>
      </c>
      <c r="O515" s="7" t="n">
        <v>80</v>
      </c>
      <c r="P515" s="8" t="n">
        <f aca="false">G515*Q515</f>
        <v>7.8</v>
      </c>
      <c r="Q515" s="9" t="n">
        <f aca="false">IF(K515=TRUE(),0.1,0)</f>
        <v>0.1</v>
      </c>
    </row>
    <row r="516" customFormat="false" ht="15" hidden="false" customHeight="true" outlineLevel="0" collapsed="false">
      <c r="A516" s="1" t="s">
        <v>731</v>
      </c>
      <c r="B516" s="1" t="s">
        <v>83</v>
      </c>
      <c r="C516" s="1" t="s">
        <v>47</v>
      </c>
      <c r="D516" s="1" t="s">
        <v>562</v>
      </c>
      <c r="E516" s="1" t="n">
        <v>9.5</v>
      </c>
      <c r="F516" s="1" t="n">
        <v>4</v>
      </c>
      <c r="G516" s="1" t="n">
        <v>38</v>
      </c>
      <c r="H516" s="1" t="s">
        <v>54</v>
      </c>
      <c r="I516" s="1" t="s">
        <v>22</v>
      </c>
      <c r="J516" s="4" t="n">
        <v>45316</v>
      </c>
      <c r="K516" s="5" t="b">
        <f aca="false">TRUE()</f>
        <v>1</v>
      </c>
      <c r="L516" s="6" t="str">
        <f aca="false">IFERROR(INDEX(CategoryCodes!$B$2:$B$9,MATCH(C516,CategoryCodes!$A$2:$A$9,0)),"")</f>
        <v>F</v>
      </c>
      <c r="M516" s="7" t="n">
        <f aca="false">IFERROR(VALUE(MID(D516,FIND("_",D516)+1,FIND("_",D516,FIND("_",D516)+1)-FIND("_",D516)-1)),"")</f>
        <v>4</v>
      </c>
      <c r="N516" s="7" t="str">
        <f aca="false">IF(OR(C516="",M516=""),"",C516&amp;" Item "&amp;M516)</f>
        <v>Furniture Item 4</v>
      </c>
      <c r="O516" s="7" t="n">
        <v>224</v>
      </c>
      <c r="P516" s="8" t="n">
        <f aca="false">G516*Q516</f>
        <v>3.8</v>
      </c>
      <c r="Q516" s="9" t="n">
        <f aca="false">IF(K516=TRUE(),0.1,0)</f>
        <v>0.1</v>
      </c>
    </row>
    <row r="517" customFormat="false" ht="15" hidden="false" customHeight="true" outlineLevel="0" collapsed="false">
      <c r="A517" s="1" t="s">
        <v>732</v>
      </c>
      <c r="B517" s="1" t="s">
        <v>119</v>
      </c>
      <c r="C517" s="1" t="s">
        <v>34</v>
      </c>
      <c r="D517" s="1" t="s">
        <v>733</v>
      </c>
      <c r="E517" s="1" t="n">
        <v>30.5</v>
      </c>
      <c r="F517" s="1" t="n">
        <v>10</v>
      </c>
      <c r="G517" s="1" t="n">
        <v>305</v>
      </c>
      <c r="H517" s="1" t="s">
        <v>54</v>
      </c>
      <c r="I517" s="1" t="s">
        <v>22</v>
      </c>
      <c r="J517" s="4" t="n">
        <v>44925</v>
      </c>
      <c r="K517" s="5" t="b">
        <f aca="false">FALSE()</f>
        <v>0</v>
      </c>
      <c r="L517" s="6" t="str">
        <f aca="false">IFERROR(INDEX(CategoryCodes!$B$2:$B$9,MATCH(C517,CategoryCodes!$A$2:$A$9,0)),"")</f>
        <v>A</v>
      </c>
      <c r="M517" s="7" t="n">
        <f aca="false">IFERROR(VALUE(MID(D517,FIND("_",D517)+1,FIND("_",D517,FIND("_",D517)+1)-FIND("_",D517)-1)),"")</f>
        <v>18</v>
      </c>
      <c r="N517" s="7" t="str">
        <f aca="false">IF(OR(C517="",M517=""),"",C517&amp;" Item "&amp;M517)</f>
        <v>Beverages Item 18</v>
      </c>
      <c r="O517" s="7" t="n">
        <v>426</v>
      </c>
      <c r="P517" s="8" t="n">
        <f aca="false">G517*Q517</f>
        <v>0</v>
      </c>
      <c r="Q517" s="9" t="n">
        <f aca="false">IF(K517=TRUE(),0.1,0)</f>
        <v>0</v>
      </c>
    </row>
    <row r="518" customFormat="false" ht="15" hidden="false" customHeight="true" outlineLevel="0" collapsed="false">
      <c r="A518" s="1" t="s">
        <v>734</v>
      </c>
      <c r="B518" s="1" t="s">
        <v>129</v>
      </c>
      <c r="C518" s="1" t="s">
        <v>47</v>
      </c>
      <c r="D518" s="1" t="s">
        <v>680</v>
      </c>
      <c r="E518" s="1" t="n">
        <v>12.5</v>
      </c>
      <c r="F518" s="1" t="n">
        <v>3</v>
      </c>
      <c r="G518" s="1" t="n">
        <v>37.5</v>
      </c>
      <c r="H518" s="1" t="s">
        <v>31</v>
      </c>
      <c r="I518" s="1" t="s">
        <v>22</v>
      </c>
      <c r="J518" s="4" t="n">
        <v>44688</v>
      </c>
      <c r="L518" s="6" t="str">
        <f aca="false">IFERROR(INDEX(CategoryCodes!$B$2:$B$9,MATCH(C518,CategoryCodes!$A$2:$A$9,0)),"")</f>
        <v>F</v>
      </c>
      <c r="M518" s="7" t="n">
        <f aca="false">IFERROR(VALUE(MID(D518,FIND("_",D518)+1,FIND("_",D518,FIND("_",D518)+1)-FIND("_",D518)-1)),"")</f>
        <v>6</v>
      </c>
      <c r="N518" s="7" t="str">
        <f aca="false">IF(OR(C518="",M518=""),"",C518&amp;" Item "&amp;M518)</f>
        <v>Furniture Item 6</v>
      </c>
      <c r="O518" s="7" t="n">
        <v>278</v>
      </c>
      <c r="P518" s="8" t="n">
        <f aca="false">G518*Q518</f>
        <v>0</v>
      </c>
      <c r="Q518" s="9" t="n">
        <f aca="false">IF(K518=TRUE(),0.1,0)</f>
        <v>0</v>
      </c>
    </row>
    <row r="519" customFormat="false" ht="15" hidden="false" customHeight="true" outlineLevel="0" collapsed="false">
      <c r="A519" s="1" t="s">
        <v>735</v>
      </c>
      <c r="B519" s="1" t="s">
        <v>33</v>
      </c>
      <c r="C519" s="1" t="s">
        <v>25</v>
      </c>
      <c r="D519" s="1" t="s">
        <v>494</v>
      </c>
      <c r="E519" s="1" t="n">
        <v>17</v>
      </c>
      <c r="F519" s="1" t="n">
        <v>3</v>
      </c>
      <c r="G519" s="1" t="n">
        <v>51</v>
      </c>
      <c r="H519" s="1" t="s">
        <v>54</v>
      </c>
      <c r="I519" s="1" t="s">
        <v>44</v>
      </c>
      <c r="J519" s="4" t="n">
        <v>45246</v>
      </c>
      <c r="L519" s="6" t="str">
        <f aca="false">IFERROR(INDEX(CategoryCodes!$B$2:$B$9,MATCH(C519,CategoryCodes!$A$2:$A$9,0)),"")</f>
        <v>G</v>
      </c>
      <c r="M519" s="7" t="n">
        <f aca="false">IFERROR(VALUE(MID(D519,FIND("_",D519)+1,FIND("_",D519,FIND("_",D519)+1)-FIND("_",D519)-1)),"")</f>
        <v>9</v>
      </c>
      <c r="N519" s="7" t="str">
        <f aca="false">IF(OR(C519="",M519=""),"",C519&amp;" Item "&amp;M519)</f>
        <v>Milk Products Item 9</v>
      </c>
      <c r="O519" s="7" t="n">
        <v>360</v>
      </c>
      <c r="P519" s="8" t="n">
        <f aca="false">G519*Q519</f>
        <v>0</v>
      </c>
      <c r="Q519" s="9" t="n">
        <f aca="false">IF(K519=TRUE(),0.1,0)</f>
        <v>0</v>
      </c>
    </row>
    <row r="520" customFormat="false" ht="15" hidden="false" customHeight="true" outlineLevel="0" collapsed="false">
      <c r="A520" s="1" t="s">
        <v>736</v>
      </c>
      <c r="B520" s="1" t="s">
        <v>24</v>
      </c>
      <c r="C520" s="1" t="s">
        <v>34</v>
      </c>
      <c r="D520" s="1" t="s">
        <v>258</v>
      </c>
      <c r="E520" s="1" t="n">
        <v>38</v>
      </c>
      <c r="F520" s="1" t="n">
        <v>1</v>
      </c>
      <c r="G520" s="1" t="n">
        <v>38</v>
      </c>
      <c r="H520" s="1" t="s">
        <v>21</v>
      </c>
      <c r="I520" s="1" t="s">
        <v>22</v>
      </c>
      <c r="J520" s="4" t="n">
        <v>45090</v>
      </c>
      <c r="K520" s="5" t="b">
        <f aca="false">FALSE()</f>
        <v>0</v>
      </c>
      <c r="L520" s="6" t="str">
        <f aca="false">IFERROR(INDEX(CategoryCodes!$B$2:$B$9,MATCH(C520,CategoryCodes!$A$2:$A$9,0)),"")</f>
        <v>A</v>
      </c>
      <c r="M520" s="7" t="n">
        <f aca="false">IFERROR(VALUE(MID(D520,FIND("_",D520)+1,FIND("_",D520,FIND("_",D520)+1)-FIND("_",D520)-1)),"")</f>
        <v>23</v>
      </c>
      <c r="N520" s="7" t="str">
        <f aca="false">IF(OR(C520="",M520=""),"",C520&amp;" Item "&amp;M520)</f>
        <v>Beverages Item 23</v>
      </c>
      <c r="O520" s="7" t="n">
        <v>154</v>
      </c>
      <c r="P520" s="8" t="n">
        <f aca="false">G520*Q520</f>
        <v>0</v>
      </c>
      <c r="Q520" s="9" t="n">
        <f aca="false">IF(K520=TRUE(),0.1,0)</f>
        <v>0</v>
      </c>
    </row>
    <row r="521" customFormat="false" ht="15" hidden="false" customHeight="true" outlineLevel="0" collapsed="false">
      <c r="A521" s="1" t="s">
        <v>737</v>
      </c>
      <c r="B521" s="1" t="s">
        <v>37</v>
      </c>
      <c r="C521" s="1" t="s">
        <v>47</v>
      </c>
      <c r="D521" s="1" t="s">
        <v>150</v>
      </c>
      <c r="E521" s="1" t="n">
        <v>38</v>
      </c>
      <c r="F521" s="1" t="n">
        <v>5</v>
      </c>
      <c r="G521" s="1" t="n">
        <v>190</v>
      </c>
      <c r="H521" s="1" t="s">
        <v>21</v>
      </c>
      <c r="I521" s="1" t="s">
        <v>44</v>
      </c>
      <c r="J521" s="4" t="n">
        <v>44979</v>
      </c>
      <c r="K521" s="5" t="b">
        <f aca="false">FALSE()</f>
        <v>0</v>
      </c>
      <c r="L521" s="6" t="str">
        <f aca="false">IFERROR(INDEX(CategoryCodes!$B$2:$B$9,MATCH(C521,CategoryCodes!$A$2:$A$9,0)),"")</f>
        <v>F</v>
      </c>
      <c r="M521" s="7" t="n">
        <f aca="false">IFERROR(VALUE(MID(D521,FIND("_",D521)+1,FIND("_",D521,FIND("_",D521)+1)-FIND("_",D521)-1)),"")</f>
        <v>23</v>
      </c>
      <c r="N521" s="7" t="str">
        <f aca="false">IF(OR(C521="",M521=""),"",C521&amp;" Item "&amp;M521)</f>
        <v>Furniture Item 23</v>
      </c>
      <c r="O521" s="7" t="n">
        <v>313</v>
      </c>
      <c r="P521" s="8" t="n">
        <f aca="false">G521*Q521</f>
        <v>0</v>
      </c>
      <c r="Q521" s="9" t="n">
        <f aca="false">IF(K521=TRUE(),0.1,0)</f>
        <v>0</v>
      </c>
    </row>
    <row r="522" customFormat="false" ht="15" hidden="false" customHeight="true" outlineLevel="0" collapsed="false">
      <c r="A522" s="1" t="s">
        <v>738</v>
      </c>
      <c r="B522" s="1" t="s">
        <v>86</v>
      </c>
      <c r="C522" s="1" t="s">
        <v>47</v>
      </c>
      <c r="D522" s="1" t="s">
        <v>287</v>
      </c>
      <c r="E522" s="1" t="n">
        <v>5</v>
      </c>
      <c r="F522" s="1" t="n">
        <v>6</v>
      </c>
      <c r="G522" s="1" t="n">
        <v>30</v>
      </c>
      <c r="H522" s="1" t="s">
        <v>21</v>
      </c>
      <c r="I522" s="1" t="s">
        <v>22</v>
      </c>
      <c r="J522" s="4" t="n">
        <v>45027</v>
      </c>
      <c r="K522" s="5" t="b">
        <f aca="false">TRUE()</f>
        <v>1</v>
      </c>
      <c r="L522" s="6" t="str">
        <f aca="false">IFERROR(INDEX(CategoryCodes!$B$2:$B$9,MATCH(C522,CategoryCodes!$A$2:$A$9,0)),"")</f>
        <v>F</v>
      </c>
      <c r="M522" s="7" t="n">
        <f aca="false">IFERROR(VALUE(MID(D522,FIND("_",D522)+1,FIND("_",D522,FIND("_",D522)+1)-FIND("_",D522)-1)),"")</f>
        <v>1</v>
      </c>
      <c r="N522" s="7" t="str">
        <f aca="false">IF(OR(C522="",M522=""),"",C522&amp;" Item "&amp;M522)</f>
        <v>Furniture Item 1</v>
      </c>
      <c r="O522" s="7" t="n">
        <v>413</v>
      </c>
      <c r="P522" s="8" t="n">
        <f aca="false">G522*Q522</f>
        <v>3</v>
      </c>
      <c r="Q522" s="9" t="n">
        <f aca="false">IF(K522=TRUE(),0.1,0)</f>
        <v>0.1</v>
      </c>
    </row>
    <row r="523" customFormat="false" ht="15" hidden="false" customHeight="true" outlineLevel="0" collapsed="false">
      <c r="A523" s="1" t="s">
        <v>739</v>
      </c>
      <c r="B523" s="1" t="s">
        <v>80</v>
      </c>
      <c r="C523" s="1" t="s">
        <v>19</v>
      </c>
      <c r="D523" s="1" t="s">
        <v>139</v>
      </c>
      <c r="E523" s="1" t="n">
        <v>20</v>
      </c>
      <c r="F523" s="1" t="n">
        <v>8</v>
      </c>
      <c r="G523" s="1" t="n">
        <v>160</v>
      </c>
      <c r="H523" s="1" t="s">
        <v>21</v>
      </c>
      <c r="I523" s="1" t="s">
        <v>22</v>
      </c>
      <c r="J523" s="4" t="n">
        <v>44984</v>
      </c>
      <c r="K523" s="5" t="b">
        <f aca="false">TRUE()</f>
        <v>1</v>
      </c>
      <c r="L523" s="6" t="str">
        <f aca="false">IFERROR(INDEX(CategoryCodes!$B$2:$B$9,MATCH(C523,CategoryCodes!$A$2:$A$9,0)),"")</f>
        <v>H</v>
      </c>
      <c r="M523" s="7" t="n">
        <f aca="false">IFERROR(VALUE(MID(D523,FIND("_",D523)+1,FIND("_",D523,FIND("_",D523)+1)-FIND("_",D523)-1)),"")</f>
        <v>11</v>
      </c>
      <c r="N523" s="7" t="str">
        <f aca="false">IF(OR(C523="",M523=""),"",C523&amp;" Item "&amp;M523)</f>
        <v>Patisserie Item 11</v>
      </c>
      <c r="O523" s="7" t="n">
        <v>334</v>
      </c>
      <c r="P523" s="8" t="n">
        <f aca="false">G523*Q523</f>
        <v>16</v>
      </c>
      <c r="Q523" s="9" t="n">
        <f aca="false">IF(K523=TRUE(),0.1,0)</f>
        <v>0.1</v>
      </c>
    </row>
    <row r="524" customFormat="false" ht="15" hidden="false" customHeight="true" outlineLevel="0" collapsed="false">
      <c r="A524" s="1" t="s">
        <v>740</v>
      </c>
      <c r="B524" s="1" t="s">
        <v>52</v>
      </c>
      <c r="C524" s="1" t="s">
        <v>29</v>
      </c>
      <c r="D524" s="1" t="s">
        <v>403</v>
      </c>
      <c r="E524" s="1" t="n">
        <v>5</v>
      </c>
      <c r="F524" s="1" t="n">
        <v>3</v>
      </c>
      <c r="G524" s="1" t="n">
        <v>15</v>
      </c>
      <c r="H524" s="1" t="s">
        <v>54</v>
      </c>
      <c r="I524" s="1" t="s">
        <v>44</v>
      </c>
      <c r="J524" s="4" t="n">
        <v>44576</v>
      </c>
      <c r="L524" s="6" t="str">
        <f aca="false">IFERROR(INDEX(CategoryCodes!$B$2:$B$9,MATCH(C524,CategoryCodes!$A$2:$A$9,0)),"")</f>
        <v>B</v>
      </c>
      <c r="M524" s="7" t="n">
        <f aca="false">IFERROR(VALUE(MID(D524,FIND("_",D524)+1,FIND("_",D524,FIND("_",D524)+1)-FIND("_",D524)-1)),"")</f>
        <v>1</v>
      </c>
      <c r="N524" s="7" t="str">
        <f aca="false">IF(OR(C524="",M524=""),"",C524&amp;" Item "&amp;M524)</f>
        <v>Butchers Item 1</v>
      </c>
      <c r="O524" s="7" t="n">
        <v>270</v>
      </c>
      <c r="P524" s="8" t="n">
        <f aca="false">G524*Q524</f>
        <v>0</v>
      </c>
      <c r="Q524" s="9" t="n">
        <f aca="false">IF(K524=TRUE(),0.1,0)</f>
        <v>0</v>
      </c>
    </row>
    <row r="525" customFormat="false" ht="15" hidden="false" customHeight="true" outlineLevel="0" collapsed="false">
      <c r="A525" s="1" t="s">
        <v>741</v>
      </c>
      <c r="B525" s="1" t="s">
        <v>119</v>
      </c>
      <c r="C525" s="1" t="s">
        <v>136</v>
      </c>
      <c r="D525" s="1" t="s">
        <v>249</v>
      </c>
      <c r="E525" s="1" t="n">
        <v>15.5</v>
      </c>
      <c r="F525" s="1" t="n">
        <v>3</v>
      </c>
      <c r="G525" s="1" t="n">
        <v>46.5</v>
      </c>
      <c r="H525" s="1" t="s">
        <v>21</v>
      </c>
      <c r="I525" s="1" t="s">
        <v>44</v>
      </c>
      <c r="J525" s="4" t="n">
        <v>45220</v>
      </c>
      <c r="K525" s="5" t="b">
        <f aca="false">FALSE()</f>
        <v>0</v>
      </c>
      <c r="L525" s="6" t="str">
        <f aca="false">IFERROR(INDEX(CategoryCodes!$B$2:$B$9,MATCH(C525,CategoryCodes!$A$2:$A$9,0)),"")</f>
        <v>C</v>
      </c>
      <c r="M525" s="7" t="n">
        <f aca="false">IFERROR(VALUE(MID(D525,FIND("_",D525)+1,FIND("_",D525,FIND("_",D525)+1)-FIND("_",D525)-1)),"")</f>
        <v>8</v>
      </c>
      <c r="N525" s="7" t="str">
        <f aca="false">IF(OR(C525="",M525=""),"",C525&amp;" Item "&amp;M525)</f>
        <v>Computers and electric accessories Item 8</v>
      </c>
      <c r="O525" s="7" t="n">
        <v>4</v>
      </c>
      <c r="P525" s="8" t="n">
        <f aca="false">G525*Q525</f>
        <v>0</v>
      </c>
      <c r="Q525" s="9" t="n">
        <f aca="false">IF(K525=TRUE(),0.1,0)</f>
        <v>0</v>
      </c>
    </row>
    <row r="526" customFormat="false" ht="15" hidden="false" customHeight="true" outlineLevel="0" collapsed="false">
      <c r="A526" s="1" t="s">
        <v>742</v>
      </c>
      <c r="B526" s="1" t="s">
        <v>80</v>
      </c>
      <c r="C526" s="1" t="s">
        <v>34</v>
      </c>
      <c r="D526" s="1" t="s">
        <v>262</v>
      </c>
      <c r="E526" s="1" t="n">
        <v>32</v>
      </c>
      <c r="F526" s="1" t="n">
        <v>8</v>
      </c>
      <c r="G526" s="1" t="n">
        <v>256</v>
      </c>
      <c r="H526" s="1" t="s">
        <v>54</v>
      </c>
      <c r="I526" s="1" t="s">
        <v>22</v>
      </c>
      <c r="J526" s="4" t="n">
        <v>45323</v>
      </c>
      <c r="K526" s="5" t="b">
        <f aca="false">FALSE()</f>
        <v>0</v>
      </c>
      <c r="L526" s="6" t="str">
        <f aca="false">IFERROR(INDEX(CategoryCodes!$B$2:$B$9,MATCH(C526,CategoryCodes!$A$2:$A$9,0)),"")</f>
        <v>A</v>
      </c>
      <c r="M526" s="7" t="n">
        <f aca="false">IFERROR(VALUE(MID(D526,FIND("_",D526)+1,FIND("_",D526,FIND("_",D526)+1)-FIND("_",D526)-1)),"")</f>
        <v>19</v>
      </c>
      <c r="N526" s="7" t="str">
        <f aca="false">IF(OR(C526="",M526=""),"",C526&amp;" Item "&amp;M526)</f>
        <v>Beverages Item 19</v>
      </c>
      <c r="O526" s="7" t="n">
        <v>341</v>
      </c>
      <c r="P526" s="8" t="n">
        <f aca="false">G526*Q526</f>
        <v>0</v>
      </c>
      <c r="Q526" s="9" t="n">
        <f aca="false">IF(K526=TRUE(),0.1,0)</f>
        <v>0</v>
      </c>
    </row>
    <row r="527" customFormat="false" ht="15" hidden="false" customHeight="true" outlineLevel="0" collapsed="false">
      <c r="A527" s="1" t="s">
        <v>743</v>
      </c>
      <c r="B527" s="1" t="s">
        <v>49</v>
      </c>
      <c r="C527" s="1" t="s">
        <v>136</v>
      </c>
      <c r="D527" s="1" t="s">
        <v>367</v>
      </c>
      <c r="E527" s="1" t="n">
        <v>32</v>
      </c>
      <c r="F527" s="1" t="n">
        <v>7</v>
      </c>
      <c r="G527" s="1" t="n">
        <v>224</v>
      </c>
      <c r="H527" s="1" t="s">
        <v>21</v>
      </c>
      <c r="I527" s="1" t="s">
        <v>44</v>
      </c>
      <c r="J527" s="4" t="n">
        <v>44674</v>
      </c>
      <c r="L527" s="6" t="str">
        <f aca="false">IFERROR(INDEX(CategoryCodes!$B$2:$B$9,MATCH(C527,CategoryCodes!$A$2:$A$9,0)),"")</f>
        <v>C</v>
      </c>
      <c r="M527" s="7" t="n">
        <f aca="false">IFERROR(VALUE(MID(D527,FIND("_",D527)+1,FIND("_",D527,FIND("_",D527)+1)-FIND("_",D527)-1)),"")</f>
        <v>19</v>
      </c>
      <c r="N527" s="7" t="str">
        <f aca="false">IF(OR(C527="",M527=""),"",C527&amp;" Item "&amp;M527)</f>
        <v>Computers and electric accessories Item 19</v>
      </c>
      <c r="O527" s="7" t="n">
        <v>418</v>
      </c>
      <c r="P527" s="8" t="n">
        <f aca="false">G527*Q527</f>
        <v>0</v>
      </c>
      <c r="Q527" s="9" t="n">
        <f aca="false">IF(K527=TRUE(),0.1,0)</f>
        <v>0</v>
      </c>
    </row>
    <row r="528" customFormat="false" ht="15" hidden="false" customHeight="true" outlineLevel="0" collapsed="false">
      <c r="A528" s="1" t="s">
        <v>744</v>
      </c>
      <c r="B528" s="1" t="s">
        <v>104</v>
      </c>
      <c r="C528" s="1" t="s">
        <v>72</v>
      </c>
      <c r="F528" s="1" t="n">
        <v>7</v>
      </c>
      <c r="G528" s="1" t="n">
        <v>108.5</v>
      </c>
      <c r="H528" s="1" t="s">
        <v>21</v>
      </c>
      <c r="I528" s="1" t="s">
        <v>22</v>
      </c>
      <c r="J528" s="4" t="n">
        <v>44729</v>
      </c>
      <c r="K528" s="5" t="b">
        <f aca="false">FALSE()</f>
        <v>0</v>
      </c>
      <c r="L528" s="6" t="str">
        <f aca="false">IFERROR(INDEX(CategoryCodes!$B$2:$B$9,MATCH(C528,CategoryCodes!$A$2:$A$9,0)),"")</f>
        <v>D</v>
      </c>
      <c r="M528" s="7" t="str">
        <f aca="false">IFERROR(VALUE(MID(D528,FIND("_",D528)+1,FIND("_",D528,FIND("_",D528)+1)-FIND("_",D528)-1)),"")</f>
        <v/>
      </c>
      <c r="N528" s="7" t="str">
        <f aca="false">IF(OR(C528="",M528=""),"",C528&amp;" Item "&amp;M528)</f>
        <v/>
      </c>
      <c r="O528" s="7" t="n">
        <v>283</v>
      </c>
      <c r="P528" s="8" t="n">
        <f aca="false">G528*Q528</f>
        <v>0</v>
      </c>
      <c r="Q528" s="9" t="n">
        <f aca="false">IF(K528=TRUE(),0.1,0)</f>
        <v>0</v>
      </c>
    </row>
    <row r="529" customFormat="false" ht="15" hidden="false" customHeight="true" outlineLevel="0" collapsed="false">
      <c r="A529" s="1" t="s">
        <v>745</v>
      </c>
      <c r="B529" s="1" t="s">
        <v>114</v>
      </c>
      <c r="C529" s="1" t="s">
        <v>34</v>
      </c>
      <c r="D529" s="1" t="s">
        <v>123</v>
      </c>
      <c r="E529" s="1" t="n">
        <v>36.5</v>
      </c>
      <c r="F529" s="1" t="n">
        <v>5</v>
      </c>
      <c r="G529" s="1" t="n">
        <v>182.5</v>
      </c>
      <c r="H529" s="1" t="s">
        <v>21</v>
      </c>
      <c r="I529" s="1" t="s">
        <v>44</v>
      </c>
      <c r="J529" s="4" t="n">
        <v>44570</v>
      </c>
      <c r="L529" s="6" t="str">
        <f aca="false">IFERROR(INDEX(CategoryCodes!$B$2:$B$9,MATCH(C529,CategoryCodes!$A$2:$A$9,0)),"")</f>
        <v>A</v>
      </c>
      <c r="M529" s="7" t="n">
        <f aca="false">IFERROR(VALUE(MID(D529,FIND("_",D529)+1,FIND("_",D529,FIND("_",D529)+1)-FIND("_",D529)-1)),"")</f>
        <v>22</v>
      </c>
      <c r="N529" s="7" t="str">
        <f aca="false">IF(OR(C529="",M529=""),"",C529&amp;" Item "&amp;M529)</f>
        <v>Beverages Item 22</v>
      </c>
      <c r="O529" s="7" t="n">
        <v>153</v>
      </c>
      <c r="P529" s="8" t="n">
        <f aca="false">G529*Q529</f>
        <v>0</v>
      </c>
      <c r="Q529" s="9" t="n">
        <f aca="false">IF(K529=TRUE(),0.1,0)</f>
        <v>0</v>
      </c>
    </row>
    <row r="530" customFormat="false" ht="15" hidden="false" customHeight="true" outlineLevel="0" collapsed="false">
      <c r="A530" s="1" t="s">
        <v>746</v>
      </c>
      <c r="B530" s="1" t="s">
        <v>61</v>
      </c>
      <c r="C530" s="1" t="s">
        <v>47</v>
      </c>
      <c r="D530" s="1" t="s">
        <v>309</v>
      </c>
      <c r="E530" s="1" t="n">
        <v>15.5</v>
      </c>
      <c r="F530" s="1" t="n">
        <v>2</v>
      </c>
      <c r="G530" s="1" t="n">
        <v>31</v>
      </c>
      <c r="H530" s="1" t="s">
        <v>31</v>
      </c>
      <c r="I530" s="1" t="s">
        <v>44</v>
      </c>
      <c r="J530" s="4" t="n">
        <v>45126</v>
      </c>
      <c r="K530" s="5" t="b">
        <f aca="false">FALSE()</f>
        <v>0</v>
      </c>
      <c r="L530" s="6" t="str">
        <f aca="false">IFERROR(INDEX(CategoryCodes!$B$2:$B$9,MATCH(C530,CategoryCodes!$A$2:$A$9,0)),"")</f>
        <v>F</v>
      </c>
      <c r="M530" s="7" t="n">
        <f aca="false">IFERROR(VALUE(MID(D530,FIND("_",D530)+1,FIND("_",D530,FIND("_",D530)+1)-FIND("_",D530)-1)),"")</f>
        <v>8</v>
      </c>
      <c r="N530" s="7" t="str">
        <f aca="false">IF(OR(C530="",M530=""),"",C530&amp;" Item "&amp;M530)</f>
        <v>Furniture Item 8</v>
      </c>
      <c r="O530" s="7" t="n">
        <v>477</v>
      </c>
      <c r="P530" s="8" t="n">
        <f aca="false">G530*Q530</f>
        <v>0</v>
      </c>
      <c r="Q530" s="9" t="n">
        <f aca="false">IF(K530=TRUE(),0.1,0)</f>
        <v>0</v>
      </c>
    </row>
    <row r="531" customFormat="false" ht="15" hidden="false" customHeight="true" outlineLevel="0" collapsed="false">
      <c r="A531" s="1" t="s">
        <v>747</v>
      </c>
      <c r="B531" s="1" t="s">
        <v>119</v>
      </c>
      <c r="C531" s="1" t="s">
        <v>38</v>
      </c>
      <c r="D531" s="1" t="s">
        <v>134</v>
      </c>
      <c r="E531" s="1" t="n">
        <v>21.5</v>
      </c>
      <c r="F531" s="1" t="n">
        <v>10</v>
      </c>
      <c r="G531" s="1" t="n">
        <v>215</v>
      </c>
      <c r="H531" s="1" t="s">
        <v>54</v>
      </c>
      <c r="I531" s="1" t="s">
        <v>44</v>
      </c>
      <c r="J531" s="4" t="n">
        <v>45422</v>
      </c>
      <c r="K531" s="5" t="b">
        <f aca="false">FALSE()</f>
        <v>0</v>
      </c>
      <c r="L531" s="6" t="str">
        <f aca="false">IFERROR(INDEX(CategoryCodes!$B$2:$B$9,MATCH(C531,CategoryCodes!$A$2:$A$9,0)),"")</f>
        <v>E</v>
      </c>
      <c r="M531" s="7" t="n">
        <f aca="false">IFERROR(VALUE(MID(D531,FIND("_",D531)+1,FIND("_",D531,FIND("_",D531)+1)-FIND("_",D531)-1)),"")</f>
        <v>12</v>
      </c>
      <c r="N531" s="7" t="str">
        <f aca="false">IF(OR(C531="",M531=""),"",C531&amp;" Item "&amp;M531)</f>
        <v>Food Item 12</v>
      </c>
      <c r="O531" s="7" t="n">
        <v>339</v>
      </c>
      <c r="P531" s="8" t="n">
        <f aca="false">G531*Q531</f>
        <v>0</v>
      </c>
      <c r="Q531" s="9" t="n">
        <f aca="false">IF(K531=TRUE(),0.1,0)</f>
        <v>0</v>
      </c>
    </row>
    <row r="532" customFormat="false" ht="15" hidden="false" customHeight="true" outlineLevel="0" collapsed="false">
      <c r="A532" s="1" t="s">
        <v>748</v>
      </c>
      <c r="B532" s="1" t="s">
        <v>106</v>
      </c>
      <c r="C532" s="1" t="s">
        <v>47</v>
      </c>
      <c r="D532" s="1" t="s">
        <v>239</v>
      </c>
      <c r="E532" s="1" t="n">
        <v>11</v>
      </c>
      <c r="F532" s="1" t="n">
        <v>3</v>
      </c>
      <c r="G532" s="1" t="n">
        <v>33</v>
      </c>
      <c r="H532" s="1" t="s">
        <v>21</v>
      </c>
      <c r="I532" s="1" t="s">
        <v>44</v>
      </c>
      <c r="J532" s="4" t="n">
        <v>44907</v>
      </c>
      <c r="L532" s="6" t="str">
        <f aca="false">IFERROR(INDEX(CategoryCodes!$B$2:$B$9,MATCH(C532,CategoryCodes!$A$2:$A$9,0)),"")</f>
        <v>F</v>
      </c>
      <c r="M532" s="7" t="n">
        <f aca="false">IFERROR(VALUE(MID(D532,FIND("_",D532)+1,FIND("_",D532,FIND("_",D532)+1)-FIND("_",D532)-1)),"")</f>
        <v>5</v>
      </c>
      <c r="N532" s="7" t="str">
        <f aca="false">IF(OR(C532="",M532=""),"",C532&amp;" Item "&amp;M532)</f>
        <v>Furniture Item 5</v>
      </c>
      <c r="O532" s="7" t="n">
        <v>53</v>
      </c>
      <c r="P532" s="8" t="n">
        <f aca="false">G532*Q532</f>
        <v>0</v>
      </c>
      <c r="Q532" s="9" t="n">
        <f aca="false">IF(K532=TRUE(),0.1,0)</f>
        <v>0</v>
      </c>
    </row>
    <row r="533" customFormat="false" ht="15" hidden="false" customHeight="true" outlineLevel="0" collapsed="false">
      <c r="A533" s="1" t="s">
        <v>749</v>
      </c>
      <c r="B533" s="1" t="s">
        <v>61</v>
      </c>
      <c r="C533" s="1" t="s">
        <v>136</v>
      </c>
      <c r="D533" s="1" t="s">
        <v>750</v>
      </c>
      <c r="E533" s="1" t="n">
        <v>38</v>
      </c>
      <c r="F533" s="1" t="n">
        <v>4</v>
      </c>
      <c r="G533" s="1" t="n">
        <v>152</v>
      </c>
      <c r="H533" s="1" t="s">
        <v>31</v>
      </c>
      <c r="I533" s="1" t="s">
        <v>22</v>
      </c>
      <c r="J533" s="4" t="n">
        <v>45669</v>
      </c>
      <c r="K533" s="5" t="b">
        <f aca="false">TRUE()</f>
        <v>1</v>
      </c>
      <c r="L533" s="6" t="str">
        <f aca="false">IFERROR(INDEX(CategoryCodes!$B$2:$B$9,MATCH(C533,CategoryCodes!$A$2:$A$9,0)),"")</f>
        <v>C</v>
      </c>
      <c r="M533" s="7" t="n">
        <f aca="false">IFERROR(VALUE(MID(D533,FIND("_",D533)+1,FIND("_",D533,FIND("_",D533)+1)-FIND("_",D533)-1)),"")</f>
        <v>23</v>
      </c>
      <c r="N533" s="7" t="str">
        <f aca="false">IF(OR(C533="",M533=""),"",C533&amp;" Item "&amp;M533)</f>
        <v>Computers and electric accessories Item 23</v>
      </c>
      <c r="O533" s="7" t="n">
        <v>480</v>
      </c>
      <c r="P533" s="8" t="n">
        <f aca="false">G533*Q533</f>
        <v>15.2</v>
      </c>
      <c r="Q533" s="9" t="n">
        <f aca="false">IF(K533=TRUE(),0.1,0)</f>
        <v>0.1</v>
      </c>
    </row>
    <row r="534" customFormat="false" ht="15" hidden="false" customHeight="true" outlineLevel="0" collapsed="false">
      <c r="A534" s="1" t="s">
        <v>751</v>
      </c>
      <c r="B534" s="1" t="s">
        <v>46</v>
      </c>
      <c r="C534" s="1" t="s">
        <v>47</v>
      </c>
      <c r="D534" s="1" t="s">
        <v>287</v>
      </c>
      <c r="E534" s="1" t="n">
        <v>5</v>
      </c>
      <c r="F534" s="1" t="n">
        <v>10</v>
      </c>
      <c r="G534" s="1" t="n">
        <v>50</v>
      </c>
      <c r="H534" s="1" t="s">
        <v>21</v>
      </c>
      <c r="I534" s="1" t="s">
        <v>44</v>
      </c>
      <c r="J534" s="4" t="n">
        <v>44658</v>
      </c>
      <c r="L534" s="6" t="str">
        <f aca="false">IFERROR(INDEX(CategoryCodes!$B$2:$B$9,MATCH(C534,CategoryCodes!$A$2:$A$9,0)),"")</f>
        <v>F</v>
      </c>
      <c r="M534" s="7" t="n">
        <f aca="false">IFERROR(VALUE(MID(D534,FIND("_",D534)+1,FIND("_",D534,FIND("_",D534)+1)-FIND("_",D534)-1)),"")</f>
        <v>1</v>
      </c>
      <c r="N534" s="7" t="str">
        <f aca="false">IF(OR(C534="",M534=""),"",C534&amp;" Item "&amp;M534)</f>
        <v>Furniture Item 1</v>
      </c>
      <c r="O534" s="7" t="n">
        <v>449</v>
      </c>
      <c r="P534" s="8" t="n">
        <f aca="false">G534*Q534</f>
        <v>0</v>
      </c>
      <c r="Q534" s="9" t="n">
        <f aca="false">IF(K534=TRUE(),0.1,0)</f>
        <v>0</v>
      </c>
    </row>
    <row r="535" customFormat="false" ht="15" hidden="false" customHeight="true" outlineLevel="0" collapsed="false">
      <c r="A535" s="1" t="s">
        <v>752</v>
      </c>
      <c r="B535" s="1" t="s">
        <v>104</v>
      </c>
      <c r="C535" s="1" t="s">
        <v>29</v>
      </c>
      <c r="D535" s="1" t="s">
        <v>312</v>
      </c>
      <c r="E535" s="1" t="n">
        <v>23</v>
      </c>
      <c r="F535" s="1" t="n">
        <v>10</v>
      </c>
      <c r="G535" s="1" t="n">
        <v>230</v>
      </c>
      <c r="H535" s="1" t="s">
        <v>21</v>
      </c>
      <c r="I535" s="1" t="s">
        <v>44</v>
      </c>
      <c r="J535" s="4" t="n">
        <v>44936</v>
      </c>
      <c r="K535" s="5" t="b">
        <f aca="false">TRUE()</f>
        <v>1</v>
      </c>
      <c r="L535" s="6" t="str">
        <f aca="false">IFERROR(INDEX(CategoryCodes!$B$2:$B$9,MATCH(C535,CategoryCodes!$A$2:$A$9,0)),"")</f>
        <v>B</v>
      </c>
      <c r="M535" s="7" t="n">
        <f aca="false">IFERROR(VALUE(MID(D535,FIND("_",D535)+1,FIND("_",D535,FIND("_",D535)+1)-FIND("_",D535)-1)),"")</f>
        <v>13</v>
      </c>
      <c r="N535" s="7" t="str">
        <f aca="false">IF(OR(C535="",M535=""),"",C535&amp;" Item "&amp;M535)</f>
        <v>Butchers Item 13</v>
      </c>
      <c r="O535" s="7" t="n">
        <v>68</v>
      </c>
      <c r="P535" s="8" t="n">
        <f aca="false">G535*Q535</f>
        <v>23</v>
      </c>
      <c r="Q535" s="9" t="n">
        <f aca="false">IF(K535=TRUE(),0.1,0)</f>
        <v>0.1</v>
      </c>
    </row>
    <row r="536" customFormat="false" ht="15" hidden="false" customHeight="true" outlineLevel="0" collapsed="false">
      <c r="A536" s="1" t="s">
        <v>753</v>
      </c>
      <c r="B536" s="1" t="s">
        <v>122</v>
      </c>
      <c r="C536" s="1" t="s">
        <v>72</v>
      </c>
      <c r="D536" s="1" t="s">
        <v>754</v>
      </c>
      <c r="E536" s="1" t="n">
        <v>39.5</v>
      </c>
      <c r="F536" s="1" t="n">
        <v>7</v>
      </c>
      <c r="G536" s="1" t="n">
        <v>276.5</v>
      </c>
      <c r="H536" s="1" t="s">
        <v>54</v>
      </c>
      <c r="I536" s="1" t="s">
        <v>22</v>
      </c>
      <c r="J536" s="4" t="n">
        <v>45606</v>
      </c>
      <c r="L536" s="6" t="str">
        <f aca="false">IFERROR(INDEX(CategoryCodes!$B$2:$B$9,MATCH(C536,CategoryCodes!$A$2:$A$9,0)),"")</f>
        <v>D</v>
      </c>
      <c r="M536" s="7" t="n">
        <f aca="false">IFERROR(VALUE(MID(D536,FIND("_",D536)+1,FIND("_",D536,FIND("_",D536)+1)-FIND("_",D536)-1)),"")</f>
        <v>24</v>
      </c>
      <c r="N536" s="7" t="str">
        <f aca="false">IF(OR(C536="",M536=""),"",C536&amp;" Item "&amp;M536)</f>
        <v>Electric household essentials Item 24</v>
      </c>
      <c r="O536" s="7" t="n">
        <v>135</v>
      </c>
      <c r="P536" s="8" t="n">
        <f aca="false">G536*Q536</f>
        <v>0</v>
      </c>
      <c r="Q536" s="9" t="n">
        <f aca="false">IF(K536=TRUE(),0.1,0)</f>
        <v>0</v>
      </c>
    </row>
    <row r="537" customFormat="false" ht="15" hidden="false" customHeight="true" outlineLevel="0" collapsed="false">
      <c r="A537" s="1" t="s">
        <v>755</v>
      </c>
      <c r="B537" s="1" t="s">
        <v>18</v>
      </c>
      <c r="C537" s="1" t="s">
        <v>19</v>
      </c>
      <c r="D537" s="1" t="s">
        <v>228</v>
      </c>
      <c r="E537" s="1" t="n">
        <v>27.5</v>
      </c>
      <c r="F537" s="1" t="n">
        <v>9</v>
      </c>
      <c r="G537" s="1" t="n">
        <v>247.5</v>
      </c>
      <c r="H537" s="1" t="s">
        <v>21</v>
      </c>
      <c r="I537" s="1" t="s">
        <v>22</v>
      </c>
      <c r="J537" s="4" t="n">
        <v>44722</v>
      </c>
      <c r="K537" s="5" t="b">
        <f aca="false">FALSE()</f>
        <v>0</v>
      </c>
      <c r="L537" s="6" t="str">
        <f aca="false">IFERROR(INDEX(CategoryCodes!$B$2:$B$9,MATCH(C537,CategoryCodes!$A$2:$A$9,0)),"")</f>
        <v>H</v>
      </c>
      <c r="M537" s="7" t="n">
        <f aca="false">IFERROR(VALUE(MID(D537,FIND("_",D537)+1,FIND("_",D537,FIND("_",D537)+1)-FIND("_",D537)-1)),"")</f>
        <v>16</v>
      </c>
      <c r="N537" s="7" t="str">
        <f aca="false">IF(OR(C537="",M537=""),"",C537&amp;" Item "&amp;M537)</f>
        <v>Patisserie Item 16</v>
      </c>
      <c r="O537" s="7" t="n">
        <v>59</v>
      </c>
      <c r="P537" s="8" t="n">
        <f aca="false">G537*Q537</f>
        <v>0</v>
      </c>
      <c r="Q537" s="9" t="n">
        <f aca="false">IF(K537=TRUE(),0.1,0)</f>
        <v>0</v>
      </c>
    </row>
    <row r="538" customFormat="false" ht="15" hidden="false" customHeight="true" outlineLevel="0" collapsed="false">
      <c r="A538" s="1" t="s">
        <v>756</v>
      </c>
      <c r="B538" s="1" t="s">
        <v>71</v>
      </c>
      <c r="C538" s="1" t="s">
        <v>136</v>
      </c>
      <c r="D538" s="1" t="s">
        <v>627</v>
      </c>
      <c r="E538" s="1" t="n">
        <v>21.5</v>
      </c>
      <c r="F538" s="1" t="n">
        <v>9</v>
      </c>
      <c r="G538" s="1" t="n">
        <v>193.5</v>
      </c>
      <c r="H538" s="1" t="s">
        <v>21</v>
      </c>
      <c r="I538" s="1" t="s">
        <v>22</v>
      </c>
      <c r="J538" s="4" t="n">
        <v>44932</v>
      </c>
      <c r="K538" s="5" t="b">
        <f aca="false">TRUE()</f>
        <v>1</v>
      </c>
      <c r="L538" s="6" t="str">
        <f aca="false">IFERROR(INDEX(CategoryCodes!$B$2:$B$9,MATCH(C538,CategoryCodes!$A$2:$A$9,0)),"")</f>
        <v>C</v>
      </c>
      <c r="M538" s="7" t="n">
        <f aca="false">IFERROR(VALUE(MID(D538,FIND("_",D538)+1,FIND("_",D538,FIND("_",D538)+1)-FIND("_",D538)-1)),"")</f>
        <v>12</v>
      </c>
      <c r="N538" s="7" t="str">
        <f aca="false">IF(OR(C538="",M538=""),"",C538&amp;" Item "&amp;M538)</f>
        <v>Computers and electric accessories Item 12</v>
      </c>
      <c r="O538" s="7" t="n">
        <v>455</v>
      </c>
      <c r="P538" s="8" t="n">
        <f aca="false">G538*Q538</f>
        <v>19.35</v>
      </c>
      <c r="Q538" s="9" t="n">
        <f aca="false">IF(K538=TRUE(),0.1,0)</f>
        <v>0.1</v>
      </c>
    </row>
    <row r="539" customFormat="false" ht="15" hidden="false" customHeight="true" outlineLevel="0" collapsed="false">
      <c r="A539" s="1" t="s">
        <v>757</v>
      </c>
      <c r="B539" s="1" t="s">
        <v>69</v>
      </c>
      <c r="C539" s="1" t="s">
        <v>29</v>
      </c>
      <c r="F539" s="1" t="n">
        <v>6</v>
      </c>
      <c r="G539" s="1" t="n">
        <v>183</v>
      </c>
      <c r="H539" s="1" t="s">
        <v>21</v>
      </c>
      <c r="I539" s="1" t="s">
        <v>44</v>
      </c>
      <c r="J539" s="4" t="n">
        <v>45420</v>
      </c>
      <c r="L539" s="6" t="str">
        <f aca="false">IFERROR(INDEX(CategoryCodes!$B$2:$B$9,MATCH(C539,CategoryCodes!$A$2:$A$9,0)),"")</f>
        <v>B</v>
      </c>
      <c r="M539" s="7" t="str">
        <f aca="false">IFERROR(VALUE(MID(D539,FIND("_",D539)+1,FIND("_",D539,FIND("_",D539)+1)-FIND("_",D539)-1)),"")</f>
        <v/>
      </c>
      <c r="N539" s="7" t="str">
        <f aca="false">IF(OR(C539="",M539=""),"",C539&amp;" Item "&amp;M539)</f>
        <v/>
      </c>
      <c r="O539" s="7" t="n">
        <v>54</v>
      </c>
      <c r="P539" s="8" t="n">
        <f aca="false">G539*Q539</f>
        <v>0</v>
      </c>
      <c r="Q539" s="9" t="n">
        <f aca="false">IF(K539=TRUE(),0.1,0)</f>
        <v>0</v>
      </c>
    </row>
    <row r="540" customFormat="false" ht="15" hidden="false" customHeight="true" outlineLevel="0" collapsed="false">
      <c r="A540" s="1" t="s">
        <v>758</v>
      </c>
      <c r="B540" s="1" t="s">
        <v>90</v>
      </c>
      <c r="C540" s="1" t="s">
        <v>47</v>
      </c>
      <c r="D540" s="1" t="s">
        <v>50</v>
      </c>
      <c r="E540" s="1" t="n">
        <v>27.5</v>
      </c>
      <c r="F540" s="1" t="n">
        <v>10</v>
      </c>
      <c r="G540" s="1" t="n">
        <v>275</v>
      </c>
      <c r="H540" s="1" t="s">
        <v>54</v>
      </c>
      <c r="I540" s="1" t="s">
        <v>44</v>
      </c>
      <c r="J540" s="4" t="n">
        <v>45508</v>
      </c>
      <c r="K540" s="5" t="b">
        <f aca="false">FALSE()</f>
        <v>0</v>
      </c>
      <c r="L540" s="6" t="str">
        <f aca="false">IFERROR(INDEX(CategoryCodes!$B$2:$B$9,MATCH(C540,CategoryCodes!$A$2:$A$9,0)),"")</f>
        <v>F</v>
      </c>
      <c r="M540" s="7" t="n">
        <f aca="false">IFERROR(VALUE(MID(D540,FIND("_",D540)+1,FIND("_",D540,FIND("_",D540)+1)-FIND("_",D540)-1)),"")</f>
        <v>16</v>
      </c>
      <c r="N540" s="7" t="str">
        <f aca="false">IF(OR(C540="",M540=""),"",C540&amp;" Item "&amp;M540)</f>
        <v>Furniture Item 16</v>
      </c>
      <c r="O540" s="7" t="n">
        <v>380</v>
      </c>
      <c r="P540" s="8" t="n">
        <f aca="false">G540*Q540</f>
        <v>0</v>
      </c>
      <c r="Q540" s="9" t="n">
        <f aca="false">IF(K540=TRUE(),0.1,0)</f>
        <v>0</v>
      </c>
    </row>
    <row r="541" customFormat="false" ht="15" hidden="false" customHeight="true" outlineLevel="0" collapsed="false">
      <c r="A541" s="1" t="s">
        <v>759</v>
      </c>
      <c r="B541" s="1" t="s">
        <v>18</v>
      </c>
      <c r="C541" s="1" t="s">
        <v>19</v>
      </c>
      <c r="D541" s="1" t="s">
        <v>526</v>
      </c>
      <c r="E541" s="1" t="n">
        <v>15.5</v>
      </c>
      <c r="F541" s="1" t="n">
        <v>2</v>
      </c>
      <c r="G541" s="1" t="n">
        <v>31</v>
      </c>
      <c r="H541" s="1" t="s">
        <v>31</v>
      </c>
      <c r="I541" s="1" t="s">
        <v>22</v>
      </c>
      <c r="J541" s="4" t="n">
        <v>44622</v>
      </c>
      <c r="L541" s="6" t="str">
        <f aca="false">IFERROR(INDEX(CategoryCodes!$B$2:$B$9,MATCH(C541,CategoryCodes!$A$2:$A$9,0)),"")</f>
        <v>H</v>
      </c>
      <c r="M541" s="7" t="n">
        <f aca="false">IFERROR(VALUE(MID(D541,FIND("_",D541)+1,FIND("_",D541,FIND("_",D541)+1)-FIND("_",D541)-1)),"")</f>
        <v>8</v>
      </c>
      <c r="N541" s="7" t="str">
        <f aca="false">IF(OR(C541="",M541=""),"",C541&amp;" Item "&amp;M541)</f>
        <v>Patisserie Item 8</v>
      </c>
      <c r="O541" s="7" t="n">
        <v>283</v>
      </c>
      <c r="P541" s="8" t="n">
        <f aca="false">G541*Q541</f>
        <v>0</v>
      </c>
      <c r="Q541" s="9" t="n">
        <f aca="false">IF(K541=TRUE(),0.1,0)</f>
        <v>0</v>
      </c>
    </row>
    <row r="542" customFormat="false" ht="15" hidden="false" customHeight="true" outlineLevel="0" collapsed="false">
      <c r="A542" s="1" t="s">
        <v>760</v>
      </c>
      <c r="B542" s="1" t="s">
        <v>83</v>
      </c>
      <c r="C542" s="1" t="s">
        <v>25</v>
      </c>
      <c r="D542" s="1" t="s">
        <v>207</v>
      </c>
      <c r="E542" s="1" t="n">
        <v>15.5</v>
      </c>
      <c r="F542" s="1" t="n">
        <v>2</v>
      </c>
      <c r="G542" s="1" t="n">
        <v>31</v>
      </c>
      <c r="H542" s="1" t="s">
        <v>21</v>
      </c>
      <c r="I542" s="1" t="s">
        <v>22</v>
      </c>
      <c r="J542" s="4" t="n">
        <v>44740</v>
      </c>
      <c r="L542" s="6" t="str">
        <f aca="false">IFERROR(INDEX(CategoryCodes!$B$2:$B$9,MATCH(C542,CategoryCodes!$A$2:$A$9,0)),"")</f>
        <v>G</v>
      </c>
      <c r="M542" s="7" t="n">
        <f aca="false">IFERROR(VALUE(MID(D542,FIND("_",D542)+1,FIND("_",D542,FIND("_",D542)+1)-FIND("_",D542)-1)),"")</f>
        <v>8</v>
      </c>
      <c r="N542" s="7" t="str">
        <f aca="false">IF(OR(C542="",M542=""),"",C542&amp;" Item "&amp;M542)</f>
        <v>Milk Products Item 8</v>
      </c>
      <c r="O542" s="7" t="n">
        <v>79</v>
      </c>
      <c r="P542" s="8" t="n">
        <f aca="false">G542*Q542</f>
        <v>0</v>
      </c>
      <c r="Q542" s="9" t="n">
        <f aca="false">IF(K542=TRUE(),0.1,0)</f>
        <v>0</v>
      </c>
    </row>
    <row r="543" customFormat="false" ht="15" hidden="false" customHeight="true" outlineLevel="0" collapsed="false">
      <c r="A543" s="1" t="s">
        <v>761</v>
      </c>
      <c r="B543" s="1" t="s">
        <v>174</v>
      </c>
      <c r="C543" s="1" t="s">
        <v>38</v>
      </c>
      <c r="D543" s="1" t="s">
        <v>59</v>
      </c>
      <c r="E543" s="1" t="n">
        <v>6.5</v>
      </c>
      <c r="F543" s="1" t="n">
        <v>4</v>
      </c>
      <c r="G543" s="1" t="n">
        <v>26</v>
      </c>
      <c r="H543" s="1" t="s">
        <v>31</v>
      </c>
      <c r="I543" s="1" t="s">
        <v>44</v>
      </c>
      <c r="J543" s="4" t="n">
        <v>45359</v>
      </c>
      <c r="L543" s="6" t="str">
        <f aca="false">IFERROR(INDEX(CategoryCodes!$B$2:$B$9,MATCH(C543,CategoryCodes!$A$2:$A$9,0)),"")</f>
        <v>E</v>
      </c>
      <c r="M543" s="7" t="n">
        <f aca="false">IFERROR(VALUE(MID(D543,FIND("_",D543)+1,FIND("_",D543,FIND("_",D543)+1)-FIND("_",D543)-1)),"")</f>
        <v>2</v>
      </c>
      <c r="N543" s="7" t="str">
        <f aca="false">IF(OR(C543="",M543=""),"",C543&amp;" Item "&amp;M543)</f>
        <v>Food Item 2</v>
      </c>
      <c r="O543" s="7" t="n">
        <v>139</v>
      </c>
      <c r="P543" s="8" t="n">
        <f aca="false">G543*Q543</f>
        <v>0</v>
      </c>
      <c r="Q543" s="9" t="n">
        <f aca="false">IF(K543=TRUE(),0.1,0)</f>
        <v>0</v>
      </c>
    </row>
    <row r="544" customFormat="false" ht="15" hidden="false" customHeight="true" outlineLevel="0" collapsed="false">
      <c r="A544" s="1" t="s">
        <v>762</v>
      </c>
      <c r="B544" s="1" t="s">
        <v>106</v>
      </c>
      <c r="C544" s="1" t="s">
        <v>47</v>
      </c>
      <c r="F544" s="1" t="n">
        <v>2</v>
      </c>
      <c r="G544" s="1" t="n">
        <v>76</v>
      </c>
      <c r="H544" s="1" t="s">
        <v>31</v>
      </c>
      <c r="I544" s="1" t="s">
        <v>22</v>
      </c>
      <c r="J544" s="4" t="n">
        <v>44724</v>
      </c>
      <c r="K544" s="5" t="b">
        <f aca="false">TRUE()</f>
        <v>1</v>
      </c>
      <c r="L544" s="6" t="str">
        <f aca="false">IFERROR(INDEX(CategoryCodes!$B$2:$B$9,MATCH(C544,CategoryCodes!$A$2:$A$9,0)),"")</f>
        <v>F</v>
      </c>
      <c r="M544" s="7" t="str">
        <f aca="false">IFERROR(VALUE(MID(D544,FIND("_",D544)+1,FIND("_",D544,FIND("_",D544)+1)-FIND("_",D544)-1)),"")</f>
        <v/>
      </c>
      <c r="N544" s="7" t="str">
        <f aca="false">IF(OR(C544="",M544=""),"",C544&amp;" Item "&amp;M544)</f>
        <v/>
      </c>
      <c r="O544" s="7" t="n">
        <v>144</v>
      </c>
      <c r="P544" s="8" t="n">
        <f aca="false">G544*Q544</f>
        <v>7.6</v>
      </c>
      <c r="Q544" s="9" t="n">
        <f aca="false">IF(K544=TRUE(),0.1,0)</f>
        <v>0.1</v>
      </c>
    </row>
    <row r="545" customFormat="false" ht="15" hidden="false" customHeight="true" outlineLevel="0" collapsed="false">
      <c r="A545" s="1" t="s">
        <v>763</v>
      </c>
      <c r="B545" s="1" t="s">
        <v>18</v>
      </c>
      <c r="C545" s="1" t="s">
        <v>25</v>
      </c>
      <c r="D545" s="1" t="s">
        <v>546</v>
      </c>
      <c r="E545" s="1" t="n">
        <v>23</v>
      </c>
      <c r="F545" s="1" t="n">
        <v>10</v>
      </c>
      <c r="G545" s="1" t="n">
        <v>230</v>
      </c>
      <c r="H545" s="1" t="s">
        <v>21</v>
      </c>
      <c r="I545" s="1" t="s">
        <v>22</v>
      </c>
      <c r="J545" s="4" t="n">
        <v>45263</v>
      </c>
      <c r="L545" s="6" t="str">
        <f aca="false">IFERROR(INDEX(CategoryCodes!$B$2:$B$9,MATCH(C545,CategoryCodes!$A$2:$A$9,0)),"")</f>
        <v>G</v>
      </c>
      <c r="M545" s="7" t="n">
        <f aca="false">IFERROR(VALUE(MID(D545,FIND("_",D545)+1,FIND("_",D545,FIND("_",D545)+1)-FIND("_",D545)-1)),"")</f>
        <v>13</v>
      </c>
      <c r="N545" s="7" t="str">
        <f aca="false">IF(OR(C545="",M545=""),"",C545&amp;" Item "&amp;M545)</f>
        <v>Milk Products Item 13</v>
      </c>
      <c r="O545" s="7" t="n">
        <v>309</v>
      </c>
      <c r="P545" s="8" t="n">
        <f aca="false">G545*Q545</f>
        <v>0</v>
      </c>
      <c r="Q545" s="9" t="n">
        <f aca="false">IF(K545=TRUE(),0.1,0)</f>
        <v>0</v>
      </c>
    </row>
    <row r="546" customFormat="false" ht="15" hidden="false" customHeight="true" outlineLevel="0" collapsed="false">
      <c r="A546" s="1" t="s">
        <v>764</v>
      </c>
      <c r="B546" s="1" t="s">
        <v>46</v>
      </c>
      <c r="C546" s="1" t="s">
        <v>29</v>
      </c>
      <c r="D546" s="1" t="s">
        <v>283</v>
      </c>
      <c r="E546" s="1" t="n">
        <v>30.5</v>
      </c>
      <c r="F546" s="1" t="n">
        <v>9</v>
      </c>
      <c r="G546" s="1" t="n">
        <v>274.5</v>
      </c>
      <c r="H546" s="1" t="s">
        <v>31</v>
      </c>
      <c r="I546" s="1" t="s">
        <v>44</v>
      </c>
      <c r="J546" s="4" t="n">
        <v>44725</v>
      </c>
      <c r="K546" s="5" t="b">
        <f aca="false">FALSE()</f>
        <v>0</v>
      </c>
      <c r="L546" s="6" t="str">
        <f aca="false">IFERROR(INDEX(CategoryCodes!$B$2:$B$9,MATCH(C546,CategoryCodes!$A$2:$A$9,0)),"")</f>
        <v>B</v>
      </c>
      <c r="M546" s="7" t="n">
        <f aca="false">IFERROR(VALUE(MID(D546,FIND("_",D546)+1,FIND("_",D546,FIND("_",D546)+1)-FIND("_",D546)-1)),"")</f>
        <v>18</v>
      </c>
      <c r="N546" s="7" t="str">
        <f aca="false">IF(OR(C546="",M546=""),"",C546&amp;" Item "&amp;M546)</f>
        <v>Butchers Item 18</v>
      </c>
      <c r="O546" s="7" t="n">
        <v>107</v>
      </c>
      <c r="P546" s="8" t="n">
        <f aca="false">G546*Q546</f>
        <v>0</v>
      </c>
      <c r="Q546" s="9" t="n">
        <f aca="false">IF(K546=TRUE(),0.1,0)</f>
        <v>0</v>
      </c>
    </row>
    <row r="547" customFormat="false" ht="15" hidden="false" customHeight="true" outlineLevel="0" collapsed="false">
      <c r="A547" s="1" t="s">
        <v>765</v>
      </c>
      <c r="B547" s="1" t="s">
        <v>95</v>
      </c>
      <c r="C547" s="1" t="s">
        <v>19</v>
      </c>
      <c r="D547" s="1" t="s">
        <v>526</v>
      </c>
      <c r="E547" s="1" t="n">
        <v>15.5</v>
      </c>
      <c r="F547" s="1" t="n">
        <v>6</v>
      </c>
      <c r="G547" s="1" t="n">
        <v>93</v>
      </c>
      <c r="H547" s="1" t="s">
        <v>31</v>
      </c>
      <c r="I547" s="1" t="s">
        <v>22</v>
      </c>
      <c r="J547" s="4" t="n">
        <v>45148</v>
      </c>
      <c r="L547" s="6" t="str">
        <f aca="false">IFERROR(INDEX(CategoryCodes!$B$2:$B$9,MATCH(C547,CategoryCodes!$A$2:$A$9,0)),"")</f>
        <v>H</v>
      </c>
      <c r="M547" s="7" t="n">
        <f aca="false">IFERROR(VALUE(MID(D547,FIND("_",D547)+1,FIND("_",D547,FIND("_",D547)+1)-FIND("_",D547)-1)),"")</f>
        <v>8</v>
      </c>
      <c r="N547" s="7" t="str">
        <f aca="false">IF(OR(C547="",M547=""),"",C547&amp;" Item "&amp;M547)</f>
        <v>Patisserie Item 8</v>
      </c>
      <c r="O547" s="7" t="n">
        <v>367</v>
      </c>
      <c r="P547" s="8" t="n">
        <f aca="false">G547*Q547</f>
        <v>0</v>
      </c>
      <c r="Q547" s="9" t="n">
        <f aca="false">IF(K547=TRUE(),0.1,0)</f>
        <v>0</v>
      </c>
    </row>
    <row r="548" customFormat="false" ht="15" hidden="false" customHeight="true" outlineLevel="0" collapsed="false">
      <c r="A548" s="1" t="s">
        <v>766</v>
      </c>
      <c r="B548" s="1" t="s">
        <v>95</v>
      </c>
      <c r="C548" s="1" t="s">
        <v>72</v>
      </c>
      <c r="D548" s="1" t="s">
        <v>767</v>
      </c>
      <c r="E548" s="1" t="n">
        <v>6.5</v>
      </c>
      <c r="F548" s="1" t="n">
        <v>10</v>
      </c>
      <c r="G548" s="1" t="n">
        <v>65</v>
      </c>
      <c r="H548" s="1" t="s">
        <v>31</v>
      </c>
      <c r="I548" s="1" t="s">
        <v>44</v>
      </c>
      <c r="J548" s="4" t="n">
        <v>45232</v>
      </c>
      <c r="L548" s="6" t="str">
        <f aca="false">IFERROR(INDEX(CategoryCodes!$B$2:$B$9,MATCH(C548,CategoryCodes!$A$2:$A$9,0)),"")</f>
        <v>D</v>
      </c>
      <c r="M548" s="7" t="n">
        <f aca="false">IFERROR(VALUE(MID(D548,FIND("_",D548)+1,FIND("_",D548,FIND("_",D548)+1)-FIND("_",D548)-1)),"")</f>
        <v>2</v>
      </c>
      <c r="N548" s="7" t="str">
        <f aca="false">IF(OR(C548="",M548=""),"",C548&amp;" Item "&amp;M548)</f>
        <v>Electric household essentials Item 2</v>
      </c>
      <c r="O548" s="7" t="n">
        <v>175</v>
      </c>
      <c r="P548" s="8" t="n">
        <f aca="false">G548*Q548</f>
        <v>0</v>
      </c>
      <c r="Q548" s="9" t="n">
        <f aca="false">IF(K548=TRUE(),0.1,0)</f>
        <v>0</v>
      </c>
    </row>
    <row r="549" customFormat="false" ht="15" hidden="false" customHeight="true" outlineLevel="0" collapsed="false">
      <c r="A549" s="1" t="s">
        <v>768</v>
      </c>
      <c r="B549" s="1" t="s">
        <v>95</v>
      </c>
      <c r="C549" s="1" t="s">
        <v>19</v>
      </c>
      <c r="D549" s="1" t="s">
        <v>378</v>
      </c>
      <c r="E549" s="1" t="n">
        <v>23</v>
      </c>
      <c r="F549" s="1" t="n">
        <v>3</v>
      </c>
      <c r="G549" s="1" t="n">
        <v>69</v>
      </c>
      <c r="H549" s="1" t="s">
        <v>54</v>
      </c>
      <c r="I549" s="1" t="s">
        <v>44</v>
      </c>
      <c r="J549" s="4" t="n">
        <v>44786</v>
      </c>
      <c r="K549" s="5" t="b">
        <f aca="false">FALSE()</f>
        <v>0</v>
      </c>
      <c r="L549" s="6" t="str">
        <f aca="false">IFERROR(INDEX(CategoryCodes!$B$2:$B$9,MATCH(C549,CategoryCodes!$A$2:$A$9,0)),"")</f>
        <v>H</v>
      </c>
      <c r="M549" s="7" t="n">
        <f aca="false">IFERROR(VALUE(MID(D549,FIND("_",D549)+1,FIND("_",D549,FIND("_",D549)+1)-FIND("_",D549)-1)),"")</f>
        <v>13</v>
      </c>
      <c r="N549" s="7" t="str">
        <f aca="false">IF(OR(C549="",M549=""),"",C549&amp;" Item "&amp;M549)</f>
        <v>Patisserie Item 13</v>
      </c>
      <c r="O549" s="7" t="n">
        <v>104</v>
      </c>
      <c r="P549" s="8" t="n">
        <f aca="false">G549*Q549</f>
        <v>0</v>
      </c>
      <c r="Q549" s="9" t="n">
        <f aca="false">IF(K549=TRUE(),0.1,0)</f>
        <v>0</v>
      </c>
    </row>
    <row r="550" customFormat="false" ht="15" hidden="false" customHeight="true" outlineLevel="0" collapsed="false">
      <c r="A550" s="1" t="s">
        <v>769</v>
      </c>
      <c r="B550" s="1" t="s">
        <v>18</v>
      </c>
      <c r="C550" s="1" t="s">
        <v>136</v>
      </c>
      <c r="D550" s="1" t="s">
        <v>627</v>
      </c>
      <c r="E550" s="1" t="n">
        <v>21.5</v>
      </c>
      <c r="F550" s="1" t="n">
        <v>1</v>
      </c>
      <c r="G550" s="1" t="n">
        <v>21.5</v>
      </c>
      <c r="H550" s="1" t="s">
        <v>54</v>
      </c>
      <c r="I550" s="1" t="s">
        <v>44</v>
      </c>
      <c r="J550" s="4" t="n">
        <v>45250</v>
      </c>
      <c r="L550" s="6" t="str">
        <f aca="false">IFERROR(INDEX(CategoryCodes!$B$2:$B$9,MATCH(C550,CategoryCodes!$A$2:$A$9,0)),"")</f>
        <v>C</v>
      </c>
      <c r="M550" s="7" t="n">
        <f aca="false">IFERROR(VALUE(MID(D550,FIND("_",D550)+1,FIND("_",D550,FIND("_",D550)+1)-FIND("_",D550)-1)),"")</f>
        <v>12</v>
      </c>
      <c r="N550" s="7" t="str">
        <f aca="false">IF(OR(C550="",M550=""),"",C550&amp;" Item "&amp;M550)</f>
        <v>Computers and electric accessories Item 12</v>
      </c>
      <c r="O550" s="7" t="n">
        <v>351</v>
      </c>
      <c r="P550" s="8" t="n">
        <f aca="false">G550*Q550</f>
        <v>0</v>
      </c>
      <c r="Q550" s="9" t="n">
        <f aca="false">IF(K550=TRUE(),0.1,0)</f>
        <v>0</v>
      </c>
    </row>
    <row r="551" customFormat="false" ht="15" hidden="false" customHeight="true" outlineLevel="0" collapsed="false">
      <c r="A551" s="1" t="s">
        <v>770</v>
      </c>
      <c r="B551" s="1" t="s">
        <v>49</v>
      </c>
      <c r="C551" s="1" t="s">
        <v>136</v>
      </c>
      <c r="D551" s="1" t="s">
        <v>218</v>
      </c>
      <c r="E551" s="1" t="n">
        <v>14</v>
      </c>
      <c r="F551" s="1" t="n">
        <v>7</v>
      </c>
      <c r="G551" s="1" t="n">
        <v>98</v>
      </c>
      <c r="H551" s="1" t="s">
        <v>54</v>
      </c>
      <c r="I551" s="1" t="s">
        <v>44</v>
      </c>
      <c r="J551" s="4" t="n">
        <v>45479</v>
      </c>
      <c r="K551" s="5" t="b">
        <f aca="false">FALSE()</f>
        <v>0</v>
      </c>
      <c r="L551" s="6" t="str">
        <f aca="false">IFERROR(INDEX(CategoryCodes!$B$2:$B$9,MATCH(C551,CategoryCodes!$A$2:$A$9,0)),"")</f>
        <v>C</v>
      </c>
      <c r="M551" s="7" t="n">
        <f aca="false">IFERROR(VALUE(MID(D551,FIND("_",D551)+1,FIND("_",D551,FIND("_",D551)+1)-FIND("_",D551)-1)),"")</f>
        <v>7</v>
      </c>
      <c r="N551" s="7" t="str">
        <f aca="false">IF(OR(C551="",M551=""),"",C551&amp;" Item "&amp;M551)</f>
        <v>Computers and electric accessories Item 7</v>
      </c>
      <c r="O551" s="7" t="n">
        <v>324</v>
      </c>
      <c r="P551" s="8" t="n">
        <f aca="false">G551*Q551</f>
        <v>0</v>
      </c>
      <c r="Q551" s="9" t="n">
        <f aca="false">IF(K551=TRUE(),0.1,0)</f>
        <v>0</v>
      </c>
    </row>
    <row r="552" customFormat="false" ht="15" hidden="false" customHeight="true" outlineLevel="0" collapsed="false">
      <c r="A552" s="1" t="s">
        <v>771</v>
      </c>
      <c r="B552" s="1" t="s">
        <v>95</v>
      </c>
      <c r="C552" s="1" t="s">
        <v>72</v>
      </c>
      <c r="D552" s="1" t="s">
        <v>252</v>
      </c>
      <c r="E552" s="1" t="n">
        <v>15.5</v>
      </c>
      <c r="F552" s="1" t="n">
        <v>5</v>
      </c>
      <c r="G552" s="1" t="n">
        <v>77.5</v>
      </c>
      <c r="H552" s="1" t="s">
        <v>21</v>
      </c>
      <c r="I552" s="1" t="s">
        <v>22</v>
      </c>
      <c r="J552" s="4" t="n">
        <v>45413</v>
      </c>
      <c r="K552" s="5" t="b">
        <f aca="false">FALSE()</f>
        <v>0</v>
      </c>
      <c r="L552" s="6" t="str">
        <f aca="false">IFERROR(INDEX(CategoryCodes!$B$2:$B$9,MATCH(C552,CategoryCodes!$A$2:$A$9,0)),"")</f>
        <v>D</v>
      </c>
      <c r="M552" s="7" t="n">
        <f aca="false">IFERROR(VALUE(MID(D552,FIND("_",D552)+1,FIND("_",D552,FIND("_",D552)+1)-FIND("_",D552)-1)),"")</f>
        <v>8</v>
      </c>
      <c r="N552" s="7" t="str">
        <f aca="false">IF(OR(C552="",M552=""),"",C552&amp;" Item "&amp;M552)</f>
        <v>Electric household essentials Item 8</v>
      </c>
      <c r="O552" s="7" t="n">
        <v>436</v>
      </c>
      <c r="P552" s="8" t="n">
        <f aca="false">G552*Q552</f>
        <v>0</v>
      </c>
      <c r="Q552" s="9" t="n">
        <f aca="false">IF(K552=TRUE(),0.1,0)</f>
        <v>0</v>
      </c>
    </row>
    <row r="553" customFormat="false" ht="15" hidden="false" customHeight="true" outlineLevel="0" collapsed="false">
      <c r="A553" s="1" t="s">
        <v>772</v>
      </c>
      <c r="B553" s="1" t="s">
        <v>95</v>
      </c>
      <c r="C553" s="1" t="s">
        <v>136</v>
      </c>
      <c r="D553" s="1" t="s">
        <v>246</v>
      </c>
      <c r="E553" s="1" t="n">
        <v>35</v>
      </c>
      <c r="F553" s="1" t="n">
        <v>8</v>
      </c>
      <c r="G553" s="1" t="n">
        <v>280</v>
      </c>
      <c r="H553" s="1" t="s">
        <v>31</v>
      </c>
      <c r="I553" s="1" t="s">
        <v>22</v>
      </c>
      <c r="J553" s="4" t="n">
        <v>45636</v>
      </c>
      <c r="L553" s="6" t="str">
        <f aca="false">IFERROR(INDEX(CategoryCodes!$B$2:$B$9,MATCH(C553,CategoryCodes!$A$2:$A$9,0)),"")</f>
        <v>C</v>
      </c>
      <c r="M553" s="7" t="n">
        <f aca="false">IFERROR(VALUE(MID(D553,FIND("_",D553)+1,FIND("_",D553,FIND("_",D553)+1)-FIND("_",D553)-1)),"")</f>
        <v>21</v>
      </c>
      <c r="N553" s="7" t="str">
        <f aca="false">IF(OR(C553="",M553=""),"",C553&amp;" Item "&amp;M553)</f>
        <v>Computers and electric accessories Item 21</v>
      </c>
      <c r="O553" s="7" t="n">
        <v>135</v>
      </c>
      <c r="P553" s="8" t="n">
        <f aca="false">G553*Q553</f>
        <v>0</v>
      </c>
      <c r="Q553" s="9" t="n">
        <f aca="false">IF(K553=TRUE(),0.1,0)</f>
        <v>0</v>
      </c>
    </row>
    <row r="554" customFormat="false" ht="15" hidden="false" customHeight="true" outlineLevel="0" collapsed="false">
      <c r="A554" s="1" t="s">
        <v>773</v>
      </c>
      <c r="B554" s="1" t="s">
        <v>106</v>
      </c>
      <c r="C554" s="1" t="s">
        <v>34</v>
      </c>
      <c r="F554" s="1" t="n">
        <v>5</v>
      </c>
      <c r="G554" s="1" t="n">
        <v>107.5</v>
      </c>
      <c r="H554" s="1" t="s">
        <v>31</v>
      </c>
      <c r="I554" s="1" t="s">
        <v>22</v>
      </c>
      <c r="J554" s="4" t="n">
        <v>44757</v>
      </c>
      <c r="K554" s="5" t="b">
        <f aca="false">TRUE()</f>
        <v>1</v>
      </c>
      <c r="L554" s="6" t="str">
        <f aca="false">IFERROR(INDEX(CategoryCodes!$B$2:$B$9,MATCH(C554,CategoryCodes!$A$2:$A$9,0)),"")</f>
        <v>A</v>
      </c>
      <c r="M554" s="7" t="str">
        <f aca="false">IFERROR(VALUE(MID(D554,FIND("_",D554)+1,FIND("_",D554,FIND("_",D554)+1)-FIND("_",D554)-1)),"")</f>
        <v/>
      </c>
      <c r="N554" s="7" t="str">
        <f aca="false">IF(OR(C554="",M554=""),"",C554&amp;" Item "&amp;M554)</f>
        <v/>
      </c>
      <c r="O554" s="7" t="n">
        <v>258</v>
      </c>
      <c r="P554" s="8" t="n">
        <f aca="false">G554*Q554</f>
        <v>10.75</v>
      </c>
      <c r="Q554" s="9" t="n">
        <f aca="false">IF(K554=TRUE(),0.1,0)</f>
        <v>0.1</v>
      </c>
    </row>
    <row r="555" customFormat="false" ht="15" hidden="false" customHeight="true" outlineLevel="0" collapsed="false">
      <c r="A555" s="1" t="s">
        <v>774</v>
      </c>
      <c r="B555" s="1" t="s">
        <v>71</v>
      </c>
      <c r="C555" s="1" t="s">
        <v>136</v>
      </c>
      <c r="D555" s="1" t="s">
        <v>145</v>
      </c>
      <c r="E555" s="1" t="n">
        <v>11</v>
      </c>
      <c r="F555" s="1" t="n">
        <v>5</v>
      </c>
      <c r="G555" s="1" t="n">
        <v>55</v>
      </c>
      <c r="H555" s="1" t="s">
        <v>31</v>
      </c>
      <c r="I555" s="1" t="s">
        <v>22</v>
      </c>
      <c r="J555" s="4" t="n">
        <v>45091</v>
      </c>
      <c r="K555" s="5" t="b">
        <f aca="false">FALSE()</f>
        <v>0</v>
      </c>
      <c r="L555" s="6" t="str">
        <f aca="false">IFERROR(INDEX(CategoryCodes!$B$2:$B$9,MATCH(C555,CategoryCodes!$A$2:$A$9,0)),"")</f>
        <v>C</v>
      </c>
      <c r="M555" s="7" t="n">
        <f aca="false">IFERROR(VALUE(MID(D555,FIND("_",D555)+1,FIND("_",D555,FIND("_",D555)+1)-FIND("_",D555)-1)),"")</f>
        <v>5</v>
      </c>
      <c r="N555" s="7" t="str">
        <f aca="false">IF(OR(C555="",M555=""),"",C555&amp;" Item "&amp;M555)</f>
        <v>Computers and electric accessories Item 5</v>
      </c>
      <c r="O555" s="7" t="n">
        <v>250</v>
      </c>
      <c r="P555" s="8" t="n">
        <f aca="false">G555*Q555</f>
        <v>0</v>
      </c>
      <c r="Q555" s="9" t="n">
        <f aca="false">IF(K555=TRUE(),0.1,0)</f>
        <v>0</v>
      </c>
    </row>
    <row r="556" customFormat="false" ht="15" hidden="false" customHeight="true" outlineLevel="0" collapsed="false">
      <c r="A556" s="1" t="s">
        <v>775</v>
      </c>
      <c r="B556" s="1" t="s">
        <v>69</v>
      </c>
      <c r="C556" s="1" t="s">
        <v>25</v>
      </c>
      <c r="D556" s="1" t="s">
        <v>271</v>
      </c>
      <c r="E556" s="1" t="n">
        <v>35</v>
      </c>
      <c r="F556" s="1" t="n">
        <v>7</v>
      </c>
      <c r="G556" s="1" t="n">
        <v>245</v>
      </c>
      <c r="H556" s="1" t="s">
        <v>54</v>
      </c>
      <c r="I556" s="1" t="s">
        <v>44</v>
      </c>
      <c r="J556" s="4" t="n">
        <v>45208</v>
      </c>
      <c r="L556" s="6" t="str">
        <f aca="false">IFERROR(INDEX(CategoryCodes!$B$2:$B$9,MATCH(C556,CategoryCodes!$A$2:$A$9,0)),"")</f>
        <v>G</v>
      </c>
      <c r="M556" s="7" t="n">
        <f aca="false">IFERROR(VALUE(MID(D556,FIND("_",D556)+1,FIND("_",D556,FIND("_",D556)+1)-FIND("_",D556)-1)),"")</f>
        <v>21</v>
      </c>
      <c r="N556" s="7" t="str">
        <f aca="false">IF(OR(C556="",M556=""),"",C556&amp;" Item "&amp;M556)</f>
        <v>Milk Products Item 21</v>
      </c>
      <c r="O556" s="7" t="n">
        <v>128</v>
      </c>
      <c r="P556" s="8" t="n">
        <f aca="false">G556*Q556</f>
        <v>0</v>
      </c>
      <c r="Q556" s="9" t="n">
        <f aca="false">IF(K556=TRUE(),0.1,0)</f>
        <v>0</v>
      </c>
    </row>
    <row r="557" customFormat="false" ht="15" hidden="false" customHeight="true" outlineLevel="0" collapsed="false">
      <c r="A557" s="1" t="s">
        <v>776</v>
      </c>
      <c r="B557" s="1" t="s">
        <v>46</v>
      </c>
      <c r="C557" s="1" t="s">
        <v>19</v>
      </c>
      <c r="D557" s="1" t="s">
        <v>20</v>
      </c>
      <c r="E557" s="1" t="n">
        <v>18.5</v>
      </c>
      <c r="F557" s="1" t="n">
        <v>6</v>
      </c>
      <c r="G557" s="1" t="n">
        <v>111</v>
      </c>
      <c r="H557" s="1" t="s">
        <v>21</v>
      </c>
      <c r="I557" s="1" t="s">
        <v>22</v>
      </c>
      <c r="J557" s="4" t="n">
        <v>44816</v>
      </c>
      <c r="L557" s="6" t="str">
        <f aca="false">IFERROR(INDEX(CategoryCodes!$B$2:$B$9,MATCH(C557,CategoryCodes!$A$2:$A$9,0)),"")</f>
        <v>H</v>
      </c>
      <c r="M557" s="7" t="n">
        <f aca="false">IFERROR(VALUE(MID(D557,FIND("_",D557)+1,FIND("_",D557,FIND("_",D557)+1)-FIND("_",D557)-1)),"")</f>
        <v>10</v>
      </c>
      <c r="N557" s="7" t="str">
        <f aca="false">IF(OR(C557="",M557=""),"",C557&amp;" Item "&amp;M557)</f>
        <v>Patisserie Item 10</v>
      </c>
      <c r="O557" s="7" t="n">
        <v>463</v>
      </c>
      <c r="P557" s="8" t="n">
        <f aca="false">G557*Q557</f>
        <v>0</v>
      </c>
      <c r="Q557" s="9" t="n">
        <f aca="false">IF(K557=TRUE(),0.1,0)</f>
        <v>0</v>
      </c>
    </row>
    <row r="558" customFormat="false" ht="15" hidden="false" customHeight="true" outlineLevel="0" collapsed="false">
      <c r="A558" s="1" t="s">
        <v>777</v>
      </c>
      <c r="B558" s="1" t="s">
        <v>119</v>
      </c>
      <c r="C558" s="1" t="s">
        <v>25</v>
      </c>
      <c r="D558" s="1" t="s">
        <v>546</v>
      </c>
      <c r="E558" s="1" t="n">
        <v>23</v>
      </c>
      <c r="F558" s="1" t="n">
        <v>6</v>
      </c>
      <c r="G558" s="1" t="n">
        <v>138</v>
      </c>
      <c r="H558" s="1" t="s">
        <v>54</v>
      </c>
      <c r="I558" s="1" t="s">
        <v>22</v>
      </c>
      <c r="J558" s="4" t="n">
        <v>45107</v>
      </c>
      <c r="K558" s="5" t="b">
        <f aca="false">FALSE()</f>
        <v>0</v>
      </c>
      <c r="L558" s="6" t="str">
        <f aca="false">IFERROR(INDEX(CategoryCodes!$B$2:$B$9,MATCH(C558,CategoryCodes!$A$2:$A$9,0)),"")</f>
        <v>G</v>
      </c>
      <c r="M558" s="7" t="n">
        <f aca="false">IFERROR(VALUE(MID(D558,FIND("_",D558)+1,FIND("_",D558,FIND("_",D558)+1)-FIND("_",D558)-1)),"")</f>
        <v>13</v>
      </c>
      <c r="N558" s="7" t="str">
        <f aca="false">IF(OR(C558="",M558=""),"",C558&amp;" Item "&amp;M558)</f>
        <v>Milk Products Item 13</v>
      </c>
      <c r="O558" s="7" t="n">
        <v>464</v>
      </c>
      <c r="P558" s="8" t="n">
        <f aca="false">G558*Q558</f>
        <v>0</v>
      </c>
      <c r="Q558" s="9" t="n">
        <f aca="false">IF(K558=TRUE(),0.1,0)</f>
        <v>0</v>
      </c>
    </row>
    <row r="559" customFormat="false" ht="15" hidden="false" customHeight="true" outlineLevel="0" collapsed="false">
      <c r="A559" s="1" t="s">
        <v>778</v>
      </c>
      <c r="B559" s="1" t="s">
        <v>129</v>
      </c>
      <c r="C559" s="1" t="s">
        <v>47</v>
      </c>
      <c r="D559" s="1" t="s">
        <v>196</v>
      </c>
      <c r="E559" s="1" t="n">
        <v>20</v>
      </c>
      <c r="F559" s="1" t="n">
        <v>8</v>
      </c>
      <c r="G559" s="1" t="n">
        <v>160</v>
      </c>
      <c r="H559" s="1" t="s">
        <v>21</v>
      </c>
      <c r="I559" s="1" t="s">
        <v>22</v>
      </c>
      <c r="J559" s="4" t="n">
        <v>45084</v>
      </c>
      <c r="K559" s="5" t="b">
        <f aca="false">FALSE()</f>
        <v>0</v>
      </c>
      <c r="L559" s="6" t="str">
        <f aca="false">IFERROR(INDEX(CategoryCodes!$B$2:$B$9,MATCH(C559,CategoryCodes!$A$2:$A$9,0)),"")</f>
        <v>F</v>
      </c>
      <c r="M559" s="7" t="n">
        <f aca="false">IFERROR(VALUE(MID(D559,FIND("_",D559)+1,FIND("_",D559,FIND("_",D559)+1)-FIND("_",D559)-1)),"")</f>
        <v>11</v>
      </c>
      <c r="N559" s="7" t="str">
        <f aca="false">IF(OR(C559="",M559=""),"",C559&amp;" Item "&amp;M559)</f>
        <v>Furniture Item 11</v>
      </c>
      <c r="O559" s="7" t="n">
        <v>433</v>
      </c>
      <c r="P559" s="8" t="n">
        <f aca="false">G559*Q559</f>
        <v>0</v>
      </c>
      <c r="Q559" s="9" t="n">
        <f aca="false">IF(K559=TRUE(),0.1,0)</f>
        <v>0</v>
      </c>
    </row>
    <row r="560" customFormat="false" ht="15" hidden="false" customHeight="true" outlineLevel="0" collapsed="false">
      <c r="A560" s="1" t="s">
        <v>779</v>
      </c>
      <c r="B560" s="1" t="s">
        <v>69</v>
      </c>
      <c r="C560" s="1" t="s">
        <v>47</v>
      </c>
      <c r="D560" s="1" t="s">
        <v>196</v>
      </c>
      <c r="E560" s="1" t="n">
        <v>20</v>
      </c>
      <c r="F560" s="1" t="n">
        <v>8</v>
      </c>
      <c r="G560" s="1" t="n">
        <v>160</v>
      </c>
      <c r="H560" s="1" t="s">
        <v>54</v>
      </c>
      <c r="I560" s="1" t="s">
        <v>22</v>
      </c>
      <c r="J560" s="4" t="n">
        <v>45288</v>
      </c>
      <c r="K560" s="5" t="b">
        <f aca="false">TRUE()</f>
        <v>1</v>
      </c>
      <c r="L560" s="6" t="str">
        <f aca="false">IFERROR(INDEX(CategoryCodes!$B$2:$B$9,MATCH(C560,CategoryCodes!$A$2:$A$9,0)),"")</f>
        <v>F</v>
      </c>
      <c r="M560" s="7" t="n">
        <f aca="false">IFERROR(VALUE(MID(D560,FIND("_",D560)+1,FIND("_",D560,FIND("_",D560)+1)-FIND("_",D560)-1)),"")</f>
        <v>11</v>
      </c>
      <c r="N560" s="7" t="str">
        <f aca="false">IF(OR(C560="",M560=""),"",C560&amp;" Item "&amp;M560)</f>
        <v>Furniture Item 11</v>
      </c>
      <c r="O560" s="7" t="n">
        <v>26</v>
      </c>
      <c r="P560" s="8" t="n">
        <f aca="false">G560*Q560</f>
        <v>16</v>
      </c>
      <c r="Q560" s="9" t="n">
        <f aca="false">IF(K560=TRUE(),0.1,0)</f>
        <v>0.1</v>
      </c>
    </row>
    <row r="561" customFormat="false" ht="15" hidden="false" customHeight="true" outlineLevel="0" collapsed="false">
      <c r="A561" s="1" t="s">
        <v>780</v>
      </c>
      <c r="B561" s="1" t="s">
        <v>90</v>
      </c>
      <c r="C561" s="1" t="s">
        <v>72</v>
      </c>
      <c r="D561" s="1" t="s">
        <v>252</v>
      </c>
      <c r="E561" s="1" t="n">
        <v>15.5</v>
      </c>
      <c r="F561" s="1" t="n">
        <v>5</v>
      </c>
      <c r="G561" s="1" t="n">
        <v>77.5</v>
      </c>
      <c r="H561" s="1" t="s">
        <v>21</v>
      </c>
      <c r="I561" s="1" t="s">
        <v>44</v>
      </c>
      <c r="J561" s="4" t="n">
        <v>45338</v>
      </c>
      <c r="K561" s="5" t="b">
        <f aca="false">TRUE()</f>
        <v>1</v>
      </c>
      <c r="L561" s="6" t="str">
        <f aca="false">IFERROR(INDEX(CategoryCodes!$B$2:$B$9,MATCH(C561,CategoryCodes!$A$2:$A$9,0)),"")</f>
        <v>D</v>
      </c>
      <c r="M561" s="7" t="n">
        <f aca="false">IFERROR(VALUE(MID(D561,FIND("_",D561)+1,FIND("_",D561,FIND("_",D561)+1)-FIND("_",D561)-1)),"")</f>
        <v>8</v>
      </c>
      <c r="N561" s="7" t="str">
        <f aca="false">IF(OR(C561="",M561=""),"",C561&amp;" Item "&amp;M561)</f>
        <v>Electric household essentials Item 8</v>
      </c>
      <c r="O561" s="7" t="n">
        <v>47</v>
      </c>
      <c r="P561" s="8" t="n">
        <f aca="false">G561*Q561</f>
        <v>7.75</v>
      </c>
      <c r="Q561" s="9" t="n">
        <f aca="false">IF(K561=TRUE(),0.1,0)</f>
        <v>0.1</v>
      </c>
    </row>
    <row r="562" customFormat="false" ht="15" hidden="false" customHeight="true" outlineLevel="0" collapsed="false">
      <c r="A562" s="1" t="s">
        <v>781</v>
      </c>
      <c r="B562" s="1" t="s">
        <v>46</v>
      </c>
      <c r="C562" s="1" t="s">
        <v>72</v>
      </c>
      <c r="D562" s="1" t="s">
        <v>426</v>
      </c>
      <c r="E562" s="1" t="n">
        <v>41</v>
      </c>
      <c r="F562" s="1" t="n">
        <v>5</v>
      </c>
      <c r="G562" s="1" t="n">
        <v>205</v>
      </c>
      <c r="H562" s="1" t="s">
        <v>21</v>
      </c>
      <c r="I562" s="1" t="s">
        <v>22</v>
      </c>
      <c r="J562" s="4" t="n">
        <v>45373</v>
      </c>
      <c r="K562" s="5" t="b">
        <f aca="false">TRUE()</f>
        <v>1</v>
      </c>
      <c r="L562" s="6" t="str">
        <f aca="false">IFERROR(INDEX(CategoryCodes!$B$2:$B$9,MATCH(C562,CategoryCodes!$A$2:$A$9,0)),"")</f>
        <v>D</v>
      </c>
      <c r="M562" s="7" t="n">
        <f aca="false">IFERROR(VALUE(MID(D562,FIND("_",D562)+1,FIND("_",D562,FIND("_",D562)+1)-FIND("_",D562)-1)),"")</f>
        <v>25</v>
      </c>
      <c r="N562" s="7" t="str">
        <f aca="false">IF(OR(C562="",M562=""),"",C562&amp;" Item "&amp;M562)</f>
        <v>Electric household essentials Item 25</v>
      </c>
      <c r="O562" s="7" t="n">
        <v>324</v>
      </c>
      <c r="P562" s="8" t="n">
        <f aca="false">G562*Q562</f>
        <v>20.5</v>
      </c>
      <c r="Q562" s="9" t="n">
        <f aca="false">IF(K562=TRUE(),0.1,0)</f>
        <v>0.1</v>
      </c>
    </row>
    <row r="563" customFormat="false" ht="15" hidden="false" customHeight="true" outlineLevel="0" collapsed="false">
      <c r="A563" s="1" t="s">
        <v>782</v>
      </c>
      <c r="B563" s="1" t="s">
        <v>24</v>
      </c>
      <c r="C563" s="1" t="s">
        <v>34</v>
      </c>
      <c r="D563" s="1" t="s">
        <v>123</v>
      </c>
      <c r="E563" s="1" t="n">
        <v>36.5</v>
      </c>
      <c r="F563" s="1" t="n">
        <v>7</v>
      </c>
      <c r="G563" s="1" t="n">
        <v>255.5</v>
      </c>
      <c r="H563" s="1" t="s">
        <v>54</v>
      </c>
      <c r="I563" s="1" t="s">
        <v>44</v>
      </c>
      <c r="J563" s="4" t="n">
        <v>44642</v>
      </c>
      <c r="K563" s="5" t="b">
        <f aca="false">TRUE()</f>
        <v>1</v>
      </c>
      <c r="L563" s="6" t="str">
        <f aca="false">IFERROR(INDEX(CategoryCodes!$B$2:$B$9,MATCH(C563,CategoryCodes!$A$2:$A$9,0)),"")</f>
        <v>A</v>
      </c>
      <c r="M563" s="7" t="n">
        <f aca="false">IFERROR(VALUE(MID(D563,FIND("_",D563)+1,FIND("_",D563,FIND("_",D563)+1)-FIND("_",D563)-1)),"")</f>
        <v>22</v>
      </c>
      <c r="N563" s="7" t="str">
        <f aca="false">IF(OR(C563="",M563=""),"",C563&amp;" Item "&amp;M563)</f>
        <v>Beverages Item 22</v>
      </c>
      <c r="O563" s="7" t="n">
        <v>216</v>
      </c>
      <c r="P563" s="8" t="n">
        <f aca="false">G563*Q563</f>
        <v>25.55</v>
      </c>
      <c r="Q563" s="9" t="n">
        <f aca="false">IF(K563=TRUE(),0.1,0)</f>
        <v>0.1</v>
      </c>
    </row>
    <row r="564" customFormat="false" ht="15" hidden="false" customHeight="true" outlineLevel="0" collapsed="false">
      <c r="A564" s="1" t="s">
        <v>783</v>
      </c>
      <c r="B564" s="1" t="s">
        <v>37</v>
      </c>
      <c r="C564" s="1" t="s">
        <v>19</v>
      </c>
      <c r="D564" s="1" t="s">
        <v>178</v>
      </c>
      <c r="E564" s="1" t="n">
        <v>5</v>
      </c>
      <c r="F564" s="1" t="n">
        <v>8</v>
      </c>
      <c r="G564" s="1" t="n">
        <v>40</v>
      </c>
      <c r="H564" s="1" t="s">
        <v>31</v>
      </c>
      <c r="I564" s="1" t="s">
        <v>22</v>
      </c>
      <c r="J564" s="4" t="n">
        <v>44862</v>
      </c>
      <c r="K564" s="5" t="b">
        <f aca="false">FALSE()</f>
        <v>0</v>
      </c>
      <c r="L564" s="6" t="str">
        <f aca="false">IFERROR(INDEX(CategoryCodes!$B$2:$B$9,MATCH(C564,CategoryCodes!$A$2:$A$9,0)),"")</f>
        <v>H</v>
      </c>
      <c r="M564" s="7" t="n">
        <f aca="false">IFERROR(VALUE(MID(D564,FIND("_",D564)+1,FIND("_",D564,FIND("_",D564)+1)-FIND("_",D564)-1)),"")</f>
        <v>1</v>
      </c>
      <c r="N564" s="7" t="str">
        <f aca="false">IF(OR(C564="",M564=""),"",C564&amp;" Item "&amp;M564)</f>
        <v>Patisserie Item 1</v>
      </c>
      <c r="O564" s="7" t="n">
        <v>424</v>
      </c>
      <c r="P564" s="8" t="n">
        <f aca="false">G564*Q564</f>
        <v>0</v>
      </c>
      <c r="Q564" s="9" t="n">
        <f aca="false">IF(K564=TRUE(),0.1,0)</f>
        <v>0</v>
      </c>
    </row>
    <row r="565" customFormat="false" ht="15" hidden="false" customHeight="true" outlineLevel="0" collapsed="false">
      <c r="A565" s="1" t="s">
        <v>784</v>
      </c>
      <c r="B565" s="1" t="s">
        <v>61</v>
      </c>
      <c r="C565" s="1" t="s">
        <v>29</v>
      </c>
      <c r="D565" s="1" t="s">
        <v>312</v>
      </c>
      <c r="E565" s="1" t="n">
        <v>23</v>
      </c>
      <c r="F565" s="1" t="n">
        <v>8</v>
      </c>
      <c r="G565" s="1" t="n">
        <v>184</v>
      </c>
      <c r="H565" s="1" t="s">
        <v>21</v>
      </c>
      <c r="I565" s="1" t="s">
        <v>22</v>
      </c>
      <c r="J565" s="4" t="n">
        <v>44897</v>
      </c>
      <c r="L565" s="6" t="str">
        <f aca="false">IFERROR(INDEX(CategoryCodes!$B$2:$B$9,MATCH(C565,CategoryCodes!$A$2:$A$9,0)),"")</f>
        <v>B</v>
      </c>
      <c r="M565" s="7" t="n">
        <f aca="false">IFERROR(VALUE(MID(D565,FIND("_",D565)+1,FIND("_",D565,FIND("_",D565)+1)-FIND("_",D565)-1)),"")</f>
        <v>13</v>
      </c>
      <c r="N565" s="7" t="str">
        <f aca="false">IF(OR(C565="",M565=""),"",C565&amp;" Item "&amp;M565)</f>
        <v>Butchers Item 13</v>
      </c>
      <c r="O565" s="7" t="n">
        <v>141</v>
      </c>
      <c r="P565" s="8" t="n">
        <f aca="false">G565*Q565</f>
        <v>0</v>
      </c>
      <c r="Q565" s="9" t="n">
        <f aca="false">IF(K565=TRUE(),0.1,0)</f>
        <v>0</v>
      </c>
    </row>
    <row r="566" customFormat="false" ht="15" hidden="false" customHeight="true" outlineLevel="0" collapsed="false">
      <c r="A566" s="1" t="s">
        <v>785</v>
      </c>
      <c r="B566" s="1" t="s">
        <v>80</v>
      </c>
      <c r="C566" s="1" t="s">
        <v>72</v>
      </c>
      <c r="D566" s="1" t="s">
        <v>649</v>
      </c>
      <c r="E566" s="1" t="n">
        <v>26</v>
      </c>
      <c r="F566" s="1" t="n">
        <v>7</v>
      </c>
      <c r="G566" s="1" t="n">
        <v>182</v>
      </c>
      <c r="H566" s="1" t="s">
        <v>54</v>
      </c>
      <c r="I566" s="1" t="s">
        <v>22</v>
      </c>
      <c r="J566" s="4" t="n">
        <v>44696</v>
      </c>
      <c r="L566" s="6" t="str">
        <f aca="false">IFERROR(INDEX(CategoryCodes!$B$2:$B$9,MATCH(C566,CategoryCodes!$A$2:$A$9,0)),"")</f>
        <v>D</v>
      </c>
      <c r="M566" s="7" t="n">
        <f aca="false">IFERROR(VALUE(MID(D566,FIND("_",D566)+1,FIND("_",D566,FIND("_",D566)+1)-FIND("_",D566)-1)),"")</f>
        <v>15</v>
      </c>
      <c r="N566" s="7" t="str">
        <f aca="false">IF(OR(C566="",M566=""),"",C566&amp;" Item "&amp;M566)</f>
        <v>Electric household essentials Item 15</v>
      </c>
      <c r="O566" s="7" t="n">
        <v>22</v>
      </c>
      <c r="P566" s="8" t="n">
        <f aca="false">G566*Q566</f>
        <v>0</v>
      </c>
      <c r="Q566" s="9" t="n">
        <f aca="false">IF(K566=TRUE(),0.1,0)</f>
        <v>0</v>
      </c>
    </row>
    <row r="567" customFormat="false" ht="15" hidden="false" customHeight="true" outlineLevel="0" collapsed="false">
      <c r="A567" s="1" t="s">
        <v>786</v>
      </c>
      <c r="B567" s="1" t="s">
        <v>119</v>
      </c>
      <c r="C567" s="1" t="s">
        <v>25</v>
      </c>
      <c r="D567" s="1" t="s">
        <v>158</v>
      </c>
      <c r="E567" s="1" t="n">
        <v>12.5</v>
      </c>
      <c r="F567" s="1" t="n">
        <v>2</v>
      </c>
      <c r="G567" s="1" t="n">
        <v>25</v>
      </c>
      <c r="H567" s="1" t="s">
        <v>54</v>
      </c>
      <c r="I567" s="1" t="s">
        <v>44</v>
      </c>
      <c r="J567" s="4" t="n">
        <v>45517</v>
      </c>
      <c r="K567" s="5" t="b">
        <f aca="false">FALSE()</f>
        <v>0</v>
      </c>
      <c r="L567" s="6" t="str">
        <f aca="false">IFERROR(INDEX(CategoryCodes!$B$2:$B$9,MATCH(C567,CategoryCodes!$A$2:$A$9,0)),"")</f>
        <v>G</v>
      </c>
      <c r="M567" s="7" t="n">
        <f aca="false">IFERROR(VALUE(MID(D567,FIND("_",D567)+1,FIND("_",D567,FIND("_",D567)+1)-FIND("_",D567)-1)),"")</f>
        <v>6</v>
      </c>
      <c r="N567" s="7" t="str">
        <f aca="false">IF(OR(C567="",M567=""),"",C567&amp;" Item "&amp;M567)</f>
        <v>Milk Products Item 6</v>
      </c>
      <c r="O567" s="7" t="n">
        <v>1</v>
      </c>
      <c r="P567" s="8" t="n">
        <f aca="false">G567*Q567</f>
        <v>0</v>
      </c>
      <c r="Q567" s="9" t="n">
        <f aca="false">IF(K567=TRUE(),0.1,0)</f>
        <v>0</v>
      </c>
    </row>
    <row r="568" customFormat="false" ht="15" hidden="false" customHeight="true" outlineLevel="0" collapsed="false">
      <c r="A568" s="1" t="s">
        <v>787</v>
      </c>
      <c r="B568" s="1" t="s">
        <v>174</v>
      </c>
      <c r="C568" s="1" t="s">
        <v>47</v>
      </c>
      <c r="D568" s="1" t="s">
        <v>87</v>
      </c>
      <c r="E568" s="1" t="n">
        <v>24.5</v>
      </c>
      <c r="F568" s="1" t="n">
        <v>7</v>
      </c>
      <c r="G568" s="1" t="n">
        <v>171.5</v>
      </c>
      <c r="H568" s="1" t="s">
        <v>54</v>
      </c>
      <c r="I568" s="1" t="s">
        <v>22</v>
      </c>
      <c r="J568" s="4" t="n">
        <v>44921</v>
      </c>
      <c r="K568" s="5" t="b">
        <f aca="false">TRUE()</f>
        <v>1</v>
      </c>
      <c r="L568" s="6" t="str">
        <f aca="false">IFERROR(INDEX(CategoryCodes!$B$2:$B$9,MATCH(C568,CategoryCodes!$A$2:$A$9,0)),"")</f>
        <v>F</v>
      </c>
      <c r="M568" s="7" t="n">
        <f aca="false">IFERROR(VALUE(MID(D568,FIND("_",D568)+1,FIND("_",D568,FIND("_",D568)+1)-FIND("_",D568)-1)),"")</f>
        <v>14</v>
      </c>
      <c r="N568" s="7" t="str">
        <f aca="false">IF(OR(C568="",M568=""),"",C568&amp;" Item "&amp;M568)</f>
        <v>Furniture Item 14</v>
      </c>
      <c r="O568" s="7" t="n">
        <v>170</v>
      </c>
      <c r="P568" s="8" t="n">
        <f aca="false">G568*Q568</f>
        <v>17.15</v>
      </c>
      <c r="Q568" s="9" t="n">
        <f aca="false">IF(K568=TRUE(),0.1,0)</f>
        <v>0.1</v>
      </c>
    </row>
    <row r="569" customFormat="false" ht="15" hidden="false" customHeight="true" outlineLevel="0" collapsed="false">
      <c r="A569" s="1" t="s">
        <v>788</v>
      </c>
      <c r="B569" s="1" t="s">
        <v>174</v>
      </c>
      <c r="C569" s="1" t="s">
        <v>19</v>
      </c>
      <c r="D569" s="1" t="s">
        <v>67</v>
      </c>
      <c r="E569" s="1" t="n">
        <v>29</v>
      </c>
      <c r="F569" s="1" t="n">
        <v>1</v>
      </c>
      <c r="G569" s="1" t="n">
        <v>29</v>
      </c>
      <c r="H569" s="1" t="s">
        <v>54</v>
      </c>
      <c r="I569" s="1" t="s">
        <v>22</v>
      </c>
      <c r="J569" s="4" t="n">
        <v>45010</v>
      </c>
      <c r="K569" s="5" t="b">
        <f aca="false">FALSE()</f>
        <v>0</v>
      </c>
      <c r="L569" s="6" t="str">
        <f aca="false">IFERROR(INDEX(CategoryCodes!$B$2:$B$9,MATCH(C569,CategoryCodes!$A$2:$A$9,0)),"")</f>
        <v>H</v>
      </c>
      <c r="M569" s="7" t="n">
        <f aca="false">IFERROR(VALUE(MID(D569,FIND("_",D569)+1,FIND("_",D569,FIND("_",D569)+1)-FIND("_",D569)-1)),"")</f>
        <v>17</v>
      </c>
      <c r="N569" s="7" t="str">
        <f aca="false">IF(OR(C569="",M569=""),"",C569&amp;" Item "&amp;M569)</f>
        <v>Patisserie Item 17</v>
      </c>
      <c r="O569" s="7" t="n">
        <v>394</v>
      </c>
      <c r="P569" s="8" t="n">
        <f aca="false">G569*Q569</f>
        <v>0</v>
      </c>
      <c r="Q569" s="9" t="n">
        <f aca="false">IF(K569=TRUE(),0.1,0)</f>
        <v>0</v>
      </c>
    </row>
    <row r="570" customFormat="false" ht="15" hidden="false" customHeight="true" outlineLevel="0" collapsed="false">
      <c r="A570" s="1" t="s">
        <v>789</v>
      </c>
      <c r="B570" s="1" t="s">
        <v>106</v>
      </c>
      <c r="C570" s="1" t="s">
        <v>72</v>
      </c>
      <c r="D570" s="1" t="s">
        <v>383</v>
      </c>
      <c r="E570" s="1" t="n">
        <v>29</v>
      </c>
      <c r="F570" s="1" t="n">
        <v>4</v>
      </c>
      <c r="G570" s="1" t="n">
        <v>116</v>
      </c>
      <c r="H570" s="1" t="s">
        <v>21</v>
      </c>
      <c r="I570" s="1" t="s">
        <v>44</v>
      </c>
      <c r="J570" s="4" t="n">
        <v>44794</v>
      </c>
      <c r="K570" s="5" t="b">
        <f aca="false">TRUE()</f>
        <v>1</v>
      </c>
      <c r="L570" s="6" t="str">
        <f aca="false">IFERROR(INDEX(CategoryCodes!$B$2:$B$9,MATCH(C570,CategoryCodes!$A$2:$A$9,0)),"")</f>
        <v>D</v>
      </c>
      <c r="M570" s="7" t="n">
        <f aca="false">IFERROR(VALUE(MID(D570,FIND("_",D570)+1,FIND("_",D570,FIND("_",D570)+1)-FIND("_",D570)-1)),"")</f>
        <v>17</v>
      </c>
      <c r="N570" s="7" t="str">
        <f aca="false">IF(OR(C570="",M570=""),"",C570&amp;" Item "&amp;M570)</f>
        <v>Electric household essentials Item 17</v>
      </c>
      <c r="O570" s="7" t="n">
        <v>66</v>
      </c>
      <c r="P570" s="8" t="n">
        <f aca="false">G570*Q570</f>
        <v>11.6</v>
      </c>
      <c r="Q570" s="9" t="n">
        <f aca="false">IF(K570=TRUE(),0.1,0)</f>
        <v>0.1</v>
      </c>
    </row>
    <row r="571" customFormat="false" ht="15" hidden="false" customHeight="true" outlineLevel="0" collapsed="false">
      <c r="A571" s="1" t="s">
        <v>790</v>
      </c>
      <c r="B571" s="1" t="s">
        <v>122</v>
      </c>
      <c r="C571" s="1" t="s">
        <v>34</v>
      </c>
      <c r="F571" s="1" t="n">
        <v>1</v>
      </c>
      <c r="G571" s="1" t="n">
        <v>33.5</v>
      </c>
      <c r="H571" s="1" t="s">
        <v>54</v>
      </c>
      <c r="I571" s="1" t="s">
        <v>44</v>
      </c>
      <c r="J571" s="4" t="n">
        <v>45589</v>
      </c>
      <c r="K571" s="5" t="b">
        <f aca="false">TRUE()</f>
        <v>1</v>
      </c>
      <c r="L571" s="6" t="str">
        <f aca="false">IFERROR(INDEX(CategoryCodes!$B$2:$B$9,MATCH(C571,CategoryCodes!$A$2:$A$9,0)),"")</f>
        <v>A</v>
      </c>
      <c r="M571" s="7" t="str">
        <f aca="false">IFERROR(VALUE(MID(D571,FIND("_",D571)+1,FIND("_",D571,FIND("_",D571)+1)-FIND("_",D571)-1)),"")</f>
        <v/>
      </c>
      <c r="N571" s="7" t="str">
        <f aca="false">IF(OR(C571="",M571=""),"",C571&amp;" Item "&amp;M571)</f>
        <v/>
      </c>
      <c r="O571" s="7" t="n">
        <v>326</v>
      </c>
      <c r="P571" s="8" t="n">
        <f aca="false">G571*Q571</f>
        <v>3.35</v>
      </c>
      <c r="Q571" s="9" t="n">
        <f aca="false">IF(K571=TRUE(),0.1,0)</f>
        <v>0.1</v>
      </c>
    </row>
    <row r="572" customFormat="false" ht="15" hidden="false" customHeight="true" outlineLevel="0" collapsed="false">
      <c r="A572" s="1" t="s">
        <v>791</v>
      </c>
      <c r="B572" s="1" t="s">
        <v>80</v>
      </c>
      <c r="C572" s="1" t="s">
        <v>34</v>
      </c>
      <c r="D572" s="1" t="s">
        <v>576</v>
      </c>
      <c r="E572" s="1" t="n">
        <v>29</v>
      </c>
      <c r="F572" s="1" t="n">
        <v>1</v>
      </c>
      <c r="G572" s="1" t="n">
        <v>29</v>
      </c>
      <c r="H572" s="1" t="s">
        <v>21</v>
      </c>
      <c r="I572" s="1" t="s">
        <v>22</v>
      </c>
      <c r="J572" s="4" t="n">
        <v>44633</v>
      </c>
      <c r="K572" s="5" t="b">
        <f aca="false">TRUE()</f>
        <v>1</v>
      </c>
      <c r="L572" s="6" t="str">
        <f aca="false">IFERROR(INDEX(CategoryCodes!$B$2:$B$9,MATCH(C572,CategoryCodes!$A$2:$A$9,0)),"")</f>
        <v>A</v>
      </c>
      <c r="M572" s="7" t="n">
        <f aca="false">IFERROR(VALUE(MID(D572,FIND("_",D572)+1,FIND("_",D572,FIND("_",D572)+1)-FIND("_",D572)-1)),"")</f>
        <v>17</v>
      </c>
      <c r="N572" s="7" t="str">
        <f aca="false">IF(OR(C572="",M572=""),"",C572&amp;" Item "&amp;M572)</f>
        <v>Beverages Item 17</v>
      </c>
      <c r="O572" s="7" t="n">
        <v>134</v>
      </c>
      <c r="P572" s="8" t="n">
        <f aca="false">G572*Q572</f>
        <v>2.9</v>
      </c>
      <c r="Q572" s="9" t="n">
        <f aca="false">IF(K572=TRUE(),0.1,0)</f>
        <v>0.1</v>
      </c>
    </row>
    <row r="573" customFormat="false" ht="15" hidden="false" customHeight="true" outlineLevel="0" collapsed="false">
      <c r="A573" s="1" t="s">
        <v>792</v>
      </c>
      <c r="B573" s="1" t="s">
        <v>114</v>
      </c>
      <c r="C573" s="1" t="s">
        <v>47</v>
      </c>
      <c r="D573" s="1" t="s">
        <v>196</v>
      </c>
      <c r="E573" s="1" t="n">
        <v>20</v>
      </c>
      <c r="F573" s="1" t="n">
        <v>1</v>
      </c>
      <c r="G573" s="1" t="n">
        <v>20</v>
      </c>
      <c r="H573" s="1" t="s">
        <v>31</v>
      </c>
      <c r="I573" s="1" t="s">
        <v>44</v>
      </c>
      <c r="J573" s="4" t="n">
        <v>45642</v>
      </c>
      <c r="L573" s="6" t="str">
        <f aca="false">IFERROR(INDEX(CategoryCodes!$B$2:$B$9,MATCH(C573,CategoryCodes!$A$2:$A$9,0)),"")</f>
        <v>F</v>
      </c>
      <c r="M573" s="7" t="n">
        <f aca="false">IFERROR(VALUE(MID(D573,FIND("_",D573)+1,FIND("_",D573,FIND("_",D573)+1)-FIND("_",D573)-1)),"")</f>
        <v>11</v>
      </c>
      <c r="N573" s="7" t="str">
        <f aca="false">IF(OR(C573="",M573=""),"",C573&amp;" Item "&amp;M573)</f>
        <v>Furniture Item 11</v>
      </c>
      <c r="O573" s="7" t="n">
        <v>82</v>
      </c>
      <c r="P573" s="8" t="n">
        <f aca="false">G573*Q573</f>
        <v>0</v>
      </c>
      <c r="Q573" s="9" t="n">
        <f aca="false">IF(K573=TRUE(),0.1,0)</f>
        <v>0</v>
      </c>
    </row>
    <row r="574" customFormat="false" ht="15" hidden="false" customHeight="true" outlineLevel="0" collapsed="false">
      <c r="A574" s="1" t="s">
        <v>793</v>
      </c>
      <c r="B574" s="1" t="s">
        <v>71</v>
      </c>
      <c r="C574" s="1" t="s">
        <v>47</v>
      </c>
      <c r="D574" s="1" t="s">
        <v>287</v>
      </c>
      <c r="E574" s="1" t="n">
        <v>5</v>
      </c>
      <c r="F574" s="1" t="n">
        <v>5</v>
      </c>
      <c r="G574" s="1" t="n">
        <v>25</v>
      </c>
      <c r="H574" s="1" t="s">
        <v>31</v>
      </c>
      <c r="I574" s="1" t="s">
        <v>22</v>
      </c>
      <c r="J574" s="4" t="n">
        <v>44910</v>
      </c>
      <c r="K574" s="5" t="b">
        <f aca="false">TRUE()</f>
        <v>1</v>
      </c>
      <c r="L574" s="6" t="str">
        <f aca="false">IFERROR(INDEX(CategoryCodes!$B$2:$B$9,MATCH(C574,CategoryCodes!$A$2:$A$9,0)),"")</f>
        <v>F</v>
      </c>
      <c r="M574" s="7" t="n">
        <f aca="false">IFERROR(VALUE(MID(D574,FIND("_",D574)+1,FIND("_",D574,FIND("_",D574)+1)-FIND("_",D574)-1)),"")</f>
        <v>1</v>
      </c>
      <c r="N574" s="7" t="str">
        <f aca="false">IF(OR(C574="",M574=""),"",C574&amp;" Item "&amp;M574)</f>
        <v>Furniture Item 1</v>
      </c>
      <c r="O574" s="7" t="n">
        <v>379</v>
      </c>
      <c r="P574" s="8" t="n">
        <f aca="false">G574*Q574</f>
        <v>2.5</v>
      </c>
      <c r="Q574" s="9" t="n">
        <f aca="false">IF(K574=TRUE(),0.1,0)</f>
        <v>0.1</v>
      </c>
    </row>
    <row r="575" customFormat="false" ht="15" hidden="false" customHeight="true" outlineLevel="0" collapsed="false">
      <c r="A575" s="1" t="s">
        <v>794</v>
      </c>
      <c r="B575" s="1" t="s">
        <v>37</v>
      </c>
      <c r="C575" s="1" t="s">
        <v>47</v>
      </c>
      <c r="D575" s="1" t="s">
        <v>348</v>
      </c>
      <c r="E575" s="1" t="n">
        <v>29</v>
      </c>
      <c r="F575" s="1" t="n">
        <v>2</v>
      </c>
      <c r="G575" s="1" t="n">
        <v>58</v>
      </c>
      <c r="H575" s="1" t="s">
        <v>54</v>
      </c>
      <c r="I575" s="1" t="s">
        <v>22</v>
      </c>
      <c r="J575" s="4" t="n">
        <v>44938</v>
      </c>
      <c r="K575" s="5" t="b">
        <f aca="false">FALSE()</f>
        <v>0</v>
      </c>
      <c r="L575" s="6" t="str">
        <f aca="false">IFERROR(INDEX(CategoryCodes!$B$2:$B$9,MATCH(C575,CategoryCodes!$A$2:$A$9,0)),"")</f>
        <v>F</v>
      </c>
      <c r="M575" s="7" t="n">
        <f aca="false">IFERROR(VALUE(MID(D575,FIND("_",D575)+1,FIND("_",D575,FIND("_",D575)+1)-FIND("_",D575)-1)),"")</f>
        <v>17</v>
      </c>
      <c r="N575" s="7" t="str">
        <f aca="false">IF(OR(C575="",M575=""),"",C575&amp;" Item "&amp;M575)</f>
        <v>Furniture Item 17</v>
      </c>
      <c r="O575" s="7" t="n">
        <v>226</v>
      </c>
      <c r="P575" s="8" t="n">
        <f aca="false">G575*Q575</f>
        <v>0</v>
      </c>
      <c r="Q575" s="9" t="n">
        <f aca="false">IF(K575=TRUE(),0.1,0)</f>
        <v>0</v>
      </c>
    </row>
    <row r="576" customFormat="false" ht="15" hidden="false" customHeight="true" outlineLevel="0" collapsed="false">
      <c r="A576" s="1" t="s">
        <v>795</v>
      </c>
      <c r="B576" s="1" t="s">
        <v>106</v>
      </c>
      <c r="C576" s="1" t="s">
        <v>25</v>
      </c>
      <c r="D576" s="1" t="s">
        <v>350</v>
      </c>
      <c r="E576" s="1" t="n">
        <v>26</v>
      </c>
      <c r="F576" s="1" t="n">
        <v>2</v>
      </c>
      <c r="G576" s="1" t="n">
        <v>52</v>
      </c>
      <c r="H576" s="1" t="s">
        <v>54</v>
      </c>
      <c r="I576" s="1" t="s">
        <v>44</v>
      </c>
      <c r="J576" s="4" t="n">
        <v>45378</v>
      </c>
      <c r="K576" s="5" t="b">
        <f aca="false">TRUE()</f>
        <v>1</v>
      </c>
      <c r="L576" s="6" t="str">
        <f aca="false">IFERROR(INDEX(CategoryCodes!$B$2:$B$9,MATCH(C576,CategoryCodes!$A$2:$A$9,0)),"")</f>
        <v>G</v>
      </c>
      <c r="M576" s="7" t="n">
        <f aca="false">IFERROR(VALUE(MID(D576,FIND("_",D576)+1,FIND("_",D576,FIND("_",D576)+1)-FIND("_",D576)-1)),"")</f>
        <v>15</v>
      </c>
      <c r="N576" s="7" t="str">
        <f aca="false">IF(OR(C576="",M576=""),"",C576&amp;" Item "&amp;M576)</f>
        <v>Milk Products Item 15</v>
      </c>
      <c r="O576" s="7" t="n">
        <v>282</v>
      </c>
      <c r="P576" s="8" t="n">
        <f aca="false">G576*Q576</f>
        <v>5.2</v>
      </c>
      <c r="Q576" s="9" t="n">
        <f aca="false">IF(K576=TRUE(),0.1,0)</f>
        <v>0.1</v>
      </c>
    </row>
    <row r="577" customFormat="false" ht="15" hidden="false" customHeight="true" outlineLevel="0" collapsed="false">
      <c r="A577" s="1" t="s">
        <v>796</v>
      </c>
      <c r="B577" s="1" t="s">
        <v>18</v>
      </c>
      <c r="C577" s="1" t="s">
        <v>136</v>
      </c>
      <c r="D577" s="1" t="s">
        <v>332</v>
      </c>
      <c r="E577" s="1" t="n">
        <v>30.5</v>
      </c>
      <c r="F577" s="1" t="n">
        <v>9</v>
      </c>
      <c r="G577" s="1" t="n">
        <v>274.5</v>
      </c>
      <c r="H577" s="1" t="s">
        <v>54</v>
      </c>
      <c r="I577" s="1" t="s">
        <v>44</v>
      </c>
      <c r="J577" s="4" t="n">
        <v>45532</v>
      </c>
      <c r="K577" s="5" t="b">
        <f aca="false">TRUE()</f>
        <v>1</v>
      </c>
      <c r="L577" s="6" t="str">
        <f aca="false">IFERROR(INDEX(CategoryCodes!$B$2:$B$9,MATCH(C577,CategoryCodes!$A$2:$A$9,0)),"")</f>
        <v>C</v>
      </c>
      <c r="M577" s="7" t="n">
        <f aca="false">IFERROR(VALUE(MID(D577,FIND("_",D577)+1,FIND("_",D577,FIND("_",D577)+1)-FIND("_",D577)-1)),"")</f>
        <v>18</v>
      </c>
      <c r="N577" s="7" t="str">
        <f aca="false">IF(OR(C577="",M577=""),"",C577&amp;" Item "&amp;M577)</f>
        <v>Computers and electric accessories Item 18</v>
      </c>
      <c r="O577" s="7" t="n">
        <v>361</v>
      </c>
      <c r="P577" s="8" t="n">
        <f aca="false">G577*Q577</f>
        <v>27.45</v>
      </c>
      <c r="Q577" s="9" t="n">
        <f aca="false">IF(K577=TRUE(),0.1,0)</f>
        <v>0.1</v>
      </c>
    </row>
    <row r="578" customFormat="false" ht="15" hidden="false" customHeight="true" outlineLevel="0" collapsed="false">
      <c r="A578" s="1" t="s">
        <v>797</v>
      </c>
      <c r="B578" s="1" t="s">
        <v>90</v>
      </c>
      <c r="C578" s="1" t="s">
        <v>25</v>
      </c>
      <c r="D578" s="1" t="s">
        <v>668</v>
      </c>
      <c r="E578" s="1" t="n">
        <v>30.5</v>
      </c>
      <c r="F578" s="1" t="n">
        <v>7</v>
      </c>
      <c r="G578" s="1" t="n">
        <v>213.5</v>
      </c>
      <c r="H578" s="1" t="s">
        <v>31</v>
      </c>
      <c r="I578" s="1" t="s">
        <v>44</v>
      </c>
      <c r="J578" s="4" t="n">
        <v>45203</v>
      </c>
      <c r="K578" s="5" t="b">
        <f aca="false">TRUE()</f>
        <v>1</v>
      </c>
      <c r="L578" s="6" t="str">
        <f aca="false">IFERROR(INDEX(CategoryCodes!$B$2:$B$9,MATCH(C578,CategoryCodes!$A$2:$A$9,0)),"")</f>
        <v>G</v>
      </c>
      <c r="M578" s="7" t="n">
        <f aca="false">IFERROR(VALUE(MID(D578,FIND("_",D578)+1,FIND("_",D578,FIND("_",D578)+1)-FIND("_",D578)-1)),"")</f>
        <v>18</v>
      </c>
      <c r="N578" s="7" t="str">
        <f aca="false">IF(OR(C578="",M578=""),"",C578&amp;" Item "&amp;M578)</f>
        <v>Milk Products Item 18</v>
      </c>
      <c r="O578" s="7" t="n">
        <v>218</v>
      </c>
      <c r="P578" s="8" t="n">
        <f aca="false">G578*Q578</f>
        <v>21.35</v>
      </c>
      <c r="Q578" s="9" t="n">
        <f aca="false">IF(K578=TRUE(),0.1,0)</f>
        <v>0.1</v>
      </c>
    </row>
    <row r="579" customFormat="false" ht="15" hidden="false" customHeight="true" outlineLevel="0" collapsed="false">
      <c r="A579" s="1" t="s">
        <v>798</v>
      </c>
      <c r="B579" s="1" t="s">
        <v>104</v>
      </c>
      <c r="C579" s="1" t="s">
        <v>29</v>
      </c>
      <c r="D579" s="1" t="s">
        <v>53</v>
      </c>
      <c r="E579" s="1" t="n">
        <v>36.5</v>
      </c>
      <c r="F579" s="1" t="n">
        <v>10</v>
      </c>
      <c r="G579" s="1" t="n">
        <v>365</v>
      </c>
      <c r="H579" s="1" t="s">
        <v>21</v>
      </c>
      <c r="I579" s="1" t="s">
        <v>44</v>
      </c>
      <c r="J579" s="4" t="n">
        <v>44638</v>
      </c>
      <c r="K579" s="5" t="b">
        <f aca="false">TRUE()</f>
        <v>1</v>
      </c>
      <c r="L579" s="6" t="str">
        <f aca="false">IFERROR(INDEX(CategoryCodes!$B$2:$B$9,MATCH(C579,CategoryCodes!$A$2:$A$9,0)),"")</f>
        <v>B</v>
      </c>
      <c r="M579" s="7" t="n">
        <f aca="false">IFERROR(VALUE(MID(D579,FIND("_",D579)+1,FIND("_",D579,FIND("_",D579)+1)-FIND("_",D579)-1)),"")</f>
        <v>22</v>
      </c>
      <c r="N579" s="7" t="str">
        <f aca="false">IF(OR(C579="",M579=""),"",C579&amp;" Item "&amp;M579)</f>
        <v>Butchers Item 22</v>
      </c>
      <c r="O579" s="7" t="n">
        <v>287</v>
      </c>
      <c r="P579" s="8" t="n">
        <f aca="false">G579*Q579</f>
        <v>36.5</v>
      </c>
      <c r="Q579" s="9" t="n">
        <f aca="false">IF(K579=TRUE(),0.1,0)</f>
        <v>0.1</v>
      </c>
    </row>
    <row r="580" customFormat="false" ht="15" hidden="false" customHeight="true" outlineLevel="0" collapsed="false">
      <c r="A580" s="1" t="s">
        <v>799</v>
      </c>
      <c r="B580" s="1" t="s">
        <v>24</v>
      </c>
      <c r="C580" s="1" t="s">
        <v>72</v>
      </c>
      <c r="D580" s="1" t="s">
        <v>107</v>
      </c>
      <c r="E580" s="1" t="n">
        <v>35</v>
      </c>
      <c r="F580" s="1" t="n">
        <v>5</v>
      </c>
      <c r="G580" s="1" t="n">
        <v>175</v>
      </c>
      <c r="H580" s="1" t="s">
        <v>54</v>
      </c>
      <c r="I580" s="1" t="s">
        <v>44</v>
      </c>
      <c r="J580" s="4" t="n">
        <v>45654</v>
      </c>
      <c r="K580" s="5" t="b">
        <f aca="false">FALSE()</f>
        <v>0</v>
      </c>
      <c r="L580" s="6" t="str">
        <f aca="false">IFERROR(INDEX(CategoryCodes!$B$2:$B$9,MATCH(C580,CategoryCodes!$A$2:$A$9,0)),"")</f>
        <v>D</v>
      </c>
      <c r="M580" s="7" t="n">
        <f aca="false">IFERROR(VALUE(MID(D580,FIND("_",D580)+1,FIND("_",D580,FIND("_",D580)+1)-FIND("_",D580)-1)),"")</f>
        <v>21</v>
      </c>
      <c r="N580" s="7" t="str">
        <f aca="false">IF(OR(C580="",M580=""),"",C580&amp;" Item "&amp;M580)</f>
        <v>Electric household essentials Item 21</v>
      </c>
      <c r="O580" s="7" t="n">
        <v>4</v>
      </c>
      <c r="P580" s="8" t="n">
        <f aca="false">G580*Q580</f>
        <v>0</v>
      </c>
      <c r="Q580" s="9" t="n">
        <f aca="false">IF(K580=TRUE(),0.1,0)</f>
        <v>0</v>
      </c>
    </row>
    <row r="581" customFormat="false" ht="15" hidden="false" customHeight="true" outlineLevel="0" collapsed="false">
      <c r="A581" s="1" t="s">
        <v>800</v>
      </c>
      <c r="B581" s="1" t="s">
        <v>75</v>
      </c>
      <c r="C581" s="1" t="s">
        <v>29</v>
      </c>
      <c r="D581" s="1" t="s">
        <v>30</v>
      </c>
      <c r="E581" s="1" t="n">
        <v>21.5</v>
      </c>
      <c r="F581" s="1" t="n">
        <v>5</v>
      </c>
      <c r="G581" s="1" t="n">
        <v>107.5</v>
      </c>
      <c r="H581" s="1" t="s">
        <v>54</v>
      </c>
      <c r="I581" s="1" t="s">
        <v>44</v>
      </c>
      <c r="J581" s="4" t="n">
        <v>44637</v>
      </c>
      <c r="K581" s="5" t="b">
        <f aca="false">TRUE()</f>
        <v>1</v>
      </c>
      <c r="L581" s="6" t="str">
        <f aca="false">IFERROR(INDEX(CategoryCodes!$B$2:$B$9,MATCH(C581,CategoryCodes!$A$2:$A$9,0)),"")</f>
        <v>B</v>
      </c>
      <c r="M581" s="7" t="n">
        <f aca="false">IFERROR(VALUE(MID(D581,FIND("_",D581)+1,FIND("_",D581,FIND("_",D581)+1)-FIND("_",D581)-1)),"")</f>
        <v>12</v>
      </c>
      <c r="N581" s="7" t="str">
        <f aca="false">IF(OR(C581="",M581=""),"",C581&amp;" Item "&amp;M581)</f>
        <v>Butchers Item 12</v>
      </c>
      <c r="O581" s="7" t="n">
        <v>57</v>
      </c>
      <c r="P581" s="8" t="n">
        <f aca="false">G581*Q581</f>
        <v>10.75</v>
      </c>
      <c r="Q581" s="9" t="n">
        <f aca="false">IF(K581=TRUE(),0.1,0)</f>
        <v>0.1</v>
      </c>
    </row>
    <row r="582" customFormat="false" ht="15" hidden="false" customHeight="true" outlineLevel="0" collapsed="false">
      <c r="A582" s="1" t="s">
        <v>801</v>
      </c>
      <c r="B582" s="1" t="s">
        <v>61</v>
      </c>
      <c r="C582" s="1" t="s">
        <v>19</v>
      </c>
      <c r="D582" s="1" t="s">
        <v>802</v>
      </c>
      <c r="E582" s="1" t="n">
        <v>38</v>
      </c>
      <c r="F582" s="1" t="n">
        <v>3</v>
      </c>
      <c r="G582" s="1" t="n">
        <v>114</v>
      </c>
      <c r="H582" s="1" t="s">
        <v>21</v>
      </c>
      <c r="I582" s="1" t="s">
        <v>22</v>
      </c>
      <c r="J582" s="4" t="n">
        <v>44676</v>
      </c>
      <c r="K582" s="5" t="b">
        <f aca="false">FALSE()</f>
        <v>0</v>
      </c>
      <c r="L582" s="6" t="str">
        <f aca="false">IFERROR(INDEX(CategoryCodes!$B$2:$B$9,MATCH(C582,CategoryCodes!$A$2:$A$9,0)),"")</f>
        <v>H</v>
      </c>
      <c r="M582" s="7" t="n">
        <f aca="false">IFERROR(VALUE(MID(D582,FIND("_",D582)+1,FIND("_",D582,FIND("_",D582)+1)-FIND("_",D582)-1)),"")</f>
        <v>23</v>
      </c>
      <c r="N582" s="7" t="str">
        <f aca="false">IF(OR(C582="",M582=""),"",C582&amp;" Item "&amp;M582)</f>
        <v>Patisserie Item 23</v>
      </c>
      <c r="O582" s="7" t="n">
        <v>38</v>
      </c>
      <c r="P582" s="8" t="n">
        <f aca="false">G582*Q582</f>
        <v>0</v>
      </c>
      <c r="Q582" s="9" t="n">
        <f aca="false">IF(K582=TRUE(),0.1,0)</f>
        <v>0</v>
      </c>
    </row>
    <row r="583" customFormat="false" ht="15" hidden="false" customHeight="true" outlineLevel="0" collapsed="false">
      <c r="A583" s="1" t="s">
        <v>803</v>
      </c>
      <c r="B583" s="1" t="s">
        <v>49</v>
      </c>
      <c r="C583" s="1" t="s">
        <v>25</v>
      </c>
      <c r="D583" s="1" t="s">
        <v>148</v>
      </c>
      <c r="E583" s="1" t="n">
        <v>32</v>
      </c>
      <c r="F583" s="1" t="n">
        <v>6</v>
      </c>
      <c r="G583" s="1" t="n">
        <v>192</v>
      </c>
      <c r="H583" s="1" t="s">
        <v>31</v>
      </c>
      <c r="I583" s="1" t="s">
        <v>22</v>
      </c>
      <c r="J583" s="4" t="n">
        <v>45186</v>
      </c>
      <c r="K583" s="5" t="b">
        <f aca="false">TRUE()</f>
        <v>1</v>
      </c>
      <c r="L583" s="6" t="str">
        <f aca="false">IFERROR(INDEX(CategoryCodes!$B$2:$B$9,MATCH(C583,CategoryCodes!$A$2:$A$9,0)),"")</f>
        <v>G</v>
      </c>
      <c r="M583" s="7" t="n">
        <f aca="false">IFERROR(VALUE(MID(D583,FIND("_",D583)+1,FIND("_",D583,FIND("_",D583)+1)-FIND("_",D583)-1)),"")</f>
        <v>19</v>
      </c>
      <c r="N583" s="7" t="str">
        <f aca="false">IF(OR(C583="",M583=""),"",C583&amp;" Item "&amp;M583)</f>
        <v>Milk Products Item 19</v>
      </c>
      <c r="O583" s="7" t="n">
        <v>483</v>
      </c>
      <c r="P583" s="8" t="n">
        <f aca="false">G583*Q583</f>
        <v>19.2</v>
      </c>
      <c r="Q583" s="9" t="n">
        <f aca="false">IF(K583=TRUE(),0.1,0)</f>
        <v>0.1</v>
      </c>
    </row>
    <row r="584" customFormat="false" ht="15" hidden="false" customHeight="true" outlineLevel="0" collapsed="false">
      <c r="A584" s="1" t="s">
        <v>804</v>
      </c>
      <c r="B584" s="1" t="s">
        <v>122</v>
      </c>
      <c r="C584" s="1" t="s">
        <v>72</v>
      </c>
      <c r="D584" s="1" t="s">
        <v>649</v>
      </c>
      <c r="E584" s="1" t="n">
        <v>26</v>
      </c>
      <c r="F584" s="1" t="n">
        <v>3</v>
      </c>
      <c r="G584" s="1" t="n">
        <v>78</v>
      </c>
      <c r="H584" s="1" t="s">
        <v>54</v>
      </c>
      <c r="I584" s="1" t="s">
        <v>44</v>
      </c>
      <c r="J584" s="4" t="n">
        <v>44802</v>
      </c>
      <c r="L584" s="6" t="str">
        <f aca="false">IFERROR(INDEX(CategoryCodes!$B$2:$B$9,MATCH(C584,CategoryCodes!$A$2:$A$9,0)),"")</f>
        <v>D</v>
      </c>
      <c r="M584" s="7" t="n">
        <f aca="false">IFERROR(VALUE(MID(D584,FIND("_",D584)+1,FIND("_",D584,FIND("_",D584)+1)-FIND("_",D584)-1)),"")</f>
        <v>15</v>
      </c>
      <c r="N584" s="7" t="str">
        <f aca="false">IF(OR(C584="",M584=""),"",C584&amp;" Item "&amp;M584)</f>
        <v>Electric household essentials Item 15</v>
      </c>
      <c r="O584" s="7" t="n">
        <v>452</v>
      </c>
      <c r="P584" s="8" t="n">
        <f aca="false">G584*Q584</f>
        <v>0</v>
      </c>
      <c r="Q584" s="9" t="n">
        <f aca="false">IF(K584=TRUE(),0.1,0)</f>
        <v>0</v>
      </c>
    </row>
    <row r="585" customFormat="false" ht="15" hidden="false" customHeight="true" outlineLevel="0" collapsed="false">
      <c r="A585" s="1" t="s">
        <v>805</v>
      </c>
      <c r="B585" s="1" t="s">
        <v>61</v>
      </c>
      <c r="C585" s="1" t="s">
        <v>38</v>
      </c>
      <c r="D585" s="1" t="s">
        <v>504</v>
      </c>
      <c r="E585" s="1" t="n">
        <v>29</v>
      </c>
      <c r="F585" s="1" t="n">
        <v>7</v>
      </c>
      <c r="G585" s="1" t="n">
        <v>203</v>
      </c>
      <c r="H585" s="1" t="s">
        <v>31</v>
      </c>
      <c r="I585" s="1" t="s">
        <v>44</v>
      </c>
      <c r="J585" s="4" t="n">
        <v>44783</v>
      </c>
      <c r="L585" s="6" t="str">
        <f aca="false">IFERROR(INDEX(CategoryCodes!$B$2:$B$9,MATCH(C585,CategoryCodes!$A$2:$A$9,0)),"")</f>
        <v>E</v>
      </c>
      <c r="M585" s="7" t="n">
        <f aca="false">IFERROR(VALUE(MID(D585,FIND("_",D585)+1,FIND("_",D585,FIND("_",D585)+1)-FIND("_",D585)-1)),"")</f>
        <v>17</v>
      </c>
      <c r="N585" s="7" t="str">
        <f aca="false">IF(OR(C585="",M585=""),"",C585&amp;" Item "&amp;M585)</f>
        <v>Food Item 17</v>
      </c>
      <c r="O585" s="7" t="n">
        <v>353</v>
      </c>
      <c r="P585" s="8" t="n">
        <f aca="false">G585*Q585</f>
        <v>0</v>
      </c>
      <c r="Q585" s="9" t="n">
        <f aca="false">IF(K585=TRUE(),0.1,0)</f>
        <v>0</v>
      </c>
    </row>
    <row r="586" customFormat="false" ht="15" hidden="false" customHeight="true" outlineLevel="0" collapsed="false">
      <c r="A586" s="1" t="s">
        <v>806</v>
      </c>
      <c r="B586" s="1" t="s">
        <v>80</v>
      </c>
      <c r="C586" s="1" t="s">
        <v>25</v>
      </c>
      <c r="D586" s="1" t="s">
        <v>546</v>
      </c>
      <c r="E586" s="1" t="n">
        <v>23</v>
      </c>
      <c r="F586" s="1" t="n">
        <v>7</v>
      </c>
      <c r="G586" s="1" t="n">
        <v>161</v>
      </c>
      <c r="H586" s="1" t="s">
        <v>31</v>
      </c>
      <c r="I586" s="1" t="s">
        <v>44</v>
      </c>
      <c r="J586" s="4" t="n">
        <v>45238</v>
      </c>
      <c r="L586" s="6" t="str">
        <f aca="false">IFERROR(INDEX(CategoryCodes!$B$2:$B$9,MATCH(C586,CategoryCodes!$A$2:$A$9,0)),"")</f>
        <v>G</v>
      </c>
      <c r="M586" s="7" t="n">
        <f aca="false">IFERROR(VALUE(MID(D586,FIND("_",D586)+1,FIND("_",D586,FIND("_",D586)+1)-FIND("_",D586)-1)),"")</f>
        <v>13</v>
      </c>
      <c r="N586" s="7" t="str">
        <f aca="false">IF(OR(C586="",M586=""),"",C586&amp;" Item "&amp;M586)</f>
        <v>Milk Products Item 13</v>
      </c>
      <c r="O586" s="7" t="n">
        <v>462</v>
      </c>
      <c r="P586" s="8" t="n">
        <f aca="false">G586*Q586</f>
        <v>0</v>
      </c>
      <c r="Q586" s="9" t="n">
        <f aca="false">IF(K586=TRUE(),0.1,0)</f>
        <v>0</v>
      </c>
    </row>
    <row r="587" customFormat="false" ht="15" hidden="false" customHeight="true" outlineLevel="0" collapsed="false">
      <c r="A587" s="1" t="s">
        <v>807</v>
      </c>
      <c r="B587" s="1" t="s">
        <v>129</v>
      </c>
      <c r="C587" s="1" t="s">
        <v>25</v>
      </c>
      <c r="D587" s="1" t="s">
        <v>397</v>
      </c>
      <c r="E587" s="1" t="n">
        <v>6.5</v>
      </c>
      <c r="F587" s="1" t="n">
        <v>10</v>
      </c>
      <c r="G587" s="1" t="n">
        <v>65</v>
      </c>
      <c r="H587" s="1" t="s">
        <v>31</v>
      </c>
      <c r="I587" s="1" t="s">
        <v>22</v>
      </c>
      <c r="J587" s="4" t="n">
        <v>45097</v>
      </c>
      <c r="K587" s="5" t="b">
        <f aca="false">TRUE()</f>
        <v>1</v>
      </c>
      <c r="L587" s="6" t="str">
        <f aca="false">IFERROR(INDEX(CategoryCodes!$B$2:$B$9,MATCH(C587,CategoryCodes!$A$2:$A$9,0)),"")</f>
        <v>G</v>
      </c>
      <c r="M587" s="7" t="n">
        <f aca="false">IFERROR(VALUE(MID(D587,FIND("_",D587)+1,FIND("_",D587,FIND("_",D587)+1)-FIND("_",D587)-1)),"")</f>
        <v>2</v>
      </c>
      <c r="N587" s="7" t="str">
        <f aca="false">IF(OR(C587="",M587=""),"",C587&amp;" Item "&amp;M587)</f>
        <v>Milk Products Item 2</v>
      </c>
      <c r="O587" s="7" t="n">
        <v>76</v>
      </c>
      <c r="P587" s="8" t="n">
        <f aca="false">G587*Q587</f>
        <v>6.5</v>
      </c>
      <c r="Q587" s="9" t="n">
        <f aca="false">IF(K587=TRUE(),0.1,0)</f>
        <v>0.1</v>
      </c>
    </row>
    <row r="588" customFormat="false" ht="15" hidden="false" customHeight="true" outlineLevel="0" collapsed="false">
      <c r="A588" s="1" t="s">
        <v>808</v>
      </c>
      <c r="B588" s="1" t="s">
        <v>61</v>
      </c>
      <c r="C588" s="1" t="s">
        <v>38</v>
      </c>
      <c r="D588" s="1" t="s">
        <v>134</v>
      </c>
      <c r="E588" s="1" t="n">
        <v>21.5</v>
      </c>
      <c r="F588" s="1" t="n">
        <v>9</v>
      </c>
      <c r="G588" s="1" t="n">
        <v>193.5</v>
      </c>
      <c r="H588" s="1" t="s">
        <v>21</v>
      </c>
      <c r="I588" s="1" t="s">
        <v>22</v>
      </c>
      <c r="J588" s="4" t="n">
        <v>44870</v>
      </c>
      <c r="K588" s="5" t="b">
        <f aca="false">FALSE()</f>
        <v>0</v>
      </c>
      <c r="L588" s="6" t="str">
        <f aca="false">IFERROR(INDEX(CategoryCodes!$B$2:$B$9,MATCH(C588,CategoryCodes!$A$2:$A$9,0)),"")</f>
        <v>E</v>
      </c>
      <c r="M588" s="7" t="n">
        <f aca="false">IFERROR(VALUE(MID(D588,FIND("_",D588)+1,FIND("_",D588,FIND("_",D588)+1)-FIND("_",D588)-1)),"")</f>
        <v>12</v>
      </c>
      <c r="N588" s="7" t="str">
        <f aca="false">IF(OR(C588="",M588=""),"",C588&amp;" Item "&amp;M588)</f>
        <v>Food Item 12</v>
      </c>
      <c r="O588" s="7" t="n">
        <v>279</v>
      </c>
      <c r="P588" s="8" t="n">
        <f aca="false">G588*Q588</f>
        <v>0</v>
      </c>
      <c r="Q588" s="9" t="n">
        <f aca="false">IF(K588=TRUE(),0.1,0)</f>
        <v>0</v>
      </c>
    </row>
    <row r="589" customFormat="false" ht="15" hidden="false" customHeight="true" outlineLevel="0" collapsed="false">
      <c r="A589" s="1" t="s">
        <v>809</v>
      </c>
      <c r="B589" s="1" t="s">
        <v>24</v>
      </c>
      <c r="C589" s="1" t="s">
        <v>25</v>
      </c>
      <c r="D589" s="1" t="s">
        <v>26</v>
      </c>
      <c r="E589" s="1" t="n">
        <v>29</v>
      </c>
      <c r="F589" s="1" t="n">
        <v>2</v>
      </c>
      <c r="G589" s="1" t="n">
        <v>58</v>
      </c>
      <c r="H589" s="1" t="s">
        <v>21</v>
      </c>
      <c r="I589" s="1" t="s">
        <v>44</v>
      </c>
      <c r="J589" s="4" t="n">
        <v>44752</v>
      </c>
      <c r="K589" s="5" t="b">
        <f aca="false">FALSE()</f>
        <v>0</v>
      </c>
      <c r="L589" s="6" t="str">
        <f aca="false">IFERROR(INDEX(CategoryCodes!$B$2:$B$9,MATCH(C589,CategoryCodes!$A$2:$A$9,0)),"")</f>
        <v>G</v>
      </c>
      <c r="M589" s="7" t="n">
        <f aca="false">IFERROR(VALUE(MID(D589,FIND("_",D589)+1,FIND("_",D589,FIND("_",D589)+1)-FIND("_",D589)-1)),"")</f>
        <v>17</v>
      </c>
      <c r="N589" s="7" t="str">
        <f aca="false">IF(OR(C589="",M589=""),"",C589&amp;" Item "&amp;M589)</f>
        <v>Milk Products Item 17</v>
      </c>
      <c r="O589" s="7" t="n">
        <v>18</v>
      </c>
      <c r="P589" s="8" t="n">
        <f aca="false">G589*Q589</f>
        <v>0</v>
      </c>
      <c r="Q589" s="9" t="n">
        <f aca="false">IF(K589=TRUE(),0.1,0)</f>
        <v>0</v>
      </c>
    </row>
    <row r="590" customFormat="false" ht="15" hidden="false" customHeight="true" outlineLevel="0" collapsed="false">
      <c r="A590" s="1" t="s">
        <v>810</v>
      </c>
      <c r="B590" s="1" t="s">
        <v>28</v>
      </c>
      <c r="C590" s="1" t="s">
        <v>29</v>
      </c>
      <c r="D590" s="1" t="s">
        <v>120</v>
      </c>
      <c r="E590" s="1" t="n">
        <v>38</v>
      </c>
      <c r="F590" s="1" t="n">
        <v>7</v>
      </c>
      <c r="G590" s="1" t="n">
        <v>266</v>
      </c>
      <c r="H590" s="1" t="s">
        <v>31</v>
      </c>
      <c r="I590" s="1" t="s">
        <v>44</v>
      </c>
      <c r="J590" s="4" t="n">
        <v>44656</v>
      </c>
      <c r="K590" s="5" t="b">
        <f aca="false">FALSE()</f>
        <v>0</v>
      </c>
      <c r="L590" s="6" t="str">
        <f aca="false">IFERROR(INDEX(CategoryCodes!$B$2:$B$9,MATCH(C590,CategoryCodes!$A$2:$A$9,0)),"")</f>
        <v>B</v>
      </c>
      <c r="M590" s="7" t="n">
        <f aca="false">IFERROR(VALUE(MID(D590,FIND("_",D590)+1,FIND("_",D590,FIND("_",D590)+1)-FIND("_",D590)-1)),"")</f>
        <v>23</v>
      </c>
      <c r="N590" s="7" t="str">
        <f aca="false">IF(OR(C590="",M590=""),"",C590&amp;" Item "&amp;M590)</f>
        <v>Butchers Item 23</v>
      </c>
      <c r="O590" s="7" t="n">
        <v>427</v>
      </c>
      <c r="P590" s="8" t="n">
        <f aca="false">G590*Q590</f>
        <v>0</v>
      </c>
      <c r="Q590" s="9" t="n">
        <f aca="false">IF(K590=TRUE(),0.1,0)</f>
        <v>0</v>
      </c>
    </row>
    <row r="591" customFormat="false" ht="15" hidden="false" customHeight="true" outlineLevel="0" collapsed="false">
      <c r="A591" s="1" t="s">
        <v>811</v>
      </c>
      <c r="B591" s="1" t="s">
        <v>28</v>
      </c>
      <c r="C591" s="1" t="s">
        <v>47</v>
      </c>
      <c r="D591" s="1" t="s">
        <v>205</v>
      </c>
      <c r="E591" s="1" t="n">
        <v>39.5</v>
      </c>
      <c r="F591" s="1" t="n">
        <v>7</v>
      </c>
      <c r="G591" s="1" t="n">
        <v>276.5</v>
      </c>
      <c r="H591" s="1" t="s">
        <v>54</v>
      </c>
      <c r="I591" s="1" t="s">
        <v>44</v>
      </c>
      <c r="J591" s="4" t="n">
        <v>44759</v>
      </c>
      <c r="K591" s="5" t="b">
        <f aca="false">TRUE()</f>
        <v>1</v>
      </c>
      <c r="L591" s="6" t="str">
        <f aca="false">IFERROR(INDEX(CategoryCodes!$B$2:$B$9,MATCH(C591,CategoryCodes!$A$2:$A$9,0)),"")</f>
        <v>F</v>
      </c>
      <c r="M591" s="7" t="n">
        <f aca="false">IFERROR(VALUE(MID(D591,FIND("_",D591)+1,FIND("_",D591,FIND("_",D591)+1)-FIND("_",D591)-1)),"")</f>
        <v>24</v>
      </c>
      <c r="N591" s="7" t="str">
        <f aca="false">IF(OR(C591="",M591=""),"",C591&amp;" Item "&amp;M591)</f>
        <v>Furniture Item 24</v>
      </c>
      <c r="O591" s="7" t="n">
        <v>189</v>
      </c>
      <c r="P591" s="8" t="n">
        <f aca="false">G591*Q591</f>
        <v>27.65</v>
      </c>
      <c r="Q591" s="9" t="n">
        <f aca="false">IF(K591=TRUE(),0.1,0)</f>
        <v>0.1</v>
      </c>
    </row>
    <row r="592" customFormat="false" ht="15" hidden="false" customHeight="true" outlineLevel="0" collapsed="false">
      <c r="A592" s="1" t="s">
        <v>812</v>
      </c>
      <c r="B592" s="1" t="s">
        <v>52</v>
      </c>
      <c r="C592" s="1" t="s">
        <v>136</v>
      </c>
      <c r="D592" s="1" t="s">
        <v>341</v>
      </c>
      <c r="E592" s="1" t="n">
        <v>20</v>
      </c>
      <c r="F592" s="1" t="n">
        <v>7</v>
      </c>
      <c r="G592" s="1" t="n">
        <v>140</v>
      </c>
      <c r="H592" s="1" t="s">
        <v>31</v>
      </c>
      <c r="I592" s="1" t="s">
        <v>22</v>
      </c>
      <c r="J592" s="4" t="n">
        <v>44805</v>
      </c>
      <c r="K592" s="5" t="b">
        <f aca="false">FALSE()</f>
        <v>0</v>
      </c>
      <c r="L592" s="6" t="str">
        <f aca="false">IFERROR(INDEX(CategoryCodes!$B$2:$B$9,MATCH(C592,CategoryCodes!$A$2:$A$9,0)),"")</f>
        <v>C</v>
      </c>
      <c r="M592" s="7" t="n">
        <f aca="false">IFERROR(VALUE(MID(D592,FIND("_",D592)+1,FIND("_",D592,FIND("_",D592)+1)-FIND("_",D592)-1)),"")</f>
        <v>11</v>
      </c>
      <c r="N592" s="7" t="str">
        <f aca="false">IF(OR(C592="",M592=""),"",C592&amp;" Item "&amp;M592)</f>
        <v>Computers and electric accessories Item 11</v>
      </c>
      <c r="O592" s="7" t="n">
        <v>298</v>
      </c>
      <c r="P592" s="8" t="n">
        <f aca="false">G592*Q592</f>
        <v>0</v>
      </c>
      <c r="Q592" s="9" t="n">
        <f aca="false">IF(K592=TRUE(),0.1,0)</f>
        <v>0</v>
      </c>
    </row>
    <row r="593" customFormat="false" ht="15" hidden="false" customHeight="true" outlineLevel="0" collapsed="false">
      <c r="A593" s="1" t="s">
        <v>813</v>
      </c>
      <c r="B593" s="1" t="s">
        <v>28</v>
      </c>
      <c r="C593" s="1" t="s">
        <v>47</v>
      </c>
      <c r="D593" s="1" t="s">
        <v>196</v>
      </c>
      <c r="E593" s="1" t="n">
        <v>20</v>
      </c>
      <c r="F593" s="1" t="n">
        <v>2</v>
      </c>
      <c r="G593" s="1" t="n">
        <v>40</v>
      </c>
      <c r="H593" s="1" t="s">
        <v>54</v>
      </c>
      <c r="I593" s="1" t="s">
        <v>22</v>
      </c>
      <c r="J593" s="4" t="n">
        <v>45429</v>
      </c>
      <c r="K593" s="5" t="b">
        <f aca="false">FALSE()</f>
        <v>0</v>
      </c>
      <c r="L593" s="6" t="str">
        <f aca="false">IFERROR(INDEX(CategoryCodes!$B$2:$B$9,MATCH(C593,CategoryCodes!$A$2:$A$9,0)),"")</f>
        <v>F</v>
      </c>
      <c r="M593" s="7" t="n">
        <f aca="false">IFERROR(VALUE(MID(D593,FIND("_",D593)+1,FIND("_",D593,FIND("_",D593)+1)-FIND("_",D593)-1)),"")</f>
        <v>11</v>
      </c>
      <c r="N593" s="7" t="str">
        <f aca="false">IF(OR(C593="",M593=""),"",C593&amp;" Item "&amp;M593)</f>
        <v>Furniture Item 11</v>
      </c>
      <c r="O593" s="7" t="n">
        <v>282</v>
      </c>
      <c r="P593" s="8" t="n">
        <f aca="false">G593*Q593</f>
        <v>0</v>
      </c>
      <c r="Q593" s="9" t="n">
        <f aca="false">IF(K593=TRUE(),0.1,0)</f>
        <v>0</v>
      </c>
    </row>
    <row r="594" customFormat="false" ht="15" hidden="false" customHeight="true" outlineLevel="0" collapsed="false">
      <c r="A594" s="1" t="s">
        <v>814</v>
      </c>
      <c r="B594" s="1" t="s">
        <v>61</v>
      </c>
      <c r="C594" s="1" t="s">
        <v>34</v>
      </c>
      <c r="D594" s="1" t="s">
        <v>117</v>
      </c>
      <c r="E594" s="1" t="n">
        <v>20</v>
      </c>
      <c r="F594" s="1" t="n">
        <v>1</v>
      </c>
      <c r="G594" s="1" t="n">
        <v>20</v>
      </c>
      <c r="H594" s="1" t="s">
        <v>21</v>
      </c>
      <c r="I594" s="1" t="s">
        <v>22</v>
      </c>
      <c r="J594" s="4" t="n">
        <v>44616</v>
      </c>
      <c r="K594" s="5" t="b">
        <f aca="false">TRUE()</f>
        <v>1</v>
      </c>
      <c r="L594" s="6" t="str">
        <f aca="false">IFERROR(INDEX(CategoryCodes!$B$2:$B$9,MATCH(C594,CategoryCodes!$A$2:$A$9,0)),"")</f>
        <v>A</v>
      </c>
      <c r="M594" s="7" t="n">
        <f aca="false">IFERROR(VALUE(MID(D594,FIND("_",D594)+1,FIND("_",D594,FIND("_",D594)+1)-FIND("_",D594)-1)),"")</f>
        <v>11</v>
      </c>
      <c r="N594" s="7" t="str">
        <f aca="false">IF(OR(C594="",M594=""),"",C594&amp;" Item "&amp;M594)</f>
        <v>Beverages Item 11</v>
      </c>
      <c r="O594" s="7" t="n">
        <v>75</v>
      </c>
      <c r="P594" s="8" t="n">
        <f aca="false">G594*Q594</f>
        <v>2</v>
      </c>
      <c r="Q594" s="9" t="n">
        <f aca="false">IF(K594=TRUE(),0.1,0)</f>
        <v>0.1</v>
      </c>
    </row>
    <row r="595" customFormat="false" ht="15" hidden="false" customHeight="true" outlineLevel="0" collapsed="false">
      <c r="A595" s="1" t="s">
        <v>815</v>
      </c>
      <c r="B595" s="1" t="s">
        <v>71</v>
      </c>
      <c r="C595" s="1" t="s">
        <v>19</v>
      </c>
      <c r="D595" s="1" t="s">
        <v>98</v>
      </c>
      <c r="E595" s="1" t="n">
        <v>36.5</v>
      </c>
      <c r="F595" s="1" t="n">
        <v>2</v>
      </c>
      <c r="G595" s="1" t="n">
        <v>73</v>
      </c>
      <c r="H595" s="1" t="s">
        <v>54</v>
      </c>
      <c r="I595" s="1" t="s">
        <v>44</v>
      </c>
      <c r="J595" s="4" t="n">
        <v>45222</v>
      </c>
      <c r="K595" s="5" t="b">
        <f aca="false">FALSE()</f>
        <v>0</v>
      </c>
      <c r="L595" s="6" t="str">
        <f aca="false">IFERROR(INDEX(CategoryCodes!$B$2:$B$9,MATCH(C595,CategoryCodes!$A$2:$A$9,0)),"")</f>
        <v>H</v>
      </c>
      <c r="M595" s="7" t="n">
        <f aca="false">IFERROR(VALUE(MID(D595,FIND("_",D595)+1,FIND("_",D595,FIND("_",D595)+1)-FIND("_",D595)-1)),"")</f>
        <v>22</v>
      </c>
      <c r="N595" s="7" t="str">
        <f aca="false">IF(OR(C595="",M595=""),"",C595&amp;" Item "&amp;M595)</f>
        <v>Patisserie Item 22</v>
      </c>
      <c r="O595" s="7" t="n">
        <v>220</v>
      </c>
      <c r="P595" s="8" t="n">
        <f aca="false">G595*Q595</f>
        <v>0</v>
      </c>
      <c r="Q595" s="9" t="n">
        <f aca="false">IF(K595=TRUE(),0.1,0)</f>
        <v>0</v>
      </c>
    </row>
    <row r="596" customFormat="false" ht="15" hidden="false" customHeight="true" outlineLevel="0" collapsed="false">
      <c r="A596" s="1" t="s">
        <v>816</v>
      </c>
      <c r="B596" s="1" t="s">
        <v>95</v>
      </c>
      <c r="C596" s="1" t="s">
        <v>47</v>
      </c>
      <c r="E596" s="1" t="n">
        <v>9.5</v>
      </c>
      <c r="H596" s="1" t="s">
        <v>31</v>
      </c>
      <c r="I596" s="1" t="s">
        <v>22</v>
      </c>
      <c r="J596" s="4" t="n">
        <v>45529</v>
      </c>
      <c r="K596" s="5" t="b">
        <f aca="false">FALSE()</f>
        <v>0</v>
      </c>
      <c r="L596" s="6" t="str">
        <f aca="false">IFERROR(INDEX(CategoryCodes!$B$2:$B$9,MATCH(C596,CategoryCodes!$A$2:$A$9,0)),"")</f>
        <v>F</v>
      </c>
      <c r="M596" s="7" t="str">
        <f aca="false">IFERROR(VALUE(MID(D596,FIND("_",D596)+1,FIND("_",D596,FIND("_",D596)+1)-FIND("_",D596)-1)),"")</f>
        <v/>
      </c>
      <c r="N596" s="7" t="str">
        <f aca="false">IF(OR(C596="",M596=""),"",C596&amp;" Item "&amp;M596)</f>
        <v/>
      </c>
      <c r="O596" s="7" t="n">
        <v>65</v>
      </c>
      <c r="P596" s="8" t="n">
        <f aca="false">G596*Q596</f>
        <v>0</v>
      </c>
      <c r="Q596" s="9" t="n">
        <f aca="false">IF(K596=TRUE(),0.1,0)</f>
        <v>0</v>
      </c>
    </row>
    <row r="597" customFormat="false" ht="15" hidden="false" customHeight="true" outlineLevel="0" collapsed="false">
      <c r="A597" s="1" t="s">
        <v>817</v>
      </c>
      <c r="B597" s="1" t="s">
        <v>69</v>
      </c>
      <c r="C597" s="1" t="s">
        <v>38</v>
      </c>
      <c r="D597" s="1" t="s">
        <v>818</v>
      </c>
      <c r="E597" s="1" t="n">
        <v>26</v>
      </c>
      <c r="F597" s="1" t="n">
        <v>4</v>
      </c>
      <c r="G597" s="1" t="n">
        <v>104</v>
      </c>
      <c r="H597" s="1" t="s">
        <v>54</v>
      </c>
      <c r="I597" s="1" t="s">
        <v>22</v>
      </c>
      <c r="J597" s="4" t="n">
        <v>44728</v>
      </c>
      <c r="K597" s="5" t="b">
        <f aca="false">TRUE()</f>
        <v>1</v>
      </c>
      <c r="L597" s="6" t="str">
        <f aca="false">IFERROR(INDEX(CategoryCodes!$B$2:$B$9,MATCH(C597,CategoryCodes!$A$2:$A$9,0)),"")</f>
        <v>E</v>
      </c>
      <c r="M597" s="7" t="n">
        <f aca="false">IFERROR(VALUE(MID(D597,FIND("_",D597)+1,FIND("_",D597,FIND("_",D597)+1)-FIND("_",D597)-1)),"")</f>
        <v>15</v>
      </c>
      <c r="N597" s="7" t="str">
        <f aca="false">IF(OR(C597="",M597=""),"",C597&amp;" Item "&amp;M597)</f>
        <v>Food Item 15</v>
      </c>
      <c r="O597" s="7" t="n">
        <v>21</v>
      </c>
      <c r="P597" s="8" t="n">
        <f aca="false">G597*Q597</f>
        <v>10.4</v>
      </c>
      <c r="Q597" s="9" t="n">
        <f aca="false">IF(K597=TRUE(),0.1,0)</f>
        <v>0.1</v>
      </c>
    </row>
    <row r="598" customFormat="false" ht="15" hidden="false" customHeight="true" outlineLevel="0" collapsed="false">
      <c r="A598" s="1" t="s">
        <v>819</v>
      </c>
      <c r="B598" s="1" t="s">
        <v>106</v>
      </c>
      <c r="C598" s="1" t="s">
        <v>47</v>
      </c>
      <c r="D598" s="1" t="s">
        <v>715</v>
      </c>
      <c r="E598" s="1" t="n">
        <v>21.5</v>
      </c>
      <c r="F598" s="1" t="n">
        <v>5</v>
      </c>
      <c r="G598" s="1" t="n">
        <v>107.5</v>
      </c>
      <c r="H598" s="1" t="s">
        <v>54</v>
      </c>
      <c r="I598" s="1" t="s">
        <v>22</v>
      </c>
      <c r="J598" s="4" t="n">
        <v>45288</v>
      </c>
      <c r="K598" s="5" t="b">
        <f aca="false">TRUE()</f>
        <v>1</v>
      </c>
      <c r="L598" s="6" t="str">
        <f aca="false">IFERROR(INDEX(CategoryCodes!$B$2:$B$9,MATCH(C598,CategoryCodes!$A$2:$A$9,0)),"")</f>
        <v>F</v>
      </c>
      <c r="M598" s="7" t="n">
        <f aca="false">IFERROR(VALUE(MID(D598,FIND("_",D598)+1,FIND("_",D598,FIND("_",D598)+1)-FIND("_",D598)-1)),"")</f>
        <v>12</v>
      </c>
      <c r="N598" s="7" t="str">
        <f aca="false">IF(OR(C598="",M598=""),"",C598&amp;" Item "&amp;M598)</f>
        <v>Furniture Item 12</v>
      </c>
      <c r="O598" s="7" t="n">
        <v>157</v>
      </c>
      <c r="P598" s="8" t="n">
        <f aca="false">G598*Q598</f>
        <v>10.75</v>
      </c>
      <c r="Q598" s="9" t="n">
        <f aca="false">IF(K598=TRUE(),0.1,0)</f>
        <v>0.1</v>
      </c>
    </row>
    <row r="599" customFormat="false" ht="15" hidden="false" customHeight="true" outlineLevel="0" collapsed="false">
      <c r="A599" s="1" t="s">
        <v>820</v>
      </c>
      <c r="B599" s="1" t="s">
        <v>80</v>
      </c>
      <c r="C599" s="1" t="s">
        <v>25</v>
      </c>
      <c r="D599" s="1" t="s">
        <v>26</v>
      </c>
      <c r="E599" s="1" t="n">
        <v>29</v>
      </c>
      <c r="F599" s="1" t="n">
        <v>2</v>
      </c>
      <c r="G599" s="1" t="n">
        <v>58</v>
      </c>
      <c r="H599" s="1" t="s">
        <v>31</v>
      </c>
      <c r="I599" s="1" t="s">
        <v>44</v>
      </c>
      <c r="J599" s="4" t="n">
        <v>45629</v>
      </c>
      <c r="K599" s="5" t="b">
        <f aca="false">FALSE()</f>
        <v>0</v>
      </c>
      <c r="L599" s="6" t="str">
        <f aca="false">IFERROR(INDEX(CategoryCodes!$B$2:$B$9,MATCH(C599,CategoryCodes!$A$2:$A$9,0)),"")</f>
        <v>G</v>
      </c>
      <c r="M599" s="7" t="n">
        <f aca="false">IFERROR(VALUE(MID(D599,FIND("_",D599)+1,FIND("_",D599,FIND("_",D599)+1)-FIND("_",D599)-1)),"")</f>
        <v>17</v>
      </c>
      <c r="N599" s="7" t="str">
        <f aca="false">IF(OR(C599="",M599=""),"",C599&amp;" Item "&amp;M599)</f>
        <v>Milk Products Item 17</v>
      </c>
      <c r="O599" s="7" t="n">
        <v>186</v>
      </c>
      <c r="P599" s="8" t="n">
        <f aca="false">G599*Q599</f>
        <v>0</v>
      </c>
      <c r="Q599" s="9" t="n">
        <f aca="false">IF(K599=TRUE(),0.1,0)</f>
        <v>0</v>
      </c>
    </row>
    <row r="600" customFormat="false" ht="15" hidden="false" customHeight="true" outlineLevel="0" collapsed="false">
      <c r="A600" s="1" t="s">
        <v>821</v>
      </c>
      <c r="B600" s="1" t="s">
        <v>114</v>
      </c>
      <c r="C600" s="1" t="s">
        <v>34</v>
      </c>
      <c r="D600" s="1" t="s">
        <v>264</v>
      </c>
      <c r="E600" s="1" t="n">
        <v>33.5</v>
      </c>
      <c r="F600" s="1" t="n">
        <v>6</v>
      </c>
      <c r="G600" s="1" t="n">
        <v>201</v>
      </c>
      <c r="H600" s="1" t="s">
        <v>31</v>
      </c>
      <c r="I600" s="1" t="s">
        <v>22</v>
      </c>
      <c r="J600" s="4" t="n">
        <v>44578</v>
      </c>
      <c r="K600" s="5" t="b">
        <f aca="false">FALSE()</f>
        <v>0</v>
      </c>
      <c r="L600" s="6" t="str">
        <f aca="false">IFERROR(INDEX(CategoryCodes!$B$2:$B$9,MATCH(C600,CategoryCodes!$A$2:$A$9,0)),"")</f>
        <v>A</v>
      </c>
      <c r="M600" s="7" t="n">
        <f aca="false">IFERROR(VALUE(MID(D600,FIND("_",D600)+1,FIND("_",D600,FIND("_",D600)+1)-FIND("_",D600)-1)),"")</f>
        <v>20</v>
      </c>
      <c r="N600" s="7" t="str">
        <f aca="false">IF(OR(C600="",M600=""),"",C600&amp;" Item "&amp;M600)</f>
        <v>Beverages Item 20</v>
      </c>
      <c r="O600" s="7" t="n">
        <v>460</v>
      </c>
      <c r="P600" s="8" t="n">
        <f aca="false">G600*Q600</f>
        <v>0</v>
      </c>
      <c r="Q600" s="9" t="n">
        <f aca="false">IF(K600=TRUE(),0.1,0)</f>
        <v>0</v>
      </c>
    </row>
    <row r="601" customFormat="false" ht="15" hidden="false" customHeight="true" outlineLevel="0" collapsed="false">
      <c r="A601" s="1" t="s">
        <v>822</v>
      </c>
      <c r="B601" s="1" t="s">
        <v>69</v>
      </c>
      <c r="C601" s="1" t="s">
        <v>136</v>
      </c>
      <c r="D601" s="1" t="s">
        <v>189</v>
      </c>
      <c r="E601" s="1" t="n">
        <v>33.5</v>
      </c>
      <c r="F601" s="1" t="n">
        <v>7</v>
      </c>
      <c r="G601" s="1" t="n">
        <v>234.5</v>
      </c>
      <c r="H601" s="1" t="s">
        <v>31</v>
      </c>
      <c r="I601" s="1" t="s">
        <v>44</v>
      </c>
      <c r="J601" s="4" t="n">
        <v>45030</v>
      </c>
      <c r="K601" s="5" t="b">
        <f aca="false">TRUE()</f>
        <v>1</v>
      </c>
      <c r="L601" s="6" t="str">
        <f aca="false">IFERROR(INDEX(CategoryCodes!$B$2:$B$9,MATCH(C601,CategoryCodes!$A$2:$A$9,0)),"")</f>
        <v>C</v>
      </c>
      <c r="M601" s="7" t="n">
        <f aca="false">IFERROR(VALUE(MID(D601,FIND("_",D601)+1,FIND("_",D601,FIND("_",D601)+1)-FIND("_",D601)-1)),"")</f>
        <v>20</v>
      </c>
      <c r="N601" s="7" t="str">
        <f aca="false">IF(OR(C601="",M601=""),"",C601&amp;" Item "&amp;M601)</f>
        <v>Computers and electric accessories Item 20</v>
      </c>
      <c r="O601" s="7" t="n">
        <v>477</v>
      </c>
      <c r="P601" s="8" t="n">
        <f aca="false">G601*Q601</f>
        <v>23.45</v>
      </c>
      <c r="Q601" s="9" t="n">
        <f aca="false">IF(K601=TRUE(),0.1,0)</f>
        <v>0.1</v>
      </c>
    </row>
    <row r="602" customFormat="false" ht="15" hidden="false" customHeight="true" outlineLevel="0" collapsed="false">
      <c r="A602" s="1" t="s">
        <v>823</v>
      </c>
      <c r="B602" s="1" t="s">
        <v>52</v>
      </c>
      <c r="C602" s="1" t="s">
        <v>38</v>
      </c>
      <c r="D602" s="1" t="s">
        <v>504</v>
      </c>
      <c r="E602" s="1" t="n">
        <v>29</v>
      </c>
      <c r="F602" s="1" t="n">
        <v>3</v>
      </c>
      <c r="G602" s="1" t="n">
        <v>87</v>
      </c>
      <c r="H602" s="1" t="s">
        <v>21</v>
      </c>
      <c r="I602" s="1" t="s">
        <v>44</v>
      </c>
      <c r="J602" s="4" t="n">
        <v>45622</v>
      </c>
      <c r="L602" s="6" t="str">
        <f aca="false">IFERROR(INDEX(CategoryCodes!$B$2:$B$9,MATCH(C602,CategoryCodes!$A$2:$A$9,0)),"")</f>
        <v>E</v>
      </c>
      <c r="M602" s="7" t="n">
        <f aca="false">IFERROR(VALUE(MID(D602,FIND("_",D602)+1,FIND("_",D602,FIND("_",D602)+1)-FIND("_",D602)-1)),"")</f>
        <v>17</v>
      </c>
      <c r="N602" s="7" t="str">
        <f aca="false">IF(OR(C602="",M602=""),"",C602&amp;" Item "&amp;M602)</f>
        <v>Food Item 17</v>
      </c>
      <c r="O602" s="7" t="n">
        <v>407</v>
      </c>
      <c r="P602" s="8" t="n">
        <f aca="false">G602*Q602</f>
        <v>0</v>
      </c>
      <c r="Q602" s="9" t="n">
        <f aca="false">IF(K602=TRUE(),0.1,0)</f>
        <v>0</v>
      </c>
    </row>
    <row r="603" customFormat="false" ht="15" hidden="false" customHeight="true" outlineLevel="0" collapsed="false">
      <c r="A603" s="1" t="s">
        <v>824</v>
      </c>
      <c r="B603" s="1" t="s">
        <v>42</v>
      </c>
      <c r="C603" s="1" t="s">
        <v>38</v>
      </c>
      <c r="D603" s="1" t="s">
        <v>825</v>
      </c>
      <c r="E603" s="1" t="n">
        <v>15.5</v>
      </c>
      <c r="F603" s="1" t="n">
        <v>6</v>
      </c>
      <c r="G603" s="1" t="n">
        <v>93</v>
      </c>
      <c r="H603" s="1" t="s">
        <v>31</v>
      </c>
      <c r="I603" s="1" t="s">
        <v>44</v>
      </c>
      <c r="J603" s="4" t="n">
        <v>45504</v>
      </c>
      <c r="K603" s="5" t="b">
        <f aca="false">TRUE()</f>
        <v>1</v>
      </c>
      <c r="L603" s="6" t="str">
        <f aca="false">IFERROR(INDEX(CategoryCodes!$B$2:$B$9,MATCH(C603,CategoryCodes!$A$2:$A$9,0)),"")</f>
        <v>E</v>
      </c>
      <c r="M603" s="7" t="n">
        <f aca="false">IFERROR(VALUE(MID(D603,FIND("_",D603)+1,FIND("_",D603,FIND("_",D603)+1)-FIND("_",D603)-1)),"")</f>
        <v>8</v>
      </c>
      <c r="N603" s="7" t="str">
        <f aca="false">IF(OR(C603="",M603=""),"",C603&amp;" Item "&amp;M603)</f>
        <v>Food Item 8</v>
      </c>
      <c r="O603" s="7" t="n">
        <v>497</v>
      </c>
      <c r="P603" s="8" t="n">
        <f aca="false">G603*Q603</f>
        <v>9.3</v>
      </c>
      <c r="Q603" s="9" t="n">
        <f aca="false">IF(K603=TRUE(),0.1,0)</f>
        <v>0.1</v>
      </c>
    </row>
    <row r="604" customFormat="false" ht="15" hidden="false" customHeight="true" outlineLevel="0" collapsed="false">
      <c r="A604" s="1" t="s">
        <v>826</v>
      </c>
      <c r="B604" s="1" t="s">
        <v>49</v>
      </c>
      <c r="C604" s="1" t="s">
        <v>136</v>
      </c>
      <c r="D604" s="1" t="s">
        <v>155</v>
      </c>
      <c r="E604" s="1" t="n">
        <v>26</v>
      </c>
      <c r="F604" s="1" t="n">
        <v>4</v>
      </c>
      <c r="G604" s="1" t="n">
        <v>104</v>
      </c>
      <c r="H604" s="1" t="s">
        <v>21</v>
      </c>
      <c r="I604" s="1" t="s">
        <v>44</v>
      </c>
      <c r="J604" s="4" t="n">
        <v>45546</v>
      </c>
      <c r="K604" s="5" t="b">
        <f aca="false">TRUE()</f>
        <v>1</v>
      </c>
      <c r="L604" s="6" t="str">
        <f aca="false">IFERROR(INDEX(CategoryCodes!$B$2:$B$9,MATCH(C604,CategoryCodes!$A$2:$A$9,0)),"")</f>
        <v>C</v>
      </c>
      <c r="M604" s="7" t="n">
        <f aca="false">IFERROR(VALUE(MID(D604,FIND("_",D604)+1,FIND("_",D604,FIND("_",D604)+1)-FIND("_",D604)-1)),"")</f>
        <v>15</v>
      </c>
      <c r="N604" s="7" t="str">
        <f aca="false">IF(OR(C604="",M604=""),"",C604&amp;" Item "&amp;M604)</f>
        <v>Computers and electric accessories Item 15</v>
      </c>
      <c r="O604" s="7" t="n">
        <v>440</v>
      </c>
      <c r="P604" s="8" t="n">
        <f aca="false">G604*Q604</f>
        <v>10.4</v>
      </c>
      <c r="Q604" s="9" t="n">
        <f aca="false">IF(K604=TRUE(),0.1,0)</f>
        <v>0.1</v>
      </c>
    </row>
    <row r="605" customFormat="false" ht="15" hidden="false" customHeight="true" outlineLevel="0" collapsed="false">
      <c r="A605" s="1" t="s">
        <v>827</v>
      </c>
      <c r="B605" s="1" t="s">
        <v>75</v>
      </c>
      <c r="C605" s="1" t="s">
        <v>38</v>
      </c>
      <c r="D605" s="1" t="s">
        <v>132</v>
      </c>
      <c r="E605" s="1" t="n">
        <v>8</v>
      </c>
      <c r="F605" s="1" t="n">
        <v>7</v>
      </c>
      <c r="G605" s="1" t="n">
        <v>56</v>
      </c>
      <c r="H605" s="1" t="s">
        <v>54</v>
      </c>
      <c r="I605" s="1" t="s">
        <v>22</v>
      </c>
      <c r="J605" s="4" t="n">
        <v>44834</v>
      </c>
      <c r="K605" s="5" t="b">
        <f aca="false">FALSE()</f>
        <v>0</v>
      </c>
      <c r="L605" s="6" t="str">
        <f aca="false">IFERROR(INDEX(CategoryCodes!$B$2:$B$9,MATCH(C605,CategoryCodes!$A$2:$A$9,0)),"")</f>
        <v>E</v>
      </c>
      <c r="M605" s="7" t="n">
        <f aca="false">IFERROR(VALUE(MID(D605,FIND("_",D605)+1,FIND("_",D605,FIND("_",D605)+1)-FIND("_",D605)-1)),"")</f>
        <v>3</v>
      </c>
      <c r="N605" s="7" t="str">
        <f aca="false">IF(OR(C605="",M605=""),"",C605&amp;" Item "&amp;M605)</f>
        <v>Food Item 3</v>
      </c>
      <c r="O605" s="7" t="n">
        <v>20</v>
      </c>
      <c r="P605" s="8" t="n">
        <f aca="false">G605*Q605</f>
        <v>0</v>
      </c>
      <c r="Q605" s="9" t="n">
        <f aca="false">IF(K605=TRUE(),0.1,0)</f>
        <v>0</v>
      </c>
    </row>
    <row r="606" customFormat="false" ht="15" hidden="false" customHeight="true" outlineLevel="0" collapsed="false">
      <c r="A606" s="1" t="s">
        <v>828</v>
      </c>
      <c r="B606" s="1" t="s">
        <v>90</v>
      </c>
      <c r="C606" s="1" t="s">
        <v>38</v>
      </c>
      <c r="D606" s="1" t="s">
        <v>209</v>
      </c>
      <c r="E606" s="1" t="n">
        <v>9.5</v>
      </c>
      <c r="F606" s="1" t="n">
        <v>3</v>
      </c>
      <c r="G606" s="1" t="n">
        <v>28.5</v>
      </c>
      <c r="H606" s="1" t="s">
        <v>31</v>
      </c>
      <c r="I606" s="1" t="s">
        <v>44</v>
      </c>
      <c r="J606" s="4" t="n">
        <v>44590</v>
      </c>
      <c r="K606" s="5" t="b">
        <f aca="false">TRUE()</f>
        <v>1</v>
      </c>
      <c r="L606" s="6" t="str">
        <f aca="false">IFERROR(INDEX(CategoryCodes!$B$2:$B$9,MATCH(C606,CategoryCodes!$A$2:$A$9,0)),"")</f>
        <v>E</v>
      </c>
      <c r="M606" s="7" t="n">
        <f aca="false">IFERROR(VALUE(MID(D606,FIND("_",D606)+1,FIND("_",D606,FIND("_",D606)+1)-FIND("_",D606)-1)),"")</f>
        <v>4</v>
      </c>
      <c r="N606" s="7" t="str">
        <f aca="false">IF(OR(C606="",M606=""),"",C606&amp;" Item "&amp;M606)</f>
        <v>Food Item 4</v>
      </c>
      <c r="O606" s="7" t="n">
        <v>460</v>
      </c>
      <c r="P606" s="8" t="n">
        <f aca="false">G606*Q606</f>
        <v>2.85</v>
      </c>
      <c r="Q606" s="9" t="n">
        <f aca="false">IF(K606=TRUE(),0.1,0)</f>
        <v>0.1</v>
      </c>
    </row>
    <row r="607" customFormat="false" ht="15" hidden="false" customHeight="true" outlineLevel="0" collapsed="false">
      <c r="A607" s="1" t="s">
        <v>829</v>
      </c>
      <c r="B607" s="1" t="s">
        <v>49</v>
      </c>
      <c r="C607" s="1" t="s">
        <v>136</v>
      </c>
      <c r="D607" s="1" t="s">
        <v>627</v>
      </c>
      <c r="E607" s="1" t="n">
        <v>21.5</v>
      </c>
      <c r="F607" s="1" t="n">
        <v>4</v>
      </c>
      <c r="G607" s="1" t="n">
        <v>86</v>
      </c>
      <c r="H607" s="1" t="s">
        <v>54</v>
      </c>
      <c r="I607" s="1" t="s">
        <v>22</v>
      </c>
      <c r="J607" s="4" t="n">
        <v>45569</v>
      </c>
      <c r="L607" s="6" t="str">
        <f aca="false">IFERROR(INDEX(CategoryCodes!$B$2:$B$9,MATCH(C607,CategoryCodes!$A$2:$A$9,0)),"")</f>
        <v>C</v>
      </c>
      <c r="M607" s="7" t="n">
        <f aca="false">IFERROR(VALUE(MID(D607,FIND("_",D607)+1,FIND("_",D607,FIND("_",D607)+1)-FIND("_",D607)-1)),"")</f>
        <v>12</v>
      </c>
      <c r="N607" s="7" t="str">
        <f aca="false">IF(OR(C607="",M607=""),"",C607&amp;" Item "&amp;M607)</f>
        <v>Computers and electric accessories Item 12</v>
      </c>
      <c r="O607" s="7" t="n">
        <v>183</v>
      </c>
      <c r="P607" s="8" t="n">
        <f aca="false">G607*Q607</f>
        <v>0</v>
      </c>
      <c r="Q607" s="9" t="n">
        <f aca="false">IF(K607=TRUE(),0.1,0)</f>
        <v>0</v>
      </c>
    </row>
    <row r="608" customFormat="false" ht="15" hidden="false" customHeight="true" outlineLevel="0" collapsed="false">
      <c r="A608" s="1" t="s">
        <v>830</v>
      </c>
      <c r="B608" s="1" t="s">
        <v>75</v>
      </c>
      <c r="C608" s="1" t="s">
        <v>25</v>
      </c>
      <c r="D608" s="1" t="s">
        <v>216</v>
      </c>
      <c r="E608" s="1" t="n">
        <v>9.5</v>
      </c>
      <c r="F608" s="1" t="n">
        <v>7</v>
      </c>
      <c r="G608" s="1" t="n">
        <v>66.5</v>
      </c>
      <c r="H608" s="1" t="s">
        <v>21</v>
      </c>
      <c r="I608" s="1" t="s">
        <v>44</v>
      </c>
      <c r="J608" s="4" t="n">
        <v>45319</v>
      </c>
      <c r="L608" s="6" t="str">
        <f aca="false">IFERROR(INDEX(CategoryCodes!$B$2:$B$9,MATCH(C608,CategoryCodes!$A$2:$A$9,0)),"")</f>
        <v>G</v>
      </c>
      <c r="M608" s="7" t="n">
        <f aca="false">IFERROR(VALUE(MID(D608,FIND("_",D608)+1,FIND("_",D608,FIND("_",D608)+1)-FIND("_",D608)-1)),"")</f>
        <v>4</v>
      </c>
      <c r="N608" s="7" t="str">
        <f aca="false">IF(OR(C608="",M608=""),"",C608&amp;" Item "&amp;M608)</f>
        <v>Milk Products Item 4</v>
      </c>
      <c r="O608" s="7" t="n">
        <v>107</v>
      </c>
      <c r="P608" s="8" t="n">
        <f aca="false">G608*Q608</f>
        <v>0</v>
      </c>
      <c r="Q608" s="9" t="n">
        <f aca="false">IF(K608=TRUE(),0.1,0)</f>
        <v>0</v>
      </c>
    </row>
    <row r="609" customFormat="false" ht="15" hidden="false" customHeight="true" outlineLevel="0" collapsed="false">
      <c r="A609" s="1" t="s">
        <v>831</v>
      </c>
      <c r="B609" s="1" t="s">
        <v>61</v>
      </c>
      <c r="C609" s="1" t="s">
        <v>29</v>
      </c>
      <c r="D609" s="1" t="s">
        <v>557</v>
      </c>
      <c r="E609" s="1" t="n">
        <v>11</v>
      </c>
      <c r="F609" s="1" t="n">
        <v>5</v>
      </c>
      <c r="G609" s="1" t="n">
        <v>55</v>
      </c>
      <c r="H609" s="1" t="s">
        <v>54</v>
      </c>
      <c r="I609" s="1" t="s">
        <v>22</v>
      </c>
      <c r="J609" s="4" t="n">
        <v>45651</v>
      </c>
      <c r="K609" s="5" t="b">
        <f aca="false">TRUE()</f>
        <v>1</v>
      </c>
      <c r="L609" s="6" t="str">
        <f aca="false">IFERROR(INDEX(CategoryCodes!$B$2:$B$9,MATCH(C609,CategoryCodes!$A$2:$A$9,0)),"")</f>
        <v>B</v>
      </c>
      <c r="M609" s="7" t="n">
        <f aca="false">IFERROR(VALUE(MID(D609,FIND("_",D609)+1,FIND("_",D609,FIND("_",D609)+1)-FIND("_",D609)-1)),"")</f>
        <v>5</v>
      </c>
      <c r="N609" s="7" t="str">
        <f aca="false">IF(OR(C609="",M609=""),"",C609&amp;" Item "&amp;M609)</f>
        <v>Butchers Item 5</v>
      </c>
      <c r="O609" s="7" t="n">
        <v>349</v>
      </c>
      <c r="P609" s="8" t="n">
        <f aca="false">G609*Q609</f>
        <v>5.5</v>
      </c>
      <c r="Q609" s="9" t="n">
        <f aca="false">IF(K609=TRUE(),0.1,0)</f>
        <v>0.1</v>
      </c>
    </row>
    <row r="610" customFormat="false" ht="15" hidden="false" customHeight="true" outlineLevel="0" collapsed="false">
      <c r="A610" s="1" t="s">
        <v>832</v>
      </c>
      <c r="B610" s="1" t="s">
        <v>114</v>
      </c>
      <c r="C610" s="1" t="s">
        <v>34</v>
      </c>
      <c r="D610" s="1" t="s">
        <v>130</v>
      </c>
      <c r="E610" s="1" t="n">
        <v>15.5</v>
      </c>
      <c r="F610" s="1" t="n">
        <v>6</v>
      </c>
      <c r="G610" s="1" t="n">
        <v>93</v>
      </c>
      <c r="H610" s="1" t="s">
        <v>31</v>
      </c>
      <c r="I610" s="1" t="s">
        <v>44</v>
      </c>
      <c r="J610" s="4" t="n">
        <v>45115</v>
      </c>
      <c r="L610" s="6" t="str">
        <f aca="false">IFERROR(INDEX(CategoryCodes!$B$2:$B$9,MATCH(C610,CategoryCodes!$A$2:$A$9,0)),"")</f>
        <v>A</v>
      </c>
      <c r="M610" s="7" t="n">
        <f aca="false">IFERROR(VALUE(MID(D610,FIND("_",D610)+1,FIND("_",D610,FIND("_",D610)+1)-FIND("_",D610)-1)),"")</f>
        <v>8</v>
      </c>
      <c r="N610" s="7" t="str">
        <f aca="false">IF(OR(C610="",M610=""),"",C610&amp;" Item "&amp;M610)</f>
        <v>Beverages Item 8</v>
      </c>
      <c r="O610" s="7" t="n">
        <v>127</v>
      </c>
      <c r="P610" s="8" t="n">
        <f aca="false">G610*Q610</f>
        <v>0</v>
      </c>
      <c r="Q610" s="9" t="n">
        <f aca="false">IF(K610=TRUE(),0.1,0)</f>
        <v>0</v>
      </c>
    </row>
    <row r="611" customFormat="false" ht="15" hidden="false" customHeight="true" outlineLevel="0" collapsed="false">
      <c r="A611" s="1" t="s">
        <v>833</v>
      </c>
      <c r="B611" s="1" t="s">
        <v>104</v>
      </c>
      <c r="C611" s="1" t="s">
        <v>72</v>
      </c>
      <c r="D611" s="1" t="s">
        <v>221</v>
      </c>
      <c r="E611" s="1" t="n">
        <v>12.5</v>
      </c>
      <c r="F611" s="1" t="n">
        <v>2</v>
      </c>
      <c r="G611" s="1" t="n">
        <v>25</v>
      </c>
      <c r="H611" s="1" t="s">
        <v>54</v>
      </c>
      <c r="I611" s="1" t="s">
        <v>22</v>
      </c>
      <c r="J611" s="4" t="n">
        <v>44997</v>
      </c>
      <c r="K611" s="5" t="b">
        <f aca="false">FALSE()</f>
        <v>0</v>
      </c>
      <c r="L611" s="6" t="str">
        <f aca="false">IFERROR(INDEX(CategoryCodes!$B$2:$B$9,MATCH(C611,CategoryCodes!$A$2:$A$9,0)),"")</f>
        <v>D</v>
      </c>
      <c r="M611" s="7" t="n">
        <f aca="false">IFERROR(VALUE(MID(D611,FIND("_",D611)+1,FIND("_",D611,FIND("_",D611)+1)-FIND("_",D611)-1)),"")</f>
        <v>6</v>
      </c>
      <c r="N611" s="7" t="str">
        <f aca="false">IF(OR(C611="",M611=""),"",C611&amp;" Item "&amp;M611)</f>
        <v>Electric household essentials Item 6</v>
      </c>
      <c r="O611" s="7" t="n">
        <v>341</v>
      </c>
      <c r="P611" s="8" t="n">
        <f aca="false">G611*Q611</f>
        <v>0</v>
      </c>
      <c r="Q611" s="9" t="n">
        <f aca="false">IF(K611=TRUE(),0.1,0)</f>
        <v>0</v>
      </c>
    </row>
    <row r="612" customFormat="false" ht="15" hidden="false" customHeight="true" outlineLevel="0" collapsed="false">
      <c r="A612" s="1" t="s">
        <v>834</v>
      </c>
      <c r="B612" s="1" t="s">
        <v>104</v>
      </c>
      <c r="C612" s="1" t="s">
        <v>47</v>
      </c>
      <c r="D612" s="1" t="s">
        <v>239</v>
      </c>
      <c r="E612" s="1" t="n">
        <v>11</v>
      </c>
      <c r="F612" s="1" t="n">
        <v>5</v>
      </c>
      <c r="G612" s="1" t="n">
        <v>55</v>
      </c>
      <c r="H612" s="1" t="s">
        <v>31</v>
      </c>
      <c r="I612" s="1" t="s">
        <v>44</v>
      </c>
      <c r="J612" s="4" t="n">
        <v>45335</v>
      </c>
      <c r="K612" s="5" t="b">
        <f aca="false">TRUE()</f>
        <v>1</v>
      </c>
      <c r="L612" s="6" t="str">
        <f aca="false">IFERROR(INDEX(CategoryCodes!$B$2:$B$9,MATCH(C612,CategoryCodes!$A$2:$A$9,0)),"")</f>
        <v>F</v>
      </c>
      <c r="M612" s="7" t="n">
        <f aca="false">IFERROR(VALUE(MID(D612,FIND("_",D612)+1,FIND("_",D612,FIND("_",D612)+1)-FIND("_",D612)-1)),"")</f>
        <v>5</v>
      </c>
      <c r="N612" s="7" t="str">
        <f aca="false">IF(OR(C612="",M612=""),"",C612&amp;" Item "&amp;M612)</f>
        <v>Furniture Item 5</v>
      </c>
      <c r="O612" s="7" t="n">
        <v>52</v>
      </c>
      <c r="P612" s="8" t="n">
        <f aca="false">G612*Q612</f>
        <v>5.5</v>
      </c>
      <c r="Q612" s="9" t="n">
        <f aca="false">IF(K612=TRUE(),0.1,0)</f>
        <v>0.1</v>
      </c>
    </row>
    <row r="613" customFormat="false" ht="15" hidden="false" customHeight="true" outlineLevel="0" collapsed="false">
      <c r="A613" s="1" t="s">
        <v>835</v>
      </c>
      <c r="B613" s="1" t="s">
        <v>95</v>
      </c>
      <c r="C613" s="1" t="s">
        <v>29</v>
      </c>
      <c r="D613" s="1" t="s">
        <v>91</v>
      </c>
      <c r="E613" s="1" t="n">
        <v>33.5</v>
      </c>
      <c r="F613" s="1" t="n">
        <v>2</v>
      </c>
      <c r="G613" s="1" t="n">
        <v>67</v>
      </c>
      <c r="H613" s="1" t="s">
        <v>54</v>
      </c>
      <c r="I613" s="1" t="s">
        <v>44</v>
      </c>
      <c r="J613" s="4" t="n">
        <v>45536</v>
      </c>
      <c r="K613" s="5" t="b">
        <f aca="false">TRUE()</f>
        <v>1</v>
      </c>
      <c r="L613" s="6" t="str">
        <f aca="false">IFERROR(INDEX(CategoryCodes!$B$2:$B$9,MATCH(C613,CategoryCodes!$A$2:$A$9,0)),"")</f>
        <v>B</v>
      </c>
      <c r="M613" s="7" t="n">
        <f aca="false">IFERROR(VALUE(MID(D613,FIND("_",D613)+1,FIND("_",D613,FIND("_",D613)+1)-FIND("_",D613)-1)),"")</f>
        <v>20</v>
      </c>
      <c r="N613" s="7" t="str">
        <f aca="false">IF(OR(C613="",M613=""),"",C613&amp;" Item "&amp;M613)</f>
        <v>Butchers Item 20</v>
      </c>
      <c r="O613" s="7" t="n">
        <v>181</v>
      </c>
      <c r="P613" s="8" t="n">
        <f aca="false">G613*Q613</f>
        <v>6.7</v>
      </c>
      <c r="Q613" s="9" t="n">
        <f aca="false">IF(K613=TRUE(),0.1,0)</f>
        <v>0.1</v>
      </c>
    </row>
    <row r="614" customFormat="false" ht="15" hidden="false" customHeight="true" outlineLevel="0" collapsed="false">
      <c r="A614" s="1" t="s">
        <v>836</v>
      </c>
      <c r="B614" s="1" t="s">
        <v>174</v>
      </c>
      <c r="C614" s="1" t="s">
        <v>29</v>
      </c>
      <c r="D614" s="1" t="s">
        <v>233</v>
      </c>
      <c r="E614" s="1" t="n">
        <v>15.5</v>
      </c>
      <c r="F614" s="1" t="n">
        <v>9</v>
      </c>
      <c r="G614" s="1" t="n">
        <v>139.5</v>
      </c>
      <c r="H614" s="1" t="s">
        <v>21</v>
      </c>
      <c r="I614" s="1" t="s">
        <v>22</v>
      </c>
      <c r="J614" s="4" t="n">
        <v>44625</v>
      </c>
      <c r="K614" s="5" t="b">
        <f aca="false">FALSE()</f>
        <v>0</v>
      </c>
      <c r="L614" s="6" t="str">
        <f aca="false">IFERROR(INDEX(CategoryCodes!$B$2:$B$9,MATCH(C614,CategoryCodes!$A$2:$A$9,0)),"")</f>
        <v>B</v>
      </c>
      <c r="M614" s="7" t="n">
        <f aca="false">IFERROR(VALUE(MID(D614,FIND("_",D614)+1,FIND("_",D614,FIND("_",D614)+1)-FIND("_",D614)-1)),"")</f>
        <v>8</v>
      </c>
      <c r="N614" s="7" t="str">
        <f aca="false">IF(OR(C614="",M614=""),"",C614&amp;" Item "&amp;M614)</f>
        <v>Butchers Item 8</v>
      </c>
      <c r="O614" s="7" t="n">
        <v>399</v>
      </c>
      <c r="P614" s="8" t="n">
        <f aca="false">G614*Q614</f>
        <v>0</v>
      </c>
      <c r="Q614" s="9" t="n">
        <f aca="false">IF(K614=TRUE(),0.1,0)</f>
        <v>0</v>
      </c>
    </row>
    <row r="615" customFormat="false" ht="15" hidden="false" customHeight="true" outlineLevel="0" collapsed="false">
      <c r="A615" s="1" t="s">
        <v>837</v>
      </c>
      <c r="B615" s="1" t="s">
        <v>52</v>
      </c>
      <c r="C615" s="1" t="s">
        <v>34</v>
      </c>
      <c r="D615" s="1" t="s">
        <v>733</v>
      </c>
      <c r="E615" s="1" t="n">
        <v>30.5</v>
      </c>
      <c r="F615" s="1" t="n">
        <v>1</v>
      </c>
      <c r="G615" s="1" t="n">
        <v>30.5</v>
      </c>
      <c r="H615" s="1" t="s">
        <v>21</v>
      </c>
      <c r="I615" s="1" t="s">
        <v>44</v>
      </c>
      <c r="J615" s="4" t="n">
        <v>45573</v>
      </c>
      <c r="K615" s="5" t="b">
        <f aca="false">FALSE()</f>
        <v>0</v>
      </c>
      <c r="L615" s="6" t="str">
        <f aca="false">IFERROR(INDEX(CategoryCodes!$B$2:$B$9,MATCH(C615,CategoryCodes!$A$2:$A$9,0)),"")</f>
        <v>A</v>
      </c>
      <c r="M615" s="7" t="n">
        <f aca="false">IFERROR(VALUE(MID(D615,FIND("_",D615)+1,FIND("_",D615,FIND("_",D615)+1)-FIND("_",D615)-1)),"")</f>
        <v>18</v>
      </c>
      <c r="N615" s="7" t="str">
        <f aca="false">IF(OR(C615="",M615=""),"",C615&amp;" Item "&amp;M615)</f>
        <v>Beverages Item 18</v>
      </c>
      <c r="O615" s="7" t="n">
        <v>286</v>
      </c>
      <c r="P615" s="8" t="n">
        <f aca="false">G615*Q615</f>
        <v>0</v>
      </c>
      <c r="Q615" s="9" t="n">
        <f aca="false">IF(K615=TRUE(),0.1,0)</f>
        <v>0</v>
      </c>
    </row>
    <row r="616" customFormat="false" ht="15" hidden="false" customHeight="true" outlineLevel="0" collapsed="false">
      <c r="A616" s="1" t="s">
        <v>838</v>
      </c>
      <c r="B616" s="1" t="s">
        <v>24</v>
      </c>
      <c r="C616" s="1" t="s">
        <v>136</v>
      </c>
      <c r="D616" s="1" t="s">
        <v>341</v>
      </c>
      <c r="E616" s="1" t="n">
        <v>20</v>
      </c>
      <c r="F616" s="1" t="n">
        <v>1</v>
      </c>
      <c r="G616" s="1" t="n">
        <v>20</v>
      </c>
      <c r="H616" s="1" t="s">
        <v>31</v>
      </c>
      <c r="I616" s="1" t="s">
        <v>22</v>
      </c>
      <c r="J616" s="4" t="n">
        <v>45036</v>
      </c>
      <c r="K616" s="5" t="b">
        <f aca="false">FALSE()</f>
        <v>0</v>
      </c>
      <c r="L616" s="6" t="str">
        <f aca="false">IFERROR(INDEX(CategoryCodes!$B$2:$B$9,MATCH(C616,CategoryCodes!$A$2:$A$9,0)),"")</f>
        <v>C</v>
      </c>
      <c r="M616" s="7" t="n">
        <f aca="false">IFERROR(VALUE(MID(D616,FIND("_",D616)+1,FIND("_",D616,FIND("_",D616)+1)-FIND("_",D616)-1)),"")</f>
        <v>11</v>
      </c>
      <c r="N616" s="7" t="str">
        <f aca="false">IF(OR(C616="",M616=""),"",C616&amp;" Item "&amp;M616)</f>
        <v>Computers and electric accessories Item 11</v>
      </c>
      <c r="O616" s="7" t="n">
        <v>452</v>
      </c>
      <c r="P616" s="8" t="n">
        <f aca="false">G616*Q616</f>
        <v>0</v>
      </c>
      <c r="Q616" s="9" t="n">
        <f aca="false">IF(K616=TRUE(),0.1,0)</f>
        <v>0</v>
      </c>
    </row>
    <row r="617" customFormat="false" ht="15" hidden="false" customHeight="true" outlineLevel="0" collapsed="false">
      <c r="A617" s="1" t="s">
        <v>839</v>
      </c>
      <c r="B617" s="1" t="s">
        <v>49</v>
      </c>
      <c r="C617" s="1" t="s">
        <v>38</v>
      </c>
      <c r="D617" s="1" t="s">
        <v>209</v>
      </c>
      <c r="E617" s="1" t="n">
        <v>9.5</v>
      </c>
      <c r="F617" s="1" t="n">
        <v>9</v>
      </c>
      <c r="G617" s="1" t="n">
        <v>85.5</v>
      </c>
      <c r="H617" s="1" t="s">
        <v>31</v>
      </c>
      <c r="I617" s="1" t="s">
        <v>44</v>
      </c>
      <c r="J617" s="4" t="n">
        <v>45636</v>
      </c>
      <c r="K617" s="5" t="b">
        <f aca="false">TRUE()</f>
        <v>1</v>
      </c>
      <c r="L617" s="6" t="str">
        <f aca="false">IFERROR(INDEX(CategoryCodes!$B$2:$B$9,MATCH(C617,CategoryCodes!$A$2:$A$9,0)),"")</f>
        <v>E</v>
      </c>
      <c r="M617" s="7" t="n">
        <f aca="false">IFERROR(VALUE(MID(D617,FIND("_",D617)+1,FIND("_",D617,FIND("_",D617)+1)-FIND("_",D617)-1)),"")</f>
        <v>4</v>
      </c>
      <c r="N617" s="7" t="str">
        <f aca="false">IF(OR(C617="",M617=""),"",C617&amp;" Item "&amp;M617)</f>
        <v>Food Item 4</v>
      </c>
      <c r="O617" s="7" t="n">
        <v>447</v>
      </c>
      <c r="P617" s="8" t="n">
        <f aca="false">G617*Q617</f>
        <v>8.55</v>
      </c>
      <c r="Q617" s="9" t="n">
        <f aca="false">IF(K617=TRUE(),0.1,0)</f>
        <v>0.1</v>
      </c>
    </row>
    <row r="618" customFormat="false" ht="15" hidden="false" customHeight="true" outlineLevel="0" collapsed="false">
      <c r="A618" s="1" t="s">
        <v>840</v>
      </c>
      <c r="B618" s="1" t="s">
        <v>174</v>
      </c>
      <c r="C618" s="1" t="s">
        <v>47</v>
      </c>
      <c r="D618" s="1" t="s">
        <v>87</v>
      </c>
      <c r="E618" s="1" t="n">
        <v>24.5</v>
      </c>
      <c r="F618" s="1" t="n">
        <v>2</v>
      </c>
      <c r="G618" s="1" t="n">
        <v>49</v>
      </c>
      <c r="H618" s="1" t="s">
        <v>21</v>
      </c>
      <c r="I618" s="1" t="s">
        <v>44</v>
      </c>
      <c r="J618" s="4" t="n">
        <v>44680</v>
      </c>
      <c r="L618" s="6" t="str">
        <f aca="false">IFERROR(INDEX(CategoryCodes!$B$2:$B$9,MATCH(C618,CategoryCodes!$A$2:$A$9,0)),"")</f>
        <v>F</v>
      </c>
      <c r="M618" s="7" t="n">
        <f aca="false">IFERROR(VALUE(MID(D618,FIND("_",D618)+1,FIND("_",D618,FIND("_",D618)+1)-FIND("_",D618)-1)),"")</f>
        <v>14</v>
      </c>
      <c r="N618" s="7" t="str">
        <f aca="false">IF(OR(C618="",M618=""),"",C618&amp;" Item "&amp;M618)</f>
        <v>Furniture Item 14</v>
      </c>
      <c r="O618" s="7" t="n">
        <v>208</v>
      </c>
      <c r="P618" s="8" t="n">
        <f aca="false">G618*Q618</f>
        <v>0</v>
      </c>
      <c r="Q618" s="9" t="n">
        <f aca="false">IF(K618=TRUE(),0.1,0)</f>
        <v>0</v>
      </c>
    </row>
    <row r="619" customFormat="false" ht="15" hidden="false" customHeight="true" outlineLevel="0" collapsed="false">
      <c r="A619" s="1" t="s">
        <v>841</v>
      </c>
      <c r="B619" s="1" t="s">
        <v>114</v>
      </c>
      <c r="C619" s="1" t="s">
        <v>34</v>
      </c>
      <c r="D619" s="1" t="s">
        <v>264</v>
      </c>
      <c r="E619" s="1" t="n">
        <v>33.5</v>
      </c>
      <c r="F619" s="1" t="n">
        <v>5</v>
      </c>
      <c r="G619" s="1" t="n">
        <v>167.5</v>
      </c>
      <c r="H619" s="1" t="s">
        <v>21</v>
      </c>
      <c r="I619" s="1" t="s">
        <v>22</v>
      </c>
      <c r="J619" s="4" t="n">
        <v>45302</v>
      </c>
      <c r="K619" s="5" t="b">
        <f aca="false">FALSE()</f>
        <v>0</v>
      </c>
      <c r="L619" s="6" t="str">
        <f aca="false">IFERROR(INDEX(CategoryCodes!$B$2:$B$9,MATCH(C619,CategoryCodes!$A$2:$A$9,0)),"")</f>
        <v>A</v>
      </c>
      <c r="M619" s="7" t="n">
        <f aca="false">IFERROR(VALUE(MID(D619,FIND("_",D619)+1,FIND("_",D619,FIND("_",D619)+1)-FIND("_",D619)-1)),"")</f>
        <v>20</v>
      </c>
      <c r="N619" s="7" t="str">
        <f aca="false">IF(OR(C619="",M619=""),"",C619&amp;" Item "&amp;M619)</f>
        <v>Beverages Item 20</v>
      </c>
      <c r="O619" s="7" t="n">
        <v>498</v>
      </c>
      <c r="P619" s="8" t="n">
        <f aca="false">G619*Q619</f>
        <v>0</v>
      </c>
      <c r="Q619" s="9" t="n">
        <f aca="false">IF(K619=TRUE(),0.1,0)</f>
        <v>0</v>
      </c>
    </row>
    <row r="620" customFormat="false" ht="15" hidden="false" customHeight="true" outlineLevel="0" collapsed="false">
      <c r="A620" s="1" t="s">
        <v>842</v>
      </c>
      <c r="B620" s="1" t="s">
        <v>18</v>
      </c>
      <c r="C620" s="1" t="s">
        <v>29</v>
      </c>
      <c r="D620" s="1" t="s">
        <v>91</v>
      </c>
      <c r="E620" s="1" t="n">
        <v>33.5</v>
      </c>
      <c r="F620" s="1" t="n">
        <v>2</v>
      </c>
      <c r="G620" s="1" t="n">
        <v>67</v>
      </c>
      <c r="H620" s="1" t="s">
        <v>31</v>
      </c>
      <c r="I620" s="1" t="s">
        <v>44</v>
      </c>
      <c r="J620" s="4" t="n">
        <v>44997</v>
      </c>
      <c r="K620" s="5" t="b">
        <f aca="false">FALSE()</f>
        <v>0</v>
      </c>
      <c r="L620" s="6" t="str">
        <f aca="false">IFERROR(INDEX(CategoryCodes!$B$2:$B$9,MATCH(C620,CategoryCodes!$A$2:$A$9,0)),"")</f>
        <v>B</v>
      </c>
      <c r="M620" s="7" t="n">
        <f aca="false">IFERROR(VALUE(MID(D620,FIND("_",D620)+1,FIND("_",D620,FIND("_",D620)+1)-FIND("_",D620)-1)),"")</f>
        <v>20</v>
      </c>
      <c r="N620" s="7" t="str">
        <f aca="false">IF(OR(C620="",M620=""),"",C620&amp;" Item "&amp;M620)</f>
        <v>Butchers Item 20</v>
      </c>
      <c r="O620" s="7" t="n">
        <v>317</v>
      </c>
      <c r="P620" s="8" t="n">
        <f aca="false">G620*Q620</f>
        <v>0</v>
      </c>
      <c r="Q620" s="9" t="n">
        <f aca="false">IF(K620=TRUE(),0.1,0)</f>
        <v>0</v>
      </c>
    </row>
    <row r="621" customFormat="false" ht="15" hidden="false" customHeight="true" outlineLevel="0" collapsed="false">
      <c r="A621" s="1" t="s">
        <v>843</v>
      </c>
      <c r="B621" s="1" t="s">
        <v>119</v>
      </c>
      <c r="C621" s="1" t="s">
        <v>34</v>
      </c>
      <c r="D621" s="1" t="s">
        <v>117</v>
      </c>
      <c r="E621" s="1" t="n">
        <v>20</v>
      </c>
      <c r="F621" s="1" t="n">
        <v>3</v>
      </c>
      <c r="G621" s="1" t="n">
        <v>60</v>
      </c>
      <c r="H621" s="1" t="s">
        <v>31</v>
      </c>
      <c r="I621" s="1" t="s">
        <v>22</v>
      </c>
      <c r="J621" s="4" t="n">
        <v>44881</v>
      </c>
      <c r="K621" s="5" t="b">
        <f aca="false">TRUE()</f>
        <v>1</v>
      </c>
      <c r="L621" s="6" t="str">
        <f aca="false">IFERROR(INDEX(CategoryCodes!$B$2:$B$9,MATCH(C621,CategoryCodes!$A$2:$A$9,0)),"")</f>
        <v>A</v>
      </c>
      <c r="M621" s="7" t="n">
        <f aca="false">IFERROR(VALUE(MID(D621,FIND("_",D621)+1,FIND("_",D621,FIND("_",D621)+1)-FIND("_",D621)-1)),"")</f>
        <v>11</v>
      </c>
      <c r="N621" s="7" t="str">
        <f aca="false">IF(OR(C621="",M621=""),"",C621&amp;" Item "&amp;M621)</f>
        <v>Beverages Item 11</v>
      </c>
      <c r="O621" s="7" t="n">
        <v>383</v>
      </c>
      <c r="P621" s="8" t="n">
        <f aca="false">G621*Q621</f>
        <v>6</v>
      </c>
      <c r="Q621" s="9" t="n">
        <f aca="false">IF(K621=TRUE(),0.1,0)</f>
        <v>0.1</v>
      </c>
    </row>
    <row r="622" customFormat="false" ht="15" hidden="false" customHeight="true" outlineLevel="0" collapsed="false">
      <c r="A622" s="1" t="s">
        <v>844</v>
      </c>
      <c r="B622" s="1" t="s">
        <v>37</v>
      </c>
      <c r="C622" s="1" t="s">
        <v>34</v>
      </c>
      <c r="D622" s="1" t="s">
        <v>130</v>
      </c>
      <c r="E622" s="1" t="n">
        <v>15.5</v>
      </c>
      <c r="F622" s="1" t="n">
        <v>4</v>
      </c>
      <c r="G622" s="1" t="n">
        <v>62</v>
      </c>
      <c r="H622" s="1" t="s">
        <v>54</v>
      </c>
      <c r="I622" s="1" t="s">
        <v>44</v>
      </c>
      <c r="J622" s="4" t="n">
        <v>44991</v>
      </c>
      <c r="K622" s="5" t="b">
        <f aca="false">FALSE()</f>
        <v>0</v>
      </c>
      <c r="L622" s="6" t="str">
        <f aca="false">IFERROR(INDEX(CategoryCodes!$B$2:$B$9,MATCH(C622,CategoryCodes!$A$2:$A$9,0)),"")</f>
        <v>A</v>
      </c>
      <c r="M622" s="7" t="n">
        <f aca="false">IFERROR(VALUE(MID(D622,FIND("_",D622)+1,FIND("_",D622,FIND("_",D622)+1)-FIND("_",D622)-1)),"")</f>
        <v>8</v>
      </c>
      <c r="N622" s="7" t="str">
        <f aca="false">IF(OR(C622="",M622=""),"",C622&amp;" Item "&amp;M622)</f>
        <v>Beverages Item 8</v>
      </c>
      <c r="O622" s="7" t="n">
        <v>79</v>
      </c>
      <c r="P622" s="8" t="n">
        <f aca="false">G622*Q622</f>
        <v>0</v>
      </c>
      <c r="Q622" s="9" t="n">
        <f aca="false">IF(K622=TRUE(),0.1,0)</f>
        <v>0</v>
      </c>
    </row>
    <row r="623" customFormat="false" ht="15" hidden="false" customHeight="true" outlineLevel="0" collapsed="false">
      <c r="A623" s="1" t="s">
        <v>845</v>
      </c>
      <c r="B623" s="1" t="s">
        <v>86</v>
      </c>
      <c r="C623" s="1" t="s">
        <v>38</v>
      </c>
      <c r="D623" s="1" t="s">
        <v>39</v>
      </c>
      <c r="E623" s="1" t="n">
        <v>12.5</v>
      </c>
      <c r="F623" s="1" t="n">
        <v>5</v>
      </c>
      <c r="G623" s="1" t="n">
        <v>62.5</v>
      </c>
      <c r="H623" s="1" t="s">
        <v>31</v>
      </c>
      <c r="I623" s="1" t="s">
        <v>44</v>
      </c>
      <c r="J623" s="4" t="n">
        <v>44657</v>
      </c>
      <c r="K623" s="5" t="b">
        <f aca="false">FALSE()</f>
        <v>0</v>
      </c>
      <c r="L623" s="6" t="str">
        <f aca="false">IFERROR(INDEX(CategoryCodes!$B$2:$B$9,MATCH(C623,CategoryCodes!$A$2:$A$9,0)),"")</f>
        <v>E</v>
      </c>
      <c r="M623" s="7" t="n">
        <f aca="false">IFERROR(VALUE(MID(D623,FIND("_",D623)+1,FIND("_",D623,FIND("_",D623)+1)-FIND("_",D623)-1)),"")</f>
        <v>6</v>
      </c>
      <c r="N623" s="7" t="str">
        <f aca="false">IF(OR(C623="",M623=""),"",C623&amp;" Item "&amp;M623)</f>
        <v>Food Item 6</v>
      </c>
      <c r="O623" s="7" t="n">
        <v>473</v>
      </c>
      <c r="P623" s="8" t="n">
        <f aca="false">G623*Q623</f>
        <v>0</v>
      </c>
      <c r="Q623" s="9" t="n">
        <f aca="false">IF(K623=TRUE(),0.1,0)</f>
        <v>0</v>
      </c>
    </row>
    <row r="624" customFormat="false" ht="15" hidden="false" customHeight="true" outlineLevel="0" collapsed="false">
      <c r="A624" s="1" t="s">
        <v>846</v>
      </c>
      <c r="B624" s="1" t="s">
        <v>42</v>
      </c>
      <c r="C624" s="1" t="s">
        <v>47</v>
      </c>
      <c r="D624" s="1" t="s">
        <v>239</v>
      </c>
      <c r="E624" s="1" t="n">
        <v>11</v>
      </c>
      <c r="F624" s="1" t="n">
        <v>5</v>
      </c>
      <c r="G624" s="1" t="n">
        <v>55</v>
      </c>
      <c r="H624" s="1" t="s">
        <v>31</v>
      </c>
      <c r="I624" s="1" t="s">
        <v>44</v>
      </c>
      <c r="J624" s="4" t="n">
        <v>45345</v>
      </c>
      <c r="L624" s="6" t="str">
        <f aca="false">IFERROR(INDEX(CategoryCodes!$B$2:$B$9,MATCH(C624,CategoryCodes!$A$2:$A$9,0)),"")</f>
        <v>F</v>
      </c>
      <c r="M624" s="7" t="n">
        <f aca="false">IFERROR(VALUE(MID(D624,FIND("_",D624)+1,FIND("_",D624,FIND("_",D624)+1)-FIND("_",D624)-1)),"")</f>
        <v>5</v>
      </c>
      <c r="N624" s="7" t="str">
        <f aca="false">IF(OR(C624="",M624=""),"",C624&amp;" Item "&amp;M624)</f>
        <v>Furniture Item 5</v>
      </c>
      <c r="O624" s="7" t="n">
        <v>476</v>
      </c>
      <c r="P624" s="8" t="n">
        <f aca="false">G624*Q624</f>
        <v>0</v>
      </c>
      <c r="Q624" s="9" t="n">
        <f aca="false">IF(K624=TRUE(),0.1,0)</f>
        <v>0</v>
      </c>
    </row>
    <row r="625" customFormat="false" ht="15" hidden="false" customHeight="true" outlineLevel="0" collapsed="false">
      <c r="A625" s="1" t="s">
        <v>847</v>
      </c>
      <c r="B625" s="1" t="s">
        <v>83</v>
      </c>
      <c r="C625" s="1" t="s">
        <v>38</v>
      </c>
      <c r="D625" s="1" t="s">
        <v>39</v>
      </c>
      <c r="E625" s="1" t="n">
        <v>12.5</v>
      </c>
      <c r="F625" s="1" t="n">
        <v>3</v>
      </c>
      <c r="G625" s="1" t="n">
        <v>37.5</v>
      </c>
      <c r="H625" s="1" t="s">
        <v>54</v>
      </c>
      <c r="I625" s="1" t="s">
        <v>22</v>
      </c>
      <c r="J625" s="4" t="n">
        <v>44745</v>
      </c>
      <c r="L625" s="6" t="str">
        <f aca="false">IFERROR(INDEX(CategoryCodes!$B$2:$B$9,MATCH(C625,CategoryCodes!$A$2:$A$9,0)),"")</f>
        <v>E</v>
      </c>
      <c r="M625" s="7" t="n">
        <f aca="false">IFERROR(VALUE(MID(D625,FIND("_",D625)+1,FIND("_",D625,FIND("_",D625)+1)-FIND("_",D625)-1)),"")</f>
        <v>6</v>
      </c>
      <c r="N625" s="7" t="str">
        <f aca="false">IF(OR(C625="",M625=""),"",C625&amp;" Item "&amp;M625)</f>
        <v>Food Item 6</v>
      </c>
      <c r="O625" s="7" t="n">
        <v>121</v>
      </c>
      <c r="P625" s="8" t="n">
        <f aca="false">G625*Q625</f>
        <v>0</v>
      </c>
      <c r="Q625" s="9" t="n">
        <f aca="false">IF(K625=TRUE(),0.1,0)</f>
        <v>0</v>
      </c>
    </row>
    <row r="626" customFormat="false" ht="15" hidden="false" customHeight="true" outlineLevel="0" collapsed="false">
      <c r="A626" s="1" t="s">
        <v>848</v>
      </c>
      <c r="B626" s="1" t="s">
        <v>104</v>
      </c>
      <c r="C626" s="1" t="s">
        <v>72</v>
      </c>
      <c r="D626" s="1" t="s">
        <v>125</v>
      </c>
      <c r="E626" s="1" t="n">
        <v>18.5</v>
      </c>
      <c r="F626" s="1" t="n">
        <v>3</v>
      </c>
      <c r="G626" s="1" t="n">
        <v>55.5</v>
      </c>
      <c r="H626" s="1" t="s">
        <v>31</v>
      </c>
      <c r="I626" s="1" t="s">
        <v>22</v>
      </c>
      <c r="J626" s="4" t="n">
        <v>45295</v>
      </c>
      <c r="K626" s="5" t="b">
        <f aca="false">FALSE()</f>
        <v>0</v>
      </c>
      <c r="L626" s="6" t="str">
        <f aca="false">IFERROR(INDEX(CategoryCodes!$B$2:$B$9,MATCH(C626,CategoryCodes!$A$2:$A$9,0)),"")</f>
        <v>D</v>
      </c>
      <c r="M626" s="7" t="n">
        <f aca="false">IFERROR(VALUE(MID(D626,FIND("_",D626)+1,FIND("_",D626,FIND("_",D626)+1)-FIND("_",D626)-1)),"")</f>
        <v>10</v>
      </c>
      <c r="N626" s="7" t="str">
        <f aca="false">IF(OR(C626="",M626=""),"",C626&amp;" Item "&amp;M626)</f>
        <v>Electric household essentials Item 10</v>
      </c>
      <c r="O626" s="7" t="n">
        <v>442</v>
      </c>
      <c r="P626" s="8" t="n">
        <f aca="false">G626*Q626</f>
        <v>0</v>
      </c>
      <c r="Q626" s="9" t="n">
        <f aca="false">IF(K626=TRUE(),0.1,0)</f>
        <v>0</v>
      </c>
    </row>
    <row r="627" customFormat="false" ht="15" hidden="false" customHeight="true" outlineLevel="0" collapsed="false">
      <c r="A627" s="1" t="s">
        <v>849</v>
      </c>
      <c r="B627" s="1" t="s">
        <v>119</v>
      </c>
      <c r="C627" s="1" t="s">
        <v>72</v>
      </c>
      <c r="D627" s="1" t="s">
        <v>107</v>
      </c>
      <c r="E627" s="1" t="n">
        <v>35</v>
      </c>
      <c r="F627" s="1" t="n">
        <v>5</v>
      </c>
      <c r="G627" s="1" t="n">
        <v>175</v>
      </c>
      <c r="H627" s="1" t="s">
        <v>31</v>
      </c>
      <c r="I627" s="1" t="s">
        <v>22</v>
      </c>
      <c r="J627" s="4" t="n">
        <v>44783</v>
      </c>
      <c r="K627" s="5" t="b">
        <f aca="false">TRUE()</f>
        <v>1</v>
      </c>
      <c r="L627" s="6" t="str">
        <f aca="false">IFERROR(INDEX(CategoryCodes!$B$2:$B$9,MATCH(C627,CategoryCodes!$A$2:$A$9,0)),"")</f>
        <v>D</v>
      </c>
      <c r="M627" s="7" t="n">
        <f aca="false">IFERROR(VALUE(MID(D627,FIND("_",D627)+1,FIND("_",D627,FIND("_",D627)+1)-FIND("_",D627)-1)),"")</f>
        <v>21</v>
      </c>
      <c r="N627" s="7" t="str">
        <f aca="false">IF(OR(C627="",M627=""),"",C627&amp;" Item "&amp;M627)</f>
        <v>Electric household essentials Item 21</v>
      </c>
      <c r="O627" s="7" t="n">
        <v>83</v>
      </c>
      <c r="P627" s="8" t="n">
        <f aca="false">G627*Q627</f>
        <v>17.5</v>
      </c>
      <c r="Q627" s="9" t="n">
        <f aca="false">IF(K627=TRUE(),0.1,0)</f>
        <v>0.1</v>
      </c>
    </row>
    <row r="628" customFormat="false" ht="15" hidden="false" customHeight="true" outlineLevel="0" collapsed="false">
      <c r="A628" s="1" t="s">
        <v>850</v>
      </c>
      <c r="B628" s="1" t="s">
        <v>52</v>
      </c>
      <c r="C628" s="1" t="s">
        <v>29</v>
      </c>
      <c r="D628" s="1" t="s">
        <v>141</v>
      </c>
      <c r="E628" s="1" t="n">
        <v>27.5</v>
      </c>
      <c r="F628" s="1" t="n">
        <v>4</v>
      </c>
      <c r="G628" s="1" t="n">
        <v>110</v>
      </c>
      <c r="H628" s="1" t="s">
        <v>21</v>
      </c>
      <c r="I628" s="1" t="s">
        <v>44</v>
      </c>
      <c r="J628" s="4" t="n">
        <v>44696</v>
      </c>
      <c r="K628" s="5" t="b">
        <f aca="false">FALSE()</f>
        <v>0</v>
      </c>
      <c r="L628" s="6" t="str">
        <f aca="false">IFERROR(INDEX(CategoryCodes!$B$2:$B$9,MATCH(C628,CategoryCodes!$A$2:$A$9,0)),"")</f>
        <v>B</v>
      </c>
      <c r="M628" s="7" t="n">
        <f aca="false">IFERROR(VALUE(MID(D628,FIND("_",D628)+1,FIND("_",D628,FIND("_",D628)+1)-FIND("_",D628)-1)),"")</f>
        <v>16</v>
      </c>
      <c r="N628" s="7" t="str">
        <f aca="false">IF(OR(C628="",M628=""),"",C628&amp;" Item "&amp;M628)</f>
        <v>Butchers Item 16</v>
      </c>
      <c r="O628" s="7" t="n">
        <v>499</v>
      </c>
      <c r="P628" s="8" t="n">
        <f aca="false">G628*Q628</f>
        <v>0</v>
      </c>
      <c r="Q628" s="9" t="n">
        <f aca="false">IF(K628=TRUE(),0.1,0)</f>
        <v>0</v>
      </c>
    </row>
    <row r="629" customFormat="false" ht="15" hidden="false" customHeight="true" outlineLevel="0" collapsed="false">
      <c r="A629" s="1" t="s">
        <v>851</v>
      </c>
      <c r="B629" s="1" t="s">
        <v>46</v>
      </c>
      <c r="C629" s="1" t="s">
        <v>19</v>
      </c>
      <c r="E629" s="1" t="n">
        <v>5</v>
      </c>
      <c r="H629" s="1" t="s">
        <v>21</v>
      </c>
      <c r="I629" s="1" t="s">
        <v>44</v>
      </c>
      <c r="J629" s="4" t="n">
        <v>44993</v>
      </c>
      <c r="K629" s="5" t="b">
        <f aca="false">TRUE()</f>
        <v>1</v>
      </c>
      <c r="L629" s="6" t="str">
        <f aca="false">IFERROR(INDEX(CategoryCodes!$B$2:$B$9,MATCH(C629,CategoryCodes!$A$2:$A$9,0)),"")</f>
        <v>H</v>
      </c>
      <c r="M629" s="7" t="str">
        <f aca="false">IFERROR(VALUE(MID(D629,FIND("_",D629)+1,FIND("_",D629,FIND("_",D629)+1)-FIND("_",D629)-1)),"")</f>
        <v/>
      </c>
      <c r="N629" s="7" t="str">
        <f aca="false">IF(OR(C629="",M629=""),"",C629&amp;" Item "&amp;M629)</f>
        <v/>
      </c>
      <c r="O629" s="7" t="n">
        <v>409</v>
      </c>
      <c r="P629" s="8" t="n">
        <f aca="false">G629*Q629</f>
        <v>0</v>
      </c>
      <c r="Q629" s="9" t="n">
        <f aca="false">IF(K629=TRUE(),0.1,0)</f>
        <v>0.1</v>
      </c>
    </row>
    <row r="630" customFormat="false" ht="15" hidden="false" customHeight="true" outlineLevel="0" collapsed="false">
      <c r="A630" s="1" t="s">
        <v>852</v>
      </c>
      <c r="B630" s="1" t="s">
        <v>71</v>
      </c>
      <c r="C630" s="1" t="s">
        <v>47</v>
      </c>
      <c r="D630" s="1" t="s">
        <v>680</v>
      </c>
      <c r="E630" s="1" t="n">
        <v>12.5</v>
      </c>
      <c r="F630" s="1" t="n">
        <v>9</v>
      </c>
      <c r="G630" s="1" t="n">
        <v>112.5</v>
      </c>
      <c r="H630" s="1" t="s">
        <v>31</v>
      </c>
      <c r="I630" s="1" t="s">
        <v>44</v>
      </c>
      <c r="J630" s="4" t="n">
        <v>45437</v>
      </c>
      <c r="K630" s="5" t="b">
        <f aca="false">FALSE()</f>
        <v>0</v>
      </c>
      <c r="L630" s="6" t="str">
        <f aca="false">IFERROR(INDEX(CategoryCodes!$B$2:$B$9,MATCH(C630,CategoryCodes!$A$2:$A$9,0)),"")</f>
        <v>F</v>
      </c>
      <c r="M630" s="7" t="n">
        <f aca="false">IFERROR(VALUE(MID(D630,FIND("_",D630)+1,FIND("_",D630,FIND("_",D630)+1)-FIND("_",D630)-1)),"")</f>
        <v>6</v>
      </c>
      <c r="N630" s="7" t="str">
        <f aca="false">IF(OR(C630="",M630=""),"",C630&amp;" Item "&amp;M630)</f>
        <v>Furniture Item 6</v>
      </c>
      <c r="O630" s="7" t="n">
        <v>415</v>
      </c>
      <c r="P630" s="8" t="n">
        <f aca="false">G630*Q630</f>
        <v>0</v>
      </c>
      <c r="Q630" s="9" t="n">
        <f aca="false">IF(K630=TRUE(),0.1,0)</f>
        <v>0</v>
      </c>
    </row>
    <row r="631" customFormat="false" ht="15" hidden="false" customHeight="true" outlineLevel="0" collapsed="false">
      <c r="A631" s="1" t="s">
        <v>853</v>
      </c>
      <c r="B631" s="1" t="s">
        <v>75</v>
      </c>
      <c r="C631" s="1" t="s">
        <v>47</v>
      </c>
      <c r="D631" s="1" t="s">
        <v>205</v>
      </c>
      <c r="E631" s="1" t="n">
        <v>39.5</v>
      </c>
      <c r="F631" s="1" t="n">
        <v>1</v>
      </c>
      <c r="G631" s="1" t="n">
        <v>39.5</v>
      </c>
      <c r="H631" s="1" t="s">
        <v>21</v>
      </c>
      <c r="I631" s="1" t="s">
        <v>44</v>
      </c>
      <c r="J631" s="4" t="n">
        <v>45648</v>
      </c>
      <c r="K631" s="5" t="b">
        <f aca="false">FALSE()</f>
        <v>0</v>
      </c>
      <c r="L631" s="6" t="str">
        <f aca="false">IFERROR(INDEX(CategoryCodes!$B$2:$B$9,MATCH(C631,CategoryCodes!$A$2:$A$9,0)),"")</f>
        <v>F</v>
      </c>
      <c r="M631" s="7" t="n">
        <f aca="false">IFERROR(VALUE(MID(D631,FIND("_",D631)+1,FIND("_",D631,FIND("_",D631)+1)-FIND("_",D631)-1)),"")</f>
        <v>24</v>
      </c>
      <c r="N631" s="7" t="str">
        <f aca="false">IF(OR(C631="",M631=""),"",C631&amp;" Item "&amp;M631)</f>
        <v>Furniture Item 24</v>
      </c>
      <c r="O631" s="7" t="n">
        <v>90</v>
      </c>
      <c r="P631" s="8" t="n">
        <f aca="false">G631*Q631</f>
        <v>0</v>
      </c>
      <c r="Q631" s="9" t="n">
        <f aca="false">IF(K631=TRUE(),0.1,0)</f>
        <v>0</v>
      </c>
    </row>
    <row r="632" customFormat="false" ht="15" hidden="false" customHeight="true" outlineLevel="0" collapsed="false">
      <c r="A632" s="1" t="s">
        <v>854</v>
      </c>
      <c r="B632" s="1" t="s">
        <v>52</v>
      </c>
      <c r="C632" s="1" t="s">
        <v>136</v>
      </c>
      <c r="D632" s="1" t="s">
        <v>522</v>
      </c>
      <c r="E632" s="1" t="n">
        <v>29</v>
      </c>
      <c r="F632" s="1" t="n">
        <v>6</v>
      </c>
      <c r="G632" s="1" t="n">
        <v>174</v>
      </c>
      <c r="H632" s="1" t="s">
        <v>31</v>
      </c>
      <c r="I632" s="1" t="s">
        <v>22</v>
      </c>
      <c r="J632" s="4" t="n">
        <v>44575</v>
      </c>
      <c r="K632" s="5" t="b">
        <f aca="false">TRUE()</f>
        <v>1</v>
      </c>
      <c r="L632" s="6" t="str">
        <f aca="false">IFERROR(INDEX(CategoryCodes!$B$2:$B$9,MATCH(C632,CategoryCodes!$A$2:$A$9,0)),"")</f>
        <v>C</v>
      </c>
      <c r="M632" s="7" t="n">
        <f aca="false">IFERROR(VALUE(MID(D632,FIND("_",D632)+1,FIND("_",D632,FIND("_",D632)+1)-FIND("_",D632)-1)),"")</f>
        <v>17</v>
      </c>
      <c r="N632" s="7" t="str">
        <f aca="false">IF(OR(C632="",M632=""),"",C632&amp;" Item "&amp;M632)</f>
        <v>Computers and electric accessories Item 17</v>
      </c>
      <c r="O632" s="7" t="n">
        <v>451</v>
      </c>
      <c r="P632" s="8" t="n">
        <f aca="false">G632*Q632</f>
        <v>17.4</v>
      </c>
      <c r="Q632" s="9" t="n">
        <f aca="false">IF(K632=TRUE(),0.1,0)</f>
        <v>0.1</v>
      </c>
    </row>
    <row r="633" customFormat="false" ht="15" hidden="false" customHeight="true" outlineLevel="0" collapsed="false">
      <c r="A633" s="1" t="s">
        <v>855</v>
      </c>
      <c r="B633" s="1" t="s">
        <v>122</v>
      </c>
      <c r="C633" s="1" t="s">
        <v>25</v>
      </c>
      <c r="F633" s="1" t="n">
        <v>1</v>
      </c>
      <c r="G633" s="1" t="n">
        <v>27.5</v>
      </c>
      <c r="H633" s="1" t="s">
        <v>31</v>
      </c>
      <c r="I633" s="1" t="s">
        <v>22</v>
      </c>
      <c r="J633" s="4" t="n">
        <v>44810</v>
      </c>
      <c r="K633" s="5" t="b">
        <f aca="false">TRUE()</f>
        <v>1</v>
      </c>
      <c r="L633" s="6" t="str">
        <f aca="false">IFERROR(INDEX(CategoryCodes!$B$2:$B$9,MATCH(C633,CategoryCodes!$A$2:$A$9,0)),"")</f>
        <v>G</v>
      </c>
      <c r="M633" s="7" t="str">
        <f aca="false">IFERROR(VALUE(MID(D633,FIND("_",D633)+1,FIND("_",D633,FIND("_",D633)+1)-FIND("_",D633)-1)),"")</f>
        <v/>
      </c>
      <c r="N633" s="7" t="str">
        <f aca="false">IF(OR(C633="",M633=""),"",C633&amp;" Item "&amp;M633)</f>
        <v/>
      </c>
      <c r="O633" s="7" t="n">
        <v>211</v>
      </c>
      <c r="P633" s="8" t="n">
        <f aca="false">G633*Q633</f>
        <v>2.75</v>
      </c>
      <c r="Q633" s="9" t="n">
        <f aca="false">IF(K633=TRUE(),0.1,0)</f>
        <v>0.1</v>
      </c>
    </row>
    <row r="634" customFormat="false" ht="15" hidden="false" customHeight="true" outlineLevel="0" collapsed="false">
      <c r="A634" s="1" t="s">
        <v>856</v>
      </c>
      <c r="B634" s="1" t="s">
        <v>95</v>
      </c>
      <c r="C634" s="1" t="s">
        <v>19</v>
      </c>
      <c r="D634" s="1" t="s">
        <v>526</v>
      </c>
      <c r="E634" s="1" t="n">
        <v>15.5</v>
      </c>
      <c r="F634" s="1" t="n">
        <v>10</v>
      </c>
      <c r="G634" s="1" t="n">
        <v>155</v>
      </c>
      <c r="H634" s="1" t="s">
        <v>21</v>
      </c>
      <c r="I634" s="1" t="s">
        <v>44</v>
      </c>
      <c r="J634" s="4" t="n">
        <v>44880</v>
      </c>
      <c r="L634" s="6" t="str">
        <f aca="false">IFERROR(INDEX(CategoryCodes!$B$2:$B$9,MATCH(C634,CategoryCodes!$A$2:$A$9,0)),"")</f>
        <v>H</v>
      </c>
      <c r="M634" s="7" t="n">
        <f aca="false">IFERROR(VALUE(MID(D634,FIND("_",D634)+1,FIND("_",D634,FIND("_",D634)+1)-FIND("_",D634)-1)),"")</f>
        <v>8</v>
      </c>
      <c r="N634" s="7" t="str">
        <f aca="false">IF(OR(C634="",M634=""),"",C634&amp;" Item "&amp;M634)</f>
        <v>Patisserie Item 8</v>
      </c>
      <c r="O634" s="7" t="n">
        <v>12</v>
      </c>
      <c r="P634" s="8" t="n">
        <f aca="false">G634*Q634</f>
        <v>0</v>
      </c>
      <c r="Q634" s="9" t="n">
        <f aca="false">IF(K634=TRUE(),0.1,0)</f>
        <v>0</v>
      </c>
    </row>
    <row r="635" customFormat="false" ht="15" hidden="false" customHeight="true" outlineLevel="0" collapsed="false">
      <c r="A635" s="1" t="s">
        <v>857</v>
      </c>
      <c r="B635" s="1" t="s">
        <v>80</v>
      </c>
      <c r="C635" s="1" t="s">
        <v>72</v>
      </c>
      <c r="D635" s="1" t="s">
        <v>252</v>
      </c>
      <c r="E635" s="1" t="n">
        <v>15.5</v>
      </c>
      <c r="F635" s="1" t="n">
        <v>3</v>
      </c>
      <c r="G635" s="1" t="n">
        <v>46.5</v>
      </c>
      <c r="H635" s="1" t="s">
        <v>54</v>
      </c>
      <c r="I635" s="1" t="s">
        <v>22</v>
      </c>
      <c r="J635" s="4" t="n">
        <v>45097</v>
      </c>
      <c r="K635" s="5" t="b">
        <f aca="false">FALSE()</f>
        <v>0</v>
      </c>
      <c r="L635" s="6" t="str">
        <f aca="false">IFERROR(INDEX(CategoryCodes!$B$2:$B$9,MATCH(C635,CategoryCodes!$A$2:$A$9,0)),"")</f>
        <v>D</v>
      </c>
      <c r="M635" s="7" t="n">
        <f aca="false">IFERROR(VALUE(MID(D635,FIND("_",D635)+1,FIND("_",D635,FIND("_",D635)+1)-FIND("_",D635)-1)),"")</f>
        <v>8</v>
      </c>
      <c r="N635" s="7" t="str">
        <f aca="false">IF(OR(C635="",M635=""),"",C635&amp;" Item "&amp;M635)</f>
        <v>Electric household essentials Item 8</v>
      </c>
      <c r="O635" s="7" t="n">
        <v>91</v>
      </c>
      <c r="P635" s="8" t="n">
        <f aca="false">G635*Q635</f>
        <v>0</v>
      </c>
      <c r="Q635" s="9" t="n">
        <f aca="false">IF(K635=TRUE(),0.1,0)</f>
        <v>0</v>
      </c>
    </row>
    <row r="636" customFormat="false" ht="15" hidden="false" customHeight="true" outlineLevel="0" collapsed="false">
      <c r="A636" s="1" t="s">
        <v>858</v>
      </c>
      <c r="B636" s="1" t="s">
        <v>129</v>
      </c>
      <c r="C636" s="1" t="s">
        <v>136</v>
      </c>
      <c r="D636" s="1" t="s">
        <v>137</v>
      </c>
      <c r="E636" s="1" t="n">
        <v>27.5</v>
      </c>
      <c r="F636" s="1" t="n">
        <v>5</v>
      </c>
      <c r="G636" s="1" t="n">
        <v>137.5</v>
      </c>
      <c r="H636" s="1" t="s">
        <v>21</v>
      </c>
      <c r="I636" s="1" t="s">
        <v>44</v>
      </c>
      <c r="J636" s="4" t="n">
        <v>44648</v>
      </c>
      <c r="K636" s="5" t="b">
        <f aca="false">TRUE()</f>
        <v>1</v>
      </c>
      <c r="L636" s="6" t="str">
        <f aca="false">IFERROR(INDEX(CategoryCodes!$B$2:$B$9,MATCH(C636,CategoryCodes!$A$2:$A$9,0)),"")</f>
        <v>C</v>
      </c>
      <c r="M636" s="7" t="n">
        <f aca="false">IFERROR(VALUE(MID(D636,FIND("_",D636)+1,FIND("_",D636,FIND("_",D636)+1)-FIND("_",D636)-1)),"")</f>
        <v>16</v>
      </c>
      <c r="N636" s="7" t="str">
        <f aca="false">IF(OR(C636="",M636=""),"",C636&amp;" Item "&amp;M636)</f>
        <v>Computers and electric accessories Item 16</v>
      </c>
      <c r="O636" s="7" t="n">
        <v>377</v>
      </c>
      <c r="P636" s="8" t="n">
        <f aca="false">G636*Q636</f>
        <v>13.75</v>
      </c>
      <c r="Q636" s="9" t="n">
        <f aca="false">IF(K636=TRUE(),0.1,0)</f>
        <v>0.1</v>
      </c>
    </row>
    <row r="637" customFormat="false" ht="15" hidden="false" customHeight="true" outlineLevel="0" collapsed="false">
      <c r="A637" s="1" t="s">
        <v>859</v>
      </c>
      <c r="B637" s="1" t="s">
        <v>49</v>
      </c>
      <c r="C637" s="1" t="s">
        <v>72</v>
      </c>
      <c r="D637" s="1" t="s">
        <v>358</v>
      </c>
      <c r="E637" s="1" t="n">
        <v>38</v>
      </c>
      <c r="F637" s="1" t="n">
        <v>9</v>
      </c>
      <c r="G637" s="1" t="n">
        <v>342</v>
      </c>
      <c r="H637" s="1" t="s">
        <v>54</v>
      </c>
      <c r="I637" s="1" t="s">
        <v>22</v>
      </c>
      <c r="J637" s="4" t="n">
        <v>45410</v>
      </c>
      <c r="K637" s="5" t="b">
        <f aca="false">TRUE()</f>
        <v>1</v>
      </c>
      <c r="L637" s="6" t="str">
        <f aca="false">IFERROR(INDEX(CategoryCodes!$B$2:$B$9,MATCH(C637,CategoryCodes!$A$2:$A$9,0)),"")</f>
        <v>D</v>
      </c>
      <c r="M637" s="7" t="n">
        <f aca="false">IFERROR(VALUE(MID(D637,FIND("_",D637)+1,FIND("_",D637,FIND("_",D637)+1)-FIND("_",D637)-1)),"")</f>
        <v>23</v>
      </c>
      <c r="N637" s="7" t="str">
        <f aca="false">IF(OR(C637="",M637=""),"",C637&amp;" Item "&amp;M637)</f>
        <v>Electric household essentials Item 23</v>
      </c>
      <c r="O637" s="7" t="n">
        <v>473</v>
      </c>
      <c r="P637" s="8" t="n">
        <f aca="false">G637*Q637</f>
        <v>34.2</v>
      </c>
      <c r="Q637" s="9" t="n">
        <f aca="false">IF(K637=TRUE(),0.1,0)</f>
        <v>0.1</v>
      </c>
    </row>
    <row r="638" customFormat="false" ht="15" hidden="false" customHeight="true" outlineLevel="0" collapsed="false">
      <c r="A638" s="1" t="s">
        <v>860</v>
      </c>
      <c r="B638" s="1" t="s">
        <v>106</v>
      </c>
      <c r="C638" s="1" t="s">
        <v>25</v>
      </c>
      <c r="D638" s="1" t="s">
        <v>293</v>
      </c>
      <c r="E638" s="1" t="n">
        <v>20</v>
      </c>
      <c r="F638" s="1" t="n">
        <v>1</v>
      </c>
      <c r="G638" s="1" t="n">
        <v>20</v>
      </c>
      <c r="H638" s="1" t="s">
        <v>21</v>
      </c>
      <c r="I638" s="1" t="s">
        <v>44</v>
      </c>
      <c r="J638" s="4" t="n">
        <v>44659</v>
      </c>
      <c r="K638" s="5" t="b">
        <f aca="false">FALSE()</f>
        <v>0</v>
      </c>
      <c r="L638" s="6" t="str">
        <f aca="false">IFERROR(INDEX(CategoryCodes!$B$2:$B$9,MATCH(C638,CategoryCodes!$A$2:$A$9,0)),"")</f>
        <v>G</v>
      </c>
      <c r="M638" s="7" t="n">
        <f aca="false">IFERROR(VALUE(MID(D638,FIND("_",D638)+1,FIND("_",D638,FIND("_",D638)+1)-FIND("_",D638)-1)),"")</f>
        <v>11</v>
      </c>
      <c r="N638" s="7" t="str">
        <f aca="false">IF(OR(C638="",M638=""),"",C638&amp;" Item "&amp;M638)</f>
        <v>Milk Products Item 11</v>
      </c>
      <c r="O638" s="7" t="n">
        <v>170</v>
      </c>
      <c r="P638" s="8" t="n">
        <f aca="false">G638*Q638</f>
        <v>0</v>
      </c>
      <c r="Q638" s="9" t="n">
        <f aca="false">IF(K638=TRUE(),0.1,0)</f>
        <v>0</v>
      </c>
    </row>
    <row r="639" customFormat="false" ht="15" hidden="false" customHeight="true" outlineLevel="0" collapsed="false">
      <c r="A639" s="1" t="s">
        <v>861</v>
      </c>
      <c r="B639" s="1" t="s">
        <v>28</v>
      </c>
      <c r="C639" s="1" t="s">
        <v>38</v>
      </c>
      <c r="D639" s="1" t="s">
        <v>415</v>
      </c>
      <c r="E639" s="1" t="n">
        <v>11</v>
      </c>
      <c r="F639" s="1" t="n">
        <v>2</v>
      </c>
      <c r="G639" s="1" t="n">
        <v>22</v>
      </c>
      <c r="H639" s="1" t="s">
        <v>31</v>
      </c>
      <c r="I639" s="1" t="s">
        <v>22</v>
      </c>
      <c r="J639" s="4" t="n">
        <v>44875</v>
      </c>
      <c r="L639" s="6" t="str">
        <f aca="false">IFERROR(INDEX(CategoryCodes!$B$2:$B$9,MATCH(C639,CategoryCodes!$A$2:$A$9,0)),"")</f>
        <v>E</v>
      </c>
      <c r="M639" s="7" t="n">
        <f aca="false">IFERROR(VALUE(MID(D639,FIND("_",D639)+1,FIND("_",D639,FIND("_",D639)+1)-FIND("_",D639)-1)),"")</f>
        <v>5</v>
      </c>
      <c r="N639" s="7" t="str">
        <f aca="false">IF(OR(C639="",M639=""),"",C639&amp;" Item "&amp;M639)</f>
        <v>Food Item 5</v>
      </c>
      <c r="O639" s="7" t="n">
        <v>400</v>
      </c>
      <c r="P639" s="8" t="n">
        <f aca="false">G639*Q639</f>
        <v>0</v>
      </c>
      <c r="Q639" s="9" t="n">
        <f aca="false">IF(K639=TRUE(),0.1,0)</f>
        <v>0</v>
      </c>
    </row>
    <row r="640" customFormat="false" ht="15" hidden="false" customHeight="true" outlineLevel="0" collapsed="false">
      <c r="A640" s="1" t="s">
        <v>862</v>
      </c>
      <c r="B640" s="1" t="s">
        <v>28</v>
      </c>
      <c r="C640" s="1" t="s">
        <v>29</v>
      </c>
      <c r="D640" s="1" t="s">
        <v>53</v>
      </c>
      <c r="E640" s="1" t="n">
        <v>36.5</v>
      </c>
      <c r="F640" s="1" t="n">
        <v>7</v>
      </c>
      <c r="G640" s="1" t="n">
        <v>255.5</v>
      </c>
      <c r="H640" s="1" t="s">
        <v>54</v>
      </c>
      <c r="I640" s="1" t="s">
        <v>44</v>
      </c>
      <c r="J640" s="4" t="n">
        <v>44997</v>
      </c>
      <c r="K640" s="5" t="b">
        <f aca="false">TRUE()</f>
        <v>1</v>
      </c>
      <c r="L640" s="6" t="str">
        <f aca="false">IFERROR(INDEX(CategoryCodes!$B$2:$B$9,MATCH(C640,CategoryCodes!$A$2:$A$9,0)),"")</f>
        <v>B</v>
      </c>
      <c r="M640" s="7" t="n">
        <f aca="false">IFERROR(VALUE(MID(D640,FIND("_",D640)+1,FIND("_",D640,FIND("_",D640)+1)-FIND("_",D640)-1)),"")</f>
        <v>22</v>
      </c>
      <c r="N640" s="7" t="str">
        <f aca="false">IF(OR(C640="",M640=""),"",C640&amp;" Item "&amp;M640)</f>
        <v>Butchers Item 22</v>
      </c>
      <c r="O640" s="7" t="n">
        <v>476</v>
      </c>
      <c r="P640" s="8" t="n">
        <f aca="false">G640*Q640</f>
        <v>25.55</v>
      </c>
      <c r="Q640" s="9" t="n">
        <f aca="false">IF(K640=TRUE(),0.1,0)</f>
        <v>0.1</v>
      </c>
    </row>
    <row r="641" customFormat="false" ht="15" hidden="false" customHeight="true" outlineLevel="0" collapsed="false">
      <c r="A641" s="1" t="s">
        <v>863</v>
      </c>
      <c r="B641" s="1" t="s">
        <v>114</v>
      </c>
      <c r="C641" s="1" t="s">
        <v>136</v>
      </c>
      <c r="D641" s="1" t="s">
        <v>218</v>
      </c>
      <c r="E641" s="1" t="n">
        <v>14</v>
      </c>
      <c r="F641" s="1" t="n">
        <v>3</v>
      </c>
      <c r="G641" s="1" t="n">
        <v>42</v>
      </c>
      <c r="H641" s="1" t="s">
        <v>21</v>
      </c>
      <c r="I641" s="1" t="s">
        <v>22</v>
      </c>
      <c r="J641" s="4" t="n">
        <v>45096</v>
      </c>
      <c r="K641" s="5" t="b">
        <f aca="false">TRUE()</f>
        <v>1</v>
      </c>
      <c r="L641" s="6" t="str">
        <f aca="false">IFERROR(INDEX(CategoryCodes!$B$2:$B$9,MATCH(C641,CategoryCodes!$A$2:$A$9,0)),"")</f>
        <v>C</v>
      </c>
      <c r="M641" s="7" t="n">
        <f aca="false">IFERROR(VALUE(MID(D641,FIND("_",D641)+1,FIND("_",D641,FIND("_",D641)+1)-FIND("_",D641)-1)),"")</f>
        <v>7</v>
      </c>
      <c r="N641" s="7" t="str">
        <f aca="false">IF(OR(C641="",M641=""),"",C641&amp;" Item "&amp;M641)</f>
        <v>Computers and electric accessories Item 7</v>
      </c>
      <c r="O641" s="7" t="n">
        <v>210</v>
      </c>
      <c r="P641" s="8" t="n">
        <f aca="false">G641*Q641</f>
        <v>4.2</v>
      </c>
      <c r="Q641" s="9" t="n">
        <f aca="false">IF(K641=TRUE(),0.1,0)</f>
        <v>0.1</v>
      </c>
    </row>
    <row r="642" customFormat="false" ht="15" hidden="false" customHeight="true" outlineLevel="0" collapsed="false">
      <c r="A642" s="1" t="s">
        <v>864</v>
      </c>
      <c r="B642" s="1" t="s">
        <v>71</v>
      </c>
      <c r="C642" s="1" t="s">
        <v>38</v>
      </c>
      <c r="D642" s="1" t="s">
        <v>134</v>
      </c>
      <c r="E642" s="1" t="n">
        <v>21.5</v>
      </c>
      <c r="F642" s="1" t="n">
        <v>8</v>
      </c>
      <c r="G642" s="1" t="n">
        <v>172</v>
      </c>
      <c r="H642" s="1" t="s">
        <v>54</v>
      </c>
      <c r="I642" s="1" t="s">
        <v>22</v>
      </c>
      <c r="J642" s="4" t="n">
        <v>44810</v>
      </c>
      <c r="K642" s="5" t="b">
        <f aca="false">TRUE()</f>
        <v>1</v>
      </c>
      <c r="L642" s="6" t="str">
        <f aca="false">IFERROR(INDEX(CategoryCodes!$B$2:$B$9,MATCH(C642,CategoryCodes!$A$2:$A$9,0)),"")</f>
        <v>E</v>
      </c>
      <c r="M642" s="7" t="n">
        <f aca="false">IFERROR(VALUE(MID(D642,FIND("_",D642)+1,FIND("_",D642,FIND("_",D642)+1)-FIND("_",D642)-1)),"")</f>
        <v>12</v>
      </c>
      <c r="N642" s="7" t="str">
        <f aca="false">IF(OR(C642="",M642=""),"",C642&amp;" Item "&amp;M642)</f>
        <v>Food Item 12</v>
      </c>
      <c r="O642" s="7" t="n">
        <v>410</v>
      </c>
      <c r="P642" s="8" t="n">
        <f aca="false">G642*Q642</f>
        <v>17.2</v>
      </c>
      <c r="Q642" s="9" t="n">
        <f aca="false">IF(K642=TRUE(),0.1,0)</f>
        <v>0.1</v>
      </c>
    </row>
    <row r="643" customFormat="false" ht="15" hidden="false" customHeight="true" outlineLevel="0" collapsed="false">
      <c r="A643" s="1" t="s">
        <v>865</v>
      </c>
      <c r="B643" s="1" t="s">
        <v>174</v>
      </c>
      <c r="C643" s="1" t="s">
        <v>29</v>
      </c>
      <c r="D643" s="1" t="s">
        <v>223</v>
      </c>
      <c r="E643" s="1" t="n">
        <v>35</v>
      </c>
      <c r="F643" s="1" t="n">
        <v>5</v>
      </c>
      <c r="G643" s="1" t="n">
        <v>175</v>
      </c>
      <c r="H643" s="1" t="s">
        <v>31</v>
      </c>
      <c r="I643" s="1" t="s">
        <v>44</v>
      </c>
      <c r="J643" s="4" t="n">
        <v>44980</v>
      </c>
      <c r="K643" s="5" t="b">
        <f aca="false">FALSE()</f>
        <v>0</v>
      </c>
      <c r="L643" s="6" t="str">
        <f aca="false">IFERROR(INDEX(CategoryCodes!$B$2:$B$9,MATCH(C643,CategoryCodes!$A$2:$A$9,0)),"")</f>
        <v>B</v>
      </c>
      <c r="M643" s="7" t="n">
        <f aca="false">IFERROR(VALUE(MID(D643,FIND("_",D643)+1,FIND("_",D643,FIND("_",D643)+1)-FIND("_",D643)-1)),"")</f>
        <v>21</v>
      </c>
      <c r="N643" s="7" t="str">
        <f aca="false">IF(OR(C643="",M643=""),"",C643&amp;" Item "&amp;M643)</f>
        <v>Butchers Item 21</v>
      </c>
      <c r="O643" s="7" t="n">
        <v>342</v>
      </c>
      <c r="P643" s="8" t="n">
        <f aca="false">G643*Q643</f>
        <v>0</v>
      </c>
      <c r="Q643" s="9" t="n">
        <f aca="false">IF(K643=TRUE(),0.1,0)</f>
        <v>0</v>
      </c>
    </row>
    <row r="644" customFormat="false" ht="15" hidden="false" customHeight="true" outlineLevel="0" collapsed="false">
      <c r="A644" s="1" t="s">
        <v>866</v>
      </c>
      <c r="B644" s="1" t="s">
        <v>28</v>
      </c>
      <c r="C644" s="1" t="s">
        <v>136</v>
      </c>
      <c r="D644" s="1" t="s">
        <v>522</v>
      </c>
      <c r="E644" s="1" t="n">
        <v>29</v>
      </c>
      <c r="F644" s="1" t="n">
        <v>1</v>
      </c>
      <c r="G644" s="1" t="n">
        <v>29</v>
      </c>
      <c r="H644" s="1" t="s">
        <v>54</v>
      </c>
      <c r="I644" s="1" t="s">
        <v>22</v>
      </c>
      <c r="J644" s="4" t="n">
        <v>44906</v>
      </c>
      <c r="K644" s="5" t="b">
        <f aca="false">FALSE()</f>
        <v>0</v>
      </c>
      <c r="L644" s="6" t="str">
        <f aca="false">IFERROR(INDEX(CategoryCodes!$B$2:$B$9,MATCH(C644,CategoryCodes!$A$2:$A$9,0)),"")</f>
        <v>C</v>
      </c>
      <c r="M644" s="7" t="n">
        <f aca="false">IFERROR(VALUE(MID(D644,FIND("_",D644)+1,FIND("_",D644,FIND("_",D644)+1)-FIND("_",D644)-1)),"")</f>
        <v>17</v>
      </c>
      <c r="N644" s="7" t="str">
        <f aca="false">IF(OR(C644="",M644=""),"",C644&amp;" Item "&amp;M644)</f>
        <v>Computers and electric accessories Item 17</v>
      </c>
      <c r="O644" s="7" t="n">
        <v>442</v>
      </c>
      <c r="P644" s="8" t="n">
        <f aca="false">G644*Q644</f>
        <v>0</v>
      </c>
      <c r="Q644" s="9" t="n">
        <f aca="false">IF(K644=TRUE(),0.1,0)</f>
        <v>0</v>
      </c>
    </row>
    <row r="645" customFormat="false" ht="15" hidden="false" customHeight="true" outlineLevel="0" collapsed="false">
      <c r="A645" s="1" t="s">
        <v>867</v>
      </c>
      <c r="B645" s="1" t="s">
        <v>86</v>
      </c>
      <c r="C645" s="1" t="s">
        <v>25</v>
      </c>
      <c r="D645" s="1" t="s">
        <v>148</v>
      </c>
      <c r="E645" s="1" t="n">
        <v>32</v>
      </c>
      <c r="F645" s="1" t="n">
        <v>10</v>
      </c>
      <c r="G645" s="1" t="n">
        <v>320</v>
      </c>
      <c r="H645" s="1" t="s">
        <v>54</v>
      </c>
      <c r="I645" s="1" t="s">
        <v>22</v>
      </c>
      <c r="J645" s="4" t="n">
        <v>45451</v>
      </c>
      <c r="K645" s="5" t="b">
        <f aca="false">TRUE()</f>
        <v>1</v>
      </c>
      <c r="L645" s="6" t="str">
        <f aca="false">IFERROR(INDEX(CategoryCodes!$B$2:$B$9,MATCH(C645,CategoryCodes!$A$2:$A$9,0)),"")</f>
        <v>G</v>
      </c>
      <c r="M645" s="7" t="n">
        <f aca="false">IFERROR(VALUE(MID(D645,FIND("_",D645)+1,FIND("_",D645,FIND("_",D645)+1)-FIND("_",D645)-1)),"")</f>
        <v>19</v>
      </c>
      <c r="N645" s="7" t="str">
        <f aca="false">IF(OR(C645="",M645=""),"",C645&amp;" Item "&amp;M645)</f>
        <v>Milk Products Item 19</v>
      </c>
      <c r="O645" s="7" t="n">
        <v>376</v>
      </c>
      <c r="P645" s="8" t="n">
        <f aca="false">G645*Q645</f>
        <v>32</v>
      </c>
      <c r="Q645" s="9" t="n">
        <f aca="false">IF(K645=TRUE(),0.1,0)</f>
        <v>0.1</v>
      </c>
    </row>
    <row r="646" customFormat="false" ht="15" hidden="false" customHeight="true" outlineLevel="0" collapsed="false">
      <c r="A646" s="1" t="s">
        <v>868</v>
      </c>
      <c r="B646" s="1" t="s">
        <v>106</v>
      </c>
      <c r="C646" s="1" t="s">
        <v>47</v>
      </c>
      <c r="D646" s="1" t="s">
        <v>309</v>
      </c>
      <c r="E646" s="1" t="n">
        <v>15.5</v>
      </c>
      <c r="F646" s="1" t="n">
        <v>9</v>
      </c>
      <c r="G646" s="1" t="n">
        <v>139.5</v>
      </c>
      <c r="H646" s="1" t="s">
        <v>54</v>
      </c>
      <c r="I646" s="1" t="s">
        <v>44</v>
      </c>
      <c r="J646" s="4" t="n">
        <v>44689</v>
      </c>
      <c r="L646" s="6" t="str">
        <f aca="false">IFERROR(INDEX(CategoryCodes!$B$2:$B$9,MATCH(C646,CategoryCodes!$A$2:$A$9,0)),"")</f>
        <v>F</v>
      </c>
      <c r="M646" s="7" t="n">
        <f aca="false">IFERROR(VALUE(MID(D646,FIND("_",D646)+1,FIND("_",D646,FIND("_",D646)+1)-FIND("_",D646)-1)),"")</f>
        <v>8</v>
      </c>
      <c r="N646" s="7" t="str">
        <f aca="false">IF(OR(C646="",M646=""),"",C646&amp;" Item "&amp;M646)</f>
        <v>Furniture Item 8</v>
      </c>
      <c r="O646" s="7" t="n">
        <v>415</v>
      </c>
      <c r="P646" s="8" t="n">
        <f aca="false">G646*Q646</f>
        <v>0</v>
      </c>
      <c r="Q646" s="9" t="n">
        <f aca="false">IF(K646=TRUE(),0.1,0)</f>
        <v>0</v>
      </c>
    </row>
    <row r="647" customFormat="false" ht="15" hidden="false" customHeight="true" outlineLevel="0" collapsed="false">
      <c r="A647" s="1" t="s">
        <v>869</v>
      </c>
      <c r="B647" s="1" t="s">
        <v>104</v>
      </c>
      <c r="C647" s="1" t="s">
        <v>34</v>
      </c>
      <c r="D647" s="1" t="s">
        <v>682</v>
      </c>
      <c r="E647" s="1" t="n">
        <v>39.5</v>
      </c>
      <c r="F647" s="1" t="n">
        <v>4</v>
      </c>
      <c r="G647" s="1" t="n">
        <v>158</v>
      </c>
      <c r="H647" s="1" t="s">
        <v>54</v>
      </c>
      <c r="I647" s="1" t="s">
        <v>44</v>
      </c>
      <c r="J647" s="4" t="n">
        <v>45634</v>
      </c>
      <c r="K647" s="5" t="b">
        <f aca="false">TRUE()</f>
        <v>1</v>
      </c>
      <c r="L647" s="6" t="str">
        <f aca="false">IFERROR(INDEX(CategoryCodes!$B$2:$B$9,MATCH(C647,CategoryCodes!$A$2:$A$9,0)),"")</f>
        <v>A</v>
      </c>
      <c r="M647" s="7" t="n">
        <f aca="false">IFERROR(VALUE(MID(D647,FIND("_",D647)+1,FIND("_",D647,FIND("_",D647)+1)-FIND("_",D647)-1)),"")</f>
        <v>24</v>
      </c>
      <c r="N647" s="7" t="str">
        <f aca="false">IF(OR(C647="",M647=""),"",C647&amp;" Item "&amp;M647)</f>
        <v>Beverages Item 24</v>
      </c>
      <c r="O647" s="7" t="n">
        <v>127</v>
      </c>
      <c r="P647" s="8" t="n">
        <f aca="false">G647*Q647</f>
        <v>15.8</v>
      </c>
      <c r="Q647" s="9" t="n">
        <f aca="false">IF(K647=TRUE(),0.1,0)</f>
        <v>0.1</v>
      </c>
    </row>
    <row r="648" customFormat="false" ht="15" hidden="false" customHeight="true" outlineLevel="0" collapsed="false">
      <c r="A648" s="1" t="s">
        <v>870</v>
      </c>
      <c r="B648" s="1" t="s">
        <v>104</v>
      </c>
      <c r="C648" s="1" t="s">
        <v>34</v>
      </c>
      <c r="D648" s="1" t="s">
        <v>871</v>
      </c>
      <c r="E648" s="1" t="n">
        <v>26</v>
      </c>
      <c r="F648" s="1" t="n">
        <v>1</v>
      </c>
      <c r="G648" s="1" t="n">
        <v>26</v>
      </c>
      <c r="H648" s="1" t="s">
        <v>31</v>
      </c>
      <c r="I648" s="1" t="s">
        <v>44</v>
      </c>
      <c r="J648" s="4" t="n">
        <v>44813</v>
      </c>
      <c r="K648" s="5" t="b">
        <f aca="false">FALSE()</f>
        <v>0</v>
      </c>
      <c r="L648" s="6" t="str">
        <f aca="false">IFERROR(INDEX(CategoryCodes!$B$2:$B$9,MATCH(C648,CategoryCodes!$A$2:$A$9,0)),"")</f>
        <v>A</v>
      </c>
      <c r="M648" s="7" t="n">
        <f aca="false">IFERROR(VALUE(MID(D648,FIND("_",D648)+1,FIND("_",D648,FIND("_",D648)+1)-FIND("_",D648)-1)),"")</f>
        <v>15</v>
      </c>
      <c r="N648" s="7" t="str">
        <f aca="false">IF(OR(C648="",M648=""),"",C648&amp;" Item "&amp;M648)</f>
        <v>Beverages Item 15</v>
      </c>
      <c r="O648" s="7" t="n">
        <v>136</v>
      </c>
      <c r="P648" s="8" t="n">
        <f aca="false">G648*Q648</f>
        <v>0</v>
      </c>
      <c r="Q648" s="9" t="n">
        <f aca="false">IF(K648=TRUE(),0.1,0)</f>
        <v>0</v>
      </c>
    </row>
    <row r="649" customFormat="false" ht="15" hidden="false" customHeight="true" outlineLevel="0" collapsed="false">
      <c r="A649" s="1" t="s">
        <v>872</v>
      </c>
      <c r="B649" s="1" t="s">
        <v>80</v>
      </c>
      <c r="C649" s="1" t="s">
        <v>25</v>
      </c>
      <c r="D649" s="1" t="s">
        <v>546</v>
      </c>
      <c r="E649" s="1" t="n">
        <v>23</v>
      </c>
      <c r="F649" s="1" t="n">
        <v>9</v>
      </c>
      <c r="G649" s="1" t="n">
        <v>207</v>
      </c>
      <c r="H649" s="1" t="s">
        <v>21</v>
      </c>
      <c r="I649" s="1" t="s">
        <v>44</v>
      </c>
      <c r="J649" s="4" t="n">
        <v>45587</v>
      </c>
      <c r="K649" s="5" t="b">
        <f aca="false">TRUE()</f>
        <v>1</v>
      </c>
      <c r="L649" s="6" t="str">
        <f aca="false">IFERROR(INDEX(CategoryCodes!$B$2:$B$9,MATCH(C649,CategoryCodes!$A$2:$A$9,0)),"")</f>
        <v>G</v>
      </c>
      <c r="M649" s="7" t="n">
        <f aca="false">IFERROR(VALUE(MID(D649,FIND("_",D649)+1,FIND("_",D649,FIND("_",D649)+1)-FIND("_",D649)-1)),"")</f>
        <v>13</v>
      </c>
      <c r="N649" s="7" t="str">
        <f aca="false">IF(OR(C649="",M649=""),"",C649&amp;" Item "&amp;M649)</f>
        <v>Milk Products Item 13</v>
      </c>
      <c r="O649" s="7" t="n">
        <v>81</v>
      </c>
      <c r="P649" s="8" t="n">
        <f aca="false">G649*Q649</f>
        <v>20.7</v>
      </c>
      <c r="Q649" s="9" t="n">
        <f aca="false">IF(K649=TRUE(),0.1,0)</f>
        <v>0.1</v>
      </c>
    </row>
    <row r="650" customFormat="false" ht="15" hidden="false" customHeight="true" outlineLevel="0" collapsed="false">
      <c r="A650" s="1" t="s">
        <v>873</v>
      </c>
      <c r="B650" s="1" t="s">
        <v>129</v>
      </c>
      <c r="C650" s="1" t="s">
        <v>47</v>
      </c>
      <c r="D650" s="1" t="s">
        <v>203</v>
      </c>
      <c r="E650" s="1" t="n">
        <v>35</v>
      </c>
      <c r="F650" s="1" t="n">
        <v>2</v>
      </c>
      <c r="G650" s="1" t="n">
        <v>70</v>
      </c>
      <c r="H650" s="1" t="s">
        <v>21</v>
      </c>
      <c r="I650" s="1" t="s">
        <v>44</v>
      </c>
      <c r="J650" s="4" t="n">
        <v>45189</v>
      </c>
      <c r="K650" s="5" t="b">
        <f aca="false">TRUE()</f>
        <v>1</v>
      </c>
      <c r="L650" s="6" t="str">
        <f aca="false">IFERROR(INDEX(CategoryCodes!$B$2:$B$9,MATCH(C650,CategoryCodes!$A$2:$A$9,0)),"")</f>
        <v>F</v>
      </c>
      <c r="M650" s="7" t="n">
        <f aca="false">IFERROR(VALUE(MID(D650,FIND("_",D650)+1,FIND("_",D650,FIND("_",D650)+1)-FIND("_",D650)-1)),"")</f>
        <v>21</v>
      </c>
      <c r="N650" s="7" t="str">
        <f aca="false">IF(OR(C650="",M650=""),"",C650&amp;" Item "&amp;M650)</f>
        <v>Furniture Item 21</v>
      </c>
      <c r="O650" s="7" t="n">
        <v>403</v>
      </c>
      <c r="P650" s="8" t="n">
        <f aca="false">G650*Q650</f>
        <v>7</v>
      </c>
      <c r="Q650" s="9" t="n">
        <f aca="false">IF(K650=TRUE(),0.1,0)</f>
        <v>0.1</v>
      </c>
    </row>
    <row r="651" customFormat="false" ht="15" hidden="false" customHeight="true" outlineLevel="0" collapsed="false">
      <c r="A651" s="1" t="s">
        <v>874</v>
      </c>
      <c r="B651" s="1" t="s">
        <v>90</v>
      </c>
      <c r="C651" s="1" t="s">
        <v>136</v>
      </c>
      <c r="D651" s="1" t="s">
        <v>341</v>
      </c>
      <c r="E651" s="1" t="n">
        <v>20</v>
      </c>
      <c r="F651" s="1" t="n">
        <v>6</v>
      </c>
      <c r="G651" s="1" t="n">
        <v>120</v>
      </c>
      <c r="H651" s="1" t="s">
        <v>31</v>
      </c>
      <c r="I651" s="1" t="s">
        <v>22</v>
      </c>
      <c r="J651" s="4" t="n">
        <v>44769</v>
      </c>
      <c r="K651" s="5" t="b">
        <f aca="false">TRUE()</f>
        <v>1</v>
      </c>
      <c r="L651" s="6" t="str">
        <f aca="false">IFERROR(INDEX(CategoryCodes!$B$2:$B$9,MATCH(C651,CategoryCodes!$A$2:$A$9,0)),"")</f>
        <v>C</v>
      </c>
      <c r="M651" s="7" t="n">
        <f aca="false">IFERROR(VALUE(MID(D651,FIND("_",D651)+1,FIND("_",D651,FIND("_",D651)+1)-FIND("_",D651)-1)),"")</f>
        <v>11</v>
      </c>
      <c r="N651" s="7" t="str">
        <f aca="false">IF(OR(C651="",M651=""),"",C651&amp;" Item "&amp;M651)</f>
        <v>Computers and electric accessories Item 11</v>
      </c>
      <c r="O651" s="7" t="n">
        <v>359</v>
      </c>
      <c r="P651" s="8" t="n">
        <f aca="false">G651*Q651</f>
        <v>12</v>
      </c>
      <c r="Q651" s="9" t="n">
        <f aca="false">IF(K651=TRUE(),0.1,0)</f>
        <v>0.1</v>
      </c>
    </row>
    <row r="652" customFormat="false" ht="15" hidden="false" customHeight="true" outlineLevel="0" collapsed="false">
      <c r="A652" s="1" t="s">
        <v>875</v>
      </c>
      <c r="B652" s="1" t="s">
        <v>71</v>
      </c>
      <c r="C652" s="1" t="s">
        <v>34</v>
      </c>
      <c r="D652" s="1" t="s">
        <v>576</v>
      </c>
      <c r="E652" s="1" t="n">
        <v>29</v>
      </c>
      <c r="F652" s="1" t="n">
        <v>1</v>
      </c>
      <c r="G652" s="1" t="n">
        <v>29</v>
      </c>
      <c r="H652" s="1" t="s">
        <v>54</v>
      </c>
      <c r="I652" s="1" t="s">
        <v>44</v>
      </c>
      <c r="J652" s="4" t="n">
        <v>45114</v>
      </c>
      <c r="K652" s="5" t="b">
        <f aca="false">TRUE()</f>
        <v>1</v>
      </c>
      <c r="L652" s="6" t="str">
        <f aca="false">IFERROR(INDEX(CategoryCodes!$B$2:$B$9,MATCH(C652,CategoryCodes!$A$2:$A$9,0)),"")</f>
        <v>A</v>
      </c>
      <c r="M652" s="7" t="n">
        <f aca="false">IFERROR(VALUE(MID(D652,FIND("_",D652)+1,FIND("_",D652,FIND("_",D652)+1)-FIND("_",D652)-1)),"")</f>
        <v>17</v>
      </c>
      <c r="N652" s="7" t="str">
        <f aca="false">IF(OR(C652="",M652=""),"",C652&amp;" Item "&amp;M652)</f>
        <v>Beverages Item 17</v>
      </c>
      <c r="O652" s="7" t="n">
        <v>55</v>
      </c>
      <c r="P652" s="8" t="n">
        <f aca="false">G652*Q652</f>
        <v>2.9</v>
      </c>
      <c r="Q652" s="9" t="n">
        <f aca="false">IF(K652=TRUE(),0.1,0)</f>
        <v>0.1</v>
      </c>
    </row>
    <row r="653" customFormat="false" ht="15" hidden="false" customHeight="true" outlineLevel="0" collapsed="false">
      <c r="A653" s="1" t="s">
        <v>876</v>
      </c>
      <c r="B653" s="1" t="s">
        <v>104</v>
      </c>
      <c r="C653" s="1" t="s">
        <v>25</v>
      </c>
      <c r="D653" s="1" t="s">
        <v>877</v>
      </c>
      <c r="E653" s="1" t="n">
        <v>33.5</v>
      </c>
      <c r="F653" s="1" t="n">
        <v>2</v>
      </c>
      <c r="G653" s="1" t="n">
        <v>67</v>
      </c>
      <c r="H653" s="1" t="s">
        <v>21</v>
      </c>
      <c r="I653" s="1" t="s">
        <v>44</v>
      </c>
      <c r="J653" s="4" t="n">
        <v>44922</v>
      </c>
      <c r="K653" s="5" t="b">
        <f aca="false">FALSE()</f>
        <v>0</v>
      </c>
      <c r="L653" s="6" t="str">
        <f aca="false">IFERROR(INDEX(CategoryCodes!$B$2:$B$9,MATCH(C653,CategoryCodes!$A$2:$A$9,0)),"")</f>
        <v>G</v>
      </c>
      <c r="M653" s="7" t="n">
        <f aca="false">IFERROR(VALUE(MID(D653,FIND("_",D653)+1,FIND("_",D653,FIND("_",D653)+1)-FIND("_",D653)-1)),"")</f>
        <v>20</v>
      </c>
      <c r="N653" s="7" t="str">
        <f aca="false">IF(OR(C653="",M653=""),"",C653&amp;" Item "&amp;M653)</f>
        <v>Milk Products Item 20</v>
      </c>
      <c r="O653" s="7" t="n">
        <v>195</v>
      </c>
      <c r="P653" s="8" t="n">
        <f aca="false">G653*Q653</f>
        <v>0</v>
      </c>
      <c r="Q653" s="9" t="n">
        <f aca="false">IF(K653=TRUE(),0.1,0)</f>
        <v>0</v>
      </c>
    </row>
    <row r="654" customFormat="false" ht="15" hidden="false" customHeight="true" outlineLevel="0" collapsed="false">
      <c r="A654" s="1" t="s">
        <v>878</v>
      </c>
      <c r="B654" s="1" t="s">
        <v>80</v>
      </c>
      <c r="C654" s="1" t="s">
        <v>136</v>
      </c>
      <c r="D654" s="1" t="s">
        <v>281</v>
      </c>
      <c r="E654" s="1" t="n">
        <v>6.5</v>
      </c>
      <c r="F654" s="1" t="n">
        <v>1</v>
      </c>
      <c r="G654" s="1" t="n">
        <v>6.5</v>
      </c>
      <c r="H654" s="1" t="s">
        <v>54</v>
      </c>
      <c r="I654" s="1" t="s">
        <v>44</v>
      </c>
      <c r="J654" s="4" t="n">
        <v>45318</v>
      </c>
      <c r="L654" s="6" t="str">
        <f aca="false">IFERROR(INDEX(CategoryCodes!$B$2:$B$9,MATCH(C654,CategoryCodes!$A$2:$A$9,0)),"")</f>
        <v>C</v>
      </c>
      <c r="M654" s="7" t="n">
        <f aca="false">IFERROR(VALUE(MID(D654,FIND("_",D654)+1,FIND("_",D654,FIND("_",D654)+1)-FIND("_",D654)-1)),"")</f>
        <v>2</v>
      </c>
      <c r="N654" s="7" t="str">
        <f aca="false">IF(OR(C654="",M654=""),"",C654&amp;" Item "&amp;M654)</f>
        <v>Computers and electric accessories Item 2</v>
      </c>
      <c r="O654" s="7" t="n">
        <v>446</v>
      </c>
      <c r="P654" s="8" t="n">
        <f aca="false">G654*Q654</f>
        <v>0</v>
      </c>
      <c r="Q654" s="9" t="n">
        <f aca="false">IF(K654=TRUE(),0.1,0)</f>
        <v>0</v>
      </c>
    </row>
    <row r="655" customFormat="false" ht="15" hidden="false" customHeight="true" outlineLevel="0" collapsed="false">
      <c r="A655" s="1" t="s">
        <v>879</v>
      </c>
      <c r="B655" s="1" t="s">
        <v>69</v>
      </c>
      <c r="C655" s="1" t="s">
        <v>19</v>
      </c>
      <c r="D655" s="1" t="s">
        <v>515</v>
      </c>
      <c r="E655" s="1" t="n">
        <v>17</v>
      </c>
      <c r="F655" s="1" t="n">
        <v>2</v>
      </c>
      <c r="G655" s="1" t="n">
        <v>34</v>
      </c>
      <c r="H655" s="1" t="s">
        <v>54</v>
      </c>
      <c r="I655" s="1" t="s">
        <v>44</v>
      </c>
      <c r="J655" s="4" t="n">
        <v>45571</v>
      </c>
      <c r="K655" s="5" t="b">
        <f aca="false">TRUE()</f>
        <v>1</v>
      </c>
      <c r="L655" s="6" t="str">
        <f aca="false">IFERROR(INDEX(CategoryCodes!$B$2:$B$9,MATCH(C655,CategoryCodes!$A$2:$A$9,0)),"")</f>
        <v>H</v>
      </c>
      <c r="M655" s="7" t="n">
        <f aca="false">IFERROR(VALUE(MID(D655,FIND("_",D655)+1,FIND("_",D655,FIND("_",D655)+1)-FIND("_",D655)-1)),"")</f>
        <v>9</v>
      </c>
      <c r="N655" s="7" t="str">
        <f aca="false">IF(OR(C655="",M655=""),"",C655&amp;" Item "&amp;M655)</f>
        <v>Patisserie Item 9</v>
      </c>
      <c r="O655" s="7" t="n">
        <v>19</v>
      </c>
      <c r="P655" s="8" t="n">
        <f aca="false">G655*Q655</f>
        <v>3.4</v>
      </c>
      <c r="Q655" s="9" t="n">
        <f aca="false">IF(K655=TRUE(),0.1,0)</f>
        <v>0.1</v>
      </c>
    </row>
    <row r="656" customFormat="false" ht="15" hidden="false" customHeight="true" outlineLevel="0" collapsed="false">
      <c r="A656" s="1" t="s">
        <v>880</v>
      </c>
      <c r="B656" s="1" t="s">
        <v>104</v>
      </c>
      <c r="C656" s="1" t="s">
        <v>19</v>
      </c>
      <c r="D656" s="1" t="s">
        <v>526</v>
      </c>
      <c r="E656" s="1" t="n">
        <v>15.5</v>
      </c>
      <c r="F656" s="1" t="n">
        <v>3</v>
      </c>
      <c r="G656" s="1" t="n">
        <v>46.5</v>
      </c>
      <c r="H656" s="1" t="s">
        <v>31</v>
      </c>
      <c r="I656" s="1" t="s">
        <v>22</v>
      </c>
      <c r="J656" s="4" t="n">
        <v>44775</v>
      </c>
      <c r="K656" s="5" t="b">
        <f aca="false">TRUE()</f>
        <v>1</v>
      </c>
      <c r="L656" s="6" t="str">
        <f aca="false">IFERROR(INDEX(CategoryCodes!$B$2:$B$9,MATCH(C656,CategoryCodes!$A$2:$A$9,0)),"")</f>
        <v>H</v>
      </c>
      <c r="M656" s="7" t="n">
        <f aca="false">IFERROR(VALUE(MID(D656,FIND("_",D656)+1,FIND("_",D656,FIND("_",D656)+1)-FIND("_",D656)-1)),"")</f>
        <v>8</v>
      </c>
      <c r="N656" s="7" t="str">
        <f aca="false">IF(OR(C656="",M656=""),"",C656&amp;" Item "&amp;M656)</f>
        <v>Patisserie Item 8</v>
      </c>
      <c r="O656" s="7" t="n">
        <v>439</v>
      </c>
      <c r="P656" s="8" t="n">
        <f aca="false">G656*Q656</f>
        <v>4.65</v>
      </c>
      <c r="Q656" s="9" t="n">
        <f aca="false">IF(K656=TRUE(),0.1,0)</f>
        <v>0.1</v>
      </c>
    </row>
    <row r="657" customFormat="false" ht="15" hidden="false" customHeight="true" outlineLevel="0" collapsed="false">
      <c r="A657" s="1" t="s">
        <v>881</v>
      </c>
      <c r="B657" s="1" t="s">
        <v>106</v>
      </c>
      <c r="C657" s="1" t="s">
        <v>25</v>
      </c>
      <c r="D657" s="1" t="s">
        <v>559</v>
      </c>
      <c r="E657" s="1" t="n">
        <v>36.5</v>
      </c>
      <c r="F657" s="1" t="n">
        <v>10</v>
      </c>
      <c r="G657" s="1" t="n">
        <v>365</v>
      </c>
      <c r="H657" s="1" t="s">
        <v>54</v>
      </c>
      <c r="I657" s="1" t="s">
        <v>22</v>
      </c>
      <c r="J657" s="4" t="n">
        <v>45632</v>
      </c>
      <c r="K657" s="5" t="b">
        <f aca="false">FALSE()</f>
        <v>0</v>
      </c>
      <c r="L657" s="6" t="str">
        <f aca="false">IFERROR(INDEX(CategoryCodes!$B$2:$B$9,MATCH(C657,CategoryCodes!$A$2:$A$9,0)),"")</f>
        <v>G</v>
      </c>
      <c r="M657" s="7" t="n">
        <f aca="false">IFERROR(VALUE(MID(D657,FIND("_",D657)+1,FIND("_",D657,FIND("_",D657)+1)-FIND("_",D657)-1)),"")</f>
        <v>22</v>
      </c>
      <c r="N657" s="7" t="str">
        <f aca="false">IF(OR(C657="",M657=""),"",C657&amp;" Item "&amp;M657)</f>
        <v>Milk Products Item 22</v>
      </c>
      <c r="O657" s="7" t="n">
        <v>240</v>
      </c>
      <c r="P657" s="8" t="n">
        <f aca="false">G657*Q657</f>
        <v>0</v>
      </c>
      <c r="Q657" s="9" t="n">
        <f aca="false">IF(K657=TRUE(),0.1,0)</f>
        <v>0</v>
      </c>
    </row>
    <row r="658" customFormat="false" ht="15" hidden="false" customHeight="true" outlineLevel="0" collapsed="false">
      <c r="A658" s="1" t="s">
        <v>882</v>
      </c>
      <c r="B658" s="1" t="s">
        <v>129</v>
      </c>
      <c r="C658" s="1" t="s">
        <v>19</v>
      </c>
      <c r="D658" s="1" t="s">
        <v>139</v>
      </c>
      <c r="E658" s="1" t="n">
        <v>20</v>
      </c>
      <c r="F658" s="1" t="n">
        <v>1</v>
      </c>
      <c r="G658" s="1" t="n">
        <v>20</v>
      </c>
      <c r="H658" s="1" t="s">
        <v>31</v>
      </c>
      <c r="I658" s="1" t="s">
        <v>22</v>
      </c>
      <c r="J658" s="4" t="n">
        <v>45660</v>
      </c>
      <c r="K658" s="5" t="b">
        <f aca="false">FALSE()</f>
        <v>0</v>
      </c>
      <c r="L658" s="6" t="str">
        <f aca="false">IFERROR(INDEX(CategoryCodes!$B$2:$B$9,MATCH(C658,CategoryCodes!$A$2:$A$9,0)),"")</f>
        <v>H</v>
      </c>
      <c r="M658" s="7" t="n">
        <f aca="false">IFERROR(VALUE(MID(D658,FIND("_",D658)+1,FIND("_",D658,FIND("_",D658)+1)-FIND("_",D658)-1)),"")</f>
        <v>11</v>
      </c>
      <c r="N658" s="7" t="str">
        <f aca="false">IF(OR(C658="",M658=""),"",C658&amp;" Item "&amp;M658)</f>
        <v>Patisserie Item 11</v>
      </c>
      <c r="O658" s="7" t="n">
        <v>113</v>
      </c>
      <c r="P658" s="8" t="n">
        <f aca="false">G658*Q658</f>
        <v>0</v>
      </c>
      <c r="Q658" s="9" t="n">
        <f aca="false">IF(K658=TRUE(),0.1,0)</f>
        <v>0</v>
      </c>
    </row>
    <row r="659" customFormat="false" ht="15" hidden="false" customHeight="true" outlineLevel="0" collapsed="false">
      <c r="A659" s="1" t="s">
        <v>883</v>
      </c>
      <c r="B659" s="1" t="s">
        <v>52</v>
      </c>
      <c r="C659" s="1" t="s">
        <v>34</v>
      </c>
      <c r="D659" s="1" t="s">
        <v>871</v>
      </c>
      <c r="E659" s="1" t="n">
        <v>26</v>
      </c>
      <c r="F659" s="1" t="n">
        <v>6</v>
      </c>
      <c r="G659" s="1" t="n">
        <v>156</v>
      </c>
      <c r="H659" s="1" t="s">
        <v>54</v>
      </c>
      <c r="I659" s="1" t="s">
        <v>44</v>
      </c>
      <c r="J659" s="4" t="n">
        <v>45586</v>
      </c>
      <c r="L659" s="6" t="str">
        <f aca="false">IFERROR(INDEX(CategoryCodes!$B$2:$B$9,MATCH(C659,CategoryCodes!$A$2:$A$9,0)),"")</f>
        <v>A</v>
      </c>
      <c r="M659" s="7" t="n">
        <f aca="false">IFERROR(VALUE(MID(D659,FIND("_",D659)+1,FIND("_",D659,FIND("_",D659)+1)-FIND("_",D659)-1)),"")</f>
        <v>15</v>
      </c>
      <c r="N659" s="7" t="str">
        <f aca="false">IF(OR(C659="",M659=""),"",C659&amp;" Item "&amp;M659)</f>
        <v>Beverages Item 15</v>
      </c>
      <c r="O659" s="7" t="n">
        <v>102</v>
      </c>
      <c r="P659" s="8" t="n">
        <f aca="false">G659*Q659</f>
        <v>0</v>
      </c>
      <c r="Q659" s="9" t="n">
        <f aca="false">IF(K659=TRUE(),0.1,0)</f>
        <v>0</v>
      </c>
    </row>
    <row r="660" customFormat="false" ht="15" hidden="false" customHeight="true" outlineLevel="0" collapsed="false">
      <c r="A660" s="1" t="s">
        <v>884</v>
      </c>
      <c r="B660" s="1" t="s">
        <v>129</v>
      </c>
      <c r="C660" s="1" t="s">
        <v>47</v>
      </c>
      <c r="D660" s="1" t="s">
        <v>203</v>
      </c>
      <c r="E660" s="1" t="n">
        <v>35</v>
      </c>
      <c r="F660" s="1" t="n">
        <v>10</v>
      </c>
      <c r="G660" s="1" t="n">
        <v>350</v>
      </c>
      <c r="H660" s="1" t="s">
        <v>21</v>
      </c>
      <c r="I660" s="1" t="s">
        <v>22</v>
      </c>
      <c r="J660" s="4" t="n">
        <v>45096</v>
      </c>
      <c r="K660" s="5" t="b">
        <f aca="false">FALSE()</f>
        <v>0</v>
      </c>
      <c r="L660" s="6" t="str">
        <f aca="false">IFERROR(INDEX(CategoryCodes!$B$2:$B$9,MATCH(C660,CategoryCodes!$A$2:$A$9,0)),"")</f>
        <v>F</v>
      </c>
      <c r="M660" s="7" t="n">
        <f aca="false">IFERROR(VALUE(MID(D660,FIND("_",D660)+1,FIND("_",D660,FIND("_",D660)+1)-FIND("_",D660)-1)),"")</f>
        <v>21</v>
      </c>
      <c r="N660" s="7" t="str">
        <f aca="false">IF(OR(C660="",M660=""),"",C660&amp;" Item "&amp;M660)</f>
        <v>Furniture Item 21</v>
      </c>
      <c r="O660" s="7" t="n">
        <v>418</v>
      </c>
      <c r="P660" s="8" t="n">
        <f aca="false">G660*Q660</f>
        <v>0</v>
      </c>
      <c r="Q660" s="9" t="n">
        <f aca="false">IF(K660=TRUE(),0.1,0)</f>
        <v>0</v>
      </c>
    </row>
    <row r="661" customFormat="false" ht="15" hidden="false" customHeight="true" outlineLevel="0" collapsed="false">
      <c r="A661" s="1" t="s">
        <v>885</v>
      </c>
      <c r="B661" s="1" t="s">
        <v>129</v>
      </c>
      <c r="C661" s="1" t="s">
        <v>19</v>
      </c>
      <c r="D661" s="1" t="s">
        <v>802</v>
      </c>
      <c r="E661" s="1" t="n">
        <v>38</v>
      </c>
      <c r="F661" s="1" t="n">
        <v>6</v>
      </c>
      <c r="G661" s="1" t="n">
        <v>228</v>
      </c>
      <c r="H661" s="1" t="s">
        <v>54</v>
      </c>
      <c r="I661" s="1" t="s">
        <v>44</v>
      </c>
      <c r="J661" s="4" t="n">
        <v>45572</v>
      </c>
      <c r="K661" s="5" t="b">
        <f aca="false">FALSE()</f>
        <v>0</v>
      </c>
      <c r="L661" s="6" t="str">
        <f aca="false">IFERROR(INDEX(CategoryCodes!$B$2:$B$9,MATCH(C661,CategoryCodes!$A$2:$A$9,0)),"")</f>
        <v>H</v>
      </c>
      <c r="M661" s="7" t="n">
        <f aca="false">IFERROR(VALUE(MID(D661,FIND("_",D661)+1,FIND("_",D661,FIND("_",D661)+1)-FIND("_",D661)-1)),"")</f>
        <v>23</v>
      </c>
      <c r="N661" s="7" t="str">
        <f aca="false">IF(OR(C661="",M661=""),"",C661&amp;" Item "&amp;M661)</f>
        <v>Patisserie Item 23</v>
      </c>
      <c r="O661" s="7" t="n">
        <v>470</v>
      </c>
      <c r="P661" s="8" t="n">
        <f aca="false">G661*Q661</f>
        <v>0</v>
      </c>
      <c r="Q661" s="9" t="n">
        <f aca="false">IF(K661=TRUE(),0.1,0)</f>
        <v>0</v>
      </c>
    </row>
    <row r="662" customFormat="false" ht="15" hidden="false" customHeight="true" outlineLevel="0" collapsed="false">
      <c r="A662" s="1" t="s">
        <v>886</v>
      </c>
      <c r="B662" s="1" t="s">
        <v>174</v>
      </c>
      <c r="C662" s="1" t="s">
        <v>136</v>
      </c>
      <c r="D662" s="1" t="s">
        <v>164</v>
      </c>
      <c r="E662" s="1" t="n">
        <v>36.5</v>
      </c>
      <c r="F662" s="1" t="n">
        <v>8</v>
      </c>
      <c r="G662" s="1" t="n">
        <v>292</v>
      </c>
      <c r="H662" s="1" t="s">
        <v>31</v>
      </c>
      <c r="I662" s="1" t="s">
        <v>22</v>
      </c>
      <c r="J662" s="4" t="n">
        <v>45238</v>
      </c>
      <c r="K662" s="5" t="b">
        <f aca="false">FALSE()</f>
        <v>0</v>
      </c>
      <c r="L662" s="6" t="str">
        <f aca="false">IFERROR(INDEX(CategoryCodes!$B$2:$B$9,MATCH(C662,CategoryCodes!$A$2:$A$9,0)),"")</f>
        <v>C</v>
      </c>
      <c r="M662" s="7" t="n">
        <f aca="false">IFERROR(VALUE(MID(D662,FIND("_",D662)+1,FIND("_",D662,FIND("_",D662)+1)-FIND("_",D662)-1)),"")</f>
        <v>22</v>
      </c>
      <c r="N662" s="7" t="str">
        <f aca="false">IF(OR(C662="",M662=""),"",C662&amp;" Item "&amp;M662)</f>
        <v>Computers and electric accessories Item 22</v>
      </c>
      <c r="O662" s="7" t="n">
        <v>235</v>
      </c>
      <c r="P662" s="8" t="n">
        <f aca="false">G662*Q662</f>
        <v>0</v>
      </c>
      <c r="Q662" s="9" t="n">
        <f aca="false">IF(K662=TRUE(),0.1,0)</f>
        <v>0</v>
      </c>
    </row>
    <row r="663" customFormat="false" ht="15" hidden="false" customHeight="true" outlineLevel="0" collapsed="false">
      <c r="A663" s="1" t="s">
        <v>887</v>
      </c>
      <c r="B663" s="1" t="s">
        <v>95</v>
      </c>
      <c r="C663" s="1" t="s">
        <v>19</v>
      </c>
      <c r="D663" s="1" t="s">
        <v>172</v>
      </c>
      <c r="E663" s="1" t="n">
        <v>21.5</v>
      </c>
      <c r="F663" s="1" t="n">
        <v>3</v>
      </c>
      <c r="G663" s="1" t="n">
        <v>64.5</v>
      </c>
      <c r="H663" s="1" t="s">
        <v>21</v>
      </c>
      <c r="I663" s="1" t="s">
        <v>22</v>
      </c>
      <c r="J663" s="4" t="n">
        <v>45177</v>
      </c>
      <c r="K663" s="5" t="b">
        <f aca="false">TRUE()</f>
        <v>1</v>
      </c>
      <c r="L663" s="6" t="str">
        <f aca="false">IFERROR(INDEX(CategoryCodes!$B$2:$B$9,MATCH(C663,CategoryCodes!$A$2:$A$9,0)),"")</f>
        <v>H</v>
      </c>
      <c r="M663" s="7" t="n">
        <f aca="false">IFERROR(VALUE(MID(D663,FIND("_",D663)+1,FIND("_",D663,FIND("_",D663)+1)-FIND("_",D663)-1)),"")</f>
        <v>12</v>
      </c>
      <c r="N663" s="7" t="str">
        <f aca="false">IF(OR(C663="",M663=""),"",C663&amp;" Item "&amp;M663)</f>
        <v>Patisserie Item 12</v>
      </c>
      <c r="O663" s="7" t="n">
        <v>179</v>
      </c>
      <c r="P663" s="8" t="n">
        <f aca="false">G663*Q663</f>
        <v>6.45</v>
      </c>
      <c r="Q663" s="9" t="n">
        <f aca="false">IF(K663=TRUE(),0.1,0)</f>
        <v>0.1</v>
      </c>
    </row>
    <row r="664" customFormat="false" ht="15" hidden="false" customHeight="true" outlineLevel="0" collapsed="false">
      <c r="A664" s="1" t="s">
        <v>888</v>
      </c>
      <c r="B664" s="1" t="s">
        <v>122</v>
      </c>
      <c r="C664" s="1" t="s">
        <v>34</v>
      </c>
      <c r="D664" s="1" t="s">
        <v>180</v>
      </c>
      <c r="E664" s="1" t="n">
        <v>9.5</v>
      </c>
      <c r="F664" s="1" t="n">
        <v>6</v>
      </c>
      <c r="G664" s="1" t="n">
        <v>57</v>
      </c>
      <c r="H664" s="1" t="s">
        <v>31</v>
      </c>
      <c r="I664" s="1" t="s">
        <v>44</v>
      </c>
      <c r="J664" s="4" t="n">
        <v>44901</v>
      </c>
      <c r="K664" s="5" t="b">
        <f aca="false">TRUE()</f>
        <v>1</v>
      </c>
      <c r="L664" s="6" t="str">
        <f aca="false">IFERROR(INDEX(CategoryCodes!$B$2:$B$9,MATCH(C664,CategoryCodes!$A$2:$A$9,0)),"")</f>
        <v>A</v>
      </c>
      <c r="M664" s="7" t="n">
        <f aca="false">IFERROR(VALUE(MID(D664,FIND("_",D664)+1,FIND("_",D664,FIND("_",D664)+1)-FIND("_",D664)-1)),"")</f>
        <v>4</v>
      </c>
      <c r="N664" s="7" t="str">
        <f aca="false">IF(OR(C664="",M664=""),"",C664&amp;" Item "&amp;M664)</f>
        <v>Beverages Item 4</v>
      </c>
      <c r="O664" s="7" t="n">
        <v>156</v>
      </c>
      <c r="P664" s="8" t="n">
        <f aca="false">G664*Q664</f>
        <v>5.7</v>
      </c>
      <c r="Q664" s="9" t="n">
        <f aca="false">IF(K664=TRUE(),0.1,0)</f>
        <v>0.1</v>
      </c>
    </row>
    <row r="665" customFormat="false" ht="15" hidden="false" customHeight="true" outlineLevel="0" collapsed="false">
      <c r="A665" s="1" t="s">
        <v>889</v>
      </c>
      <c r="B665" s="1" t="s">
        <v>119</v>
      </c>
      <c r="C665" s="1" t="s">
        <v>34</v>
      </c>
      <c r="D665" s="1" t="s">
        <v>307</v>
      </c>
      <c r="E665" s="1" t="n">
        <v>35</v>
      </c>
      <c r="F665" s="1" t="n">
        <v>9</v>
      </c>
      <c r="G665" s="1" t="n">
        <v>315</v>
      </c>
      <c r="H665" s="1" t="s">
        <v>31</v>
      </c>
      <c r="I665" s="1" t="s">
        <v>22</v>
      </c>
      <c r="J665" s="4" t="n">
        <v>45524</v>
      </c>
      <c r="K665" s="5" t="b">
        <f aca="false">FALSE()</f>
        <v>0</v>
      </c>
      <c r="L665" s="6" t="str">
        <f aca="false">IFERROR(INDEX(CategoryCodes!$B$2:$B$9,MATCH(C665,CategoryCodes!$A$2:$A$9,0)),"")</f>
        <v>A</v>
      </c>
      <c r="M665" s="7" t="n">
        <f aca="false">IFERROR(VALUE(MID(D665,FIND("_",D665)+1,FIND("_",D665,FIND("_",D665)+1)-FIND("_",D665)-1)),"")</f>
        <v>21</v>
      </c>
      <c r="N665" s="7" t="str">
        <f aca="false">IF(OR(C665="",M665=""),"",C665&amp;" Item "&amp;M665)</f>
        <v>Beverages Item 21</v>
      </c>
      <c r="O665" s="7" t="n">
        <v>420</v>
      </c>
      <c r="P665" s="8" t="n">
        <f aca="false">G665*Q665</f>
        <v>0</v>
      </c>
      <c r="Q665" s="9" t="n">
        <f aca="false">IF(K665=TRUE(),0.1,0)</f>
        <v>0</v>
      </c>
    </row>
    <row r="666" customFormat="false" ht="15" hidden="false" customHeight="true" outlineLevel="0" collapsed="false">
      <c r="A666" s="1" t="s">
        <v>890</v>
      </c>
      <c r="B666" s="1" t="s">
        <v>119</v>
      </c>
      <c r="C666" s="1" t="s">
        <v>38</v>
      </c>
      <c r="D666" s="1" t="s">
        <v>504</v>
      </c>
      <c r="E666" s="1" t="n">
        <v>29</v>
      </c>
      <c r="F666" s="1" t="n">
        <v>6</v>
      </c>
      <c r="G666" s="1" t="n">
        <v>174</v>
      </c>
      <c r="H666" s="1" t="s">
        <v>21</v>
      </c>
      <c r="I666" s="1" t="s">
        <v>22</v>
      </c>
      <c r="J666" s="4" t="n">
        <v>44710</v>
      </c>
      <c r="L666" s="6" t="str">
        <f aca="false">IFERROR(INDEX(CategoryCodes!$B$2:$B$9,MATCH(C666,CategoryCodes!$A$2:$A$9,0)),"")</f>
        <v>E</v>
      </c>
      <c r="M666" s="7" t="n">
        <f aca="false">IFERROR(VALUE(MID(D666,FIND("_",D666)+1,FIND("_",D666,FIND("_",D666)+1)-FIND("_",D666)-1)),"")</f>
        <v>17</v>
      </c>
      <c r="N666" s="7" t="str">
        <f aca="false">IF(OR(C666="",M666=""),"",C666&amp;" Item "&amp;M666)</f>
        <v>Food Item 17</v>
      </c>
      <c r="O666" s="7" t="n">
        <v>407</v>
      </c>
      <c r="P666" s="8" t="n">
        <f aca="false">G666*Q666</f>
        <v>0</v>
      </c>
      <c r="Q666" s="9" t="n">
        <f aca="false">IF(K666=TRUE(),0.1,0)</f>
        <v>0</v>
      </c>
    </row>
    <row r="667" customFormat="false" ht="15" hidden="false" customHeight="true" outlineLevel="0" collapsed="false">
      <c r="A667" s="1" t="s">
        <v>891</v>
      </c>
      <c r="B667" s="1" t="s">
        <v>83</v>
      </c>
      <c r="C667" s="1" t="s">
        <v>47</v>
      </c>
      <c r="D667" s="1" t="s">
        <v>459</v>
      </c>
      <c r="E667" s="1" t="n">
        <v>26</v>
      </c>
      <c r="F667" s="1" t="n">
        <v>6</v>
      </c>
      <c r="G667" s="1" t="n">
        <v>156</v>
      </c>
      <c r="H667" s="1" t="s">
        <v>54</v>
      </c>
      <c r="I667" s="1" t="s">
        <v>44</v>
      </c>
      <c r="J667" s="4" t="n">
        <v>44940</v>
      </c>
      <c r="K667" s="5" t="b">
        <f aca="false">FALSE()</f>
        <v>0</v>
      </c>
      <c r="L667" s="6" t="str">
        <f aca="false">IFERROR(INDEX(CategoryCodes!$B$2:$B$9,MATCH(C667,CategoryCodes!$A$2:$A$9,0)),"")</f>
        <v>F</v>
      </c>
      <c r="M667" s="7" t="n">
        <f aca="false">IFERROR(VALUE(MID(D667,FIND("_",D667)+1,FIND("_",D667,FIND("_",D667)+1)-FIND("_",D667)-1)),"")</f>
        <v>15</v>
      </c>
      <c r="N667" s="7" t="str">
        <f aca="false">IF(OR(C667="",M667=""),"",C667&amp;" Item "&amp;M667)</f>
        <v>Furniture Item 15</v>
      </c>
      <c r="O667" s="7" t="n">
        <v>446</v>
      </c>
      <c r="P667" s="8" t="n">
        <f aca="false">G667*Q667</f>
        <v>0</v>
      </c>
      <c r="Q667" s="9" t="n">
        <f aca="false">IF(K667=TRUE(),0.1,0)</f>
        <v>0</v>
      </c>
    </row>
    <row r="668" customFormat="false" ht="15" hidden="false" customHeight="true" outlineLevel="0" collapsed="false">
      <c r="A668" s="1" t="s">
        <v>892</v>
      </c>
      <c r="B668" s="1" t="s">
        <v>90</v>
      </c>
      <c r="C668" s="1" t="s">
        <v>25</v>
      </c>
      <c r="F668" s="1" t="n">
        <v>4</v>
      </c>
      <c r="G668" s="1" t="n">
        <v>110</v>
      </c>
      <c r="H668" s="1" t="s">
        <v>21</v>
      </c>
      <c r="I668" s="1" t="s">
        <v>44</v>
      </c>
      <c r="J668" s="4" t="n">
        <v>45501</v>
      </c>
      <c r="K668" s="5" t="b">
        <f aca="false">TRUE()</f>
        <v>1</v>
      </c>
      <c r="L668" s="6" t="str">
        <f aca="false">IFERROR(INDEX(CategoryCodes!$B$2:$B$9,MATCH(C668,CategoryCodes!$A$2:$A$9,0)),"")</f>
        <v>G</v>
      </c>
      <c r="M668" s="7" t="str">
        <f aca="false">IFERROR(VALUE(MID(D668,FIND("_",D668)+1,FIND("_",D668,FIND("_",D668)+1)-FIND("_",D668)-1)),"")</f>
        <v/>
      </c>
      <c r="N668" s="7" t="str">
        <f aca="false">IF(OR(C668="",M668=""),"",C668&amp;" Item "&amp;M668)</f>
        <v/>
      </c>
      <c r="O668" s="7" t="n">
        <v>116</v>
      </c>
      <c r="P668" s="8" t="n">
        <f aca="false">G668*Q668</f>
        <v>11</v>
      </c>
      <c r="Q668" s="9" t="n">
        <f aca="false">IF(K668=TRUE(),0.1,0)</f>
        <v>0.1</v>
      </c>
    </row>
    <row r="669" customFormat="false" ht="15" hidden="false" customHeight="true" outlineLevel="0" collapsed="false">
      <c r="A669" s="1" t="s">
        <v>893</v>
      </c>
      <c r="B669" s="1" t="s">
        <v>69</v>
      </c>
      <c r="C669" s="1" t="s">
        <v>34</v>
      </c>
      <c r="D669" s="1" t="s">
        <v>180</v>
      </c>
      <c r="E669" s="1" t="n">
        <v>9.5</v>
      </c>
      <c r="F669" s="1" t="n">
        <v>8</v>
      </c>
      <c r="G669" s="1" t="n">
        <v>76</v>
      </c>
      <c r="H669" s="1" t="s">
        <v>21</v>
      </c>
      <c r="I669" s="1" t="s">
        <v>44</v>
      </c>
      <c r="J669" s="4" t="n">
        <v>44568</v>
      </c>
      <c r="K669" s="5" t="b">
        <f aca="false">FALSE()</f>
        <v>0</v>
      </c>
      <c r="L669" s="6" t="str">
        <f aca="false">IFERROR(INDEX(CategoryCodes!$B$2:$B$9,MATCH(C669,CategoryCodes!$A$2:$A$9,0)),"")</f>
        <v>A</v>
      </c>
      <c r="M669" s="7" t="n">
        <f aca="false">IFERROR(VALUE(MID(D669,FIND("_",D669)+1,FIND("_",D669,FIND("_",D669)+1)-FIND("_",D669)-1)),"")</f>
        <v>4</v>
      </c>
      <c r="N669" s="7" t="str">
        <f aca="false">IF(OR(C669="",M669=""),"",C669&amp;" Item "&amp;M669)</f>
        <v>Beverages Item 4</v>
      </c>
      <c r="O669" s="7" t="n">
        <v>114</v>
      </c>
      <c r="P669" s="8" t="n">
        <f aca="false">G669*Q669</f>
        <v>0</v>
      </c>
      <c r="Q669" s="9" t="n">
        <f aca="false">IF(K669=TRUE(),0.1,0)</f>
        <v>0</v>
      </c>
    </row>
    <row r="670" customFormat="false" ht="15" hidden="false" customHeight="true" outlineLevel="0" collapsed="false">
      <c r="A670" s="1" t="s">
        <v>894</v>
      </c>
      <c r="B670" s="1" t="s">
        <v>28</v>
      </c>
      <c r="C670" s="1" t="s">
        <v>29</v>
      </c>
      <c r="F670" s="1" t="n">
        <v>10</v>
      </c>
      <c r="G670" s="1" t="n">
        <v>380</v>
      </c>
      <c r="H670" s="1" t="s">
        <v>21</v>
      </c>
      <c r="I670" s="1" t="s">
        <v>22</v>
      </c>
      <c r="J670" s="4" t="n">
        <v>44841</v>
      </c>
      <c r="K670" s="5" t="b">
        <f aca="false">FALSE()</f>
        <v>0</v>
      </c>
      <c r="L670" s="6" t="str">
        <f aca="false">IFERROR(INDEX(CategoryCodes!$B$2:$B$9,MATCH(C670,CategoryCodes!$A$2:$A$9,0)),"")</f>
        <v>B</v>
      </c>
      <c r="M670" s="7" t="str">
        <f aca="false">IFERROR(VALUE(MID(D670,FIND("_",D670)+1,FIND("_",D670,FIND("_",D670)+1)-FIND("_",D670)-1)),"")</f>
        <v/>
      </c>
      <c r="N670" s="7" t="str">
        <f aca="false">IF(OR(C670="",M670=""),"",C670&amp;" Item "&amp;M670)</f>
        <v/>
      </c>
      <c r="O670" s="7" t="n">
        <v>12</v>
      </c>
      <c r="P670" s="8" t="n">
        <f aca="false">G670*Q670</f>
        <v>0</v>
      </c>
      <c r="Q670" s="9" t="n">
        <f aca="false">IF(K670=TRUE(),0.1,0)</f>
        <v>0</v>
      </c>
    </row>
    <row r="671" customFormat="false" ht="15" hidden="false" customHeight="true" outlineLevel="0" collapsed="false">
      <c r="A671" s="1" t="s">
        <v>895</v>
      </c>
      <c r="B671" s="1" t="s">
        <v>90</v>
      </c>
      <c r="C671" s="1" t="s">
        <v>136</v>
      </c>
      <c r="D671" s="1" t="s">
        <v>297</v>
      </c>
      <c r="E671" s="1" t="n">
        <v>23</v>
      </c>
      <c r="F671" s="1" t="n">
        <v>8</v>
      </c>
      <c r="G671" s="1" t="n">
        <v>184</v>
      </c>
      <c r="H671" s="1" t="s">
        <v>31</v>
      </c>
      <c r="I671" s="1" t="s">
        <v>22</v>
      </c>
      <c r="J671" s="4" t="n">
        <v>45132</v>
      </c>
      <c r="L671" s="6" t="str">
        <f aca="false">IFERROR(INDEX(CategoryCodes!$B$2:$B$9,MATCH(C671,CategoryCodes!$A$2:$A$9,0)),"")</f>
        <v>C</v>
      </c>
      <c r="M671" s="7" t="n">
        <f aca="false">IFERROR(VALUE(MID(D671,FIND("_",D671)+1,FIND("_",D671,FIND("_",D671)+1)-FIND("_",D671)-1)),"")</f>
        <v>13</v>
      </c>
      <c r="N671" s="7" t="str">
        <f aca="false">IF(OR(C671="",M671=""),"",C671&amp;" Item "&amp;M671)</f>
        <v>Computers and electric accessories Item 13</v>
      </c>
      <c r="O671" s="7" t="n">
        <v>337</v>
      </c>
      <c r="P671" s="8" t="n">
        <f aca="false">G671*Q671</f>
        <v>0</v>
      </c>
      <c r="Q671" s="9" t="n">
        <f aca="false">IF(K671=TRUE(),0.1,0)</f>
        <v>0</v>
      </c>
    </row>
    <row r="672" customFormat="false" ht="15" hidden="false" customHeight="true" outlineLevel="0" collapsed="false">
      <c r="A672" s="1" t="s">
        <v>896</v>
      </c>
      <c r="B672" s="1" t="s">
        <v>95</v>
      </c>
      <c r="C672" s="1" t="s">
        <v>47</v>
      </c>
      <c r="D672" s="1" t="s">
        <v>203</v>
      </c>
      <c r="E672" s="1" t="n">
        <v>35</v>
      </c>
      <c r="F672" s="1" t="n">
        <v>10</v>
      </c>
      <c r="G672" s="1" t="n">
        <v>350</v>
      </c>
      <c r="H672" s="1" t="s">
        <v>31</v>
      </c>
      <c r="I672" s="1" t="s">
        <v>22</v>
      </c>
      <c r="J672" s="4" t="n">
        <v>45512</v>
      </c>
      <c r="K672" s="5" t="b">
        <f aca="false">TRUE()</f>
        <v>1</v>
      </c>
      <c r="L672" s="6" t="str">
        <f aca="false">IFERROR(INDEX(CategoryCodes!$B$2:$B$9,MATCH(C672,CategoryCodes!$A$2:$A$9,0)),"")</f>
        <v>F</v>
      </c>
      <c r="M672" s="7" t="n">
        <f aca="false">IFERROR(VALUE(MID(D672,FIND("_",D672)+1,FIND("_",D672,FIND("_",D672)+1)-FIND("_",D672)-1)),"")</f>
        <v>21</v>
      </c>
      <c r="N672" s="7" t="str">
        <f aca="false">IF(OR(C672="",M672=""),"",C672&amp;" Item "&amp;M672)</f>
        <v>Furniture Item 21</v>
      </c>
      <c r="O672" s="7" t="n">
        <v>98</v>
      </c>
      <c r="P672" s="8" t="n">
        <f aca="false">G672*Q672</f>
        <v>35</v>
      </c>
      <c r="Q672" s="9" t="n">
        <f aca="false">IF(K672=TRUE(),0.1,0)</f>
        <v>0.1</v>
      </c>
    </row>
    <row r="673" customFormat="false" ht="15" hidden="false" customHeight="true" outlineLevel="0" collapsed="false">
      <c r="A673" s="1" t="s">
        <v>897</v>
      </c>
      <c r="B673" s="1" t="s">
        <v>122</v>
      </c>
      <c r="C673" s="1" t="s">
        <v>136</v>
      </c>
      <c r="D673" s="1" t="s">
        <v>189</v>
      </c>
      <c r="E673" s="1" t="n">
        <v>33.5</v>
      </c>
      <c r="F673" s="1" t="n">
        <v>5</v>
      </c>
      <c r="G673" s="1" t="n">
        <v>167.5</v>
      </c>
      <c r="H673" s="1" t="s">
        <v>54</v>
      </c>
      <c r="I673" s="1" t="s">
        <v>44</v>
      </c>
      <c r="J673" s="4" t="n">
        <v>44870</v>
      </c>
      <c r="K673" s="5" t="b">
        <f aca="false">TRUE()</f>
        <v>1</v>
      </c>
      <c r="L673" s="6" t="str">
        <f aca="false">IFERROR(INDEX(CategoryCodes!$B$2:$B$9,MATCH(C673,CategoryCodes!$A$2:$A$9,0)),"")</f>
        <v>C</v>
      </c>
      <c r="M673" s="7" t="n">
        <f aca="false">IFERROR(VALUE(MID(D673,FIND("_",D673)+1,FIND("_",D673,FIND("_",D673)+1)-FIND("_",D673)-1)),"")</f>
        <v>20</v>
      </c>
      <c r="N673" s="7" t="str">
        <f aca="false">IF(OR(C673="",M673=""),"",C673&amp;" Item "&amp;M673)</f>
        <v>Computers and electric accessories Item 20</v>
      </c>
      <c r="O673" s="7" t="n">
        <v>204</v>
      </c>
      <c r="P673" s="8" t="n">
        <f aca="false">G673*Q673</f>
        <v>16.75</v>
      </c>
      <c r="Q673" s="9" t="n">
        <f aca="false">IF(K673=TRUE(),0.1,0)</f>
        <v>0.1</v>
      </c>
    </row>
    <row r="674" customFormat="false" ht="15" hidden="false" customHeight="true" outlineLevel="0" collapsed="false">
      <c r="A674" s="1" t="s">
        <v>898</v>
      </c>
      <c r="B674" s="1" t="s">
        <v>33</v>
      </c>
      <c r="C674" s="1" t="s">
        <v>38</v>
      </c>
      <c r="D674" s="1" t="s">
        <v>166</v>
      </c>
      <c r="E674" s="1" t="n">
        <v>36.5</v>
      </c>
      <c r="F674" s="1" t="n">
        <v>2</v>
      </c>
      <c r="G674" s="1" t="n">
        <v>73</v>
      </c>
      <c r="H674" s="1" t="s">
        <v>54</v>
      </c>
      <c r="I674" s="1" t="s">
        <v>22</v>
      </c>
      <c r="J674" s="4" t="n">
        <v>45050</v>
      </c>
      <c r="K674" s="5" t="b">
        <f aca="false">FALSE()</f>
        <v>0</v>
      </c>
      <c r="L674" s="6" t="str">
        <f aca="false">IFERROR(INDEX(CategoryCodes!$B$2:$B$9,MATCH(C674,CategoryCodes!$A$2:$A$9,0)),"")</f>
        <v>E</v>
      </c>
      <c r="M674" s="7" t="n">
        <f aca="false">IFERROR(VALUE(MID(D674,FIND("_",D674)+1,FIND("_",D674,FIND("_",D674)+1)-FIND("_",D674)-1)),"")</f>
        <v>22</v>
      </c>
      <c r="N674" s="7" t="str">
        <f aca="false">IF(OR(C674="",M674=""),"",C674&amp;" Item "&amp;M674)</f>
        <v>Food Item 22</v>
      </c>
      <c r="O674" s="7" t="n">
        <v>168</v>
      </c>
      <c r="P674" s="8" t="n">
        <f aca="false">G674*Q674</f>
        <v>0</v>
      </c>
      <c r="Q674" s="9" t="n">
        <f aca="false">IF(K674=TRUE(),0.1,0)</f>
        <v>0</v>
      </c>
    </row>
    <row r="675" customFormat="false" ht="15" hidden="false" customHeight="true" outlineLevel="0" collapsed="false">
      <c r="A675" s="1" t="s">
        <v>899</v>
      </c>
      <c r="B675" s="1" t="s">
        <v>174</v>
      </c>
      <c r="C675" s="1" t="s">
        <v>47</v>
      </c>
      <c r="D675" s="1" t="s">
        <v>600</v>
      </c>
      <c r="E675" s="1" t="n">
        <v>33.5</v>
      </c>
      <c r="F675" s="1" t="n">
        <v>1</v>
      </c>
      <c r="G675" s="1" t="n">
        <v>33.5</v>
      </c>
      <c r="H675" s="1" t="s">
        <v>54</v>
      </c>
      <c r="I675" s="1" t="s">
        <v>22</v>
      </c>
      <c r="J675" s="4" t="n">
        <v>45614</v>
      </c>
      <c r="L675" s="6" t="str">
        <f aca="false">IFERROR(INDEX(CategoryCodes!$B$2:$B$9,MATCH(C675,CategoryCodes!$A$2:$A$9,0)),"")</f>
        <v>F</v>
      </c>
      <c r="M675" s="7" t="n">
        <f aca="false">IFERROR(VALUE(MID(D675,FIND("_",D675)+1,FIND("_",D675,FIND("_",D675)+1)-FIND("_",D675)-1)),"")</f>
        <v>20</v>
      </c>
      <c r="N675" s="7" t="str">
        <f aca="false">IF(OR(C675="",M675=""),"",C675&amp;" Item "&amp;M675)</f>
        <v>Furniture Item 20</v>
      </c>
      <c r="O675" s="7" t="n">
        <v>142</v>
      </c>
      <c r="P675" s="8" t="n">
        <f aca="false">G675*Q675</f>
        <v>0</v>
      </c>
      <c r="Q675" s="9" t="n">
        <f aca="false">IF(K675=TRUE(),0.1,0)</f>
        <v>0</v>
      </c>
    </row>
    <row r="676" customFormat="false" ht="15" hidden="false" customHeight="true" outlineLevel="0" collapsed="false">
      <c r="A676" s="1" t="s">
        <v>900</v>
      </c>
      <c r="B676" s="1" t="s">
        <v>80</v>
      </c>
      <c r="C676" s="1" t="s">
        <v>34</v>
      </c>
      <c r="D676" s="1" t="s">
        <v>576</v>
      </c>
      <c r="E676" s="1" t="n">
        <v>29</v>
      </c>
      <c r="F676" s="1" t="n">
        <v>5</v>
      </c>
      <c r="G676" s="1" t="n">
        <v>145</v>
      </c>
      <c r="H676" s="1" t="s">
        <v>54</v>
      </c>
      <c r="I676" s="1" t="s">
        <v>22</v>
      </c>
      <c r="J676" s="4" t="n">
        <v>45063</v>
      </c>
      <c r="L676" s="6" t="str">
        <f aca="false">IFERROR(INDEX(CategoryCodes!$B$2:$B$9,MATCH(C676,CategoryCodes!$A$2:$A$9,0)),"")</f>
        <v>A</v>
      </c>
      <c r="M676" s="7" t="n">
        <f aca="false">IFERROR(VALUE(MID(D676,FIND("_",D676)+1,FIND("_",D676,FIND("_",D676)+1)-FIND("_",D676)-1)),"")</f>
        <v>17</v>
      </c>
      <c r="N676" s="7" t="str">
        <f aca="false">IF(OR(C676="",M676=""),"",C676&amp;" Item "&amp;M676)</f>
        <v>Beverages Item 17</v>
      </c>
      <c r="O676" s="7" t="n">
        <v>442</v>
      </c>
      <c r="P676" s="8" t="n">
        <f aca="false">G676*Q676</f>
        <v>0</v>
      </c>
      <c r="Q676" s="9" t="n">
        <f aca="false">IF(K676=TRUE(),0.1,0)</f>
        <v>0</v>
      </c>
    </row>
    <row r="677" customFormat="false" ht="15" hidden="false" customHeight="true" outlineLevel="0" collapsed="false">
      <c r="A677" s="1" t="s">
        <v>901</v>
      </c>
      <c r="B677" s="1" t="s">
        <v>37</v>
      </c>
      <c r="C677" s="1" t="s">
        <v>47</v>
      </c>
      <c r="D677" s="1" t="s">
        <v>715</v>
      </c>
      <c r="E677" s="1" t="n">
        <v>21.5</v>
      </c>
      <c r="F677" s="1" t="n">
        <v>10</v>
      </c>
      <c r="G677" s="1" t="n">
        <v>215</v>
      </c>
      <c r="H677" s="1" t="s">
        <v>31</v>
      </c>
      <c r="I677" s="1" t="s">
        <v>22</v>
      </c>
      <c r="J677" s="4" t="n">
        <v>45165</v>
      </c>
      <c r="L677" s="6" t="str">
        <f aca="false">IFERROR(INDEX(CategoryCodes!$B$2:$B$9,MATCH(C677,CategoryCodes!$A$2:$A$9,0)),"")</f>
        <v>F</v>
      </c>
      <c r="M677" s="7" t="n">
        <f aca="false">IFERROR(VALUE(MID(D677,FIND("_",D677)+1,FIND("_",D677,FIND("_",D677)+1)-FIND("_",D677)-1)),"")</f>
        <v>12</v>
      </c>
      <c r="N677" s="7" t="str">
        <f aca="false">IF(OR(C677="",M677=""),"",C677&amp;" Item "&amp;M677)</f>
        <v>Furniture Item 12</v>
      </c>
      <c r="O677" s="7" t="n">
        <v>35</v>
      </c>
      <c r="P677" s="8" t="n">
        <f aca="false">G677*Q677</f>
        <v>0</v>
      </c>
      <c r="Q677" s="9" t="n">
        <f aca="false">IF(K677=TRUE(),0.1,0)</f>
        <v>0</v>
      </c>
    </row>
    <row r="678" customFormat="false" ht="15" hidden="false" customHeight="true" outlineLevel="0" collapsed="false">
      <c r="A678" s="1" t="s">
        <v>902</v>
      </c>
      <c r="B678" s="1" t="s">
        <v>114</v>
      </c>
      <c r="C678" s="1" t="s">
        <v>47</v>
      </c>
      <c r="D678" s="1" t="s">
        <v>239</v>
      </c>
      <c r="E678" s="1" t="n">
        <v>11</v>
      </c>
      <c r="F678" s="1" t="n">
        <v>4</v>
      </c>
      <c r="G678" s="1" t="n">
        <v>44</v>
      </c>
      <c r="H678" s="1" t="s">
        <v>31</v>
      </c>
      <c r="I678" s="1" t="s">
        <v>44</v>
      </c>
      <c r="J678" s="4" t="n">
        <v>44896</v>
      </c>
      <c r="L678" s="6" t="str">
        <f aca="false">IFERROR(INDEX(CategoryCodes!$B$2:$B$9,MATCH(C678,CategoryCodes!$A$2:$A$9,0)),"")</f>
        <v>F</v>
      </c>
      <c r="M678" s="7" t="n">
        <f aca="false">IFERROR(VALUE(MID(D678,FIND("_",D678)+1,FIND("_",D678,FIND("_",D678)+1)-FIND("_",D678)-1)),"")</f>
        <v>5</v>
      </c>
      <c r="N678" s="7" t="str">
        <f aca="false">IF(OR(C678="",M678=""),"",C678&amp;" Item "&amp;M678)</f>
        <v>Furniture Item 5</v>
      </c>
      <c r="O678" s="7" t="n">
        <v>495</v>
      </c>
      <c r="P678" s="8" t="n">
        <f aca="false">G678*Q678</f>
        <v>0</v>
      </c>
      <c r="Q678" s="9" t="n">
        <f aca="false">IF(K678=TRUE(),0.1,0)</f>
        <v>0</v>
      </c>
    </row>
    <row r="679" customFormat="false" ht="15" hidden="false" customHeight="true" outlineLevel="0" collapsed="false">
      <c r="A679" s="1" t="s">
        <v>903</v>
      </c>
      <c r="B679" s="1" t="s">
        <v>122</v>
      </c>
      <c r="C679" s="1" t="s">
        <v>136</v>
      </c>
      <c r="D679" s="1" t="s">
        <v>299</v>
      </c>
      <c r="E679" s="1" t="n">
        <v>12.5</v>
      </c>
      <c r="F679" s="1" t="n">
        <v>6</v>
      </c>
      <c r="G679" s="1" t="n">
        <v>75</v>
      </c>
      <c r="H679" s="1" t="s">
        <v>21</v>
      </c>
      <c r="I679" s="1" t="s">
        <v>22</v>
      </c>
      <c r="J679" s="4" t="n">
        <v>44960</v>
      </c>
      <c r="K679" s="5" t="b">
        <f aca="false">FALSE()</f>
        <v>0</v>
      </c>
      <c r="L679" s="6" t="str">
        <f aca="false">IFERROR(INDEX(CategoryCodes!$B$2:$B$9,MATCH(C679,CategoryCodes!$A$2:$A$9,0)),"")</f>
        <v>C</v>
      </c>
      <c r="M679" s="7" t="n">
        <f aca="false">IFERROR(VALUE(MID(D679,FIND("_",D679)+1,FIND("_",D679,FIND("_",D679)+1)-FIND("_",D679)-1)),"")</f>
        <v>6</v>
      </c>
      <c r="N679" s="7" t="str">
        <f aca="false">IF(OR(C679="",M679=""),"",C679&amp;" Item "&amp;M679)</f>
        <v>Computers and electric accessories Item 6</v>
      </c>
      <c r="O679" s="7" t="n">
        <v>395</v>
      </c>
      <c r="P679" s="8" t="n">
        <f aca="false">G679*Q679</f>
        <v>0</v>
      </c>
      <c r="Q679" s="9" t="n">
        <f aca="false">IF(K679=TRUE(),0.1,0)</f>
        <v>0</v>
      </c>
    </row>
    <row r="680" customFormat="false" ht="15" hidden="false" customHeight="true" outlineLevel="0" collapsed="false">
      <c r="A680" s="1" t="s">
        <v>904</v>
      </c>
      <c r="B680" s="1" t="s">
        <v>49</v>
      </c>
      <c r="C680" s="1" t="s">
        <v>25</v>
      </c>
      <c r="D680" s="1" t="s">
        <v>64</v>
      </c>
      <c r="E680" s="1" t="n">
        <v>27.5</v>
      </c>
      <c r="F680" s="1" t="n">
        <v>1</v>
      </c>
      <c r="G680" s="1" t="n">
        <v>27.5</v>
      </c>
      <c r="H680" s="1" t="s">
        <v>31</v>
      </c>
      <c r="I680" s="1" t="s">
        <v>22</v>
      </c>
      <c r="J680" s="4" t="n">
        <v>45160</v>
      </c>
      <c r="K680" s="5" t="b">
        <f aca="false">FALSE()</f>
        <v>0</v>
      </c>
      <c r="L680" s="6" t="str">
        <f aca="false">IFERROR(INDEX(CategoryCodes!$B$2:$B$9,MATCH(C680,CategoryCodes!$A$2:$A$9,0)),"")</f>
        <v>G</v>
      </c>
      <c r="M680" s="7" t="n">
        <f aca="false">IFERROR(VALUE(MID(D680,FIND("_",D680)+1,FIND("_",D680,FIND("_",D680)+1)-FIND("_",D680)-1)),"")</f>
        <v>16</v>
      </c>
      <c r="N680" s="7" t="str">
        <f aca="false">IF(OR(C680="",M680=""),"",C680&amp;" Item "&amp;M680)</f>
        <v>Milk Products Item 16</v>
      </c>
      <c r="O680" s="7" t="n">
        <v>142</v>
      </c>
      <c r="P680" s="8" t="n">
        <f aca="false">G680*Q680</f>
        <v>0</v>
      </c>
      <c r="Q680" s="9" t="n">
        <f aca="false">IF(K680=TRUE(),0.1,0)</f>
        <v>0</v>
      </c>
    </row>
    <row r="681" customFormat="false" ht="15" hidden="false" customHeight="true" outlineLevel="0" collapsed="false">
      <c r="A681" s="1" t="s">
        <v>905</v>
      </c>
      <c r="B681" s="1" t="s">
        <v>49</v>
      </c>
      <c r="C681" s="1" t="s">
        <v>25</v>
      </c>
      <c r="D681" s="1" t="s">
        <v>546</v>
      </c>
      <c r="E681" s="1" t="n">
        <v>23</v>
      </c>
      <c r="F681" s="1" t="n">
        <v>1</v>
      </c>
      <c r="G681" s="1" t="n">
        <v>23</v>
      </c>
      <c r="H681" s="1" t="s">
        <v>21</v>
      </c>
      <c r="I681" s="1" t="s">
        <v>44</v>
      </c>
      <c r="J681" s="4" t="n">
        <v>45182</v>
      </c>
      <c r="L681" s="6" t="str">
        <f aca="false">IFERROR(INDEX(CategoryCodes!$B$2:$B$9,MATCH(C681,CategoryCodes!$A$2:$A$9,0)),"")</f>
        <v>G</v>
      </c>
      <c r="M681" s="7" t="n">
        <f aca="false">IFERROR(VALUE(MID(D681,FIND("_",D681)+1,FIND("_",D681,FIND("_",D681)+1)-FIND("_",D681)-1)),"")</f>
        <v>13</v>
      </c>
      <c r="N681" s="7" t="str">
        <f aca="false">IF(OR(C681="",M681=""),"",C681&amp;" Item "&amp;M681)</f>
        <v>Milk Products Item 13</v>
      </c>
      <c r="O681" s="7" t="n">
        <v>179</v>
      </c>
      <c r="P681" s="8" t="n">
        <f aca="false">G681*Q681</f>
        <v>0</v>
      </c>
      <c r="Q681" s="9" t="n">
        <f aca="false">IF(K681=TRUE(),0.1,0)</f>
        <v>0</v>
      </c>
    </row>
    <row r="682" customFormat="false" ht="15" hidden="false" customHeight="true" outlineLevel="0" collapsed="false">
      <c r="A682" s="1" t="s">
        <v>906</v>
      </c>
      <c r="B682" s="1" t="s">
        <v>33</v>
      </c>
      <c r="C682" s="1" t="s">
        <v>38</v>
      </c>
      <c r="D682" s="1" t="s">
        <v>488</v>
      </c>
      <c r="E682" s="1" t="n">
        <v>23</v>
      </c>
      <c r="F682" s="1" t="n">
        <v>5</v>
      </c>
      <c r="G682" s="1" t="n">
        <v>115</v>
      </c>
      <c r="H682" s="1" t="s">
        <v>21</v>
      </c>
      <c r="I682" s="1" t="s">
        <v>22</v>
      </c>
      <c r="J682" s="4" t="n">
        <v>45673</v>
      </c>
      <c r="L682" s="6" t="str">
        <f aca="false">IFERROR(INDEX(CategoryCodes!$B$2:$B$9,MATCH(C682,CategoryCodes!$A$2:$A$9,0)),"")</f>
        <v>E</v>
      </c>
      <c r="M682" s="7" t="n">
        <f aca="false">IFERROR(VALUE(MID(D682,FIND("_",D682)+1,FIND("_",D682,FIND("_",D682)+1)-FIND("_",D682)-1)),"")</f>
        <v>13</v>
      </c>
      <c r="N682" s="7" t="str">
        <f aca="false">IF(OR(C682="",M682=""),"",C682&amp;" Item "&amp;M682)</f>
        <v>Food Item 13</v>
      </c>
      <c r="O682" s="7" t="n">
        <v>328</v>
      </c>
      <c r="P682" s="8" t="n">
        <f aca="false">G682*Q682</f>
        <v>0</v>
      </c>
      <c r="Q682" s="9" t="n">
        <f aca="false">IF(K682=TRUE(),0.1,0)</f>
        <v>0</v>
      </c>
    </row>
    <row r="683" customFormat="false" ht="15" hidden="false" customHeight="true" outlineLevel="0" collapsed="false">
      <c r="A683" s="1" t="s">
        <v>907</v>
      </c>
      <c r="B683" s="1" t="s">
        <v>71</v>
      </c>
      <c r="C683" s="1" t="s">
        <v>29</v>
      </c>
      <c r="D683" s="1" t="s">
        <v>283</v>
      </c>
      <c r="E683" s="1" t="n">
        <v>30.5</v>
      </c>
      <c r="F683" s="1" t="n">
        <v>10</v>
      </c>
      <c r="G683" s="1" t="n">
        <v>305</v>
      </c>
      <c r="H683" s="1" t="s">
        <v>54</v>
      </c>
      <c r="I683" s="1" t="s">
        <v>22</v>
      </c>
      <c r="J683" s="4" t="n">
        <v>44774</v>
      </c>
      <c r="K683" s="5" t="b">
        <f aca="false">FALSE()</f>
        <v>0</v>
      </c>
      <c r="L683" s="6" t="str">
        <f aca="false">IFERROR(INDEX(CategoryCodes!$B$2:$B$9,MATCH(C683,CategoryCodes!$A$2:$A$9,0)),"")</f>
        <v>B</v>
      </c>
      <c r="M683" s="7" t="n">
        <f aca="false">IFERROR(VALUE(MID(D683,FIND("_",D683)+1,FIND("_",D683,FIND("_",D683)+1)-FIND("_",D683)-1)),"")</f>
        <v>18</v>
      </c>
      <c r="N683" s="7" t="str">
        <f aca="false">IF(OR(C683="",M683=""),"",C683&amp;" Item "&amp;M683)</f>
        <v>Butchers Item 18</v>
      </c>
      <c r="O683" s="7" t="n">
        <v>260</v>
      </c>
      <c r="P683" s="8" t="n">
        <f aca="false">G683*Q683</f>
        <v>0</v>
      </c>
      <c r="Q683" s="9" t="n">
        <f aca="false">IF(K683=TRUE(),0.1,0)</f>
        <v>0</v>
      </c>
    </row>
    <row r="684" customFormat="false" ht="15" hidden="false" customHeight="true" outlineLevel="0" collapsed="false">
      <c r="A684" s="1" t="s">
        <v>908</v>
      </c>
      <c r="B684" s="1" t="s">
        <v>90</v>
      </c>
      <c r="C684" s="1" t="s">
        <v>136</v>
      </c>
      <c r="D684" s="1" t="s">
        <v>750</v>
      </c>
      <c r="E684" s="1" t="n">
        <v>38</v>
      </c>
      <c r="F684" s="1" t="n">
        <v>3</v>
      </c>
      <c r="G684" s="1" t="n">
        <v>114</v>
      </c>
      <c r="H684" s="1" t="s">
        <v>54</v>
      </c>
      <c r="I684" s="1" t="s">
        <v>44</v>
      </c>
      <c r="J684" s="4" t="n">
        <v>44683</v>
      </c>
      <c r="L684" s="6" t="str">
        <f aca="false">IFERROR(INDEX(CategoryCodes!$B$2:$B$9,MATCH(C684,CategoryCodes!$A$2:$A$9,0)),"")</f>
        <v>C</v>
      </c>
      <c r="M684" s="7" t="n">
        <f aca="false">IFERROR(VALUE(MID(D684,FIND("_",D684)+1,FIND("_",D684,FIND("_",D684)+1)-FIND("_",D684)-1)),"")</f>
        <v>23</v>
      </c>
      <c r="N684" s="7" t="str">
        <f aca="false">IF(OR(C684="",M684=""),"",C684&amp;" Item "&amp;M684)</f>
        <v>Computers and electric accessories Item 23</v>
      </c>
      <c r="O684" s="7" t="n">
        <v>204</v>
      </c>
      <c r="P684" s="8" t="n">
        <f aca="false">G684*Q684</f>
        <v>0</v>
      </c>
      <c r="Q684" s="9" t="n">
        <f aca="false">IF(K684=TRUE(),0.1,0)</f>
        <v>0</v>
      </c>
    </row>
    <row r="685" customFormat="false" ht="15" hidden="false" customHeight="true" outlineLevel="0" collapsed="false">
      <c r="A685" s="1" t="s">
        <v>909</v>
      </c>
      <c r="B685" s="1" t="s">
        <v>83</v>
      </c>
      <c r="C685" s="1" t="s">
        <v>29</v>
      </c>
      <c r="D685" s="1" t="s">
        <v>389</v>
      </c>
      <c r="E685" s="1" t="n">
        <v>41</v>
      </c>
      <c r="F685" s="1" t="n">
        <v>8</v>
      </c>
      <c r="G685" s="1" t="n">
        <v>328</v>
      </c>
      <c r="H685" s="1" t="s">
        <v>31</v>
      </c>
      <c r="I685" s="1" t="s">
        <v>22</v>
      </c>
      <c r="J685" s="4" t="n">
        <v>45368</v>
      </c>
      <c r="L685" s="6" t="str">
        <f aca="false">IFERROR(INDEX(CategoryCodes!$B$2:$B$9,MATCH(C685,CategoryCodes!$A$2:$A$9,0)),"")</f>
        <v>B</v>
      </c>
      <c r="M685" s="7" t="n">
        <f aca="false">IFERROR(VALUE(MID(D685,FIND("_",D685)+1,FIND("_",D685,FIND("_",D685)+1)-FIND("_",D685)-1)),"")</f>
        <v>25</v>
      </c>
      <c r="N685" s="7" t="str">
        <f aca="false">IF(OR(C685="",M685=""),"",C685&amp;" Item "&amp;M685)</f>
        <v>Butchers Item 25</v>
      </c>
      <c r="O685" s="7" t="n">
        <v>347</v>
      </c>
      <c r="P685" s="8" t="n">
        <f aca="false">G685*Q685</f>
        <v>0</v>
      </c>
      <c r="Q685" s="9" t="n">
        <f aca="false">IF(K685=TRUE(),0.1,0)</f>
        <v>0</v>
      </c>
    </row>
    <row r="686" customFormat="false" ht="15" hidden="false" customHeight="true" outlineLevel="0" collapsed="false">
      <c r="A686" s="1" t="s">
        <v>910</v>
      </c>
      <c r="B686" s="1" t="s">
        <v>106</v>
      </c>
      <c r="C686" s="1" t="s">
        <v>136</v>
      </c>
      <c r="D686" s="1" t="s">
        <v>332</v>
      </c>
      <c r="E686" s="1" t="n">
        <v>30.5</v>
      </c>
      <c r="F686" s="1" t="n">
        <v>9</v>
      </c>
      <c r="G686" s="1" t="n">
        <v>274.5</v>
      </c>
      <c r="H686" s="1" t="s">
        <v>21</v>
      </c>
      <c r="I686" s="1" t="s">
        <v>44</v>
      </c>
      <c r="J686" s="4" t="n">
        <v>44604</v>
      </c>
      <c r="L686" s="6" t="str">
        <f aca="false">IFERROR(INDEX(CategoryCodes!$B$2:$B$9,MATCH(C686,CategoryCodes!$A$2:$A$9,0)),"")</f>
        <v>C</v>
      </c>
      <c r="M686" s="7" t="n">
        <f aca="false">IFERROR(VALUE(MID(D686,FIND("_",D686)+1,FIND("_",D686,FIND("_",D686)+1)-FIND("_",D686)-1)),"")</f>
        <v>18</v>
      </c>
      <c r="N686" s="7" t="str">
        <f aca="false">IF(OR(C686="",M686=""),"",C686&amp;" Item "&amp;M686)</f>
        <v>Computers and electric accessories Item 18</v>
      </c>
      <c r="O686" s="7" t="n">
        <v>431</v>
      </c>
      <c r="P686" s="8" t="n">
        <f aca="false">G686*Q686</f>
        <v>0</v>
      </c>
      <c r="Q686" s="9" t="n">
        <f aca="false">IF(K686=TRUE(),0.1,0)</f>
        <v>0</v>
      </c>
    </row>
    <row r="687" customFormat="false" ht="15" hidden="false" customHeight="true" outlineLevel="0" collapsed="false">
      <c r="A687" s="1" t="s">
        <v>911</v>
      </c>
      <c r="B687" s="1" t="s">
        <v>52</v>
      </c>
      <c r="C687" s="1" t="s">
        <v>29</v>
      </c>
      <c r="D687" s="1" t="s">
        <v>223</v>
      </c>
      <c r="E687" s="1" t="n">
        <v>35</v>
      </c>
      <c r="F687" s="1" t="n">
        <v>6</v>
      </c>
      <c r="G687" s="1" t="n">
        <v>210</v>
      </c>
      <c r="H687" s="1" t="s">
        <v>54</v>
      </c>
      <c r="I687" s="1" t="s">
        <v>22</v>
      </c>
      <c r="J687" s="4" t="n">
        <v>44742</v>
      </c>
      <c r="L687" s="6" t="str">
        <f aca="false">IFERROR(INDEX(CategoryCodes!$B$2:$B$9,MATCH(C687,CategoryCodes!$A$2:$A$9,0)),"")</f>
        <v>B</v>
      </c>
      <c r="M687" s="7" t="n">
        <f aca="false">IFERROR(VALUE(MID(D687,FIND("_",D687)+1,FIND("_",D687,FIND("_",D687)+1)-FIND("_",D687)-1)),"")</f>
        <v>21</v>
      </c>
      <c r="N687" s="7" t="str">
        <f aca="false">IF(OR(C687="",M687=""),"",C687&amp;" Item "&amp;M687)</f>
        <v>Butchers Item 21</v>
      </c>
      <c r="O687" s="7" t="n">
        <v>274</v>
      </c>
      <c r="P687" s="8" t="n">
        <f aca="false">G687*Q687</f>
        <v>0</v>
      </c>
      <c r="Q687" s="9" t="n">
        <f aca="false">IF(K687=TRUE(),0.1,0)</f>
        <v>0</v>
      </c>
    </row>
    <row r="688" customFormat="false" ht="15" hidden="false" customHeight="true" outlineLevel="0" collapsed="false">
      <c r="A688" s="1" t="s">
        <v>912</v>
      </c>
      <c r="B688" s="1" t="s">
        <v>49</v>
      </c>
      <c r="C688" s="1" t="s">
        <v>136</v>
      </c>
      <c r="D688" s="1" t="s">
        <v>249</v>
      </c>
      <c r="E688" s="1" t="n">
        <v>15.5</v>
      </c>
      <c r="F688" s="1" t="n">
        <v>7</v>
      </c>
      <c r="G688" s="1" t="n">
        <v>108.5</v>
      </c>
      <c r="H688" s="1" t="s">
        <v>21</v>
      </c>
      <c r="I688" s="1" t="s">
        <v>44</v>
      </c>
      <c r="J688" s="4" t="n">
        <v>45070</v>
      </c>
      <c r="K688" s="5" t="b">
        <f aca="false">TRUE()</f>
        <v>1</v>
      </c>
      <c r="L688" s="6" t="str">
        <f aca="false">IFERROR(INDEX(CategoryCodes!$B$2:$B$9,MATCH(C688,CategoryCodes!$A$2:$A$9,0)),"")</f>
        <v>C</v>
      </c>
      <c r="M688" s="7" t="n">
        <f aca="false">IFERROR(VALUE(MID(D688,FIND("_",D688)+1,FIND("_",D688,FIND("_",D688)+1)-FIND("_",D688)-1)),"")</f>
        <v>8</v>
      </c>
      <c r="N688" s="7" t="str">
        <f aca="false">IF(OR(C688="",M688=""),"",C688&amp;" Item "&amp;M688)</f>
        <v>Computers and electric accessories Item 8</v>
      </c>
      <c r="O688" s="7" t="n">
        <v>169</v>
      </c>
      <c r="P688" s="8" t="n">
        <f aca="false">G688*Q688</f>
        <v>10.85</v>
      </c>
      <c r="Q688" s="9" t="n">
        <f aca="false">IF(K688=TRUE(),0.1,0)</f>
        <v>0.1</v>
      </c>
    </row>
    <row r="689" customFormat="false" ht="15" hidden="false" customHeight="true" outlineLevel="0" collapsed="false">
      <c r="A689" s="1" t="s">
        <v>913</v>
      </c>
      <c r="B689" s="1" t="s">
        <v>114</v>
      </c>
      <c r="C689" s="1" t="s">
        <v>29</v>
      </c>
      <c r="D689" s="1" t="s">
        <v>403</v>
      </c>
      <c r="E689" s="1" t="n">
        <v>5</v>
      </c>
      <c r="F689" s="1" t="n">
        <v>3</v>
      </c>
      <c r="G689" s="1" t="n">
        <v>15</v>
      </c>
      <c r="H689" s="1" t="s">
        <v>54</v>
      </c>
      <c r="I689" s="1" t="s">
        <v>22</v>
      </c>
      <c r="J689" s="4" t="n">
        <v>45460</v>
      </c>
      <c r="L689" s="6" t="str">
        <f aca="false">IFERROR(INDEX(CategoryCodes!$B$2:$B$9,MATCH(C689,CategoryCodes!$A$2:$A$9,0)),"")</f>
        <v>B</v>
      </c>
      <c r="M689" s="7" t="n">
        <f aca="false">IFERROR(VALUE(MID(D689,FIND("_",D689)+1,FIND("_",D689,FIND("_",D689)+1)-FIND("_",D689)-1)),"")</f>
        <v>1</v>
      </c>
      <c r="N689" s="7" t="str">
        <f aca="false">IF(OR(C689="",M689=""),"",C689&amp;" Item "&amp;M689)</f>
        <v>Butchers Item 1</v>
      </c>
      <c r="O689" s="7" t="n">
        <v>480</v>
      </c>
      <c r="P689" s="8" t="n">
        <f aca="false">G689*Q689</f>
        <v>0</v>
      </c>
      <c r="Q689" s="9" t="n">
        <f aca="false">IF(K689=TRUE(),0.1,0)</f>
        <v>0</v>
      </c>
    </row>
    <row r="690" customFormat="false" ht="15" hidden="false" customHeight="true" outlineLevel="0" collapsed="false">
      <c r="A690" s="1" t="s">
        <v>914</v>
      </c>
      <c r="B690" s="1" t="s">
        <v>119</v>
      </c>
      <c r="C690" s="1" t="s">
        <v>136</v>
      </c>
      <c r="D690" s="1" t="s">
        <v>231</v>
      </c>
      <c r="E690" s="1" t="n">
        <v>41</v>
      </c>
      <c r="F690" s="1" t="n">
        <v>6</v>
      </c>
      <c r="G690" s="1" t="n">
        <v>246</v>
      </c>
      <c r="H690" s="1" t="s">
        <v>21</v>
      </c>
      <c r="I690" s="1" t="s">
        <v>44</v>
      </c>
      <c r="J690" s="4" t="n">
        <v>44780</v>
      </c>
      <c r="L690" s="6" t="str">
        <f aca="false">IFERROR(INDEX(CategoryCodes!$B$2:$B$9,MATCH(C690,CategoryCodes!$A$2:$A$9,0)),"")</f>
        <v>C</v>
      </c>
      <c r="M690" s="7" t="n">
        <f aca="false">IFERROR(VALUE(MID(D690,FIND("_",D690)+1,FIND("_",D690,FIND("_",D690)+1)-FIND("_",D690)-1)),"")</f>
        <v>25</v>
      </c>
      <c r="N690" s="7" t="str">
        <f aca="false">IF(OR(C690="",M690=""),"",C690&amp;" Item "&amp;M690)</f>
        <v>Computers and electric accessories Item 25</v>
      </c>
      <c r="O690" s="7" t="n">
        <v>14</v>
      </c>
      <c r="P690" s="8" t="n">
        <f aca="false">G690*Q690</f>
        <v>0</v>
      </c>
      <c r="Q690" s="9" t="n">
        <f aca="false">IF(K690=TRUE(),0.1,0)</f>
        <v>0</v>
      </c>
    </row>
    <row r="691" customFormat="false" ht="15" hidden="false" customHeight="true" outlineLevel="0" collapsed="false">
      <c r="A691" s="1" t="s">
        <v>915</v>
      </c>
      <c r="B691" s="1" t="s">
        <v>24</v>
      </c>
      <c r="C691" s="1" t="s">
        <v>34</v>
      </c>
      <c r="D691" s="1" t="s">
        <v>274</v>
      </c>
      <c r="E691" s="1" t="n">
        <v>12.5</v>
      </c>
      <c r="F691" s="1" t="n">
        <v>8</v>
      </c>
      <c r="G691" s="1" t="n">
        <v>100</v>
      </c>
      <c r="H691" s="1" t="s">
        <v>21</v>
      </c>
      <c r="I691" s="1" t="s">
        <v>22</v>
      </c>
      <c r="J691" s="4" t="n">
        <v>45331</v>
      </c>
      <c r="K691" s="5" t="b">
        <f aca="false">TRUE()</f>
        <v>1</v>
      </c>
      <c r="L691" s="6" t="str">
        <f aca="false">IFERROR(INDEX(CategoryCodes!$B$2:$B$9,MATCH(C691,CategoryCodes!$A$2:$A$9,0)),"")</f>
        <v>A</v>
      </c>
      <c r="M691" s="7" t="n">
        <f aca="false">IFERROR(VALUE(MID(D691,FIND("_",D691)+1,FIND("_",D691,FIND("_",D691)+1)-FIND("_",D691)-1)),"")</f>
        <v>6</v>
      </c>
      <c r="N691" s="7" t="str">
        <f aca="false">IF(OR(C691="",M691=""),"",C691&amp;" Item "&amp;M691)</f>
        <v>Beverages Item 6</v>
      </c>
      <c r="O691" s="7" t="n">
        <v>59</v>
      </c>
      <c r="P691" s="8" t="n">
        <f aca="false">G691*Q691</f>
        <v>10</v>
      </c>
      <c r="Q691" s="9" t="n">
        <f aca="false">IF(K691=TRUE(),0.1,0)</f>
        <v>0.1</v>
      </c>
    </row>
    <row r="692" customFormat="false" ht="15" hidden="false" customHeight="true" outlineLevel="0" collapsed="false">
      <c r="A692" s="1" t="s">
        <v>916</v>
      </c>
      <c r="B692" s="1" t="s">
        <v>174</v>
      </c>
      <c r="C692" s="1" t="s">
        <v>19</v>
      </c>
      <c r="D692" s="1" t="s">
        <v>213</v>
      </c>
      <c r="E692" s="1" t="n">
        <v>9.5</v>
      </c>
      <c r="F692" s="1" t="n">
        <v>10</v>
      </c>
      <c r="G692" s="1" t="n">
        <v>95</v>
      </c>
      <c r="H692" s="1" t="s">
        <v>21</v>
      </c>
      <c r="I692" s="1" t="s">
        <v>44</v>
      </c>
      <c r="J692" s="4" t="n">
        <v>44796</v>
      </c>
      <c r="K692" s="5" t="b">
        <f aca="false">FALSE()</f>
        <v>0</v>
      </c>
      <c r="L692" s="6" t="str">
        <f aca="false">IFERROR(INDEX(CategoryCodes!$B$2:$B$9,MATCH(C692,CategoryCodes!$A$2:$A$9,0)),"")</f>
        <v>H</v>
      </c>
      <c r="M692" s="7" t="n">
        <f aca="false">IFERROR(VALUE(MID(D692,FIND("_",D692)+1,FIND("_",D692,FIND("_",D692)+1)-FIND("_",D692)-1)),"")</f>
        <v>4</v>
      </c>
      <c r="N692" s="7" t="str">
        <f aca="false">IF(OR(C692="",M692=""),"",C692&amp;" Item "&amp;M692)</f>
        <v>Patisserie Item 4</v>
      </c>
      <c r="O692" s="7" t="n">
        <v>449</v>
      </c>
      <c r="P692" s="8" t="n">
        <f aca="false">G692*Q692</f>
        <v>0</v>
      </c>
      <c r="Q692" s="9" t="n">
        <f aca="false">IF(K692=TRUE(),0.1,0)</f>
        <v>0</v>
      </c>
    </row>
    <row r="693" customFormat="false" ht="15" hidden="false" customHeight="true" outlineLevel="0" collapsed="false">
      <c r="A693" s="1" t="s">
        <v>917</v>
      </c>
      <c r="B693" s="1" t="s">
        <v>37</v>
      </c>
      <c r="C693" s="1" t="s">
        <v>19</v>
      </c>
      <c r="D693" s="1" t="s">
        <v>184</v>
      </c>
      <c r="E693" s="1" t="n">
        <v>14</v>
      </c>
      <c r="F693" s="1" t="n">
        <v>9</v>
      </c>
      <c r="G693" s="1" t="n">
        <v>126</v>
      </c>
      <c r="H693" s="1" t="s">
        <v>21</v>
      </c>
      <c r="I693" s="1" t="s">
        <v>44</v>
      </c>
      <c r="J693" s="4" t="n">
        <v>44830</v>
      </c>
      <c r="K693" s="5" t="b">
        <f aca="false">FALSE()</f>
        <v>0</v>
      </c>
      <c r="L693" s="6" t="str">
        <f aca="false">IFERROR(INDEX(CategoryCodes!$B$2:$B$9,MATCH(C693,CategoryCodes!$A$2:$A$9,0)),"")</f>
        <v>H</v>
      </c>
      <c r="M693" s="7" t="n">
        <f aca="false">IFERROR(VALUE(MID(D693,FIND("_",D693)+1,FIND("_",D693,FIND("_",D693)+1)-FIND("_",D693)-1)),"")</f>
        <v>7</v>
      </c>
      <c r="N693" s="7" t="str">
        <f aca="false">IF(OR(C693="",M693=""),"",C693&amp;" Item "&amp;M693)</f>
        <v>Patisserie Item 7</v>
      </c>
      <c r="O693" s="7" t="n">
        <v>496</v>
      </c>
      <c r="P693" s="8" t="n">
        <f aca="false">G693*Q693</f>
        <v>0</v>
      </c>
      <c r="Q693" s="9" t="n">
        <f aca="false">IF(K693=TRUE(),0.1,0)</f>
        <v>0</v>
      </c>
    </row>
    <row r="694" customFormat="false" ht="15" hidden="false" customHeight="true" outlineLevel="0" collapsed="false">
      <c r="A694" s="1" t="s">
        <v>918</v>
      </c>
      <c r="B694" s="1" t="s">
        <v>106</v>
      </c>
      <c r="C694" s="1" t="s">
        <v>34</v>
      </c>
      <c r="D694" s="1" t="s">
        <v>314</v>
      </c>
      <c r="E694" s="1" t="n">
        <v>6.5</v>
      </c>
      <c r="F694" s="1" t="n">
        <v>3</v>
      </c>
      <c r="G694" s="1" t="n">
        <v>19.5</v>
      </c>
      <c r="H694" s="1" t="s">
        <v>54</v>
      </c>
      <c r="I694" s="1" t="s">
        <v>22</v>
      </c>
      <c r="J694" s="4" t="n">
        <v>45439</v>
      </c>
      <c r="K694" s="5" t="b">
        <f aca="false">TRUE()</f>
        <v>1</v>
      </c>
      <c r="L694" s="6" t="str">
        <f aca="false">IFERROR(INDEX(CategoryCodes!$B$2:$B$9,MATCH(C694,CategoryCodes!$A$2:$A$9,0)),"")</f>
        <v>A</v>
      </c>
      <c r="M694" s="7" t="n">
        <f aca="false">IFERROR(VALUE(MID(D694,FIND("_",D694)+1,FIND("_",D694,FIND("_",D694)+1)-FIND("_",D694)-1)),"")</f>
        <v>2</v>
      </c>
      <c r="N694" s="7" t="str">
        <f aca="false">IF(OR(C694="",M694=""),"",C694&amp;" Item "&amp;M694)</f>
        <v>Beverages Item 2</v>
      </c>
      <c r="O694" s="7" t="n">
        <v>133</v>
      </c>
      <c r="P694" s="8" t="n">
        <f aca="false">G694*Q694</f>
        <v>1.95</v>
      </c>
      <c r="Q694" s="9" t="n">
        <f aca="false">IF(K694=TRUE(),0.1,0)</f>
        <v>0.1</v>
      </c>
    </row>
    <row r="695" customFormat="false" ht="15" hidden="false" customHeight="true" outlineLevel="0" collapsed="false">
      <c r="A695" s="1" t="s">
        <v>919</v>
      </c>
      <c r="B695" s="1" t="s">
        <v>28</v>
      </c>
      <c r="C695" s="1" t="s">
        <v>38</v>
      </c>
      <c r="D695" s="1" t="s">
        <v>415</v>
      </c>
      <c r="E695" s="1" t="n">
        <v>11</v>
      </c>
      <c r="F695" s="1" t="n">
        <v>9</v>
      </c>
      <c r="G695" s="1" t="n">
        <v>99</v>
      </c>
      <c r="H695" s="1" t="s">
        <v>21</v>
      </c>
      <c r="I695" s="1" t="s">
        <v>44</v>
      </c>
      <c r="J695" s="4" t="n">
        <v>45627</v>
      </c>
      <c r="K695" s="5" t="b">
        <f aca="false">TRUE()</f>
        <v>1</v>
      </c>
      <c r="L695" s="6" t="str">
        <f aca="false">IFERROR(INDEX(CategoryCodes!$B$2:$B$9,MATCH(C695,CategoryCodes!$A$2:$A$9,0)),"")</f>
        <v>E</v>
      </c>
      <c r="M695" s="7" t="n">
        <f aca="false">IFERROR(VALUE(MID(D695,FIND("_",D695)+1,FIND("_",D695,FIND("_",D695)+1)-FIND("_",D695)-1)),"")</f>
        <v>5</v>
      </c>
      <c r="N695" s="7" t="str">
        <f aca="false">IF(OR(C695="",M695=""),"",C695&amp;" Item "&amp;M695)</f>
        <v>Food Item 5</v>
      </c>
      <c r="O695" s="7" t="n">
        <v>91</v>
      </c>
      <c r="P695" s="8" t="n">
        <f aca="false">G695*Q695</f>
        <v>9.9</v>
      </c>
      <c r="Q695" s="9" t="n">
        <f aca="false">IF(K695=TRUE(),0.1,0)</f>
        <v>0.1</v>
      </c>
    </row>
    <row r="696" customFormat="false" ht="15" hidden="false" customHeight="true" outlineLevel="0" collapsed="false">
      <c r="A696" s="1" t="s">
        <v>920</v>
      </c>
      <c r="B696" s="1" t="s">
        <v>52</v>
      </c>
      <c r="C696" s="1" t="s">
        <v>19</v>
      </c>
      <c r="D696" s="1" t="s">
        <v>509</v>
      </c>
      <c r="E696" s="1" t="n">
        <v>33.5</v>
      </c>
      <c r="F696" s="1" t="n">
        <v>7</v>
      </c>
      <c r="G696" s="1" t="n">
        <v>234.5</v>
      </c>
      <c r="H696" s="1" t="s">
        <v>31</v>
      </c>
      <c r="I696" s="1" t="s">
        <v>44</v>
      </c>
      <c r="J696" s="4" t="n">
        <v>44745</v>
      </c>
      <c r="K696" s="5" t="b">
        <f aca="false">FALSE()</f>
        <v>0</v>
      </c>
      <c r="L696" s="6" t="str">
        <f aca="false">IFERROR(INDEX(CategoryCodes!$B$2:$B$9,MATCH(C696,CategoryCodes!$A$2:$A$9,0)),"")</f>
        <v>H</v>
      </c>
      <c r="M696" s="7" t="n">
        <f aca="false">IFERROR(VALUE(MID(D696,FIND("_",D696)+1,FIND("_",D696,FIND("_",D696)+1)-FIND("_",D696)-1)),"")</f>
        <v>20</v>
      </c>
      <c r="N696" s="7" t="str">
        <f aca="false">IF(OR(C696="",M696=""),"",C696&amp;" Item "&amp;M696)</f>
        <v>Patisserie Item 20</v>
      </c>
      <c r="O696" s="7" t="n">
        <v>297</v>
      </c>
      <c r="P696" s="8" t="n">
        <f aca="false">G696*Q696</f>
        <v>0</v>
      </c>
      <c r="Q696" s="9" t="n">
        <f aca="false">IF(K696=TRUE(),0.1,0)</f>
        <v>0</v>
      </c>
    </row>
    <row r="697" customFormat="false" ht="15" hidden="false" customHeight="true" outlineLevel="0" collapsed="false">
      <c r="A697" s="1" t="s">
        <v>921</v>
      </c>
      <c r="B697" s="1" t="s">
        <v>61</v>
      </c>
      <c r="C697" s="1" t="s">
        <v>72</v>
      </c>
      <c r="D697" s="1" t="s">
        <v>470</v>
      </c>
      <c r="E697" s="1" t="n">
        <v>11</v>
      </c>
      <c r="F697" s="1" t="n">
        <v>2</v>
      </c>
      <c r="G697" s="1" t="n">
        <v>22</v>
      </c>
      <c r="H697" s="1" t="s">
        <v>21</v>
      </c>
      <c r="I697" s="1" t="s">
        <v>44</v>
      </c>
      <c r="J697" s="4" t="n">
        <v>44630</v>
      </c>
      <c r="K697" s="5" t="b">
        <f aca="false">TRUE()</f>
        <v>1</v>
      </c>
      <c r="L697" s="6" t="str">
        <f aca="false">IFERROR(INDEX(CategoryCodes!$B$2:$B$9,MATCH(C697,CategoryCodes!$A$2:$A$9,0)),"")</f>
        <v>D</v>
      </c>
      <c r="M697" s="7" t="n">
        <f aca="false">IFERROR(VALUE(MID(D697,FIND("_",D697)+1,FIND("_",D697,FIND("_",D697)+1)-FIND("_",D697)-1)),"")</f>
        <v>5</v>
      </c>
      <c r="N697" s="7" t="str">
        <f aca="false">IF(OR(C697="",M697=""),"",C697&amp;" Item "&amp;M697)</f>
        <v>Electric household essentials Item 5</v>
      </c>
      <c r="O697" s="7" t="n">
        <v>492</v>
      </c>
      <c r="P697" s="8" t="n">
        <f aca="false">G697*Q697</f>
        <v>2.2</v>
      </c>
      <c r="Q697" s="9" t="n">
        <f aca="false">IF(K697=TRUE(),0.1,0)</f>
        <v>0.1</v>
      </c>
    </row>
    <row r="698" customFormat="false" ht="15" hidden="false" customHeight="true" outlineLevel="0" collapsed="false">
      <c r="A698" s="1" t="s">
        <v>922</v>
      </c>
      <c r="B698" s="1" t="s">
        <v>80</v>
      </c>
      <c r="C698" s="1" t="s">
        <v>136</v>
      </c>
      <c r="D698" s="1" t="s">
        <v>627</v>
      </c>
      <c r="E698" s="1" t="n">
        <v>21.5</v>
      </c>
      <c r="F698" s="1" t="n">
        <v>7</v>
      </c>
      <c r="G698" s="1" t="n">
        <v>150.5</v>
      </c>
      <c r="H698" s="1" t="s">
        <v>54</v>
      </c>
      <c r="I698" s="1" t="s">
        <v>22</v>
      </c>
      <c r="J698" s="4" t="n">
        <v>44667</v>
      </c>
      <c r="K698" s="5" t="b">
        <f aca="false">FALSE()</f>
        <v>0</v>
      </c>
      <c r="L698" s="6" t="str">
        <f aca="false">IFERROR(INDEX(CategoryCodes!$B$2:$B$9,MATCH(C698,CategoryCodes!$A$2:$A$9,0)),"")</f>
        <v>C</v>
      </c>
      <c r="M698" s="7" t="n">
        <f aca="false">IFERROR(VALUE(MID(D698,FIND("_",D698)+1,FIND("_",D698,FIND("_",D698)+1)-FIND("_",D698)-1)),"")</f>
        <v>12</v>
      </c>
      <c r="N698" s="7" t="str">
        <f aca="false">IF(OR(C698="",M698=""),"",C698&amp;" Item "&amp;M698)</f>
        <v>Computers and electric accessories Item 12</v>
      </c>
      <c r="O698" s="7" t="n">
        <v>135</v>
      </c>
      <c r="P698" s="8" t="n">
        <f aca="false">G698*Q698</f>
        <v>0</v>
      </c>
      <c r="Q698" s="9" t="n">
        <f aca="false">IF(K698=TRUE(),0.1,0)</f>
        <v>0</v>
      </c>
    </row>
    <row r="699" customFormat="false" ht="15" hidden="false" customHeight="true" outlineLevel="0" collapsed="false">
      <c r="A699" s="1" t="s">
        <v>923</v>
      </c>
      <c r="B699" s="1" t="s">
        <v>49</v>
      </c>
      <c r="C699" s="1" t="s">
        <v>34</v>
      </c>
      <c r="D699" s="1" t="s">
        <v>871</v>
      </c>
      <c r="E699" s="1" t="n">
        <v>26</v>
      </c>
      <c r="F699" s="1" t="n">
        <v>9</v>
      </c>
      <c r="G699" s="1" t="n">
        <v>234</v>
      </c>
      <c r="H699" s="1" t="s">
        <v>31</v>
      </c>
      <c r="I699" s="1" t="s">
        <v>22</v>
      </c>
      <c r="J699" s="4" t="n">
        <v>44642</v>
      </c>
      <c r="L699" s="6" t="str">
        <f aca="false">IFERROR(INDEX(CategoryCodes!$B$2:$B$9,MATCH(C699,CategoryCodes!$A$2:$A$9,0)),"")</f>
        <v>A</v>
      </c>
      <c r="M699" s="7" t="n">
        <f aca="false">IFERROR(VALUE(MID(D699,FIND("_",D699)+1,FIND("_",D699,FIND("_",D699)+1)-FIND("_",D699)-1)),"")</f>
        <v>15</v>
      </c>
      <c r="N699" s="7" t="str">
        <f aca="false">IF(OR(C699="",M699=""),"",C699&amp;" Item "&amp;M699)</f>
        <v>Beverages Item 15</v>
      </c>
      <c r="O699" s="7" t="n">
        <v>19</v>
      </c>
      <c r="P699" s="8" t="n">
        <f aca="false">G699*Q699</f>
        <v>0</v>
      </c>
      <c r="Q699" s="9" t="n">
        <f aca="false">IF(K699=TRUE(),0.1,0)</f>
        <v>0</v>
      </c>
    </row>
    <row r="700" customFormat="false" ht="15" hidden="false" customHeight="true" outlineLevel="0" collapsed="false">
      <c r="A700" s="1" t="s">
        <v>924</v>
      </c>
      <c r="B700" s="1" t="s">
        <v>114</v>
      </c>
      <c r="C700" s="1" t="s">
        <v>72</v>
      </c>
      <c r="D700" s="1" t="s">
        <v>925</v>
      </c>
      <c r="E700" s="1" t="n">
        <v>17</v>
      </c>
      <c r="F700" s="1" t="n">
        <v>3</v>
      </c>
      <c r="G700" s="1" t="n">
        <v>51</v>
      </c>
      <c r="H700" s="1" t="s">
        <v>54</v>
      </c>
      <c r="I700" s="1" t="s">
        <v>22</v>
      </c>
      <c r="J700" s="4" t="n">
        <v>44973</v>
      </c>
      <c r="K700" s="5" t="b">
        <f aca="false">TRUE()</f>
        <v>1</v>
      </c>
      <c r="L700" s="6" t="str">
        <f aca="false">IFERROR(INDEX(CategoryCodes!$B$2:$B$9,MATCH(C700,CategoryCodes!$A$2:$A$9,0)),"")</f>
        <v>D</v>
      </c>
      <c r="M700" s="7" t="n">
        <f aca="false">IFERROR(VALUE(MID(D700,FIND("_",D700)+1,FIND("_",D700,FIND("_",D700)+1)-FIND("_",D700)-1)),"")</f>
        <v>9</v>
      </c>
      <c r="N700" s="7" t="str">
        <f aca="false">IF(OR(C700="",M700=""),"",C700&amp;" Item "&amp;M700)</f>
        <v>Electric household essentials Item 9</v>
      </c>
      <c r="O700" s="7" t="n">
        <v>55</v>
      </c>
      <c r="P700" s="8" t="n">
        <f aca="false">G700*Q700</f>
        <v>5.1</v>
      </c>
      <c r="Q700" s="9" t="n">
        <f aca="false">IF(K700=TRUE(),0.1,0)</f>
        <v>0.1</v>
      </c>
    </row>
    <row r="701" customFormat="false" ht="15" hidden="false" customHeight="true" outlineLevel="0" collapsed="false">
      <c r="A701" s="1" t="s">
        <v>926</v>
      </c>
      <c r="B701" s="1" t="s">
        <v>122</v>
      </c>
      <c r="C701" s="1" t="s">
        <v>47</v>
      </c>
      <c r="F701" s="1" t="n">
        <v>3</v>
      </c>
      <c r="G701" s="1" t="n">
        <v>105</v>
      </c>
      <c r="H701" s="1" t="s">
        <v>54</v>
      </c>
      <c r="I701" s="1" t="s">
        <v>22</v>
      </c>
      <c r="J701" s="4" t="n">
        <v>45466</v>
      </c>
      <c r="K701" s="5" t="b">
        <f aca="false">FALSE()</f>
        <v>0</v>
      </c>
      <c r="L701" s="6" t="str">
        <f aca="false">IFERROR(INDEX(CategoryCodes!$B$2:$B$9,MATCH(C701,CategoryCodes!$A$2:$A$9,0)),"")</f>
        <v>F</v>
      </c>
      <c r="M701" s="7" t="str">
        <f aca="false">IFERROR(VALUE(MID(D701,FIND("_",D701)+1,FIND("_",D701,FIND("_",D701)+1)-FIND("_",D701)-1)),"")</f>
        <v/>
      </c>
      <c r="N701" s="7" t="str">
        <f aca="false">IF(OR(C701="",M701=""),"",C701&amp;" Item "&amp;M701)</f>
        <v/>
      </c>
      <c r="O701" s="7" t="n">
        <v>305</v>
      </c>
      <c r="P701" s="8" t="n">
        <f aca="false">G701*Q701</f>
        <v>0</v>
      </c>
      <c r="Q701" s="9" t="n">
        <f aca="false">IF(K701=TRUE(),0.1,0)</f>
        <v>0</v>
      </c>
    </row>
    <row r="702" customFormat="false" ht="15" hidden="false" customHeight="true" outlineLevel="0" collapsed="false">
      <c r="A702" s="1" t="s">
        <v>927</v>
      </c>
      <c r="B702" s="1" t="s">
        <v>129</v>
      </c>
      <c r="C702" s="1" t="s">
        <v>47</v>
      </c>
      <c r="F702" s="1" t="n">
        <v>2</v>
      </c>
      <c r="G702" s="1" t="n">
        <v>10</v>
      </c>
      <c r="H702" s="1" t="s">
        <v>21</v>
      </c>
      <c r="I702" s="1" t="s">
        <v>44</v>
      </c>
      <c r="J702" s="4" t="n">
        <v>45121</v>
      </c>
      <c r="K702" s="5" t="b">
        <f aca="false">TRUE()</f>
        <v>1</v>
      </c>
      <c r="L702" s="6" t="str">
        <f aca="false">IFERROR(INDEX(CategoryCodes!$B$2:$B$9,MATCH(C702,CategoryCodes!$A$2:$A$9,0)),"")</f>
        <v>F</v>
      </c>
      <c r="M702" s="7" t="str">
        <f aca="false">IFERROR(VALUE(MID(D702,FIND("_",D702)+1,FIND("_",D702,FIND("_",D702)+1)-FIND("_",D702)-1)),"")</f>
        <v/>
      </c>
      <c r="N702" s="7" t="str">
        <f aca="false">IF(OR(C702="",M702=""),"",C702&amp;" Item "&amp;M702)</f>
        <v/>
      </c>
      <c r="O702" s="7" t="n">
        <v>222</v>
      </c>
      <c r="P702" s="8" t="n">
        <f aca="false">G702*Q702</f>
        <v>1</v>
      </c>
      <c r="Q702" s="9" t="n">
        <f aca="false">IF(K702=TRUE(),0.1,0)</f>
        <v>0.1</v>
      </c>
    </row>
    <row r="703" customFormat="false" ht="15" hidden="false" customHeight="true" outlineLevel="0" collapsed="false">
      <c r="A703" s="1" t="s">
        <v>928</v>
      </c>
      <c r="B703" s="1" t="s">
        <v>90</v>
      </c>
      <c r="C703" s="1" t="s">
        <v>19</v>
      </c>
      <c r="D703" s="1" t="s">
        <v>184</v>
      </c>
      <c r="E703" s="1" t="n">
        <v>14</v>
      </c>
      <c r="F703" s="1" t="n">
        <v>10</v>
      </c>
      <c r="G703" s="1" t="n">
        <v>140</v>
      </c>
      <c r="H703" s="1" t="s">
        <v>21</v>
      </c>
      <c r="I703" s="1" t="s">
        <v>44</v>
      </c>
      <c r="J703" s="4" t="n">
        <v>44862</v>
      </c>
      <c r="K703" s="5" t="b">
        <f aca="false">TRUE()</f>
        <v>1</v>
      </c>
      <c r="L703" s="6" t="str">
        <f aca="false">IFERROR(INDEX(CategoryCodes!$B$2:$B$9,MATCH(C703,CategoryCodes!$A$2:$A$9,0)),"")</f>
        <v>H</v>
      </c>
      <c r="M703" s="7" t="n">
        <f aca="false">IFERROR(VALUE(MID(D703,FIND("_",D703)+1,FIND("_",D703,FIND("_",D703)+1)-FIND("_",D703)-1)),"")</f>
        <v>7</v>
      </c>
      <c r="N703" s="7" t="str">
        <f aca="false">IF(OR(C703="",M703=""),"",C703&amp;" Item "&amp;M703)</f>
        <v>Patisserie Item 7</v>
      </c>
      <c r="O703" s="7" t="n">
        <v>176</v>
      </c>
      <c r="P703" s="8" t="n">
        <f aca="false">G703*Q703</f>
        <v>14</v>
      </c>
      <c r="Q703" s="9" t="n">
        <f aca="false">IF(K703=TRUE(),0.1,0)</f>
        <v>0.1</v>
      </c>
    </row>
    <row r="704" customFormat="false" ht="15" hidden="false" customHeight="true" outlineLevel="0" collapsed="false">
      <c r="A704" s="1" t="s">
        <v>929</v>
      </c>
      <c r="B704" s="1" t="s">
        <v>129</v>
      </c>
      <c r="C704" s="1" t="s">
        <v>47</v>
      </c>
      <c r="D704" s="1" t="s">
        <v>152</v>
      </c>
      <c r="E704" s="1" t="n">
        <v>14</v>
      </c>
      <c r="F704" s="1" t="n">
        <v>7</v>
      </c>
      <c r="G704" s="1" t="n">
        <v>98</v>
      </c>
      <c r="H704" s="1" t="s">
        <v>31</v>
      </c>
      <c r="I704" s="1" t="s">
        <v>22</v>
      </c>
      <c r="J704" s="4" t="n">
        <v>44858</v>
      </c>
      <c r="K704" s="5" t="b">
        <f aca="false">TRUE()</f>
        <v>1</v>
      </c>
      <c r="L704" s="6" t="str">
        <f aca="false">IFERROR(INDEX(CategoryCodes!$B$2:$B$9,MATCH(C704,CategoryCodes!$A$2:$A$9,0)),"")</f>
        <v>F</v>
      </c>
      <c r="M704" s="7" t="n">
        <f aca="false">IFERROR(VALUE(MID(D704,FIND("_",D704)+1,FIND("_",D704,FIND("_",D704)+1)-FIND("_",D704)-1)),"")</f>
        <v>7</v>
      </c>
      <c r="N704" s="7" t="str">
        <f aca="false">IF(OR(C704="",M704=""),"",C704&amp;" Item "&amp;M704)</f>
        <v>Furniture Item 7</v>
      </c>
      <c r="O704" s="7" t="n">
        <v>373</v>
      </c>
      <c r="P704" s="8" t="n">
        <f aca="false">G704*Q704</f>
        <v>9.8</v>
      </c>
      <c r="Q704" s="9" t="n">
        <f aca="false">IF(K704=TRUE(),0.1,0)</f>
        <v>0.1</v>
      </c>
    </row>
    <row r="705" customFormat="false" ht="15" hidden="false" customHeight="true" outlineLevel="0" collapsed="false">
      <c r="A705" s="1" t="s">
        <v>930</v>
      </c>
      <c r="B705" s="1" t="s">
        <v>24</v>
      </c>
      <c r="C705" s="1" t="s">
        <v>72</v>
      </c>
      <c r="D705" s="1" t="s">
        <v>373</v>
      </c>
      <c r="E705" s="1" t="n">
        <v>21.5</v>
      </c>
      <c r="F705" s="1" t="n">
        <v>2</v>
      </c>
      <c r="G705" s="1" t="n">
        <v>43</v>
      </c>
      <c r="H705" s="1" t="s">
        <v>31</v>
      </c>
      <c r="I705" s="1" t="s">
        <v>22</v>
      </c>
      <c r="J705" s="4" t="n">
        <v>44912</v>
      </c>
      <c r="L705" s="6" t="str">
        <f aca="false">IFERROR(INDEX(CategoryCodes!$B$2:$B$9,MATCH(C705,CategoryCodes!$A$2:$A$9,0)),"")</f>
        <v>D</v>
      </c>
      <c r="M705" s="7" t="n">
        <f aca="false">IFERROR(VALUE(MID(D705,FIND("_",D705)+1,FIND("_",D705,FIND("_",D705)+1)-FIND("_",D705)-1)),"")</f>
        <v>12</v>
      </c>
      <c r="N705" s="7" t="str">
        <f aca="false">IF(OR(C705="",M705=""),"",C705&amp;" Item "&amp;M705)</f>
        <v>Electric household essentials Item 12</v>
      </c>
      <c r="O705" s="7" t="n">
        <v>402</v>
      </c>
      <c r="P705" s="8" t="n">
        <f aca="false">G705*Q705</f>
        <v>0</v>
      </c>
      <c r="Q705" s="9" t="n">
        <f aca="false">IF(K705=TRUE(),0.1,0)</f>
        <v>0</v>
      </c>
    </row>
    <row r="706" customFormat="false" ht="15" hidden="false" customHeight="true" outlineLevel="0" collapsed="false">
      <c r="A706" s="1" t="s">
        <v>931</v>
      </c>
      <c r="B706" s="1" t="s">
        <v>95</v>
      </c>
      <c r="C706" s="1" t="s">
        <v>25</v>
      </c>
      <c r="D706" s="1" t="s">
        <v>397</v>
      </c>
      <c r="E706" s="1" t="n">
        <v>6.5</v>
      </c>
      <c r="F706" s="1" t="n">
        <v>8</v>
      </c>
      <c r="G706" s="1" t="n">
        <v>52</v>
      </c>
      <c r="H706" s="1" t="s">
        <v>31</v>
      </c>
      <c r="I706" s="1" t="s">
        <v>44</v>
      </c>
      <c r="J706" s="4" t="n">
        <v>45481</v>
      </c>
      <c r="K706" s="5" t="b">
        <f aca="false">FALSE()</f>
        <v>0</v>
      </c>
      <c r="L706" s="6" t="str">
        <f aca="false">IFERROR(INDEX(CategoryCodes!$B$2:$B$9,MATCH(C706,CategoryCodes!$A$2:$A$9,0)),"")</f>
        <v>G</v>
      </c>
      <c r="M706" s="7" t="n">
        <f aca="false">IFERROR(VALUE(MID(D706,FIND("_",D706)+1,FIND("_",D706,FIND("_",D706)+1)-FIND("_",D706)-1)),"")</f>
        <v>2</v>
      </c>
      <c r="N706" s="7" t="str">
        <f aca="false">IF(OR(C706="",M706=""),"",C706&amp;" Item "&amp;M706)</f>
        <v>Milk Products Item 2</v>
      </c>
      <c r="O706" s="7" t="n">
        <v>160</v>
      </c>
      <c r="P706" s="8" t="n">
        <f aca="false">G706*Q706</f>
        <v>0</v>
      </c>
      <c r="Q706" s="9" t="n">
        <f aca="false">IF(K706=TRUE(),0.1,0)</f>
        <v>0</v>
      </c>
    </row>
    <row r="707" customFormat="false" ht="15" hidden="false" customHeight="true" outlineLevel="0" collapsed="false">
      <c r="A707" s="1" t="s">
        <v>932</v>
      </c>
      <c r="B707" s="1" t="s">
        <v>90</v>
      </c>
      <c r="C707" s="1" t="s">
        <v>72</v>
      </c>
      <c r="D707" s="1" t="s">
        <v>221</v>
      </c>
      <c r="E707" s="1" t="n">
        <v>12.5</v>
      </c>
      <c r="F707" s="1" t="n">
        <v>6</v>
      </c>
      <c r="G707" s="1" t="n">
        <v>75</v>
      </c>
      <c r="H707" s="1" t="s">
        <v>54</v>
      </c>
      <c r="I707" s="1" t="s">
        <v>44</v>
      </c>
      <c r="J707" s="4" t="n">
        <v>44878</v>
      </c>
      <c r="K707" s="5" t="b">
        <f aca="false">FALSE()</f>
        <v>0</v>
      </c>
      <c r="L707" s="6" t="str">
        <f aca="false">IFERROR(INDEX(CategoryCodes!$B$2:$B$9,MATCH(C707,CategoryCodes!$A$2:$A$9,0)),"")</f>
        <v>D</v>
      </c>
      <c r="M707" s="7" t="n">
        <f aca="false">IFERROR(VALUE(MID(D707,FIND("_",D707)+1,FIND("_",D707,FIND("_",D707)+1)-FIND("_",D707)-1)),"")</f>
        <v>6</v>
      </c>
      <c r="N707" s="7" t="str">
        <f aca="false">IF(OR(C707="",M707=""),"",C707&amp;" Item "&amp;M707)</f>
        <v>Electric household essentials Item 6</v>
      </c>
      <c r="O707" s="7" t="n">
        <v>223</v>
      </c>
      <c r="P707" s="8" t="n">
        <f aca="false">G707*Q707</f>
        <v>0</v>
      </c>
      <c r="Q707" s="9" t="n">
        <f aca="false">IF(K707=TRUE(),0.1,0)</f>
        <v>0</v>
      </c>
    </row>
    <row r="708" customFormat="false" ht="15" hidden="false" customHeight="true" outlineLevel="0" collapsed="false">
      <c r="A708" s="1" t="s">
        <v>933</v>
      </c>
      <c r="B708" s="1" t="s">
        <v>71</v>
      </c>
      <c r="C708" s="1" t="s">
        <v>47</v>
      </c>
      <c r="D708" s="1" t="s">
        <v>459</v>
      </c>
      <c r="E708" s="1" t="n">
        <v>26</v>
      </c>
      <c r="F708" s="1" t="n">
        <v>1</v>
      </c>
      <c r="G708" s="1" t="n">
        <v>26</v>
      </c>
      <c r="H708" s="1" t="s">
        <v>54</v>
      </c>
      <c r="I708" s="1" t="s">
        <v>22</v>
      </c>
      <c r="J708" s="4" t="n">
        <v>44744</v>
      </c>
      <c r="K708" s="5" t="b">
        <f aca="false">TRUE()</f>
        <v>1</v>
      </c>
      <c r="L708" s="6" t="str">
        <f aca="false">IFERROR(INDEX(CategoryCodes!$B$2:$B$9,MATCH(C708,CategoryCodes!$A$2:$A$9,0)),"")</f>
        <v>F</v>
      </c>
      <c r="M708" s="7" t="n">
        <f aca="false">IFERROR(VALUE(MID(D708,FIND("_",D708)+1,FIND("_",D708,FIND("_",D708)+1)-FIND("_",D708)-1)),"")</f>
        <v>15</v>
      </c>
      <c r="N708" s="7" t="str">
        <f aca="false">IF(OR(C708="",M708=""),"",C708&amp;" Item "&amp;M708)</f>
        <v>Furniture Item 15</v>
      </c>
      <c r="O708" s="7" t="n">
        <v>310</v>
      </c>
      <c r="P708" s="8" t="n">
        <f aca="false">G708*Q708</f>
        <v>2.6</v>
      </c>
      <c r="Q708" s="9" t="n">
        <f aca="false">IF(K708=TRUE(),0.1,0)</f>
        <v>0.1</v>
      </c>
    </row>
    <row r="709" customFormat="false" ht="15" hidden="false" customHeight="true" outlineLevel="0" collapsed="false">
      <c r="A709" s="1" t="s">
        <v>934</v>
      </c>
      <c r="B709" s="1" t="s">
        <v>52</v>
      </c>
      <c r="C709" s="1" t="s">
        <v>47</v>
      </c>
      <c r="D709" s="1" t="s">
        <v>600</v>
      </c>
      <c r="E709" s="1" t="n">
        <v>33.5</v>
      </c>
      <c r="F709" s="1" t="n">
        <v>1</v>
      </c>
      <c r="G709" s="1" t="n">
        <v>33.5</v>
      </c>
      <c r="H709" s="1" t="s">
        <v>21</v>
      </c>
      <c r="I709" s="1" t="s">
        <v>44</v>
      </c>
      <c r="J709" s="4" t="n">
        <v>44717</v>
      </c>
      <c r="K709" s="5" t="b">
        <f aca="false">TRUE()</f>
        <v>1</v>
      </c>
      <c r="L709" s="6" t="str">
        <f aca="false">IFERROR(INDEX(CategoryCodes!$B$2:$B$9,MATCH(C709,CategoryCodes!$A$2:$A$9,0)),"")</f>
        <v>F</v>
      </c>
      <c r="M709" s="7" t="n">
        <f aca="false">IFERROR(VALUE(MID(D709,FIND("_",D709)+1,FIND("_",D709,FIND("_",D709)+1)-FIND("_",D709)-1)),"")</f>
        <v>20</v>
      </c>
      <c r="N709" s="7" t="str">
        <f aca="false">IF(OR(C709="",M709=""),"",C709&amp;" Item "&amp;M709)</f>
        <v>Furniture Item 20</v>
      </c>
      <c r="O709" s="7" t="n">
        <v>261</v>
      </c>
      <c r="P709" s="8" t="n">
        <f aca="false">G709*Q709</f>
        <v>3.35</v>
      </c>
      <c r="Q709" s="9" t="n">
        <f aca="false">IF(K709=TRUE(),0.1,0)</f>
        <v>0.1</v>
      </c>
    </row>
    <row r="710" customFormat="false" ht="15" hidden="false" customHeight="true" outlineLevel="0" collapsed="false">
      <c r="A710" s="1" t="s">
        <v>935</v>
      </c>
      <c r="B710" s="1" t="s">
        <v>24</v>
      </c>
      <c r="C710" s="1" t="s">
        <v>34</v>
      </c>
      <c r="D710" s="1" t="s">
        <v>211</v>
      </c>
      <c r="E710" s="1" t="n">
        <v>24.5</v>
      </c>
      <c r="F710" s="1" t="n">
        <v>2</v>
      </c>
      <c r="G710" s="1" t="n">
        <v>49</v>
      </c>
      <c r="H710" s="1" t="s">
        <v>21</v>
      </c>
      <c r="I710" s="1" t="s">
        <v>44</v>
      </c>
      <c r="J710" s="4" t="n">
        <v>44918</v>
      </c>
      <c r="K710" s="5" t="b">
        <f aca="false">TRUE()</f>
        <v>1</v>
      </c>
      <c r="L710" s="6" t="str">
        <f aca="false">IFERROR(INDEX(CategoryCodes!$B$2:$B$9,MATCH(C710,CategoryCodes!$A$2:$A$9,0)),"")</f>
        <v>A</v>
      </c>
      <c r="M710" s="7" t="n">
        <f aca="false">IFERROR(VALUE(MID(D710,FIND("_",D710)+1,FIND("_",D710,FIND("_",D710)+1)-FIND("_",D710)-1)),"")</f>
        <v>14</v>
      </c>
      <c r="N710" s="7" t="str">
        <f aca="false">IF(OR(C710="",M710=""),"",C710&amp;" Item "&amp;M710)</f>
        <v>Beverages Item 14</v>
      </c>
      <c r="O710" s="7" t="n">
        <v>59</v>
      </c>
      <c r="P710" s="8" t="n">
        <f aca="false">G710*Q710</f>
        <v>4.9</v>
      </c>
      <c r="Q710" s="9" t="n">
        <f aca="false">IF(K710=TRUE(),0.1,0)</f>
        <v>0.1</v>
      </c>
    </row>
    <row r="711" customFormat="false" ht="15" hidden="false" customHeight="true" outlineLevel="0" collapsed="false">
      <c r="A711" s="1" t="s">
        <v>936</v>
      </c>
      <c r="B711" s="1" t="s">
        <v>106</v>
      </c>
      <c r="C711" s="1" t="s">
        <v>25</v>
      </c>
      <c r="D711" s="1" t="s">
        <v>277</v>
      </c>
      <c r="E711" s="1" t="n">
        <v>5</v>
      </c>
      <c r="F711" s="1" t="n">
        <v>5</v>
      </c>
      <c r="G711" s="1" t="n">
        <v>25</v>
      </c>
      <c r="H711" s="1" t="s">
        <v>31</v>
      </c>
      <c r="I711" s="1" t="s">
        <v>22</v>
      </c>
      <c r="J711" s="4" t="n">
        <v>45378</v>
      </c>
      <c r="L711" s="6" t="str">
        <f aca="false">IFERROR(INDEX(CategoryCodes!$B$2:$B$9,MATCH(C711,CategoryCodes!$A$2:$A$9,0)),"")</f>
        <v>G</v>
      </c>
      <c r="M711" s="7" t="n">
        <f aca="false">IFERROR(VALUE(MID(D711,FIND("_",D711)+1,FIND("_",D711,FIND("_",D711)+1)-FIND("_",D711)-1)),"")</f>
        <v>1</v>
      </c>
      <c r="N711" s="7" t="str">
        <f aca="false">IF(OR(C711="",M711=""),"",C711&amp;" Item "&amp;M711)</f>
        <v>Milk Products Item 1</v>
      </c>
      <c r="O711" s="7" t="n">
        <v>197</v>
      </c>
      <c r="P711" s="8" t="n">
        <f aca="false">G711*Q711</f>
        <v>0</v>
      </c>
      <c r="Q711" s="9" t="n">
        <f aca="false">IF(K711=TRUE(),0.1,0)</f>
        <v>0</v>
      </c>
    </row>
    <row r="712" customFormat="false" ht="15" hidden="false" customHeight="true" outlineLevel="0" collapsed="false">
      <c r="A712" s="1" t="s">
        <v>937</v>
      </c>
      <c r="B712" s="1" t="s">
        <v>46</v>
      </c>
      <c r="C712" s="1" t="s">
        <v>136</v>
      </c>
      <c r="D712" s="1" t="s">
        <v>281</v>
      </c>
      <c r="E712" s="1" t="n">
        <v>6.5</v>
      </c>
      <c r="F712" s="1" t="n">
        <v>6</v>
      </c>
      <c r="G712" s="1" t="n">
        <v>39</v>
      </c>
      <c r="H712" s="1" t="s">
        <v>21</v>
      </c>
      <c r="I712" s="1" t="s">
        <v>44</v>
      </c>
      <c r="J712" s="4" t="n">
        <v>44580</v>
      </c>
      <c r="L712" s="6" t="str">
        <f aca="false">IFERROR(INDEX(CategoryCodes!$B$2:$B$9,MATCH(C712,CategoryCodes!$A$2:$A$9,0)),"")</f>
        <v>C</v>
      </c>
      <c r="M712" s="7" t="n">
        <f aca="false">IFERROR(VALUE(MID(D712,FIND("_",D712)+1,FIND("_",D712,FIND("_",D712)+1)-FIND("_",D712)-1)),"")</f>
        <v>2</v>
      </c>
      <c r="N712" s="7" t="str">
        <f aca="false">IF(OR(C712="",M712=""),"",C712&amp;" Item "&amp;M712)</f>
        <v>Computers and electric accessories Item 2</v>
      </c>
      <c r="O712" s="7" t="n">
        <v>460</v>
      </c>
      <c r="P712" s="8" t="n">
        <f aca="false">G712*Q712</f>
        <v>0</v>
      </c>
      <c r="Q712" s="9" t="n">
        <f aca="false">IF(K712=TRUE(),0.1,0)</f>
        <v>0</v>
      </c>
    </row>
    <row r="713" customFormat="false" ht="15" hidden="false" customHeight="true" outlineLevel="0" collapsed="false">
      <c r="A713" s="1" t="s">
        <v>938</v>
      </c>
      <c r="B713" s="1" t="s">
        <v>104</v>
      </c>
      <c r="C713" s="1" t="s">
        <v>47</v>
      </c>
      <c r="D713" s="1" t="s">
        <v>196</v>
      </c>
      <c r="E713" s="1" t="n">
        <v>20</v>
      </c>
      <c r="F713" s="1" t="n">
        <v>9</v>
      </c>
      <c r="G713" s="1" t="n">
        <v>180</v>
      </c>
      <c r="H713" s="1" t="s">
        <v>54</v>
      </c>
      <c r="I713" s="1" t="s">
        <v>44</v>
      </c>
      <c r="J713" s="4" t="n">
        <v>45139</v>
      </c>
      <c r="K713" s="5" t="b">
        <f aca="false">FALSE()</f>
        <v>0</v>
      </c>
      <c r="L713" s="6" t="str">
        <f aca="false">IFERROR(INDEX(CategoryCodes!$B$2:$B$9,MATCH(C713,CategoryCodes!$A$2:$A$9,0)),"")</f>
        <v>F</v>
      </c>
      <c r="M713" s="7" t="n">
        <f aca="false">IFERROR(VALUE(MID(D713,FIND("_",D713)+1,FIND("_",D713,FIND("_",D713)+1)-FIND("_",D713)-1)),"")</f>
        <v>11</v>
      </c>
      <c r="N713" s="7" t="str">
        <f aca="false">IF(OR(C713="",M713=""),"",C713&amp;" Item "&amp;M713)</f>
        <v>Furniture Item 11</v>
      </c>
      <c r="O713" s="7" t="n">
        <v>295</v>
      </c>
      <c r="P713" s="8" t="n">
        <f aca="false">G713*Q713</f>
        <v>0</v>
      </c>
      <c r="Q713" s="9" t="n">
        <f aca="false">IF(K713=TRUE(),0.1,0)</f>
        <v>0</v>
      </c>
    </row>
    <row r="714" customFormat="false" ht="15" hidden="false" customHeight="true" outlineLevel="0" collapsed="false">
      <c r="A714" s="1" t="s">
        <v>939</v>
      </c>
      <c r="B714" s="1" t="s">
        <v>24</v>
      </c>
      <c r="C714" s="1" t="s">
        <v>136</v>
      </c>
      <c r="E714" s="1" t="n">
        <v>30.5</v>
      </c>
      <c r="H714" s="1" t="s">
        <v>31</v>
      </c>
      <c r="I714" s="1" t="s">
        <v>44</v>
      </c>
      <c r="J714" s="4" t="n">
        <v>45598</v>
      </c>
      <c r="K714" s="5" t="b">
        <f aca="false">TRUE()</f>
        <v>1</v>
      </c>
      <c r="L714" s="6" t="str">
        <f aca="false">IFERROR(INDEX(CategoryCodes!$B$2:$B$9,MATCH(C714,CategoryCodes!$A$2:$A$9,0)),"")</f>
        <v>C</v>
      </c>
      <c r="M714" s="7" t="str">
        <f aca="false">IFERROR(VALUE(MID(D714,FIND("_",D714)+1,FIND("_",D714,FIND("_",D714)+1)-FIND("_",D714)-1)),"")</f>
        <v/>
      </c>
      <c r="N714" s="7" t="str">
        <f aca="false">IF(OR(C714="",M714=""),"",C714&amp;" Item "&amp;M714)</f>
        <v/>
      </c>
      <c r="O714" s="7" t="n">
        <v>97</v>
      </c>
      <c r="P714" s="8" t="n">
        <f aca="false">G714*Q714</f>
        <v>0</v>
      </c>
      <c r="Q714" s="9" t="n">
        <f aca="false">IF(K714=TRUE(),0.1,0)</f>
        <v>0.1</v>
      </c>
    </row>
    <row r="715" customFormat="false" ht="15" hidden="false" customHeight="true" outlineLevel="0" collapsed="false">
      <c r="A715" s="1" t="s">
        <v>940</v>
      </c>
      <c r="B715" s="1" t="s">
        <v>114</v>
      </c>
      <c r="C715" s="1" t="s">
        <v>29</v>
      </c>
      <c r="D715" s="1" t="s">
        <v>312</v>
      </c>
      <c r="E715" s="1" t="n">
        <v>23</v>
      </c>
      <c r="F715" s="1" t="n">
        <v>3</v>
      </c>
      <c r="G715" s="1" t="n">
        <v>69</v>
      </c>
      <c r="H715" s="1" t="s">
        <v>21</v>
      </c>
      <c r="I715" s="1" t="s">
        <v>44</v>
      </c>
      <c r="J715" s="4" t="n">
        <v>45481</v>
      </c>
      <c r="K715" s="5" t="b">
        <f aca="false">FALSE()</f>
        <v>0</v>
      </c>
      <c r="L715" s="6" t="str">
        <f aca="false">IFERROR(INDEX(CategoryCodes!$B$2:$B$9,MATCH(C715,CategoryCodes!$A$2:$A$9,0)),"")</f>
        <v>B</v>
      </c>
      <c r="M715" s="7" t="n">
        <f aca="false">IFERROR(VALUE(MID(D715,FIND("_",D715)+1,FIND("_",D715,FIND("_",D715)+1)-FIND("_",D715)-1)),"")</f>
        <v>13</v>
      </c>
      <c r="N715" s="7" t="str">
        <f aca="false">IF(OR(C715="",M715=""),"",C715&amp;" Item "&amp;M715)</f>
        <v>Butchers Item 13</v>
      </c>
      <c r="O715" s="7" t="n">
        <v>130</v>
      </c>
      <c r="P715" s="8" t="n">
        <f aca="false">G715*Q715</f>
        <v>0</v>
      </c>
      <c r="Q715" s="9" t="n">
        <f aca="false">IF(K715=TRUE(),0.1,0)</f>
        <v>0</v>
      </c>
    </row>
    <row r="716" customFormat="false" ht="15" hidden="false" customHeight="true" outlineLevel="0" collapsed="false">
      <c r="A716" s="1" t="s">
        <v>941</v>
      </c>
      <c r="B716" s="1" t="s">
        <v>42</v>
      </c>
      <c r="C716" s="1" t="s">
        <v>47</v>
      </c>
      <c r="D716" s="1" t="s">
        <v>93</v>
      </c>
      <c r="E716" s="1" t="n">
        <v>41</v>
      </c>
      <c r="F716" s="1" t="n">
        <v>9</v>
      </c>
      <c r="G716" s="1" t="n">
        <v>369</v>
      </c>
      <c r="H716" s="1" t="s">
        <v>21</v>
      </c>
      <c r="I716" s="1" t="s">
        <v>44</v>
      </c>
      <c r="J716" s="4" t="n">
        <v>45480</v>
      </c>
      <c r="L716" s="6" t="str">
        <f aca="false">IFERROR(INDEX(CategoryCodes!$B$2:$B$9,MATCH(C716,CategoryCodes!$A$2:$A$9,0)),"")</f>
        <v>F</v>
      </c>
      <c r="M716" s="7" t="n">
        <f aca="false">IFERROR(VALUE(MID(D716,FIND("_",D716)+1,FIND("_",D716,FIND("_",D716)+1)-FIND("_",D716)-1)),"")</f>
        <v>25</v>
      </c>
      <c r="N716" s="7" t="str">
        <f aca="false">IF(OR(C716="",M716=""),"",C716&amp;" Item "&amp;M716)</f>
        <v>Furniture Item 25</v>
      </c>
      <c r="O716" s="7" t="n">
        <v>22</v>
      </c>
      <c r="P716" s="8" t="n">
        <f aca="false">G716*Q716</f>
        <v>0</v>
      </c>
      <c r="Q716" s="9" t="n">
        <f aca="false">IF(K716=TRUE(),0.1,0)</f>
        <v>0</v>
      </c>
    </row>
    <row r="717" customFormat="false" ht="15" hidden="false" customHeight="true" outlineLevel="0" collapsed="false">
      <c r="A717" s="1" t="s">
        <v>942</v>
      </c>
      <c r="B717" s="1" t="s">
        <v>83</v>
      </c>
      <c r="C717" s="1" t="s">
        <v>72</v>
      </c>
      <c r="D717" s="1" t="s">
        <v>358</v>
      </c>
      <c r="E717" s="1" t="n">
        <v>38</v>
      </c>
      <c r="F717" s="1" t="n">
        <v>4</v>
      </c>
      <c r="G717" s="1" t="n">
        <v>152</v>
      </c>
      <c r="H717" s="1" t="s">
        <v>21</v>
      </c>
      <c r="I717" s="1" t="s">
        <v>22</v>
      </c>
      <c r="J717" s="4" t="n">
        <v>44781</v>
      </c>
      <c r="K717" s="5" t="b">
        <f aca="false">FALSE()</f>
        <v>0</v>
      </c>
      <c r="L717" s="6" t="str">
        <f aca="false">IFERROR(INDEX(CategoryCodes!$B$2:$B$9,MATCH(C717,CategoryCodes!$A$2:$A$9,0)),"")</f>
        <v>D</v>
      </c>
      <c r="M717" s="7" t="n">
        <f aca="false">IFERROR(VALUE(MID(D717,FIND("_",D717)+1,FIND("_",D717,FIND("_",D717)+1)-FIND("_",D717)-1)),"")</f>
        <v>23</v>
      </c>
      <c r="N717" s="7" t="str">
        <f aca="false">IF(OR(C717="",M717=""),"",C717&amp;" Item "&amp;M717)</f>
        <v>Electric household essentials Item 23</v>
      </c>
      <c r="O717" s="7" t="n">
        <v>362</v>
      </c>
      <c r="P717" s="8" t="n">
        <f aca="false">G717*Q717</f>
        <v>0</v>
      </c>
      <c r="Q717" s="9" t="n">
        <f aca="false">IF(K717=TRUE(),0.1,0)</f>
        <v>0</v>
      </c>
    </row>
    <row r="718" customFormat="false" ht="15" hidden="false" customHeight="true" outlineLevel="0" collapsed="false">
      <c r="A718" s="1" t="s">
        <v>943</v>
      </c>
      <c r="B718" s="1" t="s">
        <v>42</v>
      </c>
      <c r="C718" s="1" t="s">
        <v>29</v>
      </c>
      <c r="D718" s="1" t="s">
        <v>944</v>
      </c>
      <c r="E718" s="1" t="n">
        <v>20</v>
      </c>
      <c r="F718" s="1" t="n">
        <v>10</v>
      </c>
      <c r="G718" s="1" t="n">
        <v>200</v>
      </c>
      <c r="H718" s="1" t="s">
        <v>21</v>
      </c>
      <c r="I718" s="1" t="s">
        <v>22</v>
      </c>
      <c r="J718" s="4" t="n">
        <v>45619</v>
      </c>
      <c r="L718" s="6" t="str">
        <f aca="false">IFERROR(INDEX(CategoryCodes!$B$2:$B$9,MATCH(C718,CategoryCodes!$A$2:$A$9,0)),"")</f>
        <v>B</v>
      </c>
      <c r="M718" s="7" t="n">
        <f aca="false">IFERROR(VALUE(MID(D718,FIND("_",D718)+1,FIND("_",D718,FIND("_",D718)+1)-FIND("_",D718)-1)),"")</f>
        <v>11</v>
      </c>
      <c r="N718" s="7" t="str">
        <f aca="false">IF(OR(C718="",M718=""),"",C718&amp;" Item "&amp;M718)</f>
        <v>Butchers Item 11</v>
      </c>
      <c r="O718" s="7" t="n">
        <v>223</v>
      </c>
      <c r="P718" s="8" t="n">
        <f aca="false">G718*Q718</f>
        <v>0</v>
      </c>
      <c r="Q718" s="9" t="n">
        <f aca="false">IF(K718=TRUE(),0.1,0)</f>
        <v>0</v>
      </c>
    </row>
    <row r="719" customFormat="false" ht="15" hidden="false" customHeight="true" outlineLevel="0" collapsed="false">
      <c r="A719" s="1" t="s">
        <v>945</v>
      </c>
      <c r="B719" s="1" t="s">
        <v>18</v>
      </c>
      <c r="C719" s="1" t="s">
        <v>29</v>
      </c>
      <c r="D719" s="1" t="s">
        <v>53</v>
      </c>
      <c r="E719" s="1" t="n">
        <v>36.5</v>
      </c>
      <c r="F719" s="1" t="n">
        <v>2</v>
      </c>
      <c r="G719" s="1" t="n">
        <v>73</v>
      </c>
      <c r="H719" s="1" t="s">
        <v>54</v>
      </c>
      <c r="I719" s="1" t="s">
        <v>22</v>
      </c>
      <c r="J719" s="4" t="n">
        <v>45035</v>
      </c>
      <c r="K719" s="5" t="b">
        <f aca="false">TRUE()</f>
        <v>1</v>
      </c>
      <c r="L719" s="6" t="str">
        <f aca="false">IFERROR(INDEX(CategoryCodes!$B$2:$B$9,MATCH(C719,CategoryCodes!$A$2:$A$9,0)),"")</f>
        <v>B</v>
      </c>
      <c r="M719" s="7" t="n">
        <f aca="false">IFERROR(VALUE(MID(D719,FIND("_",D719)+1,FIND("_",D719,FIND("_",D719)+1)-FIND("_",D719)-1)),"")</f>
        <v>22</v>
      </c>
      <c r="N719" s="7" t="str">
        <f aca="false">IF(OR(C719="",M719=""),"",C719&amp;" Item "&amp;M719)</f>
        <v>Butchers Item 22</v>
      </c>
      <c r="O719" s="7" t="n">
        <v>0</v>
      </c>
      <c r="P719" s="8" t="n">
        <f aca="false">G719*Q719</f>
        <v>7.3</v>
      </c>
      <c r="Q719" s="9" t="n">
        <f aca="false">IF(K719=TRUE(),0.1,0)</f>
        <v>0.1</v>
      </c>
    </row>
    <row r="720" customFormat="false" ht="15" hidden="false" customHeight="true" outlineLevel="0" collapsed="false">
      <c r="A720" s="1" t="s">
        <v>946</v>
      </c>
      <c r="B720" s="1" t="s">
        <v>114</v>
      </c>
      <c r="C720" s="1" t="s">
        <v>19</v>
      </c>
      <c r="D720" s="1" t="s">
        <v>98</v>
      </c>
      <c r="E720" s="1" t="n">
        <v>36.5</v>
      </c>
      <c r="F720" s="1" t="n">
        <v>10</v>
      </c>
      <c r="G720" s="1" t="n">
        <v>365</v>
      </c>
      <c r="H720" s="1" t="s">
        <v>54</v>
      </c>
      <c r="I720" s="1" t="s">
        <v>44</v>
      </c>
      <c r="J720" s="4" t="n">
        <v>44869</v>
      </c>
      <c r="K720" s="5" t="b">
        <f aca="false">TRUE()</f>
        <v>1</v>
      </c>
      <c r="L720" s="6" t="str">
        <f aca="false">IFERROR(INDEX(CategoryCodes!$B$2:$B$9,MATCH(C720,CategoryCodes!$A$2:$A$9,0)),"")</f>
        <v>H</v>
      </c>
      <c r="M720" s="7" t="n">
        <f aca="false">IFERROR(VALUE(MID(D720,FIND("_",D720)+1,FIND("_",D720,FIND("_",D720)+1)-FIND("_",D720)-1)),"")</f>
        <v>22</v>
      </c>
      <c r="N720" s="7" t="str">
        <f aca="false">IF(OR(C720="",M720=""),"",C720&amp;" Item "&amp;M720)</f>
        <v>Patisserie Item 22</v>
      </c>
      <c r="O720" s="7" t="n">
        <v>266</v>
      </c>
      <c r="P720" s="8" t="n">
        <f aca="false">G720*Q720</f>
        <v>36.5</v>
      </c>
      <c r="Q720" s="9" t="n">
        <f aca="false">IF(K720=TRUE(),0.1,0)</f>
        <v>0.1</v>
      </c>
    </row>
    <row r="721" customFormat="false" ht="15" hidden="false" customHeight="true" outlineLevel="0" collapsed="false">
      <c r="A721" s="1" t="s">
        <v>947</v>
      </c>
      <c r="B721" s="1" t="s">
        <v>129</v>
      </c>
      <c r="C721" s="1" t="s">
        <v>72</v>
      </c>
      <c r="D721" s="1" t="s">
        <v>649</v>
      </c>
      <c r="E721" s="1" t="n">
        <v>26</v>
      </c>
      <c r="F721" s="1" t="n">
        <v>3</v>
      </c>
      <c r="G721" s="1" t="n">
        <v>78</v>
      </c>
      <c r="H721" s="1" t="s">
        <v>54</v>
      </c>
      <c r="I721" s="1" t="s">
        <v>44</v>
      </c>
      <c r="J721" s="4" t="n">
        <v>45654</v>
      </c>
      <c r="K721" s="5" t="b">
        <f aca="false">TRUE()</f>
        <v>1</v>
      </c>
      <c r="L721" s="6" t="str">
        <f aca="false">IFERROR(INDEX(CategoryCodes!$B$2:$B$9,MATCH(C721,CategoryCodes!$A$2:$A$9,0)),"")</f>
        <v>D</v>
      </c>
      <c r="M721" s="7" t="n">
        <f aca="false">IFERROR(VALUE(MID(D721,FIND("_",D721)+1,FIND("_",D721,FIND("_",D721)+1)-FIND("_",D721)-1)),"")</f>
        <v>15</v>
      </c>
      <c r="N721" s="7" t="str">
        <f aca="false">IF(OR(C721="",M721=""),"",C721&amp;" Item "&amp;M721)</f>
        <v>Electric household essentials Item 15</v>
      </c>
      <c r="O721" s="7" t="n">
        <v>473</v>
      </c>
      <c r="P721" s="8" t="n">
        <f aca="false">G721*Q721</f>
        <v>7.8</v>
      </c>
      <c r="Q721" s="9" t="n">
        <f aca="false">IF(K721=TRUE(),0.1,0)</f>
        <v>0.1</v>
      </c>
    </row>
    <row r="722" customFormat="false" ht="15" hidden="false" customHeight="true" outlineLevel="0" collapsed="false">
      <c r="A722" s="1" t="s">
        <v>948</v>
      </c>
      <c r="B722" s="1" t="s">
        <v>80</v>
      </c>
      <c r="C722" s="1" t="s">
        <v>34</v>
      </c>
      <c r="D722" s="1" t="s">
        <v>77</v>
      </c>
      <c r="E722" s="1" t="n">
        <v>14</v>
      </c>
      <c r="F722" s="1" t="n">
        <v>1</v>
      </c>
      <c r="G722" s="1" t="n">
        <v>14</v>
      </c>
      <c r="H722" s="1" t="s">
        <v>54</v>
      </c>
      <c r="I722" s="1" t="s">
        <v>44</v>
      </c>
      <c r="J722" s="4" t="n">
        <v>44782</v>
      </c>
      <c r="L722" s="6" t="str">
        <f aca="false">IFERROR(INDEX(CategoryCodes!$B$2:$B$9,MATCH(C722,CategoryCodes!$A$2:$A$9,0)),"")</f>
        <v>A</v>
      </c>
      <c r="M722" s="7" t="n">
        <f aca="false">IFERROR(VALUE(MID(D722,FIND("_",D722)+1,FIND("_",D722,FIND("_",D722)+1)-FIND("_",D722)-1)),"")</f>
        <v>7</v>
      </c>
      <c r="N722" s="7" t="str">
        <f aca="false">IF(OR(C722="",M722=""),"",C722&amp;" Item "&amp;M722)</f>
        <v>Beverages Item 7</v>
      </c>
      <c r="O722" s="7" t="n">
        <v>412</v>
      </c>
      <c r="P722" s="8" t="n">
        <f aca="false">G722*Q722</f>
        <v>0</v>
      </c>
      <c r="Q722" s="9" t="n">
        <f aca="false">IF(K722=TRUE(),0.1,0)</f>
        <v>0</v>
      </c>
    </row>
    <row r="723" customFormat="false" ht="15" hidden="false" customHeight="true" outlineLevel="0" collapsed="false">
      <c r="A723" s="1" t="s">
        <v>949</v>
      </c>
      <c r="B723" s="1" t="s">
        <v>42</v>
      </c>
      <c r="C723" s="1" t="s">
        <v>34</v>
      </c>
      <c r="D723" s="1" t="s">
        <v>211</v>
      </c>
      <c r="E723" s="1" t="n">
        <v>24.5</v>
      </c>
      <c r="F723" s="1" t="n">
        <v>2</v>
      </c>
      <c r="G723" s="1" t="n">
        <v>49</v>
      </c>
      <c r="H723" s="1" t="s">
        <v>31</v>
      </c>
      <c r="I723" s="1" t="s">
        <v>44</v>
      </c>
      <c r="J723" s="4" t="n">
        <v>44696</v>
      </c>
      <c r="K723" s="5" t="b">
        <f aca="false">TRUE()</f>
        <v>1</v>
      </c>
      <c r="L723" s="6" t="str">
        <f aca="false">IFERROR(INDEX(CategoryCodes!$B$2:$B$9,MATCH(C723,CategoryCodes!$A$2:$A$9,0)),"")</f>
        <v>A</v>
      </c>
      <c r="M723" s="7" t="n">
        <f aca="false">IFERROR(VALUE(MID(D723,FIND("_",D723)+1,FIND("_",D723,FIND("_",D723)+1)-FIND("_",D723)-1)),"")</f>
        <v>14</v>
      </c>
      <c r="N723" s="7" t="str">
        <f aca="false">IF(OR(C723="",M723=""),"",C723&amp;" Item "&amp;M723)</f>
        <v>Beverages Item 14</v>
      </c>
      <c r="O723" s="7" t="n">
        <v>275</v>
      </c>
      <c r="P723" s="8" t="n">
        <f aca="false">G723*Q723</f>
        <v>4.9</v>
      </c>
      <c r="Q723" s="9" t="n">
        <f aca="false">IF(K723=TRUE(),0.1,0)</f>
        <v>0.1</v>
      </c>
    </row>
    <row r="724" customFormat="false" ht="15" hidden="false" customHeight="true" outlineLevel="0" collapsed="false">
      <c r="A724" s="1" t="s">
        <v>950</v>
      </c>
      <c r="B724" s="1" t="s">
        <v>37</v>
      </c>
      <c r="C724" s="1" t="s">
        <v>34</v>
      </c>
      <c r="D724" s="1" t="s">
        <v>682</v>
      </c>
      <c r="E724" s="1" t="n">
        <v>39.5</v>
      </c>
      <c r="F724" s="1" t="n">
        <v>6</v>
      </c>
      <c r="G724" s="1" t="n">
        <v>237</v>
      </c>
      <c r="H724" s="1" t="s">
        <v>31</v>
      </c>
      <c r="I724" s="1" t="s">
        <v>44</v>
      </c>
      <c r="J724" s="4" t="n">
        <v>44929</v>
      </c>
      <c r="K724" s="5" t="b">
        <f aca="false">TRUE()</f>
        <v>1</v>
      </c>
      <c r="L724" s="6" t="str">
        <f aca="false">IFERROR(INDEX(CategoryCodes!$B$2:$B$9,MATCH(C724,CategoryCodes!$A$2:$A$9,0)),"")</f>
        <v>A</v>
      </c>
      <c r="M724" s="7" t="n">
        <f aca="false">IFERROR(VALUE(MID(D724,FIND("_",D724)+1,FIND("_",D724,FIND("_",D724)+1)-FIND("_",D724)-1)),"")</f>
        <v>24</v>
      </c>
      <c r="N724" s="7" t="str">
        <f aca="false">IF(OR(C724="",M724=""),"",C724&amp;" Item "&amp;M724)</f>
        <v>Beverages Item 24</v>
      </c>
      <c r="O724" s="7" t="n">
        <v>351</v>
      </c>
      <c r="P724" s="8" t="n">
        <f aca="false">G724*Q724</f>
        <v>23.7</v>
      </c>
      <c r="Q724" s="9" t="n">
        <f aca="false">IF(K724=TRUE(),0.1,0)</f>
        <v>0.1</v>
      </c>
    </row>
    <row r="725" customFormat="false" ht="15" hidden="false" customHeight="true" outlineLevel="0" collapsed="false">
      <c r="A725" s="1" t="s">
        <v>951</v>
      </c>
      <c r="B725" s="1" t="s">
        <v>28</v>
      </c>
      <c r="C725" s="1" t="s">
        <v>19</v>
      </c>
      <c r="D725" s="1" t="s">
        <v>213</v>
      </c>
      <c r="E725" s="1" t="n">
        <v>9.5</v>
      </c>
      <c r="F725" s="1" t="n">
        <v>9</v>
      </c>
      <c r="G725" s="1" t="n">
        <v>85.5</v>
      </c>
      <c r="H725" s="1" t="s">
        <v>54</v>
      </c>
      <c r="I725" s="1" t="s">
        <v>44</v>
      </c>
      <c r="J725" s="4" t="n">
        <v>44757</v>
      </c>
      <c r="L725" s="6" t="str">
        <f aca="false">IFERROR(INDEX(CategoryCodes!$B$2:$B$9,MATCH(C725,CategoryCodes!$A$2:$A$9,0)),"")</f>
        <v>H</v>
      </c>
      <c r="M725" s="7" t="n">
        <f aca="false">IFERROR(VALUE(MID(D725,FIND("_",D725)+1,FIND("_",D725,FIND("_",D725)+1)-FIND("_",D725)-1)),"")</f>
        <v>4</v>
      </c>
      <c r="N725" s="7" t="str">
        <f aca="false">IF(OR(C725="",M725=""),"",C725&amp;" Item "&amp;M725)</f>
        <v>Patisserie Item 4</v>
      </c>
      <c r="O725" s="7" t="n">
        <v>368</v>
      </c>
      <c r="P725" s="8" t="n">
        <f aca="false">G725*Q725</f>
        <v>0</v>
      </c>
      <c r="Q725" s="9" t="n">
        <f aca="false">IF(K725=TRUE(),0.1,0)</f>
        <v>0</v>
      </c>
    </row>
    <row r="726" customFormat="false" ht="15" hidden="false" customHeight="true" outlineLevel="0" collapsed="false">
      <c r="A726" s="1" t="s">
        <v>952</v>
      </c>
      <c r="B726" s="1" t="s">
        <v>61</v>
      </c>
      <c r="C726" s="1" t="s">
        <v>25</v>
      </c>
      <c r="D726" s="1" t="s">
        <v>158</v>
      </c>
      <c r="E726" s="1" t="n">
        <v>12.5</v>
      </c>
      <c r="F726" s="1" t="n">
        <v>6</v>
      </c>
      <c r="G726" s="1" t="n">
        <v>75</v>
      </c>
      <c r="H726" s="1" t="s">
        <v>31</v>
      </c>
      <c r="I726" s="1" t="s">
        <v>22</v>
      </c>
      <c r="J726" s="4" t="n">
        <v>45198</v>
      </c>
      <c r="K726" s="5" t="b">
        <f aca="false">FALSE()</f>
        <v>0</v>
      </c>
      <c r="L726" s="6" t="str">
        <f aca="false">IFERROR(INDEX(CategoryCodes!$B$2:$B$9,MATCH(C726,CategoryCodes!$A$2:$A$9,0)),"")</f>
        <v>G</v>
      </c>
      <c r="M726" s="7" t="n">
        <f aca="false">IFERROR(VALUE(MID(D726,FIND("_",D726)+1,FIND("_",D726,FIND("_",D726)+1)-FIND("_",D726)-1)),"")</f>
        <v>6</v>
      </c>
      <c r="N726" s="7" t="str">
        <f aca="false">IF(OR(C726="",M726=""),"",C726&amp;" Item "&amp;M726)</f>
        <v>Milk Products Item 6</v>
      </c>
      <c r="O726" s="7" t="n">
        <v>481</v>
      </c>
      <c r="P726" s="8" t="n">
        <f aca="false">G726*Q726</f>
        <v>0</v>
      </c>
      <c r="Q726" s="9" t="n">
        <f aca="false">IF(K726=TRUE(),0.1,0)</f>
        <v>0</v>
      </c>
    </row>
    <row r="727" customFormat="false" ht="15" hidden="false" customHeight="true" outlineLevel="0" collapsed="false">
      <c r="A727" s="1" t="s">
        <v>953</v>
      </c>
      <c r="B727" s="1" t="s">
        <v>71</v>
      </c>
      <c r="C727" s="1" t="s">
        <v>47</v>
      </c>
      <c r="D727" s="1" t="s">
        <v>196</v>
      </c>
      <c r="E727" s="1" t="n">
        <v>20</v>
      </c>
      <c r="F727" s="1" t="n">
        <v>8</v>
      </c>
      <c r="G727" s="1" t="n">
        <v>160</v>
      </c>
      <c r="H727" s="1" t="s">
        <v>31</v>
      </c>
      <c r="I727" s="1" t="s">
        <v>44</v>
      </c>
      <c r="J727" s="4" t="n">
        <v>45166</v>
      </c>
      <c r="K727" s="5" t="b">
        <f aca="false">FALSE()</f>
        <v>0</v>
      </c>
      <c r="L727" s="6" t="str">
        <f aca="false">IFERROR(INDEX(CategoryCodes!$B$2:$B$9,MATCH(C727,CategoryCodes!$A$2:$A$9,0)),"")</f>
        <v>F</v>
      </c>
      <c r="M727" s="7" t="n">
        <f aca="false">IFERROR(VALUE(MID(D727,FIND("_",D727)+1,FIND("_",D727,FIND("_",D727)+1)-FIND("_",D727)-1)),"")</f>
        <v>11</v>
      </c>
      <c r="N727" s="7" t="str">
        <f aca="false">IF(OR(C727="",M727=""),"",C727&amp;" Item "&amp;M727)</f>
        <v>Furniture Item 11</v>
      </c>
      <c r="O727" s="7" t="n">
        <v>379</v>
      </c>
      <c r="P727" s="8" t="n">
        <f aca="false">G727*Q727</f>
        <v>0</v>
      </c>
      <c r="Q727" s="9" t="n">
        <f aca="false">IF(K727=TRUE(),0.1,0)</f>
        <v>0</v>
      </c>
    </row>
    <row r="728" customFormat="false" ht="15" hidden="false" customHeight="true" outlineLevel="0" collapsed="false">
      <c r="A728" s="1" t="s">
        <v>954</v>
      </c>
      <c r="B728" s="1" t="s">
        <v>106</v>
      </c>
      <c r="C728" s="1" t="s">
        <v>29</v>
      </c>
      <c r="D728" s="1" t="s">
        <v>91</v>
      </c>
      <c r="E728" s="1" t="n">
        <v>33.5</v>
      </c>
      <c r="F728" s="1" t="n">
        <v>8</v>
      </c>
      <c r="G728" s="1" t="n">
        <v>268</v>
      </c>
      <c r="H728" s="1" t="s">
        <v>31</v>
      </c>
      <c r="I728" s="1" t="s">
        <v>22</v>
      </c>
      <c r="J728" s="4" t="n">
        <v>44797</v>
      </c>
      <c r="L728" s="6" t="str">
        <f aca="false">IFERROR(INDEX(CategoryCodes!$B$2:$B$9,MATCH(C728,CategoryCodes!$A$2:$A$9,0)),"")</f>
        <v>B</v>
      </c>
      <c r="M728" s="7" t="n">
        <f aca="false">IFERROR(VALUE(MID(D728,FIND("_",D728)+1,FIND("_",D728,FIND("_",D728)+1)-FIND("_",D728)-1)),"")</f>
        <v>20</v>
      </c>
      <c r="N728" s="7" t="str">
        <f aca="false">IF(OR(C728="",M728=""),"",C728&amp;" Item "&amp;M728)</f>
        <v>Butchers Item 20</v>
      </c>
      <c r="O728" s="7" t="n">
        <v>377</v>
      </c>
      <c r="P728" s="8" t="n">
        <f aca="false">G728*Q728</f>
        <v>0</v>
      </c>
      <c r="Q728" s="9" t="n">
        <f aca="false">IF(K728=TRUE(),0.1,0)</f>
        <v>0</v>
      </c>
    </row>
    <row r="729" customFormat="false" ht="15" hidden="false" customHeight="true" outlineLevel="0" collapsed="false">
      <c r="A729" s="1" t="s">
        <v>955</v>
      </c>
      <c r="B729" s="1" t="s">
        <v>86</v>
      </c>
      <c r="C729" s="1" t="s">
        <v>38</v>
      </c>
      <c r="D729" s="1" t="s">
        <v>39</v>
      </c>
      <c r="E729" s="1" t="n">
        <v>12.5</v>
      </c>
      <c r="F729" s="1" t="n">
        <v>10</v>
      </c>
      <c r="G729" s="1" t="n">
        <v>125</v>
      </c>
      <c r="H729" s="1" t="s">
        <v>31</v>
      </c>
      <c r="I729" s="1" t="s">
        <v>44</v>
      </c>
      <c r="J729" s="4" t="n">
        <v>44960</v>
      </c>
      <c r="L729" s="6" t="str">
        <f aca="false">IFERROR(INDEX(CategoryCodes!$B$2:$B$9,MATCH(C729,CategoryCodes!$A$2:$A$9,0)),"")</f>
        <v>E</v>
      </c>
      <c r="M729" s="7" t="n">
        <f aca="false">IFERROR(VALUE(MID(D729,FIND("_",D729)+1,FIND("_",D729,FIND("_",D729)+1)-FIND("_",D729)-1)),"")</f>
        <v>6</v>
      </c>
      <c r="N729" s="7" t="str">
        <f aca="false">IF(OR(C729="",M729=""),"",C729&amp;" Item "&amp;M729)</f>
        <v>Food Item 6</v>
      </c>
      <c r="O729" s="7" t="n">
        <v>343</v>
      </c>
      <c r="P729" s="8" t="n">
        <f aca="false">G729*Q729</f>
        <v>0</v>
      </c>
      <c r="Q729" s="9" t="n">
        <f aca="false">IF(K729=TRUE(),0.1,0)</f>
        <v>0</v>
      </c>
    </row>
    <row r="730" customFormat="false" ht="15" hidden="false" customHeight="true" outlineLevel="0" collapsed="false">
      <c r="A730" s="1" t="s">
        <v>956</v>
      </c>
      <c r="B730" s="1" t="s">
        <v>33</v>
      </c>
      <c r="C730" s="1" t="s">
        <v>72</v>
      </c>
      <c r="D730" s="1" t="s">
        <v>373</v>
      </c>
      <c r="E730" s="1" t="n">
        <v>21.5</v>
      </c>
      <c r="F730" s="1" t="n">
        <v>8</v>
      </c>
      <c r="G730" s="1" t="n">
        <v>172</v>
      </c>
      <c r="H730" s="1" t="s">
        <v>21</v>
      </c>
      <c r="I730" s="1" t="s">
        <v>22</v>
      </c>
      <c r="J730" s="4" t="n">
        <v>44890</v>
      </c>
      <c r="L730" s="6" t="str">
        <f aca="false">IFERROR(INDEX(CategoryCodes!$B$2:$B$9,MATCH(C730,CategoryCodes!$A$2:$A$9,0)),"")</f>
        <v>D</v>
      </c>
      <c r="M730" s="7" t="n">
        <f aca="false">IFERROR(VALUE(MID(D730,FIND("_",D730)+1,FIND("_",D730,FIND("_",D730)+1)-FIND("_",D730)-1)),"")</f>
        <v>12</v>
      </c>
      <c r="N730" s="7" t="str">
        <f aca="false">IF(OR(C730="",M730=""),"",C730&amp;" Item "&amp;M730)</f>
        <v>Electric household essentials Item 12</v>
      </c>
      <c r="O730" s="7" t="n">
        <v>100</v>
      </c>
      <c r="P730" s="8" t="n">
        <f aca="false">G730*Q730</f>
        <v>0</v>
      </c>
      <c r="Q730" s="9" t="n">
        <f aca="false">IF(K730=TRUE(),0.1,0)</f>
        <v>0</v>
      </c>
    </row>
    <row r="731" customFormat="false" ht="15" hidden="false" customHeight="true" outlineLevel="0" collapsed="false">
      <c r="A731" s="1" t="s">
        <v>957</v>
      </c>
      <c r="B731" s="1" t="s">
        <v>52</v>
      </c>
      <c r="C731" s="1" t="s">
        <v>25</v>
      </c>
      <c r="D731" s="1" t="s">
        <v>546</v>
      </c>
      <c r="E731" s="1" t="n">
        <v>23</v>
      </c>
      <c r="F731" s="1" t="n">
        <v>3</v>
      </c>
      <c r="G731" s="1" t="n">
        <v>69</v>
      </c>
      <c r="H731" s="1" t="s">
        <v>21</v>
      </c>
      <c r="I731" s="1" t="s">
        <v>22</v>
      </c>
      <c r="J731" s="4" t="n">
        <v>45528</v>
      </c>
      <c r="L731" s="6" t="str">
        <f aca="false">IFERROR(INDEX(CategoryCodes!$B$2:$B$9,MATCH(C731,CategoryCodes!$A$2:$A$9,0)),"")</f>
        <v>G</v>
      </c>
      <c r="M731" s="7" t="n">
        <f aca="false">IFERROR(VALUE(MID(D731,FIND("_",D731)+1,FIND("_",D731,FIND("_",D731)+1)-FIND("_",D731)-1)),"")</f>
        <v>13</v>
      </c>
      <c r="N731" s="7" t="str">
        <f aca="false">IF(OR(C731="",M731=""),"",C731&amp;" Item "&amp;M731)</f>
        <v>Milk Products Item 13</v>
      </c>
      <c r="O731" s="7" t="n">
        <v>186</v>
      </c>
      <c r="P731" s="8" t="n">
        <f aca="false">G731*Q731</f>
        <v>0</v>
      </c>
      <c r="Q731" s="9" t="n">
        <f aca="false">IF(K731=TRUE(),0.1,0)</f>
        <v>0</v>
      </c>
    </row>
    <row r="732" customFormat="false" ht="15" hidden="false" customHeight="true" outlineLevel="0" collapsed="false">
      <c r="A732" s="1" t="s">
        <v>958</v>
      </c>
      <c r="B732" s="1" t="s">
        <v>49</v>
      </c>
      <c r="C732" s="1" t="s">
        <v>19</v>
      </c>
      <c r="E732" s="1" t="n">
        <v>20</v>
      </c>
      <c r="H732" s="1" t="s">
        <v>54</v>
      </c>
      <c r="I732" s="1" t="s">
        <v>22</v>
      </c>
      <c r="J732" s="4" t="n">
        <v>44566</v>
      </c>
      <c r="L732" s="6" t="str">
        <f aca="false">IFERROR(INDEX(CategoryCodes!$B$2:$B$9,MATCH(C732,CategoryCodes!$A$2:$A$9,0)),"")</f>
        <v>H</v>
      </c>
      <c r="M732" s="7" t="str">
        <f aca="false">IFERROR(VALUE(MID(D732,FIND("_",D732)+1,FIND("_",D732,FIND("_",D732)+1)-FIND("_",D732)-1)),"")</f>
        <v/>
      </c>
      <c r="N732" s="7" t="str">
        <f aca="false">IF(OR(C732="",M732=""),"",C732&amp;" Item "&amp;M732)</f>
        <v/>
      </c>
      <c r="O732" s="7" t="n">
        <v>220</v>
      </c>
      <c r="P732" s="8" t="n">
        <f aca="false">G732*Q732</f>
        <v>0</v>
      </c>
      <c r="Q732" s="9" t="n">
        <f aca="false">IF(K732=TRUE(),0.1,0)</f>
        <v>0</v>
      </c>
    </row>
    <row r="733" customFormat="false" ht="15" hidden="false" customHeight="true" outlineLevel="0" collapsed="false">
      <c r="A733" s="1" t="s">
        <v>959</v>
      </c>
      <c r="B733" s="1" t="s">
        <v>18</v>
      </c>
      <c r="C733" s="1" t="s">
        <v>47</v>
      </c>
      <c r="D733" s="1" t="s">
        <v>50</v>
      </c>
      <c r="E733" s="1" t="n">
        <v>27.5</v>
      </c>
      <c r="F733" s="1" t="n">
        <v>8</v>
      </c>
      <c r="G733" s="1" t="n">
        <v>220</v>
      </c>
      <c r="H733" s="1" t="s">
        <v>54</v>
      </c>
      <c r="I733" s="1" t="s">
        <v>22</v>
      </c>
      <c r="J733" s="4" t="n">
        <v>45038</v>
      </c>
      <c r="K733" s="5" t="b">
        <f aca="false">FALSE()</f>
        <v>0</v>
      </c>
      <c r="L733" s="6" t="str">
        <f aca="false">IFERROR(INDEX(CategoryCodes!$B$2:$B$9,MATCH(C733,CategoryCodes!$A$2:$A$9,0)),"")</f>
        <v>F</v>
      </c>
      <c r="M733" s="7" t="n">
        <f aca="false">IFERROR(VALUE(MID(D733,FIND("_",D733)+1,FIND("_",D733,FIND("_",D733)+1)-FIND("_",D733)-1)),"")</f>
        <v>16</v>
      </c>
      <c r="N733" s="7" t="str">
        <f aca="false">IF(OR(C733="",M733=""),"",C733&amp;" Item "&amp;M733)</f>
        <v>Furniture Item 16</v>
      </c>
      <c r="O733" s="7" t="n">
        <v>35</v>
      </c>
      <c r="P733" s="8" t="n">
        <f aca="false">G733*Q733</f>
        <v>0</v>
      </c>
      <c r="Q733" s="9" t="n">
        <f aca="false">IF(K733=TRUE(),0.1,0)</f>
        <v>0</v>
      </c>
    </row>
    <row r="734" customFormat="false" ht="15" hidden="false" customHeight="true" outlineLevel="0" collapsed="false">
      <c r="A734" s="1" t="s">
        <v>960</v>
      </c>
      <c r="B734" s="1" t="s">
        <v>114</v>
      </c>
      <c r="C734" s="1" t="s">
        <v>72</v>
      </c>
      <c r="D734" s="1" t="s">
        <v>961</v>
      </c>
      <c r="E734" s="1" t="n">
        <v>30.5</v>
      </c>
      <c r="F734" s="1" t="n">
        <v>2</v>
      </c>
      <c r="G734" s="1" t="n">
        <v>61</v>
      </c>
      <c r="H734" s="1" t="s">
        <v>21</v>
      </c>
      <c r="I734" s="1" t="s">
        <v>22</v>
      </c>
      <c r="J734" s="4" t="n">
        <v>44887</v>
      </c>
      <c r="K734" s="5" t="b">
        <f aca="false">FALSE()</f>
        <v>0</v>
      </c>
      <c r="L734" s="6" t="str">
        <f aca="false">IFERROR(INDEX(CategoryCodes!$B$2:$B$9,MATCH(C734,CategoryCodes!$A$2:$A$9,0)),"")</f>
        <v>D</v>
      </c>
      <c r="M734" s="7" t="n">
        <f aca="false">IFERROR(VALUE(MID(D734,FIND("_",D734)+1,FIND("_",D734,FIND("_",D734)+1)-FIND("_",D734)-1)),"")</f>
        <v>18</v>
      </c>
      <c r="N734" s="7" t="str">
        <f aca="false">IF(OR(C734="",M734=""),"",C734&amp;" Item "&amp;M734)</f>
        <v>Electric household essentials Item 18</v>
      </c>
      <c r="O734" s="7" t="n">
        <v>485</v>
      </c>
      <c r="P734" s="8" t="n">
        <f aca="false">G734*Q734</f>
        <v>0</v>
      </c>
      <c r="Q734" s="9" t="n">
        <f aca="false">IF(K734=TRUE(),0.1,0)</f>
        <v>0</v>
      </c>
    </row>
    <row r="735" customFormat="false" ht="15" hidden="false" customHeight="true" outlineLevel="0" collapsed="false">
      <c r="A735" s="1" t="s">
        <v>962</v>
      </c>
      <c r="B735" s="1" t="s">
        <v>75</v>
      </c>
      <c r="C735" s="1" t="s">
        <v>38</v>
      </c>
      <c r="D735" s="1" t="s">
        <v>504</v>
      </c>
      <c r="E735" s="1" t="n">
        <v>29</v>
      </c>
      <c r="F735" s="1" t="n">
        <v>3</v>
      </c>
      <c r="G735" s="1" t="n">
        <v>87</v>
      </c>
      <c r="H735" s="1" t="s">
        <v>21</v>
      </c>
      <c r="I735" s="1" t="s">
        <v>44</v>
      </c>
      <c r="J735" s="4" t="n">
        <v>44714</v>
      </c>
      <c r="K735" s="5" t="b">
        <f aca="false">FALSE()</f>
        <v>0</v>
      </c>
      <c r="L735" s="6" t="str">
        <f aca="false">IFERROR(INDEX(CategoryCodes!$B$2:$B$9,MATCH(C735,CategoryCodes!$A$2:$A$9,0)),"")</f>
        <v>E</v>
      </c>
      <c r="M735" s="7" t="n">
        <f aca="false">IFERROR(VALUE(MID(D735,FIND("_",D735)+1,FIND("_",D735,FIND("_",D735)+1)-FIND("_",D735)-1)),"")</f>
        <v>17</v>
      </c>
      <c r="N735" s="7" t="str">
        <f aca="false">IF(OR(C735="",M735=""),"",C735&amp;" Item "&amp;M735)</f>
        <v>Food Item 17</v>
      </c>
      <c r="O735" s="7" t="n">
        <v>340</v>
      </c>
      <c r="P735" s="8" t="n">
        <f aca="false">G735*Q735</f>
        <v>0</v>
      </c>
      <c r="Q735" s="9" t="n">
        <f aca="false">IF(K735=TRUE(),0.1,0)</f>
        <v>0</v>
      </c>
    </row>
    <row r="736" customFormat="false" ht="15" hidden="false" customHeight="true" outlineLevel="0" collapsed="false">
      <c r="A736" s="1" t="s">
        <v>963</v>
      </c>
      <c r="B736" s="1" t="s">
        <v>69</v>
      </c>
      <c r="C736" s="1" t="s">
        <v>19</v>
      </c>
      <c r="D736" s="1" t="s">
        <v>102</v>
      </c>
      <c r="E736" s="1" t="n">
        <v>12.5</v>
      </c>
      <c r="F736" s="1" t="n">
        <v>10</v>
      </c>
      <c r="G736" s="1" t="n">
        <v>125</v>
      </c>
      <c r="H736" s="1" t="s">
        <v>31</v>
      </c>
      <c r="I736" s="1" t="s">
        <v>22</v>
      </c>
      <c r="J736" s="4" t="n">
        <v>45624</v>
      </c>
      <c r="K736" s="5" t="b">
        <f aca="false">FALSE()</f>
        <v>0</v>
      </c>
      <c r="L736" s="6" t="str">
        <f aca="false">IFERROR(INDEX(CategoryCodes!$B$2:$B$9,MATCH(C736,CategoryCodes!$A$2:$A$9,0)),"")</f>
        <v>H</v>
      </c>
      <c r="M736" s="7" t="n">
        <f aca="false">IFERROR(VALUE(MID(D736,FIND("_",D736)+1,FIND("_",D736,FIND("_",D736)+1)-FIND("_",D736)-1)),"")</f>
        <v>6</v>
      </c>
      <c r="N736" s="7" t="str">
        <f aca="false">IF(OR(C736="",M736=""),"",C736&amp;" Item "&amp;M736)</f>
        <v>Patisserie Item 6</v>
      </c>
      <c r="O736" s="7" t="n">
        <v>471</v>
      </c>
      <c r="P736" s="8" t="n">
        <f aca="false">G736*Q736</f>
        <v>0</v>
      </c>
      <c r="Q736" s="9" t="n">
        <f aca="false">IF(K736=TRUE(),0.1,0)</f>
        <v>0</v>
      </c>
    </row>
    <row r="737" customFormat="false" ht="15" hidden="false" customHeight="true" outlineLevel="0" collapsed="false">
      <c r="A737" s="1" t="s">
        <v>964</v>
      </c>
      <c r="B737" s="1" t="s">
        <v>104</v>
      </c>
      <c r="C737" s="1" t="s">
        <v>136</v>
      </c>
      <c r="D737" s="1" t="s">
        <v>326</v>
      </c>
      <c r="E737" s="1" t="n">
        <v>24.5</v>
      </c>
      <c r="F737" s="1" t="n">
        <v>9</v>
      </c>
      <c r="G737" s="1" t="n">
        <v>220.5</v>
      </c>
      <c r="H737" s="1" t="s">
        <v>31</v>
      </c>
      <c r="I737" s="1" t="s">
        <v>44</v>
      </c>
      <c r="J737" s="4" t="n">
        <v>45170</v>
      </c>
      <c r="K737" s="5" t="b">
        <f aca="false">FALSE()</f>
        <v>0</v>
      </c>
      <c r="L737" s="6" t="str">
        <f aca="false">IFERROR(INDEX(CategoryCodes!$B$2:$B$9,MATCH(C737,CategoryCodes!$A$2:$A$9,0)),"")</f>
        <v>C</v>
      </c>
      <c r="M737" s="7" t="n">
        <f aca="false">IFERROR(VALUE(MID(D737,FIND("_",D737)+1,FIND("_",D737,FIND("_",D737)+1)-FIND("_",D737)-1)),"")</f>
        <v>14</v>
      </c>
      <c r="N737" s="7" t="str">
        <f aca="false">IF(OR(C737="",M737=""),"",C737&amp;" Item "&amp;M737)</f>
        <v>Computers and electric accessories Item 14</v>
      </c>
      <c r="O737" s="7" t="n">
        <v>169</v>
      </c>
      <c r="P737" s="8" t="n">
        <f aca="false">G737*Q737</f>
        <v>0</v>
      </c>
      <c r="Q737" s="9" t="n">
        <f aca="false">IF(K737=TRUE(),0.1,0)</f>
        <v>0</v>
      </c>
    </row>
    <row r="738" customFormat="false" ht="15" hidden="false" customHeight="true" outlineLevel="0" collapsed="false">
      <c r="A738" s="1" t="s">
        <v>965</v>
      </c>
      <c r="B738" s="1" t="s">
        <v>71</v>
      </c>
      <c r="C738" s="1" t="s">
        <v>29</v>
      </c>
      <c r="D738" s="1" t="s">
        <v>141</v>
      </c>
      <c r="E738" s="1" t="n">
        <v>27.5</v>
      </c>
      <c r="F738" s="1" t="n">
        <v>7</v>
      </c>
      <c r="G738" s="1" t="n">
        <v>192.5</v>
      </c>
      <c r="H738" s="1" t="s">
        <v>21</v>
      </c>
      <c r="I738" s="1" t="s">
        <v>22</v>
      </c>
      <c r="J738" s="4" t="n">
        <v>44817</v>
      </c>
      <c r="K738" s="5" t="b">
        <f aca="false">TRUE()</f>
        <v>1</v>
      </c>
      <c r="L738" s="6" t="str">
        <f aca="false">IFERROR(INDEX(CategoryCodes!$B$2:$B$9,MATCH(C738,CategoryCodes!$A$2:$A$9,0)),"")</f>
        <v>B</v>
      </c>
      <c r="M738" s="7" t="n">
        <f aca="false">IFERROR(VALUE(MID(D738,FIND("_",D738)+1,FIND("_",D738,FIND("_",D738)+1)-FIND("_",D738)-1)),"")</f>
        <v>16</v>
      </c>
      <c r="N738" s="7" t="str">
        <f aca="false">IF(OR(C738="",M738=""),"",C738&amp;" Item "&amp;M738)</f>
        <v>Butchers Item 16</v>
      </c>
      <c r="O738" s="7" t="n">
        <v>319</v>
      </c>
      <c r="P738" s="8" t="n">
        <f aca="false">G738*Q738</f>
        <v>19.25</v>
      </c>
      <c r="Q738" s="9" t="n">
        <f aca="false">IF(K738=TRUE(),0.1,0)</f>
        <v>0.1</v>
      </c>
    </row>
    <row r="739" customFormat="false" ht="15" hidden="false" customHeight="true" outlineLevel="0" collapsed="false">
      <c r="A739" s="1" t="s">
        <v>966</v>
      </c>
      <c r="B739" s="1" t="s">
        <v>42</v>
      </c>
      <c r="C739" s="1" t="s">
        <v>38</v>
      </c>
      <c r="D739" s="1" t="s">
        <v>39</v>
      </c>
      <c r="E739" s="1" t="n">
        <v>12.5</v>
      </c>
      <c r="F739" s="1" t="n">
        <v>10</v>
      </c>
      <c r="G739" s="1" t="n">
        <v>125</v>
      </c>
      <c r="H739" s="1" t="s">
        <v>54</v>
      </c>
      <c r="I739" s="1" t="s">
        <v>44</v>
      </c>
      <c r="J739" s="4" t="n">
        <v>44587</v>
      </c>
      <c r="K739" s="5" t="b">
        <f aca="false">FALSE()</f>
        <v>0</v>
      </c>
      <c r="L739" s="6" t="str">
        <f aca="false">IFERROR(INDEX(CategoryCodes!$B$2:$B$9,MATCH(C739,CategoryCodes!$A$2:$A$9,0)),"")</f>
        <v>E</v>
      </c>
      <c r="M739" s="7" t="n">
        <f aca="false">IFERROR(VALUE(MID(D739,FIND("_",D739)+1,FIND("_",D739,FIND("_",D739)+1)-FIND("_",D739)-1)),"")</f>
        <v>6</v>
      </c>
      <c r="N739" s="7" t="str">
        <f aca="false">IF(OR(C739="",M739=""),"",C739&amp;" Item "&amp;M739)</f>
        <v>Food Item 6</v>
      </c>
      <c r="O739" s="7" t="n">
        <v>160</v>
      </c>
      <c r="P739" s="8" t="n">
        <f aca="false">G739*Q739</f>
        <v>0</v>
      </c>
      <c r="Q739" s="9" t="n">
        <f aca="false">IF(K739=TRUE(),0.1,0)</f>
        <v>0</v>
      </c>
    </row>
    <row r="740" customFormat="false" ht="15" hidden="false" customHeight="true" outlineLevel="0" collapsed="false">
      <c r="A740" s="1" t="s">
        <v>967</v>
      </c>
      <c r="B740" s="1" t="s">
        <v>104</v>
      </c>
      <c r="C740" s="1" t="s">
        <v>47</v>
      </c>
      <c r="D740" s="1" t="s">
        <v>459</v>
      </c>
      <c r="E740" s="1" t="n">
        <v>26</v>
      </c>
      <c r="F740" s="1" t="n">
        <v>8</v>
      </c>
      <c r="G740" s="1" t="n">
        <v>208</v>
      </c>
      <c r="H740" s="1" t="s">
        <v>31</v>
      </c>
      <c r="I740" s="1" t="s">
        <v>44</v>
      </c>
      <c r="J740" s="4" t="n">
        <v>45273</v>
      </c>
      <c r="L740" s="6" t="str">
        <f aca="false">IFERROR(INDEX(CategoryCodes!$B$2:$B$9,MATCH(C740,CategoryCodes!$A$2:$A$9,0)),"")</f>
        <v>F</v>
      </c>
      <c r="M740" s="7" t="n">
        <f aca="false">IFERROR(VALUE(MID(D740,FIND("_",D740)+1,FIND("_",D740,FIND("_",D740)+1)-FIND("_",D740)-1)),"")</f>
        <v>15</v>
      </c>
      <c r="N740" s="7" t="str">
        <f aca="false">IF(OR(C740="",M740=""),"",C740&amp;" Item "&amp;M740)</f>
        <v>Furniture Item 15</v>
      </c>
      <c r="O740" s="7" t="n">
        <v>339</v>
      </c>
      <c r="P740" s="8" t="n">
        <f aca="false">G740*Q740</f>
        <v>0</v>
      </c>
      <c r="Q740" s="9" t="n">
        <f aca="false">IF(K740=TRUE(),0.1,0)</f>
        <v>0</v>
      </c>
    </row>
    <row r="741" customFormat="false" ht="15" hidden="false" customHeight="true" outlineLevel="0" collapsed="false">
      <c r="A741" s="1" t="s">
        <v>968</v>
      </c>
      <c r="B741" s="1" t="s">
        <v>61</v>
      </c>
      <c r="C741" s="1" t="s">
        <v>25</v>
      </c>
      <c r="D741" s="1" t="s">
        <v>494</v>
      </c>
      <c r="E741" s="1" t="n">
        <v>17</v>
      </c>
      <c r="F741" s="1" t="n">
        <v>8</v>
      </c>
      <c r="G741" s="1" t="n">
        <v>136</v>
      </c>
      <c r="H741" s="1" t="s">
        <v>54</v>
      </c>
      <c r="I741" s="1" t="s">
        <v>22</v>
      </c>
      <c r="J741" s="4" t="n">
        <v>45165</v>
      </c>
      <c r="K741" s="5" t="b">
        <f aca="false">TRUE()</f>
        <v>1</v>
      </c>
      <c r="L741" s="6" t="str">
        <f aca="false">IFERROR(INDEX(CategoryCodes!$B$2:$B$9,MATCH(C741,CategoryCodes!$A$2:$A$9,0)),"")</f>
        <v>G</v>
      </c>
      <c r="M741" s="7" t="n">
        <f aca="false">IFERROR(VALUE(MID(D741,FIND("_",D741)+1,FIND("_",D741,FIND("_",D741)+1)-FIND("_",D741)-1)),"")</f>
        <v>9</v>
      </c>
      <c r="N741" s="7" t="str">
        <f aca="false">IF(OR(C741="",M741=""),"",C741&amp;" Item "&amp;M741)</f>
        <v>Milk Products Item 9</v>
      </c>
      <c r="O741" s="7" t="n">
        <v>434</v>
      </c>
      <c r="P741" s="8" t="n">
        <f aca="false">G741*Q741</f>
        <v>13.6</v>
      </c>
      <c r="Q741" s="9" t="n">
        <f aca="false">IF(K741=TRUE(),0.1,0)</f>
        <v>0.1</v>
      </c>
    </row>
    <row r="742" customFormat="false" ht="15" hidden="false" customHeight="true" outlineLevel="0" collapsed="false">
      <c r="A742" s="1" t="s">
        <v>969</v>
      </c>
      <c r="B742" s="1" t="s">
        <v>75</v>
      </c>
      <c r="C742" s="1" t="s">
        <v>25</v>
      </c>
      <c r="D742" s="1" t="s">
        <v>216</v>
      </c>
      <c r="E742" s="1" t="n">
        <v>9.5</v>
      </c>
      <c r="F742" s="1" t="n">
        <v>1</v>
      </c>
      <c r="G742" s="1" t="n">
        <v>9.5</v>
      </c>
      <c r="H742" s="1" t="s">
        <v>31</v>
      </c>
      <c r="I742" s="1" t="s">
        <v>44</v>
      </c>
      <c r="J742" s="4" t="n">
        <v>45096</v>
      </c>
      <c r="K742" s="5" t="b">
        <f aca="false">TRUE()</f>
        <v>1</v>
      </c>
      <c r="L742" s="6" t="str">
        <f aca="false">IFERROR(INDEX(CategoryCodes!$B$2:$B$9,MATCH(C742,CategoryCodes!$A$2:$A$9,0)),"")</f>
        <v>G</v>
      </c>
      <c r="M742" s="7" t="n">
        <f aca="false">IFERROR(VALUE(MID(D742,FIND("_",D742)+1,FIND("_",D742,FIND("_",D742)+1)-FIND("_",D742)-1)),"")</f>
        <v>4</v>
      </c>
      <c r="N742" s="7" t="str">
        <f aca="false">IF(OR(C742="",M742=""),"",C742&amp;" Item "&amp;M742)</f>
        <v>Milk Products Item 4</v>
      </c>
      <c r="O742" s="7" t="n">
        <v>63</v>
      </c>
      <c r="P742" s="8" t="n">
        <f aca="false">G742*Q742</f>
        <v>0.95</v>
      </c>
      <c r="Q742" s="9" t="n">
        <f aca="false">IF(K742=TRUE(),0.1,0)</f>
        <v>0.1</v>
      </c>
    </row>
    <row r="743" customFormat="false" ht="15" hidden="false" customHeight="true" outlineLevel="0" collapsed="false">
      <c r="A743" s="1" t="s">
        <v>970</v>
      </c>
      <c r="B743" s="1" t="s">
        <v>37</v>
      </c>
      <c r="C743" s="1" t="s">
        <v>47</v>
      </c>
      <c r="D743" s="1" t="s">
        <v>196</v>
      </c>
      <c r="E743" s="1" t="n">
        <v>20</v>
      </c>
      <c r="F743" s="1" t="n">
        <v>2</v>
      </c>
      <c r="G743" s="1" t="n">
        <v>40</v>
      </c>
      <c r="H743" s="1" t="s">
        <v>31</v>
      </c>
      <c r="I743" s="1" t="s">
        <v>22</v>
      </c>
      <c r="J743" s="4" t="n">
        <v>45296</v>
      </c>
      <c r="K743" s="5" t="b">
        <f aca="false">TRUE()</f>
        <v>1</v>
      </c>
      <c r="L743" s="6" t="str">
        <f aca="false">IFERROR(INDEX(CategoryCodes!$B$2:$B$9,MATCH(C743,CategoryCodes!$A$2:$A$9,0)),"")</f>
        <v>F</v>
      </c>
      <c r="M743" s="7" t="n">
        <f aca="false">IFERROR(VALUE(MID(D743,FIND("_",D743)+1,FIND("_",D743,FIND("_",D743)+1)-FIND("_",D743)-1)),"")</f>
        <v>11</v>
      </c>
      <c r="N743" s="7" t="str">
        <f aca="false">IF(OR(C743="",M743=""),"",C743&amp;" Item "&amp;M743)</f>
        <v>Furniture Item 11</v>
      </c>
      <c r="O743" s="7" t="n">
        <v>368</v>
      </c>
      <c r="P743" s="8" t="n">
        <f aca="false">G743*Q743</f>
        <v>4</v>
      </c>
      <c r="Q743" s="9" t="n">
        <f aca="false">IF(K743=TRUE(),0.1,0)</f>
        <v>0.1</v>
      </c>
    </row>
    <row r="744" customFormat="false" ht="15" hidden="false" customHeight="true" outlineLevel="0" collapsed="false">
      <c r="A744" s="1" t="s">
        <v>971</v>
      </c>
      <c r="B744" s="1" t="s">
        <v>80</v>
      </c>
      <c r="C744" s="1" t="s">
        <v>72</v>
      </c>
      <c r="D744" s="1" t="s">
        <v>383</v>
      </c>
      <c r="E744" s="1" t="n">
        <v>29</v>
      </c>
      <c r="F744" s="1" t="n">
        <v>1</v>
      </c>
      <c r="G744" s="1" t="n">
        <v>29</v>
      </c>
      <c r="H744" s="1" t="s">
        <v>31</v>
      </c>
      <c r="I744" s="1" t="s">
        <v>44</v>
      </c>
      <c r="J744" s="4" t="n">
        <v>45350</v>
      </c>
      <c r="K744" s="5" t="b">
        <f aca="false">TRUE()</f>
        <v>1</v>
      </c>
      <c r="L744" s="6" t="str">
        <f aca="false">IFERROR(INDEX(CategoryCodes!$B$2:$B$9,MATCH(C744,CategoryCodes!$A$2:$A$9,0)),"")</f>
        <v>D</v>
      </c>
      <c r="M744" s="7" t="n">
        <f aca="false">IFERROR(VALUE(MID(D744,FIND("_",D744)+1,FIND("_",D744,FIND("_",D744)+1)-FIND("_",D744)-1)),"")</f>
        <v>17</v>
      </c>
      <c r="N744" s="7" t="str">
        <f aca="false">IF(OR(C744="",M744=""),"",C744&amp;" Item "&amp;M744)</f>
        <v>Electric household essentials Item 17</v>
      </c>
      <c r="O744" s="7" t="n">
        <v>460</v>
      </c>
      <c r="P744" s="8" t="n">
        <f aca="false">G744*Q744</f>
        <v>2.9</v>
      </c>
      <c r="Q744" s="9" t="n">
        <f aca="false">IF(K744=TRUE(),0.1,0)</f>
        <v>0.1</v>
      </c>
    </row>
    <row r="745" customFormat="false" ht="15" hidden="false" customHeight="true" outlineLevel="0" collapsed="false">
      <c r="A745" s="1" t="s">
        <v>972</v>
      </c>
      <c r="B745" s="1" t="s">
        <v>80</v>
      </c>
      <c r="C745" s="1" t="s">
        <v>19</v>
      </c>
      <c r="D745" s="1" t="s">
        <v>170</v>
      </c>
      <c r="E745" s="1" t="n">
        <v>24.5</v>
      </c>
      <c r="F745" s="1" t="n">
        <v>7</v>
      </c>
      <c r="G745" s="1" t="n">
        <v>171.5</v>
      </c>
      <c r="H745" s="1" t="s">
        <v>54</v>
      </c>
      <c r="I745" s="1" t="s">
        <v>44</v>
      </c>
      <c r="J745" s="4" t="n">
        <v>44752</v>
      </c>
      <c r="L745" s="6" t="str">
        <f aca="false">IFERROR(INDEX(CategoryCodes!$B$2:$B$9,MATCH(C745,CategoryCodes!$A$2:$A$9,0)),"")</f>
        <v>H</v>
      </c>
      <c r="M745" s="7" t="n">
        <f aca="false">IFERROR(VALUE(MID(D745,FIND("_",D745)+1,FIND("_",D745,FIND("_",D745)+1)-FIND("_",D745)-1)),"")</f>
        <v>14</v>
      </c>
      <c r="N745" s="7" t="str">
        <f aca="false">IF(OR(C745="",M745=""),"",C745&amp;" Item "&amp;M745)</f>
        <v>Patisserie Item 14</v>
      </c>
      <c r="O745" s="7" t="n">
        <v>153</v>
      </c>
      <c r="P745" s="8" t="n">
        <f aca="false">G745*Q745</f>
        <v>0</v>
      </c>
      <c r="Q745" s="9" t="n">
        <f aca="false">IF(K745=TRUE(),0.1,0)</f>
        <v>0</v>
      </c>
    </row>
    <row r="746" customFormat="false" ht="15" hidden="false" customHeight="true" outlineLevel="0" collapsed="false">
      <c r="A746" s="1" t="s">
        <v>973</v>
      </c>
      <c r="B746" s="1" t="s">
        <v>24</v>
      </c>
      <c r="C746" s="1" t="s">
        <v>29</v>
      </c>
      <c r="D746" s="1" t="s">
        <v>56</v>
      </c>
      <c r="E746" s="1" t="n">
        <v>8</v>
      </c>
      <c r="F746" s="1" t="n">
        <v>9</v>
      </c>
      <c r="G746" s="1" t="n">
        <v>72</v>
      </c>
      <c r="H746" s="1" t="s">
        <v>21</v>
      </c>
      <c r="I746" s="1" t="s">
        <v>44</v>
      </c>
      <c r="J746" s="4" t="n">
        <v>44753</v>
      </c>
      <c r="K746" s="5" t="b">
        <f aca="false">FALSE()</f>
        <v>0</v>
      </c>
      <c r="L746" s="6" t="str">
        <f aca="false">IFERROR(INDEX(CategoryCodes!$B$2:$B$9,MATCH(C746,CategoryCodes!$A$2:$A$9,0)),"")</f>
        <v>B</v>
      </c>
      <c r="M746" s="7" t="n">
        <f aca="false">IFERROR(VALUE(MID(D746,FIND("_",D746)+1,FIND("_",D746,FIND("_",D746)+1)-FIND("_",D746)-1)),"")</f>
        <v>3</v>
      </c>
      <c r="N746" s="7" t="str">
        <f aca="false">IF(OR(C746="",M746=""),"",C746&amp;" Item "&amp;M746)</f>
        <v>Butchers Item 3</v>
      </c>
      <c r="O746" s="7" t="n">
        <v>259</v>
      </c>
      <c r="P746" s="8" t="n">
        <f aca="false">G746*Q746</f>
        <v>0</v>
      </c>
      <c r="Q746" s="9" t="n">
        <f aca="false">IF(K746=TRUE(),0.1,0)</f>
        <v>0</v>
      </c>
    </row>
    <row r="747" customFormat="false" ht="15" hidden="false" customHeight="true" outlineLevel="0" collapsed="false">
      <c r="A747" s="1" t="s">
        <v>974</v>
      </c>
      <c r="B747" s="1" t="s">
        <v>119</v>
      </c>
      <c r="C747" s="1" t="s">
        <v>47</v>
      </c>
      <c r="D747" s="1" t="s">
        <v>562</v>
      </c>
      <c r="E747" s="1" t="n">
        <v>9.5</v>
      </c>
      <c r="F747" s="1" t="n">
        <v>2</v>
      </c>
      <c r="G747" s="1" t="n">
        <v>19</v>
      </c>
      <c r="H747" s="1" t="s">
        <v>54</v>
      </c>
      <c r="I747" s="1" t="s">
        <v>22</v>
      </c>
      <c r="J747" s="4" t="n">
        <v>44670</v>
      </c>
      <c r="L747" s="6" t="str">
        <f aca="false">IFERROR(INDEX(CategoryCodes!$B$2:$B$9,MATCH(C747,CategoryCodes!$A$2:$A$9,0)),"")</f>
        <v>F</v>
      </c>
      <c r="M747" s="7" t="n">
        <f aca="false">IFERROR(VALUE(MID(D747,FIND("_",D747)+1,FIND("_",D747,FIND("_",D747)+1)-FIND("_",D747)-1)),"")</f>
        <v>4</v>
      </c>
      <c r="N747" s="7" t="str">
        <f aca="false">IF(OR(C747="",M747=""),"",C747&amp;" Item "&amp;M747)</f>
        <v>Furniture Item 4</v>
      </c>
      <c r="O747" s="7" t="n">
        <v>158</v>
      </c>
      <c r="P747" s="8" t="n">
        <f aca="false">G747*Q747</f>
        <v>0</v>
      </c>
      <c r="Q747" s="9" t="n">
        <f aca="false">IF(K747=TRUE(),0.1,0)</f>
        <v>0</v>
      </c>
    </row>
    <row r="748" customFormat="false" ht="15" hidden="false" customHeight="true" outlineLevel="0" collapsed="false">
      <c r="A748" s="1" t="s">
        <v>975</v>
      </c>
      <c r="B748" s="1" t="s">
        <v>37</v>
      </c>
      <c r="C748" s="1" t="s">
        <v>34</v>
      </c>
      <c r="D748" s="1" t="s">
        <v>484</v>
      </c>
      <c r="E748" s="1" t="n">
        <v>8</v>
      </c>
      <c r="F748" s="1" t="n">
        <v>2</v>
      </c>
      <c r="G748" s="1" t="n">
        <v>16</v>
      </c>
      <c r="H748" s="1" t="s">
        <v>54</v>
      </c>
      <c r="I748" s="1" t="s">
        <v>22</v>
      </c>
      <c r="J748" s="4" t="n">
        <v>45252</v>
      </c>
      <c r="K748" s="5" t="b">
        <f aca="false">FALSE()</f>
        <v>0</v>
      </c>
      <c r="L748" s="6" t="str">
        <f aca="false">IFERROR(INDEX(CategoryCodes!$B$2:$B$9,MATCH(C748,CategoryCodes!$A$2:$A$9,0)),"")</f>
        <v>A</v>
      </c>
      <c r="M748" s="7" t="n">
        <f aca="false">IFERROR(VALUE(MID(D748,FIND("_",D748)+1,FIND("_",D748,FIND("_",D748)+1)-FIND("_",D748)-1)),"")</f>
        <v>3</v>
      </c>
      <c r="N748" s="7" t="str">
        <f aca="false">IF(OR(C748="",M748=""),"",C748&amp;" Item "&amp;M748)</f>
        <v>Beverages Item 3</v>
      </c>
      <c r="O748" s="7" t="n">
        <v>341</v>
      </c>
      <c r="P748" s="8" t="n">
        <f aca="false">G748*Q748</f>
        <v>0</v>
      </c>
      <c r="Q748" s="9" t="n">
        <f aca="false">IF(K748=TRUE(),0.1,0)</f>
        <v>0</v>
      </c>
    </row>
    <row r="749" customFormat="false" ht="15" hidden="false" customHeight="true" outlineLevel="0" collapsed="false">
      <c r="A749" s="1" t="s">
        <v>976</v>
      </c>
      <c r="B749" s="1" t="s">
        <v>119</v>
      </c>
      <c r="C749" s="1" t="s">
        <v>29</v>
      </c>
      <c r="D749" s="1" t="s">
        <v>389</v>
      </c>
      <c r="E749" s="1" t="n">
        <v>41</v>
      </c>
      <c r="F749" s="1" t="n">
        <v>5</v>
      </c>
      <c r="G749" s="1" t="n">
        <v>205</v>
      </c>
      <c r="H749" s="1" t="s">
        <v>31</v>
      </c>
      <c r="I749" s="1" t="s">
        <v>22</v>
      </c>
      <c r="J749" s="4" t="n">
        <v>45198</v>
      </c>
      <c r="K749" s="5" t="b">
        <f aca="false">FALSE()</f>
        <v>0</v>
      </c>
      <c r="L749" s="6" t="str">
        <f aca="false">IFERROR(INDEX(CategoryCodes!$B$2:$B$9,MATCH(C749,CategoryCodes!$A$2:$A$9,0)),"")</f>
        <v>B</v>
      </c>
      <c r="M749" s="7" t="n">
        <f aca="false">IFERROR(VALUE(MID(D749,FIND("_",D749)+1,FIND("_",D749,FIND("_",D749)+1)-FIND("_",D749)-1)),"")</f>
        <v>25</v>
      </c>
      <c r="N749" s="7" t="str">
        <f aca="false">IF(OR(C749="",M749=""),"",C749&amp;" Item "&amp;M749)</f>
        <v>Butchers Item 25</v>
      </c>
      <c r="O749" s="7" t="n">
        <v>209</v>
      </c>
      <c r="P749" s="8" t="n">
        <f aca="false">G749*Q749</f>
        <v>0</v>
      </c>
      <c r="Q749" s="9" t="n">
        <f aca="false">IF(K749=TRUE(),0.1,0)</f>
        <v>0</v>
      </c>
    </row>
    <row r="750" customFormat="false" ht="15" hidden="false" customHeight="true" outlineLevel="0" collapsed="false">
      <c r="A750" s="1" t="s">
        <v>977</v>
      </c>
      <c r="B750" s="1" t="s">
        <v>83</v>
      </c>
      <c r="C750" s="1" t="s">
        <v>25</v>
      </c>
      <c r="D750" s="1" t="s">
        <v>978</v>
      </c>
      <c r="E750" s="1" t="n">
        <v>11</v>
      </c>
      <c r="F750" s="1" t="n">
        <v>1</v>
      </c>
      <c r="G750" s="1" t="n">
        <v>11</v>
      </c>
      <c r="H750" s="1" t="s">
        <v>54</v>
      </c>
      <c r="I750" s="1" t="s">
        <v>44</v>
      </c>
      <c r="J750" s="4" t="n">
        <v>44710</v>
      </c>
      <c r="L750" s="6" t="str">
        <f aca="false">IFERROR(INDEX(CategoryCodes!$B$2:$B$9,MATCH(C750,CategoryCodes!$A$2:$A$9,0)),"")</f>
        <v>G</v>
      </c>
      <c r="M750" s="7" t="n">
        <f aca="false">IFERROR(VALUE(MID(D750,FIND("_",D750)+1,FIND("_",D750,FIND("_",D750)+1)-FIND("_",D750)-1)),"")</f>
        <v>5</v>
      </c>
      <c r="N750" s="7" t="str">
        <f aca="false">IF(OR(C750="",M750=""),"",C750&amp;" Item "&amp;M750)</f>
        <v>Milk Products Item 5</v>
      </c>
      <c r="O750" s="7" t="n">
        <v>167</v>
      </c>
      <c r="P750" s="8" t="n">
        <f aca="false">G750*Q750</f>
        <v>0</v>
      </c>
      <c r="Q750" s="9" t="n">
        <f aca="false">IF(K750=TRUE(),0.1,0)</f>
        <v>0</v>
      </c>
    </row>
    <row r="751" customFormat="false" ht="15" hidden="false" customHeight="true" outlineLevel="0" collapsed="false">
      <c r="A751" s="1" t="s">
        <v>979</v>
      </c>
      <c r="B751" s="1" t="s">
        <v>90</v>
      </c>
      <c r="C751" s="1" t="s">
        <v>25</v>
      </c>
      <c r="D751" s="1" t="s">
        <v>148</v>
      </c>
      <c r="E751" s="1" t="n">
        <v>32</v>
      </c>
      <c r="F751" s="1" t="n">
        <v>2</v>
      </c>
      <c r="G751" s="1" t="n">
        <v>64</v>
      </c>
      <c r="H751" s="1" t="s">
        <v>31</v>
      </c>
      <c r="I751" s="1" t="s">
        <v>44</v>
      </c>
      <c r="J751" s="4" t="n">
        <v>45636</v>
      </c>
      <c r="K751" s="5" t="b">
        <f aca="false">FALSE()</f>
        <v>0</v>
      </c>
      <c r="L751" s="6" t="str">
        <f aca="false">IFERROR(INDEX(CategoryCodes!$B$2:$B$9,MATCH(C751,CategoryCodes!$A$2:$A$9,0)),"")</f>
        <v>G</v>
      </c>
      <c r="M751" s="7" t="n">
        <f aca="false">IFERROR(VALUE(MID(D751,FIND("_",D751)+1,FIND("_",D751,FIND("_",D751)+1)-FIND("_",D751)-1)),"")</f>
        <v>19</v>
      </c>
      <c r="N751" s="7" t="str">
        <f aca="false">IF(OR(C751="",M751=""),"",C751&amp;" Item "&amp;M751)</f>
        <v>Milk Products Item 19</v>
      </c>
      <c r="O751" s="7" t="n">
        <v>206</v>
      </c>
      <c r="P751" s="8" t="n">
        <f aca="false">G751*Q751</f>
        <v>0</v>
      </c>
      <c r="Q751" s="9" t="n">
        <f aca="false">IF(K751=TRUE(),0.1,0)</f>
        <v>0</v>
      </c>
    </row>
    <row r="752" customFormat="false" ht="15" hidden="false" customHeight="true" outlineLevel="0" collapsed="false">
      <c r="A752" s="1" t="s">
        <v>980</v>
      </c>
      <c r="B752" s="1" t="s">
        <v>86</v>
      </c>
      <c r="C752" s="1" t="s">
        <v>38</v>
      </c>
      <c r="D752" s="1" t="s">
        <v>134</v>
      </c>
      <c r="E752" s="1" t="n">
        <v>21.5</v>
      </c>
      <c r="F752" s="1" t="n">
        <v>10</v>
      </c>
      <c r="G752" s="1" t="n">
        <v>215</v>
      </c>
      <c r="H752" s="1" t="s">
        <v>54</v>
      </c>
      <c r="I752" s="1" t="s">
        <v>22</v>
      </c>
      <c r="J752" s="4" t="n">
        <v>45543</v>
      </c>
      <c r="K752" s="5" t="b">
        <f aca="false">FALSE()</f>
        <v>0</v>
      </c>
      <c r="L752" s="6" t="str">
        <f aca="false">IFERROR(INDEX(CategoryCodes!$B$2:$B$9,MATCH(C752,CategoryCodes!$A$2:$A$9,0)),"")</f>
        <v>E</v>
      </c>
      <c r="M752" s="7" t="n">
        <f aca="false">IFERROR(VALUE(MID(D752,FIND("_",D752)+1,FIND("_",D752,FIND("_",D752)+1)-FIND("_",D752)-1)),"")</f>
        <v>12</v>
      </c>
      <c r="N752" s="7" t="str">
        <f aca="false">IF(OR(C752="",M752=""),"",C752&amp;" Item "&amp;M752)</f>
        <v>Food Item 12</v>
      </c>
      <c r="O752" s="7" t="n">
        <v>356</v>
      </c>
      <c r="P752" s="8" t="n">
        <f aca="false">G752*Q752</f>
        <v>0</v>
      </c>
      <c r="Q752" s="9" t="n">
        <f aca="false">IF(K752=TRUE(),0.1,0)</f>
        <v>0</v>
      </c>
    </row>
    <row r="753" customFormat="false" ht="15" hidden="false" customHeight="true" outlineLevel="0" collapsed="false">
      <c r="A753" s="1" t="s">
        <v>981</v>
      </c>
      <c r="B753" s="1" t="s">
        <v>61</v>
      </c>
      <c r="C753" s="1" t="s">
        <v>34</v>
      </c>
      <c r="D753" s="1" t="s">
        <v>211</v>
      </c>
      <c r="E753" s="1" t="n">
        <v>24.5</v>
      </c>
      <c r="F753" s="1" t="n">
        <v>7</v>
      </c>
      <c r="G753" s="1" t="n">
        <v>171.5</v>
      </c>
      <c r="H753" s="1" t="s">
        <v>31</v>
      </c>
      <c r="I753" s="1" t="s">
        <v>44</v>
      </c>
      <c r="J753" s="4" t="n">
        <v>44570</v>
      </c>
      <c r="L753" s="6" t="str">
        <f aca="false">IFERROR(INDEX(CategoryCodes!$B$2:$B$9,MATCH(C753,CategoryCodes!$A$2:$A$9,0)),"")</f>
        <v>A</v>
      </c>
      <c r="M753" s="7" t="n">
        <f aca="false">IFERROR(VALUE(MID(D753,FIND("_",D753)+1,FIND("_",D753,FIND("_",D753)+1)-FIND("_",D753)-1)),"")</f>
        <v>14</v>
      </c>
      <c r="N753" s="7" t="str">
        <f aca="false">IF(OR(C753="",M753=""),"",C753&amp;" Item "&amp;M753)</f>
        <v>Beverages Item 14</v>
      </c>
      <c r="O753" s="7" t="n">
        <v>151</v>
      </c>
      <c r="P753" s="8" t="n">
        <f aca="false">G753*Q753</f>
        <v>0</v>
      </c>
      <c r="Q753" s="9" t="n">
        <f aca="false">IF(K753=TRUE(),0.1,0)</f>
        <v>0</v>
      </c>
    </row>
    <row r="754" customFormat="false" ht="15" hidden="false" customHeight="true" outlineLevel="0" collapsed="false">
      <c r="A754" s="1" t="s">
        <v>982</v>
      </c>
      <c r="B754" s="1" t="s">
        <v>95</v>
      </c>
      <c r="C754" s="1" t="s">
        <v>19</v>
      </c>
      <c r="D754" s="1" t="s">
        <v>98</v>
      </c>
      <c r="E754" s="1" t="n">
        <v>36.5</v>
      </c>
      <c r="F754" s="1" t="n">
        <v>1</v>
      </c>
      <c r="G754" s="1" t="n">
        <v>36.5</v>
      </c>
      <c r="H754" s="1" t="s">
        <v>21</v>
      </c>
      <c r="I754" s="1" t="s">
        <v>44</v>
      </c>
      <c r="J754" s="4" t="n">
        <v>45391</v>
      </c>
      <c r="K754" s="5" t="b">
        <f aca="false">TRUE()</f>
        <v>1</v>
      </c>
      <c r="L754" s="6" t="str">
        <f aca="false">IFERROR(INDEX(CategoryCodes!$B$2:$B$9,MATCH(C754,CategoryCodes!$A$2:$A$9,0)),"")</f>
        <v>H</v>
      </c>
      <c r="M754" s="7" t="n">
        <f aca="false">IFERROR(VALUE(MID(D754,FIND("_",D754)+1,FIND("_",D754,FIND("_",D754)+1)-FIND("_",D754)-1)),"")</f>
        <v>22</v>
      </c>
      <c r="N754" s="7" t="str">
        <f aca="false">IF(OR(C754="",M754=""),"",C754&amp;" Item "&amp;M754)</f>
        <v>Patisserie Item 22</v>
      </c>
      <c r="O754" s="7" t="n">
        <v>283</v>
      </c>
      <c r="P754" s="8" t="n">
        <f aca="false">G754*Q754</f>
        <v>3.65</v>
      </c>
      <c r="Q754" s="9" t="n">
        <f aca="false">IF(K754=TRUE(),0.1,0)</f>
        <v>0.1</v>
      </c>
    </row>
    <row r="755" customFormat="false" ht="15" hidden="false" customHeight="true" outlineLevel="0" collapsed="false">
      <c r="A755" s="1" t="s">
        <v>983</v>
      </c>
      <c r="B755" s="1" t="s">
        <v>122</v>
      </c>
      <c r="C755" s="1" t="s">
        <v>72</v>
      </c>
      <c r="D755" s="1" t="s">
        <v>383</v>
      </c>
      <c r="E755" s="1" t="n">
        <v>29</v>
      </c>
      <c r="F755" s="1" t="n">
        <v>1</v>
      </c>
      <c r="G755" s="1" t="n">
        <v>29</v>
      </c>
      <c r="H755" s="1" t="s">
        <v>54</v>
      </c>
      <c r="I755" s="1" t="s">
        <v>44</v>
      </c>
      <c r="J755" s="4" t="n">
        <v>44917</v>
      </c>
      <c r="K755" s="5" t="b">
        <f aca="false">FALSE()</f>
        <v>0</v>
      </c>
      <c r="L755" s="6" t="str">
        <f aca="false">IFERROR(INDEX(CategoryCodes!$B$2:$B$9,MATCH(C755,CategoryCodes!$A$2:$A$9,0)),"")</f>
        <v>D</v>
      </c>
      <c r="M755" s="7" t="n">
        <f aca="false">IFERROR(VALUE(MID(D755,FIND("_",D755)+1,FIND("_",D755,FIND("_",D755)+1)-FIND("_",D755)-1)),"")</f>
        <v>17</v>
      </c>
      <c r="N755" s="7" t="str">
        <f aca="false">IF(OR(C755="",M755=""),"",C755&amp;" Item "&amp;M755)</f>
        <v>Electric household essentials Item 17</v>
      </c>
      <c r="O755" s="7" t="n">
        <v>65</v>
      </c>
      <c r="P755" s="8" t="n">
        <f aca="false">G755*Q755</f>
        <v>0</v>
      </c>
      <c r="Q755" s="9" t="n">
        <f aca="false">IF(K755=TRUE(),0.1,0)</f>
        <v>0</v>
      </c>
    </row>
    <row r="756" customFormat="false" ht="15" hidden="false" customHeight="true" outlineLevel="0" collapsed="false">
      <c r="A756" s="1" t="s">
        <v>984</v>
      </c>
      <c r="B756" s="1" t="s">
        <v>75</v>
      </c>
      <c r="C756" s="1" t="s">
        <v>47</v>
      </c>
      <c r="D756" s="1" t="s">
        <v>309</v>
      </c>
      <c r="E756" s="1" t="n">
        <v>15.5</v>
      </c>
      <c r="F756" s="1" t="n">
        <v>4</v>
      </c>
      <c r="G756" s="1" t="n">
        <v>62</v>
      </c>
      <c r="H756" s="1" t="s">
        <v>31</v>
      </c>
      <c r="I756" s="1" t="s">
        <v>22</v>
      </c>
      <c r="J756" s="4" t="n">
        <v>45165</v>
      </c>
      <c r="L756" s="6" t="str">
        <f aca="false">IFERROR(INDEX(CategoryCodes!$B$2:$B$9,MATCH(C756,CategoryCodes!$A$2:$A$9,0)),"")</f>
        <v>F</v>
      </c>
      <c r="M756" s="7" t="n">
        <f aca="false">IFERROR(VALUE(MID(D756,FIND("_",D756)+1,FIND("_",D756,FIND("_",D756)+1)-FIND("_",D756)-1)),"")</f>
        <v>8</v>
      </c>
      <c r="N756" s="7" t="str">
        <f aca="false">IF(OR(C756="",M756=""),"",C756&amp;" Item "&amp;M756)</f>
        <v>Furniture Item 8</v>
      </c>
      <c r="O756" s="7" t="n">
        <v>98</v>
      </c>
      <c r="P756" s="8" t="n">
        <f aca="false">G756*Q756</f>
        <v>0</v>
      </c>
      <c r="Q756" s="9" t="n">
        <f aca="false">IF(K756=TRUE(),0.1,0)</f>
        <v>0</v>
      </c>
    </row>
    <row r="757" customFormat="false" ht="15" hidden="false" customHeight="true" outlineLevel="0" collapsed="false">
      <c r="A757" s="1" t="s">
        <v>985</v>
      </c>
      <c r="B757" s="1" t="s">
        <v>46</v>
      </c>
      <c r="C757" s="1" t="s">
        <v>72</v>
      </c>
      <c r="D757" s="1" t="s">
        <v>649</v>
      </c>
      <c r="E757" s="1" t="n">
        <v>26</v>
      </c>
      <c r="F757" s="1" t="n">
        <v>6</v>
      </c>
      <c r="G757" s="1" t="n">
        <v>156</v>
      </c>
      <c r="H757" s="1" t="s">
        <v>21</v>
      </c>
      <c r="I757" s="1" t="s">
        <v>22</v>
      </c>
      <c r="J757" s="4" t="n">
        <v>45347</v>
      </c>
      <c r="K757" s="5" t="b">
        <f aca="false">FALSE()</f>
        <v>0</v>
      </c>
      <c r="L757" s="6" t="str">
        <f aca="false">IFERROR(INDEX(CategoryCodes!$B$2:$B$9,MATCH(C757,CategoryCodes!$A$2:$A$9,0)),"")</f>
        <v>D</v>
      </c>
      <c r="M757" s="7" t="n">
        <f aca="false">IFERROR(VALUE(MID(D757,FIND("_",D757)+1,FIND("_",D757,FIND("_",D757)+1)-FIND("_",D757)-1)),"")</f>
        <v>15</v>
      </c>
      <c r="N757" s="7" t="str">
        <f aca="false">IF(OR(C757="",M757=""),"",C757&amp;" Item "&amp;M757)</f>
        <v>Electric household essentials Item 15</v>
      </c>
      <c r="O757" s="7" t="n">
        <v>215</v>
      </c>
      <c r="P757" s="8" t="n">
        <f aca="false">G757*Q757</f>
        <v>0</v>
      </c>
      <c r="Q757" s="9" t="n">
        <f aca="false">IF(K757=TRUE(),0.1,0)</f>
        <v>0</v>
      </c>
    </row>
    <row r="758" customFormat="false" ht="15" hidden="false" customHeight="true" outlineLevel="0" collapsed="false">
      <c r="A758" s="1" t="s">
        <v>986</v>
      </c>
      <c r="B758" s="1" t="s">
        <v>129</v>
      </c>
      <c r="C758" s="1" t="s">
        <v>29</v>
      </c>
      <c r="D758" s="1" t="s">
        <v>312</v>
      </c>
      <c r="E758" s="1" t="n">
        <v>23</v>
      </c>
      <c r="F758" s="1" t="n">
        <v>4</v>
      </c>
      <c r="G758" s="1" t="n">
        <v>92</v>
      </c>
      <c r="H758" s="1" t="s">
        <v>31</v>
      </c>
      <c r="I758" s="1" t="s">
        <v>22</v>
      </c>
      <c r="J758" s="4" t="n">
        <v>44867</v>
      </c>
      <c r="K758" s="5" t="b">
        <f aca="false">TRUE()</f>
        <v>1</v>
      </c>
      <c r="L758" s="6" t="str">
        <f aca="false">IFERROR(INDEX(CategoryCodes!$B$2:$B$9,MATCH(C758,CategoryCodes!$A$2:$A$9,0)),"")</f>
        <v>B</v>
      </c>
      <c r="M758" s="7" t="n">
        <f aca="false">IFERROR(VALUE(MID(D758,FIND("_",D758)+1,FIND("_",D758,FIND("_",D758)+1)-FIND("_",D758)-1)),"")</f>
        <v>13</v>
      </c>
      <c r="N758" s="7" t="str">
        <f aca="false">IF(OR(C758="",M758=""),"",C758&amp;" Item "&amp;M758)</f>
        <v>Butchers Item 13</v>
      </c>
      <c r="O758" s="7" t="n">
        <v>340</v>
      </c>
      <c r="P758" s="8" t="n">
        <f aca="false">G758*Q758</f>
        <v>9.2</v>
      </c>
      <c r="Q758" s="9" t="n">
        <f aca="false">IF(K758=TRUE(),0.1,0)</f>
        <v>0.1</v>
      </c>
    </row>
    <row r="759" customFormat="false" ht="15" hidden="false" customHeight="true" outlineLevel="0" collapsed="false">
      <c r="A759" s="1" t="s">
        <v>987</v>
      </c>
      <c r="B759" s="1" t="s">
        <v>37</v>
      </c>
      <c r="C759" s="1" t="s">
        <v>47</v>
      </c>
      <c r="D759" s="1" t="s">
        <v>988</v>
      </c>
      <c r="E759" s="1" t="n">
        <v>8</v>
      </c>
      <c r="F759" s="1" t="n">
        <v>9</v>
      </c>
      <c r="G759" s="1" t="n">
        <v>72</v>
      </c>
      <c r="H759" s="1" t="s">
        <v>54</v>
      </c>
      <c r="I759" s="1" t="s">
        <v>44</v>
      </c>
      <c r="J759" s="4" t="n">
        <v>45635</v>
      </c>
      <c r="K759" s="5" t="b">
        <f aca="false">TRUE()</f>
        <v>1</v>
      </c>
      <c r="L759" s="6" t="str">
        <f aca="false">IFERROR(INDEX(CategoryCodes!$B$2:$B$9,MATCH(C759,CategoryCodes!$A$2:$A$9,0)),"")</f>
        <v>F</v>
      </c>
      <c r="M759" s="7" t="n">
        <f aca="false">IFERROR(VALUE(MID(D759,FIND("_",D759)+1,FIND("_",D759,FIND("_",D759)+1)-FIND("_",D759)-1)),"")</f>
        <v>3</v>
      </c>
      <c r="N759" s="7" t="str">
        <f aca="false">IF(OR(C759="",M759=""),"",C759&amp;" Item "&amp;M759)</f>
        <v>Furniture Item 3</v>
      </c>
      <c r="O759" s="7" t="n">
        <v>481</v>
      </c>
      <c r="P759" s="8" t="n">
        <f aca="false">G759*Q759</f>
        <v>7.2</v>
      </c>
      <c r="Q759" s="9" t="n">
        <f aca="false">IF(K759=TRUE(),0.1,0)</f>
        <v>0.1</v>
      </c>
    </row>
    <row r="760" customFormat="false" ht="15" hidden="false" customHeight="true" outlineLevel="0" collapsed="false">
      <c r="A760" s="1" t="s">
        <v>989</v>
      </c>
      <c r="B760" s="1" t="s">
        <v>52</v>
      </c>
      <c r="C760" s="1" t="s">
        <v>19</v>
      </c>
      <c r="D760" s="1" t="s">
        <v>585</v>
      </c>
      <c r="E760" s="1" t="n">
        <v>32</v>
      </c>
      <c r="F760" s="1" t="n">
        <v>6</v>
      </c>
      <c r="G760" s="1" t="n">
        <v>192</v>
      </c>
      <c r="H760" s="1" t="s">
        <v>54</v>
      </c>
      <c r="I760" s="1" t="s">
        <v>44</v>
      </c>
      <c r="J760" s="4" t="n">
        <v>45331</v>
      </c>
      <c r="K760" s="5" t="b">
        <f aca="false">FALSE()</f>
        <v>0</v>
      </c>
      <c r="L760" s="6" t="str">
        <f aca="false">IFERROR(INDEX(CategoryCodes!$B$2:$B$9,MATCH(C760,CategoryCodes!$A$2:$A$9,0)),"")</f>
        <v>H</v>
      </c>
      <c r="M760" s="7" t="n">
        <f aca="false">IFERROR(VALUE(MID(D760,FIND("_",D760)+1,FIND("_",D760,FIND("_",D760)+1)-FIND("_",D760)-1)),"")</f>
        <v>19</v>
      </c>
      <c r="N760" s="7" t="str">
        <f aca="false">IF(OR(C760="",M760=""),"",C760&amp;" Item "&amp;M760)</f>
        <v>Patisserie Item 19</v>
      </c>
      <c r="O760" s="7" t="n">
        <v>194</v>
      </c>
      <c r="P760" s="8" t="n">
        <f aca="false">G760*Q760</f>
        <v>0</v>
      </c>
      <c r="Q760" s="9" t="n">
        <f aca="false">IF(K760=TRUE(),0.1,0)</f>
        <v>0</v>
      </c>
    </row>
    <row r="761" customFormat="false" ht="15" hidden="false" customHeight="true" outlineLevel="0" collapsed="false">
      <c r="A761" s="1" t="s">
        <v>990</v>
      </c>
      <c r="B761" s="1" t="s">
        <v>104</v>
      </c>
      <c r="C761" s="1" t="s">
        <v>136</v>
      </c>
      <c r="D761" s="1" t="s">
        <v>155</v>
      </c>
      <c r="E761" s="1" t="n">
        <v>26</v>
      </c>
      <c r="F761" s="1" t="n">
        <v>10</v>
      </c>
      <c r="G761" s="1" t="n">
        <v>260</v>
      </c>
      <c r="H761" s="1" t="s">
        <v>54</v>
      </c>
      <c r="I761" s="1" t="s">
        <v>22</v>
      </c>
      <c r="J761" s="4" t="n">
        <v>44845</v>
      </c>
      <c r="K761" s="5" t="b">
        <f aca="false">FALSE()</f>
        <v>0</v>
      </c>
      <c r="L761" s="6" t="str">
        <f aca="false">IFERROR(INDEX(CategoryCodes!$B$2:$B$9,MATCH(C761,CategoryCodes!$A$2:$A$9,0)),"")</f>
        <v>C</v>
      </c>
      <c r="M761" s="7" t="n">
        <f aca="false">IFERROR(VALUE(MID(D761,FIND("_",D761)+1,FIND("_",D761,FIND("_",D761)+1)-FIND("_",D761)-1)),"")</f>
        <v>15</v>
      </c>
      <c r="N761" s="7" t="str">
        <f aca="false">IF(OR(C761="",M761=""),"",C761&amp;" Item "&amp;M761)</f>
        <v>Computers and electric accessories Item 15</v>
      </c>
      <c r="O761" s="7" t="n">
        <v>346</v>
      </c>
      <c r="P761" s="8" t="n">
        <f aca="false">G761*Q761</f>
        <v>0</v>
      </c>
      <c r="Q761" s="9" t="n">
        <f aca="false">IF(K761=TRUE(),0.1,0)</f>
        <v>0</v>
      </c>
    </row>
    <row r="762" customFormat="false" ht="15" hidden="false" customHeight="true" outlineLevel="0" collapsed="false">
      <c r="A762" s="1" t="s">
        <v>991</v>
      </c>
      <c r="B762" s="1" t="s">
        <v>122</v>
      </c>
      <c r="C762" s="1" t="s">
        <v>38</v>
      </c>
      <c r="D762" s="1" t="s">
        <v>96</v>
      </c>
      <c r="E762" s="1" t="n">
        <v>24.5</v>
      </c>
      <c r="F762" s="1" t="n">
        <v>10</v>
      </c>
      <c r="G762" s="1" t="n">
        <v>245</v>
      </c>
      <c r="H762" s="1" t="s">
        <v>54</v>
      </c>
      <c r="I762" s="1" t="s">
        <v>44</v>
      </c>
      <c r="J762" s="4" t="n">
        <v>45293</v>
      </c>
      <c r="K762" s="5" t="b">
        <f aca="false">TRUE()</f>
        <v>1</v>
      </c>
      <c r="L762" s="6" t="str">
        <f aca="false">IFERROR(INDEX(CategoryCodes!$B$2:$B$9,MATCH(C762,CategoryCodes!$A$2:$A$9,0)),"")</f>
        <v>E</v>
      </c>
      <c r="M762" s="7" t="n">
        <f aca="false">IFERROR(VALUE(MID(D762,FIND("_",D762)+1,FIND("_",D762,FIND("_",D762)+1)-FIND("_",D762)-1)),"")</f>
        <v>14</v>
      </c>
      <c r="N762" s="7" t="str">
        <f aca="false">IF(OR(C762="",M762=""),"",C762&amp;" Item "&amp;M762)</f>
        <v>Food Item 14</v>
      </c>
      <c r="O762" s="7" t="n">
        <v>383</v>
      </c>
      <c r="P762" s="8" t="n">
        <f aca="false">G762*Q762</f>
        <v>24.5</v>
      </c>
      <c r="Q762" s="9" t="n">
        <f aca="false">IF(K762=TRUE(),0.1,0)</f>
        <v>0.1</v>
      </c>
    </row>
    <row r="763" customFormat="false" ht="15" hidden="false" customHeight="true" outlineLevel="0" collapsed="false">
      <c r="A763" s="1" t="s">
        <v>992</v>
      </c>
      <c r="B763" s="1" t="s">
        <v>33</v>
      </c>
      <c r="C763" s="1" t="s">
        <v>136</v>
      </c>
      <c r="D763" s="1" t="s">
        <v>341</v>
      </c>
      <c r="E763" s="1" t="n">
        <v>20</v>
      </c>
      <c r="F763" s="1" t="n">
        <v>3</v>
      </c>
      <c r="G763" s="1" t="n">
        <v>60</v>
      </c>
      <c r="H763" s="1" t="s">
        <v>31</v>
      </c>
      <c r="I763" s="1" t="s">
        <v>22</v>
      </c>
      <c r="J763" s="4" t="n">
        <v>45273</v>
      </c>
      <c r="L763" s="6" t="str">
        <f aca="false">IFERROR(INDEX(CategoryCodes!$B$2:$B$9,MATCH(C763,CategoryCodes!$A$2:$A$9,0)),"")</f>
        <v>C</v>
      </c>
      <c r="M763" s="7" t="n">
        <f aca="false">IFERROR(VALUE(MID(D763,FIND("_",D763)+1,FIND("_",D763,FIND("_",D763)+1)-FIND("_",D763)-1)),"")</f>
        <v>11</v>
      </c>
      <c r="N763" s="7" t="str">
        <f aca="false">IF(OR(C763="",M763=""),"",C763&amp;" Item "&amp;M763)</f>
        <v>Computers and electric accessories Item 11</v>
      </c>
      <c r="O763" s="7" t="n">
        <v>462</v>
      </c>
      <c r="P763" s="8" t="n">
        <f aca="false">G763*Q763</f>
        <v>0</v>
      </c>
      <c r="Q763" s="9" t="n">
        <f aca="false">IF(K763=TRUE(),0.1,0)</f>
        <v>0</v>
      </c>
    </row>
    <row r="764" customFormat="false" ht="15" hidden="false" customHeight="true" outlineLevel="0" collapsed="false">
      <c r="A764" s="1" t="s">
        <v>993</v>
      </c>
      <c r="B764" s="1" t="s">
        <v>28</v>
      </c>
      <c r="C764" s="1" t="s">
        <v>19</v>
      </c>
      <c r="D764" s="1" t="s">
        <v>515</v>
      </c>
      <c r="E764" s="1" t="n">
        <v>17</v>
      </c>
      <c r="F764" s="1" t="n">
        <v>7</v>
      </c>
      <c r="G764" s="1" t="n">
        <v>119</v>
      </c>
      <c r="H764" s="1" t="s">
        <v>31</v>
      </c>
      <c r="I764" s="1" t="s">
        <v>44</v>
      </c>
      <c r="J764" s="4" t="n">
        <v>45194</v>
      </c>
      <c r="K764" s="5" t="b">
        <f aca="false">FALSE()</f>
        <v>0</v>
      </c>
      <c r="L764" s="6" t="str">
        <f aca="false">IFERROR(INDEX(CategoryCodes!$B$2:$B$9,MATCH(C764,CategoryCodes!$A$2:$A$9,0)),"")</f>
        <v>H</v>
      </c>
      <c r="M764" s="7" t="n">
        <f aca="false">IFERROR(VALUE(MID(D764,FIND("_",D764)+1,FIND("_",D764,FIND("_",D764)+1)-FIND("_",D764)-1)),"")</f>
        <v>9</v>
      </c>
      <c r="N764" s="7" t="str">
        <f aca="false">IF(OR(C764="",M764=""),"",C764&amp;" Item "&amp;M764)</f>
        <v>Patisserie Item 9</v>
      </c>
      <c r="O764" s="7" t="n">
        <v>89</v>
      </c>
      <c r="P764" s="8" t="n">
        <f aca="false">G764*Q764</f>
        <v>0</v>
      </c>
      <c r="Q764" s="9" t="n">
        <f aca="false">IF(K764=TRUE(),0.1,0)</f>
        <v>0</v>
      </c>
    </row>
    <row r="765" customFormat="false" ht="15" hidden="false" customHeight="true" outlineLevel="0" collapsed="false">
      <c r="A765" s="1" t="s">
        <v>994</v>
      </c>
      <c r="B765" s="1" t="s">
        <v>18</v>
      </c>
      <c r="C765" s="1" t="s">
        <v>47</v>
      </c>
      <c r="D765" s="1" t="s">
        <v>459</v>
      </c>
      <c r="E765" s="1" t="n">
        <v>26</v>
      </c>
      <c r="F765" s="1" t="n">
        <v>8</v>
      </c>
      <c r="G765" s="1" t="n">
        <v>208</v>
      </c>
      <c r="H765" s="1" t="s">
        <v>54</v>
      </c>
      <c r="I765" s="1" t="s">
        <v>44</v>
      </c>
      <c r="J765" s="4" t="n">
        <v>45275</v>
      </c>
      <c r="K765" s="5" t="b">
        <f aca="false">TRUE()</f>
        <v>1</v>
      </c>
      <c r="L765" s="6" t="str">
        <f aca="false">IFERROR(INDEX(CategoryCodes!$B$2:$B$9,MATCH(C765,CategoryCodes!$A$2:$A$9,0)),"")</f>
        <v>F</v>
      </c>
      <c r="M765" s="7" t="n">
        <f aca="false">IFERROR(VALUE(MID(D765,FIND("_",D765)+1,FIND("_",D765,FIND("_",D765)+1)-FIND("_",D765)-1)),"")</f>
        <v>15</v>
      </c>
      <c r="N765" s="7" t="str">
        <f aca="false">IF(OR(C765="",M765=""),"",C765&amp;" Item "&amp;M765)</f>
        <v>Furniture Item 15</v>
      </c>
      <c r="O765" s="7" t="n">
        <v>315</v>
      </c>
      <c r="P765" s="8" t="n">
        <f aca="false">G765*Q765</f>
        <v>20.8</v>
      </c>
      <c r="Q765" s="9" t="n">
        <f aca="false">IF(K765=TRUE(),0.1,0)</f>
        <v>0.1</v>
      </c>
    </row>
    <row r="766" customFormat="false" ht="15" hidden="false" customHeight="true" outlineLevel="0" collapsed="false">
      <c r="A766" s="1" t="s">
        <v>995</v>
      </c>
      <c r="B766" s="1" t="s">
        <v>52</v>
      </c>
      <c r="C766" s="1" t="s">
        <v>19</v>
      </c>
      <c r="D766" s="1" t="s">
        <v>461</v>
      </c>
      <c r="E766" s="1" t="n">
        <v>26</v>
      </c>
      <c r="F766" s="1" t="n">
        <v>3</v>
      </c>
      <c r="G766" s="1" t="n">
        <v>78</v>
      </c>
      <c r="H766" s="1" t="s">
        <v>54</v>
      </c>
      <c r="I766" s="1" t="s">
        <v>22</v>
      </c>
      <c r="J766" s="4" t="n">
        <v>45017</v>
      </c>
      <c r="K766" s="5" t="b">
        <f aca="false">TRUE()</f>
        <v>1</v>
      </c>
      <c r="L766" s="6" t="str">
        <f aca="false">IFERROR(INDEX(CategoryCodes!$B$2:$B$9,MATCH(C766,CategoryCodes!$A$2:$A$9,0)),"")</f>
        <v>H</v>
      </c>
      <c r="M766" s="7" t="n">
        <f aca="false">IFERROR(VALUE(MID(D766,FIND("_",D766)+1,FIND("_",D766,FIND("_",D766)+1)-FIND("_",D766)-1)),"")</f>
        <v>15</v>
      </c>
      <c r="N766" s="7" t="str">
        <f aca="false">IF(OR(C766="",M766=""),"",C766&amp;" Item "&amp;M766)</f>
        <v>Patisserie Item 15</v>
      </c>
      <c r="O766" s="7" t="n">
        <v>291</v>
      </c>
      <c r="P766" s="8" t="n">
        <f aca="false">G766*Q766</f>
        <v>7.8</v>
      </c>
      <c r="Q766" s="9" t="n">
        <f aca="false">IF(K766=TRUE(),0.1,0)</f>
        <v>0.1</v>
      </c>
    </row>
    <row r="767" customFormat="false" ht="15" hidden="false" customHeight="true" outlineLevel="0" collapsed="false">
      <c r="A767" s="1" t="s">
        <v>996</v>
      </c>
      <c r="B767" s="1" t="s">
        <v>46</v>
      </c>
      <c r="C767" s="1" t="s">
        <v>38</v>
      </c>
      <c r="D767" s="1" t="s">
        <v>84</v>
      </c>
      <c r="E767" s="1" t="n">
        <v>18.5</v>
      </c>
      <c r="F767" s="1" t="n">
        <v>9</v>
      </c>
      <c r="G767" s="1" t="n">
        <v>166.5</v>
      </c>
      <c r="H767" s="1" t="s">
        <v>54</v>
      </c>
      <c r="I767" s="1" t="s">
        <v>22</v>
      </c>
      <c r="J767" s="4" t="n">
        <v>45672</v>
      </c>
      <c r="L767" s="6" t="str">
        <f aca="false">IFERROR(INDEX(CategoryCodes!$B$2:$B$9,MATCH(C767,CategoryCodes!$A$2:$A$9,0)),"")</f>
        <v>E</v>
      </c>
      <c r="M767" s="7" t="n">
        <f aca="false">IFERROR(VALUE(MID(D767,FIND("_",D767)+1,FIND("_",D767,FIND("_",D767)+1)-FIND("_",D767)-1)),"")</f>
        <v>10</v>
      </c>
      <c r="N767" s="7" t="str">
        <f aca="false">IF(OR(C767="",M767=""),"",C767&amp;" Item "&amp;M767)</f>
        <v>Food Item 10</v>
      </c>
      <c r="O767" s="7" t="n">
        <v>154</v>
      </c>
      <c r="P767" s="8" t="n">
        <f aca="false">G767*Q767</f>
        <v>0</v>
      </c>
      <c r="Q767" s="9" t="n">
        <f aca="false">IF(K767=TRUE(),0.1,0)</f>
        <v>0</v>
      </c>
    </row>
    <row r="768" customFormat="false" ht="15" hidden="false" customHeight="true" outlineLevel="0" collapsed="false">
      <c r="A768" s="1" t="s">
        <v>997</v>
      </c>
      <c r="B768" s="1" t="s">
        <v>18</v>
      </c>
      <c r="C768" s="1" t="s">
        <v>25</v>
      </c>
      <c r="D768" s="1" t="s">
        <v>293</v>
      </c>
      <c r="E768" s="1" t="n">
        <v>20</v>
      </c>
      <c r="F768" s="1" t="n">
        <v>10</v>
      </c>
      <c r="G768" s="1" t="n">
        <v>200</v>
      </c>
      <c r="H768" s="1" t="s">
        <v>54</v>
      </c>
      <c r="I768" s="1" t="s">
        <v>22</v>
      </c>
      <c r="J768" s="4" t="n">
        <v>45585</v>
      </c>
      <c r="L768" s="6" t="str">
        <f aca="false">IFERROR(INDEX(CategoryCodes!$B$2:$B$9,MATCH(C768,CategoryCodes!$A$2:$A$9,0)),"")</f>
        <v>G</v>
      </c>
      <c r="M768" s="7" t="n">
        <f aca="false">IFERROR(VALUE(MID(D768,FIND("_",D768)+1,FIND("_",D768,FIND("_",D768)+1)-FIND("_",D768)-1)),"")</f>
        <v>11</v>
      </c>
      <c r="N768" s="7" t="str">
        <f aca="false">IF(OR(C768="",M768=""),"",C768&amp;" Item "&amp;M768)</f>
        <v>Milk Products Item 11</v>
      </c>
      <c r="O768" s="7" t="n">
        <v>207</v>
      </c>
      <c r="P768" s="8" t="n">
        <f aca="false">G768*Q768</f>
        <v>0</v>
      </c>
      <c r="Q768" s="9" t="n">
        <f aca="false">IF(K768=TRUE(),0.1,0)</f>
        <v>0</v>
      </c>
    </row>
    <row r="769" customFormat="false" ht="15" hidden="false" customHeight="true" outlineLevel="0" collapsed="false">
      <c r="A769" s="1" t="s">
        <v>998</v>
      </c>
      <c r="B769" s="1" t="s">
        <v>114</v>
      </c>
      <c r="C769" s="1" t="s">
        <v>47</v>
      </c>
      <c r="D769" s="1" t="s">
        <v>301</v>
      </c>
      <c r="E769" s="1" t="n">
        <v>6.5</v>
      </c>
      <c r="F769" s="1" t="n">
        <v>9</v>
      </c>
      <c r="G769" s="1" t="n">
        <v>58.5</v>
      </c>
      <c r="H769" s="1" t="s">
        <v>31</v>
      </c>
      <c r="I769" s="1" t="s">
        <v>22</v>
      </c>
      <c r="J769" s="4" t="n">
        <v>45353</v>
      </c>
      <c r="K769" s="5" t="b">
        <f aca="false">TRUE()</f>
        <v>1</v>
      </c>
      <c r="L769" s="6" t="str">
        <f aca="false">IFERROR(INDEX(CategoryCodes!$B$2:$B$9,MATCH(C769,CategoryCodes!$A$2:$A$9,0)),"")</f>
        <v>F</v>
      </c>
      <c r="M769" s="7" t="n">
        <f aca="false">IFERROR(VALUE(MID(D769,FIND("_",D769)+1,FIND("_",D769,FIND("_",D769)+1)-FIND("_",D769)-1)),"")</f>
        <v>2</v>
      </c>
      <c r="N769" s="7" t="str">
        <f aca="false">IF(OR(C769="",M769=""),"",C769&amp;" Item "&amp;M769)</f>
        <v>Furniture Item 2</v>
      </c>
      <c r="O769" s="7" t="n">
        <v>280</v>
      </c>
      <c r="P769" s="8" t="n">
        <f aca="false">G769*Q769</f>
        <v>5.85</v>
      </c>
      <c r="Q769" s="9" t="n">
        <f aca="false">IF(K769=TRUE(),0.1,0)</f>
        <v>0.1</v>
      </c>
    </row>
    <row r="770" customFormat="false" ht="15" hidden="false" customHeight="true" outlineLevel="0" collapsed="false">
      <c r="A770" s="1" t="s">
        <v>999</v>
      </c>
      <c r="B770" s="1" t="s">
        <v>46</v>
      </c>
      <c r="C770" s="1" t="s">
        <v>47</v>
      </c>
      <c r="D770" s="1" t="s">
        <v>301</v>
      </c>
      <c r="E770" s="1" t="n">
        <v>6.5</v>
      </c>
      <c r="F770" s="1" t="n">
        <v>1</v>
      </c>
      <c r="G770" s="1" t="n">
        <v>6.5</v>
      </c>
      <c r="H770" s="1" t="s">
        <v>21</v>
      </c>
      <c r="I770" s="1" t="s">
        <v>22</v>
      </c>
      <c r="J770" s="4" t="n">
        <v>44762</v>
      </c>
      <c r="L770" s="6" t="str">
        <f aca="false">IFERROR(INDEX(CategoryCodes!$B$2:$B$9,MATCH(C770,CategoryCodes!$A$2:$A$9,0)),"")</f>
        <v>F</v>
      </c>
      <c r="M770" s="7" t="n">
        <f aca="false">IFERROR(VALUE(MID(D770,FIND("_",D770)+1,FIND("_",D770,FIND("_",D770)+1)-FIND("_",D770)-1)),"")</f>
        <v>2</v>
      </c>
      <c r="N770" s="7" t="str">
        <f aca="false">IF(OR(C770="",M770=""),"",C770&amp;" Item "&amp;M770)</f>
        <v>Furniture Item 2</v>
      </c>
      <c r="O770" s="7" t="n">
        <v>426</v>
      </c>
      <c r="P770" s="8" t="n">
        <f aca="false">G770*Q770</f>
        <v>0</v>
      </c>
      <c r="Q770" s="9" t="n">
        <f aca="false">IF(K770=TRUE(),0.1,0)</f>
        <v>0</v>
      </c>
    </row>
    <row r="771" customFormat="false" ht="15" hidden="false" customHeight="true" outlineLevel="0" collapsed="false">
      <c r="A771" s="1" t="s">
        <v>1000</v>
      </c>
      <c r="B771" s="1" t="s">
        <v>75</v>
      </c>
      <c r="C771" s="1" t="s">
        <v>47</v>
      </c>
      <c r="D771" s="1" t="s">
        <v>115</v>
      </c>
      <c r="E771" s="1" t="n">
        <v>18.5</v>
      </c>
      <c r="F771" s="1" t="n">
        <v>3</v>
      </c>
      <c r="G771" s="1" t="n">
        <v>55.5</v>
      </c>
      <c r="H771" s="1" t="s">
        <v>31</v>
      </c>
      <c r="I771" s="1" t="s">
        <v>22</v>
      </c>
      <c r="J771" s="4" t="n">
        <v>45546</v>
      </c>
      <c r="K771" s="5" t="b">
        <f aca="false">FALSE()</f>
        <v>0</v>
      </c>
      <c r="L771" s="6" t="str">
        <f aca="false">IFERROR(INDEX(CategoryCodes!$B$2:$B$9,MATCH(C771,CategoryCodes!$A$2:$A$9,0)),"")</f>
        <v>F</v>
      </c>
      <c r="M771" s="7" t="n">
        <f aca="false">IFERROR(VALUE(MID(D771,FIND("_",D771)+1,FIND("_",D771,FIND("_",D771)+1)-FIND("_",D771)-1)),"")</f>
        <v>10</v>
      </c>
      <c r="N771" s="7" t="str">
        <f aca="false">IF(OR(C771="",M771=""),"",C771&amp;" Item "&amp;M771)</f>
        <v>Furniture Item 10</v>
      </c>
      <c r="O771" s="7" t="n">
        <v>0</v>
      </c>
      <c r="P771" s="8" t="n">
        <f aca="false">G771*Q771</f>
        <v>0</v>
      </c>
      <c r="Q771" s="9" t="n">
        <f aca="false">IF(K771=TRUE(),0.1,0)</f>
        <v>0</v>
      </c>
    </row>
    <row r="772" customFormat="false" ht="15" hidden="false" customHeight="true" outlineLevel="0" collapsed="false">
      <c r="A772" s="1" t="s">
        <v>1001</v>
      </c>
      <c r="B772" s="1" t="s">
        <v>95</v>
      </c>
      <c r="C772" s="1" t="s">
        <v>25</v>
      </c>
      <c r="D772" s="1" t="s">
        <v>350</v>
      </c>
      <c r="E772" s="1" t="n">
        <v>26</v>
      </c>
      <c r="F772" s="1" t="n">
        <v>1</v>
      </c>
      <c r="G772" s="1" t="n">
        <v>26</v>
      </c>
      <c r="H772" s="1" t="s">
        <v>54</v>
      </c>
      <c r="I772" s="1" t="s">
        <v>22</v>
      </c>
      <c r="J772" s="4" t="n">
        <v>44723</v>
      </c>
      <c r="K772" s="5" t="b">
        <f aca="false">TRUE()</f>
        <v>1</v>
      </c>
      <c r="L772" s="6" t="str">
        <f aca="false">IFERROR(INDEX(CategoryCodes!$B$2:$B$9,MATCH(C772,CategoryCodes!$A$2:$A$9,0)),"")</f>
        <v>G</v>
      </c>
      <c r="M772" s="7" t="n">
        <f aca="false">IFERROR(VALUE(MID(D772,FIND("_",D772)+1,FIND("_",D772,FIND("_",D772)+1)-FIND("_",D772)-1)),"")</f>
        <v>15</v>
      </c>
      <c r="N772" s="7" t="str">
        <f aca="false">IF(OR(C772="",M772=""),"",C772&amp;" Item "&amp;M772)</f>
        <v>Milk Products Item 15</v>
      </c>
      <c r="O772" s="7" t="n">
        <v>155</v>
      </c>
      <c r="P772" s="8" t="n">
        <f aca="false">G772*Q772</f>
        <v>2.6</v>
      </c>
      <c r="Q772" s="9" t="n">
        <f aca="false">IF(K772=TRUE(),0.1,0)</f>
        <v>0.1</v>
      </c>
    </row>
    <row r="773" customFormat="false" ht="15" hidden="false" customHeight="true" outlineLevel="0" collapsed="false">
      <c r="A773" s="1" t="s">
        <v>1002</v>
      </c>
      <c r="B773" s="1" t="s">
        <v>129</v>
      </c>
      <c r="C773" s="1" t="s">
        <v>72</v>
      </c>
      <c r="D773" s="1" t="s">
        <v>470</v>
      </c>
      <c r="E773" s="1" t="n">
        <v>11</v>
      </c>
      <c r="F773" s="1" t="n">
        <v>10</v>
      </c>
      <c r="G773" s="1" t="n">
        <v>110</v>
      </c>
      <c r="H773" s="1" t="s">
        <v>54</v>
      </c>
      <c r="I773" s="1" t="s">
        <v>22</v>
      </c>
      <c r="J773" s="4" t="n">
        <v>44839</v>
      </c>
      <c r="L773" s="6" t="str">
        <f aca="false">IFERROR(INDEX(CategoryCodes!$B$2:$B$9,MATCH(C773,CategoryCodes!$A$2:$A$9,0)),"")</f>
        <v>D</v>
      </c>
      <c r="M773" s="7" t="n">
        <f aca="false">IFERROR(VALUE(MID(D773,FIND("_",D773)+1,FIND("_",D773,FIND("_",D773)+1)-FIND("_",D773)-1)),"")</f>
        <v>5</v>
      </c>
      <c r="N773" s="7" t="str">
        <f aca="false">IF(OR(C773="",M773=""),"",C773&amp;" Item "&amp;M773)</f>
        <v>Electric household essentials Item 5</v>
      </c>
      <c r="O773" s="7" t="n">
        <v>146</v>
      </c>
      <c r="P773" s="8" t="n">
        <f aca="false">G773*Q773</f>
        <v>0</v>
      </c>
      <c r="Q773" s="9" t="n">
        <f aca="false">IF(K773=TRUE(),0.1,0)</f>
        <v>0</v>
      </c>
    </row>
    <row r="774" customFormat="false" ht="15" hidden="false" customHeight="true" outlineLevel="0" collapsed="false">
      <c r="A774" s="1" t="s">
        <v>1003</v>
      </c>
      <c r="B774" s="1" t="s">
        <v>83</v>
      </c>
      <c r="C774" s="1" t="s">
        <v>29</v>
      </c>
      <c r="D774" s="1" t="s">
        <v>1004</v>
      </c>
      <c r="E774" s="1" t="n">
        <v>32</v>
      </c>
      <c r="F774" s="1" t="n">
        <v>9</v>
      </c>
      <c r="G774" s="1" t="n">
        <v>288</v>
      </c>
      <c r="H774" s="1" t="s">
        <v>21</v>
      </c>
      <c r="I774" s="1" t="s">
        <v>22</v>
      </c>
      <c r="J774" s="4" t="n">
        <v>44699</v>
      </c>
      <c r="K774" s="5" t="b">
        <f aca="false">TRUE()</f>
        <v>1</v>
      </c>
      <c r="L774" s="6" t="str">
        <f aca="false">IFERROR(INDEX(CategoryCodes!$B$2:$B$9,MATCH(C774,CategoryCodes!$A$2:$A$9,0)),"")</f>
        <v>B</v>
      </c>
      <c r="M774" s="7" t="n">
        <f aca="false">IFERROR(VALUE(MID(D774,FIND("_",D774)+1,FIND("_",D774,FIND("_",D774)+1)-FIND("_",D774)-1)),"")</f>
        <v>19</v>
      </c>
      <c r="N774" s="7" t="str">
        <f aca="false">IF(OR(C774="",M774=""),"",C774&amp;" Item "&amp;M774)</f>
        <v>Butchers Item 19</v>
      </c>
      <c r="O774" s="7" t="n">
        <v>107</v>
      </c>
      <c r="P774" s="8" t="n">
        <f aca="false">G774*Q774</f>
        <v>28.8</v>
      </c>
      <c r="Q774" s="9" t="n">
        <f aca="false">IF(K774=TRUE(),0.1,0)</f>
        <v>0.1</v>
      </c>
    </row>
    <row r="775" customFormat="false" ht="15" hidden="false" customHeight="true" outlineLevel="0" collapsed="false">
      <c r="A775" s="1" t="s">
        <v>1005</v>
      </c>
      <c r="B775" s="1" t="s">
        <v>80</v>
      </c>
      <c r="C775" s="1" t="s">
        <v>38</v>
      </c>
      <c r="D775" s="1" t="s">
        <v>39</v>
      </c>
      <c r="E775" s="1" t="n">
        <v>12.5</v>
      </c>
      <c r="F775" s="1" t="n">
        <v>3</v>
      </c>
      <c r="G775" s="1" t="n">
        <v>37.5</v>
      </c>
      <c r="H775" s="1" t="s">
        <v>54</v>
      </c>
      <c r="I775" s="1" t="s">
        <v>44</v>
      </c>
      <c r="J775" s="4" t="n">
        <v>45427</v>
      </c>
      <c r="K775" s="5" t="b">
        <f aca="false">FALSE()</f>
        <v>0</v>
      </c>
      <c r="L775" s="6" t="str">
        <f aca="false">IFERROR(INDEX(CategoryCodes!$B$2:$B$9,MATCH(C775,CategoryCodes!$A$2:$A$9,0)),"")</f>
        <v>E</v>
      </c>
      <c r="M775" s="7" t="n">
        <f aca="false">IFERROR(VALUE(MID(D775,FIND("_",D775)+1,FIND("_",D775,FIND("_",D775)+1)-FIND("_",D775)-1)),"")</f>
        <v>6</v>
      </c>
      <c r="N775" s="7" t="str">
        <f aca="false">IF(OR(C775="",M775=""),"",C775&amp;" Item "&amp;M775)</f>
        <v>Food Item 6</v>
      </c>
      <c r="O775" s="7" t="n">
        <v>220</v>
      </c>
      <c r="P775" s="8" t="n">
        <f aca="false">G775*Q775</f>
        <v>0</v>
      </c>
      <c r="Q775" s="9" t="n">
        <f aca="false">IF(K775=TRUE(),0.1,0)</f>
        <v>0</v>
      </c>
    </row>
    <row r="776" customFormat="false" ht="15" hidden="false" customHeight="true" outlineLevel="0" collapsed="false">
      <c r="A776" s="1" t="s">
        <v>1006</v>
      </c>
      <c r="B776" s="1" t="s">
        <v>90</v>
      </c>
      <c r="C776" s="1" t="s">
        <v>34</v>
      </c>
      <c r="D776" s="1" t="s">
        <v>264</v>
      </c>
      <c r="E776" s="1" t="n">
        <v>33.5</v>
      </c>
      <c r="F776" s="1" t="n">
        <v>1</v>
      </c>
      <c r="G776" s="1" t="n">
        <v>33.5</v>
      </c>
      <c r="H776" s="1" t="s">
        <v>54</v>
      </c>
      <c r="I776" s="1" t="s">
        <v>22</v>
      </c>
      <c r="J776" s="4" t="n">
        <v>45656</v>
      </c>
      <c r="L776" s="6" t="str">
        <f aca="false">IFERROR(INDEX(CategoryCodes!$B$2:$B$9,MATCH(C776,CategoryCodes!$A$2:$A$9,0)),"")</f>
        <v>A</v>
      </c>
      <c r="M776" s="7" t="n">
        <f aca="false">IFERROR(VALUE(MID(D776,FIND("_",D776)+1,FIND("_",D776,FIND("_",D776)+1)-FIND("_",D776)-1)),"")</f>
        <v>20</v>
      </c>
      <c r="N776" s="7" t="str">
        <f aca="false">IF(OR(C776="",M776=""),"",C776&amp;" Item "&amp;M776)</f>
        <v>Beverages Item 20</v>
      </c>
      <c r="O776" s="7" t="n">
        <v>402</v>
      </c>
      <c r="P776" s="8" t="n">
        <f aca="false">G776*Q776</f>
        <v>0</v>
      </c>
      <c r="Q776" s="9" t="n">
        <f aca="false">IF(K776=TRUE(),0.1,0)</f>
        <v>0</v>
      </c>
    </row>
    <row r="777" customFormat="false" ht="15" hidden="false" customHeight="true" outlineLevel="0" collapsed="false">
      <c r="A777" s="1" t="s">
        <v>1007</v>
      </c>
      <c r="B777" s="1" t="s">
        <v>33</v>
      </c>
      <c r="C777" s="1" t="s">
        <v>34</v>
      </c>
      <c r="D777" s="1" t="s">
        <v>130</v>
      </c>
      <c r="E777" s="1" t="n">
        <v>15.5</v>
      </c>
      <c r="F777" s="1" t="n">
        <v>3</v>
      </c>
      <c r="G777" s="1" t="n">
        <v>46.5</v>
      </c>
      <c r="H777" s="1" t="s">
        <v>31</v>
      </c>
      <c r="I777" s="1" t="s">
        <v>22</v>
      </c>
      <c r="J777" s="4" t="n">
        <v>45138</v>
      </c>
      <c r="K777" s="5" t="b">
        <f aca="false">TRUE()</f>
        <v>1</v>
      </c>
      <c r="L777" s="6" t="str">
        <f aca="false">IFERROR(INDEX(CategoryCodes!$B$2:$B$9,MATCH(C777,CategoryCodes!$A$2:$A$9,0)),"")</f>
        <v>A</v>
      </c>
      <c r="M777" s="7" t="n">
        <f aca="false">IFERROR(VALUE(MID(D777,FIND("_",D777)+1,FIND("_",D777,FIND("_",D777)+1)-FIND("_",D777)-1)),"")</f>
        <v>8</v>
      </c>
      <c r="N777" s="7" t="str">
        <f aca="false">IF(OR(C777="",M777=""),"",C777&amp;" Item "&amp;M777)</f>
        <v>Beverages Item 8</v>
      </c>
      <c r="O777" s="7" t="n">
        <v>296</v>
      </c>
      <c r="P777" s="8" t="n">
        <f aca="false">G777*Q777</f>
        <v>4.65</v>
      </c>
      <c r="Q777" s="9" t="n">
        <f aca="false">IF(K777=TRUE(),0.1,0)</f>
        <v>0.1</v>
      </c>
    </row>
    <row r="778" customFormat="false" ht="15" hidden="false" customHeight="true" outlineLevel="0" collapsed="false">
      <c r="A778" s="1" t="s">
        <v>1008</v>
      </c>
      <c r="B778" s="1" t="s">
        <v>71</v>
      </c>
      <c r="C778" s="1" t="s">
        <v>25</v>
      </c>
      <c r="D778" s="1" t="s">
        <v>277</v>
      </c>
      <c r="E778" s="1" t="n">
        <v>5</v>
      </c>
      <c r="F778" s="1" t="n">
        <v>2</v>
      </c>
      <c r="G778" s="1" t="n">
        <v>10</v>
      </c>
      <c r="H778" s="1" t="s">
        <v>54</v>
      </c>
      <c r="I778" s="1" t="s">
        <v>44</v>
      </c>
      <c r="J778" s="4" t="n">
        <v>45118</v>
      </c>
      <c r="L778" s="6" t="str">
        <f aca="false">IFERROR(INDEX(CategoryCodes!$B$2:$B$9,MATCH(C778,CategoryCodes!$A$2:$A$9,0)),"")</f>
        <v>G</v>
      </c>
      <c r="M778" s="7" t="n">
        <f aca="false">IFERROR(VALUE(MID(D778,FIND("_",D778)+1,FIND("_",D778,FIND("_",D778)+1)-FIND("_",D778)-1)),"")</f>
        <v>1</v>
      </c>
      <c r="N778" s="7" t="str">
        <f aca="false">IF(OR(C778="",M778=""),"",C778&amp;" Item "&amp;M778)</f>
        <v>Milk Products Item 1</v>
      </c>
      <c r="O778" s="7" t="n">
        <v>310</v>
      </c>
      <c r="P778" s="8" t="n">
        <f aca="false">G778*Q778</f>
        <v>0</v>
      </c>
      <c r="Q778" s="9" t="n">
        <f aca="false">IF(K778=TRUE(),0.1,0)</f>
        <v>0</v>
      </c>
    </row>
    <row r="779" customFormat="false" ht="15" hidden="false" customHeight="true" outlineLevel="0" collapsed="false">
      <c r="A779" s="1" t="s">
        <v>1009</v>
      </c>
      <c r="B779" s="1" t="s">
        <v>24</v>
      </c>
      <c r="C779" s="1" t="s">
        <v>38</v>
      </c>
      <c r="D779" s="1" t="s">
        <v>209</v>
      </c>
      <c r="E779" s="1" t="n">
        <v>9.5</v>
      </c>
      <c r="F779" s="1" t="n">
        <v>3</v>
      </c>
      <c r="G779" s="1" t="n">
        <v>28.5</v>
      </c>
      <c r="H779" s="1" t="s">
        <v>31</v>
      </c>
      <c r="I779" s="1" t="s">
        <v>22</v>
      </c>
      <c r="J779" s="4" t="n">
        <v>45260</v>
      </c>
      <c r="L779" s="6" t="str">
        <f aca="false">IFERROR(INDEX(CategoryCodes!$B$2:$B$9,MATCH(C779,CategoryCodes!$A$2:$A$9,0)),"")</f>
        <v>E</v>
      </c>
      <c r="M779" s="7" t="n">
        <f aca="false">IFERROR(VALUE(MID(D779,FIND("_",D779)+1,FIND("_",D779,FIND("_",D779)+1)-FIND("_",D779)-1)),"")</f>
        <v>4</v>
      </c>
      <c r="N779" s="7" t="str">
        <f aca="false">IF(OR(C779="",M779=""),"",C779&amp;" Item "&amp;M779)</f>
        <v>Food Item 4</v>
      </c>
      <c r="O779" s="7" t="n">
        <v>335</v>
      </c>
      <c r="P779" s="8" t="n">
        <f aca="false">G779*Q779</f>
        <v>0</v>
      </c>
      <c r="Q779" s="9" t="n">
        <f aca="false">IF(K779=TRUE(),0.1,0)</f>
        <v>0</v>
      </c>
    </row>
    <row r="780" customFormat="false" ht="15" hidden="false" customHeight="true" outlineLevel="0" collapsed="false">
      <c r="A780" s="1" t="s">
        <v>1010</v>
      </c>
      <c r="B780" s="1" t="s">
        <v>104</v>
      </c>
      <c r="C780" s="1" t="s">
        <v>19</v>
      </c>
      <c r="D780" s="1" t="s">
        <v>139</v>
      </c>
      <c r="E780" s="1" t="n">
        <v>20</v>
      </c>
      <c r="F780" s="1" t="n">
        <v>5</v>
      </c>
      <c r="G780" s="1" t="n">
        <v>100</v>
      </c>
      <c r="H780" s="1" t="s">
        <v>54</v>
      </c>
      <c r="I780" s="1" t="s">
        <v>44</v>
      </c>
      <c r="J780" s="4" t="n">
        <v>45419</v>
      </c>
      <c r="K780" s="5" t="b">
        <f aca="false">FALSE()</f>
        <v>0</v>
      </c>
      <c r="L780" s="6" t="str">
        <f aca="false">IFERROR(INDEX(CategoryCodes!$B$2:$B$9,MATCH(C780,CategoryCodes!$A$2:$A$9,0)),"")</f>
        <v>H</v>
      </c>
      <c r="M780" s="7" t="n">
        <f aca="false">IFERROR(VALUE(MID(D780,FIND("_",D780)+1,FIND("_",D780,FIND("_",D780)+1)-FIND("_",D780)-1)),"")</f>
        <v>11</v>
      </c>
      <c r="N780" s="7" t="str">
        <f aca="false">IF(OR(C780="",M780=""),"",C780&amp;" Item "&amp;M780)</f>
        <v>Patisserie Item 11</v>
      </c>
      <c r="O780" s="7" t="n">
        <v>164</v>
      </c>
      <c r="P780" s="8" t="n">
        <f aca="false">G780*Q780</f>
        <v>0</v>
      </c>
      <c r="Q780" s="9" t="n">
        <f aca="false">IF(K780=TRUE(),0.1,0)</f>
        <v>0</v>
      </c>
    </row>
    <row r="781" customFormat="false" ht="15" hidden="false" customHeight="true" outlineLevel="0" collapsed="false">
      <c r="A781" s="1" t="s">
        <v>1011</v>
      </c>
      <c r="B781" s="1" t="s">
        <v>42</v>
      </c>
      <c r="C781" s="1" t="s">
        <v>136</v>
      </c>
      <c r="D781" s="1" t="s">
        <v>326</v>
      </c>
      <c r="E781" s="1" t="n">
        <v>24.5</v>
      </c>
      <c r="F781" s="1" t="n">
        <v>10</v>
      </c>
      <c r="G781" s="1" t="n">
        <v>245</v>
      </c>
      <c r="H781" s="1" t="s">
        <v>31</v>
      </c>
      <c r="I781" s="1" t="s">
        <v>44</v>
      </c>
      <c r="J781" s="4" t="n">
        <v>44594</v>
      </c>
      <c r="K781" s="5" t="b">
        <f aca="false">TRUE()</f>
        <v>1</v>
      </c>
      <c r="L781" s="6" t="str">
        <f aca="false">IFERROR(INDEX(CategoryCodes!$B$2:$B$9,MATCH(C781,CategoryCodes!$A$2:$A$9,0)),"")</f>
        <v>C</v>
      </c>
      <c r="M781" s="7" t="n">
        <f aca="false">IFERROR(VALUE(MID(D781,FIND("_",D781)+1,FIND("_",D781,FIND("_",D781)+1)-FIND("_",D781)-1)),"")</f>
        <v>14</v>
      </c>
      <c r="N781" s="7" t="str">
        <f aca="false">IF(OR(C781="",M781=""),"",C781&amp;" Item "&amp;M781)</f>
        <v>Computers and electric accessories Item 14</v>
      </c>
      <c r="O781" s="7" t="n">
        <v>238</v>
      </c>
      <c r="P781" s="8" t="n">
        <f aca="false">G781*Q781</f>
        <v>24.5</v>
      </c>
      <c r="Q781" s="9" t="n">
        <f aca="false">IF(K781=TRUE(),0.1,0)</f>
        <v>0.1</v>
      </c>
    </row>
    <row r="782" customFormat="false" ht="15" hidden="false" customHeight="true" outlineLevel="0" collapsed="false">
      <c r="A782" s="1" t="s">
        <v>1012</v>
      </c>
      <c r="B782" s="1" t="s">
        <v>95</v>
      </c>
      <c r="C782" s="1" t="s">
        <v>19</v>
      </c>
      <c r="D782" s="1" t="s">
        <v>591</v>
      </c>
      <c r="E782" s="1" t="n">
        <v>6.5</v>
      </c>
      <c r="F782" s="1" t="n">
        <v>4</v>
      </c>
      <c r="G782" s="1" t="n">
        <v>26</v>
      </c>
      <c r="H782" s="1" t="s">
        <v>31</v>
      </c>
      <c r="I782" s="1" t="s">
        <v>44</v>
      </c>
      <c r="J782" s="4" t="n">
        <v>45444</v>
      </c>
      <c r="K782" s="5" t="b">
        <f aca="false">FALSE()</f>
        <v>0</v>
      </c>
      <c r="L782" s="6" t="str">
        <f aca="false">IFERROR(INDEX(CategoryCodes!$B$2:$B$9,MATCH(C782,CategoryCodes!$A$2:$A$9,0)),"")</f>
        <v>H</v>
      </c>
      <c r="M782" s="7" t="n">
        <f aca="false">IFERROR(VALUE(MID(D782,FIND("_",D782)+1,FIND("_",D782,FIND("_",D782)+1)-FIND("_",D782)-1)),"")</f>
        <v>2</v>
      </c>
      <c r="N782" s="7" t="str">
        <f aca="false">IF(OR(C782="",M782=""),"",C782&amp;" Item "&amp;M782)</f>
        <v>Patisserie Item 2</v>
      </c>
      <c r="O782" s="7" t="n">
        <v>226</v>
      </c>
      <c r="P782" s="8" t="n">
        <f aca="false">G782*Q782</f>
        <v>0</v>
      </c>
      <c r="Q782" s="9" t="n">
        <f aca="false">IF(K782=TRUE(),0.1,0)</f>
        <v>0</v>
      </c>
    </row>
    <row r="783" customFormat="false" ht="15" hidden="false" customHeight="true" outlineLevel="0" collapsed="false">
      <c r="A783" s="1" t="s">
        <v>1013</v>
      </c>
      <c r="B783" s="1" t="s">
        <v>80</v>
      </c>
      <c r="C783" s="1" t="s">
        <v>29</v>
      </c>
      <c r="D783" s="1" t="s">
        <v>120</v>
      </c>
      <c r="E783" s="1" t="n">
        <v>38</v>
      </c>
      <c r="F783" s="1" t="n">
        <v>5</v>
      </c>
      <c r="G783" s="1" t="n">
        <v>190</v>
      </c>
      <c r="H783" s="1" t="s">
        <v>21</v>
      </c>
      <c r="I783" s="1" t="s">
        <v>22</v>
      </c>
      <c r="J783" s="4" t="n">
        <v>44654</v>
      </c>
      <c r="K783" s="5" t="b">
        <f aca="false">TRUE()</f>
        <v>1</v>
      </c>
      <c r="L783" s="6" t="str">
        <f aca="false">IFERROR(INDEX(CategoryCodes!$B$2:$B$9,MATCH(C783,CategoryCodes!$A$2:$A$9,0)),"")</f>
        <v>B</v>
      </c>
      <c r="M783" s="7" t="n">
        <f aca="false">IFERROR(VALUE(MID(D783,FIND("_",D783)+1,FIND("_",D783,FIND("_",D783)+1)-FIND("_",D783)-1)),"")</f>
        <v>23</v>
      </c>
      <c r="N783" s="7" t="str">
        <f aca="false">IF(OR(C783="",M783=""),"",C783&amp;" Item "&amp;M783)</f>
        <v>Butchers Item 23</v>
      </c>
      <c r="O783" s="7" t="n">
        <v>226</v>
      </c>
      <c r="P783" s="8" t="n">
        <f aca="false">G783*Q783</f>
        <v>19</v>
      </c>
      <c r="Q783" s="9" t="n">
        <f aca="false">IF(K783=TRUE(),0.1,0)</f>
        <v>0.1</v>
      </c>
    </row>
    <row r="784" customFormat="false" ht="15" hidden="false" customHeight="true" outlineLevel="0" collapsed="false">
      <c r="A784" s="1" t="s">
        <v>1014</v>
      </c>
      <c r="B784" s="1" t="s">
        <v>114</v>
      </c>
      <c r="C784" s="1" t="s">
        <v>34</v>
      </c>
      <c r="D784" s="1" t="s">
        <v>576</v>
      </c>
      <c r="E784" s="1" t="n">
        <v>29</v>
      </c>
      <c r="F784" s="1" t="n">
        <v>8</v>
      </c>
      <c r="G784" s="1" t="n">
        <v>232</v>
      </c>
      <c r="H784" s="1" t="s">
        <v>31</v>
      </c>
      <c r="I784" s="1" t="s">
        <v>44</v>
      </c>
      <c r="J784" s="4" t="n">
        <v>44600</v>
      </c>
      <c r="K784" s="5" t="b">
        <f aca="false">FALSE()</f>
        <v>0</v>
      </c>
      <c r="L784" s="6" t="str">
        <f aca="false">IFERROR(INDEX(CategoryCodes!$B$2:$B$9,MATCH(C784,CategoryCodes!$A$2:$A$9,0)),"")</f>
        <v>A</v>
      </c>
      <c r="M784" s="7" t="n">
        <f aca="false">IFERROR(VALUE(MID(D784,FIND("_",D784)+1,FIND("_",D784,FIND("_",D784)+1)-FIND("_",D784)-1)),"")</f>
        <v>17</v>
      </c>
      <c r="N784" s="7" t="str">
        <f aca="false">IF(OR(C784="",M784=""),"",C784&amp;" Item "&amp;M784)</f>
        <v>Beverages Item 17</v>
      </c>
      <c r="O784" s="7" t="n">
        <v>345</v>
      </c>
      <c r="P784" s="8" t="n">
        <f aca="false">G784*Q784</f>
        <v>0</v>
      </c>
      <c r="Q784" s="9" t="n">
        <f aca="false">IF(K784=TRUE(),0.1,0)</f>
        <v>0</v>
      </c>
    </row>
    <row r="785" customFormat="false" ht="15" hidden="false" customHeight="true" outlineLevel="0" collapsed="false">
      <c r="A785" s="1" t="s">
        <v>1015</v>
      </c>
      <c r="B785" s="1" t="s">
        <v>106</v>
      </c>
      <c r="C785" s="1" t="s">
        <v>47</v>
      </c>
      <c r="D785" s="1" t="s">
        <v>152</v>
      </c>
      <c r="E785" s="1" t="n">
        <v>14</v>
      </c>
      <c r="F785" s="1" t="n">
        <v>7</v>
      </c>
      <c r="G785" s="1" t="n">
        <v>98</v>
      </c>
      <c r="H785" s="1" t="s">
        <v>31</v>
      </c>
      <c r="I785" s="1" t="s">
        <v>22</v>
      </c>
      <c r="J785" s="4" t="n">
        <v>44710</v>
      </c>
      <c r="K785" s="5" t="b">
        <f aca="false">TRUE()</f>
        <v>1</v>
      </c>
      <c r="L785" s="6" t="str">
        <f aca="false">IFERROR(INDEX(CategoryCodes!$B$2:$B$9,MATCH(C785,CategoryCodes!$A$2:$A$9,0)),"")</f>
        <v>F</v>
      </c>
      <c r="M785" s="7" t="n">
        <f aca="false">IFERROR(VALUE(MID(D785,FIND("_",D785)+1,FIND("_",D785,FIND("_",D785)+1)-FIND("_",D785)-1)),"")</f>
        <v>7</v>
      </c>
      <c r="N785" s="7" t="str">
        <f aca="false">IF(OR(C785="",M785=""),"",C785&amp;" Item "&amp;M785)</f>
        <v>Furniture Item 7</v>
      </c>
      <c r="O785" s="7" t="n">
        <v>109</v>
      </c>
      <c r="P785" s="8" t="n">
        <f aca="false">G785*Q785</f>
        <v>9.8</v>
      </c>
      <c r="Q785" s="9" t="n">
        <f aca="false">IF(K785=TRUE(),0.1,0)</f>
        <v>0.1</v>
      </c>
    </row>
    <row r="786" customFormat="false" ht="15" hidden="false" customHeight="true" outlineLevel="0" collapsed="false">
      <c r="A786" s="1" t="s">
        <v>1016</v>
      </c>
      <c r="B786" s="1" t="s">
        <v>49</v>
      </c>
      <c r="C786" s="1" t="s">
        <v>136</v>
      </c>
      <c r="E786" s="1" t="n">
        <v>23</v>
      </c>
      <c r="H786" s="1" t="s">
        <v>21</v>
      </c>
      <c r="I786" s="1" t="s">
        <v>44</v>
      </c>
      <c r="J786" s="4" t="n">
        <v>44905</v>
      </c>
      <c r="L786" s="6" t="str">
        <f aca="false">IFERROR(INDEX(CategoryCodes!$B$2:$B$9,MATCH(C786,CategoryCodes!$A$2:$A$9,0)),"")</f>
        <v>C</v>
      </c>
      <c r="M786" s="7" t="str">
        <f aca="false">IFERROR(VALUE(MID(D786,FIND("_",D786)+1,FIND("_",D786,FIND("_",D786)+1)-FIND("_",D786)-1)),"")</f>
        <v/>
      </c>
      <c r="N786" s="7" t="str">
        <f aca="false">IF(OR(C786="",M786=""),"",C786&amp;" Item "&amp;M786)</f>
        <v/>
      </c>
      <c r="O786" s="7" t="n">
        <v>261</v>
      </c>
      <c r="P786" s="8" t="n">
        <f aca="false">G786*Q786</f>
        <v>0</v>
      </c>
      <c r="Q786" s="9" t="n">
        <f aca="false">IF(K786=TRUE(),0.1,0)</f>
        <v>0</v>
      </c>
    </row>
    <row r="787" customFormat="false" ht="15" hidden="false" customHeight="true" outlineLevel="0" collapsed="false">
      <c r="A787" s="1" t="s">
        <v>1017</v>
      </c>
      <c r="B787" s="1" t="s">
        <v>33</v>
      </c>
      <c r="C787" s="1" t="s">
        <v>136</v>
      </c>
      <c r="D787" s="1" t="s">
        <v>627</v>
      </c>
      <c r="E787" s="1" t="n">
        <v>21.5</v>
      </c>
      <c r="F787" s="1" t="n">
        <v>8</v>
      </c>
      <c r="G787" s="1" t="n">
        <v>172</v>
      </c>
      <c r="H787" s="1" t="s">
        <v>21</v>
      </c>
      <c r="I787" s="1" t="s">
        <v>44</v>
      </c>
      <c r="J787" s="4" t="n">
        <v>45397</v>
      </c>
      <c r="K787" s="5" t="b">
        <f aca="false">FALSE()</f>
        <v>0</v>
      </c>
      <c r="L787" s="6" t="str">
        <f aca="false">IFERROR(INDEX(CategoryCodes!$B$2:$B$9,MATCH(C787,CategoryCodes!$A$2:$A$9,0)),"")</f>
        <v>C</v>
      </c>
      <c r="M787" s="7" t="n">
        <f aca="false">IFERROR(VALUE(MID(D787,FIND("_",D787)+1,FIND("_",D787,FIND("_",D787)+1)-FIND("_",D787)-1)),"")</f>
        <v>12</v>
      </c>
      <c r="N787" s="7" t="str">
        <f aca="false">IF(OR(C787="",M787=""),"",C787&amp;" Item "&amp;M787)</f>
        <v>Computers and electric accessories Item 12</v>
      </c>
      <c r="O787" s="7" t="n">
        <v>242</v>
      </c>
      <c r="P787" s="8" t="n">
        <f aca="false">G787*Q787</f>
        <v>0</v>
      </c>
      <c r="Q787" s="9" t="n">
        <f aca="false">IF(K787=TRUE(),0.1,0)</f>
        <v>0</v>
      </c>
    </row>
    <row r="788" customFormat="false" ht="15" hidden="false" customHeight="true" outlineLevel="0" collapsed="false">
      <c r="A788" s="1" t="s">
        <v>1018</v>
      </c>
      <c r="B788" s="1" t="s">
        <v>49</v>
      </c>
      <c r="C788" s="1" t="s">
        <v>38</v>
      </c>
      <c r="D788" s="1" t="s">
        <v>209</v>
      </c>
      <c r="E788" s="1" t="n">
        <v>9.5</v>
      </c>
      <c r="F788" s="1" t="n">
        <v>6</v>
      </c>
      <c r="G788" s="1" t="n">
        <v>57</v>
      </c>
      <c r="H788" s="1" t="s">
        <v>31</v>
      </c>
      <c r="I788" s="1" t="s">
        <v>22</v>
      </c>
      <c r="J788" s="4" t="n">
        <v>45333</v>
      </c>
      <c r="L788" s="6" t="str">
        <f aca="false">IFERROR(INDEX(CategoryCodes!$B$2:$B$9,MATCH(C788,CategoryCodes!$A$2:$A$9,0)),"")</f>
        <v>E</v>
      </c>
      <c r="M788" s="7" t="n">
        <f aca="false">IFERROR(VALUE(MID(D788,FIND("_",D788)+1,FIND("_",D788,FIND("_",D788)+1)-FIND("_",D788)-1)),"")</f>
        <v>4</v>
      </c>
      <c r="N788" s="7" t="str">
        <f aca="false">IF(OR(C788="",M788=""),"",C788&amp;" Item "&amp;M788)</f>
        <v>Food Item 4</v>
      </c>
      <c r="O788" s="7" t="n">
        <v>406</v>
      </c>
      <c r="P788" s="8" t="n">
        <f aca="false">G788*Q788</f>
        <v>0</v>
      </c>
      <c r="Q788" s="9" t="n">
        <f aca="false">IF(K788=TRUE(),0.1,0)</f>
        <v>0</v>
      </c>
    </row>
    <row r="789" customFormat="false" ht="15" hidden="false" customHeight="true" outlineLevel="0" collapsed="false">
      <c r="A789" s="1" t="s">
        <v>1019</v>
      </c>
      <c r="B789" s="1" t="s">
        <v>86</v>
      </c>
      <c r="C789" s="1" t="s">
        <v>38</v>
      </c>
      <c r="D789" s="1" t="s">
        <v>39</v>
      </c>
      <c r="E789" s="1" t="n">
        <v>12.5</v>
      </c>
      <c r="F789" s="1" t="n">
        <v>9</v>
      </c>
      <c r="G789" s="1" t="n">
        <v>112.5</v>
      </c>
      <c r="H789" s="1" t="s">
        <v>31</v>
      </c>
      <c r="I789" s="1" t="s">
        <v>44</v>
      </c>
      <c r="J789" s="4" t="n">
        <v>45293</v>
      </c>
      <c r="K789" s="5" t="b">
        <f aca="false">TRUE()</f>
        <v>1</v>
      </c>
      <c r="L789" s="6" t="str">
        <f aca="false">IFERROR(INDEX(CategoryCodes!$B$2:$B$9,MATCH(C789,CategoryCodes!$A$2:$A$9,0)),"")</f>
        <v>E</v>
      </c>
      <c r="M789" s="7" t="n">
        <f aca="false">IFERROR(VALUE(MID(D789,FIND("_",D789)+1,FIND("_",D789,FIND("_",D789)+1)-FIND("_",D789)-1)),"")</f>
        <v>6</v>
      </c>
      <c r="N789" s="7" t="str">
        <f aca="false">IF(OR(C789="",M789=""),"",C789&amp;" Item "&amp;M789)</f>
        <v>Food Item 6</v>
      </c>
      <c r="O789" s="7" t="n">
        <v>461</v>
      </c>
      <c r="P789" s="8" t="n">
        <f aca="false">G789*Q789</f>
        <v>11.25</v>
      </c>
      <c r="Q789" s="9" t="n">
        <f aca="false">IF(K789=TRUE(),0.1,0)</f>
        <v>0.1</v>
      </c>
    </row>
    <row r="790" customFormat="false" ht="15" hidden="false" customHeight="true" outlineLevel="0" collapsed="false">
      <c r="A790" s="1" t="s">
        <v>1020</v>
      </c>
      <c r="B790" s="1" t="s">
        <v>122</v>
      </c>
      <c r="C790" s="1" t="s">
        <v>34</v>
      </c>
      <c r="D790" s="1" t="s">
        <v>682</v>
      </c>
      <c r="E790" s="1" t="n">
        <v>39.5</v>
      </c>
      <c r="F790" s="1" t="n">
        <v>3</v>
      </c>
      <c r="G790" s="1" t="n">
        <v>118.5</v>
      </c>
      <c r="H790" s="1" t="s">
        <v>21</v>
      </c>
      <c r="I790" s="1" t="s">
        <v>22</v>
      </c>
      <c r="J790" s="4" t="n">
        <v>44744</v>
      </c>
      <c r="K790" s="5" t="b">
        <f aca="false">TRUE()</f>
        <v>1</v>
      </c>
      <c r="L790" s="6" t="str">
        <f aca="false">IFERROR(INDEX(CategoryCodes!$B$2:$B$9,MATCH(C790,CategoryCodes!$A$2:$A$9,0)),"")</f>
        <v>A</v>
      </c>
      <c r="M790" s="7" t="n">
        <f aca="false">IFERROR(VALUE(MID(D790,FIND("_",D790)+1,FIND("_",D790,FIND("_",D790)+1)-FIND("_",D790)-1)),"")</f>
        <v>24</v>
      </c>
      <c r="N790" s="7" t="str">
        <f aca="false">IF(OR(C790="",M790=""),"",C790&amp;" Item "&amp;M790)</f>
        <v>Beverages Item 24</v>
      </c>
      <c r="O790" s="7" t="n">
        <v>491</v>
      </c>
      <c r="P790" s="8" t="n">
        <f aca="false">G790*Q790</f>
        <v>11.85</v>
      </c>
      <c r="Q790" s="9" t="n">
        <f aca="false">IF(K790=TRUE(),0.1,0)</f>
        <v>0.1</v>
      </c>
    </row>
    <row r="791" customFormat="false" ht="15" hidden="false" customHeight="true" outlineLevel="0" collapsed="false">
      <c r="A791" s="1" t="s">
        <v>1021</v>
      </c>
      <c r="B791" s="1" t="s">
        <v>129</v>
      </c>
      <c r="C791" s="1" t="s">
        <v>34</v>
      </c>
      <c r="D791" s="1" t="s">
        <v>262</v>
      </c>
      <c r="E791" s="1" t="n">
        <v>32</v>
      </c>
      <c r="F791" s="1" t="n">
        <v>7</v>
      </c>
      <c r="G791" s="1" t="n">
        <v>224</v>
      </c>
      <c r="H791" s="1" t="s">
        <v>21</v>
      </c>
      <c r="I791" s="1" t="s">
        <v>22</v>
      </c>
      <c r="J791" s="4" t="n">
        <v>44843</v>
      </c>
      <c r="K791" s="5" t="b">
        <f aca="false">TRUE()</f>
        <v>1</v>
      </c>
      <c r="L791" s="6" t="str">
        <f aca="false">IFERROR(INDEX(CategoryCodes!$B$2:$B$9,MATCH(C791,CategoryCodes!$A$2:$A$9,0)),"")</f>
        <v>A</v>
      </c>
      <c r="M791" s="7" t="n">
        <f aca="false">IFERROR(VALUE(MID(D791,FIND("_",D791)+1,FIND("_",D791,FIND("_",D791)+1)-FIND("_",D791)-1)),"")</f>
        <v>19</v>
      </c>
      <c r="N791" s="7" t="str">
        <f aca="false">IF(OR(C791="",M791=""),"",C791&amp;" Item "&amp;M791)</f>
        <v>Beverages Item 19</v>
      </c>
      <c r="O791" s="7" t="n">
        <v>407</v>
      </c>
      <c r="P791" s="8" t="n">
        <f aca="false">G791*Q791</f>
        <v>22.4</v>
      </c>
      <c r="Q791" s="9" t="n">
        <f aca="false">IF(K791=TRUE(),0.1,0)</f>
        <v>0.1</v>
      </c>
    </row>
    <row r="792" customFormat="false" ht="15" hidden="false" customHeight="true" outlineLevel="0" collapsed="false">
      <c r="A792" s="1" t="s">
        <v>1022</v>
      </c>
      <c r="B792" s="1" t="s">
        <v>33</v>
      </c>
      <c r="C792" s="1" t="s">
        <v>72</v>
      </c>
      <c r="D792" s="1" t="s">
        <v>492</v>
      </c>
      <c r="E792" s="1" t="n">
        <v>20</v>
      </c>
      <c r="F792" s="1" t="n">
        <v>2</v>
      </c>
      <c r="G792" s="1" t="n">
        <v>40</v>
      </c>
      <c r="H792" s="1" t="s">
        <v>31</v>
      </c>
      <c r="I792" s="1" t="s">
        <v>44</v>
      </c>
      <c r="J792" s="4" t="n">
        <v>44600</v>
      </c>
      <c r="K792" s="5" t="b">
        <f aca="false">TRUE()</f>
        <v>1</v>
      </c>
      <c r="L792" s="6" t="str">
        <f aca="false">IFERROR(INDEX(CategoryCodes!$B$2:$B$9,MATCH(C792,CategoryCodes!$A$2:$A$9,0)),"")</f>
        <v>D</v>
      </c>
      <c r="M792" s="7" t="n">
        <f aca="false">IFERROR(VALUE(MID(D792,FIND("_",D792)+1,FIND("_",D792,FIND("_",D792)+1)-FIND("_",D792)-1)),"")</f>
        <v>11</v>
      </c>
      <c r="N792" s="7" t="str">
        <f aca="false">IF(OR(C792="",M792=""),"",C792&amp;" Item "&amp;M792)</f>
        <v>Electric household essentials Item 11</v>
      </c>
      <c r="O792" s="7" t="n">
        <v>376</v>
      </c>
      <c r="P792" s="8" t="n">
        <f aca="false">G792*Q792</f>
        <v>4</v>
      </c>
      <c r="Q792" s="9" t="n">
        <f aca="false">IF(K792=TRUE(),0.1,0)</f>
        <v>0.1</v>
      </c>
    </row>
    <row r="793" customFormat="false" ht="15" hidden="false" customHeight="true" outlineLevel="0" collapsed="false">
      <c r="A793" s="1" t="s">
        <v>1023</v>
      </c>
      <c r="B793" s="1" t="s">
        <v>42</v>
      </c>
      <c r="C793" s="1" t="s">
        <v>25</v>
      </c>
      <c r="D793" s="1" t="s">
        <v>290</v>
      </c>
      <c r="E793" s="1" t="n">
        <v>8</v>
      </c>
      <c r="F793" s="1" t="n">
        <v>6</v>
      </c>
      <c r="G793" s="1" t="n">
        <v>48</v>
      </c>
      <c r="H793" s="1" t="s">
        <v>54</v>
      </c>
      <c r="I793" s="1" t="s">
        <v>44</v>
      </c>
      <c r="J793" s="4" t="n">
        <v>45453</v>
      </c>
      <c r="K793" s="5" t="b">
        <f aca="false">FALSE()</f>
        <v>0</v>
      </c>
      <c r="L793" s="6" t="str">
        <f aca="false">IFERROR(INDEX(CategoryCodes!$B$2:$B$9,MATCH(C793,CategoryCodes!$A$2:$A$9,0)),"")</f>
        <v>G</v>
      </c>
      <c r="M793" s="7" t="n">
        <f aca="false">IFERROR(VALUE(MID(D793,FIND("_",D793)+1,FIND("_",D793,FIND("_",D793)+1)-FIND("_",D793)-1)),"")</f>
        <v>3</v>
      </c>
      <c r="N793" s="7" t="str">
        <f aca="false">IF(OR(C793="",M793=""),"",C793&amp;" Item "&amp;M793)</f>
        <v>Milk Products Item 3</v>
      </c>
      <c r="O793" s="7" t="n">
        <v>86</v>
      </c>
      <c r="P793" s="8" t="n">
        <f aca="false">G793*Q793</f>
        <v>0</v>
      </c>
      <c r="Q793" s="9" t="n">
        <f aca="false">IF(K793=TRUE(),0.1,0)</f>
        <v>0</v>
      </c>
    </row>
    <row r="794" customFormat="false" ht="15" hidden="false" customHeight="true" outlineLevel="0" collapsed="false">
      <c r="A794" s="1" t="s">
        <v>1024</v>
      </c>
      <c r="B794" s="1" t="s">
        <v>119</v>
      </c>
      <c r="C794" s="1" t="s">
        <v>29</v>
      </c>
      <c r="D794" s="1" t="s">
        <v>120</v>
      </c>
      <c r="E794" s="1" t="n">
        <v>38</v>
      </c>
      <c r="F794" s="1" t="n">
        <v>2</v>
      </c>
      <c r="G794" s="1" t="n">
        <v>76</v>
      </c>
      <c r="H794" s="1" t="s">
        <v>54</v>
      </c>
      <c r="I794" s="1" t="s">
        <v>44</v>
      </c>
      <c r="J794" s="4" t="n">
        <v>45503</v>
      </c>
      <c r="K794" s="5" t="b">
        <f aca="false">TRUE()</f>
        <v>1</v>
      </c>
      <c r="L794" s="6" t="str">
        <f aca="false">IFERROR(INDEX(CategoryCodes!$B$2:$B$9,MATCH(C794,CategoryCodes!$A$2:$A$9,0)),"")</f>
        <v>B</v>
      </c>
      <c r="M794" s="7" t="n">
        <f aca="false">IFERROR(VALUE(MID(D794,FIND("_",D794)+1,FIND("_",D794,FIND("_",D794)+1)-FIND("_",D794)-1)),"")</f>
        <v>23</v>
      </c>
      <c r="N794" s="7" t="str">
        <f aca="false">IF(OR(C794="",M794=""),"",C794&amp;" Item "&amp;M794)</f>
        <v>Butchers Item 23</v>
      </c>
      <c r="O794" s="7" t="n">
        <v>337</v>
      </c>
      <c r="P794" s="8" t="n">
        <f aca="false">G794*Q794</f>
        <v>7.6</v>
      </c>
      <c r="Q794" s="9" t="n">
        <f aca="false">IF(K794=TRUE(),0.1,0)</f>
        <v>0.1</v>
      </c>
    </row>
    <row r="795" customFormat="false" ht="15" hidden="false" customHeight="true" outlineLevel="0" collapsed="false">
      <c r="A795" s="1" t="s">
        <v>1025</v>
      </c>
      <c r="B795" s="1" t="s">
        <v>69</v>
      </c>
      <c r="C795" s="1" t="s">
        <v>47</v>
      </c>
      <c r="D795" s="1" t="s">
        <v>50</v>
      </c>
      <c r="E795" s="1" t="n">
        <v>27.5</v>
      </c>
      <c r="F795" s="1" t="n">
        <v>5</v>
      </c>
      <c r="G795" s="1" t="n">
        <v>137.5</v>
      </c>
      <c r="H795" s="1" t="s">
        <v>31</v>
      </c>
      <c r="I795" s="1" t="s">
        <v>22</v>
      </c>
      <c r="J795" s="4" t="n">
        <v>45397</v>
      </c>
      <c r="K795" s="5" t="b">
        <f aca="false">FALSE()</f>
        <v>0</v>
      </c>
      <c r="L795" s="6" t="str">
        <f aca="false">IFERROR(INDEX(CategoryCodes!$B$2:$B$9,MATCH(C795,CategoryCodes!$A$2:$A$9,0)),"")</f>
        <v>F</v>
      </c>
      <c r="M795" s="7" t="n">
        <f aca="false">IFERROR(VALUE(MID(D795,FIND("_",D795)+1,FIND("_",D795,FIND("_",D795)+1)-FIND("_",D795)-1)),"")</f>
        <v>16</v>
      </c>
      <c r="N795" s="7" t="str">
        <f aca="false">IF(OR(C795="",M795=""),"",C795&amp;" Item "&amp;M795)</f>
        <v>Furniture Item 16</v>
      </c>
      <c r="O795" s="7" t="n">
        <v>43</v>
      </c>
      <c r="P795" s="8" t="n">
        <f aca="false">G795*Q795</f>
        <v>0</v>
      </c>
      <c r="Q795" s="9" t="n">
        <f aca="false">IF(K795=TRUE(),0.1,0)</f>
        <v>0</v>
      </c>
    </row>
    <row r="796" customFormat="false" ht="15" hidden="false" customHeight="true" outlineLevel="0" collapsed="false">
      <c r="A796" s="1" t="s">
        <v>1026</v>
      </c>
      <c r="B796" s="1" t="s">
        <v>42</v>
      </c>
      <c r="C796" s="1" t="s">
        <v>25</v>
      </c>
      <c r="D796" s="1" t="s">
        <v>158</v>
      </c>
      <c r="E796" s="1" t="n">
        <v>12.5</v>
      </c>
      <c r="F796" s="1" t="n">
        <v>4</v>
      </c>
      <c r="G796" s="1" t="n">
        <v>50</v>
      </c>
      <c r="H796" s="1" t="s">
        <v>54</v>
      </c>
      <c r="I796" s="1" t="s">
        <v>44</v>
      </c>
      <c r="J796" s="4" t="n">
        <v>44980</v>
      </c>
      <c r="K796" s="5" t="b">
        <f aca="false">TRUE()</f>
        <v>1</v>
      </c>
      <c r="L796" s="6" t="str">
        <f aca="false">IFERROR(INDEX(CategoryCodes!$B$2:$B$9,MATCH(C796,CategoryCodes!$A$2:$A$9,0)),"")</f>
        <v>G</v>
      </c>
      <c r="M796" s="7" t="n">
        <f aca="false">IFERROR(VALUE(MID(D796,FIND("_",D796)+1,FIND("_",D796,FIND("_",D796)+1)-FIND("_",D796)-1)),"")</f>
        <v>6</v>
      </c>
      <c r="N796" s="7" t="str">
        <f aca="false">IF(OR(C796="",M796=""),"",C796&amp;" Item "&amp;M796)</f>
        <v>Milk Products Item 6</v>
      </c>
      <c r="O796" s="7" t="n">
        <v>145</v>
      </c>
      <c r="P796" s="8" t="n">
        <f aca="false">G796*Q796</f>
        <v>5</v>
      </c>
      <c r="Q796" s="9" t="n">
        <f aca="false">IF(K796=TRUE(),0.1,0)</f>
        <v>0.1</v>
      </c>
    </row>
    <row r="797" customFormat="false" ht="15" hidden="false" customHeight="true" outlineLevel="0" collapsed="false">
      <c r="A797" s="1" t="s">
        <v>1027</v>
      </c>
      <c r="B797" s="1" t="s">
        <v>28</v>
      </c>
      <c r="C797" s="1" t="s">
        <v>25</v>
      </c>
      <c r="D797" s="1" t="s">
        <v>546</v>
      </c>
      <c r="E797" s="1" t="n">
        <v>23</v>
      </c>
      <c r="F797" s="1" t="n">
        <v>7</v>
      </c>
      <c r="G797" s="1" t="n">
        <v>161</v>
      </c>
      <c r="H797" s="1" t="s">
        <v>31</v>
      </c>
      <c r="I797" s="1" t="s">
        <v>22</v>
      </c>
      <c r="J797" s="4" t="n">
        <v>45370</v>
      </c>
      <c r="K797" s="5" t="b">
        <f aca="false">TRUE()</f>
        <v>1</v>
      </c>
      <c r="L797" s="6" t="str">
        <f aca="false">IFERROR(INDEX(CategoryCodes!$B$2:$B$9,MATCH(C797,CategoryCodes!$A$2:$A$9,0)),"")</f>
        <v>G</v>
      </c>
      <c r="M797" s="7" t="n">
        <f aca="false">IFERROR(VALUE(MID(D797,FIND("_",D797)+1,FIND("_",D797,FIND("_",D797)+1)-FIND("_",D797)-1)),"")</f>
        <v>13</v>
      </c>
      <c r="N797" s="7" t="str">
        <f aca="false">IF(OR(C797="",M797=""),"",C797&amp;" Item "&amp;M797)</f>
        <v>Milk Products Item 13</v>
      </c>
      <c r="O797" s="7" t="n">
        <v>263</v>
      </c>
      <c r="P797" s="8" t="n">
        <f aca="false">G797*Q797</f>
        <v>16.1</v>
      </c>
      <c r="Q797" s="9" t="n">
        <f aca="false">IF(K797=TRUE(),0.1,0)</f>
        <v>0.1</v>
      </c>
    </row>
    <row r="798" customFormat="false" ht="15" hidden="false" customHeight="true" outlineLevel="0" collapsed="false">
      <c r="A798" s="1" t="s">
        <v>1028</v>
      </c>
      <c r="B798" s="1" t="s">
        <v>106</v>
      </c>
      <c r="C798" s="1" t="s">
        <v>29</v>
      </c>
      <c r="D798" s="1" t="s">
        <v>389</v>
      </c>
      <c r="E798" s="1" t="n">
        <v>41</v>
      </c>
      <c r="F798" s="1" t="n">
        <v>5</v>
      </c>
      <c r="G798" s="1" t="n">
        <v>205</v>
      </c>
      <c r="H798" s="1" t="s">
        <v>54</v>
      </c>
      <c r="I798" s="1" t="s">
        <v>22</v>
      </c>
      <c r="J798" s="4" t="n">
        <v>44978</v>
      </c>
      <c r="K798" s="5" t="b">
        <f aca="false">TRUE()</f>
        <v>1</v>
      </c>
      <c r="L798" s="6" t="str">
        <f aca="false">IFERROR(INDEX(CategoryCodes!$B$2:$B$9,MATCH(C798,CategoryCodes!$A$2:$A$9,0)),"")</f>
        <v>B</v>
      </c>
      <c r="M798" s="7" t="n">
        <f aca="false">IFERROR(VALUE(MID(D798,FIND("_",D798)+1,FIND("_",D798,FIND("_",D798)+1)-FIND("_",D798)-1)),"")</f>
        <v>25</v>
      </c>
      <c r="N798" s="7" t="str">
        <f aca="false">IF(OR(C798="",M798=""),"",C798&amp;" Item "&amp;M798)</f>
        <v>Butchers Item 25</v>
      </c>
      <c r="O798" s="7" t="n">
        <v>339</v>
      </c>
      <c r="P798" s="8" t="n">
        <f aca="false">G798*Q798</f>
        <v>20.5</v>
      </c>
      <c r="Q798" s="9" t="n">
        <f aca="false">IF(K798=TRUE(),0.1,0)</f>
        <v>0.1</v>
      </c>
    </row>
    <row r="799" customFormat="false" ht="15" hidden="false" customHeight="true" outlineLevel="0" collapsed="false">
      <c r="A799" s="1" t="s">
        <v>1029</v>
      </c>
      <c r="B799" s="1" t="s">
        <v>95</v>
      </c>
      <c r="C799" s="1" t="s">
        <v>47</v>
      </c>
      <c r="D799" s="1" t="s">
        <v>600</v>
      </c>
      <c r="E799" s="1" t="n">
        <v>33.5</v>
      </c>
      <c r="F799" s="1" t="n">
        <v>9</v>
      </c>
      <c r="G799" s="1" t="n">
        <v>301.5</v>
      </c>
      <c r="H799" s="1" t="s">
        <v>21</v>
      </c>
      <c r="I799" s="1" t="s">
        <v>44</v>
      </c>
      <c r="J799" s="4" t="n">
        <v>45563</v>
      </c>
      <c r="K799" s="5" t="b">
        <f aca="false">FALSE()</f>
        <v>0</v>
      </c>
      <c r="L799" s="6" t="str">
        <f aca="false">IFERROR(INDEX(CategoryCodes!$B$2:$B$9,MATCH(C799,CategoryCodes!$A$2:$A$9,0)),"")</f>
        <v>F</v>
      </c>
      <c r="M799" s="7" t="n">
        <f aca="false">IFERROR(VALUE(MID(D799,FIND("_",D799)+1,FIND("_",D799,FIND("_",D799)+1)-FIND("_",D799)-1)),"")</f>
        <v>20</v>
      </c>
      <c r="N799" s="7" t="str">
        <f aca="false">IF(OR(C799="",M799=""),"",C799&amp;" Item "&amp;M799)</f>
        <v>Furniture Item 20</v>
      </c>
      <c r="O799" s="7" t="n">
        <v>324</v>
      </c>
      <c r="P799" s="8" t="n">
        <f aca="false">G799*Q799</f>
        <v>0</v>
      </c>
      <c r="Q799" s="9" t="n">
        <f aca="false">IF(K799=TRUE(),0.1,0)</f>
        <v>0</v>
      </c>
    </row>
    <row r="800" customFormat="false" ht="15" hidden="false" customHeight="true" outlineLevel="0" collapsed="false">
      <c r="A800" s="1" t="s">
        <v>1030</v>
      </c>
      <c r="B800" s="1" t="s">
        <v>42</v>
      </c>
      <c r="C800" s="1" t="s">
        <v>47</v>
      </c>
      <c r="D800" s="1" t="s">
        <v>196</v>
      </c>
      <c r="E800" s="1" t="n">
        <v>20</v>
      </c>
      <c r="F800" s="1" t="n">
        <v>6</v>
      </c>
      <c r="G800" s="1" t="n">
        <v>120</v>
      </c>
      <c r="H800" s="1" t="s">
        <v>21</v>
      </c>
      <c r="I800" s="1" t="s">
        <v>22</v>
      </c>
      <c r="J800" s="4" t="n">
        <v>44598</v>
      </c>
      <c r="K800" s="5" t="b">
        <f aca="false">FALSE()</f>
        <v>0</v>
      </c>
      <c r="L800" s="6" t="str">
        <f aca="false">IFERROR(INDEX(CategoryCodes!$B$2:$B$9,MATCH(C800,CategoryCodes!$A$2:$A$9,0)),"")</f>
        <v>F</v>
      </c>
      <c r="M800" s="7" t="n">
        <f aca="false">IFERROR(VALUE(MID(D800,FIND("_",D800)+1,FIND("_",D800,FIND("_",D800)+1)-FIND("_",D800)-1)),"")</f>
        <v>11</v>
      </c>
      <c r="N800" s="7" t="str">
        <f aca="false">IF(OR(C800="",M800=""),"",C800&amp;" Item "&amp;M800)</f>
        <v>Furniture Item 11</v>
      </c>
      <c r="O800" s="7" t="n">
        <v>317</v>
      </c>
      <c r="P800" s="8" t="n">
        <f aca="false">G800*Q800</f>
        <v>0</v>
      </c>
      <c r="Q800" s="9" t="n">
        <f aca="false">IF(K800=TRUE(),0.1,0)</f>
        <v>0</v>
      </c>
    </row>
    <row r="801" customFormat="false" ht="15" hidden="false" customHeight="true" outlineLevel="0" collapsed="false">
      <c r="A801" s="1" t="s">
        <v>1031</v>
      </c>
      <c r="B801" s="1" t="s">
        <v>42</v>
      </c>
      <c r="C801" s="1" t="s">
        <v>72</v>
      </c>
      <c r="D801" s="1" t="s">
        <v>358</v>
      </c>
      <c r="E801" s="1" t="n">
        <v>38</v>
      </c>
      <c r="F801" s="1" t="n">
        <v>3</v>
      </c>
      <c r="G801" s="1" t="n">
        <v>114</v>
      </c>
      <c r="H801" s="1" t="s">
        <v>54</v>
      </c>
      <c r="I801" s="1" t="s">
        <v>22</v>
      </c>
      <c r="J801" s="4" t="n">
        <v>44855</v>
      </c>
      <c r="K801" s="5" t="b">
        <f aca="false">TRUE()</f>
        <v>1</v>
      </c>
      <c r="L801" s="6" t="str">
        <f aca="false">IFERROR(INDEX(CategoryCodes!$B$2:$B$9,MATCH(C801,CategoryCodes!$A$2:$A$9,0)),"")</f>
        <v>D</v>
      </c>
      <c r="M801" s="7" t="n">
        <f aca="false">IFERROR(VALUE(MID(D801,FIND("_",D801)+1,FIND("_",D801,FIND("_",D801)+1)-FIND("_",D801)-1)),"")</f>
        <v>23</v>
      </c>
      <c r="N801" s="7" t="str">
        <f aca="false">IF(OR(C801="",M801=""),"",C801&amp;" Item "&amp;M801)</f>
        <v>Electric household essentials Item 23</v>
      </c>
      <c r="O801" s="7" t="n">
        <v>171</v>
      </c>
      <c r="P801" s="8" t="n">
        <f aca="false">G801*Q801</f>
        <v>11.4</v>
      </c>
      <c r="Q801" s="9" t="n">
        <f aca="false">IF(K801=TRUE(),0.1,0)</f>
        <v>0.1</v>
      </c>
    </row>
    <row r="802" customFormat="false" ht="15" hidden="false" customHeight="true" outlineLevel="0" collapsed="false">
      <c r="A802" s="1" t="s">
        <v>1032</v>
      </c>
      <c r="B802" s="1" t="s">
        <v>114</v>
      </c>
      <c r="C802" s="1" t="s">
        <v>38</v>
      </c>
      <c r="D802" s="1" t="s">
        <v>191</v>
      </c>
      <c r="E802" s="1" t="n">
        <v>33.5</v>
      </c>
      <c r="F802" s="1" t="n">
        <v>4</v>
      </c>
      <c r="G802" s="1" t="n">
        <v>134</v>
      </c>
      <c r="H802" s="1" t="s">
        <v>54</v>
      </c>
      <c r="I802" s="1" t="s">
        <v>22</v>
      </c>
      <c r="J802" s="4" t="n">
        <v>44644</v>
      </c>
      <c r="L802" s="6" t="str">
        <f aca="false">IFERROR(INDEX(CategoryCodes!$B$2:$B$9,MATCH(C802,CategoryCodes!$A$2:$A$9,0)),"")</f>
        <v>E</v>
      </c>
      <c r="M802" s="7" t="n">
        <f aca="false">IFERROR(VALUE(MID(D802,FIND("_",D802)+1,FIND("_",D802,FIND("_",D802)+1)-FIND("_",D802)-1)),"")</f>
        <v>20</v>
      </c>
      <c r="N802" s="7" t="str">
        <f aca="false">IF(OR(C802="",M802=""),"",C802&amp;" Item "&amp;M802)</f>
        <v>Food Item 20</v>
      </c>
      <c r="O802" s="7" t="n">
        <v>47</v>
      </c>
      <c r="P802" s="8" t="n">
        <f aca="false">G802*Q802</f>
        <v>0</v>
      </c>
      <c r="Q802" s="9" t="n">
        <f aca="false">IF(K802=TRUE(),0.1,0)</f>
        <v>0</v>
      </c>
    </row>
    <row r="803" customFormat="false" ht="15" hidden="false" customHeight="true" outlineLevel="0" collapsed="false">
      <c r="A803" s="1" t="s">
        <v>1033</v>
      </c>
      <c r="B803" s="1" t="s">
        <v>86</v>
      </c>
      <c r="C803" s="1" t="s">
        <v>38</v>
      </c>
      <c r="D803" s="1" t="s">
        <v>209</v>
      </c>
      <c r="E803" s="1" t="n">
        <v>9.5</v>
      </c>
      <c r="F803" s="1" t="n">
        <v>4</v>
      </c>
      <c r="G803" s="1" t="n">
        <v>38</v>
      </c>
      <c r="H803" s="1" t="s">
        <v>31</v>
      </c>
      <c r="I803" s="1" t="s">
        <v>22</v>
      </c>
      <c r="J803" s="4" t="n">
        <v>45592</v>
      </c>
      <c r="K803" s="5" t="b">
        <f aca="false">TRUE()</f>
        <v>1</v>
      </c>
      <c r="L803" s="6" t="str">
        <f aca="false">IFERROR(INDEX(CategoryCodes!$B$2:$B$9,MATCH(C803,CategoryCodes!$A$2:$A$9,0)),"")</f>
        <v>E</v>
      </c>
      <c r="M803" s="7" t="n">
        <f aca="false">IFERROR(VALUE(MID(D803,FIND("_",D803)+1,FIND("_",D803,FIND("_",D803)+1)-FIND("_",D803)-1)),"")</f>
        <v>4</v>
      </c>
      <c r="N803" s="7" t="str">
        <f aca="false">IF(OR(C803="",M803=""),"",C803&amp;" Item "&amp;M803)</f>
        <v>Food Item 4</v>
      </c>
      <c r="O803" s="7" t="n">
        <v>419</v>
      </c>
      <c r="P803" s="8" t="n">
        <f aca="false">G803*Q803</f>
        <v>3.8</v>
      </c>
      <c r="Q803" s="9" t="n">
        <f aca="false">IF(K803=TRUE(),0.1,0)</f>
        <v>0.1</v>
      </c>
    </row>
    <row r="804" customFormat="false" ht="15" hidden="false" customHeight="true" outlineLevel="0" collapsed="false">
      <c r="A804" s="1" t="s">
        <v>1034</v>
      </c>
      <c r="B804" s="1" t="s">
        <v>24</v>
      </c>
      <c r="C804" s="1" t="s">
        <v>136</v>
      </c>
      <c r="E804" s="1" t="n">
        <v>20</v>
      </c>
      <c r="H804" s="1" t="s">
        <v>31</v>
      </c>
      <c r="I804" s="1" t="s">
        <v>44</v>
      </c>
      <c r="J804" s="4" t="n">
        <v>45296</v>
      </c>
      <c r="K804" s="5" t="b">
        <f aca="false">FALSE()</f>
        <v>0</v>
      </c>
      <c r="L804" s="6" t="str">
        <f aca="false">IFERROR(INDEX(CategoryCodes!$B$2:$B$9,MATCH(C804,CategoryCodes!$A$2:$A$9,0)),"")</f>
        <v>C</v>
      </c>
      <c r="M804" s="7" t="str">
        <f aca="false">IFERROR(VALUE(MID(D804,FIND("_",D804)+1,FIND("_",D804,FIND("_",D804)+1)-FIND("_",D804)-1)),"")</f>
        <v/>
      </c>
      <c r="N804" s="7" t="str">
        <f aca="false">IF(OR(C804="",M804=""),"",C804&amp;" Item "&amp;M804)</f>
        <v/>
      </c>
      <c r="O804" s="7" t="n">
        <v>487</v>
      </c>
      <c r="P804" s="8" t="n">
        <f aca="false">G804*Q804</f>
        <v>0</v>
      </c>
      <c r="Q804" s="9" t="n">
        <f aca="false">IF(K804=TRUE(),0.1,0)</f>
        <v>0</v>
      </c>
    </row>
    <row r="805" customFormat="false" ht="15" hidden="false" customHeight="true" outlineLevel="0" collapsed="false">
      <c r="A805" s="1" t="s">
        <v>1035</v>
      </c>
      <c r="B805" s="1" t="s">
        <v>42</v>
      </c>
      <c r="C805" s="1" t="s">
        <v>47</v>
      </c>
      <c r="D805" s="1" t="s">
        <v>715</v>
      </c>
      <c r="E805" s="1" t="n">
        <v>21.5</v>
      </c>
      <c r="F805" s="1" t="n">
        <v>4</v>
      </c>
      <c r="G805" s="1" t="n">
        <v>86</v>
      </c>
      <c r="H805" s="1" t="s">
        <v>31</v>
      </c>
      <c r="I805" s="1" t="s">
        <v>22</v>
      </c>
      <c r="J805" s="4" t="n">
        <v>44932</v>
      </c>
      <c r="K805" s="5" t="b">
        <f aca="false">TRUE()</f>
        <v>1</v>
      </c>
      <c r="L805" s="6" t="str">
        <f aca="false">IFERROR(INDEX(CategoryCodes!$B$2:$B$9,MATCH(C805,CategoryCodes!$A$2:$A$9,0)),"")</f>
        <v>F</v>
      </c>
      <c r="M805" s="7" t="n">
        <f aca="false">IFERROR(VALUE(MID(D805,FIND("_",D805)+1,FIND("_",D805,FIND("_",D805)+1)-FIND("_",D805)-1)),"")</f>
        <v>12</v>
      </c>
      <c r="N805" s="7" t="str">
        <f aca="false">IF(OR(C805="",M805=""),"",C805&amp;" Item "&amp;M805)</f>
        <v>Furniture Item 12</v>
      </c>
      <c r="O805" s="7" t="n">
        <v>384</v>
      </c>
      <c r="P805" s="8" t="n">
        <f aca="false">G805*Q805</f>
        <v>8.6</v>
      </c>
      <c r="Q805" s="9" t="n">
        <f aca="false">IF(K805=TRUE(),0.1,0)</f>
        <v>0.1</v>
      </c>
    </row>
    <row r="806" customFormat="false" ht="15" hidden="false" customHeight="true" outlineLevel="0" collapsed="false">
      <c r="A806" s="1" t="s">
        <v>1036</v>
      </c>
      <c r="B806" s="1" t="s">
        <v>33</v>
      </c>
      <c r="C806" s="1" t="s">
        <v>29</v>
      </c>
      <c r="D806" s="1" t="s">
        <v>233</v>
      </c>
      <c r="E806" s="1" t="n">
        <v>15.5</v>
      </c>
      <c r="F806" s="1" t="n">
        <v>3</v>
      </c>
      <c r="G806" s="1" t="n">
        <v>46.5</v>
      </c>
      <c r="H806" s="1" t="s">
        <v>54</v>
      </c>
      <c r="I806" s="1" t="s">
        <v>44</v>
      </c>
      <c r="J806" s="4" t="n">
        <v>45259</v>
      </c>
      <c r="K806" s="5" t="b">
        <f aca="false">FALSE()</f>
        <v>0</v>
      </c>
      <c r="L806" s="6" t="str">
        <f aca="false">IFERROR(INDEX(CategoryCodes!$B$2:$B$9,MATCH(C806,CategoryCodes!$A$2:$A$9,0)),"")</f>
        <v>B</v>
      </c>
      <c r="M806" s="7" t="n">
        <f aca="false">IFERROR(VALUE(MID(D806,FIND("_",D806)+1,FIND("_",D806,FIND("_",D806)+1)-FIND("_",D806)-1)),"")</f>
        <v>8</v>
      </c>
      <c r="N806" s="7" t="str">
        <f aca="false">IF(OR(C806="",M806=""),"",C806&amp;" Item "&amp;M806)</f>
        <v>Butchers Item 8</v>
      </c>
      <c r="O806" s="7" t="n">
        <v>120</v>
      </c>
      <c r="P806" s="8" t="n">
        <f aca="false">G806*Q806</f>
        <v>0</v>
      </c>
      <c r="Q806" s="9" t="n">
        <f aca="false">IF(K806=TRUE(),0.1,0)</f>
        <v>0</v>
      </c>
    </row>
    <row r="807" customFormat="false" ht="15" hidden="false" customHeight="true" outlineLevel="0" collapsed="false">
      <c r="A807" s="1" t="s">
        <v>1037</v>
      </c>
      <c r="B807" s="1" t="s">
        <v>52</v>
      </c>
      <c r="C807" s="1" t="s">
        <v>34</v>
      </c>
      <c r="E807" s="1" t="n">
        <v>27.5</v>
      </c>
      <c r="H807" s="1" t="s">
        <v>54</v>
      </c>
      <c r="I807" s="1" t="s">
        <v>44</v>
      </c>
      <c r="J807" s="4" t="n">
        <v>45619</v>
      </c>
      <c r="K807" s="5" t="b">
        <f aca="false">TRUE()</f>
        <v>1</v>
      </c>
      <c r="L807" s="6" t="str">
        <f aca="false">IFERROR(INDEX(CategoryCodes!$B$2:$B$9,MATCH(C807,CategoryCodes!$A$2:$A$9,0)),"")</f>
        <v>A</v>
      </c>
      <c r="M807" s="7" t="str">
        <f aca="false">IFERROR(VALUE(MID(D807,FIND("_",D807)+1,FIND("_",D807,FIND("_",D807)+1)-FIND("_",D807)-1)),"")</f>
        <v/>
      </c>
      <c r="N807" s="7" t="str">
        <f aca="false">IF(OR(C807="",M807=""),"",C807&amp;" Item "&amp;M807)</f>
        <v/>
      </c>
      <c r="O807" s="7" t="n">
        <v>344</v>
      </c>
      <c r="P807" s="8" t="n">
        <f aca="false">G807*Q807</f>
        <v>0</v>
      </c>
      <c r="Q807" s="9" t="n">
        <f aca="false">IF(K807=TRUE(),0.1,0)</f>
        <v>0.1</v>
      </c>
    </row>
    <row r="808" customFormat="false" ht="15" hidden="false" customHeight="true" outlineLevel="0" collapsed="false">
      <c r="A808" s="1" t="s">
        <v>1038</v>
      </c>
      <c r="B808" s="1" t="s">
        <v>69</v>
      </c>
      <c r="C808" s="1" t="s">
        <v>47</v>
      </c>
      <c r="D808" s="1" t="s">
        <v>301</v>
      </c>
      <c r="E808" s="1" t="n">
        <v>6.5</v>
      </c>
      <c r="F808" s="1" t="n">
        <v>3</v>
      </c>
      <c r="G808" s="1" t="n">
        <v>19.5</v>
      </c>
      <c r="H808" s="1" t="s">
        <v>21</v>
      </c>
      <c r="I808" s="1" t="s">
        <v>22</v>
      </c>
      <c r="J808" s="4" t="n">
        <v>44670</v>
      </c>
      <c r="K808" s="5" t="b">
        <f aca="false">FALSE()</f>
        <v>0</v>
      </c>
      <c r="L808" s="6" t="str">
        <f aca="false">IFERROR(INDEX(CategoryCodes!$B$2:$B$9,MATCH(C808,CategoryCodes!$A$2:$A$9,0)),"")</f>
        <v>F</v>
      </c>
      <c r="M808" s="7" t="n">
        <f aca="false">IFERROR(VALUE(MID(D808,FIND("_",D808)+1,FIND("_",D808,FIND("_",D808)+1)-FIND("_",D808)-1)),"")</f>
        <v>2</v>
      </c>
      <c r="N808" s="7" t="str">
        <f aca="false">IF(OR(C808="",M808=""),"",C808&amp;" Item "&amp;M808)</f>
        <v>Furniture Item 2</v>
      </c>
      <c r="O808" s="7" t="n">
        <v>158</v>
      </c>
      <c r="P808" s="8" t="n">
        <f aca="false">G808*Q808</f>
        <v>0</v>
      </c>
      <c r="Q808" s="9" t="n">
        <f aca="false">IF(K808=TRUE(),0.1,0)</f>
        <v>0</v>
      </c>
    </row>
    <row r="809" customFormat="false" ht="15" hidden="false" customHeight="true" outlineLevel="0" collapsed="false">
      <c r="A809" s="1" t="s">
        <v>1039</v>
      </c>
      <c r="B809" s="1" t="s">
        <v>83</v>
      </c>
      <c r="C809" s="1" t="s">
        <v>47</v>
      </c>
      <c r="D809" s="1" t="s">
        <v>600</v>
      </c>
      <c r="E809" s="1" t="n">
        <v>33.5</v>
      </c>
      <c r="F809" s="1" t="n">
        <v>2</v>
      </c>
      <c r="G809" s="1" t="n">
        <v>67</v>
      </c>
      <c r="H809" s="1" t="s">
        <v>54</v>
      </c>
      <c r="I809" s="1" t="s">
        <v>22</v>
      </c>
      <c r="J809" s="4" t="n">
        <v>45271</v>
      </c>
      <c r="L809" s="6" t="str">
        <f aca="false">IFERROR(INDEX(CategoryCodes!$B$2:$B$9,MATCH(C809,CategoryCodes!$A$2:$A$9,0)),"")</f>
        <v>F</v>
      </c>
      <c r="M809" s="7" t="n">
        <f aca="false">IFERROR(VALUE(MID(D809,FIND("_",D809)+1,FIND("_",D809,FIND("_",D809)+1)-FIND("_",D809)-1)),"")</f>
        <v>20</v>
      </c>
      <c r="N809" s="7" t="str">
        <f aca="false">IF(OR(C809="",M809=""),"",C809&amp;" Item "&amp;M809)</f>
        <v>Furniture Item 20</v>
      </c>
      <c r="O809" s="7" t="n">
        <v>115</v>
      </c>
      <c r="P809" s="8" t="n">
        <f aca="false">G809*Q809</f>
        <v>0</v>
      </c>
      <c r="Q809" s="9" t="n">
        <f aca="false">IF(K809=TRUE(),0.1,0)</f>
        <v>0</v>
      </c>
    </row>
    <row r="810" customFormat="false" ht="15" hidden="false" customHeight="true" outlineLevel="0" collapsed="false">
      <c r="A810" s="1" t="s">
        <v>1040</v>
      </c>
      <c r="B810" s="1" t="s">
        <v>46</v>
      </c>
      <c r="C810" s="1" t="s">
        <v>29</v>
      </c>
      <c r="D810" s="1" t="s">
        <v>91</v>
      </c>
      <c r="E810" s="1" t="n">
        <v>33.5</v>
      </c>
      <c r="F810" s="1" t="n">
        <v>7</v>
      </c>
      <c r="G810" s="1" t="n">
        <v>234.5</v>
      </c>
      <c r="H810" s="1" t="s">
        <v>54</v>
      </c>
      <c r="I810" s="1" t="s">
        <v>22</v>
      </c>
      <c r="J810" s="4" t="n">
        <v>44906</v>
      </c>
      <c r="L810" s="6" t="str">
        <f aca="false">IFERROR(INDEX(CategoryCodes!$B$2:$B$9,MATCH(C810,CategoryCodes!$A$2:$A$9,0)),"")</f>
        <v>B</v>
      </c>
      <c r="M810" s="7" t="n">
        <f aca="false">IFERROR(VALUE(MID(D810,FIND("_",D810)+1,FIND("_",D810,FIND("_",D810)+1)-FIND("_",D810)-1)),"")</f>
        <v>20</v>
      </c>
      <c r="N810" s="7" t="str">
        <f aca="false">IF(OR(C810="",M810=""),"",C810&amp;" Item "&amp;M810)</f>
        <v>Butchers Item 20</v>
      </c>
      <c r="O810" s="7" t="n">
        <v>412</v>
      </c>
      <c r="P810" s="8" t="n">
        <f aca="false">G810*Q810</f>
        <v>0</v>
      </c>
      <c r="Q810" s="9" t="n">
        <f aca="false">IF(K810=TRUE(),0.1,0)</f>
        <v>0</v>
      </c>
    </row>
    <row r="811" customFormat="false" ht="15" hidden="false" customHeight="true" outlineLevel="0" collapsed="false">
      <c r="A811" s="1" t="s">
        <v>1041</v>
      </c>
      <c r="B811" s="1" t="s">
        <v>114</v>
      </c>
      <c r="C811" s="1" t="s">
        <v>29</v>
      </c>
      <c r="D811" s="1" t="s">
        <v>361</v>
      </c>
      <c r="E811" s="1" t="n">
        <v>14</v>
      </c>
      <c r="F811" s="1" t="n">
        <v>9</v>
      </c>
      <c r="G811" s="1" t="n">
        <v>126</v>
      </c>
      <c r="H811" s="1" t="s">
        <v>31</v>
      </c>
      <c r="I811" s="1" t="s">
        <v>44</v>
      </c>
      <c r="J811" s="4" t="n">
        <v>44812</v>
      </c>
      <c r="L811" s="6" t="str">
        <f aca="false">IFERROR(INDEX(CategoryCodes!$B$2:$B$9,MATCH(C811,CategoryCodes!$A$2:$A$9,0)),"")</f>
        <v>B</v>
      </c>
      <c r="M811" s="7" t="n">
        <f aca="false">IFERROR(VALUE(MID(D811,FIND("_",D811)+1,FIND("_",D811,FIND("_",D811)+1)-FIND("_",D811)-1)),"")</f>
        <v>7</v>
      </c>
      <c r="N811" s="7" t="str">
        <f aca="false">IF(OR(C811="",M811=""),"",C811&amp;" Item "&amp;M811)</f>
        <v>Butchers Item 7</v>
      </c>
      <c r="O811" s="7" t="n">
        <v>101</v>
      </c>
      <c r="P811" s="8" t="n">
        <f aca="false">G811*Q811</f>
        <v>0</v>
      </c>
      <c r="Q811" s="9" t="n">
        <f aca="false">IF(K811=TRUE(),0.1,0)</f>
        <v>0</v>
      </c>
    </row>
    <row r="812" customFormat="false" ht="15" hidden="false" customHeight="true" outlineLevel="0" collapsed="false">
      <c r="A812" s="1" t="s">
        <v>1042</v>
      </c>
      <c r="B812" s="1" t="s">
        <v>114</v>
      </c>
      <c r="C812" s="1" t="s">
        <v>136</v>
      </c>
      <c r="D812" s="1" t="s">
        <v>231</v>
      </c>
      <c r="E812" s="1" t="n">
        <v>41</v>
      </c>
      <c r="F812" s="1" t="n">
        <v>7</v>
      </c>
      <c r="G812" s="1" t="n">
        <v>287</v>
      </c>
      <c r="H812" s="1" t="s">
        <v>31</v>
      </c>
      <c r="I812" s="1" t="s">
        <v>44</v>
      </c>
      <c r="J812" s="4" t="n">
        <v>45491</v>
      </c>
      <c r="L812" s="6" t="str">
        <f aca="false">IFERROR(INDEX(CategoryCodes!$B$2:$B$9,MATCH(C812,CategoryCodes!$A$2:$A$9,0)),"")</f>
        <v>C</v>
      </c>
      <c r="M812" s="7" t="n">
        <f aca="false">IFERROR(VALUE(MID(D812,FIND("_",D812)+1,FIND("_",D812,FIND("_",D812)+1)-FIND("_",D812)-1)),"")</f>
        <v>25</v>
      </c>
      <c r="N812" s="7" t="str">
        <f aca="false">IF(OR(C812="",M812=""),"",C812&amp;" Item "&amp;M812)</f>
        <v>Computers and electric accessories Item 25</v>
      </c>
      <c r="O812" s="7" t="n">
        <v>75</v>
      </c>
      <c r="P812" s="8" t="n">
        <f aca="false">G812*Q812</f>
        <v>0</v>
      </c>
      <c r="Q812" s="9" t="n">
        <f aca="false">IF(K812=TRUE(),0.1,0)</f>
        <v>0</v>
      </c>
    </row>
    <row r="813" customFormat="false" ht="15" hidden="false" customHeight="true" outlineLevel="0" collapsed="false">
      <c r="A813" s="1" t="s">
        <v>1043</v>
      </c>
      <c r="B813" s="1" t="s">
        <v>69</v>
      </c>
      <c r="C813" s="1" t="s">
        <v>38</v>
      </c>
      <c r="D813" s="1" t="s">
        <v>166</v>
      </c>
      <c r="E813" s="1" t="n">
        <v>36.5</v>
      </c>
      <c r="F813" s="1" t="n">
        <v>10</v>
      </c>
      <c r="G813" s="1" t="n">
        <v>365</v>
      </c>
      <c r="H813" s="1" t="s">
        <v>31</v>
      </c>
      <c r="I813" s="1" t="s">
        <v>22</v>
      </c>
      <c r="J813" s="4" t="n">
        <v>45488</v>
      </c>
      <c r="L813" s="6" t="str">
        <f aca="false">IFERROR(INDEX(CategoryCodes!$B$2:$B$9,MATCH(C813,CategoryCodes!$A$2:$A$9,0)),"")</f>
        <v>E</v>
      </c>
      <c r="M813" s="7" t="n">
        <f aca="false">IFERROR(VALUE(MID(D813,FIND("_",D813)+1,FIND("_",D813,FIND("_",D813)+1)-FIND("_",D813)-1)),"")</f>
        <v>22</v>
      </c>
      <c r="N813" s="7" t="str">
        <f aca="false">IF(OR(C813="",M813=""),"",C813&amp;" Item "&amp;M813)</f>
        <v>Food Item 22</v>
      </c>
      <c r="O813" s="7" t="n">
        <v>12</v>
      </c>
      <c r="P813" s="8" t="n">
        <f aca="false">G813*Q813</f>
        <v>0</v>
      </c>
      <c r="Q813" s="9" t="n">
        <f aca="false">IF(K813=TRUE(),0.1,0)</f>
        <v>0</v>
      </c>
    </row>
    <row r="814" customFormat="false" ht="15" hidden="false" customHeight="true" outlineLevel="0" collapsed="false">
      <c r="A814" s="1" t="s">
        <v>1044</v>
      </c>
      <c r="B814" s="1" t="s">
        <v>114</v>
      </c>
      <c r="C814" s="1" t="s">
        <v>136</v>
      </c>
      <c r="D814" s="1" t="s">
        <v>433</v>
      </c>
      <c r="E814" s="1" t="n">
        <v>17</v>
      </c>
      <c r="F814" s="1" t="n">
        <v>8</v>
      </c>
      <c r="G814" s="1" t="n">
        <v>136</v>
      </c>
      <c r="H814" s="1" t="s">
        <v>31</v>
      </c>
      <c r="I814" s="1" t="s">
        <v>22</v>
      </c>
      <c r="J814" s="4" t="n">
        <v>44795</v>
      </c>
      <c r="K814" s="5" t="b">
        <f aca="false">TRUE()</f>
        <v>1</v>
      </c>
      <c r="L814" s="6" t="str">
        <f aca="false">IFERROR(INDEX(CategoryCodes!$B$2:$B$9,MATCH(C814,CategoryCodes!$A$2:$A$9,0)),"")</f>
        <v>C</v>
      </c>
      <c r="M814" s="7" t="n">
        <f aca="false">IFERROR(VALUE(MID(D814,FIND("_",D814)+1,FIND("_",D814,FIND("_",D814)+1)-FIND("_",D814)-1)),"")</f>
        <v>9</v>
      </c>
      <c r="N814" s="7" t="str">
        <f aca="false">IF(OR(C814="",M814=""),"",C814&amp;" Item "&amp;M814)</f>
        <v>Computers and electric accessories Item 9</v>
      </c>
      <c r="O814" s="7" t="n">
        <v>23</v>
      </c>
      <c r="P814" s="8" t="n">
        <f aca="false">G814*Q814</f>
        <v>13.6</v>
      </c>
      <c r="Q814" s="9" t="n">
        <f aca="false">IF(K814=TRUE(),0.1,0)</f>
        <v>0.1</v>
      </c>
    </row>
    <row r="815" customFormat="false" ht="15" hidden="false" customHeight="true" outlineLevel="0" collapsed="false">
      <c r="A815" s="1" t="s">
        <v>1045</v>
      </c>
      <c r="B815" s="1" t="s">
        <v>49</v>
      </c>
      <c r="C815" s="1" t="s">
        <v>19</v>
      </c>
      <c r="F815" s="1" t="n">
        <v>10</v>
      </c>
      <c r="G815" s="1" t="n">
        <v>80</v>
      </c>
      <c r="H815" s="1" t="s">
        <v>31</v>
      </c>
      <c r="I815" s="1" t="s">
        <v>44</v>
      </c>
      <c r="J815" s="4" t="n">
        <v>45589</v>
      </c>
      <c r="L815" s="6" t="str">
        <f aca="false">IFERROR(INDEX(CategoryCodes!$B$2:$B$9,MATCH(C815,CategoryCodes!$A$2:$A$9,0)),"")</f>
        <v>H</v>
      </c>
      <c r="M815" s="7" t="str">
        <f aca="false">IFERROR(VALUE(MID(D815,FIND("_",D815)+1,FIND("_",D815,FIND("_",D815)+1)-FIND("_",D815)-1)),"")</f>
        <v/>
      </c>
      <c r="N815" s="7" t="str">
        <f aca="false">IF(OR(C815="",M815=""),"",C815&amp;" Item "&amp;M815)</f>
        <v/>
      </c>
      <c r="O815" s="7" t="n">
        <v>125</v>
      </c>
      <c r="P815" s="8" t="n">
        <f aca="false">G815*Q815</f>
        <v>0</v>
      </c>
      <c r="Q815" s="9" t="n">
        <f aca="false">IF(K815=TRUE(),0.1,0)</f>
        <v>0</v>
      </c>
    </row>
    <row r="816" customFormat="false" ht="15" hidden="false" customHeight="true" outlineLevel="0" collapsed="false">
      <c r="A816" s="1" t="s">
        <v>1046</v>
      </c>
      <c r="B816" s="1" t="s">
        <v>75</v>
      </c>
      <c r="C816" s="1" t="s">
        <v>25</v>
      </c>
      <c r="D816" s="1" t="s">
        <v>277</v>
      </c>
      <c r="E816" s="1" t="n">
        <v>5</v>
      </c>
      <c r="F816" s="1" t="n">
        <v>1</v>
      </c>
      <c r="G816" s="1" t="n">
        <v>5</v>
      </c>
      <c r="H816" s="1" t="s">
        <v>31</v>
      </c>
      <c r="I816" s="1" t="s">
        <v>44</v>
      </c>
      <c r="J816" s="4" t="n">
        <v>45132</v>
      </c>
      <c r="L816" s="6" t="str">
        <f aca="false">IFERROR(INDEX(CategoryCodes!$B$2:$B$9,MATCH(C816,CategoryCodes!$A$2:$A$9,0)),"")</f>
        <v>G</v>
      </c>
      <c r="M816" s="7" t="n">
        <f aca="false">IFERROR(VALUE(MID(D816,FIND("_",D816)+1,FIND("_",D816,FIND("_",D816)+1)-FIND("_",D816)-1)),"")</f>
        <v>1</v>
      </c>
      <c r="N816" s="7" t="str">
        <f aca="false">IF(OR(C816="",M816=""),"",C816&amp;" Item "&amp;M816)</f>
        <v>Milk Products Item 1</v>
      </c>
      <c r="O816" s="7" t="n">
        <v>243</v>
      </c>
      <c r="P816" s="8" t="n">
        <f aca="false">G816*Q816</f>
        <v>0</v>
      </c>
      <c r="Q816" s="9" t="n">
        <f aca="false">IF(K816=TRUE(),0.1,0)</f>
        <v>0</v>
      </c>
    </row>
    <row r="817" customFormat="false" ht="15" hidden="false" customHeight="true" outlineLevel="0" collapsed="false">
      <c r="A817" s="1" t="s">
        <v>1047</v>
      </c>
      <c r="B817" s="1" t="s">
        <v>61</v>
      </c>
      <c r="C817" s="1" t="s">
        <v>19</v>
      </c>
      <c r="D817" s="1" t="s">
        <v>67</v>
      </c>
      <c r="E817" s="1" t="n">
        <v>29</v>
      </c>
      <c r="F817" s="1" t="n">
        <v>3</v>
      </c>
      <c r="G817" s="1" t="n">
        <v>87</v>
      </c>
      <c r="H817" s="1" t="s">
        <v>54</v>
      </c>
      <c r="I817" s="1" t="s">
        <v>22</v>
      </c>
      <c r="J817" s="4" t="n">
        <v>45220</v>
      </c>
      <c r="K817" s="5" t="b">
        <f aca="false">FALSE()</f>
        <v>0</v>
      </c>
      <c r="L817" s="6" t="str">
        <f aca="false">IFERROR(INDEX(CategoryCodes!$B$2:$B$9,MATCH(C817,CategoryCodes!$A$2:$A$9,0)),"")</f>
        <v>H</v>
      </c>
      <c r="M817" s="7" t="n">
        <f aca="false">IFERROR(VALUE(MID(D817,FIND("_",D817)+1,FIND("_",D817,FIND("_",D817)+1)-FIND("_",D817)-1)),"")</f>
        <v>17</v>
      </c>
      <c r="N817" s="7" t="str">
        <f aca="false">IF(OR(C817="",M817=""),"",C817&amp;" Item "&amp;M817)</f>
        <v>Patisserie Item 17</v>
      </c>
      <c r="O817" s="7" t="n">
        <v>312</v>
      </c>
      <c r="P817" s="8" t="n">
        <f aca="false">G817*Q817</f>
        <v>0</v>
      </c>
      <c r="Q817" s="9" t="n">
        <f aca="false">IF(K817=TRUE(),0.1,0)</f>
        <v>0</v>
      </c>
    </row>
    <row r="818" customFormat="false" ht="15" hidden="false" customHeight="true" outlineLevel="0" collapsed="false">
      <c r="A818" s="1" t="s">
        <v>1048</v>
      </c>
      <c r="B818" s="1" t="s">
        <v>104</v>
      </c>
      <c r="C818" s="1" t="s">
        <v>34</v>
      </c>
      <c r="D818" s="1" t="s">
        <v>117</v>
      </c>
      <c r="E818" s="1" t="n">
        <v>20</v>
      </c>
      <c r="F818" s="1" t="n">
        <v>8</v>
      </c>
      <c r="G818" s="1" t="n">
        <v>160</v>
      </c>
      <c r="H818" s="1" t="s">
        <v>54</v>
      </c>
      <c r="I818" s="1" t="s">
        <v>22</v>
      </c>
      <c r="J818" s="4" t="n">
        <v>44633</v>
      </c>
      <c r="L818" s="6" t="str">
        <f aca="false">IFERROR(INDEX(CategoryCodes!$B$2:$B$9,MATCH(C818,CategoryCodes!$A$2:$A$9,0)),"")</f>
        <v>A</v>
      </c>
      <c r="M818" s="7" t="n">
        <f aca="false">IFERROR(VALUE(MID(D818,FIND("_",D818)+1,FIND("_",D818,FIND("_",D818)+1)-FIND("_",D818)-1)),"")</f>
        <v>11</v>
      </c>
      <c r="N818" s="7" t="str">
        <f aca="false">IF(OR(C818="",M818=""),"",C818&amp;" Item "&amp;M818)</f>
        <v>Beverages Item 11</v>
      </c>
      <c r="O818" s="7" t="n">
        <v>435</v>
      </c>
      <c r="P818" s="8" t="n">
        <f aca="false">G818*Q818</f>
        <v>0</v>
      </c>
      <c r="Q818" s="9" t="n">
        <f aca="false">IF(K818=TRUE(),0.1,0)</f>
        <v>0</v>
      </c>
    </row>
    <row r="819" customFormat="false" ht="15" hidden="false" customHeight="true" outlineLevel="0" collapsed="false">
      <c r="A819" s="1" t="s">
        <v>1049</v>
      </c>
      <c r="B819" s="1" t="s">
        <v>104</v>
      </c>
      <c r="C819" s="1" t="s">
        <v>19</v>
      </c>
      <c r="D819" s="1" t="s">
        <v>213</v>
      </c>
      <c r="E819" s="1" t="n">
        <v>9.5</v>
      </c>
      <c r="F819" s="1" t="n">
        <v>8</v>
      </c>
      <c r="G819" s="1" t="n">
        <v>76</v>
      </c>
      <c r="H819" s="1" t="s">
        <v>21</v>
      </c>
      <c r="I819" s="1" t="s">
        <v>44</v>
      </c>
      <c r="J819" s="4" t="n">
        <v>45652</v>
      </c>
      <c r="K819" s="5" t="b">
        <f aca="false">FALSE()</f>
        <v>0</v>
      </c>
      <c r="L819" s="6" t="str">
        <f aca="false">IFERROR(INDEX(CategoryCodes!$B$2:$B$9,MATCH(C819,CategoryCodes!$A$2:$A$9,0)),"")</f>
        <v>H</v>
      </c>
      <c r="M819" s="7" t="n">
        <f aca="false">IFERROR(VALUE(MID(D819,FIND("_",D819)+1,FIND("_",D819,FIND("_",D819)+1)-FIND("_",D819)-1)),"")</f>
        <v>4</v>
      </c>
      <c r="N819" s="7" t="str">
        <f aca="false">IF(OR(C819="",M819=""),"",C819&amp;" Item "&amp;M819)</f>
        <v>Patisserie Item 4</v>
      </c>
      <c r="O819" s="7" t="n">
        <v>393</v>
      </c>
      <c r="P819" s="8" t="n">
        <f aca="false">G819*Q819</f>
        <v>0</v>
      </c>
      <c r="Q819" s="9" t="n">
        <f aca="false">IF(K819=TRUE(),0.1,0)</f>
        <v>0</v>
      </c>
    </row>
    <row r="820" customFormat="false" ht="15" hidden="false" customHeight="true" outlineLevel="0" collapsed="false">
      <c r="A820" s="1" t="s">
        <v>1050</v>
      </c>
      <c r="B820" s="1" t="s">
        <v>42</v>
      </c>
      <c r="C820" s="1" t="s">
        <v>29</v>
      </c>
      <c r="D820" s="1" t="s">
        <v>604</v>
      </c>
      <c r="E820" s="1" t="n">
        <v>12.5</v>
      </c>
      <c r="F820" s="1" t="n">
        <v>1</v>
      </c>
      <c r="G820" s="1" t="n">
        <v>12.5</v>
      </c>
      <c r="H820" s="1" t="s">
        <v>31</v>
      </c>
      <c r="I820" s="1" t="s">
        <v>44</v>
      </c>
      <c r="J820" s="4" t="n">
        <v>45641</v>
      </c>
      <c r="K820" s="5" t="b">
        <f aca="false">TRUE()</f>
        <v>1</v>
      </c>
      <c r="L820" s="6" t="str">
        <f aca="false">IFERROR(INDEX(CategoryCodes!$B$2:$B$9,MATCH(C820,CategoryCodes!$A$2:$A$9,0)),"")</f>
        <v>B</v>
      </c>
      <c r="M820" s="7" t="n">
        <f aca="false">IFERROR(VALUE(MID(D820,FIND("_",D820)+1,FIND("_",D820,FIND("_",D820)+1)-FIND("_",D820)-1)),"")</f>
        <v>6</v>
      </c>
      <c r="N820" s="7" t="str">
        <f aca="false">IF(OR(C820="",M820=""),"",C820&amp;" Item "&amp;M820)</f>
        <v>Butchers Item 6</v>
      </c>
      <c r="O820" s="7" t="n">
        <v>37</v>
      </c>
      <c r="P820" s="8" t="n">
        <f aca="false">G820*Q820</f>
        <v>1.25</v>
      </c>
      <c r="Q820" s="9" t="n">
        <f aca="false">IF(K820=TRUE(),0.1,0)</f>
        <v>0.1</v>
      </c>
    </row>
    <row r="821" customFormat="false" ht="15" hidden="false" customHeight="true" outlineLevel="0" collapsed="false">
      <c r="A821" s="1" t="s">
        <v>1051</v>
      </c>
      <c r="B821" s="1" t="s">
        <v>42</v>
      </c>
      <c r="C821" s="1" t="s">
        <v>19</v>
      </c>
      <c r="D821" s="1" t="s">
        <v>178</v>
      </c>
      <c r="E821" s="1" t="n">
        <v>5</v>
      </c>
      <c r="F821" s="1" t="n">
        <v>9</v>
      </c>
      <c r="G821" s="1" t="n">
        <v>45</v>
      </c>
      <c r="H821" s="1" t="s">
        <v>31</v>
      </c>
      <c r="I821" s="1" t="s">
        <v>22</v>
      </c>
      <c r="J821" s="4" t="n">
        <v>44969</v>
      </c>
      <c r="K821" s="5" t="b">
        <f aca="false">TRUE()</f>
        <v>1</v>
      </c>
      <c r="L821" s="6" t="str">
        <f aca="false">IFERROR(INDEX(CategoryCodes!$B$2:$B$9,MATCH(C821,CategoryCodes!$A$2:$A$9,0)),"")</f>
        <v>H</v>
      </c>
      <c r="M821" s="7" t="n">
        <f aca="false">IFERROR(VALUE(MID(D821,FIND("_",D821)+1,FIND("_",D821,FIND("_",D821)+1)-FIND("_",D821)-1)),"")</f>
        <v>1</v>
      </c>
      <c r="N821" s="7" t="str">
        <f aca="false">IF(OR(C821="",M821=""),"",C821&amp;" Item "&amp;M821)</f>
        <v>Patisserie Item 1</v>
      </c>
      <c r="O821" s="7" t="n">
        <v>233</v>
      </c>
      <c r="P821" s="8" t="n">
        <f aca="false">G821*Q821</f>
        <v>4.5</v>
      </c>
      <c r="Q821" s="9" t="n">
        <f aca="false">IF(K821=TRUE(),0.1,0)</f>
        <v>0.1</v>
      </c>
    </row>
    <row r="822" customFormat="false" ht="15" hidden="false" customHeight="true" outlineLevel="0" collapsed="false">
      <c r="A822" s="1" t="s">
        <v>1052</v>
      </c>
      <c r="B822" s="1" t="s">
        <v>90</v>
      </c>
      <c r="C822" s="1" t="s">
        <v>136</v>
      </c>
      <c r="F822" s="1" t="n">
        <v>4</v>
      </c>
      <c r="G822" s="1" t="n">
        <v>44</v>
      </c>
      <c r="H822" s="1" t="s">
        <v>21</v>
      </c>
      <c r="I822" s="1" t="s">
        <v>22</v>
      </c>
      <c r="J822" s="4" t="n">
        <v>44961</v>
      </c>
      <c r="L822" s="6" t="str">
        <f aca="false">IFERROR(INDEX(CategoryCodes!$B$2:$B$9,MATCH(C822,CategoryCodes!$A$2:$A$9,0)),"")</f>
        <v>C</v>
      </c>
      <c r="M822" s="7" t="str">
        <f aca="false">IFERROR(VALUE(MID(D822,FIND("_",D822)+1,FIND("_",D822,FIND("_",D822)+1)-FIND("_",D822)-1)),"")</f>
        <v/>
      </c>
      <c r="N822" s="7" t="str">
        <f aca="false">IF(OR(C822="",M822=""),"",C822&amp;" Item "&amp;M822)</f>
        <v/>
      </c>
      <c r="O822" s="7" t="n">
        <v>212</v>
      </c>
      <c r="P822" s="8" t="n">
        <f aca="false">G822*Q822</f>
        <v>0</v>
      </c>
      <c r="Q822" s="9" t="n">
        <f aca="false">IF(K822=TRUE(),0.1,0)</f>
        <v>0</v>
      </c>
    </row>
    <row r="823" customFormat="false" ht="15" hidden="false" customHeight="true" outlineLevel="0" collapsed="false">
      <c r="A823" s="1" t="s">
        <v>1053</v>
      </c>
      <c r="B823" s="1" t="s">
        <v>104</v>
      </c>
      <c r="C823" s="1" t="s">
        <v>136</v>
      </c>
      <c r="D823" s="1" t="s">
        <v>1054</v>
      </c>
      <c r="E823" s="1" t="n">
        <v>8</v>
      </c>
      <c r="F823" s="1" t="n">
        <v>5</v>
      </c>
      <c r="G823" s="1" t="n">
        <v>40</v>
      </c>
      <c r="H823" s="1" t="s">
        <v>21</v>
      </c>
      <c r="I823" s="1" t="s">
        <v>44</v>
      </c>
      <c r="J823" s="4" t="n">
        <v>44913</v>
      </c>
      <c r="K823" s="5" t="b">
        <f aca="false">TRUE()</f>
        <v>1</v>
      </c>
      <c r="L823" s="6" t="str">
        <f aca="false">IFERROR(INDEX(CategoryCodes!$B$2:$B$9,MATCH(C823,CategoryCodes!$A$2:$A$9,0)),"")</f>
        <v>C</v>
      </c>
      <c r="M823" s="7" t="n">
        <f aca="false">IFERROR(VALUE(MID(D823,FIND("_",D823)+1,FIND("_",D823,FIND("_",D823)+1)-FIND("_",D823)-1)),"")</f>
        <v>3</v>
      </c>
      <c r="N823" s="7" t="str">
        <f aca="false">IF(OR(C823="",M823=""),"",C823&amp;" Item "&amp;M823)</f>
        <v>Computers and electric accessories Item 3</v>
      </c>
      <c r="O823" s="7" t="n">
        <v>453</v>
      </c>
      <c r="P823" s="8" t="n">
        <f aca="false">G823*Q823</f>
        <v>4</v>
      </c>
      <c r="Q823" s="9" t="n">
        <f aca="false">IF(K823=TRUE(),0.1,0)</f>
        <v>0.1</v>
      </c>
    </row>
    <row r="824" customFormat="false" ht="15" hidden="false" customHeight="true" outlineLevel="0" collapsed="false">
      <c r="A824" s="1" t="s">
        <v>1055</v>
      </c>
      <c r="B824" s="1" t="s">
        <v>95</v>
      </c>
      <c r="C824" s="1" t="s">
        <v>19</v>
      </c>
      <c r="D824" s="1" t="s">
        <v>199</v>
      </c>
      <c r="E824" s="1" t="n">
        <v>41</v>
      </c>
      <c r="F824" s="1" t="n">
        <v>6</v>
      </c>
      <c r="G824" s="1" t="n">
        <v>246</v>
      </c>
      <c r="H824" s="1" t="s">
        <v>31</v>
      </c>
      <c r="I824" s="1" t="s">
        <v>22</v>
      </c>
      <c r="J824" s="4" t="n">
        <v>45198</v>
      </c>
      <c r="K824" s="5" t="b">
        <f aca="false">TRUE()</f>
        <v>1</v>
      </c>
      <c r="L824" s="6" t="str">
        <f aca="false">IFERROR(INDEX(CategoryCodes!$B$2:$B$9,MATCH(C824,CategoryCodes!$A$2:$A$9,0)),"")</f>
        <v>H</v>
      </c>
      <c r="M824" s="7" t="n">
        <f aca="false">IFERROR(VALUE(MID(D824,FIND("_",D824)+1,FIND("_",D824,FIND("_",D824)+1)-FIND("_",D824)-1)),"")</f>
        <v>25</v>
      </c>
      <c r="N824" s="7" t="str">
        <f aca="false">IF(OR(C824="",M824=""),"",C824&amp;" Item "&amp;M824)</f>
        <v>Patisserie Item 25</v>
      </c>
      <c r="O824" s="7" t="n">
        <v>322</v>
      </c>
      <c r="P824" s="8" t="n">
        <f aca="false">G824*Q824</f>
        <v>24.6</v>
      </c>
      <c r="Q824" s="9" t="n">
        <f aca="false">IF(K824=TRUE(),0.1,0)</f>
        <v>0.1</v>
      </c>
    </row>
    <row r="825" customFormat="false" ht="15" hidden="false" customHeight="true" outlineLevel="0" collapsed="false">
      <c r="A825" s="1" t="s">
        <v>1056</v>
      </c>
      <c r="B825" s="1" t="s">
        <v>52</v>
      </c>
      <c r="C825" s="1" t="s">
        <v>19</v>
      </c>
      <c r="D825" s="1" t="s">
        <v>591</v>
      </c>
      <c r="E825" s="1" t="n">
        <v>6.5</v>
      </c>
      <c r="F825" s="1" t="n">
        <v>3</v>
      </c>
      <c r="G825" s="1" t="n">
        <v>19.5</v>
      </c>
      <c r="H825" s="1" t="s">
        <v>54</v>
      </c>
      <c r="I825" s="1" t="s">
        <v>22</v>
      </c>
      <c r="J825" s="4" t="n">
        <v>44593</v>
      </c>
      <c r="K825" s="5" t="b">
        <f aca="false">FALSE()</f>
        <v>0</v>
      </c>
      <c r="L825" s="6" t="str">
        <f aca="false">IFERROR(INDEX(CategoryCodes!$B$2:$B$9,MATCH(C825,CategoryCodes!$A$2:$A$9,0)),"")</f>
        <v>H</v>
      </c>
      <c r="M825" s="7" t="n">
        <f aca="false">IFERROR(VALUE(MID(D825,FIND("_",D825)+1,FIND("_",D825,FIND("_",D825)+1)-FIND("_",D825)-1)),"")</f>
        <v>2</v>
      </c>
      <c r="N825" s="7" t="str">
        <f aca="false">IF(OR(C825="",M825=""),"",C825&amp;" Item "&amp;M825)</f>
        <v>Patisserie Item 2</v>
      </c>
      <c r="O825" s="7" t="n">
        <v>294</v>
      </c>
      <c r="P825" s="8" t="n">
        <f aca="false">G825*Q825</f>
        <v>0</v>
      </c>
      <c r="Q825" s="9" t="n">
        <f aca="false">IF(K825=TRUE(),0.1,0)</f>
        <v>0</v>
      </c>
    </row>
    <row r="826" customFormat="false" ht="15" hidden="false" customHeight="true" outlineLevel="0" collapsed="false">
      <c r="A826" s="1" t="s">
        <v>1057</v>
      </c>
      <c r="B826" s="1" t="s">
        <v>95</v>
      </c>
      <c r="C826" s="1" t="s">
        <v>47</v>
      </c>
      <c r="D826" s="1" t="s">
        <v>152</v>
      </c>
      <c r="E826" s="1" t="n">
        <v>14</v>
      </c>
      <c r="F826" s="1" t="n">
        <v>8</v>
      </c>
      <c r="G826" s="1" t="n">
        <v>112</v>
      </c>
      <c r="H826" s="1" t="s">
        <v>31</v>
      </c>
      <c r="I826" s="1" t="s">
        <v>22</v>
      </c>
      <c r="J826" s="4" t="n">
        <v>45004</v>
      </c>
      <c r="K826" s="5" t="b">
        <f aca="false">FALSE()</f>
        <v>0</v>
      </c>
      <c r="L826" s="6" t="str">
        <f aca="false">IFERROR(INDEX(CategoryCodes!$B$2:$B$9,MATCH(C826,CategoryCodes!$A$2:$A$9,0)),"")</f>
        <v>F</v>
      </c>
      <c r="M826" s="7" t="n">
        <f aca="false">IFERROR(VALUE(MID(D826,FIND("_",D826)+1,FIND("_",D826,FIND("_",D826)+1)-FIND("_",D826)-1)),"")</f>
        <v>7</v>
      </c>
      <c r="N826" s="7" t="str">
        <f aca="false">IF(OR(C826="",M826=""),"",C826&amp;" Item "&amp;M826)</f>
        <v>Furniture Item 7</v>
      </c>
      <c r="O826" s="7" t="n">
        <v>99</v>
      </c>
      <c r="P826" s="8" t="n">
        <f aca="false">G826*Q826</f>
        <v>0</v>
      </c>
      <c r="Q826" s="9" t="n">
        <f aca="false">IF(K826=TRUE(),0.1,0)</f>
        <v>0</v>
      </c>
    </row>
    <row r="827" customFormat="false" ht="15" hidden="false" customHeight="true" outlineLevel="0" collapsed="false">
      <c r="A827" s="1" t="s">
        <v>1058</v>
      </c>
      <c r="B827" s="1" t="s">
        <v>33</v>
      </c>
      <c r="C827" s="1" t="s">
        <v>29</v>
      </c>
      <c r="D827" s="1" t="s">
        <v>233</v>
      </c>
      <c r="E827" s="1" t="n">
        <v>15.5</v>
      </c>
      <c r="F827" s="1" t="n">
        <v>10</v>
      </c>
      <c r="G827" s="1" t="n">
        <v>155</v>
      </c>
      <c r="H827" s="1" t="s">
        <v>54</v>
      </c>
      <c r="I827" s="1" t="s">
        <v>44</v>
      </c>
      <c r="J827" s="4" t="n">
        <v>45478</v>
      </c>
      <c r="L827" s="6" t="str">
        <f aca="false">IFERROR(INDEX(CategoryCodes!$B$2:$B$9,MATCH(C827,CategoryCodes!$A$2:$A$9,0)),"")</f>
        <v>B</v>
      </c>
      <c r="M827" s="7" t="n">
        <f aca="false">IFERROR(VALUE(MID(D827,FIND("_",D827)+1,FIND("_",D827,FIND("_",D827)+1)-FIND("_",D827)-1)),"")</f>
        <v>8</v>
      </c>
      <c r="N827" s="7" t="str">
        <f aca="false">IF(OR(C827="",M827=""),"",C827&amp;" Item "&amp;M827)</f>
        <v>Butchers Item 8</v>
      </c>
      <c r="O827" s="7" t="n">
        <v>367</v>
      </c>
      <c r="P827" s="8" t="n">
        <f aca="false">G827*Q827</f>
        <v>0</v>
      </c>
      <c r="Q827" s="9" t="n">
        <f aca="false">IF(K827=TRUE(),0.1,0)</f>
        <v>0</v>
      </c>
    </row>
    <row r="828" customFormat="false" ht="15" hidden="false" customHeight="true" outlineLevel="0" collapsed="false">
      <c r="A828" s="1" t="s">
        <v>1059</v>
      </c>
      <c r="B828" s="1" t="s">
        <v>49</v>
      </c>
      <c r="C828" s="1" t="s">
        <v>19</v>
      </c>
      <c r="D828" s="1" t="s">
        <v>526</v>
      </c>
      <c r="E828" s="1" t="n">
        <v>15.5</v>
      </c>
      <c r="F828" s="1" t="n">
        <v>9</v>
      </c>
      <c r="G828" s="1" t="n">
        <v>139.5</v>
      </c>
      <c r="H828" s="1" t="s">
        <v>21</v>
      </c>
      <c r="I828" s="1" t="s">
        <v>22</v>
      </c>
      <c r="J828" s="4" t="n">
        <v>45546</v>
      </c>
      <c r="K828" s="5" t="b">
        <f aca="false">TRUE()</f>
        <v>1</v>
      </c>
      <c r="L828" s="6" t="str">
        <f aca="false">IFERROR(INDEX(CategoryCodes!$B$2:$B$9,MATCH(C828,CategoryCodes!$A$2:$A$9,0)),"")</f>
        <v>H</v>
      </c>
      <c r="M828" s="7" t="n">
        <f aca="false">IFERROR(VALUE(MID(D828,FIND("_",D828)+1,FIND("_",D828,FIND("_",D828)+1)-FIND("_",D828)-1)),"")</f>
        <v>8</v>
      </c>
      <c r="N828" s="7" t="str">
        <f aca="false">IF(OR(C828="",M828=""),"",C828&amp;" Item "&amp;M828)</f>
        <v>Patisserie Item 8</v>
      </c>
      <c r="O828" s="7" t="n">
        <v>356</v>
      </c>
      <c r="P828" s="8" t="n">
        <f aca="false">G828*Q828</f>
        <v>13.95</v>
      </c>
      <c r="Q828" s="9" t="n">
        <f aca="false">IF(K828=TRUE(),0.1,0)</f>
        <v>0.1</v>
      </c>
    </row>
    <row r="829" customFormat="false" ht="15" hidden="false" customHeight="true" outlineLevel="0" collapsed="false">
      <c r="A829" s="1" t="s">
        <v>1060</v>
      </c>
      <c r="B829" s="1" t="s">
        <v>86</v>
      </c>
      <c r="C829" s="1" t="s">
        <v>29</v>
      </c>
      <c r="D829" s="1" t="s">
        <v>283</v>
      </c>
      <c r="E829" s="1" t="n">
        <v>30.5</v>
      </c>
      <c r="F829" s="1" t="n">
        <v>8</v>
      </c>
      <c r="G829" s="1" t="n">
        <v>244</v>
      </c>
      <c r="H829" s="1" t="s">
        <v>21</v>
      </c>
      <c r="I829" s="1" t="s">
        <v>22</v>
      </c>
      <c r="J829" s="4" t="n">
        <v>45024</v>
      </c>
      <c r="K829" s="5" t="b">
        <f aca="false">FALSE()</f>
        <v>0</v>
      </c>
      <c r="L829" s="6" t="str">
        <f aca="false">IFERROR(INDEX(CategoryCodes!$B$2:$B$9,MATCH(C829,CategoryCodes!$A$2:$A$9,0)),"")</f>
        <v>B</v>
      </c>
      <c r="M829" s="7" t="n">
        <f aca="false">IFERROR(VALUE(MID(D829,FIND("_",D829)+1,FIND("_",D829,FIND("_",D829)+1)-FIND("_",D829)-1)),"")</f>
        <v>18</v>
      </c>
      <c r="N829" s="7" t="str">
        <f aca="false">IF(OR(C829="",M829=""),"",C829&amp;" Item "&amp;M829)</f>
        <v>Butchers Item 18</v>
      </c>
      <c r="O829" s="7" t="n">
        <v>196</v>
      </c>
      <c r="P829" s="8" t="n">
        <f aca="false">G829*Q829</f>
        <v>0</v>
      </c>
      <c r="Q829" s="9" t="n">
        <f aca="false">IF(K829=TRUE(),0.1,0)</f>
        <v>0</v>
      </c>
    </row>
    <row r="830" customFormat="false" ht="15" hidden="false" customHeight="true" outlineLevel="0" collapsed="false">
      <c r="A830" s="1" t="s">
        <v>1061</v>
      </c>
      <c r="B830" s="1" t="s">
        <v>83</v>
      </c>
      <c r="C830" s="1" t="s">
        <v>29</v>
      </c>
      <c r="D830" s="1" t="s">
        <v>168</v>
      </c>
      <c r="E830" s="1" t="n">
        <v>6.5</v>
      </c>
      <c r="F830" s="1" t="n">
        <v>1</v>
      </c>
      <c r="G830" s="1" t="n">
        <v>6.5</v>
      </c>
      <c r="H830" s="1" t="s">
        <v>31</v>
      </c>
      <c r="I830" s="1" t="s">
        <v>22</v>
      </c>
      <c r="J830" s="4" t="n">
        <v>45662</v>
      </c>
      <c r="L830" s="6" t="str">
        <f aca="false">IFERROR(INDEX(CategoryCodes!$B$2:$B$9,MATCH(C830,CategoryCodes!$A$2:$A$9,0)),"")</f>
        <v>B</v>
      </c>
      <c r="M830" s="7" t="n">
        <f aca="false">IFERROR(VALUE(MID(D830,FIND("_",D830)+1,FIND("_",D830,FIND("_",D830)+1)-FIND("_",D830)-1)),"")</f>
        <v>2</v>
      </c>
      <c r="N830" s="7" t="str">
        <f aca="false">IF(OR(C830="",M830=""),"",C830&amp;" Item "&amp;M830)</f>
        <v>Butchers Item 2</v>
      </c>
      <c r="O830" s="7" t="n">
        <v>253</v>
      </c>
      <c r="P830" s="8" t="n">
        <f aca="false">G830*Q830</f>
        <v>0</v>
      </c>
      <c r="Q830" s="9" t="n">
        <f aca="false">IF(K830=TRUE(),0.1,0)</f>
        <v>0</v>
      </c>
    </row>
    <row r="831" customFormat="false" ht="15" hidden="false" customHeight="true" outlineLevel="0" collapsed="false">
      <c r="A831" s="1" t="s">
        <v>1062</v>
      </c>
      <c r="B831" s="1" t="s">
        <v>69</v>
      </c>
      <c r="C831" s="1" t="s">
        <v>19</v>
      </c>
      <c r="F831" s="1" t="n">
        <v>4</v>
      </c>
      <c r="G831" s="1" t="n">
        <v>164</v>
      </c>
      <c r="H831" s="1" t="s">
        <v>31</v>
      </c>
      <c r="I831" s="1" t="s">
        <v>44</v>
      </c>
      <c r="J831" s="4" t="n">
        <v>45225</v>
      </c>
      <c r="L831" s="6" t="str">
        <f aca="false">IFERROR(INDEX(CategoryCodes!$B$2:$B$9,MATCH(C831,CategoryCodes!$A$2:$A$9,0)),"")</f>
        <v>H</v>
      </c>
      <c r="M831" s="7" t="str">
        <f aca="false">IFERROR(VALUE(MID(D831,FIND("_",D831)+1,FIND("_",D831,FIND("_",D831)+1)-FIND("_",D831)-1)),"")</f>
        <v/>
      </c>
      <c r="N831" s="7" t="str">
        <f aca="false">IF(OR(C831="",M831=""),"",C831&amp;" Item "&amp;M831)</f>
        <v/>
      </c>
      <c r="O831" s="7" t="n">
        <v>204</v>
      </c>
      <c r="P831" s="8" t="n">
        <f aca="false">G831*Q831</f>
        <v>0</v>
      </c>
      <c r="Q831" s="9" t="n">
        <f aca="false">IF(K831=TRUE(),0.1,0)</f>
        <v>0</v>
      </c>
    </row>
    <row r="832" customFormat="false" ht="15" hidden="false" customHeight="true" outlineLevel="0" collapsed="false">
      <c r="A832" s="1" t="s">
        <v>1063</v>
      </c>
      <c r="B832" s="1" t="s">
        <v>119</v>
      </c>
      <c r="C832" s="1" t="s">
        <v>47</v>
      </c>
      <c r="D832" s="1" t="s">
        <v>1064</v>
      </c>
      <c r="E832" s="1" t="n">
        <v>32</v>
      </c>
      <c r="F832" s="1" t="n">
        <v>3</v>
      </c>
      <c r="G832" s="1" t="n">
        <v>96</v>
      </c>
      <c r="H832" s="1" t="s">
        <v>54</v>
      </c>
      <c r="I832" s="1" t="s">
        <v>44</v>
      </c>
      <c r="J832" s="4" t="n">
        <v>45177</v>
      </c>
      <c r="K832" s="5" t="b">
        <f aca="false">TRUE()</f>
        <v>1</v>
      </c>
      <c r="L832" s="6" t="str">
        <f aca="false">IFERROR(INDEX(CategoryCodes!$B$2:$B$9,MATCH(C832,CategoryCodes!$A$2:$A$9,0)),"")</f>
        <v>F</v>
      </c>
      <c r="M832" s="7" t="n">
        <f aca="false">IFERROR(VALUE(MID(D832,FIND("_",D832)+1,FIND("_",D832,FIND("_",D832)+1)-FIND("_",D832)-1)),"")</f>
        <v>19</v>
      </c>
      <c r="N832" s="7" t="str">
        <f aca="false">IF(OR(C832="",M832=""),"",C832&amp;" Item "&amp;M832)</f>
        <v>Furniture Item 19</v>
      </c>
      <c r="O832" s="7" t="n">
        <v>124</v>
      </c>
      <c r="P832" s="8" t="n">
        <f aca="false">G832*Q832</f>
        <v>9.6</v>
      </c>
      <c r="Q832" s="9" t="n">
        <f aca="false">IF(K832=TRUE(),0.1,0)</f>
        <v>0.1</v>
      </c>
    </row>
    <row r="833" customFormat="false" ht="15" hidden="false" customHeight="true" outlineLevel="0" collapsed="false">
      <c r="A833" s="1" t="s">
        <v>1065</v>
      </c>
      <c r="B833" s="1" t="s">
        <v>33</v>
      </c>
      <c r="C833" s="1" t="s">
        <v>38</v>
      </c>
      <c r="D833" s="1" t="s">
        <v>39</v>
      </c>
      <c r="E833" s="1" t="n">
        <v>12.5</v>
      </c>
      <c r="F833" s="1" t="n">
        <v>4</v>
      </c>
      <c r="G833" s="1" t="n">
        <v>50</v>
      </c>
      <c r="H833" s="1" t="s">
        <v>21</v>
      </c>
      <c r="I833" s="1" t="s">
        <v>22</v>
      </c>
      <c r="J833" s="4" t="n">
        <v>45417</v>
      </c>
      <c r="K833" s="5" t="b">
        <f aca="false">TRUE()</f>
        <v>1</v>
      </c>
      <c r="L833" s="6" t="str">
        <f aca="false">IFERROR(INDEX(CategoryCodes!$B$2:$B$9,MATCH(C833,CategoryCodes!$A$2:$A$9,0)),"")</f>
        <v>E</v>
      </c>
      <c r="M833" s="7" t="n">
        <f aca="false">IFERROR(VALUE(MID(D833,FIND("_",D833)+1,FIND("_",D833,FIND("_",D833)+1)-FIND("_",D833)-1)),"")</f>
        <v>6</v>
      </c>
      <c r="N833" s="7" t="str">
        <f aca="false">IF(OR(C833="",M833=""),"",C833&amp;" Item "&amp;M833)</f>
        <v>Food Item 6</v>
      </c>
      <c r="O833" s="7" t="n">
        <v>75</v>
      </c>
      <c r="P833" s="8" t="n">
        <f aca="false">G833*Q833</f>
        <v>5</v>
      </c>
      <c r="Q833" s="9" t="n">
        <f aca="false">IF(K833=TRUE(),0.1,0)</f>
        <v>0.1</v>
      </c>
    </row>
    <row r="834" customFormat="false" ht="15" hidden="false" customHeight="true" outlineLevel="0" collapsed="false">
      <c r="A834" s="1" t="s">
        <v>1066</v>
      </c>
      <c r="B834" s="1" t="s">
        <v>122</v>
      </c>
      <c r="C834" s="1" t="s">
        <v>25</v>
      </c>
      <c r="D834" s="1" t="s">
        <v>277</v>
      </c>
      <c r="E834" s="1" t="n">
        <v>5</v>
      </c>
      <c r="F834" s="1" t="n">
        <v>7</v>
      </c>
      <c r="G834" s="1" t="n">
        <v>35</v>
      </c>
      <c r="H834" s="1" t="s">
        <v>54</v>
      </c>
      <c r="I834" s="1" t="s">
        <v>44</v>
      </c>
      <c r="J834" s="4" t="n">
        <v>45074</v>
      </c>
      <c r="K834" s="5" t="b">
        <f aca="false">TRUE()</f>
        <v>1</v>
      </c>
      <c r="L834" s="6" t="str">
        <f aca="false">IFERROR(INDEX(CategoryCodes!$B$2:$B$9,MATCH(C834,CategoryCodes!$A$2:$A$9,0)),"")</f>
        <v>G</v>
      </c>
      <c r="M834" s="7" t="n">
        <f aca="false">IFERROR(VALUE(MID(D834,FIND("_",D834)+1,FIND("_",D834,FIND("_",D834)+1)-FIND("_",D834)-1)),"")</f>
        <v>1</v>
      </c>
      <c r="N834" s="7" t="str">
        <f aca="false">IF(OR(C834="",M834=""),"",C834&amp;" Item "&amp;M834)</f>
        <v>Milk Products Item 1</v>
      </c>
      <c r="O834" s="7" t="n">
        <v>335</v>
      </c>
      <c r="P834" s="8" t="n">
        <f aca="false">G834*Q834</f>
        <v>3.5</v>
      </c>
      <c r="Q834" s="9" t="n">
        <f aca="false">IF(K834=TRUE(),0.1,0)</f>
        <v>0.1</v>
      </c>
    </row>
    <row r="835" customFormat="false" ht="15" hidden="false" customHeight="true" outlineLevel="0" collapsed="false">
      <c r="A835" s="1" t="s">
        <v>1067</v>
      </c>
      <c r="B835" s="1" t="s">
        <v>24</v>
      </c>
      <c r="C835" s="1" t="s">
        <v>47</v>
      </c>
      <c r="D835" s="1" t="s">
        <v>203</v>
      </c>
      <c r="E835" s="1" t="n">
        <v>35</v>
      </c>
      <c r="F835" s="1" t="n">
        <v>2</v>
      </c>
      <c r="G835" s="1" t="n">
        <v>70</v>
      </c>
      <c r="H835" s="1" t="s">
        <v>21</v>
      </c>
      <c r="I835" s="1" t="s">
        <v>22</v>
      </c>
      <c r="J835" s="4" t="n">
        <v>44706</v>
      </c>
      <c r="K835" s="5" t="b">
        <f aca="false">TRUE()</f>
        <v>1</v>
      </c>
      <c r="L835" s="6" t="str">
        <f aca="false">IFERROR(INDEX(CategoryCodes!$B$2:$B$9,MATCH(C835,CategoryCodes!$A$2:$A$9,0)),"")</f>
        <v>F</v>
      </c>
      <c r="M835" s="7" t="n">
        <f aca="false">IFERROR(VALUE(MID(D835,FIND("_",D835)+1,FIND("_",D835,FIND("_",D835)+1)-FIND("_",D835)-1)),"")</f>
        <v>21</v>
      </c>
      <c r="N835" s="7" t="str">
        <f aca="false">IF(OR(C835="",M835=""),"",C835&amp;" Item "&amp;M835)</f>
        <v>Furniture Item 21</v>
      </c>
      <c r="O835" s="7" t="n">
        <v>352</v>
      </c>
      <c r="P835" s="8" t="n">
        <f aca="false">G835*Q835</f>
        <v>7</v>
      </c>
      <c r="Q835" s="9" t="n">
        <f aca="false">IF(K835=TRUE(),0.1,0)</f>
        <v>0.1</v>
      </c>
    </row>
    <row r="836" customFormat="false" ht="15" hidden="false" customHeight="true" outlineLevel="0" collapsed="false">
      <c r="A836" s="1" t="s">
        <v>1068</v>
      </c>
      <c r="B836" s="1" t="s">
        <v>24</v>
      </c>
      <c r="C836" s="1" t="s">
        <v>25</v>
      </c>
      <c r="D836" s="1" t="s">
        <v>546</v>
      </c>
      <c r="E836" s="1" t="n">
        <v>23</v>
      </c>
      <c r="F836" s="1" t="n">
        <v>1</v>
      </c>
      <c r="G836" s="1" t="n">
        <v>23</v>
      </c>
      <c r="H836" s="1" t="s">
        <v>31</v>
      </c>
      <c r="I836" s="1" t="s">
        <v>22</v>
      </c>
      <c r="J836" s="4" t="n">
        <v>45118</v>
      </c>
      <c r="K836" s="5" t="b">
        <f aca="false">TRUE()</f>
        <v>1</v>
      </c>
      <c r="L836" s="6" t="str">
        <f aca="false">IFERROR(INDEX(CategoryCodes!$B$2:$B$9,MATCH(C836,CategoryCodes!$A$2:$A$9,0)),"")</f>
        <v>G</v>
      </c>
      <c r="M836" s="7" t="n">
        <f aca="false">IFERROR(VALUE(MID(D836,FIND("_",D836)+1,FIND("_",D836,FIND("_",D836)+1)-FIND("_",D836)-1)),"")</f>
        <v>13</v>
      </c>
      <c r="N836" s="7" t="str">
        <f aca="false">IF(OR(C836="",M836=""),"",C836&amp;" Item "&amp;M836)</f>
        <v>Milk Products Item 13</v>
      </c>
      <c r="O836" s="7" t="n">
        <v>2</v>
      </c>
      <c r="P836" s="8" t="n">
        <f aca="false">G836*Q836</f>
        <v>2.3</v>
      </c>
      <c r="Q836" s="9" t="n">
        <f aca="false">IF(K836=TRUE(),0.1,0)</f>
        <v>0.1</v>
      </c>
    </row>
    <row r="837" customFormat="false" ht="15" hidden="false" customHeight="true" outlineLevel="0" collapsed="false">
      <c r="A837" s="1" t="s">
        <v>1069</v>
      </c>
      <c r="B837" s="1" t="s">
        <v>46</v>
      </c>
      <c r="C837" s="1" t="s">
        <v>25</v>
      </c>
      <c r="D837" s="1" t="s">
        <v>290</v>
      </c>
      <c r="E837" s="1" t="n">
        <v>8</v>
      </c>
      <c r="F837" s="1" t="n">
        <v>6</v>
      </c>
      <c r="G837" s="1" t="n">
        <v>48</v>
      </c>
      <c r="H837" s="1" t="s">
        <v>54</v>
      </c>
      <c r="I837" s="1" t="s">
        <v>44</v>
      </c>
      <c r="J837" s="4" t="n">
        <v>44713</v>
      </c>
      <c r="L837" s="6" t="str">
        <f aca="false">IFERROR(INDEX(CategoryCodes!$B$2:$B$9,MATCH(C837,CategoryCodes!$A$2:$A$9,0)),"")</f>
        <v>G</v>
      </c>
      <c r="M837" s="7" t="n">
        <f aca="false">IFERROR(VALUE(MID(D837,FIND("_",D837)+1,FIND("_",D837,FIND("_",D837)+1)-FIND("_",D837)-1)),"")</f>
        <v>3</v>
      </c>
      <c r="N837" s="7" t="str">
        <f aca="false">IF(OR(C837="",M837=""),"",C837&amp;" Item "&amp;M837)</f>
        <v>Milk Products Item 3</v>
      </c>
      <c r="O837" s="7" t="n">
        <v>457</v>
      </c>
      <c r="P837" s="8" t="n">
        <f aca="false">G837*Q837</f>
        <v>0</v>
      </c>
      <c r="Q837" s="9" t="n">
        <f aca="false">IF(K837=TRUE(),0.1,0)</f>
        <v>0</v>
      </c>
    </row>
    <row r="838" customFormat="false" ht="15" hidden="false" customHeight="true" outlineLevel="0" collapsed="false">
      <c r="A838" s="1" t="s">
        <v>1070</v>
      </c>
      <c r="B838" s="1" t="s">
        <v>104</v>
      </c>
      <c r="C838" s="1" t="s">
        <v>136</v>
      </c>
      <c r="D838" s="1" t="s">
        <v>235</v>
      </c>
      <c r="E838" s="1" t="n">
        <v>18.5</v>
      </c>
      <c r="F838" s="1" t="n">
        <v>5</v>
      </c>
      <c r="G838" s="1" t="n">
        <v>92.5</v>
      </c>
      <c r="H838" s="1" t="s">
        <v>31</v>
      </c>
      <c r="I838" s="1" t="s">
        <v>22</v>
      </c>
      <c r="J838" s="4" t="n">
        <v>45621</v>
      </c>
      <c r="K838" s="5" t="b">
        <f aca="false">TRUE()</f>
        <v>1</v>
      </c>
      <c r="L838" s="6" t="str">
        <f aca="false">IFERROR(INDEX(CategoryCodes!$B$2:$B$9,MATCH(C838,CategoryCodes!$A$2:$A$9,0)),"")</f>
        <v>C</v>
      </c>
      <c r="M838" s="7" t="n">
        <f aca="false">IFERROR(VALUE(MID(D838,FIND("_",D838)+1,FIND("_",D838,FIND("_",D838)+1)-FIND("_",D838)-1)),"")</f>
        <v>10</v>
      </c>
      <c r="N838" s="7" t="str">
        <f aca="false">IF(OR(C838="",M838=""),"",C838&amp;" Item "&amp;M838)</f>
        <v>Computers and electric accessories Item 10</v>
      </c>
      <c r="O838" s="7" t="n">
        <v>384</v>
      </c>
      <c r="P838" s="8" t="n">
        <f aca="false">G838*Q838</f>
        <v>9.25</v>
      </c>
      <c r="Q838" s="9" t="n">
        <f aca="false">IF(K838=TRUE(),0.1,0)</f>
        <v>0.1</v>
      </c>
    </row>
    <row r="839" customFormat="false" ht="15" hidden="false" customHeight="true" outlineLevel="0" collapsed="false">
      <c r="A839" s="1" t="s">
        <v>1071</v>
      </c>
      <c r="B839" s="1" t="s">
        <v>49</v>
      </c>
      <c r="C839" s="1" t="s">
        <v>136</v>
      </c>
      <c r="F839" s="1" t="n">
        <v>2</v>
      </c>
      <c r="G839" s="1" t="n">
        <v>46</v>
      </c>
      <c r="H839" s="1" t="s">
        <v>31</v>
      </c>
      <c r="I839" s="1" t="s">
        <v>44</v>
      </c>
      <c r="J839" s="4" t="n">
        <v>45365</v>
      </c>
      <c r="K839" s="5" t="b">
        <f aca="false">TRUE()</f>
        <v>1</v>
      </c>
      <c r="L839" s="6" t="str">
        <f aca="false">IFERROR(INDEX(CategoryCodes!$B$2:$B$9,MATCH(C839,CategoryCodes!$A$2:$A$9,0)),"")</f>
        <v>C</v>
      </c>
      <c r="M839" s="7" t="str">
        <f aca="false">IFERROR(VALUE(MID(D839,FIND("_",D839)+1,FIND("_",D839,FIND("_",D839)+1)-FIND("_",D839)-1)),"")</f>
        <v/>
      </c>
      <c r="N839" s="7" t="str">
        <f aca="false">IF(OR(C839="",M839=""),"",C839&amp;" Item "&amp;M839)</f>
        <v/>
      </c>
      <c r="O839" s="7" t="n">
        <v>440</v>
      </c>
      <c r="P839" s="8" t="n">
        <f aca="false">G839*Q839</f>
        <v>4.6</v>
      </c>
      <c r="Q839" s="9" t="n">
        <f aca="false">IF(K839=TRUE(),0.1,0)</f>
        <v>0.1</v>
      </c>
    </row>
    <row r="840" customFormat="false" ht="15" hidden="false" customHeight="true" outlineLevel="0" collapsed="false">
      <c r="A840" s="1" t="s">
        <v>1072</v>
      </c>
      <c r="B840" s="1" t="s">
        <v>42</v>
      </c>
      <c r="C840" s="1" t="s">
        <v>136</v>
      </c>
      <c r="D840" s="1" t="s">
        <v>367</v>
      </c>
      <c r="E840" s="1" t="n">
        <v>32</v>
      </c>
      <c r="F840" s="1" t="n">
        <v>5</v>
      </c>
      <c r="G840" s="1" t="n">
        <v>160</v>
      </c>
      <c r="H840" s="1" t="s">
        <v>31</v>
      </c>
      <c r="I840" s="1" t="s">
        <v>44</v>
      </c>
      <c r="J840" s="4" t="n">
        <v>44645</v>
      </c>
      <c r="K840" s="5" t="b">
        <f aca="false">FALSE()</f>
        <v>0</v>
      </c>
      <c r="L840" s="6" t="str">
        <f aca="false">IFERROR(INDEX(CategoryCodes!$B$2:$B$9,MATCH(C840,CategoryCodes!$A$2:$A$9,0)),"")</f>
        <v>C</v>
      </c>
      <c r="M840" s="7" t="n">
        <f aca="false">IFERROR(VALUE(MID(D840,FIND("_",D840)+1,FIND("_",D840,FIND("_",D840)+1)-FIND("_",D840)-1)),"")</f>
        <v>19</v>
      </c>
      <c r="N840" s="7" t="str">
        <f aca="false">IF(OR(C840="",M840=""),"",C840&amp;" Item "&amp;M840)</f>
        <v>Computers and electric accessories Item 19</v>
      </c>
      <c r="O840" s="7" t="n">
        <v>394</v>
      </c>
      <c r="P840" s="8" t="n">
        <f aca="false">G840*Q840</f>
        <v>0</v>
      </c>
      <c r="Q840" s="9" t="n">
        <f aca="false">IF(K840=TRUE(),0.1,0)</f>
        <v>0</v>
      </c>
    </row>
    <row r="841" customFormat="false" ht="15" hidden="false" customHeight="true" outlineLevel="0" collapsed="false">
      <c r="A841" s="1" t="s">
        <v>1073</v>
      </c>
      <c r="B841" s="1" t="s">
        <v>18</v>
      </c>
      <c r="C841" s="1" t="s">
        <v>19</v>
      </c>
      <c r="D841" s="1" t="s">
        <v>139</v>
      </c>
      <c r="E841" s="1" t="n">
        <v>20</v>
      </c>
      <c r="F841" s="1" t="n">
        <v>10</v>
      </c>
      <c r="G841" s="1" t="n">
        <v>200</v>
      </c>
      <c r="H841" s="1" t="s">
        <v>54</v>
      </c>
      <c r="I841" s="1" t="s">
        <v>44</v>
      </c>
      <c r="J841" s="4" t="n">
        <v>45635</v>
      </c>
      <c r="K841" s="5" t="b">
        <f aca="false">FALSE()</f>
        <v>0</v>
      </c>
      <c r="L841" s="6" t="str">
        <f aca="false">IFERROR(INDEX(CategoryCodes!$B$2:$B$9,MATCH(C841,CategoryCodes!$A$2:$A$9,0)),"")</f>
        <v>H</v>
      </c>
      <c r="M841" s="7" t="n">
        <f aca="false">IFERROR(VALUE(MID(D841,FIND("_",D841)+1,FIND("_",D841,FIND("_",D841)+1)-FIND("_",D841)-1)),"")</f>
        <v>11</v>
      </c>
      <c r="N841" s="7" t="str">
        <f aca="false">IF(OR(C841="",M841=""),"",C841&amp;" Item "&amp;M841)</f>
        <v>Patisserie Item 11</v>
      </c>
      <c r="O841" s="7" t="n">
        <v>453</v>
      </c>
      <c r="P841" s="8" t="n">
        <f aca="false">G841*Q841</f>
        <v>0</v>
      </c>
      <c r="Q841" s="9" t="n">
        <f aca="false">IF(K841=TRUE(),0.1,0)</f>
        <v>0</v>
      </c>
    </row>
    <row r="842" customFormat="false" ht="15" hidden="false" customHeight="true" outlineLevel="0" collapsed="false">
      <c r="A842" s="1" t="s">
        <v>1074</v>
      </c>
      <c r="B842" s="1" t="s">
        <v>33</v>
      </c>
      <c r="C842" s="1" t="s">
        <v>72</v>
      </c>
      <c r="D842" s="1" t="s">
        <v>252</v>
      </c>
      <c r="E842" s="1" t="n">
        <v>15.5</v>
      </c>
      <c r="F842" s="1" t="n">
        <v>7</v>
      </c>
      <c r="G842" s="1" t="n">
        <v>108.5</v>
      </c>
      <c r="H842" s="1" t="s">
        <v>54</v>
      </c>
      <c r="I842" s="1" t="s">
        <v>44</v>
      </c>
      <c r="J842" s="4" t="n">
        <v>44681</v>
      </c>
      <c r="L842" s="6" t="str">
        <f aca="false">IFERROR(INDEX(CategoryCodes!$B$2:$B$9,MATCH(C842,CategoryCodes!$A$2:$A$9,0)),"")</f>
        <v>D</v>
      </c>
      <c r="M842" s="7" t="n">
        <f aca="false">IFERROR(VALUE(MID(D842,FIND("_",D842)+1,FIND("_",D842,FIND("_",D842)+1)-FIND("_",D842)-1)),"")</f>
        <v>8</v>
      </c>
      <c r="N842" s="7" t="str">
        <f aca="false">IF(OR(C842="",M842=""),"",C842&amp;" Item "&amp;M842)</f>
        <v>Electric household essentials Item 8</v>
      </c>
      <c r="O842" s="7" t="n">
        <v>54</v>
      </c>
      <c r="P842" s="8" t="n">
        <f aca="false">G842*Q842</f>
        <v>0</v>
      </c>
      <c r="Q842" s="9" t="n">
        <f aca="false">IF(K842=TRUE(),0.1,0)</f>
        <v>0</v>
      </c>
    </row>
    <row r="843" customFormat="false" ht="15" hidden="false" customHeight="true" outlineLevel="0" collapsed="false">
      <c r="A843" s="1" t="s">
        <v>1075</v>
      </c>
      <c r="B843" s="1" t="s">
        <v>129</v>
      </c>
      <c r="C843" s="1" t="s">
        <v>25</v>
      </c>
      <c r="D843" s="1" t="s">
        <v>1076</v>
      </c>
      <c r="E843" s="1" t="n">
        <v>14</v>
      </c>
      <c r="F843" s="1" t="n">
        <v>7</v>
      </c>
      <c r="G843" s="1" t="n">
        <v>98</v>
      </c>
      <c r="H843" s="1" t="s">
        <v>54</v>
      </c>
      <c r="I843" s="1" t="s">
        <v>44</v>
      </c>
      <c r="J843" s="4" t="n">
        <v>45521</v>
      </c>
      <c r="L843" s="6" t="str">
        <f aca="false">IFERROR(INDEX(CategoryCodes!$B$2:$B$9,MATCH(C843,CategoryCodes!$A$2:$A$9,0)),"")</f>
        <v>G</v>
      </c>
      <c r="M843" s="7" t="n">
        <f aca="false">IFERROR(VALUE(MID(D843,FIND("_",D843)+1,FIND("_",D843,FIND("_",D843)+1)-FIND("_",D843)-1)),"")</f>
        <v>7</v>
      </c>
      <c r="N843" s="7" t="str">
        <f aca="false">IF(OR(C843="",M843=""),"",C843&amp;" Item "&amp;M843)</f>
        <v>Milk Products Item 7</v>
      </c>
      <c r="O843" s="7" t="n">
        <v>398</v>
      </c>
      <c r="P843" s="8" t="n">
        <f aca="false">G843*Q843</f>
        <v>0</v>
      </c>
      <c r="Q843" s="9" t="n">
        <f aca="false">IF(K843=TRUE(),0.1,0)</f>
        <v>0</v>
      </c>
    </row>
    <row r="844" customFormat="false" ht="15" hidden="false" customHeight="true" outlineLevel="0" collapsed="false">
      <c r="A844" s="1" t="s">
        <v>1077</v>
      </c>
      <c r="B844" s="1" t="s">
        <v>122</v>
      </c>
      <c r="C844" s="1" t="s">
        <v>19</v>
      </c>
      <c r="D844" s="1" t="s">
        <v>585</v>
      </c>
      <c r="E844" s="1" t="n">
        <v>32</v>
      </c>
      <c r="F844" s="1" t="n">
        <v>10</v>
      </c>
      <c r="G844" s="1" t="n">
        <v>320</v>
      </c>
      <c r="H844" s="1" t="s">
        <v>31</v>
      </c>
      <c r="I844" s="1" t="s">
        <v>44</v>
      </c>
      <c r="J844" s="4" t="n">
        <v>45010</v>
      </c>
      <c r="K844" s="5" t="b">
        <f aca="false">TRUE()</f>
        <v>1</v>
      </c>
      <c r="L844" s="6" t="str">
        <f aca="false">IFERROR(INDEX(CategoryCodes!$B$2:$B$9,MATCH(C844,CategoryCodes!$A$2:$A$9,0)),"")</f>
        <v>H</v>
      </c>
      <c r="M844" s="7" t="n">
        <f aca="false">IFERROR(VALUE(MID(D844,FIND("_",D844)+1,FIND("_",D844,FIND("_",D844)+1)-FIND("_",D844)-1)),"")</f>
        <v>19</v>
      </c>
      <c r="N844" s="7" t="str">
        <f aca="false">IF(OR(C844="",M844=""),"",C844&amp;" Item "&amp;M844)</f>
        <v>Patisserie Item 19</v>
      </c>
      <c r="O844" s="7" t="n">
        <v>217</v>
      </c>
      <c r="P844" s="8" t="n">
        <f aca="false">G844*Q844</f>
        <v>32</v>
      </c>
      <c r="Q844" s="9" t="n">
        <f aca="false">IF(K844=TRUE(),0.1,0)</f>
        <v>0.1</v>
      </c>
    </row>
    <row r="845" customFormat="false" ht="15" hidden="false" customHeight="true" outlineLevel="0" collapsed="false">
      <c r="A845" s="1" t="s">
        <v>1078</v>
      </c>
      <c r="B845" s="1" t="s">
        <v>33</v>
      </c>
      <c r="C845" s="1" t="s">
        <v>29</v>
      </c>
      <c r="D845" s="1" t="s">
        <v>312</v>
      </c>
      <c r="E845" s="1" t="n">
        <v>23</v>
      </c>
      <c r="F845" s="1" t="n">
        <v>10</v>
      </c>
      <c r="G845" s="1" t="n">
        <v>230</v>
      </c>
      <c r="H845" s="1" t="s">
        <v>54</v>
      </c>
      <c r="I845" s="1" t="s">
        <v>22</v>
      </c>
      <c r="J845" s="4" t="n">
        <v>45031</v>
      </c>
      <c r="L845" s="6" t="str">
        <f aca="false">IFERROR(INDEX(CategoryCodes!$B$2:$B$9,MATCH(C845,CategoryCodes!$A$2:$A$9,0)),"")</f>
        <v>B</v>
      </c>
      <c r="M845" s="7" t="n">
        <f aca="false">IFERROR(VALUE(MID(D845,FIND("_",D845)+1,FIND("_",D845,FIND("_",D845)+1)-FIND("_",D845)-1)),"")</f>
        <v>13</v>
      </c>
      <c r="N845" s="7" t="str">
        <f aca="false">IF(OR(C845="",M845=""),"",C845&amp;" Item "&amp;M845)</f>
        <v>Butchers Item 13</v>
      </c>
      <c r="O845" s="7" t="n">
        <v>112</v>
      </c>
      <c r="P845" s="8" t="n">
        <f aca="false">G845*Q845</f>
        <v>0</v>
      </c>
      <c r="Q845" s="9" t="n">
        <f aca="false">IF(K845=TRUE(),0.1,0)</f>
        <v>0</v>
      </c>
    </row>
    <row r="846" customFormat="false" ht="15" hidden="false" customHeight="true" outlineLevel="0" collapsed="false">
      <c r="A846" s="1" t="s">
        <v>1079</v>
      </c>
      <c r="B846" s="1" t="s">
        <v>49</v>
      </c>
      <c r="C846" s="1" t="s">
        <v>29</v>
      </c>
      <c r="D846" s="1" t="s">
        <v>604</v>
      </c>
      <c r="E846" s="1" t="n">
        <v>12.5</v>
      </c>
      <c r="F846" s="1" t="n">
        <v>9</v>
      </c>
      <c r="G846" s="1" t="n">
        <v>112.5</v>
      </c>
      <c r="H846" s="1" t="s">
        <v>54</v>
      </c>
      <c r="I846" s="1" t="s">
        <v>44</v>
      </c>
      <c r="J846" s="4" t="n">
        <v>44817</v>
      </c>
      <c r="K846" s="5" t="b">
        <f aca="false">FALSE()</f>
        <v>0</v>
      </c>
      <c r="L846" s="6" t="str">
        <f aca="false">IFERROR(INDEX(CategoryCodes!$B$2:$B$9,MATCH(C846,CategoryCodes!$A$2:$A$9,0)),"")</f>
        <v>B</v>
      </c>
      <c r="M846" s="7" t="n">
        <f aca="false">IFERROR(VALUE(MID(D846,FIND("_",D846)+1,FIND("_",D846,FIND("_",D846)+1)-FIND("_",D846)-1)),"")</f>
        <v>6</v>
      </c>
      <c r="N846" s="7" t="str">
        <f aca="false">IF(OR(C846="",M846=""),"",C846&amp;" Item "&amp;M846)</f>
        <v>Butchers Item 6</v>
      </c>
      <c r="O846" s="7" t="n">
        <v>90</v>
      </c>
      <c r="P846" s="8" t="n">
        <f aca="false">G846*Q846</f>
        <v>0</v>
      </c>
      <c r="Q846" s="9" t="n">
        <f aca="false">IF(K846=TRUE(),0.1,0)</f>
        <v>0</v>
      </c>
    </row>
    <row r="847" customFormat="false" ht="15" hidden="false" customHeight="true" outlineLevel="0" collapsed="false">
      <c r="A847" s="1" t="s">
        <v>1080</v>
      </c>
      <c r="B847" s="1" t="s">
        <v>119</v>
      </c>
      <c r="C847" s="1" t="s">
        <v>19</v>
      </c>
      <c r="D847" s="1" t="s">
        <v>178</v>
      </c>
      <c r="E847" s="1" t="n">
        <v>5</v>
      </c>
      <c r="F847" s="1" t="n">
        <v>4</v>
      </c>
      <c r="G847" s="1" t="n">
        <v>20</v>
      </c>
      <c r="H847" s="1" t="s">
        <v>54</v>
      </c>
      <c r="I847" s="1" t="s">
        <v>44</v>
      </c>
      <c r="J847" s="4" t="n">
        <v>45661</v>
      </c>
      <c r="L847" s="6" t="str">
        <f aca="false">IFERROR(INDEX(CategoryCodes!$B$2:$B$9,MATCH(C847,CategoryCodes!$A$2:$A$9,0)),"")</f>
        <v>H</v>
      </c>
      <c r="M847" s="7" t="n">
        <f aca="false">IFERROR(VALUE(MID(D847,FIND("_",D847)+1,FIND("_",D847,FIND("_",D847)+1)-FIND("_",D847)-1)),"")</f>
        <v>1</v>
      </c>
      <c r="N847" s="7" t="str">
        <f aca="false">IF(OR(C847="",M847=""),"",C847&amp;" Item "&amp;M847)</f>
        <v>Patisserie Item 1</v>
      </c>
      <c r="O847" s="7" t="n">
        <v>411</v>
      </c>
      <c r="P847" s="8" t="n">
        <f aca="false">G847*Q847</f>
        <v>0</v>
      </c>
      <c r="Q847" s="9" t="n">
        <f aca="false">IF(K847=TRUE(),0.1,0)</f>
        <v>0</v>
      </c>
    </row>
    <row r="848" customFormat="false" ht="15" hidden="false" customHeight="true" outlineLevel="0" collapsed="false">
      <c r="A848" s="1" t="s">
        <v>1081</v>
      </c>
      <c r="B848" s="1" t="s">
        <v>37</v>
      </c>
      <c r="C848" s="1" t="s">
        <v>72</v>
      </c>
      <c r="D848" s="1" t="s">
        <v>73</v>
      </c>
      <c r="E848" s="1" t="n">
        <v>23</v>
      </c>
      <c r="F848" s="1" t="n">
        <v>5</v>
      </c>
      <c r="G848" s="1" t="n">
        <v>115</v>
      </c>
      <c r="H848" s="1" t="s">
        <v>54</v>
      </c>
      <c r="I848" s="1" t="s">
        <v>44</v>
      </c>
      <c r="J848" s="4" t="n">
        <v>45300</v>
      </c>
      <c r="K848" s="5" t="b">
        <f aca="false">FALSE()</f>
        <v>0</v>
      </c>
      <c r="L848" s="6" t="str">
        <f aca="false">IFERROR(INDEX(CategoryCodes!$B$2:$B$9,MATCH(C848,CategoryCodes!$A$2:$A$9,0)),"")</f>
        <v>D</v>
      </c>
      <c r="M848" s="7" t="n">
        <f aca="false">IFERROR(VALUE(MID(D848,FIND("_",D848)+1,FIND("_",D848,FIND("_",D848)+1)-FIND("_",D848)-1)),"")</f>
        <v>13</v>
      </c>
      <c r="N848" s="7" t="str">
        <f aca="false">IF(OR(C848="",M848=""),"",C848&amp;" Item "&amp;M848)</f>
        <v>Electric household essentials Item 13</v>
      </c>
      <c r="O848" s="7" t="n">
        <v>490</v>
      </c>
      <c r="P848" s="8" t="n">
        <f aca="false">G848*Q848</f>
        <v>0</v>
      </c>
      <c r="Q848" s="9" t="n">
        <f aca="false">IF(K848=TRUE(),0.1,0)</f>
        <v>0</v>
      </c>
    </row>
    <row r="849" customFormat="false" ht="15" hidden="false" customHeight="true" outlineLevel="0" collapsed="false">
      <c r="A849" s="1" t="s">
        <v>1082</v>
      </c>
      <c r="B849" s="1" t="s">
        <v>42</v>
      </c>
      <c r="C849" s="1" t="s">
        <v>34</v>
      </c>
      <c r="D849" s="1" t="s">
        <v>211</v>
      </c>
      <c r="E849" s="1" t="n">
        <v>24.5</v>
      </c>
      <c r="F849" s="1" t="n">
        <v>5</v>
      </c>
      <c r="G849" s="1" t="n">
        <v>122.5</v>
      </c>
      <c r="H849" s="1" t="s">
        <v>31</v>
      </c>
      <c r="I849" s="1" t="s">
        <v>22</v>
      </c>
      <c r="J849" s="4" t="n">
        <v>44714</v>
      </c>
      <c r="K849" s="5" t="b">
        <f aca="false">TRUE()</f>
        <v>1</v>
      </c>
      <c r="L849" s="6" t="str">
        <f aca="false">IFERROR(INDEX(CategoryCodes!$B$2:$B$9,MATCH(C849,CategoryCodes!$A$2:$A$9,0)),"")</f>
        <v>A</v>
      </c>
      <c r="M849" s="7" t="n">
        <f aca="false">IFERROR(VALUE(MID(D849,FIND("_",D849)+1,FIND("_",D849,FIND("_",D849)+1)-FIND("_",D849)-1)),"")</f>
        <v>14</v>
      </c>
      <c r="N849" s="7" t="str">
        <f aca="false">IF(OR(C849="",M849=""),"",C849&amp;" Item "&amp;M849)</f>
        <v>Beverages Item 14</v>
      </c>
      <c r="O849" s="7" t="n">
        <v>356</v>
      </c>
      <c r="P849" s="8" t="n">
        <f aca="false">G849*Q849</f>
        <v>12.25</v>
      </c>
      <c r="Q849" s="9" t="n">
        <f aca="false">IF(K849=TRUE(),0.1,0)</f>
        <v>0.1</v>
      </c>
    </row>
    <row r="850" customFormat="false" ht="15" hidden="false" customHeight="true" outlineLevel="0" collapsed="false">
      <c r="A850" s="1" t="s">
        <v>1083</v>
      </c>
      <c r="B850" s="1" t="s">
        <v>90</v>
      </c>
      <c r="C850" s="1" t="s">
        <v>72</v>
      </c>
      <c r="D850" s="1" t="s">
        <v>355</v>
      </c>
      <c r="E850" s="1" t="n">
        <v>27.5</v>
      </c>
      <c r="F850" s="1" t="n">
        <v>7</v>
      </c>
      <c r="G850" s="1" t="n">
        <v>192.5</v>
      </c>
      <c r="H850" s="1" t="s">
        <v>31</v>
      </c>
      <c r="I850" s="1" t="s">
        <v>22</v>
      </c>
      <c r="J850" s="4" t="n">
        <v>45357</v>
      </c>
      <c r="K850" s="5" t="b">
        <f aca="false">TRUE()</f>
        <v>1</v>
      </c>
      <c r="L850" s="6" t="str">
        <f aca="false">IFERROR(INDEX(CategoryCodes!$B$2:$B$9,MATCH(C850,CategoryCodes!$A$2:$A$9,0)),"")</f>
        <v>D</v>
      </c>
      <c r="M850" s="7" t="n">
        <f aca="false">IFERROR(VALUE(MID(D850,FIND("_",D850)+1,FIND("_",D850,FIND("_",D850)+1)-FIND("_",D850)-1)),"")</f>
        <v>16</v>
      </c>
      <c r="N850" s="7" t="str">
        <f aca="false">IF(OR(C850="",M850=""),"",C850&amp;" Item "&amp;M850)</f>
        <v>Electric household essentials Item 16</v>
      </c>
      <c r="O850" s="7" t="n">
        <v>265</v>
      </c>
      <c r="P850" s="8" t="n">
        <f aca="false">G850*Q850</f>
        <v>19.25</v>
      </c>
      <c r="Q850" s="9" t="n">
        <f aca="false">IF(K850=TRUE(),0.1,0)</f>
        <v>0.1</v>
      </c>
    </row>
    <row r="851" customFormat="false" ht="15" hidden="false" customHeight="true" outlineLevel="0" collapsed="false">
      <c r="A851" s="1" t="s">
        <v>1084</v>
      </c>
      <c r="B851" s="1" t="s">
        <v>52</v>
      </c>
      <c r="C851" s="1" t="s">
        <v>72</v>
      </c>
      <c r="D851" s="1" t="s">
        <v>649</v>
      </c>
      <c r="E851" s="1" t="n">
        <v>26</v>
      </c>
      <c r="F851" s="1" t="n">
        <v>9</v>
      </c>
      <c r="G851" s="1" t="n">
        <v>234</v>
      </c>
      <c r="H851" s="1" t="s">
        <v>21</v>
      </c>
      <c r="I851" s="1" t="s">
        <v>22</v>
      </c>
      <c r="J851" s="4" t="n">
        <v>45182</v>
      </c>
      <c r="L851" s="6" t="str">
        <f aca="false">IFERROR(INDEX(CategoryCodes!$B$2:$B$9,MATCH(C851,CategoryCodes!$A$2:$A$9,0)),"")</f>
        <v>D</v>
      </c>
      <c r="M851" s="7" t="n">
        <f aca="false">IFERROR(VALUE(MID(D851,FIND("_",D851)+1,FIND("_",D851,FIND("_",D851)+1)-FIND("_",D851)-1)),"")</f>
        <v>15</v>
      </c>
      <c r="N851" s="7" t="str">
        <f aca="false">IF(OR(C851="",M851=""),"",C851&amp;" Item "&amp;M851)</f>
        <v>Electric household essentials Item 15</v>
      </c>
      <c r="O851" s="7" t="n">
        <v>237</v>
      </c>
      <c r="P851" s="8" t="n">
        <f aca="false">G851*Q851</f>
        <v>0</v>
      </c>
      <c r="Q851" s="9" t="n">
        <f aca="false">IF(K851=TRUE(),0.1,0)</f>
        <v>0</v>
      </c>
    </row>
    <row r="852" customFormat="false" ht="15" hidden="false" customHeight="true" outlineLevel="0" collapsed="false">
      <c r="A852" s="1" t="s">
        <v>1085</v>
      </c>
      <c r="B852" s="1" t="s">
        <v>52</v>
      </c>
      <c r="C852" s="1" t="s">
        <v>25</v>
      </c>
      <c r="E852" s="1" t="n">
        <v>26</v>
      </c>
      <c r="H852" s="1" t="s">
        <v>21</v>
      </c>
      <c r="I852" s="1" t="s">
        <v>22</v>
      </c>
      <c r="J852" s="4" t="n">
        <v>44619</v>
      </c>
      <c r="K852" s="5" t="b">
        <f aca="false">FALSE()</f>
        <v>0</v>
      </c>
      <c r="L852" s="6" t="str">
        <f aca="false">IFERROR(INDEX(CategoryCodes!$B$2:$B$9,MATCH(C852,CategoryCodes!$A$2:$A$9,0)),"")</f>
        <v>G</v>
      </c>
      <c r="M852" s="7" t="str">
        <f aca="false">IFERROR(VALUE(MID(D852,FIND("_",D852)+1,FIND("_",D852,FIND("_",D852)+1)-FIND("_",D852)-1)),"")</f>
        <v/>
      </c>
      <c r="N852" s="7" t="str">
        <f aca="false">IF(OR(C852="",M852=""),"",C852&amp;" Item "&amp;M852)</f>
        <v/>
      </c>
      <c r="O852" s="7" t="n">
        <v>25</v>
      </c>
      <c r="P852" s="8" t="n">
        <f aca="false">G852*Q852</f>
        <v>0</v>
      </c>
      <c r="Q852" s="9" t="n">
        <f aca="false">IF(K852=TRUE(),0.1,0)</f>
        <v>0</v>
      </c>
    </row>
    <row r="853" customFormat="false" ht="15" hidden="false" customHeight="true" outlineLevel="0" collapsed="false">
      <c r="A853" s="1" t="s">
        <v>1086</v>
      </c>
      <c r="B853" s="1" t="s">
        <v>119</v>
      </c>
      <c r="C853" s="1" t="s">
        <v>136</v>
      </c>
      <c r="D853" s="1" t="s">
        <v>299</v>
      </c>
      <c r="E853" s="1" t="n">
        <v>12.5</v>
      </c>
      <c r="F853" s="1" t="n">
        <v>2</v>
      </c>
      <c r="G853" s="1" t="n">
        <v>25</v>
      </c>
      <c r="H853" s="1" t="s">
        <v>31</v>
      </c>
      <c r="I853" s="1" t="s">
        <v>22</v>
      </c>
      <c r="J853" s="4" t="n">
        <v>44921</v>
      </c>
      <c r="K853" s="5" t="b">
        <f aca="false">TRUE()</f>
        <v>1</v>
      </c>
      <c r="L853" s="6" t="str">
        <f aca="false">IFERROR(INDEX(CategoryCodes!$B$2:$B$9,MATCH(C853,CategoryCodes!$A$2:$A$9,0)),"")</f>
        <v>C</v>
      </c>
      <c r="M853" s="7" t="n">
        <f aca="false">IFERROR(VALUE(MID(D853,FIND("_",D853)+1,FIND("_",D853,FIND("_",D853)+1)-FIND("_",D853)-1)),"")</f>
        <v>6</v>
      </c>
      <c r="N853" s="7" t="str">
        <f aca="false">IF(OR(C853="",M853=""),"",C853&amp;" Item "&amp;M853)</f>
        <v>Computers and electric accessories Item 6</v>
      </c>
      <c r="O853" s="7" t="n">
        <v>285</v>
      </c>
      <c r="P853" s="8" t="n">
        <f aca="false">G853*Q853</f>
        <v>2.5</v>
      </c>
      <c r="Q853" s="9" t="n">
        <f aca="false">IF(K853=TRUE(),0.1,0)</f>
        <v>0.1</v>
      </c>
    </row>
    <row r="854" customFormat="false" ht="15" hidden="false" customHeight="true" outlineLevel="0" collapsed="false">
      <c r="A854" s="1" t="s">
        <v>1087</v>
      </c>
      <c r="B854" s="1" t="s">
        <v>119</v>
      </c>
      <c r="C854" s="1" t="s">
        <v>38</v>
      </c>
      <c r="F854" s="1" t="n">
        <v>9</v>
      </c>
      <c r="G854" s="1" t="n">
        <v>207</v>
      </c>
      <c r="H854" s="1" t="s">
        <v>54</v>
      </c>
      <c r="I854" s="1" t="s">
        <v>44</v>
      </c>
      <c r="J854" s="4" t="n">
        <v>45184</v>
      </c>
      <c r="K854" s="5" t="b">
        <f aca="false">TRUE()</f>
        <v>1</v>
      </c>
      <c r="L854" s="6" t="str">
        <f aca="false">IFERROR(INDEX(CategoryCodes!$B$2:$B$9,MATCH(C854,CategoryCodes!$A$2:$A$9,0)),"")</f>
        <v>E</v>
      </c>
      <c r="M854" s="7" t="str">
        <f aca="false">IFERROR(VALUE(MID(D854,FIND("_",D854)+1,FIND("_",D854,FIND("_",D854)+1)-FIND("_",D854)-1)),"")</f>
        <v/>
      </c>
      <c r="N854" s="7" t="str">
        <f aca="false">IF(OR(C854="",M854=""),"",C854&amp;" Item "&amp;M854)</f>
        <v/>
      </c>
      <c r="O854" s="7" t="n">
        <v>127</v>
      </c>
      <c r="P854" s="8" t="n">
        <f aca="false">G854*Q854</f>
        <v>20.7</v>
      </c>
      <c r="Q854" s="9" t="n">
        <f aca="false">IF(K854=TRUE(),0.1,0)</f>
        <v>0.1</v>
      </c>
    </row>
    <row r="855" customFormat="false" ht="15" hidden="false" customHeight="true" outlineLevel="0" collapsed="false">
      <c r="A855" s="1" t="s">
        <v>1088</v>
      </c>
      <c r="B855" s="1" t="s">
        <v>90</v>
      </c>
      <c r="C855" s="1" t="s">
        <v>34</v>
      </c>
      <c r="D855" s="1" t="s">
        <v>1089</v>
      </c>
      <c r="E855" s="1" t="n">
        <v>17</v>
      </c>
      <c r="F855" s="1" t="n">
        <v>7</v>
      </c>
      <c r="G855" s="1" t="n">
        <v>119</v>
      </c>
      <c r="H855" s="1" t="s">
        <v>21</v>
      </c>
      <c r="I855" s="1" t="s">
        <v>22</v>
      </c>
      <c r="J855" s="4" t="n">
        <v>45435</v>
      </c>
      <c r="L855" s="6" t="str">
        <f aca="false">IFERROR(INDEX(CategoryCodes!$B$2:$B$9,MATCH(C855,CategoryCodes!$A$2:$A$9,0)),"")</f>
        <v>A</v>
      </c>
      <c r="M855" s="7" t="n">
        <f aca="false">IFERROR(VALUE(MID(D855,FIND("_",D855)+1,FIND("_",D855,FIND("_",D855)+1)-FIND("_",D855)-1)),"")</f>
        <v>9</v>
      </c>
      <c r="N855" s="7" t="str">
        <f aca="false">IF(OR(C855="",M855=""),"",C855&amp;" Item "&amp;M855)</f>
        <v>Beverages Item 9</v>
      </c>
      <c r="O855" s="7" t="n">
        <v>469</v>
      </c>
      <c r="P855" s="8" t="n">
        <f aca="false">G855*Q855</f>
        <v>0</v>
      </c>
      <c r="Q855" s="9" t="n">
        <f aca="false">IF(K855=TRUE(),0.1,0)</f>
        <v>0</v>
      </c>
    </row>
    <row r="856" customFormat="false" ht="15" hidden="false" customHeight="true" outlineLevel="0" collapsed="false">
      <c r="A856" s="1" t="s">
        <v>1090</v>
      </c>
      <c r="B856" s="1" t="s">
        <v>114</v>
      </c>
      <c r="C856" s="1" t="s">
        <v>47</v>
      </c>
      <c r="D856" s="1" t="s">
        <v>600</v>
      </c>
      <c r="E856" s="1" t="n">
        <v>33.5</v>
      </c>
      <c r="F856" s="1" t="n">
        <v>8</v>
      </c>
      <c r="G856" s="1" t="n">
        <v>268</v>
      </c>
      <c r="H856" s="1" t="s">
        <v>31</v>
      </c>
      <c r="I856" s="1" t="s">
        <v>22</v>
      </c>
      <c r="J856" s="4" t="n">
        <v>44655</v>
      </c>
      <c r="L856" s="6" t="str">
        <f aca="false">IFERROR(INDEX(CategoryCodes!$B$2:$B$9,MATCH(C856,CategoryCodes!$A$2:$A$9,0)),"")</f>
        <v>F</v>
      </c>
      <c r="M856" s="7" t="n">
        <f aca="false">IFERROR(VALUE(MID(D856,FIND("_",D856)+1,FIND("_",D856,FIND("_",D856)+1)-FIND("_",D856)-1)),"")</f>
        <v>20</v>
      </c>
      <c r="N856" s="7" t="str">
        <f aca="false">IF(OR(C856="",M856=""),"",C856&amp;" Item "&amp;M856)</f>
        <v>Furniture Item 20</v>
      </c>
      <c r="O856" s="7" t="n">
        <v>434</v>
      </c>
      <c r="P856" s="8" t="n">
        <f aca="false">G856*Q856</f>
        <v>0</v>
      </c>
      <c r="Q856" s="9" t="n">
        <f aca="false">IF(K856=TRUE(),0.1,0)</f>
        <v>0</v>
      </c>
    </row>
    <row r="857" customFormat="false" ht="15" hidden="false" customHeight="true" outlineLevel="0" collapsed="false">
      <c r="A857" s="1" t="s">
        <v>1091</v>
      </c>
      <c r="B857" s="1" t="s">
        <v>119</v>
      </c>
      <c r="C857" s="1" t="s">
        <v>72</v>
      </c>
      <c r="E857" s="1" t="n">
        <v>21.5</v>
      </c>
      <c r="H857" s="1" t="s">
        <v>54</v>
      </c>
      <c r="I857" s="1" t="s">
        <v>22</v>
      </c>
      <c r="J857" s="4" t="n">
        <v>45539</v>
      </c>
      <c r="L857" s="6" t="str">
        <f aca="false">IFERROR(INDEX(CategoryCodes!$B$2:$B$9,MATCH(C857,CategoryCodes!$A$2:$A$9,0)),"")</f>
        <v>D</v>
      </c>
      <c r="M857" s="7" t="str">
        <f aca="false">IFERROR(VALUE(MID(D857,FIND("_",D857)+1,FIND("_",D857,FIND("_",D857)+1)-FIND("_",D857)-1)),"")</f>
        <v/>
      </c>
      <c r="N857" s="7" t="str">
        <f aca="false">IF(OR(C857="",M857=""),"",C857&amp;" Item "&amp;M857)</f>
        <v/>
      </c>
      <c r="O857" s="7" t="n">
        <v>62</v>
      </c>
      <c r="P857" s="8" t="n">
        <f aca="false">G857*Q857</f>
        <v>0</v>
      </c>
      <c r="Q857" s="9" t="n">
        <f aca="false">IF(K857=TRUE(),0.1,0)</f>
        <v>0</v>
      </c>
    </row>
    <row r="858" customFormat="false" ht="15" hidden="false" customHeight="true" outlineLevel="0" collapsed="false">
      <c r="A858" s="1" t="s">
        <v>1092</v>
      </c>
      <c r="B858" s="1" t="s">
        <v>71</v>
      </c>
      <c r="C858" s="1" t="s">
        <v>38</v>
      </c>
      <c r="D858" s="1" t="s">
        <v>243</v>
      </c>
      <c r="E858" s="1" t="n">
        <v>17</v>
      </c>
      <c r="F858" s="1" t="n">
        <v>7</v>
      </c>
      <c r="G858" s="1" t="n">
        <v>119</v>
      </c>
      <c r="H858" s="1" t="s">
        <v>21</v>
      </c>
      <c r="I858" s="1" t="s">
        <v>44</v>
      </c>
      <c r="J858" s="4" t="n">
        <v>44590</v>
      </c>
      <c r="K858" s="5" t="b">
        <f aca="false">FALSE()</f>
        <v>0</v>
      </c>
      <c r="L858" s="6" t="str">
        <f aca="false">IFERROR(INDEX(CategoryCodes!$B$2:$B$9,MATCH(C858,CategoryCodes!$A$2:$A$9,0)),"")</f>
        <v>E</v>
      </c>
      <c r="M858" s="7" t="n">
        <f aca="false">IFERROR(VALUE(MID(D858,FIND("_",D858)+1,FIND("_",D858,FIND("_",D858)+1)-FIND("_",D858)-1)),"")</f>
        <v>9</v>
      </c>
      <c r="N858" s="7" t="str">
        <f aca="false">IF(OR(C858="",M858=""),"",C858&amp;" Item "&amp;M858)</f>
        <v>Food Item 9</v>
      </c>
      <c r="O858" s="7" t="n">
        <v>233</v>
      </c>
      <c r="P858" s="8" t="n">
        <f aca="false">G858*Q858</f>
        <v>0</v>
      </c>
      <c r="Q858" s="9" t="n">
        <f aca="false">IF(K858=TRUE(),0.1,0)</f>
        <v>0</v>
      </c>
    </row>
    <row r="859" customFormat="false" ht="15" hidden="false" customHeight="true" outlineLevel="0" collapsed="false">
      <c r="A859" s="1" t="s">
        <v>1093</v>
      </c>
      <c r="B859" s="1" t="s">
        <v>71</v>
      </c>
      <c r="C859" s="1" t="s">
        <v>72</v>
      </c>
      <c r="D859" s="1" t="s">
        <v>364</v>
      </c>
      <c r="E859" s="1" t="n">
        <v>5</v>
      </c>
      <c r="F859" s="1" t="n">
        <v>10</v>
      </c>
      <c r="G859" s="1" t="n">
        <v>50</v>
      </c>
      <c r="H859" s="1" t="s">
        <v>54</v>
      </c>
      <c r="I859" s="1" t="s">
        <v>44</v>
      </c>
      <c r="J859" s="4" t="n">
        <v>44803</v>
      </c>
      <c r="K859" s="5" t="b">
        <f aca="false">TRUE()</f>
        <v>1</v>
      </c>
      <c r="L859" s="6" t="str">
        <f aca="false">IFERROR(INDEX(CategoryCodes!$B$2:$B$9,MATCH(C859,CategoryCodes!$A$2:$A$9,0)),"")</f>
        <v>D</v>
      </c>
      <c r="M859" s="7" t="n">
        <f aca="false">IFERROR(VALUE(MID(D859,FIND("_",D859)+1,FIND("_",D859,FIND("_",D859)+1)-FIND("_",D859)-1)),"")</f>
        <v>1</v>
      </c>
      <c r="N859" s="7" t="str">
        <f aca="false">IF(OR(C859="",M859=""),"",C859&amp;" Item "&amp;M859)</f>
        <v>Electric household essentials Item 1</v>
      </c>
      <c r="O859" s="7" t="n">
        <v>68</v>
      </c>
      <c r="P859" s="8" t="n">
        <f aca="false">G859*Q859</f>
        <v>5</v>
      </c>
      <c r="Q859" s="9" t="n">
        <f aca="false">IF(K859=TRUE(),0.1,0)</f>
        <v>0.1</v>
      </c>
    </row>
    <row r="860" customFormat="false" ht="15" hidden="false" customHeight="true" outlineLevel="0" collapsed="false">
      <c r="A860" s="1" t="s">
        <v>1094</v>
      </c>
      <c r="B860" s="1" t="s">
        <v>28</v>
      </c>
      <c r="C860" s="1" t="s">
        <v>72</v>
      </c>
      <c r="D860" s="1" t="s">
        <v>358</v>
      </c>
      <c r="E860" s="1" t="n">
        <v>38</v>
      </c>
      <c r="F860" s="1" t="n">
        <v>1</v>
      </c>
      <c r="G860" s="1" t="n">
        <v>38</v>
      </c>
      <c r="H860" s="1" t="s">
        <v>31</v>
      </c>
      <c r="I860" s="1" t="s">
        <v>44</v>
      </c>
      <c r="J860" s="4" t="n">
        <v>45413</v>
      </c>
      <c r="K860" s="5" t="b">
        <f aca="false">FALSE()</f>
        <v>0</v>
      </c>
      <c r="L860" s="6" t="str">
        <f aca="false">IFERROR(INDEX(CategoryCodes!$B$2:$B$9,MATCH(C860,CategoryCodes!$A$2:$A$9,0)),"")</f>
        <v>D</v>
      </c>
      <c r="M860" s="7" t="n">
        <f aca="false">IFERROR(VALUE(MID(D860,FIND("_",D860)+1,FIND("_",D860,FIND("_",D860)+1)-FIND("_",D860)-1)),"")</f>
        <v>23</v>
      </c>
      <c r="N860" s="7" t="str">
        <f aca="false">IF(OR(C860="",M860=""),"",C860&amp;" Item "&amp;M860)</f>
        <v>Electric household essentials Item 23</v>
      </c>
      <c r="O860" s="7" t="n">
        <v>410</v>
      </c>
      <c r="P860" s="8" t="n">
        <f aca="false">G860*Q860</f>
        <v>0</v>
      </c>
      <c r="Q860" s="9" t="n">
        <f aca="false">IF(K860=TRUE(),0.1,0)</f>
        <v>0</v>
      </c>
    </row>
    <row r="861" customFormat="false" ht="15" hidden="false" customHeight="true" outlineLevel="0" collapsed="false">
      <c r="A861" s="1" t="s">
        <v>1095</v>
      </c>
      <c r="B861" s="1" t="s">
        <v>52</v>
      </c>
      <c r="C861" s="1" t="s">
        <v>47</v>
      </c>
      <c r="D861" s="1" t="s">
        <v>287</v>
      </c>
      <c r="E861" s="1" t="n">
        <v>5</v>
      </c>
      <c r="F861" s="1" t="n">
        <v>5</v>
      </c>
      <c r="G861" s="1" t="n">
        <v>25</v>
      </c>
      <c r="H861" s="1" t="s">
        <v>31</v>
      </c>
      <c r="I861" s="1" t="s">
        <v>22</v>
      </c>
      <c r="J861" s="4" t="n">
        <v>44632</v>
      </c>
      <c r="L861" s="6" t="str">
        <f aca="false">IFERROR(INDEX(CategoryCodes!$B$2:$B$9,MATCH(C861,CategoryCodes!$A$2:$A$9,0)),"")</f>
        <v>F</v>
      </c>
      <c r="M861" s="7" t="n">
        <f aca="false">IFERROR(VALUE(MID(D861,FIND("_",D861)+1,FIND("_",D861,FIND("_",D861)+1)-FIND("_",D861)-1)),"")</f>
        <v>1</v>
      </c>
      <c r="N861" s="7" t="str">
        <f aca="false">IF(OR(C861="",M861=""),"",C861&amp;" Item "&amp;M861)</f>
        <v>Furniture Item 1</v>
      </c>
      <c r="O861" s="7" t="n">
        <v>237</v>
      </c>
      <c r="P861" s="8" t="n">
        <f aca="false">G861*Q861</f>
        <v>0</v>
      </c>
      <c r="Q861" s="9" t="n">
        <f aca="false">IF(K861=TRUE(),0.1,0)</f>
        <v>0</v>
      </c>
    </row>
    <row r="862" customFormat="false" ht="15" hidden="false" customHeight="true" outlineLevel="0" collapsed="false">
      <c r="A862" s="1" t="s">
        <v>1096</v>
      </c>
      <c r="B862" s="1" t="s">
        <v>83</v>
      </c>
      <c r="C862" s="1" t="s">
        <v>47</v>
      </c>
      <c r="D862" s="1" t="s">
        <v>287</v>
      </c>
      <c r="E862" s="1" t="n">
        <v>5</v>
      </c>
      <c r="F862" s="1" t="n">
        <v>3</v>
      </c>
      <c r="G862" s="1" t="n">
        <v>15</v>
      </c>
      <c r="H862" s="1" t="s">
        <v>21</v>
      </c>
      <c r="I862" s="1" t="s">
        <v>22</v>
      </c>
      <c r="J862" s="4" t="n">
        <v>44754</v>
      </c>
      <c r="K862" s="5" t="b">
        <f aca="false">TRUE()</f>
        <v>1</v>
      </c>
      <c r="L862" s="6" t="str">
        <f aca="false">IFERROR(INDEX(CategoryCodes!$B$2:$B$9,MATCH(C862,CategoryCodes!$A$2:$A$9,0)),"")</f>
        <v>F</v>
      </c>
      <c r="M862" s="7" t="n">
        <f aca="false">IFERROR(VALUE(MID(D862,FIND("_",D862)+1,FIND("_",D862,FIND("_",D862)+1)-FIND("_",D862)-1)),"")</f>
        <v>1</v>
      </c>
      <c r="N862" s="7" t="str">
        <f aca="false">IF(OR(C862="",M862=""),"",C862&amp;" Item "&amp;M862)</f>
        <v>Furniture Item 1</v>
      </c>
      <c r="O862" s="7" t="n">
        <v>341</v>
      </c>
      <c r="P862" s="8" t="n">
        <f aca="false">G862*Q862</f>
        <v>1.5</v>
      </c>
      <c r="Q862" s="9" t="n">
        <f aca="false">IF(K862=TRUE(),0.1,0)</f>
        <v>0.1</v>
      </c>
    </row>
    <row r="863" customFormat="false" ht="15" hidden="false" customHeight="true" outlineLevel="0" collapsed="false">
      <c r="A863" s="1" t="s">
        <v>1097</v>
      </c>
      <c r="B863" s="1" t="s">
        <v>37</v>
      </c>
      <c r="C863" s="1" t="s">
        <v>29</v>
      </c>
      <c r="D863" s="1" t="s">
        <v>91</v>
      </c>
      <c r="E863" s="1" t="n">
        <v>33.5</v>
      </c>
      <c r="F863" s="1" t="n">
        <v>4</v>
      </c>
      <c r="G863" s="1" t="n">
        <v>134</v>
      </c>
      <c r="H863" s="1" t="s">
        <v>54</v>
      </c>
      <c r="I863" s="1" t="s">
        <v>44</v>
      </c>
      <c r="J863" s="4" t="n">
        <v>44880</v>
      </c>
      <c r="K863" s="5" t="b">
        <f aca="false">FALSE()</f>
        <v>0</v>
      </c>
      <c r="L863" s="6" t="str">
        <f aca="false">IFERROR(INDEX(CategoryCodes!$B$2:$B$9,MATCH(C863,CategoryCodes!$A$2:$A$9,0)),"")</f>
        <v>B</v>
      </c>
      <c r="M863" s="7" t="n">
        <f aca="false">IFERROR(VALUE(MID(D863,FIND("_",D863)+1,FIND("_",D863,FIND("_",D863)+1)-FIND("_",D863)-1)),"")</f>
        <v>20</v>
      </c>
      <c r="N863" s="7" t="str">
        <f aca="false">IF(OR(C863="",M863=""),"",C863&amp;" Item "&amp;M863)</f>
        <v>Butchers Item 20</v>
      </c>
      <c r="O863" s="7" t="n">
        <v>271</v>
      </c>
      <c r="P863" s="8" t="n">
        <f aca="false">G863*Q863</f>
        <v>0</v>
      </c>
      <c r="Q863" s="9" t="n">
        <f aca="false">IF(K863=TRUE(),0.1,0)</f>
        <v>0</v>
      </c>
    </row>
    <row r="864" customFormat="false" ht="15" hidden="false" customHeight="true" outlineLevel="0" collapsed="false">
      <c r="A864" s="1" t="s">
        <v>1098</v>
      </c>
      <c r="B864" s="1" t="s">
        <v>75</v>
      </c>
      <c r="C864" s="1" t="s">
        <v>29</v>
      </c>
      <c r="D864" s="1" t="s">
        <v>56</v>
      </c>
      <c r="E864" s="1" t="n">
        <v>8</v>
      </c>
      <c r="F864" s="1" t="n">
        <v>9</v>
      </c>
      <c r="G864" s="1" t="n">
        <v>72</v>
      </c>
      <c r="H864" s="1" t="s">
        <v>21</v>
      </c>
      <c r="I864" s="1" t="s">
        <v>44</v>
      </c>
      <c r="J864" s="4" t="n">
        <v>44922</v>
      </c>
      <c r="L864" s="6" t="str">
        <f aca="false">IFERROR(INDEX(CategoryCodes!$B$2:$B$9,MATCH(C864,CategoryCodes!$A$2:$A$9,0)),"")</f>
        <v>B</v>
      </c>
      <c r="M864" s="7" t="n">
        <f aca="false">IFERROR(VALUE(MID(D864,FIND("_",D864)+1,FIND("_",D864,FIND("_",D864)+1)-FIND("_",D864)-1)),"")</f>
        <v>3</v>
      </c>
      <c r="N864" s="7" t="str">
        <f aca="false">IF(OR(C864="",M864=""),"",C864&amp;" Item "&amp;M864)</f>
        <v>Butchers Item 3</v>
      </c>
      <c r="O864" s="7" t="n">
        <v>286</v>
      </c>
      <c r="P864" s="8" t="n">
        <f aca="false">G864*Q864</f>
        <v>0</v>
      </c>
      <c r="Q864" s="9" t="n">
        <f aca="false">IF(K864=TRUE(),0.1,0)</f>
        <v>0</v>
      </c>
    </row>
    <row r="865" customFormat="false" ht="15" hidden="false" customHeight="true" outlineLevel="0" collapsed="false">
      <c r="A865" s="1" t="s">
        <v>1099</v>
      </c>
      <c r="B865" s="1" t="s">
        <v>129</v>
      </c>
      <c r="C865" s="1" t="s">
        <v>72</v>
      </c>
      <c r="D865" s="1" t="s">
        <v>355</v>
      </c>
      <c r="E865" s="1" t="n">
        <v>27.5</v>
      </c>
      <c r="F865" s="1" t="n">
        <v>1</v>
      </c>
      <c r="G865" s="1" t="n">
        <v>27.5</v>
      </c>
      <c r="H865" s="1" t="s">
        <v>21</v>
      </c>
      <c r="I865" s="1" t="s">
        <v>22</v>
      </c>
      <c r="J865" s="4" t="n">
        <v>45549</v>
      </c>
      <c r="K865" s="5" t="b">
        <f aca="false">TRUE()</f>
        <v>1</v>
      </c>
      <c r="L865" s="6" t="str">
        <f aca="false">IFERROR(INDEX(CategoryCodes!$B$2:$B$9,MATCH(C865,CategoryCodes!$A$2:$A$9,0)),"")</f>
        <v>D</v>
      </c>
      <c r="M865" s="7" t="n">
        <f aca="false">IFERROR(VALUE(MID(D865,FIND("_",D865)+1,FIND("_",D865,FIND("_",D865)+1)-FIND("_",D865)-1)),"")</f>
        <v>16</v>
      </c>
      <c r="N865" s="7" t="str">
        <f aca="false">IF(OR(C865="",M865=""),"",C865&amp;" Item "&amp;M865)</f>
        <v>Electric household essentials Item 16</v>
      </c>
      <c r="O865" s="7" t="n">
        <v>304</v>
      </c>
      <c r="P865" s="8" t="n">
        <f aca="false">G865*Q865</f>
        <v>2.75</v>
      </c>
      <c r="Q865" s="9" t="n">
        <f aca="false">IF(K865=TRUE(),0.1,0)</f>
        <v>0.1</v>
      </c>
    </row>
    <row r="866" customFormat="false" ht="15" hidden="false" customHeight="true" outlineLevel="0" collapsed="false">
      <c r="A866" s="1" t="s">
        <v>1100</v>
      </c>
      <c r="B866" s="1" t="s">
        <v>129</v>
      </c>
      <c r="C866" s="1" t="s">
        <v>19</v>
      </c>
      <c r="F866" s="1" t="n">
        <v>1</v>
      </c>
      <c r="G866" s="1" t="n">
        <v>27.5</v>
      </c>
      <c r="H866" s="1" t="s">
        <v>21</v>
      </c>
      <c r="I866" s="1" t="s">
        <v>44</v>
      </c>
      <c r="J866" s="4" t="n">
        <v>45010</v>
      </c>
      <c r="K866" s="5" t="b">
        <f aca="false">TRUE()</f>
        <v>1</v>
      </c>
      <c r="L866" s="6" t="str">
        <f aca="false">IFERROR(INDEX(CategoryCodes!$B$2:$B$9,MATCH(C866,CategoryCodes!$A$2:$A$9,0)),"")</f>
        <v>H</v>
      </c>
      <c r="M866" s="7" t="str">
        <f aca="false">IFERROR(VALUE(MID(D866,FIND("_",D866)+1,FIND("_",D866,FIND("_",D866)+1)-FIND("_",D866)-1)),"")</f>
        <v/>
      </c>
      <c r="N866" s="7" t="str">
        <f aca="false">IF(OR(C866="",M866=""),"",C866&amp;" Item "&amp;M866)</f>
        <v/>
      </c>
      <c r="O866" s="7" t="n">
        <v>162</v>
      </c>
      <c r="P866" s="8" t="n">
        <f aca="false">G866*Q866</f>
        <v>2.75</v>
      </c>
      <c r="Q866" s="9" t="n">
        <f aca="false">IF(K866=TRUE(),0.1,0)</f>
        <v>0.1</v>
      </c>
    </row>
    <row r="867" customFormat="false" ht="15" hidden="false" customHeight="true" outlineLevel="0" collapsed="false">
      <c r="A867" s="1" t="s">
        <v>1101</v>
      </c>
      <c r="B867" s="1" t="s">
        <v>122</v>
      </c>
      <c r="C867" s="1" t="s">
        <v>29</v>
      </c>
      <c r="D867" s="1" t="s">
        <v>120</v>
      </c>
      <c r="E867" s="1" t="n">
        <v>38</v>
      </c>
      <c r="F867" s="1" t="n">
        <v>7</v>
      </c>
      <c r="G867" s="1" t="n">
        <v>266</v>
      </c>
      <c r="H867" s="1" t="s">
        <v>54</v>
      </c>
      <c r="I867" s="1" t="s">
        <v>22</v>
      </c>
      <c r="J867" s="4" t="n">
        <v>45432</v>
      </c>
      <c r="L867" s="6" t="str">
        <f aca="false">IFERROR(INDEX(CategoryCodes!$B$2:$B$9,MATCH(C867,CategoryCodes!$A$2:$A$9,0)),"")</f>
        <v>B</v>
      </c>
      <c r="M867" s="7" t="n">
        <f aca="false">IFERROR(VALUE(MID(D867,FIND("_",D867)+1,FIND("_",D867,FIND("_",D867)+1)-FIND("_",D867)-1)),"")</f>
        <v>23</v>
      </c>
      <c r="N867" s="7" t="str">
        <f aca="false">IF(OR(C867="",M867=""),"",C867&amp;" Item "&amp;M867)</f>
        <v>Butchers Item 23</v>
      </c>
      <c r="O867" s="7" t="n">
        <v>486</v>
      </c>
      <c r="P867" s="8" t="n">
        <f aca="false">G867*Q867</f>
        <v>0</v>
      </c>
      <c r="Q867" s="9" t="n">
        <f aca="false">IF(K867=TRUE(),0.1,0)</f>
        <v>0</v>
      </c>
    </row>
    <row r="868" customFormat="false" ht="15" hidden="false" customHeight="true" outlineLevel="0" collapsed="false">
      <c r="A868" s="1" t="s">
        <v>1102</v>
      </c>
      <c r="B868" s="1" t="s">
        <v>69</v>
      </c>
      <c r="C868" s="1" t="s">
        <v>19</v>
      </c>
      <c r="D868" s="1" t="s">
        <v>585</v>
      </c>
      <c r="E868" s="1" t="n">
        <v>32</v>
      </c>
      <c r="F868" s="1" t="n">
        <v>2</v>
      </c>
      <c r="G868" s="1" t="n">
        <v>64</v>
      </c>
      <c r="H868" s="1" t="s">
        <v>21</v>
      </c>
      <c r="I868" s="1" t="s">
        <v>44</v>
      </c>
      <c r="J868" s="4" t="n">
        <v>45320</v>
      </c>
      <c r="K868" s="5" t="b">
        <f aca="false">FALSE()</f>
        <v>0</v>
      </c>
      <c r="L868" s="6" t="str">
        <f aca="false">IFERROR(INDEX(CategoryCodes!$B$2:$B$9,MATCH(C868,CategoryCodes!$A$2:$A$9,0)),"")</f>
        <v>H</v>
      </c>
      <c r="M868" s="7" t="n">
        <f aca="false">IFERROR(VALUE(MID(D868,FIND("_",D868)+1,FIND("_",D868,FIND("_",D868)+1)-FIND("_",D868)-1)),"")</f>
        <v>19</v>
      </c>
      <c r="N868" s="7" t="str">
        <f aca="false">IF(OR(C868="",M868=""),"",C868&amp;" Item "&amp;M868)</f>
        <v>Patisserie Item 19</v>
      </c>
      <c r="O868" s="7" t="n">
        <v>386</v>
      </c>
      <c r="P868" s="8" t="n">
        <f aca="false">G868*Q868</f>
        <v>0</v>
      </c>
      <c r="Q868" s="9" t="n">
        <f aca="false">IF(K868=TRUE(),0.1,0)</f>
        <v>0</v>
      </c>
    </row>
    <row r="869" customFormat="false" ht="15" hidden="false" customHeight="true" outlineLevel="0" collapsed="false">
      <c r="A869" s="1" t="s">
        <v>1103</v>
      </c>
      <c r="B869" s="1" t="s">
        <v>18</v>
      </c>
      <c r="C869" s="1" t="s">
        <v>29</v>
      </c>
      <c r="D869" s="1" t="s">
        <v>1104</v>
      </c>
      <c r="E869" s="1" t="n">
        <v>18.5</v>
      </c>
      <c r="F869" s="1" t="n">
        <v>4</v>
      </c>
      <c r="G869" s="1" t="n">
        <v>74</v>
      </c>
      <c r="H869" s="1" t="s">
        <v>54</v>
      </c>
      <c r="I869" s="1" t="s">
        <v>22</v>
      </c>
      <c r="J869" s="4" t="n">
        <v>44929</v>
      </c>
      <c r="L869" s="6" t="str">
        <f aca="false">IFERROR(INDEX(CategoryCodes!$B$2:$B$9,MATCH(C869,CategoryCodes!$A$2:$A$9,0)),"")</f>
        <v>B</v>
      </c>
      <c r="M869" s="7" t="n">
        <f aca="false">IFERROR(VALUE(MID(D869,FIND("_",D869)+1,FIND("_",D869,FIND("_",D869)+1)-FIND("_",D869)-1)),"")</f>
        <v>10</v>
      </c>
      <c r="N869" s="7" t="str">
        <f aca="false">IF(OR(C869="",M869=""),"",C869&amp;" Item "&amp;M869)</f>
        <v>Butchers Item 10</v>
      </c>
      <c r="O869" s="7" t="n">
        <v>456</v>
      </c>
      <c r="P869" s="8" t="n">
        <f aca="false">G869*Q869</f>
        <v>0</v>
      </c>
      <c r="Q869" s="9" t="n">
        <f aca="false">IF(K869=TRUE(),0.1,0)</f>
        <v>0</v>
      </c>
    </row>
    <row r="870" customFormat="false" ht="15" hidden="false" customHeight="true" outlineLevel="0" collapsed="false">
      <c r="A870" s="1" t="s">
        <v>1105</v>
      </c>
      <c r="B870" s="1" t="s">
        <v>114</v>
      </c>
      <c r="C870" s="1" t="s">
        <v>72</v>
      </c>
      <c r="D870" s="1" t="s">
        <v>925</v>
      </c>
      <c r="E870" s="1" t="n">
        <v>17</v>
      </c>
      <c r="F870" s="1" t="n">
        <v>9</v>
      </c>
      <c r="G870" s="1" t="n">
        <v>153</v>
      </c>
      <c r="H870" s="1" t="s">
        <v>31</v>
      </c>
      <c r="I870" s="1" t="s">
        <v>44</v>
      </c>
      <c r="J870" s="4" t="n">
        <v>45229</v>
      </c>
      <c r="L870" s="6" t="str">
        <f aca="false">IFERROR(INDEX(CategoryCodes!$B$2:$B$9,MATCH(C870,CategoryCodes!$A$2:$A$9,0)),"")</f>
        <v>D</v>
      </c>
      <c r="M870" s="7" t="n">
        <f aca="false">IFERROR(VALUE(MID(D870,FIND("_",D870)+1,FIND("_",D870,FIND("_",D870)+1)-FIND("_",D870)-1)),"")</f>
        <v>9</v>
      </c>
      <c r="N870" s="7" t="str">
        <f aca="false">IF(OR(C870="",M870=""),"",C870&amp;" Item "&amp;M870)</f>
        <v>Electric household essentials Item 9</v>
      </c>
      <c r="O870" s="7" t="n">
        <v>226</v>
      </c>
      <c r="P870" s="8" t="n">
        <f aca="false">G870*Q870</f>
        <v>0</v>
      </c>
      <c r="Q870" s="9" t="n">
        <f aca="false">IF(K870=TRUE(),0.1,0)</f>
        <v>0</v>
      </c>
    </row>
    <row r="871" customFormat="false" ht="15" hidden="false" customHeight="true" outlineLevel="0" collapsed="false">
      <c r="A871" s="1" t="s">
        <v>1106</v>
      </c>
      <c r="B871" s="1" t="s">
        <v>33</v>
      </c>
      <c r="C871" s="1" t="s">
        <v>34</v>
      </c>
      <c r="D871" s="1" t="s">
        <v>110</v>
      </c>
      <c r="E871" s="1" t="n">
        <v>41</v>
      </c>
      <c r="F871" s="1" t="n">
        <v>10</v>
      </c>
      <c r="G871" s="1" t="n">
        <v>410</v>
      </c>
      <c r="H871" s="1" t="s">
        <v>31</v>
      </c>
      <c r="I871" s="1" t="s">
        <v>44</v>
      </c>
      <c r="J871" s="4" t="n">
        <v>45612</v>
      </c>
      <c r="L871" s="6" t="str">
        <f aca="false">IFERROR(INDEX(CategoryCodes!$B$2:$B$9,MATCH(C871,CategoryCodes!$A$2:$A$9,0)),"")</f>
        <v>A</v>
      </c>
      <c r="M871" s="7" t="n">
        <f aca="false">IFERROR(VALUE(MID(D871,FIND("_",D871)+1,FIND("_",D871,FIND("_",D871)+1)-FIND("_",D871)-1)),"")</f>
        <v>25</v>
      </c>
      <c r="N871" s="7" t="str">
        <f aca="false">IF(OR(C871="",M871=""),"",C871&amp;" Item "&amp;M871)</f>
        <v>Beverages Item 25</v>
      </c>
      <c r="O871" s="7" t="n">
        <v>313</v>
      </c>
      <c r="P871" s="8" t="n">
        <f aca="false">G871*Q871</f>
        <v>0</v>
      </c>
      <c r="Q871" s="9" t="n">
        <f aca="false">IF(K871=TRUE(),0.1,0)</f>
        <v>0</v>
      </c>
    </row>
    <row r="872" customFormat="false" ht="15" hidden="false" customHeight="true" outlineLevel="0" collapsed="false">
      <c r="A872" s="1" t="s">
        <v>1107</v>
      </c>
      <c r="B872" s="1" t="s">
        <v>42</v>
      </c>
      <c r="C872" s="1" t="s">
        <v>47</v>
      </c>
      <c r="F872" s="1" t="n">
        <v>9</v>
      </c>
      <c r="G872" s="1" t="n">
        <v>247.5</v>
      </c>
      <c r="H872" s="1" t="s">
        <v>54</v>
      </c>
      <c r="I872" s="1" t="s">
        <v>44</v>
      </c>
      <c r="J872" s="4" t="n">
        <v>45669</v>
      </c>
      <c r="K872" s="5" t="b">
        <f aca="false">FALSE()</f>
        <v>0</v>
      </c>
      <c r="L872" s="6" t="str">
        <f aca="false">IFERROR(INDEX(CategoryCodes!$B$2:$B$9,MATCH(C872,CategoryCodes!$A$2:$A$9,0)),"")</f>
        <v>F</v>
      </c>
      <c r="M872" s="7" t="str">
        <f aca="false">IFERROR(VALUE(MID(D872,FIND("_",D872)+1,FIND("_",D872,FIND("_",D872)+1)-FIND("_",D872)-1)),"")</f>
        <v/>
      </c>
      <c r="N872" s="7" t="str">
        <f aca="false">IF(OR(C872="",M872=""),"",C872&amp;" Item "&amp;M872)</f>
        <v/>
      </c>
      <c r="O872" s="7" t="n">
        <v>417</v>
      </c>
      <c r="P872" s="8" t="n">
        <f aca="false">G872*Q872</f>
        <v>0</v>
      </c>
      <c r="Q872" s="9" t="n">
        <f aca="false">IF(K872=TRUE(),0.1,0)</f>
        <v>0</v>
      </c>
    </row>
    <row r="873" customFormat="false" ht="15" hidden="false" customHeight="true" outlineLevel="0" collapsed="false">
      <c r="A873" s="1" t="s">
        <v>1108</v>
      </c>
      <c r="B873" s="1" t="s">
        <v>28</v>
      </c>
      <c r="C873" s="1" t="s">
        <v>47</v>
      </c>
      <c r="D873" s="1" t="s">
        <v>93</v>
      </c>
      <c r="E873" s="1" t="n">
        <v>41</v>
      </c>
      <c r="F873" s="1" t="n">
        <v>7</v>
      </c>
      <c r="G873" s="1" t="n">
        <v>287</v>
      </c>
      <c r="H873" s="1" t="s">
        <v>21</v>
      </c>
      <c r="I873" s="1" t="s">
        <v>22</v>
      </c>
      <c r="J873" s="4" t="n">
        <v>45321</v>
      </c>
      <c r="L873" s="6" t="str">
        <f aca="false">IFERROR(INDEX(CategoryCodes!$B$2:$B$9,MATCH(C873,CategoryCodes!$A$2:$A$9,0)),"")</f>
        <v>F</v>
      </c>
      <c r="M873" s="7" t="n">
        <f aca="false">IFERROR(VALUE(MID(D873,FIND("_",D873)+1,FIND("_",D873,FIND("_",D873)+1)-FIND("_",D873)-1)),"")</f>
        <v>25</v>
      </c>
      <c r="N873" s="7" t="str">
        <f aca="false">IF(OR(C873="",M873=""),"",C873&amp;" Item "&amp;M873)</f>
        <v>Furniture Item 25</v>
      </c>
      <c r="O873" s="7" t="n">
        <v>368</v>
      </c>
      <c r="P873" s="8" t="n">
        <f aca="false">G873*Q873</f>
        <v>0</v>
      </c>
      <c r="Q873" s="9" t="n">
        <f aca="false">IF(K873=TRUE(),0.1,0)</f>
        <v>0</v>
      </c>
    </row>
    <row r="874" customFormat="false" ht="15" hidden="false" customHeight="true" outlineLevel="0" collapsed="false">
      <c r="A874" s="1" t="s">
        <v>1109</v>
      </c>
      <c r="B874" s="1" t="s">
        <v>90</v>
      </c>
      <c r="C874" s="1" t="s">
        <v>19</v>
      </c>
      <c r="D874" s="1" t="s">
        <v>378</v>
      </c>
      <c r="E874" s="1" t="n">
        <v>23</v>
      </c>
      <c r="F874" s="1" t="n">
        <v>4</v>
      </c>
      <c r="G874" s="1" t="n">
        <v>92</v>
      </c>
      <c r="H874" s="1" t="s">
        <v>31</v>
      </c>
      <c r="I874" s="1" t="s">
        <v>44</v>
      </c>
      <c r="J874" s="4" t="n">
        <v>45337</v>
      </c>
      <c r="K874" s="5" t="b">
        <f aca="false">FALSE()</f>
        <v>0</v>
      </c>
      <c r="L874" s="6" t="str">
        <f aca="false">IFERROR(INDEX(CategoryCodes!$B$2:$B$9,MATCH(C874,CategoryCodes!$A$2:$A$9,0)),"")</f>
        <v>H</v>
      </c>
      <c r="M874" s="7" t="n">
        <f aca="false">IFERROR(VALUE(MID(D874,FIND("_",D874)+1,FIND("_",D874,FIND("_",D874)+1)-FIND("_",D874)-1)),"")</f>
        <v>13</v>
      </c>
      <c r="N874" s="7" t="str">
        <f aca="false">IF(OR(C874="",M874=""),"",C874&amp;" Item "&amp;M874)</f>
        <v>Patisserie Item 13</v>
      </c>
      <c r="O874" s="7" t="n">
        <v>456</v>
      </c>
      <c r="P874" s="8" t="n">
        <f aca="false">G874*Q874</f>
        <v>0</v>
      </c>
      <c r="Q874" s="9" t="n">
        <f aca="false">IF(K874=TRUE(),0.1,0)</f>
        <v>0</v>
      </c>
    </row>
    <row r="875" customFormat="false" ht="15" hidden="false" customHeight="true" outlineLevel="0" collapsed="false">
      <c r="A875" s="1" t="s">
        <v>1110</v>
      </c>
      <c r="B875" s="1" t="s">
        <v>42</v>
      </c>
      <c r="C875" s="1" t="s">
        <v>47</v>
      </c>
      <c r="D875" s="1" t="s">
        <v>239</v>
      </c>
      <c r="E875" s="1" t="n">
        <v>11</v>
      </c>
      <c r="F875" s="1" t="n">
        <v>9</v>
      </c>
      <c r="G875" s="1" t="n">
        <v>99</v>
      </c>
      <c r="H875" s="1" t="s">
        <v>21</v>
      </c>
      <c r="I875" s="1" t="s">
        <v>44</v>
      </c>
      <c r="J875" s="4" t="n">
        <v>44985</v>
      </c>
      <c r="L875" s="6" t="str">
        <f aca="false">IFERROR(INDEX(CategoryCodes!$B$2:$B$9,MATCH(C875,CategoryCodes!$A$2:$A$9,0)),"")</f>
        <v>F</v>
      </c>
      <c r="M875" s="7" t="n">
        <f aca="false">IFERROR(VALUE(MID(D875,FIND("_",D875)+1,FIND("_",D875,FIND("_",D875)+1)-FIND("_",D875)-1)),"")</f>
        <v>5</v>
      </c>
      <c r="N875" s="7" t="str">
        <f aca="false">IF(OR(C875="",M875=""),"",C875&amp;" Item "&amp;M875)</f>
        <v>Furniture Item 5</v>
      </c>
      <c r="O875" s="7" t="n">
        <v>258</v>
      </c>
      <c r="P875" s="8" t="n">
        <f aca="false">G875*Q875</f>
        <v>0</v>
      </c>
      <c r="Q875" s="9" t="n">
        <f aca="false">IF(K875=TRUE(),0.1,0)</f>
        <v>0</v>
      </c>
    </row>
    <row r="876" customFormat="false" ht="15" hidden="false" customHeight="true" outlineLevel="0" collapsed="false">
      <c r="A876" s="1" t="s">
        <v>1111</v>
      </c>
      <c r="B876" s="1" t="s">
        <v>80</v>
      </c>
      <c r="C876" s="1" t="s">
        <v>72</v>
      </c>
      <c r="E876" s="1" t="n">
        <v>24.5</v>
      </c>
      <c r="H876" s="1" t="s">
        <v>31</v>
      </c>
      <c r="I876" s="1" t="s">
        <v>22</v>
      </c>
      <c r="J876" s="4" t="n">
        <v>45455</v>
      </c>
      <c r="K876" s="5" t="b">
        <f aca="false">TRUE()</f>
        <v>1</v>
      </c>
      <c r="L876" s="6" t="str">
        <f aca="false">IFERROR(INDEX(CategoryCodes!$B$2:$B$9,MATCH(C876,CategoryCodes!$A$2:$A$9,0)),"")</f>
        <v>D</v>
      </c>
      <c r="M876" s="7" t="str">
        <f aca="false">IFERROR(VALUE(MID(D876,FIND("_",D876)+1,FIND("_",D876,FIND("_",D876)+1)-FIND("_",D876)-1)),"")</f>
        <v/>
      </c>
      <c r="N876" s="7" t="str">
        <f aca="false">IF(OR(C876="",M876=""),"",C876&amp;" Item "&amp;M876)</f>
        <v/>
      </c>
      <c r="O876" s="7" t="n">
        <v>218</v>
      </c>
      <c r="P876" s="8" t="n">
        <f aca="false">G876*Q876</f>
        <v>0</v>
      </c>
      <c r="Q876" s="9" t="n">
        <f aca="false">IF(K876=TRUE(),0.1,0)</f>
        <v>0.1</v>
      </c>
    </row>
    <row r="877" customFormat="false" ht="15" hidden="false" customHeight="true" outlineLevel="0" collapsed="false">
      <c r="A877" s="1" t="s">
        <v>1112</v>
      </c>
      <c r="B877" s="1" t="s">
        <v>106</v>
      </c>
      <c r="C877" s="1" t="s">
        <v>38</v>
      </c>
      <c r="D877" s="1" t="s">
        <v>100</v>
      </c>
      <c r="E877" s="1" t="n">
        <v>20</v>
      </c>
      <c r="F877" s="1" t="n">
        <v>10</v>
      </c>
      <c r="G877" s="1" t="n">
        <v>200</v>
      </c>
      <c r="H877" s="1" t="s">
        <v>31</v>
      </c>
      <c r="I877" s="1" t="s">
        <v>22</v>
      </c>
      <c r="J877" s="4" t="n">
        <v>44999</v>
      </c>
      <c r="K877" s="5" t="b">
        <f aca="false">FALSE()</f>
        <v>0</v>
      </c>
      <c r="L877" s="6" t="str">
        <f aca="false">IFERROR(INDEX(CategoryCodes!$B$2:$B$9,MATCH(C877,CategoryCodes!$A$2:$A$9,0)),"")</f>
        <v>E</v>
      </c>
      <c r="M877" s="7" t="n">
        <f aca="false">IFERROR(VALUE(MID(D877,FIND("_",D877)+1,FIND("_",D877,FIND("_",D877)+1)-FIND("_",D877)-1)),"")</f>
        <v>11</v>
      </c>
      <c r="N877" s="7" t="str">
        <f aca="false">IF(OR(C877="",M877=""),"",C877&amp;" Item "&amp;M877)</f>
        <v>Food Item 11</v>
      </c>
      <c r="O877" s="7" t="n">
        <v>425</v>
      </c>
      <c r="P877" s="8" t="n">
        <f aca="false">G877*Q877</f>
        <v>0</v>
      </c>
      <c r="Q877" s="9" t="n">
        <f aca="false">IF(K877=TRUE(),0.1,0)</f>
        <v>0</v>
      </c>
    </row>
    <row r="878" customFormat="false" ht="15" hidden="false" customHeight="true" outlineLevel="0" collapsed="false">
      <c r="A878" s="1" t="s">
        <v>1113</v>
      </c>
      <c r="B878" s="1" t="s">
        <v>106</v>
      </c>
      <c r="C878" s="1" t="s">
        <v>29</v>
      </c>
      <c r="D878" s="1" t="s">
        <v>389</v>
      </c>
      <c r="E878" s="1" t="n">
        <v>41</v>
      </c>
      <c r="F878" s="1" t="n">
        <v>9</v>
      </c>
      <c r="G878" s="1" t="n">
        <v>369</v>
      </c>
      <c r="H878" s="1" t="s">
        <v>31</v>
      </c>
      <c r="I878" s="1" t="s">
        <v>22</v>
      </c>
      <c r="J878" s="4" t="n">
        <v>45292</v>
      </c>
      <c r="L878" s="6" t="str">
        <f aca="false">IFERROR(INDEX(CategoryCodes!$B$2:$B$9,MATCH(C878,CategoryCodes!$A$2:$A$9,0)),"")</f>
        <v>B</v>
      </c>
      <c r="M878" s="7" t="n">
        <f aca="false">IFERROR(VALUE(MID(D878,FIND("_",D878)+1,FIND("_",D878,FIND("_",D878)+1)-FIND("_",D878)-1)),"")</f>
        <v>25</v>
      </c>
      <c r="N878" s="7" t="str">
        <f aca="false">IF(OR(C878="",M878=""),"",C878&amp;" Item "&amp;M878)</f>
        <v>Butchers Item 25</v>
      </c>
      <c r="O878" s="7" t="n">
        <v>464</v>
      </c>
      <c r="P878" s="8" t="n">
        <f aca="false">G878*Q878</f>
        <v>0</v>
      </c>
      <c r="Q878" s="9" t="n">
        <f aca="false">IF(K878=TRUE(),0.1,0)</f>
        <v>0</v>
      </c>
    </row>
    <row r="879" customFormat="false" ht="15" hidden="false" customHeight="true" outlineLevel="0" collapsed="false">
      <c r="A879" s="1" t="s">
        <v>1114</v>
      </c>
      <c r="B879" s="1" t="s">
        <v>71</v>
      </c>
      <c r="C879" s="1" t="s">
        <v>47</v>
      </c>
      <c r="D879" s="1" t="s">
        <v>348</v>
      </c>
      <c r="E879" s="1" t="n">
        <v>29</v>
      </c>
      <c r="F879" s="1" t="n">
        <v>7</v>
      </c>
      <c r="G879" s="1" t="n">
        <v>203</v>
      </c>
      <c r="H879" s="1" t="s">
        <v>31</v>
      </c>
      <c r="I879" s="1" t="s">
        <v>44</v>
      </c>
      <c r="J879" s="4" t="n">
        <v>45260</v>
      </c>
      <c r="K879" s="5" t="b">
        <f aca="false">TRUE()</f>
        <v>1</v>
      </c>
      <c r="L879" s="6" t="str">
        <f aca="false">IFERROR(INDEX(CategoryCodes!$B$2:$B$9,MATCH(C879,CategoryCodes!$A$2:$A$9,0)),"")</f>
        <v>F</v>
      </c>
      <c r="M879" s="7" t="n">
        <f aca="false">IFERROR(VALUE(MID(D879,FIND("_",D879)+1,FIND("_",D879,FIND("_",D879)+1)-FIND("_",D879)-1)),"")</f>
        <v>17</v>
      </c>
      <c r="N879" s="7" t="str">
        <f aca="false">IF(OR(C879="",M879=""),"",C879&amp;" Item "&amp;M879)</f>
        <v>Furniture Item 17</v>
      </c>
      <c r="O879" s="7" t="n">
        <v>280</v>
      </c>
      <c r="P879" s="8" t="n">
        <f aca="false">G879*Q879</f>
        <v>20.3</v>
      </c>
      <c r="Q879" s="9" t="n">
        <f aca="false">IF(K879=TRUE(),0.1,0)</f>
        <v>0.1</v>
      </c>
    </row>
    <row r="880" customFormat="false" ht="15" hidden="false" customHeight="true" outlineLevel="0" collapsed="false">
      <c r="A880" s="1" t="s">
        <v>1115</v>
      </c>
      <c r="B880" s="1" t="s">
        <v>61</v>
      </c>
      <c r="C880" s="1" t="s">
        <v>47</v>
      </c>
      <c r="D880" s="1" t="s">
        <v>459</v>
      </c>
      <c r="E880" s="1" t="n">
        <v>26</v>
      </c>
      <c r="F880" s="1" t="n">
        <v>9</v>
      </c>
      <c r="G880" s="1" t="n">
        <v>234</v>
      </c>
      <c r="H880" s="1" t="s">
        <v>21</v>
      </c>
      <c r="I880" s="1" t="s">
        <v>22</v>
      </c>
      <c r="J880" s="4" t="n">
        <v>45286</v>
      </c>
      <c r="K880" s="5" t="b">
        <f aca="false">FALSE()</f>
        <v>0</v>
      </c>
      <c r="L880" s="6" t="str">
        <f aca="false">IFERROR(INDEX(CategoryCodes!$B$2:$B$9,MATCH(C880,CategoryCodes!$A$2:$A$9,0)),"")</f>
        <v>F</v>
      </c>
      <c r="M880" s="7" t="n">
        <f aca="false">IFERROR(VALUE(MID(D880,FIND("_",D880)+1,FIND("_",D880,FIND("_",D880)+1)-FIND("_",D880)-1)),"")</f>
        <v>15</v>
      </c>
      <c r="N880" s="7" t="str">
        <f aca="false">IF(OR(C880="",M880=""),"",C880&amp;" Item "&amp;M880)</f>
        <v>Furniture Item 15</v>
      </c>
      <c r="O880" s="7" t="n">
        <v>228</v>
      </c>
      <c r="P880" s="8" t="n">
        <f aca="false">G880*Q880</f>
        <v>0</v>
      </c>
      <c r="Q880" s="9" t="n">
        <f aca="false">IF(K880=TRUE(),0.1,0)</f>
        <v>0</v>
      </c>
    </row>
    <row r="881" customFormat="false" ht="15" hidden="false" customHeight="true" outlineLevel="0" collapsed="false">
      <c r="A881" s="1" t="s">
        <v>1116</v>
      </c>
      <c r="B881" s="1" t="s">
        <v>75</v>
      </c>
      <c r="C881" s="1" t="s">
        <v>34</v>
      </c>
      <c r="D881" s="1" t="s">
        <v>519</v>
      </c>
      <c r="E881" s="1" t="n">
        <v>18.5</v>
      </c>
      <c r="F881" s="1" t="n">
        <v>9</v>
      </c>
      <c r="G881" s="1" t="n">
        <v>166.5</v>
      </c>
      <c r="H881" s="1" t="s">
        <v>54</v>
      </c>
      <c r="I881" s="1" t="s">
        <v>22</v>
      </c>
      <c r="J881" s="4" t="n">
        <v>45615</v>
      </c>
      <c r="K881" s="5" t="b">
        <f aca="false">FALSE()</f>
        <v>0</v>
      </c>
      <c r="L881" s="6" t="str">
        <f aca="false">IFERROR(INDEX(CategoryCodes!$B$2:$B$9,MATCH(C881,CategoryCodes!$A$2:$A$9,0)),"")</f>
        <v>A</v>
      </c>
      <c r="M881" s="7" t="n">
        <f aca="false">IFERROR(VALUE(MID(D881,FIND("_",D881)+1,FIND("_",D881,FIND("_",D881)+1)-FIND("_",D881)-1)),"")</f>
        <v>10</v>
      </c>
      <c r="N881" s="7" t="str">
        <f aca="false">IF(OR(C881="",M881=""),"",C881&amp;" Item "&amp;M881)</f>
        <v>Beverages Item 10</v>
      </c>
      <c r="O881" s="7" t="n">
        <v>459</v>
      </c>
      <c r="P881" s="8" t="n">
        <f aca="false">G881*Q881</f>
        <v>0</v>
      </c>
      <c r="Q881" s="9" t="n">
        <f aca="false">IF(K881=TRUE(),0.1,0)</f>
        <v>0</v>
      </c>
    </row>
    <row r="882" customFormat="false" ht="15" hidden="false" customHeight="true" outlineLevel="0" collapsed="false">
      <c r="A882" s="1" t="s">
        <v>1117</v>
      </c>
      <c r="B882" s="1" t="s">
        <v>33</v>
      </c>
      <c r="C882" s="1" t="s">
        <v>38</v>
      </c>
      <c r="D882" s="1" t="s">
        <v>39</v>
      </c>
      <c r="E882" s="1" t="n">
        <v>12.5</v>
      </c>
      <c r="F882" s="1" t="n">
        <v>1</v>
      </c>
      <c r="G882" s="1" t="n">
        <v>12.5</v>
      </c>
      <c r="H882" s="1" t="s">
        <v>31</v>
      </c>
      <c r="I882" s="1" t="s">
        <v>22</v>
      </c>
      <c r="J882" s="4" t="n">
        <v>45325</v>
      </c>
      <c r="K882" s="5" t="b">
        <f aca="false">FALSE()</f>
        <v>0</v>
      </c>
      <c r="L882" s="6" t="str">
        <f aca="false">IFERROR(INDEX(CategoryCodes!$B$2:$B$9,MATCH(C882,CategoryCodes!$A$2:$A$9,0)),"")</f>
        <v>E</v>
      </c>
      <c r="M882" s="7" t="n">
        <f aca="false">IFERROR(VALUE(MID(D882,FIND("_",D882)+1,FIND("_",D882,FIND("_",D882)+1)-FIND("_",D882)-1)),"")</f>
        <v>6</v>
      </c>
      <c r="N882" s="7" t="str">
        <f aca="false">IF(OR(C882="",M882=""),"",C882&amp;" Item "&amp;M882)</f>
        <v>Food Item 6</v>
      </c>
      <c r="O882" s="7" t="n">
        <v>81</v>
      </c>
      <c r="P882" s="8" t="n">
        <f aca="false">G882*Q882</f>
        <v>0</v>
      </c>
      <c r="Q882" s="9" t="n">
        <f aca="false">IF(K882=TRUE(),0.1,0)</f>
        <v>0</v>
      </c>
    </row>
    <row r="883" customFormat="false" ht="15" hidden="false" customHeight="true" outlineLevel="0" collapsed="false">
      <c r="A883" s="1" t="s">
        <v>1118</v>
      </c>
      <c r="B883" s="1" t="s">
        <v>129</v>
      </c>
      <c r="C883" s="1" t="s">
        <v>34</v>
      </c>
      <c r="D883" s="1" t="s">
        <v>407</v>
      </c>
      <c r="E883" s="1" t="n">
        <v>21.5</v>
      </c>
      <c r="F883" s="1" t="n">
        <v>5</v>
      </c>
      <c r="G883" s="1" t="n">
        <v>107.5</v>
      </c>
      <c r="H883" s="1" t="s">
        <v>54</v>
      </c>
      <c r="I883" s="1" t="s">
        <v>22</v>
      </c>
      <c r="J883" s="4" t="n">
        <v>44718</v>
      </c>
      <c r="L883" s="6" t="str">
        <f aca="false">IFERROR(INDEX(CategoryCodes!$B$2:$B$9,MATCH(C883,CategoryCodes!$A$2:$A$9,0)),"")</f>
        <v>A</v>
      </c>
      <c r="M883" s="7" t="n">
        <f aca="false">IFERROR(VALUE(MID(D883,FIND("_",D883)+1,FIND("_",D883,FIND("_",D883)+1)-FIND("_",D883)-1)),"")</f>
        <v>12</v>
      </c>
      <c r="N883" s="7" t="str">
        <f aca="false">IF(OR(C883="",M883=""),"",C883&amp;" Item "&amp;M883)</f>
        <v>Beverages Item 12</v>
      </c>
      <c r="O883" s="7" t="n">
        <v>380</v>
      </c>
      <c r="P883" s="8" t="n">
        <f aca="false">G883*Q883</f>
        <v>0</v>
      </c>
      <c r="Q883" s="9" t="n">
        <f aca="false">IF(K883=TRUE(),0.1,0)</f>
        <v>0</v>
      </c>
    </row>
    <row r="884" customFormat="false" ht="15" hidden="false" customHeight="true" outlineLevel="0" collapsed="false">
      <c r="A884" s="1" t="s">
        <v>1119</v>
      </c>
      <c r="B884" s="1" t="s">
        <v>46</v>
      </c>
      <c r="C884" s="1" t="s">
        <v>29</v>
      </c>
      <c r="D884" s="1" t="s">
        <v>361</v>
      </c>
      <c r="E884" s="1" t="n">
        <v>14</v>
      </c>
      <c r="F884" s="1" t="n">
        <v>6</v>
      </c>
      <c r="G884" s="1" t="n">
        <v>84</v>
      </c>
      <c r="H884" s="1" t="s">
        <v>54</v>
      </c>
      <c r="I884" s="1" t="s">
        <v>44</v>
      </c>
      <c r="J884" s="4" t="n">
        <v>45134</v>
      </c>
      <c r="L884" s="6" t="str">
        <f aca="false">IFERROR(INDEX(CategoryCodes!$B$2:$B$9,MATCH(C884,CategoryCodes!$A$2:$A$9,0)),"")</f>
        <v>B</v>
      </c>
      <c r="M884" s="7" t="n">
        <f aca="false">IFERROR(VALUE(MID(D884,FIND("_",D884)+1,FIND("_",D884,FIND("_",D884)+1)-FIND("_",D884)-1)),"")</f>
        <v>7</v>
      </c>
      <c r="N884" s="7" t="str">
        <f aca="false">IF(OR(C884="",M884=""),"",C884&amp;" Item "&amp;M884)</f>
        <v>Butchers Item 7</v>
      </c>
      <c r="O884" s="7" t="n">
        <v>441</v>
      </c>
      <c r="P884" s="8" t="n">
        <f aca="false">G884*Q884</f>
        <v>0</v>
      </c>
      <c r="Q884" s="9" t="n">
        <f aca="false">IF(K884=TRUE(),0.1,0)</f>
        <v>0</v>
      </c>
    </row>
    <row r="885" customFormat="false" ht="15" hidden="false" customHeight="true" outlineLevel="0" collapsed="false">
      <c r="A885" s="1" t="s">
        <v>1120</v>
      </c>
      <c r="B885" s="1" t="s">
        <v>129</v>
      </c>
      <c r="C885" s="1" t="s">
        <v>25</v>
      </c>
      <c r="D885" s="1" t="s">
        <v>293</v>
      </c>
      <c r="E885" s="1" t="n">
        <v>20</v>
      </c>
      <c r="F885" s="1" t="n">
        <v>5</v>
      </c>
      <c r="G885" s="1" t="n">
        <v>100</v>
      </c>
      <c r="H885" s="1" t="s">
        <v>31</v>
      </c>
      <c r="I885" s="1" t="s">
        <v>22</v>
      </c>
      <c r="J885" s="4" t="n">
        <v>44851</v>
      </c>
      <c r="L885" s="6" t="str">
        <f aca="false">IFERROR(INDEX(CategoryCodes!$B$2:$B$9,MATCH(C885,CategoryCodes!$A$2:$A$9,0)),"")</f>
        <v>G</v>
      </c>
      <c r="M885" s="7" t="n">
        <f aca="false">IFERROR(VALUE(MID(D885,FIND("_",D885)+1,FIND("_",D885,FIND("_",D885)+1)-FIND("_",D885)-1)),"")</f>
        <v>11</v>
      </c>
      <c r="N885" s="7" t="str">
        <f aca="false">IF(OR(C885="",M885=""),"",C885&amp;" Item "&amp;M885)</f>
        <v>Milk Products Item 11</v>
      </c>
      <c r="O885" s="7" t="n">
        <v>243</v>
      </c>
      <c r="P885" s="8" t="n">
        <f aca="false">G885*Q885</f>
        <v>0</v>
      </c>
      <c r="Q885" s="9" t="n">
        <f aca="false">IF(K885=TRUE(),0.1,0)</f>
        <v>0</v>
      </c>
    </row>
    <row r="886" customFormat="false" ht="15" hidden="false" customHeight="true" outlineLevel="0" collapsed="false">
      <c r="A886" s="1" t="s">
        <v>1121</v>
      </c>
      <c r="B886" s="1" t="s">
        <v>61</v>
      </c>
      <c r="C886" s="1" t="s">
        <v>29</v>
      </c>
      <c r="D886" s="1" t="s">
        <v>91</v>
      </c>
      <c r="E886" s="1" t="n">
        <v>33.5</v>
      </c>
      <c r="F886" s="1" t="n">
        <v>4</v>
      </c>
      <c r="G886" s="1" t="n">
        <v>134</v>
      </c>
      <c r="H886" s="1" t="s">
        <v>54</v>
      </c>
      <c r="I886" s="1" t="s">
        <v>22</v>
      </c>
      <c r="J886" s="4" t="n">
        <v>45560</v>
      </c>
      <c r="K886" s="5" t="b">
        <f aca="false">FALSE()</f>
        <v>0</v>
      </c>
      <c r="L886" s="6" t="str">
        <f aca="false">IFERROR(INDEX(CategoryCodes!$B$2:$B$9,MATCH(C886,CategoryCodes!$A$2:$A$9,0)),"")</f>
        <v>B</v>
      </c>
      <c r="M886" s="7" t="n">
        <f aca="false">IFERROR(VALUE(MID(D886,FIND("_",D886)+1,FIND("_",D886,FIND("_",D886)+1)-FIND("_",D886)-1)),"")</f>
        <v>20</v>
      </c>
      <c r="N886" s="7" t="str">
        <f aca="false">IF(OR(C886="",M886=""),"",C886&amp;" Item "&amp;M886)</f>
        <v>Butchers Item 20</v>
      </c>
      <c r="O886" s="7" t="n">
        <v>230</v>
      </c>
      <c r="P886" s="8" t="n">
        <f aca="false">G886*Q886</f>
        <v>0</v>
      </c>
      <c r="Q886" s="9" t="n">
        <f aca="false">IF(K886=TRUE(),0.1,0)</f>
        <v>0</v>
      </c>
    </row>
    <row r="887" customFormat="false" ht="15" hidden="false" customHeight="true" outlineLevel="0" collapsed="false">
      <c r="A887" s="1" t="s">
        <v>1122</v>
      </c>
      <c r="B887" s="1" t="s">
        <v>61</v>
      </c>
      <c r="C887" s="1" t="s">
        <v>47</v>
      </c>
      <c r="F887" s="1" t="n">
        <v>10</v>
      </c>
      <c r="G887" s="1" t="n">
        <v>110</v>
      </c>
      <c r="H887" s="1" t="s">
        <v>21</v>
      </c>
      <c r="I887" s="1" t="s">
        <v>44</v>
      </c>
      <c r="J887" s="4" t="n">
        <v>45381</v>
      </c>
      <c r="L887" s="6" t="str">
        <f aca="false">IFERROR(INDEX(CategoryCodes!$B$2:$B$9,MATCH(C887,CategoryCodes!$A$2:$A$9,0)),"")</f>
        <v>F</v>
      </c>
      <c r="M887" s="7" t="str">
        <f aca="false">IFERROR(VALUE(MID(D887,FIND("_",D887)+1,FIND("_",D887,FIND("_",D887)+1)-FIND("_",D887)-1)),"")</f>
        <v/>
      </c>
      <c r="N887" s="7" t="str">
        <f aca="false">IF(OR(C887="",M887=""),"",C887&amp;" Item "&amp;M887)</f>
        <v/>
      </c>
      <c r="O887" s="7" t="n">
        <v>132</v>
      </c>
      <c r="P887" s="8" t="n">
        <f aca="false">G887*Q887</f>
        <v>0</v>
      </c>
      <c r="Q887" s="9" t="n">
        <f aca="false">IF(K887=TRUE(),0.1,0)</f>
        <v>0</v>
      </c>
    </row>
    <row r="888" customFormat="false" ht="15" hidden="false" customHeight="true" outlineLevel="0" collapsed="false">
      <c r="A888" s="1" t="s">
        <v>1123</v>
      </c>
      <c r="B888" s="1" t="s">
        <v>33</v>
      </c>
      <c r="C888" s="1" t="s">
        <v>72</v>
      </c>
      <c r="D888" s="1" t="s">
        <v>328</v>
      </c>
      <c r="E888" s="1" t="n">
        <v>32</v>
      </c>
      <c r="F888" s="1" t="n">
        <v>6</v>
      </c>
      <c r="G888" s="1" t="n">
        <v>192</v>
      </c>
      <c r="H888" s="1" t="s">
        <v>54</v>
      </c>
      <c r="I888" s="1" t="s">
        <v>44</v>
      </c>
      <c r="J888" s="4" t="n">
        <v>44819</v>
      </c>
      <c r="K888" s="5" t="b">
        <f aca="false">FALSE()</f>
        <v>0</v>
      </c>
      <c r="L888" s="6" t="str">
        <f aca="false">IFERROR(INDEX(CategoryCodes!$B$2:$B$9,MATCH(C888,CategoryCodes!$A$2:$A$9,0)),"")</f>
        <v>D</v>
      </c>
      <c r="M888" s="7" t="n">
        <f aca="false">IFERROR(VALUE(MID(D888,FIND("_",D888)+1,FIND("_",D888,FIND("_",D888)+1)-FIND("_",D888)-1)),"")</f>
        <v>19</v>
      </c>
      <c r="N888" s="7" t="str">
        <f aca="false">IF(OR(C888="",M888=""),"",C888&amp;" Item "&amp;M888)</f>
        <v>Electric household essentials Item 19</v>
      </c>
      <c r="O888" s="7" t="n">
        <v>384</v>
      </c>
      <c r="P888" s="8" t="n">
        <f aca="false">G888*Q888</f>
        <v>0</v>
      </c>
      <c r="Q888" s="9" t="n">
        <f aca="false">IF(K888=TRUE(),0.1,0)</f>
        <v>0</v>
      </c>
    </row>
    <row r="889" customFormat="false" ht="15" hidden="false" customHeight="true" outlineLevel="0" collapsed="false">
      <c r="A889" s="1" t="s">
        <v>1124</v>
      </c>
      <c r="B889" s="1" t="s">
        <v>49</v>
      </c>
      <c r="C889" s="1" t="s">
        <v>47</v>
      </c>
      <c r="D889" s="1" t="s">
        <v>1125</v>
      </c>
      <c r="E889" s="1" t="n">
        <v>30.5</v>
      </c>
      <c r="F889" s="1" t="n">
        <v>1</v>
      </c>
      <c r="G889" s="1" t="n">
        <v>30.5</v>
      </c>
      <c r="H889" s="1" t="s">
        <v>31</v>
      </c>
      <c r="I889" s="1" t="s">
        <v>22</v>
      </c>
      <c r="J889" s="4" t="n">
        <v>44956</v>
      </c>
      <c r="L889" s="6" t="str">
        <f aca="false">IFERROR(INDEX(CategoryCodes!$B$2:$B$9,MATCH(C889,CategoryCodes!$A$2:$A$9,0)),"")</f>
        <v>F</v>
      </c>
      <c r="M889" s="7" t="n">
        <f aca="false">IFERROR(VALUE(MID(D889,FIND("_",D889)+1,FIND("_",D889,FIND("_",D889)+1)-FIND("_",D889)-1)),"")</f>
        <v>18</v>
      </c>
      <c r="N889" s="7" t="str">
        <f aca="false">IF(OR(C889="",M889=""),"",C889&amp;" Item "&amp;M889)</f>
        <v>Furniture Item 18</v>
      </c>
      <c r="O889" s="7" t="n">
        <v>126</v>
      </c>
      <c r="P889" s="8" t="n">
        <f aca="false">G889*Q889</f>
        <v>0</v>
      </c>
      <c r="Q889" s="9" t="n">
        <f aca="false">IF(K889=TRUE(),0.1,0)</f>
        <v>0</v>
      </c>
    </row>
    <row r="890" customFormat="false" ht="15" hidden="false" customHeight="true" outlineLevel="0" collapsed="false">
      <c r="A890" s="1" t="s">
        <v>1126</v>
      </c>
      <c r="B890" s="1" t="s">
        <v>24</v>
      </c>
      <c r="C890" s="1" t="s">
        <v>34</v>
      </c>
      <c r="D890" s="1" t="s">
        <v>211</v>
      </c>
      <c r="E890" s="1" t="n">
        <v>24.5</v>
      </c>
      <c r="F890" s="1" t="n">
        <v>8</v>
      </c>
      <c r="G890" s="1" t="n">
        <v>196</v>
      </c>
      <c r="H890" s="1" t="s">
        <v>21</v>
      </c>
      <c r="I890" s="1" t="s">
        <v>22</v>
      </c>
      <c r="J890" s="4" t="n">
        <v>44704</v>
      </c>
      <c r="K890" s="5" t="b">
        <f aca="false">FALSE()</f>
        <v>0</v>
      </c>
      <c r="L890" s="6" t="str">
        <f aca="false">IFERROR(INDEX(CategoryCodes!$B$2:$B$9,MATCH(C890,CategoryCodes!$A$2:$A$9,0)),"")</f>
        <v>A</v>
      </c>
      <c r="M890" s="7" t="n">
        <f aca="false">IFERROR(VALUE(MID(D890,FIND("_",D890)+1,FIND("_",D890,FIND("_",D890)+1)-FIND("_",D890)-1)),"")</f>
        <v>14</v>
      </c>
      <c r="N890" s="7" t="str">
        <f aca="false">IF(OR(C890="",M890=""),"",C890&amp;" Item "&amp;M890)</f>
        <v>Beverages Item 14</v>
      </c>
      <c r="O890" s="7" t="n">
        <v>430</v>
      </c>
      <c r="P890" s="8" t="n">
        <f aca="false">G890*Q890</f>
        <v>0</v>
      </c>
      <c r="Q890" s="9" t="n">
        <f aca="false">IF(K890=TRUE(),0.1,0)</f>
        <v>0</v>
      </c>
    </row>
    <row r="891" customFormat="false" ht="15" hidden="false" customHeight="true" outlineLevel="0" collapsed="false">
      <c r="A891" s="1" t="s">
        <v>1127</v>
      </c>
      <c r="B891" s="1" t="s">
        <v>52</v>
      </c>
      <c r="C891" s="1" t="s">
        <v>72</v>
      </c>
      <c r="D891" s="1" t="s">
        <v>373</v>
      </c>
      <c r="E891" s="1" t="n">
        <v>21.5</v>
      </c>
      <c r="F891" s="1" t="n">
        <v>6</v>
      </c>
      <c r="G891" s="1" t="n">
        <v>129</v>
      </c>
      <c r="H891" s="1" t="s">
        <v>21</v>
      </c>
      <c r="I891" s="1" t="s">
        <v>44</v>
      </c>
      <c r="J891" s="4" t="n">
        <v>44609</v>
      </c>
      <c r="K891" s="5" t="b">
        <f aca="false">FALSE()</f>
        <v>0</v>
      </c>
      <c r="L891" s="6" t="str">
        <f aca="false">IFERROR(INDEX(CategoryCodes!$B$2:$B$9,MATCH(C891,CategoryCodes!$A$2:$A$9,0)),"")</f>
        <v>D</v>
      </c>
      <c r="M891" s="7" t="n">
        <f aca="false">IFERROR(VALUE(MID(D891,FIND("_",D891)+1,FIND("_",D891,FIND("_",D891)+1)-FIND("_",D891)-1)),"")</f>
        <v>12</v>
      </c>
      <c r="N891" s="7" t="str">
        <f aca="false">IF(OR(C891="",M891=""),"",C891&amp;" Item "&amp;M891)</f>
        <v>Electric household essentials Item 12</v>
      </c>
      <c r="O891" s="7" t="n">
        <v>326</v>
      </c>
      <c r="P891" s="8" t="n">
        <f aca="false">G891*Q891</f>
        <v>0</v>
      </c>
      <c r="Q891" s="9" t="n">
        <f aca="false">IF(K891=TRUE(),0.1,0)</f>
        <v>0</v>
      </c>
    </row>
    <row r="892" customFormat="false" ht="15" hidden="false" customHeight="true" outlineLevel="0" collapsed="false">
      <c r="A892" s="1" t="s">
        <v>1128</v>
      </c>
      <c r="B892" s="1" t="s">
        <v>61</v>
      </c>
      <c r="C892" s="1" t="s">
        <v>25</v>
      </c>
      <c r="D892" s="1" t="s">
        <v>546</v>
      </c>
      <c r="E892" s="1" t="n">
        <v>23</v>
      </c>
      <c r="F892" s="1" t="n">
        <v>4</v>
      </c>
      <c r="G892" s="1" t="n">
        <v>92</v>
      </c>
      <c r="H892" s="1" t="s">
        <v>31</v>
      </c>
      <c r="I892" s="1" t="s">
        <v>44</v>
      </c>
      <c r="J892" s="4" t="n">
        <v>44893</v>
      </c>
      <c r="L892" s="6" t="str">
        <f aca="false">IFERROR(INDEX(CategoryCodes!$B$2:$B$9,MATCH(C892,CategoryCodes!$A$2:$A$9,0)),"")</f>
        <v>G</v>
      </c>
      <c r="M892" s="7" t="n">
        <f aca="false">IFERROR(VALUE(MID(D892,FIND("_",D892)+1,FIND("_",D892,FIND("_",D892)+1)-FIND("_",D892)-1)),"")</f>
        <v>13</v>
      </c>
      <c r="N892" s="7" t="str">
        <f aca="false">IF(OR(C892="",M892=""),"",C892&amp;" Item "&amp;M892)</f>
        <v>Milk Products Item 13</v>
      </c>
      <c r="O892" s="7" t="n">
        <v>141</v>
      </c>
      <c r="P892" s="8" t="n">
        <f aca="false">G892*Q892</f>
        <v>0</v>
      </c>
      <c r="Q892" s="9" t="n">
        <f aca="false">IF(K892=TRUE(),0.1,0)</f>
        <v>0</v>
      </c>
    </row>
    <row r="893" customFormat="false" ht="15" hidden="false" customHeight="true" outlineLevel="0" collapsed="false">
      <c r="A893" s="1" t="s">
        <v>1129</v>
      </c>
      <c r="B893" s="1" t="s">
        <v>95</v>
      </c>
      <c r="C893" s="1" t="s">
        <v>136</v>
      </c>
      <c r="D893" s="1" t="s">
        <v>246</v>
      </c>
      <c r="E893" s="1" t="n">
        <v>35</v>
      </c>
      <c r="F893" s="1" t="n">
        <v>7</v>
      </c>
      <c r="G893" s="1" t="n">
        <v>245</v>
      </c>
      <c r="H893" s="1" t="s">
        <v>21</v>
      </c>
      <c r="I893" s="1" t="s">
        <v>44</v>
      </c>
      <c r="J893" s="4" t="n">
        <v>45009</v>
      </c>
      <c r="K893" s="5" t="b">
        <f aca="false">TRUE()</f>
        <v>1</v>
      </c>
      <c r="L893" s="6" t="str">
        <f aca="false">IFERROR(INDEX(CategoryCodes!$B$2:$B$9,MATCH(C893,CategoryCodes!$A$2:$A$9,0)),"")</f>
        <v>C</v>
      </c>
      <c r="M893" s="7" t="n">
        <f aca="false">IFERROR(VALUE(MID(D893,FIND("_",D893)+1,FIND("_",D893,FIND("_",D893)+1)-FIND("_",D893)-1)),"")</f>
        <v>21</v>
      </c>
      <c r="N893" s="7" t="str">
        <f aca="false">IF(OR(C893="",M893=""),"",C893&amp;" Item "&amp;M893)</f>
        <v>Computers and electric accessories Item 21</v>
      </c>
      <c r="O893" s="7" t="n">
        <v>392</v>
      </c>
      <c r="P893" s="8" t="n">
        <f aca="false">G893*Q893</f>
        <v>24.5</v>
      </c>
      <c r="Q893" s="9" t="n">
        <f aca="false">IF(K893=TRUE(),0.1,0)</f>
        <v>0.1</v>
      </c>
    </row>
    <row r="894" customFormat="false" ht="15" hidden="false" customHeight="true" outlineLevel="0" collapsed="false">
      <c r="A894" s="1" t="s">
        <v>1130</v>
      </c>
      <c r="B894" s="1" t="s">
        <v>18</v>
      </c>
      <c r="C894" s="1" t="s">
        <v>29</v>
      </c>
      <c r="F894" s="1" t="n">
        <v>5</v>
      </c>
      <c r="G894" s="1" t="n">
        <v>115</v>
      </c>
      <c r="H894" s="1" t="s">
        <v>31</v>
      </c>
      <c r="I894" s="1" t="s">
        <v>44</v>
      </c>
      <c r="J894" s="4" t="n">
        <v>44858</v>
      </c>
      <c r="L894" s="6" t="str">
        <f aca="false">IFERROR(INDEX(CategoryCodes!$B$2:$B$9,MATCH(C894,CategoryCodes!$A$2:$A$9,0)),"")</f>
        <v>B</v>
      </c>
      <c r="M894" s="7" t="str">
        <f aca="false">IFERROR(VALUE(MID(D894,FIND("_",D894)+1,FIND("_",D894,FIND("_",D894)+1)-FIND("_",D894)-1)),"")</f>
        <v/>
      </c>
      <c r="N894" s="7" t="str">
        <f aca="false">IF(OR(C894="",M894=""),"",C894&amp;" Item "&amp;M894)</f>
        <v/>
      </c>
      <c r="O894" s="7" t="n">
        <v>398</v>
      </c>
      <c r="P894" s="8" t="n">
        <f aca="false">G894*Q894</f>
        <v>0</v>
      </c>
      <c r="Q894" s="9" t="n">
        <f aca="false">IF(K894=TRUE(),0.1,0)</f>
        <v>0</v>
      </c>
    </row>
    <row r="895" customFormat="false" ht="15" hidden="false" customHeight="true" outlineLevel="0" collapsed="false">
      <c r="A895" s="1" t="s">
        <v>1131</v>
      </c>
      <c r="B895" s="1" t="s">
        <v>18</v>
      </c>
      <c r="C895" s="1" t="s">
        <v>72</v>
      </c>
      <c r="D895" s="1" t="s">
        <v>125</v>
      </c>
      <c r="E895" s="1" t="n">
        <v>18.5</v>
      </c>
      <c r="F895" s="1" t="n">
        <v>1</v>
      </c>
      <c r="G895" s="1" t="n">
        <v>18.5</v>
      </c>
      <c r="H895" s="1" t="s">
        <v>21</v>
      </c>
      <c r="I895" s="1" t="s">
        <v>44</v>
      </c>
      <c r="J895" s="4" t="n">
        <v>44815</v>
      </c>
      <c r="K895" s="5" t="b">
        <f aca="false">TRUE()</f>
        <v>1</v>
      </c>
      <c r="L895" s="6" t="str">
        <f aca="false">IFERROR(INDEX(CategoryCodes!$B$2:$B$9,MATCH(C895,CategoryCodes!$A$2:$A$9,0)),"")</f>
        <v>D</v>
      </c>
      <c r="M895" s="7" t="n">
        <f aca="false">IFERROR(VALUE(MID(D895,FIND("_",D895)+1,FIND("_",D895,FIND("_",D895)+1)-FIND("_",D895)-1)),"")</f>
        <v>10</v>
      </c>
      <c r="N895" s="7" t="str">
        <f aca="false">IF(OR(C895="",M895=""),"",C895&amp;" Item "&amp;M895)</f>
        <v>Electric household essentials Item 10</v>
      </c>
      <c r="O895" s="7" t="n">
        <v>266</v>
      </c>
      <c r="P895" s="8" t="n">
        <f aca="false">G895*Q895</f>
        <v>1.85</v>
      </c>
      <c r="Q895" s="9" t="n">
        <f aca="false">IF(K895=TRUE(),0.1,0)</f>
        <v>0.1</v>
      </c>
    </row>
    <row r="896" customFormat="false" ht="15" hidden="false" customHeight="true" outlineLevel="0" collapsed="false">
      <c r="A896" s="1" t="s">
        <v>1132</v>
      </c>
      <c r="B896" s="1" t="s">
        <v>122</v>
      </c>
      <c r="C896" s="1" t="s">
        <v>72</v>
      </c>
      <c r="D896" s="1" t="s">
        <v>649</v>
      </c>
      <c r="E896" s="1" t="n">
        <v>26</v>
      </c>
      <c r="F896" s="1" t="n">
        <v>5</v>
      </c>
      <c r="G896" s="1" t="n">
        <v>130</v>
      </c>
      <c r="H896" s="1" t="s">
        <v>31</v>
      </c>
      <c r="I896" s="1" t="s">
        <v>44</v>
      </c>
      <c r="J896" s="4" t="n">
        <v>45468</v>
      </c>
      <c r="K896" s="5" t="b">
        <f aca="false">FALSE()</f>
        <v>0</v>
      </c>
      <c r="L896" s="6" t="str">
        <f aca="false">IFERROR(INDEX(CategoryCodes!$B$2:$B$9,MATCH(C896,CategoryCodes!$A$2:$A$9,0)),"")</f>
        <v>D</v>
      </c>
      <c r="M896" s="7" t="n">
        <f aca="false">IFERROR(VALUE(MID(D896,FIND("_",D896)+1,FIND("_",D896,FIND("_",D896)+1)-FIND("_",D896)-1)),"")</f>
        <v>15</v>
      </c>
      <c r="N896" s="7" t="str">
        <f aca="false">IF(OR(C896="",M896=""),"",C896&amp;" Item "&amp;M896)</f>
        <v>Electric household essentials Item 15</v>
      </c>
      <c r="O896" s="7" t="n">
        <v>248</v>
      </c>
      <c r="P896" s="8" t="n">
        <f aca="false">G896*Q896</f>
        <v>0</v>
      </c>
      <c r="Q896" s="9" t="n">
        <f aca="false">IF(K896=TRUE(),0.1,0)</f>
        <v>0</v>
      </c>
    </row>
    <row r="897" customFormat="false" ht="15" hidden="false" customHeight="true" outlineLevel="0" collapsed="false">
      <c r="A897" s="1" t="s">
        <v>1133</v>
      </c>
      <c r="B897" s="1" t="s">
        <v>37</v>
      </c>
      <c r="C897" s="1" t="s">
        <v>25</v>
      </c>
      <c r="D897" s="1" t="s">
        <v>1134</v>
      </c>
      <c r="E897" s="1" t="n">
        <v>41</v>
      </c>
      <c r="F897" s="1" t="n">
        <v>3</v>
      </c>
      <c r="G897" s="1" t="n">
        <v>123</v>
      </c>
      <c r="H897" s="1" t="s">
        <v>21</v>
      </c>
      <c r="I897" s="1" t="s">
        <v>44</v>
      </c>
      <c r="J897" s="4" t="n">
        <v>45122</v>
      </c>
      <c r="K897" s="5" t="b">
        <f aca="false">FALSE()</f>
        <v>0</v>
      </c>
      <c r="L897" s="6" t="str">
        <f aca="false">IFERROR(INDEX(CategoryCodes!$B$2:$B$9,MATCH(C897,CategoryCodes!$A$2:$A$9,0)),"")</f>
        <v>G</v>
      </c>
      <c r="M897" s="7" t="n">
        <f aca="false">IFERROR(VALUE(MID(D897,FIND("_",D897)+1,FIND("_",D897,FIND("_",D897)+1)-FIND("_",D897)-1)),"")</f>
        <v>25</v>
      </c>
      <c r="N897" s="7" t="str">
        <f aca="false">IF(OR(C897="",M897=""),"",C897&amp;" Item "&amp;M897)</f>
        <v>Milk Products Item 25</v>
      </c>
      <c r="O897" s="7" t="n">
        <v>320</v>
      </c>
      <c r="P897" s="8" t="n">
        <f aca="false">G897*Q897</f>
        <v>0</v>
      </c>
      <c r="Q897" s="9" t="n">
        <f aca="false">IF(K897=TRUE(),0.1,0)</f>
        <v>0</v>
      </c>
    </row>
    <row r="898" customFormat="false" ht="15" hidden="false" customHeight="true" outlineLevel="0" collapsed="false">
      <c r="A898" s="1" t="s">
        <v>1135</v>
      </c>
      <c r="B898" s="1" t="s">
        <v>106</v>
      </c>
      <c r="C898" s="1" t="s">
        <v>29</v>
      </c>
      <c r="D898" s="1" t="s">
        <v>53</v>
      </c>
      <c r="E898" s="1" t="n">
        <v>36.5</v>
      </c>
      <c r="F898" s="1" t="n">
        <v>1</v>
      </c>
      <c r="G898" s="1" t="n">
        <v>36.5</v>
      </c>
      <c r="H898" s="1" t="s">
        <v>54</v>
      </c>
      <c r="I898" s="1" t="s">
        <v>44</v>
      </c>
      <c r="J898" s="4" t="n">
        <v>45388</v>
      </c>
      <c r="L898" s="6" t="str">
        <f aca="false">IFERROR(INDEX(CategoryCodes!$B$2:$B$9,MATCH(C898,CategoryCodes!$A$2:$A$9,0)),"")</f>
        <v>B</v>
      </c>
      <c r="M898" s="7" t="n">
        <f aca="false">IFERROR(VALUE(MID(D898,FIND("_",D898)+1,FIND("_",D898,FIND("_",D898)+1)-FIND("_",D898)-1)),"")</f>
        <v>22</v>
      </c>
      <c r="N898" s="7" t="str">
        <f aca="false">IF(OR(C898="",M898=""),"",C898&amp;" Item "&amp;M898)</f>
        <v>Butchers Item 22</v>
      </c>
      <c r="O898" s="7" t="n">
        <v>122</v>
      </c>
      <c r="P898" s="8" t="n">
        <f aca="false">G898*Q898</f>
        <v>0</v>
      </c>
      <c r="Q898" s="9" t="n">
        <f aca="false">IF(K898=TRUE(),0.1,0)</f>
        <v>0</v>
      </c>
    </row>
    <row r="899" customFormat="false" ht="15" hidden="false" customHeight="true" outlineLevel="0" collapsed="false">
      <c r="A899" s="1" t="s">
        <v>1136</v>
      </c>
      <c r="B899" s="1" t="s">
        <v>129</v>
      </c>
      <c r="C899" s="1" t="s">
        <v>136</v>
      </c>
      <c r="D899" s="1" t="s">
        <v>433</v>
      </c>
      <c r="E899" s="1" t="n">
        <v>17</v>
      </c>
      <c r="F899" s="1" t="n">
        <v>3</v>
      </c>
      <c r="G899" s="1" t="n">
        <v>51</v>
      </c>
      <c r="H899" s="1" t="s">
        <v>21</v>
      </c>
      <c r="I899" s="1" t="s">
        <v>22</v>
      </c>
      <c r="J899" s="4" t="n">
        <v>45519</v>
      </c>
      <c r="K899" s="5" t="b">
        <f aca="false">FALSE()</f>
        <v>0</v>
      </c>
      <c r="L899" s="6" t="str">
        <f aca="false">IFERROR(INDEX(CategoryCodes!$B$2:$B$9,MATCH(C899,CategoryCodes!$A$2:$A$9,0)),"")</f>
        <v>C</v>
      </c>
      <c r="M899" s="7" t="n">
        <f aca="false">IFERROR(VALUE(MID(D899,FIND("_",D899)+1,FIND("_",D899,FIND("_",D899)+1)-FIND("_",D899)-1)),"")</f>
        <v>9</v>
      </c>
      <c r="N899" s="7" t="str">
        <f aca="false">IF(OR(C899="",M899=""),"",C899&amp;" Item "&amp;M899)</f>
        <v>Computers and electric accessories Item 9</v>
      </c>
      <c r="O899" s="7" t="n">
        <v>140</v>
      </c>
      <c r="P899" s="8" t="n">
        <f aca="false">G899*Q899</f>
        <v>0</v>
      </c>
      <c r="Q899" s="9" t="n">
        <f aca="false">IF(K899=TRUE(),0.1,0)</f>
        <v>0</v>
      </c>
    </row>
    <row r="900" customFormat="false" ht="15" hidden="false" customHeight="true" outlineLevel="0" collapsed="false">
      <c r="A900" s="1" t="s">
        <v>1137</v>
      </c>
      <c r="B900" s="1" t="s">
        <v>61</v>
      </c>
      <c r="C900" s="1" t="s">
        <v>29</v>
      </c>
      <c r="D900" s="1" t="s">
        <v>53</v>
      </c>
      <c r="E900" s="1" t="n">
        <v>36.5</v>
      </c>
      <c r="F900" s="1" t="n">
        <v>4</v>
      </c>
      <c r="G900" s="1" t="n">
        <v>146</v>
      </c>
      <c r="H900" s="1" t="s">
        <v>21</v>
      </c>
      <c r="I900" s="1" t="s">
        <v>22</v>
      </c>
      <c r="J900" s="4" t="n">
        <v>44987</v>
      </c>
      <c r="L900" s="6" t="str">
        <f aca="false">IFERROR(INDEX(CategoryCodes!$B$2:$B$9,MATCH(C900,CategoryCodes!$A$2:$A$9,0)),"")</f>
        <v>B</v>
      </c>
      <c r="M900" s="7" t="n">
        <f aca="false">IFERROR(VALUE(MID(D900,FIND("_",D900)+1,FIND("_",D900,FIND("_",D900)+1)-FIND("_",D900)-1)),"")</f>
        <v>22</v>
      </c>
      <c r="N900" s="7" t="str">
        <f aca="false">IF(OR(C900="",M900=""),"",C900&amp;" Item "&amp;M900)</f>
        <v>Butchers Item 22</v>
      </c>
      <c r="O900" s="7" t="n">
        <v>225</v>
      </c>
      <c r="P900" s="8" t="n">
        <f aca="false">G900*Q900</f>
        <v>0</v>
      </c>
      <c r="Q900" s="9" t="n">
        <f aca="false">IF(K900=TRUE(),0.1,0)</f>
        <v>0</v>
      </c>
    </row>
    <row r="901" customFormat="false" ht="15" hidden="false" customHeight="true" outlineLevel="0" collapsed="false">
      <c r="A901" s="1" t="s">
        <v>1138</v>
      </c>
      <c r="B901" s="1" t="s">
        <v>71</v>
      </c>
      <c r="C901" s="1" t="s">
        <v>19</v>
      </c>
      <c r="D901" s="1" t="s">
        <v>62</v>
      </c>
      <c r="E901" s="1" t="n">
        <v>39.5</v>
      </c>
      <c r="F901" s="1" t="n">
        <v>6</v>
      </c>
      <c r="G901" s="1" t="n">
        <v>237</v>
      </c>
      <c r="H901" s="1" t="s">
        <v>54</v>
      </c>
      <c r="I901" s="1" t="s">
        <v>22</v>
      </c>
      <c r="J901" s="4" t="n">
        <v>44575</v>
      </c>
      <c r="L901" s="6" t="str">
        <f aca="false">IFERROR(INDEX(CategoryCodes!$B$2:$B$9,MATCH(C901,CategoryCodes!$A$2:$A$9,0)),"")</f>
        <v>H</v>
      </c>
      <c r="M901" s="7" t="n">
        <f aca="false">IFERROR(VALUE(MID(D901,FIND("_",D901)+1,FIND("_",D901,FIND("_",D901)+1)-FIND("_",D901)-1)),"")</f>
        <v>24</v>
      </c>
      <c r="N901" s="7" t="str">
        <f aca="false">IF(OR(C901="",M901=""),"",C901&amp;" Item "&amp;M901)</f>
        <v>Patisserie Item 24</v>
      </c>
      <c r="O901" s="7" t="n">
        <v>39</v>
      </c>
      <c r="P901" s="8" t="n">
        <f aca="false">G901*Q901</f>
        <v>0</v>
      </c>
      <c r="Q901" s="9" t="n">
        <f aca="false">IF(K901=TRUE(),0.1,0)</f>
        <v>0</v>
      </c>
    </row>
    <row r="902" customFormat="false" ht="15" hidden="false" customHeight="true" outlineLevel="0" collapsed="false">
      <c r="A902" s="1" t="s">
        <v>1139</v>
      </c>
      <c r="B902" s="1" t="s">
        <v>28</v>
      </c>
      <c r="C902" s="1" t="s">
        <v>29</v>
      </c>
      <c r="D902" s="1" t="s">
        <v>312</v>
      </c>
      <c r="E902" s="1" t="n">
        <v>23</v>
      </c>
      <c r="F902" s="1" t="n">
        <v>9</v>
      </c>
      <c r="G902" s="1" t="n">
        <v>207</v>
      </c>
      <c r="H902" s="1" t="s">
        <v>31</v>
      </c>
      <c r="I902" s="1" t="s">
        <v>44</v>
      </c>
      <c r="J902" s="4" t="n">
        <v>45161</v>
      </c>
      <c r="K902" s="5" t="b">
        <f aca="false">FALSE()</f>
        <v>0</v>
      </c>
      <c r="L902" s="6" t="str">
        <f aca="false">IFERROR(INDEX(CategoryCodes!$B$2:$B$9,MATCH(C902,CategoryCodes!$A$2:$A$9,0)),"")</f>
        <v>B</v>
      </c>
      <c r="M902" s="7" t="n">
        <f aca="false">IFERROR(VALUE(MID(D902,FIND("_",D902)+1,FIND("_",D902,FIND("_",D902)+1)-FIND("_",D902)-1)),"")</f>
        <v>13</v>
      </c>
      <c r="N902" s="7" t="str">
        <f aca="false">IF(OR(C902="",M902=""),"",C902&amp;" Item "&amp;M902)</f>
        <v>Butchers Item 13</v>
      </c>
      <c r="O902" s="7" t="n">
        <v>365</v>
      </c>
      <c r="P902" s="8" t="n">
        <f aca="false">G902*Q902</f>
        <v>0</v>
      </c>
      <c r="Q902" s="9" t="n">
        <f aca="false">IF(K902=TRUE(),0.1,0)</f>
        <v>0</v>
      </c>
    </row>
    <row r="903" customFormat="false" ht="15" hidden="false" customHeight="true" outlineLevel="0" collapsed="false">
      <c r="A903" s="1" t="s">
        <v>1140</v>
      </c>
      <c r="B903" s="1" t="s">
        <v>174</v>
      </c>
      <c r="C903" s="1" t="s">
        <v>136</v>
      </c>
      <c r="D903" s="1" t="s">
        <v>137</v>
      </c>
      <c r="E903" s="1" t="n">
        <v>27.5</v>
      </c>
      <c r="F903" s="1" t="n">
        <v>10</v>
      </c>
      <c r="G903" s="1" t="n">
        <v>275</v>
      </c>
      <c r="H903" s="1" t="s">
        <v>54</v>
      </c>
      <c r="I903" s="1" t="s">
        <v>44</v>
      </c>
      <c r="J903" s="4" t="n">
        <v>45347</v>
      </c>
      <c r="K903" s="5" t="b">
        <f aca="false">FALSE()</f>
        <v>0</v>
      </c>
      <c r="L903" s="6" t="str">
        <f aca="false">IFERROR(INDEX(CategoryCodes!$B$2:$B$9,MATCH(C903,CategoryCodes!$A$2:$A$9,0)),"")</f>
        <v>C</v>
      </c>
      <c r="M903" s="7" t="n">
        <f aca="false">IFERROR(VALUE(MID(D903,FIND("_",D903)+1,FIND("_",D903,FIND("_",D903)+1)-FIND("_",D903)-1)),"")</f>
        <v>16</v>
      </c>
      <c r="N903" s="7" t="str">
        <f aca="false">IF(OR(C903="",M903=""),"",C903&amp;" Item "&amp;M903)</f>
        <v>Computers and electric accessories Item 16</v>
      </c>
      <c r="O903" s="7" t="n">
        <v>146</v>
      </c>
      <c r="P903" s="8" t="n">
        <f aca="false">G903*Q903</f>
        <v>0</v>
      </c>
      <c r="Q903" s="9" t="n">
        <f aca="false">IF(K903=TRUE(),0.1,0)</f>
        <v>0</v>
      </c>
    </row>
    <row r="904" customFormat="false" ht="15" hidden="false" customHeight="true" outlineLevel="0" collapsed="false">
      <c r="A904" s="1" t="s">
        <v>1141</v>
      </c>
      <c r="B904" s="1" t="s">
        <v>49</v>
      </c>
      <c r="C904" s="1" t="s">
        <v>19</v>
      </c>
      <c r="D904" s="1" t="s">
        <v>170</v>
      </c>
      <c r="E904" s="1" t="n">
        <v>24.5</v>
      </c>
      <c r="F904" s="1" t="n">
        <v>8</v>
      </c>
      <c r="G904" s="1" t="n">
        <v>196</v>
      </c>
      <c r="H904" s="1" t="s">
        <v>31</v>
      </c>
      <c r="I904" s="1" t="s">
        <v>22</v>
      </c>
      <c r="J904" s="4" t="n">
        <v>45662</v>
      </c>
      <c r="K904" s="5" t="b">
        <f aca="false">FALSE()</f>
        <v>0</v>
      </c>
      <c r="L904" s="6" t="str">
        <f aca="false">IFERROR(INDEX(CategoryCodes!$B$2:$B$9,MATCH(C904,CategoryCodes!$A$2:$A$9,0)),"")</f>
        <v>H</v>
      </c>
      <c r="M904" s="7" t="n">
        <f aca="false">IFERROR(VALUE(MID(D904,FIND("_",D904)+1,FIND("_",D904,FIND("_",D904)+1)-FIND("_",D904)-1)),"")</f>
        <v>14</v>
      </c>
      <c r="N904" s="7" t="str">
        <f aca="false">IF(OR(C904="",M904=""),"",C904&amp;" Item "&amp;M904)</f>
        <v>Patisserie Item 14</v>
      </c>
      <c r="O904" s="7" t="n">
        <v>120</v>
      </c>
      <c r="P904" s="8" t="n">
        <f aca="false">G904*Q904</f>
        <v>0</v>
      </c>
      <c r="Q904" s="9" t="n">
        <f aca="false">IF(K904=TRUE(),0.1,0)</f>
        <v>0</v>
      </c>
    </row>
    <row r="905" customFormat="false" ht="15" hidden="false" customHeight="true" outlineLevel="0" collapsed="false">
      <c r="A905" s="1" t="s">
        <v>1142</v>
      </c>
      <c r="B905" s="1" t="s">
        <v>95</v>
      </c>
      <c r="C905" s="1" t="s">
        <v>38</v>
      </c>
      <c r="E905" s="1" t="n">
        <v>24.5</v>
      </c>
      <c r="H905" s="1" t="s">
        <v>31</v>
      </c>
      <c r="I905" s="1" t="s">
        <v>44</v>
      </c>
      <c r="J905" s="4" t="n">
        <v>44937</v>
      </c>
      <c r="K905" s="5" t="b">
        <f aca="false">FALSE()</f>
        <v>0</v>
      </c>
      <c r="L905" s="6" t="str">
        <f aca="false">IFERROR(INDEX(CategoryCodes!$B$2:$B$9,MATCH(C905,CategoryCodes!$A$2:$A$9,0)),"")</f>
        <v>E</v>
      </c>
      <c r="M905" s="7" t="str">
        <f aca="false">IFERROR(VALUE(MID(D905,FIND("_",D905)+1,FIND("_",D905,FIND("_",D905)+1)-FIND("_",D905)-1)),"")</f>
        <v/>
      </c>
      <c r="N905" s="7" t="str">
        <f aca="false">IF(OR(C905="",M905=""),"",C905&amp;" Item "&amp;M905)</f>
        <v/>
      </c>
      <c r="O905" s="7" t="n">
        <v>139</v>
      </c>
      <c r="P905" s="8" t="n">
        <f aca="false">G905*Q905</f>
        <v>0</v>
      </c>
      <c r="Q905" s="9" t="n">
        <f aca="false">IF(K905=TRUE(),0.1,0)</f>
        <v>0</v>
      </c>
    </row>
    <row r="906" customFormat="false" ht="15" hidden="false" customHeight="true" outlineLevel="0" collapsed="false">
      <c r="A906" s="1" t="s">
        <v>1143</v>
      </c>
      <c r="B906" s="1" t="s">
        <v>80</v>
      </c>
      <c r="C906" s="1" t="s">
        <v>136</v>
      </c>
      <c r="D906" s="1" t="s">
        <v>235</v>
      </c>
      <c r="E906" s="1" t="n">
        <v>18.5</v>
      </c>
      <c r="F906" s="1" t="n">
        <v>4</v>
      </c>
      <c r="G906" s="1" t="n">
        <v>74</v>
      </c>
      <c r="H906" s="1" t="s">
        <v>31</v>
      </c>
      <c r="I906" s="1" t="s">
        <v>44</v>
      </c>
      <c r="J906" s="4" t="n">
        <v>45088</v>
      </c>
      <c r="L906" s="6" t="str">
        <f aca="false">IFERROR(INDEX(CategoryCodes!$B$2:$B$9,MATCH(C906,CategoryCodes!$A$2:$A$9,0)),"")</f>
        <v>C</v>
      </c>
      <c r="M906" s="7" t="n">
        <f aca="false">IFERROR(VALUE(MID(D906,FIND("_",D906)+1,FIND("_",D906,FIND("_",D906)+1)-FIND("_",D906)-1)),"")</f>
        <v>10</v>
      </c>
      <c r="N906" s="7" t="str">
        <f aca="false">IF(OR(C906="",M906=""),"",C906&amp;" Item "&amp;M906)</f>
        <v>Computers and electric accessories Item 10</v>
      </c>
      <c r="O906" s="7" t="n">
        <v>171</v>
      </c>
      <c r="P906" s="8" t="n">
        <f aca="false">G906*Q906</f>
        <v>0</v>
      </c>
      <c r="Q906" s="9" t="n">
        <f aca="false">IF(K906=TRUE(),0.1,0)</f>
        <v>0</v>
      </c>
    </row>
    <row r="907" customFormat="false" ht="15" hidden="false" customHeight="true" outlineLevel="0" collapsed="false">
      <c r="A907" s="1" t="s">
        <v>1144</v>
      </c>
      <c r="B907" s="1" t="s">
        <v>122</v>
      </c>
      <c r="C907" s="1" t="s">
        <v>136</v>
      </c>
      <c r="D907" s="1" t="s">
        <v>1054</v>
      </c>
      <c r="E907" s="1" t="n">
        <v>8</v>
      </c>
      <c r="F907" s="1" t="n">
        <v>9</v>
      </c>
      <c r="G907" s="1" t="n">
        <v>72</v>
      </c>
      <c r="H907" s="1" t="s">
        <v>31</v>
      </c>
      <c r="I907" s="1" t="s">
        <v>22</v>
      </c>
      <c r="J907" s="4" t="n">
        <v>44711</v>
      </c>
      <c r="K907" s="5" t="b">
        <f aca="false">FALSE()</f>
        <v>0</v>
      </c>
      <c r="L907" s="6" t="str">
        <f aca="false">IFERROR(INDEX(CategoryCodes!$B$2:$B$9,MATCH(C907,CategoryCodes!$A$2:$A$9,0)),"")</f>
        <v>C</v>
      </c>
      <c r="M907" s="7" t="n">
        <f aca="false">IFERROR(VALUE(MID(D907,FIND("_",D907)+1,FIND("_",D907,FIND("_",D907)+1)-FIND("_",D907)-1)),"")</f>
        <v>3</v>
      </c>
      <c r="N907" s="7" t="str">
        <f aca="false">IF(OR(C907="",M907=""),"",C907&amp;" Item "&amp;M907)</f>
        <v>Computers and electric accessories Item 3</v>
      </c>
      <c r="O907" s="7" t="n">
        <v>163</v>
      </c>
      <c r="P907" s="8" t="n">
        <f aca="false">G907*Q907</f>
        <v>0</v>
      </c>
      <c r="Q907" s="9" t="n">
        <f aca="false">IF(K907=TRUE(),0.1,0)</f>
        <v>0</v>
      </c>
    </row>
    <row r="908" customFormat="false" ht="15" hidden="false" customHeight="true" outlineLevel="0" collapsed="false">
      <c r="A908" s="1" t="s">
        <v>1145</v>
      </c>
      <c r="B908" s="1" t="s">
        <v>129</v>
      </c>
      <c r="C908" s="1" t="s">
        <v>19</v>
      </c>
      <c r="D908" s="1" t="s">
        <v>585</v>
      </c>
      <c r="E908" s="1" t="n">
        <v>32</v>
      </c>
      <c r="F908" s="1" t="n">
        <v>2</v>
      </c>
      <c r="G908" s="1" t="n">
        <v>64</v>
      </c>
      <c r="H908" s="1" t="s">
        <v>54</v>
      </c>
      <c r="I908" s="1" t="s">
        <v>22</v>
      </c>
      <c r="J908" s="4" t="n">
        <v>45089</v>
      </c>
      <c r="L908" s="6" t="str">
        <f aca="false">IFERROR(INDEX(CategoryCodes!$B$2:$B$9,MATCH(C908,CategoryCodes!$A$2:$A$9,0)),"")</f>
        <v>H</v>
      </c>
      <c r="M908" s="7" t="n">
        <f aca="false">IFERROR(VALUE(MID(D908,FIND("_",D908)+1,FIND("_",D908,FIND("_",D908)+1)-FIND("_",D908)-1)),"")</f>
        <v>19</v>
      </c>
      <c r="N908" s="7" t="str">
        <f aca="false">IF(OR(C908="",M908=""),"",C908&amp;" Item "&amp;M908)</f>
        <v>Patisserie Item 19</v>
      </c>
      <c r="O908" s="7" t="n">
        <v>457</v>
      </c>
      <c r="P908" s="8" t="n">
        <f aca="false">G908*Q908</f>
        <v>0</v>
      </c>
      <c r="Q908" s="9" t="n">
        <f aca="false">IF(K908=TRUE(),0.1,0)</f>
        <v>0</v>
      </c>
    </row>
    <row r="909" customFormat="false" ht="15" hidden="false" customHeight="true" outlineLevel="0" collapsed="false">
      <c r="A909" s="1" t="s">
        <v>1146</v>
      </c>
      <c r="B909" s="1" t="s">
        <v>37</v>
      </c>
      <c r="C909" s="1" t="s">
        <v>47</v>
      </c>
      <c r="D909" s="1" t="s">
        <v>93</v>
      </c>
      <c r="E909" s="1" t="n">
        <v>41</v>
      </c>
      <c r="F909" s="1" t="n">
        <v>2</v>
      </c>
      <c r="G909" s="1" t="n">
        <v>82</v>
      </c>
      <c r="H909" s="1" t="s">
        <v>54</v>
      </c>
      <c r="I909" s="1" t="s">
        <v>44</v>
      </c>
      <c r="J909" s="4" t="n">
        <v>44985</v>
      </c>
      <c r="K909" s="5" t="b">
        <f aca="false">TRUE()</f>
        <v>1</v>
      </c>
      <c r="L909" s="6" t="str">
        <f aca="false">IFERROR(INDEX(CategoryCodes!$B$2:$B$9,MATCH(C909,CategoryCodes!$A$2:$A$9,0)),"")</f>
        <v>F</v>
      </c>
      <c r="M909" s="7" t="n">
        <f aca="false">IFERROR(VALUE(MID(D909,FIND("_",D909)+1,FIND("_",D909,FIND("_",D909)+1)-FIND("_",D909)-1)),"")</f>
        <v>25</v>
      </c>
      <c r="N909" s="7" t="str">
        <f aca="false">IF(OR(C909="",M909=""),"",C909&amp;" Item "&amp;M909)</f>
        <v>Furniture Item 25</v>
      </c>
      <c r="O909" s="7" t="n">
        <v>276</v>
      </c>
      <c r="P909" s="8" t="n">
        <f aca="false">G909*Q909</f>
        <v>8.2</v>
      </c>
      <c r="Q909" s="9" t="n">
        <f aca="false">IF(K909=TRUE(),0.1,0)</f>
        <v>0.1</v>
      </c>
    </row>
    <row r="910" customFormat="false" ht="15" hidden="false" customHeight="true" outlineLevel="0" collapsed="false">
      <c r="A910" s="1" t="s">
        <v>1147</v>
      </c>
      <c r="B910" s="1" t="s">
        <v>42</v>
      </c>
      <c r="C910" s="1" t="s">
        <v>34</v>
      </c>
      <c r="D910" s="1" t="s">
        <v>117</v>
      </c>
      <c r="E910" s="1" t="n">
        <v>20</v>
      </c>
      <c r="F910" s="1" t="n">
        <v>3</v>
      </c>
      <c r="G910" s="1" t="n">
        <v>60</v>
      </c>
      <c r="H910" s="1" t="s">
        <v>31</v>
      </c>
      <c r="I910" s="1" t="s">
        <v>22</v>
      </c>
      <c r="J910" s="4" t="n">
        <v>45197</v>
      </c>
      <c r="K910" s="5" t="b">
        <f aca="false">FALSE()</f>
        <v>0</v>
      </c>
      <c r="L910" s="6" t="str">
        <f aca="false">IFERROR(INDEX(CategoryCodes!$B$2:$B$9,MATCH(C910,CategoryCodes!$A$2:$A$9,0)),"")</f>
        <v>A</v>
      </c>
      <c r="M910" s="7" t="n">
        <f aca="false">IFERROR(VALUE(MID(D910,FIND("_",D910)+1,FIND("_",D910,FIND("_",D910)+1)-FIND("_",D910)-1)),"")</f>
        <v>11</v>
      </c>
      <c r="N910" s="7" t="str">
        <f aca="false">IF(OR(C910="",M910=""),"",C910&amp;" Item "&amp;M910)</f>
        <v>Beverages Item 11</v>
      </c>
      <c r="O910" s="7" t="n">
        <v>41</v>
      </c>
      <c r="P910" s="8" t="n">
        <f aca="false">G910*Q910</f>
        <v>0</v>
      </c>
      <c r="Q910" s="9" t="n">
        <f aca="false">IF(K910=TRUE(),0.1,0)</f>
        <v>0</v>
      </c>
    </row>
    <row r="911" customFormat="false" ht="15" hidden="false" customHeight="true" outlineLevel="0" collapsed="false">
      <c r="A911" s="1" t="s">
        <v>1148</v>
      </c>
      <c r="B911" s="1" t="s">
        <v>46</v>
      </c>
      <c r="C911" s="1" t="s">
        <v>72</v>
      </c>
      <c r="D911" s="1" t="s">
        <v>73</v>
      </c>
      <c r="E911" s="1" t="n">
        <v>23</v>
      </c>
      <c r="F911" s="1" t="n">
        <v>7</v>
      </c>
      <c r="G911" s="1" t="n">
        <v>161</v>
      </c>
      <c r="H911" s="1" t="s">
        <v>31</v>
      </c>
      <c r="I911" s="1" t="s">
        <v>22</v>
      </c>
      <c r="J911" s="4" t="n">
        <v>45156</v>
      </c>
      <c r="K911" s="5" t="b">
        <f aca="false">FALSE()</f>
        <v>0</v>
      </c>
      <c r="L911" s="6" t="str">
        <f aca="false">IFERROR(INDEX(CategoryCodes!$B$2:$B$9,MATCH(C911,CategoryCodes!$A$2:$A$9,0)),"")</f>
        <v>D</v>
      </c>
      <c r="M911" s="7" t="n">
        <f aca="false">IFERROR(VALUE(MID(D911,FIND("_",D911)+1,FIND("_",D911,FIND("_",D911)+1)-FIND("_",D911)-1)),"")</f>
        <v>13</v>
      </c>
      <c r="N911" s="7" t="str">
        <f aca="false">IF(OR(C911="",M911=""),"",C911&amp;" Item "&amp;M911)</f>
        <v>Electric household essentials Item 13</v>
      </c>
      <c r="O911" s="7" t="n">
        <v>70</v>
      </c>
      <c r="P911" s="8" t="n">
        <f aca="false">G911*Q911</f>
        <v>0</v>
      </c>
      <c r="Q911" s="9" t="n">
        <f aca="false">IF(K911=TRUE(),0.1,0)</f>
        <v>0</v>
      </c>
    </row>
    <row r="912" customFormat="false" ht="15" hidden="false" customHeight="true" outlineLevel="0" collapsed="false">
      <c r="A912" s="1" t="s">
        <v>1149</v>
      </c>
      <c r="B912" s="1" t="s">
        <v>52</v>
      </c>
      <c r="C912" s="1" t="s">
        <v>72</v>
      </c>
      <c r="D912" s="1" t="s">
        <v>649</v>
      </c>
      <c r="E912" s="1" t="n">
        <v>26</v>
      </c>
      <c r="F912" s="1" t="n">
        <v>5</v>
      </c>
      <c r="G912" s="1" t="n">
        <v>130</v>
      </c>
      <c r="H912" s="1" t="s">
        <v>31</v>
      </c>
      <c r="I912" s="1" t="s">
        <v>44</v>
      </c>
      <c r="J912" s="4" t="n">
        <v>45531</v>
      </c>
      <c r="L912" s="6" t="str">
        <f aca="false">IFERROR(INDEX(CategoryCodes!$B$2:$B$9,MATCH(C912,CategoryCodes!$A$2:$A$9,0)),"")</f>
        <v>D</v>
      </c>
      <c r="M912" s="7" t="n">
        <f aca="false">IFERROR(VALUE(MID(D912,FIND("_",D912)+1,FIND("_",D912,FIND("_",D912)+1)-FIND("_",D912)-1)),"")</f>
        <v>15</v>
      </c>
      <c r="N912" s="7" t="str">
        <f aca="false">IF(OR(C912="",M912=""),"",C912&amp;" Item "&amp;M912)</f>
        <v>Electric household essentials Item 15</v>
      </c>
      <c r="O912" s="7" t="n">
        <v>77</v>
      </c>
      <c r="P912" s="8" t="n">
        <f aca="false">G912*Q912</f>
        <v>0</v>
      </c>
      <c r="Q912" s="9" t="n">
        <f aca="false">IF(K912=TRUE(),0.1,0)</f>
        <v>0</v>
      </c>
    </row>
    <row r="913" customFormat="false" ht="15" hidden="false" customHeight="true" outlineLevel="0" collapsed="false">
      <c r="A913" s="1" t="s">
        <v>1150</v>
      </c>
      <c r="B913" s="1" t="s">
        <v>75</v>
      </c>
      <c r="C913" s="1" t="s">
        <v>136</v>
      </c>
      <c r="D913" s="1" t="s">
        <v>433</v>
      </c>
      <c r="E913" s="1" t="n">
        <v>17</v>
      </c>
      <c r="F913" s="1" t="n">
        <v>2</v>
      </c>
      <c r="G913" s="1" t="n">
        <v>34</v>
      </c>
      <c r="H913" s="1" t="s">
        <v>21</v>
      </c>
      <c r="I913" s="1" t="s">
        <v>44</v>
      </c>
      <c r="J913" s="4" t="n">
        <v>44644</v>
      </c>
      <c r="K913" s="5" t="b">
        <f aca="false">TRUE()</f>
        <v>1</v>
      </c>
      <c r="L913" s="6" t="str">
        <f aca="false">IFERROR(INDEX(CategoryCodes!$B$2:$B$9,MATCH(C913,CategoryCodes!$A$2:$A$9,0)),"")</f>
        <v>C</v>
      </c>
      <c r="M913" s="7" t="n">
        <f aca="false">IFERROR(VALUE(MID(D913,FIND("_",D913)+1,FIND("_",D913,FIND("_",D913)+1)-FIND("_",D913)-1)),"")</f>
        <v>9</v>
      </c>
      <c r="N913" s="7" t="str">
        <f aca="false">IF(OR(C913="",M913=""),"",C913&amp;" Item "&amp;M913)</f>
        <v>Computers and electric accessories Item 9</v>
      </c>
      <c r="O913" s="7" t="n">
        <v>118</v>
      </c>
      <c r="P913" s="8" t="n">
        <f aca="false">G913*Q913</f>
        <v>3.4</v>
      </c>
      <c r="Q913" s="9" t="n">
        <f aca="false">IF(K913=TRUE(),0.1,0)</f>
        <v>0.1</v>
      </c>
    </row>
    <row r="914" customFormat="false" ht="15" hidden="false" customHeight="true" outlineLevel="0" collapsed="false">
      <c r="A914" s="1" t="s">
        <v>1151</v>
      </c>
      <c r="B914" s="1" t="s">
        <v>28</v>
      </c>
      <c r="C914" s="1" t="s">
        <v>34</v>
      </c>
      <c r="D914" s="1" t="s">
        <v>682</v>
      </c>
      <c r="E914" s="1" t="n">
        <v>39.5</v>
      </c>
      <c r="F914" s="1" t="n">
        <v>8</v>
      </c>
      <c r="G914" s="1" t="n">
        <v>316</v>
      </c>
      <c r="H914" s="1" t="s">
        <v>54</v>
      </c>
      <c r="I914" s="1" t="s">
        <v>22</v>
      </c>
      <c r="J914" s="4" t="n">
        <v>45116</v>
      </c>
      <c r="K914" s="5" t="b">
        <f aca="false">TRUE()</f>
        <v>1</v>
      </c>
      <c r="L914" s="6" t="str">
        <f aca="false">IFERROR(INDEX(CategoryCodes!$B$2:$B$9,MATCH(C914,CategoryCodes!$A$2:$A$9,0)),"")</f>
        <v>A</v>
      </c>
      <c r="M914" s="7" t="n">
        <f aca="false">IFERROR(VALUE(MID(D914,FIND("_",D914)+1,FIND("_",D914,FIND("_",D914)+1)-FIND("_",D914)-1)),"")</f>
        <v>24</v>
      </c>
      <c r="N914" s="7" t="str">
        <f aca="false">IF(OR(C914="",M914=""),"",C914&amp;" Item "&amp;M914)</f>
        <v>Beverages Item 24</v>
      </c>
      <c r="O914" s="7" t="n">
        <v>196</v>
      </c>
      <c r="P914" s="8" t="n">
        <f aca="false">G914*Q914</f>
        <v>31.6</v>
      </c>
      <c r="Q914" s="9" t="n">
        <f aca="false">IF(K914=TRUE(),0.1,0)</f>
        <v>0.1</v>
      </c>
    </row>
    <row r="915" customFormat="false" ht="15" hidden="false" customHeight="true" outlineLevel="0" collapsed="false">
      <c r="A915" s="1" t="s">
        <v>1152</v>
      </c>
      <c r="B915" s="1" t="s">
        <v>46</v>
      </c>
      <c r="C915" s="1" t="s">
        <v>72</v>
      </c>
      <c r="D915" s="1" t="s">
        <v>492</v>
      </c>
      <c r="E915" s="1" t="n">
        <v>20</v>
      </c>
      <c r="F915" s="1" t="n">
        <v>9</v>
      </c>
      <c r="G915" s="1" t="n">
        <v>180</v>
      </c>
      <c r="H915" s="1" t="s">
        <v>54</v>
      </c>
      <c r="I915" s="1" t="s">
        <v>44</v>
      </c>
      <c r="J915" s="4" t="n">
        <v>44949</v>
      </c>
      <c r="K915" s="5" t="b">
        <f aca="false">FALSE()</f>
        <v>0</v>
      </c>
      <c r="L915" s="6" t="str">
        <f aca="false">IFERROR(INDEX(CategoryCodes!$B$2:$B$9,MATCH(C915,CategoryCodes!$A$2:$A$9,0)),"")</f>
        <v>D</v>
      </c>
      <c r="M915" s="7" t="n">
        <f aca="false">IFERROR(VALUE(MID(D915,FIND("_",D915)+1,FIND("_",D915,FIND("_",D915)+1)-FIND("_",D915)-1)),"")</f>
        <v>11</v>
      </c>
      <c r="N915" s="7" t="str">
        <f aca="false">IF(OR(C915="",M915=""),"",C915&amp;" Item "&amp;M915)</f>
        <v>Electric household essentials Item 11</v>
      </c>
      <c r="O915" s="7" t="n">
        <v>355</v>
      </c>
      <c r="P915" s="8" t="n">
        <f aca="false">G915*Q915</f>
        <v>0</v>
      </c>
      <c r="Q915" s="9" t="n">
        <f aca="false">IF(K915=TRUE(),0.1,0)</f>
        <v>0</v>
      </c>
    </row>
    <row r="916" customFormat="false" ht="15" hidden="false" customHeight="true" outlineLevel="0" collapsed="false">
      <c r="A916" s="1" t="s">
        <v>1153</v>
      </c>
      <c r="B916" s="1" t="s">
        <v>114</v>
      </c>
      <c r="C916" s="1" t="s">
        <v>34</v>
      </c>
      <c r="D916" s="1" t="s">
        <v>262</v>
      </c>
      <c r="E916" s="1" t="n">
        <v>32</v>
      </c>
      <c r="F916" s="1" t="n">
        <v>5</v>
      </c>
      <c r="G916" s="1" t="n">
        <v>160</v>
      </c>
      <c r="H916" s="1" t="s">
        <v>21</v>
      </c>
      <c r="I916" s="1" t="s">
        <v>22</v>
      </c>
      <c r="J916" s="4" t="n">
        <v>44719</v>
      </c>
      <c r="L916" s="6" t="str">
        <f aca="false">IFERROR(INDEX(CategoryCodes!$B$2:$B$9,MATCH(C916,CategoryCodes!$A$2:$A$9,0)),"")</f>
        <v>A</v>
      </c>
      <c r="M916" s="7" t="n">
        <f aca="false">IFERROR(VALUE(MID(D916,FIND("_",D916)+1,FIND("_",D916,FIND("_",D916)+1)-FIND("_",D916)-1)),"")</f>
        <v>19</v>
      </c>
      <c r="N916" s="7" t="str">
        <f aca="false">IF(OR(C916="",M916=""),"",C916&amp;" Item "&amp;M916)</f>
        <v>Beverages Item 19</v>
      </c>
      <c r="O916" s="7" t="n">
        <v>78</v>
      </c>
      <c r="P916" s="8" t="n">
        <f aca="false">G916*Q916</f>
        <v>0</v>
      </c>
      <c r="Q916" s="9" t="n">
        <f aca="false">IF(K916=TRUE(),0.1,0)</f>
        <v>0</v>
      </c>
    </row>
    <row r="917" customFormat="false" ht="15" hidden="false" customHeight="true" outlineLevel="0" collapsed="false">
      <c r="A917" s="1" t="s">
        <v>1154</v>
      </c>
      <c r="B917" s="1" t="s">
        <v>119</v>
      </c>
      <c r="C917" s="1" t="s">
        <v>34</v>
      </c>
      <c r="D917" s="1" t="s">
        <v>314</v>
      </c>
      <c r="E917" s="1" t="n">
        <v>6.5</v>
      </c>
      <c r="F917" s="1" t="n">
        <v>3</v>
      </c>
      <c r="G917" s="1" t="n">
        <v>19.5</v>
      </c>
      <c r="H917" s="1" t="s">
        <v>54</v>
      </c>
      <c r="I917" s="1" t="s">
        <v>44</v>
      </c>
      <c r="J917" s="4" t="n">
        <v>45386</v>
      </c>
      <c r="K917" s="5" t="b">
        <f aca="false">TRUE()</f>
        <v>1</v>
      </c>
      <c r="L917" s="6" t="str">
        <f aca="false">IFERROR(INDEX(CategoryCodes!$B$2:$B$9,MATCH(C917,CategoryCodes!$A$2:$A$9,0)),"")</f>
        <v>A</v>
      </c>
      <c r="M917" s="7" t="n">
        <f aca="false">IFERROR(VALUE(MID(D917,FIND("_",D917)+1,FIND("_",D917,FIND("_",D917)+1)-FIND("_",D917)-1)),"")</f>
        <v>2</v>
      </c>
      <c r="N917" s="7" t="str">
        <f aca="false">IF(OR(C917="",M917=""),"",C917&amp;" Item "&amp;M917)</f>
        <v>Beverages Item 2</v>
      </c>
      <c r="O917" s="7" t="n">
        <v>361</v>
      </c>
      <c r="P917" s="8" t="n">
        <f aca="false">G917*Q917</f>
        <v>1.95</v>
      </c>
      <c r="Q917" s="9" t="n">
        <f aca="false">IF(K917=TRUE(),0.1,0)</f>
        <v>0.1</v>
      </c>
    </row>
    <row r="918" customFormat="false" ht="15" hidden="false" customHeight="true" outlineLevel="0" collapsed="false">
      <c r="A918" s="1" t="s">
        <v>1155</v>
      </c>
      <c r="B918" s="1" t="s">
        <v>83</v>
      </c>
      <c r="C918" s="1" t="s">
        <v>136</v>
      </c>
      <c r="D918" s="1" t="s">
        <v>522</v>
      </c>
      <c r="E918" s="1" t="n">
        <v>29</v>
      </c>
      <c r="F918" s="1" t="n">
        <v>10</v>
      </c>
      <c r="G918" s="1" t="n">
        <v>290</v>
      </c>
      <c r="H918" s="1" t="s">
        <v>31</v>
      </c>
      <c r="I918" s="1" t="s">
        <v>44</v>
      </c>
      <c r="J918" s="4" t="n">
        <v>44765</v>
      </c>
      <c r="L918" s="6" t="str">
        <f aca="false">IFERROR(INDEX(CategoryCodes!$B$2:$B$9,MATCH(C918,CategoryCodes!$A$2:$A$9,0)),"")</f>
        <v>C</v>
      </c>
      <c r="M918" s="7" t="n">
        <f aca="false">IFERROR(VALUE(MID(D918,FIND("_",D918)+1,FIND("_",D918,FIND("_",D918)+1)-FIND("_",D918)-1)),"")</f>
        <v>17</v>
      </c>
      <c r="N918" s="7" t="str">
        <f aca="false">IF(OR(C918="",M918=""),"",C918&amp;" Item "&amp;M918)</f>
        <v>Computers and electric accessories Item 17</v>
      </c>
      <c r="O918" s="7" t="n">
        <v>109</v>
      </c>
      <c r="P918" s="8" t="n">
        <f aca="false">G918*Q918</f>
        <v>0</v>
      </c>
      <c r="Q918" s="9" t="n">
        <f aca="false">IF(K918=TRUE(),0.1,0)</f>
        <v>0</v>
      </c>
    </row>
    <row r="919" customFormat="false" ht="15" hidden="false" customHeight="true" outlineLevel="0" collapsed="false">
      <c r="A919" s="1" t="s">
        <v>1156</v>
      </c>
      <c r="B919" s="1" t="s">
        <v>71</v>
      </c>
      <c r="C919" s="1" t="s">
        <v>72</v>
      </c>
      <c r="D919" s="1" t="s">
        <v>426</v>
      </c>
      <c r="E919" s="1" t="n">
        <v>41</v>
      </c>
      <c r="F919" s="1" t="n">
        <v>4</v>
      </c>
      <c r="G919" s="1" t="n">
        <v>164</v>
      </c>
      <c r="H919" s="1" t="s">
        <v>54</v>
      </c>
      <c r="I919" s="1" t="s">
        <v>44</v>
      </c>
      <c r="J919" s="4" t="n">
        <v>45258</v>
      </c>
      <c r="K919" s="5" t="b">
        <f aca="false">FALSE()</f>
        <v>0</v>
      </c>
      <c r="L919" s="6" t="str">
        <f aca="false">IFERROR(INDEX(CategoryCodes!$B$2:$B$9,MATCH(C919,CategoryCodes!$A$2:$A$9,0)),"")</f>
        <v>D</v>
      </c>
      <c r="M919" s="7" t="n">
        <f aca="false">IFERROR(VALUE(MID(D919,FIND("_",D919)+1,FIND("_",D919,FIND("_",D919)+1)-FIND("_",D919)-1)),"")</f>
        <v>25</v>
      </c>
      <c r="N919" s="7" t="str">
        <f aca="false">IF(OR(C919="",M919=""),"",C919&amp;" Item "&amp;M919)</f>
        <v>Electric household essentials Item 25</v>
      </c>
      <c r="O919" s="7" t="n">
        <v>32</v>
      </c>
      <c r="P919" s="8" t="n">
        <f aca="false">G919*Q919</f>
        <v>0</v>
      </c>
      <c r="Q919" s="9" t="n">
        <f aca="false">IF(K919=TRUE(),0.1,0)</f>
        <v>0</v>
      </c>
    </row>
    <row r="920" customFormat="false" ht="15" hidden="false" customHeight="true" outlineLevel="0" collapsed="false">
      <c r="A920" s="1" t="s">
        <v>1157</v>
      </c>
      <c r="B920" s="1" t="s">
        <v>71</v>
      </c>
      <c r="C920" s="1" t="s">
        <v>25</v>
      </c>
      <c r="D920" s="1" t="s">
        <v>148</v>
      </c>
      <c r="E920" s="1" t="n">
        <v>32</v>
      </c>
      <c r="F920" s="1" t="n">
        <v>8</v>
      </c>
      <c r="G920" s="1" t="n">
        <v>256</v>
      </c>
      <c r="H920" s="1" t="s">
        <v>31</v>
      </c>
      <c r="I920" s="1" t="s">
        <v>44</v>
      </c>
      <c r="J920" s="4" t="n">
        <v>45191</v>
      </c>
      <c r="K920" s="5" t="b">
        <f aca="false">FALSE()</f>
        <v>0</v>
      </c>
      <c r="L920" s="6" t="str">
        <f aca="false">IFERROR(INDEX(CategoryCodes!$B$2:$B$9,MATCH(C920,CategoryCodes!$A$2:$A$9,0)),"")</f>
        <v>G</v>
      </c>
      <c r="M920" s="7" t="n">
        <f aca="false">IFERROR(VALUE(MID(D920,FIND("_",D920)+1,FIND("_",D920,FIND("_",D920)+1)-FIND("_",D920)-1)),"")</f>
        <v>19</v>
      </c>
      <c r="N920" s="7" t="str">
        <f aca="false">IF(OR(C920="",M920=""),"",C920&amp;" Item "&amp;M920)</f>
        <v>Milk Products Item 19</v>
      </c>
      <c r="O920" s="7" t="n">
        <v>212</v>
      </c>
      <c r="P920" s="8" t="n">
        <f aca="false">G920*Q920</f>
        <v>0</v>
      </c>
      <c r="Q920" s="9" t="n">
        <f aca="false">IF(K920=TRUE(),0.1,0)</f>
        <v>0</v>
      </c>
    </row>
    <row r="921" customFormat="false" ht="15" hidden="false" customHeight="true" outlineLevel="0" collapsed="false">
      <c r="A921" s="1" t="s">
        <v>1158</v>
      </c>
      <c r="B921" s="1" t="s">
        <v>104</v>
      </c>
      <c r="C921" s="1" t="s">
        <v>38</v>
      </c>
      <c r="D921" s="1" t="s">
        <v>84</v>
      </c>
      <c r="E921" s="1" t="n">
        <v>18.5</v>
      </c>
      <c r="F921" s="1" t="n">
        <v>6</v>
      </c>
      <c r="G921" s="1" t="n">
        <v>111</v>
      </c>
      <c r="H921" s="1" t="s">
        <v>21</v>
      </c>
      <c r="I921" s="1" t="s">
        <v>22</v>
      </c>
      <c r="J921" s="4" t="n">
        <v>44875</v>
      </c>
      <c r="K921" s="5" t="b">
        <f aca="false">TRUE()</f>
        <v>1</v>
      </c>
      <c r="L921" s="6" t="str">
        <f aca="false">IFERROR(INDEX(CategoryCodes!$B$2:$B$9,MATCH(C921,CategoryCodes!$A$2:$A$9,0)),"")</f>
        <v>E</v>
      </c>
      <c r="M921" s="7" t="n">
        <f aca="false">IFERROR(VALUE(MID(D921,FIND("_",D921)+1,FIND("_",D921,FIND("_",D921)+1)-FIND("_",D921)-1)),"")</f>
        <v>10</v>
      </c>
      <c r="N921" s="7" t="str">
        <f aca="false">IF(OR(C921="",M921=""),"",C921&amp;" Item "&amp;M921)</f>
        <v>Food Item 10</v>
      </c>
      <c r="O921" s="7" t="n">
        <v>208</v>
      </c>
      <c r="P921" s="8" t="n">
        <f aca="false">G921*Q921</f>
        <v>11.1</v>
      </c>
      <c r="Q921" s="9" t="n">
        <f aca="false">IF(K921=TRUE(),0.1,0)</f>
        <v>0.1</v>
      </c>
    </row>
    <row r="922" customFormat="false" ht="15" hidden="false" customHeight="true" outlineLevel="0" collapsed="false">
      <c r="A922" s="1" t="s">
        <v>1159</v>
      </c>
      <c r="B922" s="1" t="s">
        <v>106</v>
      </c>
      <c r="C922" s="1" t="s">
        <v>29</v>
      </c>
      <c r="F922" s="1" t="n">
        <v>1</v>
      </c>
      <c r="G922" s="1" t="n">
        <v>6.5</v>
      </c>
      <c r="H922" s="1" t="s">
        <v>31</v>
      </c>
      <c r="I922" s="1" t="s">
        <v>22</v>
      </c>
      <c r="J922" s="4" t="n">
        <v>45484</v>
      </c>
      <c r="K922" s="5" t="b">
        <f aca="false">TRUE()</f>
        <v>1</v>
      </c>
      <c r="L922" s="6" t="str">
        <f aca="false">IFERROR(INDEX(CategoryCodes!$B$2:$B$9,MATCH(C922,CategoryCodes!$A$2:$A$9,0)),"")</f>
        <v>B</v>
      </c>
      <c r="M922" s="7" t="str">
        <f aca="false">IFERROR(VALUE(MID(D922,FIND("_",D922)+1,FIND("_",D922,FIND("_",D922)+1)-FIND("_",D922)-1)),"")</f>
        <v/>
      </c>
      <c r="N922" s="7" t="str">
        <f aca="false">IF(OR(C922="",M922=""),"",C922&amp;" Item "&amp;M922)</f>
        <v/>
      </c>
      <c r="O922" s="7" t="n">
        <v>169</v>
      </c>
      <c r="P922" s="8" t="n">
        <f aca="false">G922*Q922</f>
        <v>0.65</v>
      </c>
      <c r="Q922" s="9" t="n">
        <f aca="false">IF(K922=TRUE(),0.1,0)</f>
        <v>0.1</v>
      </c>
    </row>
    <row r="923" customFormat="false" ht="15" hidden="false" customHeight="true" outlineLevel="0" collapsed="false">
      <c r="A923" s="1" t="s">
        <v>1160</v>
      </c>
      <c r="B923" s="1" t="s">
        <v>42</v>
      </c>
      <c r="C923" s="1" t="s">
        <v>38</v>
      </c>
      <c r="D923" s="1" t="s">
        <v>176</v>
      </c>
      <c r="E923" s="1" t="n">
        <v>30.5</v>
      </c>
      <c r="F923" s="1" t="n">
        <v>5</v>
      </c>
      <c r="G923" s="1" t="n">
        <v>152.5</v>
      </c>
      <c r="H923" s="1" t="s">
        <v>54</v>
      </c>
      <c r="I923" s="1" t="s">
        <v>44</v>
      </c>
      <c r="J923" s="4" t="n">
        <v>44661</v>
      </c>
      <c r="K923" s="5" t="b">
        <f aca="false">TRUE()</f>
        <v>1</v>
      </c>
      <c r="L923" s="6" t="str">
        <f aca="false">IFERROR(INDEX(CategoryCodes!$B$2:$B$9,MATCH(C923,CategoryCodes!$A$2:$A$9,0)),"")</f>
        <v>E</v>
      </c>
      <c r="M923" s="7" t="n">
        <f aca="false">IFERROR(VALUE(MID(D923,FIND("_",D923)+1,FIND("_",D923,FIND("_",D923)+1)-FIND("_",D923)-1)),"")</f>
        <v>18</v>
      </c>
      <c r="N923" s="7" t="str">
        <f aca="false">IF(OR(C923="",M923=""),"",C923&amp;" Item "&amp;M923)</f>
        <v>Food Item 18</v>
      </c>
      <c r="O923" s="7" t="n">
        <v>277</v>
      </c>
      <c r="P923" s="8" t="n">
        <f aca="false">G923*Q923</f>
        <v>15.25</v>
      </c>
      <c r="Q923" s="9" t="n">
        <f aca="false">IF(K923=TRUE(),0.1,0)</f>
        <v>0.1</v>
      </c>
    </row>
    <row r="924" customFormat="false" ht="15" hidden="false" customHeight="true" outlineLevel="0" collapsed="false">
      <c r="A924" s="1" t="s">
        <v>1161</v>
      </c>
      <c r="B924" s="1" t="s">
        <v>49</v>
      </c>
      <c r="C924" s="1" t="s">
        <v>29</v>
      </c>
      <c r="D924" s="1" t="s">
        <v>53</v>
      </c>
      <c r="E924" s="1" t="n">
        <v>36.5</v>
      </c>
      <c r="F924" s="1" t="n">
        <v>7</v>
      </c>
      <c r="G924" s="1" t="n">
        <v>255.5</v>
      </c>
      <c r="H924" s="1" t="s">
        <v>31</v>
      </c>
      <c r="I924" s="1" t="s">
        <v>44</v>
      </c>
      <c r="J924" s="4" t="n">
        <v>44944</v>
      </c>
      <c r="K924" s="5" t="b">
        <f aca="false">TRUE()</f>
        <v>1</v>
      </c>
      <c r="L924" s="6" t="str">
        <f aca="false">IFERROR(INDEX(CategoryCodes!$B$2:$B$9,MATCH(C924,CategoryCodes!$A$2:$A$9,0)),"")</f>
        <v>B</v>
      </c>
      <c r="M924" s="7" t="n">
        <f aca="false">IFERROR(VALUE(MID(D924,FIND("_",D924)+1,FIND("_",D924,FIND("_",D924)+1)-FIND("_",D924)-1)),"")</f>
        <v>22</v>
      </c>
      <c r="N924" s="7" t="str">
        <f aca="false">IF(OR(C924="",M924=""),"",C924&amp;" Item "&amp;M924)</f>
        <v>Butchers Item 22</v>
      </c>
      <c r="O924" s="7" t="n">
        <v>238</v>
      </c>
      <c r="P924" s="8" t="n">
        <f aca="false">G924*Q924</f>
        <v>25.55</v>
      </c>
      <c r="Q924" s="9" t="n">
        <f aca="false">IF(K924=TRUE(),0.1,0)</f>
        <v>0.1</v>
      </c>
    </row>
    <row r="925" customFormat="false" ht="15" hidden="false" customHeight="true" outlineLevel="0" collapsed="false">
      <c r="A925" s="1" t="s">
        <v>1162</v>
      </c>
      <c r="B925" s="1" t="s">
        <v>75</v>
      </c>
      <c r="C925" s="1" t="s">
        <v>136</v>
      </c>
      <c r="D925" s="1" t="s">
        <v>281</v>
      </c>
      <c r="E925" s="1" t="n">
        <v>6.5</v>
      </c>
      <c r="F925" s="1" t="n">
        <v>10</v>
      </c>
      <c r="G925" s="1" t="n">
        <v>65</v>
      </c>
      <c r="H925" s="1" t="s">
        <v>54</v>
      </c>
      <c r="I925" s="1" t="s">
        <v>22</v>
      </c>
      <c r="J925" s="4" t="n">
        <v>45672</v>
      </c>
      <c r="K925" s="5" t="b">
        <f aca="false">FALSE()</f>
        <v>0</v>
      </c>
      <c r="L925" s="6" t="str">
        <f aca="false">IFERROR(INDEX(CategoryCodes!$B$2:$B$9,MATCH(C925,CategoryCodes!$A$2:$A$9,0)),"")</f>
        <v>C</v>
      </c>
      <c r="M925" s="7" t="n">
        <f aca="false">IFERROR(VALUE(MID(D925,FIND("_",D925)+1,FIND("_",D925,FIND("_",D925)+1)-FIND("_",D925)-1)),"")</f>
        <v>2</v>
      </c>
      <c r="N925" s="7" t="str">
        <f aca="false">IF(OR(C925="",M925=""),"",C925&amp;" Item "&amp;M925)</f>
        <v>Computers and electric accessories Item 2</v>
      </c>
      <c r="O925" s="7" t="n">
        <v>212</v>
      </c>
      <c r="P925" s="8" t="n">
        <f aca="false">G925*Q925</f>
        <v>0</v>
      </c>
      <c r="Q925" s="9" t="n">
        <f aca="false">IF(K925=TRUE(),0.1,0)</f>
        <v>0</v>
      </c>
    </row>
    <row r="926" customFormat="false" ht="15" hidden="false" customHeight="true" outlineLevel="0" collapsed="false">
      <c r="A926" s="1" t="s">
        <v>1163</v>
      </c>
      <c r="B926" s="1" t="s">
        <v>90</v>
      </c>
      <c r="C926" s="1" t="s">
        <v>38</v>
      </c>
      <c r="D926" s="1" t="s">
        <v>488</v>
      </c>
      <c r="E926" s="1" t="n">
        <v>23</v>
      </c>
      <c r="F926" s="1" t="n">
        <v>2</v>
      </c>
      <c r="G926" s="1" t="n">
        <v>46</v>
      </c>
      <c r="H926" s="1" t="s">
        <v>31</v>
      </c>
      <c r="I926" s="1" t="s">
        <v>22</v>
      </c>
      <c r="J926" s="4" t="n">
        <v>44613</v>
      </c>
      <c r="K926" s="5" t="b">
        <f aca="false">TRUE()</f>
        <v>1</v>
      </c>
      <c r="L926" s="6" t="str">
        <f aca="false">IFERROR(INDEX(CategoryCodes!$B$2:$B$9,MATCH(C926,CategoryCodes!$A$2:$A$9,0)),"")</f>
        <v>E</v>
      </c>
      <c r="M926" s="7" t="n">
        <f aca="false">IFERROR(VALUE(MID(D926,FIND("_",D926)+1,FIND("_",D926,FIND("_",D926)+1)-FIND("_",D926)-1)),"")</f>
        <v>13</v>
      </c>
      <c r="N926" s="7" t="str">
        <f aca="false">IF(OR(C926="",M926=""),"",C926&amp;" Item "&amp;M926)</f>
        <v>Food Item 13</v>
      </c>
      <c r="O926" s="7" t="n">
        <v>31</v>
      </c>
      <c r="P926" s="8" t="n">
        <f aca="false">G926*Q926</f>
        <v>4.6</v>
      </c>
      <c r="Q926" s="9" t="n">
        <f aca="false">IF(K926=TRUE(),0.1,0)</f>
        <v>0.1</v>
      </c>
    </row>
    <row r="927" customFormat="false" ht="15" hidden="false" customHeight="true" outlineLevel="0" collapsed="false">
      <c r="A927" s="1" t="s">
        <v>1164</v>
      </c>
      <c r="B927" s="1" t="s">
        <v>42</v>
      </c>
      <c r="C927" s="1" t="s">
        <v>38</v>
      </c>
      <c r="E927" s="1" t="n">
        <v>8</v>
      </c>
      <c r="H927" s="1" t="s">
        <v>31</v>
      </c>
      <c r="I927" s="1" t="s">
        <v>22</v>
      </c>
      <c r="J927" s="4" t="n">
        <v>45189</v>
      </c>
      <c r="L927" s="6" t="str">
        <f aca="false">IFERROR(INDEX(CategoryCodes!$B$2:$B$9,MATCH(C927,CategoryCodes!$A$2:$A$9,0)),"")</f>
        <v>E</v>
      </c>
      <c r="M927" s="7" t="str">
        <f aca="false">IFERROR(VALUE(MID(D927,FIND("_",D927)+1,FIND("_",D927,FIND("_",D927)+1)-FIND("_",D927)-1)),"")</f>
        <v/>
      </c>
      <c r="N927" s="7" t="str">
        <f aca="false">IF(OR(C927="",M927=""),"",C927&amp;" Item "&amp;M927)</f>
        <v/>
      </c>
      <c r="O927" s="7" t="n">
        <v>105</v>
      </c>
      <c r="P927" s="8" t="n">
        <f aca="false">G927*Q927</f>
        <v>0</v>
      </c>
      <c r="Q927" s="9" t="n">
        <f aca="false">IF(K927=TRUE(),0.1,0)</f>
        <v>0</v>
      </c>
    </row>
    <row r="928" customFormat="false" ht="15" hidden="false" customHeight="true" outlineLevel="0" collapsed="false">
      <c r="A928" s="1" t="s">
        <v>1165</v>
      </c>
      <c r="B928" s="1" t="s">
        <v>37</v>
      </c>
      <c r="C928" s="1" t="s">
        <v>47</v>
      </c>
      <c r="D928" s="1" t="s">
        <v>1125</v>
      </c>
      <c r="E928" s="1" t="n">
        <v>30.5</v>
      </c>
      <c r="F928" s="1" t="n">
        <v>8</v>
      </c>
      <c r="G928" s="1" t="n">
        <v>244</v>
      </c>
      <c r="H928" s="1" t="s">
        <v>31</v>
      </c>
      <c r="I928" s="1" t="s">
        <v>22</v>
      </c>
      <c r="J928" s="4" t="n">
        <v>44700</v>
      </c>
      <c r="K928" s="5" t="b">
        <f aca="false">FALSE()</f>
        <v>0</v>
      </c>
      <c r="L928" s="6" t="str">
        <f aca="false">IFERROR(INDEX(CategoryCodes!$B$2:$B$9,MATCH(C928,CategoryCodes!$A$2:$A$9,0)),"")</f>
        <v>F</v>
      </c>
      <c r="M928" s="7" t="n">
        <f aca="false">IFERROR(VALUE(MID(D928,FIND("_",D928)+1,FIND("_",D928,FIND("_",D928)+1)-FIND("_",D928)-1)),"")</f>
        <v>18</v>
      </c>
      <c r="N928" s="7" t="str">
        <f aca="false">IF(OR(C928="",M928=""),"",C928&amp;" Item "&amp;M928)</f>
        <v>Furniture Item 18</v>
      </c>
      <c r="O928" s="7" t="n">
        <v>426</v>
      </c>
      <c r="P928" s="8" t="n">
        <f aca="false">G928*Q928</f>
        <v>0</v>
      </c>
      <c r="Q928" s="9" t="n">
        <f aca="false">IF(K928=TRUE(),0.1,0)</f>
        <v>0</v>
      </c>
    </row>
    <row r="929" customFormat="false" ht="15" hidden="false" customHeight="true" outlineLevel="0" collapsed="false">
      <c r="A929" s="1" t="s">
        <v>1166</v>
      </c>
      <c r="B929" s="1" t="s">
        <v>174</v>
      </c>
      <c r="C929" s="1" t="s">
        <v>136</v>
      </c>
      <c r="D929" s="1" t="s">
        <v>235</v>
      </c>
      <c r="E929" s="1" t="n">
        <v>18.5</v>
      </c>
      <c r="F929" s="1" t="n">
        <v>9</v>
      </c>
      <c r="G929" s="1" t="n">
        <v>166.5</v>
      </c>
      <c r="H929" s="1" t="s">
        <v>54</v>
      </c>
      <c r="I929" s="1" t="s">
        <v>22</v>
      </c>
      <c r="J929" s="4" t="n">
        <v>44966</v>
      </c>
      <c r="L929" s="6" t="str">
        <f aca="false">IFERROR(INDEX(CategoryCodes!$B$2:$B$9,MATCH(C929,CategoryCodes!$A$2:$A$9,0)),"")</f>
        <v>C</v>
      </c>
      <c r="M929" s="7" t="n">
        <f aca="false">IFERROR(VALUE(MID(D929,FIND("_",D929)+1,FIND("_",D929,FIND("_",D929)+1)-FIND("_",D929)-1)),"")</f>
        <v>10</v>
      </c>
      <c r="N929" s="7" t="str">
        <f aca="false">IF(OR(C929="",M929=""),"",C929&amp;" Item "&amp;M929)</f>
        <v>Computers and electric accessories Item 10</v>
      </c>
      <c r="O929" s="7" t="n">
        <v>215</v>
      </c>
      <c r="P929" s="8" t="n">
        <f aca="false">G929*Q929</f>
        <v>0</v>
      </c>
      <c r="Q929" s="9" t="n">
        <f aca="false">IF(K929=TRUE(),0.1,0)</f>
        <v>0</v>
      </c>
    </row>
    <row r="930" customFormat="false" ht="15" hidden="false" customHeight="true" outlineLevel="0" collapsed="false">
      <c r="A930" s="1" t="s">
        <v>1167</v>
      </c>
      <c r="B930" s="1" t="s">
        <v>33</v>
      </c>
      <c r="C930" s="1" t="s">
        <v>38</v>
      </c>
      <c r="D930" s="1" t="s">
        <v>132</v>
      </c>
      <c r="E930" s="1" t="n">
        <v>8</v>
      </c>
      <c r="F930" s="1" t="n">
        <v>1</v>
      </c>
      <c r="G930" s="1" t="n">
        <v>8</v>
      </c>
      <c r="H930" s="1" t="s">
        <v>21</v>
      </c>
      <c r="I930" s="1" t="s">
        <v>44</v>
      </c>
      <c r="J930" s="4" t="n">
        <v>45379</v>
      </c>
      <c r="L930" s="6" t="str">
        <f aca="false">IFERROR(INDEX(CategoryCodes!$B$2:$B$9,MATCH(C930,CategoryCodes!$A$2:$A$9,0)),"")</f>
        <v>E</v>
      </c>
      <c r="M930" s="7" t="n">
        <f aca="false">IFERROR(VALUE(MID(D930,FIND("_",D930)+1,FIND("_",D930,FIND("_",D930)+1)-FIND("_",D930)-1)),"")</f>
        <v>3</v>
      </c>
      <c r="N930" s="7" t="str">
        <f aca="false">IF(OR(C930="",M930=""),"",C930&amp;" Item "&amp;M930)</f>
        <v>Food Item 3</v>
      </c>
      <c r="O930" s="7" t="n">
        <v>199</v>
      </c>
      <c r="P930" s="8" t="n">
        <f aca="false">G930*Q930</f>
        <v>0</v>
      </c>
      <c r="Q930" s="9" t="n">
        <f aca="false">IF(K930=TRUE(),0.1,0)</f>
        <v>0</v>
      </c>
    </row>
    <row r="931" customFormat="false" ht="15" hidden="false" customHeight="true" outlineLevel="0" collapsed="false">
      <c r="A931" s="1" t="s">
        <v>1168</v>
      </c>
      <c r="B931" s="1" t="s">
        <v>37</v>
      </c>
      <c r="C931" s="1" t="s">
        <v>72</v>
      </c>
      <c r="D931" s="1" t="s">
        <v>73</v>
      </c>
      <c r="E931" s="1" t="n">
        <v>23</v>
      </c>
      <c r="F931" s="1" t="n">
        <v>9</v>
      </c>
      <c r="G931" s="1" t="n">
        <v>207</v>
      </c>
      <c r="H931" s="1" t="s">
        <v>54</v>
      </c>
      <c r="I931" s="1" t="s">
        <v>22</v>
      </c>
      <c r="J931" s="4" t="n">
        <v>44621</v>
      </c>
      <c r="K931" s="5" t="b">
        <f aca="false">TRUE()</f>
        <v>1</v>
      </c>
      <c r="L931" s="6" t="str">
        <f aca="false">IFERROR(INDEX(CategoryCodes!$B$2:$B$9,MATCH(C931,CategoryCodes!$A$2:$A$9,0)),"")</f>
        <v>D</v>
      </c>
      <c r="M931" s="7" t="n">
        <f aca="false">IFERROR(VALUE(MID(D931,FIND("_",D931)+1,FIND("_",D931,FIND("_",D931)+1)-FIND("_",D931)-1)),"")</f>
        <v>13</v>
      </c>
      <c r="N931" s="7" t="str">
        <f aca="false">IF(OR(C931="",M931=""),"",C931&amp;" Item "&amp;M931)</f>
        <v>Electric household essentials Item 13</v>
      </c>
      <c r="O931" s="7" t="n">
        <v>463</v>
      </c>
      <c r="P931" s="8" t="n">
        <f aca="false">G931*Q931</f>
        <v>20.7</v>
      </c>
      <c r="Q931" s="9" t="n">
        <f aca="false">IF(K931=TRUE(),0.1,0)</f>
        <v>0.1</v>
      </c>
    </row>
    <row r="932" customFormat="false" ht="15" hidden="false" customHeight="true" outlineLevel="0" collapsed="false">
      <c r="A932" s="1" t="s">
        <v>1169</v>
      </c>
      <c r="B932" s="1" t="s">
        <v>28</v>
      </c>
      <c r="C932" s="1" t="s">
        <v>34</v>
      </c>
      <c r="E932" s="1" t="n">
        <v>33.5</v>
      </c>
      <c r="H932" s="1" t="s">
        <v>21</v>
      </c>
      <c r="I932" s="1" t="s">
        <v>44</v>
      </c>
      <c r="J932" s="4" t="n">
        <v>44663</v>
      </c>
      <c r="K932" s="5" t="b">
        <f aca="false">TRUE()</f>
        <v>1</v>
      </c>
      <c r="L932" s="6" t="str">
        <f aca="false">IFERROR(INDEX(CategoryCodes!$B$2:$B$9,MATCH(C932,CategoryCodes!$A$2:$A$9,0)),"")</f>
        <v>A</v>
      </c>
      <c r="M932" s="7" t="str">
        <f aca="false">IFERROR(VALUE(MID(D932,FIND("_",D932)+1,FIND("_",D932,FIND("_",D932)+1)-FIND("_",D932)-1)),"")</f>
        <v/>
      </c>
      <c r="N932" s="7" t="str">
        <f aca="false">IF(OR(C932="",M932=""),"",C932&amp;" Item "&amp;M932)</f>
        <v/>
      </c>
      <c r="O932" s="7" t="n">
        <v>394</v>
      </c>
      <c r="P932" s="8" t="n">
        <f aca="false">G932*Q932</f>
        <v>0</v>
      </c>
      <c r="Q932" s="9" t="n">
        <f aca="false">IF(K932=TRUE(),0.1,0)</f>
        <v>0.1</v>
      </c>
    </row>
    <row r="933" customFormat="false" ht="15" hidden="false" customHeight="true" outlineLevel="0" collapsed="false">
      <c r="A933" s="1" t="s">
        <v>1170</v>
      </c>
      <c r="B933" s="1" t="s">
        <v>28</v>
      </c>
      <c r="C933" s="1" t="s">
        <v>29</v>
      </c>
      <c r="D933" s="1" t="s">
        <v>1171</v>
      </c>
      <c r="E933" s="1" t="n">
        <v>9.5</v>
      </c>
      <c r="F933" s="1" t="n">
        <v>5</v>
      </c>
      <c r="G933" s="1" t="n">
        <v>47.5</v>
      </c>
      <c r="H933" s="1" t="s">
        <v>31</v>
      </c>
      <c r="I933" s="1" t="s">
        <v>44</v>
      </c>
      <c r="J933" s="4" t="n">
        <v>45005</v>
      </c>
      <c r="K933" s="5" t="b">
        <f aca="false">FALSE()</f>
        <v>0</v>
      </c>
      <c r="L933" s="6" t="str">
        <f aca="false">IFERROR(INDEX(CategoryCodes!$B$2:$B$9,MATCH(C933,CategoryCodes!$A$2:$A$9,0)),"")</f>
        <v>B</v>
      </c>
      <c r="M933" s="7" t="n">
        <f aca="false">IFERROR(VALUE(MID(D933,FIND("_",D933)+1,FIND("_",D933,FIND("_",D933)+1)-FIND("_",D933)-1)),"")</f>
        <v>4</v>
      </c>
      <c r="N933" s="7" t="str">
        <f aca="false">IF(OR(C933="",M933=""),"",C933&amp;" Item "&amp;M933)</f>
        <v>Butchers Item 4</v>
      </c>
      <c r="O933" s="7" t="n">
        <v>299</v>
      </c>
      <c r="P933" s="8" t="n">
        <f aca="false">G933*Q933</f>
        <v>0</v>
      </c>
      <c r="Q933" s="9" t="n">
        <f aca="false">IF(K933=TRUE(),0.1,0)</f>
        <v>0</v>
      </c>
    </row>
    <row r="934" customFormat="false" ht="15" hidden="false" customHeight="true" outlineLevel="0" collapsed="false">
      <c r="A934" s="1" t="s">
        <v>1172</v>
      </c>
      <c r="B934" s="1" t="s">
        <v>75</v>
      </c>
      <c r="C934" s="1" t="s">
        <v>72</v>
      </c>
      <c r="D934" s="1" t="s">
        <v>470</v>
      </c>
      <c r="E934" s="1" t="n">
        <v>11</v>
      </c>
      <c r="F934" s="1" t="n">
        <v>8</v>
      </c>
      <c r="G934" s="1" t="n">
        <v>88</v>
      </c>
      <c r="H934" s="1" t="s">
        <v>54</v>
      </c>
      <c r="I934" s="1" t="s">
        <v>22</v>
      </c>
      <c r="J934" s="4" t="n">
        <v>44765</v>
      </c>
      <c r="K934" s="5" t="b">
        <f aca="false">TRUE()</f>
        <v>1</v>
      </c>
      <c r="L934" s="6" t="str">
        <f aca="false">IFERROR(INDEX(CategoryCodes!$B$2:$B$9,MATCH(C934,CategoryCodes!$A$2:$A$9,0)),"")</f>
        <v>D</v>
      </c>
      <c r="M934" s="7" t="n">
        <f aca="false">IFERROR(VALUE(MID(D934,FIND("_",D934)+1,FIND("_",D934,FIND("_",D934)+1)-FIND("_",D934)-1)),"")</f>
        <v>5</v>
      </c>
      <c r="N934" s="7" t="str">
        <f aca="false">IF(OR(C934="",M934=""),"",C934&amp;" Item "&amp;M934)</f>
        <v>Electric household essentials Item 5</v>
      </c>
      <c r="O934" s="7" t="n">
        <v>484</v>
      </c>
      <c r="P934" s="8" t="n">
        <f aca="false">G934*Q934</f>
        <v>8.8</v>
      </c>
      <c r="Q934" s="9" t="n">
        <f aca="false">IF(K934=TRUE(),0.1,0)</f>
        <v>0.1</v>
      </c>
    </row>
    <row r="935" customFormat="false" ht="15" hidden="false" customHeight="true" outlineLevel="0" collapsed="false">
      <c r="A935" s="1" t="s">
        <v>1173</v>
      </c>
      <c r="B935" s="1" t="s">
        <v>52</v>
      </c>
      <c r="C935" s="1" t="s">
        <v>34</v>
      </c>
      <c r="D935" s="1" t="s">
        <v>110</v>
      </c>
      <c r="E935" s="1" t="n">
        <v>41</v>
      </c>
      <c r="F935" s="1" t="n">
        <v>4</v>
      </c>
      <c r="G935" s="1" t="n">
        <v>164</v>
      </c>
      <c r="H935" s="1" t="s">
        <v>31</v>
      </c>
      <c r="I935" s="1" t="s">
        <v>22</v>
      </c>
      <c r="J935" s="4" t="n">
        <v>44793</v>
      </c>
      <c r="K935" s="5" t="b">
        <f aca="false">FALSE()</f>
        <v>0</v>
      </c>
      <c r="L935" s="6" t="str">
        <f aca="false">IFERROR(INDEX(CategoryCodes!$B$2:$B$9,MATCH(C935,CategoryCodes!$A$2:$A$9,0)),"")</f>
        <v>A</v>
      </c>
      <c r="M935" s="7" t="n">
        <f aca="false">IFERROR(VALUE(MID(D935,FIND("_",D935)+1,FIND("_",D935,FIND("_",D935)+1)-FIND("_",D935)-1)),"")</f>
        <v>25</v>
      </c>
      <c r="N935" s="7" t="str">
        <f aca="false">IF(OR(C935="",M935=""),"",C935&amp;" Item "&amp;M935)</f>
        <v>Beverages Item 25</v>
      </c>
      <c r="O935" s="7" t="n">
        <v>356</v>
      </c>
      <c r="P935" s="8" t="n">
        <f aca="false">G935*Q935</f>
        <v>0</v>
      </c>
      <c r="Q935" s="9" t="n">
        <f aca="false">IF(K935=TRUE(),0.1,0)</f>
        <v>0</v>
      </c>
    </row>
    <row r="936" customFormat="false" ht="15" hidden="false" customHeight="true" outlineLevel="0" collapsed="false">
      <c r="A936" s="1" t="s">
        <v>1174</v>
      </c>
      <c r="B936" s="1" t="s">
        <v>75</v>
      </c>
      <c r="C936" s="1" t="s">
        <v>29</v>
      </c>
      <c r="D936" s="1" t="s">
        <v>141</v>
      </c>
      <c r="E936" s="1" t="n">
        <v>27.5</v>
      </c>
      <c r="F936" s="1" t="n">
        <v>5</v>
      </c>
      <c r="G936" s="1" t="n">
        <v>137.5</v>
      </c>
      <c r="H936" s="1" t="s">
        <v>31</v>
      </c>
      <c r="I936" s="1" t="s">
        <v>22</v>
      </c>
      <c r="J936" s="4" t="n">
        <v>45096</v>
      </c>
      <c r="K936" s="5" t="b">
        <f aca="false">TRUE()</f>
        <v>1</v>
      </c>
      <c r="L936" s="6" t="str">
        <f aca="false">IFERROR(INDEX(CategoryCodes!$B$2:$B$9,MATCH(C936,CategoryCodes!$A$2:$A$9,0)),"")</f>
        <v>B</v>
      </c>
      <c r="M936" s="7" t="n">
        <f aca="false">IFERROR(VALUE(MID(D936,FIND("_",D936)+1,FIND("_",D936,FIND("_",D936)+1)-FIND("_",D936)-1)),"")</f>
        <v>16</v>
      </c>
      <c r="N936" s="7" t="str">
        <f aca="false">IF(OR(C936="",M936=""),"",C936&amp;" Item "&amp;M936)</f>
        <v>Butchers Item 16</v>
      </c>
      <c r="O936" s="7" t="n">
        <v>10</v>
      </c>
      <c r="P936" s="8" t="n">
        <f aca="false">G936*Q936</f>
        <v>13.75</v>
      </c>
      <c r="Q936" s="9" t="n">
        <f aca="false">IF(K936=TRUE(),0.1,0)</f>
        <v>0.1</v>
      </c>
    </row>
    <row r="937" customFormat="false" ht="15" hidden="false" customHeight="true" outlineLevel="0" collapsed="false">
      <c r="A937" s="1" t="s">
        <v>1175</v>
      </c>
      <c r="B937" s="1" t="s">
        <v>90</v>
      </c>
      <c r="C937" s="1" t="s">
        <v>29</v>
      </c>
      <c r="D937" s="1" t="s">
        <v>127</v>
      </c>
      <c r="E937" s="1" t="n">
        <v>39.5</v>
      </c>
      <c r="F937" s="1" t="n">
        <v>6</v>
      </c>
      <c r="G937" s="1" t="n">
        <v>237</v>
      </c>
      <c r="H937" s="1" t="s">
        <v>54</v>
      </c>
      <c r="I937" s="1" t="s">
        <v>44</v>
      </c>
      <c r="J937" s="4" t="n">
        <v>44574</v>
      </c>
      <c r="L937" s="6" t="str">
        <f aca="false">IFERROR(INDEX(CategoryCodes!$B$2:$B$9,MATCH(C937,CategoryCodes!$A$2:$A$9,0)),"")</f>
        <v>B</v>
      </c>
      <c r="M937" s="7" t="n">
        <f aca="false">IFERROR(VALUE(MID(D937,FIND("_",D937)+1,FIND("_",D937,FIND("_",D937)+1)-FIND("_",D937)-1)),"")</f>
        <v>24</v>
      </c>
      <c r="N937" s="7" t="str">
        <f aca="false">IF(OR(C937="",M937=""),"",C937&amp;" Item "&amp;M937)</f>
        <v>Butchers Item 24</v>
      </c>
      <c r="O937" s="7" t="n">
        <v>438</v>
      </c>
      <c r="P937" s="8" t="n">
        <f aca="false">G937*Q937</f>
        <v>0</v>
      </c>
      <c r="Q937" s="9" t="n">
        <f aca="false">IF(K937=TRUE(),0.1,0)</f>
        <v>0</v>
      </c>
    </row>
    <row r="938" customFormat="false" ht="15" hidden="false" customHeight="true" outlineLevel="0" collapsed="false">
      <c r="A938" s="1" t="s">
        <v>1176</v>
      </c>
      <c r="B938" s="1" t="s">
        <v>80</v>
      </c>
      <c r="C938" s="1" t="s">
        <v>47</v>
      </c>
      <c r="D938" s="1" t="s">
        <v>309</v>
      </c>
      <c r="E938" s="1" t="n">
        <v>15.5</v>
      </c>
      <c r="F938" s="1" t="n">
        <v>7</v>
      </c>
      <c r="G938" s="1" t="n">
        <v>108.5</v>
      </c>
      <c r="H938" s="1" t="s">
        <v>31</v>
      </c>
      <c r="I938" s="1" t="s">
        <v>22</v>
      </c>
      <c r="J938" s="4" t="n">
        <v>45214</v>
      </c>
      <c r="K938" s="5" t="b">
        <f aca="false">TRUE()</f>
        <v>1</v>
      </c>
      <c r="L938" s="6" t="str">
        <f aca="false">IFERROR(INDEX(CategoryCodes!$B$2:$B$9,MATCH(C938,CategoryCodes!$A$2:$A$9,0)),"")</f>
        <v>F</v>
      </c>
      <c r="M938" s="7" t="n">
        <f aca="false">IFERROR(VALUE(MID(D938,FIND("_",D938)+1,FIND("_",D938,FIND("_",D938)+1)-FIND("_",D938)-1)),"")</f>
        <v>8</v>
      </c>
      <c r="N938" s="7" t="str">
        <f aca="false">IF(OR(C938="",M938=""),"",C938&amp;" Item "&amp;M938)</f>
        <v>Furniture Item 8</v>
      </c>
      <c r="O938" s="7" t="n">
        <v>450</v>
      </c>
      <c r="P938" s="8" t="n">
        <f aca="false">G938*Q938</f>
        <v>10.85</v>
      </c>
      <c r="Q938" s="9" t="n">
        <f aca="false">IF(K938=TRUE(),0.1,0)</f>
        <v>0.1</v>
      </c>
    </row>
    <row r="939" customFormat="false" ht="15" hidden="false" customHeight="true" outlineLevel="0" collapsed="false">
      <c r="A939" s="1" t="s">
        <v>1177</v>
      </c>
      <c r="B939" s="1" t="s">
        <v>129</v>
      </c>
      <c r="C939" s="1" t="s">
        <v>29</v>
      </c>
      <c r="D939" s="1" t="s">
        <v>1104</v>
      </c>
      <c r="E939" s="1" t="n">
        <v>18.5</v>
      </c>
      <c r="F939" s="1" t="n">
        <v>6</v>
      </c>
      <c r="G939" s="1" t="n">
        <v>111</v>
      </c>
      <c r="H939" s="1" t="s">
        <v>54</v>
      </c>
      <c r="I939" s="1" t="s">
        <v>22</v>
      </c>
      <c r="J939" s="4" t="n">
        <v>44759</v>
      </c>
      <c r="L939" s="6" t="str">
        <f aca="false">IFERROR(INDEX(CategoryCodes!$B$2:$B$9,MATCH(C939,CategoryCodes!$A$2:$A$9,0)),"")</f>
        <v>B</v>
      </c>
      <c r="M939" s="7" t="n">
        <f aca="false">IFERROR(VALUE(MID(D939,FIND("_",D939)+1,FIND("_",D939,FIND("_",D939)+1)-FIND("_",D939)-1)),"")</f>
        <v>10</v>
      </c>
      <c r="N939" s="7" t="str">
        <f aca="false">IF(OR(C939="",M939=""),"",C939&amp;" Item "&amp;M939)</f>
        <v>Butchers Item 10</v>
      </c>
      <c r="O939" s="7" t="n">
        <v>391</v>
      </c>
      <c r="P939" s="8" t="n">
        <f aca="false">G939*Q939</f>
        <v>0</v>
      </c>
      <c r="Q939" s="9" t="n">
        <f aca="false">IF(K939=TRUE(),0.1,0)</f>
        <v>0</v>
      </c>
    </row>
    <row r="940" customFormat="false" ht="15" hidden="false" customHeight="true" outlineLevel="0" collapsed="false">
      <c r="A940" s="1" t="s">
        <v>1178</v>
      </c>
      <c r="B940" s="1" t="s">
        <v>106</v>
      </c>
      <c r="C940" s="1" t="s">
        <v>38</v>
      </c>
      <c r="D940" s="1" t="s">
        <v>134</v>
      </c>
      <c r="E940" s="1" t="n">
        <v>21.5</v>
      </c>
      <c r="F940" s="1" t="n">
        <v>4</v>
      </c>
      <c r="G940" s="1" t="n">
        <v>86</v>
      </c>
      <c r="H940" s="1" t="s">
        <v>54</v>
      </c>
      <c r="I940" s="1" t="s">
        <v>44</v>
      </c>
      <c r="J940" s="4" t="n">
        <v>45639</v>
      </c>
      <c r="K940" s="5" t="b">
        <f aca="false">FALSE()</f>
        <v>0</v>
      </c>
      <c r="L940" s="6" t="str">
        <f aca="false">IFERROR(INDEX(CategoryCodes!$B$2:$B$9,MATCH(C940,CategoryCodes!$A$2:$A$9,0)),"")</f>
        <v>E</v>
      </c>
      <c r="M940" s="7" t="n">
        <f aca="false">IFERROR(VALUE(MID(D940,FIND("_",D940)+1,FIND("_",D940,FIND("_",D940)+1)-FIND("_",D940)-1)),"")</f>
        <v>12</v>
      </c>
      <c r="N940" s="7" t="str">
        <f aca="false">IF(OR(C940="",M940=""),"",C940&amp;" Item "&amp;M940)</f>
        <v>Food Item 12</v>
      </c>
      <c r="O940" s="7" t="n">
        <v>294</v>
      </c>
      <c r="P940" s="8" t="n">
        <f aca="false">G940*Q940</f>
        <v>0</v>
      </c>
      <c r="Q940" s="9" t="n">
        <f aca="false">IF(K940=TRUE(),0.1,0)</f>
        <v>0</v>
      </c>
    </row>
    <row r="941" customFormat="false" ht="15" hidden="false" customHeight="true" outlineLevel="0" collapsed="false">
      <c r="A941" s="1" t="s">
        <v>1179</v>
      </c>
      <c r="B941" s="1" t="s">
        <v>106</v>
      </c>
      <c r="C941" s="1" t="s">
        <v>47</v>
      </c>
      <c r="D941" s="1" t="s">
        <v>150</v>
      </c>
      <c r="E941" s="1" t="n">
        <v>38</v>
      </c>
      <c r="F941" s="1" t="n">
        <v>10</v>
      </c>
      <c r="G941" s="1" t="n">
        <v>380</v>
      </c>
      <c r="H941" s="1" t="s">
        <v>21</v>
      </c>
      <c r="I941" s="1" t="s">
        <v>22</v>
      </c>
      <c r="J941" s="4" t="n">
        <v>45360</v>
      </c>
      <c r="K941" s="5" t="b">
        <f aca="false">FALSE()</f>
        <v>0</v>
      </c>
      <c r="L941" s="6" t="str">
        <f aca="false">IFERROR(INDEX(CategoryCodes!$B$2:$B$9,MATCH(C941,CategoryCodes!$A$2:$A$9,0)),"")</f>
        <v>F</v>
      </c>
      <c r="M941" s="7" t="n">
        <f aca="false">IFERROR(VALUE(MID(D941,FIND("_",D941)+1,FIND("_",D941,FIND("_",D941)+1)-FIND("_",D941)-1)),"")</f>
        <v>23</v>
      </c>
      <c r="N941" s="7" t="str">
        <f aca="false">IF(OR(C941="",M941=""),"",C941&amp;" Item "&amp;M941)</f>
        <v>Furniture Item 23</v>
      </c>
      <c r="O941" s="7" t="n">
        <v>194</v>
      </c>
      <c r="P941" s="8" t="n">
        <f aca="false">G941*Q941</f>
        <v>0</v>
      </c>
      <c r="Q941" s="9" t="n">
        <f aca="false">IF(K941=TRUE(),0.1,0)</f>
        <v>0</v>
      </c>
    </row>
    <row r="942" customFormat="false" ht="15" hidden="false" customHeight="true" outlineLevel="0" collapsed="false">
      <c r="A942" s="1" t="s">
        <v>1180</v>
      </c>
      <c r="B942" s="1" t="s">
        <v>46</v>
      </c>
      <c r="C942" s="1" t="s">
        <v>72</v>
      </c>
      <c r="D942" s="1" t="s">
        <v>352</v>
      </c>
      <c r="E942" s="1" t="n">
        <v>33.5</v>
      </c>
      <c r="F942" s="1" t="n">
        <v>6</v>
      </c>
      <c r="G942" s="1" t="n">
        <v>201</v>
      </c>
      <c r="H942" s="1" t="s">
        <v>54</v>
      </c>
      <c r="I942" s="1" t="s">
        <v>44</v>
      </c>
      <c r="J942" s="4" t="n">
        <v>44915</v>
      </c>
      <c r="L942" s="6" t="str">
        <f aca="false">IFERROR(INDEX(CategoryCodes!$B$2:$B$9,MATCH(C942,CategoryCodes!$A$2:$A$9,0)),"")</f>
        <v>D</v>
      </c>
      <c r="M942" s="7" t="n">
        <f aca="false">IFERROR(VALUE(MID(D942,FIND("_",D942)+1,FIND("_",D942,FIND("_",D942)+1)-FIND("_",D942)-1)),"")</f>
        <v>20</v>
      </c>
      <c r="N942" s="7" t="str">
        <f aca="false">IF(OR(C942="",M942=""),"",C942&amp;" Item "&amp;M942)</f>
        <v>Electric household essentials Item 20</v>
      </c>
      <c r="O942" s="7" t="n">
        <v>244</v>
      </c>
      <c r="P942" s="8" t="n">
        <f aca="false">G942*Q942</f>
        <v>0</v>
      </c>
      <c r="Q942" s="9" t="n">
        <f aca="false">IF(K942=TRUE(),0.1,0)</f>
        <v>0</v>
      </c>
    </row>
    <row r="943" customFormat="false" ht="15" hidden="false" customHeight="true" outlineLevel="0" collapsed="false">
      <c r="A943" s="1" t="s">
        <v>1181</v>
      </c>
      <c r="B943" s="1" t="s">
        <v>24</v>
      </c>
      <c r="C943" s="1" t="s">
        <v>136</v>
      </c>
      <c r="D943" s="1" t="s">
        <v>145</v>
      </c>
      <c r="E943" s="1" t="n">
        <v>11</v>
      </c>
      <c r="F943" s="1" t="n">
        <v>10</v>
      </c>
      <c r="G943" s="1" t="n">
        <v>110</v>
      </c>
      <c r="H943" s="1" t="s">
        <v>31</v>
      </c>
      <c r="I943" s="1" t="s">
        <v>22</v>
      </c>
      <c r="J943" s="4" t="n">
        <v>45187</v>
      </c>
      <c r="K943" s="5" t="b">
        <f aca="false">FALSE()</f>
        <v>0</v>
      </c>
      <c r="L943" s="6" t="str">
        <f aca="false">IFERROR(INDEX(CategoryCodes!$B$2:$B$9,MATCH(C943,CategoryCodes!$A$2:$A$9,0)),"")</f>
        <v>C</v>
      </c>
      <c r="M943" s="7" t="n">
        <f aca="false">IFERROR(VALUE(MID(D943,FIND("_",D943)+1,FIND("_",D943,FIND("_",D943)+1)-FIND("_",D943)-1)),"")</f>
        <v>5</v>
      </c>
      <c r="N943" s="7" t="str">
        <f aca="false">IF(OR(C943="",M943=""),"",C943&amp;" Item "&amp;M943)</f>
        <v>Computers and electric accessories Item 5</v>
      </c>
      <c r="O943" s="7" t="n">
        <v>3</v>
      </c>
      <c r="P943" s="8" t="n">
        <f aca="false">G943*Q943</f>
        <v>0</v>
      </c>
      <c r="Q943" s="9" t="n">
        <f aca="false">IF(K943=TRUE(),0.1,0)</f>
        <v>0</v>
      </c>
    </row>
    <row r="944" customFormat="false" ht="15" hidden="false" customHeight="true" outlineLevel="0" collapsed="false">
      <c r="A944" s="1" t="s">
        <v>1182</v>
      </c>
      <c r="B944" s="1" t="s">
        <v>122</v>
      </c>
      <c r="C944" s="1" t="s">
        <v>38</v>
      </c>
      <c r="D944" s="1" t="s">
        <v>243</v>
      </c>
      <c r="E944" s="1" t="n">
        <v>17</v>
      </c>
      <c r="F944" s="1" t="n">
        <v>6</v>
      </c>
      <c r="G944" s="1" t="n">
        <v>102</v>
      </c>
      <c r="H944" s="1" t="s">
        <v>31</v>
      </c>
      <c r="I944" s="1" t="s">
        <v>22</v>
      </c>
      <c r="J944" s="4" t="n">
        <v>44614</v>
      </c>
      <c r="L944" s="6" t="str">
        <f aca="false">IFERROR(INDEX(CategoryCodes!$B$2:$B$9,MATCH(C944,CategoryCodes!$A$2:$A$9,0)),"")</f>
        <v>E</v>
      </c>
      <c r="M944" s="7" t="n">
        <f aca="false">IFERROR(VALUE(MID(D944,FIND("_",D944)+1,FIND("_",D944,FIND("_",D944)+1)-FIND("_",D944)-1)),"")</f>
        <v>9</v>
      </c>
      <c r="N944" s="7" t="str">
        <f aca="false">IF(OR(C944="",M944=""),"",C944&amp;" Item "&amp;M944)</f>
        <v>Food Item 9</v>
      </c>
      <c r="O944" s="7" t="n">
        <v>482</v>
      </c>
      <c r="P944" s="8" t="n">
        <f aca="false">G944*Q944</f>
        <v>0</v>
      </c>
      <c r="Q944" s="9" t="n">
        <f aca="false">IF(K944=TRUE(),0.1,0)</f>
        <v>0</v>
      </c>
    </row>
    <row r="945" customFormat="false" ht="15" hidden="false" customHeight="true" outlineLevel="0" collapsed="false">
      <c r="A945" s="1" t="s">
        <v>1183</v>
      </c>
      <c r="B945" s="1" t="s">
        <v>49</v>
      </c>
      <c r="C945" s="1" t="s">
        <v>29</v>
      </c>
      <c r="D945" s="1" t="s">
        <v>233</v>
      </c>
      <c r="E945" s="1" t="n">
        <v>15.5</v>
      </c>
      <c r="F945" s="1" t="n">
        <v>1</v>
      </c>
      <c r="G945" s="1" t="n">
        <v>15.5</v>
      </c>
      <c r="H945" s="1" t="s">
        <v>54</v>
      </c>
      <c r="I945" s="1" t="s">
        <v>22</v>
      </c>
      <c r="J945" s="4" t="n">
        <v>45631</v>
      </c>
      <c r="K945" s="5" t="b">
        <f aca="false">TRUE()</f>
        <v>1</v>
      </c>
      <c r="L945" s="6" t="str">
        <f aca="false">IFERROR(INDEX(CategoryCodes!$B$2:$B$9,MATCH(C945,CategoryCodes!$A$2:$A$9,0)),"")</f>
        <v>B</v>
      </c>
      <c r="M945" s="7" t="n">
        <f aca="false">IFERROR(VALUE(MID(D945,FIND("_",D945)+1,FIND("_",D945,FIND("_",D945)+1)-FIND("_",D945)-1)),"")</f>
        <v>8</v>
      </c>
      <c r="N945" s="7" t="str">
        <f aca="false">IF(OR(C945="",M945=""),"",C945&amp;" Item "&amp;M945)</f>
        <v>Butchers Item 8</v>
      </c>
      <c r="O945" s="7" t="n">
        <v>180</v>
      </c>
      <c r="P945" s="8" t="n">
        <f aca="false">G945*Q945</f>
        <v>1.55</v>
      </c>
      <c r="Q945" s="9" t="n">
        <f aca="false">IF(K945=TRUE(),0.1,0)</f>
        <v>0.1</v>
      </c>
    </row>
    <row r="946" customFormat="false" ht="15" hidden="false" customHeight="true" outlineLevel="0" collapsed="false">
      <c r="A946" s="1" t="s">
        <v>1184</v>
      </c>
      <c r="B946" s="1" t="s">
        <v>52</v>
      </c>
      <c r="C946" s="1" t="s">
        <v>136</v>
      </c>
      <c r="D946" s="1" t="s">
        <v>332</v>
      </c>
      <c r="E946" s="1" t="n">
        <v>30.5</v>
      </c>
      <c r="F946" s="1" t="n">
        <v>6</v>
      </c>
      <c r="G946" s="1" t="n">
        <v>183</v>
      </c>
      <c r="H946" s="1" t="s">
        <v>54</v>
      </c>
      <c r="I946" s="1" t="s">
        <v>22</v>
      </c>
      <c r="J946" s="4" t="n">
        <v>44812</v>
      </c>
      <c r="L946" s="6" t="str">
        <f aca="false">IFERROR(INDEX(CategoryCodes!$B$2:$B$9,MATCH(C946,CategoryCodes!$A$2:$A$9,0)),"")</f>
        <v>C</v>
      </c>
      <c r="M946" s="7" t="n">
        <f aca="false">IFERROR(VALUE(MID(D946,FIND("_",D946)+1,FIND("_",D946,FIND("_",D946)+1)-FIND("_",D946)-1)),"")</f>
        <v>18</v>
      </c>
      <c r="N946" s="7" t="str">
        <f aca="false">IF(OR(C946="",M946=""),"",C946&amp;" Item "&amp;M946)</f>
        <v>Computers and electric accessories Item 18</v>
      </c>
      <c r="O946" s="7" t="n">
        <v>152</v>
      </c>
      <c r="P946" s="8" t="n">
        <f aca="false">G946*Q946</f>
        <v>0</v>
      </c>
      <c r="Q946" s="9" t="n">
        <f aca="false">IF(K946=TRUE(),0.1,0)</f>
        <v>0</v>
      </c>
    </row>
    <row r="947" customFormat="false" ht="15" hidden="false" customHeight="true" outlineLevel="0" collapsed="false">
      <c r="A947" s="1" t="s">
        <v>1185</v>
      </c>
      <c r="B947" s="1" t="s">
        <v>95</v>
      </c>
      <c r="C947" s="1" t="s">
        <v>38</v>
      </c>
      <c r="D947" s="1" t="s">
        <v>166</v>
      </c>
      <c r="E947" s="1" t="n">
        <v>36.5</v>
      </c>
      <c r="F947" s="1" t="n">
        <v>9</v>
      </c>
      <c r="G947" s="1" t="n">
        <v>328.5</v>
      </c>
      <c r="H947" s="1" t="s">
        <v>54</v>
      </c>
      <c r="I947" s="1" t="s">
        <v>22</v>
      </c>
      <c r="J947" s="4" t="n">
        <v>45137</v>
      </c>
      <c r="K947" s="5" t="b">
        <f aca="false">TRUE()</f>
        <v>1</v>
      </c>
      <c r="L947" s="6" t="str">
        <f aca="false">IFERROR(INDEX(CategoryCodes!$B$2:$B$9,MATCH(C947,CategoryCodes!$A$2:$A$9,0)),"")</f>
        <v>E</v>
      </c>
      <c r="M947" s="7" t="n">
        <f aca="false">IFERROR(VALUE(MID(D947,FIND("_",D947)+1,FIND("_",D947,FIND("_",D947)+1)-FIND("_",D947)-1)),"")</f>
        <v>22</v>
      </c>
      <c r="N947" s="7" t="str">
        <f aca="false">IF(OR(C947="",M947=""),"",C947&amp;" Item "&amp;M947)</f>
        <v>Food Item 22</v>
      </c>
      <c r="O947" s="7" t="n">
        <v>385</v>
      </c>
      <c r="P947" s="8" t="n">
        <f aca="false">G947*Q947</f>
        <v>32.85</v>
      </c>
      <c r="Q947" s="9" t="n">
        <f aca="false">IF(K947=TRUE(),0.1,0)</f>
        <v>0.1</v>
      </c>
    </row>
    <row r="948" customFormat="false" ht="15" hidden="false" customHeight="true" outlineLevel="0" collapsed="false">
      <c r="A948" s="1" t="s">
        <v>1186</v>
      </c>
      <c r="B948" s="1" t="s">
        <v>37</v>
      </c>
      <c r="C948" s="1" t="s">
        <v>34</v>
      </c>
      <c r="D948" s="1" t="s">
        <v>519</v>
      </c>
      <c r="E948" s="1" t="n">
        <v>18.5</v>
      </c>
      <c r="F948" s="1" t="n">
        <v>1</v>
      </c>
      <c r="G948" s="1" t="n">
        <v>18.5</v>
      </c>
      <c r="H948" s="1" t="s">
        <v>54</v>
      </c>
      <c r="I948" s="1" t="s">
        <v>22</v>
      </c>
      <c r="J948" s="4" t="n">
        <v>45613</v>
      </c>
      <c r="K948" s="5" t="b">
        <f aca="false">TRUE()</f>
        <v>1</v>
      </c>
      <c r="L948" s="6" t="str">
        <f aca="false">IFERROR(INDEX(CategoryCodes!$B$2:$B$9,MATCH(C948,CategoryCodes!$A$2:$A$9,0)),"")</f>
        <v>A</v>
      </c>
      <c r="M948" s="7" t="n">
        <f aca="false">IFERROR(VALUE(MID(D948,FIND("_",D948)+1,FIND("_",D948,FIND("_",D948)+1)-FIND("_",D948)-1)),"")</f>
        <v>10</v>
      </c>
      <c r="N948" s="7" t="str">
        <f aca="false">IF(OR(C948="",M948=""),"",C948&amp;" Item "&amp;M948)</f>
        <v>Beverages Item 10</v>
      </c>
      <c r="O948" s="7" t="n">
        <v>199</v>
      </c>
      <c r="P948" s="8" t="n">
        <f aca="false">G948*Q948</f>
        <v>1.85</v>
      </c>
      <c r="Q948" s="9" t="n">
        <f aca="false">IF(K948=TRUE(),0.1,0)</f>
        <v>0.1</v>
      </c>
    </row>
    <row r="949" customFormat="false" ht="15" hidden="false" customHeight="true" outlineLevel="0" collapsed="false">
      <c r="A949" s="1" t="s">
        <v>1187</v>
      </c>
      <c r="B949" s="1" t="s">
        <v>28</v>
      </c>
      <c r="C949" s="1" t="s">
        <v>34</v>
      </c>
      <c r="E949" s="1" t="n">
        <v>15.5</v>
      </c>
      <c r="H949" s="1" t="s">
        <v>21</v>
      </c>
      <c r="I949" s="1" t="s">
        <v>22</v>
      </c>
      <c r="J949" s="4" t="n">
        <v>45338</v>
      </c>
      <c r="L949" s="6" t="str">
        <f aca="false">IFERROR(INDEX(CategoryCodes!$B$2:$B$9,MATCH(C949,CategoryCodes!$A$2:$A$9,0)),"")</f>
        <v>A</v>
      </c>
      <c r="M949" s="7" t="str">
        <f aca="false">IFERROR(VALUE(MID(D949,FIND("_",D949)+1,FIND("_",D949,FIND("_",D949)+1)-FIND("_",D949)-1)),"")</f>
        <v/>
      </c>
      <c r="N949" s="7" t="str">
        <f aca="false">IF(OR(C949="",M949=""),"",C949&amp;" Item "&amp;M949)</f>
        <v/>
      </c>
      <c r="O949" s="7" t="n">
        <v>436</v>
      </c>
      <c r="P949" s="8" t="n">
        <f aca="false">G949*Q949</f>
        <v>0</v>
      </c>
      <c r="Q949" s="9" t="n">
        <f aca="false">IF(K949=TRUE(),0.1,0)</f>
        <v>0</v>
      </c>
    </row>
    <row r="950" customFormat="false" ht="15" hidden="false" customHeight="true" outlineLevel="0" collapsed="false">
      <c r="A950" s="1" t="s">
        <v>1188</v>
      </c>
      <c r="B950" s="1" t="s">
        <v>75</v>
      </c>
      <c r="C950" s="1" t="s">
        <v>25</v>
      </c>
      <c r="D950" s="1" t="s">
        <v>1076</v>
      </c>
      <c r="E950" s="1" t="n">
        <v>14</v>
      </c>
      <c r="F950" s="1" t="n">
        <v>8</v>
      </c>
      <c r="G950" s="1" t="n">
        <v>112</v>
      </c>
      <c r="H950" s="1" t="s">
        <v>21</v>
      </c>
      <c r="I950" s="1" t="s">
        <v>22</v>
      </c>
      <c r="J950" s="4" t="n">
        <v>45276</v>
      </c>
      <c r="K950" s="5" t="b">
        <f aca="false">FALSE()</f>
        <v>0</v>
      </c>
      <c r="L950" s="6" t="str">
        <f aca="false">IFERROR(INDEX(CategoryCodes!$B$2:$B$9,MATCH(C950,CategoryCodes!$A$2:$A$9,0)),"")</f>
        <v>G</v>
      </c>
      <c r="M950" s="7" t="n">
        <f aca="false">IFERROR(VALUE(MID(D950,FIND("_",D950)+1,FIND("_",D950,FIND("_",D950)+1)-FIND("_",D950)-1)),"")</f>
        <v>7</v>
      </c>
      <c r="N950" s="7" t="str">
        <f aca="false">IF(OR(C950="",M950=""),"",C950&amp;" Item "&amp;M950)</f>
        <v>Milk Products Item 7</v>
      </c>
      <c r="O950" s="7" t="n">
        <v>456</v>
      </c>
      <c r="P950" s="8" t="n">
        <f aca="false">G950*Q950</f>
        <v>0</v>
      </c>
      <c r="Q950" s="9" t="n">
        <f aca="false">IF(K950=TRUE(),0.1,0)</f>
        <v>0</v>
      </c>
    </row>
    <row r="951" customFormat="false" ht="15" hidden="false" customHeight="true" outlineLevel="0" collapsed="false">
      <c r="A951" s="1" t="s">
        <v>1189</v>
      </c>
      <c r="B951" s="1" t="s">
        <v>114</v>
      </c>
      <c r="C951" s="1" t="s">
        <v>38</v>
      </c>
      <c r="D951" s="1" t="s">
        <v>504</v>
      </c>
      <c r="E951" s="1" t="n">
        <v>29</v>
      </c>
      <c r="F951" s="1" t="n">
        <v>6</v>
      </c>
      <c r="G951" s="1" t="n">
        <v>174</v>
      </c>
      <c r="H951" s="1" t="s">
        <v>54</v>
      </c>
      <c r="I951" s="1" t="s">
        <v>44</v>
      </c>
      <c r="J951" s="4" t="n">
        <v>45258</v>
      </c>
      <c r="K951" s="5" t="b">
        <f aca="false">FALSE()</f>
        <v>0</v>
      </c>
      <c r="L951" s="6" t="str">
        <f aca="false">IFERROR(INDEX(CategoryCodes!$B$2:$B$9,MATCH(C951,CategoryCodes!$A$2:$A$9,0)),"")</f>
        <v>E</v>
      </c>
      <c r="M951" s="7" t="n">
        <f aca="false">IFERROR(VALUE(MID(D951,FIND("_",D951)+1,FIND("_",D951,FIND("_",D951)+1)-FIND("_",D951)-1)),"")</f>
        <v>17</v>
      </c>
      <c r="N951" s="7" t="str">
        <f aca="false">IF(OR(C951="",M951=""),"",C951&amp;" Item "&amp;M951)</f>
        <v>Food Item 17</v>
      </c>
      <c r="O951" s="7" t="n">
        <v>488</v>
      </c>
      <c r="P951" s="8" t="n">
        <f aca="false">G951*Q951</f>
        <v>0</v>
      </c>
      <c r="Q951" s="9" t="n">
        <f aca="false">IF(K951=TRUE(),0.1,0)</f>
        <v>0</v>
      </c>
    </row>
    <row r="952" customFormat="false" ht="15" hidden="false" customHeight="true" outlineLevel="0" collapsed="false">
      <c r="A952" s="1" t="s">
        <v>1190</v>
      </c>
      <c r="B952" s="1" t="s">
        <v>42</v>
      </c>
      <c r="C952" s="1" t="s">
        <v>38</v>
      </c>
      <c r="F952" s="1" t="n">
        <v>9</v>
      </c>
      <c r="G952" s="1" t="n">
        <v>207</v>
      </c>
      <c r="H952" s="1" t="s">
        <v>54</v>
      </c>
      <c r="I952" s="1" t="s">
        <v>44</v>
      </c>
      <c r="J952" s="4" t="n">
        <v>45633</v>
      </c>
      <c r="K952" s="5" t="b">
        <f aca="false">FALSE()</f>
        <v>0</v>
      </c>
      <c r="L952" s="6" t="str">
        <f aca="false">IFERROR(INDEX(CategoryCodes!$B$2:$B$9,MATCH(C952,CategoryCodes!$A$2:$A$9,0)),"")</f>
        <v>E</v>
      </c>
      <c r="M952" s="7" t="str">
        <f aca="false">IFERROR(VALUE(MID(D952,FIND("_",D952)+1,FIND("_",D952,FIND("_",D952)+1)-FIND("_",D952)-1)),"")</f>
        <v/>
      </c>
      <c r="N952" s="7" t="str">
        <f aca="false">IF(OR(C952="",M952=""),"",C952&amp;" Item "&amp;M952)</f>
        <v/>
      </c>
      <c r="O952" s="7" t="n">
        <v>427</v>
      </c>
      <c r="P952" s="8" t="n">
        <f aca="false">G952*Q952</f>
        <v>0</v>
      </c>
      <c r="Q952" s="9" t="n">
        <f aca="false">IF(K952=TRUE(),0.1,0)</f>
        <v>0</v>
      </c>
    </row>
    <row r="953" customFormat="false" ht="15" hidden="false" customHeight="true" outlineLevel="0" collapsed="false">
      <c r="A953" s="1" t="s">
        <v>1191</v>
      </c>
      <c r="B953" s="1" t="s">
        <v>69</v>
      </c>
      <c r="C953" s="1" t="s">
        <v>29</v>
      </c>
      <c r="D953" s="1" t="s">
        <v>944</v>
      </c>
      <c r="E953" s="1" t="n">
        <v>20</v>
      </c>
      <c r="F953" s="1" t="n">
        <v>9</v>
      </c>
      <c r="G953" s="1" t="n">
        <v>180</v>
      </c>
      <c r="H953" s="1" t="s">
        <v>21</v>
      </c>
      <c r="I953" s="1" t="s">
        <v>44</v>
      </c>
      <c r="J953" s="4" t="n">
        <v>45278</v>
      </c>
      <c r="K953" s="5" t="b">
        <f aca="false">TRUE()</f>
        <v>1</v>
      </c>
      <c r="L953" s="6" t="str">
        <f aca="false">IFERROR(INDEX(CategoryCodes!$B$2:$B$9,MATCH(C953,CategoryCodes!$A$2:$A$9,0)),"")</f>
        <v>B</v>
      </c>
      <c r="M953" s="7" t="n">
        <f aca="false">IFERROR(VALUE(MID(D953,FIND("_",D953)+1,FIND("_",D953,FIND("_",D953)+1)-FIND("_",D953)-1)),"")</f>
        <v>11</v>
      </c>
      <c r="N953" s="7" t="str">
        <f aca="false">IF(OR(C953="",M953=""),"",C953&amp;" Item "&amp;M953)</f>
        <v>Butchers Item 11</v>
      </c>
      <c r="O953" s="7" t="n">
        <v>214</v>
      </c>
      <c r="P953" s="8" t="n">
        <f aca="false">G953*Q953</f>
        <v>18</v>
      </c>
      <c r="Q953" s="9" t="n">
        <f aca="false">IF(K953=TRUE(),0.1,0)</f>
        <v>0.1</v>
      </c>
    </row>
    <row r="954" customFormat="false" ht="15" hidden="false" customHeight="true" outlineLevel="0" collapsed="false">
      <c r="A954" s="1" t="s">
        <v>1192</v>
      </c>
      <c r="B954" s="1" t="s">
        <v>75</v>
      </c>
      <c r="C954" s="1" t="s">
        <v>25</v>
      </c>
      <c r="E954" s="1" t="n">
        <v>8</v>
      </c>
      <c r="H954" s="1" t="s">
        <v>21</v>
      </c>
      <c r="I954" s="1" t="s">
        <v>44</v>
      </c>
      <c r="J954" s="4" t="n">
        <v>45104</v>
      </c>
      <c r="K954" s="5" t="b">
        <f aca="false">FALSE()</f>
        <v>0</v>
      </c>
      <c r="L954" s="6" t="str">
        <f aca="false">IFERROR(INDEX(CategoryCodes!$B$2:$B$9,MATCH(C954,CategoryCodes!$A$2:$A$9,0)),"")</f>
        <v>G</v>
      </c>
      <c r="M954" s="7" t="str">
        <f aca="false">IFERROR(VALUE(MID(D954,FIND("_",D954)+1,FIND("_",D954,FIND("_",D954)+1)-FIND("_",D954)-1)),"")</f>
        <v/>
      </c>
      <c r="N954" s="7" t="str">
        <f aca="false">IF(OR(C954="",M954=""),"",C954&amp;" Item "&amp;M954)</f>
        <v/>
      </c>
      <c r="O954" s="7" t="n">
        <v>275</v>
      </c>
      <c r="P954" s="8" t="n">
        <f aca="false">G954*Q954</f>
        <v>0</v>
      </c>
      <c r="Q954" s="9" t="n">
        <f aca="false">IF(K954=TRUE(),0.1,0)</f>
        <v>0</v>
      </c>
    </row>
    <row r="955" customFormat="false" ht="15" hidden="false" customHeight="true" outlineLevel="0" collapsed="false">
      <c r="A955" s="1" t="s">
        <v>1193</v>
      </c>
      <c r="B955" s="1" t="s">
        <v>69</v>
      </c>
      <c r="C955" s="1" t="s">
        <v>19</v>
      </c>
      <c r="D955" s="1" t="s">
        <v>184</v>
      </c>
      <c r="E955" s="1" t="n">
        <v>14</v>
      </c>
      <c r="F955" s="1" t="n">
        <v>3</v>
      </c>
      <c r="G955" s="1" t="n">
        <v>42</v>
      </c>
      <c r="H955" s="1" t="s">
        <v>54</v>
      </c>
      <c r="I955" s="1" t="s">
        <v>22</v>
      </c>
      <c r="J955" s="4" t="n">
        <v>45564</v>
      </c>
      <c r="K955" s="5" t="b">
        <f aca="false">TRUE()</f>
        <v>1</v>
      </c>
      <c r="L955" s="6" t="str">
        <f aca="false">IFERROR(INDEX(CategoryCodes!$B$2:$B$9,MATCH(C955,CategoryCodes!$A$2:$A$9,0)),"")</f>
        <v>H</v>
      </c>
      <c r="M955" s="7" t="n">
        <f aca="false">IFERROR(VALUE(MID(D955,FIND("_",D955)+1,FIND("_",D955,FIND("_",D955)+1)-FIND("_",D955)-1)),"")</f>
        <v>7</v>
      </c>
      <c r="N955" s="7" t="str">
        <f aca="false">IF(OR(C955="",M955=""),"",C955&amp;" Item "&amp;M955)</f>
        <v>Patisserie Item 7</v>
      </c>
      <c r="O955" s="7" t="n">
        <v>382</v>
      </c>
      <c r="P955" s="8" t="n">
        <f aca="false">G955*Q955</f>
        <v>4.2</v>
      </c>
      <c r="Q955" s="9" t="n">
        <f aca="false">IF(K955=TRUE(),0.1,0)</f>
        <v>0.1</v>
      </c>
    </row>
    <row r="956" customFormat="false" ht="15" hidden="false" customHeight="true" outlineLevel="0" collapsed="false">
      <c r="A956" s="1" t="s">
        <v>1194</v>
      </c>
      <c r="B956" s="1" t="s">
        <v>129</v>
      </c>
      <c r="C956" s="1" t="s">
        <v>34</v>
      </c>
      <c r="E956" s="1" t="n">
        <v>21.5</v>
      </c>
      <c r="H956" s="1" t="s">
        <v>54</v>
      </c>
      <c r="I956" s="1" t="s">
        <v>22</v>
      </c>
      <c r="J956" s="4" t="n">
        <v>45147</v>
      </c>
      <c r="K956" s="5" t="b">
        <f aca="false">TRUE()</f>
        <v>1</v>
      </c>
      <c r="L956" s="6" t="str">
        <f aca="false">IFERROR(INDEX(CategoryCodes!$B$2:$B$9,MATCH(C956,CategoryCodes!$A$2:$A$9,0)),"")</f>
        <v>A</v>
      </c>
      <c r="M956" s="7" t="str">
        <f aca="false">IFERROR(VALUE(MID(D956,FIND("_",D956)+1,FIND("_",D956,FIND("_",D956)+1)-FIND("_",D956)-1)),"")</f>
        <v/>
      </c>
      <c r="N956" s="7" t="str">
        <f aca="false">IF(OR(C956="",M956=""),"",C956&amp;" Item "&amp;M956)</f>
        <v/>
      </c>
      <c r="O956" s="7" t="n">
        <v>376</v>
      </c>
      <c r="P956" s="8" t="n">
        <f aca="false">G956*Q956</f>
        <v>0</v>
      </c>
      <c r="Q956" s="9" t="n">
        <f aca="false">IF(K956=TRUE(),0.1,0)</f>
        <v>0.1</v>
      </c>
    </row>
    <row r="957" customFormat="false" ht="15" hidden="false" customHeight="true" outlineLevel="0" collapsed="false">
      <c r="A957" s="1" t="s">
        <v>1195</v>
      </c>
      <c r="B957" s="1" t="s">
        <v>106</v>
      </c>
      <c r="C957" s="1" t="s">
        <v>47</v>
      </c>
      <c r="D957" s="1" t="s">
        <v>600</v>
      </c>
      <c r="E957" s="1" t="n">
        <v>33.5</v>
      </c>
      <c r="F957" s="1" t="n">
        <v>3</v>
      </c>
      <c r="G957" s="1" t="n">
        <v>100.5</v>
      </c>
      <c r="H957" s="1" t="s">
        <v>31</v>
      </c>
      <c r="I957" s="1" t="s">
        <v>22</v>
      </c>
      <c r="J957" s="4" t="n">
        <v>45379</v>
      </c>
      <c r="L957" s="6" t="str">
        <f aca="false">IFERROR(INDEX(CategoryCodes!$B$2:$B$9,MATCH(C957,CategoryCodes!$A$2:$A$9,0)),"")</f>
        <v>F</v>
      </c>
      <c r="M957" s="7" t="n">
        <f aca="false">IFERROR(VALUE(MID(D957,FIND("_",D957)+1,FIND("_",D957,FIND("_",D957)+1)-FIND("_",D957)-1)),"")</f>
        <v>20</v>
      </c>
      <c r="N957" s="7" t="str">
        <f aca="false">IF(OR(C957="",M957=""),"",C957&amp;" Item "&amp;M957)</f>
        <v>Furniture Item 20</v>
      </c>
      <c r="O957" s="7" t="n">
        <v>279</v>
      </c>
      <c r="P957" s="8" t="n">
        <f aca="false">G957*Q957</f>
        <v>0</v>
      </c>
      <c r="Q957" s="9" t="n">
        <f aca="false">IF(K957=TRUE(),0.1,0)</f>
        <v>0</v>
      </c>
    </row>
    <row r="958" customFormat="false" ht="15" hidden="false" customHeight="true" outlineLevel="0" collapsed="false">
      <c r="A958" s="1" t="s">
        <v>1196</v>
      </c>
      <c r="B958" s="1" t="s">
        <v>119</v>
      </c>
      <c r="C958" s="1" t="s">
        <v>38</v>
      </c>
      <c r="F958" s="1" t="n">
        <v>5</v>
      </c>
      <c r="G958" s="1" t="n">
        <v>55</v>
      </c>
      <c r="H958" s="1" t="s">
        <v>31</v>
      </c>
      <c r="I958" s="1" t="s">
        <v>44</v>
      </c>
      <c r="J958" s="4" t="n">
        <v>44844</v>
      </c>
      <c r="K958" s="5" t="b">
        <f aca="false">FALSE()</f>
        <v>0</v>
      </c>
      <c r="L958" s="6" t="str">
        <f aca="false">IFERROR(INDEX(CategoryCodes!$B$2:$B$9,MATCH(C958,CategoryCodes!$A$2:$A$9,0)),"")</f>
        <v>E</v>
      </c>
      <c r="M958" s="7" t="str">
        <f aca="false">IFERROR(VALUE(MID(D958,FIND("_",D958)+1,FIND("_",D958,FIND("_",D958)+1)-FIND("_",D958)-1)),"")</f>
        <v/>
      </c>
      <c r="N958" s="7" t="str">
        <f aca="false">IF(OR(C958="",M958=""),"",C958&amp;" Item "&amp;M958)</f>
        <v/>
      </c>
      <c r="O958" s="7" t="n">
        <v>409</v>
      </c>
      <c r="P958" s="8" t="n">
        <f aca="false">G958*Q958</f>
        <v>0</v>
      </c>
      <c r="Q958" s="9" t="n">
        <f aca="false">IF(K958=TRUE(),0.1,0)</f>
        <v>0</v>
      </c>
    </row>
    <row r="959" customFormat="false" ht="15" hidden="false" customHeight="true" outlineLevel="0" collapsed="false">
      <c r="A959" s="1" t="s">
        <v>1197</v>
      </c>
      <c r="B959" s="1" t="s">
        <v>119</v>
      </c>
      <c r="C959" s="1" t="s">
        <v>38</v>
      </c>
      <c r="D959" s="1" t="s">
        <v>415</v>
      </c>
      <c r="E959" s="1" t="n">
        <v>11</v>
      </c>
      <c r="F959" s="1" t="n">
        <v>10</v>
      </c>
      <c r="G959" s="1" t="n">
        <v>110</v>
      </c>
      <c r="H959" s="1" t="s">
        <v>54</v>
      </c>
      <c r="I959" s="1" t="s">
        <v>44</v>
      </c>
      <c r="J959" s="4" t="n">
        <v>45184</v>
      </c>
      <c r="K959" s="5" t="b">
        <f aca="false">FALSE()</f>
        <v>0</v>
      </c>
      <c r="L959" s="6" t="str">
        <f aca="false">IFERROR(INDEX(CategoryCodes!$B$2:$B$9,MATCH(C959,CategoryCodes!$A$2:$A$9,0)),"")</f>
        <v>E</v>
      </c>
      <c r="M959" s="7" t="n">
        <f aca="false">IFERROR(VALUE(MID(D959,FIND("_",D959)+1,FIND("_",D959,FIND("_",D959)+1)-FIND("_",D959)-1)),"")</f>
        <v>5</v>
      </c>
      <c r="N959" s="7" t="str">
        <f aca="false">IF(OR(C959="",M959=""),"",C959&amp;" Item "&amp;M959)</f>
        <v>Food Item 5</v>
      </c>
      <c r="O959" s="7" t="n">
        <v>308</v>
      </c>
      <c r="P959" s="8" t="n">
        <f aca="false">G959*Q959</f>
        <v>0</v>
      </c>
      <c r="Q959" s="9" t="n">
        <f aca="false">IF(K959=TRUE(),0.1,0)</f>
        <v>0</v>
      </c>
    </row>
    <row r="960" customFormat="false" ht="15" hidden="false" customHeight="true" outlineLevel="0" collapsed="false">
      <c r="A960" s="1" t="s">
        <v>1198</v>
      </c>
      <c r="B960" s="1" t="s">
        <v>129</v>
      </c>
      <c r="C960" s="1" t="s">
        <v>19</v>
      </c>
      <c r="D960" s="1" t="s">
        <v>172</v>
      </c>
      <c r="E960" s="1" t="n">
        <v>21.5</v>
      </c>
      <c r="F960" s="1" t="n">
        <v>5</v>
      </c>
      <c r="G960" s="1" t="n">
        <v>107.5</v>
      </c>
      <c r="H960" s="1" t="s">
        <v>54</v>
      </c>
      <c r="I960" s="1" t="s">
        <v>22</v>
      </c>
      <c r="J960" s="4" t="n">
        <v>45659</v>
      </c>
      <c r="K960" s="5" t="b">
        <f aca="false">FALSE()</f>
        <v>0</v>
      </c>
      <c r="L960" s="6" t="str">
        <f aca="false">IFERROR(INDEX(CategoryCodes!$B$2:$B$9,MATCH(C960,CategoryCodes!$A$2:$A$9,0)),"")</f>
        <v>H</v>
      </c>
      <c r="M960" s="7" t="n">
        <f aca="false">IFERROR(VALUE(MID(D960,FIND("_",D960)+1,FIND("_",D960,FIND("_",D960)+1)-FIND("_",D960)-1)),"")</f>
        <v>12</v>
      </c>
      <c r="N960" s="7" t="str">
        <f aca="false">IF(OR(C960="",M960=""),"",C960&amp;" Item "&amp;M960)</f>
        <v>Patisserie Item 12</v>
      </c>
      <c r="O960" s="7" t="n">
        <v>459</v>
      </c>
      <c r="P960" s="8" t="n">
        <f aca="false">G960*Q960</f>
        <v>0</v>
      </c>
      <c r="Q960" s="9" t="n">
        <f aca="false">IF(K960=TRUE(),0.1,0)</f>
        <v>0</v>
      </c>
    </row>
    <row r="961" customFormat="false" ht="15" hidden="false" customHeight="true" outlineLevel="0" collapsed="false">
      <c r="A961" s="1" t="s">
        <v>1199</v>
      </c>
      <c r="B961" s="1" t="s">
        <v>28</v>
      </c>
      <c r="C961" s="1" t="s">
        <v>34</v>
      </c>
      <c r="D961" s="1" t="s">
        <v>130</v>
      </c>
      <c r="E961" s="1" t="n">
        <v>15.5</v>
      </c>
      <c r="F961" s="1" t="n">
        <v>7</v>
      </c>
      <c r="G961" s="1" t="n">
        <v>108.5</v>
      </c>
      <c r="H961" s="1" t="s">
        <v>31</v>
      </c>
      <c r="I961" s="1" t="s">
        <v>22</v>
      </c>
      <c r="J961" s="4" t="n">
        <v>45533</v>
      </c>
      <c r="K961" s="5" t="b">
        <f aca="false">TRUE()</f>
        <v>1</v>
      </c>
      <c r="L961" s="6" t="str">
        <f aca="false">IFERROR(INDEX(CategoryCodes!$B$2:$B$9,MATCH(C961,CategoryCodes!$A$2:$A$9,0)),"")</f>
        <v>A</v>
      </c>
      <c r="M961" s="7" t="n">
        <f aca="false">IFERROR(VALUE(MID(D961,FIND("_",D961)+1,FIND("_",D961,FIND("_",D961)+1)-FIND("_",D961)-1)),"")</f>
        <v>8</v>
      </c>
      <c r="N961" s="7" t="str">
        <f aca="false">IF(OR(C961="",M961=""),"",C961&amp;" Item "&amp;M961)</f>
        <v>Beverages Item 8</v>
      </c>
      <c r="O961" s="7" t="n">
        <v>112</v>
      </c>
      <c r="P961" s="8" t="n">
        <f aca="false">G961*Q961</f>
        <v>10.85</v>
      </c>
      <c r="Q961" s="9" t="n">
        <f aca="false">IF(K961=TRUE(),0.1,0)</f>
        <v>0.1</v>
      </c>
    </row>
    <row r="962" customFormat="false" ht="15" hidden="false" customHeight="true" outlineLevel="0" collapsed="false">
      <c r="A962" s="1" t="s">
        <v>1200</v>
      </c>
      <c r="B962" s="1" t="s">
        <v>52</v>
      </c>
      <c r="C962" s="1" t="s">
        <v>72</v>
      </c>
      <c r="D962" s="1" t="s">
        <v>426</v>
      </c>
      <c r="E962" s="1" t="n">
        <v>41</v>
      </c>
      <c r="F962" s="1" t="n">
        <v>5</v>
      </c>
      <c r="G962" s="1" t="n">
        <v>205</v>
      </c>
      <c r="H962" s="1" t="s">
        <v>31</v>
      </c>
      <c r="I962" s="1" t="s">
        <v>44</v>
      </c>
      <c r="J962" s="4" t="n">
        <v>45654</v>
      </c>
      <c r="K962" s="5" t="b">
        <f aca="false">TRUE()</f>
        <v>1</v>
      </c>
      <c r="L962" s="6" t="str">
        <f aca="false">IFERROR(INDEX(CategoryCodes!$B$2:$B$9,MATCH(C962,CategoryCodes!$A$2:$A$9,0)),"")</f>
        <v>D</v>
      </c>
      <c r="M962" s="7" t="n">
        <f aca="false">IFERROR(VALUE(MID(D962,FIND("_",D962)+1,FIND("_",D962,FIND("_",D962)+1)-FIND("_",D962)-1)),"")</f>
        <v>25</v>
      </c>
      <c r="N962" s="7" t="str">
        <f aca="false">IF(OR(C962="",M962=""),"",C962&amp;" Item "&amp;M962)</f>
        <v>Electric household essentials Item 25</v>
      </c>
      <c r="O962" s="7" t="n">
        <v>249</v>
      </c>
      <c r="P962" s="8" t="n">
        <f aca="false">G962*Q962</f>
        <v>20.5</v>
      </c>
      <c r="Q962" s="9" t="n">
        <f aca="false">IF(K962=TRUE(),0.1,0)</f>
        <v>0.1</v>
      </c>
    </row>
    <row r="963" customFormat="false" ht="15" hidden="false" customHeight="true" outlineLevel="0" collapsed="false">
      <c r="A963" s="1" t="s">
        <v>1201</v>
      </c>
      <c r="B963" s="1" t="s">
        <v>119</v>
      </c>
      <c r="C963" s="1" t="s">
        <v>47</v>
      </c>
      <c r="D963" s="1" t="s">
        <v>87</v>
      </c>
      <c r="E963" s="1" t="n">
        <v>24.5</v>
      </c>
      <c r="F963" s="1" t="n">
        <v>2</v>
      </c>
      <c r="G963" s="1" t="n">
        <v>49</v>
      </c>
      <c r="H963" s="1" t="s">
        <v>21</v>
      </c>
      <c r="I963" s="1" t="s">
        <v>44</v>
      </c>
      <c r="J963" s="4" t="n">
        <v>44680</v>
      </c>
      <c r="L963" s="6" t="str">
        <f aca="false">IFERROR(INDEX(CategoryCodes!$B$2:$B$9,MATCH(C963,CategoryCodes!$A$2:$A$9,0)),"")</f>
        <v>F</v>
      </c>
      <c r="M963" s="7" t="n">
        <f aca="false">IFERROR(VALUE(MID(D963,FIND("_",D963)+1,FIND("_",D963,FIND("_",D963)+1)-FIND("_",D963)-1)),"")</f>
        <v>14</v>
      </c>
      <c r="N963" s="7" t="str">
        <f aca="false">IF(OR(C963="",M963=""),"",C963&amp;" Item "&amp;M963)</f>
        <v>Furniture Item 14</v>
      </c>
      <c r="O963" s="7" t="n">
        <v>112</v>
      </c>
      <c r="P963" s="8" t="n">
        <f aca="false">G963*Q963</f>
        <v>0</v>
      </c>
      <c r="Q963" s="9" t="n">
        <f aca="false">IF(K963=TRUE(),0.1,0)</f>
        <v>0</v>
      </c>
    </row>
    <row r="964" customFormat="false" ht="15" hidden="false" customHeight="true" outlineLevel="0" collapsed="false">
      <c r="A964" s="1" t="s">
        <v>1202</v>
      </c>
      <c r="B964" s="1" t="s">
        <v>119</v>
      </c>
      <c r="C964" s="1" t="s">
        <v>25</v>
      </c>
      <c r="D964" s="1" t="s">
        <v>216</v>
      </c>
      <c r="E964" s="1" t="n">
        <v>9.5</v>
      </c>
      <c r="F964" s="1" t="n">
        <v>10</v>
      </c>
      <c r="G964" s="1" t="n">
        <v>95</v>
      </c>
      <c r="H964" s="1" t="s">
        <v>31</v>
      </c>
      <c r="I964" s="1" t="s">
        <v>22</v>
      </c>
      <c r="J964" s="4" t="n">
        <v>45009</v>
      </c>
      <c r="L964" s="6" t="str">
        <f aca="false">IFERROR(INDEX(CategoryCodes!$B$2:$B$9,MATCH(C964,CategoryCodes!$A$2:$A$9,0)),"")</f>
        <v>G</v>
      </c>
      <c r="M964" s="7" t="n">
        <f aca="false">IFERROR(VALUE(MID(D964,FIND("_",D964)+1,FIND("_",D964,FIND("_",D964)+1)-FIND("_",D964)-1)),"")</f>
        <v>4</v>
      </c>
      <c r="N964" s="7" t="str">
        <f aca="false">IF(OR(C964="",M964=""),"",C964&amp;" Item "&amp;M964)</f>
        <v>Milk Products Item 4</v>
      </c>
      <c r="O964" s="7" t="n">
        <v>139</v>
      </c>
      <c r="P964" s="8" t="n">
        <f aca="false">G964*Q964</f>
        <v>0</v>
      </c>
      <c r="Q964" s="9" t="n">
        <f aca="false">IF(K964=TRUE(),0.1,0)</f>
        <v>0</v>
      </c>
    </row>
    <row r="965" customFormat="false" ht="15" hidden="false" customHeight="true" outlineLevel="0" collapsed="false">
      <c r="A965" s="1" t="s">
        <v>1203</v>
      </c>
      <c r="B965" s="1" t="s">
        <v>174</v>
      </c>
      <c r="C965" s="1" t="s">
        <v>38</v>
      </c>
      <c r="D965" s="1" t="s">
        <v>39</v>
      </c>
      <c r="E965" s="1" t="n">
        <v>12.5</v>
      </c>
      <c r="F965" s="1" t="n">
        <v>8</v>
      </c>
      <c r="G965" s="1" t="n">
        <v>100</v>
      </c>
      <c r="H965" s="1" t="s">
        <v>54</v>
      </c>
      <c r="I965" s="1" t="s">
        <v>22</v>
      </c>
      <c r="J965" s="4" t="n">
        <v>45254</v>
      </c>
      <c r="K965" s="5" t="b">
        <f aca="false">TRUE()</f>
        <v>1</v>
      </c>
      <c r="L965" s="6" t="str">
        <f aca="false">IFERROR(INDEX(CategoryCodes!$B$2:$B$9,MATCH(C965,CategoryCodes!$A$2:$A$9,0)),"")</f>
        <v>E</v>
      </c>
      <c r="M965" s="7" t="n">
        <f aca="false">IFERROR(VALUE(MID(D965,FIND("_",D965)+1,FIND("_",D965,FIND("_",D965)+1)-FIND("_",D965)-1)),"")</f>
        <v>6</v>
      </c>
      <c r="N965" s="7" t="str">
        <f aca="false">IF(OR(C965="",M965=""),"",C965&amp;" Item "&amp;M965)</f>
        <v>Food Item 6</v>
      </c>
      <c r="O965" s="7" t="n">
        <v>223</v>
      </c>
      <c r="P965" s="8" t="n">
        <f aca="false">G965*Q965</f>
        <v>10</v>
      </c>
      <c r="Q965" s="9" t="n">
        <f aca="false">IF(K965=TRUE(),0.1,0)</f>
        <v>0.1</v>
      </c>
    </row>
    <row r="966" customFormat="false" ht="15" hidden="false" customHeight="true" outlineLevel="0" collapsed="false">
      <c r="A966" s="1" t="s">
        <v>1204</v>
      </c>
      <c r="B966" s="1" t="s">
        <v>95</v>
      </c>
      <c r="C966" s="1" t="s">
        <v>25</v>
      </c>
      <c r="D966" s="1" t="s">
        <v>290</v>
      </c>
      <c r="E966" s="1" t="n">
        <v>8</v>
      </c>
      <c r="F966" s="1" t="n">
        <v>1</v>
      </c>
      <c r="G966" s="1" t="n">
        <v>8</v>
      </c>
      <c r="H966" s="1" t="s">
        <v>54</v>
      </c>
      <c r="I966" s="1" t="s">
        <v>44</v>
      </c>
      <c r="J966" s="4" t="n">
        <v>44713</v>
      </c>
      <c r="K966" s="5" t="b">
        <f aca="false">TRUE()</f>
        <v>1</v>
      </c>
      <c r="L966" s="6" t="str">
        <f aca="false">IFERROR(INDEX(CategoryCodes!$B$2:$B$9,MATCH(C966,CategoryCodes!$A$2:$A$9,0)),"")</f>
        <v>G</v>
      </c>
      <c r="M966" s="7" t="n">
        <f aca="false">IFERROR(VALUE(MID(D966,FIND("_",D966)+1,FIND("_",D966,FIND("_",D966)+1)-FIND("_",D966)-1)),"")</f>
        <v>3</v>
      </c>
      <c r="N966" s="7" t="str">
        <f aca="false">IF(OR(C966="",M966=""),"",C966&amp;" Item "&amp;M966)</f>
        <v>Milk Products Item 3</v>
      </c>
      <c r="O966" s="7" t="n">
        <v>248</v>
      </c>
      <c r="P966" s="8" t="n">
        <f aca="false">G966*Q966</f>
        <v>0.8</v>
      </c>
      <c r="Q966" s="9" t="n">
        <f aca="false">IF(K966=TRUE(),0.1,0)</f>
        <v>0.1</v>
      </c>
    </row>
    <row r="967" customFormat="false" ht="15" hidden="false" customHeight="true" outlineLevel="0" collapsed="false">
      <c r="A967" s="1" t="s">
        <v>1205</v>
      </c>
      <c r="B967" s="1" t="s">
        <v>83</v>
      </c>
      <c r="C967" s="1" t="s">
        <v>29</v>
      </c>
      <c r="F967" s="1" t="n">
        <v>8</v>
      </c>
      <c r="G967" s="1" t="n">
        <v>64</v>
      </c>
      <c r="H967" s="1" t="s">
        <v>54</v>
      </c>
      <c r="I967" s="1" t="s">
        <v>22</v>
      </c>
      <c r="J967" s="4" t="n">
        <v>44631</v>
      </c>
      <c r="K967" s="5" t="b">
        <f aca="false">FALSE()</f>
        <v>0</v>
      </c>
      <c r="L967" s="6" t="str">
        <f aca="false">IFERROR(INDEX(CategoryCodes!$B$2:$B$9,MATCH(C967,CategoryCodes!$A$2:$A$9,0)),"")</f>
        <v>B</v>
      </c>
      <c r="M967" s="7" t="str">
        <f aca="false">IFERROR(VALUE(MID(D967,FIND("_",D967)+1,FIND("_",D967,FIND("_",D967)+1)-FIND("_",D967)-1)),"")</f>
        <v/>
      </c>
      <c r="N967" s="7" t="str">
        <f aca="false">IF(OR(C967="",M967=""),"",C967&amp;" Item "&amp;M967)</f>
        <v/>
      </c>
      <c r="O967" s="7" t="n">
        <v>14</v>
      </c>
      <c r="P967" s="8" t="n">
        <f aca="false">G967*Q967</f>
        <v>0</v>
      </c>
      <c r="Q967" s="9" t="n">
        <f aca="false">IF(K967=TRUE(),0.1,0)</f>
        <v>0</v>
      </c>
    </row>
    <row r="968" customFormat="false" ht="15" hidden="false" customHeight="true" outlineLevel="0" collapsed="false">
      <c r="A968" s="1" t="s">
        <v>1206</v>
      </c>
      <c r="B968" s="1" t="s">
        <v>83</v>
      </c>
      <c r="C968" s="1" t="s">
        <v>29</v>
      </c>
      <c r="F968" s="1" t="n">
        <v>8</v>
      </c>
      <c r="G968" s="1" t="n">
        <v>172</v>
      </c>
      <c r="H968" s="1" t="s">
        <v>31</v>
      </c>
      <c r="I968" s="1" t="s">
        <v>22</v>
      </c>
      <c r="J968" s="4" t="n">
        <v>44585</v>
      </c>
      <c r="K968" s="5" t="b">
        <f aca="false">TRUE()</f>
        <v>1</v>
      </c>
      <c r="L968" s="6" t="str">
        <f aca="false">IFERROR(INDEX(CategoryCodes!$B$2:$B$9,MATCH(C968,CategoryCodes!$A$2:$A$9,0)),"")</f>
        <v>B</v>
      </c>
      <c r="M968" s="7" t="str">
        <f aca="false">IFERROR(VALUE(MID(D968,FIND("_",D968)+1,FIND("_",D968,FIND("_",D968)+1)-FIND("_",D968)-1)),"")</f>
        <v/>
      </c>
      <c r="N968" s="7" t="str">
        <f aca="false">IF(OR(C968="",M968=""),"",C968&amp;" Item "&amp;M968)</f>
        <v/>
      </c>
      <c r="O968" s="7" t="n">
        <v>199</v>
      </c>
      <c r="P968" s="8" t="n">
        <f aca="false">G968*Q968</f>
        <v>17.2</v>
      </c>
      <c r="Q968" s="9" t="n">
        <f aca="false">IF(K968=TRUE(),0.1,0)</f>
        <v>0.1</v>
      </c>
    </row>
    <row r="969" customFormat="false" ht="15" hidden="false" customHeight="true" outlineLevel="0" collapsed="false">
      <c r="A969" s="1" t="s">
        <v>1207</v>
      </c>
      <c r="B969" s="1" t="s">
        <v>86</v>
      </c>
      <c r="C969" s="1" t="s">
        <v>136</v>
      </c>
      <c r="D969" s="1" t="s">
        <v>433</v>
      </c>
      <c r="E969" s="1" t="n">
        <v>17</v>
      </c>
      <c r="F969" s="1" t="n">
        <v>8</v>
      </c>
      <c r="G969" s="1" t="n">
        <v>136</v>
      </c>
      <c r="H969" s="1" t="s">
        <v>21</v>
      </c>
      <c r="I969" s="1" t="s">
        <v>22</v>
      </c>
      <c r="J969" s="4" t="n">
        <v>45338</v>
      </c>
      <c r="K969" s="5" t="b">
        <f aca="false">FALSE()</f>
        <v>0</v>
      </c>
      <c r="L969" s="6" t="str">
        <f aca="false">IFERROR(INDEX(CategoryCodes!$B$2:$B$9,MATCH(C969,CategoryCodes!$A$2:$A$9,0)),"")</f>
        <v>C</v>
      </c>
      <c r="M969" s="7" t="n">
        <f aca="false">IFERROR(VALUE(MID(D969,FIND("_",D969)+1,FIND("_",D969,FIND("_",D969)+1)-FIND("_",D969)-1)),"")</f>
        <v>9</v>
      </c>
      <c r="N969" s="7" t="str">
        <f aca="false">IF(OR(C969="",M969=""),"",C969&amp;" Item "&amp;M969)</f>
        <v>Computers and electric accessories Item 9</v>
      </c>
      <c r="O969" s="7" t="n">
        <v>172</v>
      </c>
      <c r="P969" s="8" t="n">
        <f aca="false">G969*Q969</f>
        <v>0</v>
      </c>
      <c r="Q969" s="9" t="n">
        <f aca="false">IF(K969=TRUE(),0.1,0)</f>
        <v>0</v>
      </c>
    </row>
    <row r="970" customFormat="false" ht="15" hidden="false" customHeight="true" outlineLevel="0" collapsed="false">
      <c r="A970" s="1" t="s">
        <v>1208</v>
      </c>
      <c r="B970" s="1" t="s">
        <v>49</v>
      </c>
      <c r="C970" s="1" t="s">
        <v>38</v>
      </c>
      <c r="D970" s="1" t="s">
        <v>371</v>
      </c>
      <c r="E970" s="1" t="n">
        <v>41</v>
      </c>
      <c r="F970" s="1" t="n">
        <v>3</v>
      </c>
      <c r="G970" s="1" t="n">
        <v>123</v>
      </c>
      <c r="H970" s="1" t="s">
        <v>21</v>
      </c>
      <c r="I970" s="1" t="s">
        <v>44</v>
      </c>
      <c r="J970" s="4" t="n">
        <v>45559</v>
      </c>
      <c r="K970" s="5" t="b">
        <f aca="false">FALSE()</f>
        <v>0</v>
      </c>
      <c r="L970" s="6" t="str">
        <f aca="false">IFERROR(INDEX(CategoryCodes!$B$2:$B$9,MATCH(C970,CategoryCodes!$A$2:$A$9,0)),"")</f>
        <v>E</v>
      </c>
      <c r="M970" s="7" t="n">
        <f aca="false">IFERROR(VALUE(MID(D970,FIND("_",D970)+1,FIND("_",D970,FIND("_",D970)+1)-FIND("_",D970)-1)),"")</f>
        <v>25</v>
      </c>
      <c r="N970" s="7" t="str">
        <f aca="false">IF(OR(C970="",M970=""),"",C970&amp;" Item "&amp;M970)</f>
        <v>Food Item 25</v>
      </c>
      <c r="O970" s="7" t="n">
        <v>342</v>
      </c>
      <c r="P970" s="8" t="n">
        <f aca="false">G970*Q970</f>
        <v>0</v>
      </c>
      <c r="Q970" s="9" t="n">
        <f aca="false">IF(K970=TRUE(),0.1,0)</f>
        <v>0</v>
      </c>
    </row>
    <row r="971" customFormat="false" ht="15" hidden="false" customHeight="true" outlineLevel="0" collapsed="false">
      <c r="A971" s="1" t="s">
        <v>1209</v>
      </c>
      <c r="B971" s="1" t="s">
        <v>114</v>
      </c>
      <c r="C971" s="1" t="s">
        <v>38</v>
      </c>
      <c r="D971" s="1" t="s">
        <v>134</v>
      </c>
      <c r="E971" s="1" t="n">
        <v>21.5</v>
      </c>
      <c r="F971" s="1" t="n">
        <v>5</v>
      </c>
      <c r="G971" s="1" t="n">
        <v>107.5</v>
      </c>
      <c r="H971" s="1" t="s">
        <v>54</v>
      </c>
      <c r="I971" s="1" t="s">
        <v>22</v>
      </c>
      <c r="J971" s="4" t="n">
        <v>45048</v>
      </c>
      <c r="K971" s="5" t="b">
        <f aca="false">FALSE()</f>
        <v>0</v>
      </c>
      <c r="L971" s="6" t="str">
        <f aca="false">IFERROR(INDEX(CategoryCodes!$B$2:$B$9,MATCH(C971,CategoryCodes!$A$2:$A$9,0)),"")</f>
        <v>E</v>
      </c>
      <c r="M971" s="7" t="n">
        <f aca="false">IFERROR(VALUE(MID(D971,FIND("_",D971)+1,FIND("_",D971,FIND("_",D971)+1)-FIND("_",D971)-1)),"")</f>
        <v>12</v>
      </c>
      <c r="N971" s="7" t="str">
        <f aca="false">IF(OR(C971="",M971=""),"",C971&amp;" Item "&amp;M971)</f>
        <v>Food Item 12</v>
      </c>
      <c r="O971" s="7" t="n">
        <v>347</v>
      </c>
      <c r="P971" s="8" t="n">
        <f aca="false">G971*Q971</f>
        <v>0</v>
      </c>
      <c r="Q971" s="9" t="n">
        <f aca="false">IF(K971=TRUE(),0.1,0)</f>
        <v>0</v>
      </c>
    </row>
    <row r="972" customFormat="false" ht="15" hidden="false" customHeight="true" outlineLevel="0" collapsed="false">
      <c r="A972" s="1" t="s">
        <v>1210</v>
      </c>
      <c r="B972" s="1" t="s">
        <v>49</v>
      </c>
      <c r="C972" s="1" t="s">
        <v>19</v>
      </c>
      <c r="E972" s="1" t="n">
        <v>38</v>
      </c>
      <c r="H972" s="1" t="s">
        <v>54</v>
      </c>
      <c r="I972" s="1" t="s">
        <v>44</v>
      </c>
      <c r="J972" s="4" t="n">
        <v>45428</v>
      </c>
      <c r="K972" s="5" t="b">
        <f aca="false">FALSE()</f>
        <v>0</v>
      </c>
      <c r="L972" s="6" t="str">
        <f aca="false">IFERROR(INDEX(CategoryCodes!$B$2:$B$9,MATCH(C972,CategoryCodes!$A$2:$A$9,0)),"")</f>
        <v>H</v>
      </c>
      <c r="M972" s="7" t="str">
        <f aca="false">IFERROR(VALUE(MID(D972,FIND("_",D972)+1,FIND("_",D972,FIND("_",D972)+1)-FIND("_",D972)-1)),"")</f>
        <v/>
      </c>
      <c r="N972" s="7" t="str">
        <f aca="false">IF(OR(C972="",M972=""),"",C972&amp;" Item "&amp;M972)</f>
        <v/>
      </c>
      <c r="O972" s="7" t="n">
        <v>408</v>
      </c>
      <c r="P972" s="8" t="n">
        <f aca="false">G972*Q972</f>
        <v>0</v>
      </c>
      <c r="Q972" s="9" t="n">
        <f aca="false">IF(K972=TRUE(),0.1,0)</f>
        <v>0</v>
      </c>
    </row>
    <row r="973" customFormat="false" ht="15" hidden="false" customHeight="true" outlineLevel="0" collapsed="false">
      <c r="A973" s="1" t="s">
        <v>1211</v>
      </c>
      <c r="B973" s="1" t="s">
        <v>90</v>
      </c>
      <c r="C973" s="1" t="s">
        <v>136</v>
      </c>
      <c r="D973" s="1" t="s">
        <v>627</v>
      </c>
      <c r="E973" s="1" t="n">
        <v>21.5</v>
      </c>
      <c r="F973" s="1" t="n">
        <v>7</v>
      </c>
      <c r="G973" s="1" t="n">
        <v>150.5</v>
      </c>
      <c r="H973" s="1" t="s">
        <v>31</v>
      </c>
      <c r="I973" s="1" t="s">
        <v>44</v>
      </c>
      <c r="J973" s="4" t="n">
        <v>44939</v>
      </c>
      <c r="L973" s="6" t="str">
        <f aca="false">IFERROR(INDEX(CategoryCodes!$B$2:$B$9,MATCH(C973,CategoryCodes!$A$2:$A$9,0)),"")</f>
        <v>C</v>
      </c>
      <c r="M973" s="7" t="n">
        <f aca="false">IFERROR(VALUE(MID(D973,FIND("_",D973)+1,FIND("_",D973,FIND("_",D973)+1)-FIND("_",D973)-1)),"")</f>
        <v>12</v>
      </c>
      <c r="N973" s="7" t="str">
        <f aca="false">IF(OR(C973="",M973=""),"",C973&amp;" Item "&amp;M973)</f>
        <v>Computers and electric accessories Item 12</v>
      </c>
      <c r="O973" s="7" t="n">
        <v>207</v>
      </c>
      <c r="P973" s="8" t="n">
        <f aca="false">G973*Q973</f>
        <v>0</v>
      </c>
      <c r="Q973" s="9" t="n">
        <f aca="false">IF(K973=TRUE(),0.1,0)</f>
        <v>0</v>
      </c>
    </row>
    <row r="974" customFormat="false" ht="15" hidden="false" customHeight="true" outlineLevel="0" collapsed="false">
      <c r="A974" s="1" t="s">
        <v>1212</v>
      </c>
      <c r="B974" s="1" t="s">
        <v>129</v>
      </c>
      <c r="C974" s="1" t="s">
        <v>29</v>
      </c>
      <c r="D974" s="1" t="s">
        <v>389</v>
      </c>
      <c r="E974" s="1" t="n">
        <v>41</v>
      </c>
      <c r="F974" s="1" t="n">
        <v>5</v>
      </c>
      <c r="G974" s="1" t="n">
        <v>205</v>
      </c>
      <c r="H974" s="1" t="s">
        <v>54</v>
      </c>
      <c r="I974" s="1" t="s">
        <v>22</v>
      </c>
      <c r="J974" s="4" t="n">
        <v>44838</v>
      </c>
      <c r="K974" s="5" t="b">
        <f aca="false">TRUE()</f>
        <v>1</v>
      </c>
      <c r="L974" s="6" t="str">
        <f aca="false">IFERROR(INDEX(CategoryCodes!$B$2:$B$9,MATCH(C974,CategoryCodes!$A$2:$A$9,0)),"")</f>
        <v>B</v>
      </c>
      <c r="M974" s="7" t="n">
        <f aca="false">IFERROR(VALUE(MID(D974,FIND("_",D974)+1,FIND("_",D974,FIND("_",D974)+1)-FIND("_",D974)-1)),"")</f>
        <v>25</v>
      </c>
      <c r="N974" s="7" t="str">
        <f aca="false">IF(OR(C974="",M974=""),"",C974&amp;" Item "&amp;M974)</f>
        <v>Butchers Item 25</v>
      </c>
      <c r="O974" s="7" t="n">
        <v>370</v>
      </c>
      <c r="P974" s="8" t="n">
        <f aca="false">G974*Q974</f>
        <v>20.5</v>
      </c>
      <c r="Q974" s="9" t="n">
        <f aca="false">IF(K974=TRUE(),0.1,0)</f>
        <v>0.1</v>
      </c>
    </row>
    <row r="975" customFormat="false" ht="15" hidden="false" customHeight="true" outlineLevel="0" collapsed="false">
      <c r="A975" s="1" t="s">
        <v>1213</v>
      </c>
      <c r="B975" s="1" t="s">
        <v>174</v>
      </c>
      <c r="C975" s="1" t="s">
        <v>47</v>
      </c>
      <c r="D975" s="1" t="s">
        <v>93</v>
      </c>
      <c r="E975" s="1" t="n">
        <v>41</v>
      </c>
      <c r="F975" s="1" t="n">
        <v>9</v>
      </c>
      <c r="G975" s="1" t="n">
        <v>369</v>
      </c>
      <c r="H975" s="1" t="s">
        <v>21</v>
      </c>
      <c r="I975" s="1" t="s">
        <v>22</v>
      </c>
      <c r="J975" s="4" t="n">
        <v>45623</v>
      </c>
      <c r="L975" s="6" t="str">
        <f aca="false">IFERROR(INDEX(CategoryCodes!$B$2:$B$9,MATCH(C975,CategoryCodes!$A$2:$A$9,0)),"")</f>
        <v>F</v>
      </c>
      <c r="M975" s="7" t="n">
        <f aca="false">IFERROR(VALUE(MID(D975,FIND("_",D975)+1,FIND("_",D975,FIND("_",D975)+1)-FIND("_",D975)-1)),"")</f>
        <v>25</v>
      </c>
      <c r="N975" s="7" t="str">
        <f aca="false">IF(OR(C975="",M975=""),"",C975&amp;" Item "&amp;M975)</f>
        <v>Furniture Item 25</v>
      </c>
      <c r="O975" s="7" t="n">
        <v>84</v>
      </c>
      <c r="P975" s="8" t="n">
        <f aca="false">G975*Q975</f>
        <v>0</v>
      </c>
      <c r="Q975" s="9" t="n">
        <f aca="false">IF(K975=TRUE(),0.1,0)</f>
        <v>0</v>
      </c>
    </row>
    <row r="976" customFormat="false" ht="15" hidden="false" customHeight="true" outlineLevel="0" collapsed="false">
      <c r="A976" s="1" t="s">
        <v>1214</v>
      </c>
      <c r="B976" s="1" t="s">
        <v>28</v>
      </c>
      <c r="C976" s="1" t="s">
        <v>47</v>
      </c>
      <c r="D976" s="1" t="s">
        <v>152</v>
      </c>
      <c r="E976" s="1" t="n">
        <v>14</v>
      </c>
      <c r="F976" s="1" t="n">
        <v>1</v>
      </c>
      <c r="G976" s="1" t="n">
        <v>14</v>
      </c>
      <c r="H976" s="1" t="s">
        <v>21</v>
      </c>
      <c r="I976" s="1" t="s">
        <v>22</v>
      </c>
      <c r="J976" s="4" t="n">
        <v>45578</v>
      </c>
      <c r="K976" s="5" t="b">
        <f aca="false">FALSE()</f>
        <v>0</v>
      </c>
      <c r="L976" s="6" t="str">
        <f aca="false">IFERROR(INDEX(CategoryCodes!$B$2:$B$9,MATCH(C976,CategoryCodes!$A$2:$A$9,0)),"")</f>
        <v>F</v>
      </c>
      <c r="M976" s="7" t="n">
        <f aca="false">IFERROR(VALUE(MID(D976,FIND("_",D976)+1,FIND("_",D976,FIND("_",D976)+1)-FIND("_",D976)-1)),"")</f>
        <v>7</v>
      </c>
      <c r="N976" s="7" t="str">
        <f aca="false">IF(OR(C976="",M976=""),"",C976&amp;" Item "&amp;M976)</f>
        <v>Furniture Item 7</v>
      </c>
      <c r="O976" s="7" t="n">
        <v>430</v>
      </c>
      <c r="P976" s="8" t="n">
        <f aca="false">G976*Q976</f>
        <v>0</v>
      </c>
      <c r="Q976" s="9" t="n">
        <f aca="false">IF(K976=TRUE(),0.1,0)</f>
        <v>0</v>
      </c>
    </row>
    <row r="977" customFormat="false" ht="15" hidden="false" customHeight="true" outlineLevel="0" collapsed="false">
      <c r="A977" s="1" t="s">
        <v>1215</v>
      </c>
      <c r="B977" s="1" t="s">
        <v>52</v>
      </c>
      <c r="C977" s="1" t="s">
        <v>34</v>
      </c>
      <c r="D977" s="1" t="s">
        <v>484</v>
      </c>
      <c r="E977" s="1" t="n">
        <v>8</v>
      </c>
      <c r="F977" s="1" t="n">
        <v>10</v>
      </c>
      <c r="G977" s="1" t="n">
        <v>80</v>
      </c>
      <c r="H977" s="1" t="s">
        <v>21</v>
      </c>
      <c r="I977" s="1" t="s">
        <v>22</v>
      </c>
      <c r="J977" s="4" t="n">
        <v>44745</v>
      </c>
      <c r="K977" s="5" t="b">
        <f aca="false">TRUE()</f>
        <v>1</v>
      </c>
      <c r="L977" s="6" t="str">
        <f aca="false">IFERROR(INDEX(CategoryCodes!$B$2:$B$9,MATCH(C977,CategoryCodes!$A$2:$A$9,0)),"")</f>
        <v>A</v>
      </c>
      <c r="M977" s="7" t="n">
        <f aca="false">IFERROR(VALUE(MID(D977,FIND("_",D977)+1,FIND("_",D977,FIND("_",D977)+1)-FIND("_",D977)-1)),"")</f>
        <v>3</v>
      </c>
      <c r="N977" s="7" t="str">
        <f aca="false">IF(OR(C977="",M977=""),"",C977&amp;" Item "&amp;M977)</f>
        <v>Beverages Item 3</v>
      </c>
      <c r="O977" s="7" t="n">
        <v>239</v>
      </c>
      <c r="P977" s="8" t="n">
        <f aca="false">G977*Q977</f>
        <v>8</v>
      </c>
      <c r="Q977" s="9" t="n">
        <f aca="false">IF(K977=TRUE(),0.1,0)</f>
        <v>0.1</v>
      </c>
    </row>
    <row r="978" customFormat="false" ht="15" hidden="false" customHeight="true" outlineLevel="0" collapsed="false">
      <c r="A978" s="1" t="s">
        <v>1216</v>
      </c>
      <c r="B978" s="1" t="s">
        <v>69</v>
      </c>
      <c r="C978" s="1" t="s">
        <v>136</v>
      </c>
      <c r="D978" s="1" t="s">
        <v>627</v>
      </c>
      <c r="E978" s="1" t="n">
        <v>21.5</v>
      </c>
      <c r="F978" s="1" t="n">
        <v>5</v>
      </c>
      <c r="G978" s="1" t="n">
        <v>107.5</v>
      </c>
      <c r="H978" s="1" t="s">
        <v>21</v>
      </c>
      <c r="I978" s="1" t="s">
        <v>22</v>
      </c>
      <c r="J978" s="4" t="n">
        <v>45496</v>
      </c>
      <c r="K978" s="5" t="b">
        <f aca="false">TRUE()</f>
        <v>1</v>
      </c>
      <c r="L978" s="6" t="str">
        <f aca="false">IFERROR(INDEX(CategoryCodes!$B$2:$B$9,MATCH(C978,CategoryCodes!$A$2:$A$9,0)),"")</f>
        <v>C</v>
      </c>
      <c r="M978" s="7" t="n">
        <f aca="false">IFERROR(VALUE(MID(D978,FIND("_",D978)+1,FIND("_",D978,FIND("_",D978)+1)-FIND("_",D978)-1)),"")</f>
        <v>12</v>
      </c>
      <c r="N978" s="7" t="str">
        <f aca="false">IF(OR(C978="",M978=""),"",C978&amp;" Item "&amp;M978)</f>
        <v>Computers and electric accessories Item 12</v>
      </c>
      <c r="O978" s="7" t="n">
        <v>470</v>
      </c>
      <c r="P978" s="8" t="n">
        <f aca="false">G978*Q978</f>
        <v>10.75</v>
      </c>
      <c r="Q978" s="9" t="n">
        <f aca="false">IF(K978=TRUE(),0.1,0)</f>
        <v>0.1</v>
      </c>
    </row>
    <row r="979" customFormat="false" ht="15" hidden="false" customHeight="true" outlineLevel="0" collapsed="false">
      <c r="A979" s="1" t="s">
        <v>1217</v>
      </c>
      <c r="B979" s="1" t="s">
        <v>69</v>
      </c>
      <c r="C979" s="1" t="s">
        <v>47</v>
      </c>
      <c r="D979" s="1" t="s">
        <v>87</v>
      </c>
      <c r="E979" s="1" t="n">
        <v>24.5</v>
      </c>
      <c r="F979" s="1" t="n">
        <v>8</v>
      </c>
      <c r="G979" s="1" t="n">
        <v>196</v>
      </c>
      <c r="H979" s="1" t="s">
        <v>54</v>
      </c>
      <c r="I979" s="1" t="s">
        <v>22</v>
      </c>
      <c r="J979" s="4" t="n">
        <v>44566</v>
      </c>
      <c r="K979" s="5" t="b">
        <f aca="false">TRUE()</f>
        <v>1</v>
      </c>
      <c r="L979" s="6" t="str">
        <f aca="false">IFERROR(INDEX(CategoryCodes!$B$2:$B$9,MATCH(C979,CategoryCodes!$A$2:$A$9,0)),"")</f>
        <v>F</v>
      </c>
      <c r="M979" s="7" t="n">
        <f aca="false">IFERROR(VALUE(MID(D979,FIND("_",D979)+1,FIND("_",D979,FIND("_",D979)+1)-FIND("_",D979)-1)),"")</f>
        <v>14</v>
      </c>
      <c r="N979" s="7" t="str">
        <f aca="false">IF(OR(C979="",M979=""),"",C979&amp;" Item "&amp;M979)</f>
        <v>Furniture Item 14</v>
      </c>
      <c r="O979" s="7" t="n">
        <v>65</v>
      </c>
      <c r="P979" s="8" t="n">
        <f aca="false">G979*Q979</f>
        <v>19.6</v>
      </c>
      <c r="Q979" s="9" t="n">
        <f aca="false">IF(K979=TRUE(),0.1,0)</f>
        <v>0.1</v>
      </c>
    </row>
    <row r="980" customFormat="false" ht="15" hidden="false" customHeight="true" outlineLevel="0" collapsed="false">
      <c r="A980" s="1" t="s">
        <v>1218</v>
      </c>
      <c r="B980" s="1" t="s">
        <v>28</v>
      </c>
      <c r="C980" s="1" t="s">
        <v>19</v>
      </c>
      <c r="D980" s="1" t="s">
        <v>802</v>
      </c>
      <c r="E980" s="1" t="n">
        <v>38</v>
      </c>
      <c r="F980" s="1" t="n">
        <v>9</v>
      </c>
      <c r="G980" s="1" t="n">
        <v>342</v>
      </c>
      <c r="H980" s="1" t="s">
        <v>31</v>
      </c>
      <c r="I980" s="1" t="s">
        <v>22</v>
      </c>
      <c r="J980" s="4" t="n">
        <v>45472</v>
      </c>
      <c r="L980" s="6" t="str">
        <f aca="false">IFERROR(INDEX(CategoryCodes!$B$2:$B$9,MATCH(C980,CategoryCodes!$A$2:$A$9,0)),"")</f>
        <v>H</v>
      </c>
      <c r="M980" s="7" t="n">
        <f aca="false">IFERROR(VALUE(MID(D980,FIND("_",D980)+1,FIND("_",D980,FIND("_",D980)+1)-FIND("_",D980)-1)),"")</f>
        <v>23</v>
      </c>
      <c r="N980" s="7" t="str">
        <f aca="false">IF(OR(C980="",M980=""),"",C980&amp;" Item "&amp;M980)</f>
        <v>Patisserie Item 23</v>
      </c>
      <c r="O980" s="7" t="n">
        <v>318</v>
      </c>
      <c r="P980" s="8" t="n">
        <f aca="false">G980*Q980</f>
        <v>0</v>
      </c>
      <c r="Q980" s="9" t="n">
        <f aca="false">IF(K980=TRUE(),0.1,0)</f>
        <v>0</v>
      </c>
    </row>
    <row r="981" customFormat="false" ht="15" hidden="false" customHeight="true" outlineLevel="0" collapsed="false">
      <c r="A981" s="1" t="s">
        <v>1219</v>
      </c>
      <c r="B981" s="1" t="s">
        <v>129</v>
      </c>
      <c r="C981" s="1" t="s">
        <v>136</v>
      </c>
      <c r="D981" s="1" t="s">
        <v>218</v>
      </c>
      <c r="E981" s="1" t="n">
        <v>14</v>
      </c>
      <c r="F981" s="1" t="n">
        <v>9</v>
      </c>
      <c r="G981" s="1" t="n">
        <v>126</v>
      </c>
      <c r="H981" s="1" t="s">
        <v>31</v>
      </c>
      <c r="I981" s="1" t="s">
        <v>44</v>
      </c>
      <c r="J981" s="4" t="n">
        <v>45078</v>
      </c>
      <c r="K981" s="5" t="b">
        <f aca="false">FALSE()</f>
        <v>0</v>
      </c>
      <c r="L981" s="6" t="str">
        <f aca="false">IFERROR(INDEX(CategoryCodes!$B$2:$B$9,MATCH(C981,CategoryCodes!$A$2:$A$9,0)),"")</f>
        <v>C</v>
      </c>
      <c r="M981" s="7" t="n">
        <f aca="false">IFERROR(VALUE(MID(D981,FIND("_",D981)+1,FIND("_",D981,FIND("_",D981)+1)-FIND("_",D981)-1)),"")</f>
        <v>7</v>
      </c>
      <c r="N981" s="7" t="str">
        <f aca="false">IF(OR(C981="",M981=""),"",C981&amp;" Item "&amp;M981)</f>
        <v>Computers and electric accessories Item 7</v>
      </c>
      <c r="O981" s="7" t="n">
        <v>273</v>
      </c>
      <c r="P981" s="8" t="n">
        <f aca="false">G981*Q981</f>
        <v>0</v>
      </c>
      <c r="Q981" s="9" t="n">
        <f aca="false">IF(K981=TRUE(),0.1,0)</f>
        <v>0</v>
      </c>
    </row>
    <row r="982" customFormat="false" ht="15" hidden="false" customHeight="true" outlineLevel="0" collapsed="false">
      <c r="A982" s="1" t="s">
        <v>1220</v>
      </c>
      <c r="B982" s="1" t="s">
        <v>83</v>
      </c>
      <c r="C982" s="1" t="s">
        <v>34</v>
      </c>
      <c r="D982" s="1" t="s">
        <v>314</v>
      </c>
      <c r="E982" s="1" t="n">
        <v>6.5</v>
      </c>
      <c r="F982" s="1" t="n">
        <v>10</v>
      </c>
      <c r="G982" s="1" t="n">
        <v>65</v>
      </c>
      <c r="H982" s="1" t="s">
        <v>54</v>
      </c>
      <c r="I982" s="1" t="s">
        <v>44</v>
      </c>
      <c r="J982" s="4" t="n">
        <v>45173</v>
      </c>
      <c r="L982" s="6" t="str">
        <f aca="false">IFERROR(INDEX(CategoryCodes!$B$2:$B$9,MATCH(C982,CategoryCodes!$A$2:$A$9,0)),"")</f>
        <v>A</v>
      </c>
      <c r="M982" s="7" t="n">
        <f aca="false">IFERROR(VALUE(MID(D982,FIND("_",D982)+1,FIND("_",D982,FIND("_",D982)+1)-FIND("_",D982)-1)),"")</f>
        <v>2</v>
      </c>
      <c r="N982" s="7" t="str">
        <f aca="false">IF(OR(C982="",M982=""),"",C982&amp;" Item "&amp;M982)</f>
        <v>Beverages Item 2</v>
      </c>
      <c r="O982" s="7" t="n">
        <v>13</v>
      </c>
      <c r="P982" s="8" t="n">
        <f aca="false">G982*Q982</f>
        <v>0</v>
      </c>
      <c r="Q982" s="9" t="n">
        <f aca="false">IF(K982=TRUE(),0.1,0)</f>
        <v>0</v>
      </c>
    </row>
    <row r="983" customFormat="false" ht="15" hidden="false" customHeight="true" outlineLevel="0" collapsed="false">
      <c r="A983" s="1" t="s">
        <v>1221</v>
      </c>
      <c r="B983" s="1" t="s">
        <v>52</v>
      </c>
      <c r="C983" s="1" t="s">
        <v>72</v>
      </c>
      <c r="D983" s="1" t="s">
        <v>252</v>
      </c>
      <c r="E983" s="1" t="n">
        <v>15.5</v>
      </c>
      <c r="F983" s="1" t="n">
        <v>2</v>
      </c>
      <c r="G983" s="1" t="n">
        <v>31</v>
      </c>
      <c r="H983" s="1" t="s">
        <v>31</v>
      </c>
      <c r="I983" s="1" t="s">
        <v>44</v>
      </c>
      <c r="J983" s="4" t="n">
        <v>44876</v>
      </c>
      <c r="L983" s="6" t="str">
        <f aca="false">IFERROR(INDEX(CategoryCodes!$B$2:$B$9,MATCH(C983,CategoryCodes!$A$2:$A$9,0)),"")</f>
        <v>D</v>
      </c>
      <c r="M983" s="7" t="n">
        <f aca="false">IFERROR(VALUE(MID(D983,FIND("_",D983)+1,FIND("_",D983,FIND("_",D983)+1)-FIND("_",D983)-1)),"")</f>
        <v>8</v>
      </c>
      <c r="N983" s="7" t="str">
        <f aca="false">IF(OR(C983="",M983=""),"",C983&amp;" Item "&amp;M983)</f>
        <v>Electric household essentials Item 8</v>
      </c>
      <c r="O983" s="7" t="n">
        <v>464</v>
      </c>
      <c r="P983" s="8" t="n">
        <f aca="false">G983*Q983</f>
        <v>0</v>
      </c>
      <c r="Q983" s="9" t="n">
        <f aca="false">IF(K983=TRUE(),0.1,0)</f>
        <v>0</v>
      </c>
    </row>
    <row r="984" customFormat="false" ht="15" hidden="false" customHeight="true" outlineLevel="0" collapsed="false">
      <c r="A984" s="1" t="s">
        <v>1222</v>
      </c>
      <c r="B984" s="1" t="s">
        <v>49</v>
      </c>
      <c r="C984" s="1" t="s">
        <v>72</v>
      </c>
      <c r="D984" s="1" t="s">
        <v>375</v>
      </c>
      <c r="E984" s="1" t="n">
        <v>36.5</v>
      </c>
      <c r="F984" s="1" t="n">
        <v>5</v>
      </c>
      <c r="G984" s="1" t="n">
        <v>182.5</v>
      </c>
      <c r="H984" s="1" t="s">
        <v>21</v>
      </c>
      <c r="I984" s="1" t="s">
        <v>22</v>
      </c>
      <c r="J984" s="4" t="n">
        <v>45671</v>
      </c>
      <c r="K984" s="5" t="b">
        <f aca="false">TRUE()</f>
        <v>1</v>
      </c>
      <c r="L984" s="6" t="str">
        <f aca="false">IFERROR(INDEX(CategoryCodes!$B$2:$B$9,MATCH(C984,CategoryCodes!$A$2:$A$9,0)),"")</f>
        <v>D</v>
      </c>
      <c r="M984" s="7" t="n">
        <f aca="false">IFERROR(VALUE(MID(D984,FIND("_",D984)+1,FIND("_",D984,FIND("_",D984)+1)-FIND("_",D984)-1)),"")</f>
        <v>22</v>
      </c>
      <c r="N984" s="7" t="str">
        <f aca="false">IF(OR(C984="",M984=""),"",C984&amp;" Item "&amp;M984)</f>
        <v>Electric household essentials Item 22</v>
      </c>
      <c r="O984" s="7" t="n">
        <v>201</v>
      </c>
      <c r="P984" s="8" t="n">
        <f aca="false">G984*Q984</f>
        <v>18.25</v>
      </c>
      <c r="Q984" s="9" t="n">
        <f aca="false">IF(K984=TRUE(),0.1,0)</f>
        <v>0.1</v>
      </c>
    </row>
    <row r="985" customFormat="false" ht="15" hidden="false" customHeight="true" outlineLevel="0" collapsed="false">
      <c r="A985" s="1" t="s">
        <v>1223</v>
      </c>
      <c r="B985" s="1" t="s">
        <v>90</v>
      </c>
      <c r="C985" s="1" t="s">
        <v>72</v>
      </c>
      <c r="D985" s="1" t="s">
        <v>426</v>
      </c>
      <c r="E985" s="1" t="n">
        <v>41</v>
      </c>
      <c r="F985" s="1" t="n">
        <v>1</v>
      </c>
      <c r="G985" s="1" t="n">
        <v>41</v>
      </c>
      <c r="H985" s="1" t="s">
        <v>31</v>
      </c>
      <c r="I985" s="1" t="s">
        <v>44</v>
      </c>
      <c r="J985" s="4" t="n">
        <v>45387</v>
      </c>
      <c r="K985" s="5" t="b">
        <f aca="false">FALSE()</f>
        <v>0</v>
      </c>
      <c r="L985" s="6" t="str">
        <f aca="false">IFERROR(INDEX(CategoryCodes!$B$2:$B$9,MATCH(C985,CategoryCodes!$A$2:$A$9,0)),"")</f>
        <v>D</v>
      </c>
      <c r="M985" s="7" t="n">
        <f aca="false">IFERROR(VALUE(MID(D985,FIND("_",D985)+1,FIND("_",D985,FIND("_",D985)+1)-FIND("_",D985)-1)),"")</f>
        <v>25</v>
      </c>
      <c r="N985" s="7" t="str">
        <f aca="false">IF(OR(C985="",M985=""),"",C985&amp;" Item "&amp;M985)</f>
        <v>Electric household essentials Item 25</v>
      </c>
      <c r="O985" s="7" t="n">
        <v>303</v>
      </c>
      <c r="P985" s="8" t="n">
        <f aca="false">G985*Q985</f>
        <v>0</v>
      </c>
      <c r="Q985" s="9" t="n">
        <f aca="false">IF(K985=TRUE(),0.1,0)</f>
        <v>0</v>
      </c>
    </row>
    <row r="986" customFormat="false" ht="15" hidden="false" customHeight="true" outlineLevel="0" collapsed="false">
      <c r="A986" s="1" t="s">
        <v>1224</v>
      </c>
      <c r="B986" s="1" t="s">
        <v>49</v>
      </c>
      <c r="C986" s="1" t="s">
        <v>19</v>
      </c>
      <c r="F986" s="1" t="n">
        <v>8</v>
      </c>
      <c r="G986" s="1" t="n">
        <v>304</v>
      </c>
      <c r="H986" s="1" t="s">
        <v>21</v>
      </c>
      <c r="I986" s="1" t="s">
        <v>44</v>
      </c>
      <c r="J986" s="4" t="n">
        <v>44727</v>
      </c>
      <c r="L986" s="6" t="str">
        <f aca="false">IFERROR(INDEX(CategoryCodes!$B$2:$B$9,MATCH(C986,CategoryCodes!$A$2:$A$9,0)),"")</f>
        <v>H</v>
      </c>
      <c r="M986" s="7" t="str">
        <f aca="false">IFERROR(VALUE(MID(D986,FIND("_",D986)+1,FIND("_",D986,FIND("_",D986)+1)-FIND("_",D986)-1)),"")</f>
        <v/>
      </c>
      <c r="N986" s="7" t="str">
        <f aca="false">IF(OR(C986="",M986=""),"",C986&amp;" Item "&amp;M986)</f>
        <v/>
      </c>
      <c r="O986" s="7" t="n">
        <v>288</v>
      </c>
      <c r="P986" s="8" t="n">
        <f aca="false">G986*Q986</f>
        <v>0</v>
      </c>
      <c r="Q986" s="9" t="n">
        <f aca="false">IF(K986=TRUE(),0.1,0)</f>
        <v>0</v>
      </c>
    </row>
    <row r="987" customFormat="false" ht="15" hidden="false" customHeight="true" outlineLevel="0" collapsed="false">
      <c r="A987" s="1" t="s">
        <v>1225</v>
      </c>
      <c r="B987" s="1" t="s">
        <v>69</v>
      </c>
      <c r="C987" s="1" t="s">
        <v>29</v>
      </c>
      <c r="D987" s="1" t="s">
        <v>30</v>
      </c>
      <c r="E987" s="1" t="n">
        <v>21.5</v>
      </c>
      <c r="F987" s="1" t="n">
        <v>4</v>
      </c>
      <c r="G987" s="1" t="n">
        <v>86</v>
      </c>
      <c r="H987" s="1" t="s">
        <v>54</v>
      </c>
      <c r="I987" s="1" t="s">
        <v>22</v>
      </c>
      <c r="J987" s="4" t="n">
        <v>44814</v>
      </c>
      <c r="K987" s="5" t="b">
        <f aca="false">FALSE()</f>
        <v>0</v>
      </c>
      <c r="L987" s="6" t="str">
        <f aca="false">IFERROR(INDEX(CategoryCodes!$B$2:$B$9,MATCH(C987,CategoryCodes!$A$2:$A$9,0)),"")</f>
        <v>B</v>
      </c>
      <c r="M987" s="7" t="n">
        <f aca="false">IFERROR(VALUE(MID(D987,FIND("_",D987)+1,FIND("_",D987,FIND("_",D987)+1)-FIND("_",D987)-1)),"")</f>
        <v>12</v>
      </c>
      <c r="N987" s="7" t="str">
        <f aca="false">IF(OR(C987="",M987=""),"",C987&amp;" Item "&amp;M987)</f>
        <v>Butchers Item 12</v>
      </c>
      <c r="O987" s="7" t="n">
        <v>339</v>
      </c>
      <c r="P987" s="8" t="n">
        <f aca="false">G987*Q987</f>
        <v>0</v>
      </c>
      <c r="Q987" s="9" t="n">
        <f aca="false">IF(K987=TRUE(),0.1,0)</f>
        <v>0</v>
      </c>
    </row>
    <row r="988" customFormat="false" ht="15" hidden="false" customHeight="true" outlineLevel="0" collapsed="false">
      <c r="A988" s="1" t="s">
        <v>1226</v>
      </c>
      <c r="B988" s="1" t="s">
        <v>122</v>
      </c>
      <c r="C988" s="1" t="s">
        <v>25</v>
      </c>
      <c r="F988" s="1" t="n">
        <v>8</v>
      </c>
      <c r="G988" s="1" t="n">
        <v>112</v>
      </c>
      <c r="H988" s="1" t="s">
        <v>21</v>
      </c>
      <c r="I988" s="1" t="s">
        <v>44</v>
      </c>
      <c r="J988" s="4" t="n">
        <v>45191</v>
      </c>
      <c r="K988" s="5" t="b">
        <f aca="false">TRUE()</f>
        <v>1</v>
      </c>
      <c r="L988" s="6" t="str">
        <f aca="false">IFERROR(INDEX(CategoryCodes!$B$2:$B$9,MATCH(C988,CategoryCodes!$A$2:$A$9,0)),"")</f>
        <v>G</v>
      </c>
      <c r="M988" s="7" t="str">
        <f aca="false">IFERROR(VALUE(MID(D988,FIND("_",D988)+1,FIND("_",D988,FIND("_",D988)+1)-FIND("_",D988)-1)),"")</f>
        <v/>
      </c>
      <c r="N988" s="7" t="str">
        <f aca="false">IF(OR(C988="",M988=""),"",C988&amp;" Item "&amp;M988)</f>
        <v/>
      </c>
      <c r="O988" s="7" t="n">
        <v>13</v>
      </c>
      <c r="P988" s="8" t="n">
        <f aca="false">G988*Q988</f>
        <v>11.2</v>
      </c>
      <c r="Q988" s="9" t="n">
        <f aca="false">IF(K988=TRUE(),0.1,0)</f>
        <v>0.1</v>
      </c>
    </row>
    <row r="989" customFormat="false" ht="15" hidden="false" customHeight="true" outlineLevel="0" collapsed="false">
      <c r="A989" s="1" t="s">
        <v>1227</v>
      </c>
      <c r="B989" s="1" t="s">
        <v>129</v>
      </c>
      <c r="C989" s="1" t="s">
        <v>136</v>
      </c>
      <c r="D989" s="1" t="s">
        <v>627</v>
      </c>
      <c r="E989" s="1" t="n">
        <v>21.5</v>
      </c>
      <c r="F989" s="1" t="n">
        <v>5</v>
      </c>
      <c r="G989" s="1" t="n">
        <v>107.5</v>
      </c>
      <c r="H989" s="1" t="s">
        <v>21</v>
      </c>
      <c r="I989" s="1" t="s">
        <v>44</v>
      </c>
      <c r="J989" s="4" t="n">
        <v>45350</v>
      </c>
      <c r="L989" s="6" t="str">
        <f aca="false">IFERROR(INDEX(CategoryCodes!$B$2:$B$9,MATCH(C989,CategoryCodes!$A$2:$A$9,0)),"")</f>
        <v>C</v>
      </c>
      <c r="M989" s="7" t="n">
        <f aca="false">IFERROR(VALUE(MID(D989,FIND("_",D989)+1,FIND("_",D989,FIND("_",D989)+1)-FIND("_",D989)-1)),"")</f>
        <v>12</v>
      </c>
      <c r="N989" s="7" t="str">
        <f aca="false">IF(OR(C989="",M989=""),"",C989&amp;" Item "&amp;M989)</f>
        <v>Computers and electric accessories Item 12</v>
      </c>
      <c r="O989" s="7" t="n">
        <v>42</v>
      </c>
      <c r="P989" s="8" t="n">
        <f aca="false">G989*Q989</f>
        <v>0</v>
      </c>
      <c r="Q989" s="9" t="n">
        <f aca="false">IF(K989=TRUE(),0.1,0)</f>
        <v>0</v>
      </c>
    </row>
    <row r="990" customFormat="false" ht="15" hidden="false" customHeight="true" outlineLevel="0" collapsed="false">
      <c r="A990" s="1" t="s">
        <v>1228</v>
      </c>
      <c r="B990" s="1" t="s">
        <v>104</v>
      </c>
      <c r="C990" s="1" t="s">
        <v>25</v>
      </c>
      <c r="D990" s="1" t="s">
        <v>397</v>
      </c>
      <c r="E990" s="1" t="n">
        <v>6.5</v>
      </c>
      <c r="F990" s="1" t="n">
        <v>10</v>
      </c>
      <c r="G990" s="1" t="n">
        <v>65</v>
      </c>
      <c r="H990" s="1" t="s">
        <v>31</v>
      </c>
      <c r="I990" s="1" t="s">
        <v>44</v>
      </c>
      <c r="J990" s="4" t="n">
        <v>45476</v>
      </c>
      <c r="K990" s="5" t="b">
        <f aca="false">TRUE()</f>
        <v>1</v>
      </c>
      <c r="L990" s="6" t="str">
        <f aca="false">IFERROR(INDEX(CategoryCodes!$B$2:$B$9,MATCH(C990,CategoryCodes!$A$2:$A$9,0)),"")</f>
        <v>G</v>
      </c>
      <c r="M990" s="7" t="n">
        <f aca="false">IFERROR(VALUE(MID(D990,FIND("_",D990)+1,FIND("_",D990,FIND("_",D990)+1)-FIND("_",D990)-1)),"")</f>
        <v>2</v>
      </c>
      <c r="N990" s="7" t="str">
        <f aca="false">IF(OR(C990="",M990=""),"",C990&amp;" Item "&amp;M990)</f>
        <v>Milk Products Item 2</v>
      </c>
      <c r="O990" s="7" t="n">
        <v>329</v>
      </c>
      <c r="P990" s="8" t="n">
        <f aca="false">G990*Q990</f>
        <v>6.5</v>
      </c>
      <c r="Q990" s="9" t="n">
        <f aca="false">IF(K990=TRUE(),0.1,0)</f>
        <v>0.1</v>
      </c>
    </row>
    <row r="991" customFormat="false" ht="15" hidden="false" customHeight="true" outlineLevel="0" collapsed="false">
      <c r="A991" s="1" t="s">
        <v>1229</v>
      </c>
      <c r="B991" s="1" t="s">
        <v>69</v>
      </c>
      <c r="C991" s="1" t="s">
        <v>38</v>
      </c>
      <c r="E991" s="1" t="n">
        <v>39.5</v>
      </c>
      <c r="H991" s="1" t="s">
        <v>54</v>
      </c>
      <c r="I991" s="1" t="s">
        <v>44</v>
      </c>
      <c r="J991" s="4" t="n">
        <v>44804</v>
      </c>
      <c r="K991" s="5" t="b">
        <f aca="false">FALSE()</f>
        <v>0</v>
      </c>
      <c r="L991" s="6" t="str">
        <f aca="false">IFERROR(INDEX(CategoryCodes!$B$2:$B$9,MATCH(C991,CategoryCodes!$A$2:$A$9,0)),"")</f>
        <v>E</v>
      </c>
      <c r="M991" s="7" t="str">
        <f aca="false">IFERROR(VALUE(MID(D991,FIND("_",D991)+1,FIND("_",D991,FIND("_",D991)+1)-FIND("_",D991)-1)),"")</f>
        <v/>
      </c>
      <c r="N991" s="7" t="str">
        <f aca="false">IF(OR(C991="",M991=""),"",C991&amp;" Item "&amp;M991)</f>
        <v/>
      </c>
      <c r="O991" s="7" t="n">
        <v>219</v>
      </c>
      <c r="P991" s="8" t="n">
        <f aca="false">G991*Q991</f>
        <v>0</v>
      </c>
      <c r="Q991" s="9" t="n">
        <f aca="false">IF(K991=TRUE(),0.1,0)</f>
        <v>0</v>
      </c>
    </row>
    <row r="992" customFormat="false" ht="15" hidden="false" customHeight="true" outlineLevel="0" collapsed="false">
      <c r="A992" s="1" t="s">
        <v>1230</v>
      </c>
      <c r="B992" s="1" t="s">
        <v>52</v>
      </c>
      <c r="C992" s="1" t="s">
        <v>72</v>
      </c>
      <c r="D992" s="1" t="s">
        <v>221</v>
      </c>
      <c r="E992" s="1" t="n">
        <v>12.5</v>
      </c>
      <c r="F992" s="1" t="n">
        <v>1</v>
      </c>
      <c r="G992" s="1" t="n">
        <v>12.5</v>
      </c>
      <c r="H992" s="1" t="s">
        <v>21</v>
      </c>
      <c r="I992" s="1" t="s">
        <v>44</v>
      </c>
      <c r="J992" s="4" t="n">
        <v>45446</v>
      </c>
      <c r="L992" s="6" t="str">
        <f aca="false">IFERROR(INDEX(CategoryCodes!$B$2:$B$9,MATCH(C992,CategoryCodes!$A$2:$A$9,0)),"")</f>
        <v>D</v>
      </c>
      <c r="M992" s="7" t="n">
        <f aca="false">IFERROR(VALUE(MID(D992,FIND("_",D992)+1,FIND("_",D992,FIND("_",D992)+1)-FIND("_",D992)-1)),"")</f>
        <v>6</v>
      </c>
      <c r="N992" s="7" t="str">
        <f aca="false">IF(OR(C992="",M992=""),"",C992&amp;" Item "&amp;M992)</f>
        <v>Electric household essentials Item 6</v>
      </c>
      <c r="O992" s="7" t="n">
        <v>69</v>
      </c>
      <c r="P992" s="8" t="n">
        <f aca="false">G992*Q992</f>
        <v>0</v>
      </c>
      <c r="Q992" s="9" t="n">
        <f aca="false">IF(K992=TRUE(),0.1,0)</f>
        <v>0</v>
      </c>
    </row>
    <row r="993" customFormat="false" ht="15" hidden="false" customHeight="true" outlineLevel="0" collapsed="false">
      <c r="A993" s="1" t="s">
        <v>1231</v>
      </c>
      <c r="B993" s="1" t="s">
        <v>46</v>
      </c>
      <c r="C993" s="1" t="s">
        <v>47</v>
      </c>
      <c r="D993" s="1" t="s">
        <v>205</v>
      </c>
      <c r="E993" s="1" t="n">
        <v>39.5</v>
      </c>
      <c r="F993" s="1" t="n">
        <v>2</v>
      </c>
      <c r="G993" s="1" t="n">
        <v>79</v>
      </c>
      <c r="H993" s="1" t="s">
        <v>21</v>
      </c>
      <c r="I993" s="1" t="s">
        <v>44</v>
      </c>
      <c r="J993" s="4" t="n">
        <v>45014</v>
      </c>
      <c r="K993" s="5" t="b">
        <f aca="false">FALSE()</f>
        <v>0</v>
      </c>
      <c r="L993" s="6" t="str">
        <f aca="false">IFERROR(INDEX(CategoryCodes!$B$2:$B$9,MATCH(C993,CategoryCodes!$A$2:$A$9,0)),"")</f>
        <v>F</v>
      </c>
      <c r="M993" s="7" t="n">
        <f aca="false">IFERROR(VALUE(MID(D993,FIND("_",D993)+1,FIND("_",D993,FIND("_",D993)+1)-FIND("_",D993)-1)),"")</f>
        <v>24</v>
      </c>
      <c r="N993" s="7" t="str">
        <f aca="false">IF(OR(C993="",M993=""),"",C993&amp;" Item "&amp;M993)</f>
        <v>Furniture Item 24</v>
      </c>
      <c r="O993" s="7" t="n">
        <v>443</v>
      </c>
      <c r="P993" s="8" t="n">
        <f aca="false">G993*Q993</f>
        <v>0</v>
      </c>
      <c r="Q993" s="9" t="n">
        <f aca="false">IF(K993=TRUE(),0.1,0)</f>
        <v>0</v>
      </c>
    </row>
    <row r="994" customFormat="false" ht="15" hidden="false" customHeight="true" outlineLevel="0" collapsed="false">
      <c r="A994" s="1" t="s">
        <v>1232</v>
      </c>
      <c r="B994" s="1" t="s">
        <v>37</v>
      </c>
      <c r="C994" s="1" t="s">
        <v>19</v>
      </c>
      <c r="D994" s="1" t="s">
        <v>662</v>
      </c>
      <c r="E994" s="1" t="n">
        <v>11</v>
      </c>
      <c r="F994" s="1" t="n">
        <v>5</v>
      </c>
      <c r="G994" s="1" t="n">
        <v>55</v>
      </c>
      <c r="H994" s="1" t="s">
        <v>31</v>
      </c>
      <c r="I994" s="1" t="s">
        <v>44</v>
      </c>
      <c r="J994" s="4" t="n">
        <v>45030</v>
      </c>
      <c r="K994" s="5" t="b">
        <f aca="false">FALSE()</f>
        <v>0</v>
      </c>
      <c r="L994" s="6" t="str">
        <f aca="false">IFERROR(INDEX(CategoryCodes!$B$2:$B$9,MATCH(C994,CategoryCodes!$A$2:$A$9,0)),"")</f>
        <v>H</v>
      </c>
      <c r="M994" s="7" t="n">
        <f aca="false">IFERROR(VALUE(MID(D994,FIND("_",D994)+1,FIND("_",D994,FIND("_",D994)+1)-FIND("_",D994)-1)),"")</f>
        <v>5</v>
      </c>
      <c r="N994" s="7" t="str">
        <f aca="false">IF(OR(C994="",M994=""),"",C994&amp;" Item "&amp;M994)</f>
        <v>Patisserie Item 5</v>
      </c>
      <c r="O994" s="7" t="n">
        <v>236</v>
      </c>
      <c r="P994" s="8" t="n">
        <f aca="false">G994*Q994</f>
        <v>0</v>
      </c>
      <c r="Q994" s="9" t="n">
        <f aca="false">IF(K994=TRUE(),0.1,0)</f>
        <v>0</v>
      </c>
    </row>
    <row r="995" customFormat="false" ht="15" hidden="false" customHeight="true" outlineLevel="0" collapsed="false">
      <c r="A995" s="1" t="s">
        <v>1233</v>
      </c>
      <c r="B995" s="1" t="s">
        <v>49</v>
      </c>
      <c r="C995" s="1" t="s">
        <v>72</v>
      </c>
      <c r="D995" s="1" t="s">
        <v>352</v>
      </c>
      <c r="E995" s="1" t="n">
        <v>33.5</v>
      </c>
      <c r="F995" s="1" t="n">
        <v>3</v>
      </c>
      <c r="G995" s="1" t="n">
        <v>100.5</v>
      </c>
      <c r="H995" s="1" t="s">
        <v>54</v>
      </c>
      <c r="I995" s="1" t="s">
        <v>22</v>
      </c>
      <c r="J995" s="4" t="n">
        <v>44874</v>
      </c>
      <c r="L995" s="6" t="str">
        <f aca="false">IFERROR(INDEX(CategoryCodes!$B$2:$B$9,MATCH(C995,CategoryCodes!$A$2:$A$9,0)),"")</f>
        <v>D</v>
      </c>
      <c r="M995" s="7" t="n">
        <f aca="false">IFERROR(VALUE(MID(D995,FIND("_",D995)+1,FIND("_",D995,FIND("_",D995)+1)-FIND("_",D995)-1)),"")</f>
        <v>20</v>
      </c>
      <c r="N995" s="7" t="str">
        <f aca="false">IF(OR(C995="",M995=""),"",C995&amp;" Item "&amp;M995)</f>
        <v>Electric household essentials Item 20</v>
      </c>
      <c r="O995" s="7" t="n">
        <v>93</v>
      </c>
      <c r="P995" s="8" t="n">
        <f aca="false">G995*Q995</f>
        <v>0</v>
      </c>
      <c r="Q995" s="9" t="n">
        <f aca="false">IF(K995=TRUE(),0.1,0)</f>
        <v>0</v>
      </c>
    </row>
    <row r="996" customFormat="false" ht="15" hidden="false" customHeight="true" outlineLevel="0" collapsed="false">
      <c r="A996" s="1" t="s">
        <v>1234</v>
      </c>
      <c r="B996" s="1" t="s">
        <v>61</v>
      </c>
      <c r="C996" s="1" t="s">
        <v>34</v>
      </c>
      <c r="D996" s="1" t="s">
        <v>77</v>
      </c>
      <c r="E996" s="1" t="n">
        <v>14</v>
      </c>
      <c r="F996" s="1" t="n">
        <v>6</v>
      </c>
      <c r="G996" s="1" t="n">
        <v>84</v>
      </c>
      <c r="H996" s="1" t="s">
        <v>31</v>
      </c>
      <c r="I996" s="1" t="s">
        <v>22</v>
      </c>
      <c r="J996" s="4" t="n">
        <v>45560</v>
      </c>
      <c r="K996" s="5" t="b">
        <f aca="false">FALSE()</f>
        <v>0</v>
      </c>
      <c r="L996" s="6" t="str">
        <f aca="false">IFERROR(INDEX(CategoryCodes!$B$2:$B$9,MATCH(C996,CategoryCodes!$A$2:$A$9,0)),"")</f>
        <v>A</v>
      </c>
      <c r="M996" s="7" t="n">
        <f aca="false">IFERROR(VALUE(MID(D996,FIND("_",D996)+1,FIND("_",D996,FIND("_",D996)+1)-FIND("_",D996)-1)),"")</f>
        <v>7</v>
      </c>
      <c r="N996" s="7" t="str">
        <f aca="false">IF(OR(C996="",M996=""),"",C996&amp;" Item "&amp;M996)</f>
        <v>Beverages Item 7</v>
      </c>
      <c r="O996" s="7" t="n">
        <v>25</v>
      </c>
      <c r="P996" s="8" t="n">
        <f aca="false">G996*Q996</f>
        <v>0</v>
      </c>
      <c r="Q996" s="9" t="n">
        <f aca="false">IF(K996=TRUE(),0.1,0)</f>
        <v>0</v>
      </c>
    </row>
    <row r="997" customFormat="false" ht="15" hidden="false" customHeight="true" outlineLevel="0" collapsed="false">
      <c r="A997" s="1" t="s">
        <v>1235</v>
      </c>
      <c r="B997" s="1" t="s">
        <v>42</v>
      </c>
      <c r="C997" s="1" t="s">
        <v>38</v>
      </c>
      <c r="D997" s="1" t="s">
        <v>96</v>
      </c>
      <c r="E997" s="1" t="n">
        <v>24.5</v>
      </c>
      <c r="F997" s="1" t="n">
        <v>7</v>
      </c>
      <c r="G997" s="1" t="n">
        <v>171.5</v>
      </c>
      <c r="H997" s="1" t="s">
        <v>21</v>
      </c>
      <c r="I997" s="1" t="s">
        <v>44</v>
      </c>
      <c r="J997" s="4" t="n">
        <v>45343</v>
      </c>
      <c r="L997" s="6" t="str">
        <f aca="false">IFERROR(INDEX(CategoryCodes!$B$2:$B$9,MATCH(C997,CategoryCodes!$A$2:$A$9,0)),"")</f>
        <v>E</v>
      </c>
      <c r="M997" s="7" t="n">
        <f aca="false">IFERROR(VALUE(MID(D997,FIND("_",D997)+1,FIND("_",D997,FIND("_",D997)+1)-FIND("_",D997)-1)),"")</f>
        <v>14</v>
      </c>
      <c r="N997" s="7" t="str">
        <f aca="false">IF(OR(C997="",M997=""),"",C997&amp;" Item "&amp;M997)</f>
        <v>Food Item 14</v>
      </c>
      <c r="O997" s="7" t="n">
        <v>133</v>
      </c>
      <c r="P997" s="8" t="n">
        <f aca="false">G997*Q997</f>
        <v>0</v>
      </c>
      <c r="Q997" s="9" t="n">
        <f aca="false">IF(K997=TRUE(),0.1,0)</f>
        <v>0</v>
      </c>
    </row>
    <row r="998" customFormat="false" ht="15" hidden="false" customHeight="true" outlineLevel="0" collapsed="false">
      <c r="A998" s="1" t="s">
        <v>1236</v>
      </c>
      <c r="B998" s="1" t="s">
        <v>122</v>
      </c>
      <c r="C998" s="1" t="s">
        <v>72</v>
      </c>
      <c r="D998" s="1" t="s">
        <v>107</v>
      </c>
      <c r="E998" s="1" t="n">
        <v>35</v>
      </c>
      <c r="F998" s="1" t="n">
        <v>5</v>
      </c>
      <c r="G998" s="1" t="n">
        <v>175</v>
      </c>
      <c r="H998" s="1" t="s">
        <v>54</v>
      </c>
      <c r="I998" s="1" t="s">
        <v>44</v>
      </c>
      <c r="J998" s="4" t="n">
        <v>45126</v>
      </c>
      <c r="K998" s="5" t="b">
        <f aca="false">TRUE()</f>
        <v>1</v>
      </c>
      <c r="L998" s="6" t="str">
        <f aca="false">IFERROR(INDEX(CategoryCodes!$B$2:$B$9,MATCH(C998,CategoryCodes!$A$2:$A$9,0)),"")</f>
        <v>D</v>
      </c>
      <c r="M998" s="7" t="n">
        <f aca="false">IFERROR(VALUE(MID(D998,FIND("_",D998)+1,FIND("_",D998,FIND("_",D998)+1)-FIND("_",D998)-1)),"")</f>
        <v>21</v>
      </c>
      <c r="N998" s="7" t="str">
        <f aca="false">IF(OR(C998="",M998=""),"",C998&amp;" Item "&amp;M998)</f>
        <v>Electric household essentials Item 21</v>
      </c>
      <c r="O998" s="7" t="n">
        <v>194</v>
      </c>
      <c r="P998" s="8" t="n">
        <f aca="false">G998*Q998</f>
        <v>17.5</v>
      </c>
      <c r="Q998" s="9" t="n">
        <f aca="false">IF(K998=TRUE(),0.1,0)</f>
        <v>0.1</v>
      </c>
    </row>
    <row r="999" customFormat="false" ht="15" hidden="false" customHeight="true" outlineLevel="0" collapsed="false">
      <c r="A999" s="1" t="s">
        <v>1237</v>
      </c>
      <c r="B999" s="1" t="s">
        <v>90</v>
      </c>
      <c r="C999" s="1" t="s">
        <v>25</v>
      </c>
      <c r="D999" s="1" t="s">
        <v>64</v>
      </c>
      <c r="E999" s="1" t="n">
        <v>27.5</v>
      </c>
      <c r="F999" s="1" t="n">
        <v>2</v>
      </c>
      <c r="G999" s="1" t="n">
        <v>55</v>
      </c>
      <c r="H999" s="1" t="s">
        <v>21</v>
      </c>
      <c r="I999" s="1" t="s">
        <v>22</v>
      </c>
      <c r="J999" s="4" t="n">
        <v>45431</v>
      </c>
      <c r="K999" s="5" t="b">
        <f aca="false">FALSE()</f>
        <v>0</v>
      </c>
      <c r="L999" s="6" t="str">
        <f aca="false">IFERROR(INDEX(CategoryCodes!$B$2:$B$9,MATCH(C999,CategoryCodes!$A$2:$A$9,0)),"")</f>
        <v>G</v>
      </c>
      <c r="M999" s="7" t="n">
        <f aca="false">IFERROR(VALUE(MID(D999,FIND("_",D999)+1,FIND("_",D999,FIND("_",D999)+1)-FIND("_",D999)-1)),"")</f>
        <v>16</v>
      </c>
      <c r="N999" s="7" t="str">
        <f aca="false">IF(OR(C999="",M999=""),"",C999&amp;" Item "&amp;M999)</f>
        <v>Milk Products Item 16</v>
      </c>
      <c r="O999" s="7" t="n">
        <v>167</v>
      </c>
      <c r="P999" s="8" t="n">
        <f aca="false">G999*Q999</f>
        <v>0</v>
      </c>
      <c r="Q999" s="9" t="n">
        <f aca="false">IF(K999=TRUE(),0.1,0)</f>
        <v>0</v>
      </c>
    </row>
    <row r="1000" customFormat="false" ht="15" hidden="false" customHeight="true" outlineLevel="0" collapsed="false">
      <c r="A1000" s="1" t="s">
        <v>1238</v>
      </c>
      <c r="B1000" s="1" t="s">
        <v>69</v>
      </c>
      <c r="C1000" s="1" t="s">
        <v>29</v>
      </c>
      <c r="D1000" s="1" t="s">
        <v>53</v>
      </c>
      <c r="E1000" s="1" t="n">
        <v>36.5</v>
      </c>
      <c r="F1000" s="1" t="n">
        <v>4</v>
      </c>
      <c r="G1000" s="1" t="n">
        <v>146</v>
      </c>
      <c r="H1000" s="1" t="s">
        <v>54</v>
      </c>
      <c r="I1000" s="1" t="s">
        <v>22</v>
      </c>
      <c r="J1000" s="4" t="n">
        <v>44722</v>
      </c>
      <c r="K1000" s="5" t="b">
        <f aca="false">TRUE()</f>
        <v>1</v>
      </c>
      <c r="L1000" s="6" t="str">
        <f aca="false">IFERROR(INDEX(CategoryCodes!$B$2:$B$9,MATCH(C1000,CategoryCodes!$A$2:$A$9,0)),"")</f>
        <v>B</v>
      </c>
      <c r="M1000" s="7" t="n">
        <f aca="false">IFERROR(VALUE(MID(D1000,FIND("_",D1000)+1,FIND("_",D1000,FIND("_",D1000)+1)-FIND("_",D1000)-1)),"")</f>
        <v>22</v>
      </c>
      <c r="N1000" s="7" t="str">
        <f aca="false">IF(OR(C1000="",M1000=""),"",C1000&amp;" Item "&amp;M1000)</f>
        <v>Butchers Item 22</v>
      </c>
      <c r="O1000" s="7" t="n">
        <v>108</v>
      </c>
      <c r="P1000" s="8" t="n">
        <f aca="false">G1000*Q1000</f>
        <v>14.6</v>
      </c>
      <c r="Q1000" s="9" t="n">
        <f aca="false">IF(K1000=TRUE(),0.1,0)</f>
        <v>0.1</v>
      </c>
    </row>
    <row r="1001" customFormat="false" ht="15" hidden="false" customHeight="true" outlineLevel="0" collapsed="false">
      <c r="A1001" s="1" t="s">
        <v>1239</v>
      </c>
      <c r="B1001" s="1" t="s">
        <v>114</v>
      </c>
      <c r="C1001" s="1" t="s">
        <v>136</v>
      </c>
      <c r="D1001" s="1" t="s">
        <v>393</v>
      </c>
      <c r="E1001" s="1" t="n">
        <v>9.5</v>
      </c>
      <c r="F1001" s="1" t="n">
        <v>7</v>
      </c>
      <c r="G1001" s="1" t="n">
        <v>66.5</v>
      </c>
      <c r="H1001" s="1" t="s">
        <v>54</v>
      </c>
      <c r="I1001" s="1" t="s">
        <v>22</v>
      </c>
      <c r="J1001" s="4" t="n">
        <v>44856</v>
      </c>
      <c r="L1001" s="6" t="str">
        <f aca="false">IFERROR(INDEX(CategoryCodes!$B$2:$B$9,MATCH(C1001,CategoryCodes!$A$2:$A$9,0)),"")</f>
        <v>C</v>
      </c>
      <c r="M1001" s="7" t="n">
        <f aca="false">IFERROR(VALUE(MID(D1001,FIND("_",D1001)+1,FIND("_",D1001,FIND("_",D1001)+1)-FIND("_",D1001)-1)),"")</f>
        <v>4</v>
      </c>
      <c r="N1001" s="7" t="str">
        <f aca="false">IF(OR(C1001="",M1001=""),"",C1001&amp;" Item "&amp;M1001)</f>
        <v>Computers and electric accessories Item 4</v>
      </c>
      <c r="O1001" s="7" t="n">
        <v>232</v>
      </c>
      <c r="P1001" s="8" t="n">
        <f aca="false">G1001*Q1001</f>
        <v>0</v>
      </c>
      <c r="Q1001" s="9" t="n">
        <f aca="false">IF(K1001=TRUE(),0.1,0)</f>
        <v>0</v>
      </c>
    </row>
    <row r="1002" customFormat="false" ht="15" hidden="false" customHeight="true" outlineLevel="0" collapsed="false">
      <c r="A1002" s="1" t="s">
        <v>1240</v>
      </c>
      <c r="B1002" s="1" t="s">
        <v>95</v>
      </c>
      <c r="C1002" s="1" t="s">
        <v>34</v>
      </c>
      <c r="D1002" s="1" t="s">
        <v>407</v>
      </c>
      <c r="E1002" s="1" t="n">
        <v>21.5</v>
      </c>
      <c r="F1002" s="1" t="n">
        <v>7</v>
      </c>
      <c r="G1002" s="1" t="n">
        <v>150.5</v>
      </c>
      <c r="H1002" s="1" t="s">
        <v>54</v>
      </c>
      <c r="I1002" s="1" t="s">
        <v>44</v>
      </c>
      <c r="J1002" s="4" t="n">
        <v>45337</v>
      </c>
      <c r="L1002" s="6" t="str">
        <f aca="false">IFERROR(INDEX(CategoryCodes!$B$2:$B$9,MATCH(C1002,CategoryCodes!$A$2:$A$9,0)),"")</f>
        <v>A</v>
      </c>
      <c r="M1002" s="7" t="n">
        <f aca="false">IFERROR(VALUE(MID(D1002,FIND("_",D1002)+1,FIND("_",D1002,FIND("_",D1002)+1)-FIND("_",D1002)-1)),"")</f>
        <v>12</v>
      </c>
      <c r="N1002" s="7" t="str">
        <f aca="false">IF(OR(C1002="",M1002=""),"",C1002&amp;" Item "&amp;M1002)</f>
        <v>Beverages Item 12</v>
      </c>
      <c r="O1002" s="7" t="n">
        <v>167</v>
      </c>
      <c r="P1002" s="8" t="n">
        <f aca="false">G1002*Q1002</f>
        <v>0</v>
      </c>
      <c r="Q1002" s="9" t="n">
        <f aca="false">IF(K1002=TRUE(),0.1,0)</f>
        <v>0</v>
      </c>
    </row>
    <row r="1003" customFormat="false" ht="15" hidden="false" customHeight="true" outlineLevel="0" collapsed="false">
      <c r="A1003" s="1" t="s">
        <v>1241</v>
      </c>
      <c r="B1003" s="1" t="s">
        <v>71</v>
      </c>
      <c r="C1003" s="1" t="s">
        <v>19</v>
      </c>
      <c r="D1003" s="1" t="s">
        <v>178</v>
      </c>
      <c r="E1003" s="1" t="n">
        <v>5</v>
      </c>
      <c r="F1003" s="1" t="n">
        <v>8</v>
      </c>
      <c r="G1003" s="1" t="n">
        <v>40</v>
      </c>
      <c r="H1003" s="1" t="s">
        <v>31</v>
      </c>
      <c r="I1003" s="1" t="s">
        <v>44</v>
      </c>
      <c r="J1003" s="4" t="n">
        <v>45084</v>
      </c>
      <c r="K1003" s="5" t="b">
        <f aca="false">TRUE()</f>
        <v>1</v>
      </c>
      <c r="L1003" s="6" t="str">
        <f aca="false">IFERROR(INDEX(CategoryCodes!$B$2:$B$9,MATCH(C1003,CategoryCodes!$A$2:$A$9,0)),"")</f>
        <v>H</v>
      </c>
      <c r="M1003" s="7" t="n">
        <f aca="false">IFERROR(VALUE(MID(D1003,FIND("_",D1003)+1,FIND("_",D1003,FIND("_",D1003)+1)-FIND("_",D1003)-1)),"")</f>
        <v>1</v>
      </c>
      <c r="N1003" s="7" t="str">
        <f aca="false">IF(OR(C1003="",M1003=""),"",C1003&amp;" Item "&amp;M1003)</f>
        <v>Patisserie Item 1</v>
      </c>
      <c r="O1003" s="7" t="n">
        <v>172</v>
      </c>
      <c r="P1003" s="8" t="n">
        <f aca="false">G1003*Q1003</f>
        <v>4</v>
      </c>
      <c r="Q1003" s="9" t="n">
        <f aca="false">IF(K1003=TRUE(),0.1,0)</f>
        <v>0.1</v>
      </c>
    </row>
    <row r="1004" customFormat="false" ht="15" hidden="false" customHeight="true" outlineLevel="0" collapsed="false">
      <c r="A1004" s="1" t="s">
        <v>1242</v>
      </c>
      <c r="B1004" s="1" t="s">
        <v>86</v>
      </c>
      <c r="C1004" s="1" t="s">
        <v>136</v>
      </c>
      <c r="D1004" s="1" t="s">
        <v>189</v>
      </c>
      <c r="E1004" s="1" t="n">
        <v>33.5</v>
      </c>
      <c r="F1004" s="1" t="n">
        <v>4</v>
      </c>
      <c r="G1004" s="1" t="n">
        <v>134</v>
      </c>
      <c r="H1004" s="1" t="s">
        <v>54</v>
      </c>
      <c r="I1004" s="1" t="s">
        <v>44</v>
      </c>
      <c r="J1004" s="4" t="n">
        <v>45517</v>
      </c>
      <c r="K1004" s="5" t="b">
        <f aca="false">FALSE()</f>
        <v>0</v>
      </c>
      <c r="L1004" s="6" t="str">
        <f aca="false">IFERROR(INDEX(CategoryCodes!$B$2:$B$9,MATCH(C1004,CategoryCodes!$A$2:$A$9,0)),"")</f>
        <v>C</v>
      </c>
      <c r="M1004" s="7" t="n">
        <f aca="false">IFERROR(VALUE(MID(D1004,FIND("_",D1004)+1,FIND("_",D1004,FIND("_",D1004)+1)-FIND("_",D1004)-1)),"")</f>
        <v>20</v>
      </c>
      <c r="N1004" s="7" t="str">
        <f aca="false">IF(OR(C1004="",M1004=""),"",C1004&amp;" Item "&amp;M1004)</f>
        <v>Computers and electric accessories Item 20</v>
      </c>
      <c r="O1004" s="7" t="n">
        <v>389</v>
      </c>
      <c r="P1004" s="8" t="n">
        <f aca="false">G1004*Q1004</f>
        <v>0</v>
      </c>
      <c r="Q1004" s="9" t="n">
        <f aca="false">IF(K1004=TRUE(),0.1,0)</f>
        <v>0</v>
      </c>
    </row>
    <row r="1005" customFormat="false" ht="15" hidden="false" customHeight="true" outlineLevel="0" collapsed="false">
      <c r="A1005" s="1" t="s">
        <v>1243</v>
      </c>
      <c r="B1005" s="1" t="s">
        <v>42</v>
      </c>
      <c r="C1005" s="1" t="s">
        <v>34</v>
      </c>
      <c r="D1005" s="1" t="s">
        <v>314</v>
      </c>
      <c r="E1005" s="1" t="n">
        <v>6.5</v>
      </c>
      <c r="F1005" s="1" t="n">
        <v>6</v>
      </c>
      <c r="G1005" s="1" t="n">
        <v>39</v>
      </c>
      <c r="H1005" s="1" t="s">
        <v>21</v>
      </c>
      <c r="I1005" s="1" t="s">
        <v>22</v>
      </c>
      <c r="J1005" s="4" t="n">
        <v>44606</v>
      </c>
      <c r="K1005" s="5" t="b">
        <f aca="false">FALSE()</f>
        <v>0</v>
      </c>
      <c r="L1005" s="6" t="str">
        <f aca="false">IFERROR(INDEX(CategoryCodes!$B$2:$B$9,MATCH(C1005,CategoryCodes!$A$2:$A$9,0)),"")</f>
        <v>A</v>
      </c>
      <c r="M1005" s="7" t="n">
        <f aca="false">IFERROR(VALUE(MID(D1005,FIND("_",D1005)+1,FIND("_",D1005,FIND("_",D1005)+1)-FIND("_",D1005)-1)),"")</f>
        <v>2</v>
      </c>
      <c r="N1005" s="7" t="str">
        <f aca="false">IF(OR(C1005="",M1005=""),"",C1005&amp;" Item "&amp;M1005)</f>
        <v>Beverages Item 2</v>
      </c>
      <c r="O1005" s="7" t="n">
        <v>450</v>
      </c>
      <c r="P1005" s="8" t="n">
        <f aca="false">G1005*Q1005</f>
        <v>0</v>
      </c>
      <c r="Q1005" s="9" t="n">
        <f aca="false">IF(K1005=TRUE(),0.1,0)</f>
        <v>0</v>
      </c>
    </row>
    <row r="1006" customFormat="false" ht="15" hidden="false" customHeight="true" outlineLevel="0" collapsed="false">
      <c r="A1006" s="1" t="s">
        <v>1244</v>
      </c>
      <c r="B1006" s="1" t="s">
        <v>18</v>
      </c>
      <c r="C1006" s="1" t="s">
        <v>29</v>
      </c>
      <c r="D1006" s="1" t="s">
        <v>1245</v>
      </c>
      <c r="E1006" s="1" t="n">
        <v>26</v>
      </c>
      <c r="F1006" s="1" t="n">
        <v>2</v>
      </c>
      <c r="G1006" s="1" t="n">
        <v>52</v>
      </c>
      <c r="H1006" s="1" t="s">
        <v>54</v>
      </c>
      <c r="I1006" s="1" t="s">
        <v>22</v>
      </c>
      <c r="J1006" s="4" t="n">
        <v>45590</v>
      </c>
      <c r="L1006" s="6" t="str">
        <f aca="false">IFERROR(INDEX(CategoryCodes!$B$2:$B$9,MATCH(C1006,CategoryCodes!$A$2:$A$9,0)),"")</f>
        <v>B</v>
      </c>
      <c r="M1006" s="7" t="n">
        <f aca="false">IFERROR(VALUE(MID(D1006,FIND("_",D1006)+1,FIND("_",D1006,FIND("_",D1006)+1)-FIND("_",D1006)-1)),"")</f>
        <v>15</v>
      </c>
      <c r="N1006" s="7" t="str">
        <f aca="false">IF(OR(C1006="",M1006=""),"",C1006&amp;" Item "&amp;M1006)</f>
        <v>Butchers Item 15</v>
      </c>
      <c r="O1006" s="7" t="n">
        <v>194</v>
      </c>
      <c r="P1006" s="8" t="n">
        <f aca="false">G1006*Q1006</f>
        <v>0</v>
      </c>
      <c r="Q1006" s="9" t="n">
        <f aca="false">IF(K1006=TRUE(),0.1,0)</f>
        <v>0</v>
      </c>
    </row>
    <row r="1007" customFormat="false" ht="15" hidden="false" customHeight="true" outlineLevel="0" collapsed="false">
      <c r="A1007" s="1" t="s">
        <v>1246</v>
      </c>
      <c r="B1007" s="1" t="s">
        <v>95</v>
      </c>
      <c r="C1007" s="1" t="s">
        <v>72</v>
      </c>
      <c r="D1007" s="1" t="s">
        <v>383</v>
      </c>
      <c r="E1007" s="1" t="n">
        <v>29</v>
      </c>
      <c r="F1007" s="1" t="n">
        <v>1</v>
      </c>
      <c r="G1007" s="1" t="n">
        <v>29</v>
      </c>
      <c r="H1007" s="1" t="s">
        <v>31</v>
      </c>
      <c r="I1007" s="1" t="s">
        <v>22</v>
      </c>
      <c r="J1007" s="4" t="n">
        <v>45371</v>
      </c>
      <c r="K1007" s="5" t="b">
        <f aca="false">TRUE()</f>
        <v>1</v>
      </c>
      <c r="L1007" s="6" t="str">
        <f aca="false">IFERROR(INDEX(CategoryCodes!$B$2:$B$9,MATCH(C1007,CategoryCodes!$A$2:$A$9,0)),"")</f>
        <v>D</v>
      </c>
      <c r="M1007" s="7" t="n">
        <f aca="false">IFERROR(VALUE(MID(D1007,FIND("_",D1007)+1,FIND("_",D1007,FIND("_",D1007)+1)-FIND("_",D1007)-1)),"")</f>
        <v>17</v>
      </c>
      <c r="N1007" s="7" t="str">
        <f aca="false">IF(OR(C1007="",M1007=""),"",C1007&amp;" Item "&amp;M1007)</f>
        <v>Electric household essentials Item 17</v>
      </c>
      <c r="O1007" s="7" t="n">
        <v>142</v>
      </c>
      <c r="P1007" s="8" t="n">
        <f aca="false">G1007*Q1007</f>
        <v>2.9</v>
      </c>
      <c r="Q1007" s="9" t="n">
        <f aca="false">IF(K1007=TRUE(),0.1,0)</f>
        <v>0.1</v>
      </c>
    </row>
    <row r="1008" customFormat="false" ht="15" hidden="false" customHeight="true" outlineLevel="0" collapsed="false">
      <c r="A1008" s="1" t="s">
        <v>1247</v>
      </c>
      <c r="B1008" s="1" t="s">
        <v>86</v>
      </c>
      <c r="C1008" s="1" t="s">
        <v>25</v>
      </c>
      <c r="D1008" s="1" t="s">
        <v>271</v>
      </c>
      <c r="E1008" s="1" t="n">
        <v>35</v>
      </c>
      <c r="F1008" s="1" t="n">
        <v>7</v>
      </c>
      <c r="G1008" s="1" t="n">
        <v>245</v>
      </c>
      <c r="H1008" s="1" t="s">
        <v>31</v>
      </c>
      <c r="I1008" s="1" t="s">
        <v>22</v>
      </c>
      <c r="J1008" s="4" t="n">
        <v>45616</v>
      </c>
      <c r="K1008" s="5" t="b">
        <f aca="false">TRUE()</f>
        <v>1</v>
      </c>
      <c r="L1008" s="6" t="str">
        <f aca="false">IFERROR(INDEX(CategoryCodes!$B$2:$B$9,MATCH(C1008,CategoryCodes!$A$2:$A$9,0)),"")</f>
        <v>G</v>
      </c>
      <c r="M1008" s="7" t="n">
        <f aca="false">IFERROR(VALUE(MID(D1008,FIND("_",D1008)+1,FIND("_",D1008,FIND("_",D1008)+1)-FIND("_",D1008)-1)),"")</f>
        <v>21</v>
      </c>
      <c r="N1008" s="7" t="str">
        <f aca="false">IF(OR(C1008="",M1008=""),"",C1008&amp;" Item "&amp;M1008)</f>
        <v>Milk Products Item 21</v>
      </c>
      <c r="O1008" s="7" t="n">
        <v>385</v>
      </c>
      <c r="P1008" s="8" t="n">
        <f aca="false">G1008*Q1008</f>
        <v>24.5</v>
      </c>
      <c r="Q1008" s="9" t="n">
        <f aca="false">IF(K1008=TRUE(),0.1,0)</f>
        <v>0.1</v>
      </c>
    </row>
    <row r="1009" customFormat="false" ht="15" hidden="false" customHeight="true" outlineLevel="0" collapsed="false">
      <c r="A1009" s="1" t="s">
        <v>1248</v>
      </c>
      <c r="B1009" s="1" t="s">
        <v>52</v>
      </c>
      <c r="C1009" s="1" t="s">
        <v>19</v>
      </c>
      <c r="D1009" s="1" t="s">
        <v>170</v>
      </c>
      <c r="E1009" s="1" t="n">
        <v>24.5</v>
      </c>
      <c r="F1009" s="1" t="n">
        <v>2</v>
      </c>
      <c r="G1009" s="1" t="n">
        <v>49</v>
      </c>
      <c r="H1009" s="1" t="s">
        <v>54</v>
      </c>
      <c r="I1009" s="1" t="s">
        <v>22</v>
      </c>
      <c r="J1009" s="4" t="n">
        <v>44759</v>
      </c>
      <c r="L1009" s="6" t="str">
        <f aca="false">IFERROR(INDEX(CategoryCodes!$B$2:$B$9,MATCH(C1009,CategoryCodes!$A$2:$A$9,0)),"")</f>
        <v>H</v>
      </c>
      <c r="M1009" s="7" t="n">
        <f aca="false">IFERROR(VALUE(MID(D1009,FIND("_",D1009)+1,FIND("_",D1009,FIND("_",D1009)+1)-FIND("_",D1009)-1)),"")</f>
        <v>14</v>
      </c>
      <c r="N1009" s="7" t="str">
        <f aca="false">IF(OR(C1009="",M1009=""),"",C1009&amp;" Item "&amp;M1009)</f>
        <v>Patisserie Item 14</v>
      </c>
      <c r="O1009" s="7" t="n">
        <v>487</v>
      </c>
      <c r="P1009" s="8" t="n">
        <f aca="false">G1009*Q1009</f>
        <v>0</v>
      </c>
      <c r="Q1009" s="9" t="n">
        <f aca="false">IF(K1009=TRUE(),0.1,0)</f>
        <v>0</v>
      </c>
    </row>
    <row r="1010" customFormat="false" ht="15" hidden="false" customHeight="true" outlineLevel="0" collapsed="false">
      <c r="A1010" s="1" t="s">
        <v>1249</v>
      </c>
      <c r="B1010" s="1" t="s">
        <v>49</v>
      </c>
      <c r="C1010" s="1" t="s">
        <v>25</v>
      </c>
      <c r="D1010" s="1" t="s">
        <v>293</v>
      </c>
      <c r="E1010" s="1" t="n">
        <v>20</v>
      </c>
      <c r="F1010" s="1" t="n">
        <v>10</v>
      </c>
      <c r="G1010" s="1" t="n">
        <v>200</v>
      </c>
      <c r="H1010" s="1" t="s">
        <v>21</v>
      </c>
      <c r="I1010" s="1" t="s">
        <v>44</v>
      </c>
      <c r="J1010" s="4" t="n">
        <v>44658</v>
      </c>
      <c r="K1010" s="5" t="b">
        <f aca="false">FALSE()</f>
        <v>0</v>
      </c>
      <c r="L1010" s="6" t="str">
        <f aca="false">IFERROR(INDEX(CategoryCodes!$B$2:$B$9,MATCH(C1010,CategoryCodes!$A$2:$A$9,0)),"")</f>
        <v>G</v>
      </c>
      <c r="M1010" s="7" t="n">
        <f aca="false">IFERROR(VALUE(MID(D1010,FIND("_",D1010)+1,FIND("_",D1010,FIND("_",D1010)+1)-FIND("_",D1010)-1)),"")</f>
        <v>11</v>
      </c>
      <c r="N1010" s="7" t="str">
        <f aca="false">IF(OR(C1010="",M1010=""),"",C1010&amp;" Item "&amp;M1010)</f>
        <v>Milk Products Item 11</v>
      </c>
      <c r="O1010" s="7" t="n">
        <v>425</v>
      </c>
      <c r="P1010" s="8" t="n">
        <f aca="false">G1010*Q1010</f>
        <v>0</v>
      </c>
      <c r="Q1010" s="9" t="n">
        <f aca="false">IF(K1010=TRUE(),0.1,0)</f>
        <v>0</v>
      </c>
    </row>
    <row r="1011" customFormat="false" ht="15" hidden="false" customHeight="true" outlineLevel="0" collapsed="false">
      <c r="A1011" s="1" t="s">
        <v>1250</v>
      </c>
      <c r="B1011" s="1" t="s">
        <v>37</v>
      </c>
      <c r="C1011" s="1" t="s">
        <v>29</v>
      </c>
      <c r="F1011" s="1" t="n">
        <v>10</v>
      </c>
      <c r="G1011" s="1" t="n">
        <v>395</v>
      </c>
      <c r="H1011" s="1" t="s">
        <v>54</v>
      </c>
      <c r="I1011" s="1" t="s">
        <v>44</v>
      </c>
      <c r="J1011" s="4" t="n">
        <v>45275</v>
      </c>
      <c r="K1011" s="5" t="b">
        <f aca="false">TRUE()</f>
        <v>1</v>
      </c>
      <c r="L1011" s="6" t="str">
        <f aca="false">IFERROR(INDEX(CategoryCodes!$B$2:$B$9,MATCH(C1011,CategoryCodes!$A$2:$A$9,0)),"")</f>
        <v>B</v>
      </c>
      <c r="M1011" s="7" t="str">
        <f aca="false">IFERROR(VALUE(MID(D1011,FIND("_",D1011)+1,FIND("_",D1011,FIND("_",D1011)+1)-FIND("_",D1011)-1)),"")</f>
        <v/>
      </c>
      <c r="N1011" s="7" t="str">
        <f aca="false">IF(OR(C1011="",M1011=""),"",C1011&amp;" Item "&amp;M1011)</f>
        <v/>
      </c>
      <c r="O1011" s="7" t="n">
        <v>215</v>
      </c>
      <c r="P1011" s="8" t="n">
        <f aca="false">G1011*Q1011</f>
        <v>39.5</v>
      </c>
      <c r="Q1011" s="9" t="n">
        <f aca="false">IF(K1011=TRUE(),0.1,0)</f>
        <v>0.1</v>
      </c>
    </row>
    <row r="1012" customFormat="false" ht="15" hidden="false" customHeight="true" outlineLevel="0" collapsed="false">
      <c r="A1012" s="1" t="s">
        <v>1251</v>
      </c>
      <c r="B1012" s="1" t="s">
        <v>129</v>
      </c>
      <c r="C1012" s="1" t="s">
        <v>47</v>
      </c>
      <c r="D1012" s="1" t="s">
        <v>309</v>
      </c>
      <c r="E1012" s="1" t="n">
        <v>15.5</v>
      </c>
      <c r="F1012" s="1" t="n">
        <v>3</v>
      </c>
      <c r="G1012" s="1" t="n">
        <v>46.5</v>
      </c>
      <c r="H1012" s="1" t="s">
        <v>21</v>
      </c>
      <c r="I1012" s="1" t="s">
        <v>22</v>
      </c>
      <c r="J1012" s="4" t="n">
        <v>45373</v>
      </c>
      <c r="L1012" s="6" t="str">
        <f aca="false">IFERROR(INDEX(CategoryCodes!$B$2:$B$9,MATCH(C1012,CategoryCodes!$A$2:$A$9,0)),"")</f>
        <v>F</v>
      </c>
      <c r="M1012" s="7" t="n">
        <f aca="false">IFERROR(VALUE(MID(D1012,FIND("_",D1012)+1,FIND("_",D1012,FIND("_",D1012)+1)-FIND("_",D1012)-1)),"")</f>
        <v>8</v>
      </c>
      <c r="N1012" s="7" t="str">
        <f aca="false">IF(OR(C1012="",M1012=""),"",C1012&amp;" Item "&amp;M1012)</f>
        <v>Furniture Item 8</v>
      </c>
      <c r="O1012" s="7" t="n">
        <v>129</v>
      </c>
      <c r="P1012" s="8" t="n">
        <f aca="false">G1012*Q1012</f>
        <v>0</v>
      </c>
      <c r="Q1012" s="9" t="n">
        <f aca="false">IF(K1012=TRUE(),0.1,0)</f>
        <v>0</v>
      </c>
    </row>
    <row r="1013" customFormat="false" ht="15" hidden="false" customHeight="true" outlineLevel="0" collapsed="false">
      <c r="A1013" s="1" t="s">
        <v>1252</v>
      </c>
      <c r="B1013" s="1" t="s">
        <v>122</v>
      </c>
      <c r="C1013" s="1" t="s">
        <v>47</v>
      </c>
      <c r="D1013" s="1" t="s">
        <v>152</v>
      </c>
      <c r="E1013" s="1" t="n">
        <v>14</v>
      </c>
      <c r="F1013" s="1" t="n">
        <v>7</v>
      </c>
      <c r="G1013" s="1" t="n">
        <v>98</v>
      </c>
      <c r="H1013" s="1" t="s">
        <v>31</v>
      </c>
      <c r="I1013" s="1" t="s">
        <v>44</v>
      </c>
      <c r="J1013" s="4" t="n">
        <v>45430</v>
      </c>
      <c r="K1013" s="5" t="b">
        <f aca="false">TRUE()</f>
        <v>1</v>
      </c>
      <c r="L1013" s="6" t="str">
        <f aca="false">IFERROR(INDEX(CategoryCodes!$B$2:$B$9,MATCH(C1013,CategoryCodes!$A$2:$A$9,0)),"")</f>
        <v>F</v>
      </c>
      <c r="M1013" s="7" t="n">
        <f aca="false">IFERROR(VALUE(MID(D1013,FIND("_",D1013)+1,FIND("_",D1013,FIND("_",D1013)+1)-FIND("_",D1013)-1)),"")</f>
        <v>7</v>
      </c>
      <c r="N1013" s="7" t="str">
        <f aca="false">IF(OR(C1013="",M1013=""),"",C1013&amp;" Item "&amp;M1013)</f>
        <v>Furniture Item 7</v>
      </c>
      <c r="O1013" s="7" t="n">
        <v>427</v>
      </c>
      <c r="P1013" s="8" t="n">
        <f aca="false">G1013*Q1013</f>
        <v>9.8</v>
      </c>
      <c r="Q1013" s="9" t="n">
        <f aca="false">IF(K1013=TRUE(),0.1,0)</f>
        <v>0.1</v>
      </c>
    </row>
    <row r="1014" customFormat="false" ht="15" hidden="false" customHeight="true" outlineLevel="0" collapsed="false">
      <c r="A1014" s="1" t="s">
        <v>1253</v>
      </c>
      <c r="B1014" s="1" t="s">
        <v>61</v>
      </c>
      <c r="C1014" s="1" t="s">
        <v>34</v>
      </c>
      <c r="D1014" s="1" t="s">
        <v>262</v>
      </c>
      <c r="E1014" s="1" t="n">
        <v>32</v>
      </c>
      <c r="F1014" s="1" t="n">
        <v>3</v>
      </c>
      <c r="G1014" s="1" t="n">
        <v>96</v>
      </c>
      <c r="H1014" s="1" t="s">
        <v>21</v>
      </c>
      <c r="I1014" s="1" t="s">
        <v>22</v>
      </c>
      <c r="J1014" s="4" t="n">
        <v>45125</v>
      </c>
      <c r="K1014" s="5" t="b">
        <f aca="false">TRUE()</f>
        <v>1</v>
      </c>
      <c r="L1014" s="6" t="str">
        <f aca="false">IFERROR(INDEX(CategoryCodes!$B$2:$B$9,MATCH(C1014,CategoryCodes!$A$2:$A$9,0)),"")</f>
        <v>A</v>
      </c>
      <c r="M1014" s="7" t="n">
        <f aca="false">IFERROR(VALUE(MID(D1014,FIND("_",D1014)+1,FIND("_",D1014,FIND("_",D1014)+1)-FIND("_",D1014)-1)),"")</f>
        <v>19</v>
      </c>
      <c r="N1014" s="7" t="str">
        <f aca="false">IF(OR(C1014="",M1014=""),"",C1014&amp;" Item "&amp;M1014)</f>
        <v>Beverages Item 19</v>
      </c>
      <c r="O1014" s="7" t="n">
        <v>41</v>
      </c>
      <c r="P1014" s="8" t="n">
        <f aca="false">G1014*Q1014</f>
        <v>9.6</v>
      </c>
      <c r="Q1014" s="9" t="n">
        <f aca="false">IF(K1014=TRUE(),0.1,0)</f>
        <v>0.1</v>
      </c>
    </row>
    <row r="1015" customFormat="false" ht="15" hidden="false" customHeight="true" outlineLevel="0" collapsed="false">
      <c r="A1015" s="1" t="s">
        <v>1254</v>
      </c>
      <c r="B1015" s="1" t="s">
        <v>86</v>
      </c>
      <c r="C1015" s="1" t="s">
        <v>47</v>
      </c>
      <c r="E1015" s="1" t="n">
        <v>5</v>
      </c>
      <c r="H1015" s="1" t="s">
        <v>31</v>
      </c>
      <c r="I1015" s="1" t="s">
        <v>22</v>
      </c>
      <c r="J1015" s="4" t="n">
        <v>45139</v>
      </c>
      <c r="L1015" s="6" t="str">
        <f aca="false">IFERROR(INDEX(CategoryCodes!$B$2:$B$9,MATCH(C1015,CategoryCodes!$A$2:$A$9,0)),"")</f>
        <v>F</v>
      </c>
      <c r="M1015" s="7" t="str">
        <f aca="false">IFERROR(VALUE(MID(D1015,FIND("_",D1015)+1,FIND("_",D1015,FIND("_",D1015)+1)-FIND("_",D1015)-1)),"")</f>
        <v/>
      </c>
      <c r="N1015" s="7" t="str">
        <f aca="false">IF(OR(C1015="",M1015=""),"",C1015&amp;" Item "&amp;M1015)</f>
        <v/>
      </c>
      <c r="O1015" s="7" t="n">
        <v>240</v>
      </c>
      <c r="P1015" s="8" t="n">
        <f aca="false">G1015*Q1015</f>
        <v>0</v>
      </c>
      <c r="Q1015" s="9" t="n">
        <f aca="false">IF(K1015=TRUE(),0.1,0)</f>
        <v>0</v>
      </c>
    </row>
    <row r="1016" customFormat="false" ht="15" hidden="false" customHeight="true" outlineLevel="0" collapsed="false">
      <c r="A1016" s="1" t="s">
        <v>1255</v>
      </c>
      <c r="B1016" s="1" t="s">
        <v>49</v>
      </c>
      <c r="C1016" s="1" t="s">
        <v>72</v>
      </c>
      <c r="D1016" s="1" t="s">
        <v>328</v>
      </c>
      <c r="E1016" s="1" t="n">
        <v>32</v>
      </c>
      <c r="F1016" s="1" t="n">
        <v>5</v>
      </c>
      <c r="G1016" s="1" t="n">
        <v>160</v>
      </c>
      <c r="H1016" s="1" t="s">
        <v>31</v>
      </c>
      <c r="I1016" s="1" t="s">
        <v>44</v>
      </c>
      <c r="J1016" s="4" t="n">
        <v>44754</v>
      </c>
      <c r="K1016" s="5" t="b">
        <f aca="false">FALSE()</f>
        <v>0</v>
      </c>
      <c r="L1016" s="6" t="str">
        <f aca="false">IFERROR(INDEX(CategoryCodes!$B$2:$B$9,MATCH(C1016,CategoryCodes!$A$2:$A$9,0)),"")</f>
        <v>D</v>
      </c>
      <c r="M1016" s="7" t="n">
        <f aca="false">IFERROR(VALUE(MID(D1016,FIND("_",D1016)+1,FIND("_",D1016,FIND("_",D1016)+1)-FIND("_",D1016)-1)),"")</f>
        <v>19</v>
      </c>
      <c r="N1016" s="7" t="str">
        <f aca="false">IF(OR(C1016="",M1016=""),"",C1016&amp;" Item "&amp;M1016)</f>
        <v>Electric household essentials Item 19</v>
      </c>
      <c r="O1016" s="7" t="n">
        <v>9</v>
      </c>
      <c r="P1016" s="8" t="n">
        <f aca="false">G1016*Q1016</f>
        <v>0</v>
      </c>
      <c r="Q1016" s="9" t="n">
        <f aca="false">IF(K1016=TRUE(),0.1,0)</f>
        <v>0</v>
      </c>
    </row>
    <row r="1017" customFormat="false" ht="15" hidden="false" customHeight="true" outlineLevel="0" collapsed="false">
      <c r="A1017" s="1" t="s">
        <v>1256</v>
      </c>
      <c r="B1017" s="1" t="s">
        <v>49</v>
      </c>
      <c r="C1017" s="1" t="s">
        <v>38</v>
      </c>
      <c r="D1017" s="1" t="s">
        <v>96</v>
      </c>
      <c r="E1017" s="1" t="n">
        <v>24.5</v>
      </c>
      <c r="F1017" s="1" t="n">
        <v>8</v>
      </c>
      <c r="G1017" s="1" t="n">
        <v>196</v>
      </c>
      <c r="H1017" s="1" t="s">
        <v>31</v>
      </c>
      <c r="I1017" s="1" t="s">
        <v>22</v>
      </c>
      <c r="J1017" s="4" t="n">
        <v>45411</v>
      </c>
      <c r="K1017" s="5" t="b">
        <f aca="false">FALSE()</f>
        <v>0</v>
      </c>
      <c r="L1017" s="6" t="str">
        <f aca="false">IFERROR(INDEX(CategoryCodes!$B$2:$B$9,MATCH(C1017,CategoryCodes!$A$2:$A$9,0)),"")</f>
        <v>E</v>
      </c>
      <c r="M1017" s="7" t="n">
        <f aca="false">IFERROR(VALUE(MID(D1017,FIND("_",D1017)+1,FIND("_",D1017,FIND("_",D1017)+1)-FIND("_",D1017)-1)),"")</f>
        <v>14</v>
      </c>
      <c r="N1017" s="7" t="str">
        <f aca="false">IF(OR(C1017="",M1017=""),"",C1017&amp;" Item "&amp;M1017)</f>
        <v>Food Item 14</v>
      </c>
      <c r="O1017" s="7" t="n">
        <v>383</v>
      </c>
      <c r="P1017" s="8" t="n">
        <f aca="false">G1017*Q1017</f>
        <v>0</v>
      </c>
      <c r="Q1017" s="9" t="n">
        <f aca="false">IF(K1017=TRUE(),0.1,0)</f>
        <v>0</v>
      </c>
    </row>
    <row r="1018" customFormat="false" ht="15" hidden="false" customHeight="true" outlineLevel="0" collapsed="false">
      <c r="A1018" s="1" t="s">
        <v>1257</v>
      </c>
      <c r="B1018" s="1" t="s">
        <v>83</v>
      </c>
      <c r="C1018" s="1" t="s">
        <v>47</v>
      </c>
      <c r="D1018" s="1" t="s">
        <v>150</v>
      </c>
      <c r="E1018" s="1" t="n">
        <v>38</v>
      </c>
      <c r="F1018" s="1" t="n">
        <v>2</v>
      </c>
      <c r="G1018" s="1" t="n">
        <v>76</v>
      </c>
      <c r="H1018" s="1" t="s">
        <v>54</v>
      </c>
      <c r="I1018" s="1" t="s">
        <v>44</v>
      </c>
      <c r="J1018" s="4" t="n">
        <v>45052</v>
      </c>
      <c r="K1018" s="5" t="b">
        <f aca="false">TRUE()</f>
        <v>1</v>
      </c>
      <c r="L1018" s="6" t="str">
        <f aca="false">IFERROR(INDEX(CategoryCodes!$B$2:$B$9,MATCH(C1018,CategoryCodes!$A$2:$A$9,0)),"")</f>
        <v>F</v>
      </c>
      <c r="M1018" s="7" t="n">
        <f aca="false">IFERROR(VALUE(MID(D1018,FIND("_",D1018)+1,FIND("_",D1018,FIND("_",D1018)+1)-FIND("_",D1018)-1)),"")</f>
        <v>23</v>
      </c>
      <c r="N1018" s="7" t="str">
        <f aca="false">IF(OR(C1018="",M1018=""),"",C1018&amp;" Item "&amp;M1018)</f>
        <v>Furniture Item 23</v>
      </c>
      <c r="O1018" s="7" t="n">
        <v>276</v>
      </c>
      <c r="P1018" s="8" t="n">
        <f aca="false">G1018*Q1018</f>
        <v>7.6</v>
      </c>
      <c r="Q1018" s="9" t="n">
        <f aca="false">IF(K1018=TRUE(),0.1,0)</f>
        <v>0.1</v>
      </c>
    </row>
    <row r="1019" customFormat="false" ht="15" hidden="false" customHeight="true" outlineLevel="0" collapsed="false">
      <c r="A1019" s="1" t="s">
        <v>1258</v>
      </c>
      <c r="B1019" s="1" t="s">
        <v>61</v>
      </c>
      <c r="C1019" s="1" t="s">
        <v>29</v>
      </c>
      <c r="D1019" s="1" t="s">
        <v>223</v>
      </c>
      <c r="E1019" s="1" t="n">
        <v>35</v>
      </c>
      <c r="F1019" s="1" t="n">
        <v>2</v>
      </c>
      <c r="G1019" s="1" t="n">
        <v>70</v>
      </c>
      <c r="H1019" s="1" t="s">
        <v>21</v>
      </c>
      <c r="I1019" s="1" t="s">
        <v>44</v>
      </c>
      <c r="J1019" s="4" t="n">
        <v>44849</v>
      </c>
      <c r="K1019" s="5" t="b">
        <f aca="false">FALSE()</f>
        <v>0</v>
      </c>
      <c r="L1019" s="6" t="str">
        <f aca="false">IFERROR(INDEX(CategoryCodes!$B$2:$B$9,MATCH(C1019,CategoryCodes!$A$2:$A$9,0)),"")</f>
        <v>B</v>
      </c>
      <c r="M1019" s="7" t="n">
        <f aca="false">IFERROR(VALUE(MID(D1019,FIND("_",D1019)+1,FIND("_",D1019,FIND("_",D1019)+1)-FIND("_",D1019)-1)),"")</f>
        <v>21</v>
      </c>
      <c r="N1019" s="7" t="str">
        <f aca="false">IF(OR(C1019="",M1019=""),"",C1019&amp;" Item "&amp;M1019)</f>
        <v>Butchers Item 21</v>
      </c>
      <c r="O1019" s="7" t="n">
        <v>26</v>
      </c>
      <c r="P1019" s="8" t="n">
        <f aca="false">G1019*Q1019</f>
        <v>0</v>
      </c>
      <c r="Q1019" s="9" t="n">
        <f aca="false">IF(K1019=TRUE(),0.1,0)</f>
        <v>0</v>
      </c>
    </row>
    <row r="1020" customFormat="false" ht="15" hidden="false" customHeight="true" outlineLevel="0" collapsed="false">
      <c r="A1020" s="1" t="s">
        <v>1259</v>
      </c>
      <c r="B1020" s="1" t="s">
        <v>90</v>
      </c>
      <c r="C1020" s="1" t="s">
        <v>19</v>
      </c>
      <c r="D1020" s="1" t="s">
        <v>228</v>
      </c>
      <c r="E1020" s="1" t="n">
        <v>27.5</v>
      </c>
      <c r="F1020" s="1" t="n">
        <v>6</v>
      </c>
      <c r="G1020" s="1" t="n">
        <v>165</v>
      </c>
      <c r="H1020" s="1" t="s">
        <v>21</v>
      </c>
      <c r="I1020" s="1" t="s">
        <v>44</v>
      </c>
      <c r="J1020" s="4" t="n">
        <v>44900</v>
      </c>
      <c r="K1020" s="5" t="b">
        <f aca="false">TRUE()</f>
        <v>1</v>
      </c>
      <c r="L1020" s="6" t="str">
        <f aca="false">IFERROR(INDEX(CategoryCodes!$B$2:$B$9,MATCH(C1020,CategoryCodes!$A$2:$A$9,0)),"")</f>
        <v>H</v>
      </c>
      <c r="M1020" s="7" t="n">
        <f aca="false">IFERROR(VALUE(MID(D1020,FIND("_",D1020)+1,FIND("_",D1020,FIND("_",D1020)+1)-FIND("_",D1020)-1)),"")</f>
        <v>16</v>
      </c>
      <c r="N1020" s="7" t="str">
        <f aca="false">IF(OR(C1020="",M1020=""),"",C1020&amp;" Item "&amp;M1020)</f>
        <v>Patisserie Item 16</v>
      </c>
      <c r="O1020" s="7" t="n">
        <v>487</v>
      </c>
      <c r="P1020" s="8" t="n">
        <f aca="false">G1020*Q1020</f>
        <v>16.5</v>
      </c>
      <c r="Q1020" s="9" t="n">
        <f aca="false">IF(K1020=TRUE(),0.1,0)</f>
        <v>0.1</v>
      </c>
    </row>
    <row r="1021" customFormat="false" ht="15" hidden="false" customHeight="true" outlineLevel="0" collapsed="false">
      <c r="A1021" s="1" t="s">
        <v>1260</v>
      </c>
      <c r="B1021" s="1" t="s">
        <v>37</v>
      </c>
      <c r="C1021" s="1" t="s">
        <v>136</v>
      </c>
      <c r="D1021" s="1" t="s">
        <v>246</v>
      </c>
      <c r="E1021" s="1" t="n">
        <v>35</v>
      </c>
      <c r="F1021" s="1" t="n">
        <v>10</v>
      </c>
      <c r="G1021" s="1" t="n">
        <v>350</v>
      </c>
      <c r="H1021" s="1" t="s">
        <v>31</v>
      </c>
      <c r="I1021" s="1" t="s">
        <v>44</v>
      </c>
      <c r="J1021" s="4" t="n">
        <v>45191</v>
      </c>
      <c r="K1021" s="5" t="b">
        <f aca="false">TRUE()</f>
        <v>1</v>
      </c>
      <c r="L1021" s="6" t="str">
        <f aca="false">IFERROR(INDEX(CategoryCodes!$B$2:$B$9,MATCH(C1021,CategoryCodes!$A$2:$A$9,0)),"")</f>
        <v>C</v>
      </c>
      <c r="M1021" s="7" t="n">
        <f aca="false">IFERROR(VALUE(MID(D1021,FIND("_",D1021)+1,FIND("_",D1021,FIND("_",D1021)+1)-FIND("_",D1021)-1)),"")</f>
        <v>21</v>
      </c>
      <c r="N1021" s="7" t="str">
        <f aca="false">IF(OR(C1021="",M1021=""),"",C1021&amp;" Item "&amp;M1021)</f>
        <v>Computers and electric accessories Item 21</v>
      </c>
      <c r="O1021" s="7" t="n">
        <v>179</v>
      </c>
      <c r="P1021" s="8" t="n">
        <f aca="false">G1021*Q1021</f>
        <v>35</v>
      </c>
      <c r="Q1021" s="9" t="n">
        <f aca="false">IF(K1021=TRUE(),0.1,0)</f>
        <v>0.1</v>
      </c>
    </row>
    <row r="1022" customFormat="false" ht="15" hidden="false" customHeight="true" outlineLevel="0" collapsed="false">
      <c r="A1022" s="1" t="s">
        <v>1261</v>
      </c>
      <c r="B1022" s="1" t="s">
        <v>122</v>
      </c>
      <c r="C1022" s="1" t="s">
        <v>29</v>
      </c>
      <c r="D1022" s="1" t="s">
        <v>91</v>
      </c>
      <c r="E1022" s="1" t="n">
        <v>33.5</v>
      </c>
      <c r="F1022" s="1" t="n">
        <v>5</v>
      </c>
      <c r="G1022" s="1" t="n">
        <v>167.5</v>
      </c>
      <c r="H1022" s="1" t="s">
        <v>31</v>
      </c>
      <c r="I1022" s="1" t="s">
        <v>44</v>
      </c>
      <c r="J1022" s="4" t="n">
        <v>45386</v>
      </c>
      <c r="L1022" s="6" t="str">
        <f aca="false">IFERROR(INDEX(CategoryCodes!$B$2:$B$9,MATCH(C1022,CategoryCodes!$A$2:$A$9,0)),"")</f>
        <v>B</v>
      </c>
      <c r="M1022" s="7" t="n">
        <f aca="false">IFERROR(VALUE(MID(D1022,FIND("_",D1022)+1,FIND("_",D1022,FIND("_",D1022)+1)-FIND("_",D1022)-1)),"")</f>
        <v>20</v>
      </c>
      <c r="N1022" s="7" t="str">
        <f aca="false">IF(OR(C1022="",M1022=""),"",C1022&amp;" Item "&amp;M1022)</f>
        <v>Butchers Item 20</v>
      </c>
      <c r="O1022" s="7" t="n">
        <v>114</v>
      </c>
      <c r="P1022" s="8" t="n">
        <f aca="false">G1022*Q1022</f>
        <v>0</v>
      </c>
      <c r="Q1022" s="9" t="n">
        <f aca="false">IF(K1022=TRUE(),0.1,0)</f>
        <v>0</v>
      </c>
    </row>
    <row r="1023" customFormat="false" ht="15" hidden="false" customHeight="true" outlineLevel="0" collapsed="false">
      <c r="A1023" s="1" t="s">
        <v>1262</v>
      </c>
      <c r="B1023" s="1" t="s">
        <v>90</v>
      </c>
      <c r="C1023" s="1" t="s">
        <v>29</v>
      </c>
      <c r="D1023" s="1" t="s">
        <v>30</v>
      </c>
      <c r="E1023" s="1" t="n">
        <v>21.5</v>
      </c>
      <c r="F1023" s="1" t="n">
        <v>8</v>
      </c>
      <c r="G1023" s="1" t="n">
        <v>172</v>
      </c>
      <c r="H1023" s="1" t="s">
        <v>31</v>
      </c>
      <c r="I1023" s="1" t="s">
        <v>22</v>
      </c>
      <c r="J1023" s="4" t="n">
        <v>44572</v>
      </c>
      <c r="L1023" s="6" t="str">
        <f aca="false">IFERROR(INDEX(CategoryCodes!$B$2:$B$9,MATCH(C1023,CategoryCodes!$A$2:$A$9,0)),"")</f>
        <v>B</v>
      </c>
      <c r="M1023" s="7" t="n">
        <f aca="false">IFERROR(VALUE(MID(D1023,FIND("_",D1023)+1,FIND("_",D1023,FIND("_",D1023)+1)-FIND("_",D1023)-1)),"")</f>
        <v>12</v>
      </c>
      <c r="N1023" s="7" t="str">
        <f aca="false">IF(OR(C1023="",M1023=""),"",C1023&amp;" Item "&amp;M1023)</f>
        <v>Butchers Item 12</v>
      </c>
      <c r="O1023" s="7" t="n">
        <v>332</v>
      </c>
      <c r="P1023" s="8" t="n">
        <f aca="false">G1023*Q1023</f>
        <v>0</v>
      </c>
      <c r="Q1023" s="9" t="n">
        <f aca="false">IF(K1023=TRUE(),0.1,0)</f>
        <v>0</v>
      </c>
    </row>
    <row r="1024" customFormat="false" ht="15" hidden="false" customHeight="true" outlineLevel="0" collapsed="false">
      <c r="A1024" s="1" t="s">
        <v>1263</v>
      </c>
      <c r="B1024" s="1" t="s">
        <v>18</v>
      </c>
      <c r="C1024" s="1" t="s">
        <v>38</v>
      </c>
      <c r="D1024" s="1" t="s">
        <v>201</v>
      </c>
      <c r="E1024" s="1" t="n">
        <v>14</v>
      </c>
      <c r="F1024" s="1" t="n">
        <v>8</v>
      </c>
      <c r="G1024" s="1" t="n">
        <v>112</v>
      </c>
      <c r="H1024" s="1" t="s">
        <v>21</v>
      </c>
      <c r="I1024" s="1" t="s">
        <v>22</v>
      </c>
      <c r="J1024" s="4" t="n">
        <v>44896</v>
      </c>
      <c r="K1024" s="5" t="b">
        <f aca="false">FALSE()</f>
        <v>0</v>
      </c>
      <c r="L1024" s="6" t="str">
        <f aca="false">IFERROR(INDEX(CategoryCodes!$B$2:$B$9,MATCH(C1024,CategoryCodes!$A$2:$A$9,0)),"")</f>
        <v>E</v>
      </c>
      <c r="M1024" s="7" t="n">
        <f aca="false">IFERROR(VALUE(MID(D1024,FIND("_",D1024)+1,FIND("_",D1024,FIND("_",D1024)+1)-FIND("_",D1024)-1)),"")</f>
        <v>7</v>
      </c>
      <c r="N1024" s="7" t="str">
        <f aca="false">IF(OR(C1024="",M1024=""),"",C1024&amp;" Item "&amp;M1024)</f>
        <v>Food Item 7</v>
      </c>
      <c r="O1024" s="7" t="n">
        <v>35</v>
      </c>
      <c r="P1024" s="8" t="n">
        <f aca="false">G1024*Q1024</f>
        <v>0</v>
      </c>
      <c r="Q1024" s="9" t="n">
        <f aca="false">IF(K1024=TRUE(),0.1,0)</f>
        <v>0</v>
      </c>
    </row>
    <row r="1025" customFormat="false" ht="15" hidden="false" customHeight="true" outlineLevel="0" collapsed="false">
      <c r="A1025" s="1" t="s">
        <v>1264</v>
      </c>
      <c r="B1025" s="1" t="s">
        <v>83</v>
      </c>
      <c r="C1025" s="1" t="s">
        <v>29</v>
      </c>
      <c r="D1025" s="1" t="s">
        <v>53</v>
      </c>
      <c r="E1025" s="1" t="n">
        <v>36.5</v>
      </c>
      <c r="F1025" s="1" t="n">
        <v>9</v>
      </c>
      <c r="G1025" s="1" t="n">
        <v>328.5</v>
      </c>
      <c r="H1025" s="1" t="s">
        <v>31</v>
      </c>
      <c r="I1025" s="1" t="s">
        <v>22</v>
      </c>
      <c r="J1025" s="4" t="n">
        <v>45223</v>
      </c>
      <c r="K1025" s="5" t="b">
        <f aca="false">FALSE()</f>
        <v>0</v>
      </c>
      <c r="L1025" s="6" t="str">
        <f aca="false">IFERROR(INDEX(CategoryCodes!$B$2:$B$9,MATCH(C1025,CategoryCodes!$A$2:$A$9,0)),"")</f>
        <v>B</v>
      </c>
      <c r="M1025" s="7" t="n">
        <f aca="false">IFERROR(VALUE(MID(D1025,FIND("_",D1025)+1,FIND("_",D1025,FIND("_",D1025)+1)-FIND("_",D1025)-1)),"")</f>
        <v>22</v>
      </c>
      <c r="N1025" s="7" t="str">
        <f aca="false">IF(OR(C1025="",M1025=""),"",C1025&amp;" Item "&amp;M1025)</f>
        <v>Butchers Item 22</v>
      </c>
      <c r="O1025" s="7" t="n">
        <v>399</v>
      </c>
      <c r="P1025" s="8" t="n">
        <f aca="false">G1025*Q1025</f>
        <v>0</v>
      </c>
      <c r="Q1025" s="9" t="n">
        <f aca="false">IF(K1025=TRUE(),0.1,0)</f>
        <v>0</v>
      </c>
    </row>
    <row r="1026" customFormat="false" ht="15" hidden="false" customHeight="true" outlineLevel="0" collapsed="false">
      <c r="A1026" s="1" t="s">
        <v>1265</v>
      </c>
      <c r="B1026" s="1" t="s">
        <v>104</v>
      </c>
      <c r="C1026" s="1" t="s">
        <v>38</v>
      </c>
      <c r="D1026" s="1" t="s">
        <v>96</v>
      </c>
      <c r="E1026" s="1" t="n">
        <v>24.5</v>
      </c>
      <c r="F1026" s="1" t="n">
        <v>10</v>
      </c>
      <c r="G1026" s="1" t="n">
        <v>245</v>
      </c>
      <c r="H1026" s="1" t="s">
        <v>21</v>
      </c>
      <c r="I1026" s="1" t="s">
        <v>22</v>
      </c>
      <c r="J1026" s="4" t="n">
        <v>45668</v>
      </c>
      <c r="K1026" s="5" t="b">
        <f aca="false">FALSE()</f>
        <v>0</v>
      </c>
      <c r="L1026" s="6" t="str">
        <f aca="false">IFERROR(INDEX(CategoryCodes!$B$2:$B$9,MATCH(C1026,CategoryCodes!$A$2:$A$9,0)),"")</f>
        <v>E</v>
      </c>
      <c r="M1026" s="7" t="n">
        <f aca="false">IFERROR(VALUE(MID(D1026,FIND("_",D1026)+1,FIND("_",D1026,FIND("_",D1026)+1)-FIND("_",D1026)-1)),"")</f>
        <v>14</v>
      </c>
      <c r="N1026" s="7" t="str">
        <f aca="false">IF(OR(C1026="",M1026=""),"",C1026&amp;" Item "&amp;M1026)</f>
        <v>Food Item 14</v>
      </c>
      <c r="O1026" s="7" t="n">
        <v>490</v>
      </c>
      <c r="P1026" s="8" t="n">
        <f aca="false">G1026*Q1026</f>
        <v>0</v>
      </c>
      <c r="Q1026" s="9" t="n">
        <f aca="false">IF(K1026=TRUE(),0.1,0)</f>
        <v>0</v>
      </c>
    </row>
    <row r="1027" customFormat="false" ht="15" hidden="false" customHeight="true" outlineLevel="0" collapsed="false">
      <c r="A1027" s="1" t="s">
        <v>1266</v>
      </c>
      <c r="B1027" s="1" t="s">
        <v>18</v>
      </c>
      <c r="C1027" s="1" t="s">
        <v>38</v>
      </c>
      <c r="D1027" s="1" t="s">
        <v>415</v>
      </c>
      <c r="E1027" s="1" t="n">
        <v>11</v>
      </c>
      <c r="F1027" s="1" t="n">
        <v>1</v>
      </c>
      <c r="G1027" s="1" t="n">
        <v>11</v>
      </c>
      <c r="H1027" s="1" t="s">
        <v>54</v>
      </c>
      <c r="I1027" s="1" t="s">
        <v>22</v>
      </c>
      <c r="J1027" s="4" t="n">
        <v>45278</v>
      </c>
      <c r="K1027" s="5" t="b">
        <f aca="false">FALSE()</f>
        <v>0</v>
      </c>
      <c r="L1027" s="6" t="str">
        <f aca="false">IFERROR(INDEX(CategoryCodes!$B$2:$B$9,MATCH(C1027,CategoryCodes!$A$2:$A$9,0)),"")</f>
        <v>E</v>
      </c>
      <c r="M1027" s="7" t="n">
        <f aca="false">IFERROR(VALUE(MID(D1027,FIND("_",D1027)+1,FIND("_",D1027,FIND("_",D1027)+1)-FIND("_",D1027)-1)),"")</f>
        <v>5</v>
      </c>
      <c r="N1027" s="7" t="str">
        <f aca="false">IF(OR(C1027="",M1027=""),"",C1027&amp;" Item "&amp;M1027)</f>
        <v>Food Item 5</v>
      </c>
      <c r="O1027" s="7" t="n">
        <v>333</v>
      </c>
      <c r="P1027" s="8" t="n">
        <f aca="false">G1027*Q1027</f>
        <v>0</v>
      </c>
      <c r="Q1027" s="9" t="n">
        <f aca="false">IF(K1027=TRUE(),0.1,0)</f>
        <v>0</v>
      </c>
    </row>
    <row r="1028" customFormat="false" ht="15" hidden="false" customHeight="true" outlineLevel="0" collapsed="false">
      <c r="A1028" s="1" t="s">
        <v>1267</v>
      </c>
      <c r="B1028" s="1" t="s">
        <v>122</v>
      </c>
      <c r="C1028" s="1" t="s">
        <v>25</v>
      </c>
      <c r="D1028" s="1" t="s">
        <v>207</v>
      </c>
      <c r="E1028" s="1" t="n">
        <v>15.5</v>
      </c>
      <c r="F1028" s="1" t="n">
        <v>7</v>
      </c>
      <c r="G1028" s="1" t="n">
        <v>108.5</v>
      </c>
      <c r="H1028" s="1" t="s">
        <v>54</v>
      </c>
      <c r="I1028" s="1" t="s">
        <v>44</v>
      </c>
      <c r="J1028" s="4" t="n">
        <v>45465</v>
      </c>
      <c r="K1028" s="5" t="b">
        <f aca="false">TRUE()</f>
        <v>1</v>
      </c>
      <c r="L1028" s="6" t="str">
        <f aca="false">IFERROR(INDEX(CategoryCodes!$B$2:$B$9,MATCH(C1028,CategoryCodes!$A$2:$A$9,0)),"")</f>
        <v>G</v>
      </c>
      <c r="M1028" s="7" t="n">
        <f aca="false">IFERROR(VALUE(MID(D1028,FIND("_",D1028)+1,FIND("_",D1028,FIND("_",D1028)+1)-FIND("_",D1028)-1)),"")</f>
        <v>8</v>
      </c>
      <c r="N1028" s="7" t="str">
        <f aca="false">IF(OR(C1028="",M1028=""),"",C1028&amp;" Item "&amp;M1028)</f>
        <v>Milk Products Item 8</v>
      </c>
      <c r="O1028" s="7" t="n">
        <v>20</v>
      </c>
      <c r="P1028" s="8" t="n">
        <f aca="false">G1028*Q1028</f>
        <v>10.85</v>
      </c>
      <c r="Q1028" s="9" t="n">
        <f aca="false">IF(K1028=TRUE(),0.1,0)</f>
        <v>0.1</v>
      </c>
    </row>
    <row r="1029" customFormat="false" ht="15" hidden="false" customHeight="true" outlineLevel="0" collapsed="false">
      <c r="A1029" s="1" t="s">
        <v>1268</v>
      </c>
      <c r="B1029" s="1" t="s">
        <v>119</v>
      </c>
      <c r="C1029" s="1" t="s">
        <v>47</v>
      </c>
      <c r="D1029" s="1" t="s">
        <v>715</v>
      </c>
      <c r="E1029" s="1" t="n">
        <v>21.5</v>
      </c>
      <c r="F1029" s="1" t="n">
        <v>10</v>
      </c>
      <c r="G1029" s="1" t="n">
        <v>215</v>
      </c>
      <c r="H1029" s="1" t="s">
        <v>31</v>
      </c>
      <c r="I1029" s="1" t="s">
        <v>22</v>
      </c>
      <c r="J1029" s="4" t="n">
        <v>45105</v>
      </c>
      <c r="K1029" s="5" t="b">
        <f aca="false">TRUE()</f>
        <v>1</v>
      </c>
      <c r="L1029" s="6" t="str">
        <f aca="false">IFERROR(INDEX(CategoryCodes!$B$2:$B$9,MATCH(C1029,CategoryCodes!$A$2:$A$9,0)),"")</f>
        <v>F</v>
      </c>
      <c r="M1029" s="7" t="n">
        <f aca="false">IFERROR(VALUE(MID(D1029,FIND("_",D1029)+1,FIND("_",D1029,FIND("_",D1029)+1)-FIND("_",D1029)-1)),"")</f>
        <v>12</v>
      </c>
      <c r="N1029" s="7" t="str">
        <f aca="false">IF(OR(C1029="",M1029=""),"",C1029&amp;" Item "&amp;M1029)</f>
        <v>Furniture Item 12</v>
      </c>
      <c r="O1029" s="7" t="n">
        <v>386</v>
      </c>
      <c r="P1029" s="8" t="n">
        <f aca="false">G1029*Q1029</f>
        <v>21.5</v>
      </c>
      <c r="Q1029" s="9" t="n">
        <f aca="false">IF(K1029=TRUE(),0.1,0)</f>
        <v>0.1</v>
      </c>
    </row>
    <row r="1030" customFormat="false" ht="15" hidden="false" customHeight="true" outlineLevel="0" collapsed="false">
      <c r="A1030" s="1" t="s">
        <v>1269</v>
      </c>
      <c r="B1030" s="1" t="s">
        <v>33</v>
      </c>
      <c r="C1030" s="1" t="s">
        <v>29</v>
      </c>
      <c r="D1030" s="1" t="s">
        <v>361</v>
      </c>
      <c r="E1030" s="1" t="n">
        <v>14</v>
      </c>
      <c r="F1030" s="1" t="n">
        <v>6</v>
      </c>
      <c r="G1030" s="1" t="n">
        <v>84</v>
      </c>
      <c r="H1030" s="1" t="s">
        <v>31</v>
      </c>
      <c r="I1030" s="1" t="s">
        <v>22</v>
      </c>
      <c r="J1030" s="4" t="n">
        <v>45223</v>
      </c>
      <c r="K1030" s="5" t="b">
        <f aca="false">TRUE()</f>
        <v>1</v>
      </c>
      <c r="L1030" s="6" t="str">
        <f aca="false">IFERROR(INDEX(CategoryCodes!$B$2:$B$9,MATCH(C1030,CategoryCodes!$A$2:$A$9,0)),"")</f>
        <v>B</v>
      </c>
      <c r="M1030" s="7" t="n">
        <f aca="false">IFERROR(VALUE(MID(D1030,FIND("_",D1030)+1,FIND("_",D1030,FIND("_",D1030)+1)-FIND("_",D1030)-1)),"")</f>
        <v>7</v>
      </c>
      <c r="N1030" s="7" t="str">
        <f aca="false">IF(OR(C1030="",M1030=""),"",C1030&amp;" Item "&amp;M1030)</f>
        <v>Butchers Item 7</v>
      </c>
      <c r="O1030" s="7" t="n">
        <v>15</v>
      </c>
      <c r="P1030" s="8" t="n">
        <f aca="false">G1030*Q1030</f>
        <v>8.4</v>
      </c>
      <c r="Q1030" s="9" t="n">
        <f aca="false">IF(K1030=TRUE(),0.1,0)</f>
        <v>0.1</v>
      </c>
    </row>
    <row r="1031" customFormat="false" ht="15" hidden="false" customHeight="true" outlineLevel="0" collapsed="false">
      <c r="A1031" s="1" t="s">
        <v>1270</v>
      </c>
      <c r="B1031" s="1" t="s">
        <v>90</v>
      </c>
      <c r="C1031" s="1" t="s">
        <v>136</v>
      </c>
      <c r="D1031" s="1" t="s">
        <v>326</v>
      </c>
      <c r="E1031" s="1" t="n">
        <v>24.5</v>
      </c>
      <c r="F1031" s="1" t="n">
        <v>8</v>
      </c>
      <c r="G1031" s="1" t="n">
        <v>196</v>
      </c>
      <c r="H1031" s="1" t="s">
        <v>54</v>
      </c>
      <c r="I1031" s="1" t="s">
        <v>44</v>
      </c>
      <c r="J1031" s="4" t="n">
        <v>44895</v>
      </c>
      <c r="K1031" s="5" t="b">
        <f aca="false">TRUE()</f>
        <v>1</v>
      </c>
      <c r="L1031" s="6" t="str">
        <f aca="false">IFERROR(INDEX(CategoryCodes!$B$2:$B$9,MATCH(C1031,CategoryCodes!$A$2:$A$9,0)),"")</f>
        <v>C</v>
      </c>
      <c r="M1031" s="7" t="n">
        <f aca="false">IFERROR(VALUE(MID(D1031,FIND("_",D1031)+1,FIND("_",D1031,FIND("_",D1031)+1)-FIND("_",D1031)-1)),"")</f>
        <v>14</v>
      </c>
      <c r="N1031" s="7" t="str">
        <f aca="false">IF(OR(C1031="",M1031=""),"",C1031&amp;" Item "&amp;M1031)</f>
        <v>Computers and electric accessories Item 14</v>
      </c>
      <c r="O1031" s="7" t="n">
        <v>486</v>
      </c>
      <c r="P1031" s="8" t="n">
        <f aca="false">G1031*Q1031</f>
        <v>19.6</v>
      </c>
      <c r="Q1031" s="9" t="n">
        <f aca="false">IF(K1031=TRUE(),0.1,0)</f>
        <v>0.1</v>
      </c>
    </row>
    <row r="1032" customFormat="false" ht="15" hidden="false" customHeight="true" outlineLevel="0" collapsed="false">
      <c r="A1032" s="1" t="s">
        <v>1271</v>
      </c>
      <c r="B1032" s="1" t="s">
        <v>69</v>
      </c>
      <c r="C1032" s="1" t="s">
        <v>136</v>
      </c>
      <c r="D1032" s="1" t="s">
        <v>297</v>
      </c>
      <c r="E1032" s="1" t="n">
        <v>23</v>
      </c>
      <c r="F1032" s="1" t="n">
        <v>6</v>
      </c>
      <c r="G1032" s="1" t="n">
        <v>138</v>
      </c>
      <c r="H1032" s="1" t="s">
        <v>31</v>
      </c>
      <c r="I1032" s="1" t="s">
        <v>44</v>
      </c>
      <c r="J1032" s="4" t="n">
        <v>45655</v>
      </c>
      <c r="K1032" s="5" t="b">
        <f aca="false">FALSE()</f>
        <v>0</v>
      </c>
      <c r="L1032" s="6" t="str">
        <f aca="false">IFERROR(INDEX(CategoryCodes!$B$2:$B$9,MATCH(C1032,CategoryCodes!$A$2:$A$9,0)),"")</f>
        <v>C</v>
      </c>
      <c r="M1032" s="7" t="n">
        <f aca="false">IFERROR(VALUE(MID(D1032,FIND("_",D1032)+1,FIND("_",D1032,FIND("_",D1032)+1)-FIND("_",D1032)-1)),"")</f>
        <v>13</v>
      </c>
      <c r="N1032" s="7" t="str">
        <f aca="false">IF(OR(C1032="",M1032=""),"",C1032&amp;" Item "&amp;M1032)</f>
        <v>Computers and electric accessories Item 13</v>
      </c>
      <c r="O1032" s="7" t="n">
        <v>126</v>
      </c>
      <c r="P1032" s="8" t="n">
        <f aca="false">G1032*Q1032</f>
        <v>0</v>
      </c>
      <c r="Q1032" s="9" t="n">
        <f aca="false">IF(K1032=TRUE(),0.1,0)</f>
        <v>0</v>
      </c>
    </row>
    <row r="1033" customFormat="false" ht="15" hidden="false" customHeight="true" outlineLevel="0" collapsed="false">
      <c r="A1033" s="1" t="s">
        <v>1272</v>
      </c>
      <c r="B1033" s="1" t="s">
        <v>75</v>
      </c>
      <c r="C1033" s="1" t="s">
        <v>38</v>
      </c>
      <c r="D1033" s="1" t="s">
        <v>96</v>
      </c>
      <c r="E1033" s="1" t="n">
        <v>24.5</v>
      </c>
      <c r="F1033" s="1" t="n">
        <v>2</v>
      </c>
      <c r="G1033" s="1" t="n">
        <v>49</v>
      </c>
      <c r="H1033" s="1" t="s">
        <v>21</v>
      </c>
      <c r="I1033" s="1" t="s">
        <v>22</v>
      </c>
      <c r="J1033" s="4" t="n">
        <v>45035</v>
      </c>
      <c r="K1033" s="5" t="b">
        <f aca="false">FALSE()</f>
        <v>0</v>
      </c>
      <c r="L1033" s="6" t="str">
        <f aca="false">IFERROR(INDEX(CategoryCodes!$B$2:$B$9,MATCH(C1033,CategoryCodes!$A$2:$A$9,0)),"")</f>
        <v>E</v>
      </c>
      <c r="M1033" s="7" t="n">
        <f aca="false">IFERROR(VALUE(MID(D1033,FIND("_",D1033)+1,FIND("_",D1033,FIND("_",D1033)+1)-FIND("_",D1033)-1)),"")</f>
        <v>14</v>
      </c>
      <c r="N1033" s="7" t="str">
        <f aca="false">IF(OR(C1033="",M1033=""),"",C1033&amp;" Item "&amp;M1033)</f>
        <v>Food Item 14</v>
      </c>
      <c r="O1033" s="7" t="n">
        <v>102</v>
      </c>
      <c r="P1033" s="8" t="n">
        <f aca="false">G1033*Q1033</f>
        <v>0</v>
      </c>
      <c r="Q1033" s="9" t="n">
        <f aca="false">IF(K1033=TRUE(),0.1,0)</f>
        <v>0</v>
      </c>
    </row>
    <row r="1034" customFormat="false" ht="15" hidden="false" customHeight="true" outlineLevel="0" collapsed="false">
      <c r="A1034" s="1" t="s">
        <v>1273</v>
      </c>
      <c r="B1034" s="1" t="s">
        <v>83</v>
      </c>
      <c r="C1034" s="1" t="s">
        <v>25</v>
      </c>
      <c r="D1034" s="1" t="s">
        <v>277</v>
      </c>
      <c r="E1034" s="1" t="n">
        <v>5</v>
      </c>
      <c r="F1034" s="1" t="n">
        <v>5</v>
      </c>
      <c r="G1034" s="1" t="n">
        <v>25</v>
      </c>
      <c r="H1034" s="1" t="s">
        <v>54</v>
      </c>
      <c r="I1034" s="1" t="s">
        <v>44</v>
      </c>
      <c r="J1034" s="4" t="n">
        <v>44610</v>
      </c>
      <c r="K1034" s="5" t="b">
        <f aca="false">FALSE()</f>
        <v>0</v>
      </c>
      <c r="L1034" s="6" t="str">
        <f aca="false">IFERROR(INDEX(CategoryCodes!$B$2:$B$9,MATCH(C1034,CategoryCodes!$A$2:$A$9,0)),"")</f>
        <v>G</v>
      </c>
      <c r="M1034" s="7" t="n">
        <f aca="false">IFERROR(VALUE(MID(D1034,FIND("_",D1034)+1,FIND("_",D1034,FIND("_",D1034)+1)-FIND("_",D1034)-1)),"")</f>
        <v>1</v>
      </c>
      <c r="N1034" s="7" t="str">
        <f aca="false">IF(OR(C1034="",M1034=""),"",C1034&amp;" Item "&amp;M1034)</f>
        <v>Milk Products Item 1</v>
      </c>
      <c r="O1034" s="7" t="n">
        <v>429</v>
      </c>
      <c r="P1034" s="8" t="n">
        <f aca="false">G1034*Q1034</f>
        <v>0</v>
      </c>
      <c r="Q1034" s="9" t="n">
        <f aca="false">IF(K1034=TRUE(),0.1,0)</f>
        <v>0</v>
      </c>
    </row>
    <row r="1035" customFormat="false" ht="15" hidden="false" customHeight="true" outlineLevel="0" collapsed="false">
      <c r="A1035" s="1" t="s">
        <v>1274</v>
      </c>
      <c r="B1035" s="1" t="s">
        <v>52</v>
      </c>
      <c r="C1035" s="1" t="s">
        <v>47</v>
      </c>
      <c r="E1035" s="1" t="n">
        <v>12.5</v>
      </c>
      <c r="H1035" s="1" t="s">
        <v>31</v>
      </c>
      <c r="I1035" s="1" t="s">
        <v>44</v>
      </c>
      <c r="J1035" s="4" t="n">
        <v>44837</v>
      </c>
      <c r="K1035" s="5" t="b">
        <f aca="false">FALSE()</f>
        <v>0</v>
      </c>
      <c r="L1035" s="6" t="str">
        <f aca="false">IFERROR(INDEX(CategoryCodes!$B$2:$B$9,MATCH(C1035,CategoryCodes!$A$2:$A$9,0)),"")</f>
        <v>F</v>
      </c>
      <c r="M1035" s="7" t="str">
        <f aca="false">IFERROR(VALUE(MID(D1035,FIND("_",D1035)+1,FIND("_",D1035,FIND("_",D1035)+1)-FIND("_",D1035)-1)),"")</f>
        <v/>
      </c>
      <c r="N1035" s="7" t="str">
        <f aca="false">IF(OR(C1035="",M1035=""),"",C1035&amp;" Item "&amp;M1035)</f>
        <v/>
      </c>
      <c r="O1035" s="7" t="n">
        <v>10</v>
      </c>
      <c r="P1035" s="8" t="n">
        <f aca="false">G1035*Q1035</f>
        <v>0</v>
      </c>
      <c r="Q1035" s="9" t="n">
        <f aca="false">IF(K1035=TRUE(),0.1,0)</f>
        <v>0</v>
      </c>
    </row>
    <row r="1036" customFormat="false" ht="15" hidden="false" customHeight="true" outlineLevel="0" collapsed="false">
      <c r="A1036" s="1" t="s">
        <v>1275</v>
      </c>
      <c r="B1036" s="1" t="s">
        <v>71</v>
      </c>
      <c r="C1036" s="1" t="s">
        <v>38</v>
      </c>
      <c r="D1036" s="1" t="s">
        <v>100</v>
      </c>
      <c r="E1036" s="1" t="n">
        <v>20</v>
      </c>
      <c r="F1036" s="1" t="n">
        <v>4</v>
      </c>
      <c r="G1036" s="1" t="n">
        <v>80</v>
      </c>
      <c r="H1036" s="1" t="s">
        <v>21</v>
      </c>
      <c r="I1036" s="1" t="s">
        <v>44</v>
      </c>
      <c r="J1036" s="4" t="n">
        <v>44885</v>
      </c>
      <c r="K1036" s="5" t="b">
        <f aca="false">TRUE()</f>
        <v>1</v>
      </c>
      <c r="L1036" s="6" t="str">
        <f aca="false">IFERROR(INDEX(CategoryCodes!$B$2:$B$9,MATCH(C1036,CategoryCodes!$A$2:$A$9,0)),"")</f>
        <v>E</v>
      </c>
      <c r="M1036" s="7" t="n">
        <f aca="false">IFERROR(VALUE(MID(D1036,FIND("_",D1036)+1,FIND("_",D1036,FIND("_",D1036)+1)-FIND("_",D1036)-1)),"")</f>
        <v>11</v>
      </c>
      <c r="N1036" s="7" t="str">
        <f aca="false">IF(OR(C1036="",M1036=""),"",C1036&amp;" Item "&amp;M1036)</f>
        <v>Food Item 11</v>
      </c>
      <c r="O1036" s="7" t="n">
        <v>318</v>
      </c>
      <c r="P1036" s="8" t="n">
        <f aca="false">G1036*Q1036</f>
        <v>8</v>
      </c>
      <c r="Q1036" s="9" t="n">
        <f aca="false">IF(K1036=TRUE(),0.1,0)</f>
        <v>0.1</v>
      </c>
    </row>
    <row r="1037" customFormat="false" ht="15" hidden="false" customHeight="true" outlineLevel="0" collapsed="false">
      <c r="A1037" s="1" t="s">
        <v>1276</v>
      </c>
      <c r="B1037" s="1" t="s">
        <v>24</v>
      </c>
      <c r="C1037" s="1" t="s">
        <v>136</v>
      </c>
      <c r="D1037" s="1" t="s">
        <v>281</v>
      </c>
      <c r="E1037" s="1" t="n">
        <v>6.5</v>
      </c>
      <c r="F1037" s="1" t="n">
        <v>4</v>
      </c>
      <c r="G1037" s="1" t="n">
        <v>26</v>
      </c>
      <c r="H1037" s="1" t="s">
        <v>31</v>
      </c>
      <c r="I1037" s="1" t="s">
        <v>44</v>
      </c>
      <c r="J1037" s="4" t="n">
        <v>45362</v>
      </c>
      <c r="K1037" s="5" t="b">
        <f aca="false">FALSE()</f>
        <v>0</v>
      </c>
      <c r="L1037" s="6" t="str">
        <f aca="false">IFERROR(INDEX(CategoryCodes!$B$2:$B$9,MATCH(C1037,CategoryCodes!$A$2:$A$9,0)),"")</f>
        <v>C</v>
      </c>
      <c r="M1037" s="7" t="n">
        <f aca="false">IFERROR(VALUE(MID(D1037,FIND("_",D1037)+1,FIND("_",D1037,FIND("_",D1037)+1)-FIND("_",D1037)-1)),"")</f>
        <v>2</v>
      </c>
      <c r="N1037" s="7" t="str">
        <f aca="false">IF(OR(C1037="",M1037=""),"",C1037&amp;" Item "&amp;M1037)</f>
        <v>Computers and electric accessories Item 2</v>
      </c>
      <c r="O1037" s="7" t="n">
        <v>78</v>
      </c>
      <c r="P1037" s="8" t="n">
        <f aca="false">G1037*Q1037</f>
        <v>0</v>
      </c>
      <c r="Q1037" s="9" t="n">
        <f aca="false">IF(K1037=TRUE(),0.1,0)</f>
        <v>0</v>
      </c>
    </row>
    <row r="1038" customFormat="false" ht="15" hidden="false" customHeight="true" outlineLevel="0" collapsed="false">
      <c r="A1038" s="1" t="s">
        <v>1277</v>
      </c>
      <c r="B1038" s="1" t="s">
        <v>129</v>
      </c>
      <c r="C1038" s="1" t="s">
        <v>25</v>
      </c>
      <c r="D1038" s="1" t="s">
        <v>279</v>
      </c>
      <c r="E1038" s="1" t="n">
        <v>39.5</v>
      </c>
      <c r="F1038" s="1" t="n">
        <v>8</v>
      </c>
      <c r="G1038" s="1" t="n">
        <v>316</v>
      </c>
      <c r="H1038" s="1" t="s">
        <v>54</v>
      </c>
      <c r="I1038" s="1" t="s">
        <v>44</v>
      </c>
      <c r="J1038" s="4" t="n">
        <v>45522</v>
      </c>
      <c r="L1038" s="6" t="str">
        <f aca="false">IFERROR(INDEX(CategoryCodes!$B$2:$B$9,MATCH(C1038,CategoryCodes!$A$2:$A$9,0)),"")</f>
        <v>G</v>
      </c>
      <c r="M1038" s="7" t="n">
        <f aca="false">IFERROR(VALUE(MID(D1038,FIND("_",D1038)+1,FIND("_",D1038,FIND("_",D1038)+1)-FIND("_",D1038)-1)),"")</f>
        <v>24</v>
      </c>
      <c r="N1038" s="7" t="str">
        <f aca="false">IF(OR(C1038="",M1038=""),"",C1038&amp;" Item "&amp;M1038)</f>
        <v>Milk Products Item 24</v>
      </c>
      <c r="O1038" s="7" t="n">
        <v>122</v>
      </c>
      <c r="P1038" s="8" t="n">
        <f aca="false">G1038*Q1038</f>
        <v>0</v>
      </c>
      <c r="Q1038" s="9" t="n">
        <f aca="false">IF(K1038=TRUE(),0.1,0)</f>
        <v>0</v>
      </c>
    </row>
    <row r="1039" customFormat="false" ht="15" hidden="false" customHeight="true" outlineLevel="0" collapsed="false">
      <c r="A1039" s="1" t="s">
        <v>1278</v>
      </c>
      <c r="B1039" s="1" t="s">
        <v>95</v>
      </c>
      <c r="C1039" s="1" t="s">
        <v>25</v>
      </c>
      <c r="D1039" s="1" t="s">
        <v>277</v>
      </c>
      <c r="E1039" s="1" t="n">
        <v>5</v>
      </c>
      <c r="F1039" s="1" t="n">
        <v>2</v>
      </c>
      <c r="G1039" s="1" t="n">
        <v>10</v>
      </c>
      <c r="H1039" s="1" t="s">
        <v>54</v>
      </c>
      <c r="I1039" s="1" t="s">
        <v>22</v>
      </c>
      <c r="J1039" s="4" t="n">
        <v>44877</v>
      </c>
      <c r="K1039" s="5" t="b">
        <f aca="false">TRUE()</f>
        <v>1</v>
      </c>
      <c r="L1039" s="6" t="str">
        <f aca="false">IFERROR(INDEX(CategoryCodes!$B$2:$B$9,MATCH(C1039,CategoryCodes!$A$2:$A$9,0)),"")</f>
        <v>G</v>
      </c>
      <c r="M1039" s="7" t="n">
        <f aca="false">IFERROR(VALUE(MID(D1039,FIND("_",D1039)+1,FIND("_",D1039,FIND("_",D1039)+1)-FIND("_",D1039)-1)),"")</f>
        <v>1</v>
      </c>
      <c r="N1039" s="7" t="str">
        <f aca="false">IF(OR(C1039="",M1039=""),"",C1039&amp;" Item "&amp;M1039)</f>
        <v>Milk Products Item 1</v>
      </c>
      <c r="O1039" s="7" t="n">
        <v>64</v>
      </c>
      <c r="P1039" s="8" t="n">
        <f aca="false">G1039*Q1039</f>
        <v>1</v>
      </c>
      <c r="Q1039" s="9" t="n">
        <f aca="false">IF(K1039=TRUE(),0.1,0)</f>
        <v>0.1</v>
      </c>
    </row>
    <row r="1040" customFormat="false" ht="15" hidden="false" customHeight="true" outlineLevel="0" collapsed="false">
      <c r="A1040" s="1" t="s">
        <v>1279</v>
      </c>
      <c r="B1040" s="1" t="s">
        <v>18</v>
      </c>
      <c r="C1040" s="1" t="s">
        <v>47</v>
      </c>
      <c r="D1040" s="1" t="s">
        <v>115</v>
      </c>
      <c r="E1040" s="1" t="n">
        <v>18.5</v>
      </c>
      <c r="F1040" s="1" t="n">
        <v>2</v>
      </c>
      <c r="G1040" s="1" t="n">
        <v>37</v>
      </c>
      <c r="H1040" s="1" t="s">
        <v>21</v>
      </c>
      <c r="I1040" s="1" t="s">
        <v>22</v>
      </c>
      <c r="J1040" s="4" t="n">
        <v>45006</v>
      </c>
      <c r="L1040" s="6" t="str">
        <f aca="false">IFERROR(INDEX(CategoryCodes!$B$2:$B$9,MATCH(C1040,CategoryCodes!$A$2:$A$9,0)),"")</f>
        <v>F</v>
      </c>
      <c r="M1040" s="7" t="n">
        <f aca="false">IFERROR(VALUE(MID(D1040,FIND("_",D1040)+1,FIND("_",D1040,FIND("_",D1040)+1)-FIND("_",D1040)-1)),"")</f>
        <v>10</v>
      </c>
      <c r="N1040" s="7" t="str">
        <f aca="false">IF(OR(C1040="",M1040=""),"",C1040&amp;" Item "&amp;M1040)</f>
        <v>Furniture Item 10</v>
      </c>
      <c r="O1040" s="7" t="n">
        <v>242</v>
      </c>
      <c r="P1040" s="8" t="n">
        <f aca="false">G1040*Q1040</f>
        <v>0</v>
      </c>
      <c r="Q1040" s="9" t="n">
        <f aca="false">IF(K1040=TRUE(),0.1,0)</f>
        <v>0</v>
      </c>
    </row>
    <row r="1041" customFormat="false" ht="15" hidden="false" customHeight="true" outlineLevel="0" collapsed="false">
      <c r="A1041" s="1" t="s">
        <v>1280</v>
      </c>
      <c r="B1041" s="1" t="s">
        <v>86</v>
      </c>
      <c r="C1041" s="1" t="s">
        <v>72</v>
      </c>
      <c r="D1041" s="1" t="s">
        <v>107</v>
      </c>
      <c r="E1041" s="1" t="n">
        <v>35</v>
      </c>
      <c r="F1041" s="1" t="n">
        <v>1</v>
      </c>
      <c r="G1041" s="1" t="n">
        <v>35</v>
      </c>
      <c r="H1041" s="1" t="s">
        <v>21</v>
      </c>
      <c r="I1041" s="1" t="s">
        <v>22</v>
      </c>
      <c r="J1041" s="4" t="n">
        <v>44777</v>
      </c>
      <c r="K1041" s="5" t="b">
        <f aca="false">FALSE()</f>
        <v>0</v>
      </c>
      <c r="L1041" s="6" t="str">
        <f aca="false">IFERROR(INDEX(CategoryCodes!$B$2:$B$9,MATCH(C1041,CategoryCodes!$A$2:$A$9,0)),"")</f>
        <v>D</v>
      </c>
      <c r="M1041" s="7" t="n">
        <f aca="false">IFERROR(VALUE(MID(D1041,FIND("_",D1041)+1,FIND("_",D1041,FIND("_",D1041)+1)-FIND("_",D1041)-1)),"")</f>
        <v>21</v>
      </c>
      <c r="N1041" s="7" t="str">
        <f aca="false">IF(OR(C1041="",M1041=""),"",C1041&amp;" Item "&amp;M1041)</f>
        <v>Electric household essentials Item 21</v>
      </c>
      <c r="O1041" s="7" t="n">
        <v>342</v>
      </c>
      <c r="P1041" s="8" t="n">
        <f aca="false">G1041*Q1041</f>
        <v>0</v>
      </c>
      <c r="Q1041" s="9" t="n">
        <f aca="false">IF(K1041=TRUE(),0.1,0)</f>
        <v>0</v>
      </c>
    </row>
    <row r="1042" customFormat="false" ht="15" hidden="false" customHeight="true" outlineLevel="0" collapsed="false">
      <c r="A1042" s="1" t="s">
        <v>1281</v>
      </c>
      <c r="B1042" s="1" t="s">
        <v>86</v>
      </c>
      <c r="C1042" s="1" t="s">
        <v>34</v>
      </c>
      <c r="D1042" s="1" t="s">
        <v>576</v>
      </c>
      <c r="E1042" s="1" t="n">
        <v>29</v>
      </c>
      <c r="F1042" s="1" t="n">
        <v>9</v>
      </c>
      <c r="G1042" s="1" t="n">
        <v>261</v>
      </c>
      <c r="H1042" s="1" t="s">
        <v>21</v>
      </c>
      <c r="I1042" s="1" t="s">
        <v>22</v>
      </c>
      <c r="J1042" s="4" t="n">
        <v>45176</v>
      </c>
      <c r="K1042" s="5" t="b">
        <f aca="false">FALSE()</f>
        <v>0</v>
      </c>
      <c r="L1042" s="6" t="str">
        <f aca="false">IFERROR(INDEX(CategoryCodes!$B$2:$B$9,MATCH(C1042,CategoryCodes!$A$2:$A$9,0)),"")</f>
        <v>A</v>
      </c>
      <c r="M1042" s="7" t="n">
        <f aca="false">IFERROR(VALUE(MID(D1042,FIND("_",D1042)+1,FIND("_",D1042,FIND("_",D1042)+1)-FIND("_",D1042)-1)),"")</f>
        <v>17</v>
      </c>
      <c r="N1042" s="7" t="str">
        <f aca="false">IF(OR(C1042="",M1042=""),"",C1042&amp;" Item "&amp;M1042)</f>
        <v>Beverages Item 17</v>
      </c>
      <c r="O1042" s="7" t="n">
        <v>58</v>
      </c>
      <c r="P1042" s="8" t="n">
        <f aca="false">G1042*Q1042</f>
        <v>0</v>
      </c>
      <c r="Q1042" s="9" t="n">
        <f aca="false">IF(K1042=TRUE(),0.1,0)</f>
        <v>0</v>
      </c>
    </row>
    <row r="1043" customFormat="false" ht="15" hidden="false" customHeight="true" outlineLevel="0" collapsed="false">
      <c r="A1043" s="1" t="s">
        <v>1282</v>
      </c>
      <c r="B1043" s="1" t="s">
        <v>86</v>
      </c>
      <c r="C1043" s="1" t="s">
        <v>34</v>
      </c>
      <c r="D1043" s="1" t="s">
        <v>180</v>
      </c>
      <c r="E1043" s="1" t="n">
        <v>9.5</v>
      </c>
      <c r="F1043" s="1" t="n">
        <v>5</v>
      </c>
      <c r="G1043" s="1" t="n">
        <v>47.5</v>
      </c>
      <c r="H1043" s="1" t="s">
        <v>31</v>
      </c>
      <c r="I1043" s="1" t="s">
        <v>22</v>
      </c>
      <c r="J1043" s="4" t="n">
        <v>45014</v>
      </c>
      <c r="K1043" s="5" t="b">
        <f aca="false">FALSE()</f>
        <v>0</v>
      </c>
      <c r="L1043" s="6" t="str">
        <f aca="false">IFERROR(INDEX(CategoryCodes!$B$2:$B$9,MATCH(C1043,CategoryCodes!$A$2:$A$9,0)),"")</f>
        <v>A</v>
      </c>
      <c r="M1043" s="7" t="n">
        <f aca="false">IFERROR(VALUE(MID(D1043,FIND("_",D1043)+1,FIND("_",D1043,FIND("_",D1043)+1)-FIND("_",D1043)-1)),"")</f>
        <v>4</v>
      </c>
      <c r="N1043" s="7" t="str">
        <f aca="false">IF(OR(C1043="",M1043=""),"",C1043&amp;" Item "&amp;M1043)</f>
        <v>Beverages Item 4</v>
      </c>
      <c r="O1043" s="7" t="n">
        <v>288</v>
      </c>
      <c r="P1043" s="8" t="n">
        <f aca="false">G1043*Q1043</f>
        <v>0</v>
      </c>
      <c r="Q1043" s="9" t="n">
        <f aca="false">IF(K1043=TRUE(),0.1,0)</f>
        <v>0</v>
      </c>
    </row>
    <row r="1044" customFormat="false" ht="15" hidden="false" customHeight="true" outlineLevel="0" collapsed="false">
      <c r="A1044" s="1" t="s">
        <v>1283</v>
      </c>
      <c r="B1044" s="1" t="s">
        <v>18</v>
      </c>
      <c r="C1044" s="1" t="s">
        <v>25</v>
      </c>
      <c r="D1044" s="1" t="s">
        <v>546</v>
      </c>
      <c r="E1044" s="1" t="n">
        <v>23</v>
      </c>
      <c r="F1044" s="1" t="n">
        <v>9</v>
      </c>
      <c r="G1044" s="1" t="n">
        <v>207</v>
      </c>
      <c r="H1044" s="1" t="s">
        <v>31</v>
      </c>
      <c r="I1044" s="1" t="s">
        <v>22</v>
      </c>
      <c r="J1044" s="4" t="n">
        <v>44615</v>
      </c>
      <c r="K1044" s="5" t="b">
        <f aca="false">TRUE()</f>
        <v>1</v>
      </c>
      <c r="L1044" s="6" t="str">
        <f aca="false">IFERROR(INDEX(CategoryCodes!$B$2:$B$9,MATCH(C1044,CategoryCodes!$A$2:$A$9,0)),"")</f>
        <v>G</v>
      </c>
      <c r="M1044" s="7" t="n">
        <f aca="false">IFERROR(VALUE(MID(D1044,FIND("_",D1044)+1,FIND("_",D1044,FIND("_",D1044)+1)-FIND("_",D1044)-1)),"")</f>
        <v>13</v>
      </c>
      <c r="N1044" s="7" t="str">
        <f aca="false">IF(OR(C1044="",M1044=""),"",C1044&amp;" Item "&amp;M1044)</f>
        <v>Milk Products Item 13</v>
      </c>
      <c r="O1044" s="7" t="n">
        <v>485</v>
      </c>
      <c r="P1044" s="8" t="n">
        <f aca="false">G1044*Q1044</f>
        <v>20.7</v>
      </c>
      <c r="Q1044" s="9" t="n">
        <f aca="false">IF(K1044=TRUE(),0.1,0)</f>
        <v>0.1</v>
      </c>
    </row>
    <row r="1045" customFormat="false" ht="15" hidden="false" customHeight="true" outlineLevel="0" collapsed="false">
      <c r="A1045" s="1" t="s">
        <v>1284</v>
      </c>
      <c r="B1045" s="1" t="s">
        <v>33</v>
      </c>
      <c r="C1045" s="1" t="s">
        <v>38</v>
      </c>
      <c r="D1045" s="1" t="s">
        <v>39</v>
      </c>
      <c r="E1045" s="1" t="n">
        <v>12.5</v>
      </c>
      <c r="F1045" s="1" t="n">
        <v>6</v>
      </c>
      <c r="G1045" s="1" t="n">
        <v>75</v>
      </c>
      <c r="H1045" s="1" t="s">
        <v>21</v>
      </c>
      <c r="I1045" s="1" t="s">
        <v>22</v>
      </c>
      <c r="J1045" s="4" t="n">
        <v>45065</v>
      </c>
      <c r="L1045" s="6" t="str">
        <f aca="false">IFERROR(INDEX(CategoryCodes!$B$2:$B$9,MATCH(C1045,CategoryCodes!$A$2:$A$9,0)),"")</f>
        <v>E</v>
      </c>
      <c r="M1045" s="7" t="n">
        <f aca="false">IFERROR(VALUE(MID(D1045,FIND("_",D1045)+1,FIND("_",D1045,FIND("_",D1045)+1)-FIND("_",D1045)-1)),"")</f>
        <v>6</v>
      </c>
      <c r="N1045" s="7" t="str">
        <f aca="false">IF(OR(C1045="",M1045=""),"",C1045&amp;" Item "&amp;M1045)</f>
        <v>Food Item 6</v>
      </c>
      <c r="O1045" s="7" t="n">
        <v>111</v>
      </c>
      <c r="P1045" s="8" t="n">
        <f aca="false">G1045*Q1045</f>
        <v>0</v>
      </c>
      <c r="Q1045" s="9" t="n">
        <f aca="false">IF(K1045=TRUE(),0.1,0)</f>
        <v>0</v>
      </c>
    </row>
    <row r="1046" customFormat="false" ht="15" hidden="false" customHeight="true" outlineLevel="0" collapsed="false">
      <c r="A1046" s="1" t="s">
        <v>1285</v>
      </c>
      <c r="B1046" s="1" t="s">
        <v>90</v>
      </c>
      <c r="C1046" s="1" t="s">
        <v>34</v>
      </c>
      <c r="D1046" s="1" t="s">
        <v>576</v>
      </c>
      <c r="E1046" s="1" t="n">
        <v>29</v>
      </c>
      <c r="F1046" s="1" t="n">
        <v>4</v>
      </c>
      <c r="G1046" s="1" t="n">
        <v>116</v>
      </c>
      <c r="H1046" s="1" t="s">
        <v>21</v>
      </c>
      <c r="I1046" s="1" t="s">
        <v>22</v>
      </c>
      <c r="J1046" s="4" t="n">
        <v>44851</v>
      </c>
      <c r="K1046" s="5" t="b">
        <f aca="false">FALSE()</f>
        <v>0</v>
      </c>
      <c r="L1046" s="6" t="str">
        <f aca="false">IFERROR(INDEX(CategoryCodes!$B$2:$B$9,MATCH(C1046,CategoryCodes!$A$2:$A$9,0)),"")</f>
        <v>A</v>
      </c>
      <c r="M1046" s="7" t="n">
        <f aca="false">IFERROR(VALUE(MID(D1046,FIND("_",D1046)+1,FIND("_",D1046,FIND("_",D1046)+1)-FIND("_",D1046)-1)),"")</f>
        <v>17</v>
      </c>
      <c r="N1046" s="7" t="str">
        <f aca="false">IF(OR(C1046="",M1046=""),"",C1046&amp;" Item "&amp;M1046)</f>
        <v>Beverages Item 17</v>
      </c>
      <c r="O1046" s="7" t="n">
        <v>238</v>
      </c>
      <c r="P1046" s="8" t="n">
        <f aca="false">G1046*Q1046</f>
        <v>0</v>
      </c>
      <c r="Q1046" s="9" t="n">
        <f aca="false">IF(K1046=TRUE(),0.1,0)</f>
        <v>0</v>
      </c>
    </row>
    <row r="1047" customFormat="false" ht="15" hidden="false" customHeight="true" outlineLevel="0" collapsed="false">
      <c r="A1047" s="1" t="s">
        <v>1286</v>
      </c>
      <c r="B1047" s="1" t="s">
        <v>114</v>
      </c>
      <c r="C1047" s="1" t="s">
        <v>136</v>
      </c>
      <c r="F1047" s="1" t="n">
        <v>2</v>
      </c>
      <c r="G1047" s="1" t="n">
        <v>16</v>
      </c>
      <c r="H1047" s="1" t="s">
        <v>54</v>
      </c>
      <c r="I1047" s="1" t="s">
        <v>22</v>
      </c>
      <c r="J1047" s="4" t="n">
        <v>44972</v>
      </c>
      <c r="K1047" s="5" t="b">
        <f aca="false">TRUE()</f>
        <v>1</v>
      </c>
      <c r="L1047" s="6" t="str">
        <f aca="false">IFERROR(INDEX(CategoryCodes!$B$2:$B$9,MATCH(C1047,CategoryCodes!$A$2:$A$9,0)),"")</f>
        <v>C</v>
      </c>
      <c r="M1047" s="7" t="str">
        <f aca="false">IFERROR(VALUE(MID(D1047,FIND("_",D1047)+1,FIND("_",D1047,FIND("_",D1047)+1)-FIND("_",D1047)-1)),"")</f>
        <v/>
      </c>
      <c r="N1047" s="7" t="str">
        <f aca="false">IF(OR(C1047="",M1047=""),"",C1047&amp;" Item "&amp;M1047)</f>
        <v/>
      </c>
      <c r="O1047" s="7" t="n">
        <v>358</v>
      </c>
      <c r="P1047" s="8" t="n">
        <f aca="false">G1047*Q1047</f>
        <v>1.6</v>
      </c>
      <c r="Q1047" s="9" t="n">
        <f aca="false">IF(K1047=TRUE(),0.1,0)</f>
        <v>0.1</v>
      </c>
    </row>
    <row r="1048" customFormat="false" ht="15" hidden="false" customHeight="true" outlineLevel="0" collapsed="false">
      <c r="A1048" s="1" t="s">
        <v>1287</v>
      </c>
      <c r="B1048" s="1" t="s">
        <v>114</v>
      </c>
      <c r="C1048" s="1" t="s">
        <v>136</v>
      </c>
      <c r="D1048" s="1" t="s">
        <v>367</v>
      </c>
      <c r="E1048" s="1" t="n">
        <v>32</v>
      </c>
      <c r="F1048" s="1" t="n">
        <v>5</v>
      </c>
      <c r="G1048" s="1" t="n">
        <v>160</v>
      </c>
      <c r="H1048" s="1" t="s">
        <v>54</v>
      </c>
      <c r="I1048" s="1" t="s">
        <v>44</v>
      </c>
      <c r="J1048" s="4" t="n">
        <v>44840</v>
      </c>
      <c r="K1048" s="5" t="b">
        <f aca="false">TRUE()</f>
        <v>1</v>
      </c>
      <c r="L1048" s="6" t="str">
        <f aca="false">IFERROR(INDEX(CategoryCodes!$B$2:$B$9,MATCH(C1048,CategoryCodes!$A$2:$A$9,0)),"")</f>
        <v>C</v>
      </c>
      <c r="M1048" s="7" t="n">
        <f aca="false">IFERROR(VALUE(MID(D1048,FIND("_",D1048)+1,FIND("_",D1048,FIND("_",D1048)+1)-FIND("_",D1048)-1)),"")</f>
        <v>19</v>
      </c>
      <c r="N1048" s="7" t="str">
        <f aca="false">IF(OR(C1048="",M1048=""),"",C1048&amp;" Item "&amp;M1048)</f>
        <v>Computers and electric accessories Item 19</v>
      </c>
      <c r="O1048" s="7" t="n">
        <v>131</v>
      </c>
      <c r="P1048" s="8" t="n">
        <f aca="false">G1048*Q1048</f>
        <v>16</v>
      </c>
      <c r="Q1048" s="9" t="n">
        <f aca="false">IF(K1048=TRUE(),0.1,0)</f>
        <v>0.1</v>
      </c>
    </row>
    <row r="1049" customFormat="false" ht="15" hidden="false" customHeight="true" outlineLevel="0" collapsed="false">
      <c r="A1049" s="1" t="s">
        <v>1288</v>
      </c>
      <c r="B1049" s="1" t="s">
        <v>95</v>
      </c>
      <c r="C1049" s="1" t="s">
        <v>34</v>
      </c>
      <c r="D1049" s="1" t="s">
        <v>274</v>
      </c>
      <c r="E1049" s="1" t="n">
        <v>12.5</v>
      </c>
      <c r="F1049" s="1" t="n">
        <v>10</v>
      </c>
      <c r="G1049" s="1" t="n">
        <v>125</v>
      </c>
      <c r="H1049" s="1" t="s">
        <v>31</v>
      </c>
      <c r="I1049" s="1" t="s">
        <v>22</v>
      </c>
      <c r="J1049" s="4" t="n">
        <v>45282</v>
      </c>
      <c r="K1049" s="5" t="b">
        <f aca="false">FALSE()</f>
        <v>0</v>
      </c>
      <c r="L1049" s="6" t="str">
        <f aca="false">IFERROR(INDEX(CategoryCodes!$B$2:$B$9,MATCH(C1049,CategoryCodes!$A$2:$A$9,0)),"")</f>
        <v>A</v>
      </c>
      <c r="M1049" s="7" t="n">
        <f aca="false">IFERROR(VALUE(MID(D1049,FIND("_",D1049)+1,FIND("_",D1049,FIND("_",D1049)+1)-FIND("_",D1049)-1)),"")</f>
        <v>6</v>
      </c>
      <c r="N1049" s="7" t="str">
        <f aca="false">IF(OR(C1049="",M1049=""),"",C1049&amp;" Item "&amp;M1049)</f>
        <v>Beverages Item 6</v>
      </c>
      <c r="O1049" s="7" t="n">
        <v>392</v>
      </c>
      <c r="P1049" s="8" t="n">
        <f aca="false">G1049*Q1049</f>
        <v>0</v>
      </c>
      <c r="Q1049" s="9" t="n">
        <f aca="false">IF(K1049=TRUE(),0.1,0)</f>
        <v>0</v>
      </c>
    </row>
    <row r="1050" customFormat="false" ht="15" hidden="false" customHeight="true" outlineLevel="0" collapsed="false">
      <c r="A1050" s="1" t="s">
        <v>1289</v>
      </c>
      <c r="B1050" s="1" t="s">
        <v>114</v>
      </c>
      <c r="C1050" s="1" t="s">
        <v>25</v>
      </c>
      <c r="D1050" s="1" t="s">
        <v>64</v>
      </c>
      <c r="E1050" s="1" t="n">
        <v>27.5</v>
      </c>
      <c r="F1050" s="1" t="n">
        <v>10</v>
      </c>
      <c r="G1050" s="1" t="n">
        <v>275</v>
      </c>
      <c r="H1050" s="1" t="s">
        <v>21</v>
      </c>
      <c r="I1050" s="1" t="s">
        <v>44</v>
      </c>
      <c r="J1050" s="4" t="n">
        <v>45182</v>
      </c>
      <c r="L1050" s="6" t="str">
        <f aca="false">IFERROR(INDEX(CategoryCodes!$B$2:$B$9,MATCH(C1050,CategoryCodes!$A$2:$A$9,0)),"")</f>
        <v>G</v>
      </c>
      <c r="M1050" s="7" t="n">
        <f aca="false">IFERROR(VALUE(MID(D1050,FIND("_",D1050)+1,FIND("_",D1050,FIND("_",D1050)+1)-FIND("_",D1050)-1)),"")</f>
        <v>16</v>
      </c>
      <c r="N1050" s="7" t="str">
        <f aca="false">IF(OR(C1050="",M1050=""),"",C1050&amp;" Item "&amp;M1050)</f>
        <v>Milk Products Item 16</v>
      </c>
      <c r="O1050" s="7" t="n">
        <v>188</v>
      </c>
      <c r="P1050" s="8" t="n">
        <f aca="false">G1050*Q1050</f>
        <v>0</v>
      </c>
      <c r="Q1050" s="9" t="n">
        <f aca="false">IF(K1050=TRUE(),0.1,0)</f>
        <v>0</v>
      </c>
    </row>
    <row r="1051" customFormat="false" ht="15" hidden="false" customHeight="true" outlineLevel="0" collapsed="false">
      <c r="A1051" s="1" t="s">
        <v>1290</v>
      </c>
      <c r="B1051" s="1" t="s">
        <v>33</v>
      </c>
      <c r="C1051" s="1" t="s">
        <v>19</v>
      </c>
      <c r="D1051" s="1" t="s">
        <v>802</v>
      </c>
      <c r="E1051" s="1" t="n">
        <v>38</v>
      </c>
      <c r="F1051" s="1" t="n">
        <v>4</v>
      </c>
      <c r="G1051" s="1" t="n">
        <v>152</v>
      </c>
      <c r="H1051" s="1" t="s">
        <v>31</v>
      </c>
      <c r="I1051" s="1" t="s">
        <v>22</v>
      </c>
      <c r="J1051" s="4" t="n">
        <v>45024</v>
      </c>
      <c r="L1051" s="6" t="str">
        <f aca="false">IFERROR(INDEX(CategoryCodes!$B$2:$B$9,MATCH(C1051,CategoryCodes!$A$2:$A$9,0)),"")</f>
        <v>H</v>
      </c>
      <c r="M1051" s="7" t="n">
        <f aca="false">IFERROR(VALUE(MID(D1051,FIND("_",D1051)+1,FIND("_",D1051,FIND("_",D1051)+1)-FIND("_",D1051)-1)),"")</f>
        <v>23</v>
      </c>
      <c r="N1051" s="7" t="str">
        <f aca="false">IF(OR(C1051="",M1051=""),"",C1051&amp;" Item "&amp;M1051)</f>
        <v>Patisserie Item 23</v>
      </c>
      <c r="O1051" s="7" t="n">
        <v>85</v>
      </c>
      <c r="P1051" s="8" t="n">
        <f aca="false">G1051*Q1051</f>
        <v>0</v>
      </c>
      <c r="Q1051" s="9" t="n">
        <f aca="false">IF(K1051=TRUE(),0.1,0)</f>
        <v>0</v>
      </c>
    </row>
    <row r="1052" customFormat="false" ht="15" hidden="false" customHeight="true" outlineLevel="0" collapsed="false">
      <c r="A1052" s="1" t="s">
        <v>1291</v>
      </c>
      <c r="B1052" s="1" t="s">
        <v>42</v>
      </c>
      <c r="C1052" s="1" t="s">
        <v>72</v>
      </c>
      <c r="D1052" s="1" t="s">
        <v>252</v>
      </c>
      <c r="E1052" s="1" t="n">
        <v>15.5</v>
      </c>
      <c r="F1052" s="1" t="n">
        <v>1</v>
      </c>
      <c r="G1052" s="1" t="n">
        <v>15.5</v>
      </c>
      <c r="H1052" s="1" t="s">
        <v>31</v>
      </c>
      <c r="I1052" s="1" t="s">
        <v>44</v>
      </c>
      <c r="J1052" s="4" t="n">
        <v>45043</v>
      </c>
      <c r="K1052" s="5" t="b">
        <f aca="false">TRUE()</f>
        <v>1</v>
      </c>
      <c r="L1052" s="6" t="str">
        <f aca="false">IFERROR(INDEX(CategoryCodes!$B$2:$B$9,MATCH(C1052,CategoryCodes!$A$2:$A$9,0)),"")</f>
        <v>D</v>
      </c>
      <c r="M1052" s="7" t="n">
        <f aca="false">IFERROR(VALUE(MID(D1052,FIND("_",D1052)+1,FIND("_",D1052,FIND("_",D1052)+1)-FIND("_",D1052)-1)),"")</f>
        <v>8</v>
      </c>
      <c r="N1052" s="7" t="str">
        <f aca="false">IF(OR(C1052="",M1052=""),"",C1052&amp;" Item "&amp;M1052)</f>
        <v>Electric household essentials Item 8</v>
      </c>
      <c r="O1052" s="7" t="n">
        <v>310</v>
      </c>
      <c r="P1052" s="8" t="n">
        <f aca="false">G1052*Q1052</f>
        <v>1.55</v>
      </c>
      <c r="Q1052" s="9" t="n">
        <f aca="false">IF(K1052=TRUE(),0.1,0)</f>
        <v>0.1</v>
      </c>
    </row>
    <row r="1053" customFormat="false" ht="15" hidden="false" customHeight="true" outlineLevel="0" collapsed="false">
      <c r="A1053" s="1" t="s">
        <v>1292</v>
      </c>
      <c r="B1053" s="1" t="s">
        <v>49</v>
      </c>
      <c r="C1053" s="1" t="s">
        <v>19</v>
      </c>
      <c r="D1053" s="1" t="s">
        <v>509</v>
      </c>
      <c r="E1053" s="1" t="n">
        <v>33.5</v>
      </c>
      <c r="F1053" s="1" t="n">
        <v>10</v>
      </c>
      <c r="G1053" s="1" t="n">
        <v>335</v>
      </c>
      <c r="H1053" s="1" t="s">
        <v>54</v>
      </c>
      <c r="I1053" s="1" t="s">
        <v>22</v>
      </c>
      <c r="J1053" s="4" t="n">
        <v>44941</v>
      </c>
      <c r="L1053" s="6" t="str">
        <f aca="false">IFERROR(INDEX(CategoryCodes!$B$2:$B$9,MATCH(C1053,CategoryCodes!$A$2:$A$9,0)),"")</f>
        <v>H</v>
      </c>
      <c r="M1053" s="7" t="n">
        <f aca="false">IFERROR(VALUE(MID(D1053,FIND("_",D1053)+1,FIND("_",D1053,FIND("_",D1053)+1)-FIND("_",D1053)-1)),"")</f>
        <v>20</v>
      </c>
      <c r="N1053" s="7" t="str">
        <f aca="false">IF(OR(C1053="",M1053=""),"",C1053&amp;" Item "&amp;M1053)</f>
        <v>Patisserie Item 20</v>
      </c>
      <c r="O1053" s="7" t="n">
        <v>310</v>
      </c>
      <c r="P1053" s="8" t="n">
        <f aca="false">G1053*Q1053</f>
        <v>0</v>
      </c>
      <c r="Q1053" s="9" t="n">
        <f aca="false">IF(K1053=TRUE(),0.1,0)</f>
        <v>0</v>
      </c>
    </row>
    <row r="1054" customFormat="false" ht="15" hidden="false" customHeight="true" outlineLevel="0" collapsed="false">
      <c r="A1054" s="1" t="s">
        <v>1293</v>
      </c>
      <c r="B1054" s="1" t="s">
        <v>61</v>
      </c>
      <c r="C1054" s="1" t="s">
        <v>136</v>
      </c>
      <c r="D1054" s="1" t="s">
        <v>522</v>
      </c>
      <c r="E1054" s="1" t="n">
        <v>29</v>
      </c>
      <c r="F1054" s="1" t="n">
        <v>10</v>
      </c>
      <c r="G1054" s="1" t="n">
        <v>290</v>
      </c>
      <c r="H1054" s="1" t="s">
        <v>54</v>
      </c>
      <c r="I1054" s="1" t="s">
        <v>22</v>
      </c>
      <c r="J1054" s="4" t="n">
        <v>44623</v>
      </c>
      <c r="L1054" s="6" t="str">
        <f aca="false">IFERROR(INDEX(CategoryCodes!$B$2:$B$9,MATCH(C1054,CategoryCodes!$A$2:$A$9,0)),"")</f>
        <v>C</v>
      </c>
      <c r="M1054" s="7" t="n">
        <f aca="false">IFERROR(VALUE(MID(D1054,FIND("_",D1054)+1,FIND("_",D1054,FIND("_",D1054)+1)-FIND("_",D1054)-1)),"")</f>
        <v>17</v>
      </c>
      <c r="N1054" s="7" t="str">
        <f aca="false">IF(OR(C1054="",M1054=""),"",C1054&amp;" Item "&amp;M1054)</f>
        <v>Computers and electric accessories Item 17</v>
      </c>
      <c r="O1054" s="7" t="n">
        <v>493</v>
      </c>
      <c r="P1054" s="8" t="n">
        <f aca="false">G1054*Q1054</f>
        <v>0</v>
      </c>
      <c r="Q1054" s="9" t="n">
        <f aca="false">IF(K1054=TRUE(),0.1,0)</f>
        <v>0</v>
      </c>
    </row>
    <row r="1055" customFormat="false" ht="15" hidden="false" customHeight="true" outlineLevel="0" collapsed="false">
      <c r="A1055" s="1" t="s">
        <v>1294</v>
      </c>
      <c r="B1055" s="1" t="s">
        <v>18</v>
      </c>
      <c r="C1055" s="1" t="s">
        <v>19</v>
      </c>
      <c r="D1055" s="1" t="s">
        <v>172</v>
      </c>
      <c r="E1055" s="1" t="n">
        <v>21.5</v>
      </c>
      <c r="F1055" s="1" t="n">
        <v>4</v>
      </c>
      <c r="G1055" s="1" t="n">
        <v>86</v>
      </c>
      <c r="H1055" s="1" t="s">
        <v>21</v>
      </c>
      <c r="I1055" s="1" t="s">
        <v>44</v>
      </c>
      <c r="J1055" s="4" t="n">
        <v>44859</v>
      </c>
      <c r="L1055" s="6" t="str">
        <f aca="false">IFERROR(INDEX(CategoryCodes!$B$2:$B$9,MATCH(C1055,CategoryCodes!$A$2:$A$9,0)),"")</f>
        <v>H</v>
      </c>
      <c r="M1055" s="7" t="n">
        <f aca="false">IFERROR(VALUE(MID(D1055,FIND("_",D1055)+1,FIND("_",D1055,FIND("_",D1055)+1)-FIND("_",D1055)-1)),"")</f>
        <v>12</v>
      </c>
      <c r="N1055" s="7" t="str">
        <f aca="false">IF(OR(C1055="",M1055=""),"",C1055&amp;" Item "&amp;M1055)</f>
        <v>Patisserie Item 12</v>
      </c>
      <c r="O1055" s="7" t="n">
        <v>382</v>
      </c>
      <c r="P1055" s="8" t="n">
        <f aca="false">G1055*Q1055</f>
        <v>0</v>
      </c>
      <c r="Q1055" s="9" t="n">
        <f aca="false">IF(K1055=TRUE(),0.1,0)</f>
        <v>0</v>
      </c>
    </row>
    <row r="1056" customFormat="false" ht="15" hidden="false" customHeight="true" outlineLevel="0" collapsed="false">
      <c r="A1056" s="1" t="s">
        <v>1295</v>
      </c>
      <c r="B1056" s="1" t="s">
        <v>18</v>
      </c>
      <c r="C1056" s="1" t="s">
        <v>19</v>
      </c>
      <c r="D1056" s="1" t="s">
        <v>515</v>
      </c>
      <c r="E1056" s="1" t="n">
        <v>17</v>
      </c>
      <c r="F1056" s="1" t="n">
        <v>8</v>
      </c>
      <c r="G1056" s="1" t="n">
        <v>136</v>
      </c>
      <c r="H1056" s="1" t="s">
        <v>54</v>
      </c>
      <c r="I1056" s="1" t="s">
        <v>44</v>
      </c>
      <c r="J1056" s="4" t="n">
        <v>45059</v>
      </c>
      <c r="K1056" s="5" t="b">
        <f aca="false">FALSE()</f>
        <v>0</v>
      </c>
      <c r="L1056" s="6" t="str">
        <f aca="false">IFERROR(INDEX(CategoryCodes!$B$2:$B$9,MATCH(C1056,CategoryCodes!$A$2:$A$9,0)),"")</f>
        <v>H</v>
      </c>
      <c r="M1056" s="7" t="n">
        <f aca="false">IFERROR(VALUE(MID(D1056,FIND("_",D1056)+1,FIND("_",D1056,FIND("_",D1056)+1)-FIND("_",D1056)-1)),"")</f>
        <v>9</v>
      </c>
      <c r="N1056" s="7" t="str">
        <f aca="false">IF(OR(C1056="",M1056=""),"",C1056&amp;" Item "&amp;M1056)</f>
        <v>Patisserie Item 9</v>
      </c>
      <c r="O1056" s="7" t="n">
        <v>367</v>
      </c>
      <c r="P1056" s="8" t="n">
        <f aca="false">G1056*Q1056</f>
        <v>0</v>
      </c>
      <c r="Q1056" s="9" t="n">
        <f aca="false">IF(K1056=TRUE(),0.1,0)</f>
        <v>0</v>
      </c>
    </row>
    <row r="1057" customFormat="false" ht="15" hidden="false" customHeight="true" outlineLevel="0" collapsed="false">
      <c r="A1057" s="1" t="s">
        <v>1296</v>
      </c>
      <c r="B1057" s="1" t="s">
        <v>61</v>
      </c>
      <c r="C1057" s="1" t="s">
        <v>25</v>
      </c>
      <c r="D1057" s="1" t="s">
        <v>559</v>
      </c>
      <c r="E1057" s="1" t="n">
        <v>36.5</v>
      </c>
      <c r="F1057" s="1" t="n">
        <v>7</v>
      </c>
      <c r="G1057" s="1" t="n">
        <v>255.5</v>
      </c>
      <c r="H1057" s="1" t="s">
        <v>54</v>
      </c>
      <c r="I1057" s="1" t="s">
        <v>44</v>
      </c>
      <c r="J1057" s="4" t="n">
        <v>45349</v>
      </c>
      <c r="L1057" s="6" t="str">
        <f aca="false">IFERROR(INDEX(CategoryCodes!$B$2:$B$9,MATCH(C1057,CategoryCodes!$A$2:$A$9,0)),"")</f>
        <v>G</v>
      </c>
      <c r="M1057" s="7" t="n">
        <f aca="false">IFERROR(VALUE(MID(D1057,FIND("_",D1057)+1,FIND("_",D1057,FIND("_",D1057)+1)-FIND("_",D1057)-1)),"")</f>
        <v>22</v>
      </c>
      <c r="N1057" s="7" t="str">
        <f aca="false">IF(OR(C1057="",M1057=""),"",C1057&amp;" Item "&amp;M1057)</f>
        <v>Milk Products Item 22</v>
      </c>
      <c r="O1057" s="7" t="n">
        <v>58</v>
      </c>
      <c r="P1057" s="8" t="n">
        <f aca="false">G1057*Q1057</f>
        <v>0</v>
      </c>
      <c r="Q1057" s="9" t="n">
        <f aca="false">IF(K1057=TRUE(),0.1,0)</f>
        <v>0</v>
      </c>
    </row>
    <row r="1058" customFormat="false" ht="15" hidden="false" customHeight="true" outlineLevel="0" collapsed="false">
      <c r="A1058" s="1" t="s">
        <v>1297</v>
      </c>
      <c r="B1058" s="1" t="s">
        <v>90</v>
      </c>
      <c r="C1058" s="1" t="s">
        <v>47</v>
      </c>
      <c r="D1058" s="1" t="s">
        <v>309</v>
      </c>
      <c r="E1058" s="1" t="n">
        <v>15.5</v>
      </c>
      <c r="F1058" s="1" t="n">
        <v>1</v>
      </c>
      <c r="G1058" s="1" t="n">
        <v>15.5</v>
      </c>
      <c r="H1058" s="1" t="s">
        <v>54</v>
      </c>
      <c r="I1058" s="1" t="s">
        <v>22</v>
      </c>
      <c r="J1058" s="4" t="n">
        <v>45305</v>
      </c>
      <c r="L1058" s="6" t="str">
        <f aca="false">IFERROR(INDEX(CategoryCodes!$B$2:$B$9,MATCH(C1058,CategoryCodes!$A$2:$A$9,0)),"")</f>
        <v>F</v>
      </c>
      <c r="M1058" s="7" t="n">
        <f aca="false">IFERROR(VALUE(MID(D1058,FIND("_",D1058)+1,FIND("_",D1058,FIND("_",D1058)+1)-FIND("_",D1058)-1)),"")</f>
        <v>8</v>
      </c>
      <c r="N1058" s="7" t="str">
        <f aca="false">IF(OR(C1058="",M1058=""),"",C1058&amp;" Item "&amp;M1058)</f>
        <v>Furniture Item 8</v>
      </c>
      <c r="O1058" s="7" t="n">
        <v>398</v>
      </c>
      <c r="P1058" s="8" t="n">
        <f aca="false">G1058*Q1058</f>
        <v>0</v>
      </c>
      <c r="Q1058" s="9" t="n">
        <f aca="false">IF(K1058=TRUE(),0.1,0)</f>
        <v>0</v>
      </c>
    </row>
    <row r="1059" customFormat="false" ht="15" hidden="false" customHeight="true" outlineLevel="0" collapsed="false">
      <c r="A1059" s="1" t="s">
        <v>1298</v>
      </c>
      <c r="B1059" s="1" t="s">
        <v>61</v>
      </c>
      <c r="C1059" s="1" t="s">
        <v>38</v>
      </c>
      <c r="D1059" s="1" t="s">
        <v>39</v>
      </c>
      <c r="E1059" s="1" t="n">
        <v>12.5</v>
      </c>
      <c r="F1059" s="1" t="n">
        <v>6</v>
      </c>
      <c r="G1059" s="1" t="n">
        <v>75</v>
      </c>
      <c r="H1059" s="1" t="s">
        <v>31</v>
      </c>
      <c r="I1059" s="1" t="s">
        <v>44</v>
      </c>
      <c r="J1059" s="4" t="n">
        <v>45452</v>
      </c>
      <c r="L1059" s="6" t="str">
        <f aca="false">IFERROR(INDEX(CategoryCodes!$B$2:$B$9,MATCH(C1059,CategoryCodes!$A$2:$A$9,0)),"")</f>
        <v>E</v>
      </c>
      <c r="M1059" s="7" t="n">
        <f aca="false">IFERROR(VALUE(MID(D1059,FIND("_",D1059)+1,FIND("_",D1059,FIND("_",D1059)+1)-FIND("_",D1059)-1)),"")</f>
        <v>6</v>
      </c>
      <c r="N1059" s="7" t="str">
        <f aca="false">IF(OR(C1059="",M1059=""),"",C1059&amp;" Item "&amp;M1059)</f>
        <v>Food Item 6</v>
      </c>
      <c r="O1059" s="7" t="n">
        <v>419</v>
      </c>
      <c r="P1059" s="8" t="n">
        <f aca="false">G1059*Q1059</f>
        <v>0</v>
      </c>
      <c r="Q1059" s="9" t="n">
        <f aca="false">IF(K1059=TRUE(),0.1,0)</f>
        <v>0</v>
      </c>
    </row>
    <row r="1060" customFormat="false" ht="15" hidden="false" customHeight="true" outlineLevel="0" collapsed="false">
      <c r="A1060" s="1" t="s">
        <v>1299</v>
      </c>
      <c r="B1060" s="1" t="s">
        <v>52</v>
      </c>
      <c r="C1060" s="1" t="s">
        <v>38</v>
      </c>
      <c r="D1060" s="1" t="s">
        <v>488</v>
      </c>
      <c r="E1060" s="1" t="n">
        <v>23</v>
      </c>
      <c r="F1060" s="1" t="n">
        <v>8</v>
      </c>
      <c r="G1060" s="1" t="n">
        <v>184</v>
      </c>
      <c r="H1060" s="1" t="s">
        <v>31</v>
      </c>
      <c r="I1060" s="1" t="s">
        <v>22</v>
      </c>
      <c r="J1060" s="4" t="n">
        <v>45308</v>
      </c>
      <c r="K1060" s="5" t="b">
        <f aca="false">TRUE()</f>
        <v>1</v>
      </c>
      <c r="L1060" s="6" t="str">
        <f aca="false">IFERROR(INDEX(CategoryCodes!$B$2:$B$9,MATCH(C1060,CategoryCodes!$A$2:$A$9,0)),"")</f>
        <v>E</v>
      </c>
      <c r="M1060" s="7" t="n">
        <f aca="false">IFERROR(VALUE(MID(D1060,FIND("_",D1060)+1,FIND("_",D1060,FIND("_",D1060)+1)-FIND("_",D1060)-1)),"")</f>
        <v>13</v>
      </c>
      <c r="N1060" s="7" t="str">
        <f aca="false">IF(OR(C1060="",M1060=""),"",C1060&amp;" Item "&amp;M1060)</f>
        <v>Food Item 13</v>
      </c>
      <c r="O1060" s="7" t="n">
        <v>83</v>
      </c>
      <c r="P1060" s="8" t="n">
        <f aca="false">G1060*Q1060</f>
        <v>18.4</v>
      </c>
      <c r="Q1060" s="9" t="n">
        <f aca="false">IF(K1060=TRUE(),0.1,0)</f>
        <v>0.1</v>
      </c>
    </row>
    <row r="1061" customFormat="false" ht="15" hidden="false" customHeight="true" outlineLevel="0" collapsed="false">
      <c r="A1061" s="1" t="s">
        <v>1300</v>
      </c>
      <c r="B1061" s="1" t="s">
        <v>28</v>
      </c>
      <c r="C1061" s="1" t="s">
        <v>25</v>
      </c>
      <c r="D1061" s="1" t="s">
        <v>290</v>
      </c>
      <c r="E1061" s="1" t="n">
        <v>8</v>
      </c>
      <c r="F1061" s="1" t="n">
        <v>4</v>
      </c>
      <c r="G1061" s="1" t="n">
        <v>32</v>
      </c>
      <c r="H1061" s="1" t="s">
        <v>54</v>
      </c>
      <c r="I1061" s="1" t="s">
        <v>22</v>
      </c>
      <c r="J1061" s="4" t="n">
        <v>45328</v>
      </c>
      <c r="K1061" s="5" t="b">
        <f aca="false">FALSE()</f>
        <v>0</v>
      </c>
      <c r="L1061" s="6" t="str">
        <f aca="false">IFERROR(INDEX(CategoryCodes!$B$2:$B$9,MATCH(C1061,CategoryCodes!$A$2:$A$9,0)),"")</f>
        <v>G</v>
      </c>
      <c r="M1061" s="7" t="n">
        <f aca="false">IFERROR(VALUE(MID(D1061,FIND("_",D1061)+1,FIND("_",D1061,FIND("_",D1061)+1)-FIND("_",D1061)-1)),"")</f>
        <v>3</v>
      </c>
      <c r="N1061" s="7" t="str">
        <f aca="false">IF(OR(C1061="",M1061=""),"",C1061&amp;" Item "&amp;M1061)</f>
        <v>Milk Products Item 3</v>
      </c>
      <c r="O1061" s="7" t="n">
        <v>493</v>
      </c>
      <c r="P1061" s="8" t="n">
        <f aca="false">G1061*Q1061</f>
        <v>0</v>
      </c>
      <c r="Q1061" s="9" t="n">
        <f aca="false">IF(K1061=TRUE(),0.1,0)</f>
        <v>0</v>
      </c>
    </row>
    <row r="1062" customFormat="false" ht="15" hidden="false" customHeight="true" outlineLevel="0" collapsed="false">
      <c r="A1062" s="1" t="s">
        <v>1301</v>
      </c>
      <c r="B1062" s="1" t="s">
        <v>52</v>
      </c>
      <c r="C1062" s="1" t="s">
        <v>47</v>
      </c>
      <c r="D1062" s="1" t="s">
        <v>93</v>
      </c>
      <c r="E1062" s="1" t="n">
        <v>41</v>
      </c>
      <c r="F1062" s="1" t="n">
        <v>10</v>
      </c>
      <c r="G1062" s="1" t="n">
        <v>410</v>
      </c>
      <c r="H1062" s="1" t="s">
        <v>21</v>
      </c>
      <c r="I1062" s="1" t="s">
        <v>44</v>
      </c>
      <c r="J1062" s="4" t="n">
        <v>45150</v>
      </c>
      <c r="L1062" s="6" t="str">
        <f aca="false">IFERROR(INDEX(CategoryCodes!$B$2:$B$9,MATCH(C1062,CategoryCodes!$A$2:$A$9,0)),"")</f>
        <v>F</v>
      </c>
      <c r="M1062" s="7" t="n">
        <f aca="false">IFERROR(VALUE(MID(D1062,FIND("_",D1062)+1,FIND("_",D1062,FIND("_",D1062)+1)-FIND("_",D1062)-1)),"")</f>
        <v>25</v>
      </c>
      <c r="N1062" s="7" t="str">
        <f aca="false">IF(OR(C1062="",M1062=""),"",C1062&amp;" Item "&amp;M1062)</f>
        <v>Furniture Item 25</v>
      </c>
      <c r="O1062" s="7" t="n">
        <v>159</v>
      </c>
      <c r="P1062" s="8" t="n">
        <f aca="false">G1062*Q1062</f>
        <v>0</v>
      </c>
      <c r="Q1062" s="9" t="n">
        <f aca="false">IF(K1062=TRUE(),0.1,0)</f>
        <v>0</v>
      </c>
    </row>
    <row r="1063" customFormat="false" ht="15" hidden="false" customHeight="true" outlineLevel="0" collapsed="false">
      <c r="A1063" s="1" t="s">
        <v>1302</v>
      </c>
      <c r="B1063" s="1" t="s">
        <v>95</v>
      </c>
      <c r="C1063" s="1" t="s">
        <v>29</v>
      </c>
      <c r="D1063" s="1" t="s">
        <v>233</v>
      </c>
      <c r="E1063" s="1" t="n">
        <v>15.5</v>
      </c>
      <c r="F1063" s="1" t="n">
        <v>7</v>
      </c>
      <c r="G1063" s="1" t="n">
        <v>108.5</v>
      </c>
      <c r="H1063" s="1" t="s">
        <v>21</v>
      </c>
      <c r="I1063" s="1" t="s">
        <v>22</v>
      </c>
      <c r="J1063" s="4" t="n">
        <v>44732</v>
      </c>
      <c r="L1063" s="6" t="str">
        <f aca="false">IFERROR(INDEX(CategoryCodes!$B$2:$B$9,MATCH(C1063,CategoryCodes!$A$2:$A$9,0)),"")</f>
        <v>B</v>
      </c>
      <c r="M1063" s="7" t="n">
        <f aca="false">IFERROR(VALUE(MID(D1063,FIND("_",D1063)+1,FIND("_",D1063,FIND("_",D1063)+1)-FIND("_",D1063)-1)),"")</f>
        <v>8</v>
      </c>
      <c r="N1063" s="7" t="str">
        <f aca="false">IF(OR(C1063="",M1063=""),"",C1063&amp;" Item "&amp;M1063)</f>
        <v>Butchers Item 8</v>
      </c>
      <c r="O1063" s="7" t="n">
        <v>55</v>
      </c>
      <c r="P1063" s="8" t="n">
        <f aca="false">G1063*Q1063</f>
        <v>0</v>
      </c>
      <c r="Q1063" s="9" t="n">
        <f aca="false">IF(K1063=TRUE(),0.1,0)</f>
        <v>0</v>
      </c>
    </row>
    <row r="1064" customFormat="false" ht="15" hidden="false" customHeight="true" outlineLevel="0" collapsed="false">
      <c r="A1064" s="1" t="s">
        <v>1303</v>
      </c>
      <c r="B1064" s="1" t="s">
        <v>71</v>
      </c>
      <c r="C1064" s="1" t="s">
        <v>29</v>
      </c>
      <c r="D1064" s="1" t="s">
        <v>233</v>
      </c>
      <c r="E1064" s="1" t="n">
        <v>15.5</v>
      </c>
      <c r="F1064" s="1" t="n">
        <v>9</v>
      </c>
      <c r="G1064" s="1" t="n">
        <v>139.5</v>
      </c>
      <c r="H1064" s="1" t="s">
        <v>31</v>
      </c>
      <c r="I1064" s="1" t="s">
        <v>44</v>
      </c>
      <c r="J1064" s="4" t="n">
        <v>44978</v>
      </c>
      <c r="K1064" s="5" t="b">
        <f aca="false">FALSE()</f>
        <v>0</v>
      </c>
      <c r="L1064" s="6" t="str">
        <f aca="false">IFERROR(INDEX(CategoryCodes!$B$2:$B$9,MATCH(C1064,CategoryCodes!$A$2:$A$9,0)),"")</f>
        <v>B</v>
      </c>
      <c r="M1064" s="7" t="n">
        <f aca="false">IFERROR(VALUE(MID(D1064,FIND("_",D1064)+1,FIND("_",D1064,FIND("_",D1064)+1)-FIND("_",D1064)-1)),"")</f>
        <v>8</v>
      </c>
      <c r="N1064" s="7" t="str">
        <f aca="false">IF(OR(C1064="",M1064=""),"",C1064&amp;" Item "&amp;M1064)</f>
        <v>Butchers Item 8</v>
      </c>
      <c r="O1064" s="7" t="n">
        <v>296</v>
      </c>
      <c r="P1064" s="8" t="n">
        <f aca="false">G1064*Q1064</f>
        <v>0</v>
      </c>
      <c r="Q1064" s="9" t="n">
        <f aca="false">IF(K1064=TRUE(),0.1,0)</f>
        <v>0</v>
      </c>
    </row>
    <row r="1065" customFormat="false" ht="15" hidden="false" customHeight="true" outlineLevel="0" collapsed="false">
      <c r="A1065" s="1" t="s">
        <v>1304</v>
      </c>
      <c r="B1065" s="1" t="s">
        <v>18</v>
      </c>
      <c r="C1065" s="1" t="s">
        <v>25</v>
      </c>
      <c r="E1065" s="1" t="n">
        <v>27.5</v>
      </c>
      <c r="H1065" s="1" t="s">
        <v>21</v>
      </c>
      <c r="I1065" s="1" t="s">
        <v>44</v>
      </c>
      <c r="J1065" s="4" t="n">
        <v>45135</v>
      </c>
      <c r="L1065" s="6" t="str">
        <f aca="false">IFERROR(INDEX(CategoryCodes!$B$2:$B$9,MATCH(C1065,CategoryCodes!$A$2:$A$9,0)),"")</f>
        <v>G</v>
      </c>
      <c r="M1065" s="7" t="str">
        <f aca="false">IFERROR(VALUE(MID(D1065,FIND("_",D1065)+1,FIND("_",D1065,FIND("_",D1065)+1)-FIND("_",D1065)-1)),"")</f>
        <v/>
      </c>
      <c r="N1065" s="7" t="str">
        <f aca="false">IF(OR(C1065="",M1065=""),"",C1065&amp;" Item "&amp;M1065)</f>
        <v/>
      </c>
      <c r="O1065" s="7" t="n">
        <v>13</v>
      </c>
      <c r="P1065" s="8" t="n">
        <f aca="false">G1065*Q1065</f>
        <v>0</v>
      </c>
      <c r="Q1065" s="9" t="n">
        <f aca="false">IF(K1065=TRUE(),0.1,0)</f>
        <v>0</v>
      </c>
    </row>
    <row r="1066" customFormat="false" ht="15" hidden="false" customHeight="true" outlineLevel="0" collapsed="false">
      <c r="A1066" s="1" t="s">
        <v>1305</v>
      </c>
      <c r="B1066" s="1" t="s">
        <v>61</v>
      </c>
      <c r="C1066" s="1" t="s">
        <v>29</v>
      </c>
      <c r="D1066" s="1" t="s">
        <v>91</v>
      </c>
      <c r="E1066" s="1" t="n">
        <v>33.5</v>
      </c>
      <c r="F1066" s="1" t="n">
        <v>6</v>
      </c>
      <c r="G1066" s="1" t="n">
        <v>201</v>
      </c>
      <c r="H1066" s="1" t="s">
        <v>54</v>
      </c>
      <c r="I1066" s="1" t="s">
        <v>44</v>
      </c>
      <c r="J1066" s="4" t="n">
        <v>45282</v>
      </c>
      <c r="K1066" s="5" t="b">
        <f aca="false">FALSE()</f>
        <v>0</v>
      </c>
      <c r="L1066" s="6" t="str">
        <f aca="false">IFERROR(INDEX(CategoryCodes!$B$2:$B$9,MATCH(C1066,CategoryCodes!$A$2:$A$9,0)),"")</f>
        <v>B</v>
      </c>
      <c r="M1066" s="7" t="n">
        <f aca="false">IFERROR(VALUE(MID(D1066,FIND("_",D1066)+1,FIND("_",D1066,FIND("_",D1066)+1)-FIND("_",D1066)-1)),"")</f>
        <v>20</v>
      </c>
      <c r="N1066" s="7" t="str">
        <f aca="false">IF(OR(C1066="",M1066=""),"",C1066&amp;" Item "&amp;M1066)</f>
        <v>Butchers Item 20</v>
      </c>
      <c r="O1066" s="7" t="n">
        <v>475</v>
      </c>
      <c r="P1066" s="8" t="n">
        <f aca="false">G1066*Q1066</f>
        <v>0</v>
      </c>
      <c r="Q1066" s="9" t="n">
        <f aca="false">IF(K1066=TRUE(),0.1,0)</f>
        <v>0</v>
      </c>
    </row>
    <row r="1067" customFormat="false" ht="15" hidden="false" customHeight="true" outlineLevel="0" collapsed="false">
      <c r="A1067" s="1" t="s">
        <v>1306</v>
      </c>
      <c r="B1067" s="1" t="s">
        <v>61</v>
      </c>
      <c r="C1067" s="1" t="s">
        <v>19</v>
      </c>
      <c r="D1067" s="1" t="s">
        <v>1307</v>
      </c>
      <c r="E1067" s="1" t="n">
        <v>35</v>
      </c>
      <c r="F1067" s="1" t="n">
        <v>1</v>
      </c>
      <c r="G1067" s="1" t="n">
        <v>35</v>
      </c>
      <c r="H1067" s="1" t="s">
        <v>54</v>
      </c>
      <c r="I1067" s="1" t="s">
        <v>44</v>
      </c>
      <c r="J1067" s="4" t="n">
        <v>45175</v>
      </c>
      <c r="K1067" s="5" t="b">
        <f aca="false">FALSE()</f>
        <v>0</v>
      </c>
      <c r="L1067" s="6" t="str">
        <f aca="false">IFERROR(INDEX(CategoryCodes!$B$2:$B$9,MATCH(C1067,CategoryCodes!$A$2:$A$9,0)),"")</f>
        <v>H</v>
      </c>
      <c r="M1067" s="7" t="n">
        <f aca="false">IFERROR(VALUE(MID(D1067,FIND("_",D1067)+1,FIND("_",D1067,FIND("_",D1067)+1)-FIND("_",D1067)-1)),"")</f>
        <v>21</v>
      </c>
      <c r="N1067" s="7" t="str">
        <f aca="false">IF(OR(C1067="",M1067=""),"",C1067&amp;" Item "&amp;M1067)</f>
        <v>Patisserie Item 21</v>
      </c>
      <c r="O1067" s="7" t="n">
        <v>159</v>
      </c>
      <c r="P1067" s="8" t="n">
        <f aca="false">G1067*Q1067</f>
        <v>0</v>
      </c>
      <c r="Q1067" s="9" t="n">
        <f aca="false">IF(K1067=TRUE(),0.1,0)</f>
        <v>0</v>
      </c>
    </row>
    <row r="1068" customFormat="false" ht="15" hidden="false" customHeight="true" outlineLevel="0" collapsed="false">
      <c r="A1068" s="1" t="s">
        <v>1308</v>
      </c>
      <c r="B1068" s="1" t="s">
        <v>129</v>
      </c>
      <c r="C1068" s="1" t="s">
        <v>25</v>
      </c>
      <c r="D1068" s="1" t="s">
        <v>1076</v>
      </c>
      <c r="E1068" s="1" t="n">
        <v>14</v>
      </c>
      <c r="F1068" s="1" t="n">
        <v>9</v>
      </c>
      <c r="G1068" s="1" t="n">
        <v>126</v>
      </c>
      <c r="H1068" s="1" t="s">
        <v>21</v>
      </c>
      <c r="I1068" s="1" t="s">
        <v>44</v>
      </c>
      <c r="J1068" s="4" t="n">
        <v>44873</v>
      </c>
      <c r="K1068" s="5" t="b">
        <f aca="false">FALSE()</f>
        <v>0</v>
      </c>
      <c r="L1068" s="6" t="str">
        <f aca="false">IFERROR(INDEX(CategoryCodes!$B$2:$B$9,MATCH(C1068,CategoryCodes!$A$2:$A$9,0)),"")</f>
        <v>G</v>
      </c>
      <c r="M1068" s="7" t="n">
        <f aca="false">IFERROR(VALUE(MID(D1068,FIND("_",D1068)+1,FIND("_",D1068,FIND("_",D1068)+1)-FIND("_",D1068)-1)),"")</f>
        <v>7</v>
      </c>
      <c r="N1068" s="7" t="str">
        <f aca="false">IF(OR(C1068="",M1068=""),"",C1068&amp;" Item "&amp;M1068)</f>
        <v>Milk Products Item 7</v>
      </c>
      <c r="O1068" s="7" t="n">
        <v>294</v>
      </c>
      <c r="P1068" s="8" t="n">
        <f aca="false">G1068*Q1068</f>
        <v>0</v>
      </c>
      <c r="Q1068" s="9" t="n">
        <f aca="false">IF(K1068=TRUE(),0.1,0)</f>
        <v>0</v>
      </c>
    </row>
    <row r="1069" customFormat="false" ht="15" hidden="false" customHeight="true" outlineLevel="0" collapsed="false">
      <c r="A1069" s="1" t="s">
        <v>1309</v>
      </c>
      <c r="B1069" s="1" t="s">
        <v>37</v>
      </c>
      <c r="C1069" s="1" t="s">
        <v>25</v>
      </c>
      <c r="D1069" s="1" t="s">
        <v>256</v>
      </c>
      <c r="E1069" s="1" t="n">
        <v>38</v>
      </c>
      <c r="F1069" s="1" t="n">
        <v>6</v>
      </c>
      <c r="G1069" s="1" t="n">
        <v>228</v>
      </c>
      <c r="H1069" s="1" t="s">
        <v>21</v>
      </c>
      <c r="I1069" s="1" t="s">
        <v>44</v>
      </c>
      <c r="J1069" s="4" t="n">
        <v>45369</v>
      </c>
      <c r="K1069" s="5" t="b">
        <f aca="false">FALSE()</f>
        <v>0</v>
      </c>
      <c r="L1069" s="6" t="str">
        <f aca="false">IFERROR(INDEX(CategoryCodes!$B$2:$B$9,MATCH(C1069,CategoryCodes!$A$2:$A$9,0)),"")</f>
        <v>G</v>
      </c>
      <c r="M1069" s="7" t="n">
        <f aca="false">IFERROR(VALUE(MID(D1069,FIND("_",D1069)+1,FIND("_",D1069,FIND("_",D1069)+1)-FIND("_",D1069)-1)),"")</f>
        <v>23</v>
      </c>
      <c r="N1069" s="7" t="str">
        <f aca="false">IF(OR(C1069="",M1069=""),"",C1069&amp;" Item "&amp;M1069)</f>
        <v>Milk Products Item 23</v>
      </c>
      <c r="O1069" s="7" t="n">
        <v>346</v>
      </c>
      <c r="P1069" s="8" t="n">
        <f aca="false">G1069*Q1069</f>
        <v>0</v>
      </c>
      <c r="Q1069" s="9" t="n">
        <f aca="false">IF(K1069=TRUE(),0.1,0)</f>
        <v>0</v>
      </c>
    </row>
    <row r="1070" customFormat="false" ht="15" hidden="false" customHeight="true" outlineLevel="0" collapsed="false">
      <c r="A1070" s="1" t="s">
        <v>1310</v>
      </c>
      <c r="B1070" s="1" t="s">
        <v>28</v>
      </c>
      <c r="C1070" s="1" t="s">
        <v>34</v>
      </c>
      <c r="D1070" s="1" t="s">
        <v>407</v>
      </c>
      <c r="E1070" s="1" t="n">
        <v>21.5</v>
      </c>
      <c r="F1070" s="1" t="n">
        <v>2</v>
      </c>
      <c r="G1070" s="1" t="n">
        <v>43</v>
      </c>
      <c r="H1070" s="1" t="s">
        <v>54</v>
      </c>
      <c r="I1070" s="1" t="s">
        <v>44</v>
      </c>
      <c r="J1070" s="4" t="n">
        <v>44695</v>
      </c>
      <c r="L1070" s="6" t="str">
        <f aca="false">IFERROR(INDEX(CategoryCodes!$B$2:$B$9,MATCH(C1070,CategoryCodes!$A$2:$A$9,0)),"")</f>
        <v>A</v>
      </c>
      <c r="M1070" s="7" t="n">
        <f aca="false">IFERROR(VALUE(MID(D1070,FIND("_",D1070)+1,FIND("_",D1070,FIND("_",D1070)+1)-FIND("_",D1070)-1)),"")</f>
        <v>12</v>
      </c>
      <c r="N1070" s="7" t="str">
        <f aca="false">IF(OR(C1070="",M1070=""),"",C1070&amp;" Item "&amp;M1070)</f>
        <v>Beverages Item 12</v>
      </c>
      <c r="O1070" s="7" t="n">
        <v>464</v>
      </c>
      <c r="P1070" s="8" t="n">
        <f aca="false">G1070*Q1070</f>
        <v>0</v>
      </c>
      <c r="Q1070" s="9" t="n">
        <f aca="false">IF(K1070=TRUE(),0.1,0)</f>
        <v>0</v>
      </c>
    </row>
    <row r="1071" customFormat="false" ht="15" hidden="false" customHeight="true" outlineLevel="0" collapsed="false">
      <c r="A1071" s="1" t="s">
        <v>1311</v>
      </c>
      <c r="B1071" s="1" t="s">
        <v>86</v>
      </c>
      <c r="C1071" s="1" t="s">
        <v>47</v>
      </c>
      <c r="D1071" s="1" t="s">
        <v>93</v>
      </c>
      <c r="E1071" s="1" t="n">
        <v>41</v>
      </c>
      <c r="F1071" s="1" t="n">
        <v>6</v>
      </c>
      <c r="G1071" s="1" t="n">
        <v>246</v>
      </c>
      <c r="H1071" s="1" t="s">
        <v>31</v>
      </c>
      <c r="I1071" s="1" t="s">
        <v>22</v>
      </c>
      <c r="J1071" s="4" t="n">
        <v>45357</v>
      </c>
      <c r="K1071" s="5" t="b">
        <f aca="false">FALSE()</f>
        <v>0</v>
      </c>
      <c r="L1071" s="6" t="str">
        <f aca="false">IFERROR(INDEX(CategoryCodes!$B$2:$B$9,MATCH(C1071,CategoryCodes!$A$2:$A$9,0)),"")</f>
        <v>F</v>
      </c>
      <c r="M1071" s="7" t="n">
        <f aca="false">IFERROR(VALUE(MID(D1071,FIND("_",D1071)+1,FIND("_",D1071,FIND("_",D1071)+1)-FIND("_",D1071)-1)),"")</f>
        <v>25</v>
      </c>
      <c r="N1071" s="7" t="str">
        <f aca="false">IF(OR(C1071="",M1071=""),"",C1071&amp;" Item "&amp;M1071)</f>
        <v>Furniture Item 25</v>
      </c>
      <c r="O1071" s="7" t="n">
        <v>490</v>
      </c>
      <c r="P1071" s="8" t="n">
        <f aca="false">G1071*Q1071</f>
        <v>0</v>
      </c>
      <c r="Q1071" s="9" t="n">
        <f aca="false">IF(K1071=TRUE(),0.1,0)</f>
        <v>0</v>
      </c>
    </row>
    <row r="1072" customFormat="false" ht="15" hidden="false" customHeight="true" outlineLevel="0" collapsed="false">
      <c r="A1072" s="1" t="s">
        <v>1312</v>
      </c>
      <c r="B1072" s="1" t="s">
        <v>61</v>
      </c>
      <c r="C1072" s="1" t="s">
        <v>29</v>
      </c>
      <c r="D1072" s="1" t="s">
        <v>30</v>
      </c>
      <c r="E1072" s="1" t="n">
        <v>21.5</v>
      </c>
      <c r="F1072" s="1" t="n">
        <v>1</v>
      </c>
      <c r="G1072" s="1" t="n">
        <v>21.5</v>
      </c>
      <c r="H1072" s="1" t="s">
        <v>31</v>
      </c>
      <c r="I1072" s="1" t="s">
        <v>44</v>
      </c>
      <c r="J1072" s="4" t="n">
        <v>44833</v>
      </c>
      <c r="K1072" s="5" t="b">
        <f aca="false">TRUE()</f>
        <v>1</v>
      </c>
      <c r="L1072" s="6" t="str">
        <f aca="false">IFERROR(INDEX(CategoryCodes!$B$2:$B$9,MATCH(C1072,CategoryCodes!$A$2:$A$9,0)),"")</f>
        <v>B</v>
      </c>
      <c r="M1072" s="7" t="n">
        <f aca="false">IFERROR(VALUE(MID(D1072,FIND("_",D1072)+1,FIND("_",D1072,FIND("_",D1072)+1)-FIND("_",D1072)-1)),"")</f>
        <v>12</v>
      </c>
      <c r="N1072" s="7" t="str">
        <f aca="false">IF(OR(C1072="",M1072=""),"",C1072&amp;" Item "&amp;M1072)</f>
        <v>Butchers Item 12</v>
      </c>
      <c r="O1072" s="7" t="n">
        <v>192</v>
      </c>
      <c r="P1072" s="8" t="n">
        <f aca="false">G1072*Q1072</f>
        <v>2.15</v>
      </c>
      <c r="Q1072" s="9" t="n">
        <f aca="false">IF(K1072=TRUE(),0.1,0)</f>
        <v>0.1</v>
      </c>
    </row>
    <row r="1073" customFormat="false" ht="15" hidden="false" customHeight="true" outlineLevel="0" collapsed="false">
      <c r="A1073" s="1" t="s">
        <v>1313</v>
      </c>
      <c r="B1073" s="1" t="s">
        <v>42</v>
      </c>
      <c r="C1073" s="1" t="s">
        <v>72</v>
      </c>
      <c r="E1073" s="1" t="n">
        <v>29</v>
      </c>
      <c r="H1073" s="1" t="s">
        <v>54</v>
      </c>
      <c r="I1073" s="1" t="s">
        <v>22</v>
      </c>
      <c r="J1073" s="4" t="n">
        <v>44748</v>
      </c>
      <c r="K1073" s="5" t="b">
        <f aca="false">FALSE()</f>
        <v>0</v>
      </c>
      <c r="L1073" s="6" t="str">
        <f aca="false">IFERROR(INDEX(CategoryCodes!$B$2:$B$9,MATCH(C1073,CategoryCodes!$A$2:$A$9,0)),"")</f>
        <v>D</v>
      </c>
      <c r="M1073" s="7" t="str">
        <f aca="false">IFERROR(VALUE(MID(D1073,FIND("_",D1073)+1,FIND("_",D1073,FIND("_",D1073)+1)-FIND("_",D1073)-1)),"")</f>
        <v/>
      </c>
      <c r="N1073" s="7" t="str">
        <f aca="false">IF(OR(C1073="",M1073=""),"",C1073&amp;" Item "&amp;M1073)</f>
        <v/>
      </c>
      <c r="O1073" s="7" t="n">
        <v>203</v>
      </c>
      <c r="P1073" s="8" t="n">
        <f aca="false">G1073*Q1073</f>
        <v>0</v>
      </c>
      <c r="Q1073" s="9" t="n">
        <f aca="false">IF(K1073=TRUE(),0.1,0)</f>
        <v>0</v>
      </c>
    </row>
    <row r="1074" customFormat="false" ht="15" hidden="false" customHeight="true" outlineLevel="0" collapsed="false">
      <c r="A1074" s="1" t="s">
        <v>1314</v>
      </c>
      <c r="B1074" s="1" t="s">
        <v>106</v>
      </c>
      <c r="C1074" s="1" t="s">
        <v>25</v>
      </c>
      <c r="D1074" s="1" t="s">
        <v>546</v>
      </c>
      <c r="E1074" s="1" t="n">
        <v>23</v>
      </c>
      <c r="F1074" s="1" t="n">
        <v>9</v>
      </c>
      <c r="G1074" s="1" t="n">
        <v>207</v>
      </c>
      <c r="H1074" s="1" t="s">
        <v>54</v>
      </c>
      <c r="I1074" s="1" t="s">
        <v>44</v>
      </c>
      <c r="J1074" s="4" t="n">
        <v>45439</v>
      </c>
      <c r="L1074" s="6" t="str">
        <f aca="false">IFERROR(INDEX(CategoryCodes!$B$2:$B$9,MATCH(C1074,CategoryCodes!$A$2:$A$9,0)),"")</f>
        <v>G</v>
      </c>
      <c r="M1074" s="7" t="n">
        <f aca="false">IFERROR(VALUE(MID(D1074,FIND("_",D1074)+1,FIND("_",D1074,FIND("_",D1074)+1)-FIND("_",D1074)-1)),"")</f>
        <v>13</v>
      </c>
      <c r="N1074" s="7" t="str">
        <f aca="false">IF(OR(C1074="",M1074=""),"",C1074&amp;" Item "&amp;M1074)</f>
        <v>Milk Products Item 13</v>
      </c>
      <c r="O1074" s="7" t="n">
        <v>482</v>
      </c>
      <c r="P1074" s="8" t="n">
        <f aca="false">G1074*Q1074</f>
        <v>0</v>
      </c>
      <c r="Q1074" s="9" t="n">
        <f aca="false">IF(K1074=TRUE(),0.1,0)</f>
        <v>0</v>
      </c>
    </row>
    <row r="1075" customFormat="false" ht="15" hidden="false" customHeight="true" outlineLevel="0" collapsed="false">
      <c r="A1075" s="1" t="s">
        <v>1315</v>
      </c>
      <c r="B1075" s="1" t="s">
        <v>86</v>
      </c>
      <c r="C1075" s="1" t="s">
        <v>47</v>
      </c>
      <c r="D1075" s="1" t="s">
        <v>348</v>
      </c>
      <c r="E1075" s="1" t="n">
        <v>29</v>
      </c>
      <c r="F1075" s="1" t="n">
        <v>6</v>
      </c>
      <c r="G1075" s="1" t="n">
        <v>174</v>
      </c>
      <c r="H1075" s="1" t="s">
        <v>54</v>
      </c>
      <c r="I1075" s="1" t="s">
        <v>44</v>
      </c>
      <c r="J1075" s="4" t="n">
        <v>45305</v>
      </c>
      <c r="K1075" s="5" t="b">
        <f aca="false">TRUE()</f>
        <v>1</v>
      </c>
      <c r="L1075" s="6" t="str">
        <f aca="false">IFERROR(INDEX(CategoryCodes!$B$2:$B$9,MATCH(C1075,CategoryCodes!$A$2:$A$9,0)),"")</f>
        <v>F</v>
      </c>
      <c r="M1075" s="7" t="n">
        <f aca="false">IFERROR(VALUE(MID(D1075,FIND("_",D1075)+1,FIND("_",D1075,FIND("_",D1075)+1)-FIND("_",D1075)-1)),"")</f>
        <v>17</v>
      </c>
      <c r="N1075" s="7" t="str">
        <f aca="false">IF(OR(C1075="",M1075=""),"",C1075&amp;" Item "&amp;M1075)</f>
        <v>Furniture Item 17</v>
      </c>
      <c r="O1075" s="7" t="n">
        <v>366</v>
      </c>
      <c r="P1075" s="8" t="n">
        <f aca="false">G1075*Q1075</f>
        <v>17.4</v>
      </c>
      <c r="Q1075" s="9" t="n">
        <f aca="false">IF(K1075=TRUE(),0.1,0)</f>
        <v>0.1</v>
      </c>
    </row>
    <row r="1076" customFormat="false" ht="15" hidden="false" customHeight="true" outlineLevel="0" collapsed="false">
      <c r="A1076" s="1" t="s">
        <v>1316</v>
      </c>
      <c r="B1076" s="1" t="s">
        <v>95</v>
      </c>
      <c r="C1076" s="1" t="s">
        <v>29</v>
      </c>
      <c r="D1076" s="1" t="s">
        <v>223</v>
      </c>
      <c r="E1076" s="1" t="n">
        <v>35</v>
      </c>
      <c r="F1076" s="1" t="n">
        <v>9</v>
      </c>
      <c r="G1076" s="1" t="n">
        <v>315</v>
      </c>
      <c r="H1076" s="1" t="s">
        <v>54</v>
      </c>
      <c r="I1076" s="1" t="s">
        <v>22</v>
      </c>
      <c r="J1076" s="4" t="n">
        <v>44919</v>
      </c>
      <c r="L1076" s="6" t="str">
        <f aca="false">IFERROR(INDEX(CategoryCodes!$B$2:$B$9,MATCH(C1076,CategoryCodes!$A$2:$A$9,0)),"")</f>
        <v>B</v>
      </c>
      <c r="M1076" s="7" t="n">
        <f aca="false">IFERROR(VALUE(MID(D1076,FIND("_",D1076)+1,FIND("_",D1076,FIND("_",D1076)+1)-FIND("_",D1076)-1)),"")</f>
        <v>21</v>
      </c>
      <c r="N1076" s="7" t="str">
        <f aca="false">IF(OR(C1076="",M1076=""),"",C1076&amp;" Item "&amp;M1076)</f>
        <v>Butchers Item 21</v>
      </c>
      <c r="O1076" s="7" t="n">
        <v>101</v>
      </c>
      <c r="P1076" s="8" t="n">
        <f aca="false">G1076*Q1076</f>
        <v>0</v>
      </c>
      <c r="Q1076" s="9" t="n">
        <f aca="false">IF(K1076=TRUE(),0.1,0)</f>
        <v>0</v>
      </c>
    </row>
    <row r="1077" customFormat="false" ht="15" hidden="false" customHeight="true" outlineLevel="0" collapsed="false">
      <c r="A1077" s="1" t="s">
        <v>1317</v>
      </c>
      <c r="B1077" s="1" t="s">
        <v>75</v>
      </c>
      <c r="C1077" s="1" t="s">
        <v>72</v>
      </c>
      <c r="D1077" s="1" t="s">
        <v>426</v>
      </c>
      <c r="E1077" s="1" t="n">
        <v>41</v>
      </c>
      <c r="F1077" s="1" t="n">
        <v>4</v>
      </c>
      <c r="G1077" s="1" t="n">
        <v>164</v>
      </c>
      <c r="H1077" s="1" t="s">
        <v>21</v>
      </c>
      <c r="I1077" s="1" t="s">
        <v>44</v>
      </c>
      <c r="J1077" s="4" t="n">
        <v>45199</v>
      </c>
      <c r="K1077" s="5" t="b">
        <f aca="false">TRUE()</f>
        <v>1</v>
      </c>
      <c r="L1077" s="6" t="str">
        <f aca="false">IFERROR(INDEX(CategoryCodes!$B$2:$B$9,MATCH(C1077,CategoryCodes!$A$2:$A$9,0)),"")</f>
        <v>D</v>
      </c>
      <c r="M1077" s="7" t="n">
        <f aca="false">IFERROR(VALUE(MID(D1077,FIND("_",D1077)+1,FIND("_",D1077,FIND("_",D1077)+1)-FIND("_",D1077)-1)),"")</f>
        <v>25</v>
      </c>
      <c r="N1077" s="7" t="str">
        <f aca="false">IF(OR(C1077="",M1077=""),"",C1077&amp;" Item "&amp;M1077)</f>
        <v>Electric household essentials Item 25</v>
      </c>
      <c r="O1077" s="7" t="n">
        <v>38</v>
      </c>
      <c r="P1077" s="8" t="n">
        <f aca="false">G1077*Q1077</f>
        <v>16.4</v>
      </c>
      <c r="Q1077" s="9" t="n">
        <f aca="false">IF(K1077=TRUE(),0.1,0)</f>
        <v>0.1</v>
      </c>
    </row>
    <row r="1078" customFormat="false" ht="15" hidden="false" customHeight="true" outlineLevel="0" collapsed="false">
      <c r="A1078" s="1" t="s">
        <v>1318</v>
      </c>
      <c r="B1078" s="1" t="s">
        <v>24</v>
      </c>
      <c r="C1078" s="1" t="s">
        <v>38</v>
      </c>
      <c r="D1078" s="1" t="s">
        <v>100</v>
      </c>
      <c r="E1078" s="1" t="n">
        <v>20</v>
      </c>
      <c r="F1078" s="1" t="n">
        <v>1</v>
      </c>
      <c r="G1078" s="1" t="n">
        <v>20</v>
      </c>
      <c r="H1078" s="1" t="s">
        <v>21</v>
      </c>
      <c r="I1078" s="1" t="s">
        <v>22</v>
      </c>
      <c r="J1078" s="4" t="n">
        <v>44978</v>
      </c>
      <c r="K1078" s="5" t="b">
        <f aca="false">FALSE()</f>
        <v>0</v>
      </c>
      <c r="L1078" s="6" t="str">
        <f aca="false">IFERROR(INDEX(CategoryCodes!$B$2:$B$9,MATCH(C1078,CategoryCodes!$A$2:$A$9,0)),"")</f>
        <v>E</v>
      </c>
      <c r="M1078" s="7" t="n">
        <f aca="false">IFERROR(VALUE(MID(D1078,FIND("_",D1078)+1,FIND("_",D1078,FIND("_",D1078)+1)-FIND("_",D1078)-1)),"")</f>
        <v>11</v>
      </c>
      <c r="N1078" s="7" t="str">
        <f aca="false">IF(OR(C1078="",M1078=""),"",C1078&amp;" Item "&amp;M1078)</f>
        <v>Food Item 11</v>
      </c>
      <c r="O1078" s="7" t="n">
        <v>303</v>
      </c>
      <c r="P1078" s="8" t="n">
        <f aca="false">G1078*Q1078</f>
        <v>0</v>
      </c>
      <c r="Q1078" s="9" t="n">
        <f aca="false">IF(K1078=TRUE(),0.1,0)</f>
        <v>0</v>
      </c>
    </row>
    <row r="1079" customFormat="false" ht="15" hidden="false" customHeight="true" outlineLevel="0" collapsed="false">
      <c r="A1079" s="1" t="s">
        <v>1319</v>
      </c>
      <c r="B1079" s="1" t="s">
        <v>114</v>
      </c>
      <c r="C1079" s="1" t="s">
        <v>25</v>
      </c>
      <c r="D1079" s="1" t="s">
        <v>64</v>
      </c>
      <c r="E1079" s="1" t="n">
        <v>27.5</v>
      </c>
      <c r="F1079" s="1" t="n">
        <v>3</v>
      </c>
      <c r="G1079" s="1" t="n">
        <v>82.5</v>
      </c>
      <c r="H1079" s="1" t="s">
        <v>21</v>
      </c>
      <c r="I1079" s="1" t="s">
        <v>44</v>
      </c>
      <c r="J1079" s="4" t="n">
        <v>44903</v>
      </c>
      <c r="K1079" s="5" t="b">
        <f aca="false">FALSE()</f>
        <v>0</v>
      </c>
      <c r="L1079" s="6" t="str">
        <f aca="false">IFERROR(INDEX(CategoryCodes!$B$2:$B$9,MATCH(C1079,CategoryCodes!$A$2:$A$9,0)),"")</f>
        <v>G</v>
      </c>
      <c r="M1079" s="7" t="n">
        <f aca="false">IFERROR(VALUE(MID(D1079,FIND("_",D1079)+1,FIND("_",D1079,FIND("_",D1079)+1)-FIND("_",D1079)-1)),"")</f>
        <v>16</v>
      </c>
      <c r="N1079" s="7" t="str">
        <f aca="false">IF(OR(C1079="",M1079=""),"",C1079&amp;" Item "&amp;M1079)</f>
        <v>Milk Products Item 16</v>
      </c>
      <c r="O1079" s="7" t="n">
        <v>353</v>
      </c>
      <c r="P1079" s="8" t="n">
        <f aca="false">G1079*Q1079</f>
        <v>0</v>
      </c>
      <c r="Q1079" s="9" t="n">
        <f aca="false">IF(K1079=TRUE(),0.1,0)</f>
        <v>0</v>
      </c>
    </row>
    <row r="1080" customFormat="false" ht="15" hidden="false" customHeight="true" outlineLevel="0" collapsed="false">
      <c r="A1080" s="1" t="s">
        <v>1320</v>
      </c>
      <c r="B1080" s="1" t="s">
        <v>18</v>
      </c>
      <c r="C1080" s="1" t="s">
        <v>25</v>
      </c>
      <c r="D1080" s="1" t="s">
        <v>279</v>
      </c>
      <c r="E1080" s="1" t="n">
        <v>39.5</v>
      </c>
      <c r="F1080" s="1" t="n">
        <v>9</v>
      </c>
      <c r="G1080" s="1" t="n">
        <v>355.5</v>
      </c>
      <c r="H1080" s="1" t="s">
        <v>31</v>
      </c>
      <c r="I1080" s="1" t="s">
        <v>44</v>
      </c>
      <c r="J1080" s="4" t="n">
        <v>45034</v>
      </c>
      <c r="K1080" s="5" t="b">
        <f aca="false">FALSE()</f>
        <v>0</v>
      </c>
      <c r="L1080" s="6" t="str">
        <f aca="false">IFERROR(INDEX(CategoryCodes!$B$2:$B$9,MATCH(C1080,CategoryCodes!$A$2:$A$9,0)),"")</f>
        <v>G</v>
      </c>
      <c r="M1080" s="7" t="n">
        <f aca="false">IFERROR(VALUE(MID(D1080,FIND("_",D1080)+1,FIND("_",D1080,FIND("_",D1080)+1)-FIND("_",D1080)-1)),"")</f>
        <v>24</v>
      </c>
      <c r="N1080" s="7" t="str">
        <f aca="false">IF(OR(C1080="",M1080=""),"",C1080&amp;" Item "&amp;M1080)</f>
        <v>Milk Products Item 24</v>
      </c>
      <c r="O1080" s="7" t="n">
        <v>425</v>
      </c>
      <c r="P1080" s="8" t="n">
        <f aca="false">G1080*Q1080</f>
        <v>0</v>
      </c>
      <c r="Q1080" s="9" t="n">
        <f aca="false">IF(K1080=TRUE(),0.1,0)</f>
        <v>0</v>
      </c>
    </row>
    <row r="1081" customFormat="false" ht="15" hidden="false" customHeight="true" outlineLevel="0" collapsed="false">
      <c r="A1081" s="1" t="s">
        <v>1321</v>
      </c>
      <c r="B1081" s="1" t="s">
        <v>75</v>
      </c>
      <c r="C1081" s="1" t="s">
        <v>19</v>
      </c>
      <c r="D1081" s="1" t="s">
        <v>172</v>
      </c>
      <c r="E1081" s="1" t="n">
        <v>21.5</v>
      </c>
      <c r="F1081" s="1" t="n">
        <v>9</v>
      </c>
      <c r="G1081" s="1" t="n">
        <v>193.5</v>
      </c>
      <c r="H1081" s="1" t="s">
        <v>21</v>
      </c>
      <c r="I1081" s="1" t="s">
        <v>44</v>
      </c>
      <c r="J1081" s="4" t="n">
        <v>44986</v>
      </c>
      <c r="K1081" s="5" t="b">
        <f aca="false">FALSE()</f>
        <v>0</v>
      </c>
      <c r="L1081" s="6" t="str">
        <f aca="false">IFERROR(INDEX(CategoryCodes!$B$2:$B$9,MATCH(C1081,CategoryCodes!$A$2:$A$9,0)),"")</f>
        <v>H</v>
      </c>
      <c r="M1081" s="7" t="n">
        <f aca="false">IFERROR(VALUE(MID(D1081,FIND("_",D1081)+1,FIND("_",D1081,FIND("_",D1081)+1)-FIND("_",D1081)-1)),"")</f>
        <v>12</v>
      </c>
      <c r="N1081" s="7" t="str">
        <f aca="false">IF(OR(C1081="",M1081=""),"",C1081&amp;" Item "&amp;M1081)</f>
        <v>Patisserie Item 12</v>
      </c>
      <c r="O1081" s="7" t="n">
        <v>321</v>
      </c>
      <c r="P1081" s="8" t="n">
        <f aca="false">G1081*Q1081</f>
        <v>0</v>
      </c>
      <c r="Q1081" s="9" t="n">
        <f aca="false">IF(K1081=TRUE(),0.1,0)</f>
        <v>0</v>
      </c>
    </row>
    <row r="1082" customFormat="false" ht="15" hidden="false" customHeight="true" outlineLevel="0" collapsed="false">
      <c r="A1082" s="1" t="s">
        <v>1322</v>
      </c>
      <c r="B1082" s="1" t="s">
        <v>24</v>
      </c>
      <c r="C1082" s="1" t="s">
        <v>136</v>
      </c>
      <c r="D1082" s="1" t="s">
        <v>231</v>
      </c>
      <c r="E1082" s="1" t="n">
        <v>41</v>
      </c>
      <c r="F1082" s="1" t="n">
        <v>5</v>
      </c>
      <c r="G1082" s="1" t="n">
        <v>205</v>
      </c>
      <c r="H1082" s="1" t="s">
        <v>31</v>
      </c>
      <c r="I1082" s="1" t="s">
        <v>44</v>
      </c>
      <c r="J1082" s="4" t="n">
        <v>45223</v>
      </c>
      <c r="L1082" s="6" t="str">
        <f aca="false">IFERROR(INDEX(CategoryCodes!$B$2:$B$9,MATCH(C1082,CategoryCodes!$A$2:$A$9,0)),"")</f>
        <v>C</v>
      </c>
      <c r="M1082" s="7" t="n">
        <f aca="false">IFERROR(VALUE(MID(D1082,FIND("_",D1082)+1,FIND("_",D1082,FIND("_",D1082)+1)-FIND("_",D1082)-1)),"")</f>
        <v>25</v>
      </c>
      <c r="N1082" s="7" t="str">
        <f aca="false">IF(OR(C1082="",M1082=""),"",C1082&amp;" Item "&amp;M1082)</f>
        <v>Computers and electric accessories Item 25</v>
      </c>
      <c r="O1082" s="7" t="n">
        <v>124</v>
      </c>
      <c r="P1082" s="8" t="n">
        <f aca="false">G1082*Q1082</f>
        <v>0</v>
      </c>
      <c r="Q1082" s="9" t="n">
        <f aca="false">IF(K1082=TRUE(),0.1,0)</f>
        <v>0</v>
      </c>
    </row>
    <row r="1083" customFormat="false" ht="15" hidden="false" customHeight="true" outlineLevel="0" collapsed="false">
      <c r="A1083" s="1" t="s">
        <v>1323</v>
      </c>
      <c r="B1083" s="1" t="s">
        <v>61</v>
      </c>
      <c r="C1083" s="1" t="s">
        <v>38</v>
      </c>
      <c r="D1083" s="1" t="s">
        <v>1324</v>
      </c>
      <c r="E1083" s="1" t="n">
        <v>35</v>
      </c>
      <c r="F1083" s="1" t="n">
        <v>5</v>
      </c>
      <c r="G1083" s="1" t="n">
        <v>175</v>
      </c>
      <c r="H1083" s="1" t="s">
        <v>31</v>
      </c>
      <c r="I1083" s="1" t="s">
        <v>22</v>
      </c>
      <c r="J1083" s="4" t="n">
        <v>45016</v>
      </c>
      <c r="K1083" s="5" t="b">
        <f aca="false">TRUE()</f>
        <v>1</v>
      </c>
      <c r="L1083" s="6" t="str">
        <f aca="false">IFERROR(INDEX(CategoryCodes!$B$2:$B$9,MATCH(C1083,CategoryCodes!$A$2:$A$9,0)),"")</f>
        <v>E</v>
      </c>
      <c r="M1083" s="7" t="n">
        <f aca="false">IFERROR(VALUE(MID(D1083,FIND("_",D1083)+1,FIND("_",D1083,FIND("_",D1083)+1)-FIND("_",D1083)-1)),"")</f>
        <v>21</v>
      </c>
      <c r="N1083" s="7" t="str">
        <f aca="false">IF(OR(C1083="",M1083=""),"",C1083&amp;" Item "&amp;M1083)</f>
        <v>Food Item 21</v>
      </c>
      <c r="O1083" s="7" t="n">
        <v>52</v>
      </c>
      <c r="P1083" s="8" t="n">
        <f aca="false">G1083*Q1083</f>
        <v>17.5</v>
      </c>
      <c r="Q1083" s="9" t="n">
        <f aca="false">IF(K1083=TRUE(),0.1,0)</f>
        <v>0.1</v>
      </c>
    </row>
    <row r="1084" customFormat="false" ht="15" hidden="false" customHeight="true" outlineLevel="0" collapsed="false">
      <c r="A1084" s="1" t="s">
        <v>1325</v>
      </c>
      <c r="B1084" s="1" t="s">
        <v>104</v>
      </c>
      <c r="C1084" s="1" t="s">
        <v>136</v>
      </c>
      <c r="D1084" s="1" t="s">
        <v>750</v>
      </c>
      <c r="E1084" s="1" t="n">
        <v>38</v>
      </c>
      <c r="F1084" s="1" t="n">
        <v>6</v>
      </c>
      <c r="G1084" s="1" t="n">
        <v>228</v>
      </c>
      <c r="H1084" s="1" t="s">
        <v>54</v>
      </c>
      <c r="I1084" s="1" t="s">
        <v>22</v>
      </c>
      <c r="J1084" s="4" t="n">
        <v>45024</v>
      </c>
      <c r="K1084" s="5" t="b">
        <f aca="false">FALSE()</f>
        <v>0</v>
      </c>
      <c r="L1084" s="6" t="str">
        <f aca="false">IFERROR(INDEX(CategoryCodes!$B$2:$B$9,MATCH(C1084,CategoryCodes!$A$2:$A$9,0)),"")</f>
        <v>C</v>
      </c>
      <c r="M1084" s="7" t="n">
        <f aca="false">IFERROR(VALUE(MID(D1084,FIND("_",D1084)+1,FIND("_",D1084,FIND("_",D1084)+1)-FIND("_",D1084)-1)),"")</f>
        <v>23</v>
      </c>
      <c r="N1084" s="7" t="str">
        <f aca="false">IF(OR(C1084="",M1084=""),"",C1084&amp;" Item "&amp;M1084)</f>
        <v>Computers and electric accessories Item 23</v>
      </c>
      <c r="O1084" s="7" t="n">
        <v>356</v>
      </c>
      <c r="P1084" s="8" t="n">
        <f aca="false">G1084*Q1084</f>
        <v>0</v>
      </c>
      <c r="Q1084" s="9" t="n">
        <f aca="false">IF(K1084=TRUE(),0.1,0)</f>
        <v>0</v>
      </c>
    </row>
    <row r="1085" customFormat="false" ht="15" hidden="false" customHeight="true" outlineLevel="0" collapsed="false">
      <c r="A1085" s="1" t="s">
        <v>1326</v>
      </c>
      <c r="B1085" s="1" t="s">
        <v>49</v>
      </c>
      <c r="C1085" s="1" t="s">
        <v>136</v>
      </c>
      <c r="D1085" s="1" t="s">
        <v>145</v>
      </c>
      <c r="E1085" s="1" t="n">
        <v>11</v>
      </c>
      <c r="F1085" s="1" t="n">
        <v>1</v>
      </c>
      <c r="G1085" s="1" t="n">
        <v>11</v>
      </c>
      <c r="H1085" s="1" t="s">
        <v>21</v>
      </c>
      <c r="I1085" s="1" t="s">
        <v>22</v>
      </c>
      <c r="J1085" s="4" t="n">
        <v>44816</v>
      </c>
      <c r="L1085" s="6" t="str">
        <f aca="false">IFERROR(INDEX(CategoryCodes!$B$2:$B$9,MATCH(C1085,CategoryCodes!$A$2:$A$9,0)),"")</f>
        <v>C</v>
      </c>
      <c r="M1085" s="7" t="n">
        <f aca="false">IFERROR(VALUE(MID(D1085,FIND("_",D1085)+1,FIND("_",D1085,FIND("_",D1085)+1)-FIND("_",D1085)-1)),"")</f>
        <v>5</v>
      </c>
      <c r="N1085" s="7" t="str">
        <f aca="false">IF(OR(C1085="",M1085=""),"",C1085&amp;" Item "&amp;M1085)</f>
        <v>Computers and electric accessories Item 5</v>
      </c>
      <c r="O1085" s="7" t="n">
        <v>395</v>
      </c>
      <c r="P1085" s="8" t="n">
        <f aca="false">G1085*Q1085</f>
        <v>0</v>
      </c>
      <c r="Q1085" s="9" t="n">
        <f aca="false">IF(K1085=TRUE(),0.1,0)</f>
        <v>0</v>
      </c>
    </row>
    <row r="1086" customFormat="false" ht="15" hidden="false" customHeight="true" outlineLevel="0" collapsed="false">
      <c r="A1086" s="1" t="s">
        <v>1327</v>
      </c>
      <c r="B1086" s="1" t="s">
        <v>174</v>
      </c>
      <c r="C1086" s="1" t="s">
        <v>47</v>
      </c>
      <c r="F1086" s="1" t="n">
        <v>9</v>
      </c>
      <c r="G1086" s="1" t="n">
        <v>234</v>
      </c>
      <c r="H1086" s="1" t="s">
        <v>54</v>
      </c>
      <c r="I1086" s="1" t="s">
        <v>22</v>
      </c>
      <c r="J1086" s="4" t="n">
        <v>45136</v>
      </c>
      <c r="K1086" s="5" t="b">
        <f aca="false">FALSE()</f>
        <v>0</v>
      </c>
      <c r="L1086" s="6" t="str">
        <f aca="false">IFERROR(INDEX(CategoryCodes!$B$2:$B$9,MATCH(C1086,CategoryCodes!$A$2:$A$9,0)),"")</f>
        <v>F</v>
      </c>
      <c r="M1086" s="7" t="str">
        <f aca="false">IFERROR(VALUE(MID(D1086,FIND("_",D1086)+1,FIND("_",D1086,FIND("_",D1086)+1)-FIND("_",D1086)-1)),"")</f>
        <v/>
      </c>
      <c r="N1086" s="7" t="str">
        <f aca="false">IF(OR(C1086="",M1086=""),"",C1086&amp;" Item "&amp;M1086)</f>
        <v/>
      </c>
      <c r="O1086" s="7" t="n">
        <v>154</v>
      </c>
      <c r="P1086" s="8" t="n">
        <f aca="false">G1086*Q1086</f>
        <v>0</v>
      </c>
      <c r="Q1086" s="9" t="n">
        <f aca="false">IF(K1086=TRUE(),0.1,0)</f>
        <v>0</v>
      </c>
    </row>
    <row r="1087" customFormat="false" ht="15" hidden="false" customHeight="true" outlineLevel="0" collapsed="false">
      <c r="A1087" s="1" t="s">
        <v>1328</v>
      </c>
      <c r="B1087" s="1" t="s">
        <v>80</v>
      </c>
      <c r="C1087" s="1" t="s">
        <v>29</v>
      </c>
      <c r="F1087" s="1" t="n">
        <v>8</v>
      </c>
      <c r="G1087" s="1" t="n">
        <v>280</v>
      </c>
      <c r="H1087" s="1" t="s">
        <v>54</v>
      </c>
      <c r="I1087" s="1" t="s">
        <v>44</v>
      </c>
      <c r="J1087" s="4" t="n">
        <v>44572</v>
      </c>
      <c r="L1087" s="6" t="str">
        <f aca="false">IFERROR(INDEX(CategoryCodes!$B$2:$B$9,MATCH(C1087,CategoryCodes!$A$2:$A$9,0)),"")</f>
        <v>B</v>
      </c>
      <c r="M1087" s="7" t="str">
        <f aca="false">IFERROR(VALUE(MID(D1087,FIND("_",D1087)+1,FIND("_",D1087,FIND("_",D1087)+1)-FIND("_",D1087)-1)),"")</f>
        <v/>
      </c>
      <c r="N1087" s="7" t="str">
        <f aca="false">IF(OR(C1087="",M1087=""),"",C1087&amp;" Item "&amp;M1087)</f>
        <v/>
      </c>
      <c r="O1087" s="7" t="n">
        <v>435</v>
      </c>
      <c r="P1087" s="8" t="n">
        <f aca="false">G1087*Q1087</f>
        <v>0</v>
      </c>
      <c r="Q1087" s="9" t="n">
        <f aca="false">IF(K1087=TRUE(),0.1,0)</f>
        <v>0</v>
      </c>
    </row>
    <row r="1088" customFormat="false" ht="15" hidden="false" customHeight="true" outlineLevel="0" collapsed="false">
      <c r="A1088" s="1" t="s">
        <v>1329</v>
      </c>
      <c r="B1088" s="1" t="s">
        <v>33</v>
      </c>
      <c r="C1088" s="1" t="s">
        <v>29</v>
      </c>
      <c r="D1088" s="1" t="s">
        <v>168</v>
      </c>
      <c r="E1088" s="1" t="n">
        <v>6.5</v>
      </c>
      <c r="F1088" s="1" t="n">
        <v>4</v>
      </c>
      <c r="G1088" s="1" t="n">
        <v>26</v>
      </c>
      <c r="H1088" s="1" t="s">
        <v>21</v>
      </c>
      <c r="I1088" s="1" t="s">
        <v>44</v>
      </c>
      <c r="J1088" s="4" t="n">
        <v>44670</v>
      </c>
      <c r="K1088" s="5" t="b">
        <f aca="false">TRUE()</f>
        <v>1</v>
      </c>
      <c r="L1088" s="6" t="str">
        <f aca="false">IFERROR(INDEX(CategoryCodes!$B$2:$B$9,MATCH(C1088,CategoryCodes!$A$2:$A$9,0)),"")</f>
        <v>B</v>
      </c>
      <c r="M1088" s="7" t="n">
        <f aca="false">IFERROR(VALUE(MID(D1088,FIND("_",D1088)+1,FIND("_",D1088,FIND("_",D1088)+1)-FIND("_",D1088)-1)),"")</f>
        <v>2</v>
      </c>
      <c r="N1088" s="7" t="str">
        <f aca="false">IF(OR(C1088="",M1088=""),"",C1088&amp;" Item "&amp;M1088)</f>
        <v>Butchers Item 2</v>
      </c>
      <c r="O1088" s="7" t="n">
        <v>350</v>
      </c>
      <c r="P1088" s="8" t="n">
        <f aca="false">G1088*Q1088</f>
        <v>2.6</v>
      </c>
      <c r="Q1088" s="9" t="n">
        <f aca="false">IF(K1088=TRUE(),0.1,0)</f>
        <v>0.1</v>
      </c>
    </row>
    <row r="1089" customFormat="false" ht="15" hidden="false" customHeight="true" outlineLevel="0" collapsed="false">
      <c r="A1089" s="1" t="s">
        <v>1330</v>
      </c>
      <c r="B1089" s="1" t="s">
        <v>90</v>
      </c>
      <c r="C1089" s="1" t="s">
        <v>34</v>
      </c>
      <c r="D1089" s="1" t="s">
        <v>211</v>
      </c>
      <c r="E1089" s="1" t="n">
        <v>24.5</v>
      </c>
      <c r="F1089" s="1" t="n">
        <v>5</v>
      </c>
      <c r="G1089" s="1" t="n">
        <v>122.5</v>
      </c>
      <c r="H1089" s="1" t="s">
        <v>54</v>
      </c>
      <c r="I1089" s="1" t="s">
        <v>22</v>
      </c>
      <c r="J1089" s="4" t="n">
        <v>44696</v>
      </c>
      <c r="K1089" s="5" t="b">
        <f aca="false">TRUE()</f>
        <v>1</v>
      </c>
      <c r="L1089" s="6" t="str">
        <f aca="false">IFERROR(INDEX(CategoryCodes!$B$2:$B$9,MATCH(C1089,CategoryCodes!$A$2:$A$9,0)),"")</f>
        <v>A</v>
      </c>
      <c r="M1089" s="7" t="n">
        <f aca="false">IFERROR(VALUE(MID(D1089,FIND("_",D1089)+1,FIND("_",D1089,FIND("_",D1089)+1)-FIND("_",D1089)-1)),"")</f>
        <v>14</v>
      </c>
      <c r="N1089" s="7" t="str">
        <f aca="false">IF(OR(C1089="",M1089=""),"",C1089&amp;" Item "&amp;M1089)</f>
        <v>Beverages Item 14</v>
      </c>
      <c r="O1089" s="7" t="n">
        <v>307</v>
      </c>
      <c r="P1089" s="8" t="n">
        <f aca="false">G1089*Q1089</f>
        <v>12.25</v>
      </c>
      <c r="Q1089" s="9" t="n">
        <f aca="false">IF(K1089=TRUE(),0.1,0)</f>
        <v>0.1</v>
      </c>
    </row>
    <row r="1090" customFormat="false" ht="15" hidden="false" customHeight="true" outlineLevel="0" collapsed="false">
      <c r="A1090" s="1" t="s">
        <v>1331</v>
      </c>
      <c r="B1090" s="1" t="s">
        <v>24</v>
      </c>
      <c r="C1090" s="1" t="s">
        <v>34</v>
      </c>
      <c r="D1090" s="1" t="s">
        <v>110</v>
      </c>
      <c r="E1090" s="1" t="n">
        <v>41</v>
      </c>
      <c r="F1090" s="1" t="n">
        <v>10</v>
      </c>
      <c r="G1090" s="1" t="n">
        <v>410</v>
      </c>
      <c r="H1090" s="1" t="s">
        <v>21</v>
      </c>
      <c r="I1090" s="1" t="s">
        <v>44</v>
      </c>
      <c r="J1090" s="4" t="n">
        <v>44869</v>
      </c>
      <c r="K1090" s="5" t="b">
        <f aca="false">TRUE()</f>
        <v>1</v>
      </c>
      <c r="L1090" s="6" t="str">
        <f aca="false">IFERROR(INDEX(CategoryCodes!$B$2:$B$9,MATCH(C1090,CategoryCodes!$A$2:$A$9,0)),"")</f>
        <v>A</v>
      </c>
      <c r="M1090" s="7" t="n">
        <f aca="false">IFERROR(VALUE(MID(D1090,FIND("_",D1090)+1,FIND("_",D1090,FIND("_",D1090)+1)-FIND("_",D1090)-1)),"")</f>
        <v>25</v>
      </c>
      <c r="N1090" s="7" t="str">
        <f aca="false">IF(OR(C1090="",M1090=""),"",C1090&amp;" Item "&amp;M1090)</f>
        <v>Beverages Item 25</v>
      </c>
      <c r="O1090" s="7" t="n">
        <v>412</v>
      </c>
      <c r="P1090" s="8" t="n">
        <f aca="false">G1090*Q1090</f>
        <v>41</v>
      </c>
      <c r="Q1090" s="9" t="n">
        <f aca="false">IF(K1090=TRUE(),0.1,0)</f>
        <v>0.1</v>
      </c>
    </row>
    <row r="1091" customFormat="false" ht="15" hidden="false" customHeight="true" outlineLevel="0" collapsed="false">
      <c r="A1091" s="1" t="s">
        <v>1332</v>
      </c>
      <c r="B1091" s="1" t="s">
        <v>42</v>
      </c>
      <c r="C1091" s="1" t="s">
        <v>19</v>
      </c>
      <c r="D1091" s="1" t="s">
        <v>67</v>
      </c>
      <c r="E1091" s="1" t="n">
        <v>29</v>
      </c>
      <c r="F1091" s="1" t="n">
        <v>2</v>
      </c>
      <c r="G1091" s="1" t="n">
        <v>58</v>
      </c>
      <c r="H1091" s="1" t="s">
        <v>31</v>
      </c>
      <c r="I1091" s="1" t="s">
        <v>44</v>
      </c>
      <c r="J1091" s="4" t="n">
        <v>45089</v>
      </c>
      <c r="K1091" s="5" t="b">
        <f aca="false">TRUE()</f>
        <v>1</v>
      </c>
      <c r="L1091" s="6" t="str">
        <f aca="false">IFERROR(INDEX(CategoryCodes!$B$2:$B$9,MATCH(C1091,CategoryCodes!$A$2:$A$9,0)),"")</f>
        <v>H</v>
      </c>
      <c r="M1091" s="7" t="n">
        <f aca="false">IFERROR(VALUE(MID(D1091,FIND("_",D1091)+1,FIND("_",D1091,FIND("_",D1091)+1)-FIND("_",D1091)-1)),"")</f>
        <v>17</v>
      </c>
      <c r="N1091" s="7" t="str">
        <f aca="false">IF(OR(C1091="",M1091=""),"",C1091&amp;" Item "&amp;M1091)</f>
        <v>Patisserie Item 17</v>
      </c>
      <c r="O1091" s="7" t="n">
        <v>61</v>
      </c>
      <c r="P1091" s="8" t="n">
        <f aca="false">G1091*Q1091</f>
        <v>5.8</v>
      </c>
      <c r="Q1091" s="9" t="n">
        <f aca="false">IF(K1091=TRUE(),0.1,0)</f>
        <v>0.1</v>
      </c>
    </row>
    <row r="1092" customFormat="false" ht="15" hidden="false" customHeight="true" outlineLevel="0" collapsed="false">
      <c r="A1092" s="1" t="s">
        <v>1333</v>
      </c>
      <c r="B1092" s="1" t="s">
        <v>114</v>
      </c>
      <c r="C1092" s="1" t="s">
        <v>47</v>
      </c>
      <c r="D1092" s="1" t="s">
        <v>239</v>
      </c>
      <c r="E1092" s="1" t="n">
        <v>11</v>
      </c>
      <c r="F1092" s="1" t="n">
        <v>4</v>
      </c>
      <c r="G1092" s="1" t="n">
        <v>44</v>
      </c>
      <c r="H1092" s="1" t="s">
        <v>21</v>
      </c>
      <c r="I1092" s="1" t="s">
        <v>22</v>
      </c>
      <c r="J1092" s="4" t="n">
        <v>45490</v>
      </c>
      <c r="K1092" s="5" t="b">
        <f aca="false">TRUE()</f>
        <v>1</v>
      </c>
      <c r="L1092" s="6" t="str">
        <f aca="false">IFERROR(INDEX(CategoryCodes!$B$2:$B$9,MATCH(C1092,CategoryCodes!$A$2:$A$9,0)),"")</f>
        <v>F</v>
      </c>
      <c r="M1092" s="7" t="n">
        <f aca="false">IFERROR(VALUE(MID(D1092,FIND("_",D1092)+1,FIND("_",D1092,FIND("_",D1092)+1)-FIND("_",D1092)-1)),"")</f>
        <v>5</v>
      </c>
      <c r="N1092" s="7" t="str">
        <f aca="false">IF(OR(C1092="",M1092=""),"",C1092&amp;" Item "&amp;M1092)</f>
        <v>Furniture Item 5</v>
      </c>
      <c r="O1092" s="7" t="n">
        <v>407</v>
      </c>
      <c r="P1092" s="8" t="n">
        <f aca="false">G1092*Q1092</f>
        <v>4.4</v>
      </c>
      <c r="Q1092" s="9" t="n">
        <f aca="false">IF(K1092=TRUE(),0.1,0)</f>
        <v>0.1</v>
      </c>
    </row>
    <row r="1093" customFormat="false" ht="15" hidden="false" customHeight="true" outlineLevel="0" collapsed="false">
      <c r="A1093" s="1" t="s">
        <v>1334</v>
      </c>
      <c r="B1093" s="1" t="s">
        <v>61</v>
      </c>
      <c r="C1093" s="1" t="s">
        <v>136</v>
      </c>
      <c r="D1093" s="1" t="s">
        <v>341</v>
      </c>
      <c r="E1093" s="1" t="n">
        <v>20</v>
      </c>
      <c r="F1093" s="1" t="n">
        <v>8</v>
      </c>
      <c r="G1093" s="1" t="n">
        <v>160</v>
      </c>
      <c r="H1093" s="1" t="s">
        <v>54</v>
      </c>
      <c r="I1093" s="1" t="s">
        <v>44</v>
      </c>
      <c r="J1093" s="4" t="n">
        <v>45335</v>
      </c>
      <c r="K1093" s="5" t="b">
        <f aca="false">TRUE()</f>
        <v>1</v>
      </c>
      <c r="L1093" s="6" t="str">
        <f aca="false">IFERROR(INDEX(CategoryCodes!$B$2:$B$9,MATCH(C1093,CategoryCodes!$A$2:$A$9,0)),"")</f>
        <v>C</v>
      </c>
      <c r="M1093" s="7" t="n">
        <f aca="false">IFERROR(VALUE(MID(D1093,FIND("_",D1093)+1,FIND("_",D1093,FIND("_",D1093)+1)-FIND("_",D1093)-1)),"")</f>
        <v>11</v>
      </c>
      <c r="N1093" s="7" t="str">
        <f aca="false">IF(OR(C1093="",M1093=""),"",C1093&amp;" Item "&amp;M1093)</f>
        <v>Computers and electric accessories Item 11</v>
      </c>
      <c r="O1093" s="7" t="n">
        <v>289</v>
      </c>
      <c r="P1093" s="8" t="n">
        <f aca="false">G1093*Q1093</f>
        <v>16</v>
      </c>
      <c r="Q1093" s="9" t="n">
        <f aca="false">IF(K1093=TRUE(),0.1,0)</f>
        <v>0.1</v>
      </c>
    </row>
    <row r="1094" customFormat="false" ht="15" hidden="false" customHeight="true" outlineLevel="0" collapsed="false">
      <c r="A1094" s="1" t="s">
        <v>1335</v>
      </c>
      <c r="B1094" s="1" t="s">
        <v>122</v>
      </c>
      <c r="C1094" s="1" t="s">
        <v>47</v>
      </c>
      <c r="D1094" s="1" t="s">
        <v>715</v>
      </c>
      <c r="E1094" s="1" t="n">
        <v>21.5</v>
      </c>
      <c r="F1094" s="1" t="n">
        <v>10</v>
      </c>
      <c r="G1094" s="1" t="n">
        <v>215</v>
      </c>
      <c r="H1094" s="1" t="s">
        <v>54</v>
      </c>
      <c r="I1094" s="1" t="s">
        <v>22</v>
      </c>
      <c r="J1094" s="4" t="n">
        <v>45414</v>
      </c>
      <c r="K1094" s="5" t="b">
        <f aca="false">TRUE()</f>
        <v>1</v>
      </c>
      <c r="L1094" s="6" t="str">
        <f aca="false">IFERROR(INDEX(CategoryCodes!$B$2:$B$9,MATCH(C1094,CategoryCodes!$A$2:$A$9,0)),"")</f>
        <v>F</v>
      </c>
      <c r="M1094" s="7" t="n">
        <f aca="false">IFERROR(VALUE(MID(D1094,FIND("_",D1094)+1,FIND("_",D1094,FIND("_",D1094)+1)-FIND("_",D1094)-1)),"")</f>
        <v>12</v>
      </c>
      <c r="N1094" s="7" t="str">
        <f aca="false">IF(OR(C1094="",M1094=""),"",C1094&amp;" Item "&amp;M1094)</f>
        <v>Furniture Item 12</v>
      </c>
      <c r="O1094" s="7" t="n">
        <v>400</v>
      </c>
      <c r="P1094" s="8" t="n">
        <f aca="false">G1094*Q1094</f>
        <v>21.5</v>
      </c>
      <c r="Q1094" s="9" t="n">
        <f aca="false">IF(K1094=TRUE(),0.1,0)</f>
        <v>0.1</v>
      </c>
    </row>
    <row r="1095" customFormat="false" ht="15" hidden="false" customHeight="true" outlineLevel="0" collapsed="false">
      <c r="A1095" s="1" t="s">
        <v>1336</v>
      </c>
      <c r="B1095" s="1" t="s">
        <v>75</v>
      </c>
      <c r="C1095" s="1" t="s">
        <v>47</v>
      </c>
      <c r="D1095" s="1" t="s">
        <v>152</v>
      </c>
      <c r="E1095" s="1" t="n">
        <v>14</v>
      </c>
      <c r="F1095" s="1" t="n">
        <v>3</v>
      </c>
      <c r="G1095" s="1" t="n">
        <v>42</v>
      </c>
      <c r="H1095" s="1" t="s">
        <v>31</v>
      </c>
      <c r="I1095" s="1" t="s">
        <v>44</v>
      </c>
      <c r="J1095" s="4" t="n">
        <v>45428</v>
      </c>
      <c r="K1095" s="5" t="b">
        <f aca="false">TRUE()</f>
        <v>1</v>
      </c>
      <c r="L1095" s="6" t="str">
        <f aca="false">IFERROR(INDEX(CategoryCodes!$B$2:$B$9,MATCH(C1095,CategoryCodes!$A$2:$A$9,0)),"")</f>
        <v>F</v>
      </c>
      <c r="M1095" s="7" t="n">
        <f aca="false">IFERROR(VALUE(MID(D1095,FIND("_",D1095)+1,FIND("_",D1095,FIND("_",D1095)+1)-FIND("_",D1095)-1)),"")</f>
        <v>7</v>
      </c>
      <c r="N1095" s="7" t="str">
        <f aca="false">IF(OR(C1095="",M1095=""),"",C1095&amp;" Item "&amp;M1095)</f>
        <v>Furniture Item 7</v>
      </c>
      <c r="O1095" s="7" t="n">
        <v>21</v>
      </c>
      <c r="P1095" s="8" t="n">
        <f aca="false">G1095*Q1095</f>
        <v>4.2</v>
      </c>
      <c r="Q1095" s="9" t="n">
        <f aca="false">IF(K1095=TRUE(),0.1,0)</f>
        <v>0.1</v>
      </c>
    </row>
    <row r="1096" customFormat="false" ht="15" hidden="false" customHeight="true" outlineLevel="0" collapsed="false">
      <c r="A1096" s="1" t="s">
        <v>1337</v>
      </c>
      <c r="B1096" s="1" t="s">
        <v>90</v>
      </c>
      <c r="C1096" s="1" t="s">
        <v>38</v>
      </c>
      <c r="D1096" s="1" t="s">
        <v>59</v>
      </c>
      <c r="E1096" s="1" t="n">
        <v>6.5</v>
      </c>
      <c r="F1096" s="1" t="n">
        <v>6</v>
      </c>
      <c r="G1096" s="1" t="n">
        <v>39</v>
      </c>
      <c r="H1096" s="1" t="s">
        <v>21</v>
      </c>
      <c r="I1096" s="1" t="s">
        <v>22</v>
      </c>
      <c r="J1096" s="4" t="n">
        <v>44942</v>
      </c>
      <c r="K1096" s="5" t="b">
        <f aca="false">FALSE()</f>
        <v>0</v>
      </c>
      <c r="L1096" s="6" t="str">
        <f aca="false">IFERROR(INDEX(CategoryCodes!$B$2:$B$9,MATCH(C1096,CategoryCodes!$A$2:$A$9,0)),"")</f>
        <v>E</v>
      </c>
      <c r="M1096" s="7" t="n">
        <f aca="false">IFERROR(VALUE(MID(D1096,FIND("_",D1096)+1,FIND("_",D1096,FIND("_",D1096)+1)-FIND("_",D1096)-1)),"")</f>
        <v>2</v>
      </c>
      <c r="N1096" s="7" t="str">
        <f aca="false">IF(OR(C1096="",M1096=""),"",C1096&amp;" Item "&amp;M1096)</f>
        <v>Food Item 2</v>
      </c>
      <c r="O1096" s="7" t="n">
        <v>177</v>
      </c>
      <c r="P1096" s="8" t="n">
        <f aca="false">G1096*Q1096</f>
        <v>0</v>
      </c>
      <c r="Q1096" s="9" t="n">
        <f aca="false">IF(K1096=TRUE(),0.1,0)</f>
        <v>0</v>
      </c>
    </row>
    <row r="1097" customFormat="false" ht="15" hidden="false" customHeight="true" outlineLevel="0" collapsed="false">
      <c r="A1097" s="1" t="s">
        <v>1338</v>
      </c>
      <c r="B1097" s="1" t="s">
        <v>174</v>
      </c>
      <c r="C1097" s="1" t="s">
        <v>29</v>
      </c>
      <c r="D1097" s="1" t="s">
        <v>312</v>
      </c>
      <c r="E1097" s="1" t="n">
        <v>23</v>
      </c>
      <c r="F1097" s="1" t="n">
        <v>1</v>
      </c>
      <c r="G1097" s="1" t="n">
        <v>23</v>
      </c>
      <c r="H1097" s="1" t="s">
        <v>21</v>
      </c>
      <c r="I1097" s="1" t="s">
        <v>44</v>
      </c>
      <c r="J1097" s="4" t="n">
        <v>45556</v>
      </c>
      <c r="K1097" s="5" t="b">
        <f aca="false">FALSE()</f>
        <v>0</v>
      </c>
      <c r="L1097" s="6" t="str">
        <f aca="false">IFERROR(INDEX(CategoryCodes!$B$2:$B$9,MATCH(C1097,CategoryCodes!$A$2:$A$9,0)),"")</f>
        <v>B</v>
      </c>
      <c r="M1097" s="7" t="n">
        <f aca="false">IFERROR(VALUE(MID(D1097,FIND("_",D1097)+1,FIND("_",D1097,FIND("_",D1097)+1)-FIND("_",D1097)-1)),"")</f>
        <v>13</v>
      </c>
      <c r="N1097" s="7" t="str">
        <f aca="false">IF(OR(C1097="",M1097=""),"",C1097&amp;" Item "&amp;M1097)</f>
        <v>Butchers Item 13</v>
      </c>
      <c r="O1097" s="7" t="n">
        <v>272</v>
      </c>
      <c r="P1097" s="8" t="n">
        <f aca="false">G1097*Q1097</f>
        <v>0</v>
      </c>
      <c r="Q1097" s="9" t="n">
        <f aca="false">IF(K1097=TRUE(),0.1,0)</f>
        <v>0</v>
      </c>
    </row>
    <row r="1098" customFormat="false" ht="15" hidden="false" customHeight="true" outlineLevel="0" collapsed="false">
      <c r="A1098" s="1" t="s">
        <v>1339</v>
      </c>
      <c r="B1098" s="1" t="s">
        <v>114</v>
      </c>
      <c r="C1098" s="1" t="s">
        <v>136</v>
      </c>
      <c r="D1098" s="1" t="s">
        <v>367</v>
      </c>
      <c r="E1098" s="1" t="n">
        <v>32</v>
      </c>
      <c r="F1098" s="1" t="n">
        <v>10</v>
      </c>
      <c r="G1098" s="1" t="n">
        <v>320</v>
      </c>
      <c r="H1098" s="1" t="s">
        <v>21</v>
      </c>
      <c r="I1098" s="1" t="s">
        <v>44</v>
      </c>
      <c r="J1098" s="4" t="n">
        <v>45601</v>
      </c>
      <c r="K1098" s="5" t="b">
        <f aca="false">TRUE()</f>
        <v>1</v>
      </c>
      <c r="L1098" s="6" t="str">
        <f aca="false">IFERROR(INDEX(CategoryCodes!$B$2:$B$9,MATCH(C1098,CategoryCodes!$A$2:$A$9,0)),"")</f>
        <v>C</v>
      </c>
      <c r="M1098" s="7" t="n">
        <f aca="false">IFERROR(VALUE(MID(D1098,FIND("_",D1098)+1,FIND("_",D1098,FIND("_",D1098)+1)-FIND("_",D1098)-1)),"")</f>
        <v>19</v>
      </c>
      <c r="N1098" s="7" t="str">
        <f aca="false">IF(OR(C1098="",M1098=""),"",C1098&amp;" Item "&amp;M1098)</f>
        <v>Computers and electric accessories Item 19</v>
      </c>
      <c r="O1098" s="7" t="n">
        <v>219</v>
      </c>
      <c r="P1098" s="8" t="n">
        <f aca="false">G1098*Q1098</f>
        <v>32</v>
      </c>
      <c r="Q1098" s="9" t="n">
        <f aca="false">IF(K1098=TRUE(),0.1,0)</f>
        <v>0.1</v>
      </c>
    </row>
    <row r="1099" customFormat="false" ht="15" hidden="false" customHeight="true" outlineLevel="0" collapsed="false">
      <c r="A1099" s="1" t="s">
        <v>1340</v>
      </c>
      <c r="B1099" s="1" t="s">
        <v>71</v>
      </c>
      <c r="C1099" s="1" t="s">
        <v>72</v>
      </c>
      <c r="D1099" s="1" t="s">
        <v>373</v>
      </c>
      <c r="E1099" s="1" t="n">
        <v>21.5</v>
      </c>
      <c r="F1099" s="1" t="n">
        <v>1</v>
      </c>
      <c r="G1099" s="1" t="n">
        <v>21.5</v>
      </c>
      <c r="H1099" s="1" t="s">
        <v>31</v>
      </c>
      <c r="I1099" s="1" t="s">
        <v>44</v>
      </c>
      <c r="J1099" s="4" t="n">
        <v>44728</v>
      </c>
      <c r="K1099" s="5" t="b">
        <f aca="false">TRUE()</f>
        <v>1</v>
      </c>
      <c r="L1099" s="6" t="str">
        <f aca="false">IFERROR(INDEX(CategoryCodes!$B$2:$B$9,MATCH(C1099,CategoryCodes!$A$2:$A$9,0)),"")</f>
        <v>D</v>
      </c>
      <c r="M1099" s="7" t="n">
        <f aca="false">IFERROR(VALUE(MID(D1099,FIND("_",D1099)+1,FIND("_",D1099,FIND("_",D1099)+1)-FIND("_",D1099)-1)),"")</f>
        <v>12</v>
      </c>
      <c r="N1099" s="7" t="str">
        <f aca="false">IF(OR(C1099="",M1099=""),"",C1099&amp;" Item "&amp;M1099)</f>
        <v>Electric household essentials Item 12</v>
      </c>
      <c r="O1099" s="7" t="n">
        <v>338</v>
      </c>
      <c r="P1099" s="8" t="n">
        <f aca="false">G1099*Q1099</f>
        <v>2.15</v>
      </c>
      <c r="Q1099" s="9" t="n">
        <f aca="false">IF(K1099=TRUE(),0.1,0)</f>
        <v>0.1</v>
      </c>
    </row>
    <row r="1100" customFormat="false" ht="15" hidden="false" customHeight="true" outlineLevel="0" collapsed="false">
      <c r="A1100" s="1" t="s">
        <v>1341</v>
      </c>
      <c r="B1100" s="1" t="s">
        <v>75</v>
      </c>
      <c r="C1100" s="1" t="s">
        <v>38</v>
      </c>
      <c r="D1100" s="1" t="s">
        <v>371</v>
      </c>
      <c r="E1100" s="1" t="n">
        <v>41</v>
      </c>
      <c r="F1100" s="1" t="n">
        <v>5</v>
      </c>
      <c r="G1100" s="1" t="n">
        <v>205</v>
      </c>
      <c r="H1100" s="1" t="s">
        <v>31</v>
      </c>
      <c r="I1100" s="1" t="s">
        <v>44</v>
      </c>
      <c r="J1100" s="4" t="n">
        <v>45018</v>
      </c>
      <c r="K1100" s="5" t="b">
        <f aca="false">FALSE()</f>
        <v>0</v>
      </c>
      <c r="L1100" s="6" t="str">
        <f aca="false">IFERROR(INDEX(CategoryCodes!$B$2:$B$9,MATCH(C1100,CategoryCodes!$A$2:$A$9,0)),"")</f>
        <v>E</v>
      </c>
      <c r="M1100" s="7" t="n">
        <f aca="false">IFERROR(VALUE(MID(D1100,FIND("_",D1100)+1,FIND("_",D1100,FIND("_",D1100)+1)-FIND("_",D1100)-1)),"")</f>
        <v>25</v>
      </c>
      <c r="N1100" s="7" t="str">
        <f aca="false">IF(OR(C1100="",M1100=""),"",C1100&amp;" Item "&amp;M1100)</f>
        <v>Food Item 25</v>
      </c>
      <c r="O1100" s="7" t="n">
        <v>189</v>
      </c>
      <c r="P1100" s="8" t="n">
        <f aca="false">G1100*Q1100</f>
        <v>0</v>
      </c>
      <c r="Q1100" s="9" t="n">
        <f aca="false">IF(K1100=TRUE(),0.1,0)</f>
        <v>0</v>
      </c>
    </row>
    <row r="1101" customFormat="false" ht="15" hidden="false" customHeight="true" outlineLevel="0" collapsed="false">
      <c r="A1101" s="1" t="s">
        <v>1342</v>
      </c>
      <c r="B1101" s="1" t="s">
        <v>49</v>
      </c>
      <c r="C1101" s="1" t="s">
        <v>136</v>
      </c>
      <c r="D1101" s="1" t="s">
        <v>246</v>
      </c>
      <c r="E1101" s="1" t="n">
        <v>35</v>
      </c>
      <c r="F1101" s="1" t="n">
        <v>3</v>
      </c>
      <c r="G1101" s="1" t="n">
        <v>105</v>
      </c>
      <c r="H1101" s="1" t="s">
        <v>31</v>
      </c>
      <c r="I1101" s="1" t="s">
        <v>22</v>
      </c>
      <c r="J1101" s="4" t="n">
        <v>44717</v>
      </c>
      <c r="L1101" s="6" t="str">
        <f aca="false">IFERROR(INDEX(CategoryCodes!$B$2:$B$9,MATCH(C1101,CategoryCodes!$A$2:$A$9,0)),"")</f>
        <v>C</v>
      </c>
      <c r="M1101" s="7" t="n">
        <f aca="false">IFERROR(VALUE(MID(D1101,FIND("_",D1101)+1,FIND("_",D1101,FIND("_",D1101)+1)-FIND("_",D1101)-1)),"")</f>
        <v>21</v>
      </c>
      <c r="N1101" s="7" t="str">
        <f aca="false">IF(OR(C1101="",M1101=""),"",C1101&amp;" Item "&amp;M1101)</f>
        <v>Computers and electric accessories Item 21</v>
      </c>
      <c r="O1101" s="7" t="n">
        <v>35</v>
      </c>
      <c r="P1101" s="8" t="n">
        <f aca="false">G1101*Q1101</f>
        <v>0</v>
      </c>
      <c r="Q1101" s="9" t="n">
        <f aca="false">IF(K1101=TRUE(),0.1,0)</f>
        <v>0</v>
      </c>
    </row>
    <row r="1102" customFormat="false" ht="15" hidden="false" customHeight="true" outlineLevel="0" collapsed="false">
      <c r="A1102" s="1" t="s">
        <v>1343</v>
      </c>
      <c r="B1102" s="1" t="s">
        <v>28</v>
      </c>
      <c r="C1102" s="1" t="s">
        <v>72</v>
      </c>
      <c r="D1102" s="1" t="s">
        <v>925</v>
      </c>
      <c r="E1102" s="1" t="n">
        <v>17</v>
      </c>
      <c r="F1102" s="1" t="n">
        <v>4</v>
      </c>
      <c r="G1102" s="1" t="n">
        <v>68</v>
      </c>
      <c r="H1102" s="1" t="s">
        <v>21</v>
      </c>
      <c r="I1102" s="1" t="s">
        <v>22</v>
      </c>
      <c r="J1102" s="4" t="n">
        <v>44647</v>
      </c>
      <c r="K1102" s="5" t="b">
        <f aca="false">FALSE()</f>
        <v>0</v>
      </c>
      <c r="L1102" s="6" t="str">
        <f aca="false">IFERROR(INDEX(CategoryCodes!$B$2:$B$9,MATCH(C1102,CategoryCodes!$A$2:$A$9,0)),"")</f>
        <v>D</v>
      </c>
      <c r="M1102" s="7" t="n">
        <f aca="false">IFERROR(VALUE(MID(D1102,FIND("_",D1102)+1,FIND("_",D1102,FIND("_",D1102)+1)-FIND("_",D1102)-1)),"")</f>
        <v>9</v>
      </c>
      <c r="N1102" s="7" t="str">
        <f aca="false">IF(OR(C1102="",M1102=""),"",C1102&amp;" Item "&amp;M1102)</f>
        <v>Electric household essentials Item 9</v>
      </c>
      <c r="O1102" s="7" t="n">
        <v>259</v>
      </c>
      <c r="P1102" s="8" t="n">
        <f aca="false">G1102*Q1102</f>
        <v>0</v>
      </c>
      <c r="Q1102" s="9" t="n">
        <f aca="false">IF(K1102=TRUE(),0.1,0)</f>
        <v>0</v>
      </c>
    </row>
    <row r="1103" customFormat="false" ht="15" hidden="false" customHeight="true" outlineLevel="0" collapsed="false">
      <c r="A1103" s="1" t="s">
        <v>1344</v>
      </c>
      <c r="B1103" s="1" t="s">
        <v>86</v>
      </c>
      <c r="C1103" s="1" t="s">
        <v>72</v>
      </c>
      <c r="D1103" s="1" t="s">
        <v>649</v>
      </c>
      <c r="E1103" s="1" t="n">
        <v>26</v>
      </c>
      <c r="F1103" s="1" t="n">
        <v>6</v>
      </c>
      <c r="G1103" s="1" t="n">
        <v>156</v>
      </c>
      <c r="H1103" s="1" t="s">
        <v>54</v>
      </c>
      <c r="I1103" s="1" t="s">
        <v>22</v>
      </c>
      <c r="J1103" s="4" t="n">
        <v>45490</v>
      </c>
      <c r="K1103" s="5" t="b">
        <f aca="false">FALSE()</f>
        <v>0</v>
      </c>
      <c r="L1103" s="6" t="str">
        <f aca="false">IFERROR(INDEX(CategoryCodes!$B$2:$B$9,MATCH(C1103,CategoryCodes!$A$2:$A$9,0)),"")</f>
        <v>D</v>
      </c>
      <c r="M1103" s="7" t="n">
        <f aca="false">IFERROR(VALUE(MID(D1103,FIND("_",D1103)+1,FIND("_",D1103,FIND("_",D1103)+1)-FIND("_",D1103)-1)),"")</f>
        <v>15</v>
      </c>
      <c r="N1103" s="7" t="str">
        <f aca="false">IF(OR(C1103="",M1103=""),"",C1103&amp;" Item "&amp;M1103)</f>
        <v>Electric household essentials Item 15</v>
      </c>
      <c r="O1103" s="7" t="n">
        <v>331</v>
      </c>
      <c r="P1103" s="8" t="n">
        <f aca="false">G1103*Q1103</f>
        <v>0</v>
      </c>
      <c r="Q1103" s="9" t="n">
        <f aca="false">IF(K1103=TRUE(),0.1,0)</f>
        <v>0</v>
      </c>
    </row>
    <row r="1104" customFormat="false" ht="15" hidden="false" customHeight="true" outlineLevel="0" collapsed="false">
      <c r="A1104" s="1" t="s">
        <v>1345</v>
      </c>
      <c r="B1104" s="1" t="s">
        <v>119</v>
      </c>
      <c r="C1104" s="1" t="s">
        <v>34</v>
      </c>
      <c r="D1104" s="1" t="s">
        <v>123</v>
      </c>
      <c r="E1104" s="1" t="n">
        <v>36.5</v>
      </c>
      <c r="F1104" s="1" t="n">
        <v>5</v>
      </c>
      <c r="G1104" s="1" t="n">
        <v>182.5</v>
      </c>
      <c r="H1104" s="1" t="s">
        <v>54</v>
      </c>
      <c r="I1104" s="1" t="s">
        <v>44</v>
      </c>
      <c r="J1104" s="4" t="n">
        <v>45281</v>
      </c>
      <c r="K1104" s="5" t="b">
        <f aca="false">FALSE()</f>
        <v>0</v>
      </c>
      <c r="L1104" s="6" t="str">
        <f aca="false">IFERROR(INDEX(CategoryCodes!$B$2:$B$9,MATCH(C1104,CategoryCodes!$A$2:$A$9,0)),"")</f>
        <v>A</v>
      </c>
      <c r="M1104" s="7" t="n">
        <f aca="false">IFERROR(VALUE(MID(D1104,FIND("_",D1104)+1,FIND("_",D1104,FIND("_",D1104)+1)-FIND("_",D1104)-1)),"")</f>
        <v>22</v>
      </c>
      <c r="N1104" s="7" t="str">
        <f aca="false">IF(OR(C1104="",M1104=""),"",C1104&amp;" Item "&amp;M1104)</f>
        <v>Beverages Item 22</v>
      </c>
      <c r="O1104" s="7" t="n">
        <v>174</v>
      </c>
      <c r="P1104" s="8" t="n">
        <f aca="false">G1104*Q1104</f>
        <v>0</v>
      </c>
      <c r="Q1104" s="9" t="n">
        <f aca="false">IF(K1104=TRUE(),0.1,0)</f>
        <v>0</v>
      </c>
    </row>
    <row r="1105" customFormat="false" ht="15" hidden="false" customHeight="true" outlineLevel="0" collapsed="false">
      <c r="A1105" s="1" t="s">
        <v>1346</v>
      </c>
      <c r="B1105" s="1" t="s">
        <v>49</v>
      </c>
      <c r="C1105" s="1" t="s">
        <v>19</v>
      </c>
      <c r="D1105" s="1" t="s">
        <v>98</v>
      </c>
      <c r="E1105" s="1" t="n">
        <v>36.5</v>
      </c>
      <c r="F1105" s="1" t="n">
        <v>7</v>
      </c>
      <c r="G1105" s="1" t="n">
        <v>255.5</v>
      </c>
      <c r="H1105" s="1" t="s">
        <v>54</v>
      </c>
      <c r="I1105" s="1" t="s">
        <v>44</v>
      </c>
      <c r="J1105" s="4" t="n">
        <v>45547</v>
      </c>
      <c r="K1105" s="5" t="b">
        <f aca="false">TRUE()</f>
        <v>1</v>
      </c>
      <c r="L1105" s="6" t="str">
        <f aca="false">IFERROR(INDEX(CategoryCodes!$B$2:$B$9,MATCH(C1105,CategoryCodes!$A$2:$A$9,0)),"")</f>
        <v>H</v>
      </c>
      <c r="M1105" s="7" t="n">
        <f aca="false">IFERROR(VALUE(MID(D1105,FIND("_",D1105)+1,FIND("_",D1105,FIND("_",D1105)+1)-FIND("_",D1105)-1)),"")</f>
        <v>22</v>
      </c>
      <c r="N1105" s="7" t="str">
        <f aca="false">IF(OR(C1105="",M1105=""),"",C1105&amp;" Item "&amp;M1105)</f>
        <v>Patisserie Item 22</v>
      </c>
      <c r="O1105" s="7" t="n">
        <v>6</v>
      </c>
      <c r="P1105" s="8" t="n">
        <f aca="false">G1105*Q1105</f>
        <v>25.55</v>
      </c>
      <c r="Q1105" s="9" t="n">
        <f aca="false">IF(K1105=TRUE(),0.1,0)</f>
        <v>0.1</v>
      </c>
    </row>
    <row r="1106" customFormat="false" ht="15" hidden="false" customHeight="true" outlineLevel="0" collapsed="false">
      <c r="A1106" s="1" t="s">
        <v>1347</v>
      </c>
      <c r="B1106" s="1" t="s">
        <v>33</v>
      </c>
      <c r="C1106" s="1" t="s">
        <v>29</v>
      </c>
      <c r="D1106" s="1" t="s">
        <v>1245</v>
      </c>
      <c r="E1106" s="1" t="n">
        <v>26</v>
      </c>
      <c r="F1106" s="1" t="n">
        <v>7</v>
      </c>
      <c r="G1106" s="1" t="n">
        <v>182</v>
      </c>
      <c r="H1106" s="1" t="s">
        <v>21</v>
      </c>
      <c r="I1106" s="1" t="s">
        <v>22</v>
      </c>
      <c r="J1106" s="4" t="n">
        <v>45327</v>
      </c>
      <c r="K1106" s="5" t="b">
        <f aca="false">FALSE()</f>
        <v>0</v>
      </c>
      <c r="L1106" s="6" t="str">
        <f aca="false">IFERROR(INDEX(CategoryCodes!$B$2:$B$9,MATCH(C1106,CategoryCodes!$A$2:$A$9,0)),"")</f>
        <v>B</v>
      </c>
      <c r="M1106" s="7" t="n">
        <f aca="false">IFERROR(VALUE(MID(D1106,FIND("_",D1106)+1,FIND("_",D1106,FIND("_",D1106)+1)-FIND("_",D1106)-1)),"")</f>
        <v>15</v>
      </c>
      <c r="N1106" s="7" t="str">
        <f aca="false">IF(OR(C1106="",M1106=""),"",C1106&amp;" Item "&amp;M1106)</f>
        <v>Butchers Item 15</v>
      </c>
      <c r="O1106" s="7" t="n">
        <v>434</v>
      </c>
      <c r="P1106" s="8" t="n">
        <f aca="false">G1106*Q1106</f>
        <v>0</v>
      </c>
      <c r="Q1106" s="9" t="n">
        <f aca="false">IF(K1106=TRUE(),0.1,0)</f>
        <v>0</v>
      </c>
    </row>
    <row r="1107" customFormat="false" ht="15" hidden="false" customHeight="true" outlineLevel="0" collapsed="false">
      <c r="A1107" s="1" t="s">
        <v>1348</v>
      </c>
      <c r="B1107" s="1" t="s">
        <v>69</v>
      </c>
      <c r="C1107" s="1" t="s">
        <v>72</v>
      </c>
      <c r="D1107" s="1" t="s">
        <v>383</v>
      </c>
      <c r="E1107" s="1" t="n">
        <v>29</v>
      </c>
      <c r="F1107" s="1" t="n">
        <v>9</v>
      </c>
      <c r="G1107" s="1" t="n">
        <v>261</v>
      </c>
      <c r="H1107" s="1" t="s">
        <v>21</v>
      </c>
      <c r="I1107" s="1" t="s">
        <v>22</v>
      </c>
      <c r="J1107" s="4" t="n">
        <v>44619</v>
      </c>
      <c r="K1107" s="5" t="b">
        <f aca="false">FALSE()</f>
        <v>0</v>
      </c>
      <c r="L1107" s="6" t="str">
        <f aca="false">IFERROR(INDEX(CategoryCodes!$B$2:$B$9,MATCH(C1107,CategoryCodes!$A$2:$A$9,0)),"")</f>
        <v>D</v>
      </c>
      <c r="M1107" s="7" t="n">
        <f aca="false">IFERROR(VALUE(MID(D1107,FIND("_",D1107)+1,FIND("_",D1107,FIND("_",D1107)+1)-FIND("_",D1107)-1)),"")</f>
        <v>17</v>
      </c>
      <c r="N1107" s="7" t="str">
        <f aca="false">IF(OR(C1107="",M1107=""),"",C1107&amp;" Item "&amp;M1107)</f>
        <v>Electric household essentials Item 17</v>
      </c>
      <c r="O1107" s="7" t="n">
        <v>215</v>
      </c>
      <c r="P1107" s="8" t="n">
        <f aca="false">G1107*Q1107</f>
        <v>0</v>
      </c>
      <c r="Q1107" s="9" t="n">
        <f aca="false">IF(K1107=TRUE(),0.1,0)</f>
        <v>0</v>
      </c>
    </row>
    <row r="1108" customFormat="false" ht="15" hidden="false" customHeight="true" outlineLevel="0" collapsed="false">
      <c r="A1108" s="1" t="s">
        <v>1349</v>
      </c>
      <c r="B1108" s="1" t="s">
        <v>69</v>
      </c>
      <c r="C1108" s="1" t="s">
        <v>136</v>
      </c>
      <c r="D1108" s="1" t="s">
        <v>155</v>
      </c>
      <c r="E1108" s="1" t="n">
        <v>26</v>
      </c>
      <c r="F1108" s="1" t="n">
        <v>6</v>
      </c>
      <c r="G1108" s="1" t="n">
        <v>156</v>
      </c>
      <c r="H1108" s="1" t="s">
        <v>54</v>
      </c>
      <c r="I1108" s="1" t="s">
        <v>22</v>
      </c>
      <c r="J1108" s="4" t="n">
        <v>45507</v>
      </c>
      <c r="K1108" s="5" t="b">
        <f aca="false">FALSE()</f>
        <v>0</v>
      </c>
      <c r="L1108" s="6" t="str">
        <f aca="false">IFERROR(INDEX(CategoryCodes!$B$2:$B$9,MATCH(C1108,CategoryCodes!$A$2:$A$9,0)),"")</f>
        <v>C</v>
      </c>
      <c r="M1108" s="7" t="n">
        <f aca="false">IFERROR(VALUE(MID(D1108,FIND("_",D1108)+1,FIND("_",D1108,FIND("_",D1108)+1)-FIND("_",D1108)-1)),"")</f>
        <v>15</v>
      </c>
      <c r="N1108" s="7" t="str">
        <f aca="false">IF(OR(C1108="",M1108=""),"",C1108&amp;" Item "&amp;M1108)</f>
        <v>Computers and electric accessories Item 15</v>
      </c>
      <c r="O1108" s="7" t="n">
        <v>421</v>
      </c>
      <c r="P1108" s="8" t="n">
        <f aca="false">G1108*Q1108</f>
        <v>0</v>
      </c>
      <c r="Q1108" s="9" t="n">
        <f aca="false">IF(K1108=TRUE(),0.1,0)</f>
        <v>0</v>
      </c>
    </row>
    <row r="1109" customFormat="false" ht="15" hidden="false" customHeight="true" outlineLevel="0" collapsed="false">
      <c r="A1109" s="1" t="s">
        <v>1350</v>
      </c>
      <c r="B1109" s="1" t="s">
        <v>52</v>
      </c>
      <c r="C1109" s="1" t="s">
        <v>47</v>
      </c>
      <c r="D1109" s="1" t="s">
        <v>93</v>
      </c>
      <c r="E1109" s="1" t="n">
        <v>41</v>
      </c>
      <c r="F1109" s="1" t="n">
        <v>1</v>
      </c>
      <c r="G1109" s="1" t="n">
        <v>41</v>
      </c>
      <c r="H1109" s="1" t="s">
        <v>21</v>
      </c>
      <c r="I1109" s="1" t="s">
        <v>44</v>
      </c>
      <c r="J1109" s="4" t="n">
        <v>45487</v>
      </c>
      <c r="K1109" s="5" t="b">
        <f aca="false">FALSE()</f>
        <v>0</v>
      </c>
      <c r="L1109" s="6" t="str">
        <f aca="false">IFERROR(INDEX(CategoryCodes!$B$2:$B$9,MATCH(C1109,CategoryCodes!$A$2:$A$9,0)),"")</f>
        <v>F</v>
      </c>
      <c r="M1109" s="7" t="n">
        <f aca="false">IFERROR(VALUE(MID(D1109,FIND("_",D1109)+1,FIND("_",D1109,FIND("_",D1109)+1)-FIND("_",D1109)-1)),"")</f>
        <v>25</v>
      </c>
      <c r="N1109" s="7" t="str">
        <f aca="false">IF(OR(C1109="",M1109=""),"",C1109&amp;" Item "&amp;M1109)</f>
        <v>Furniture Item 25</v>
      </c>
      <c r="O1109" s="7" t="n">
        <v>250</v>
      </c>
      <c r="P1109" s="8" t="n">
        <f aca="false">G1109*Q1109</f>
        <v>0</v>
      </c>
      <c r="Q1109" s="9" t="n">
        <f aca="false">IF(K1109=TRUE(),0.1,0)</f>
        <v>0</v>
      </c>
    </row>
    <row r="1110" customFormat="false" ht="15" hidden="false" customHeight="true" outlineLevel="0" collapsed="false">
      <c r="A1110" s="1" t="s">
        <v>1351</v>
      </c>
      <c r="B1110" s="1" t="s">
        <v>42</v>
      </c>
      <c r="C1110" s="1" t="s">
        <v>72</v>
      </c>
      <c r="D1110" s="1" t="s">
        <v>252</v>
      </c>
      <c r="E1110" s="1" t="n">
        <v>15.5</v>
      </c>
      <c r="F1110" s="1" t="n">
        <v>4</v>
      </c>
      <c r="G1110" s="1" t="n">
        <v>62</v>
      </c>
      <c r="H1110" s="1" t="s">
        <v>21</v>
      </c>
      <c r="I1110" s="1" t="s">
        <v>22</v>
      </c>
      <c r="J1110" s="4" t="n">
        <v>45153</v>
      </c>
      <c r="K1110" s="5" t="b">
        <f aca="false">FALSE()</f>
        <v>0</v>
      </c>
      <c r="L1110" s="6" t="str">
        <f aca="false">IFERROR(INDEX(CategoryCodes!$B$2:$B$9,MATCH(C1110,CategoryCodes!$A$2:$A$9,0)),"")</f>
        <v>D</v>
      </c>
      <c r="M1110" s="7" t="n">
        <f aca="false">IFERROR(VALUE(MID(D1110,FIND("_",D1110)+1,FIND("_",D1110,FIND("_",D1110)+1)-FIND("_",D1110)-1)),"")</f>
        <v>8</v>
      </c>
      <c r="N1110" s="7" t="str">
        <f aca="false">IF(OR(C1110="",M1110=""),"",C1110&amp;" Item "&amp;M1110)</f>
        <v>Electric household essentials Item 8</v>
      </c>
      <c r="O1110" s="7" t="n">
        <v>54</v>
      </c>
      <c r="P1110" s="8" t="n">
        <f aca="false">G1110*Q1110</f>
        <v>0</v>
      </c>
      <c r="Q1110" s="9" t="n">
        <f aca="false">IF(K1110=TRUE(),0.1,0)</f>
        <v>0</v>
      </c>
    </row>
    <row r="1111" customFormat="false" ht="15" hidden="false" customHeight="true" outlineLevel="0" collapsed="false">
      <c r="A1111" s="1" t="s">
        <v>1352</v>
      </c>
      <c r="B1111" s="1" t="s">
        <v>46</v>
      </c>
      <c r="C1111" s="1" t="s">
        <v>29</v>
      </c>
      <c r="D1111" s="1" t="s">
        <v>283</v>
      </c>
      <c r="E1111" s="1" t="n">
        <v>30.5</v>
      </c>
      <c r="F1111" s="1" t="n">
        <v>9</v>
      </c>
      <c r="G1111" s="1" t="n">
        <v>274.5</v>
      </c>
      <c r="H1111" s="1" t="s">
        <v>31</v>
      </c>
      <c r="I1111" s="1" t="s">
        <v>44</v>
      </c>
      <c r="J1111" s="4" t="n">
        <v>44830</v>
      </c>
      <c r="K1111" s="5" t="b">
        <f aca="false">TRUE()</f>
        <v>1</v>
      </c>
      <c r="L1111" s="6" t="str">
        <f aca="false">IFERROR(INDEX(CategoryCodes!$B$2:$B$9,MATCH(C1111,CategoryCodes!$A$2:$A$9,0)),"")</f>
        <v>B</v>
      </c>
      <c r="M1111" s="7" t="n">
        <f aca="false">IFERROR(VALUE(MID(D1111,FIND("_",D1111)+1,FIND("_",D1111,FIND("_",D1111)+1)-FIND("_",D1111)-1)),"")</f>
        <v>18</v>
      </c>
      <c r="N1111" s="7" t="str">
        <f aca="false">IF(OR(C1111="",M1111=""),"",C1111&amp;" Item "&amp;M1111)</f>
        <v>Butchers Item 18</v>
      </c>
      <c r="O1111" s="7" t="n">
        <v>221</v>
      </c>
      <c r="P1111" s="8" t="n">
        <f aca="false">G1111*Q1111</f>
        <v>27.45</v>
      </c>
      <c r="Q1111" s="9" t="n">
        <f aca="false">IF(K1111=TRUE(),0.1,0)</f>
        <v>0.1</v>
      </c>
    </row>
    <row r="1112" customFormat="false" ht="15" hidden="false" customHeight="true" outlineLevel="0" collapsed="false">
      <c r="A1112" s="1" t="s">
        <v>1353</v>
      </c>
      <c r="B1112" s="1" t="s">
        <v>42</v>
      </c>
      <c r="C1112" s="1" t="s">
        <v>29</v>
      </c>
      <c r="E1112" s="1" t="n">
        <v>21.5</v>
      </c>
      <c r="H1112" s="1" t="s">
        <v>54</v>
      </c>
      <c r="I1112" s="1" t="s">
        <v>22</v>
      </c>
      <c r="J1112" s="4" t="n">
        <v>45388</v>
      </c>
      <c r="K1112" s="5" t="b">
        <f aca="false">TRUE()</f>
        <v>1</v>
      </c>
      <c r="L1112" s="6" t="str">
        <f aca="false">IFERROR(INDEX(CategoryCodes!$B$2:$B$9,MATCH(C1112,CategoryCodes!$A$2:$A$9,0)),"")</f>
        <v>B</v>
      </c>
      <c r="M1112" s="7" t="str">
        <f aca="false">IFERROR(VALUE(MID(D1112,FIND("_",D1112)+1,FIND("_",D1112,FIND("_",D1112)+1)-FIND("_",D1112)-1)),"")</f>
        <v/>
      </c>
      <c r="N1112" s="7" t="str">
        <f aca="false">IF(OR(C1112="",M1112=""),"",C1112&amp;" Item "&amp;M1112)</f>
        <v/>
      </c>
      <c r="O1112" s="7" t="n">
        <v>491</v>
      </c>
      <c r="P1112" s="8" t="n">
        <f aca="false">G1112*Q1112</f>
        <v>0</v>
      </c>
      <c r="Q1112" s="9" t="n">
        <f aca="false">IF(K1112=TRUE(),0.1,0)</f>
        <v>0.1</v>
      </c>
    </row>
    <row r="1113" customFormat="false" ht="15" hidden="false" customHeight="true" outlineLevel="0" collapsed="false">
      <c r="A1113" s="1" t="s">
        <v>1354</v>
      </c>
      <c r="B1113" s="1" t="s">
        <v>69</v>
      </c>
      <c r="C1113" s="1" t="s">
        <v>38</v>
      </c>
      <c r="D1113" s="1" t="s">
        <v>825</v>
      </c>
      <c r="E1113" s="1" t="n">
        <v>15.5</v>
      </c>
      <c r="F1113" s="1" t="n">
        <v>7</v>
      </c>
      <c r="G1113" s="1" t="n">
        <v>108.5</v>
      </c>
      <c r="H1113" s="1" t="s">
        <v>21</v>
      </c>
      <c r="I1113" s="1" t="s">
        <v>22</v>
      </c>
      <c r="J1113" s="4" t="n">
        <v>45014</v>
      </c>
      <c r="K1113" s="5" t="b">
        <f aca="false">TRUE()</f>
        <v>1</v>
      </c>
      <c r="L1113" s="6" t="str">
        <f aca="false">IFERROR(INDEX(CategoryCodes!$B$2:$B$9,MATCH(C1113,CategoryCodes!$A$2:$A$9,0)),"")</f>
        <v>E</v>
      </c>
      <c r="M1113" s="7" t="n">
        <f aca="false">IFERROR(VALUE(MID(D1113,FIND("_",D1113)+1,FIND("_",D1113,FIND("_",D1113)+1)-FIND("_",D1113)-1)),"")</f>
        <v>8</v>
      </c>
      <c r="N1113" s="7" t="str">
        <f aca="false">IF(OR(C1113="",M1113=""),"",C1113&amp;" Item "&amp;M1113)</f>
        <v>Food Item 8</v>
      </c>
      <c r="O1113" s="7" t="n">
        <v>185</v>
      </c>
      <c r="P1113" s="8" t="n">
        <f aca="false">G1113*Q1113</f>
        <v>10.85</v>
      </c>
      <c r="Q1113" s="9" t="n">
        <f aca="false">IF(K1113=TRUE(),0.1,0)</f>
        <v>0.1</v>
      </c>
    </row>
    <row r="1114" customFormat="false" ht="15" hidden="false" customHeight="true" outlineLevel="0" collapsed="false">
      <c r="A1114" s="1" t="s">
        <v>1355</v>
      </c>
      <c r="B1114" s="1" t="s">
        <v>42</v>
      </c>
      <c r="C1114" s="1" t="s">
        <v>136</v>
      </c>
      <c r="D1114" s="1" t="s">
        <v>189</v>
      </c>
      <c r="E1114" s="1" t="n">
        <v>33.5</v>
      </c>
      <c r="F1114" s="1" t="n">
        <v>3</v>
      </c>
      <c r="G1114" s="1" t="n">
        <v>100.5</v>
      </c>
      <c r="H1114" s="1" t="s">
        <v>31</v>
      </c>
      <c r="I1114" s="1" t="s">
        <v>22</v>
      </c>
      <c r="J1114" s="4" t="n">
        <v>44645</v>
      </c>
      <c r="K1114" s="5" t="b">
        <f aca="false">TRUE()</f>
        <v>1</v>
      </c>
      <c r="L1114" s="6" t="str">
        <f aca="false">IFERROR(INDEX(CategoryCodes!$B$2:$B$9,MATCH(C1114,CategoryCodes!$A$2:$A$9,0)),"")</f>
        <v>C</v>
      </c>
      <c r="M1114" s="7" t="n">
        <f aca="false">IFERROR(VALUE(MID(D1114,FIND("_",D1114)+1,FIND("_",D1114,FIND("_",D1114)+1)-FIND("_",D1114)-1)),"")</f>
        <v>20</v>
      </c>
      <c r="N1114" s="7" t="str">
        <f aca="false">IF(OR(C1114="",M1114=""),"",C1114&amp;" Item "&amp;M1114)</f>
        <v>Computers and electric accessories Item 20</v>
      </c>
      <c r="O1114" s="7" t="n">
        <v>325</v>
      </c>
      <c r="P1114" s="8" t="n">
        <f aca="false">G1114*Q1114</f>
        <v>10.05</v>
      </c>
      <c r="Q1114" s="9" t="n">
        <f aca="false">IF(K1114=TRUE(),0.1,0)</f>
        <v>0.1</v>
      </c>
    </row>
    <row r="1115" customFormat="false" ht="15" hidden="false" customHeight="true" outlineLevel="0" collapsed="false">
      <c r="A1115" s="1" t="s">
        <v>1356</v>
      </c>
      <c r="B1115" s="1" t="s">
        <v>129</v>
      </c>
      <c r="C1115" s="1" t="s">
        <v>38</v>
      </c>
      <c r="D1115" s="1" t="s">
        <v>1324</v>
      </c>
      <c r="E1115" s="1" t="n">
        <v>35</v>
      </c>
      <c r="F1115" s="1" t="n">
        <v>3</v>
      </c>
      <c r="G1115" s="1" t="n">
        <v>105</v>
      </c>
      <c r="H1115" s="1" t="s">
        <v>21</v>
      </c>
      <c r="I1115" s="1" t="s">
        <v>44</v>
      </c>
      <c r="J1115" s="4" t="n">
        <v>45118</v>
      </c>
      <c r="K1115" s="5" t="b">
        <f aca="false">TRUE()</f>
        <v>1</v>
      </c>
      <c r="L1115" s="6" t="str">
        <f aca="false">IFERROR(INDEX(CategoryCodes!$B$2:$B$9,MATCH(C1115,CategoryCodes!$A$2:$A$9,0)),"")</f>
        <v>E</v>
      </c>
      <c r="M1115" s="7" t="n">
        <f aca="false">IFERROR(VALUE(MID(D1115,FIND("_",D1115)+1,FIND("_",D1115,FIND("_",D1115)+1)-FIND("_",D1115)-1)),"")</f>
        <v>21</v>
      </c>
      <c r="N1115" s="7" t="str">
        <f aca="false">IF(OR(C1115="",M1115=""),"",C1115&amp;" Item "&amp;M1115)</f>
        <v>Food Item 21</v>
      </c>
      <c r="O1115" s="7" t="n">
        <v>456</v>
      </c>
      <c r="P1115" s="8" t="n">
        <f aca="false">G1115*Q1115</f>
        <v>10.5</v>
      </c>
      <c r="Q1115" s="9" t="n">
        <f aca="false">IF(K1115=TRUE(),0.1,0)</f>
        <v>0.1</v>
      </c>
    </row>
    <row r="1116" customFormat="false" ht="15" hidden="false" customHeight="true" outlineLevel="0" collapsed="false">
      <c r="A1116" s="1" t="s">
        <v>1357</v>
      </c>
      <c r="B1116" s="1" t="s">
        <v>174</v>
      </c>
      <c r="C1116" s="1" t="s">
        <v>38</v>
      </c>
      <c r="D1116" s="1" t="s">
        <v>243</v>
      </c>
      <c r="E1116" s="1" t="n">
        <v>17</v>
      </c>
      <c r="F1116" s="1" t="n">
        <v>7</v>
      </c>
      <c r="G1116" s="1" t="n">
        <v>119</v>
      </c>
      <c r="H1116" s="1" t="s">
        <v>31</v>
      </c>
      <c r="I1116" s="1" t="s">
        <v>44</v>
      </c>
      <c r="J1116" s="4" t="n">
        <v>45109</v>
      </c>
      <c r="K1116" s="5" t="b">
        <f aca="false">FALSE()</f>
        <v>0</v>
      </c>
      <c r="L1116" s="6" t="str">
        <f aca="false">IFERROR(INDEX(CategoryCodes!$B$2:$B$9,MATCH(C1116,CategoryCodes!$A$2:$A$9,0)),"")</f>
        <v>E</v>
      </c>
      <c r="M1116" s="7" t="n">
        <f aca="false">IFERROR(VALUE(MID(D1116,FIND("_",D1116)+1,FIND("_",D1116,FIND("_",D1116)+1)-FIND("_",D1116)-1)),"")</f>
        <v>9</v>
      </c>
      <c r="N1116" s="7" t="str">
        <f aca="false">IF(OR(C1116="",M1116=""),"",C1116&amp;" Item "&amp;M1116)</f>
        <v>Food Item 9</v>
      </c>
      <c r="O1116" s="7" t="n">
        <v>424</v>
      </c>
      <c r="P1116" s="8" t="n">
        <f aca="false">G1116*Q1116</f>
        <v>0</v>
      </c>
      <c r="Q1116" s="9" t="n">
        <f aca="false">IF(K1116=TRUE(),0.1,0)</f>
        <v>0</v>
      </c>
    </row>
    <row r="1117" customFormat="false" ht="15" hidden="false" customHeight="true" outlineLevel="0" collapsed="false">
      <c r="A1117" s="1" t="s">
        <v>1358</v>
      </c>
      <c r="B1117" s="1" t="s">
        <v>119</v>
      </c>
      <c r="C1117" s="1" t="s">
        <v>34</v>
      </c>
      <c r="D1117" s="1" t="s">
        <v>682</v>
      </c>
      <c r="E1117" s="1" t="n">
        <v>39.5</v>
      </c>
      <c r="F1117" s="1" t="n">
        <v>10</v>
      </c>
      <c r="G1117" s="1" t="n">
        <v>395</v>
      </c>
      <c r="H1117" s="1" t="s">
        <v>54</v>
      </c>
      <c r="I1117" s="1" t="s">
        <v>44</v>
      </c>
      <c r="J1117" s="4" t="n">
        <v>44798</v>
      </c>
      <c r="L1117" s="6" t="str">
        <f aca="false">IFERROR(INDEX(CategoryCodes!$B$2:$B$9,MATCH(C1117,CategoryCodes!$A$2:$A$9,0)),"")</f>
        <v>A</v>
      </c>
      <c r="M1117" s="7" t="n">
        <f aca="false">IFERROR(VALUE(MID(D1117,FIND("_",D1117)+1,FIND("_",D1117,FIND("_",D1117)+1)-FIND("_",D1117)-1)),"")</f>
        <v>24</v>
      </c>
      <c r="N1117" s="7" t="str">
        <f aca="false">IF(OR(C1117="",M1117=""),"",C1117&amp;" Item "&amp;M1117)</f>
        <v>Beverages Item 24</v>
      </c>
      <c r="O1117" s="7" t="n">
        <v>235</v>
      </c>
      <c r="P1117" s="8" t="n">
        <f aca="false">G1117*Q1117</f>
        <v>0</v>
      </c>
      <c r="Q1117" s="9" t="n">
        <f aca="false">IF(K1117=TRUE(),0.1,0)</f>
        <v>0</v>
      </c>
    </row>
    <row r="1118" customFormat="false" ht="15" hidden="false" customHeight="true" outlineLevel="0" collapsed="false">
      <c r="A1118" s="1" t="s">
        <v>1359</v>
      </c>
      <c r="B1118" s="1" t="s">
        <v>90</v>
      </c>
      <c r="C1118" s="1" t="s">
        <v>47</v>
      </c>
      <c r="D1118" s="1" t="s">
        <v>1064</v>
      </c>
      <c r="E1118" s="1" t="n">
        <v>32</v>
      </c>
      <c r="F1118" s="1" t="n">
        <v>7</v>
      </c>
      <c r="G1118" s="1" t="n">
        <v>224</v>
      </c>
      <c r="H1118" s="1" t="s">
        <v>31</v>
      </c>
      <c r="I1118" s="1" t="s">
        <v>22</v>
      </c>
      <c r="J1118" s="4" t="n">
        <v>45222</v>
      </c>
      <c r="K1118" s="5" t="b">
        <f aca="false">TRUE()</f>
        <v>1</v>
      </c>
      <c r="L1118" s="6" t="str">
        <f aca="false">IFERROR(INDEX(CategoryCodes!$B$2:$B$9,MATCH(C1118,CategoryCodes!$A$2:$A$9,0)),"")</f>
        <v>F</v>
      </c>
      <c r="M1118" s="7" t="n">
        <f aca="false">IFERROR(VALUE(MID(D1118,FIND("_",D1118)+1,FIND("_",D1118,FIND("_",D1118)+1)-FIND("_",D1118)-1)),"")</f>
        <v>19</v>
      </c>
      <c r="N1118" s="7" t="str">
        <f aca="false">IF(OR(C1118="",M1118=""),"",C1118&amp;" Item "&amp;M1118)</f>
        <v>Furniture Item 19</v>
      </c>
      <c r="O1118" s="7" t="n">
        <v>362</v>
      </c>
      <c r="P1118" s="8" t="n">
        <f aca="false">G1118*Q1118</f>
        <v>22.4</v>
      </c>
      <c r="Q1118" s="9" t="n">
        <f aca="false">IF(K1118=TRUE(),0.1,0)</f>
        <v>0.1</v>
      </c>
    </row>
    <row r="1119" customFormat="false" ht="15" hidden="false" customHeight="true" outlineLevel="0" collapsed="false">
      <c r="A1119" s="1" t="s">
        <v>1360</v>
      </c>
      <c r="B1119" s="1" t="s">
        <v>46</v>
      </c>
      <c r="C1119" s="1" t="s">
        <v>34</v>
      </c>
      <c r="E1119" s="1" t="n">
        <v>8</v>
      </c>
      <c r="H1119" s="1" t="s">
        <v>21</v>
      </c>
      <c r="I1119" s="1" t="s">
        <v>44</v>
      </c>
      <c r="J1119" s="4" t="n">
        <v>45285</v>
      </c>
      <c r="K1119" s="5" t="b">
        <f aca="false">TRUE()</f>
        <v>1</v>
      </c>
      <c r="L1119" s="6" t="str">
        <f aca="false">IFERROR(INDEX(CategoryCodes!$B$2:$B$9,MATCH(C1119,CategoryCodes!$A$2:$A$9,0)),"")</f>
        <v>A</v>
      </c>
      <c r="M1119" s="7" t="str">
        <f aca="false">IFERROR(VALUE(MID(D1119,FIND("_",D1119)+1,FIND("_",D1119,FIND("_",D1119)+1)-FIND("_",D1119)-1)),"")</f>
        <v/>
      </c>
      <c r="N1119" s="7" t="str">
        <f aca="false">IF(OR(C1119="",M1119=""),"",C1119&amp;" Item "&amp;M1119)</f>
        <v/>
      </c>
      <c r="O1119" s="7" t="n">
        <v>78</v>
      </c>
      <c r="P1119" s="8" t="n">
        <f aca="false">G1119*Q1119</f>
        <v>0</v>
      </c>
      <c r="Q1119" s="9" t="n">
        <f aca="false">IF(K1119=TRUE(),0.1,0)</f>
        <v>0.1</v>
      </c>
    </row>
    <row r="1120" customFormat="false" ht="15" hidden="false" customHeight="true" outlineLevel="0" collapsed="false">
      <c r="A1120" s="1" t="s">
        <v>1361</v>
      </c>
      <c r="B1120" s="1" t="s">
        <v>24</v>
      </c>
      <c r="C1120" s="1" t="s">
        <v>38</v>
      </c>
      <c r="D1120" s="1" t="s">
        <v>269</v>
      </c>
      <c r="E1120" s="1" t="n">
        <v>39.5</v>
      </c>
      <c r="F1120" s="1" t="n">
        <v>2</v>
      </c>
      <c r="G1120" s="1" t="n">
        <v>79</v>
      </c>
      <c r="H1120" s="1" t="s">
        <v>31</v>
      </c>
      <c r="I1120" s="1" t="s">
        <v>22</v>
      </c>
      <c r="J1120" s="4" t="n">
        <v>45168</v>
      </c>
      <c r="K1120" s="5" t="b">
        <f aca="false">TRUE()</f>
        <v>1</v>
      </c>
      <c r="L1120" s="6" t="str">
        <f aca="false">IFERROR(INDEX(CategoryCodes!$B$2:$B$9,MATCH(C1120,CategoryCodes!$A$2:$A$9,0)),"")</f>
        <v>E</v>
      </c>
      <c r="M1120" s="7" t="n">
        <f aca="false">IFERROR(VALUE(MID(D1120,FIND("_",D1120)+1,FIND("_",D1120,FIND("_",D1120)+1)-FIND("_",D1120)-1)),"")</f>
        <v>24</v>
      </c>
      <c r="N1120" s="7" t="str">
        <f aca="false">IF(OR(C1120="",M1120=""),"",C1120&amp;" Item "&amp;M1120)</f>
        <v>Food Item 24</v>
      </c>
      <c r="O1120" s="7" t="n">
        <v>222</v>
      </c>
      <c r="P1120" s="8" t="n">
        <f aca="false">G1120*Q1120</f>
        <v>7.9</v>
      </c>
      <c r="Q1120" s="9" t="n">
        <f aca="false">IF(K1120=TRUE(),0.1,0)</f>
        <v>0.1</v>
      </c>
    </row>
    <row r="1121" customFormat="false" ht="15" hidden="false" customHeight="true" outlineLevel="0" collapsed="false">
      <c r="A1121" s="1" t="s">
        <v>1362</v>
      </c>
      <c r="B1121" s="1" t="s">
        <v>75</v>
      </c>
      <c r="C1121" s="1" t="s">
        <v>72</v>
      </c>
      <c r="D1121" s="1" t="s">
        <v>925</v>
      </c>
      <c r="E1121" s="1" t="n">
        <v>17</v>
      </c>
      <c r="F1121" s="1" t="n">
        <v>5</v>
      </c>
      <c r="G1121" s="1" t="n">
        <v>85</v>
      </c>
      <c r="H1121" s="1" t="s">
        <v>54</v>
      </c>
      <c r="I1121" s="1" t="s">
        <v>22</v>
      </c>
      <c r="J1121" s="4" t="n">
        <v>44582</v>
      </c>
      <c r="K1121" s="5" t="b">
        <f aca="false">FALSE()</f>
        <v>0</v>
      </c>
      <c r="L1121" s="6" t="str">
        <f aca="false">IFERROR(INDEX(CategoryCodes!$B$2:$B$9,MATCH(C1121,CategoryCodes!$A$2:$A$9,0)),"")</f>
        <v>D</v>
      </c>
      <c r="M1121" s="7" t="n">
        <f aca="false">IFERROR(VALUE(MID(D1121,FIND("_",D1121)+1,FIND("_",D1121,FIND("_",D1121)+1)-FIND("_",D1121)-1)),"")</f>
        <v>9</v>
      </c>
      <c r="N1121" s="7" t="str">
        <f aca="false">IF(OR(C1121="",M1121=""),"",C1121&amp;" Item "&amp;M1121)</f>
        <v>Electric household essentials Item 9</v>
      </c>
      <c r="O1121" s="7" t="n">
        <v>90</v>
      </c>
      <c r="P1121" s="8" t="n">
        <f aca="false">G1121*Q1121</f>
        <v>0</v>
      </c>
      <c r="Q1121" s="9" t="n">
        <f aca="false">IF(K1121=TRUE(),0.1,0)</f>
        <v>0</v>
      </c>
    </row>
    <row r="1122" customFormat="false" ht="15" hidden="false" customHeight="true" outlineLevel="0" collapsed="false">
      <c r="A1122" s="1" t="s">
        <v>1363</v>
      </c>
      <c r="B1122" s="1" t="s">
        <v>80</v>
      </c>
      <c r="C1122" s="1" t="s">
        <v>19</v>
      </c>
      <c r="D1122" s="1" t="s">
        <v>662</v>
      </c>
      <c r="E1122" s="1" t="n">
        <v>11</v>
      </c>
      <c r="F1122" s="1" t="n">
        <v>1</v>
      </c>
      <c r="G1122" s="1" t="n">
        <v>11</v>
      </c>
      <c r="H1122" s="1" t="s">
        <v>21</v>
      </c>
      <c r="I1122" s="1" t="s">
        <v>44</v>
      </c>
      <c r="J1122" s="4" t="n">
        <v>45654</v>
      </c>
      <c r="K1122" s="5" t="b">
        <f aca="false">TRUE()</f>
        <v>1</v>
      </c>
      <c r="L1122" s="6" t="str">
        <f aca="false">IFERROR(INDEX(CategoryCodes!$B$2:$B$9,MATCH(C1122,CategoryCodes!$A$2:$A$9,0)),"")</f>
        <v>H</v>
      </c>
      <c r="M1122" s="7" t="n">
        <f aca="false">IFERROR(VALUE(MID(D1122,FIND("_",D1122)+1,FIND("_",D1122,FIND("_",D1122)+1)-FIND("_",D1122)-1)),"")</f>
        <v>5</v>
      </c>
      <c r="N1122" s="7" t="str">
        <f aca="false">IF(OR(C1122="",M1122=""),"",C1122&amp;" Item "&amp;M1122)</f>
        <v>Patisserie Item 5</v>
      </c>
      <c r="O1122" s="7" t="n">
        <v>375</v>
      </c>
      <c r="P1122" s="8" t="n">
        <f aca="false">G1122*Q1122</f>
        <v>1.1</v>
      </c>
      <c r="Q1122" s="9" t="n">
        <f aca="false">IF(K1122=TRUE(),0.1,0)</f>
        <v>0.1</v>
      </c>
    </row>
    <row r="1123" customFormat="false" ht="15" hidden="false" customHeight="true" outlineLevel="0" collapsed="false">
      <c r="A1123" s="1" t="s">
        <v>1364</v>
      </c>
      <c r="B1123" s="1" t="s">
        <v>61</v>
      </c>
      <c r="C1123" s="1" t="s">
        <v>136</v>
      </c>
      <c r="D1123" s="1" t="s">
        <v>246</v>
      </c>
      <c r="E1123" s="1" t="n">
        <v>35</v>
      </c>
      <c r="F1123" s="1" t="n">
        <v>1</v>
      </c>
      <c r="G1123" s="1" t="n">
        <v>35</v>
      </c>
      <c r="H1123" s="1" t="s">
        <v>31</v>
      </c>
      <c r="I1123" s="1" t="s">
        <v>44</v>
      </c>
      <c r="J1123" s="4" t="n">
        <v>45141</v>
      </c>
      <c r="L1123" s="6" t="str">
        <f aca="false">IFERROR(INDEX(CategoryCodes!$B$2:$B$9,MATCH(C1123,CategoryCodes!$A$2:$A$9,0)),"")</f>
        <v>C</v>
      </c>
      <c r="M1123" s="7" t="n">
        <f aca="false">IFERROR(VALUE(MID(D1123,FIND("_",D1123)+1,FIND("_",D1123,FIND("_",D1123)+1)-FIND("_",D1123)-1)),"")</f>
        <v>21</v>
      </c>
      <c r="N1123" s="7" t="str">
        <f aca="false">IF(OR(C1123="",M1123=""),"",C1123&amp;" Item "&amp;M1123)</f>
        <v>Computers and electric accessories Item 21</v>
      </c>
      <c r="O1123" s="7" t="n">
        <v>267</v>
      </c>
      <c r="P1123" s="8" t="n">
        <f aca="false">G1123*Q1123</f>
        <v>0</v>
      </c>
      <c r="Q1123" s="9" t="n">
        <f aca="false">IF(K1123=TRUE(),0.1,0)</f>
        <v>0</v>
      </c>
    </row>
    <row r="1124" customFormat="false" ht="15" hidden="false" customHeight="true" outlineLevel="0" collapsed="false">
      <c r="A1124" s="1" t="s">
        <v>1365</v>
      </c>
      <c r="B1124" s="1" t="s">
        <v>174</v>
      </c>
      <c r="C1124" s="1" t="s">
        <v>25</v>
      </c>
      <c r="D1124" s="1" t="s">
        <v>668</v>
      </c>
      <c r="E1124" s="1" t="n">
        <v>30.5</v>
      </c>
      <c r="F1124" s="1" t="n">
        <v>8</v>
      </c>
      <c r="G1124" s="1" t="n">
        <v>244</v>
      </c>
      <c r="H1124" s="1" t="s">
        <v>54</v>
      </c>
      <c r="I1124" s="1" t="s">
        <v>44</v>
      </c>
      <c r="J1124" s="4" t="n">
        <v>45489</v>
      </c>
      <c r="K1124" s="5" t="b">
        <f aca="false">FALSE()</f>
        <v>0</v>
      </c>
      <c r="L1124" s="6" t="str">
        <f aca="false">IFERROR(INDEX(CategoryCodes!$B$2:$B$9,MATCH(C1124,CategoryCodes!$A$2:$A$9,0)),"")</f>
        <v>G</v>
      </c>
      <c r="M1124" s="7" t="n">
        <f aca="false">IFERROR(VALUE(MID(D1124,FIND("_",D1124)+1,FIND("_",D1124,FIND("_",D1124)+1)-FIND("_",D1124)-1)),"")</f>
        <v>18</v>
      </c>
      <c r="N1124" s="7" t="str">
        <f aca="false">IF(OR(C1124="",M1124=""),"",C1124&amp;" Item "&amp;M1124)</f>
        <v>Milk Products Item 18</v>
      </c>
      <c r="O1124" s="7" t="n">
        <v>494</v>
      </c>
      <c r="P1124" s="8" t="n">
        <f aca="false">G1124*Q1124</f>
        <v>0</v>
      </c>
      <c r="Q1124" s="9" t="n">
        <f aca="false">IF(K1124=TRUE(),0.1,0)</f>
        <v>0</v>
      </c>
    </row>
    <row r="1125" customFormat="false" ht="15" hidden="false" customHeight="true" outlineLevel="0" collapsed="false">
      <c r="A1125" s="1" t="s">
        <v>1366</v>
      </c>
      <c r="B1125" s="1" t="s">
        <v>114</v>
      </c>
      <c r="C1125" s="1" t="s">
        <v>25</v>
      </c>
      <c r="D1125" s="1" t="s">
        <v>279</v>
      </c>
      <c r="E1125" s="1" t="n">
        <v>39.5</v>
      </c>
      <c r="F1125" s="1" t="n">
        <v>7</v>
      </c>
      <c r="G1125" s="1" t="n">
        <v>276.5</v>
      </c>
      <c r="H1125" s="1" t="s">
        <v>21</v>
      </c>
      <c r="I1125" s="1" t="s">
        <v>44</v>
      </c>
      <c r="J1125" s="4" t="n">
        <v>45546</v>
      </c>
      <c r="K1125" s="5" t="b">
        <f aca="false">TRUE()</f>
        <v>1</v>
      </c>
      <c r="L1125" s="6" t="str">
        <f aca="false">IFERROR(INDEX(CategoryCodes!$B$2:$B$9,MATCH(C1125,CategoryCodes!$A$2:$A$9,0)),"")</f>
        <v>G</v>
      </c>
      <c r="M1125" s="7" t="n">
        <f aca="false">IFERROR(VALUE(MID(D1125,FIND("_",D1125)+1,FIND("_",D1125,FIND("_",D1125)+1)-FIND("_",D1125)-1)),"")</f>
        <v>24</v>
      </c>
      <c r="N1125" s="7" t="str">
        <f aca="false">IF(OR(C1125="",M1125=""),"",C1125&amp;" Item "&amp;M1125)</f>
        <v>Milk Products Item 24</v>
      </c>
      <c r="O1125" s="7" t="n">
        <v>333</v>
      </c>
      <c r="P1125" s="8" t="n">
        <f aca="false">G1125*Q1125</f>
        <v>27.65</v>
      </c>
      <c r="Q1125" s="9" t="n">
        <f aca="false">IF(K1125=TRUE(),0.1,0)</f>
        <v>0.1</v>
      </c>
    </row>
    <row r="1126" customFormat="false" ht="15" hidden="false" customHeight="true" outlineLevel="0" collapsed="false">
      <c r="A1126" s="1" t="s">
        <v>1367</v>
      </c>
      <c r="B1126" s="1" t="s">
        <v>114</v>
      </c>
      <c r="C1126" s="1" t="s">
        <v>38</v>
      </c>
      <c r="D1126" s="1" t="s">
        <v>100</v>
      </c>
      <c r="E1126" s="1" t="n">
        <v>20</v>
      </c>
      <c r="F1126" s="1" t="n">
        <v>8</v>
      </c>
      <c r="G1126" s="1" t="n">
        <v>160</v>
      </c>
      <c r="H1126" s="1" t="s">
        <v>54</v>
      </c>
      <c r="I1126" s="1" t="s">
        <v>44</v>
      </c>
      <c r="J1126" s="4" t="n">
        <v>44960</v>
      </c>
      <c r="K1126" s="5" t="b">
        <f aca="false">FALSE()</f>
        <v>0</v>
      </c>
      <c r="L1126" s="6" t="str">
        <f aca="false">IFERROR(INDEX(CategoryCodes!$B$2:$B$9,MATCH(C1126,CategoryCodes!$A$2:$A$9,0)),"")</f>
        <v>E</v>
      </c>
      <c r="M1126" s="7" t="n">
        <f aca="false">IFERROR(VALUE(MID(D1126,FIND("_",D1126)+1,FIND("_",D1126,FIND("_",D1126)+1)-FIND("_",D1126)-1)),"")</f>
        <v>11</v>
      </c>
      <c r="N1126" s="7" t="str">
        <f aca="false">IF(OR(C1126="",M1126=""),"",C1126&amp;" Item "&amp;M1126)</f>
        <v>Food Item 11</v>
      </c>
      <c r="O1126" s="7" t="n">
        <v>138</v>
      </c>
      <c r="P1126" s="8" t="n">
        <f aca="false">G1126*Q1126</f>
        <v>0</v>
      </c>
      <c r="Q1126" s="9" t="n">
        <f aca="false">IF(K1126=TRUE(),0.1,0)</f>
        <v>0</v>
      </c>
    </row>
    <row r="1127" customFormat="false" ht="15" hidden="false" customHeight="true" outlineLevel="0" collapsed="false">
      <c r="A1127" s="1" t="s">
        <v>1368</v>
      </c>
      <c r="B1127" s="1" t="s">
        <v>33</v>
      </c>
      <c r="C1127" s="1" t="s">
        <v>34</v>
      </c>
      <c r="D1127" s="1" t="s">
        <v>77</v>
      </c>
      <c r="E1127" s="1" t="n">
        <v>14</v>
      </c>
      <c r="F1127" s="1" t="n">
        <v>9</v>
      </c>
      <c r="G1127" s="1" t="n">
        <v>126</v>
      </c>
      <c r="H1127" s="1" t="s">
        <v>54</v>
      </c>
      <c r="I1127" s="1" t="s">
        <v>22</v>
      </c>
      <c r="J1127" s="4" t="n">
        <v>45380</v>
      </c>
      <c r="L1127" s="6" t="str">
        <f aca="false">IFERROR(INDEX(CategoryCodes!$B$2:$B$9,MATCH(C1127,CategoryCodes!$A$2:$A$9,0)),"")</f>
        <v>A</v>
      </c>
      <c r="M1127" s="7" t="n">
        <f aca="false">IFERROR(VALUE(MID(D1127,FIND("_",D1127)+1,FIND("_",D1127,FIND("_",D1127)+1)-FIND("_",D1127)-1)),"")</f>
        <v>7</v>
      </c>
      <c r="N1127" s="7" t="str">
        <f aca="false">IF(OR(C1127="",M1127=""),"",C1127&amp;" Item "&amp;M1127)</f>
        <v>Beverages Item 7</v>
      </c>
      <c r="O1127" s="7" t="n">
        <v>315</v>
      </c>
      <c r="P1127" s="8" t="n">
        <f aca="false">G1127*Q1127</f>
        <v>0</v>
      </c>
      <c r="Q1127" s="9" t="n">
        <f aca="false">IF(K1127=TRUE(),0.1,0)</f>
        <v>0</v>
      </c>
    </row>
    <row r="1128" customFormat="false" ht="15" hidden="false" customHeight="true" outlineLevel="0" collapsed="false">
      <c r="A1128" s="1" t="s">
        <v>1369</v>
      </c>
      <c r="B1128" s="1" t="s">
        <v>80</v>
      </c>
      <c r="C1128" s="1" t="s">
        <v>25</v>
      </c>
      <c r="D1128" s="1" t="s">
        <v>158</v>
      </c>
      <c r="E1128" s="1" t="n">
        <v>12.5</v>
      </c>
      <c r="F1128" s="1" t="n">
        <v>8</v>
      </c>
      <c r="G1128" s="1" t="n">
        <v>100</v>
      </c>
      <c r="H1128" s="1" t="s">
        <v>31</v>
      </c>
      <c r="I1128" s="1" t="s">
        <v>44</v>
      </c>
      <c r="J1128" s="4" t="n">
        <v>45548</v>
      </c>
      <c r="L1128" s="6" t="str">
        <f aca="false">IFERROR(INDEX(CategoryCodes!$B$2:$B$9,MATCH(C1128,CategoryCodes!$A$2:$A$9,0)),"")</f>
        <v>G</v>
      </c>
      <c r="M1128" s="7" t="n">
        <f aca="false">IFERROR(VALUE(MID(D1128,FIND("_",D1128)+1,FIND("_",D1128,FIND("_",D1128)+1)-FIND("_",D1128)-1)),"")</f>
        <v>6</v>
      </c>
      <c r="N1128" s="7" t="str">
        <f aca="false">IF(OR(C1128="",M1128=""),"",C1128&amp;" Item "&amp;M1128)</f>
        <v>Milk Products Item 6</v>
      </c>
      <c r="O1128" s="7" t="n">
        <v>413</v>
      </c>
      <c r="P1128" s="8" t="n">
        <f aca="false">G1128*Q1128</f>
        <v>0</v>
      </c>
      <c r="Q1128" s="9" t="n">
        <f aca="false">IF(K1128=TRUE(),0.1,0)</f>
        <v>0</v>
      </c>
    </row>
    <row r="1129" customFormat="false" ht="15" hidden="false" customHeight="true" outlineLevel="0" collapsed="false">
      <c r="A1129" s="1" t="s">
        <v>1370</v>
      </c>
      <c r="B1129" s="1" t="s">
        <v>69</v>
      </c>
      <c r="C1129" s="1" t="s">
        <v>34</v>
      </c>
      <c r="D1129" s="1" t="s">
        <v>180</v>
      </c>
      <c r="E1129" s="1" t="n">
        <v>9.5</v>
      </c>
      <c r="F1129" s="1" t="n">
        <v>10</v>
      </c>
      <c r="G1129" s="1" t="n">
        <v>95</v>
      </c>
      <c r="H1129" s="1" t="s">
        <v>21</v>
      </c>
      <c r="I1129" s="1" t="s">
        <v>44</v>
      </c>
      <c r="J1129" s="4" t="n">
        <v>45303</v>
      </c>
      <c r="K1129" s="5" t="b">
        <f aca="false">TRUE()</f>
        <v>1</v>
      </c>
      <c r="L1129" s="6" t="str">
        <f aca="false">IFERROR(INDEX(CategoryCodes!$B$2:$B$9,MATCH(C1129,CategoryCodes!$A$2:$A$9,0)),"")</f>
        <v>A</v>
      </c>
      <c r="M1129" s="7" t="n">
        <f aca="false">IFERROR(VALUE(MID(D1129,FIND("_",D1129)+1,FIND("_",D1129,FIND("_",D1129)+1)-FIND("_",D1129)-1)),"")</f>
        <v>4</v>
      </c>
      <c r="N1129" s="7" t="str">
        <f aca="false">IF(OR(C1129="",M1129=""),"",C1129&amp;" Item "&amp;M1129)</f>
        <v>Beverages Item 4</v>
      </c>
      <c r="O1129" s="7" t="n">
        <v>470</v>
      </c>
      <c r="P1129" s="8" t="n">
        <f aca="false">G1129*Q1129</f>
        <v>9.5</v>
      </c>
      <c r="Q1129" s="9" t="n">
        <f aca="false">IF(K1129=TRUE(),0.1,0)</f>
        <v>0.1</v>
      </c>
    </row>
    <row r="1130" customFormat="false" ht="15" hidden="false" customHeight="true" outlineLevel="0" collapsed="false">
      <c r="A1130" s="1" t="s">
        <v>1371</v>
      </c>
      <c r="B1130" s="1" t="s">
        <v>95</v>
      </c>
      <c r="C1130" s="1" t="s">
        <v>38</v>
      </c>
      <c r="D1130" s="1" t="s">
        <v>488</v>
      </c>
      <c r="E1130" s="1" t="n">
        <v>23</v>
      </c>
      <c r="F1130" s="1" t="n">
        <v>7</v>
      </c>
      <c r="G1130" s="1" t="n">
        <v>161</v>
      </c>
      <c r="H1130" s="1" t="s">
        <v>31</v>
      </c>
      <c r="I1130" s="1" t="s">
        <v>22</v>
      </c>
      <c r="J1130" s="4" t="n">
        <v>45536</v>
      </c>
      <c r="L1130" s="6" t="str">
        <f aca="false">IFERROR(INDEX(CategoryCodes!$B$2:$B$9,MATCH(C1130,CategoryCodes!$A$2:$A$9,0)),"")</f>
        <v>E</v>
      </c>
      <c r="M1130" s="7" t="n">
        <f aca="false">IFERROR(VALUE(MID(D1130,FIND("_",D1130)+1,FIND("_",D1130,FIND("_",D1130)+1)-FIND("_",D1130)-1)),"")</f>
        <v>13</v>
      </c>
      <c r="N1130" s="7" t="str">
        <f aca="false">IF(OR(C1130="",M1130=""),"",C1130&amp;" Item "&amp;M1130)</f>
        <v>Food Item 13</v>
      </c>
      <c r="O1130" s="7" t="n">
        <v>275</v>
      </c>
      <c r="P1130" s="8" t="n">
        <f aca="false">G1130*Q1130</f>
        <v>0</v>
      </c>
      <c r="Q1130" s="9" t="n">
        <f aca="false">IF(K1130=TRUE(),0.1,0)</f>
        <v>0</v>
      </c>
    </row>
    <row r="1131" customFormat="false" ht="15" hidden="false" customHeight="true" outlineLevel="0" collapsed="false">
      <c r="A1131" s="1" t="s">
        <v>1372</v>
      </c>
      <c r="B1131" s="1" t="s">
        <v>33</v>
      </c>
      <c r="C1131" s="1" t="s">
        <v>136</v>
      </c>
      <c r="D1131" s="1" t="s">
        <v>160</v>
      </c>
      <c r="E1131" s="1" t="n">
        <v>39.5</v>
      </c>
      <c r="F1131" s="1" t="n">
        <v>6</v>
      </c>
      <c r="G1131" s="1" t="n">
        <v>237</v>
      </c>
      <c r="H1131" s="1" t="s">
        <v>31</v>
      </c>
      <c r="I1131" s="1" t="s">
        <v>44</v>
      </c>
      <c r="J1131" s="4" t="n">
        <v>45610</v>
      </c>
      <c r="K1131" s="5" t="b">
        <f aca="false">TRUE()</f>
        <v>1</v>
      </c>
      <c r="L1131" s="6" t="str">
        <f aca="false">IFERROR(INDEX(CategoryCodes!$B$2:$B$9,MATCH(C1131,CategoryCodes!$A$2:$A$9,0)),"")</f>
        <v>C</v>
      </c>
      <c r="M1131" s="7" t="n">
        <f aca="false">IFERROR(VALUE(MID(D1131,FIND("_",D1131)+1,FIND("_",D1131,FIND("_",D1131)+1)-FIND("_",D1131)-1)),"")</f>
        <v>24</v>
      </c>
      <c r="N1131" s="7" t="str">
        <f aca="false">IF(OR(C1131="",M1131=""),"",C1131&amp;" Item "&amp;M1131)</f>
        <v>Computers and electric accessories Item 24</v>
      </c>
      <c r="O1131" s="7" t="n">
        <v>396</v>
      </c>
      <c r="P1131" s="8" t="n">
        <f aca="false">G1131*Q1131</f>
        <v>23.7</v>
      </c>
      <c r="Q1131" s="9" t="n">
        <f aca="false">IF(K1131=TRUE(),0.1,0)</f>
        <v>0.1</v>
      </c>
    </row>
    <row r="1132" customFormat="false" ht="15" hidden="false" customHeight="true" outlineLevel="0" collapsed="false">
      <c r="A1132" s="1" t="s">
        <v>1373</v>
      </c>
      <c r="B1132" s="1" t="s">
        <v>71</v>
      </c>
      <c r="C1132" s="1" t="s">
        <v>47</v>
      </c>
      <c r="F1132" s="1" t="n">
        <v>1</v>
      </c>
      <c r="G1132" s="1" t="n">
        <v>15.5</v>
      </c>
      <c r="H1132" s="1" t="s">
        <v>54</v>
      </c>
      <c r="I1132" s="1" t="s">
        <v>44</v>
      </c>
      <c r="J1132" s="4" t="n">
        <v>45622</v>
      </c>
      <c r="K1132" s="5" t="b">
        <f aca="false">FALSE()</f>
        <v>0</v>
      </c>
      <c r="L1132" s="6" t="str">
        <f aca="false">IFERROR(INDEX(CategoryCodes!$B$2:$B$9,MATCH(C1132,CategoryCodes!$A$2:$A$9,0)),"")</f>
        <v>F</v>
      </c>
      <c r="M1132" s="7" t="str">
        <f aca="false">IFERROR(VALUE(MID(D1132,FIND("_",D1132)+1,FIND("_",D1132,FIND("_",D1132)+1)-FIND("_",D1132)-1)),"")</f>
        <v/>
      </c>
      <c r="N1132" s="7" t="str">
        <f aca="false">IF(OR(C1132="",M1132=""),"",C1132&amp;" Item "&amp;M1132)</f>
        <v/>
      </c>
      <c r="O1132" s="7" t="n">
        <v>247</v>
      </c>
      <c r="P1132" s="8" t="n">
        <f aca="false">G1132*Q1132</f>
        <v>0</v>
      </c>
      <c r="Q1132" s="9" t="n">
        <f aca="false">IF(K1132=TRUE(),0.1,0)</f>
        <v>0</v>
      </c>
    </row>
    <row r="1133" customFormat="false" ht="15" hidden="false" customHeight="true" outlineLevel="0" collapsed="false">
      <c r="A1133" s="1" t="s">
        <v>1374</v>
      </c>
      <c r="B1133" s="1" t="s">
        <v>49</v>
      </c>
      <c r="C1133" s="1" t="s">
        <v>19</v>
      </c>
      <c r="D1133" s="1" t="s">
        <v>509</v>
      </c>
      <c r="E1133" s="1" t="n">
        <v>33.5</v>
      </c>
      <c r="F1133" s="1" t="n">
        <v>10</v>
      </c>
      <c r="G1133" s="1" t="n">
        <v>335</v>
      </c>
      <c r="H1133" s="1" t="s">
        <v>54</v>
      </c>
      <c r="I1133" s="1" t="s">
        <v>44</v>
      </c>
      <c r="J1133" s="4" t="n">
        <v>44715</v>
      </c>
      <c r="L1133" s="6" t="str">
        <f aca="false">IFERROR(INDEX(CategoryCodes!$B$2:$B$9,MATCH(C1133,CategoryCodes!$A$2:$A$9,0)),"")</f>
        <v>H</v>
      </c>
      <c r="M1133" s="7" t="n">
        <f aca="false">IFERROR(VALUE(MID(D1133,FIND("_",D1133)+1,FIND("_",D1133,FIND("_",D1133)+1)-FIND("_",D1133)-1)),"")</f>
        <v>20</v>
      </c>
      <c r="N1133" s="7" t="str">
        <f aca="false">IF(OR(C1133="",M1133=""),"",C1133&amp;" Item "&amp;M1133)</f>
        <v>Patisserie Item 20</v>
      </c>
      <c r="O1133" s="7" t="n">
        <v>238</v>
      </c>
      <c r="P1133" s="8" t="n">
        <f aca="false">G1133*Q1133</f>
        <v>0</v>
      </c>
      <c r="Q1133" s="9" t="n">
        <f aca="false">IF(K1133=TRUE(),0.1,0)</f>
        <v>0</v>
      </c>
    </row>
    <row r="1134" customFormat="false" ht="15" hidden="false" customHeight="true" outlineLevel="0" collapsed="false">
      <c r="A1134" s="1" t="s">
        <v>1375</v>
      </c>
      <c r="B1134" s="1" t="s">
        <v>69</v>
      </c>
      <c r="C1134" s="1" t="s">
        <v>34</v>
      </c>
      <c r="D1134" s="1" t="s">
        <v>110</v>
      </c>
      <c r="E1134" s="1" t="n">
        <v>41</v>
      </c>
      <c r="F1134" s="1" t="n">
        <v>2</v>
      </c>
      <c r="G1134" s="1" t="n">
        <v>82</v>
      </c>
      <c r="H1134" s="1" t="s">
        <v>31</v>
      </c>
      <c r="I1134" s="1" t="s">
        <v>44</v>
      </c>
      <c r="J1134" s="4" t="n">
        <v>45490</v>
      </c>
      <c r="K1134" s="5" t="b">
        <f aca="false">FALSE()</f>
        <v>0</v>
      </c>
      <c r="L1134" s="6" t="str">
        <f aca="false">IFERROR(INDEX(CategoryCodes!$B$2:$B$9,MATCH(C1134,CategoryCodes!$A$2:$A$9,0)),"")</f>
        <v>A</v>
      </c>
      <c r="M1134" s="7" t="n">
        <f aca="false">IFERROR(VALUE(MID(D1134,FIND("_",D1134)+1,FIND("_",D1134,FIND("_",D1134)+1)-FIND("_",D1134)-1)),"")</f>
        <v>25</v>
      </c>
      <c r="N1134" s="7" t="str">
        <f aca="false">IF(OR(C1134="",M1134=""),"",C1134&amp;" Item "&amp;M1134)</f>
        <v>Beverages Item 25</v>
      </c>
      <c r="O1134" s="7" t="n">
        <v>223</v>
      </c>
      <c r="P1134" s="8" t="n">
        <f aca="false">G1134*Q1134</f>
        <v>0</v>
      </c>
      <c r="Q1134" s="9" t="n">
        <f aca="false">IF(K1134=TRUE(),0.1,0)</f>
        <v>0</v>
      </c>
    </row>
    <row r="1135" customFormat="false" ht="15" hidden="false" customHeight="true" outlineLevel="0" collapsed="false">
      <c r="A1135" s="1" t="s">
        <v>1376</v>
      </c>
      <c r="B1135" s="1" t="s">
        <v>129</v>
      </c>
      <c r="C1135" s="1" t="s">
        <v>25</v>
      </c>
      <c r="D1135" s="1" t="s">
        <v>216</v>
      </c>
      <c r="E1135" s="1" t="n">
        <v>9.5</v>
      </c>
      <c r="F1135" s="1" t="n">
        <v>5</v>
      </c>
      <c r="G1135" s="1" t="n">
        <v>47.5</v>
      </c>
      <c r="H1135" s="1" t="s">
        <v>31</v>
      </c>
      <c r="I1135" s="1" t="s">
        <v>22</v>
      </c>
      <c r="J1135" s="4" t="n">
        <v>44616</v>
      </c>
      <c r="K1135" s="5" t="b">
        <f aca="false">FALSE()</f>
        <v>0</v>
      </c>
      <c r="L1135" s="6" t="str">
        <f aca="false">IFERROR(INDEX(CategoryCodes!$B$2:$B$9,MATCH(C1135,CategoryCodes!$A$2:$A$9,0)),"")</f>
        <v>G</v>
      </c>
      <c r="M1135" s="7" t="n">
        <f aca="false">IFERROR(VALUE(MID(D1135,FIND("_",D1135)+1,FIND("_",D1135,FIND("_",D1135)+1)-FIND("_",D1135)-1)),"")</f>
        <v>4</v>
      </c>
      <c r="N1135" s="7" t="str">
        <f aca="false">IF(OR(C1135="",M1135=""),"",C1135&amp;" Item "&amp;M1135)</f>
        <v>Milk Products Item 4</v>
      </c>
      <c r="O1135" s="7" t="n">
        <v>422</v>
      </c>
      <c r="P1135" s="8" t="n">
        <f aca="false">G1135*Q1135</f>
        <v>0</v>
      </c>
      <c r="Q1135" s="9" t="n">
        <f aca="false">IF(K1135=TRUE(),0.1,0)</f>
        <v>0</v>
      </c>
    </row>
    <row r="1136" customFormat="false" ht="15" hidden="false" customHeight="true" outlineLevel="0" collapsed="false">
      <c r="A1136" s="1" t="s">
        <v>1377</v>
      </c>
      <c r="B1136" s="1" t="s">
        <v>71</v>
      </c>
      <c r="C1136" s="1" t="s">
        <v>34</v>
      </c>
      <c r="F1136" s="1" t="n">
        <v>4</v>
      </c>
      <c r="G1136" s="1" t="n">
        <v>80</v>
      </c>
      <c r="H1136" s="1" t="s">
        <v>54</v>
      </c>
      <c r="I1136" s="1" t="s">
        <v>22</v>
      </c>
      <c r="J1136" s="4" t="n">
        <v>45662</v>
      </c>
      <c r="K1136" s="5" t="b">
        <f aca="false">FALSE()</f>
        <v>0</v>
      </c>
      <c r="L1136" s="6" t="str">
        <f aca="false">IFERROR(INDEX(CategoryCodes!$B$2:$B$9,MATCH(C1136,CategoryCodes!$A$2:$A$9,0)),"")</f>
        <v>A</v>
      </c>
      <c r="M1136" s="7" t="str">
        <f aca="false">IFERROR(VALUE(MID(D1136,FIND("_",D1136)+1,FIND("_",D1136,FIND("_",D1136)+1)-FIND("_",D1136)-1)),"")</f>
        <v/>
      </c>
      <c r="N1136" s="7" t="str">
        <f aca="false">IF(OR(C1136="",M1136=""),"",C1136&amp;" Item "&amp;M1136)</f>
        <v/>
      </c>
      <c r="O1136" s="7" t="n">
        <v>374</v>
      </c>
      <c r="P1136" s="8" t="n">
        <f aca="false">G1136*Q1136</f>
        <v>0</v>
      </c>
      <c r="Q1136" s="9" t="n">
        <f aca="false">IF(K1136=TRUE(),0.1,0)</f>
        <v>0</v>
      </c>
    </row>
    <row r="1137" customFormat="false" ht="15" hidden="false" customHeight="true" outlineLevel="0" collapsed="false">
      <c r="A1137" s="1" t="s">
        <v>1378</v>
      </c>
      <c r="B1137" s="1" t="s">
        <v>129</v>
      </c>
      <c r="C1137" s="1" t="s">
        <v>34</v>
      </c>
      <c r="D1137" s="1" t="s">
        <v>407</v>
      </c>
      <c r="E1137" s="1" t="n">
        <v>21.5</v>
      </c>
      <c r="F1137" s="1" t="n">
        <v>3</v>
      </c>
      <c r="G1137" s="1" t="n">
        <v>64.5</v>
      </c>
      <c r="H1137" s="1" t="s">
        <v>31</v>
      </c>
      <c r="I1137" s="1" t="s">
        <v>44</v>
      </c>
      <c r="J1137" s="4" t="n">
        <v>44799</v>
      </c>
      <c r="K1137" s="5" t="b">
        <f aca="false">FALSE()</f>
        <v>0</v>
      </c>
      <c r="L1137" s="6" t="str">
        <f aca="false">IFERROR(INDEX(CategoryCodes!$B$2:$B$9,MATCH(C1137,CategoryCodes!$A$2:$A$9,0)),"")</f>
        <v>A</v>
      </c>
      <c r="M1137" s="7" t="n">
        <f aca="false">IFERROR(VALUE(MID(D1137,FIND("_",D1137)+1,FIND("_",D1137,FIND("_",D1137)+1)-FIND("_",D1137)-1)),"")</f>
        <v>12</v>
      </c>
      <c r="N1137" s="7" t="str">
        <f aca="false">IF(OR(C1137="",M1137=""),"",C1137&amp;" Item "&amp;M1137)</f>
        <v>Beverages Item 12</v>
      </c>
      <c r="O1137" s="7" t="n">
        <v>303</v>
      </c>
      <c r="P1137" s="8" t="n">
        <f aca="false">G1137*Q1137</f>
        <v>0</v>
      </c>
      <c r="Q1137" s="9" t="n">
        <f aca="false">IF(K1137=TRUE(),0.1,0)</f>
        <v>0</v>
      </c>
    </row>
    <row r="1138" customFormat="false" ht="15" hidden="false" customHeight="true" outlineLevel="0" collapsed="false">
      <c r="A1138" s="1" t="s">
        <v>1379</v>
      </c>
      <c r="B1138" s="1" t="s">
        <v>83</v>
      </c>
      <c r="C1138" s="1" t="s">
        <v>72</v>
      </c>
      <c r="D1138" s="1" t="s">
        <v>318</v>
      </c>
      <c r="E1138" s="1" t="n">
        <v>14</v>
      </c>
      <c r="F1138" s="1" t="n">
        <v>5</v>
      </c>
      <c r="G1138" s="1" t="n">
        <v>70</v>
      </c>
      <c r="H1138" s="1" t="s">
        <v>31</v>
      </c>
      <c r="I1138" s="1" t="s">
        <v>22</v>
      </c>
      <c r="J1138" s="4" t="n">
        <v>44633</v>
      </c>
      <c r="L1138" s="6" t="str">
        <f aca="false">IFERROR(INDEX(CategoryCodes!$B$2:$B$9,MATCH(C1138,CategoryCodes!$A$2:$A$9,0)),"")</f>
        <v>D</v>
      </c>
      <c r="M1138" s="7" t="n">
        <f aca="false">IFERROR(VALUE(MID(D1138,FIND("_",D1138)+1,FIND("_",D1138,FIND("_",D1138)+1)-FIND("_",D1138)-1)),"")</f>
        <v>7</v>
      </c>
      <c r="N1138" s="7" t="str">
        <f aca="false">IF(OR(C1138="",M1138=""),"",C1138&amp;" Item "&amp;M1138)</f>
        <v>Electric household essentials Item 7</v>
      </c>
      <c r="O1138" s="7" t="n">
        <v>137</v>
      </c>
      <c r="P1138" s="8" t="n">
        <f aca="false">G1138*Q1138</f>
        <v>0</v>
      </c>
      <c r="Q1138" s="9" t="n">
        <f aca="false">IF(K1138=TRUE(),0.1,0)</f>
        <v>0</v>
      </c>
    </row>
    <row r="1139" customFormat="false" ht="15" hidden="false" customHeight="true" outlineLevel="0" collapsed="false">
      <c r="A1139" s="1" t="s">
        <v>1380</v>
      </c>
      <c r="B1139" s="1" t="s">
        <v>129</v>
      </c>
      <c r="C1139" s="1" t="s">
        <v>47</v>
      </c>
      <c r="D1139" s="1" t="s">
        <v>93</v>
      </c>
      <c r="E1139" s="1" t="n">
        <v>41</v>
      </c>
      <c r="F1139" s="1" t="n">
        <v>9</v>
      </c>
      <c r="G1139" s="1" t="n">
        <v>369</v>
      </c>
      <c r="H1139" s="1" t="s">
        <v>31</v>
      </c>
      <c r="I1139" s="1" t="s">
        <v>44</v>
      </c>
      <c r="J1139" s="4" t="n">
        <v>44648</v>
      </c>
      <c r="L1139" s="6" t="str">
        <f aca="false">IFERROR(INDEX(CategoryCodes!$B$2:$B$9,MATCH(C1139,CategoryCodes!$A$2:$A$9,0)),"")</f>
        <v>F</v>
      </c>
      <c r="M1139" s="7" t="n">
        <f aca="false">IFERROR(VALUE(MID(D1139,FIND("_",D1139)+1,FIND("_",D1139,FIND("_",D1139)+1)-FIND("_",D1139)-1)),"")</f>
        <v>25</v>
      </c>
      <c r="N1139" s="7" t="str">
        <f aca="false">IF(OR(C1139="",M1139=""),"",C1139&amp;" Item "&amp;M1139)</f>
        <v>Furniture Item 25</v>
      </c>
      <c r="O1139" s="7" t="n">
        <v>165</v>
      </c>
      <c r="P1139" s="8" t="n">
        <f aca="false">G1139*Q1139</f>
        <v>0</v>
      </c>
      <c r="Q1139" s="9" t="n">
        <f aca="false">IF(K1139=TRUE(),0.1,0)</f>
        <v>0</v>
      </c>
    </row>
    <row r="1140" customFormat="false" ht="15" hidden="false" customHeight="true" outlineLevel="0" collapsed="false">
      <c r="A1140" s="1" t="s">
        <v>1381</v>
      </c>
      <c r="B1140" s="1" t="s">
        <v>69</v>
      </c>
      <c r="C1140" s="1" t="s">
        <v>47</v>
      </c>
      <c r="D1140" s="1" t="s">
        <v>203</v>
      </c>
      <c r="E1140" s="1" t="n">
        <v>35</v>
      </c>
      <c r="F1140" s="1" t="n">
        <v>1</v>
      </c>
      <c r="G1140" s="1" t="n">
        <v>35</v>
      </c>
      <c r="H1140" s="1" t="s">
        <v>54</v>
      </c>
      <c r="I1140" s="1" t="s">
        <v>22</v>
      </c>
      <c r="J1140" s="4" t="n">
        <v>44975</v>
      </c>
      <c r="L1140" s="6" t="str">
        <f aca="false">IFERROR(INDEX(CategoryCodes!$B$2:$B$9,MATCH(C1140,CategoryCodes!$A$2:$A$9,0)),"")</f>
        <v>F</v>
      </c>
      <c r="M1140" s="7" t="n">
        <f aca="false">IFERROR(VALUE(MID(D1140,FIND("_",D1140)+1,FIND("_",D1140,FIND("_",D1140)+1)-FIND("_",D1140)-1)),"")</f>
        <v>21</v>
      </c>
      <c r="N1140" s="7" t="str">
        <f aca="false">IF(OR(C1140="",M1140=""),"",C1140&amp;" Item "&amp;M1140)</f>
        <v>Furniture Item 21</v>
      </c>
      <c r="O1140" s="7" t="n">
        <v>436</v>
      </c>
      <c r="P1140" s="8" t="n">
        <f aca="false">G1140*Q1140</f>
        <v>0</v>
      </c>
      <c r="Q1140" s="9" t="n">
        <f aca="false">IF(K1140=TRUE(),0.1,0)</f>
        <v>0</v>
      </c>
    </row>
    <row r="1141" customFormat="false" ht="15" hidden="false" customHeight="true" outlineLevel="0" collapsed="false">
      <c r="A1141" s="1" t="s">
        <v>1382</v>
      </c>
      <c r="B1141" s="1" t="s">
        <v>114</v>
      </c>
      <c r="C1141" s="1" t="s">
        <v>34</v>
      </c>
      <c r="D1141" s="1" t="s">
        <v>1383</v>
      </c>
      <c r="E1141" s="1" t="n">
        <v>23</v>
      </c>
      <c r="F1141" s="1" t="n">
        <v>4</v>
      </c>
      <c r="G1141" s="1" t="n">
        <v>92</v>
      </c>
      <c r="H1141" s="1" t="s">
        <v>21</v>
      </c>
      <c r="I1141" s="1" t="s">
        <v>22</v>
      </c>
      <c r="J1141" s="4" t="n">
        <v>44767</v>
      </c>
      <c r="K1141" s="5" t="b">
        <f aca="false">TRUE()</f>
        <v>1</v>
      </c>
      <c r="L1141" s="6" t="str">
        <f aca="false">IFERROR(INDEX(CategoryCodes!$B$2:$B$9,MATCH(C1141,CategoryCodes!$A$2:$A$9,0)),"")</f>
        <v>A</v>
      </c>
      <c r="M1141" s="7" t="n">
        <f aca="false">IFERROR(VALUE(MID(D1141,FIND("_",D1141)+1,FIND("_",D1141,FIND("_",D1141)+1)-FIND("_",D1141)-1)),"")</f>
        <v>13</v>
      </c>
      <c r="N1141" s="7" t="str">
        <f aca="false">IF(OR(C1141="",M1141=""),"",C1141&amp;" Item "&amp;M1141)</f>
        <v>Beverages Item 13</v>
      </c>
      <c r="O1141" s="7" t="n">
        <v>125</v>
      </c>
      <c r="P1141" s="8" t="n">
        <f aca="false">G1141*Q1141</f>
        <v>9.2</v>
      </c>
      <c r="Q1141" s="9" t="n">
        <f aca="false">IF(K1141=TRUE(),0.1,0)</f>
        <v>0.1</v>
      </c>
    </row>
    <row r="1142" customFormat="false" ht="15" hidden="false" customHeight="true" outlineLevel="0" collapsed="false">
      <c r="A1142" s="1" t="s">
        <v>1384</v>
      </c>
      <c r="B1142" s="1" t="s">
        <v>37</v>
      </c>
      <c r="C1142" s="1" t="s">
        <v>34</v>
      </c>
      <c r="D1142" s="1" t="s">
        <v>314</v>
      </c>
      <c r="E1142" s="1" t="n">
        <v>6.5</v>
      </c>
      <c r="F1142" s="1" t="n">
        <v>1</v>
      </c>
      <c r="G1142" s="1" t="n">
        <v>6.5</v>
      </c>
      <c r="H1142" s="1" t="s">
        <v>31</v>
      </c>
      <c r="I1142" s="1" t="s">
        <v>44</v>
      </c>
      <c r="J1142" s="4" t="n">
        <v>45146</v>
      </c>
      <c r="L1142" s="6" t="str">
        <f aca="false">IFERROR(INDEX(CategoryCodes!$B$2:$B$9,MATCH(C1142,CategoryCodes!$A$2:$A$9,0)),"")</f>
        <v>A</v>
      </c>
      <c r="M1142" s="7" t="n">
        <f aca="false">IFERROR(VALUE(MID(D1142,FIND("_",D1142)+1,FIND("_",D1142,FIND("_",D1142)+1)-FIND("_",D1142)-1)),"")</f>
        <v>2</v>
      </c>
      <c r="N1142" s="7" t="str">
        <f aca="false">IF(OR(C1142="",M1142=""),"",C1142&amp;" Item "&amp;M1142)</f>
        <v>Beverages Item 2</v>
      </c>
      <c r="O1142" s="7" t="n">
        <v>425</v>
      </c>
      <c r="P1142" s="8" t="n">
        <f aca="false">G1142*Q1142</f>
        <v>0</v>
      </c>
      <c r="Q1142" s="9" t="n">
        <f aca="false">IF(K1142=TRUE(),0.1,0)</f>
        <v>0</v>
      </c>
    </row>
    <row r="1143" customFormat="false" ht="15" hidden="false" customHeight="true" outlineLevel="0" collapsed="false">
      <c r="A1143" s="1" t="s">
        <v>1385</v>
      </c>
      <c r="B1143" s="1" t="s">
        <v>80</v>
      </c>
      <c r="C1143" s="1" t="s">
        <v>34</v>
      </c>
      <c r="D1143" s="1" t="s">
        <v>211</v>
      </c>
      <c r="E1143" s="1" t="n">
        <v>24.5</v>
      </c>
      <c r="F1143" s="1" t="n">
        <v>1</v>
      </c>
      <c r="G1143" s="1" t="n">
        <v>24.5</v>
      </c>
      <c r="H1143" s="1" t="s">
        <v>21</v>
      </c>
      <c r="I1143" s="1" t="s">
        <v>44</v>
      </c>
      <c r="J1143" s="4" t="n">
        <v>45413</v>
      </c>
      <c r="L1143" s="6" t="str">
        <f aca="false">IFERROR(INDEX(CategoryCodes!$B$2:$B$9,MATCH(C1143,CategoryCodes!$A$2:$A$9,0)),"")</f>
        <v>A</v>
      </c>
      <c r="M1143" s="7" t="n">
        <f aca="false">IFERROR(VALUE(MID(D1143,FIND("_",D1143)+1,FIND("_",D1143,FIND("_",D1143)+1)-FIND("_",D1143)-1)),"")</f>
        <v>14</v>
      </c>
      <c r="N1143" s="7" t="str">
        <f aca="false">IF(OR(C1143="",M1143=""),"",C1143&amp;" Item "&amp;M1143)</f>
        <v>Beverages Item 14</v>
      </c>
      <c r="O1143" s="7" t="n">
        <v>478</v>
      </c>
      <c r="P1143" s="8" t="n">
        <f aca="false">G1143*Q1143</f>
        <v>0</v>
      </c>
      <c r="Q1143" s="9" t="n">
        <f aca="false">IF(K1143=TRUE(),0.1,0)</f>
        <v>0</v>
      </c>
    </row>
    <row r="1144" customFormat="false" ht="15" hidden="false" customHeight="true" outlineLevel="0" collapsed="false">
      <c r="A1144" s="1" t="s">
        <v>1386</v>
      </c>
      <c r="B1144" s="1" t="s">
        <v>122</v>
      </c>
      <c r="C1144" s="1" t="s">
        <v>25</v>
      </c>
      <c r="E1144" s="1" t="n">
        <v>39.5</v>
      </c>
      <c r="H1144" s="1" t="s">
        <v>21</v>
      </c>
      <c r="I1144" s="1" t="s">
        <v>44</v>
      </c>
      <c r="J1144" s="4" t="n">
        <v>45594</v>
      </c>
      <c r="K1144" s="5" t="b">
        <f aca="false">FALSE()</f>
        <v>0</v>
      </c>
      <c r="L1144" s="6" t="str">
        <f aca="false">IFERROR(INDEX(CategoryCodes!$B$2:$B$9,MATCH(C1144,CategoryCodes!$A$2:$A$9,0)),"")</f>
        <v>G</v>
      </c>
      <c r="M1144" s="7" t="str">
        <f aca="false">IFERROR(VALUE(MID(D1144,FIND("_",D1144)+1,FIND("_",D1144,FIND("_",D1144)+1)-FIND("_",D1144)-1)),"")</f>
        <v/>
      </c>
      <c r="N1144" s="7" t="str">
        <f aca="false">IF(OR(C1144="",M1144=""),"",C1144&amp;" Item "&amp;M1144)</f>
        <v/>
      </c>
      <c r="O1144" s="7" t="n">
        <v>44</v>
      </c>
      <c r="P1144" s="8" t="n">
        <f aca="false">G1144*Q1144</f>
        <v>0</v>
      </c>
      <c r="Q1144" s="9" t="n">
        <f aca="false">IF(K1144=TRUE(),0.1,0)</f>
        <v>0</v>
      </c>
    </row>
    <row r="1145" customFormat="false" ht="15" hidden="false" customHeight="true" outlineLevel="0" collapsed="false">
      <c r="A1145" s="1" t="s">
        <v>1387</v>
      </c>
      <c r="B1145" s="1" t="s">
        <v>33</v>
      </c>
      <c r="C1145" s="1" t="s">
        <v>136</v>
      </c>
      <c r="D1145" s="1" t="s">
        <v>332</v>
      </c>
      <c r="E1145" s="1" t="n">
        <v>30.5</v>
      </c>
      <c r="F1145" s="1" t="n">
        <v>8</v>
      </c>
      <c r="G1145" s="1" t="n">
        <v>244</v>
      </c>
      <c r="H1145" s="1" t="s">
        <v>21</v>
      </c>
      <c r="I1145" s="1" t="s">
        <v>22</v>
      </c>
      <c r="J1145" s="4" t="n">
        <v>44570</v>
      </c>
      <c r="L1145" s="6" t="str">
        <f aca="false">IFERROR(INDEX(CategoryCodes!$B$2:$B$9,MATCH(C1145,CategoryCodes!$A$2:$A$9,0)),"")</f>
        <v>C</v>
      </c>
      <c r="M1145" s="7" t="n">
        <f aca="false">IFERROR(VALUE(MID(D1145,FIND("_",D1145)+1,FIND("_",D1145,FIND("_",D1145)+1)-FIND("_",D1145)-1)),"")</f>
        <v>18</v>
      </c>
      <c r="N1145" s="7" t="str">
        <f aca="false">IF(OR(C1145="",M1145=""),"",C1145&amp;" Item "&amp;M1145)</f>
        <v>Computers and electric accessories Item 18</v>
      </c>
      <c r="O1145" s="7" t="n">
        <v>142</v>
      </c>
      <c r="P1145" s="8" t="n">
        <f aca="false">G1145*Q1145</f>
        <v>0</v>
      </c>
      <c r="Q1145" s="9" t="n">
        <f aca="false">IF(K1145=TRUE(),0.1,0)</f>
        <v>0</v>
      </c>
    </row>
    <row r="1146" customFormat="false" ht="15" hidden="false" customHeight="true" outlineLevel="0" collapsed="false">
      <c r="A1146" s="1" t="s">
        <v>1388</v>
      </c>
      <c r="B1146" s="1" t="s">
        <v>28</v>
      </c>
      <c r="C1146" s="1" t="s">
        <v>34</v>
      </c>
      <c r="D1146" s="1" t="s">
        <v>407</v>
      </c>
      <c r="E1146" s="1" t="n">
        <v>21.5</v>
      </c>
      <c r="F1146" s="1" t="n">
        <v>10</v>
      </c>
      <c r="G1146" s="1" t="n">
        <v>215</v>
      </c>
      <c r="H1146" s="1" t="s">
        <v>54</v>
      </c>
      <c r="I1146" s="1" t="s">
        <v>44</v>
      </c>
      <c r="J1146" s="4" t="n">
        <v>44682</v>
      </c>
      <c r="K1146" s="5" t="b">
        <f aca="false">TRUE()</f>
        <v>1</v>
      </c>
      <c r="L1146" s="6" t="str">
        <f aca="false">IFERROR(INDEX(CategoryCodes!$B$2:$B$9,MATCH(C1146,CategoryCodes!$A$2:$A$9,0)),"")</f>
        <v>A</v>
      </c>
      <c r="M1146" s="7" t="n">
        <f aca="false">IFERROR(VALUE(MID(D1146,FIND("_",D1146)+1,FIND("_",D1146,FIND("_",D1146)+1)-FIND("_",D1146)-1)),"")</f>
        <v>12</v>
      </c>
      <c r="N1146" s="7" t="str">
        <f aca="false">IF(OR(C1146="",M1146=""),"",C1146&amp;" Item "&amp;M1146)</f>
        <v>Beverages Item 12</v>
      </c>
      <c r="O1146" s="7" t="n">
        <v>451</v>
      </c>
      <c r="P1146" s="8" t="n">
        <f aca="false">G1146*Q1146</f>
        <v>21.5</v>
      </c>
      <c r="Q1146" s="9" t="n">
        <f aca="false">IF(K1146=TRUE(),0.1,0)</f>
        <v>0.1</v>
      </c>
    </row>
    <row r="1147" customFormat="false" ht="15" hidden="false" customHeight="true" outlineLevel="0" collapsed="false">
      <c r="A1147" s="1" t="s">
        <v>1389</v>
      </c>
      <c r="B1147" s="1" t="s">
        <v>28</v>
      </c>
      <c r="C1147" s="1" t="s">
        <v>72</v>
      </c>
      <c r="D1147" s="1" t="s">
        <v>649</v>
      </c>
      <c r="E1147" s="1" t="n">
        <v>26</v>
      </c>
      <c r="F1147" s="1" t="n">
        <v>10</v>
      </c>
      <c r="G1147" s="1" t="n">
        <v>260</v>
      </c>
      <c r="H1147" s="1" t="s">
        <v>31</v>
      </c>
      <c r="I1147" s="1" t="s">
        <v>44</v>
      </c>
      <c r="J1147" s="4" t="n">
        <v>45427</v>
      </c>
      <c r="K1147" s="5" t="b">
        <f aca="false">FALSE()</f>
        <v>0</v>
      </c>
      <c r="L1147" s="6" t="str">
        <f aca="false">IFERROR(INDEX(CategoryCodes!$B$2:$B$9,MATCH(C1147,CategoryCodes!$A$2:$A$9,0)),"")</f>
        <v>D</v>
      </c>
      <c r="M1147" s="7" t="n">
        <f aca="false">IFERROR(VALUE(MID(D1147,FIND("_",D1147)+1,FIND("_",D1147,FIND("_",D1147)+1)-FIND("_",D1147)-1)),"")</f>
        <v>15</v>
      </c>
      <c r="N1147" s="7" t="str">
        <f aca="false">IF(OR(C1147="",M1147=""),"",C1147&amp;" Item "&amp;M1147)</f>
        <v>Electric household essentials Item 15</v>
      </c>
      <c r="O1147" s="7" t="n">
        <v>230</v>
      </c>
      <c r="P1147" s="8" t="n">
        <f aca="false">G1147*Q1147</f>
        <v>0</v>
      </c>
      <c r="Q1147" s="9" t="n">
        <f aca="false">IF(K1147=TRUE(),0.1,0)</f>
        <v>0</v>
      </c>
    </row>
    <row r="1148" customFormat="false" ht="15" hidden="false" customHeight="true" outlineLevel="0" collapsed="false">
      <c r="A1148" s="1" t="s">
        <v>1390</v>
      </c>
      <c r="B1148" s="1" t="s">
        <v>119</v>
      </c>
      <c r="C1148" s="1" t="s">
        <v>136</v>
      </c>
      <c r="F1148" s="1" t="n">
        <v>4</v>
      </c>
      <c r="G1148" s="1" t="n">
        <v>44</v>
      </c>
      <c r="H1148" s="1" t="s">
        <v>31</v>
      </c>
      <c r="I1148" s="1" t="s">
        <v>22</v>
      </c>
      <c r="J1148" s="4" t="n">
        <v>45332</v>
      </c>
      <c r="K1148" s="5" t="b">
        <f aca="false">FALSE()</f>
        <v>0</v>
      </c>
      <c r="L1148" s="6" t="str">
        <f aca="false">IFERROR(INDEX(CategoryCodes!$B$2:$B$9,MATCH(C1148,CategoryCodes!$A$2:$A$9,0)),"")</f>
        <v>C</v>
      </c>
      <c r="M1148" s="7" t="str">
        <f aca="false">IFERROR(VALUE(MID(D1148,FIND("_",D1148)+1,FIND("_",D1148,FIND("_",D1148)+1)-FIND("_",D1148)-1)),"")</f>
        <v/>
      </c>
      <c r="N1148" s="7" t="str">
        <f aca="false">IF(OR(C1148="",M1148=""),"",C1148&amp;" Item "&amp;M1148)</f>
        <v/>
      </c>
      <c r="O1148" s="7" t="n">
        <v>124</v>
      </c>
      <c r="P1148" s="8" t="n">
        <f aca="false">G1148*Q1148</f>
        <v>0</v>
      </c>
      <c r="Q1148" s="9" t="n">
        <f aca="false">IF(K1148=TRUE(),0.1,0)</f>
        <v>0</v>
      </c>
    </row>
    <row r="1149" customFormat="false" ht="15" hidden="false" customHeight="true" outlineLevel="0" collapsed="false">
      <c r="A1149" s="1" t="s">
        <v>1391</v>
      </c>
      <c r="B1149" s="1" t="s">
        <v>122</v>
      </c>
      <c r="C1149" s="1" t="s">
        <v>47</v>
      </c>
      <c r="D1149" s="1" t="s">
        <v>150</v>
      </c>
      <c r="E1149" s="1" t="n">
        <v>38</v>
      </c>
      <c r="F1149" s="1" t="n">
        <v>2</v>
      </c>
      <c r="G1149" s="1" t="n">
        <v>76</v>
      </c>
      <c r="H1149" s="1" t="s">
        <v>54</v>
      </c>
      <c r="I1149" s="1" t="s">
        <v>44</v>
      </c>
      <c r="J1149" s="4" t="n">
        <v>45099</v>
      </c>
      <c r="K1149" s="5" t="b">
        <f aca="false">TRUE()</f>
        <v>1</v>
      </c>
      <c r="L1149" s="6" t="str">
        <f aca="false">IFERROR(INDEX(CategoryCodes!$B$2:$B$9,MATCH(C1149,CategoryCodes!$A$2:$A$9,0)),"")</f>
        <v>F</v>
      </c>
      <c r="M1149" s="7" t="n">
        <f aca="false">IFERROR(VALUE(MID(D1149,FIND("_",D1149)+1,FIND("_",D1149,FIND("_",D1149)+1)-FIND("_",D1149)-1)),"")</f>
        <v>23</v>
      </c>
      <c r="N1149" s="7" t="str">
        <f aca="false">IF(OR(C1149="",M1149=""),"",C1149&amp;" Item "&amp;M1149)</f>
        <v>Furniture Item 23</v>
      </c>
      <c r="O1149" s="7" t="n">
        <v>384</v>
      </c>
      <c r="P1149" s="8" t="n">
        <f aca="false">G1149*Q1149</f>
        <v>7.6</v>
      </c>
      <c r="Q1149" s="9" t="n">
        <f aca="false">IF(K1149=TRUE(),0.1,0)</f>
        <v>0.1</v>
      </c>
    </row>
    <row r="1150" customFormat="false" ht="15" hidden="false" customHeight="true" outlineLevel="0" collapsed="false">
      <c r="A1150" s="1" t="s">
        <v>1392</v>
      </c>
      <c r="B1150" s="1" t="s">
        <v>61</v>
      </c>
      <c r="C1150" s="1" t="s">
        <v>25</v>
      </c>
      <c r="F1150" s="1" t="n">
        <v>9</v>
      </c>
      <c r="G1150" s="1" t="n">
        <v>45</v>
      </c>
      <c r="H1150" s="1" t="s">
        <v>21</v>
      </c>
      <c r="I1150" s="1" t="s">
        <v>44</v>
      </c>
      <c r="J1150" s="4" t="n">
        <v>45455</v>
      </c>
      <c r="L1150" s="6" t="str">
        <f aca="false">IFERROR(INDEX(CategoryCodes!$B$2:$B$9,MATCH(C1150,CategoryCodes!$A$2:$A$9,0)),"")</f>
        <v>G</v>
      </c>
      <c r="M1150" s="7" t="str">
        <f aca="false">IFERROR(VALUE(MID(D1150,FIND("_",D1150)+1,FIND("_",D1150,FIND("_",D1150)+1)-FIND("_",D1150)-1)),"")</f>
        <v/>
      </c>
      <c r="N1150" s="7" t="str">
        <f aca="false">IF(OR(C1150="",M1150=""),"",C1150&amp;" Item "&amp;M1150)</f>
        <v/>
      </c>
      <c r="O1150" s="7" t="n">
        <v>237</v>
      </c>
      <c r="P1150" s="8" t="n">
        <f aca="false">G1150*Q1150</f>
        <v>0</v>
      </c>
      <c r="Q1150" s="9" t="n">
        <f aca="false">IF(K1150=TRUE(),0.1,0)</f>
        <v>0</v>
      </c>
    </row>
    <row r="1151" customFormat="false" ht="15" hidden="false" customHeight="true" outlineLevel="0" collapsed="false">
      <c r="A1151" s="1" t="s">
        <v>1393</v>
      </c>
      <c r="B1151" s="1" t="s">
        <v>37</v>
      </c>
      <c r="C1151" s="1" t="s">
        <v>34</v>
      </c>
      <c r="D1151" s="1" t="s">
        <v>211</v>
      </c>
      <c r="E1151" s="1" t="n">
        <v>24.5</v>
      </c>
      <c r="F1151" s="1" t="n">
        <v>7</v>
      </c>
      <c r="G1151" s="1" t="n">
        <v>171.5</v>
      </c>
      <c r="H1151" s="1" t="s">
        <v>54</v>
      </c>
      <c r="I1151" s="1" t="s">
        <v>22</v>
      </c>
      <c r="J1151" s="4" t="n">
        <v>45298</v>
      </c>
      <c r="K1151" s="5" t="b">
        <f aca="false">TRUE()</f>
        <v>1</v>
      </c>
      <c r="L1151" s="6" t="str">
        <f aca="false">IFERROR(INDEX(CategoryCodes!$B$2:$B$9,MATCH(C1151,CategoryCodes!$A$2:$A$9,0)),"")</f>
        <v>A</v>
      </c>
      <c r="M1151" s="7" t="n">
        <f aca="false">IFERROR(VALUE(MID(D1151,FIND("_",D1151)+1,FIND("_",D1151,FIND("_",D1151)+1)-FIND("_",D1151)-1)),"")</f>
        <v>14</v>
      </c>
      <c r="N1151" s="7" t="str">
        <f aca="false">IF(OR(C1151="",M1151=""),"",C1151&amp;" Item "&amp;M1151)</f>
        <v>Beverages Item 14</v>
      </c>
      <c r="O1151" s="7" t="n">
        <v>291</v>
      </c>
      <c r="P1151" s="8" t="n">
        <f aca="false">G1151*Q1151</f>
        <v>17.15</v>
      </c>
      <c r="Q1151" s="9" t="n">
        <f aca="false">IF(K1151=TRUE(),0.1,0)</f>
        <v>0.1</v>
      </c>
    </row>
    <row r="1152" customFormat="false" ht="15" hidden="false" customHeight="true" outlineLevel="0" collapsed="false">
      <c r="A1152" s="1" t="s">
        <v>1394</v>
      </c>
      <c r="B1152" s="1" t="s">
        <v>69</v>
      </c>
      <c r="C1152" s="1" t="s">
        <v>38</v>
      </c>
      <c r="D1152" s="1" t="s">
        <v>371</v>
      </c>
      <c r="E1152" s="1" t="n">
        <v>41</v>
      </c>
      <c r="F1152" s="1" t="n">
        <v>1</v>
      </c>
      <c r="G1152" s="1" t="n">
        <v>41</v>
      </c>
      <c r="H1152" s="1" t="s">
        <v>31</v>
      </c>
      <c r="I1152" s="1" t="s">
        <v>44</v>
      </c>
      <c r="J1152" s="4" t="n">
        <v>45358</v>
      </c>
      <c r="L1152" s="6" t="str">
        <f aca="false">IFERROR(INDEX(CategoryCodes!$B$2:$B$9,MATCH(C1152,CategoryCodes!$A$2:$A$9,0)),"")</f>
        <v>E</v>
      </c>
      <c r="M1152" s="7" t="n">
        <f aca="false">IFERROR(VALUE(MID(D1152,FIND("_",D1152)+1,FIND("_",D1152,FIND("_",D1152)+1)-FIND("_",D1152)-1)),"")</f>
        <v>25</v>
      </c>
      <c r="N1152" s="7" t="str">
        <f aca="false">IF(OR(C1152="",M1152=""),"",C1152&amp;" Item "&amp;M1152)</f>
        <v>Food Item 25</v>
      </c>
      <c r="O1152" s="7" t="n">
        <v>312</v>
      </c>
      <c r="P1152" s="8" t="n">
        <f aca="false">G1152*Q1152</f>
        <v>0</v>
      </c>
      <c r="Q1152" s="9" t="n">
        <f aca="false">IF(K1152=TRUE(),0.1,0)</f>
        <v>0</v>
      </c>
    </row>
    <row r="1153" customFormat="false" ht="15" hidden="false" customHeight="true" outlineLevel="0" collapsed="false">
      <c r="A1153" s="1" t="s">
        <v>1395</v>
      </c>
      <c r="B1153" s="1" t="s">
        <v>46</v>
      </c>
      <c r="C1153" s="1" t="s">
        <v>38</v>
      </c>
      <c r="D1153" s="1" t="s">
        <v>504</v>
      </c>
      <c r="E1153" s="1" t="n">
        <v>29</v>
      </c>
      <c r="F1153" s="1" t="n">
        <v>6</v>
      </c>
      <c r="G1153" s="1" t="n">
        <v>174</v>
      </c>
      <c r="H1153" s="1" t="s">
        <v>21</v>
      </c>
      <c r="I1153" s="1" t="s">
        <v>22</v>
      </c>
      <c r="J1153" s="4" t="n">
        <v>45517</v>
      </c>
      <c r="K1153" s="5" t="b">
        <f aca="false">FALSE()</f>
        <v>0</v>
      </c>
      <c r="L1153" s="6" t="str">
        <f aca="false">IFERROR(INDEX(CategoryCodes!$B$2:$B$9,MATCH(C1153,CategoryCodes!$A$2:$A$9,0)),"")</f>
        <v>E</v>
      </c>
      <c r="M1153" s="7" t="n">
        <f aca="false">IFERROR(VALUE(MID(D1153,FIND("_",D1153)+1,FIND("_",D1153,FIND("_",D1153)+1)-FIND("_",D1153)-1)),"")</f>
        <v>17</v>
      </c>
      <c r="N1153" s="7" t="str">
        <f aca="false">IF(OR(C1153="",M1153=""),"",C1153&amp;" Item "&amp;M1153)</f>
        <v>Food Item 17</v>
      </c>
      <c r="O1153" s="7" t="n">
        <v>342</v>
      </c>
      <c r="P1153" s="8" t="n">
        <f aca="false">G1153*Q1153</f>
        <v>0</v>
      </c>
      <c r="Q1153" s="9" t="n">
        <f aca="false">IF(K1153=TRUE(),0.1,0)</f>
        <v>0</v>
      </c>
    </row>
    <row r="1154" customFormat="false" ht="15" hidden="false" customHeight="true" outlineLevel="0" collapsed="false">
      <c r="A1154" s="1" t="s">
        <v>1396</v>
      </c>
      <c r="B1154" s="1" t="s">
        <v>75</v>
      </c>
      <c r="C1154" s="1" t="s">
        <v>38</v>
      </c>
      <c r="D1154" s="1" t="s">
        <v>43</v>
      </c>
      <c r="E1154" s="1" t="n">
        <v>5</v>
      </c>
      <c r="F1154" s="1" t="n">
        <v>2</v>
      </c>
      <c r="G1154" s="1" t="n">
        <v>10</v>
      </c>
      <c r="H1154" s="1" t="s">
        <v>21</v>
      </c>
      <c r="I1154" s="1" t="s">
        <v>22</v>
      </c>
      <c r="J1154" s="4" t="n">
        <v>45073</v>
      </c>
      <c r="L1154" s="6" t="str">
        <f aca="false">IFERROR(INDEX(CategoryCodes!$B$2:$B$9,MATCH(C1154,CategoryCodes!$A$2:$A$9,0)),"")</f>
        <v>E</v>
      </c>
      <c r="M1154" s="7" t="n">
        <f aca="false">IFERROR(VALUE(MID(D1154,FIND("_",D1154)+1,FIND("_",D1154,FIND("_",D1154)+1)-FIND("_",D1154)-1)),"")</f>
        <v>1</v>
      </c>
      <c r="N1154" s="7" t="str">
        <f aca="false">IF(OR(C1154="",M1154=""),"",C1154&amp;" Item "&amp;M1154)</f>
        <v>Food Item 1</v>
      </c>
      <c r="O1154" s="7" t="n">
        <v>194</v>
      </c>
      <c r="P1154" s="8" t="n">
        <f aca="false">G1154*Q1154</f>
        <v>0</v>
      </c>
      <c r="Q1154" s="9" t="n">
        <f aca="false">IF(K1154=TRUE(),0.1,0)</f>
        <v>0</v>
      </c>
    </row>
    <row r="1155" customFormat="false" ht="15" hidden="false" customHeight="true" outlineLevel="0" collapsed="false">
      <c r="A1155" s="1" t="s">
        <v>1397</v>
      </c>
      <c r="B1155" s="1" t="s">
        <v>49</v>
      </c>
      <c r="C1155" s="1" t="s">
        <v>19</v>
      </c>
      <c r="D1155" s="1" t="s">
        <v>98</v>
      </c>
      <c r="E1155" s="1" t="n">
        <v>36.5</v>
      </c>
      <c r="F1155" s="1" t="n">
        <v>8</v>
      </c>
      <c r="G1155" s="1" t="n">
        <v>292</v>
      </c>
      <c r="H1155" s="1" t="s">
        <v>54</v>
      </c>
      <c r="I1155" s="1" t="s">
        <v>22</v>
      </c>
      <c r="J1155" s="4" t="n">
        <v>45152</v>
      </c>
      <c r="K1155" s="5" t="b">
        <f aca="false">FALSE()</f>
        <v>0</v>
      </c>
      <c r="L1155" s="6" t="str">
        <f aca="false">IFERROR(INDEX(CategoryCodes!$B$2:$B$9,MATCH(C1155,CategoryCodes!$A$2:$A$9,0)),"")</f>
        <v>H</v>
      </c>
      <c r="M1155" s="7" t="n">
        <f aca="false">IFERROR(VALUE(MID(D1155,FIND("_",D1155)+1,FIND("_",D1155,FIND("_",D1155)+1)-FIND("_",D1155)-1)),"")</f>
        <v>22</v>
      </c>
      <c r="N1155" s="7" t="str">
        <f aca="false">IF(OR(C1155="",M1155=""),"",C1155&amp;" Item "&amp;M1155)</f>
        <v>Patisserie Item 22</v>
      </c>
      <c r="O1155" s="7" t="n">
        <v>172</v>
      </c>
      <c r="P1155" s="8" t="n">
        <f aca="false">G1155*Q1155</f>
        <v>0</v>
      </c>
      <c r="Q1155" s="9" t="n">
        <f aca="false">IF(K1155=TRUE(),0.1,0)</f>
        <v>0</v>
      </c>
    </row>
    <row r="1156" customFormat="false" ht="15" hidden="false" customHeight="true" outlineLevel="0" collapsed="false">
      <c r="A1156" s="1" t="s">
        <v>1398</v>
      </c>
      <c r="B1156" s="1" t="s">
        <v>69</v>
      </c>
      <c r="C1156" s="1" t="s">
        <v>47</v>
      </c>
      <c r="D1156" s="1" t="s">
        <v>150</v>
      </c>
      <c r="E1156" s="1" t="n">
        <v>38</v>
      </c>
      <c r="F1156" s="1" t="n">
        <v>1</v>
      </c>
      <c r="G1156" s="1" t="n">
        <v>38</v>
      </c>
      <c r="H1156" s="1" t="s">
        <v>21</v>
      </c>
      <c r="I1156" s="1" t="s">
        <v>44</v>
      </c>
      <c r="J1156" s="4" t="n">
        <v>45637</v>
      </c>
      <c r="K1156" s="5" t="b">
        <f aca="false">FALSE()</f>
        <v>0</v>
      </c>
      <c r="L1156" s="6" t="str">
        <f aca="false">IFERROR(INDEX(CategoryCodes!$B$2:$B$9,MATCH(C1156,CategoryCodes!$A$2:$A$9,0)),"")</f>
        <v>F</v>
      </c>
      <c r="M1156" s="7" t="n">
        <f aca="false">IFERROR(VALUE(MID(D1156,FIND("_",D1156)+1,FIND("_",D1156,FIND("_",D1156)+1)-FIND("_",D1156)-1)),"")</f>
        <v>23</v>
      </c>
      <c r="N1156" s="7" t="str">
        <f aca="false">IF(OR(C1156="",M1156=""),"",C1156&amp;" Item "&amp;M1156)</f>
        <v>Furniture Item 23</v>
      </c>
      <c r="O1156" s="7" t="n">
        <v>14</v>
      </c>
      <c r="P1156" s="8" t="n">
        <f aca="false">G1156*Q1156</f>
        <v>0</v>
      </c>
      <c r="Q1156" s="9" t="n">
        <f aca="false">IF(K1156=TRUE(),0.1,0)</f>
        <v>0</v>
      </c>
    </row>
    <row r="1157" customFormat="false" ht="15" hidden="false" customHeight="true" outlineLevel="0" collapsed="false">
      <c r="A1157" s="1" t="s">
        <v>1399</v>
      </c>
      <c r="B1157" s="1" t="s">
        <v>119</v>
      </c>
      <c r="C1157" s="1" t="s">
        <v>29</v>
      </c>
      <c r="D1157" s="1" t="s">
        <v>168</v>
      </c>
      <c r="E1157" s="1" t="n">
        <v>6.5</v>
      </c>
      <c r="F1157" s="1" t="n">
        <v>7</v>
      </c>
      <c r="G1157" s="1" t="n">
        <v>45.5</v>
      </c>
      <c r="H1157" s="1" t="s">
        <v>54</v>
      </c>
      <c r="I1157" s="1" t="s">
        <v>22</v>
      </c>
      <c r="J1157" s="4" t="n">
        <v>45062</v>
      </c>
      <c r="K1157" s="5" t="b">
        <f aca="false">FALSE()</f>
        <v>0</v>
      </c>
      <c r="L1157" s="6" t="str">
        <f aca="false">IFERROR(INDEX(CategoryCodes!$B$2:$B$9,MATCH(C1157,CategoryCodes!$A$2:$A$9,0)),"")</f>
        <v>B</v>
      </c>
      <c r="M1157" s="7" t="n">
        <f aca="false">IFERROR(VALUE(MID(D1157,FIND("_",D1157)+1,FIND("_",D1157,FIND("_",D1157)+1)-FIND("_",D1157)-1)),"")</f>
        <v>2</v>
      </c>
      <c r="N1157" s="7" t="str">
        <f aca="false">IF(OR(C1157="",M1157=""),"",C1157&amp;" Item "&amp;M1157)</f>
        <v>Butchers Item 2</v>
      </c>
      <c r="O1157" s="7" t="n">
        <v>253</v>
      </c>
      <c r="P1157" s="8" t="n">
        <f aca="false">G1157*Q1157</f>
        <v>0</v>
      </c>
      <c r="Q1157" s="9" t="n">
        <f aca="false">IF(K1157=TRUE(),0.1,0)</f>
        <v>0</v>
      </c>
    </row>
    <row r="1158" customFormat="false" ht="15" hidden="false" customHeight="true" outlineLevel="0" collapsed="false">
      <c r="A1158" s="1" t="s">
        <v>1400</v>
      </c>
      <c r="B1158" s="1" t="s">
        <v>24</v>
      </c>
      <c r="C1158" s="1" t="s">
        <v>25</v>
      </c>
      <c r="D1158" s="1" t="s">
        <v>158</v>
      </c>
      <c r="E1158" s="1" t="n">
        <v>12.5</v>
      </c>
      <c r="F1158" s="1" t="n">
        <v>2</v>
      </c>
      <c r="G1158" s="1" t="n">
        <v>25</v>
      </c>
      <c r="H1158" s="1" t="s">
        <v>31</v>
      </c>
      <c r="I1158" s="1" t="s">
        <v>22</v>
      </c>
      <c r="J1158" s="4" t="n">
        <v>45572</v>
      </c>
      <c r="K1158" s="5" t="b">
        <f aca="false">FALSE()</f>
        <v>0</v>
      </c>
      <c r="L1158" s="6" t="str">
        <f aca="false">IFERROR(INDEX(CategoryCodes!$B$2:$B$9,MATCH(C1158,CategoryCodes!$A$2:$A$9,0)),"")</f>
        <v>G</v>
      </c>
      <c r="M1158" s="7" t="n">
        <f aca="false">IFERROR(VALUE(MID(D1158,FIND("_",D1158)+1,FIND("_",D1158,FIND("_",D1158)+1)-FIND("_",D1158)-1)),"")</f>
        <v>6</v>
      </c>
      <c r="N1158" s="7" t="str">
        <f aca="false">IF(OR(C1158="",M1158=""),"",C1158&amp;" Item "&amp;M1158)</f>
        <v>Milk Products Item 6</v>
      </c>
      <c r="O1158" s="7" t="n">
        <v>435</v>
      </c>
      <c r="P1158" s="8" t="n">
        <f aca="false">G1158*Q1158</f>
        <v>0</v>
      </c>
      <c r="Q1158" s="9" t="n">
        <f aca="false">IF(K1158=TRUE(),0.1,0)</f>
        <v>0</v>
      </c>
    </row>
    <row r="1159" customFormat="false" ht="15" hidden="false" customHeight="true" outlineLevel="0" collapsed="false">
      <c r="A1159" s="1" t="s">
        <v>1401</v>
      </c>
      <c r="B1159" s="1" t="s">
        <v>86</v>
      </c>
      <c r="C1159" s="1" t="s">
        <v>47</v>
      </c>
      <c r="D1159" s="1" t="s">
        <v>459</v>
      </c>
      <c r="E1159" s="1" t="n">
        <v>26</v>
      </c>
      <c r="F1159" s="1" t="n">
        <v>10</v>
      </c>
      <c r="G1159" s="1" t="n">
        <v>260</v>
      </c>
      <c r="H1159" s="1" t="s">
        <v>21</v>
      </c>
      <c r="I1159" s="1" t="s">
        <v>44</v>
      </c>
      <c r="J1159" s="4" t="n">
        <v>45160</v>
      </c>
      <c r="L1159" s="6" t="str">
        <f aca="false">IFERROR(INDEX(CategoryCodes!$B$2:$B$9,MATCH(C1159,CategoryCodes!$A$2:$A$9,0)),"")</f>
        <v>F</v>
      </c>
      <c r="M1159" s="7" t="n">
        <f aca="false">IFERROR(VALUE(MID(D1159,FIND("_",D1159)+1,FIND("_",D1159,FIND("_",D1159)+1)-FIND("_",D1159)-1)),"")</f>
        <v>15</v>
      </c>
      <c r="N1159" s="7" t="str">
        <f aca="false">IF(OR(C1159="",M1159=""),"",C1159&amp;" Item "&amp;M1159)</f>
        <v>Furniture Item 15</v>
      </c>
      <c r="O1159" s="7" t="n">
        <v>166</v>
      </c>
      <c r="P1159" s="8" t="n">
        <f aca="false">G1159*Q1159</f>
        <v>0</v>
      </c>
      <c r="Q1159" s="9" t="n">
        <f aca="false">IF(K1159=TRUE(),0.1,0)</f>
        <v>0</v>
      </c>
    </row>
    <row r="1160" customFormat="false" ht="15" hidden="false" customHeight="true" outlineLevel="0" collapsed="false">
      <c r="A1160" s="1" t="s">
        <v>1402</v>
      </c>
      <c r="B1160" s="1" t="s">
        <v>106</v>
      </c>
      <c r="C1160" s="1" t="s">
        <v>34</v>
      </c>
      <c r="D1160" s="1" t="s">
        <v>407</v>
      </c>
      <c r="E1160" s="1" t="n">
        <v>21.5</v>
      </c>
      <c r="F1160" s="1" t="n">
        <v>7</v>
      </c>
      <c r="G1160" s="1" t="n">
        <v>150.5</v>
      </c>
      <c r="H1160" s="1" t="s">
        <v>54</v>
      </c>
      <c r="I1160" s="1" t="s">
        <v>22</v>
      </c>
      <c r="J1160" s="4" t="n">
        <v>45446</v>
      </c>
      <c r="K1160" s="5" t="b">
        <f aca="false">FALSE()</f>
        <v>0</v>
      </c>
      <c r="L1160" s="6" t="str">
        <f aca="false">IFERROR(INDEX(CategoryCodes!$B$2:$B$9,MATCH(C1160,CategoryCodes!$A$2:$A$9,0)),"")</f>
        <v>A</v>
      </c>
      <c r="M1160" s="7" t="n">
        <f aca="false">IFERROR(VALUE(MID(D1160,FIND("_",D1160)+1,FIND("_",D1160,FIND("_",D1160)+1)-FIND("_",D1160)-1)),"")</f>
        <v>12</v>
      </c>
      <c r="N1160" s="7" t="str">
        <f aca="false">IF(OR(C1160="",M1160=""),"",C1160&amp;" Item "&amp;M1160)</f>
        <v>Beverages Item 12</v>
      </c>
      <c r="O1160" s="7" t="n">
        <v>93</v>
      </c>
      <c r="P1160" s="8" t="n">
        <f aca="false">G1160*Q1160</f>
        <v>0</v>
      </c>
      <c r="Q1160" s="9" t="n">
        <f aca="false">IF(K1160=TRUE(),0.1,0)</f>
        <v>0</v>
      </c>
    </row>
    <row r="1161" customFormat="false" ht="15" hidden="false" customHeight="true" outlineLevel="0" collapsed="false">
      <c r="A1161" s="1" t="s">
        <v>1403</v>
      </c>
      <c r="B1161" s="1" t="s">
        <v>42</v>
      </c>
      <c r="C1161" s="1" t="s">
        <v>47</v>
      </c>
      <c r="D1161" s="1" t="s">
        <v>205</v>
      </c>
      <c r="E1161" s="1" t="n">
        <v>39.5</v>
      </c>
      <c r="F1161" s="1" t="n">
        <v>7</v>
      </c>
      <c r="G1161" s="1" t="n">
        <v>276.5</v>
      </c>
      <c r="H1161" s="1" t="s">
        <v>54</v>
      </c>
      <c r="I1161" s="1" t="s">
        <v>22</v>
      </c>
      <c r="J1161" s="4" t="n">
        <v>45579</v>
      </c>
      <c r="K1161" s="5" t="b">
        <f aca="false">FALSE()</f>
        <v>0</v>
      </c>
      <c r="L1161" s="6" t="str">
        <f aca="false">IFERROR(INDEX(CategoryCodes!$B$2:$B$9,MATCH(C1161,CategoryCodes!$A$2:$A$9,0)),"")</f>
        <v>F</v>
      </c>
      <c r="M1161" s="7" t="n">
        <f aca="false">IFERROR(VALUE(MID(D1161,FIND("_",D1161)+1,FIND("_",D1161,FIND("_",D1161)+1)-FIND("_",D1161)-1)),"")</f>
        <v>24</v>
      </c>
      <c r="N1161" s="7" t="str">
        <f aca="false">IF(OR(C1161="",M1161=""),"",C1161&amp;" Item "&amp;M1161)</f>
        <v>Furniture Item 24</v>
      </c>
      <c r="O1161" s="7" t="n">
        <v>249</v>
      </c>
      <c r="P1161" s="8" t="n">
        <f aca="false">G1161*Q1161</f>
        <v>0</v>
      </c>
      <c r="Q1161" s="9" t="n">
        <f aca="false">IF(K1161=TRUE(),0.1,0)</f>
        <v>0</v>
      </c>
    </row>
    <row r="1162" customFormat="false" ht="15" hidden="false" customHeight="true" outlineLevel="0" collapsed="false">
      <c r="A1162" s="1" t="s">
        <v>1404</v>
      </c>
      <c r="B1162" s="1" t="s">
        <v>75</v>
      </c>
      <c r="C1162" s="1" t="s">
        <v>47</v>
      </c>
      <c r="D1162" s="1" t="s">
        <v>239</v>
      </c>
      <c r="E1162" s="1" t="n">
        <v>11</v>
      </c>
      <c r="F1162" s="1" t="n">
        <v>8</v>
      </c>
      <c r="G1162" s="1" t="n">
        <v>88</v>
      </c>
      <c r="H1162" s="1" t="s">
        <v>31</v>
      </c>
      <c r="I1162" s="1" t="s">
        <v>44</v>
      </c>
      <c r="J1162" s="4" t="n">
        <v>44574</v>
      </c>
      <c r="L1162" s="6" t="str">
        <f aca="false">IFERROR(INDEX(CategoryCodes!$B$2:$B$9,MATCH(C1162,CategoryCodes!$A$2:$A$9,0)),"")</f>
        <v>F</v>
      </c>
      <c r="M1162" s="7" t="n">
        <f aca="false">IFERROR(VALUE(MID(D1162,FIND("_",D1162)+1,FIND("_",D1162,FIND("_",D1162)+1)-FIND("_",D1162)-1)),"")</f>
        <v>5</v>
      </c>
      <c r="N1162" s="7" t="str">
        <f aca="false">IF(OR(C1162="",M1162=""),"",C1162&amp;" Item "&amp;M1162)</f>
        <v>Furniture Item 5</v>
      </c>
      <c r="O1162" s="7" t="n">
        <v>108</v>
      </c>
      <c r="P1162" s="8" t="n">
        <f aca="false">G1162*Q1162</f>
        <v>0</v>
      </c>
      <c r="Q1162" s="9" t="n">
        <f aca="false">IF(K1162=TRUE(),0.1,0)</f>
        <v>0</v>
      </c>
    </row>
    <row r="1163" customFormat="false" ht="15" hidden="false" customHeight="true" outlineLevel="0" collapsed="false">
      <c r="A1163" s="1" t="s">
        <v>1405</v>
      </c>
      <c r="B1163" s="1" t="s">
        <v>61</v>
      </c>
      <c r="C1163" s="1" t="s">
        <v>38</v>
      </c>
      <c r="D1163" s="1" t="s">
        <v>132</v>
      </c>
      <c r="E1163" s="1" t="n">
        <v>8</v>
      </c>
      <c r="F1163" s="1" t="n">
        <v>9</v>
      </c>
      <c r="G1163" s="1" t="n">
        <v>72</v>
      </c>
      <c r="H1163" s="1" t="s">
        <v>31</v>
      </c>
      <c r="I1163" s="1" t="s">
        <v>22</v>
      </c>
      <c r="J1163" s="4" t="n">
        <v>45406</v>
      </c>
      <c r="K1163" s="5" t="b">
        <f aca="false">TRUE()</f>
        <v>1</v>
      </c>
      <c r="L1163" s="6" t="str">
        <f aca="false">IFERROR(INDEX(CategoryCodes!$B$2:$B$9,MATCH(C1163,CategoryCodes!$A$2:$A$9,0)),"")</f>
        <v>E</v>
      </c>
      <c r="M1163" s="7" t="n">
        <f aca="false">IFERROR(VALUE(MID(D1163,FIND("_",D1163)+1,FIND("_",D1163,FIND("_",D1163)+1)-FIND("_",D1163)-1)),"")</f>
        <v>3</v>
      </c>
      <c r="N1163" s="7" t="str">
        <f aca="false">IF(OR(C1163="",M1163=""),"",C1163&amp;" Item "&amp;M1163)</f>
        <v>Food Item 3</v>
      </c>
      <c r="O1163" s="7" t="n">
        <v>181</v>
      </c>
      <c r="P1163" s="8" t="n">
        <f aca="false">G1163*Q1163</f>
        <v>7.2</v>
      </c>
      <c r="Q1163" s="9" t="n">
        <f aca="false">IF(K1163=TRUE(),0.1,0)</f>
        <v>0.1</v>
      </c>
    </row>
    <row r="1164" customFormat="false" ht="15" hidden="false" customHeight="true" outlineLevel="0" collapsed="false">
      <c r="A1164" s="1" t="s">
        <v>1406</v>
      </c>
      <c r="B1164" s="1" t="s">
        <v>69</v>
      </c>
      <c r="C1164" s="1" t="s">
        <v>29</v>
      </c>
      <c r="D1164" s="1" t="s">
        <v>53</v>
      </c>
      <c r="E1164" s="1" t="n">
        <v>36.5</v>
      </c>
      <c r="F1164" s="1" t="n">
        <v>3</v>
      </c>
      <c r="G1164" s="1" t="n">
        <v>109.5</v>
      </c>
      <c r="H1164" s="1" t="s">
        <v>21</v>
      </c>
      <c r="I1164" s="1" t="s">
        <v>44</v>
      </c>
      <c r="J1164" s="4" t="n">
        <v>45092</v>
      </c>
      <c r="K1164" s="5" t="b">
        <f aca="false">TRUE()</f>
        <v>1</v>
      </c>
      <c r="L1164" s="6" t="str">
        <f aca="false">IFERROR(INDEX(CategoryCodes!$B$2:$B$9,MATCH(C1164,CategoryCodes!$A$2:$A$9,0)),"")</f>
        <v>B</v>
      </c>
      <c r="M1164" s="7" t="n">
        <f aca="false">IFERROR(VALUE(MID(D1164,FIND("_",D1164)+1,FIND("_",D1164,FIND("_",D1164)+1)-FIND("_",D1164)-1)),"")</f>
        <v>22</v>
      </c>
      <c r="N1164" s="7" t="str">
        <f aca="false">IF(OR(C1164="",M1164=""),"",C1164&amp;" Item "&amp;M1164)</f>
        <v>Butchers Item 22</v>
      </c>
      <c r="O1164" s="7" t="n">
        <v>408</v>
      </c>
      <c r="P1164" s="8" t="n">
        <f aca="false">G1164*Q1164</f>
        <v>10.95</v>
      </c>
      <c r="Q1164" s="9" t="n">
        <f aca="false">IF(K1164=TRUE(),0.1,0)</f>
        <v>0.1</v>
      </c>
    </row>
    <row r="1165" customFormat="false" ht="15" hidden="false" customHeight="true" outlineLevel="0" collapsed="false">
      <c r="A1165" s="1" t="s">
        <v>1407</v>
      </c>
      <c r="B1165" s="1" t="s">
        <v>24</v>
      </c>
      <c r="C1165" s="1" t="s">
        <v>38</v>
      </c>
      <c r="D1165" s="1" t="s">
        <v>59</v>
      </c>
      <c r="E1165" s="1" t="n">
        <v>6.5</v>
      </c>
      <c r="F1165" s="1" t="n">
        <v>5</v>
      </c>
      <c r="G1165" s="1" t="n">
        <v>32.5</v>
      </c>
      <c r="H1165" s="1" t="s">
        <v>31</v>
      </c>
      <c r="I1165" s="1" t="s">
        <v>44</v>
      </c>
      <c r="J1165" s="4" t="n">
        <v>44842</v>
      </c>
      <c r="K1165" s="5" t="b">
        <f aca="false">TRUE()</f>
        <v>1</v>
      </c>
      <c r="L1165" s="6" t="str">
        <f aca="false">IFERROR(INDEX(CategoryCodes!$B$2:$B$9,MATCH(C1165,CategoryCodes!$A$2:$A$9,0)),"")</f>
        <v>E</v>
      </c>
      <c r="M1165" s="7" t="n">
        <f aca="false">IFERROR(VALUE(MID(D1165,FIND("_",D1165)+1,FIND("_",D1165,FIND("_",D1165)+1)-FIND("_",D1165)-1)),"")</f>
        <v>2</v>
      </c>
      <c r="N1165" s="7" t="str">
        <f aca="false">IF(OR(C1165="",M1165=""),"",C1165&amp;" Item "&amp;M1165)</f>
        <v>Food Item 2</v>
      </c>
      <c r="O1165" s="7" t="n">
        <v>132</v>
      </c>
      <c r="P1165" s="8" t="n">
        <f aca="false">G1165*Q1165</f>
        <v>3.25</v>
      </c>
      <c r="Q1165" s="9" t="n">
        <f aca="false">IF(K1165=TRUE(),0.1,0)</f>
        <v>0.1</v>
      </c>
    </row>
    <row r="1166" customFormat="false" ht="15" hidden="false" customHeight="true" outlineLevel="0" collapsed="false">
      <c r="A1166" s="1" t="s">
        <v>1408</v>
      </c>
      <c r="B1166" s="1" t="s">
        <v>49</v>
      </c>
      <c r="C1166" s="1" t="s">
        <v>25</v>
      </c>
      <c r="D1166" s="1" t="s">
        <v>546</v>
      </c>
      <c r="E1166" s="1" t="n">
        <v>23</v>
      </c>
      <c r="F1166" s="1" t="n">
        <v>8</v>
      </c>
      <c r="G1166" s="1" t="n">
        <v>184</v>
      </c>
      <c r="H1166" s="1" t="s">
        <v>31</v>
      </c>
      <c r="I1166" s="1" t="s">
        <v>22</v>
      </c>
      <c r="J1166" s="4" t="n">
        <v>45122</v>
      </c>
      <c r="K1166" s="5" t="b">
        <f aca="false">TRUE()</f>
        <v>1</v>
      </c>
      <c r="L1166" s="6" t="str">
        <f aca="false">IFERROR(INDEX(CategoryCodes!$B$2:$B$9,MATCH(C1166,CategoryCodes!$A$2:$A$9,0)),"")</f>
        <v>G</v>
      </c>
      <c r="M1166" s="7" t="n">
        <f aca="false">IFERROR(VALUE(MID(D1166,FIND("_",D1166)+1,FIND("_",D1166,FIND("_",D1166)+1)-FIND("_",D1166)-1)),"")</f>
        <v>13</v>
      </c>
      <c r="N1166" s="7" t="str">
        <f aca="false">IF(OR(C1166="",M1166=""),"",C1166&amp;" Item "&amp;M1166)</f>
        <v>Milk Products Item 13</v>
      </c>
      <c r="O1166" s="7" t="n">
        <v>174</v>
      </c>
      <c r="P1166" s="8" t="n">
        <f aca="false">G1166*Q1166</f>
        <v>18.4</v>
      </c>
      <c r="Q1166" s="9" t="n">
        <f aca="false">IF(K1166=TRUE(),0.1,0)</f>
        <v>0.1</v>
      </c>
    </row>
    <row r="1167" customFormat="false" ht="15" hidden="false" customHeight="true" outlineLevel="0" collapsed="false">
      <c r="A1167" s="1" t="s">
        <v>1409</v>
      </c>
      <c r="B1167" s="1" t="s">
        <v>37</v>
      </c>
      <c r="C1167" s="1" t="s">
        <v>25</v>
      </c>
      <c r="D1167" s="1" t="s">
        <v>546</v>
      </c>
      <c r="E1167" s="1" t="n">
        <v>23</v>
      </c>
      <c r="F1167" s="1" t="n">
        <v>1</v>
      </c>
      <c r="G1167" s="1" t="n">
        <v>23</v>
      </c>
      <c r="H1167" s="1" t="s">
        <v>21</v>
      </c>
      <c r="I1167" s="1" t="s">
        <v>22</v>
      </c>
      <c r="J1167" s="4" t="n">
        <v>44960</v>
      </c>
      <c r="K1167" s="5" t="b">
        <f aca="false">TRUE()</f>
        <v>1</v>
      </c>
      <c r="L1167" s="6" t="str">
        <f aca="false">IFERROR(INDEX(CategoryCodes!$B$2:$B$9,MATCH(C1167,CategoryCodes!$A$2:$A$9,0)),"")</f>
        <v>G</v>
      </c>
      <c r="M1167" s="7" t="n">
        <f aca="false">IFERROR(VALUE(MID(D1167,FIND("_",D1167)+1,FIND("_",D1167,FIND("_",D1167)+1)-FIND("_",D1167)-1)),"")</f>
        <v>13</v>
      </c>
      <c r="N1167" s="7" t="str">
        <f aca="false">IF(OR(C1167="",M1167=""),"",C1167&amp;" Item "&amp;M1167)</f>
        <v>Milk Products Item 13</v>
      </c>
      <c r="O1167" s="7" t="n">
        <v>143</v>
      </c>
      <c r="P1167" s="8" t="n">
        <f aca="false">G1167*Q1167</f>
        <v>2.3</v>
      </c>
      <c r="Q1167" s="9" t="n">
        <f aca="false">IF(K1167=TRUE(),0.1,0)</f>
        <v>0.1</v>
      </c>
    </row>
    <row r="1168" customFormat="false" ht="15" hidden="false" customHeight="true" outlineLevel="0" collapsed="false">
      <c r="A1168" s="1" t="s">
        <v>1410</v>
      </c>
      <c r="B1168" s="1" t="s">
        <v>86</v>
      </c>
      <c r="C1168" s="1" t="s">
        <v>47</v>
      </c>
      <c r="D1168" s="1" t="s">
        <v>150</v>
      </c>
      <c r="E1168" s="1" t="n">
        <v>38</v>
      </c>
      <c r="F1168" s="1" t="n">
        <v>10</v>
      </c>
      <c r="G1168" s="1" t="n">
        <v>380</v>
      </c>
      <c r="H1168" s="1" t="s">
        <v>31</v>
      </c>
      <c r="I1168" s="1" t="s">
        <v>22</v>
      </c>
      <c r="J1168" s="4" t="n">
        <v>44892</v>
      </c>
      <c r="K1168" s="5" t="b">
        <f aca="false">TRUE()</f>
        <v>1</v>
      </c>
      <c r="L1168" s="6" t="str">
        <f aca="false">IFERROR(INDEX(CategoryCodes!$B$2:$B$9,MATCH(C1168,CategoryCodes!$A$2:$A$9,0)),"")</f>
        <v>F</v>
      </c>
      <c r="M1168" s="7" t="n">
        <f aca="false">IFERROR(VALUE(MID(D1168,FIND("_",D1168)+1,FIND("_",D1168,FIND("_",D1168)+1)-FIND("_",D1168)-1)),"")</f>
        <v>23</v>
      </c>
      <c r="N1168" s="7" t="str">
        <f aca="false">IF(OR(C1168="",M1168=""),"",C1168&amp;" Item "&amp;M1168)</f>
        <v>Furniture Item 23</v>
      </c>
      <c r="O1168" s="7" t="n">
        <v>450</v>
      </c>
      <c r="P1168" s="8" t="n">
        <f aca="false">G1168*Q1168</f>
        <v>38</v>
      </c>
      <c r="Q1168" s="9" t="n">
        <f aca="false">IF(K1168=TRUE(),0.1,0)</f>
        <v>0.1</v>
      </c>
    </row>
    <row r="1169" customFormat="false" ht="15" hidden="false" customHeight="true" outlineLevel="0" collapsed="false">
      <c r="A1169" s="1" t="s">
        <v>1411</v>
      </c>
      <c r="B1169" s="1" t="s">
        <v>90</v>
      </c>
      <c r="C1169" s="1" t="s">
        <v>47</v>
      </c>
      <c r="D1169" s="1" t="s">
        <v>309</v>
      </c>
      <c r="E1169" s="1" t="n">
        <v>15.5</v>
      </c>
      <c r="F1169" s="1" t="n">
        <v>8</v>
      </c>
      <c r="G1169" s="1" t="n">
        <v>124</v>
      </c>
      <c r="H1169" s="1" t="s">
        <v>54</v>
      </c>
      <c r="I1169" s="1" t="s">
        <v>22</v>
      </c>
      <c r="J1169" s="4" t="n">
        <v>44645</v>
      </c>
      <c r="L1169" s="6" t="str">
        <f aca="false">IFERROR(INDEX(CategoryCodes!$B$2:$B$9,MATCH(C1169,CategoryCodes!$A$2:$A$9,0)),"")</f>
        <v>F</v>
      </c>
      <c r="M1169" s="7" t="n">
        <f aca="false">IFERROR(VALUE(MID(D1169,FIND("_",D1169)+1,FIND("_",D1169,FIND("_",D1169)+1)-FIND("_",D1169)-1)),"")</f>
        <v>8</v>
      </c>
      <c r="N1169" s="7" t="str">
        <f aca="false">IF(OR(C1169="",M1169=""),"",C1169&amp;" Item "&amp;M1169)</f>
        <v>Furniture Item 8</v>
      </c>
      <c r="O1169" s="7" t="n">
        <v>305</v>
      </c>
      <c r="P1169" s="8" t="n">
        <f aca="false">G1169*Q1169</f>
        <v>0</v>
      </c>
      <c r="Q1169" s="9" t="n">
        <f aca="false">IF(K1169=TRUE(),0.1,0)</f>
        <v>0</v>
      </c>
    </row>
    <row r="1170" customFormat="false" ht="15" hidden="false" customHeight="true" outlineLevel="0" collapsed="false">
      <c r="A1170" s="1" t="s">
        <v>1412</v>
      </c>
      <c r="B1170" s="1" t="s">
        <v>104</v>
      </c>
      <c r="C1170" s="1" t="s">
        <v>29</v>
      </c>
      <c r="D1170" s="1" t="s">
        <v>56</v>
      </c>
      <c r="E1170" s="1" t="n">
        <v>8</v>
      </c>
      <c r="F1170" s="1" t="n">
        <v>4</v>
      </c>
      <c r="G1170" s="1" t="n">
        <v>32</v>
      </c>
      <c r="H1170" s="1" t="s">
        <v>21</v>
      </c>
      <c r="I1170" s="1" t="s">
        <v>22</v>
      </c>
      <c r="J1170" s="4" t="n">
        <v>45092</v>
      </c>
      <c r="K1170" s="5" t="b">
        <f aca="false">TRUE()</f>
        <v>1</v>
      </c>
      <c r="L1170" s="6" t="str">
        <f aca="false">IFERROR(INDEX(CategoryCodes!$B$2:$B$9,MATCH(C1170,CategoryCodes!$A$2:$A$9,0)),"")</f>
        <v>B</v>
      </c>
      <c r="M1170" s="7" t="n">
        <f aca="false">IFERROR(VALUE(MID(D1170,FIND("_",D1170)+1,FIND("_",D1170,FIND("_",D1170)+1)-FIND("_",D1170)-1)),"")</f>
        <v>3</v>
      </c>
      <c r="N1170" s="7" t="str">
        <f aca="false">IF(OR(C1170="",M1170=""),"",C1170&amp;" Item "&amp;M1170)</f>
        <v>Butchers Item 3</v>
      </c>
      <c r="O1170" s="7" t="n">
        <v>359</v>
      </c>
      <c r="P1170" s="8" t="n">
        <f aca="false">G1170*Q1170</f>
        <v>3.2</v>
      </c>
      <c r="Q1170" s="9" t="n">
        <f aca="false">IF(K1170=TRUE(),0.1,0)</f>
        <v>0.1</v>
      </c>
    </row>
    <row r="1171" customFormat="false" ht="15" hidden="false" customHeight="true" outlineLevel="0" collapsed="false">
      <c r="A1171" s="1" t="s">
        <v>1413</v>
      </c>
      <c r="B1171" s="1" t="s">
        <v>28</v>
      </c>
      <c r="C1171" s="1" t="s">
        <v>29</v>
      </c>
      <c r="D1171" s="1" t="s">
        <v>30</v>
      </c>
      <c r="E1171" s="1" t="n">
        <v>21.5</v>
      </c>
      <c r="F1171" s="1" t="n">
        <v>9</v>
      </c>
      <c r="G1171" s="1" t="n">
        <v>193.5</v>
      </c>
      <c r="H1171" s="1" t="s">
        <v>31</v>
      </c>
      <c r="I1171" s="1" t="s">
        <v>44</v>
      </c>
      <c r="J1171" s="4" t="n">
        <v>45025</v>
      </c>
      <c r="K1171" s="5" t="b">
        <f aca="false">TRUE()</f>
        <v>1</v>
      </c>
      <c r="L1171" s="6" t="str">
        <f aca="false">IFERROR(INDEX(CategoryCodes!$B$2:$B$9,MATCH(C1171,CategoryCodes!$A$2:$A$9,0)),"")</f>
        <v>B</v>
      </c>
      <c r="M1171" s="7" t="n">
        <f aca="false">IFERROR(VALUE(MID(D1171,FIND("_",D1171)+1,FIND("_",D1171,FIND("_",D1171)+1)-FIND("_",D1171)-1)),"")</f>
        <v>12</v>
      </c>
      <c r="N1171" s="7" t="str">
        <f aca="false">IF(OR(C1171="",M1171=""),"",C1171&amp;" Item "&amp;M1171)</f>
        <v>Butchers Item 12</v>
      </c>
      <c r="O1171" s="7" t="n">
        <v>450</v>
      </c>
      <c r="P1171" s="8" t="n">
        <f aca="false">G1171*Q1171</f>
        <v>19.35</v>
      </c>
      <c r="Q1171" s="9" t="n">
        <f aca="false">IF(K1171=TRUE(),0.1,0)</f>
        <v>0.1</v>
      </c>
    </row>
    <row r="1172" customFormat="false" ht="15" hidden="false" customHeight="true" outlineLevel="0" collapsed="false">
      <c r="A1172" s="1" t="s">
        <v>1414</v>
      </c>
      <c r="B1172" s="1" t="s">
        <v>71</v>
      </c>
      <c r="C1172" s="1" t="s">
        <v>136</v>
      </c>
      <c r="D1172" s="1" t="s">
        <v>297</v>
      </c>
      <c r="E1172" s="1" t="n">
        <v>23</v>
      </c>
      <c r="F1172" s="1" t="n">
        <v>2</v>
      </c>
      <c r="G1172" s="1" t="n">
        <v>46</v>
      </c>
      <c r="H1172" s="1" t="s">
        <v>54</v>
      </c>
      <c r="I1172" s="1" t="s">
        <v>44</v>
      </c>
      <c r="J1172" s="4" t="n">
        <v>44644</v>
      </c>
      <c r="L1172" s="6" t="str">
        <f aca="false">IFERROR(INDEX(CategoryCodes!$B$2:$B$9,MATCH(C1172,CategoryCodes!$A$2:$A$9,0)),"")</f>
        <v>C</v>
      </c>
      <c r="M1172" s="7" t="n">
        <f aca="false">IFERROR(VALUE(MID(D1172,FIND("_",D1172)+1,FIND("_",D1172,FIND("_",D1172)+1)-FIND("_",D1172)-1)),"")</f>
        <v>13</v>
      </c>
      <c r="N1172" s="7" t="str">
        <f aca="false">IF(OR(C1172="",M1172=""),"",C1172&amp;" Item "&amp;M1172)</f>
        <v>Computers and electric accessories Item 13</v>
      </c>
      <c r="O1172" s="7" t="n">
        <v>141</v>
      </c>
      <c r="P1172" s="8" t="n">
        <f aca="false">G1172*Q1172</f>
        <v>0</v>
      </c>
      <c r="Q1172" s="9" t="n">
        <f aca="false">IF(K1172=TRUE(),0.1,0)</f>
        <v>0</v>
      </c>
    </row>
    <row r="1173" customFormat="false" ht="15" hidden="false" customHeight="true" outlineLevel="0" collapsed="false">
      <c r="A1173" s="1" t="s">
        <v>1415</v>
      </c>
      <c r="B1173" s="1" t="s">
        <v>46</v>
      </c>
      <c r="C1173" s="1" t="s">
        <v>34</v>
      </c>
      <c r="D1173" s="1" t="s">
        <v>1416</v>
      </c>
      <c r="E1173" s="1" t="n">
        <v>11</v>
      </c>
      <c r="F1173" s="1" t="n">
        <v>5</v>
      </c>
      <c r="G1173" s="1" t="n">
        <v>55</v>
      </c>
      <c r="H1173" s="1" t="s">
        <v>31</v>
      </c>
      <c r="I1173" s="1" t="s">
        <v>22</v>
      </c>
      <c r="J1173" s="4" t="n">
        <v>45098</v>
      </c>
      <c r="K1173" s="5" t="b">
        <f aca="false">FALSE()</f>
        <v>0</v>
      </c>
      <c r="L1173" s="6" t="str">
        <f aca="false">IFERROR(INDEX(CategoryCodes!$B$2:$B$9,MATCH(C1173,CategoryCodes!$A$2:$A$9,0)),"")</f>
        <v>A</v>
      </c>
      <c r="M1173" s="7" t="n">
        <f aca="false">IFERROR(VALUE(MID(D1173,FIND("_",D1173)+1,FIND("_",D1173,FIND("_",D1173)+1)-FIND("_",D1173)-1)),"")</f>
        <v>5</v>
      </c>
      <c r="N1173" s="7" t="str">
        <f aca="false">IF(OR(C1173="",M1173=""),"",C1173&amp;" Item "&amp;M1173)</f>
        <v>Beverages Item 5</v>
      </c>
      <c r="O1173" s="7" t="n">
        <v>284</v>
      </c>
      <c r="P1173" s="8" t="n">
        <f aca="false">G1173*Q1173</f>
        <v>0</v>
      </c>
      <c r="Q1173" s="9" t="n">
        <f aca="false">IF(K1173=TRUE(),0.1,0)</f>
        <v>0</v>
      </c>
    </row>
    <row r="1174" customFormat="false" ht="15" hidden="false" customHeight="true" outlineLevel="0" collapsed="false">
      <c r="A1174" s="1" t="s">
        <v>1417</v>
      </c>
      <c r="B1174" s="1" t="s">
        <v>46</v>
      </c>
      <c r="C1174" s="1" t="s">
        <v>47</v>
      </c>
      <c r="D1174" s="1" t="s">
        <v>205</v>
      </c>
      <c r="E1174" s="1" t="n">
        <v>39.5</v>
      </c>
      <c r="F1174" s="1" t="n">
        <v>9</v>
      </c>
      <c r="G1174" s="1" t="n">
        <v>355.5</v>
      </c>
      <c r="H1174" s="1" t="s">
        <v>31</v>
      </c>
      <c r="I1174" s="1" t="s">
        <v>44</v>
      </c>
      <c r="J1174" s="4" t="n">
        <v>44987</v>
      </c>
      <c r="L1174" s="6" t="str">
        <f aca="false">IFERROR(INDEX(CategoryCodes!$B$2:$B$9,MATCH(C1174,CategoryCodes!$A$2:$A$9,0)),"")</f>
        <v>F</v>
      </c>
      <c r="M1174" s="7" t="n">
        <f aca="false">IFERROR(VALUE(MID(D1174,FIND("_",D1174)+1,FIND("_",D1174,FIND("_",D1174)+1)-FIND("_",D1174)-1)),"")</f>
        <v>24</v>
      </c>
      <c r="N1174" s="7" t="str">
        <f aca="false">IF(OR(C1174="",M1174=""),"",C1174&amp;" Item "&amp;M1174)</f>
        <v>Furniture Item 24</v>
      </c>
      <c r="O1174" s="7" t="n">
        <v>5</v>
      </c>
      <c r="P1174" s="8" t="n">
        <f aca="false">G1174*Q1174</f>
        <v>0</v>
      </c>
      <c r="Q1174" s="9" t="n">
        <f aca="false">IF(K1174=TRUE(),0.1,0)</f>
        <v>0</v>
      </c>
    </row>
    <row r="1175" customFormat="false" ht="15" hidden="false" customHeight="true" outlineLevel="0" collapsed="false">
      <c r="A1175" s="1" t="s">
        <v>1418</v>
      </c>
      <c r="B1175" s="1" t="s">
        <v>114</v>
      </c>
      <c r="C1175" s="1" t="s">
        <v>29</v>
      </c>
      <c r="D1175" s="1" t="s">
        <v>141</v>
      </c>
      <c r="E1175" s="1" t="n">
        <v>27.5</v>
      </c>
      <c r="F1175" s="1" t="n">
        <v>9</v>
      </c>
      <c r="G1175" s="1" t="n">
        <v>247.5</v>
      </c>
      <c r="H1175" s="1" t="s">
        <v>31</v>
      </c>
      <c r="I1175" s="1" t="s">
        <v>44</v>
      </c>
      <c r="J1175" s="4" t="n">
        <v>44959</v>
      </c>
      <c r="L1175" s="6" t="str">
        <f aca="false">IFERROR(INDEX(CategoryCodes!$B$2:$B$9,MATCH(C1175,CategoryCodes!$A$2:$A$9,0)),"")</f>
        <v>B</v>
      </c>
      <c r="M1175" s="7" t="n">
        <f aca="false">IFERROR(VALUE(MID(D1175,FIND("_",D1175)+1,FIND("_",D1175,FIND("_",D1175)+1)-FIND("_",D1175)-1)),"")</f>
        <v>16</v>
      </c>
      <c r="N1175" s="7" t="str">
        <f aca="false">IF(OR(C1175="",M1175=""),"",C1175&amp;" Item "&amp;M1175)</f>
        <v>Butchers Item 16</v>
      </c>
      <c r="O1175" s="7" t="n">
        <v>264</v>
      </c>
      <c r="P1175" s="8" t="n">
        <f aca="false">G1175*Q1175</f>
        <v>0</v>
      </c>
      <c r="Q1175" s="9" t="n">
        <f aca="false">IF(K1175=TRUE(),0.1,0)</f>
        <v>0</v>
      </c>
    </row>
    <row r="1176" customFormat="false" ht="15" hidden="false" customHeight="true" outlineLevel="0" collapsed="false">
      <c r="A1176" s="1" t="s">
        <v>1419</v>
      </c>
      <c r="B1176" s="1" t="s">
        <v>122</v>
      </c>
      <c r="C1176" s="1" t="s">
        <v>19</v>
      </c>
      <c r="D1176" s="1" t="s">
        <v>1420</v>
      </c>
      <c r="E1176" s="1" t="n">
        <v>8</v>
      </c>
      <c r="F1176" s="1" t="n">
        <v>8</v>
      </c>
      <c r="G1176" s="1" t="n">
        <v>64</v>
      </c>
      <c r="H1176" s="1" t="s">
        <v>54</v>
      </c>
      <c r="I1176" s="1" t="s">
        <v>22</v>
      </c>
      <c r="J1176" s="4" t="n">
        <v>44786</v>
      </c>
      <c r="L1176" s="6" t="str">
        <f aca="false">IFERROR(INDEX(CategoryCodes!$B$2:$B$9,MATCH(C1176,CategoryCodes!$A$2:$A$9,0)),"")</f>
        <v>H</v>
      </c>
      <c r="M1176" s="7" t="n">
        <f aca="false">IFERROR(VALUE(MID(D1176,FIND("_",D1176)+1,FIND("_",D1176,FIND("_",D1176)+1)-FIND("_",D1176)-1)),"")</f>
        <v>3</v>
      </c>
      <c r="N1176" s="7" t="str">
        <f aca="false">IF(OR(C1176="",M1176=""),"",C1176&amp;" Item "&amp;M1176)</f>
        <v>Patisserie Item 3</v>
      </c>
      <c r="O1176" s="7" t="n">
        <v>485</v>
      </c>
      <c r="P1176" s="8" t="n">
        <f aca="false">G1176*Q1176</f>
        <v>0</v>
      </c>
      <c r="Q1176" s="9" t="n">
        <f aca="false">IF(K1176=TRUE(),0.1,0)</f>
        <v>0</v>
      </c>
    </row>
    <row r="1177" customFormat="false" ht="15" hidden="false" customHeight="true" outlineLevel="0" collapsed="false">
      <c r="A1177" s="1" t="s">
        <v>1421</v>
      </c>
      <c r="B1177" s="1" t="s">
        <v>46</v>
      </c>
      <c r="C1177" s="1" t="s">
        <v>136</v>
      </c>
      <c r="D1177" s="1" t="s">
        <v>189</v>
      </c>
      <c r="E1177" s="1" t="n">
        <v>33.5</v>
      </c>
      <c r="F1177" s="1" t="n">
        <v>6</v>
      </c>
      <c r="G1177" s="1" t="n">
        <v>201</v>
      </c>
      <c r="H1177" s="1" t="s">
        <v>21</v>
      </c>
      <c r="I1177" s="1" t="s">
        <v>44</v>
      </c>
      <c r="J1177" s="4" t="n">
        <v>44967</v>
      </c>
      <c r="L1177" s="6" t="str">
        <f aca="false">IFERROR(INDEX(CategoryCodes!$B$2:$B$9,MATCH(C1177,CategoryCodes!$A$2:$A$9,0)),"")</f>
        <v>C</v>
      </c>
      <c r="M1177" s="7" t="n">
        <f aca="false">IFERROR(VALUE(MID(D1177,FIND("_",D1177)+1,FIND("_",D1177,FIND("_",D1177)+1)-FIND("_",D1177)-1)),"")</f>
        <v>20</v>
      </c>
      <c r="N1177" s="7" t="str">
        <f aca="false">IF(OR(C1177="",M1177=""),"",C1177&amp;" Item "&amp;M1177)</f>
        <v>Computers and electric accessories Item 20</v>
      </c>
      <c r="O1177" s="7" t="n">
        <v>97</v>
      </c>
      <c r="P1177" s="8" t="n">
        <f aca="false">G1177*Q1177</f>
        <v>0</v>
      </c>
      <c r="Q1177" s="9" t="n">
        <f aca="false">IF(K1177=TRUE(),0.1,0)</f>
        <v>0</v>
      </c>
    </row>
    <row r="1178" customFormat="false" ht="15" hidden="false" customHeight="true" outlineLevel="0" collapsed="false">
      <c r="A1178" s="1" t="s">
        <v>1422</v>
      </c>
      <c r="B1178" s="1" t="s">
        <v>86</v>
      </c>
      <c r="C1178" s="1" t="s">
        <v>19</v>
      </c>
      <c r="D1178" s="1" t="s">
        <v>228</v>
      </c>
      <c r="E1178" s="1" t="n">
        <v>27.5</v>
      </c>
      <c r="F1178" s="1" t="n">
        <v>7</v>
      </c>
      <c r="G1178" s="1" t="n">
        <v>192.5</v>
      </c>
      <c r="H1178" s="1" t="s">
        <v>54</v>
      </c>
      <c r="I1178" s="1" t="s">
        <v>22</v>
      </c>
      <c r="J1178" s="4" t="n">
        <v>44681</v>
      </c>
      <c r="K1178" s="5" t="b">
        <f aca="false">TRUE()</f>
        <v>1</v>
      </c>
      <c r="L1178" s="6" t="str">
        <f aca="false">IFERROR(INDEX(CategoryCodes!$B$2:$B$9,MATCH(C1178,CategoryCodes!$A$2:$A$9,0)),"")</f>
        <v>H</v>
      </c>
      <c r="M1178" s="7" t="n">
        <f aca="false">IFERROR(VALUE(MID(D1178,FIND("_",D1178)+1,FIND("_",D1178,FIND("_",D1178)+1)-FIND("_",D1178)-1)),"")</f>
        <v>16</v>
      </c>
      <c r="N1178" s="7" t="str">
        <f aca="false">IF(OR(C1178="",M1178=""),"",C1178&amp;" Item "&amp;M1178)</f>
        <v>Patisserie Item 16</v>
      </c>
      <c r="O1178" s="7" t="n">
        <v>43</v>
      </c>
      <c r="P1178" s="8" t="n">
        <f aca="false">G1178*Q1178</f>
        <v>19.25</v>
      </c>
      <c r="Q1178" s="9" t="n">
        <f aca="false">IF(K1178=TRUE(),0.1,0)</f>
        <v>0.1</v>
      </c>
    </row>
    <row r="1179" customFormat="false" ht="15" hidden="false" customHeight="true" outlineLevel="0" collapsed="false">
      <c r="A1179" s="1" t="s">
        <v>1423</v>
      </c>
      <c r="B1179" s="1" t="s">
        <v>49</v>
      </c>
      <c r="C1179" s="1" t="s">
        <v>34</v>
      </c>
      <c r="D1179" s="1" t="s">
        <v>211</v>
      </c>
      <c r="E1179" s="1" t="n">
        <v>24.5</v>
      </c>
      <c r="F1179" s="1" t="n">
        <v>5</v>
      </c>
      <c r="G1179" s="1" t="n">
        <v>122.5</v>
      </c>
      <c r="H1179" s="1" t="s">
        <v>21</v>
      </c>
      <c r="I1179" s="1" t="s">
        <v>22</v>
      </c>
      <c r="J1179" s="4" t="n">
        <v>44577</v>
      </c>
      <c r="K1179" s="5" t="b">
        <f aca="false">TRUE()</f>
        <v>1</v>
      </c>
      <c r="L1179" s="6" t="str">
        <f aca="false">IFERROR(INDEX(CategoryCodes!$B$2:$B$9,MATCH(C1179,CategoryCodes!$A$2:$A$9,0)),"")</f>
        <v>A</v>
      </c>
      <c r="M1179" s="7" t="n">
        <f aca="false">IFERROR(VALUE(MID(D1179,FIND("_",D1179)+1,FIND("_",D1179,FIND("_",D1179)+1)-FIND("_",D1179)-1)),"")</f>
        <v>14</v>
      </c>
      <c r="N1179" s="7" t="str">
        <f aca="false">IF(OR(C1179="",M1179=""),"",C1179&amp;" Item "&amp;M1179)</f>
        <v>Beverages Item 14</v>
      </c>
      <c r="O1179" s="7" t="n">
        <v>123</v>
      </c>
      <c r="P1179" s="8" t="n">
        <f aca="false">G1179*Q1179</f>
        <v>12.25</v>
      </c>
      <c r="Q1179" s="9" t="n">
        <f aca="false">IF(K1179=TRUE(),0.1,0)</f>
        <v>0.1</v>
      </c>
    </row>
    <row r="1180" customFormat="false" ht="15" hidden="false" customHeight="true" outlineLevel="0" collapsed="false">
      <c r="A1180" s="1" t="s">
        <v>1424</v>
      </c>
      <c r="B1180" s="1" t="s">
        <v>18</v>
      </c>
      <c r="C1180" s="1" t="s">
        <v>72</v>
      </c>
      <c r="D1180" s="1" t="s">
        <v>81</v>
      </c>
      <c r="E1180" s="1" t="n">
        <v>9.5</v>
      </c>
      <c r="F1180" s="1" t="n">
        <v>7</v>
      </c>
      <c r="G1180" s="1" t="n">
        <v>66.5</v>
      </c>
      <c r="H1180" s="1" t="s">
        <v>31</v>
      </c>
      <c r="I1180" s="1" t="s">
        <v>22</v>
      </c>
      <c r="J1180" s="4" t="n">
        <v>45598</v>
      </c>
      <c r="L1180" s="6" t="str">
        <f aca="false">IFERROR(INDEX(CategoryCodes!$B$2:$B$9,MATCH(C1180,CategoryCodes!$A$2:$A$9,0)),"")</f>
        <v>D</v>
      </c>
      <c r="M1180" s="7" t="n">
        <f aca="false">IFERROR(VALUE(MID(D1180,FIND("_",D1180)+1,FIND("_",D1180,FIND("_",D1180)+1)-FIND("_",D1180)-1)),"")</f>
        <v>4</v>
      </c>
      <c r="N1180" s="7" t="str">
        <f aca="false">IF(OR(C1180="",M1180=""),"",C1180&amp;" Item "&amp;M1180)</f>
        <v>Electric household essentials Item 4</v>
      </c>
      <c r="O1180" s="7" t="n">
        <v>368</v>
      </c>
      <c r="P1180" s="8" t="n">
        <f aca="false">G1180*Q1180</f>
        <v>0</v>
      </c>
      <c r="Q1180" s="9" t="n">
        <f aca="false">IF(K1180=TRUE(),0.1,0)</f>
        <v>0</v>
      </c>
    </row>
    <row r="1181" customFormat="false" ht="15" hidden="false" customHeight="true" outlineLevel="0" collapsed="false">
      <c r="A1181" s="1" t="s">
        <v>1425</v>
      </c>
      <c r="B1181" s="1" t="s">
        <v>119</v>
      </c>
      <c r="C1181" s="1" t="s">
        <v>29</v>
      </c>
      <c r="F1181" s="1" t="n">
        <v>9</v>
      </c>
      <c r="G1181" s="1" t="n">
        <v>261</v>
      </c>
      <c r="H1181" s="1" t="s">
        <v>21</v>
      </c>
      <c r="I1181" s="1" t="s">
        <v>44</v>
      </c>
      <c r="J1181" s="4" t="n">
        <v>45102</v>
      </c>
      <c r="K1181" s="5" t="b">
        <f aca="false">FALSE()</f>
        <v>0</v>
      </c>
      <c r="L1181" s="6" t="str">
        <f aca="false">IFERROR(INDEX(CategoryCodes!$B$2:$B$9,MATCH(C1181,CategoryCodes!$A$2:$A$9,0)),"")</f>
        <v>B</v>
      </c>
      <c r="M1181" s="7" t="str">
        <f aca="false">IFERROR(VALUE(MID(D1181,FIND("_",D1181)+1,FIND("_",D1181,FIND("_",D1181)+1)-FIND("_",D1181)-1)),"")</f>
        <v/>
      </c>
      <c r="N1181" s="7" t="str">
        <f aca="false">IF(OR(C1181="",M1181=""),"",C1181&amp;" Item "&amp;M1181)</f>
        <v/>
      </c>
      <c r="O1181" s="7" t="n">
        <v>208</v>
      </c>
      <c r="P1181" s="8" t="n">
        <f aca="false">G1181*Q1181</f>
        <v>0</v>
      </c>
      <c r="Q1181" s="9" t="n">
        <f aca="false">IF(K1181=TRUE(),0.1,0)</f>
        <v>0</v>
      </c>
    </row>
    <row r="1182" customFormat="false" ht="15" hidden="false" customHeight="true" outlineLevel="0" collapsed="false">
      <c r="A1182" s="1" t="s">
        <v>1426</v>
      </c>
      <c r="B1182" s="1" t="s">
        <v>83</v>
      </c>
      <c r="C1182" s="1" t="s">
        <v>47</v>
      </c>
      <c r="D1182" s="1" t="s">
        <v>150</v>
      </c>
      <c r="E1182" s="1" t="n">
        <v>38</v>
      </c>
      <c r="F1182" s="1" t="n">
        <v>7</v>
      </c>
      <c r="G1182" s="1" t="n">
        <v>266</v>
      </c>
      <c r="H1182" s="1" t="s">
        <v>54</v>
      </c>
      <c r="I1182" s="1" t="s">
        <v>44</v>
      </c>
      <c r="J1182" s="4" t="n">
        <v>45149</v>
      </c>
      <c r="L1182" s="6" t="str">
        <f aca="false">IFERROR(INDEX(CategoryCodes!$B$2:$B$9,MATCH(C1182,CategoryCodes!$A$2:$A$9,0)),"")</f>
        <v>F</v>
      </c>
      <c r="M1182" s="7" t="n">
        <f aca="false">IFERROR(VALUE(MID(D1182,FIND("_",D1182)+1,FIND("_",D1182,FIND("_",D1182)+1)-FIND("_",D1182)-1)),"")</f>
        <v>23</v>
      </c>
      <c r="N1182" s="7" t="str">
        <f aca="false">IF(OR(C1182="",M1182=""),"",C1182&amp;" Item "&amp;M1182)</f>
        <v>Furniture Item 23</v>
      </c>
      <c r="O1182" s="7" t="n">
        <v>250</v>
      </c>
      <c r="P1182" s="8" t="n">
        <f aca="false">G1182*Q1182</f>
        <v>0</v>
      </c>
      <c r="Q1182" s="9" t="n">
        <f aca="false">IF(K1182=TRUE(),0.1,0)</f>
        <v>0</v>
      </c>
    </row>
    <row r="1183" customFormat="false" ht="15" hidden="false" customHeight="true" outlineLevel="0" collapsed="false">
      <c r="A1183" s="1" t="s">
        <v>1427</v>
      </c>
      <c r="B1183" s="1" t="s">
        <v>90</v>
      </c>
      <c r="C1183" s="1" t="s">
        <v>72</v>
      </c>
      <c r="D1183" s="1" t="s">
        <v>470</v>
      </c>
      <c r="E1183" s="1" t="n">
        <v>11</v>
      </c>
      <c r="F1183" s="1" t="n">
        <v>10</v>
      </c>
      <c r="G1183" s="1" t="n">
        <v>110</v>
      </c>
      <c r="H1183" s="1" t="s">
        <v>21</v>
      </c>
      <c r="I1183" s="1" t="s">
        <v>22</v>
      </c>
      <c r="J1183" s="4" t="n">
        <v>44670</v>
      </c>
      <c r="K1183" s="5" t="b">
        <f aca="false">TRUE()</f>
        <v>1</v>
      </c>
      <c r="L1183" s="6" t="str">
        <f aca="false">IFERROR(INDEX(CategoryCodes!$B$2:$B$9,MATCH(C1183,CategoryCodes!$A$2:$A$9,0)),"")</f>
        <v>D</v>
      </c>
      <c r="M1183" s="7" t="n">
        <f aca="false">IFERROR(VALUE(MID(D1183,FIND("_",D1183)+1,FIND("_",D1183,FIND("_",D1183)+1)-FIND("_",D1183)-1)),"")</f>
        <v>5</v>
      </c>
      <c r="N1183" s="7" t="str">
        <f aca="false">IF(OR(C1183="",M1183=""),"",C1183&amp;" Item "&amp;M1183)</f>
        <v>Electric household essentials Item 5</v>
      </c>
      <c r="O1183" s="7" t="n">
        <v>284</v>
      </c>
      <c r="P1183" s="8" t="n">
        <f aca="false">G1183*Q1183</f>
        <v>11</v>
      </c>
      <c r="Q1183" s="9" t="n">
        <f aca="false">IF(K1183=TRUE(),0.1,0)</f>
        <v>0.1</v>
      </c>
    </row>
    <row r="1184" customFormat="false" ht="15" hidden="false" customHeight="true" outlineLevel="0" collapsed="false">
      <c r="A1184" s="1" t="s">
        <v>1428</v>
      </c>
      <c r="B1184" s="1" t="s">
        <v>69</v>
      </c>
      <c r="C1184" s="1" t="s">
        <v>34</v>
      </c>
      <c r="D1184" s="1" t="s">
        <v>123</v>
      </c>
      <c r="E1184" s="1" t="n">
        <v>36.5</v>
      </c>
      <c r="F1184" s="1" t="n">
        <v>3</v>
      </c>
      <c r="G1184" s="1" t="n">
        <v>109.5</v>
      </c>
      <c r="H1184" s="1" t="s">
        <v>54</v>
      </c>
      <c r="I1184" s="1" t="s">
        <v>44</v>
      </c>
      <c r="J1184" s="4" t="n">
        <v>45658</v>
      </c>
      <c r="K1184" s="5" t="b">
        <f aca="false">TRUE()</f>
        <v>1</v>
      </c>
      <c r="L1184" s="6" t="str">
        <f aca="false">IFERROR(INDEX(CategoryCodes!$B$2:$B$9,MATCH(C1184,CategoryCodes!$A$2:$A$9,0)),"")</f>
        <v>A</v>
      </c>
      <c r="M1184" s="7" t="n">
        <f aca="false">IFERROR(VALUE(MID(D1184,FIND("_",D1184)+1,FIND("_",D1184,FIND("_",D1184)+1)-FIND("_",D1184)-1)),"")</f>
        <v>22</v>
      </c>
      <c r="N1184" s="7" t="str">
        <f aca="false">IF(OR(C1184="",M1184=""),"",C1184&amp;" Item "&amp;M1184)</f>
        <v>Beverages Item 22</v>
      </c>
      <c r="O1184" s="7" t="n">
        <v>388</v>
      </c>
      <c r="P1184" s="8" t="n">
        <f aca="false">G1184*Q1184</f>
        <v>10.95</v>
      </c>
      <c r="Q1184" s="9" t="n">
        <f aca="false">IF(K1184=TRUE(),0.1,0)</f>
        <v>0.1</v>
      </c>
    </row>
    <row r="1185" customFormat="false" ht="15" hidden="false" customHeight="true" outlineLevel="0" collapsed="false">
      <c r="A1185" s="1" t="s">
        <v>1429</v>
      </c>
      <c r="B1185" s="1" t="s">
        <v>61</v>
      </c>
      <c r="C1185" s="1" t="s">
        <v>136</v>
      </c>
      <c r="D1185" s="1" t="s">
        <v>341</v>
      </c>
      <c r="E1185" s="1" t="n">
        <v>20</v>
      </c>
      <c r="F1185" s="1" t="n">
        <v>6</v>
      </c>
      <c r="G1185" s="1" t="n">
        <v>120</v>
      </c>
      <c r="H1185" s="1" t="s">
        <v>21</v>
      </c>
      <c r="I1185" s="1" t="s">
        <v>22</v>
      </c>
      <c r="J1185" s="4" t="n">
        <v>45092</v>
      </c>
      <c r="K1185" s="5" t="b">
        <f aca="false">TRUE()</f>
        <v>1</v>
      </c>
      <c r="L1185" s="6" t="str">
        <f aca="false">IFERROR(INDEX(CategoryCodes!$B$2:$B$9,MATCH(C1185,CategoryCodes!$A$2:$A$9,0)),"")</f>
        <v>C</v>
      </c>
      <c r="M1185" s="7" t="n">
        <f aca="false">IFERROR(VALUE(MID(D1185,FIND("_",D1185)+1,FIND("_",D1185,FIND("_",D1185)+1)-FIND("_",D1185)-1)),"")</f>
        <v>11</v>
      </c>
      <c r="N1185" s="7" t="str">
        <f aca="false">IF(OR(C1185="",M1185=""),"",C1185&amp;" Item "&amp;M1185)</f>
        <v>Computers and electric accessories Item 11</v>
      </c>
      <c r="O1185" s="7" t="n">
        <v>123</v>
      </c>
      <c r="P1185" s="8" t="n">
        <f aca="false">G1185*Q1185</f>
        <v>12</v>
      </c>
      <c r="Q1185" s="9" t="n">
        <f aca="false">IF(K1185=TRUE(),0.1,0)</f>
        <v>0.1</v>
      </c>
    </row>
    <row r="1186" customFormat="false" ht="15" hidden="false" customHeight="true" outlineLevel="0" collapsed="false">
      <c r="A1186" s="1" t="s">
        <v>1430</v>
      </c>
      <c r="B1186" s="1" t="s">
        <v>114</v>
      </c>
      <c r="C1186" s="1" t="s">
        <v>25</v>
      </c>
      <c r="D1186" s="1" t="s">
        <v>290</v>
      </c>
      <c r="E1186" s="1" t="n">
        <v>8</v>
      </c>
      <c r="F1186" s="1" t="n">
        <v>9</v>
      </c>
      <c r="G1186" s="1" t="n">
        <v>72</v>
      </c>
      <c r="H1186" s="1" t="s">
        <v>54</v>
      </c>
      <c r="I1186" s="1" t="s">
        <v>22</v>
      </c>
      <c r="J1186" s="4" t="n">
        <v>45666</v>
      </c>
      <c r="K1186" s="5" t="b">
        <f aca="false">FALSE()</f>
        <v>0</v>
      </c>
      <c r="L1186" s="6" t="str">
        <f aca="false">IFERROR(INDEX(CategoryCodes!$B$2:$B$9,MATCH(C1186,CategoryCodes!$A$2:$A$9,0)),"")</f>
        <v>G</v>
      </c>
      <c r="M1186" s="7" t="n">
        <f aca="false">IFERROR(VALUE(MID(D1186,FIND("_",D1186)+1,FIND("_",D1186,FIND("_",D1186)+1)-FIND("_",D1186)-1)),"")</f>
        <v>3</v>
      </c>
      <c r="N1186" s="7" t="str">
        <f aca="false">IF(OR(C1186="",M1186=""),"",C1186&amp;" Item "&amp;M1186)</f>
        <v>Milk Products Item 3</v>
      </c>
      <c r="O1186" s="7" t="n">
        <v>353</v>
      </c>
      <c r="P1186" s="8" t="n">
        <f aca="false">G1186*Q1186</f>
        <v>0</v>
      </c>
      <c r="Q1186" s="9" t="n">
        <f aca="false">IF(K1186=TRUE(),0.1,0)</f>
        <v>0</v>
      </c>
    </row>
    <row r="1187" customFormat="false" ht="15" hidden="false" customHeight="true" outlineLevel="0" collapsed="false">
      <c r="A1187" s="1" t="s">
        <v>1431</v>
      </c>
      <c r="B1187" s="1" t="s">
        <v>129</v>
      </c>
      <c r="C1187" s="1" t="s">
        <v>47</v>
      </c>
      <c r="D1187" s="1" t="s">
        <v>1064</v>
      </c>
      <c r="E1187" s="1" t="n">
        <v>32</v>
      </c>
      <c r="F1187" s="1" t="n">
        <v>8</v>
      </c>
      <c r="G1187" s="1" t="n">
        <v>256</v>
      </c>
      <c r="H1187" s="1" t="s">
        <v>54</v>
      </c>
      <c r="I1187" s="1" t="s">
        <v>22</v>
      </c>
      <c r="J1187" s="4" t="n">
        <v>45561</v>
      </c>
      <c r="K1187" s="5" t="b">
        <f aca="false">TRUE()</f>
        <v>1</v>
      </c>
      <c r="L1187" s="6" t="str">
        <f aca="false">IFERROR(INDEX(CategoryCodes!$B$2:$B$9,MATCH(C1187,CategoryCodes!$A$2:$A$9,0)),"")</f>
        <v>F</v>
      </c>
      <c r="M1187" s="7" t="n">
        <f aca="false">IFERROR(VALUE(MID(D1187,FIND("_",D1187)+1,FIND("_",D1187,FIND("_",D1187)+1)-FIND("_",D1187)-1)),"")</f>
        <v>19</v>
      </c>
      <c r="N1187" s="7" t="str">
        <f aca="false">IF(OR(C1187="",M1187=""),"",C1187&amp;" Item "&amp;M1187)</f>
        <v>Furniture Item 19</v>
      </c>
      <c r="O1187" s="7" t="n">
        <v>243</v>
      </c>
      <c r="P1187" s="8" t="n">
        <f aca="false">G1187*Q1187</f>
        <v>25.6</v>
      </c>
      <c r="Q1187" s="9" t="n">
        <f aca="false">IF(K1187=TRUE(),0.1,0)</f>
        <v>0.1</v>
      </c>
    </row>
    <row r="1188" customFormat="false" ht="15" hidden="false" customHeight="true" outlineLevel="0" collapsed="false">
      <c r="A1188" s="1" t="s">
        <v>1432</v>
      </c>
      <c r="B1188" s="1" t="s">
        <v>71</v>
      </c>
      <c r="C1188" s="1" t="s">
        <v>34</v>
      </c>
      <c r="F1188" s="1" t="n">
        <v>8</v>
      </c>
      <c r="G1188" s="1" t="n">
        <v>316</v>
      </c>
      <c r="H1188" s="1" t="s">
        <v>21</v>
      </c>
      <c r="I1188" s="1" t="s">
        <v>22</v>
      </c>
      <c r="J1188" s="4" t="n">
        <v>44774</v>
      </c>
      <c r="K1188" s="5" t="b">
        <f aca="false">FALSE()</f>
        <v>0</v>
      </c>
      <c r="L1188" s="6" t="str">
        <f aca="false">IFERROR(INDEX(CategoryCodes!$B$2:$B$9,MATCH(C1188,CategoryCodes!$A$2:$A$9,0)),"")</f>
        <v>A</v>
      </c>
      <c r="M1188" s="7" t="str">
        <f aca="false">IFERROR(VALUE(MID(D1188,FIND("_",D1188)+1,FIND("_",D1188,FIND("_",D1188)+1)-FIND("_",D1188)-1)),"")</f>
        <v/>
      </c>
      <c r="N1188" s="7" t="str">
        <f aca="false">IF(OR(C1188="",M1188=""),"",C1188&amp;" Item "&amp;M1188)</f>
        <v/>
      </c>
      <c r="O1188" s="7" t="n">
        <v>330</v>
      </c>
      <c r="P1188" s="8" t="n">
        <f aca="false">G1188*Q1188</f>
        <v>0</v>
      </c>
      <c r="Q1188" s="9" t="n">
        <f aca="false">IF(K1188=TRUE(),0.1,0)</f>
        <v>0</v>
      </c>
    </row>
    <row r="1189" customFormat="false" ht="15" hidden="false" customHeight="true" outlineLevel="0" collapsed="false">
      <c r="A1189" s="1" t="s">
        <v>1433</v>
      </c>
      <c r="B1189" s="1" t="s">
        <v>37</v>
      </c>
      <c r="C1189" s="1" t="s">
        <v>72</v>
      </c>
      <c r="D1189" s="1" t="s">
        <v>358</v>
      </c>
      <c r="E1189" s="1" t="n">
        <v>38</v>
      </c>
      <c r="F1189" s="1" t="n">
        <v>9</v>
      </c>
      <c r="G1189" s="1" t="n">
        <v>342</v>
      </c>
      <c r="H1189" s="1" t="s">
        <v>31</v>
      </c>
      <c r="I1189" s="1" t="s">
        <v>44</v>
      </c>
      <c r="J1189" s="4" t="n">
        <v>44638</v>
      </c>
      <c r="K1189" s="5" t="b">
        <f aca="false">FALSE()</f>
        <v>0</v>
      </c>
      <c r="L1189" s="6" t="str">
        <f aca="false">IFERROR(INDEX(CategoryCodes!$B$2:$B$9,MATCH(C1189,CategoryCodes!$A$2:$A$9,0)),"")</f>
        <v>D</v>
      </c>
      <c r="M1189" s="7" t="n">
        <f aca="false">IFERROR(VALUE(MID(D1189,FIND("_",D1189)+1,FIND("_",D1189,FIND("_",D1189)+1)-FIND("_",D1189)-1)),"")</f>
        <v>23</v>
      </c>
      <c r="N1189" s="7" t="str">
        <f aca="false">IF(OR(C1189="",M1189=""),"",C1189&amp;" Item "&amp;M1189)</f>
        <v>Electric household essentials Item 23</v>
      </c>
      <c r="O1189" s="7" t="n">
        <v>364</v>
      </c>
      <c r="P1189" s="8" t="n">
        <f aca="false">G1189*Q1189</f>
        <v>0</v>
      </c>
      <c r="Q1189" s="9" t="n">
        <f aca="false">IF(K1189=TRUE(),0.1,0)</f>
        <v>0</v>
      </c>
    </row>
    <row r="1190" customFormat="false" ht="15" hidden="false" customHeight="true" outlineLevel="0" collapsed="false">
      <c r="A1190" s="1" t="s">
        <v>1434</v>
      </c>
      <c r="B1190" s="1" t="s">
        <v>28</v>
      </c>
      <c r="C1190" s="1" t="s">
        <v>38</v>
      </c>
      <c r="D1190" s="1" t="s">
        <v>132</v>
      </c>
      <c r="E1190" s="1" t="n">
        <v>8</v>
      </c>
      <c r="F1190" s="1" t="n">
        <v>8</v>
      </c>
      <c r="G1190" s="1" t="n">
        <v>64</v>
      </c>
      <c r="H1190" s="1" t="s">
        <v>31</v>
      </c>
      <c r="I1190" s="1" t="s">
        <v>44</v>
      </c>
      <c r="J1190" s="4" t="n">
        <v>44933</v>
      </c>
      <c r="L1190" s="6" t="str">
        <f aca="false">IFERROR(INDEX(CategoryCodes!$B$2:$B$9,MATCH(C1190,CategoryCodes!$A$2:$A$9,0)),"")</f>
        <v>E</v>
      </c>
      <c r="M1190" s="7" t="n">
        <f aca="false">IFERROR(VALUE(MID(D1190,FIND("_",D1190)+1,FIND("_",D1190,FIND("_",D1190)+1)-FIND("_",D1190)-1)),"")</f>
        <v>3</v>
      </c>
      <c r="N1190" s="7" t="str">
        <f aca="false">IF(OR(C1190="",M1190=""),"",C1190&amp;" Item "&amp;M1190)</f>
        <v>Food Item 3</v>
      </c>
      <c r="O1190" s="7" t="n">
        <v>251</v>
      </c>
      <c r="P1190" s="8" t="n">
        <f aca="false">G1190*Q1190</f>
        <v>0</v>
      </c>
      <c r="Q1190" s="9" t="n">
        <f aca="false">IF(K1190=TRUE(),0.1,0)</f>
        <v>0</v>
      </c>
    </row>
    <row r="1191" customFormat="false" ht="15" hidden="false" customHeight="true" outlineLevel="0" collapsed="false">
      <c r="A1191" s="1" t="s">
        <v>1435</v>
      </c>
      <c r="B1191" s="1" t="s">
        <v>28</v>
      </c>
      <c r="C1191" s="1" t="s">
        <v>38</v>
      </c>
      <c r="D1191" s="1" t="s">
        <v>371</v>
      </c>
      <c r="E1191" s="1" t="n">
        <v>41</v>
      </c>
      <c r="F1191" s="1" t="n">
        <v>3</v>
      </c>
      <c r="G1191" s="1" t="n">
        <v>123</v>
      </c>
      <c r="H1191" s="1" t="s">
        <v>21</v>
      </c>
      <c r="I1191" s="1" t="s">
        <v>44</v>
      </c>
      <c r="J1191" s="4" t="n">
        <v>45188</v>
      </c>
      <c r="K1191" s="5" t="b">
        <f aca="false">TRUE()</f>
        <v>1</v>
      </c>
      <c r="L1191" s="6" t="str">
        <f aca="false">IFERROR(INDEX(CategoryCodes!$B$2:$B$9,MATCH(C1191,CategoryCodes!$A$2:$A$9,0)),"")</f>
        <v>E</v>
      </c>
      <c r="M1191" s="7" t="n">
        <f aca="false">IFERROR(VALUE(MID(D1191,FIND("_",D1191)+1,FIND("_",D1191,FIND("_",D1191)+1)-FIND("_",D1191)-1)),"")</f>
        <v>25</v>
      </c>
      <c r="N1191" s="7" t="str">
        <f aca="false">IF(OR(C1191="",M1191=""),"",C1191&amp;" Item "&amp;M1191)</f>
        <v>Food Item 25</v>
      </c>
      <c r="O1191" s="7" t="n">
        <v>229</v>
      </c>
      <c r="P1191" s="8" t="n">
        <f aca="false">G1191*Q1191</f>
        <v>12.3</v>
      </c>
      <c r="Q1191" s="9" t="n">
        <f aca="false">IF(K1191=TRUE(),0.1,0)</f>
        <v>0.1</v>
      </c>
    </row>
    <row r="1192" customFormat="false" ht="15" hidden="false" customHeight="true" outlineLevel="0" collapsed="false">
      <c r="A1192" s="1" t="s">
        <v>1436</v>
      </c>
      <c r="B1192" s="1" t="s">
        <v>114</v>
      </c>
      <c r="C1192" s="1" t="s">
        <v>47</v>
      </c>
      <c r="D1192" s="1" t="s">
        <v>87</v>
      </c>
      <c r="E1192" s="1" t="n">
        <v>24.5</v>
      </c>
      <c r="F1192" s="1" t="n">
        <v>1</v>
      </c>
      <c r="G1192" s="1" t="n">
        <v>24.5</v>
      </c>
      <c r="H1192" s="1" t="s">
        <v>31</v>
      </c>
      <c r="I1192" s="1" t="s">
        <v>22</v>
      </c>
      <c r="J1192" s="4" t="n">
        <v>44627</v>
      </c>
      <c r="K1192" s="5" t="b">
        <f aca="false">FALSE()</f>
        <v>0</v>
      </c>
      <c r="L1192" s="6" t="str">
        <f aca="false">IFERROR(INDEX(CategoryCodes!$B$2:$B$9,MATCH(C1192,CategoryCodes!$A$2:$A$9,0)),"")</f>
        <v>F</v>
      </c>
      <c r="M1192" s="7" t="n">
        <f aca="false">IFERROR(VALUE(MID(D1192,FIND("_",D1192)+1,FIND("_",D1192,FIND("_",D1192)+1)-FIND("_",D1192)-1)),"")</f>
        <v>14</v>
      </c>
      <c r="N1192" s="7" t="str">
        <f aca="false">IF(OR(C1192="",M1192=""),"",C1192&amp;" Item "&amp;M1192)</f>
        <v>Furniture Item 14</v>
      </c>
      <c r="O1192" s="7" t="n">
        <v>405</v>
      </c>
      <c r="P1192" s="8" t="n">
        <f aca="false">G1192*Q1192</f>
        <v>0</v>
      </c>
      <c r="Q1192" s="9" t="n">
        <f aca="false">IF(K1192=TRUE(),0.1,0)</f>
        <v>0</v>
      </c>
    </row>
    <row r="1193" customFormat="false" ht="15" hidden="false" customHeight="true" outlineLevel="0" collapsed="false">
      <c r="A1193" s="1" t="s">
        <v>1437</v>
      </c>
      <c r="B1193" s="1" t="s">
        <v>80</v>
      </c>
      <c r="C1193" s="1" t="s">
        <v>72</v>
      </c>
      <c r="F1193" s="1" t="n">
        <v>1</v>
      </c>
      <c r="G1193" s="1" t="n">
        <v>33.5</v>
      </c>
      <c r="H1193" s="1" t="s">
        <v>21</v>
      </c>
      <c r="I1193" s="1" t="s">
        <v>44</v>
      </c>
      <c r="J1193" s="4" t="n">
        <v>44652</v>
      </c>
      <c r="K1193" s="5" t="b">
        <f aca="false">FALSE()</f>
        <v>0</v>
      </c>
      <c r="L1193" s="6" t="str">
        <f aca="false">IFERROR(INDEX(CategoryCodes!$B$2:$B$9,MATCH(C1193,CategoryCodes!$A$2:$A$9,0)),"")</f>
        <v>D</v>
      </c>
      <c r="M1193" s="7" t="str">
        <f aca="false">IFERROR(VALUE(MID(D1193,FIND("_",D1193)+1,FIND("_",D1193,FIND("_",D1193)+1)-FIND("_",D1193)-1)),"")</f>
        <v/>
      </c>
      <c r="N1193" s="7" t="str">
        <f aca="false">IF(OR(C1193="",M1193=""),"",C1193&amp;" Item "&amp;M1193)</f>
        <v/>
      </c>
      <c r="O1193" s="7" t="n">
        <v>8</v>
      </c>
      <c r="P1193" s="8" t="n">
        <f aca="false">G1193*Q1193</f>
        <v>0</v>
      </c>
      <c r="Q1193" s="9" t="n">
        <f aca="false">IF(K1193=TRUE(),0.1,0)</f>
        <v>0</v>
      </c>
    </row>
    <row r="1194" customFormat="false" ht="15" hidden="false" customHeight="true" outlineLevel="0" collapsed="false">
      <c r="A1194" s="1" t="s">
        <v>1438</v>
      </c>
      <c r="B1194" s="1" t="s">
        <v>106</v>
      </c>
      <c r="C1194" s="1" t="s">
        <v>38</v>
      </c>
      <c r="D1194" s="1" t="s">
        <v>209</v>
      </c>
      <c r="E1194" s="1" t="n">
        <v>9.5</v>
      </c>
      <c r="F1194" s="1" t="n">
        <v>6</v>
      </c>
      <c r="G1194" s="1" t="n">
        <v>57</v>
      </c>
      <c r="H1194" s="1" t="s">
        <v>54</v>
      </c>
      <c r="I1194" s="1" t="s">
        <v>44</v>
      </c>
      <c r="J1194" s="4" t="n">
        <v>44921</v>
      </c>
      <c r="K1194" s="5" t="b">
        <f aca="false">TRUE()</f>
        <v>1</v>
      </c>
      <c r="L1194" s="6" t="str">
        <f aca="false">IFERROR(INDEX(CategoryCodes!$B$2:$B$9,MATCH(C1194,CategoryCodes!$A$2:$A$9,0)),"")</f>
        <v>E</v>
      </c>
      <c r="M1194" s="7" t="n">
        <f aca="false">IFERROR(VALUE(MID(D1194,FIND("_",D1194)+1,FIND("_",D1194,FIND("_",D1194)+1)-FIND("_",D1194)-1)),"")</f>
        <v>4</v>
      </c>
      <c r="N1194" s="7" t="str">
        <f aca="false">IF(OR(C1194="",M1194=""),"",C1194&amp;" Item "&amp;M1194)</f>
        <v>Food Item 4</v>
      </c>
      <c r="O1194" s="7" t="n">
        <v>47</v>
      </c>
      <c r="P1194" s="8" t="n">
        <f aca="false">G1194*Q1194</f>
        <v>5.7</v>
      </c>
      <c r="Q1194" s="9" t="n">
        <f aca="false">IF(K1194=TRUE(),0.1,0)</f>
        <v>0.1</v>
      </c>
    </row>
    <row r="1195" customFormat="false" ht="15" hidden="false" customHeight="true" outlineLevel="0" collapsed="false">
      <c r="A1195" s="1" t="s">
        <v>1439</v>
      </c>
      <c r="B1195" s="1" t="s">
        <v>75</v>
      </c>
      <c r="C1195" s="1" t="s">
        <v>47</v>
      </c>
      <c r="D1195" s="1" t="s">
        <v>459</v>
      </c>
      <c r="E1195" s="1" t="n">
        <v>26</v>
      </c>
      <c r="F1195" s="1" t="n">
        <v>7</v>
      </c>
      <c r="G1195" s="1" t="n">
        <v>182</v>
      </c>
      <c r="H1195" s="1" t="s">
        <v>21</v>
      </c>
      <c r="I1195" s="1" t="s">
        <v>44</v>
      </c>
      <c r="J1195" s="4" t="n">
        <v>44986</v>
      </c>
      <c r="K1195" s="5" t="b">
        <f aca="false">FALSE()</f>
        <v>0</v>
      </c>
      <c r="L1195" s="6" t="str">
        <f aca="false">IFERROR(INDEX(CategoryCodes!$B$2:$B$9,MATCH(C1195,CategoryCodes!$A$2:$A$9,0)),"")</f>
        <v>F</v>
      </c>
      <c r="M1195" s="7" t="n">
        <f aca="false">IFERROR(VALUE(MID(D1195,FIND("_",D1195)+1,FIND("_",D1195,FIND("_",D1195)+1)-FIND("_",D1195)-1)),"")</f>
        <v>15</v>
      </c>
      <c r="N1195" s="7" t="str">
        <f aca="false">IF(OR(C1195="",M1195=""),"",C1195&amp;" Item "&amp;M1195)</f>
        <v>Furniture Item 15</v>
      </c>
      <c r="O1195" s="7" t="n">
        <v>150</v>
      </c>
      <c r="P1195" s="8" t="n">
        <f aca="false">G1195*Q1195</f>
        <v>0</v>
      </c>
      <c r="Q1195" s="9" t="n">
        <f aca="false">IF(K1195=TRUE(),0.1,0)</f>
        <v>0</v>
      </c>
    </row>
    <row r="1196" customFormat="false" ht="15" hidden="false" customHeight="true" outlineLevel="0" collapsed="false">
      <c r="A1196" s="1" t="s">
        <v>1440</v>
      </c>
      <c r="B1196" s="1" t="s">
        <v>33</v>
      </c>
      <c r="C1196" s="1" t="s">
        <v>29</v>
      </c>
      <c r="D1196" s="1" t="s">
        <v>168</v>
      </c>
      <c r="E1196" s="1" t="n">
        <v>6.5</v>
      </c>
      <c r="F1196" s="1" t="n">
        <v>9</v>
      </c>
      <c r="G1196" s="1" t="n">
        <v>58.5</v>
      </c>
      <c r="H1196" s="1" t="s">
        <v>31</v>
      </c>
      <c r="I1196" s="1" t="s">
        <v>44</v>
      </c>
      <c r="J1196" s="4" t="n">
        <v>45628</v>
      </c>
      <c r="L1196" s="6" t="str">
        <f aca="false">IFERROR(INDEX(CategoryCodes!$B$2:$B$9,MATCH(C1196,CategoryCodes!$A$2:$A$9,0)),"")</f>
        <v>B</v>
      </c>
      <c r="M1196" s="7" t="n">
        <f aca="false">IFERROR(VALUE(MID(D1196,FIND("_",D1196)+1,FIND("_",D1196,FIND("_",D1196)+1)-FIND("_",D1196)-1)),"")</f>
        <v>2</v>
      </c>
      <c r="N1196" s="7" t="str">
        <f aca="false">IF(OR(C1196="",M1196=""),"",C1196&amp;" Item "&amp;M1196)</f>
        <v>Butchers Item 2</v>
      </c>
      <c r="O1196" s="7" t="n">
        <v>113</v>
      </c>
      <c r="P1196" s="8" t="n">
        <f aca="false">G1196*Q1196</f>
        <v>0</v>
      </c>
      <c r="Q1196" s="9" t="n">
        <f aca="false">IF(K1196=TRUE(),0.1,0)</f>
        <v>0</v>
      </c>
    </row>
    <row r="1197" customFormat="false" ht="15" hidden="false" customHeight="true" outlineLevel="0" collapsed="false">
      <c r="A1197" s="1" t="s">
        <v>1441</v>
      </c>
      <c r="B1197" s="1" t="s">
        <v>49</v>
      </c>
      <c r="C1197" s="1" t="s">
        <v>47</v>
      </c>
      <c r="D1197" s="1" t="s">
        <v>152</v>
      </c>
      <c r="E1197" s="1" t="n">
        <v>14</v>
      </c>
      <c r="F1197" s="1" t="n">
        <v>1</v>
      </c>
      <c r="G1197" s="1" t="n">
        <v>14</v>
      </c>
      <c r="H1197" s="1" t="s">
        <v>21</v>
      </c>
      <c r="I1197" s="1" t="s">
        <v>22</v>
      </c>
      <c r="J1197" s="4" t="n">
        <v>45291</v>
      </c>
      <c r="K1197" s="5" t="b">
        <f aca="false">FALSE()</f>
        <v>0</v>
      </c>
      <c r="L1197" s="6" t="str">
        <f aca="false">IFERROR(INDEX(CategoryCodes!$B$2:$B$9,MATCH(C1197,CategoryCodes!$A$2:$A$9,0)),"")</f>
        <v>F</v>
      </c>
      <c r="M1197" s="7" t="n">
        <f aca="false">IFERROR(VALUE(MID(D1197,FIND("_",D1197)+1,FIND("_",D1197,FIND("_",D1197)+1)-FIND("_",D1197)-1)),"")</f>
        <v>7</v>
      </c>
      <c r="N1197" s="7" t="str">
        <f aca="false">IF(OR(C1197="",M1197=""),"",C1197&amp;" Item "&amp;M1197)</f>
        <v>Furniture Item 7</v>
      </c>
      <c r="O1197" s="7" t="n">
        <v>207</v>
      </c>
      <c r="P1197" s="8" t="n">
        <f aca="false">G1197*Q1197</f>
        <v>0</v>
      </c>
      <c r="Q1197" s="9" t="n">
        <f aca="false">IF(K1197=TRUE(),0.1,0)</f>
        <v>0</v>
      </c>
    </row>
    <row r="1198" customFormat="false" ht="15" hidden="false" customHeight="true" outlineLevel="0" collapsed="false">
      <c r="A1198" s="1" t="s">
        <v>1442</v>
      </c>
      <c r="B1198" s="1" t="s">
        <v>52</v>
      </c>
      <c r="C1198" s="1" t="s">
        <v>29</v>
      </c>
      <c r="D1198" s="1" t="s">
        <v>312</v>
      </c>
      <c r="E1198" s="1" t="n">
        <v>23</v>
      </c>
      <c r="F1198" s="1" t="n">
        <v>4</v>
      </c>
      <c r="G1198" s="1" t="n">
        <v>92</v>
      </c>
      <c r="H1198" s="1" t="s">
        <v>31</v>
      </c>
      <c r="I1198" s="1" t="s">
        <v>44</v>
      </c>
      <c r="J1198" s="4" t="n">
        <v>45151</v>
      </c>
      <c r="K1198" s="5" t="b">
        <f aca="false">FALSE()</f>
        <v>0</v>
      </c>
      <c r="L1198" s="6" t="str">
        <f aca="false">IFERROR(INDEX(CategoryCodes!$B$2:$B$9,MATCH(C1198,CategoryCodes!$A$2:$A$9,0)),"")</f>
        <v>B</v>
      </c>
      <c r="M1198" s="7" t="n">
        <f aca="false">IFERROR(VALUE(MID(D1198,FIND("_",D1198)+1,FIND("_",D1198,FIND("_",D1198)+1)-FIND("_",D1198)-1)),"")</f>
        <v>13</v>
      </c>
      <c r="N1198" s="7" t="str">
        <f aca="false">IF(OR(C1198="",M1198=""),"",C1198&amp;" Item "&amp;M1198)</f>
        <v>Butchers Item 13</v>
      </c>
      <c r="O1198" s="7" t="n">
        <v>354</v>
      </c>
      <c r="P1198" s="8" t="n">
        <f aca="false">G1198*Q1198</f>
        <v>0</v>
      </c>
      <c r="Q1198" s="9" t="n">
        <f aca="false">IF(K1198=TRUE(),0.1,0)</f>
        <v>0</v>
      </c>
    </row>
    <row r="1199" customFormat="false" ht="15" hidden="false" customHeight="true" outlineLevel="0" collapsed="false">
      <c r="A1199" s="1" t="s">
        <v>1443</v>
      </c>
      <c r="B1199" s="1" t="s">
        <v>75</v>
      </c>
      <c r="C1199" s="1" t="s">
        <v>72</v>
      </c>
      <c r="D1199" s="1" t="s">
        <v>81</v>
      </c>
      <c r="E1199" s="1" t="n">
        <v>9.5</v>
      </c>
      <c r="F1199" s="1" t="n">
        <v>10</v>
      </c>
      <c r="G1199" s="1" t="n">
        <v>95</v>
      </c>
      <c r="H1199" s="1" t="s">
        <v>21</v>
      </c>
      <c r="I1199" s="1" t="s">
        <v>44</v>
      </c>
      <c r="J1199" s="4" t="n">
        <v>44625</v>
      </c>
      <c r="K1199" s="5" t="b">
        <f aca="false">TRUE()</f>
        <v>1</v>
      </c>
      <c r="L1199" s="6" t="str">
        <f aca="false">IFERROR(INDEX(CategoryCodes!$B$2:$B$9,MATCH(C1199,CategoryCodes!$A$2:$A$9,0)),"")</f>
        <v>D</v>
      </c>
      <c r="M1199" s="7" t="n">
        <f aca="false">IFERROR(VALUE(MID(D1199,FIND("_",D1199)+1,FIND("_",D1199,FIND("_",D1199)+1)-FIND("_",D1199)-1)),"")</f>
        <v>4</v>
      </c>
      <c r="N1199" s="7" t="str">
        <f aca="false">IF(OR(C1199="",M1199=""),"",C1199&amp;" Item "&amp;M1199)</f>
        <v>Electric household essentials Item 4</v>
      </c>
      <c r="O1199" s="7" t="n">
        <v>124</v>
      </c>
      <c r="P1199" s="8" t="n">
        <f aca="false">G1199*Q1199</f>
        <v>9.5</v>
      </c>
      <c r="Q1199" s="9" t="n">
        <f aca="false">IF(K1199=TRUE(),0.1,0)</f>
        <v>0.1</v>
      </c>
    </row>
    <row r="1200" customFormat="false" ht="15" hidden="false" customHeight="true" outlineLevel="0" collapsed="false">
      <c r="A1200" s="1" t="s">
        <v>1444</v>
      </c>
      <c r="B1200" s="1" t="s">
        <v>122</v>
      </c>
      <c r="C1200" s="1" t="s">
        <v>136</v>
      </c>
      <c r="D1200" s="1" t="s">
        <v>145</v>
      </c>
      <c r="E1200" s="1" t="n">
        <v>11</v>
      </c>
      <c r="F1200" s="1" t="n">
        <v>6</v>
      </c>
      <c r="G1200" s="1" t="n">
        <v>66</v>
      </c>
      <c r="H1200" s="1" t="s">
        <v>21</v>
      </c>
      <c r="I1200" s="1" t="s">
        <v>44</v>
      </c>
      <c r="J1200" s="4" t="n">
        <v>45673</v>
      </c>
      <c r="K1200" s="5" t="b">
        <f aca="false">FALSE()</f>
        <v>0</v>
      </c>
      <c r="L1200" s="6" t="str">
        <f aca="false">IFERROR(INDEX(CategoryCodes!$B$2:$B$9,MATCH(C1200,CategoryCodes!$A$2:$A$9,0)),"")</f>
        <v>C</v>
      </c>
      <c r="M1200" s="7" t="n">
        <f aca="false">IFERROR(VALUE(MID(D1200,FIND("_",D1200)+1,FIND("_",D1200,FIND("_",D1200)+1)-FIND("_",D1200)-1)),"")</f>
        <v>5</v>
      </c>
      <c r="N1200" s="7" t="str">
        <f aca="false">IF(OR(C1200="",M1200=""),"",C1200&amp;" Item "&amp;M1200)</f>
        <v>Computers and electric accessories Item 5</v>
      </c>
      <c r="O1200" s="7" t="n">
        <v>156</v>
      </c>
      <c r="P1200" s="8" t="n">
        <f aca="false">G1200*Q1200</f>
        <v>0</v>
      </c>
      <c r="Q1200" s="9" t="n">
        <f aca="false">IF(K1200=TRUE(),0.1,0)</f>
        <v>0</v>
      </c>
    </row>
    <row r="1201" customFormat="false" ht="15" hidden="false" customHeight="true" outlineLevel="0" collapsed="false">
      <c r="A1201" s="1" t="s">
        <v>1445</v>
      </c>
      <c r="B1201" s="1" t="s">
        <v>69</v>
      </c>
      <c r="C1201" s="1" t="s">
        <v>34</v>
      </c>
      <c r="D1201" s="1" t="s">
        <v>180</v>
      </c>
      <c r="E1201" s="1" t="n">
        <v>9.5</v>
      </c>
      <c r="F1201" s="1" t="n">
        <v>7</v>
      </c>
      <c r="G1201" s="1" t="n">
        <v>66.5</v>
      </c>
      <c r="H1201" s="1" t="s">
        <v>54</v>
      </c>
      <c r="I1201" s="1" t="s">
        <v>22</v>
      </c>
      <c r="J1201" s="4" t="n">
        <v>44765</v>
      </c>
      <c r="K1201" s="5" t="b">
        <f aca="false">FALSE()</f>
        <v>0</v>
      </c>
      <c r="L1201" s="6" t="str">
        <f aca="false">IFERROR(INDEX(CategoryCodes!$B$2:$B$9,MATCH(C1201,CategoryCodes!$A$2:$A$9,0)),"")</f>
        <v>A</v>
      </c>
      <c r="M1201" s="7" t="n">
        <f aca="false">IFERROR(VALUE(MID(D1201,FIND("_",D1201)+1,FIND("_",D1201,FIND("_",D1201)+1)-FIND("_",D1201)-1)),"")</f>
        <v>4</v>
      </c>
      <c r="N1201" s="7" t="str">
        <f aca="false">IF(OR(C1201="",M1201=""),"",C1201&amp;" Item "&amp;M1201)</f>
        <v>Beverages Item 4</v>
      </c>
      <c r="O1201" s="7" t="n">
        <v>339</v>
      </c>
      <c r="P1201" s="8" t="n">
        <f aca="false">G1201*Q1201</f>
        <v>0</v>
      </c>
      <c r="Q1201" s="9" t="n">
        <f aca="false">IF(K1201=TRUE(),0.1,0)</f>
        <v>0</v>
      </c>
    </row>
    <row r="1202" customFormat="false" ht="15" hidden="false" customHeight="true" outlineLevel="0" collapsed="false">
      <c r="A1202" s="1" t="s">
        <v>1446</v>
      </c>
      <c r="B1202" s="1" t="s">
        <v>83</v>
      </c>
      <c r="C1202" s="1" t="s">
        <v>136</v>
      </c>
      <c r="D1202" s="1" t="s">
        <v>326</v>
      </c>
      <c r="E1202" s="1" t="n">
        <v>24.5</v>
      </c>
      <c r="F1202" s="1" t="n">
        <v>3</v>
      </c>
      <c r="G1202" s="1" t="n">
        <v>73.5</v>
      </c>
      <c r="H1202" s="1" t="s">
        <v>54</v>
      </c>
      <c r="I1202" s="1" t="s">
        <v>22</v>
      </c>
      <c r="J1202" s="4" t="n">
        <v>44944</v>
      </c>
      <c r="L1202" s="6" t="str">
        <f aca="false">IFERROR(INDEX(CategoryCodes!$B$2:$B$9,MATCH(C1202,CategoryCodes!$A$2:$A$9,0)),"")</f>
        <v>C</v>
      </c>
      <c r="M1202" s="7" t="n">
        <f aca="false">IFERROR(VALUE(MID(D1202,FIND("_",D1202)+1,FIND("_",D1202,FIND("_",D1202)+1)-FIND("_",D1202)-1)),"")</f>
        <v>14</v>
      </c>
      <c r="N1202" s="7" t="str">
        <f aca="false">IF(OR(C1202="",M1202=""),"",C1202&amp;" Item "&amp;M1202)</f>
        <v>Computers and electric accessories Item 14</v>
      </c>
      <c r="O1202" s="7" t="n">
        <v>297</v>
      </c>
      <c r="P1202" s="8" t="n">
        <f aca="false">G1202*Q1202</f>
        <v>0</v>
      </c>
      <c r="Q1202" s="9" t="n">
        <f aca="false">IF(K1202=TRUE(),0.1,0)</f>
        <v>0</v>
      </c>
    </row>
    <row r="1203" customFormat="false" ht="15" hidden="false" customHeight="true" outlineLevel="0" collapsed="false">
      <c r="A1203" s="1" t="s">
        <v>1447</v>
      </c>
      <c r="B1203" s="1" t="s">
        <v>28</v>
      </c>
      <c r="C1203" s="1" t="s">
        <v>72</v>
      </c>
      <c r="D1203" s="1" t="s">
        <v>81</v>
      </c>
      <c r="E1203" s="1" t="n">
        <v>9.5</v>
      </c>
      <c r="F1203" s="1" t="n">
        <v>1</v>
      </c>
      <c r="G1203" s="1" t="n">
        <v>9.5</v>
      </c>
      <c r="H1203" s="1" t="s">
        <v>21</v>
      </c>
      <c r="I1203" s="1" t="s">
        <v>44</v>
      </c>
      <c r="J1203" s="4" t="n">
        <v>45522</v>
      </c>
      <c r="K1203" s="5" t="b">
        <f aca="false">FALSE()</f>
        <v>0</v>
      </c>
      <c r="L1203" s="6" t="str">
        <f aca="false">IFERROR(INDEX(CategoryCodes!$B$2:$B$9,MATCH(C1203,CategoryCodes!$A$2:$A$9,0)),"")</f>
        <v>D</v>
      </c>
      <c r="M1203" s="7" t="n">
        <f aca="false">IFERROR(VALUE(MID(D1203,FIND("_",D1203)+1,FIND("_",D1203,FIND("_",D1203)+1)-FIND("_",D1203)-1)),"")</f>
        <v>4</v>
      </c>
      <c r="N1203" s="7" t="str">
        <f aca="false">IF(OR(C1203="",M1203=""),"",C1203&amp;" Item "&amp;M1203)</f>
        <v>Electric household essentials Item 4</v>
      </c>
      <c r="O1203" s="7" t="n">
        <v>188</v>
      </c>
      <c r="P1203" s="8" t="n">
        <f aca="false">G1203*Q1203</f>
        <v>0</v>
      </c>
      <c r="Q1203" s="9" t="n">
        <f aca="false">IF(K1203=TRUE(),0.1,0)</f>
        <v>0</v>
      </c>
    </row>
    <row r="1204" customFormat="false" ht="15" hidden="false" customHeight="true" outlineLevel="0" collapsed="false">
      <c r="A1204" s="1" t="s">
        <v>1448</v>
      </c>
      <c r="B1204" s="1" t="s">
        <v>104</v>
      </c>
      <c r="C1204" s="1" t="s">
        <v>19</v>
      </c>
      <c r="D1204" s="1" t="s">
        <v>802</v>
      </c>
      <c r="E1204" s="1" t="n">
        <v>38</v>
      </c>
      <c r="F1204" s="1" t="n">
        <v>5</v>
      </c>
      <c r="G1204" s="1" t="n">
        <v>190</v>
      </c>
      <c r="H1204" s="1" t="s">
        <v>21</v>
      </c>
      <c r="I1204" s="1" t="s">
        <v>22</v>
      </c>
      <c r="J1204" s="4" t="n">
        <v>44576</v>
      </c>
      <c r="K1204" s="5" t="b">
        <f aca="false">FALSE()</f>
        <v>0</v>
      </c>
      <c r="L1204" s="6" t="str">
        <f aca="false">IFERROR(INDEX(CategoryCodes!$B$2:$B$9,MATCH(C1204,CategoryCodes!$A$2:$A$9,0)),"")</f>
        <v>H</v>
      </c>
      <c r="M1204" s="7" t="n">
        <f aca="false">IFERROR(VALUE(MID(D1204,FIND("_",D1204)+1,FIND("_",D1204,FIND("_",D1204)+1)-FIND("_",D1204)-1)),"")</f>
        <v>23</v>
      </c>
      <c r="N1204" s="7" t="str">
        <f aca="false">IF(OR(C1204="",M1204=""),"",C1204&amp;" Item "&amp;M1204)</f>
        <v>Patisserie Item 23</v>
      </c>
      <c r="O1204" s="7" t="n">
        <v>242</v>
      </c>
      <c r="P1204" s="8" t="n">
        <f aca="false">G1204*Q1204</f>
        <v>0</v>
      </c>
      <c r="Q1204" s="9" t="n">
        <f aca="false">IF(K1204=TRUE(),0.1,0)</f>
        <v>0</v>
      </c>
    </row>
    <row r="1205" customFormat="false" ht="15" hidden="false" customHeight="true" outlineLevel="0" collapsed="false">
      <c r="A1205" s="1" t="s">
        <v>1449</v>
      </c>
      <c r="B1205" s="1" t="s">
        <v>90</v>
      </c>
      <c r="C1205" s="1" t="s">
        <v>29</v>
      </c>
      <c r="D1205" s="1" t="s">
        <v>168</v>
      </c>
      <c r="E1205" s="1" t="n">
        <v>6.5</v>
      </c>
      <c r="F1205" s="1" t="n">
        <v>6</v>
      </c>
      <c r="G1205" s="1" t="n">
        <v>39</v>
      </c>
      <c r="H1205" s="1" t="s">
        <v>31</v>
      </c>
      <c r="I1205" s="1" t="s">
        <v>44</v>
      </c>
      <c r="J1205" s="4" t="n">
        <v>45138</v>
      </c>
      <c r="L1205" s="6" t="str">
        <f aca="false">IFERROR(INDEX(CategoryCodes!$B$2:$B$9,MATCH(C1205,CategoryCodes!$A$2:$A$9,0)),"")</f>
        <v>B</v>
      </c>
      <c r="M1205" s="7" t="n">
        <f aca="false">IFERROR(VALUE(MID(D1205,FIND("_",D1205)+1,FIND("_",D1205,FIND("_",D1205)+1)-FIND("_",D1205)-1)),"")</f>
        <v>2</v>
      </c>
      <c r="N1205" s="7" t="str">
        <f aca="false">IF(OR(C1205="",M1205=""),"",C1205&amp;" Item "&amp;M1205)</f>
        <v>Butchers Item 2</v>
      </c>
      <c r="O1205" s="7" t="n">
        <v>283</v>
      </c>
      <c r="P1205" s="8" t="n">
        <f aca="false">G1205*Q1205</f>
        <v>0</v>
      </c>
      <c r="Q1205" s="9" t="n">
        <f aca="false">IF(K1205=TRUE(),0.1,0)</f>
        <v>0</v>
      </c>
    </row>
    <row r="1206" customFormat="false" ht="15" hidden="false" customHeight="true" outlineLevel="0" collapsed="false">
      <c r="A1206" s="1" t="s">
        <v>1450</v>
      </c>
      <c r="B1206" s="1" t="s">
        <v>75</v>
      </c>
      <c r="C1206" s="1" t="s">
        <v>47</v>
      </c>
      <c r="D1206" s="1" t="s">
        <v>1451</v>
      </c>
      <c r="E1206" s="1" t="n">
        <v>23</v>
      </c>
      <c r="F1206" s="1" t="n">
        <v>5</v>
      </c>
      <c r="G1206" s="1" t="n">
        <v>115</v>
      </c>
      <c r="H1206" s="1" t="s">
        <v>21</v>
      </c>
      <c r="I1206" s="1" t="s">
        <v>44</v>
      </c>
      <c r="J1206" s="4" t="n">
        <v>45285</v>
      </c>
      <c r="L1206" s="6" t="str">
        <f aca="false">IFERROR(INDEX(CategoryCodes!$B$2:$B$9,MATCH(C1206,CategoryCodes!$A$2:$A$9,0)),"")</f>
        <v>F</v>
      </c>
      <c r="M1206" s="7" t="n">
        <f aca="false">IFERROR(VALUE(MID(D1206,FIND("_",D1206)+1,FIND("_",D1206,FIND("_",D1206)+1)-FIND("_",D1206)-1)),"")</f>
        <v>13</v>
      </c>
      <c r="N1206" s="7" t="str">
        <f aca="false">IF(OR(C1206="",M1206=""),"",C1206&amp;" Item "&amp;M1206)</f>
        <v>Furniture Item 13</v>
      </c>
      <c r="O1206" s="7" t="n">
        <v>271</v>
      </c>
      <c r="P1206" s="8" t="n">
        <f aca="false">G1206*Q1206</f>
        <v>0</v>
      </c>
      <c r="Q1206" s="9" t="n">
        <f aca="false">IF(K1206=TRUE(),0.1,0)</f>
        <v>0</v>
      </c>
    </row>
    <row r="1207" customFormat="false" ht="15" hidden="false" customHeight="true" outlineLevel="0" collapsed="false">
      <c r="A1207" s="1" t="s">
        <v>1452</v>
      </c>
      <c r="B1207" s="1" t="s">
        <v>24</v>
      </c>
      <c r="C1207" s="1" t="s">
        <v>34</v>
      </c>
      <c r="D1207" s="1" t="s">
        <v>117</v>
      </c>
      <c r="E1207" s="1" t="n">
        <v>20</v>
      </c>
      <c r="F1207" s="1" t="n">
        <v>4</v>
      </c>
      <c r="G1207" s="1" t="n">
        <v>80</v>
      </c>
      <c r="H1207" s="1" t="s">
        <v>21</v>
      </c>
      <c r="I1207" s="1" t="s">
        <v>44</v>
      </c>
      <c r="J1207" s="4" t="n">
        <v>45069</v>
      </c>
      <c r="K1207" s="5" t="b">
        <f aca="false">FALSE()</f>
        <v>0</v>
      </c>
      <c r="L1207" s="6" t="str">
        <f aca="false">IFERROR(INDEX(CategoryCodes!$B$2:$B$9,MATCH(C1207,CategoryCodes!$A$2:$A$9,0)),"")</f>
        <v>A</v>
      </c>
      <c r="M1207" s="7" t="n">
        <f aca="false">IFERROR(VALUE(MID(D1207,FIND("_",D1207)+1,FIND("_",D1207,FIND("_",D1207)+1)-FIND("_",D1207)-1)),"")</f>
        <v>11</v>
      </c>
      <c r="N1207" s="7" t="str">
        <f aca="false">IF(OR(C1207="",M1207=""),"",C1207&amp;" Item "&amp;M1207)</f>
        <v>Beverages Item 11</v>
      </c>
      <c r="O1207" s="7" t="n">
        <v>176</v>
      </c>
      <c r="P1207" s="8" t="n">
        <f aca="false">G1207*Q1207</f>
        <v>0</v>
      </c>
      <c r="Q1207" s="9" t="n">
        <f aca="false">IF(K1207=TRUE(),0.1,0)</f>
        <v>0</v>
      </c>
    </row>
    <row r="1208" customFormat="false" ht="15" hidden="false" customHeight="true" outlineLevel="0" collapsed="false">
      <c r="A1208" s="1" t="s">
        <v>1453</v>
      </c>
      <c r="B1208" s="1" t="s">
        <v>83</v>
      </c>
      <c r="C1208" s="1" t="s">
        <v>47</v>
      </c>
      <c r="D1208" s="1" t="s">
        <v>152</v>
      </c>
      <c r="E1208" s="1" t="n">
        <v>14</v>
      </c>
      <c r="F1208" s="1" t="n">
        <v>4</v>
      </c>
      <c r="G1208" s="1" t="n">
        <v>56</v>
      </c>
      <c r="H1208" s="1" t="s">
        <v>31</v>
      </c>
      <c r="I1208" s="1" t="s">
        <v>22</v>
      </c>
      <c r="J1208" s="4" t="n">
        <v>44954</v>
      </c>
      <c r="K1208" s="5" t="b">
        <f aca="false">TRUE()</f>
        <v>1</v>
      </c>
      <c r="L1208" s="6" t="str">
        <f aca="false">IFERROR(INDEX(CategoryCodes!$B$2:$B$9,MATCH(C1208,CategoryCodes!$A$2:$A$9,0)),"")</f>
        <v>F</v>
      </c>
      <c r="M1208" s="7" t="n">
        <f aca="false">IFERROR(VALUE(MID(D1208,FIND("_",D1208)+1,FIND("_",D1208,FIND("_",D1208)+1)-FIND("_",D1208)-1)),"")</f>
        <v>7</v>
      </c>
      <c r="N1208" s="7" t="str">
        <f aca="false">IF(OR(C1208="",M1208=""),"",C1208&amp;" Item "&amp;M1208)</f>
        <v>Furniture Item 7</v>
      </c>
      <c r="O1208" s="7" t="n">
        <v>217</v>
      </c>
      <c r="P1208" s="8" t="n">
        <f aca="false">G1208*Q1208</f>
        <v>5.6</v>
      </c>
      <c r="Q1208" s="9" t="n">
        <f aca="false">IF(K1208=TRUE(),0.1,0)</f>
        <v>0.1</v>
      </c>
    </row>
    <row r="1209" customFormat="false" ht="15" hidden="false" customHeight="true" outlineLevel="0" collapsed="false">
      <c r="A1209" s="1" t="s">
        <v>1454</v>
      </c>
      <c r="B1209" s="1" t="s">
        <v>71</v>
      </c>
      <c r="C1209" s="1" t="s">
        <v>29</v>
      </c>
      <c r="D1209" s="1" t="s">
        <v>389</v>
      </c>
      <c r="E1209" s="1" t="n">
        <v>41</v>
      </c>
      <c r="F1209" s="1" t="n">
        <v>8</v>
      </c>
      <c r="G1209" s="1" t="n">
        <v>328</v>
      </c>
      <c r="H1209" s="1" t="s">
        <v>31</v>
      </c>
      <c r="I1209" s="1" t="s">
        <v>22</v>
      </c>
      <c r="J1209" s="4" t="n">
        <v>44665</v>
      </c>
      <c r="K1209" s="5" t="b">
        <f aca="false">TRUE()</f>
        <v>1</v>
      </c>
      <c r="L1209" s="6" t="str">
        <f aca="false">IFERROR(INDEX(CategoryCodes!$B$2:$B$9,MATCH(C1209,CategoryCodes!$A$2:$A$9,0)),"")</f>
        <v>B</v>
      </c>
      <c r="M1209" s="7" t="n">
        <f aca="false">IFERROR(VALUE(MID(D1209,FIND("_",D1209)+1,FIND("_",D1209,FIND("_",D1209)+1)-FIND("_",D1209)-1)),"")</f>
        <v>25</v>
      </c>
      <c r="N1209" s="7" t="str">
        <f aca="false">IF(OR(C1209="",M1209=""),"",C1209&amp;" Item "&amp;M1209)</f>
        <v>Butchers Item 25</v>
      </c>
      <c r="O1209" s="7" t="n">
        <v>381</v>
      </c>
      <c r="P1209" s="8" t="n">
        <f aca="false">G1209*Q1209</f>
        <v>32.8</v>
      </c>
      <c r="Q1209" s="9" t="n">
        <f aca="false">IF(K1209=TRUE(),0.1,0)</f>
        <v>0.1</v>
      </c>
    </row>
    <row r="1210" customFormat="false" ht="15" hidden="false" customHeight="true" outlineLevel="0" collapsed="false">
      <c r="A1210" s="1" t="s">
        <v>1455</v>
      </c>
      <c r="B1210" s="1" t="s">
        <v>61</v>
      </c>
      <c r="C1210" s="1" t="s">
        <v>47</v>
      </c>
      <c r="D1210" s="1" t="s">
        <v>459</v>
      </c>
      <c r="E1210" s="1" t="n">
        <v>26</v>
      </c>
      <c r="F1210" s="1" t="n">
        <v>3</v>
      </c>
      <c r="G1210" s="1" t="n">
        <v>78</v>
      </c>
      <c r="H1210" s="1" t="s">
        <v>31</v>
      </c>
      <c r="I1210" s="1" t="s">
        <v>22</v>
      </c>
      <c r="J1210" s="4" t="n">
        <v>45392</v>
      </c>
      <c r="K1210" s="5" t="b">
        <f aca="false">FALSE()</f>
        <v>0</v>
      </c>
      <c r="L1210" s="6" t="str">
        <f aca="false">IFERROR(INDEX(CategoryCodes!$B$2:$B$9,MATCH(C1210,CategoryCodes!$A$2:$A$9,0)),"")</f>
        <v>F</v>
      </c>
      <c r="M1210" s="7" t="n">
        <f aca="false">IFERROR(VALUE(MID(D1210,FIND("_",D1210)+1,FIND("_",D1210,FIND("_",D1210)+1)-FIND("_",D1210)-1)),"")</f>
        <v>15</v>
      </c>
      <c r="N1210" s="7" t="str">
        <f aca="false">IF(OR(C1210="",M1210=""),"",C1210&amp;" Item "&amp;M1210)</f>
        <v>Furniture Item 15</v>
      </c>
      <c r="O1210" s="7" t="n">
        <v>281</v>
      </c>
      <c r="P1210" s="8" t="n">
        <f aca="false">G1210*Q1210</f>
        <v>0</v>
      </c>
      <c r="Q1210" s="9" t="n">
        <f aca="false">IF(K1210=TRUE(),0.1,0)</f>
        <v>0</v>
      </c>
    </row>
    <row r="1211" customFormat="false" ht="15" hidden="false" customHeight="true" outlineLevel="0" collapsed="false">
      <c r="A1211" s="1" t="s">
        <v>1456</v>
      </c>
      <c r="B1211" s="1" t="s">
        <v>37</v>
      </c>
      <c r="C1211" s="1" t="s">
        <v>29</v>
      </c>
      <c r="D1211" s="1" t="s">
        <v>30</v>
      </c>
      <c r="E1211" s="1" t="n">
        <v>21.5</v>
      </c>
      <c r="F1211" s="1" t="n">
        <v>5</v>
      </c>
      <c r="G1211" s="1" t="n">
        <v>107.5</v>
      </c>
      <c r="H1211" s="1" t="s">
        <v>31</v>
      </c>
      <c r="I1211" s="1" t="s">
        <v>22</v>
      </c>
      <c r="J1211" s="4" t="n">
        <v>44939</v>
      </c>
      <c r="L1211" s="6" t="str">
        <f aca="false">IFERROR(INDEX(CategoryCodes!$B$2:$B$9,MATCH(C1211,CategoryCodes!$A$2:$A$9,0)),"")</f>
        <v>B</v>
      </c>
      <c r="M1211" s="7" t="n">
        <f aca="false">IFERROR(VALUE(MID(D1211,FIND("_",D1211)+1,FIND("_",D1211,FIND("_",D1211)+1)-FIND("_",D1211)-1)),"")</f>
        <v>12</v>
      </c>
      <c r="N1211" s="7" t="str">
        <f aca="false">IF(OR(C1211="",M1211=""),"",C1211&amp;" Item "&amp;M1211)</f>
        <v>Butchers Item 12</v>
      </c>
      <c r="O1211" s="7" t="n">
        <v>169</v>
      </c>
      <c r="P1211" s="8" t="n">
        <f aca="false">G1211*Q1211</f>
        <v>0</v>
      </c>
      <c r="Q1211" s="9" t="n">
        <f aca="false">IF(K1211=TRUE(),0.1,0)</f>
        <v>0</v>
      </c>
    </row>
    <row r="1212" customFormat="false" ht="15" hidden="false" customHeight="true" outlineLevel="0" collapsed="false">
      <c r="A1212" s="1" t="s">
        <v>1457</v>
      </c>
      <c r="B1212" s="1" t="s">
        <v>46</v>
      </c>
      <c r="C1212" s="1" t="s">
        <v>19</v>
      </c>
      <c r="D1212" s="1" t="s">
        <v>213</v>
      </c>
      <c r="E1212" s="1" t="n">
        <v>9.5</v>
      </c>
      <c r="F1212" s="1" t="n">
        <v>6</v>
      </c>
      <c r="G1212" s="1" t="n">
        <v>57</v>
      </c>
      <c r="H1212" s="1" t="s">
        <v>31</v>
      </c>
      <c r="I1212" s="1" t="s">
        <v>22</v>
      </c>
      <c r="J1212" s="4" t="n">
        <v>44609</v>
      </c>
      <c r="L1212" s="6" t="str">
        <f aca="false">IFERROR(INDEX(CategoryCodes!$B$2:$B$9,MATCH(C1212,CategoryCodes!$A$2:$A$9,0)),"")</f>
        <v>H</v>
      </c>
      <c r="M1212" s="7" t="n">
        <f aca="false">IFERROR(VALUE(MID(D1212,FIND("_",D1212)+1,FIND("_",D1212,FIND("_",D1212)+1)-FIND("_",D1212)-1)),"")</f>
        <v>4</v>
      </c>
      <c r="N1212" s="7" t="str">
        <f aca="false">IF(OR(C1212="",M1212=""),"",C1212&amp;" Item "&amp;M1212)</f>
        <v>Patisserie Item 4</v>
      </c>
      <c r="O1212" s="7" t="n">
        <v>180</v>
      </c>
      <c r="P1212" s="8" t="n">
        <f aca="false">G1212*Q1212</f>
        <v>0</v>
      </c>
      <c r="Q1212" s="9" t="n">
        <f aca="false">IF(K1212=TRUE(),0.1,0)</f>
        <v>0</v>
      </c>
    </row>
    <row r="1213" customFormat="false" ht="15" hidden="false" customHeight="true" outlineLevel="0" collapsed="false">
      <c r="A1213" s="1" t="s">
        <v>1458</v>
      </c>
      <c r="B1213" s="1" t="s">
        <v>24</v>
      </c>
      <c r="C1213" s="1" t="s">
        <v>25</v>
      </c>
      <c r="D1213" s="1" t="s">
        <v>207</v>
      </c>
      <c r="E1213" s="1" t="n">
        <v>15.5</v>
      </c>
      <c r="F1213" s="1" t="n">
        <v>10</v>
      </c>
      <c r="G1213" s="1" t="n">
        <v>155</v>
      </c>
      <c r="H1213" s="1" t="s">
        <v>31</v>
      </c>
      <c r="I1213" s="1" t="s">
        <v>44</v>
      </c>
      <c r="J1213" s="4" t="n">
        <v>44752</v>
      </c>
      <c r="L1213" s="6" t="str">
        <f aca="false">IFERROR(INDEX(CategoryCodes!$B$2:$B$9,MATCH(C1213,CategoryCodes!$A$2:$A$9,0)),"")</f>
        <v>G</v>
      </c>
      <c r="M1213" s="7" t="n">
        <f aca="false">IFERROR(VALUE(MID(D1213,FIND("_",D1213)+1,FIND("_",D1213,FIND("_",D1213)+1)-FIND("_",D1213)-1)),"")</f>
        <v>8</v>
      </c>
      <c r="N1213" s="7" t="str">
        <f aca="false">IF(OR(C1213="",M1213=""),"",C1213&amp;" Item "&amp;M1213)</f>
        <v>Milk Products Item 8</v>
      </c>
      <c r="O1213" s="7" t="n">
        <v>359</v>
      </c>
      <c r="P1213" s="8" t="n">
        <f aca="false">G1213*Q1213</f>
        <v>0</v>
      </c>
      <c r="Q1213" s="9" t="n">
        <f aca="false">IF(K1213=TRUE(),0.1,0)</f>
        <v>0</v>
      </c>
    </row>
    <row r="1214" customFormat="false" ht="15" hidden="false" customHeight="true" outlineLevel="0" collapsed="false">
      <c r="A1214" s="1" t="s">
        <v>1459</v>
      </c>
      <c r="B1214" s="1" t="s">
        <v>61</v>
      </c>
      <c r="C1214" s="1" t="s">
        <v>47</v>
      </c>
      <c r="D1214" s="1" t="s">
        <v>680</v>
      </c>
      <c r="E1214" s="1" t="n">
        <v>12.5</v>
      </c>
      <c r="F1214" s="1" t="n">
        <v>3</v>
      </c>
      <c r="G1214" s="1" t="n">
        <v>37.5</v>
      </c>
      <c r="H1214" s="1" t="s">
        <v>21</v>
      </c>
      <c r="I1214" s="1" t="s">
        <v>44</v>
      </c>
      <c r="J1214" s="4" t="n">
        <v>44621</v>
      </c>
      <c r="L1214" s="6" t="str">
        <f aca="false">IFERROR(INDEX(CategoryCodes!$B$2:$B$9,MATCH(C1214,CategoryCodes!$A$2:$A$9,0)),"")</f>
        <v>F</v>
      </c>
      <c r="M1214" s="7" t="n">
        <f aca="false">IFERROR(VALUE(MID(D1214,FIND("_",D1214)+1,FIND("_",D1214,FIND("_",D1214)+1)-FIND("_",D1214)-1)),"")</f>
        <v>6</v>
      </c>
      <c r="N1214" s="7" t="str">
        <f aca="false">IF(OR(C1214="",M1214=""),"",C1214&amp;" Item "&amp;M1214)</f>
        <v>Furniture Item 6</v>
      </c>
      <c r="O1214" s="7" t="n">
        <v>232</v>
      </c>
      <c r="P1214" s="8" t="n">
        <f aca="false">G1214*Q1214</f>
        <v>0</v>
      </c>
      <c r="Q1214" s="9" t="n">
        <f aca="false">IF(K1214=TRUE(),0.1,0)</f>
        <v>0</v>
      </c>
    </row>
    <row r="1215" customFormat="false" ht="15" hidden="false" customHeight="true" outlineLevel="0" collapsed="false">
      <c r="A1215" s="1" t="s">
        <v>1460</v>
      </c>
      <c r="B1215" s="1" t="s">
        <v>75</v>
      </c>
      <c r="C1215" s="1" t="s">
        <v>29</v>
      </c>
      <c r="D1215" s="1" t="s">
        <v>312</v>
      </c>
      <c r="E1215" s="1" t="n">
        <v>23</v>
      </c>
      <c r="F1215" s="1" t="n">
        <v>3</v>
      </c>
      <c r="G1215" s="1" t="n">
        <v>69</v>
      </c>
      <c r="H1215" s="1" t="s">
        <v>54</v>
      </c>
      <c r="I1215" s="1" t="s">
        <v>22</v>
      </c>
      <c r="J1215" s="4" t="n">
        <v>45316</v>
      </c>
      <c r="K1215" s="5" t="b">
        <f aca="false">TRUE()</f>
        <v>1</v>
      </c>
      <c r="L1215" s="6" t="str">
        <f aca="false">IFERROR(INDEX(CategoryCodes!$B$2:$B$9,MATCH(C1215,CategoryCodes!$A$2:$A$9,0)),"")</f>
        <v>B</v>
      </c>
      <c r="M1215" s="7" t="n">
        <f aca="false">IFERROR(VALUE(MID(D1215,FIND("_",D1215)+1,FIND("_",D1215,FIND("_",D1215)+1)-FIND("_",D1215)-1)),"")</f>
        <v>13</v>
      </c>
      <c r="N1215" s="7" t="str">
        <f aca="false">IF(OR(C1215="",M1215=""),"",C1215&amp;" Item "&amp;M1215)</f>
        <v>Butchers Item 13</v>
      </c>
      <c r="O1215" s="7" t="n">
        <v>138</v>
      </c>
      <c r="P1215" s="8" t="n">
        <f aca="false">G1215*Q1215</f>
        <v>6.9</v>
      </c>
      <c r="Q1215" s="9" t="n">
        <f aca="false">IF(K1215=TRUE(),0.1,0)</f>
        <v>0.1</v>
      </c>
    </row>
    <row r="1216" customFormat="false" ht="15" hidden="false" customHeight="true" outlineLevel="0" collapsed="false">
      <c r="A1216" s="1" t="s">
        <v>1461</v>
      </c>
      <c r="B1216" s="1" t="s">
        <v>75</v>
      </c>
      <c r="C1216" s="1" t="s">
        <v>47</v>
      </c>
      <c r="D1216" s="1" t="s">
        <v>87</v>
      </c>
      <c r="E1216" s="1" t="n">
        <v>24.5</v>
      </c>
      <c r="F1216" s="1" t="n">
        <v>7</v>
      </c>
      <c r="G1216" s="1" t="n">
        <v>171.5</v>
      </c>
      <c r="H1216" s="1" t="s">
        <v>31</v>
      </c>
      <c r="I1216" s="1" t="s">
        <v>44</v>
      </c>
      <c r="J1216" s="4" t="n">
        <v>45353</v>
      </c>
      <c r="K1216" s="5" t="b">
        <f aca="false">TRUE()</f>
        <v>1</v>
      </c>
      <c r="L1216" s="6" t="str">
        <f aca="false">IFERROR(INDEX(CategoryCodes!$B$2:$B$9,MATCH(C1216,CategoryCodes!$A$2:$A$9,0)),"")</f>
        <v>F</v>
      </c>
      <c r="M1216" s="7" t="n">
        <f aca="false">IFERROR(VALUE(MID(D1216,FIND("_",D1216)+1,FIND("_",D1216,FIND("_",D1216)+1)-FIND("_",D1216)-1)),"")</f>
        <v>14</v>
      </c>
      <c r="N1216" s="7" t="str">
        <f aca="false">IF(OR(C1216="",M1216=""),"",C1216&amp;" Item "&amp;M1216)</f>
        <v>Furniture Item 14</v>
      </c>
      <c r="O1216" s="7" t="n">
        <v>156</v>
      </c>
      <c r="P1216" s="8" t="n">
        <f aca="false">G1216*Q1216</f>
        <v>17.15</v>
      </c>
      <c r="Q1216" s="9" t="n">
        <f aca="false">IF(K1216=TRUE(),0.1,0)</f>
        <v>0.1</v>
      </c>
    </row>
    <row r="1217" customFormat="false" ht="15" hidden="false" customHeight="true" outlineLevel="0" collapsed="false">
      <c r="A1217" s="1" t="s">
        <v>1462</v>
      </c>
      <c r="B1217" s="1" t="s">
        <v>104</v>
      </c>
      <c r="C1217" s="1" t="s">
        <v>19</v>
      </c>
      <c r="D1217" s="1" t="s">
        <v>184</v>
      </c>
      <c r="E1217" s="1" t="n">
        <v>14</v>
      </c>
      <c r="F1217" s="1" t="n">
        <v>6</v>
      </c>
      <c r="G1217" s="1" t="n">
        <v>84</v>
      </c>
      <c r="H1217" s="1" t="s">
        <v>21</v>
      </c>
      <c r="I1217" s="1" t="s">
        <v>44</v>
      </c>
      <c r="J1217" s="4" t="n">
        <v>44795</v>
      </c>
      <c r="K1217" s="5" t="b">
        <f aca="false">FALSE()</f>
        <v>0</v>
      </c>
      <c r="L1217" s="6" t="str">
        <f aca="false">IFERROR(INDEX(CategoryCodes!$B$2:$B$9,MATCH(C1217,CategoryCodes!$A$2:$A$9,0)),"")</f>
        <v>H</v>
      </c>
      <c r="M1217" s="7" t="n">
        <f aca="false">IFERROR(VALUE(MID(D1217,FIND("_",D1217)+1,FIND("_",D1217,FIND("_",D1217)+1)-FIND("_",D1217)-1)),"")</f>
        <v>7</v>
      </c>
      <c r="N1217" s="7" t="str">
        <f aca="false">IF(OR(C1217="",M1217=""),"",C1217&amp;" Item "&amp;M1217)</f>
        <v>Patisserie Item 7</v>
      </c>
      <c r="O1217" s="7" t="n">
        <v>128</v>
      </c>
      <c r="P1217" s="8" t="n">
        <f aca="false">G1217*Q1217</f>
        <v>0</v>
      </c>
      <c r="Q1217" s="9" t="n">
        <f aca="false">IF(K1217=TRUE(),0.1,0)</f>
        <v>0</v>
      </c>
    </row>
    <row r="1218" customFormat="false" ht="15" hidden="false" customHeight="true" outlineLevel="0" collapsed="false">
      <c r="A1218" s="1" t="s">
        <v>1463</v>
      </c>
      <c r="B1218" s="1" t="s">
        <v>61</v>
      </c>
      <c r="C1218" s="1" t="s">
        <v>38</v>
      </c>
      <c r="D1218" s="1" t="s">
        <v>96</v>
      </c>
      <c r="E1218" s="1" t="n">
        <v>24.5</v>
      </c>
      <c r="F1218" s="1" t="n">
        <v>6</v>
      </c>
      <c r="G1218" s="1" t="n">
        <v>147</v>
      </c>
      <c r="H1218" s="1" t="s">
        <v>21</v>
      </c>
      <c r="I1218" s="1" t="s">
        <v>44</v>
      </c>
      <c r="J1218" s="4" t="n">
        <v>44675</v>
      </c>
      <c r="L1218" s="6" t="str">
        <f aca="false">IFERROR(INDEX(CategoryCodes!$B$2:$B$9,MATCH(C1218,CategoryCodes!$A$2:$A$9,0)),"")</f>
        <v>E</v>
      </c>
      <c r="M1218" s="7" t="n">
        <f aca="false">IFERROR(VALUE(MID(D1218,FIND("_",D1218)+1,FIND("_",D1218,FIND("_",D1218)+1)-FIND("_",D1218)-1)),"")</f>
        <v>14</v>
      </c>
      <c r="N1218" s="7" t="str">
        <f aca="false">IF(OR(C1218="",M1218=""),"",C1218&amp;" Item "&amp;M1218)</f>
        <v>Food Item 14</v>
      </c>
      <c r="O1218" s="7" t="n">
        <v>118</v>
      </c>
      <c r="P1218" s="8" t="n">
        <f aca="false">G1218*Q1218</f>
        <v>0</v>
      </c>
      <c r="Q1218" s="9" t="n">
        <f aca="false">IF(K1218=TRUE(),0.1,0)</f>
        <v>0</v>
      </c>
    </row>
    <row r="1219" customFormat="false" ht="15" hidden="false" customHeight="true" outlineLevel="0" collapsed="false">
      <c r="A1219" s="1" t="s">
        <v>1464</v>
      </c>
      <c r="B1219" s="1" t="s">
        <v>122</v>
      </c>
      <c r="C1219" s="1" t="s">
        <v>34</v>
      </c>
      <c r="E1219" s="1" t="n">
        <v>29</v>
      </c>
      <c r="H1219" s="1" t="s">
        <v>54</v>
      </c>
      <c r="I1219" s="1" t="s">
        <v>22</v>
      </c>
      <c r="J1219" s="4" t="n">
        <v>45452</v>
      </c>
      <c r="L1219" s="6" t="str">
        <f aca="false">IFERROR(INDEX(CategoryCodes!$B$2:$B$9,MATCH(C1219,CategoryCodes!$A$2:$A$9,0)),"")</f>
        <v>A</v>
      </c>
      <c r="M1219" s="7" t="str">
        <f aca="false">IFERROR(VALUE(MID(D1219,FIND("_",D1219)+1,FIND("_",D1219,FIND("_",D1219)+1)-FIND("_",D1219)-1)),"")</f>
        <v/>
      </c>
      <c r="N1219" s="7" t="str">
        <f aca="false">IF(OR(C1219="",M1219=""),"",C1219&amp;" Item "&amp;M1219)</f>
        <v/>
      </c>
      <c r="O1219" s="7" t="n">
        <v>61</v>
      </c>
      <c r="P1219" s="8" t="n">
        <f aca="false">G1219*Q1219</f>
        <v>0</v>
      </c>
      <c r="Q1219" s="9" t="n">
        <f aca="false">IF(K1219=TRUE(),0.1,0)</f>
        <v>0</v>
      </c>
    </row>
    <row r="1220" customFormat="false" ht="15" hidden="false" customHeight="true" outlineLevel="0" collapsed="false">
      <c r="A1220" s="1" t="s">
        <v>1465</v>
      </c>
      <c r="B1220" s="1" t="s">
        <v>37</v>
      </c>
      <c r="C1220" s="1" t="s">
        <v>47</v>
      </c>
      <c r="D1220" s="1" t="s">
        <v>309</v>
      </c>
      <c r="E1220" s="1" t="n">
        <v>15.5</v>
      </c>
      <c r="F1220" s="1" t="n">
        <v>9</v>
      </c>
      <c r="G1220" s="1" t="n">
        <v>139.5</v>
      </c>
      <c r="H1220" s="1" t="s">
        <v>31</v>
      </c>
      <c r="I1220" s="1" t="s">
        <v>22</v>
      </c>
      <c r="J1220" s="4" t="n">
        <v>45134</v>
      </c>
      <c r="K1220" s="5" t="b">
        <f aca="false">TRUE()</f>
        <v>1</v>
      </c>
      <c r="L1220" s="6" t="str">
        <f aca="false">IFERROR(INDEX(CategoryCodes!$B$2:$B$9,MATCH(C1220,CategoryCodes!$A$2:$A$9,0)),"")</f>
        <v>F</v>
      </c>
      <c r="M1220" s="7" t="n">
        <f aca="false">IFERROR(VALUE(MID(D1220,FIND("_",D1220)+1,FIND("_",D1220,FIND("_",D1220)+1)-FIND("_",D1220)-1)),"")</f>
        <v>8</v>
      </c>
      <c r="N1220" s="7" t="str">
        <f aca="false">IF(OR(C1220="",M1220=""),"",C1220&amp;" Item "&amp;M1220)</f>
        <v>Furniture Item 8</v>
      </c>
      <c r="O1220" s="7" t="n">
        <v>369</v>
      </c>
      <c r="P1220" s="8" t="n">
        <f aca="false">G1220*Q1220</f>
        <v>13.95</v>
      </c>
      <c r="Q1220" s="9" t="n">
        <f aca="false">IF(K1220=TRUE(),0.1,0)</f>
        <v>0.1</v>
      </c>
    </row>
    <row r="1221" customFormat="false" ht="15" hidden="false" customHeight="true" outlineLevel="0" collapsed="false">
      <c r="A1221" s="1" t="s">
        <v>1466</v>
      </c>
      <c r="B1221" s="1" t="s">
        <v>49</v>
      </c>
      <c r="C1221" s="1" t="s">
        <v>19</v>
      </c>
      <c r="D1221" s="1" t="s">
        <v>98</v>
      </c>
      <c r="E1221" s="1" t="n">
        <v>36.5</v>
      </c>
      <c r="F1221" s="1" t="n">
        <v>9</v>
      </c>
      <c r="G1221" s="1" t="n">
        <v>328.5</v>
      </c>
      <c r="H1221" s="1" t="s">
        <v>54</v>
      </c>
      <c r="I1221" s="1" t="s">
        <v>44</v>
      </c>
      <c r="J1221" s="4" t="n">
        <v>44941</v>
      </c>
      <c r="K1221" s="5" t="b">
        <f aca="false">FALSE()</f>
        <v>0</v>
      </c>
      <c r="L1221" s="6" t="str">
        <f aca="false">IFERROR(INDEX(CategoryCodes!$B$2:$B$9,MATCH(C1221,CategoryCodes!$A$2:$A$9,0)),"")</f>
        <v>H</v>
      </c>
      <c r="M1221" s="7" t="n">
        <f aca="false">IFERROR(VALUE(MID(D1221,FIND("_",D1221)+1,FIND("_",D1221,FIND("_",D1221)+1)-FIND("_",D1221)-1)),"")</f>
        <v>22</v>
      </c>
      <c r="N1221" s="7" t="str">
        <f aca="false">IF(OR(C1221="",M1221=""),"",C1221&amp;" Item "&amp;M1221)</f>
        <v>Patisserie Item 22</v>
      </c>
      <c r="O1221" s="7" t="n">
        <v>98</v>
      </c>
      <c r="P1221" s="8" t="n">
        <f aca="false">G1221*Q1221</f>
        <v>0</v>
      </c>
      <c r="Q1221" s="9" t="n">
        <f aca="false">IF(K1221=TRUE(),0.1,0)</f>
        <v>0</v>
      </c>
    </row>
    <row r="1222" customFormat="false" ht="15" hidden="false" customHeight="true" outlineLevel="0" collapsed="false">
      <c r="A1222" s="1" t="s">
        <v>1467</v>
      </c>
      <c r="B1222" s="1" t="s">
        <v>24</v>
      </c>
      <c r="C1222" s="1" t="s">
        <v>19</v>
      </c>
      <c r="D1222" s="1" t="s">
        <v>591</v>
      </c>
      <c r="E1222" s="1" t="n">
        <v>6.5</v>
      </c>
      <c r="F1222" s="1" t="n">
        <v>3</v>
      </c>
      <c r="G1222" s="1" t="n">
        <v>19.5</v>
      </c>
      <c r="H1222" s="1" t="s">
        <v>54</v>
      </c>
      <c r="I1222" s="1" t="s">
        <v>44</v>
      </c>
      <c r="J1222" s="4" t="n">
        <v>44942</v>
      </c>
      <c r="K1222" s="5" t="b">
        <f aca="false">FALSE()</f>
        <v>0</v>
      </c>
      <c r="L1222" s="6" t="str">
        <f aca="false">IFERROR(INDEX(CategoryCodes!$B$2:$B$9,MATCH(C1222,CategoryCodes!$A$2:$A$9,0)),"")</f>
        <v>H</v>
      </c>
      <c r="M1222" s="7" t="n">
        <f aca="false">IFERROR(VALUE(MID(D1222,FIND("_",D1222)+1,FIND("_",D1222,FIND("_",D1222)+1)-FIND("_",D1222)-1)),"")</f>
        <v>2</v>
      </c>
      <c r="N1222" s="7" t="str">
        <f aca="false">IF(OR(C1222="",M1222=""),"",C1222&amp;" Item "&amp;M1222)</f>
        <v>Patisserie Item 2</v>
      </c>
      <c r="O1222" s="7" t="n">
        <v>161</v>
      </c>
      <c r="P1222" s="8" t="n">
        <f aca="false">G1222*Q1222</f>
        <v>0</v>
      </c>
      <c r="Q1222" s="9" t="n">
        <f aca="false">IF(K1222=TRUE(),0.1,0)</f>
        <v>0</v>
      </c>
    </row>
    <row r="1223" customFormat="false" ht="15" hidden="false" customHeight="true" outlineLevel="0" collapsed="false">
      <c r="A1223" s="1" t="s">
        <v>1468</v>
      </c>
      <c r="B1223" s="1" t="s">
        <v>129</v>
      </c>
      <c r="C1223" s="1" t="s">
        <v>34</v>
      </c>
      <c r="D1223" s="1" t="s">
        <v>117</v>
      </c>
      <c r="E1223" s="1" t="n">
        <v>20</v>
      </c>
      <c r="F1223" s="1" t="n">
        <v>9</v>
      </c>
      <c r="G1223" s="1" t="n">
        <v>180</v>
      </c>
      <c r="H1223" s="1" t="s">
        <v>54</v>
      </c>
      <c r="I1223" s="1" t="s">
        <v>44</v>
      </c>
      <c r="J1223" s="4" t="n">
        <v>45304</v>
      </c>
      <c r="K1223" s="5" t="b">
        <f aca="false">FALSE()</f>
        <v>0</v>
      </c>
      <c r="L1223" s="6" t="str">
        <f aca="false">IFERROR(INDEX(CategoryCodes!$B$2:$B$9,MATCH(C1223,CategoryCodes!$A$2:$A$9,0)),"")</f>
        <v>A</v>
      </c>
      <c r="M1223" s="7" t="n">
        <f aca="false">IFERROR(VALUE(MID(D1223,FIND("_",D1223)+1,FIND("_",D1223,FIND("_",D1223)+1)-FIND("_",D1223)-1)),"")</f>
        <v>11</v>
      </c>
      <c r="N1223" s="7" t="str">
        <f aca="false">IF(OR(C1223="",M1223=""),"",C1223&amp;" Item "&amp;M1223)</f>
        <v>Beverages Item 11</v>
      </c>
      <c r="O1223" s="7" t="n">
        <v>61</v>
      </c>
      <c r="P1223" s="8" t="n">
        <f aca="false">G1223*Q1223</f>
        <v>0</v>
      </c>
      <c r="Q1223" s="9" t="n">
        <f aca="false">IF(K1223=TRUE(),0.1,0)</f>
        <v>0</v>
      </c>
    </row>
    <row r="1224" customFormat="false" ht="15" hidden="false" customHeight="true" outlineLevel="0" collapsed="false">
      <c r="A1224" s="1" t="s">
        <v>1469</v>
      </c>
      <c r="B1224" s="1" t="s">
        <v>75</v>
      </c>
      <c r="C1224" s="1" t="s">
        <v>72</v>
      </c>
      <c r="D1224" s="1" t="s">
        <v>352</v>
      </c>
      <c r="E1224" s="1" t="n">
        <v>33.5</v>
      </c>
      <c r="F1224" s="1" t="n">
        <v>6</v>
      </c>
      <c r="G1224" s="1" t="n">
        <v>201</v>
      </c>
      <c r="H1224" s="1" t="s">
        <v>54</v>
      </c>
      <c r="I1224" s="1" t="s">
        <v>22</v>
      </c>
      <c r="J1224" s="4" t="n">
        <v>44607</v>
      </c>
      <c r="K1224" s="5" t="b">
        <f aca="false">TRUE()</f>
        <v>1</v>
      </c>
      <c r="L1224" s="6" t="str">
        <f aca="false">IFERROR(INDEX(CategoryCodes!$B$2:$B$9,MATCH(C1224,CategoryCodes!$A$2:$A$9,0)),"")</f>
        <v>D</v>
      </c>
      <c r="M1224" s="7" t="n">
        <f aca="false">IFERROR(VALUE(MID(D1224,FIND("_",D1224)+1,FIND("_",D1224,FIND("_",D1224)+1)-FIND("_",D1224)-1)),"")</f>
        <v>20</v>
      </c>
      <c r="N1224" s="7" t="str">
        <f aca="false">IF(OR(C1224="",M1224=""),"",C1224&amp;" Item "&amp;M1224)</f>
        <v>Electric household essentials Item 20</v>
      </c>
      <c r="O1224" s="7" t="n">
        <v>380</v>
      </c>
      <c r="P1224" s="8" t="n">
        <f aca="false">G1224*Q1224</f>
        <v>20.1</v>
      </c>
      <c r="Q1224" s="9" t="n">
        <f aca="false">IF(K1224=TRUE(),0.1,0)</f>
        <v>0.1</v>
      </c>
    </row>
    <row r="1225" customFormat="false" ht="15" hidden="false" customHeight="true" outlineLevel="0" collapsed="false">
      <c r="A1225" s="1" t="s">
        <v>1470</v>
      </c>
      <c r="B1225" s="1" t="s">
        <v>61</v>
      </c>
      <c r="C1225" s="1" t="s">
        <v>34</v>
      </c>
      <c r="D1225" s="1" t="s">
        <v>211</v>
      </c>
      <c r="E1225" s="1" t="n">
        <v>24.5</v>
      </c>
      <c r="F1225" s="1" t="n">
        <v>10</v>
      </c>
      <c r="G1225" s="1" t="n">
        <v>245</v>
      </c>
      <c r="H1225" s="1" t="s">
        <v>54</v>
      </c>
      <c r="I1225" s="1" t="s">
        <v>22</v>
      </c>
      <c r="J1225" s="4" t="n">
        <v>44592</v>
      </c>
      <c r="K1225" s="5" t="b">
        <f aca="false">TRUE()</f>
        <v>1</v>
      </c>
      <c r="L1225" s="6" t="str">
        <f aca="false">IFERROR(INDEX(CategoryCodes!$B$2:$B$9,MATCH(C1225,CategoryCodes!$A$2:$A$9,0)),"")</f>
        <v>A</v>
      </c>
      <c r="M1225" s="7" t="n">
        <f aca="false">IFERROR(VALUE(MID(D1225,FIND("_",D1225)+1,FIND("_",D1225,FIND("_",D1225)+1)-FIND("_",D1225)-1)),"")</f>
        <v>14</v>
      </c>
      <c r="N1225" s="7" t="str">
        <f aca="false">IF(OR(C1225="",M1225=""),"",C1225&amp;" Item "&amp;M1225)</f>
        <v>Beverages Item 14</v>
      </c>
      <c r="O1225" s="7" t="n">
        <v>274</v>
      </c>
      <c r="P1225" s="8" t="n">
        <f aca="false">G1225*Q1225</f>
        <v>24.5</v>
      </c>
      <c r="Q1225" s="9" t="n">
        <f aca="false">IF(K1225=TRUE(),0.1,0)</f>
        <v>0.1</v>
      </c>
    </row>
    <row r="1226" customFormat="false" ht="15" hidden="false" customHeight="true" outlineLevel="0" collapsed="false">
      <c r="A1226" s="1" t="s">
        <v>1471</v>
      </c>
      <c r="B1226" s="1" t="s">
        <v>104</v>
      </c>
      <c r="C1226" s="1" t="s">
        <v>47</v>
      </c>
      <c r="D1226" s="1" t="s">
        <v>600</v>
      </c>
      <c r="E1226" s="1" t="n">
        <v>33.5</v>
      </c>
      <c r="F1226" s="1" t="n">
        <v>1</v>
      </c>
      <c r="G1226" s="1" t="n">
        <v>33.5</v>
      </c>
      <c r="H1226" s="1" t="s">
        <v>21</v>
      </c>
      <c r="I1226" s="1" t="s">
        <v>22</v>
      </c>
      <c r="J1226" s="4" t="n">
        <v>45237</v>
      </c>
      <c r="K1226" s="5" t="b">
        <f aca="false">TRUE()</f>
        <v>1</v>
      </c>
      <c r="L1226" s="6" t="str">
        <f aca="false">IFERROR(INDEX(CategoryCodes!$B$2:$B$9,MATCH(C1226,CategoryCodes!$A$2:$A$9,0)),"")</f>
        <v>F</v>
      </c>
      <c r="M1226" s="7" t="n">
        <f aca="false">IFERROR(VALUE(MID(D1226,FIND("_",D1226)+1,FIND("_",D1226,FIND("_",D1226)+1)-FIND("_",D1226)-1)),"")</f>
        <v>20</v>
      </c>
      <c r="N1226" s="7" t="str">
        <f aca="false">IF(OR(C1226="",M1226=""),"",C1226&amp;" Item "&amp;M1226)</f>
        <v>Furniture Item 20</v>
      </c>
      <c r="O1226" s="7" t="n">
        <v>486</v>
      </c>
      <c r="P1226" s="8" t="n">
        <f aca="false">G1226*Q1226</f>
        <v>3.35</v>
      </c>
      <c r="Q1226" s="9" t="n">
        <f aca="false">IF(K1226=TRUE(),0.1,0)</f>
        <v>0.1</v>
      </c>
    </row>
    <row r="1227" customFormat="false" ht="15" hidden="false" customHeight="true" outlineLevel="0" collapsed="false">
      <c r="A1227" s="1" t="s">
        <v>1472</v>
      </c>
      <c r="B1227" s="1" t="s">
        <v>106</v>
      </c>
      <c r="C1227" s="1" t="s">
        <v>34</v>
      </c>
      <c r="D1227" s="1" t="s">
        <v>180</v>
      </c>
      <c r="E1227" s="1" t="n">
        <v>9.5</v>
      </c>
      <c r="F1227" s="1" t="n">
        <v>7</v>
      </c>
      <c r="G1227" s="1" t="n">
        <v>66.5</v>
      </c>
      <c r="H1227" s="1" t="s">
        <v>21</v>
      </c>
      <c r="I1227" s="1" t="s">
        <v>22</v>
      </c>
      <c r="J1227" s="4" t="n">
        <v>44858</v>
      </c>
      <c r="K1227" s="5" t="b">
        <f aca="false">TRUE()</f>
        <v>1</v>
      </c>
      <c r="L1227" s="6" t="str">
        <f aca="false">IFERROR(INDEX(CategoryCodes!$B$2:$B$9,MATCH(C1227,CategoryCodes!$A$2:$A$9,0)),"")</f>
        <v>A</v>
      </c>
      <c r="M1227" s="7" t="n">
        <f aca="false">IFERROR(VALUE(MID(D1227,FIND("_",D1227)+1,FIND("_",D1227,FIND("_",D1227)+1)-FIND("_",D1227)-1)),"")</f>
        <v>4</v>
      </c>
      <c r="N1227" s="7" t="str">
        <f aca="false">IF(OR(C1227="",M1227=""),"",C1227&amp;" Item "&amp;M1227)</f>
        <v>Beverages Item 4</v>
      </c>
      <c r="O1227" s="7" t="n">
        <v>390</v>
      </c>
      <c r="P1227" s="8" t="n">
        <f aca="false">G1227*Q1227</f>
        <v>6.65</v>
      </c>
      <c r="Q1227" s="9" t="n">
        <f aca="false">IF(K1227=TRUE(),0.1,0)</f>
        <v>0.1</v>
      </c>
    </row>
    <row r="1228" customFormat="false" ht="15" hidden="false" customHeight="true" outlineLevel="0" collapsed="false">
      <c r="A1228" s="1" t="s">
        <v>1473</v>
      </c>
      <c r="B1228" s="1" t="s">
        <v>80</v>
      </c>
      <c r="C1228" s="1" t="s">
        <v>47</v>
      </c>
      <c r="D1228" s="1" t="s">
        <v>205</v>
      </c>
      <c r="E1228" s="1" t="n">
        <v>39.5</v>
      </c>
      <c r="F1228" s="1" t="n">
        <v>4</v>
      </c>
      <c r="G1228" s="1" t="n">
        <v>158</v>
      </c>
      <c r="H1228" s="1" t="s">
        <v>21</v>
      </c>
      <c r="I1228" s="1" t="s">
        <v>44</v>
      </c>
      <c r="J1228" s="4" t="n">
        <v>44667</v>
      </c>
      <c r="K1228" s="5" t="b">
        <f aca="false">FALSE()</f>
        <v>0</v>
      </c>
      <c r="L1228" s="6" t="str">
        <f aca="false">IFERROR(INDEX(CategoryCodes!$B$2:$B$9,MATCH(C1228,CategoryCodes!$A$2:$A$9,0)),"")</f>
        <v>F</v>
      </c>
      <c r="M1228" s="7" t="n">
        <f aca="false">IFERROR(VALUE(MID(D1228,FIND("_",D1228)+1,FIND("_",D1228,FIND("_",D1228)+1)-FIND("_",D1228)-1)),"")</f>
        <v>24</v>
      </c>
      <c r="N1228" s="7" t="str">
        <f aca="false">IF(OR(C1228="",M1228=""),"",C1228&amp;" Item "&amp;M1228)</f>
        <v>Furniture Item 24</v>
      </c>
      <c r="O1228" s="7" t="n">
        <v>353</v>
      </c>
      <c r="P1228" s="8" t="n">
        <f aca="false">G1228*Q1228</f>
        <v>0</v>
      </c>
      <c r="Q1228" s="9" t="n">
        <f aca="false">IF(K1228=TRUE(),0.1,0)</f>
        <v>0</v>
      </c>
    </row>
    <row r="1229" customFormat="false" ht="15" hidden="false" customHeight="true" outlineLevel="0" collapsed="false">
      <c r="A1229" s="1" t="s">
        <v>1474</v>
      </c>
      <c r="B1229" s="1" t="s">
        <v>119</v>
      </c>
      <c r="C1229" s="1" t="s">
        <v>19</v>
      </c>
      <c r="D1229" s="1" t="s">
        <v>378</v>
      </c>
      <c r="E1229" s="1" t="n">
        <v>23</v>
      </c>
      <c r="F1229" s="1" t="n">
        <v>1</v>
      </c>
      <c r="G1229" s="1" t="n">
        <v>23</v>
      </c>
      <c r="H1229" s="1" t="s">
        <v>21</v>
      </c>
      <c r="I1229" s="1" t="s">
        <v>22</v>
      </c>
      <c r="J1229" s="4" t="n">
        <v>45228</v>
      </c>
      <c r="K1229" s="5" t="b">
        <f aca="false">FALSE()</f>
        <v>0</v>
      </c>
      <c r="L1229" s="6" t="str">
        <f aca="false">IFERROR(INDEX(CategoryCodes!$B$2:$B$9,MATCH(C1229,CategoryCodes!$A$2:$A$9,0)),"")</f>
        <v>H</v>
      </c>
      <c r="M1229" s="7" t="n">
        <f aca="false">IFERROR(VALUE(MID(D1229,FIND("_",D1229)+1,FIND("_",D1229,FIND("_",D1229)+1)-FIND("_",D1229)-1)),"")</f>
        <v>13</v>
      </c>
      <c r="N1229" s="7" t="str">
        <f aca="false">IF(OR(C1229="",M1229=""),"",C1229&amp;" Item "&amp;M1229)</f>
        <v>Patisserie Item 13</v>
      </c>
      <c r="O1229" s="7" t="n">
        <v>94</v>
      </c>
      <c r="P1229" s="8" t="n">
        <f aca="false">G1229*Q1229</f>
        <v>0</v>
      </c>
      <c r="Q1229" s="9" t="n">
        <f aca="false">IF(K1229=TRUE(),0.1,0)</f>
        <v>0</v>
      </c>
    </row>
    <row r="1230" customFormat="false" ht="15" hidden="false" customHeight="true" outlineLevel="0" collapsed="false">
      <c r="A1230" s="1" t="s">
        <v>1475</v>
      </c>
      <c r="B1230" s="1" t="s">
        <v>69</v>
      </c>
      <c r="C1230" s="1" t="s">
        <v>25</v>
      </c>
      <c r="D1230" s="1" t="s">
        <v>277</v>
      </c>
      <c r="E1230" s="1" t="n">
        <v>5</v>
      </c>
      <c r="F1230" s="1" t="n">
        <v>1</v>
      </c>
      <c r="G1230" s="1" t="n">
        <v>5</v>
      </c>
      <c r="H1230" s="1" t="s">
        <v>54</v>
      </c>
      <c r="I1230" s="1" t="s">
        <v>22</v>
      </c>
      <c r="J1230" s="4" t="n">
        <v>45520</v>
      </c>
      <c r="L1230" s="6" t="str">
        <f aca="false">IFERROR(INDEX(CategoryCodes!$B$2:$B$9,MATCH(C1230,CategoryCodes!$A$2:$A$9,0)),"")</f>
        <v>G</v>
      </c>
      <c r="M1230" s="7" t="n">
        <f aca="false">IFERROR(VALUE(MID(D1230,FIND("_",D1230)+1,FIND("_",D1230,FIND("_",D1230)+1)-FIND("_",D1230)-1)),"")</f>
        <v>1</v>
      </c>
      <c r="N1230" s="7" t="str">
        <f aca="false">IF(OR(C1230="",M1230=""),"",C1230&amp;" Item "&amp;M1230)</f>
        <v>Milk Products Item 1</v>
      </c>
      <c r="O1230" s="7" t="n">
        <v>98</v>
      </c>
      <c r="P1230" s="8" t="n">
        <f aca="false">G1230*Q1230</f>
        <v>0</v>
      </c>
      <c r="Q1230" s="9" t="n">
        <f aca="false">IF(K1230=TRUE(),0.1,0)</f>
        <v>0</v>
      </c>
    </row>
    <row r="1231" customFormat="false" ht="15" hidden="false" customHeight="true" outlineLevel="0" collapsed="false">
      <c r="A1231" s="1" t="s">
        <v>1476</v>
      </c>
      <c r="B1231" s="1" t="s">
        <v>18</v>
      </c>
      <c r="C1231" s="1" t="s">
        <v>25</v>
      </c>
      <c r="D1231" s="1" t="s">
        <v>1076</v>
      </c>
      <c r="E1231" s="1" t="n">
        <v>14</v>
      </c>
      <c r="F1231" s="1" t="n">
        <v>2</v>
      </c>
      <c r="G1231" s="1" t="n">
        <v>28</v>
      </c>
      <c r="H1231" s="1" t="s">
        <v>21</v>
      </c>
      <c r="I1231" s="1" t="s">
        <v>44</v>
      </c>
      <c r="J1231" s="4" t="n">
        <v>45424</v>
      </c>
      <c r="K1231" s="5" t="b">
        <f aca="false">FALSE()</f>
        <v>0</v>
      </c>
      <c r="L1231" s="6" t="str">
        <f aca="false">IFERROR(INDEX(CategoryCodes!$B$2:$B$9,MATCH(C1231,CategoryCodes!$A$2:$A$9,0)),"")</f>
        <v>G</v>
      </c>
      <c r="M1231" s="7" t="n">
        <f aca="false">IFERROR(VALUE(MID(D1231,FIND("_",D1231)+1,FIND("_",D1231,FIND("_",D1231)+1)-FIND("_",D1231)-1)),"")</f>
        <v>7</v>
      </c>
      <c r="N1231" s="7" t="str">
        <f aca="false">IF(OR(C1231="",M1231=""),"",C1231&amp;" Item "&amp;M1231)</f>
        <v>Milk Products Item 7</v>
      </c>
      <c r="O1231" s="7" t="n">
        <v>110</v>
      </c>
      <c r="P1231" s="8" t="n">
        <f aca="false">G1231*Q1231</f>
        <v>0</v>
      </c>
      <c r="Q1231" s="9" t="n">
        <f aca="false">IF(K1231=TRUE(),0.1,0)</f>
        <v>0</v>
      </c>
    </row>
    <row r="1232" customFormat="false" ht="15" hidden="false" customHeight="true" outlineLevel="0" collapsed="false">
      <c r="A1232" s="1" t="s">
        <v>1477</v>
      </c>
      <c r="B1232" s="1" t="s">
        <v>28</v>
      </c>
      <c r="C1232" s="1" t="s">
        <v>136</v>
      </c>
      <c r="D1232" s="1" t="s">
        <v>164</v>
      </c>
      <c r="E1232" s="1" t="n">
        <v>36.5</v>
      </c>
      <c r="F1232" s="1" t="n">
        <v>2</v>
      </c>
      <c r="G1232" s="1" t="n">
        <v>73</v>
      </c>
      <c r="H1232" s="1" t="s">
        <v>54</v>
      </c>
      <c r="I1232" s="1" t="s">
        <v>22</v>
      </c>
      <c r="J1232" s="4" t="n">
        <v>45193</v>
      </c>
      <c r="K1232" s="5" t="b">
        <f aca="false">FALSE()</f>
        <v>0</v>
      </c>
      <c r="L1232" s="6" t="str">
        <f aca="false">IFERROR(INDEX(CategoryCodes!$B$2:$B$9,MATCH(C1232,CategoryCodes!$A$2:$A$9,0)),"")</f>
        <v>C</v>
      </c>
      <c r="M1232" s="7" t="n">
        <f aca="false">IFERROR(VALUE(MID(D1232,FIND("_",D1232)+1,FIND("_",D1232,FIND("_",D1232)+1)-FIND("_",D1232)-1)),"")</f>
        <v>22</v>
      </c>
      <c r="N1232" s="7" t="str">
        <f aca="false">IF(OR(C1232="",M1232=""),"",C1232&amp;" Item "&amp;M1232)</f>
        <v>Computers and electric accessories Item 22</v>
      </c>
      <c r="O1232" s="7" t="n">
        <v>378</v>
      </c>
      <c r="P1232" s="8" t="n">
        <f aca="false">G1232*Q1232</f>
        <v>0</v>
      </c>
      <c r="Q1232" s="9" t="n">
        <f aca="false">IF(K1232=TRUE(),0.1,0)</f>
        <v>0</v>
      </c>
    </row>
    <row r="1233" customFormat="false" ht="15" hidden="false" customHeight="true" outlineLevel="0" collapsed="false">
      <c r="A1233" s="1" t="s">
        <v>1478</v>
      </c>
      <c r="B1233" s="1" t="s">
        <v>114</v>
      </c>
      <c r="C1233" s="1" t="s">
        <v>19</v>
      </c>
      <c r="D1233" s="1" t="s">
        <v>591</v>
      </c>
      <c r="E1233" s="1" t="n">
        <v>6.5</v>
      </c>
      <c r="F1233" s="1" t="n">
        <v>1</v>
      </c>
      <c r="G1233" s="1" t="n">
        <v>6.5</v>
      </c>
      <c r="H1233" s="1" t="s">
        <v>21</v>
      </c>
      <c r="I1233" s="1" t="s">
        <v>22</v>
      </c>
      <c r="J1233" s="4" t="n">
        <v>45369</v>
      </c>
      <c r="K1233" s="5" t="b">
        <f aca="false">FALSE()</f>
        <v>0</v>
      </c>
      <c r="L1233" s="6" t="str">
        <f aca="false">IFERROR(INDEX(CategoryCodes!$B$2:$B$9,MATCH(C1233,CategoryCodes!$A$2:$A$9,0)),"")</f>
        <v>H</v>
      </c>
      <c r="M1233" s="7" t="n">
        <f aca="false">IFERROR(VALUE(MID(D1233,FIND("_",D1233)+1,FIND("_",D1233,FIND("_",D1233)+1)-FIND("_",D1233)-1)),"")</f>
        <v>2</v>
      </c>
      <c r="N1233" s="7" t="str">
        <f aca="false">IF(OR(C1233="",M1233=""),"",C1233&amp;" Item "&amp;M1233)</f>
        <v>Patisserie Item 2</v>
      </c>
      <c r="O1233" s="7" t="n">
        <v>247</v>
      </c>
      <c r="P1233" s="8" t="n">
        <f aca="false">G1233*Q1233</f>
        <v>0</v>
      </c>
      <c r="Q1233" s="9" t="n">
        <f aca="false">IF(K1233=TRUE(),0.1,0)</f>
        <v>0</v>
      </c>
    </row>
    <row r="1234" customFormat="false" ht="15" hidden="false" customHeight="true" outlineLevel="0" collapsed="false">
      <c r="A1234" s="1" t="s">
        <v>1479</v>
      </c>
      <c r="B1234" s="1" t="s">
        <v>37</v>
      </c>
      <c r="C1234" s="1" t="s">
        <v>47</v>
      </c>
      <c r="E1234" s="1" t="n">
        <v>24.5</v>
      </c>
      <c r="H1234" s="1" t="s">
        <v>21</v>
      </c>
      <c r="I1234" s="1" t="s">
        <v>22</v>
      </c>
      <c r="J1234" s="4" t="n">
        <v>45232</v>
      </c>
      <c r="K1234" s="5" t="b">
        <f aca="false">TRUE()</f>
        <v>1</v>
      </c>
      <c r="L1234" s="6" t="str">
        <f aca="false">IFERROR(INDEX(CategoryCodes!$B$2:$B$9,MATCH(C1234,CategoryCodes!$A$2:$A$9,0)),"")</f>
        <v>F</v>
      </c>
      <c r="M1234" s="7" t="str">
        <f aca="false">IFERROR(VALUE(MID(D1234,FIND("_",D1234)+1,FIND("_",D1234,FIND("_",D1234)+1)-FIND("_",D1234)-1)),"")</f>
        <v/>
      </c>
      <c r="N1234" s="7" t="str">
        <f aca="false">IF(OR(C1234="",M1234=""),"",C1234&amp;" Item "&amp;M1234)</f>
        <v/>
      </c>
      <c r="O1234" s="7" t="n">
        <v>141</v>
      </c>
      <c r="P1234" s="8" t="n">
        <f aca="false">G1234*Q1234</f>
        <v>0</v>
      </c>
      <c r="Q1234" s="9" t="n">
        <f aca="false">IF(K1234=TRUE(),0.1,0)</f>
        <v>0.1</v>
      </c>
    </row>
    <row r="1235" customFormat="false" ht="15" hidden="false" customHeight="true" outlineLevel="0" collapsed="false">
      <c r="A1235" s="1" t="s">
        <v>1480</v>
      </c>
      <c r="B1235" s="1" t="s">
        <v>42</v>
      </c>
      <c r="C1235" s="1" t="s">
        <v>19</v>
      </c>
      <c r="D1235" s="1" t="s">
        <v>802</v>
      </c>
      <c r="E1235" s="1" t="n">
        <v>38</v>
      </c>
      <c r="F1235" s="1" t="n">
        <v>10</v>
      </c>
      <c r="G1235" s="1" t="n">
        <v>380</v>
      </c>
      <c r="H1235" s="1" t="s">
        <v>31</v>
      </c>
      <c r="I1235" s="1" t="s">
        <v>44</v>
      </c>
      <c r="J1235" s="4" t="n">
        <v>45560</v>
      </c>
      <c r="K1235" s="5" t="b">
        <f aca="false">TRUE()</f>
        <v>1</v>
      </c>
      <c r="L1235" s="6" t="str">
        <f aca="false">IFERROR(INDEX(CategoryCodes!$B$2:$B$9,MATCH(C1235,CategoryCodes!$A$2:$A$9,0)),"")</f>
        <v>H</v>
      </c>
      <c r="M1235" s="7" t="n">
        <f aca="false">IFERROR(VALUE(MID(D1235,FIND("_",D1235)+1,FIND("_",D1235,FIND("_",D1235)+1)-FIND("_",D1235)-1)),"")</f>
        <v>23</v>
      </c>
      <c r="N1235" s="7" t="str">
        <f aca="false">IF(OR(C1235="",M1235=""),"",C1235&amp;" Item "&amp;M1235)</f>
        <v>Patisserie Item 23</v>
      </c>
      <c r="O1235" s="7" t="n">
        <v>370</v>
      </c>
      <c r="P1235" s="8" t="n">
        <f aca="false">G1235*Q1235</f>
        <v>38</v>
      </c>
      <c r="Q1235" s="9" t="n">
        <f aca="false">IF(K1235=TRUE(),0.1,0)</f>
        <v>0.1</v>
      </c>
    </row>
    <row r="1236" customFormat="false" ht="15" hidden="false" customHeight="true" outlineLevel="0" collapsed="false">
      <c r="A1236" s="1" t="s">
        <v>1481</v>
      </c>
      <c r="B1236" s="1" t="s">
        <v>174</v>
      </c>
      <c r="C1236" s="1" t="s">
        <v>25</v>
      </c>
      <c r="D1236" s="1" t="s">
        <v>26</v>
      </c>
      <c r="E1236" s="1" t="n">
        <v>29</v>
      </c>
      <c r="F1236" s="1" t="n">
        <v>9</v>
      </c>
      <c r="G1236" s="1" t="n">
        <v>261</v>
      </c>
      <c r="H1236" s="1" t="s">
        <v>21</v>
      </c>
      <c r="I1236" s="1" t="s">
        <v>44</v>
      </c>
      <c r="J1236" s="4" t="n">
        <v>44944</v>
      </c>
      <c r="K1236" s="5" t="b">
        <f aca="false">FALSE()</f>
        <v>0</v>
      </c>
      <c r="L1236" s="6" t="str">
        <f aca="false">IFERROR(INDEX(CategoryCodes!$B$2:$B$9,MATCH(C1236,CategoryCodes!$A$2:$A$9,0)),"")</f>
        <v>G</v>
      </c>
      <c r="M1236" s="7" t="n">
        <f aca="false">IFERROR(VALUE(MID(D1236,FIND("_",D1236)+1,FIND("_",D1236,FIND("_",D1236)+1)-FIND("_",D1236)-1)),"")</f>
        <v>17</v>
      </c>
      <c r="N1236" s="7" t="str">
        <f aca="false">IF(OR(C1236="",M1236=""),"",C1236&amp;" Item "&amp;M1236)</f>
        <v>Milk Products Item 17</v>
      </c>
      <c r="O1236" s="7" t="n">
        <v>301</v>
      </c>
      <c r="P1236" s="8" t="n">
        <f aca="false">G1236*Q1236</f>
        <v>0</v>
      </c>
      <c r="Q1236" s="9" t="n">
        <f aca="false">IF(K1236=TRUE(),0.1,0)</f>
        <v>0</v>
      </c>
    </row>
    <row r="1237" customFormat="false" ht="15" hidden="false" customHeight="true" outlineLevel="0" collapsed="false">
      <c r="A1237" s="1" t="s">
        <v>1482</v>
      </c>
      <c r="B1237" s="1" t="s">
        <v>90</v>
      </c>
      <c r="C1237" s="1" t="s">
        <v>19</v>
      </c>
      <c r="F1237" s="1" t="n">
        <v>6</v>
      </c>
      <c r="G1237" s="1" t="n">
        <v>228</v>
      </c>
      <c r="H1237" s="1" t="s">
        <v>21</v>
      </c>
      <c r="I1237" s="1" t="s">
        <v>44</v>
      </c>
      <c r="J1237" s="4" t="n">
        <v>44601</v>
      </c>
      <c r="K1237" s="5" t="b">
        <f aca="false">TRUE()</f>
        <v>1</v>
      </c>
      <c r="L1237" s="6" t="str">
        <f aca="false">IFERROR(INDEX(CategoryCodes!$B$2:$B$9,MATCH(C1237,CategoryCodes!$A$2:$A$9,0)),"")</f>
        <v>H</v>
      </c>
      <c r="M1237" s="7" t="str">
        <f aca="false">IFERROR(VALUE(MID(D1237,FIND("_",D1237)+1,FIND("_",D1237,FIND("_",D1237)+1)-FIND("_",D1237)-1)),"")</f>
        <v/>
      </c>
      <c r="N1237" s="7" t="str">
        <f aca="false">IF(OR(C1237="",M1237=""),"",C1237&amp;" Item "&amp;M1237)</f>
        <v/>
      </c>
      <c r="O1237" s="7" t="n">
        <v>500</v>
      </c>
      <c r="P1237" s="8" t="n">
        <f aca="false">G1237*Q1237</f>
        <v>22.8</v>
      </c>
      <c r="Q1237" s="9" t="n">
        <f aca="false">IF(K1237=TRUE(),0.1,0)</f>
        <v>0.1</v>
      </c>
    </row>
    <row r="1238" customFormat="false" ht="15" hidden="false" customHeight="true" outlineLevel="0" collapsed="false">
      <c r="A1238" s="1" t="s">
        <v>1483</v>
      </c>
      <c r="B1238" s="1" t="s">
        <v>86</v>
      </c>
      <c r="C1238" s="1" t="s">
        <v>25</v>
      </c>
      <c r="F1238" s="1" t="n">
        <v>10</v>
      </c>
      <c r="G1238" s="1" t="n">
        <v>80</v>
      </c>
      <c r="H1238" s="1" t="s">
        <v>21</v>
      </c>
      <c r="I1238" s="1" t="s">
        <v>44</v>
      </c>
      <c r="J1238" s="4" t="n">
        <v>44735</v>
      </c>
      <c r="L1238" s="6" t="str">
        <f aca="false">IFERROR(INDEX(CategoryCodes!$B$2:$B$9,MATCH(C1238,CategoryCodes!$A$2:$A$9,0)),"")</f>
        <v>G</v>
      </c>
      <c r="M1238" s="7" t="str">
        <f aca="false">IFERROR(VALUE(MID(D1238,FIND("_",D1238)+1,FIND("_",D1238,FIND("_",D1238)+1)-FIND("_",D1238)-1)),"")</f>
        <v/>
      </c>
      <c r="N1238" s="7" t="str">
        <f aca="false">IF(OR(C1238="",M1238=""),"",C1238&amp;" Item "&amp;M1238)</f>
        <v/>
      </c>
      <c r="O1238" s="7" t="n">
        <v>389</v>
      </c>
      <c r="P1238" s="8" t="n">
        <f aca="false">G1238*Q1238</f>
        <v>0</v>
      </c>
      <c r="Q1238" s="9" t="n">
        <f aca="false">IF(K1238=TRUE(),0.1,0)</f>
        <v>0</v>
      </c>
    </row>
    <row r="1239" customFormat="false" ht="15" hidden="false" customHeight="true" outlineLevel="0" collapsed="false">
      <c r="A1239" s="1" t="s">
        <v>1484</v>
      </c>
      <c r="B1239" s="1" t="s">
        <v>114</v>
      </c>
      <c r="C1239" s="1" t="s">
        <v>72</v>
      </c>
      <c r="D1239" s="1" t="s">
        <v>649</v>
      </c>
      <c r="E1239" s="1" t="n">
        <v>26</v>
      </c>
      <c r="F1239" s="1" t="n">
        <v>9</v>
      </c>
      <c r="G1239" s="1" t="n">
        <v>234</v>
      </c>
      <c r="H1239" s="1" t="s">
        <v>54</v>
      </c>
      <c r="I1239" s="1" t="s">
        <v>44</v>
      </c>
      <c r="J1239" s="4" t="n">
        <v>45420</v>
      </c>
      <c r="K1239" s="5" t="b">
        <f aca="false">FALSE()</f>
        <v>0</v>
      </c>
      <c r="L1239" s="6" t="str">
        <f aca="false">IFERROR(INDEX(CategoryCodes!$B$2:$B$9,MATCH(C1239,CategoryCodes!$A$2:$A$9,0)),"")</f>
        <v>D</v>
      </c>
      <c r="M1239" s="7" t="n">
        <f aca="false">IFERROR(VALUE(MID(D1239,FIND("_",D1239)+1,FIND("_",D1239,FIND("_",D1239)+1)-FIND("_",D1239)-1)),"")</f>
        <v>15</v>
      </c>
      <c r="N1239" s="7" t="str">
        <f aca="false">IF(OR(C1239="",M1239=""),"",C1239&amp;" Item "&amp;M1239)</f>
        <v>Electric household essentials Item 15</v>
      </c>
      <c r="O1239" s="7" t="n">
        <v>268</v>
      </c>
      <c r="P1239" s="8" t="n">
        <f aca="false">G1239*Q1239</f>
        <v>0</v>
      </c>
      <c r="Q1239" s="9" t="n">
        <f aca="false">IF(K1239=TRUE(),0.1,0)</f>
        <v>0</v>
      </c>
    </row>
    <row r="1240" customFormat="false" ht="15" hidden="false" customHeight="true" outlineLevel="0" collapsed="false">
      <c r="A1240" s="1" t="s">
        <v>1485</v>
      </c>
      <c r="B1240" s="1" t="s">
        <v>119</v>
      </c>
      <c r="C1240" s="1" t="s">
        <v>47</v>
      </c>
      <c r="D1240" s="1" t="s">
        <v>239</v>
      </c>
      <c r="E1240" s="1" t="n">
        <v>11</v>
      </c>
      <c r="F1240" s="1" t="n">
        <v>5</v>
      </c>
      <c r="G1240" s="1" t="n">
        <v>55</v>
      </c>
      <c r="H1240" s="1" t="s">
        <v>54</v>
      </c>
      <c r="I1240" s="1" t="s">
        <v>22</v>
      </c>
      <c r="J1240" s="4" t="n">
        <v>45293</v>
      </c>
      <c r="L1240" s="6" t="str">
        <f aca="false">IFERROR(INDEX(CategoryCodes!$B$2:$B$9,MATCH(C1240,CategoryCodes!$A$2:$A$9,0)),"")</f>
        <v>F</v>
      </c>
      <c r="M1240" s="7" t="n">
        <f aca="false">IFERROR(VALUE(MID(D1240,FIND("_",D1240)+1,FIND("_",D1240,FIND("_",D1240)+1)-FIND("_",D1240)-1)),"")</f>
        <v>5</v>
      </c>
      <c r="N1240" s="7" t="str">
        <f aca="false">IF(OR(C1240="",M1240=""),"",C1240&amp;" Item "&amp;M1240)</f>
        <v>Furniture Item 5</v>
      </c>
      <c r="O1240" s="7" t="n">
        <v>305</v>
      </c>
      <c r="P1240" s="8" t="n">
        <f aca="false">G1240*Q1240</f>
        <v>0</v>
      </c>
      <c r="Q1240" s="9" t="n">
        <f aca="false">IF(K1240=TRUE(),0.1,0)</f>
        <v>0</v>
      </c>
    </row>
    <row r="1241" customFormat="false" ht="15" hidden="false" customHeight="true" outlineLevel="0" collapsed="false">
      <c r="A1241" s="1" t="s">
        <v>1486</v>
      </c>
      <c r="B1241" s="1" t="s">
        <v>90</v>
      </c>
      <c r="C1241" s="1" t="s">
        <v>38</v>
      </c>
      <c r="D1241" s="1" t="s">
        <v>96</v>
      </c>
      <c r="E1241" s="1" t="n">
        <v>24.5</v>
      </c>
      <c r="F1241" s="1" t="n">
        <v>8</v>
      </c>
      <c r="G1241" s="1" t="n">
        <v>196</v>
      </c>
      <c r="H1241" s="1" t="s">
        <v>21</v>
      </c>
      <c r="I1241" s="1" t="s">
        <v>44</v>
      </c>
      <c r="J1241" s="4" t="n">
        <v>45564</v>
      </c>
      <c r="K1241" s="5" t="b">
        <f aca="false">FALSE()</f>
        <v>0</v>
      </c>
      <c r="L1241" s="6" t="str">
        <f aca="false">IFERROR(INDEX(CategoryCodes!$B$2:$B$9,MATCH(C1241,CategoryCodes!$A$2:$A$9,0)),"")</f>
        <v>E</v>
      </c>
      <c r="M1241" s="7" t="n">
        <f aca="false">IFERROR(VALUE(MID(D1241,FIND("_",D1241)+1,FIND("_",D1241,FIND("_",D1241)+1)-FIND("_",D1241)-1)),"")</f>
        <v>14</v>
      </c>
      <c r="N1241" s="7" t="str">
        <f aca="false">IF(OR(C1241="",M1241=""),"",C1241&amp;" Item "&amp;M1241)</f>
        <v>Food Item 14</v>
      </c>
      <c r="O1241" s="7" t="n">
        <v>144</v>
      </c>
      <c r="P1241" s="8" t="n">
        <f aca="false">G1241*Q1241</f>
        <v>0</v>
      </c>
      <c r="Q1241" s="9" t="n">
        <f aca="false">IF(K1241=TRUE(),0.1,0)</f>
        <v>0</v>
      </c>
    </row>
    <row r="1242" customFormat="false" ht="15" hidden="false" customHeight="true" outlineLevel="0" collapsed="false">
      <c r="A1242" s="1" t="s">
        <v>1487</v>
      </c>
      <c r="B1242" s="1" t="s">
        <v>37</v>
      </c>
      <c r="C1242" s="1" t="s">
        <v>29</v>
      </c>
      <c r="D1242" s="1" t="s">
        <v>168</v>
      </c>
      <c r="E1242" s="1" t="n">
        <v>6.5</v>
      </c>
      <c r="F1242" s="1" t="n">
        <v>10</v>
      </c>
      <c r="G1242" s="1" t="n">
        <v>65</v>
      </c>
      <c r="H1242" s="1" t="s">
        <v>31</v>
      </c>
      <c r="I1242" s="1" t="s">
        <v>44</v>
      </c>
      <c r="J1242" s="4" t="n">
        <v>44934</v>
      </c>
      <c r="L1242" s="6" t="str">
        <f aca="false">IFERROR(INDEX(CategoryCodes!$B$2:$B$9,MATCH(C1242,CategoryCodes!$A$2:$A$9,0)),"")</f>
        <v>B</v>
      </c>
      <c r="M1242" s="7" t="n">
        <f aca="false">IFERROR(VALUE(MID(D1242,FIND("_",D1242)+1,FIND("_",D1242,FIND("_",D1242)+1)-FIND("_",D1242)-1)),"")</f>
        <v>2</v>
      </c>
      <c r="N1242" s="7" t="str">
        <f aca="false">IF(OR(C1242="",M1242=""),"",C1242&amp;" Item "&amp;M1242)</f>
        <v>Butchers Item 2</v>
      </c>
      <c r="O1242" s="7" t="n">
        <v>51</v>
      </c>
      <c r="P1242" s="8" t="n">
        <f aca="false">G1242*Q1242</f>
        <v>0</v>
      </c>
      <c r="Q1242" s="9" t="n">
        <f aca="false">IF(K1242=TRUE(),0.1,0)</f>
        <v>0</v>
      </c>
    </row>
    <row r="1243" customFormat="false" ht="15" hidden="false" customHeight="true" outlineLevel="0" collapsed="false">
      <c r="A1243" s="1" t="s">
        <v>1488</v>
      </c>
      <c r="B1243" s="1" t="s">
        <v>80</v>
      </c>
      <c r="C1243" s="1" t="s">
        <v>29</v>
      </c>
      <c r="D1243" s="1" t="s">
        <v>361</v>
      </c>
      <c r="E1243" s="1" t="n">
        <v>14</v>
      </c>
      <c r="F1243" s="1" t="n">
        <v>10</v>
      </c>
      <c r="G1243" s="1" t="n">
        <v>140</v>
      </c>
      <c r="H1243" s="1" t="s">
        <v>21</v>
      </c>
      <c r="I1243" s="1" t="s">
        <v>22</v>
      </c>
      <c r="J1243" s="4" t="n">
        <v>45062</v>
      </c>
      <c r="K1243" s="5" t="b">
        <f aca="false">FALSE()</f>
        <v>0</v>
      </c>
      <c r="L1243" s="6" t="str">
        <f aca="false">IFERROR(INDEX(CategoryCodes!$B$2:$B$9,MATCH(C1243,CategoryCodes!$A$2:$A$9,0)),"")</f>
        <v>B</v>
      </c>
      <c r="M1243" s="7" t="n">
        <f aca="false">IFERROR(VALUE(MID(D1243,FIND("_",D1243)+1,FIND("_",D1243,FIND("_",D1243)+1)-FIND("_",D1243)-1)),"")</f>
        <v>7</v>
      </c>
      <c r="N1243" s="7" t="str">
        <f aca="false">IF(OR(C1243="",M1243=""),"",C1243&amp;" Item "&amp;M1243)</f>
        <v>Butchers Item 7</v>
      </c>
      <c r="O1243" s="7" t="n">
        <v>426</v>
      </c>
      <c r="P1243" s="8" t="n">
        <f aca="false">G1243*Q1243</f>
        <v>0</v>
      </c>
      <c r="Q1243" s="9" t="n">
        <f aca="false">IF(K1243=TRUE(),0.1,0)</f>
        <v>0</v>
      </c>
    </row>
    <row r="1244" customFormat="false" ht="15" hidden="false" customHeight="true" outlineLevel="0" collapsed="false">
      <c r="A1244" s="1" t="s">
        <v>1489</v>
      </c>
      <c r="B1244" s="1" t="s">
        <v>104</v>
      </c>
      <c r="C1244" s="1" t="s">
        <v>38</v>
      </c>
      <c r="D1244" s="1" t="s">
        <v>209</v>
      </c>
      <c r="E1244" s="1" t="n">
        <v>9.5</v>
      </c>
      <c r="F1244" s="1" t="n">
        <v>4</v>
      </c>
      <c r="G1244" s="1" t="n">
        <v>38</v>
      </c>
      <c r="H1244" s="1" t="s">
        <v>54</v>
      </c>
      <c r="I1244" s="1" t="s">
        <v>22</v>
      </c>
      <c r="J1244" s="4" t="n">
        <v>44728</v>
      </c>
      <c r="L1244" s="6" t="str">
        <f aca="false">IFERROR(INDEX(CategoryCodes!$B$2:$B$9,MATCH(C1244,CategoryCodes!$A$2:$A$9,0)),"")</f>
        <v>E</v>
      </c>
      <c r="M1244" s="7" t="n">
        <f aca="false">IFERROR(VALUE(MID(D1244,FIND("_",D1244)+1,FIND("_",D1244,FIND("_",D1244)+1)-FIND("_",D1244)-1)),"")</f>
        <v>4</v>
      </c>
      <c r="N1244" s="7" t="str">
        <f aca="false">IF(OR(C1244="",M1244=""),"",C1244&amp;" Item "&amp;M1244)</f>
        <v>Food Item 4</v>
      </c>
      <c r="O1244" s="7" t="n">
        <v>99</v>
      </c>
      <c r="P1244" s="8" t="n">
        <f aca="false">G1244*Q1244</f>
        <v>0</v>
      </c>
      <c r="Q1244" s="9" t="n">
        <f aca="false">IF(K1244=TRUE(),0.1,0)</f>
        <v>0</v>
      </c>
    </row>
    <row r="1245" customFormat="false" ht="15" hidden="false" customHeight="true" outlineLevel="0" collapsed="false">
      <c r="A1245" s="1" t="s">
        <v>1490</v>
      </c>
      <c r="B1245" s="1" t="s">
        <v>90</v>
      </c>
      <c r="C1245" s="1" t="s">
        <v>19</v>
      </c>
      <c r="D1245" s="1" t="s">
        <v>1491</v>
      </c>
      <c r="E1245" s="1" t="n">
        <v>30.5</v>
      </c>
      <c r="F1245" s="1" t="n">
        <v>8</v>
      </c>
      <c r="G1245" s="1" t="n">
        <v>244</v>
      </c>
      <c r="H1245" s="1" t="s">
        <v>31</v>
      </c>
      <c r="I1245" s="1" t="s">
        <v>44</v>
      </c>
      <c r="J1245" s="4" t="n">
        <v>45432</v>
      </c>
      <c r="K1245" s="5" t="b">
        <f aca="false">FALSE()</f>
        <v>0</v>
      </c>
      <c r="L1245" s="6" t="str">
        <f aca="false">IFERROR(INDEX(CategoryCodes!$B$2:$B$9,MATCH(C1245,CategoryCodes!$A$2:$A$9,0)),"")</f>
        <v>H</v>
      </c>
      <c r="M1245" s="7" t="n">
        <f aca="false">IFERROR(VALUE(MID(D1245,FIND("_",D1245)+1,FIND("_",D1245,FIND("_",D1245)+1)-FIND("_",D1245)-1)),"")</f>
        <v>18</v>
      </c>
      <c r="N1245" s="7" t="str">
        <f aca="false">IF(OR(C1245="",M1245=""),"",C1245&amp;" Item "&amp;M1245)</f>
        <v>Patisserie Item 18</v>
      </c>
      <c r="O1245" s="7" t="n">
        <v>151</v>
      </c>
      <c r="P1245" s="8" t="n">
        <f aca="false">G1245*Q1245</f>
        <v>0</v>
      </c>
      <c r="Q1245" s="9" t="n">
        <f aca="false">IF(K1245=TRUE(),0.1,0)</f>
        <v>0</v>
      </c>
    </row>
    <row r="1246" customFormat="false" ht="15" hidden="false" customHeight="true" outlineLevel="0" collapsed="false">
      <c r="A1246" s="1" t="s">
        <v>1492</v>
      </c>
      <c r="B1246" s="1" t="s">
        <v>42</v>
      </c>
      <c r="C1246" s="1" t="s">
        <v>19</v>
      </c>
      <c r="D1246" s="1" t="s">
        <v>172</v>
      </c>
      <c r="E1246" s="1" t="n">
        <v>21.5</v>
      </c>
      <c r="F1246" s="1" t="n">
        <v>6</v>
      </c>
      <c r="G1246" s="1" t="n">
        <v>129</v>
      </c>
      <c r="H1246" s="1" t="s">
        <v>21</v>
      </c>
      <c r="I1246" s="1" t="s">
        <v>22</v>
      </c>
      <c r="J1246" s="4" t="n">
        <v>44668</v>
      </c>
      <c r="K1246" s="5" t="b">
        <f aca="false">FALSE()</f>
        <v>0</v>
      </c>
      <c r="L1246" s="6" t="str">
        <f aca="false">IFERROR(INDEX(CategoryCodes!$B$2:$B$9,MATCH(C1246,CategoryCodes!$A$2:$A$9,0)),"")</f>
        <v>H</v>
      </c>
      <c r="M1246" s="7" t="n">
        <f aca="false">IFERROR(VALUE(MID(D1246,FIND("_",D1246)+1,FIND("_",D1246,FIND("_",D1246)+1)-FIND("_",D1246)-1)),"")</f>
        <v>12</v>
      </c>
      <c r="N1246" s="7" t="str">
        <f aca="false">IF(OR(C1246="",M1246=""),"",C1246&amp;" Item "&amp;M1246)</f>
        <v>Patisserie Item 12</v>
      </c>
      <c r="O1246" s="7" t="n">
        <v>116</v>
      </c>
      <c r="P1246" s="8" t="n">
        <f aca="false">G1246*Q1246</f>
        <v>0</v>
      </c>
      <c r="Q1246" s="9" t="n">
        <f aca="false">IF(K1246=TRUE(),0.1,0)</f>
        <v>0</v>
      </c>
    </row>
    <row r="1247" customFormat="false" ht="15" hidden="false" customHeight="true" outlineLevel="0" collapsed="false">
      <c r="A1247" s="1" t="s">
        <v>1493</v>
      </c>
      <c r="B1247" s="1" t="s">
        <v>104</v>
      </c>
      <c r="C1247" s="1" t="s">
        <v>19</v>
      </c>
      <c r="D1247" s="1" t="s">
        <v>509</v>
      </c>
      <c r="E1247" s="1" t="n">
        <v>33.5</v>
      </c>
      <c r="F1247" s="1" t="n">
        <v>5</v>
      </c>
      <c r="G1247" s="1" t="n">
        <v>167.5</v>
      </c>
      <c r="H1247" s="1" t="s">
        <v>31</v>
      </c>
      <c r="I1247" s="1" t="s">
        <v>44</v>
      </c>
      <c r="J1247" s="4" t="n">
        <v>45293</v>
      </c>
      <c r="K1247" s="5" t="b">
        <f aca="false">TRUE()</f>
        <v>1</v>
      </c>
      <c r="L1247" s="6" t="str">
        <f aca="false">IFERROR(INDEX(CategoryCodes!$B$2:$B$9,MATCH(C1247,CategoryCodes!$A$2:$A$9,0)),"")</f>
        <v>H</v>
      </c>
      <c r="M1247" s="7" t="n">
        <f aca="false">IFERROR(VALUE(MID(D1247,FIND("_",D1247)+1,FIND("_",D1247,FIND("_",D1247)+1)-FIND("_",D1247)-1)),"")</f>
        <v>20</v>
      </c>
      <c r="N1247" s="7" t="str">
        <f aca="false">IF(OR(C1247="",M1247=""),"",C1247&amp;" Item "&amp;M1247)</f>
        <v>Patisserie Item 20</v>
      </c>
      <c r="O1247" s="7" t="n">
        <v>184</v>
      </c>
      <c r="P1247" s="8" t="n">
        <f aca="false">G1247*Q1247</f>
        <v>16.75</v>
      </c>
      <c r="Q1247" s="9" t="n">
        <f aca="false">IF(K1247=TRUE(),0.1,0)</f>
        <v>0.1</v>
      </c>
    </row>
    <row r="1248" customFormat="false" ht="15" hidden="false" customHeight="true" outlineLevel="0" collapsed="false">
      <c r="A1248" s="1" t="s">
        <v>1494</v>
      </c>
      <c r="B1248" s="1" t="s">
        <v>86</v>
      </c>
      <c r="C1248" s="1" t="s">
        <v>34</v>
      </c>
      <c r="D1248" s="1" t="s">
        <v>117</v>
      </c>
      <c r="E1248" s="1" t="n">
        <v>20</v>
      </c>
      <c r="F1248" s="1" t="n">
        <v>6</v>
      </c>
      <c r="G1248" s="1" t="n">
        <v>120</v>
      </c>
      <c r="H1248" s="1" t="s">
        <v>21</v>
      </c>
      <c r="I1248" s="1" t="s">
        <v>44</v>
      </c>
      <c r="J1248" s="4" t="n">
        <v>44853</v>
      </c>
      <c r="L1248" s="6" t="str">
        <f aca="false">IFERROR(INDEX(CategoryCodes!$B$2:$B$9,MATCH(C1248,CategoryCodes!$A$2:$A$9,0)),"")</f>
        <v>A</v>
      </c>
      <c r="M1248" s="7" t="n">
        <f aca="false">IFERROR(VALUE(MID(D1248,FIND("_",D1248)+1,FIND("_",D1248,FIND("_",D1248)+1)-FIND("_",D1248)-1)),"")</f>
        <v>11</v>
      </c>
      <c r="N1248" s="7" t="str">
        <f aca="false">IF(OR(C1248="",M1248=""),"",C1248&amp;" Item "&amp;M1248)</f>
        <v>Beverages Item 11</v>
      </c>
      <c r="O1248" s="7" t="n">
        <v>91</v>
      </c>
      <c r="P1248" s="8" t="n">
        <f aca="false">G1248*Q1248</f>
        <v>0</v>
      </c>
      <c r="Q1248" s="9" t="n">
        <f aca="false">IF(K1248=TRUE(),0.1,0)</f>
        <v>0</v>
      </c>
    </row>
    <row r="1249" customFormat="false" ht="15" hidden="false" customHeight="true" outlineLevel="0" collapsed="false">
      <c r="A1249" s="1" t="s">
        <v>1495</v>
      </c>
      <c r="B1249" s="1" t="s">
        <v>24</v>
      </c>
      <c r="C1249" s="1" t="s">
        <v>25</v>
      </c>
      <c r="D1249" s="1" t="s">
        <v>277</v>
      </c>
      <c r="E1249" s="1" t="n">
        <v>5</v>
      </c>
      <c r="F1249" s="1" t="n">
        <v>8</v>
      </c>
      <c r="G1249" s="1" t="n">
        <v>40</v>
      </c>
      <c r="H1249" s="1" t="s">
        <v>54</v>
      </c>
      <c r="I1249" s="1" t="s">
        <v>44</v>
      </c>
      <c r="J1249" s="4" t="n">
        <v>45000</v>
      </c>
      <c r="K1249" s="5" t="b">
        <f aca="false">TRUE()</f>
        <v>1</v>
      </c>
      <c r="L1249" s="6" t="str">
        <f aca="false">IFERROR(INDEX(CategoryCodes!$B$2:$B$9,MATCH(C1249,CategoryCodes!$A$2:$A$9,0)),"")</f>
        <v>G</v>
      </c>
      <c r="M1249" s="7" t="n">
        <f aca="false">IFERROR(VALUE(MID(D1249,FIND("_",D1249)+1,FIND("_",D1249,FIND("_",D1249)+1)-FIND("_",D1249)-1)),"")</f>
        <v>1</v>
      </c>
      <c r="N1249" s="7" t="str">
        <f aca="false">IF(OR(C1249="",M1249=""),"",C1249&amp;" Item "&amp;M1249)</f>
        <v>Milk Products Item 1</v>
      </c>
      <c r="O1249" s="7" t="n">
        <v>154</v>
      </c>
      <c r="P1249" s="8" t="n">
        <f aca="false">G1249*Q1249</f>
        <v>4</v>
      </c>
      <c r="Q1249" s="9" t="n">
        <f aca="false">IF(K1249=TRUE(),0.1,0)</f>
        <v>0.1</v>
      </c>
    </row>
    <row r="1250" customFormat="false" ht="15" hidden="false" customHeight="true" outlineLevel="0" collapsed="false">
      <c r="A1250" s="1" t="s">
        <v>1496</v>
      </c>
      <c r="B1250" s="1" t="s">
        <v>69</v>
      </c>
      <c r="C1250" s="1" t="s">
        <v>136</v>
      </c>
      <c r="D1250" s="1" t="s">
        <v>341</v>
      </c>
      <c r="E1250" s="1" t="n">
        <v>20</v>
      </c>
      <c r="F1250" s="1" t="n">
        <v>2</v>
      </c>
      <c r="G1250" s="1" t="n">
        <v>40</v>
      </c>
      <c r="H1250" s="1" t="s">
        <v>31</v>
      </c>
      <c r="I1250" s="1" t="s">
        <v>44</v>
      </c>
      <c r="J1250" s="4" t="n">
        <v>45335</v>
      </c>
      <c r="L1250" s="6" t="str">
        <f aca="false">IFERROR(INDEX(CategoryCodes!$B$2:$B$9,MATCH(C1250,CategoryCodes!$A$2:$A$9,0)),"")</f>
        <v>C</v>
      </c>
      <c r="M1250" s="7" t="n">
        <f aca="false">IFERROR(VALUE(MID(D1250,FIND("_",D1250)+1,FIND("_",D1250,FIND("_",D1250)+1)-FIND("_",D1250)-1)),"")</f>
        <v>11</v>
      </c>
      <c r="N1250" s="7" t="str">
        <f aca="false">IF(OR(C1250="",M1250=""),"",C1250&amp;" Item "&amp;M1250)</f>
        <v>Computers and electric accessories Item 11</v>
      </c>
      <c r="O1250" s="7" t="n">
        <v>7</v>
      </c>
      <c r="P1250" s="8" t="n">
        <f aca="false">G1250*Q1250</f>
        <v>0</v>
      </c>
      <c r="Q1250" s="9" t="n">
        <f aca="false">IF(K1250=TRUE(),0.1,0)</f>
        <v>0</v>
      </c>
    </row>
    <row r="1251" customFormat="false" ht="15" hidden="false" customHeight="true" outlineLevel="0" collapsed="false">
      <c r="A1251" s="1" t="s">
        <v>1497</v>
      </c>
      <c r="B1251" s="1" t="s">
        <v>104</v>
      </c>
      <c r="C1251" s="1" t="s">
        <v>29</v>
      </c>
      <c r="E1251" s="1" t="n">
        <v>6.5</v>
      </c>
      <c r="H1251" s="1" t="s">
        <v>54</v>
      </c>
      <c r="I1251" s="1" t="s">
        <v>44</v>
      </c>
      <c r="J1251" s="4" t="n">
        <v>44771</v>
      </c>
      <c r="K1251" s="5" t="b">
        <f aca="false">TRUE()</f>
        <v>1</v>
      </c>
      <c r="L1251" s="6" t="str">
        <f aca="false">IFERROR(INDEX(CategoryCodes!$B$2:$B$9,MATCH(C1251,CategoryCodes!$A$2:$A$9,0)),"")</f>
        <v>B</v>
      </c>
      <c r="M1251" s="7" t="str">
        <f aca="false">IFERROR(VALUE(MID(D1251,FIND("_",D1251)+1,FIND("_",D1251,FIND("_",D1251)+1)-FIND("_",D1251)-1)),"")</f>
        <v/>
      </c>
      <c r="N1251" s="7" t="str">
        <f aca="false">IF(OR(C1251="",M1251=""),"",C1251&amp;" Item "&amp;M1251)</f>
        <v/>
      </c>
      <c r="O1251" s="7" t="n">
        <v>362</v>
      </c>
      <c r="P1251" s="8" t="n">
        <f aca="false">G1251*Q1251</f>
        <v>0</v>
      </c>
      <c r="Q1251" s="9" t="n">
        <f aca="false">IF(K1251=TRUE(),0.1,0)</f>
        <v>0.1</v>
      </c>
    </row>
    <row r="1252" customFormat="false" ht="15" hidden="false" customHeight="true" outlineLevel="0" collapsed="false">
      <c r="A1252" s="1" t="s">
        <v>1498</v>
      </c>
      <c r="B1252" s="1" t="s">
        <v>24</v>
      </c>
      <c r="C1252" s="1" t="s">
        <v>47</v>
      </c>
      <c r="D1252" s="1" t="s">
        <v>150</v>
      </c>
      <c r="E1252" s="1" t="n">
        <v>38</v>
      </c>
      <c r="F1252" s="1" t="n">
        <v>2</v>
      </c>
      <c r="G1252" s="1" t="n">
        <v>76</v>
      </c>
      <c r="H1252" s="1" t="s">
        <v>21</v>
      </c>
      <c r="I1252" s="1" t="s">
        <v>44</v>
      </c>
      <c r="J1252" s="4" t="n">
        <v>44726</v>
      </c>
      <c r="L1252" s="6" t="str">
        <f aca="false">IFERROR(INDEX(CategoryCodes!$B$2:$B$9,MATCH(C1252,CategoryCodes!$A$2:$A$9,0)),"")</f>
        <v>F</v>
      </c>
      <c r="M1252" s="7" t="n">
        <f aca="false">IFERROR(VALUE(MID(D1252,FIND("_",D1252)+1,FIND("_",D1252,FIND("_",D1252)+1)-FIND("_",D1252)-1)),"")</f>
        <v>23</v>
      </c>
      <c r="N1252" s="7" t="str">
        <f aca="false">IF(OR(C1252="",M1252=""),"",C1252&amp;" Item "&amp;M1252)</f>
        <v>Furniture Item 23</v>
      </c>
      <c r="O1252" s="7" t="n">
        <v>273</v>
      </c>
      <c r="P1252" s="8" t="n">
        <f aca="false">G1252*Q1252</f>
        <v>0</v>
      </c>
      <c r="Q1252" s="9" t="n">
        <f aca="false">IF(K1252=TRUE(),0.1,0)</f>
        <v>0</v>
      </c>
    </row>
    <row r="1253" customFormat="false" ht="15" hidden="false" customHeight="true" outlineLevel="0" collapsed="false">
      <c r="A1253" s="1" t="s">
        <v>1499</v>
      </c>
      <c r="B1253" s="1" t="s">
        <v>18</v>
      </c>
      <c r="C1253" s="1" t="s">
        <v>38</v>
      </c>
      <c r="D1253" s="1" t="s">
        <v>166</v>
      </c>
      <c r="E1253" s="1" t="n">
        <v>36.5</v>
      </c>
      <c r="F1253" s="1" t="n">
        <v>2</v>
      </c>
      <c r="G1253" s="1" t="n">
        <v>73</v>
      </c>
      <c r="H1253" s="1" t="s">
        <v>31</v>
      </c>
      <c r="I1253" s="1" t="s">
        <v>22</v>
      </c>
      <c r="J1253" s="4" t="n">
        <v>44988</v>
      </c>
      <c r="K1253" s="5" t="b">
        <f aca="false">FALSE()</f>
        <v>0</v>
      </c>
      <c r="L1253" s="6" t="str">
        <f aca="false">IFERROR(INDEX(CategoryCodes!$B$2:$B$9,MATCH(C1253,CategoryCodes!$A$2:$A$9,0)),"")</f>
        <v>E</v>
      </c>
      <c r="M1253" s="7" t="n">
        <f aca="false">IFERROR(VALUE(MID(D1253,FIND("_",D1253)+1,FIND("_",D1253,FIND("_",D1253)+1)-FIND("_",D1253)-1)),"")</f>
        <v>22</v>
      </c>
      <c r="N1253" s="7" t="str">
        <f aca="false">IF(OR(C1253="",M1253=""),"",C1253&amp;" Item "&amp;M1253)</f>
        <v>Food Item 22</v>
      </c>
      <c r="O1253" s="7" t="n">
        <v>64</v>
      </c>
      <c r="P1253" s="8" t="n">
        <f aca="false">G1253*Q1253</f>
        <v>0</v>
      </c>
      <c r="Q1253" s="9" t="n">
        <f aca="false">IF(K1253=TRUE(),0.1,0)</f>
        <v>0</v>
      </c>
    </row>
    <row r="1254" customFormat="false" ht="15" hidden="false" customHeight="true" outlineLevel="0" collapsed="false">
      <c r="A1254" s="1" t="s">
        <v>1500</v>
      </c>
      <c r="B1254" s="1" t="s">
        <v>95</v>
      </c>
      <c r="C1254" s="1" t="s">
        <v>38</v>
      </c>
      <c r="D1254" s="1" t="s">
        <v>1324</v>
      </c>
      <c r="E1254" s="1" t="n">
        <v>35</v>
      </c>
      <c r="F1254" s="1" t="n">
        <v>10</v>
      </c>
      <c r="G1254" s="1" t="n">
        <v>350</v>
      </c>
      <c r="H1254" s="1" t="s">
        <v>31</v>
      </c>
      <c r="I1254" s="1" t="s">
        <v>44</v>
      </c>
      <c r="J1254" s="4" t="n">
        <v>44944</v>
      </c>
      <c r="K1254" s="5" t="b">
        <f aca="false">TRUE()</f>
        <v>1</v>
      </c>
      <c r="L1254" s="6" t="str">
        <f aca="false">IFERROR(INDEX(CategoryCodes!$B$2:$B$9,MATCH(C1254,CategoryCodes!$A$2:$A$9,0)),"")</f>
        <v>E</v>
      </c>
      <c r="M1254" s="7" t="n">
        <f aca="false">IFERROR(VALUE(MID(D1254,FIND("_",D1254)+1,FIND("_",D1254,FIND("_",D1254)+1)-FIND("_",D1254)-1)),"")</f>
        <v>21</v>
      </c>
      <c r="N1254" s="7" t="str">
        <f aca="false">IF(OR(C1254="",M1254=""),"",C1254&amp;" Item "&amp;M1254)</f>
        <v>Food Item 21</v>
      </c>
      <c r="O1254" s="7" t="n">
        <v>140</v>
      </c>
      <c r="P1254" s="8" t="n">
        <f aca="false">G1254*Q1254</f>
        <v>35</v>
      </c>
      <c r="Q1254" s="9" t="n">
        <f aca="false">IF(K1254=TRUE(),0.1,0)</f>
        <v>0.1</v>
      </c>
    </row>
    <row r="1255" customFormat="false" ht="15" hidden="false" customHeight="true" outlineLevel="0" collapsed="false">
      <c r="A1255" s="1" t="s">
        <v>1501</v>
      </c>
      <c r="B1255" s="1" t="s">
        <v>119</v>
      </c>
      <c r="C1255" s="1" t="s">
        <v>38</v>
      </c>
      <c r="D1255" s="1" t="s">
        <v>84</v>
      </c>
      <c r="E1255" s="1" t="n">
        <v>18.5</v>
      </c>
      <c r="F1255" s="1" t="n">
        <v>8</v>
      </c>
      <c r="G1255" s="1" t="n">
        <v>148</v>
      </c>
      <c r="H1255" s="1" t="s">
        <v>54</v>
      </c>
      <c r="I1255" s="1" t="s">
        <v>44</v>
      </c>
      <c r="J1255" s="4" t="n">
        <v>45528</v>
      </c>
      <c r="K1255" s="5" t="b">
        <f aca="false">TRUE()</f>
        <v>1</v>
      </c>
      <c r="L1255" s="6" t="str">
        <f aca="false">IFERROR(INDEX(CategoryCodes!$B$2:$B$9,MATCH(C1255,CategoryCodes!$A$2:$A$9,0)),"")</f>
        <v>E</v>
      </c>
      <c r="M1255" s="7" t="n">
        <f aca="false">IFERROR(VALUE(MID(D1255,FIND("_",D1255)+1,FIND("_",D1255,FIND("_",D1255)+1)-FIND("_",D1255)-1)),"")</f>
        <v>10</v>
      </c>
      <c r="N1255" s="7" t="str">
        <f aca="false">IF(OR(C1255="",M1255=""),"",C1255&amp;" Item "&amp;M1255)</f>
        <v>Food Item 10</v>
      </c>
      <c r="O1255" s="7" t="n">
        <v>23</v>
      </c>
      <c r="P1255" s="8" t="n">
        <f aca="false">G1255*Q1255</f>
        <v>14.8</v>
      </c>
      <c r="Q1255" s="9" t="n">
        <f aca="false">IF(K1255=TRUE(),0.1,0)</f>
        <v>0.1</v>
      </c>
    </row>
    <row r="1256" customFormat="false" ht="15" hidden="false" customHeight="true" outlineLevel="0" collapsed="false">
      <c r="A1256" s="1" t="s">
        <v>1502</v>
      </c>
      <c r="B1256" s="1" t="s">
        <v>37</v>
      </c>
      <c r="C1256" s="1" t="s">
        <v>19</v>
      </c>
      <c r="D1256" s="1" t="s">
        <v>509</v>
      </c>
      <c r="E1256" s="1" t="n">
        <v>33.5</v>
      </c>
      <c r="F1256" s="1" t="n">
        <v>2</v>
      </c>
      <c r="G1256" s="1" t="n">
        <v>67</v>
      </c>
      <c r="H1256" s="1" t="s">
        <v>21</v>
      </c>
      <c r="I1256" s="1" t="s">
        <v>44</v>
      </c>
      <c r="J1256" s="4" t="n">
        <v>44948</v>
      </c>
      <c r="K1256" s="5" t="b">
        <f aca="false">FALSE()</f>
        <v>0</v>
      </c>
      <c r="L1256" s="6" t="str">
        <f aca="false">IFERROR(INDEX(CategoryCodes!$B$2:$B$9,MATCH(C1256,CategoryCodes!$A$2:$A$9,0)),"")</f>
        <v>H</v>
      </c>
      <c r="M1256" s="7" t="n">
        <f aca="false">IFERROR(VALUE(MID(D1256,FIND("_",D1256)+1,FIND("_",D1256,FIND("_",D1256)+1)-FIND("_",D1256)-1)),"")</f>
        <v>20</v>
      </c>
      <c r="N1256" s="7" t="str">
        <f aca="false">IF(OR(C1256="",M1256=""),"",C1256&amp;" Item "&amp;M1256)</f>
        <v>Patisserie Item 20</v>
      </c>
      <c r="O1256" s="7" t="n">
        <v>498</v>
      </c>
      <c r="P1256" s="8" t="n">
        <f aca="false">G1256*Q1256</f>
        <v>0</v>
      </c>
      <c r="Q1256" s="9" t="n">
        <f aca="false">IF(K1256=TRUE(),0.1,0)</f>
        <v>0</v>
      </c>
    </row>
    <row r="1257" customFormat="false" ht="15" hidden="false" customHeight="true" outlineLevel="0" collapsed="false">
      <c r="A1257" s="1" t="s">
        <v>1503</v>
      </c>
      <c r="B1257" s="1" t="s">
        <v>83</v>
      </c>
      <c r="C1257" s="1" t="s">
        <v>25</v>
      </c>
      <c r="D1257" s="1" t="s">
        <v>216</v>
      </c>
      <c r="E1257" s="1" t="n">
        <v>9.5</v>
      </c>
      <c r="F1257" s="1" t="n">
        <v>5</v>
      </c>
      <c r="G1257" s="1" t="n">
        <v>47.5</v>
      </c>
      <c r="H1257" s="1" t="s">
        <v>54</v>
      </c>
      <c r="I1257" s="1" t="s">
        <v>22</v>
      </c>
      <c r="J1257" s="4" t="n">
        <v>45603</v>
      </c>
      <c r="K1257" s="5" t="b">
        <f aca="false">TRUE()</f>
        <v>1</v>
      </c>
      <c r="L1257" s="6" t="str">
        <f aca="false">IFERROR(INDEX(CategoryCodes!$B$2:$B$9,MATCH(C1257,CategoryCodes!$A$2:$A$9,0)),"")</f>
        <v>G</v>
      </c>
      <c r="M1257" s="7" t="n">
        <f aca="false">IFERROR(VALUE(MID(D1257,FIND("_",D1257)+1,FIND("_",D1257,FIND("_",D1257)+1)-FIND("_",D1257)-1)),"")</f>
        <v>4</v>
      </c>
      <c r="N1257" s="7" t="str">
        <f aca="false">IF(OR(C1257="",M1257=""),"",C1257&amp;" Item "&amp;M1257)</f>
        <v>Milk Products Item 4</v>
      </c>
      <c r="O1257" s="7" t="n">
        <v>27</v>
      </c>
      <c r="P1257" s="8" t="n">
        <f aca="false">G1257*Q1257</f>
        <v>4.75</v>
      </c>
      <c r="Q1257" s="9" t="n">
        <f aca="false">IF(K1257=TRUE(),0.1,0)</f>
        <v>0.1</v>
      </c>
    </row>
    <row r="1258" customFormat="false" ht="15" hidden="false" customHeight="true" outlineLevel="0" collapsed="false">
      <c r="A1258" s="1" t="s">
        <v>1504</v>
      </c>
      <c r="B1258" s="1" t="s">
        <v>106</v>
      </c>
      <c r="C1258" s="1" t="s">
        <v>72</v>
      </c>
      <c r="D1258" s="1" t="s">
        <v>355</v>
      </c>
      <c r="E1258" s="1" t="n">
        <v>27.5</v>
      </c>
      <c r="F1258" s="1" t="n">
        <v>1</v>
      </c>
      <c r="G1258" s="1" t="n">
        <v>27.5</v>
      </c>
      <c r="H1258" s="1" t="s">
        <v>21</v>
      </c>
      <c r="I1258" s="1" t="s">
        <v>44</v>
      </c>
      <c r="J1258" s="4" t="n">
        <v>45416</v>
      </c>
      <c r="K1258" s="5" t="b">
        <f aca="false">FALSE()</f>
        <v>0</v>
      </c>
      <c r="L1258" s="6" t="str">
        <f aca="false">IFERROR(INDEX(CategoryCodes!$B$2:$B$9,MATCH(C1258,CategoryCodes!$A$2:$A$9,0)),"")</f>
        <v>D</v>
      </c>
      <c r="M1258" s="7" t="n">
        <f aca="false">IFERROR(VALUE(MID(D1258,FIND("_",D1258)+1,FIND("_",D1258,FIND("_",D1258)+1)-FIND("_",D1258)-1)),"")</f>
        <v>16</v>
      </c>
      <c r="N1258" s="7" t="str">
        <f aca="false">IF(OR(C1258="",M1258=""),"",C1258&amp;" Item "&amp;M1258)</f>
        <v>Electric household essentials Item 16</v>
      </c>
      <c r="O1258" s="7" t="n">
        <v>283</v>
      </c>
      <c r="P1258" s="8" t="n">
        <f aca="false">G1258*Q1258</f>
        <v>0</v>
      </c>
      <c r="Q1258" s="9" t="n">
        <f aca="false">IF(K1258=TRUE(),0.1,0)</f>
        <v>0</v>
      </c>
    </row>
    <row r="1259" customFormat="false" ht="15" hidden="false" customHeight="true" outlineLevel="0" collapsed="false">
      <c r="A1259" s="1" t="s">
        <v>1505</v>
      </c>
      <c r="B1259" s="1" t="s">
        <v>52</v>
      </c>
      <c r="C1259" s="1" t="s">
        <v>38</v>
      </c>
      <c r="D1259" s="1" t="s">
        <v>96</v>
      </c>
      <c r="E1259" s="1" t="n">
        <v>24.5</v>
      </c>
      <c r="F1259" s="1" t="n">
        <v>3</v>
      </c>
      <c r="G1259" s="1" t="n">
        <v>73.5</v>
      </c>
      <c r="H1259" s="1" t="s">
        <v>21</v>
      </c>
      <c r="I1259" s="1" t="s">
        <v>22</v>
      </c>
      <c r="J1259" s="4" t="n">
        <v>44974</v>
      </c>
      <c r="L1259" s="6" t="str">
        <f aca="false">IFERROR(INDEX(CategoryCodes!$B$2:$B$9,MATCH(C1259,CategoryCodes!$A$2:$A$9,0)),"")</f>
        <v>E</v>
      </c>
      <c r="M1259" s="7" t="n">
        <f aca="false">IFERROR(VALUE(MID(D1259,FIND("_",D1259)+1,FIND("_",D1259,FIND("_",D1259)+1)-FIND("_",D1259)-1)),"")</f>
        <v>14</v>
      </c>
      <c r="N1259" s="7" t="str">
        <f aca="false">IF(OR(C1259="",M1259=""),"",C1259&amp;" Item "&amp;M1259)</f>
        <v>Food Item 14</v>
      </c>
      <c r="O1259" s="7" t="n">
        <v>149</v>
      </c>
      <c r="P1259" s="8" t="n">
        <f aca="false">G1259*Q1259</f>
        <v>0</v>
      </c>
      <c r="Q1259" s="9" t="n">
        <f aca="false">IF(K1259=TRUE(),0.1,0)</f>
        <v>0</v>
      </c>
    </row>
    <row r="1260" customFormat="false" ht="15" hidden="false" customHeight="true" outlineLevel="0" collapsed="false">
      <c r="A1260" s="1" t="s">
        <v>1506</v>
      </c>
      <c r="B1260" s="1" t="s">
        <v>69</v>
      </c>
      <c r="C1260" s="1" t="s">
        <v>25</v>
      </c>
      <c r="D1260" s="1" t="s">
        <v>546</v>
      </c>
      <c r="E1260" s="1" t="n">
        <v>23</v>
      </c>
      <c r="F1260" s="1" t="n">
        <v>7</v>
      </c>
      <c r="G1260" s="1" t="n">
        <v>161</v>
      </c>
      <c r="H1260" s="1" t="s">
        <v>31</v>
      </c>
      <c r="I1260" s="1" t="s">
        <v>22</v>
      </c>
      <c r="J1260" s="4" t="n">
        <v>44588</v>
      </c>
      <c r="K1260" s="5" t="b">
        <f aca="false">TRUE()</f>
        <v>1</v>
      </c>
      <c r="L1260" s="6" t="str">
        <f aca="false">IFERROR(INDEX(CategoryCodes!$B$2:$B$9,MATCH(C1260,CategoryCodes!$A$2:$A$9,0)),"")</f>
        <v>G</v>
      </c>
      <c r="M1260" s="7" t="n">
        <f aca="false">IFERROR(VALUE(MID(D1260,FIND("_",D1260)+1,FIND("_",D1260,FIND("_",D1260)+1)-FIND("_",D1260)-1)),"")</f>
        <v>13</v>
      </c>
      <c r="N1260" s="7" t="str">
        <f aca="false">IF(OR(C1260="",M1260=""),"",C1260&amp;" Item "&amp;M1260)</f>
        <v>Milk Products Item 13</v>
      </c>
      <c r="O1260" s="7" t="n">
        <v>357</v>
      </c>
      <c r="P1260" s="8" t="n">
        <f aca="false">G1260*Q1260</f>
        <v>16.1</v>
      </c>
      <c r="Q1260" s="9" t="n">
        <f aca="false">IF(K1260=TRUE(),0.1,0)</f>
        <v>0.1</v>
      </c>
    </row>
    <row r="1261" customFormat="false" ht="15" hidden="false" customHeight="true" outlineLevel="0" collapsed="false">
      <c r="A1261" s="1" t="s">
        <v>1507</v>
      </c>
      <c r="B1261" s="1" t="s">
        <v>122</v>
      </c>
      <c r="C1261" s="1" t="s">
        <v>29</v>
      </c>
      <c r="F1261" s="1" t="n">
        <v>1</v>
      </c>
      <c r="G1261" s="1" t="n">
        <v>38</v>
      </c>
      <c r="H1261" s="1" t="s">
        <v>31</v>
      </c>
      <c r="I1261" s="1" t="s">
        <v>22</v>
      </c>
      <c r="J1261" s="4" t="n">
        <v>45449</v>
      </c>
      <c r="K1261" s="5" t="b">
        <f aca="false">FALSE()</f>
        <v>0</v>
      </c>
      <c r="L1261" s="6" t="str">
        <f aca="false">IFERROR(INDEX(CategoryCodes!$B$2:$B$9,MATCH(C1261,CategoryCodes!$A$2:$A$9,0)),"")</f>
        <v>B</v>
      </c>
      <c r="M1261" s="7" t="str">
        <f aca="false">IFERROR(VALUE(MID(D1261,FIND("_",D1261)+1,FIND("_",D1261,FIND("_",D1261)+1)-FIND("_",D1261)-1)),"")</f>
        <v/>
      </c>
      <c r="N1261" s="7" t="str">
        <f aca="false">IF(OR(C1261="",M1261=""),"",C1261&amp;" Item "&amp;M1261)</f>
        <v/>
      </c>
      <c r="O1261" s="7" t="n">
        <v>483</v>
      </c>
      <c r="P1261" s="8" t="n">
        <f aca="false">G1261*Q1261</f>
        <v>0</v>
      </c>
      <c r="Q1261" s="9" t="n">
        <f aca="false">IF(K1261=TRUE(),0.1,0)</f>
        <v>0</v>
      </c>
    </row>
    <row r="1262" customFormat="false" ht="15" hidden="false" customHeight="true" outlineLevel="0" collapsed="false">
      <c r="A1262" s="1" t="s">
        <v>1508</v>
      </c>
      <c r="B1262" s="1" t="s">
        <v>75</v>
      </c>
      <c r="C1262" s="1" t="s">
        <v>136</v>
      </c>
      <c r="D1262" s="1" t="s">
        <v>299</v>
      </c>
      <c r="E1262" s="1" t="n">
        <v>12.5</v>
      </c>
      <c r="F1262" s="1" t="n">
        <v>6</v>
      </c>
      <c r="G1262" s="1" t="n">
        <v>75</v>
      </c>
      <c r="H1262" s="1" t="s">
        <v>21</v>
      </c>
      <c r="I1262" s="1" t="s">
        <v>44</v>
      </c>
      <c r="J1262" s="4" t="n">
        <v>45350</v>
      </c>
      <c r="K1262" s="5" t="b">
        <f aca="false">TRUE()</f>
        <v>1</v>
      </c>
      <c r="L1262" s="6" t="str">
        <f aca="false">IFERROR(INDEX(CategoryCodes!$B$2:$B$9,MATCH(C1262,CategoryCodes!$A$2:$A$9,0)),"")</f>
        <v>C</v>
      </c>
      <c r="M1262" s="7" t="n">
        <f aca="false">IFERROR(VALUE(MID(D1262,FIND("_",D1262)+1,FIND("_",D1262,FIND("_",D1262)+1)-FIND("_",D1262)-1)),"")</f>
        <v>6</v>
      </c>
      <c r="N1262" s="7" t="str">
        <f aca="false">IF(OR(C1262="",M1262=""),"",C1262&amp;" Item "&amp;M1262)</f>
        <v>Computers and electric accessories Item 6</v>
      </c>
      <c r="O1262" s="7" t="n">
        <v>64</v>
      </c>
      <c r="P1262" s="8" t="n">
        <f aca="false">G1262*Q1262</f>
        <v>7.5</v>
      </c>
      <c r="Q1262" s="9" t="n">
        <f aca="false">IF(K1262=TRUE(),0.1,0)</f>
        <v>0.1</v>
      </c>
    </row>
    <row r="1263" customFormat="false" ht="15" hidden="false" customHeight="true" outlineLevel="0" collapsed="false">
      <c r="A1263" s="1" t="s">
        <v>1509</v>
      </c>
      <c r="B1263" s="1" t="s">
        <v>119</v>
      </c>
      <c r="C1263" s="1" t="s">
        <v>34</v>
      </c>
      <c r="D1263" s="1" t="s">
        <v>180</v>
      </c>
      <c r="E1263" s="1" t="n">
        <v>9.5</v>
      </c>
      <c r="F1263" s="1" t="n">
        <v>7</v>
      </c>
      <c r="G1263" s="1" t="n">
        <v>66.5</v>
      </c>
      <c r="H1263" s="1" t="s">
        <v>21</v>
      </c>
      <c r="I1263" s="1" t="s">
        <v>22</v>
      </c>
      <c r="J1263" s="4" t="n">
        <v>45364</v>
      </c>
      <c r="L1263" s="6" t="str">
        <f aca="false">IFERROR(INDEX(CategoryCodes!$B$2:$B$9,MATCH(C1263,CategoryCodes!$A$2:$A$9,0)),"")</f>
        <v>A</v>
      </c>
      <c r="M1263" s="7" t="n">
        <f aca="false">IFERROR(VALUE(MID(D1263,FIND("_",D1263)+1,FIND("_",D1263,FIND("_",D1263)+1)-FIND("_",D1263)-1)),"")</f>
        <v>4</v>
      </c>
      <c r="N1263" s="7" t="str">
        <f aca="false">IF(OR(C1263="",M1263=""),"",C1263&amp;" Item "&amp;M1263)</f>
        <v>Beverages Item 4</v>
      </c>
      <c r="O1263" s="7" t="n">
        <v>326</v>
      </c>
      <c r="P1263" s="8" t="n">
        <f aca="false">G1263*Q1263</f>
        <v>0</v>
      </c>
      <c r="Q1263" s="9" t="n">
        <f aca="false">IF(K1263=TRUE(),0.1,0)</f>
        <v>0</v>
      </c>
    </row>
    <row r="1264" customFormat="false" ht="15" hidden="false" customHeight="true" outlineLevel="0" collapsed="false">
      <c r="A1264" s="1" t="s">
        <v>1510</v>
      </c>
      <c r="B1264" s="1" t="s">
        <v>24</v>
      </c>
      <c r="C1264" s="1" t="s">
        <v>136</v>
      </c>
      <c r="D1264" s="1" t="s">
        <v>341</v>
      </c>
      <c r="E1264" s="1" t="n">
        <v>20</v>
      </c>
      <c r="F1264" s="1" t="n">
        <v>9</v>
      </c>
      <c r="G1264" s="1" t="n">
        <v>180</v>
      </c>
      <c r="H1264" s="1" t="s">
        <v>54</v>
      </c>
      <c r="I1264" s="1" t="s">
        <v>44</v>
      </c>
      <c r="J1264" s="4" t="n">
        <v>45503</v>
      </c>
      <c r="K1264" s="5" t="b">
        <f aca="false">TRUE()</f>
        <v>1</v>
      </c>
      <c r="L1264" s="6" t="str">
        <f aca="false">IFERROR(INDEX(CategoryCodes!$B$2:$B$9,MATCH(C1264,CategoryCodes!$A$2:$A$9,0)),"")</f>
        <v>C</v>
      </c>
      <c r="M1264" s="7" t="n">
        <f aca="false">IFERROR(VALUE(MID(D1264,FIND("_",D1264)+1,FIND("_",D1264,FIND("_",D1264)+1)-FIND("_",D1264)-1)),"")</f>
        <v>11</v>
      </c>
      <c r="N1264" s="7" t="str">
        <f aca="false">IF(OR(C1264="",M1264=""),"",C1264&amp;" Item "&amp;M1264)</f>
        <v>Computers and electric accessories Item 11</v>
      </c>
      <c r="O1264" s="7" t="n">
        <v>444</v>
      </c>
      <c r="P1264" s="8" t="n">
        <f aca="false">G1264*Q1264</f>
        <v>18</v>
      </c>
      <c r="Q1264" s="9" t="n">
        <f aca="false">IF(K1264=TRUE(),0.1,0)</f>
        <v>0.1</v>
      </c>
    </row>
    <row r="1265" customFormat="false" ht="15" hidden="false" customHeight="true" outlineLevel="0" collapsed="false">
      <c r="A1265" s="1" t="s">
        <v>1511</v>
      </c>
      <c r="B1265" s="1" t="s">
        <v>75</v>
      </c>
      <c r="C1265" s="1" t="s">
        <v>34</v>
      </c>
      <c r="E1265" s="1" t="n">
        <v>21.5</v>
      </c>
      <c r="H1265" s="1" t="s">
        <v>31</v>
      </c>
      <c r="I1265" s="1" t="s">
        <v>44</v>
      </c>
      <c r="J1265" s="4" t="n">
        <v>44917</v>
      </c>
      <c r="K1265" s="5" t="b">
        <f aca="false">FALSE()</f>
        <v>0</v>
      </c>
      <c r="L1265" s="6" t="str">
        <f aca="false">IFERROR(INDEX(CategoryCodes!$B$2:$B$9,MATCH(C1265,CategoryCodes!$A$2:$A$9,0)),"")</f>
        <v>A</v>
      </c>
      <c r="M1265" s="7" t="str">
        <f aca="false">IFERROR(VALUE(MID(D1265,FIND("_",D1265)+1,FIND("_",D1265,FIND("_",D1265)+1)-FIND("_",D1265)-1)),"")</f>
        <v/>
      </c>
      <c r="N1265" s="7" t="str">
        <f aca="false">IF(OR(C1265="",M1265=""),"",C1265&amp;" Item "&amp;M1265)</f>
        <v/>
      </c>
      <c r="O1265" s="7" t="n">
        <v>385</v>
      </c>
      <c r="P1265" s="8" t="n">
        <f aca="false">G1265*Q1265</f>
        <v>0</v>
      </c>
      <c r="Q1265" s="9" t="n">
        <f aca="false">IF(K1265=TRUE(),0.1,0)</f>
        <v>0</v>
      </c>
    </row>
    <row r="1266" customFormat="false" ht="15" hidden="false" customHeight="true" outlineLevel="0" collapsed="false">
      <c r="A1266" s="1" t="s">
        <v>1512</v>
      </c>
      <c r="B1266" s="1" t="s">
        <v>83</v>
      </c>
      <c r="C1266" s="1" t="s">
        <v>25</v>
      </c>
      <c r="D1266" s="1" t="s">
        <v>290</v>
      </c>
      <c r="E1266" s="1" t="n">
        <v>8</v>
      </c>
      <c r="F1266" s="1" t="n">
        <v>3</v>
      </c>
      <c r="G1266" s="1" t="n">
        <v>24</v>
      </c>
      <c r="H1266" s="1" t="s">
        <v>31</v>
      </c>
      <c r="I1266" s="1" t="s">
        <v>44</v>
      </c>
      <c r="J1266" s="4" t="n">
        <v>45638</v>
      </c>
      <c r="K1266" s="5" t="b">
        <f aca="false">FALSE()</f>
        <v>0</v>
      </c>
      <c r="L1266" s="6" t="str">
        <f aca="false">IFERROR(INDEX(CategoryCodes!$B$2:$B$9,MATCH(C1266,CategoryCodes!$A$2:$A$9,0)),"")</f>
        <v>G</v>
      </c>
      <c r="M1266" s="7" t="n">
        <f aca="false">IFERROR(VALUE(MID(D1266,FIND("_",D1266)+1,FIND("_",D1266,FIND("_",D1266)+1)-FIND("_",D1266)-1)),"")</f>
        <v>3</v>
      </c>
      <c r="N1266" s="7" t="str">
        <f aca="false">IF(OR(C1266="",M1266=""),"",C1266&amp;" Item "&amp;M1266)</f>
        <v>Milk Products Item 3</v>
      </c>
      <c r="O1266" s="7" t="n">
        <v>251</v>
      </c>
      <c r="P1266" s="8" t="n">
        <f aca="false">G1266*Q1266</f>
        <v>0</v>
      </c>
      <c r="Q1266" s="9" t="n">
        <f aca="false">IF(K1266=TRUE(),0.1,0)</f>
        <v>0</v>
      </c>
    </row>
    <row r="1267" customFormat="false" ht="15" hidden="false" customHeight="true" outlineLevel="0" collapsed="false">
      <c r="A1267" s="1" t="s">
        <v>1513</v>
      </c>
      <c r="B1267" s="1" t="s">
        <v>95</v>
      </c>
      <c r="C1267" s="1" t="s">
        <v>47</v>
      </c>
      <c r="D1267" s="1" t="s">
        <v>50</v>
      </c>
      <c r="E1267" s="1" t="n">
        <v>27.5</v>
      </c>
      <c r="F1267" s="1" t="n">
        <v>2</v>
      </c>
      <c r="G1267" s="1" t="n">
        <v>55</v>
      </c>
      <c r="H1267" s="1" t="s">
        <v>31</v>
      </c>
      <c r="I1267" s="1" t="s">
        <v>44</v>
      </c>
      <c r="J1267" s="4" t="n">
        <v>44863</v>
      </c>
      <c r="K1267" s="5" t="b">
        <f aca="false">TRUE()</f>
        <v>1</v>
      </c>
      <c r="L1267" s="6" t="str">
        <f aca="false">IFERROR(INDEX(CategoryCodes!$B$2:$B$9,MATCH(C1267,CategoryCodes!$A$2:$A$9,0)),"")</f>
        <v>F</v>
      </c>
      <c r="M1267" s="7" t="n">
        <f aca="false">IFERROR(VALUE(MID(D1267,FIND("_",D1267)+1,FIND("_",D1267,FIND("_",D1267)+1)-FIND("_",D1267)-1)),"")</f>
        <v>16</v>
      </c>
      <c r="N1267" s="7" t="str">
        <f aca="false">IF(OR(C1267="",M1267=""),"",C1267&amp;" Item "&amp;M1267)</f>
        <v>Furniture Item 16</v>
      </c>
      <c r="O1267" s="7" t="n">
        <v>52</v>
      </c>
      <c r="P1267" s="8" t="n">
        <f aca="false">G1267*Q1267</f>
        <v>5.5</v>
      </c>
      <c r="Q1267" s="9" t="n">
        <f aca="false">IF(K1267=TRUE(),0.1,0)</f>
        <v>0.1</v>
      </c>
    </row>
    <row r="1268" customFormat="false" ht="15" hidden="false" customHeight="true" outlineLevel="0" collapsed="false">
      <c r="A1268" s="1" t="s">
        <v>1514</v>
      </c>
      <c r="B1268" s="1" t="s">
        <v>71</v>
      </c>
      <c r="C1268" s="1" t="s">
        <v>19</v>
      </c>
      <c r="D1268" s="1" t="s">
        <v>802</v>
      </c>
      <c r="E1268" s="1" t="n">
        <v>38</v>
      </c>
      <c r="F1268" s="1" t="n">
        <v>1</v>
      </c>
      <c r="G1268" s="1" t="n">
        <v>38</v>
      </c>
      <c r="H1268" s="1" t="s">
        <v>21</v>
      </c>
      <c r="I1268" s="1" t="s">
        <v>22</v>
      </c>
      <c r="J1268" s="4" t="n">
        <v>44721</v>
      </c>
      <c r="L1268" s="6" t="str">
        <f aca="false">IFERROR(INDEX(CategoryCodes!$B$2:$B$9,MATCH(C1268,CategoryCodes!$A$2:$A$9,0)),"")</f>
        <v>H</v>
      </c>
      <c r="M1268" s="7" t="n">
        <f aca="false">IFERROR(VALUE(MID(D1268,FIND("_",D1268)+1,FIND("_",D1268,FIND("_",D1268)+1)-FIND("_",D1268)-1)),"")</f>
        <v>23</v>
      </c>
      <c r="N1268" s="7" t="str">
        <f aca="false">IF(OR(C1268="",M1268=""),"",C1268&amp;" Item "&amp;M1268)</f>
        <v>Patisserie Item 23</v>
      </c>
      <c r="O1268" s="7" t="n">
        <v>446</v>
      </c>
      <c r="P1268" s="8" t="n">
        <f aca="false">G1268*Q1268</f>
        <v>0</v>
      </c>
      <c r="Q1268" s="9" t="n">
        <f aca="false">IF(K1268=TRUE(),0.1,0)</f>
        <v>0</v>
      </c>
    </row>
    <row r="1269" customFormat="false" ht="15" hidden="false" customHeight="true" outlineLevel="0" collapsed="false">
      <c r="A1269" s="1" t="s">
        <v>1515</v>
      </c>
      <c r="B1269" s="1" t="s">
        <v>129</v>
      </c>
      <c r="C1269" s="1" t="s">
        <v>19</v>
      </c>
      <c r="D1269" s="1" t="s">
        <v>67</v>
      </c>
      <c r="E1269" s="1" t="n">
        <v>29</v>
      </c>
      <c r="F1269" s="1" t="n">
        <v>7</v>
      </c>
      <c r="G1269" s="1" t="n">
        <v>203</v>
      </c>
      <c r="H1269" s="1" t="s">
        <v>31</v>
      </c>
      <c r="I1269" s="1" t="s">
        <v>44</v>
      </c>
      <c r="J1269" s="4" t="n">
        <v>44644</v>
      </c>
      <c r="K1269" s="5" t="b">
        <f aca="false">FALSE()</f>
        <v>0</v>
      </c>
      <c r="L1269" s="6" t="str">
        <f aca="false">IFERROR(INDEX(CategoryCodes!$B$2:$B$9,MATCH(C1269,CategoryCodes!$A$2:$A$9,0)),"")</f>
        <v>H</v>
      </c>
      <c r="M1269" s="7" t="n">
        <f aca="false">IFERROR(VALUE(MID(D1269,FIND("_",D1269)+1,FIND("_",D1269,FIND("_",D1269)+1)-FIND("_",D1269)-1)),"")</f>
        <v>17</v>
      </c>
      <c r="N1269" s="7" t="str">
        <f aca="false">IF(OR(C1269="",M1269=""),"",C1269&amp;" Item "&amp;M1269)</f>
        <v>Patisserie Item 17</v>
      </c>
      <c r="O1269" s="7" t="n">
        <v>6</v>
      </c>
      <c r="P1269" s="8" t="n">
        <f aca="false">G1269*Q1269</f>
        <v>0</v>
      </c>
      <c r="Q1269" s="9" t="n">
        <f aca="false">IF(K1269=TRUE(),0.1,0)</f>
        <v>0</v>
      </c>
    </row>
    <row r="1270" customFormat="false" ht="15" hidden="false" customHeight="true" outlineLevel="0" collapsed="false">
      <c r="A1270" s="1" t="s">
        <v>1516</v>
      </c>
      <c r="B1270" s="1" t="s">
        <v>49</v>
      </c>
      <c r="C1270" s="1" t="s">
        <v>29</v>
      </c>
      <c r="D1270" s="1" t="s">
        <v>223</v>
      </c>
      <c r="E1270" s="1" t="n">
        <v>35</v>
      </c>
      <c r="F1270" s="1" t="n">
        <v>8</v>
      </c>
      <c r="G1270" s="1" t="n">
        <v>280</v>
      </c>
      <c r="H1270" s="1" t="s">
        <v>54</v>
      </c>
      <c r="I1270" s="1" t="s">
        <v>22</v>
      </c>
      <c r="J1270" s="4" t="n">
        <v>45300</v>
      </c>
      <c r="L1270" s="6" t="str">
        <f aca="false">IFERROR(INDEX(CategoryCodes!$B$2:$B$9,MATCH(C1270,CategoryCodes!$A$2:$A$9,0)),"")</f>
        <v>B</v>
      </c>
      <c r="M1270" s="7" t="n">
        <f aca="false">IFERROR(VALUE(MID(D1270,FIND("_",D1270)+1,FIND("_",D1270,FIND("_",D1270)+1)-FIND("_",D1270)-1)),"")</f>
        <v>21</v>
      </c>
      <c r="N1270" s="7" t="str">
        <f aca="false">IF(OR(C1270="",M1270=""),"",C1270&amp;" Item "&amp;M1270)</f>
        <v>Butchers Item 21</v>
      </c>
      <c r="O1270" s="7" t="n">
        <v>293</v>
      </c>
      <c r="P1270" s="8" t="n">
        <f aca="false">G1270*Q1270</f>
        <v>0</v>
      </c>
      <c r="Q1270" s="9" t="n">
        <f aca="false">IF(K1270=TRUE(),0.1,0)</f>
        <v>0</v>
      </c>
    </row>
    <row r="1271" customFormat="false" ht="15" hidden="false" customHeight="true" outlineLevel="0" collapsed="false">
      <c r="A1271" s="1" t="s">
        <v>1517</v>
      </c>
      <c r="B1271" s="1" t="s">
        <v>119</v>
      </c>
      <c r="C1271" s="1" t="s">
        <v>47</v>
      </c>
      <c r="D1271" s="1" t="s">
        <v>203</v>
      </c>
      <c r="E1271" s="1" t="n">
        <v>35</v>
      </c>
      <c r="F1271" s="1" t="n">
        <v>10</v>
      </c>
      <c r="G1271" s="1" t="n">
        <v>350</v>
      </c>
      <c r="H1271" s="1" t="s">
        <v>54</v>
      </c>
      <c r="I1271" s="1" t="s">
        <v>44</v>
      </c>
      <c r="J1271" s="4" t="n">
        <v>45068</v>
      </c>
      <c r="L1271" s="6" t="str">
        <f aca="false">IFERROR(INDEX(CategoryCodes!$B$2:$B$9,MATCH(C1271,CategoryCodes!$A$2:$A$9,0)),"")</f>
        <v>F</v>
      </c>
      <c r="M1271" s="7" t="n">
        <f aca="false">IFERROR(VALUE(MID(D1271,FIND("_",D1271)+1,FIND("_",D1271,FIND("_",D1271)+1)-FIND("_",D1271)-1)),"")</f>
        <v>21</v>
      </c>
      <c r="N1271" s="7" t="str">
        <f aca="false">IF(OR(C1271="",M1271=""),"",C1271&amp;" Item "&amp;M1271)</f>
        <v>Furniture Item 21</v>
      </c>
      <c r="O1271" s="7" t="n">
        <v>145</v>
      </c>
      <c r="P1271" s="8" t="n">
        <f aca="false">G1271*Q1271</f>
        <v>0</v>
      </c>
      <c r="Q1271" s="9" t="n">
        <f aca="false">IF(K1271=TRUE(),0.1,0)</f>
        <v>0</v>
      </c>
    </row>
    <row r="1272" customFormat="false" ht="15" hidden="false" customHeight="true" outlineLevel="0" collapsed="false">
      <c r="A1272" s="1" t="s">
        <v>1518</v>
      </c>
      <c r="B1272" s="1" t="s">
        <v>49</v>
      </c>
      <c r="C1272" s="1" t="s">
        <v>47</v>
      </c>
      <c r="D1272" s="1" t="s">
        <v>680</v>
      </c>
      <c r="E1272" s="1" t="n">
        <v>12.5</v>
      </c>
      <c r="F1272" s="1" t="n">
        <v>10</v>
      </c>
      <c r="G1272" s="1" t="n">
        <v>125</v>
      </c>
      <c r="H1272" s="1" t="s">
        <v>54</v>
      </c>
      <c r="I1272" s="1" t="s">
        <v>44</v>
      </c>
      <c r="J1272" s="4" t="n">
        <v>44692</v>
      </c>
      <c r="K1272" s="5" t="b">
        <f aca="false">TRUE()</f>
        <v>1</v>
      </c>
      <c r="L1272" s="6" t="str">
        <f aca="false">IFERROR(INDEX(CategoryCodes!$B$2:$B$9,MATCH(C1272,CategoryCodes!$A$2:$A$9,0)),"")</f>
        <v>F</v>
      </c>
      <c r="M1272" s="7" t="n">
        <f aca="false">IFERROR(VALUE(MID(D1272,FIND("_",D1272)+1,FIND("_",D1272,FIND("_",D1272)+1)-FIND("_",D1272)-1)),"")</f>
        <v>6</v>
      </c>
      <c r="N1272" s="7" t="str">
        <f aca="false">IF(OR(C1272="",M1272=""),"",C1272&amp;" Item "&amp;M1272)</f>
        <v>Furniture Item 6</v>
      </c>
      <c r="O1272" s="7" t="n">
        <v>240</v>
      </c>
      <c r="P1272" s="8" t="n">
        <f aca="false">G1272*Q1272</f>
        <v>12.5</v>
      </c>
      <c r="Q1272" s="9" t="n">
        <f aca="false">IF(K1272=TRUE(),0.1,0)</f>
        <v>0.1</v>
      </c>
    </row>
    <row r="1273" customFormat="false" ht="15" hidden="false" customHeight="true" outlineLevel="0" collapsed="false">
      <c r="A1273" s="1" t="s">
        <v>1519</v>
      </c>
      <c r="B1273" s="1" t="s">
        <v>86</v>
      </c>
      <c r="C1273" s="1" t="s">
        <v>72</v>
      </c>
      <c r="D1273" s="1" t="s">
        <v>383</v>
      </c>
      <c r="E1273" s="1" t="n">
        <v>29</v>
      </c>
      <c r="F1273" s="1" t="n">
        <v>6</v>
      </c>
      <c r="G1273" s="1" t="n">
        <v>174</v>
      </c>
      <c r="H1273" s="1" t="s">
        <v>21</v>
      </c>
      <c r="I1273" s="1" t="s">
        <v>44</v>
      </c>
      <c r="J1273" s="4" t="n">
        <v>45129</v>
      </c>
      <c r="K1273" s="5" t="b">
        <f aca="false">FALSE()</f>
        <v>0</v>
      </c>
      <c r="L1273" s="6" t="str">
        <f aca="false">IFERROR(INDEX(CategoryCodes!$B$2:$B$9,MATCH(C1273,CategoryCodes!$A$2:$A$9,0)),"")</f>
        <v>D</v>
      </c>
      <c r="M1273" s="7" t="n">
        <f aca="false">IFERROR(VALUE(MID(D1273,FIND("_",D1273)+1,FIND("_",D1273,FIND("_",D1273)+1)-FIND("_",D1273)-1)),"")</f>
        <v>17</v>
      </c>
      <c r="N1273" s="7" t="str">
        <f aca="false">IF(OR(C1273="",M1273=""),"",C1273&amp;" Item "&amp;M1273)</f>
        <v>Electric household essentials Item 17</v>
      </c>
      <c r="O1273" s="7" t="n">
        <v>245</v>
      </c>
      <c r="P1273" s="8" t="n">
        <f aca="false">G1273*Q1273</f>
        <v>0</v>
      </c>
      <c r="Q1273" s="9" t="n">
        <f aca="false">IF(K1273=TRUE(),0.1,0)</f>
        <v>0</v>
      </c>
    </row>
    <row r="1274" customFormat="false" ht="15" hidden="false" customHeight="true" outlineLevel="0" collapsed="false">
      <c r="A1274" s="1" t="s">
        <v>1520</v>
      </c>
      <c r="B1274" s="1" t="s">
        <v>52</v>
      </c>
      <c r="C1274" s="1" t="s">
        <v>72</v>
      </c>
      <c r="D1274" s="1" t="s">
        <v>107</v>
      </c>
      <c r="E1274" s="1" t="n">
        <v>35</v>
      </c>
      <c r="F1274" s="1" t="n">
        <v>4</v>
      </c>
      <c r="G1274" s="1" t="n">
        <v>140</v>
      </c>
      <c r="H1274" s="1" t="s">
        <v>21</v>
      </c>
      <c r="I1274" s="1" t="s">
        <v>44</v>
      </c>
      <c r="J1274" s="4" t="n">
        <v>45336</v>
      </c>
      <c r="K1274" s="5" t="b">
        <f aca="false">TRUE()</f>
        <v>1</v>
      </c>
      <c r="L1274" s="6" t="str">
        <f aca="false">IFERROR(INDEX(CategoryCodes!$B$2:$B$9,MATCH(C1274,CategoryCodes!$A$2:$A$9,0)),"")</f>
        <v>D</v>
      </c>
      <c r="M1274" s="7" t="n">
        <f aca="false">IFERROR(VALUE(MID(D1274,FIND("_",D1274)+1,FIND("_",D1274,FIND("_",D1274)+1)-FIND("_",D1274)-1)),"")</f>
        <v>21</v>
      </c>
      <c r="N1274" s="7" t="str">
        <f aca="false">IF(OR(C1274="",M1274=""),"",C1274&amp;" Item "&amp;M1274)</f>
        <v>Electric household essentials Item 21</v>
      </c>
      <c r="O1274" s="7" t="n">
        <v>225</v>
      </c>
      <c r="P1274" s="8" t="n">
        <f aca="false">G1274*Q1274</f>
        <v>14</v>
      </c>
      <c r="Q1274" s="9" t="n">
        <f aca="false">IF(K1274=TRUE(),0.1,0)</f>
        <v>0.1</v>
      </c>
    </row>
    <row r="1275" customFormat="false" ht="15" hidden="false" customHeight="true" outlineLevel="0" collapsed="false">
      <c r="A1275" s="1" t="s">
        <v>1521</v>
      </c>
      <c r="B1275" s="1" t="s">
        <v>119</v>
      </c>
      <c r="C1275" s="1" t="s">
        <v>47</v>
      </c>
      <c r="E1275" s="1" t="n">
        <v>39.5</v>
      </c>
      <c r="H1275" s="1" t="s">
        <v>54</v>
      </c>
      <c r="I1275" s="1" t="s">
        <v>44</v>
      </c>
      <c r="J1275" s="4" t="n">
        <v>44568</v>
      </c>
      <c r="L1275" s="6" t="str">
        <f aca="false">IFERROR(INDEX(CategoryCodes!$B$2:$B$9,MATCH(C1275,CategoryCodes!$A$2:$A$9,0)),"")</f>
        <v>F</v>
      </c>
      <c r="M1275" s="7" t="str">
        <f aca="false">IFERROR(VALUE(MID(D1275,FIND("_",D1275)+1,FIND("_",D1275,FIND("_",D1275)+1)-FIND("_",D1275)-1)),"")</f>
        <v/>
      </c>
      <c r="N1275" s="7" t="str">
        <f aca="false">IF(OR(C1275="",M1275=""),"",C1275&amp;" Item "&amp;M1275)</f>
        <v/>
      </c>
      <c r="O1275" s="7" t="n">
        <v>174</v>
      </c>
      <c r="P1275" s="8" t="n">
        <f aca="false">G1275*Q1275</f>
        <v>0</v>
      </c>
      <c r="Q1275" s="9" t="n">
        <f aca="false">IF(K1275=TRUE(),0.1,0)</f>
        <v>0</v>
      </c>
    </row>
    <row r="1276" customFormat="false" ht="15" hidden="false" customHeight="true" outlineLevel="0" collapsed="false">
      <c r="A1276" s="1" t="s">
        <v>1522</v>
      </c>
      <c r="B1276" s="1" t="s">
        <v>174</v>
      </c>
      <c r="C1276" s="1" t="s">
        <v>19</v>
      </c>
      <c r="D1276" s="1" t="s">
        <v>509</v>
      </c>
      <c r="E1276" s="1" t="n">
        <v>33.5</v>
      </c>
      <c r="F1276" s="1" t="n">
        <v>5</v>
      </c>
      <c r="G1276" s="1" t="n">
        <v>167.5</v>
      </c>
      <c r="H1276" s="1" t="s">
        <v>31</v>
      </c>
      <c r="I1276" s="1" t="s">
        <v>22</v>
      </c>
      <c r="J1276" s="4" t="n">
        <v>44768</v>
      </c>
      <c r="K1276" s="5" t="b">
        <f aca="false">TRUE()</f>
        <v>1</v>
      </c>
      <c r="L1276" s="6" t="str">
        <f aca="false">IFERROR(INDEX(CategoryCodes!$B$2:$B$9,MATCH(C1276,CategoryCodes!$A$2:$A$9,0)),"")</f>
        <v>H</v>
      </c>
      <c r="M1276" s="7" t="n">
        <f aca="false">IFERROR(VALUE(MID(D1276,FIND("_",D1276)+1,FIND("_",D1276,FIND("_",D1276)+1)-FIND("_",D1276)-1)),"")</f>
        <v>20</v>
      </c>
      <c r="N1276" s="7" t="str">
        <f aca="false">IF(OR(C1276="",M1276=""),"",C1276&amp;" Item "&amp;M1276)</f>
        <v>Patisserie Item 20</v>
      </c>
      <c r="O1276" s="7" t="n">
        <v>94</v>
      </c>
      <c r="P1276" s="8" t="n">
        <f aca="false">G1276*Q1276</f>
        <v>16.75</v>
      </c>
      <c r="Q1276" s="9" t="n">
        <f aca="false">IF(K1276=TRUE(),0.1,0)</f>
        <v>0.1</v>
      </c>
    </row>
    <row r="1277" customFormat="false" ht="15" hidden="false" customHeight="true" outlineLevel="0" collapsed="false">
      <c r="A1277" s="1" t="s">
        <v>1523</v>
      </c>
      <c r="B1277" s="1" t="s">
        <v>104</v>
      </c>
      <c r="C1277" s="1" t="s">
        <v>29</v>
      </c>
      <c r="D1277" s="1" t="s">
        <v>389</v>
      </c>
      <c r="E1277" s="1" t="n">
        <v>41</v>
      </c>
      <c r="F1277" s="1" t="n">
        <v>6</v>
      </c>
      <c r="G1277" s="1" t="n">
        <v>246</v>
      </c>
      <c r="H1277" s="1" t="s">
        <v>21</v>
      </c>
      <c r="I1277" s="1" t="s">
        <v>22</v>
      </c>
      <c r="J1277" s="4" t="n">
        <v>45665</v>
      </c>
      <c r="K1277" s="5" t="b">
        <f aca="false">FALSE()</f>
        <v>0</v>
      </c>
      <c r="L1277" s="6" t="str">
        <f aca="false">IFERROR(INDEX(CategoryCodes!$B$2:$B$9,MATCH(C1277,CategoryCodes!$A$2:$A$9,0)),"")</f>
        <v>B</v>
      </c>
      <c r="M1277" s="7" t="n">
        <f aca="false">IFERROR(VALUE(MID(D1277,FIND("_",D1277)+1,FIND("_",D1277,FIND("_",D1277)+1)-FIND("_",D1277)-1)),"")</f>
        <v>25</v>
      </c>
      <c r="N1277" s="7" t="str">
        <f aca="false">IF(OR(C1277="",M1277=""),"",C1277&amp;" Item "&amp;M1277)</f>
        <v>Butchers Item 25</v>
      </c>
      <c r="O1277" s="7" t="n">
        <v>494</v>
      </c>
      <c r="P1277" s="8" t="n">
        <f aca="false">G1277*Q1277</f>
        <v>0</v>
      </c>
      <c r="Q1277" s="9" t="n">
        <f aca="false">IF(K1277=TRUE(),0.1,0)</f>
        <v>0</v>
      </c>
    </row>
    <row r="1278" customFormat="false" ht="15" hidden="false" customHeight="true" outlineLevel="0" collapsed="false">
      <c r="A1278" s="1" t="s">
        <v>1524</v>
      </c>
      <c r="B1278" s="1" t="s">
        <v>18</v>
      </c>
      <c r="C1278" s="1" t="s">
        <v>34</v>
      </c>
      <c r="D1278" s="1" t="s">
        <v>519</v>
      </c>
      <c r="E1278" s="1" t="n">
        <v>18.5</v>
      </c>
      <c r="F1278" s="1" t="n">
        <v>9</v>
      </c>
      <c r="G1278" s="1" t="n">
        <v>166.5</v>
      </c>
      <c r="H1278" s="1" t="s">
        <v>31</v>
      </c>
      <c r="I1278" s="1" t="s">
        <v>44</v>
      </c>
      <c r="J1278" s="4" t="n">
        <v>45084</v>
      </c>
      <c r="K1278" s="5" t="b">
        <f aca="false">TRUE()</f>
        <v>1</v>
      </c>
      <c r="L1278" s="6" t="str">
        <f aca="false">IFERROR(INDEX(CategoryCodes!$B$2:$B$9,MATCH(C1278,CategoryCodes!$A$2:$A$9,0)),"")</f>
        <v>A</v>
      </c>
      <c r="M1278" s="7" t="n">
        <f aca="false">IFERROR(VALUE(MID(D1278,FIND("_",D1278)+1,FIND("_",D1278,FIND("_",D1278)+1)-FIND("_",D1278)-1)),"")</f>
        <v>10</v>
      </c>
      <c r="N1278" s="7" t="str">
        <f aca="false">IF(OR(C1278="",M1278=""),"",C1278&amp;" Item "&amp;M1278)</f>
        <v>Beverages Item 10</v>
      </c>
      <c r="O1278" s="7" t="n">
        <v>26</v>
      </c>
      <c r="P1278" s="8" t="n">
        <f aca="false">G1278*Q1278</f>
        <v>16.65</v>
      </c>
      <c r="Q1278" s="9" t="n">
        <f aca="false">IF(K1278=TRUE(),0.1,0)</f>
        <v>0.1</v>
      </c>
    </row>
    <row r="1279" customFormat="false" ht="15" hidden="false" customHeight="true" outlineLevel="0" collapsed="false">
      <c r="A1279" s="1" t="s">
        <v>1525</v>
      </c>
      <c r="B1279" s="1" t="s">
        <v>114</v>
      </c>
      <c r="C1279" s="1" t="s">
        <v>34</v>
      </c>
      <c r="D1279" s="1" t="s">
        <v>314</v>
      </c>
      <c r="E1279" s="1" t="n">
        <v>6.5</v>
      </c>
      <c r="F1279" s="1" t="n">
        <v>5</v>
      </c>
      <c r="G1279" s="1" t="n">
        <v>32.5</v>
      </c>
      <c r="H1279" s="1" t="s">
        <v>21</v>
      </c>
      <c r="I1279" s="1" t="s">
        <v>22</v>
      </c>
      <c r="J1279" s="4" t="n">
        <v>45213</v>
      </c>
      <c r="L1279" s="6" t="str">
        <f aca="false">IFERROR(INDEX(CategoryCodes!$B$2:$B$9,MATCH(C1279,CategoryCodes!$A$2:$A$9,0)),"")</f>
        <v>A</v>
      </c>
      <c r="M1279" s="7" t="n">
        <f aca="false">IFERROR(VALUE(MID(D1279,FIND("_",D1279)+1,FIND("_",D1279,FIND("_",D1279)+1)-FIND("_",D1279)-1)),"")</f>
        <v>2</v>
      </c>
      <c r="N1279" s="7" t="str">
        <f aca="false">IF(OR(C1279="",M1279=""),"",C1279&amp;" Item "&amp;M1279)</f>
        <v>Beverages Item 2</v>
      </c>
      <c r="O1279" s="7" t="n">
        <v>129</v>
      </c>
      <c r="P1279" s="8" t="n">
        <f aca="false">G1279*Q1279</f>
        <v>0</v>
      </c>
      <c r="Q1279" s="9" t="n">
        <f aca="false">IF(K1279=TRUE(),0.1,0)</f>
        <v>0</v>
      </c>
    </row>
    <row r="1280" customFormat="false" ht="15" hidden="false" customHeight="true" outlineLevel="0" collapsed="false">
      <c r="A1280" s="1" t="s">
        <v>1526</v>
      </c>
      <c r="B1280" s="1" t="s">
        <v>106</v>
      </c>
      <c r="C1280" s="1" t="s">
        <v>38</v>
      </c>
      <c r="D1280" s="1" t="s">
        <v>371</v>
      </c>
      <c r="E1280" s="1" t="n">
        <v>41</v>
      </c>
      <c r="F1280" s="1" t="n">
        <v>7</v>
      </c>
      <c r="G1280" s="1" t="n">
        <v>287</v>
      </c>
      <c r="H1280" s="1" t="s">
        <v>31</v>
      </c>
      <c r="I1280" s="1" t="s">
        <v>22</v>
      </c>
      <c r="J1280" s="4" t="n">
        <v>44927</v>
      </c>
      <c r="K1280" s="5" t="b">
        <f aca="false">TRUE()</f>
        <v>1</v>
      </c>
      <c r="L1280" s="6" t="str">
        <f aca="false">IFERROR(INDEX(CategoryCodes!$B$2:$B$9,MATCH(C1280,CategoryCodes!$A$2:$A$9,0)),"")</f>
        <v>E</v>
      </c>
      <c r="M1280" s="7" t="n">
        <f aca="false">IFERROR(VALUE(MID(D1280,FIND("_",D1280)+1,FIND("_",D1280,FIND("_",D1280)+1)-FIND("_",D1280)-1)),"")</f>
        <v>25</v>
      </c>
      <c r="N1280" s="7" t="str">
        <f aca="false">IF(OR(C1280="",M1280=""),"",C1280&amp;" Item "&amp;M1280)</f>
        <v>Food Item 25</v>
      </c>
      <c r="O1280" s="7" t="n">
        <v>481</v>
      </c>
      <c r="P1280" s="8" t="n">
        <f aca="false">G1280*Q1280</f>
        <v>28.7</v>
      </c>
      <c r="Q1280" s="9" t="n">
        <f aca="false">IF(K1280=TRUE(),0.1,0)</f>
        <v>0.1</v>
      </c>
    </row>
    <row r="1281" customFormat="false" ht="15" hidden="false" customHeight="true" outlineLevel="0" collapsed="false">
      <c r="A1281" s="1" t="s">
        <v>1527</v>
      </c>
      <c r="B1281" s="1" t="s">
        <v>24</v>
      </c>
      <c r="C1281" s="1" t="s">
        <v>72</v>
      </c>
      <c r="D1281" s="1" t="s">
        <v>649</v>
      </c>
      <c r="E1281" s="1" t="n">
        <v>26</v>
      </c>
      <c r="F1281" s="1" t="n">
        <v>8</v>
      </c>
      <c r="G1281" s="1" t="n">
        <v>208</v>
      </c>
      <c r="H1281" s="1" t="s">
        <v>21</v>
      </c>
      <c r="I1281" s="1" t="s">
        <v>22</v>
      </c>
      <c r="J1281" s="4" t="n">
        <v>44973</v>
      </c>
      <c r="L1281" s="6" t="str">
        <f aca="false">IFERROR(INDEX(CategoryCodes!$B$2:$B$9,MATCH(C1281,CategoryCodes!$A$2:$A$9,0)),"")</f>
        <v>D</v>
      </c>
      <c r="M1281" s="7" t="n">
        <f aca="false">IFERROR(VALUE(MID(D1281,FIND("_",D1281)+1,FIND("_",D1281,FIND("_",D1281)+1)-FIND("_",D1281)-1)),"")</f>
        <v>15</v>
      </c>
      <c r="N1281" s="7" t="str">
        <f aca="false">IF(OR(C1281="",M1281=""),"",C1281&amp;" Item "&amp;M1281)</f>
        <v>Electric household essentials Item 15</v>
      </c>
      <c r="O1281" s="7" t="n">
        <v>441</v>
      </c>
      <c r="P1281" s="8" t="n">
        <f aca="false">G1281*Q1281</f>
        <v>0</v>
      </c>
      <c r="Q1281" s="9" t="n">
        <f aca="false">IF(K1281=TRUE(),0.1,0)</f>
        <v>0</v>
      </c>
    </row>
    <row r="1282" customFormat="false" ht="15" hidden="false" customHeight="true" outlineLevel="0" collapsed="false">
      <c r="A1282" s="1" t="s">
        <v>1528</v>
      </c>
      <c r="B1282" s="1" t="s">
        <v>106</v>
      </c>
      <c r="C1282" s="1" t="s">
        <v>47</v>
      </c>
      <c r="D1282" s="1" t="s">
        <v>459</v>
      </c>
      <c r="E1282" s="1" t="n">
        <v>26</v>
      </c>
      <c r="F1282" s="1" t="n">
        <v>9</v>
      </c>
      <c r="G1282" s="1" t="n">
        <v>234</v>
      </c>
      <c r="H1282" s="1" t="s">
        <v>31</v>
      </c>
      <c r="I1282" s="1" t="s">
        <v>22</v>
      </c>
      <c r="J1282" s="4" t="n">
        <v>44995</v>
      </c>
      <c r="K1282" s="5" t="b">
        <f aca="false">FALSE()</f>
        <v>0</v>
      </c>
      <c r="L1282" s="6" t="str">
        <f aca="false">IFERROR(INDEX(CategoryCodes!$B$2:$B$9,MATCH(C1282,CategoryCodes!$A$2:$A$9,0)),"")</f>
        <v>F</v>
      </c>
      <c r="M1282" s="7" t="n">
        <f aca="false">IFERROR(VALUE(MID(D1282,FIND("_",D1282)+1,FIND("_",D1282,FIND("_",D1282)+1)-FIND("_",D1282)-1)),"")</f>
        <v>15</v>
      </c>
      <c r="N1282" s="7" t="str">
        <f aca="false">IF(OR(C1282="",M1282=""),"",C1282&amp;" Item "&amp;M1282)</f>
        <v>Furniture Item 15</v>
      </c>
      <c r="O1282" s="7" t="n">
        <v>244</v>
      </c>
      <c r="P1282" s="8" t="n">
        <f aca="false">G1282*Q1282</f>
        <v>0</v>
      </c>
      <c r="Q1282" s="9" t="n">
        <f aca="false">IF(K1282=TRUE(),0.1,0)</f>
        <v>0</v>
      </c>
    </row>
    <row r="1283" customFormat="false" ht="15" hidden="false" customHeight="true" outlineLevel="0" collapsed="false">
      <c r="A1283" s="1" t="s">
        <v>1529</v>
      </c>
      <c r="B1283" s="1" t="s">
        <v>49</v>
      </c>
      <c r="C1283" s="1" t="s">
        <v>47</v>
      </c>
      <c r="D1283" s="1" t="s">
        <v>196</v>
      </c>
      <c r="E1283" s="1" t="n">
        <v>20</v>
      </c>
      <c r="F1283" s="1" t="n">
        <v>7</v>
      </c>
      <c r="G1283" s="1" t="n">
        <v>140</v>
      </c>
      <c r="H1283" s="1" t="s">
        <v>31</v>
      </c>
      <c r="I1283" s="1" t="s">
        <v>44</v>
      </c>
      <c r="J1283" s="4" t="n">
        <v>44601</v>
      </c>
      <c r="K1283" s="5" t="b">
        <f aca="false">FALSE()</f>
        <v>0</v>
      </c>
      <c r="L1283" s="6" t="str">
        <f aca="false">IFERROR(INDEX(CategoryCodes!$B$2:$B$9,MATCH(C1283,CategoryCodes!$A$2:$A$9,0)),"")</f>
        <v>F</v>
      </c>
      <c r="M1283" s="7" t="n">
        <f aca="false">IFERROR(VALUE(MID(D1283,FIND("_",D1283)+1,FIND("_",D1283,FIND("_",D1283)+1)-FIND("_",D1283)-1)),"")</f>
        <v>11</v>
      </c>
      <c r="N1283" s="7" t="str">
        <f aca="false">IF(OR(C1283="",M1283=""),"",C1283&amp;" Item "&amp;M1283)</f>
        <v>Furniture Item 11</v>
      </c>
      <c r="O1283" s="7" t="n">
        <v>58</v>
      </c>
      <c r="P1283" s="8" t="n">
        <f aca="false">G1283*Q1283</f>
        <v>0</v>
      </c>
      <c r="Q1283" s="9" t="n">
        <f aca="false">IF(K1283=TRUE(),0.1,0)</f>
        <v>0</v>
      </c>
    </row>
    <row r="1284" customFormat="false" ht="15" hidden="false" customHeight="true" outlineLevel="0" collapsed="false">
      <c r="A1284" s="1" t="s">
        <v>1530</v>
      </c>
      <c r="B1284" s="1" t="s">
        <v>119</v>
      </c>
      <c r="C1284" s="1" t="s">
        <v>25</v>
      </c>
      <c r="D1284" s="1" t="s">
        <v>256</v>
      </c>
      <c r="E1284" s="1" t="n">
        <v>38</v>
      </c>
      <c r="F1284" s="1" t="n">
        <v>9</v>
      </c>
      <c r="G1284" s="1" t="n">
        <v>342</v>
      </c>
      <c r="H1284" s="1" t="s">
        <v>54</v>
      </c>
      <c r="I1284" s="1" t="s">
        <v>22</v>
      </c>
      <c r="J1284" s="4" t="n">
        <v>45079</v>
      </c>
      <c r="K1284" s="5" t="b">
        <f aca="false">TRUE()</f>
        <v>1</v>
      </c>
      <c r="L1284" s="6" t="str">
        <f aca="false">IFERROR(INDEX(CategoryCodes!$B$2:$B$9,MATCH(C1284,CategoryCodes!$A$2:$A$9,0)),"")</f>
        <v>G</v>
      </c>
      <c r="M1284" s="7" t="n">
        <f aca="false">IFERROR(VALUE(MID(D1284,FIND("_",D1284)+1,FIND("_",D1284,FIND("_",D1284)+1)-FIND("_",D1284)-1)),"")</f>
        <v>23</v>
      </c>
      <c r="N1284" s="7" t="str">
        <f aca="false">IF(OR(C1284="",M1284=""),"",C1284&amp;" Item "&amp;M1284)</f>
        <v>Milk Products Item 23</v>
      </c>
      <c r="O1284" s="7" t="n">
        <v>420</v>
      </c>
      <c r="P1284" s="8" t="n">
        <f aca="false">G1284*Q1284</f>
        <v>34.2</v>
      </c>
      <c r="Q1284" s="9" t="n">
        <f aca="false">IF(K1284=TRUE(),0.1,0)</f>
        <v>0.1</v>
      </c>
    </row>
    <row r="1285" customFormat="false" ht="15" hidden="false" customHeight="true" outlineLevel="0" collapsed="false">
      <c r="A1285" s="1" t="s">
        <v>1531</v>
      </c>
      <c r="B1285" s="1" t="s">
        <v>52</v>
      </c>
      <c r="C1285" s="1" t="s">
        <v>47</v>
      </c>
      <c r="D1285" s="1" t="s">
        <v>680</v>
      </c>
      <c r="E1285" s="1" t="n">
        <v>12.5</v>
      </c>
      <c r="F1285" s="1" t="n">
        <v>5</v>
      </c>
      <c r="G1285" s="1" t="n">
        <v>62.5</v>
      </c>
      <c r="H1285" s="1" t="s">
        <v>54</v>
      </c>
      <c r="I1285" s="1" t="s">
        <v>44</v>
      </c>
      <c r="J1285" s="4" t="n">
        <v>44673</v>
      </c>
      <c r="L1285" s="6" t="str">
        <f aca="false">IFERROR(INDEX(CategoryCodes!$B$2:$B$9,MATCH(C1285,CategoryCodes!$A$2:$A$9,0)),"")</f>
        <v>F</v>
      </c>
      <c r="M1285" s="7" t="n">
        <f aca="false">IFERROR(VALUE(MID(D1285,FIND("_",D1285)+1,FIND("_",D1285,FIND("_",D1285)+1)-FIND("_",D1285)-1)),"")</f>
        <v>6</v>
      </c>
      <c r="N1285" s="7" t="str">
        <f aca="false">IF(OR(C1285="",M1285=""),"",C1285&amp;" Item "&amp;M1285)</f>
        <v>Furniture Item 6</v>
      </c>
      <c r="O1285" s="7" t="n">
        <v>33</v>
      </c>
      <c r="P1285" s="8" t="n">
        <f aca="false">G1285*Q1285</f>
        <v>0</v>
      </c>
      <c r="Q1285" s="9" t="n">
        <f aca="false">IF(K1285=TRUE(),0.1,0)</f>
        <v>0</v>
      </c>
    </row>
    <row r="1286" customFormat="false" ht="15" hidden="false" customHeight="true" outlineLevel="0" collapsed="false">
      <c r="A1286" s="1" t="s">
        <v>1532</v>
      </c>
      <c r="B1286" s="1" t="s">
        <v>122</v>
      </c>
      <c r="C1286" s="1" t="s">
        <v>19</v>
      </c>
      <c r="D1286" s="1" t="s">
        <v>184</v>
      </c>
      <c r="E1286" s="1" t="n">
        <v>14</v>
      </c>
      <c r="F1286" s="1" t="n">
        <v>4</v>
      </c>
      <c r="G1286" s="1" t="n">
        <v>56</v>
      </c>
      <c r="H1286" s="1" t="s">
        <v>21</v>
      </c>
      <c r="I1286" s="1" t="s">
        <v>22</v>
      </c>
      <c r="J1286" s="4" t="n">
        <v>45294</v>
      </c>
      <c r="K1286" s="5" t="b">
        <f aca="false">FALSE()</f>
        <v>0</v>
      </c>
      <c r="L1286" s="6" t="str">
        <f aca="false">IFERROR(INDEX(CategoryCodes!$B$2:$B$9,MATCH(C1286,CategoryCodes!$A$2:$A$9,0)),"")</f>
        <v>H</v>
      </c>
      <c r="M1286" s="7" t="n">
        <f aca="false">IFERROR(VALUE(MID(D1286,FIND("_",D1286)+1,FIND("_",D1286,FIND("_",D1286)+1)-FIND("_",D1286)-1)),"")</f>
        <v>7</v>
      </c>
      <c r="N1286" s="7" t="str">
        <f aca="false">IF(OR(C1286="",M1286=""),"",C1286&amp;" Item "&amp;M1286)</f>
        <v>Patisserie Item 7</v>
      </c>
      <c r="O1286" s="7" t="n">
        <v>205</v>
      </c>
      <c r="P1286" s="8" t="n">
        <f aca="false">G1286*Q1286</f>
        <v>0</v>
      </c>
      <c r="Q1286" s="9" t="n">
        <f aca="false">IF(K1286=TRUE(),0.1,0)</f>
        <v>0</v>
      </c>
    </row>
    <row r="1287" customFormat="false" ht="15" hidden="false" customHeight="true" outlineLevel="0" collapsed="false">
      <c r="A1287" s="1" t="s">
        <v>1533</v>
      </c>
      <c r="B1287" s="1" t="s">
        <v>28</v>
      </c>
      <c r="C1287" s="1" t="s">
        <v>47</v>
      </c>
      <c r="D1287" s="1" t="s">
        <v>93</v>
      </c>
      <c r="E1287" s="1" t="n">
        <v>41</v>
      </c>
      <c r="F1287" s="1" t="n">
        <v>8</v>
      </c>
      <c r="G1287" s="1" t="n">
        <v>328</v>
      </c>
      <c r="H1287" s="1" t="s">
        <v>54</v>
      </c>
      <c r="I1287" s="1" t="s">
        <v>44</v>
      </c>
      <c r="J1287" s="4" t="n">
        <v>45379</v>
      </c>
      <c r="K1287" s="5" t="b">
        <f aca="false">TRUE()</f>
        <v>1</v>
      </c>
      <c r="L1287" s="6" t="str">
        <f aca="false">IFERROR(INDEX(CategoryCodes!$B$2:$B$9,MATCH(C1287,CategoryCodes!$A$2:$A$9,0)),"")</f>
        <v>F</v>
      </c>
      <c r="M1287" s="7" t="n">
        <f aca="false">IFERROR(VALUE(MID(D1287,FIND("_",D1287)+1,FIND("_",D1287,FIND("_",D1287)+1)-FIND("_",D1287)-1)),"")</f>
        <v>25</v>
      </c>
      <c r="N1287" s="7" t="str">
        <f aca="false">IF(OR(C1287="",M1287=""),"",C1287&amp;" Item "&amp;M1287)</f>
        <v>Furniture Item 25</v>
      </c>
      <c r="O1287" s="7" t="n">
        <v>251</v>
      </c>
      <c r="P1287" s="8" t="n">
        <f aca="false">G1287*Q1287</f>
        <v>32.8</v>
      </c>
      <c r="Q1287" s="9" t="n">
        <f aca="false">IF(K1287=TRUE(),0.1,0)</f>
        <v>0.1</v>
      </c>
    </row>
    <row r="1288" customFormat="false" ht="15" hidden="false" customHeight="true" outlineLevel="0" collapsed="false">
      <c r="A1288" s="1" t="s">
        <v>1534</v>
      </c>
      <c r="B1288" s="1" t="s">
        <v>33</v>
      </c>
      <c r="C1288" s="1" t="s">
        <v>19</v>
      </c>
      <c r="D1288" s="1" t="s">
        <v>228</v>
      </c>
      <c r="E1288" s="1" t="n">
        <v>27.5</v>
      </c>
      <c r="F1288" s="1" t="n">
        <v>2</v>
      </c>
      <c r="G1288" s="1" t="n">
        <v>55</v>
      </c>
      <c r="H1288" s="1" t="s">
        <v>21</v>
      </c>
      <c r="I1288" s="1" t="s">
        <v>22</v>
      </c>
      <c r="J1288" s="4" t="n">
        <v>44629</v>
      </c>
      <c r="K1288" s="5" t="b">
        <f aca="false">TRUE()</f>
        <v>1</v>
      </c>
      <c r="L1288" s="6" t="str">
        <f aca="false">IFERROR(INDEX(CategoryCodes!$B$2:$B$9,MATCH(C1288,CategoryCodes!$A$2:$A$9,0)),"")</f>
        <v>H</v>
      </c>
      <c r="M1288" s="7" t="n">
        <f aca="false">IFERROR(VALUE(MID(D1288,FIND("_",D1288)+1,FIND("_",D1288,FIND("_",D1288)+1)-FIND("_",D1288)-1)),"")</f>
        <v>16</v>
      </c>
      <c r="N1288" s="7" t="str">
        <f aca="false">IF(OR(C1288="",M1288=""),"",C1288&amp;" Item "&amp;M1288)</f>
        <v>Patisserie Item 16</v>
      </c>
      <c r="O1288" s="7" t="n">
        <v>37</v>
      </c>
      <c r="P1288" s="8" t="n">
        <f aca="false">G1288*Q1288</f>
        <v>5.5</v>
      </c>
      <c r="Q1288" s="9" t="n">
        <f aca="false">IF(K1288=TRUE(),0.1,0)</f>
        <v>0.1</v>
      </c>
    </row>
    <row r="1289" customFormat="false" ht="15" hidden="false" customHeight="true" outlineLevel="0" collapsed="false">
      <c r="A1289" s="1" t="s">
        <v>1535</v>
      </c>
      <c r="B1289" s="1" t="s">
        <v>52</v>
      </c>
      <c r="C1289" s="1" t="s">
        <v>19</v>
      </c>
      <c r="D1289" s="1" t="s">
        <v>802</v>
      </c>
      <c r="E1289" s="1" t="n">
        <v>38</v>
      </c>
      <c r="F1289" s="1" t="n">
        <v>6</v>
      </c>
      <c r="G1289" s="1" t="n">
        <v>228</v>
      </c>
      <c r="H1289" s="1" t="s">
        <v>54</v>
      </c>
      <c r="I1289" s="1" t="s">
        <v>22</v>
      </c>
      <c r="J1289" s="4" t="n">
        <v>45315</v>
      </c>
      <c r="K1289" s="5" t="b">
        <f aca="false">TRUE()</f>
        <v>1</v>
      </c>
      <c r="L1289" s="6" t="str">
        <f aca="false">IFERROR(INDEX(CategoryCodes!$B$2:$B$9,MATCH(C1289,CategoryCodes!$A$2:$A$9,0)),"")</f>
        <v>H</v>
      </c>
      <c r="M1289" s="7" t="n">
        <f aca="false">IFERROR(VALUE(MID(D1289,FIND("_",D1289)+1,FIND("_",D1289,FIND("_",D1289)+1)-FIND("_",D1289)-1)),"")</f>
        <v>23</v>
      </c>
      <c r="N1289" s="7" t="str">
        <f aca="false">IF(OR(C1289="",M1289=""),"",C1289&amp;" Item "&amp;M1289)</f>
        <v>Patisserie Item 23</v>
      </c>
      <c r="O1289" s="7" t="n">
        <v>295</v>
      </c>
      <c r="P1289" s="8" t="n">
        <f aca="false">G1289*Q1289</f>
        <v>22.8</v>
      </c>
      <c r="Q1289" s="9" t="n">
        <f aca="false">IF(K1289=TRUE(),0.1,0)</f>
        <v>0.1</v>
      </c>
    </row>
    <row r="1290" customFormat="false" ht="15" hidden="false" customHeight="true" outlineLevel="0" collapsed="false">
      <c r="A1290" s="1" t="s">
        <v>1536</v>
      </c>
      <c r="B1290" s="1" t="s">
        <v>90</v>
      </c>
      <c r="C1290" s="1" t="s">
        <v>47</v>
      </c>
      <c r="D1290" s="1" t="s">
        <v>459</v>
      </c>
      <c r="E1290" s="1" t="n">
        <v>26</v>
      </c>
      <c r="F1290" s="1" t="n">
        <v>2</v>
      </c>
      <c r="G1290" s="1" t="n">
        <v>52</v>
      </c>
      <c r="H1290" s="1" t="s">
        <v>21</v>
      </c>
      <c r="I1290" s="1" t="s">
        <v>44</v>
      </c>
      <c r="J1290" s="4" t="n">
        <v>45518</v>
      </c>
      <c r="K1290" s="5" t="b">
        <f aca="false">TRUE()</f>
        <v>1</v>
      </c>
      <c r="L1290" s="6" t="str">
        <f aca="false">IFERROR(INDEX(CategoryCodes!$B$2:$B$9,MATCH(C1290,CategoryCodes!$A$2:$A$9,0)),"")</f>
        <v>F</v>
      </c>
      <c r="M1290" s="7" t="n">
        <f aca="false">IFERROR(VALUE(MID(D1290,FIND("_",D1290)+1,FIND("_",D1290,FIND("_",D1290)+1)-FIND("_",D1290)-1)),"")</f>
        <v>15</v>
      </c>
      <c r="N1290" s="7" t="str">
        <f aca="false">IF(OR(C1290="",M1290=""),"",C1290&amp;" Item "&amp;M1290)</f>
        <v>Furniture Item 15</v>
      </c>
      <c r="O1290" s="7" t="n">
        <v>322</v>
      </c>
      <c r="P1290" s="8" t="n">
        <f aca="false">G1290*Q1290</f>
        <v>5.2</v>
      </c>
      <c r="Q1290" s="9" t="n">
        <f aca="false">IF(K1290=TRUE(),0.1,0)</f>
        <v>0.1</v>
      </c>
    </row>
    <row r="1291" customFormat="false" ht="15" hidden="false" customHeight="true" outlineLevel="0" collapsed="false">
      <c r="A1291" s="1" t="s">
        <v>1537</v>
      </c>
      <c r="B1291" s="1" t="s">
        <v>69</v>
      </c>
      <c r="C1291" s="1" t="s">
        <v>72</v>
      </c>
      <c r="D1291" s="1" t="s">
        <v>375</v>
      </c>
      <c r="E1291" s="1" t="n">
        <v>36.5</v>
      </c>
      <c r="F1291" s="1" t="n">
        <v>9</v>
      </c>
      <c r="G1291" s="1" t="n">
        <v>328.5</v>
      </c>
      <c r="H1291" s="1" t="s">
        <v>21</v>
      </c>
      <c r="I1291" s="1" t="s">
        <v>44</v>
      </c>
      <c r="J1291" s="4" t="n">
        <v>45553</v>
      </c>
      <c r="K1291" s="5" t="b">
        <f aca="false">FALSE()</f>
        <v>0</v>
      </c>
      <c r="L1291" s="6" t="str">
        <f aca="false">IFERROR(INDEX(CategoryCodes!$B$2:$B$9,MATCH(C1291,CategoryCodes!$A$2:$A$9,0)),"")</f>
        <v>D</v>
      </c>
      <c r="M1291" s="7" t="n">
        <f aca="false">IFERROR(VALUE(MID(D1291,FIND("_",D1291)+1,FIND("_",D1291,FIND("_",D1291)+1)-FIND("_",D1291)-1)),"")</f>
        <v>22</v>
      </c>
      <c r="N1291" s="7" t="str">
        <f aca="false">IF(OR(C1291="",M1291=""),"",C1291&amp;" Item "&amp;M1291)</f>
        <v>Electric household essentials Item 22</v>
      </c>
      <c r="O1291" s="7" t="n">
        <v>351</v>
      </c>
      <c r="P1291" s="8" t="n">
        <f aca="false">G1291*Q1291</f>
        <v>0</v>
      </c>
      <c r="Q1291" s="9" t="n">
        <f aca="false">IF(K1291=TRUE(),0.1,0)</f>
        <v>0</v>
      </c>
    </row>
    <row r="1292" customFormat="false" ht="15" hidden="false" customHeight="true" outlineLevel="0" collapsed="false">
      <c r="A1292" s="1" t="s">
        <v>1538</v>
      </c>
      <c r="B1292" s="1" t="s">
        <v>174</v>
      </c>
      <c r="C1292" s="1" t="s">
        <v>29</v>
      </c>
      <c r="D1292" s="1" t="s">
        <v>168</v>
      </c>
      <c r="E1292" s="1" t="n">
        <v>6.5</v>
      </c>
      <c r="F1292" s="1" t="n">
        <v>3</v>
      </c>
      <c r="G1292" s="1" t="n">
        <v>19.5</v>
      </c>
      <c r="H1292" s="1" t="s">
        <v>54</v>
      </c>
      <c r="I1292" s="1" t="s">
        <v>44</v>
      </c>
      <c r="J1292" s="4" t="n">
        <v>44930</v>
      </c>
      <c r="L1292" s="6" t="str">
        <f aca="false">IFERROR(INDEX(CategoryCodes!$B$2:$B$9,MATCH(C1292,CategoryCodes!$A$2:$A$9,0)),"")</f>
        <v>B</v>
      </c>
      <c r="M1292" s="7" t="n">
        <f aca="false">IFERROR(VALUE(MID(D1292,FIND("_",D1292)+1,FIND("_",D1292,FIND("_",D1292)+1)-FIND("_",D1292)-1)),"")</f>
        <v>2</v>
      </c>
      <c r="N1292" s="7" t="str">
        <f aca="false">IF(OR(C1292="",M1292=""),"",C1292&amp;" Item "&amp;M1292)</f>
        <v>Butchers Item 2</v>
      </c>
      <c r="O1292" s="7" t="n">
        <v>27</v>
      </c>
      <c r="P1292" s="8" t="n">
        <f aca="false">G1292*Q1292</f>
        <v>0</v>
      </c>
      <c r="Q1292" s="9" t="n">
        <f aca="false">IF(K1292=TRUE(),0.1,0)</f>
        <v>0</v>
      </c>
    </row>
    <row r="1293" customFormat="false" ht="15" hidden="false" customHeight="true" outlineLevel="0" collapsed="false">
      <c r="A1293" s="1" t="s">
        <v>1539</v>
      </c>
      <c r="B1293" s="1" t="s">
        <v>71</v>
      </c>
      <c r="C1293" s="1" t="s">
        <v>47</v>
      </c>
      <c r="D1293" s="1" t="s">
        <v>301</v>
      </c>
      <c r="E1293" s="1" t="n">
        <v>6.5</v>
      </c>
      <c r="F1293" s="1" t="n">
        <v>4</v>
      </c>
      <c r="G1293" s="1" t="n">
        <v>26</v>
      </c>
      <c r="H1293" s="1" t="s">
        <v>54</v>
      </c>
      <c r="I1293" s="1" t="s">
        <v>22</v>
      </c>
      <c r="J1293" s="4" t="n">
        <v>45099</v>
      </c>
      <c r="K1293" s="5" t="b">
        <f aca="false">TRUE()</f>
        <v>1</v>
      </c>
      <c r="L1293" s="6" t="str">
        <f aca="false">IFERROR(INDEX(CategoryCodes!$B$2:$B$9,MATCH(C1293,CategoryCodes!$A$2:$A$9,0)),"")</f>
        <v>F</v>
      </c>
      <c r="M1293" s="7" t="n">
        <f aca="false">IFERROR(VALUE(MID(D1293,FIND("_",D1293)+1,FIND("_",D1293,FIND("_",D1293)+1)-FIND("_",D1293)-1)),"")</f>
        <v>2</v>
      </c>
      <c r="N1293" s="7" t="str">
        <f aca="false">IF(OR(C1293="",M1293=""),"",C1293&amp;" Item "&amp;M1293)</f>
        <v>Furniture Item 2</v>
      </c>
      <c r="O1293" s="7" t="n">
        <v>77</v>
      </c>
      <c r="P1293" s="8" t="n">
        <f aca="false">G1293*Q1293</f>
        <v>2.6</v>
      </c>
      <c r="Q1293" s="9" t="n">
        <f aca="false">IF(K1293=TRUE(),0.1,0)</f>
        <v>0.1</v>
      </c>
    </row>
    <row r="1294" customFormat="false" ht="15" hidden="false" customHeight="true" outlineLevel="0" collapsed="false">
      <c r="A1294" s="1" t="s">
        <v>1540</v>
      </c>
      <c r="B1294" s="1" t="s">
        <v>122</v>
      </c>
      <c r="C1294" s="1" t="s">
        <v>19</v>
      </c>
      <c r="D1294" s="1" t="s">
        <v>184</v>
      </c>
      <c r="E1294" s="1" t="n">
        <v>14</v>
      </c>
      <c r="F1294" s="1" t="n">
        <v>1</v>
      </c>
      <c r="G1294" s="1" t="n">
        <v>14</v>
      </c>
      <c r="H1294" s="1" t="s">
        <v>21</v>
      </c>
      <c r="I1294" s="1" t="s">
        <v>22</v>
      </c>
      <c r="J1294" s="4" t="n">
        <v>45490</v>
      </c>
      <c r="K1294" s="5" t="b">
        <f aca="false">FALSE()</f>
        <v>0</v>
      </c>
      <c r="L1294" s="6" t="str">
        <f aca="false">IFERROR(INDEX(CategoryCodes!$B$2:$B$9,MATCH(C1294,CategoryCodes!$A$2:$A$9,0)),"")</f>
        <v>H</v>
      </c>
      <c r="M1294" s="7" t="n">
        <f aca="false">IFERROR(VALUE(MID(D1294,FIND("_",D1294)+1,FIND("_",D1294,FIND("_",D1294)+1)-FIND("_",D1294)-1)),"")</f>
        <v>7</v>
      </c>
      <c r="N1294" s="7" t="str">
        <f aca="false">IF(OR(C1294="",M1294=""),"",C1294&amp;" Item "&amp;M1294)</f>
        <v>Patisserie Item 7</v>
      </c>
      <c r="O1294" s="7" t="n">
        <v>76</v>
      </c>
      <c r="P1294" s="8" t="n">
        <f aca="false">G1294*Q1294</f>
        <v>0</v>
      </c>
      <c r="Q1294" s="9" t="n">
        <f aca="false">IF(K1294=TRUE(),0.1,0)</f>
        <v>0</v>
      </c>
    </row>
    <row r="1295" customFormat="false" ht="15" hidden="false" customHeight="true" outlineLevel="0" collapsed="false">
      <c r="A1295" s="1" t="s">
        <v>1541</v>
      </c>
      <c r="B1295" s="1" t="s">
        <v>69</v>
      </c>
      <c r="C1295" s="1" t="s">
        <v>25</v>
      </c>
      <c r="D1295" s="1" t="s">
        <v>290</v>
      </c>
      <c r="E1295" s="1" t="n">
        <v>8</v>
      </c>
      <c r="F1295" s="1" t="n">
        <v>2</v>
      </c>
      <c r="G1295" s="1" t="n">
        <v>16</v>
      </c>
      <c r="H1295" s="1" t="s">
        <v>54</v>
      </c>
      <c r="I1295" s="1" t="s">
        <v>22</v>
      </c>
      <c r="J1295" s="4" t="n">
        <v>45230</v>
      </c>
      <c r="K1295" s="5" t="b">
        <f aca="false">TRUE()</f>
        <v>1</v>
      </c>
      <c r="L1295" s="6" t="str">
        <f aca="false">IFERROR(INDEX(CategoryCodes!$B$2:$B$9,MATCH(C1295,CategoryCodes!$A$2:$A$9,0)),"")</f>
        <v>G</v>
      </c>
      <c r="M1295" s="7" t="n">
        <f aca="false">IFERROR(VALUE(MID(D1295,FIND("_",D1295)+1,FIND("_",D1295,FIND("_",D1295)+1)-FIND("_",D1295)-1)),"")</f>
        <v>3</v>
      </c>
      <c r="N1295" s="7" t="str">
        <f aca="false">IF(OR(C1295="",M1295=""),"",C1295&amp;" Item "&amp;M1295)</f>
        <v>Milk Products Item 3</v>
      </c>
      <c r="O1295" s="7" t="n">
        <v>415</v>
      </c>
      <c r="P1295" s="8" t="n">
        <f aca="false">G1295*Q1295</f>
        <v>1.6</v>
      </c>
      <c r="Q1295" s="9" t="n">
        <f aca="false">IF(K1295=TRUE(),0.1,0)</f>
        <v>0.1</v>
      </c>
    </row>
    <row r="1296" customFormat="false" ht="15" hidden="false" customHeight="true" outlineLevel="0" collapsed="false">
      <c r="A1296" s="1" t="s">
        <v>1542</v>
      </c>
      <c r="B1296" s="1" t="s">
        <v>106</v>
      </c>
      <c r="C1296" s="1" t="s">
        <v>19</v>
      </c>
      <c r="D1296" s="1" t="s">
        <v>378</v>
      </c>
      <c r="E1296" s="1" t="n">
        <v>23</v>
      </c>
      <c r="F1296" s="1" t="n">
        <v>9</v>
      </c>
      <c r="G1296" s="1" t="n">
        <v>207</v>
      </c>
      <c r="H1296" s="1" t="s">
        <v>54</v>
      </c>
      <c r="I1296" s="1" t="s">
        <v>22</v>
      </c>
      <c r="J1296" s="4" t="n">
        <v>45466</v>
      </c>
      <c r="K1296" s="5" t="b">
        <f aca="false">FALSE()</f>
        <v>0</v>
      </c>
      <c r="L1296" s="6" t="str">
        <f aca="false">IFERROR(INDEX(CategoryCodes!$B$2:$B$9,MATCH(C1296,CategoryCodes!$A$2:$A$9,0)),"")</f>
        <v>H</v>
      </c>
      <c r="M1296" s="7" t="n">
        <f aca="false">IFERROR(VALUE(MID(D1296,FIND("_",D1296)+1,FIND("_",D1296,FIND("_",D1296)+1)-FIND("_",D1296)-1)),"")</f>
        <v>13</v>
      </c>
      <c r="N1296" s="7" t="str">
        <f aca="false">IF(OR(C1296="",M1296=""),"",C1296&amp;" Item "&amp;M1296)</f>
        <v>Patisserie Item 13</v>
      </c>
      <c r="O1296" s="7" t="n">
        <v>288</v>
      </c>
      <c r="P1296" s="8" t="n">
        <f aca="false">G1296*Q1296</f>
        <v>0</v>
      </c>
      <c r="Q1296" s="9" t="n">
        <f aca="false">IF(K1296=TRUE(),0.1,0)</f>
        <v>0</v>
      </c>
    </row>
    <row r="1297" customFormat="false" ht="15" hidden="false" customHeight="true" outlineLevel="0" collapsed="false">
      <c r="A1297" s="1" t="s">
        <v>1543</v>
      </c>
      <c r="B1297" s="1" t="s">
        <v>49</v>
      </c>
      <c r="C1297" s="1" t="s">
        <v>25</v>
      </c>
      <c r="D1297" s="1" t="s">
        <v>290</v>
      </c>
      <c r="E1297" s="1" t="n">
        <v>8</v>
      </c>
      <c r="F1297" s="1" t="n">
        <v>7</v>
      </c>
      <c r="G1297" s="1" t="n">
        <v>56</v>
      </c>
      <c r="H1297" s="1" t="s">
        <v>31</v>
      </c>
      <c r="I1297" s="1" t="s">
        <v>44</v>
      </c>
      <c r="J1297" s="4" t="n">
        <v>45269</v>
      </c>
      <c r="K1297" s="5" t="b">
        <f aca="false">FALSE()</f>
        <v>0</v>
      </c>
      <c r="L1297" s="6" t="str">
        <f aca="false">IFERROR(INDEX(CategoryCodes!$B$2:$B$9,MATCH(C1297,CategoryCodes!$A$2:$A$9,0)),"")</f>
        <v>G</v>
      </c>
      <c r="M1297" s="7" t="n">
        <f aca="false">IFERROR(VALUE(MID(D1297,FIND("_",D1297)+1,FIND("_",D1297,FIND("_",D1297)+1)-FIND("_",D1297)-1)),"")</f>
        <v>3</v>
      </c>
      <c r="N1297" s="7" t="str">
        <f aca="false">IF(OR(C1297="",M1297=""),"",C1297&amp;" Item "&amp;M1297)</f>
        <v>Milk Products Item 3</v>
      </c>
      <c r="O1297" s="7" t="n">
        <v>485</v>
      </c>
      <c r="P1297" s="8" t="n">
        <f aca="false">G1297*Q1297</f>
        <v>0</v>
      </c>
      <c r="Q1297" s="9" t="n">
        <f aca="false">IF(K1297=TRUE(),0.1,0)</f>
        <v>0</v>
      </c>
    </row>
    <row r="1298" customFormat="false" ht="15" hidden="false" customHeight="true" outlineLevel="0" collapsed="false">
      <c r="A1298" s="1" t="s">
        <v>1544</v>
      </c>
      <c r="B1298" s="1" t="s">
        <v>52</v>
      </c>
      <c r="C1298" s="1" t="s">
        <v>25</v>
      </c>
      <c r="D1298" s="1" t="s">
        <v>158</v>
      </c>
      <c r="E1298" s="1" t="n">
        <v>12.5</v>
      </c>
      <c r="F1298" s="1" t="n">
        <v>2</v>
      </c>
      <c r="G1298" s="1" t="n">
        <v>25</v>
      </c>
      <c r="H1298" s="1" t="s">
        <v>54</v>
      </c>
      <c r="I1298" s="1" t="s">
        <v>22</v>
      </c>
      <c r="J1298" s="4" t="n">
        <v>45493</v>
      </c>
      <c r="K1298" s="5" t="b">
        <f aca="false">FALSE()</f>
        <v>0</v>
      </c>
      <c r="L1298" s="6" t="str">
        <f aca="false">IFERROR(INDEX(CategoryCodes!$B$2:$B$9,MATCH(C1298,CategoryCodes!$A$2:$A$9,0)),"")</f>
        <v>G</v>
      </c>
      <c r="M1298" s="7" t="n">
        <f aca="false">IFERROR(VALUE(MID(D1298,FIND("_",D1298)+1,FIND("_",D1298,FIND("_",D1298)+1)-FIND("_",D1298)-1)),"")</f>
        <v>6</v>
      </c>
      <c r="N1298" s="7" t="str">
        <f aca="false">IF(OR(C1298="",M1298=""),"",C1298&amp;" Item "&amp;M1298)</f>
        <v>Milk Products Item 6</v>
      </c>
      <c r="O1298" s="7" t="n">
        <v>155</v>
      </c>
      <c r="P1298" s="8" t="n">
        <f aca="false">G1298*Q1298</f>
        <v>0</v>
      </c>
      <c r="Q1298" s="9" t="n">
        <f aca="false">IF(K1298=TRUE(),0.1,0)</f>
        <v>0</v>
      </c>
    </row>
    <row r="1299" customFormat="false" ht="15" hidden="false" customHeight="true" outlineLevel="0" collapsed="false">
      <c r="A1299" s="1" t="s">
        <v>1545</v>
      </c>
      <c r="B1299" s="1" t="s">
        <v>122</v>
      </c>
      <c r="C1299" s="1" t="s">
        <v>34</v>
      </c>
      <c r="D1299" s="1" t="s">
        <v>314</v>
      </c>
      <c r="E1299" s="1" t="n">
        <v>6.5</v>
      </c>
      <c r="F1299" s="1" t="n">
        <v>3</v>
      </c>
      <c r="G1299" s="1" t="n">
        <v>19.5</v>
      </c>
      <c r="H1299" s="1" t="s">
        <v>31</v>
      </c>
      <c r="I1299" s="1" t="s">
        <v>44</v>
      </c>
      <c r="J1299" s="4" t="n">
        <v>44781</v>
      </c>
      <c r="K1299" s="5" t="b">
        <f aca="false">FALSE()</f>
        <v>0</v>
      </c>
      <c r="L1299" s="6" t="str">
        <f aca="false">IFERROR(INDEX(CategoryCodes!$B$2:$B$9,MATCH(C1299,CategoryCodes!$A$2:$A$9,0)),"")</f>
        <v>A</v>
      </c>
      <c r="M1299" s="7" t="n">
        <f aca="false">IFERROR(VALUE(MID(D1299,FIND("_",D1299)+1,FIND("_",D1299,FIND("_",D1299)+1)-FIND("_",D1299)-1)),"")</f>
        <v>2</v>
      </c>
      <c r="N1299" s="7" t="str">
        <f aca="false">IF(OR(C1299="",M1299=""),"",C1299&amp;" Item "&amp;M1299)</f>
        <v>Beverages Item 2</v>
      </c>
      <c r="O1299" s="7" t="n">
        <v>43</v>
      </c>
      <c r="P1299" s="8" t="n">
        <f aca="false">G1299*Q1299</f>
        <v>0</v>
      </c>
      <c r="Q1299" s="9" t="n">
        <f aca="false">IF(K1299=TRUE(),0.1,0)</f>
        <v>0</v>
      </c>
    </row>
    <row r="1300" customFormat="false" ht="15" hidden="false" customHeight="true" outlineLevel="0" collapsed="false">
      <c r="A1300" s="1" t="s">
        <v>1546</v>
      </c>
      <c r="B1300" s="1" t="s">
        <v>95</v>
      </c>
      <c r="C1300" s="1" t="s">
        <v>34</v>
      </c>
      <c r="D1300" s="1" t="s">
        <v>314</v>
      </c>
      <c r="E1300" s="1" t="n">
        <v>6.5</v>
      </c>
      <c r="F1300" s="1" t="n">
        <v>3</v>
      </c>
      <c r="G1300" s="1" t="n">
        <v>19.5</v>
      </c>
      <c r="H1300" s="1" t="s">
        <v>54</v>
      </c>
      <c r="I1300" s="1" t="s">
        <v>44</v>
      </c>
      <c r="J1300" s="4" t="n">
        <v>45087</v>
      </c>
      <c r="K1300" s="5" t="b">
        <f aca="false">FALSE()</f>
        <v>0</v>
      </c>
      <c r="L1300" s="6" t="str">
        <f aca="false">IFERROR(INDEX(CategoryCodes!$B$2:$B$9,MATCH(C1300,CategoryCodes!$A$2:$A$9,0)),"")</f>
        <v>A</v>
      </c>
      <c r="M1300" s="7" t="n">
        <f aca="false">IFERROR(VALUE(MID(D1300,FIND("_",D1300)+1,FIND("_",D1300,FIND("_",D1300)+1)-FIND("_",D1300)-1)),"")</f>
        <v>2</v>
      </c>
      <c r="N1300" s="7" t="str">
        <f aca="false">IF(OR(C1300="",M1300=""),"",C1300&amp;" Item "&amp;M1300)</f>
        <v>Beverages Item 2</v>
      </c>
      <c r="O1300" s="7" t="n">
        <v>127</v>
      </c>
      <c r="P1300" s="8" t="n">
        <f aca="false">G1300*Q1300</f>
        <v>0</v>
      </c>
      <c r="Q1300" s="9" t="n">
        <f aca="false">IF(K1300=TRUE(),0.1,0)</f>
        <v>0</v>
      </c>
    </row>
    <row r="1301" customFormat="false" ht="15" hidden="false" customHeight="true" outlineLevel="0" collapsed="false">
      <c r="A1301" s="1" t="s">
        <v>1547</v>
      </c>
      <c r="B1301" s="1" t="s">
        <v>49</v>
      </c>
      <c r="C1301" s="1" t="s">
        <v>72</v>
      </c>
      <c r="D1301" s="1" t="s">
        <v>221</v>
      </c>
      <c r="E1301" s="1" t="n">
        <v>12.5</v>
      </c>
      <c r="F1301" s="1" t="n">
        <v>2</v>
      </c>
      <c r="G1301" s="1" t="n">
        <v>25</v>
      </c>
      <c r="H1301" s="1" t="s">
        <v>21</v>
      </c>
      <c r="I1301" s="1" t="s">
        <v>44</v>
      </c>
      <c r="J1301" s="4" t="n">
        <v>44853</v>
      </c>
      <c r="L1301" s="6" t="str">
        <f aca="false">IFERROR(INDEX(CategoryCodes!$B$2:$B$9,MATCH(C1301,CategoryCodes!$A$2:$A$9,0)),"")</f>
        <v>D</v>
      </c>
      <c r="M1301" s="7" t="n">
        <f aca="false">IFERROR(VALUE(MID(D1301,FIND("_",D1301)+1,FIND("_",D1301,FIND("_",D1301)+1)-FIND("_",D1301)-1)),"")</f>
        <v>6</v>
      </c>
      <c r="N1301" s="7" t="str">
        <f aca="false">IF(OR(C1301="",M1301=""),"",C1301&amp;" Item "&amp;M1301)</f>
        <v>Electric household essentials Item 6</v>
      </c>
      <c r="O1301" s="7" t="n">
        <v>60</v>
      </c>
      <c r="P1301" s="8" t="n">
        <f aca="false">G1301*Q1301</f>
        <v>0</v>
      </c>
      <c r="Q1301" s="9" t="n">
        <f aca="false">IF(K1301=TRUE(),0.1,0)</f>
        <v>0</v>
      </c>
    </row>
    <row r="1302" customFormat="false" ht="15" hidden="false" customHeight="true" outlineLevel="0" collapsed="false">
      <c r="A1302" s="1" t="s">
        <v>1548</v>
      </c>
      <c r="B1302" s="1" t="s">
        <v>42</v>
      </c>
      <c r="C1302" s="1" t="s">
        <v>136</v>
      </c>
      <c r="D1302" s="1" t="s">
        <v>1054</v>
      </c>
      <c r="E1302" s="1" t="n">
        <v>8</v>
      </c>
      <c r="F1302" s="1" t="n">
        <v>4</v>
      </c>
      <c r="G1302" s="1" t="n">
        <v>32</v>
      </c>
      <c r="H1302" s="1" t="s">
        <v>54</v>
      </c>
      <c r="I1302" s="1" t="s">
        <v>22</v>
      </c>
      <c r="J1302" s="4" t="n">
        <v>44695</v>
      </c>
      <c r="K1302" s="5" t="b">
        <f aca="false">TRUE()</f>
        <v>1</v>
      </c>
      <c r="L1302" s="6" t="str">
        <f aca="false">IFERROR(INDEX(CategoryCodes!$B$2:$B$9,MATCH(C1302,CategoryCodes!$A$2:$A$9,0)),"")</f>
        <v>C</v>
      </c>
      <c r="M1302" s="7" t="n">
        <f aca="false">IFERROR(VALUE(MID(D1302,FIND("_",D1302)+1,FIND("_",D1302,FIND("_",D1302)+1)-FIND("_",D1302)-1)),"")</f>
        <v>3</v>
      </c>
      <c r="N1302" s="7" t="str">
        <f aca="false">IF(OR(C1302="",M1302=""),"",C1302&amp;" Item "&amp;M1302)</f>
        <v>Computers and electric accessories Item 3</v>
      </c>
      <c r="O1302" s="7" t="n">
        <v>285</v>
      </c>
      <c r="P1302" s="8" t="n">
        <f aca="false">G1302*Q1302</f>
        <v>3.2</v>
      </c>
      <c r="Q1302" s="9" t="n">
        <f aca="false">IF(K1302=TRUE(),0.1,0)</f>
        <v>0.1</v>
      </c>
    </row>
    <row r="1303" customFormat="false" ht="15" hidden="false" customHeight="true" outlineLevel="0" collapsed="false">
      <c r="A1303" s="1" t="s">
        <v>1549</v>
      </c>
      <c r="B1303" s="1" t="s">
        <v>114</v>
      </c>
      <c r="C1303" s="1" t="s">
        <v>34</v>
      </c>
      <c r="D1303" s="1" t="s">
        <v>264</v>
      </c>
      <c r="E1303" s="1" t="n">
        <v>33.5</v>
      </c>
      <c r="F1303" s="1" t="n">
        <v>7</v>
      </c>
      <c r="G1303" s="1" t="n">
        <v>234.5</v>
      </c>
      <c r="H1303" s="1" t="s">
        <v>54</v>
      </c>
      <c r="I1303" s="1" t="s">
        <v>44</v>
      </c>
      <c r="J1303" s="4" t="n">
        <v>45235</v>
      </c>
      <c r="L1303" s="6" t="str">
        <f aca="false">IFERROR(INDEX(CategoryCodes!$B$2:$B$9,MATCH(C1303,CategoryCodes!$A$2:$A$9,0)),"")</f>
        <v>A</v>
      </c>
      <c r="M1303" s="7" t="n">
        <f aca="false">IFERROR(VALUE(MID(D1303,FIND("_",D1303)+1,FIND("_",D1303,FIND("_",D1303)+1)-FIND("_",D1303)-1)),"")</f>
        <v>20</v>
      </c>
      <c r="N1303" s="7" t="str">
        <f aca="false">IF(OR(C1303="",M1303=""),"",C1303&amp;" Item "&amp;M1303)</f>
        <v>Beverages Item 20</v>
      </c>
      <c r="O1303" s="7" t="n">
        <v>391</v>
      </c>
      <c r="P1303" s="8" t="n">
        <f aca="false">G1303*Q1303</f>
        <v>0</v>
      </c>
      <c r="Q1303" s="9" t="n">
        <f aca="false">IF(K1303=TRUE(),0.1,0)</f>
        <v>0</v>
      </c>
    </row>
    <row r="1304" customFormat="false" ht="15" hidden="false" customHeight="true" outlineLevel="0" collapsed="false">
      <c r="A1304" s="1" t="s">
        <v>1550</v>
      </c>
      <c r="B1304" s="1" t="s">
        <v>86</v>
      </c>
      <c r="C1304" s="1" t="s">
        <v>29</v>
      </c>
      <c r="E1304" s="1" t="n">
        <v>12.5</v>
      </c>
      <c r="H1304" s="1" t="s">
        <v>54</v>
      </c>
      <c r="I1304" s="1" t="s">
        <v>22</v>
      </c>
      <c r="J1304" s="4" t="n">
        <v>44607</v>
      </c>
      <c r="K1304" s="5" t="b">
        <f aca="false">FALSE()</f>
        <v>0</v>
      </c>
      <c r="L1304" s="6" t="str">
        <f aca="false">IFERROR(INDEX(CategoryCodes!$B$2:$B$9,MATCH(C1304,CategoryCodes!$A$2:$A$9,0)),"")</f>
        <v>B</v>
      </c>
      <c r="M1304" s="7" t="str">
        <f aca="false">IFERROR(VALUE(MID(D1304,FIND("_",D1304)+1,FIND("_",D1304,FIND("_",D1304)+1)-FIND("_",D1304)-1)),"")</f>
        <v/>
      </c>
      <c r="N1304" s="7" t="str">
        <f aca="false">IF(OR(C1304="",M1304=""),"",C1304&amp;" Item "&amp;M1304)</f>
        <v/>
      </c>
      <c r="O1304" s="7" t="n">
        <v>213</v>
      </c>
      <c r="P1304" s="8" t="n">
        <f aca="false">G1304*Q1304</f>
        <v>0</v>
      </c>
      <c r="Q1304" s="9" t="n">
        <f aca="false">IF(K1304=TRUE(),0.1,0)</f>
        <v>0</v>
      </c>
    </row>
    <row r="1305" customFormat="false" ht="15" hidden="false" customHeight="true" outlineLevel="0" collapsed="false">
      <c r="A1305" s="1" t="s">
        <v>1551</v>
      </c>
      <c r="B1305" s="1" t="s">
        <v>69</v>
      </c>
      <c r="C1305" s="1" t="s">
        <v>25</v>
      </c>
      <c r="D1305" s="1" t="s">
        <v>64</v>
      </c>
      <c r="E1305" s="1" t="n">
        <v>27.5</v>
      </c>
      <c r="F1305" s="1" t="n">
        <v>9</v>
      </c>
      <c r="G1305" s="1" t="n">
        <v>247.5</v>
      </c>
      <c r="H1305" s="1" t="s">
        <v>31</v>
      </c>
      <c r="I1305" s="1" t="s">
        <v>44</v>
      </c>
      <c r="J1305" s="4" t="n">
        <v>44596</v>
      </c>
      <c r="K1305" s="5" t="b">
        <f aca="false">FALSE()</f>
        <v>0</v>
      </c>
      <c r="L1305" s="6" t="str">
        <f aca="false">IFERROR(INDEX(CategoryCodes!$B$2:$B$9,MATCH(C1305,CategoryCodes!$A$2:$A$9,0)),"")</f>
        <v>G</v>
      </c>
      <c r="M1305" s="7" t="n">
        <f aca="false">IFERROR(VALUE(MID(D1305,FIND("_",D1305)+1,FIND("_",D1305,FIND("_",D1305)+1)-FIND("_",D1305)-1)),"")</f>
        <v>16</v>
      </c>
      <c r="N1305" s="7" t="str">
        <f aca="false">IF(OR(C1305="",M1305=""),"",C1305&amp;" Item "&amp;M1305)</f>
        <v>Milk Products Item 16</v>
      </c>
      <c r="O1305" s="7" t="n">
        <v>310</v>
      </c>
      <c r="P1305" s="8" t="n">
        <f aca="false">G1305*Q1305</f>
        <v>0</v>
      </c>
      <c r="Q1305" s="9" t="n">
        <f aca="false">IF(K1305=TRUE(),0.1,0)</f>
        <v>0</v>
      </c>
    </row>
    <row r="1306" customFormat="false" ht="15" hidden="false" customHeight="true" outlineLevel="0" collapsed="false">
      <c r="A1306" s="1" t="s">
        <v>1552</v>
      </c>
      <c r="B1306" s="1" t="s">
        <v>61</v>
      </c>
      <c r="C1306" s="1" t="s">
        <v>38</v>
      </c>
      <c r="D1306" s="1" t="s">
        <v>504</v>
      </c>
      <c r="E1306" s="1" t="n">
        <v>29</v>
      </c>
      <c r="F1306" s="1" t="n">
        <v>5</v>
      </c>
      <c r="G1306" s="1" t="n">
        <v>145</v>
      </c>
      <c r="H1306" s="1" t="s">
        <v>54</v>
      </c>
      <c r="I1306" s="1" t="s">
        <v>44</v>
      </c>
      <c r="J1306" s="4" t="n">
        <v>44993</v>
      </c>
      <c r="K1306" s="5" t="b">
        <f aca="false">TRUE()</f>
        <v>1</v>
      </c>
      <c r="L1306" s="6" t="str">
        <f aca="false">IFERROR(INDEX(CategoryCodes!$B$2:$B$9,MATCH(C1306,CategoryCodes!$A$2:$A$9,0)),"")</f>
        <v>E</v>
      </c>
      <c r="M1306" s="7" t="n">
        <f aca="false">IFERROR(VALUE(MID(D1306,FIND("_",D1306)+1,FIND("_",D1306,FIND("_",D1306)+1)-FIND("_",D1306)-1)),"")</f>
        <v>17</v>
      </c>
      <c r="N1306" s="7" t="str">
        <f aca="false">IF(OR(C1306="",M1306=""),"",C1306&amp;" Item "&amp;M1306)</f>
        <v>Food Item 17</v>
      </c>
      <c r="O1306" s="7" t="n">
        <v>305</v>
      </c>
      <c r="P1306" s="8" t="n">
        <f aca="false">G1306*Q1306</f>
        <v>14.5</v>
      </c>
      <c r="Q1306" s="9" t="n">
        <f aca="false">IF(K1306=TRUE(),0.1,0)</f>
        <v>0.1</v>
      </c>
    </row>
    <row r="1307" customFormat="false" ht="15" hidden="false" customHeight="true" outlineLevel="0" collapsed="false">
      <c r="A1307" s="1" t="s">
        <v>1553</v>
      </c>
      <c r="B1307" s="1" t="s">
        <v>28</v>
      </c>
      <c r="C1307" s="1" t="s">
        <v>38</v>
      </c>
      <c r="D1307" s="1" t="s">
        <v>371</v>
      </c>
      <c r="E1307" s="1" t="n">
        <v>41</v>
      </c>
      <c r="F1307" s="1" t="n">
        <v>8</v>
      </c>
      <c r="G1307" s="1" t="n">
        <v>328</v>
      </c>
      <c r="H1307" s="1" t="s">
        <v>31</v>
      </c>
      <c r="I1307" s="1" t="s">
        <v>44</v>
      </c>
      <c r="J1307" s="4" t="n">
        <v>44708</v>
      </c>
      <c r="K1307" s="5" t="b">
        <f aca="false">TRUE()</f>
        <v>1</v>
      </c>
      <c r="L1307" s="6" t="str">
        <f aca="false">IFERROR(INDEX(CategoryCodes!$B$2:$B$9,MATCH(C1307,CategoryCodes!$A$2:$A$9,0)),"")</f>
        <v>E</v>
      </c>
      <c r="M1307" s="7" t="n">
        <f aca="false">IFERROR(VALUE(MID(D1307,FIND("_",D1307)+1,FIND("_",D1307,FIND("_",D1307)+1)-FIND("_",D1307)-1)),"")</f>
        <v>25</v>
      </c>
      <c r="N1307" s="7" t="str">
        <f aca="false">IF(OR(C1307="",M1307=""),"",C1307&amp;" Item "&amp;M1307)</f>
        <v>Food Item 25</v>
      </c>
      <c r="O1307" s="7" t="n">
        <v>404</v>
      </c>
      <c r="P1307" s="8" t="n">
        <f aca="false">G1307*Q1307</f>
        <v>32.8</v>
      </c>
      <c r="Q1307" s="9" t="n">
        <f aca="false">IF(K1307=TRUE(),0.1,0)</f>
        <v>0.1</v>
      </c>
    </row>
    <row r="1308" customFormat="false" ht="15" hidden="false" customHeight="true" outlineLevel="0" collapsed="false">
      <c r="A1308" s="1" t="s">
        <v>1554</v>
      </c>
      <c r="B1308" s="1" t="s">
        <v>49</v>
      </c>
      <c r="C1308" s="1" t="s">
        <v>29</v>
      </c>
      <c r="D1308" s="1" t="s">
        <v>604</v>
      </c>
      <c r="E1308" s="1" t="n">
        <v>12.5</v>
      </c>
      <c r="F1308" s="1" t="n">
        <v>6</v>
      </c>
      <c r="G1308" s="1" t="n">
        <v>75</v>
      </c>
      <c r="H1308" s="1" t="s">
        <v>31</v>
      </c>
      <c r="I1308" s="1" t="s">
        <v>44</v>
      </c>
      <c r="J1308" s="4" t="n">
        <v>45294</v>
      </c>
      <c r="K1308" s="5" t="b">
        <f aca="false">TRUE()</f>
        <v>1</v>
      </c>
      <c r="L1308" s="6" t="str">
        <f aca="false">IFERROR(INDEX(CategoryCodes!$B$2:$B$9,MATCH(C1308,CategoryCodes!$A$2:$A$9,0)),"")</f>
        <v>B</v>
      </c>
      <c r="M1308" s="7" t="n">
        <f aca="false">IFERROR(VALUE(MID(D1308,FIND("_",D1308)+1,FIND("_",D1308,FIND("_",D1308)+1)-FIND("_",D1308)-1)),"")</f>
        <v>6</v>
      </c>
      <c r="N1308" s="7" t="str">
        <f aca="false">IF(OR(C1308="",M1308=""),"",C1308&amp;" Item "&amp;M1308)</f>
        <v>Butchers Item 6</v>
      </c>
      <c r="O1308" s="7" t="n">
        <v>316</v>
      </c>
      <c r="P1308" s="8" t="n">
        <f aca="false">G1308*Q1308</f>
        <v>7.5</v>
      </c>
      <c r="Q1308" s="9" t="n">
        <f aca="false">IF(K1308=TRUE(),0.1,0)</f>
        <v>0.1</v>
      </c>
    </row>
    <row r="1309" customFormat="false" ht="15" hidden="false" customHeight="true" outlineLevel="0" collapsed="false">
      <c r="A1309" s="1" t="s">
        <v>1555</v>
      </c>
      <c r="B1309" s="1" t="s">
        <v>46</v>
      </c>
      <c r="C1309" s="1" t="s">
        <v>72</v>
      </c>
      <c r="D1309" s="1" t="s">
        <v>961</v>
      </c>
      <c r="E1309" s="1" t="n">
        <v>30.5</v>
      </c>
      <c r="F1309" s="1" t="n">
        <v>10</v>
      </c>
      <c r="G1309" s="1" t="n">
        <v>305</v>
      </c>
      <c r="H1309" s="1" t="s">
        <v>54</v>
      </c>
      <c r="I1309" s="1" t="s">
        <v>44</v>
      </c>
      <c r="J1309" s="4" t="n">
        <v>44949</v>
      </c>
      <c r="K1309" s="5" t="b">
        <f aca="false">TRUE()</f>
        <v>1</v>
      </c>
      <c r="L1309" s="6" t="str">
        <f aca="false">IFERROR(INDEX(CategoryCodes!$B$2:$B$9,MATCH(C1309,CategoryCodes!$A$2:$A$9,0)),"")</f>
        <v>D</v>
      </c>
      <c r="M1309" s="7" t="n">
        <f aca="false">IFERROR(VALUE(MID(D1309,FIND("_",D1309)+1,FIND("_",D1309,FIND("_",D1309)+1)-FIND("_",D1309)-1)),"")</f>
        <v>18</v>
      </c>
      <c r="N1309" s="7" t="str">
        <f aca="false">IF(OR(C1309="",M1309=""),"",C1309&amp;" Item "&amp;M1309)</f>
        <v>Electric household essentials Item 18</v>
      </c>
      <c r="O1309" s="7" t="n">
        <v>115</v>
      </c>
      <c r="P1309" s="8" t="n">
        <f aca="false">G1309*Q1309</f>
        <v>30.5</v>
      </c>
      <c r="Q1309" s="9" t="n">
        <f aca="false">IF(K1309=TRUE(),0.1,0)</f>
        <v>0.1</v>
      </c>
    </row>
    <row r="1310" customFormat="false" ht="15" hidden="false" customHeight="true" outlineLevel="0" collapsed="false">
      <c r="A1310" s="1" t="s">
        <v>1556</v>
      </c>
      <c r="B1310" s="1" t="s">
        <v>71</v>
      </c>
      <c r="C1310" s="1" t="s">
        <v>25</v>
      </c>
      <c r="D1310" s="1" t="s">
        <v>26</v>
      </c>
      <c r="E1310" s="1" t="n">
        <v>29</v>
      </c>
      <c r="F1310" s="1" t="n">
        <v>3</v>
      </c>
      <c r="G1310" s="1" t="n">
        <v>87</v>
      </c>
      <c r="H1310" s="1" t="s">
        <v>21</v>
      </c>
      <c r="I1310" s="1" t="s">
        <v>44</v>
      </c>
      <c r="J1310" s="4" t="n">
        <v>45456</v>
      </c>
      <c r="L1310" s="6" t="str">
        <f aca="false">IFERROR(INDEX(CategoryCodes!$B$2:$B$9,MATCH(C1310,CategoryCodes!$A$2:$A$9,0)),"")</f>
        <v>G</v>
      </c>
      <c r="M1310" s="7" t="n">
        <f aca="false">IFERROR(VALUE(MID(D1310,FIND("_",D1310)+1,FIND("_",D1310,FIND("_",D1310)+1)-FIND("_",D1310)-1)),"")</f>
        <v>17</v>
      </c>
      <c r="N1310" s="7" t="str">
        <f aca="false">IF(OR(C1310="",M1310=""),"",C1310&amp;" Item "&amp;M1310)</f>
        <v>Milk Products Item 17</v>
      </c>
      <c r="O1310" s="7" t="n">
        <v>397</v>
      </c>
      <c r="P1310" s="8" t="n">
        <f aca="false">G1310*Q1310</f>
        <v>0</v>
      </c>
      <c r="Q1310" s="9" t="n">
        <f aca="false">IF(K1310=TRUE(),0.1,0)</f>
        <v>0</v>
      </c>
    </row>
    <row r="1311" customFormat="false" ht="15" hidden="false" customHeight="true" outlineLevel="0" collapsed="false">
      <c r="A1311" s="1" t="s">
        <v>1557</v>
      </c>
      <c r="B1311" s="1" t="s">
        <v>69</v>
      </c>
      <c r="C1311" s="1" t="s">
        <v>136</v>
      </c>
      <c r="D1311" s="1" t="s">
        <v>299</v>
      </c>
      <c r="E1311" s="1" t="n">
        <v>12.5</v>
      </c>
      <c r="F1311" s="1" t="n">
        <v>4</v>
      </c>
      <c r="G1311" s="1" t="n">
        <v>50</v>
      </c>
      <c r="H1311" s="1" t="s">
        <v>31</v>
      </c>
      <c r="I1311" s="1" t="s">
        <v>22</v>
      </c>
      <c r="J1311" s="4" t="n">
        <v>44919</v>
      </c>
      <c r="K1311" s="5" t="b">
        <f aca="false">FALSE()</f>
        <v>0</v>
      </c>
      <c r="L1311" s="6" t="str">
        <f aca="false">IFERROR(INDEX(CategoryCodes!$B$2:$B$9,MATCH(C1311,CategoryCodes!$A$2:$A$9,0)),"")</f>
        <v>C</v>
      </c>
      <c r="M1311" s="7" t="n">
        <f aca="false">IFERROR(VALUE(MID(D1311,FIND("_",D1311)+1,FIND("_",D1311,FIND("_",D1311)+1)-FIND("_",D1311)-1)),"")</f>
        <v>6</v>
      </c>
      <c r="N1311" s="7" t="str">
        <f aca="false">IF(OR(C1311="",M1311=""),"",C1311&amp;" Item "&amp;M1311)</f>
        <v>Computers and electric accessories Item 6</v>
      </c>
      <c r="O1311" s="7" t="n">
        <v>267</v>
      </c>
      <c r="P1311" s="8" t="n">
        <f aca="false">G1311*Q1311</f>
        <v>0</v>
      </c>
      <c r="Q1311" s="9" t="n">
        <f aca="false">IF(K1311=TRUE(),0.1,0)</f>
        <v>0</v>
      </c>
    </row>
    <row r="1312" customFormat="false" ht="15" hidden="false" customHeight="true" outlineLevel="0" collapsed="false">
      <c r="A1312" s="1" t="s">
        <v>1558</v>
      </c>
      <c r="B1312" s="1" t="s">
        <v>24</v>
      </c>
      <c r="C1312" s="1" t="s">
        <v>34</v>
      </c>
      <c r="D1312" s="1" t="s">
        <v>307</v>
      </c>
      <c r="E1312" s="1" t="n">
        <v>35</v>
      </c>
      <c r="F1312" s="1" t="n">
        <v>5</v>
      </c>
      <c r="G1312" s="1" t="n">
        <v>175</v>
      </c>
      <c r="H1312" s="1" t="s">
        <v>54</v>
      </c>
      <c r="I1312" s="1" t="s">
        <v>22</v>
      </c>
      <c r="J1312" s="4" t="n">
        <v>45065</v>
      </c>
      <c r="K1312" s="5" t="b">
        <f aca="false">FALSE()</f>
        <v>0</v>
      </c>
      <c r="L1312" s="6" t="str">
        <f aca="false">IFERROR(INDEX(CategoryCodes!$B$2:$B$9,MATCH(C1312,CategoryCodes!$A$2:$A$9,0)),"")</f>
        <v>A</v>
      </c>
      <c r="M1312" s="7" t="n">
        <f aca="false">IFERROR(VALUE(MID(D1312,FIND("_",D1312)+1,FIND("_",D1312,FIND("_",D1312)+1)-FIND("_",D1312)-1)),"")</f>
        <v>21</v>
      </c>
      <c r="N1312" s="7" t="str">
        <f aca="false">IF(OR(C1312="",M1312=""),"",C1312&amp;" Item "&amp;M1312)</f>
        <v>Beverages Item 21</v>
      </c>
      <c r="O1312" s="7" t="n">
        <v>194</v>
      </c>
      <c r="P1312" s="8" t="n">
        <f aca="false">G1312*Q1312</f>
        <v>0</v>
      </c>
      <c r="Q1312" s="9" t="n">
        <f aca="false">IF(K1312=TRUE(),0.1,0)</f>
        <v>0</v>
      </c>
    </row>
    <row r="1313" customFormat="false" ht="15" hidden="false" customHeight="true" outlineLevel="0" collapsed="false">
      <c r="A1313" s="1" t="s">
        <v>1559</v>
      </c>
      <c r="B1313" s="1" t="s">
        <v>174</v>
      </c>
      <c r="C1313" s="1" t="s">
        <v>38</v>
      </c>
      <c r="D1313" s="1" t="s">
        <v>84</v>
      </c>
      <c r="E1313" s="1" t="n">
        <v>18.5</v>
      </c>
      <c r="F1313" s="1" t="n">
        <v>8</v>
      </c>
      <c r="G1313" s="1" t="n">
        <v>148</v>
      </c>
      <c r="H1313" s="1" t="s">
        <v>31</v>
      </c>
      <c r="I1313" s="1" t="s">
        <v>22</v>
      </c>
      <c r="J1313" s="4" t="n">
        <v>44665</v>
      </c>
      <c r="L1313" s="6" t="str">
        <f aca="false">IFERROR(INDEX(CategoryCodes!$B$2:$B$9,MATCH(C1313,CategoryCodes!$A$2:$A$9,0)),"")</f>
        <v>E</v>
      </c>
      <c r="M1313" s="7" t="n">
        <f aca="false">IFERROR(VALUE(MID(D1313,FIND("_",D1313)+1,FIND("_",D1313,FIND("_",D1313)+1)-FIND("_",D1313)-1)),"")</f>
        <v>10</v>
      </c>
      <c r="N1313" s="7" t="str">
        <f aca="false">IF(OR(C1313="",M1313=""),"",C1313&amp;" Item "&amp;M1313)</f>
        <v>Food Item 10</v>
      </c>
      <c r="O1313" s="7" t="n">
        <v>230</v>
      </c>
      <c r="P1313" s="8" t="n">
        <f aca="false">G1313*Q1313</f>
        <v>0</v>
      </c>
      <c r="Q1313" s="9" t="n">
        <f aca="false">IF(K1313=TRUE(),0.1,0)</f>
        <v>0</v>
      </c>
    </row>
    <row r="1314" customFormat="false" ht="15" hidden="false" customHeight="true" outlineLevel="0" collapsed="false">
      <c r="A1314" s="1" t="s">
        <v>1560</v>
      </c>
      <c r="B1314" s="1" t="s">
        <v>49</v>
      </c>
      <c r="C1314" s="1" t="s">
        <v>19</v>
      </c>
      <c r="D1314" s="1" t="s">
        <v>98</v>
      </c>
      <c r="E1314" s="1" t="n">
        <v>36.5</v>
      </c>
      <c r="F1314" s="1" t="n">
        <v>3</v>
      </c>
      <c r="G1314" s="1" t="n">
        <v>109.5</v>
      </c>
      <c r="H1314" s="1" t="s">
        <v>21</v>
      </c>
      <c r="I1314" s="1" t="s">
        <v>22</v>
      </c>
      <c r="J1314" s="4" t="n">
        <v>45265</v>
      </c>
      <c r="K1314" s="5" t="b">
        <f aca="false">TRUE()</f>
        <v>1</v>
      </c>
      <c r="L1314" s="6" t="str">
        <f aca="false">IFERROR(INDEX(CategoryCodes!$B$2:$B$9,MATCH(C1314,CategoryCodes!$A$2:$A$9,0)),"")</f>
        <v>H</v>
      </c>
      <c r="M1314" s="7" t="n">
        <f aca="false">IFERROR(VALUE(MID(D1314,FIND("_",D1314)+1,FIND("_",D1314,FIND("_",D1314)+1)-FIND("_",D1314)-1)),"")</f>
        <v>22</v>
      </c>
      <c r="N1314" s="7" t="str">
        <f aca="false">IF(OR(C1314="",M1314=""),"",C1314&amp;" Item "&amp;M1314)</f>
        <v>Patisserie Item 22</v>
      </c>
      <c r="O1314" s="7" t="n">
        <v>465</v>
      </c>
      <c r="P1314" s="8" t="n">
        <f aca="false">G1314*Q1314</f>
        <v>10.95</v>
      </c>
      <c r="Q1314" s="9" t="n">
        <f aca="false">IF(K1314=TRUE(),0.1,0)</f>
        <v>0.1</v>
      </c>
    </row>
    <row r="1315" customFormat="false" ht="15" hidden="false" customHeight="true" outlineLevel="0" collapsed="false">
      <c r="A1315" s="1" t="s">
        <v>1561</v>
      </c>
      <c r="B1315" s="1" t="s">
        <v>24</v>
      </c>
      <c r="C1315" s="1" t="s">
        <v>25</v>
      </c>
      <c r="D1315" s="1" t="s">
        <v>277</v>
      </c>
      <c r="E1315" s="1" t="n">
        <v>5</v>
      </c>
      <c r="F1315" s="1" t="n">
        <v>10</v>
      </c>
      <c r="G1315" s="1" t="n">
        <v>50</v>
      </c>
      <c r="H1315" s="1" t="s">
        <v>21</v>
      </c>
      <c r="I1315" s="1" t="s">
        <v>22</v>
      </c>
      <c r="J1315" s="4" t="n">
        <v>45187</v>
      </c>
      <c r="K1315" s="5" t="b">
        <f aca="false">FALSE()</f>
        <v>0</v>
      </c>
      <c r="L1315" s="6" t="str">
        <f aca="false">IFERROR(INDEX(CategoryCodes!$B$2:$B$9,MATCH(C1315,CategoryCodes!$A$2:$A$9,0)),"")</f>
        <v>G</v>
      </c>
      <c r="M1315" s="7" t="n">
        <f aca="false">IFERROR(VALUE(MID(D1315,FIND("_",D1315)+1,FIND("_",D1315,FIND("_",D1315)+1)-FIND("_",D1315)-1)),"")</f>
        <v>1</v>
      </c>
      <c r="N1315" s="7" t="str">
        <f aca="false">IF(OR(C1315="",M1315=""),"",C1315&amp;" Item "&amp;M1315)</f>
        <v>Milk Products Item 1</v>
      </c>
      <c r="O1315" s="7" t="n">
        <v>226</v>
      </c>
      <c r="P1315" s="8" t="n">
        <f aca="false">G1315*Q1315</f>
        <v>0</v>
      </c>
      <c r="Q1315" s="9" t="n">
        <f aca="false">IF(K1315=TRUE(),0.1,0)</f>
        <v>0</v>
      </c>
    </row>
    <row r="1316" customFormat="false" ht="15" hidden="false" customHeight="true" outlineLevel="0" collapsed="false">
      <c r="A1316" s="1" t="s">
        <v>1562</v>
      </c>
      <c r="B1316" s="1" t="s">
        <v>129</v>
      </c>
      <c r="C1316" s="1" t="s">
        <v>72</v>
      </c>
      <c r="D1316" s="1" t="s">
        <v>252</v>
      </c>
      <c r="E1316" s="1" t="n">
        <v>15.5</v>
      </c>
      <c r="F1316" s="1" t="n">
        <v>9</v>
      </c>
      <c r="G1316" s="1" t="n">
        <v>139.5</v>
      </c>
      <c r="H1316" s="1" t="s">
        <v>54</v>
      </c>
      <c r="I1316" s="1" t="s">
        <v>22</v>
      </c>
      <c r="J1316" s="4" t="n">
        <v>44619</v>
      </c>
      <c r="K1316" s="5" t="b">
        <f aca="false">FALSE()</f>
        <v>0</v>
      </c>
      <c r="L1316" s="6" t="str">
        <f aca="false">IFERROR(INDEX(CategoryCodes!$B$2:$B$9,MATCH(C1316,CategoryCodes!$A$2:$A$9,0)),"")</f>
        <v>D</v>
      </c>
      <c r="M1316" s="7" t="n">
        <f aca="false">IFERROR(VALUE(MID(D1316,FIND("_",D1316)+1,FIND("_",D1316,FIND("_",D1316)+1)-FIND("_",D1316)-1)),"")</f>
        <v>8</v>
      </c>
      <c r="N1316" s="7" t="str">
        <f aca="false">IF(OR(C1316="",M1316=""),"",C1316&amp;" Item "&amp;M1316)</f>
        <v>Electric household essentials Item 8</v>
      </c>
      <c r="O1316" s="7" t="n">
        <v>152</v>
      </c>
      <c r="P1316" s="8" t="n">
        <f aca="false">G1316*Q1316</f>
        <v>0</v>
      </c>
      <c r="Q1316" s="9" t="n">
        <f aca="false">IF(K1316=TRUE(),0.1,0)</f>
        <v>0</v>
      </c>
    </row>
    <row r="1317" customFormat="false" ht="15" hidden="false" customHeight="true" outlineLevel="0" collapsed="false">
      <c r="A1317" s="1" t="s">
        <v>1563</v>
      </c>
      <c r="B1317" s="1" t="s">
        <v>114</v>
      </c>
      <c r="C1317" s="1" t="s">
        <v>38</v>
      </c>
      <c r="F1317" s="1" t="n">
        <v>7</v>
      </c>
      <c r="G1317" s="1" t="n">
        <v>77</v>
      </c>
      <c r="H1317" s="1" t="s">
        <v>21</v>
      </c>
      <c r="I1317" s="1" t="s">
        <v>22</v>
      </c>
      <c r="J1317" s="4" t="n">
        <v>44587</v>
      </c>
      <c r="L1317" s="6" t="str">
        <f aca="false">IFERROR(INDEX(CategoryCodes!$B$2:$B$9,MATCH(C1317,CategoryCodes!$A$2:$A$9,0)),"")</f>
        <v>E</v>
      </c>
      <c r="M1317" s="7" t="str">
        <f aca="false">IFERROR(VALUE(MID(D1317,FIND("_",D1317)+1,FIND("_",D1317,FIND("_",D1317)+1)-FIND("_",D1317)-1)),"")</f>
        <v/>
      </c>
      <c r="N1317" s="7" t="str">
        <f aca="false">IF(OR(C1317="",M1317=""),"",C1317&amp;" Item "&amp;M1317)</f>
        <v/>
      </c>
      <c r="O1317" s="7" t="n">
        <v>440</v>
      </c>
      <c r="P1317" s="8" t="n">
        <f aca="false">G1317*Q1317</f>
        <v>0</v>
      </c>
      <c r="Q1317" s="9" t="n">
        <f aca="false">IF(K1317=TRUE(),0.1,0)</f>
        <v>0</v>
      </c>
    </row>
    <row r="1318" customFormat="false" ht="15" hidden="false" customHeight="true" outlineLevel="0" collapsed="false">
      <c r="A1318" s="1" t="s">
        <v>1564</v>
      </c>
      <c r="B1318" s="1" t="s">
        <v>86</v>
      </c>
      <c r="C1318" s="1" t="s">
        <v>19</v>
      </c>
      <c r="D1318" s="1" t="s">
        <v>378</v>
      </c>
      <c r="E1318" s="1" t="n">
        <v>23</v>
      </c>
      <c r="F1318" s="1" t="n">
        <v>5</v>
      </c>
      <c r="G1318" s="1" t="n">
        <v>115</v>
      </c>
      <c r="H1318" s="1" t="s">
        <v>21</v>
      </c>
      <c r="I1318" s="1" t="s">
        <v>44</v>
      </c>
      <c r="J1318" s="4" t="n">
        <v>45264</v>
      </c>
      <c r="K1318" s="5" t="b">
        <f aca="false">FALSE()</f>
        <v>0</v>
      </c>
      <c r="L1318" s="6" t="str">
        <f aca="false">IFERROR(INDEX(CategoryCodes!$B$2:$B$9,MATCH(C1318,CategoryCodes!$A$2:$A$9,0)),"")</f>
        <v>H</v>
      </c>
      <c r="M1318" s="7" t="n">
        <f aca="false">IFERROR(VALUE(MID(D1318,FIND("_",D1318)+1,FIND("_",D1318,FIND("_",D1318)+1)-FIND("_",D1318)-1)),"")</f>
        <v>13</v>
      </c>
      <c r="N1318" s="7" t="str">
        <f aca="false">IF(OR(C1318="",M1318=""),"",C1318&amp;" Item "&amp;M1318)</f>
        <v>Patisserie Item 13</v>
      </c>
      <c r="O1318" s="7" t="n">
        <v>301</v>
      </c>
      <c r="P1318" s="8" t="n">
        <f aca="false">G1318*Q1318</f>
        <v>0</v>
      </c>
      <c r="Q1318" s="9" t="n">
        <f aca="false">IF(K1318=TRUE(),0.1,0)</f>
        <v>0</v>
      </c>
    </row>
    <row r="1319" customFormat="false" ht="15" hidden="false" customHeight="true" outlineLevel="0" collapsed="false">
      <c r="A1319" s="1" t="s">
        <v>1565</v>
      </c>
      <c r="B1319" s="1" t="s">
        <v>49</v>
      </c>
      <c r="C1319" s="1" t="s">
        <v>38</v>
      </c>
      <c r="F1319" s="1" t="n">
        <v>3</v>
      </c>
      <c r="G1319" s="1" t="n">
        <v>69</v>
      </c>
      <c r="H1319" s="1" t="s">
        <v>31</v>
      </c>
      <c r="I1319" s="1" t="s">
        <v>22</v>
      </c>
      <c r="J1319" s="4" t="n">
        <v>45573</v>
      </c>
      <c r="K1319" s="5" t="b">
        <f aca="false">TRUE()</f>
        <v>1</v>
      </c>
      <c r="L1319" s="6" t="str">
        <f aca="false">IFERROR(INDEX(CategoryCodes!$B$2:$B$9,MATCH(C1319,CategoryCodes!$A$2:$A$9,0)),"")</f>
        <v>E</v>
      </c>
      <c r="M1319" s="7" t="str">
        <f aca="false">IFERROR(VALUE(MID(D1319,FIND("_",D1319)+1,FIND("_",D1319,FIND("_",D1319)+1)-FIND("_",D1319)-1)),"")</f>
        <v/>
      </c>
      <c r="N1319" s="7" t="str">
        <f aca="false">IF(OR(C1319="",M1319=""),"",C1319&amp;" Item "&amp;M1319)</f>
        <v/>
      </c>
      <c r="O1319" s="7" t="n">
        <v>219</v>
      </c>
      <c r="P1319" s="8" t="n">
        <f aca="false">G1319*Q1319</f>
        <v>6.9</v>
      </c>
      <c r="Q1319" s="9" t="n">
        <f aca="false">IF(K1319=TRUE(),0.1,0)</f>
        <v>0.1</v>
      </c>
    </row>
    <row r="1320" customFormat="false" ht="15" hidden="false" customHeight="true" outlineLevel="0" collapsed="false">
      <c r="A1320" s="1" t="s">
        <v>1566</v>
      </c>
      <c r="B1320" s="1" t="s">
        <v>80</v>
      </c>
      <c r="C1320" s="1" t="s">
        <v>47</v>
      </c>
      <c r="D1320" s="1" t="s">
        <v>196</v>
      </c>
      <c r="E1320" s="1" t="n">
        <v>20</v>
      </c>
      <c r="F1320" s="1" t="n">
        <v>5</v>
      </c>
      <c r="G1320" s="1" t="n">
        <v>100</v>
      </c>
      <c r="H1320" s="1" t="s">
        <v>54</v>
      </c>
      <c r="I1320" s="1" t="s">
        <v>22</v>
      </c>
      <c r="J1320" s="4" t="n">
        <v>44892</v>
      </c>
      <c r="L1320" s="6" t="str">
        <f aca="false">IFERROR(INDEX(CategoryCodes!$B$2:$B$9,MATCH(C1320,CategoryCodes!$A$2:$A$9,0)),"")</f>
        <v>F</v>
      </c>
      <c r="M1320" s="7" t="n">
        <f aca="false">IFERROR(VALUE(MID(D1320,FIND("_",D1320)+1,FIND("_",D1320,FIND("_",D1320)+1)-FIND("_",D1320)-1)),"")</f>
        <v>11</v>
      </c>
      <c r="N1320" s="7" t="str">
        <f aca="false">IF(OR(C1320="",M1320=""),"",C1320&amp;" Item "&amp;M1320)</f>
        <v>Furniture Item 11</v>
      </c>
      <c r="O1320" s="7" t="n">
        <v>156</v>
      </c>
      <c r="P1320" s="8" t="n">
        <f aca="false">G1320*Q1320</f>
        <v>0</v>
      </c>
      <c r="Q1320" s="9" t="n">
        <f aca="false">IF(K1320=TRUE(),0.1,0)</f>
        <v>0</v>
      </c>
    </row>
    <row r="1321" customFormat="false" ht="15" hidden="false" customHeight="true" outlineLevel="0" collapsed="false">
      <c r="A1321" s="1" t="s">
        <v>1567</v>
      </c>
      <c r="B1321" s="1" t="s">
        <v>114</v>
      </c>
      <c r="C1321" s="1" t="s">
        <v>29</v>
      </c>
      <c r="F1321" s="1" t="n">
        <v>9</v>
      </c>
      <c r="G1321" s="1" t="n">
        <v>234</v>
      </c>
      <c r="H1321" s="1" t="s">
        <v>31</v>
      </c>
      <c r="I1321" s="1" t="s">
        <v>22</v>
      </c>
      <c r="J1321" s="4" t="n">
        <v>45540</v>
      </c>
      <c r="K1321" s="5" t="b">
        <f aca="false">FALSE()</f>
        <v>0</v>
      </c>
      <c r="L1321" s="6" t="str">
        <f aca="false">IFERROR(INDEX(CategoryCodes!$B$2:$B$9,MATCH(C1321,CategoryCodes!$A$2:$A$9,0)),"")</f>
        <v>B</v>
      </c>
      <c r="M1321" s="7" t="str">
        <f aca="false">IFERROR(VALUE(MID(D1321,FIND("_",D1321)+1,FIND("_",D1321,FIND("_",D1321)+1)-FIND("_",D1321)-1)),"")</f>
        <v/>
      </c>
      <c r="N1321" s="7" t="str">
        <f aca="false">IF(OR(C1321="",M1321=""),"",C1321&amp;" Item "&amp;M1321)</f>
        <v/>
      </c>
      <c r="O1321" s="7" t="n">
        <v>291</v>
      </c>
      <c r="P1321" s="8" t="n">
        <f aca="false">G1321*Q1321</f>
        <v>0</v>
      </c>
      <c r="Q1321" s="9" t="n">
        <f aca="false">IF(K1321=TRUE(),0.1,0)</f>
        <v>0</v>
      </c>
    </row>
    <row r="1322" customFormat="false" ht="15" hidden="false" customHeight="true" outlineLevel="0" collapsed="false">
      <c r="A1322" s="1" t="s">
        <v>1568</v>
      </c>
      <c r="B1322" s="1" t="s">
        <v>174</v>
      </c>
      <c r="C1322" s="1" t="s">
        <v>19</v>
      </c>
      <c r="D1322" s="1" t="s">
        <v>67</v>
      </c>
      <c r="E1322" s="1" t="n">
        <v>29</v>
      </c>
      <c r="F1322" s="1" t="n">
        <v>4</v>
      </c>
      <c r="G1322" s="1" t="n">
        <v>116</v>
      </c>
      <c r="H1322" s="1" t="s">
        <v>54</v>
      </c>
      <c r="I1322" s="1" t="s">
        <v>44</v>
      </c>
      <c r="J1322" s="4" t="n">
        <v>45050</v>
      </c>
      <c r="K1322" s="5" t="b">
        <f aca="false">TRUE()</f>
        <v>1</v>
      </c>
      <c r="L1322" s="6" t="str">
        <f aca="false">IFERROR(INDEX(CategoryCodes!$B$2:$B$9,MATCH(C1322,CategoryCodes!$A$2:$A$9,0)),"")</f>
        <v>H</v>
      </c>
      <c r="M1322" s="7" t="n">
        <f aca="false">IFERROR(VALUE(MID(D1322,FIND("_",D1322)+1,FIND("_",D1322,FIND("_",D1322)+1)-FIND("_",D1322)-1)),"")</f>
        <v>17</v>
      </c>
      <c r="N1322" s="7" t="str">
        <f aca="false">IF(OR(C1322="",M1322=""),"",C1322&amp;" Item "&amp;M1322)</f>
        <v>Patisserie Item 17</v>
      </c>
      <c r="O1322" s="7" t="n">
        <v>317</v>
      </c>
      <c r="P1322" s="8" t="n">
        <f aca="false">G1322*Q1322</f>
        <v>11.6</v>
      </c>
      <c r="Q1322" s="9" t="n">
        <f aca="false">IF(K1322=TRUE(),0.1,0)</f>
        <v>0.1</v>
      </c>
    </row>
    <row r="1323" customFormat="false" ht="15" hidden="false" customHeight="true" outlineLevel="0" collapsed="false">
      <c r="A1323" s="1" t="s">
        <v>1569</v>
      </c>
      <c r="B1323" s="1" t="s">
        <v>24</v>
      </c>
      <c r="C1323" s="1" t="s">
        <v>136</v>
      </c>
      <c r="D1323" s="1" t="s">
        <v>627</v>
      </c>
      <c r="E1323" s="1" t="n">
        <v>21.5</v>
      </c>
      <c r="F1323" s="1" t="n">
        <v>1</v>
      </c>
      <c r="G1323" s="1" t="n">
        <v>21.5</v>
      </c>
      <c r="H1323" s="1" t="s">
        <v>54</v>
      </c>
      <c r="I1323" s="1" t="s">
        <v>22</v>
      </c>
      <c r="J1323" s="4" t="n">
        <v>44740</v>
      </c>
      <c r="L1323" s="6" t="str">
        <f aca="false">IFERROR(INDEX(CategoryCodes!$B$2:$B$9,MATCH(C1323,CategoryCodes!$A$2:$A$9,0)),"")</f>
        <v>C</v>
      </c>
      <c r="M1323" s="7" t="n">
        <f aca="false">IFERROR(VALUE(MID(D1323,FIND("_",D1323)+1,FIND("_",D1323,FIND("_",D1323)+1)-FIND("_",D1323)-1)),"")</f>
        <v>12</v>
      </c>
      <c r="N1323" s="7" t="str">
        <f aca="false">IF(OR(C1323="",M1323=""),"",C1323&amp;" Item "&amp;M1323)</f>
        <v>Computers and electric accessories Item 12</v>
      </c>
      <c r="O1323" s="7" t="n">
        <v>30</v>
      </c>
      <c r="P1323" s="8" t="n">
        <f aca="false">G1323*Q1323</f>
        <v>0</v>
      </c>
      <c r="Q1323" s="9" t="n">
        <f aca="false">IF(K1323=TRUE(),0.1,0)</f>
        <v>0</v>
      </c>
    </row>
    <row r="1324" customFormat="false" ht="15" hidden="false" customHeight="true" outlineLevel="0" collapsed="false">
      <c r="A1324" s="1" t="s">
        <v>1570</v>
      </c>
      <c r="B1324" s="1" t="s">
        <v>71</v>
      </c>
      <c r="C1324" s="1" t="s">
        <v>136</v>
      </c>
      <c r="F1324" s="1" t="n">
        <v>8</v>
      </c>
      <c r="G1324" s="1" t="n">
        <v>256</v>
      </c>
      <c r="H1324" s="1" t="s">
        <v>54</v>
      </c>
      <c r="I1324" s="1" t="s">
        <v>22</v>
      </c>
      <c r="J1324" s="4" t="n">
        <v>45600</v>
      </c>
      <c r="L1324" s="6" t="str">
        <f aca="false">IFERROR(INDEX(CategoryCodes!$B$2:$B$9,MATCH(C1324,CategoryCodes!$A$2:$A$9,0)),"")</f>
        <v>C</v>
      </c>
      <c r="M1324" s="7" t="str">
        <f aca="false">IFERROR(VALUE(MID(D1324,FIND("_",D1324)+1,FIND("_",D1324,FIND("_",D1324)+1)-FIND("_",D1324)-1)),"")</f>
        <v/>
      </c>
      <c r="N1324" s="7" t="str">
        <f aca="false">IF(OR(C1324="",M1324=""),"",C1324&amp;" Item "&amp;M1324)</f>
        <v/>
      </c>
      <c r="O1324" s="7" t="n">
        <v>312</v>
      </c>
      <c r="P1324" s="8" t="n">
        <f aca="false">G1324*Q1324</f>
        <v>0</v>
      </c>
      <c r="Q1324" s="9" t="n">
        <f aca="false">IF(K1324=TRUE(),0.1,0)</f>
        <v>0</v>
      </c>
    </row>
    <row r="1325" customFormat="false" ht="15" hidden="false" customHeight="true" outlineLevel="0" collapsed="false">
      <c r="A1325" s="1" t="s">
        <v>1571</v>
      </c>
      <c r="B1325" s="1" t="s">
        <v>52</v>
      </c>
      <c r="C1325" s="1" t="s">
        <v>29</v>
      </c>
      <c r="D1325" s="1" t="s">
        <v>283</v>
      </c>
      <c r="E1325" s="1" t="n">
        <v>30.5</v>
      </c>
      <c r="F1325" s="1" t="n">
        <v>3</v>
      </c>
      <c r="G1325" s="1" t="n">
        <v>91.5</v>
      </c>
      <c r="H1325" s="1" t="s">
        <v>31</v>
      </c>
      <c r="I1325" s="1" t="s">
        <v>22</v>
      </c>
      <c r="J1325" s="4" t="n">
        <v>45190</v>
      </c>
      <c r="L1325" s="6" t="str">
        <f aca="false">IFERROR(INDEX(CategoryCodes!$B$2:$B$9,MATCH(C1325,CategoryCodes!$A$2:$A$9,0)),"")</f>
        <v>B</v>
      </c>
      <c r="M1325" s="7" t="n">
        <f aca="false">IFERROR(VALUE(MID(D1325,FIND("_",D1325)+1,FIND("_",D1325,FIND("_",D1325)+1)-FIND("_",D1325)-1)),"")</f>
        <v>18</v>
      </c>
      <c r="N1325" s="7" t="str">
        <f aca="false">IF(OR(C1325="",M1325=""),"",C1325&amp;" Item "&amp;M1325)</f>
        <v>Butchers Item 18</v>
      </c>
      <c r="O1325" s="7" t="n">
        <v>491</v>
      </c>
      <c r="P1325" s="8" t="n">
        <f aca="false">G1325*Q1325</f>
        <v>0</v>
      </c>
      <c r="Q1325" s="9" t="n">
        <f aca="false">IF(K1325=TRUE(),0.1,0)</f>
        <v>0</v>
      </c>
    </row>
    <row r="1326" customFormat="false" ht="15" hidden="false" customHeight="true" outlineLevel="0" collapsed="false">
      <c r="A1326" s="1" t="s">
        <v>1572</v>
      </c>
      <c r="B1326" s="1" t="s">
        <v>18</v>
      </c>
      <c r="C1326" s="1" t="s">
        <v>34</v>
      </c>
      <c r="D1326" s="1" t="s">
        <v>682</v>
      </c>
      <c r="E1326" s="1" t="n">
        <v>39.5</v>
      </c>
      <c r="F1326" s="1" t="n">
        <v>6</v>
      </c>
      <c r="G1326" s="1" t="n">
        <v>237</v>
      </c>
      <c r="H1326" s="1" t="s">
        <v>31</v>
      </c>
      <c r="I1326" s="1" t="s">
        <v>22</v>
      </c>
      <c r="J1326" s="4" t="n">
        <v>45045</v>
      </c>
      <c r="K1326" s="5" t="b">
        <f aca="false">FALSE()</f>
        <v>0</v>
      </c>
      <c r="L1326" s="6" t="str">
        <f aca="false">IFERROR(INDEX(CategoryCodes!$B$2:$B$9,MATCH(C1326,CategoryCodes!$A$2:$A$9,0)),"")</f>
        <v>A</v>
      </c>
      <c r="M1326" s="7" t="n">
        <f aca="false">IFERROR(VALUE(MID(D1326,FIND("_",D1326)+1,FIND("_",D1326,FIND("_",D1326)+1)-FIND("_",D1326)-1)),"")</f>
        <v>24</v>
      </c>
      <c r="N1326" s="7" t="str">
        <f aca="false">IF(OR(C1326="",M1326=""),"",C1326&amp;" Item "&amp;M1326)</f>
        <v>Beverages Item 24</v>
      </c>
      <c r="O1326" s="7" t="n">
        <v>378</v>
      </c>
      <c r="P1326" s="8" t="n">
        <f aca="false">G1326*Q1326</f>
        <v>0</v>
      </c>
      <c r="Q1326" s="9" t="n">
        <f aca="false">IF(K1326=TRUE(),0.1,0)</f>
        <v>0</v>
      </c>
    </row>
    <row r="1327" customFormat="false" ht="15" hidden="false" customHeight="true" outlineLevel="0" collapsed="false">
      <c r="A1327" s="1" t="s">
        <v>1573</v>
      </c>
      <c r="B1327" s="1" t="s">
        <v>174</v>
      </c>
      <c r="C1327" s="1" t="s">
        <v>38</v>
      </c>
      <c r="D1327" s="1" t="s">
        <v>269</v>
      </c>
      <c r="E1327" s="1" t="n">
        <v>39.5</v>
      </c>
      <c r="F1327" s="1" t="n">
        <v>10</v>
      </c>
      <c r="G1327" s="1" t="n">
        <v>395</v>
      </c>
      <c r="H1327" s="1" t="s">
        <v>54</v>
      </c>
      <c r="I1327" s="1" t="s">
        <v>22</v>
      </c>
      <c r="J1327" s="4" t="n">
        <v>45457</v>
      </c>
      <c r="L1327" s="6" t="str">
        <f aca="false">IFERROR(INDEX(CategoryCodes!$B$2:$B$9,MATCH(C1327,CategoryCodes!$A$2:$A$9,0)),"")</f>
        <v>E</v>
      </c>
      <c r="M1327" s="7" t="n">
        <f aca="false">IFERROR(VALUE(MID(D1327,FIND("_",D1327)+1,FIND("_",D1327,FIND("_",D1327)+1)-FIND("_",D1327)-1)),"")</f>
        <v>24</v>
      </c>
      <c r="N1327" s="7" t="str">
        <f aca="false">IF(OR(C1327="",M1327=""),"",C1327&amp;" Item "&amp;M1327)</f>
        <v>Food Item 24</v>
      </c>
      <c r="O1327" s="7" t="n">
        <v>50</v>
      </c>
      <c r="P1327" s="8" t="n">
        <f aca="false">G1327*Q1327</f>
        <v>0</v>
      </c>
      <c r="Q1327" s="9" t="n">
        <f aca="false">IF(K1327=TRUE(),0.1,0)</f>
        <v>0</v>
      </c>
    </row>
    <row r="1328" customFormat="false" ht="15" hidden="false" customHeight="true" outlineLevel="0" collapsed="false">
      <c r="A1328" s="1" t="s">
        <v>1574</v>
      </c>
      <c r="B1328" s="1" t="s">
        <v>129</v>
      </c>
      <c r="C1328" s="1" t="s">
        <v>29</v>
      </c>
      <c r="D1328" s="1" t="s">
        <v>91</v>
      </c>
      <c r="E1328" s="1" t="n">
        <v>33.5</v>
      </c>
      <c r="F1328" s="1" t="n">
        <v>5</v>
      </c>
      <c r="G1328" s="1" t="n">
        <v>167.5</v>
      </c>
      <c r="H1328" s="1" t="s">
        <v>21</v>
      </c>
      <c r="I1328" s="1" t="s">
        <v>44</v>
      </c>
      <c r="J1328" s="4" t="n">
        <v>45499</v>
      </c>
      <c r="K1328" s="5" t="b">
        <f aca="false">TRUE()</f>
        <v>1</v>
      </c>
      <c r="L1328" s="6" t="str">
        <f aca="false">IFERROR(INDEX(CategoryCodes!$B$2:$B$9,MATCH(C1328,CategoryCodes!$A$2:$A$9,0)),"")</f>
        <v>B</v>
      </c>
      <c r="M1328" s="7" t="n">
        <f aca="false">IFERROR(VALUE(MID(D1328,FIND("_",D1328)+1,FIND("_",D1328,FIND("_",D1328)+1)-FIND("_",D1328)-1)),"")</f>
        <v>20</v>
      </c>
      <c r="N1328" s="7" t="str">
        <f aca="false">IF(OR(C1328="",M1328=""),"",C1328&amp;" Item "&amp;M1328)</f>
        <v>Butchers Item 20</v>
      </c>
      <c r="O1328" s="7" t="n">
        <v>485</v>
      </c>
      <c r="P1328" s="8" t="n">
        <f aca="false">G1328*Q1328</f>
        <v>16.75</v>
      </c>
      <c r="Q1328" s="9" t="n">
        <f aca="false">IF(K1328=TRUE(),0.1,0)</f>
        <v>0.1</v>
      </c>
    </row>
    <row r="1329" customFormat="false" ht="15" hidden="false" customHeight="true" outlineLevel="0" collapsed="false">
      <c r="A1329" s="1" t="s">
        <v>1575</v>
      </c>
      <c r="B1329" s="1" t="s">
        <v>86</v>
      </c>
      <c r="C1329" s="1" t="s">
        <v>38</v>
      </c>
      <c r="D1329" s="1" t="s">
        <v>191</v>
      </c>
      <c r="E1329" s="1" t="n">
        <v>33.5</v>
      </c>
      <c r="F1329" s="1" t="n">
        <v>5</v>
      </c>
      <c r="G1329" s="1" t="n">
        <v>167.5</v>
      </c>
      <c r="H1329" s="1" t="s">
        <v>31</v>
      </c>
      <c r="I1329" s="1" t="s">
        <v>44</v>
      </c>
      <c r="J1329" s="4" t="n">
        <v>45106</v>
      </c>
      <c r="K1329" s="5" t="b">
        <f aca="false">FALSE()</f>
        <v>0</v>
      </c>
      <c r="L1329" s="6" t="str">
        <f aca="false">IFERROR(INDEX(CategoryCodes!$B$2:$B$9,MATCH(C1329,CategoryCodes!$A$2:$A$9,0)),"")</f>
        <v>E</v>
      </c>
      <c r="M1329" s="7" t="n">
        <f aca="false">IFERROR(VALUE(MID(D1329,FIND("_",D1329)+1,FIND("_",D1329,FIND("_",D1329)+1)-FIND("_",D1329)-1)),"")</f>
        <v>20</v>
      </c>
      <c r="N1329" s="7" t="str">
        <f aca="false">IF(OR(C1329="",M1329=""),"",C1329&amp;" Item "&amp;M1329)</f>
        <v>Food Item 20</v>
      </c>
      <c r="O1329" s="7" t="n">
        <v>390</v>
      </c>
      <c r="P1329" s="8" t="n">
        <f aca="false">G1329*Q1329</f>
        <v>0</v>
      </c>
      <c r="Q1329" s="9" t="n">
        <f aca="false">IF(K1329=TRUE(),0.1,0)</f>
        <v>0</v>
      </c>
    </row>
    <row r="1330" customFormat="false" ht="15" hidden="false" customHeight="true" outlineLevel="0" collapsed="false">
      <c r="A1330" s="1" t="s">
        <v>1576</v>
      </c>
      <c r="B1330" s="1" t="s">
        <v>104</v>
      </c>
      <c r="C1330" s="1" t="s">
        <v>136</v>
      </c>
      <c r="D1330" s="1" t="s">
        <v>627</v>
      </c>
      <c r="E1330" s="1" t="n">
        <v>21.5</v>
      </c>
      <c r="F1330" s="1" t="n">
        <v>4</v>
      </c>
      <c r="G1330" s="1" t="n">
        <v>86</v>
      </c>
      <c r="H1330" s="1" t="s">
        <v>54</v>
      </c>
      <c r="I1330" s="1" t="s">
        <v>44</v>
      </c>
      <c r="J1330" s="4" t="n">
        <v>45462</v>
      </c>
      <c r="K1330" s="5" t="b">
        <f aca="false">TRUE()</f>
        <v>1</v>
      </c>
      <c r="L1330" s="6" t="str">
        <f aca="false">IFERROR(INDEX(CategoryCodes!$B$2:$B$9,MATCH(C1330,CategoryCodes!$A$2:$A$9,0)),"")</f>
        <v>C</v>
      </c>
      <c r="M1330" s="7" t="n">
        <f aca="false">IFERROR(VALUE(MID(D1330,FIND("_",D1330)+1,FIND("_",D1330,FIND("_",D1330)+1)-FIND("_",D1330)-1)),"")</f>
        <v>12</v>
      </c>
      <c r="N1330" s="7" t="str">
        <f aca="false">IF(OR(C1330="",M1330=""),"",C1330&amp;" Item "&amp;M1330)</f>
        <v>Computers and electric accessories Item 12</v>
      </c>
      <c r="O1330" s="7" t="n">
        <v>106</v>
      </c>
      <c r="P1330" s="8" t="n">
        <f aca="false">G1330*Q1330</f>
        <v>8.6</v>
      </c>
      <c r="Q1330" s="9" t="n">
        <f aca="false">IF(K1330=TRUE(),0.1,0)</f>
        <v>0.1</v>
      </c>
    </row>
    <row r="1331" customFormat="false" ht="15" hidden="false" customHeight="true" outlineLevel="0" collapsed="false">
      <c r="A1331" s="1" t="s">
        <v>1577</v>
      </c>
      <c r="B1331" s="1" t="s">
        <v>28</v>
      </c>
      <c r="C1331" s="1" t="s">
        <v>29</v>
      </c>
      <c r="D1331" s="1" t="s">
        <v>361</v>
      </c>
      <c r="E1331" s="1" t="n">
        <v>14</v>
      </c>
      <c r="F1331" s="1" t="n">
        <v>10</v>
      </c>
      <c r="G1331" s="1" t="n">
        <v>140</v>
      </c>
      <c r="H1331" s="1" t="s">
        <v>21</v>
      </c>
      <c r="I1331" s="1" t="s">
        <v>22</v>
      </c>
      <c r="J1331" s="4" t="n">
        <v>45262</v>
      </c>
      <c r="K1331" s="5" t="b">
        <f aca="false">TRUE()</f>
        <v>1</v>
      </c>
      <c r="L1331" s="6" t="str">
        <f aca="false">IFERROR(INDEX(CategoryCodes!$B$2:$B$9,MATCH(C1331,CategoryCodes!$A$2:$A$9,0)),"")</f>
        <v>B</v>
      </c>
      <c r="M1331" s="7" t="n">
        <f aca="false">IFERROR(VALUE(MID(D1331,FIND("_",D1331)+1,FIND("_",D1331,FIND("_",D1331)+1)-FIND("_",D1331)-1)),"")</f>
        <v>7</v>
      </c>
      <c r="N1331" s="7" t="str">
        <f aca="false">IF(OR(C1331="",M1331=""),"",C1331&amp;" Item "&amp;M1331)</f>
        <v>Butchers Item 7</v>
      </c>
      <c r="O1331" s="7" t="n">
        <v>320</v>
      </c>
      <c r="P1331" s="8" t="n">
        <f aca="false">G1331*Q1331</f>
        <v>14</v>
      </c>
      <c r="Q1331" s="9" t="n">
        <f aca="false">IF(K1331=TRUE(),0.1,0)</f>
        <v>0.1</v>
      </c>
    </row>
    <row r="1332" customFormat="false" ht="15" hidden="false" customHeight="true" outlineLevel="0" collapsed="false">
      <c r="A1332" s="1" t="s">
        <v>1578</v>
      </c>
      <c r="B1332" s="1" t="s">
        <v>104</v>
      </c>
      <c r="C1332" s="1" t="s">
        <v>38</v>
      </c>
      <c r="D1332" s="1" t="s">
        <v>176</v>
      </c>
      <c r="E1332" s="1" t="n">
        <v>30.5</v>
      </c>
      <c r="F1332" s="1" t="n">
        <v>4</v>
      </c>
      <c r="G1332" s="1" t="n">
        <v>122</v>
      </c>
      <c r="H1332" s="1" t="s">
        <v>31</v>
      </c>
      <c r="I1332" s="1" t="s">
        <v>22</v>
      </c>
      <c r="J1332" s="4" t="n">
        <v>45062</v>
      </c>
      <c r="L1332" s="6" t="str">
        <f aca="false">IFERROR(INDEX(CategoryCodes!$B$2:$B$9,MATCH(C1332,CategoryCodes!$A$2:$A$9,0)),"")</f>
        <v>E</v>
      </c>
      <c r="M1332" s="7" t="n">
        <f aca="false">IFERROR(VALUE(MID(D1332,FIND("_",D1332)+1,FIND("_",D1332,FIND("_",D1332)+1)-FIND("_",D1332)-1)),"")</f>
        <v>18</v>
      </c>
      <c r="N1332" s="7" t="str">
        <f aca="false">IF(OR(C1332="",M1332=""),"",C1332&amp;" Item "&amp;M1332)</f>
        <v>Food Item 18</v>
      </c>
      <c r="O1332" s="7" t="n">
        <v>108</v>
      </c>
      <c r="P1332" s="8" t="n">
        <f aca="false">G1332*Q1332</f>
        <v>0</v>
      </c>
      <c r="Q1332" s="9" t="n">
        <f aca="false">IF(K1332=TRUE(),0.1,0)</f>
        <v>0</v>
      </c>
    </row>
    <row r="1333" customFormat="false" ht="15" hidden="false" customHeight="true" outlineLevel="0" collapsed="false">
      <c r="A1333" s="1" t="s">
        <v>1579</v>
      </c>
      <c r="B1333" s="1" t="s">
        <v>174</v>
      </c>
      <c r="C1333" s="1" t="s">
        <v>47</v>
      </c>
      <c r="F1333" s="1" t="n">
        <v>7</v>
      </c>
      <c r="G1333" s="1" t="n">
        <v>276.5</v>
      </c>
      <c r="H1333" s="1" t="s">
        <v>21</v>
      </c>
      <c r="I1333" s="1" t="s">
        <v>44</v>
      </c>
      <c r="J1333" s="4" t="n">
        <v>45439</v>
      </c>
      <c r="K1333" s="5" t="b">
        <f aca="false">TRUE()</f>
        <v>1</v>
      </c>
      <c r="L1333" s="6" t="str">
        <f aca="false">IFERROR(INDEX(CategoryCodes!$B$2:$B$9,MATCH(C1333,CategoryCodes!$A$2:$A$9,0)),"")</f>
        <v>F</v>
      </c>
      <c r="M1333" s="7" t="str">
        <f aca="false">IFERROR(VALUE(MID(D1333,FIND("_",D1333)+1,FIND("_",D1333,FIND("_",D1333)+1)-FIND("_",D1333)-1)),"")</f>
        <v/>
      </c>
      <c r="N1333" s="7" t="str">
        <f aca="false">IF(OR(C1333="",M1333=""),"",C1333&amp;" Item "&amp;M1333)</f>
        <v/>
      </c>
      <c r="O1333" s="7" t="n">
        <v>135</v>
      </c>
      <c r="P1333" s="8" t="n">
        <f aca="false">G1333*Q1333</f>
        <v>27.65</v>
      </c>
      <c r="Q1333" s="9" t="n">
        <f aca="false">IF(K1333=TRUE(),0.1,0)</f>
        <v>0.1</v>
      </c>
    </row>
    <row r="1334" customFormat="false" ht="15" hidden="false" customHeight="true" outlineLevel="0" collapsed="false">
      <c r="A1334" s="1" t="s">
        <v>1580</v>
      </c>
      <c r="B1334" s="1" t="s">
        <v>18</v>
      </c>
      <c r="C1334" s="1" t="s">
        <v>38</v>
      </c>
      <c r="D1334" s="1" t="s">
        <v>209</v>
      </c>
      <c r="E1334" s="1" t="n">
        <v>9.5</v>
      </c>
      <c r="F1334" s="1" t="n">
        <v>5</v>
      </c>
      <c r="G1334" s="1" t="n">
        <v>47.5</v>
      </c>
      <c r="H1334" s="1" t="s">
        <v>31</v>
      </c>
      <c r="I1334" s="1" t="s">
        <v>44</v>
      </c>
      <c r="J1334" s="4" t="n">
        <v>45060</v>
      </c>
      <c r="L1334" s="6" t="str">
        <f aca="false">IFERROR(INDEX(CategoryCodes!$B$2:$B$9,MATCH(C1334,CategoryCodes!$A$2:$A$9,0)),"")</f>
        <v>E</v>
      </c>
      <c r="M1334" s="7" t="n">
        <f aca="false">IFERROR(VALUE(MID(D1334,FIND("_",D1334)+1,FIND("_",D1334,FIND("_",D1334)+1)-FIND("_",D1334)-1)),"")</f>
        <v>4</v>
      </c>
      <c r="N1334" s="7" t="str">
        <f aca="false">IF(OR(C1334="",M1334=""),"",C1334&amp;" Item "&amp;M1334)</f>
        <v>Food Item 4</v>
      </c>
      <c r="O1334" s="7" t="n">
        <v>338</v>
      </c>
      <c r="P1334" s="8" t="n">
        <f aca="false">G1334*Q1334</f>
        <v>0</v>
      </c>
      <c r="Q1334" s="9" t="n">
        <f aca="false">IF(K1334=TRUE(),0.1,0)</f>
        <v>0</v>
      </c>
    </row>
    <row r="1335" customFormat="false" ht="15" hidden="false" customHeight="true" outlineLevel="0" collapsed="false">
      <c r="A1335" s="1" t="s">
        <v>1581</v>
      </c>
      <c r="B1335" s="1" t="s">
        <v>95</v>
      </c>
      <c r="C1335" s="1" t="s">
        <v>38</v>
      </c>
      <c r="D1335" s="1" t="s">
        <v>84</v>
      </c>
      <c r="E1335" s="1" t="n">
        <v>18.5</v>
      </c>
      <c r="F1335" s="1" t="n">
        <v>3</v>
      </c>
      <c r="G1335" s="1" t="n">
        <v>55.5</v>
      </c>
      <c r="H1335" s="1" t="s">
        <v>21</v>
      </c>
      <c r="I1335" s="1" t="s">
        <v>44</v>
      </c>
      <c r="J1335" s="4" t="n">
        <v>44600</v>
      </c>
      <c r="K1335" s="5" t="b">
        <f aca="false">FALSE()</f>
        <v>0</v>
      </c>
      <c r="L1335" s="6" t="str">
        <f aca="false">IFERROR(INDEX(CategoryCodes!$B$2:$B$9,MATCH(C1335,CategoryCodes!$A$2:$A$9,0)),"")</f>
        <v>E</v>
      </c>
      <c r="M1335" s="7" t="n">
        <f aca="false">IFERROR(VALUE(MID(D1335,FIND("_",D1335)+1,FIND("_",D1335,FIND("_",D1335)+1)-FIND("_",D1335)-1)),"")</f>
        <v>10</v>
      </c>
      <c r="N1335" s="7" t="str">
        <f aca="false">IF(OR(C1335="",M1335=""),"",C1335&amp;" Item "&amp;M1335)</f>
        <v>Food Item 10</v>
      </c>
      <c r="O1335" s="7" t="n">
        <v>41</v>
      </c>
      <c r="P1335" s="8" t="n">
        <f aca="false">G1335*Q1335</f>
        <v>0</v>
      </c>
      <c r="Q1335" s="9" t="n">
        <f aca="false">IF(K1335=TRUE(),0.1,0)</f>
        <v>0</v>
      </c>
    </row>
    <row r="1336" customFormat="false" ht="15" hidden="false" customHeight="true" outlineLevel="0" collapsed="false">
      <c r="A1336" s="1" t="s">
        <v>1582</v>
      </c>
      <c r="B1336" s="1" t="s">
        <v>46</v>
      </c>
      <c r="C1336" s="1" t="s">
        <v>38</v>
      </c>
      <c r="D1336" s="1" t="s">
        <v>415</v>
      </c>
      <c r="E1336" s="1" t="n">
        <v>11</v>
      </c>
      <c r="F1336" s="1" t="n">
        <v>7</v>
      </c>
      <c r="G1336" s="1" t="n">
        <v>77</v>
      </c>
      <c r="H1336" s="1" t="s">
        <v>54</v>
      </c>
      <c r="I1336" s="1" t="s">
        <v>22</v>
      </c>
      <c r="J1336" s="4" t="n">
        <v>45214</v>
      </c>
      <c r="K1336" s="5" t="b">
        <f aca="false">TRUE()</f>
        <v>1</v>
      </c>
      <c r="L1336" s="6" t="str">
        <f aca="false">IFERROR(INDEX(CategoryCodes!$B$2:$B$9,MATCH(C1336,CategoryCodes!$A$2:$A$9,0)),"")</f>
        <v>E</v>
      </c>
      <c r="M1336" s="7" t="n">
        <f aca="false">IFERROR(VALUE(MID(D1336,FIND("_",D1336)+1,FIND("_",D1336,FIND("_",D1336)+1)-FIND("_",D1336)-1)),"")</f>
        <v>5</v>
      </c>
      <c r="N1336" s="7" t="str">
        <f aca="false">IF(OR(C1336="",M1336=""),"",C1336&amp;" Item "&amp;M1336)</f>
        <v>Food Item 5</v>
      </c>
      <c r="O1336" s="7" t="n">
        <v>80</v>
      </c>
      <c r="P1336" s="8" t="n">
        <f aca="false">G1336*Q1336</f>
        <v>7.7</v>
      </c>
      <c r="Q1336" s="9" t="n">
        <f aca="false">IF(K1336=TRUE(),0.1,0)</f>
        <v>0.1</v>
      </c>
    </row>
    <row r="1337" customFormat="false" ht="15" hidden="false" customHeight="true" outlineLevel="0" collapsed="false">
      <c r="A1337" s="1" t="s">
        <v>1583</v>
      </c>
      <c r="B1337" s="1" t="s">
        <v>122</v>
      </c>
      <c r="C1337" s="1" t="s">
        <v>136</v>
      </c>
      <c r="D1337" s="1" t="s">
        <v>155</v>
      </c>
      <c r="E1337" s="1" t="n">
        <v>26</v>
      </c>
      <c r="F1337" s="1" t="n">
        <v>1</v>
      </c>
      <c r="G1337" s="1" t="n">
        <v>26</v>
      </c>
      <c r="H1337" s="1" t="s">
        <v>21</v>
      </c>
      <c r="I1337" s="1" t="s">
        <v>22</v>
      </c>
      <c r="J1337" s="4" t="n">
        <v>45576</v>
      </c>
      <c r="K1337" s="5" t="b">
        <f aca="false">FALSE()</f>
        <v>0</v>
      </c>
      <c r="L1337" s="6" t="str">
        <f aca="false">IFERROR(INDEX(CategoryCodes!$B$2:$B$9,MATCH(C1337,CategoryCodes!$A$2:$A$9,0)),"")</f>
        <v>C</v>
      </c>
      <c r="M1337" s="7" t="n">
        <f aca="false">IFERROR(VALUE(MID(D1337,FIND("_",D1337)+1,FIND("_",D1337,FIND("_",D1337)+1)-FIND("_",D1337)-1)),"")</f>
        <v>15</v>
      </c>
      <c r="N1337" s="7" t="str">
        <f aca="false">IF(OR(C1337="",M1337=""),"",C1337&amp;" Item "&amp;M1337)</f>
        <v>Computers and electric accessories Item 15</v>
      </c>
      <c r="O1337" s="7" t="n">
        <v>122</v>
      </c>
      <c r="P1337" s="8" t="n">
        <f aca="false">G1337*Q1337</f>
        <v>0</v>
      </c>
      <c r="Q1337" s="9" t="n">
        <f aca="false">IF(K1337=TRUE(),0.1,0)</f>
        <v>0</v>
      </c>
    </row>
    <row r="1338" customFormat="false" ht="15" hidden="false" customHeight="true" outlineLevel="0" collapsed="false">
      <c r="A1338" s="1" t="s">
        <v>1584</v>
      </c>
      <c r="B1338" s="1" t="s">
        <v>42</v>
      </c>
      <c r="C1338" s="1" t="s">
        <v>25</v>
      </c>
      <c r="D1338" s="1" t="s">
        <v>158</v>
      </c>
      <c r="E1338" s="1" t="n">
        <v>12.5</v>
      </c>
      <c r="F1338" s="1" t="n">
        <v>10</v>
      </c>
      <c r="G1338" s="1" t="n">
        <v>125</v>
      </c>
      <c r="H1338" s="1" t="s">
        <v>54</v>
      </c>
      <c r="I1338" s="1" t="s">
        <v>44</v>
      </c>
      <c r="J1338" s="4" t="n">
        <v>45273</v>
      </c>
      <c r="L1338" s="6" t="str">
        <f aca="false">IFERROR(INDEX(CategoryCodes!$B$2:$B$9,MATCH(C1338,CategoryCodes!$A$2:$A$9,0)),"")</f>
        <v>G</v>
      </c>
      <c r="M1338" s="7" t="n">
        <f aca="false">IFERROR(VALUE(MID(D1338,FIND("_",D1338)+1,FIND("_",D1338,FIND("_",D1338)+1)-FIND("_",D1338)-1)),"")</f>
        <v>6</v>
      </c>
      <c r="N1338" s="7" t="str">
        <f aca="false">IF(OR(C1338="",M1338=""),"",C1338&amp;" Item "&amp;M1338)</f>
        <v>Milk Products Item 6</v>
      </c>
      <c r="O1338" s="7" t="n">
        <v>88</v>
      </c>
      <c r="P1338" s="8" t="n">
        <f aca="false">G1338*Q1338</f>
        <v>0</v>
      </c>
      <c r="Q1338" s="9" t="n">
        <f aca="false">IF(K1338=TRUE(),0.1,0)</f>
        <v>0</v>
      </c>
    </row>
    <row r="1339" customFormat="false" ht="15" hidden="false" customHeight="true" outlineLevel="0" collapsed="false">
      <c r="A1339" s="1" t="s">
        <v>1585</v>
      </c>
      <c r="B1339" s="1" t="s">
        <v>86</v>
      </c>
      <c r="C1339" s="1" t="s">
        <v>38</v>
      </c>
      <c r="D1339" s="1" t="s">
        <v>415</v>
      </c>
      <c r="E1339" s="1" t="n">
        <v>11</v>
      </c>
      <c r="F1339" s="1" t="n">
        <v>3</v>
      </c>
      <c r="G1339" s="1" t="n">
        <v>33</v>
      </c>
      <c r="H1339" s="1" t="s">
        <v>54</v>
      </c>
      <c r="I1339" s="1" t="s">
        <v>22</v>
      </c>
      <c r="J1339" s="4" t="n">
        <v>45311</v>
      </c>
      <c r="K1339" s="5" t="b">
        <f aca="false">FALSE()</f>
        <v>0</v>
      </c>
      <c r="L1339" s="6" t="str">
        <f aca="false">IFERROR(INDEX(CategoryCodes!$B$2:$B$9,MATCH(C1339,CategoryCodes!$A$2:$A$9,0)),"")</f>
        <v>E</v>
      </c>
      <c r="M1339" s="7" t="n">
        <f aca="false">IFERROR(VALUE(MID(D1339,FIND("_",D1339)+1,FIND("_",D1339,FIND("_",D1339)+1)-FIND("_",D1339)-1)),"")</f>
        <v>5</v>
      </c>
      <c r="N1339" s="7" t="str">
        <f aca="false">IF(OR(C1339="",M1339=""),"",C1339&amp;" Item "&amp;M1339)</f>
        <v>Food Item 5</v>
      </c>
      <c r="O1339" s="7" t="n">
        <v>282</v>
      </c>
      <c r="P1339" s="8" t="n">
        <f aca="false">G1339*Q1339</f>
        <v>0</v>
      </c>
      <c r="Q1339" s="9" t="n">
        <f aca="false">IF(K1339=TRUE(),0.1,0)</f>
        <v>0</v>
      </c>
    </row>
    <row r="1340" customFormat="false" ht="15" hidden="false" customHeight="true" outlineLevel="0" collapsed="false">
      <c r="A1340" s="1" t="s">
        <v>1586</v>
      </c>
      <c r="B1340" s="1" t="s">
        <v>49</v>
      </c>
      <c r="C1340" s="1" t="s">
        <v>19</v>
      </c>
      <c r="D1340" s="1" t="s">
        <v>139</v>
      </c>
      <c r="E1340" s="1" t="n">
        <v>20</v>
      </c>
      <c r="F1340" s="1" t="n">
        <v>10</v>
      </c>
      <c r="G1340" s="1" t="n">
        <v>200</v>
      </c>
      <c r="H1340" s="1" t="s">
        <v>54</v>
      </c>
      <c r="I1340" s="1" t="s">
        <v>44</v>
      </c>
      <c r="J1340" s="4" t="n">
        <v>44894</v>
      </c>
      <c r="L1340" s="6" t="str">
        <f aca="false">IFERROR(INDEX(CategoryCodes!$B$2:$B$9,MATCH(C1340,CategoryCodes!$A$2:$A$9,0)),"")</f>
        <v>H</v>
      </c>
      <c r="M1340" s="7" t="n">
        <f aca="false">IFERROR(VALUE(MID(D1340,FIND("_",D1340)+1,FIND("_",D1340,FIND("_",D1340)+1)-FIND("_",D1340)-1)),"")</f>
        <v>11</v>
      </c>
      <c r="N1340" s="7" t="str">
        <f aca="false">IF(OR(C1340="",M1340=""),"",C1340&amp;" Item "&amp;M1340)</f>
        <v>Patisserie Item 11</v>
      </c>
      <c r="O1340" s="7" t="n">
        <v>38</v>
      </c>
      <c r="P1340" s="8" t="n">
        <f aca="false">G1340*Q1340</f>
        <v>0</v>
      </c>
      <c r="Q1340" s="9" t="n">
        <f aca="false">IF(K1340=TRUE(),0.1,0)</f>
        <v>0</v>
      </c>
    </row>
    <row r="1341" customFormat="false" ht="15" hidden="false" customHeight="true" outlineLevel="0" collapsed="false">
      <c r="A1341" s="1" t="s">
        <v>1587</v>
      </c>
      <c r="B1341" s="1" t="s">
        <v>75</v>
      </c>
      <c r="C1341" s="1" t="s">
        <v>25</v>
      </c>
      <c r="D1341" s="1" t="s">
        <v>158</v>
      </c>
      <c r="E1341" s="1" t="n">
        <v>12.5</v>
      </c>
      <c r="F1341" s="1" t="n">
        <v>2</v>
      </c>
      <c r="G1341" s="1" t="n">
        <v>25</v>
      </c>
      <c r="H1341" s="1" t="s">
        <v>54</v>
      </c>
      <c r="I1341" s="1" t="s">
        <v>22</v>
      </c>
      <c r="J1341" s="4" t="n">
        <v>45145</v>
      </c>
      <c r="K1341" s="5" t="b">
        <f aca="false">TRUE()</f>
        <v>1</v>
      </c>
      <c r="L1341" s="6" t="str">
        <f aca="false">IFERROR(INDEX(CategoryCodes!$B$2:$B$9,MATCH(C1341,CategoryCodes!$A$2:$A$9,0)),"")</f>
        <v>G</v>
      </c>
      <c r="M1341" s="7" t="n">
        <f aca="false">IFERROR(VALUE(MID(D1341,FIND("_",D1341)+1,FIND("_",D1341,FIND("_",D1341)+1)-FIND("_",D1341)-1)),"")</f>
        <v>6</v>
      </c>
      <c r="N1341" s="7" t="str">
        <f aca="false">IF(OR(C1341="",M1341=""),"",C1341&amp;" Item "&amp;M1341)</f>
        <v>Milk Products Item 6</v>
      </c>
      <c r="O1341" s="7" t="n">
        <v>80</v>
      </c>
      <c r="P1341" s="8" t="n">
        <f aca="false">G1341*Q1341</f>
        <v>2.5</v>
      </c>
      <c r="Q1341" s="9" t="n">
        <f aca="false">IF(K1341=TRUE(),0.1,0)</f>
        <v>0.1</v>
      </c>
    </row>
    <row r="1342" customFormat="false" ht="15" hidden="false" customHeight="true" outlineLevel="0" collapsed="false">
      <c r="A1342" s="1" t="s">
        <v>1588</v>
      </c>
      <c r="B1342" s="1" t="s">
        <v>37</v>
      </c>
      <c r="C1342" s="1" t="s">
        <v>38</v>
      </c>
      <c r="D1342" s="1" t="s">
        <v>371</v>
      </c>
      <c r="E1342" s="1" t="n">
        <v>41</v>
      </c>
      <c r="F1342" s="1" t="n">
        <v>9</v>
      </c>
      <c r="G1342" s="1" t="n">
        <v>369</v>
      </c>
      <c r="H1342" s="1" t="s">
        <v>54</v>
      </c>
      <c r="I1342" s="1" t="s">
        <v>44</v>
      </c>
      <c r="J1342" s="4" t="n">
        <v>44989</v>
      </c>
      <c r="K1342" s="5" t="b">
        <f aca="false">FALSE()</f>
        <v>0</v>
      </c>
      <c r="L1342" s="6" t="str">
        <f aca="false">IFERROR(INDEX(CategoryCodes!$B$2:$B$9,MATCH(C1342,CategoryCodes!$A$2:$A$9,0)),"")</f>
        <v>E</v>
      </c>
      <c r="M1342" s="7" t="n">
        <f aca="false">IFERROR(VALUE(MID(D1342,FIND("_",D1342)+1,FIND("_",D1342,FIND("_",D1342)+1)-FIND("_",D1342)-1)),"")</f>
        <v>25</v>
      </c>
      <c r="N1342" s="7" t="str">
        <f aca="false">IF(OR(C1342="",M1342=""),"",C1342&amp;" Item "&amp;M1342)</f>
        <v>Food Item 25</v>
      </c>
      <c r="O1342" s="7" t="n">
        <v>1</v>
      </c>
      <c r="P1342" s="8" t="n">
        <f aca="false">G1342*Q1342</f>
        <v>0</v>
      </c>
      <c r="Q1342" s="9" t="n">
        <f aca="false">IF(K1342=TRUE(),0.1,0)</f>
        <v>0</v>
      </c>
    </row>
    <row r="1343" customFormat="false" ht="15" hidden="false" customHeight="true" outlineLevel="0" collapsed="false">
      <c r="A1343" s="1" t="s">
        <v>1589</v>
      </c>
      <c r="B1343" s="1" t="s">
        <v>49</v>
      </c>
      <c r="C1343" s="1" t="s">
        <v>136</v>
      </c>
      <c r="F1343" s="1" t="n">
        <v>10</v>
      </c>
      <c r="G1343" s="1" t="n">
        <v>335</v>
      </c>
      <c r="H1343" s="1" t="s">
        <v>31</v>
      </c>
      <c r="I1343" s="1" t="s">
        <v>44</v>
      </c>
      <c r="J1343" s="4" t="n">
        <v>45461</v>
      </c>
      <c r="K1343" s="5" t="b">
        <f aca="false">TRUE()</f>
        <v>1</v>
      </c>
      <c r="L1343" s="6" t="str">
        <f aca="false">IFERROR(INDEX(CategoryCodes!$B$2:$B$9,MATCH(C1343,CategoryCodes!$A$2:$A$9,0)),"")</f>
        <v>C</v>
      </c>
      <c r="M1343" s="7" t="str">
        <f aca="false">IFERROR(VALUE(MID(D1343,FIND("_",D1343)+1,FIND("_",D1343,FIND("_",D1343)+1)-FIND("_",D1343)-1)),"")</f>
        <v/>
      </c>
      <c r="N1343" s="7" t="str">
        <f aca="false">IF(OR(C1343="",M1343=""),"",C1343&amp;" Item "&amp;M1343)</f>
        <v/>
      </c>
      <c r="O1343" s="7" t="n">
        <v>209</v>
      </c>
      <c r="P1343" s="8" t="n">
        <f aca="false">G1343*Q1343</f>
        <v>33.5</v>
      </c>
      <c r="Q1343" s="9" t="n">
        <f aca="false">IF(K1343=TRUE(),0.1,0)</f>
        <v>0.1</v>
      </c>
    </row>
    <row r="1344" customFormat="false" ht="15" hidden="false" customHeight="true" outlineLevel="0" collapsed="false">
      <c r="A1344" s="1" t="s">
        <v>1590</v>
      </c>
      <c r="B1344" s="1" t="s">
        <v>24</v>
      </c>
      <c r="C1344" s="1" t="s">
        <v>72</v>
      </c>
      <c r="D1344" s="1" t="s">
        <v>426</v>
      </c>
      <c r="E1344" s="1" t="n">
        <v>41</v>
      </c>
      <c r="F1344" s="1" t="n">
        <v>2</v>
      </c>
      <c r="G1344" s="1" t="n">
        <v>82</v>
      </c>
      <c r="H1344" s="1" t="s">
        <v>21</v>
      </c>
      <c r="I1344" s="1" t="s">
        <v>44</v>
      </c>
      <c r="J1344" s="4" t="n">
        <v>45037</v>
      </c>
      <c r="L1344" s="6" t="str">
        <f aca="false">IFERROR(INDEX(CategoryCodes!$B$2:$B$9,MATCH(C1344,CategoryCodes!$A$2:$A$9,0)),"")</f>
        <v>D</v>
      </c>
      <c r="M1344" s="7" t="n">
        <f aca="false">IFERROR(VALUE(MID(D1344,FIND("_",D1344)+1,FIND("_",D1344,FIND("_",D1344)+1)-FIND("_",D1344)-1)),"")</f>
        <v>25</v>
      </c>
      <c r="N1344" s="7" t="str">
        <f aca="false">IF(OR(C1344="",M1344=""),"",C1344&amp;" Item "&amp;M1344)</f>
        <v>Electric household essentials Item 25</v>
      </c>
      <c r="O1344" s="7" t="n">
        <v>230</v>
      </c>
      <c r="P1344" s="8" t="n">
        <f aca="false">G1344*Q1344</f>
        <v>0</v>
      </c>
      <c r="Q1344" s="9" t="n">
        <f aca="false">IF(K1344=TRUE(),0.1,0)</f>
        <v>0</v>
      </c>
    </row>
    <row r="1345" customFormat="false" ht="15" hidden="false" customHeight="true" outlineLevel="0" collapsed="false">
      <c r="A1345" s="1" t="s">
        <v>1591</v>
      </c>
      <c r="B1345" s="1" t="s">
        <v>80</v>
      </c>
      <c r="C1345" s="1" t="s">
        <v>29</v>
      </c>
      <c r="D1345" s="1" t="s">
        <v>593</v>
      </c>
      <c r="E1345" s="1" t="n">
        <v>24.5</v>
      </c>
      <c r="F1345" s="1" t="n">
        <v>10</v>
      </c>
      <c r="G1345" s="1" t="n">
        <v>245</v>
      </c>
      <c r="H1345" s="1" t="s">
        <v>21</v>
      </c>
      <c r="I1345" s="1" t="s">
        <v>44</v>
      </c>
      <c r="J1345" s="4" t="n">
        <v>44869</v>
      </c>
      <c r="K1345" s="5" t="b">
        <f aca="false">FALSE()</f>
        <v>0</v>
      </c>
      <c r="L1345" s="6" t="str">
        <f aca="false">IFERROR(INDEX(CategoryCodes!$B$2:$B$9,MATCH(C1345,CategoryCodes!$A$2:$A$9,0)),"")</f>
        <v>B</v>
      </c>
      <c r="M1345" s="7" t="n">
        <f aca="false">IFERROR(VALUE(MID(D1345,FIND("_",D1345)+1,FIND("_",D1345,FIND("_",D1345)+1)-FIND("_",D1345)-1)),"")</f>
        <v>14</v>
      </c>
      <c r="N1345" s="7" t="str">
        <f aca="false">IF(OR(C1345="",M1345=""),"",C1345&amp;" Item "&amp;M1345)</f>
        <v>Butchers Item 14</v>
      </c>
      <c r="O1345" s="7" t="n">
        <v>352</v>
      </c>
      <c r="P1345" s="8" t="n">
        <f aca="false">G1345*Q1345</f>
        <v>0</v>
      </c>
      <c r="Q1345" s="9" t="n">
        <f aca="false">IF(K1345=TRUE(),0.1,0)</f>
        <v>0</v>
      </c>
    </row>
    <row r="1346" customFormat="false" ht="15" hidden="false" customHeight="true" outlineLevel="0" collapsed="false">
      <c r="A1346" s="1" t="s">
        <v>1592</v>
      </c>
      <c r="B1346" s="1" t="s">
        <v>80</v>
      </c>
      <c r="C1346" s="1" t="s">
        <v>136</v>
      </c>
      <c r="D1346" s="1" t="s">
        <v>235</v>
      </c>
      <c r="E1346" s="1" t="n">
        <v>18.5</v>
      </c>
      <c r="F1346" s="1" t="n">
        <v>3</v>
      </c>
      <c r="G1346" s="1" t="n">
        <v>55.5</v>
      </c>
      <c r="H1346" s="1" t="s">
        <v>31</v>
      </c>
      <c r="I1346" s="1" t="s">
        <v>44</v>
      </c>
      <c r="J1346" s="4" t="n">
        <v>44847</v>
      </c>
      <c r="K1346" s="5" t="b">
        <f aca="false">TRUE()</f>
        <v>1</v>
      </c>
      <c r="L1346" s="6" t="str">
        <f aca="false">IFERROR(INDEX(CategoryCodes!$B$2:$B$9,MATCH(C1346,CategoryCodes!$A$2:$A$9,0)),"")</f>
        <v>C</v>
      </c>
      <c r="M1346" s="7" t="n">
        <f aca="false">IFERROR(VALUE(MID(D1346,FIND("_",D1346)+1,FIND("_",D1346,FIND("_",D1346)+1)-FIND("_",D1346)-1)),"")</f>
        <v>10</v>
      </c>
      <c r="N1346" s="7" t="str">
        <f aca="false">IF(OR(C1346="",M1346=""),"",C1346&amp;" Item "&amp;M1346)</f>
        <v>Computers and electric accessories Item 10</v>
      </c>
      <c r="O1346" s="7" t="n">
        <v>304</v>
      </c>
      <c r="P1346" s="8" t="n">
        <f aca="false">G1346*Q1346</f>
        <v>5.55</v>
      </c>
      <c r="Q1346" s="9" t="n">
        <f aca="false">IF(K1346=TRUE(),0.1,0)</f>
        <v>0.1</v>
      </c>
    </row>
    <row r="1347" customFormat="false" ht="15" hidden="false" customHeight="true" outlineLevel="0" collapsed="false">
      <c r="A1347" s="1" t="s">
        <v>1593</v>
      </c>
      <c r="B1347" s="1" t="s">
        <v>114</v>
      </c>
      <c r="C1347" s="1" t="s">
        <v>47</v>
      </c>
      <c r="D1347" s="1" t="s">
        <v>87</v>
      </c>
      <c r="E1347" s="1" t="n">
        <v>24.5</v>
      </c>
      <c r="F1347" s="1" t="n">
        <v>3</v>
      </c>
      <c r="G1347" s="1" t="n">
        <v>73.5</v>
      </c>
      <c r="H1347" s="1" t="s">
        <v>31</v>
      </c>
      <c r="I1347" s="1" t="s">
        <v>44</v>
      </c>
      <c r="J1347" s="4" t="n">
        <v>44827</v>
      </c>
      <c r="L1347" s="6" t="str">
        <f aca="false">IFERROR(INDEX(CategoryCodes!$B$2:$B$9,MATCH(C1347,CategoryCodes!$A$2:$A$9,0)),"")</f>
        <v>F</v>
      </c>
      <c r="M1347" s="7" t="n">
        <f aca="false">IFERROR(VALUE(MID(D1347,FIND("_",D1347)+1,FIND("_",D1347,FIND("_",D1347)+1)-FIND("_",D1347)-1)),"")</f>
        <v>14</v>
      </c>
      <c r="N1347" s="7" t="str">
        <f aca="false">IF(OR(C1347="",M1347=""),"",C1347&amp;" Item "&amp;M1347)</f>
        <v>Furniture Item 14</v>
      </c>
      <c r="O1347" s="7" t="n">
        <v>240</v>
      </c>
      <c r="P1347" s="8" t="n">
        <f aca="false">G1347*Q1347</f>
        <v>0</v>
      </c>
      <c r="Q1347" s="9" t="n">
        <f aca="false">IF(K1347=TRUE(),0.1,0)</f>
        <v>0</v>
      </c>
    </row>
    <row r="1348" customFormat="false" ht="15" hidden="false" customHeight="true" outlineLevel="0" collapsed="false">
      <c r="A1348" s="1" t="s">
        <v>1594</v>
      </c>
      <c r="B1348" s="1" t="s">
        <v>129</v>
      </c>
      <c r="C1348" s="1" t="s">
        <v>72</v>
      </c>
      <c r="D1348" s="1" t="s">
        <v>125</v>
      </c>
      <c r="E1348" s="1" t="n">
        <v>18.5</v>
      </c>
      <c r="F1348" s="1" t="n">
        <v>8</v>
      </c>
      <c r="G1348" s="1" t="n">
        <v>148</v>
      </c>
      <c r="H1348" s="1" t="s">
        <v>31</v>
      </c>
      <c r="I1348" s="1" t="s">
        <v>22</v>
      </c>
      <c r="J1348" s="4" t="n">
        <v>45017</v>
      </c>
      <c r="K1348" s="5" t="b">
        <f aca="false">TRUE()</f>
        <v>1</v>
      </c>
      <c r="L1348" s="6" t="str">
        <f aca="false">IFERROR(INDEX(CategoryCodes!$B$2:$B$9,MATCH(C1348,CategoryCodes!$A$2:$A$9,0)),"")</f>
        <v>D</v>
      </c>
      <c r="M1348" s="7" t="n">
        <f aca="false">IFERROR(VALUE(MID(D1348,FIND("_",D1348)+1,FIND("_",D1348,FIND("_",D1348)+1)-FIND("_",D1348)-1)),"")</f>
        <v>10</v>
      </c>
      <c r="N1348" s="7" t="str">
        <f aca="false">IF(OR(C1348="",M1348=""),"",C1348&amp;" Item "&amp;M1348)</f>
        <v>Electric household essentials Item 10</v>
      </c>
      <c r="O1348" s="7" t="n">
        <v>149</v>
      </c>
      <c r="P1348" s="8" t="n">
        <f aca="false">G1348*Q1348</f>
        <v>14.8</v>
      </c>
      <c r="Q1348" s="9" t="n">
        <f aca="false">IF(K1348=TRUE(),0.1,0)</f>
        <v>0.1</v>
      </c>
    </row>
    <row r="1349" customFormat="false" ht="15" hidden="false" customHeight="true" outlineLevel="0" collapsed="false">
      <c r="A1349" s="1" t="s">
        <v>1595</v>
      </c>
      <c r="B1349" s="1" t="s">
        <v>104</v>
      </c>
      <c r="C1349" s="1" t="s">
        <v>25</v>
      </c>
      <c r="D1349" s="1" t="s">
        <v>216</v>
      </c>
      <c r="E1349" s="1" t="n">
        <v>9.5</v>
      </c>
      <c r="F1349" s="1" t="n">
        <v>7</v>
      </c>
      <c r="G1349" s="1" t="n">
        <v>66.5</v>
      </c>
      <c r="H1349" s="1" t="s">
        <v>54</v>
      </c>
      <c r="I1349" s="1" t="s">
        <v>22</v>
      </c>
      <c r="J1349" s="4" t="n">
        <v>45041</v>
      </c>
      <c r="K1349" s="5" t="b">
        <f aca="false">TRUE()</f>
        <v>1</v>
      </c>
      <c r="L1349" s="6" t="str">
        <f aca="false">IFERROR(INDEX(CategoryCodes!$B$2:$B$9,MATCH(C1349,CategoryCodes!$A$2:$A$9,0)),"")</f>
        <v>G</v>
      </c>
      <c r="M1349" s="7" t="n">
        <f aca="false">IFERROR(VALUE(MID(D1349,FIND("_",D1349)+1,FIND("_",D1349,FIND("_",D1349)+1)-FIND("_",D1349)-1)),"")</f>
        <v>4</v>
      </c>
      <c r="N1349" s="7" t="str">
        <f aca="false">IF(OR(C1349="",M1349=""),"",C1349&amp;" Item "&amp;M1349)</f>
        <v>Milk Products Item 4</v>
      </c>
      <c r="O1349" s="7" t="n">
        <v>16</v>
      </c>
      <c r="P1349" s="8" t="n">
        <f aca="false">G1349*Q1349</f>
        <v>6.65</v>
      </c>
      <c r="Q1349" s="9" t="n">
        <f aca="false">IF(K1349=TRUE(),0.1,0)</f>
        <v>0.1</v>
      </c>
    </row>
    <row r="1350" customFormat="false" ht="15" hidden="false" customHeight="true" outlineLevel="0" collapsed="false">
      <c r="A1350" s="1" t="s">
        <v>1596</v>
      </c>
      <c r="B1350" s="1" t="s">
        <v>119</v>
      </c>
      <c r="C1350" s="1" t="s">
        <v>136</v>
      </c>
      <c r="D1350" s="1" t="s">
        <v>137</v>
      </c>
      <c r="E1350" s="1" t="n">
        <v>27.5</v>
      </c>
      <c r="F1350" s="1" t="n">
        <v>7</v>
      </c>
      <c r="G1350" s="1" t="n">
        <v>192.5</v>
      </c>
      <c r="H1350" s="1" t="s">
        <v>54</v>
      </c>
      <c r="I1350" s="1" t="s">
        <v>22</v>
      </c>
      <c r="J1350" s="4" t="n">
        <v>45110</v>
      </c>
      <c r="K1350" s="5" t="b">
        <f aca="false">FALSE()</f>
        <v>0</v>
      </c>
      <c r="L1350" s="6" t="str">
        <f aca="false">IFERROR(INDEX(CategoryCodes!$B$2:$B$9,MATCH(C1350,CategoryCodes!$A$2:$A$9,0)),"")</f>
        <v>C</v>
      </c>
      <c r="M1350" s="7" t="n">
        <f aca="false">IFERROR(VALUE(MID(D1350,FIND("_",D1350)+1,FIND("_",D1350,FIND("_",D1350)+1)-FIND("_",D1350)-1)),"")</f>
        <v>16</v>
      </c>
      <c r="N1350" s="7" t="str">
        <f aca="false">IF(OR(C1350="",M1350=""),"",C1350&amp;" Item "&amp;M1350)</f>
        <v>Computers and electric accessories Item 16</v>
      </c>
      <c r="O1350" s="7" t="n">
        <v>118</v>
      </c>
      <c r="P1350" s="8" t="n">
        <f aca="false">G1350*Q1350</f>
        <v>0</v>
      </c>
      <c r="Q1350" s="9" t="n">
        <f aca="false">IF(K1350=TRUE(),0.1,0)</f>
        <v>0</v>
      </c>
    </row>
    <row r="1351" customFormat="false" ht="15" hidden="false" customHeight="true" outlineLevel="0" collapsed="false">
      <c r="A1351" s="1" t="s">
        <v>1597</v>
      </c>
      <c r="B1351" s="1" t="s">
        <v>24</v>
      </c>
      <c r="C1351" s="1" t="s">
        <v>72</v>
      </c>
      <c r="D1351" s="1" t="s">
        <v>649</v>
      </c>
      <c r="E1351" s="1" t="n">
        <v>26</v>
      </c>
      <c r="F1351" s="1" t="n">
        <v>8</v>
      </c>
      <c r="G1351" s="1" t="n">
        <v>208</v>
      </c>
      <c r="H1351" s="1" t="s">
        <v>21</v>
      </c>
      <c r="I1351" s="1" t="s">
        <v>22</v>
      </c>
      <c r="J1351" s="4" t="n">
        <v>44648</v>
      </c>
      <c r="K1351" s="5" t="b">
        <f aca="false">FALSE()</f>
        <v>0</v>
      </c>
      <c r="L1351" s="6" t="str">
        <f aca="false">IFERROR(INDEX(CategoryCodes!$B$2:$B$9,MATCH(C1351,CategoryCodes!$A$2:$A$9,0)),"")</f>
        <v>D</v>
      </c>
      <c r="M1351" s="7" t="n">
        <f aca="false">IFERROR(VALUE(MID(D1351,FIND("_",D1351)+1,FIND("_",D1351,FIND("_",D1351)+1)-FIND("_",D1351)-1)),"")</f>
        <v>15</v>
      </c>
      <c r="N1351" s="7" t="str">
        <f aca="false">IF(OR(C1351="",M1351=""),"",C1351&amp;" Item "&amp;M1351)</f>
        <v>Electric household essentials Item 15</v>
      </c>
      <c r="O1351" s="7" t="n">
        <v>147</v>
      </c>
      <c r="P1351" s="8" t="n">
        <f aca="false">G1351*Q1351</f>
        <v>0</v>
      </c>
      <c r="Q1351" s="9" t="n">
        <f aca="false">IF(K1351=TRUE(),0.1,0)</f>
        <v>0</v>
      </c>
    </row>
    <row r="1352" customFormat="false" ht="15" hidden="false" customHeight="true" outlineLevel="0" collapsed="false">
      <c r="A1352" s="1" t="s">
        <v>1598</v>
      </c>
      <c r="B1352" s="1" t="s">
        <v>90</v>
      </c>
      <c r="C1352" s="1" t="s">
        <v>38</v>
      </c>
      <c r="D1352" s="1" t="s">
        <v>488</v>
      </c>
      <c r="E1352" s="1" t="n">
        <v>23</v>
      </c>
      <c r="F1352" s="1" t="n">
        <v>8</v>
      </c>
      <c r="G1352" s="1" t="n">
        <v>184</v>
      </c>
      <c r="H1352" s="1" t="s">
        <v>21</v>
      </c>
      <c r="I1352" s="1" t="s">
        <v>44</v>
      </c>
      <c r="J1352" s="4" t="n">
        <v>45577</v>
      </c>
      <c r="K1352" s="5" t="b">
        <f aca="false">FALSE()</f>
        <v>0</v>
      </c>
      <c r="L1352" s="6" t="str">
        <f aca="false">IFERROR(INDEX(CategoryCodes!$B$2:$B$9,MATCH(C1352,CategoryCodes!$A$2:$A$9,0)),"")</f>
        <v>E</v>
      </c>
      <c r="M1352" s="7" t="n">
        <f aca="false">IFERROR(VALUE(MID(D1352,FIND("_",D1352)+1,FIND("_",D1352,FIND("_",D1352)+1)-FIND("_",D1352)-1)),"")</f>
        <v>13</v>
      </c>
      <c r="N1352" s="7" t="str">
        <f aca="false">IF(OR(C1352="",M1352=""),"",C1352&amp;" Item "&amp;M1352)</f>
        <v>Food Item 13</v>
      </c>
      <c r="O1352" s="7" t="n">
        <v>361</v>
      </c>
      <c r="P1352" s="8" t="n">
        <f aca="false">G1352*Q1352</f>
        <v>0</v>
      </c>
      <c r="Q1352" s="9" t="n">
        <f aca="false">IF(K1352=TRUE(),0.1,0)</f>
        <v>0</v>
      </c>
    </row>
    <row r="1353" customFormat="false" ht="15" hidden="false" customHeight="true" outlineLevel="0" collapsed="false">
      <c r="A1353" s="1" t="s">
        <v>1599</v>
      </c>
      <c r="B1353" s="1" t="s">
        <v>86</v>
      </c>
      <c r="C1353" s="1" t="s">
        <v>34</v>
      </c>
      <c r="D1353" s="1" t="s">
        <v>407</v>
      </c>
      <c r="E1353" s="1" t="n">
        <v>21.5</v>
      </c>
      <c r="F1353" s="1" t="n">
        <v>6</v>
      </c>
      <c r="G1353" s="1" t="n">
        <v>129</v>
      </c>
      <c r="H1353" s="1" t="s">
        <v>31</v>
      </c>
      <c r="I1353" s="1" t="s">
        <v>22</v>
      </c>
      <c r="J1353" s="4" t="n">
        <v>44689</v>
      </c>
      <c r="K1353" s="5" t="b">
        <f aca="false">TRUE()</f>
        <v>1</v>
      </c>
      <c r="L1353" s="6" t="str">
        <f aca="false">IFERROR(INDEX(CategoryCodes!$B$2:$B$9,MATCH(C1353,CategoryCodes!$A$2:$A$9,0)),"")</f>
        <v>A</v>
      </c>
      <c r="M1353" s="7" t="n">
        <f aca="false">IFERROR(VALUE(MID(D1353,FIND("_",D1353)+1,FIND("_",D1353,FIND("_",D1353)+1)-FIND("_",D1353)-1)),"")</f>
        <v>12</v>
      </c>
      <c r="N1353" s="7" t="str">
        <f aca="false">IF(OR(C1353="",M1353=""),"",C1353&amp;" Item "&amp;M1353)</f>
        <v>Beverages Item 12</v>
      </c>
      <c r="O1353" s="7" t="n">
        <v>144</v>
      </c>
      <c r="P1353" s="8" t="n">
        <f aca="false">G1353*Q1353</f>
        <v>12.9</v>
      </c>
      <c r="Q1353" s="9" t="n">
        <f aca="false">IF(K1353=TRUE(),0.1,0)</f>
        <v>0.1</v>
      </c>
    </row>
    <row r="1354" customFormat="false" ht="15" hidden="false" customHeight="true" outlineLevel="0" collapsed="false">
      <c r="A1354" s="1" t="s">
        <v>1600</v>
      </c>
      <c r="B1354" s="1" t="s">
        <v>174</v>
      </c>
      <c r="C1354" s="1" t="s">
        <v>25</v>
      </c>
      <c r="D1354" s="1" t="s">
        <v>397</v>
      </c>
      <c r="E1354" s="1" t="n">
        <v>6.5</v>
      </c>
      <c r="F1354" s="1" t="n">
        <v>8</v>
      </c>
      <c r="G1354" s="1" t="n">
        <v>52</v>
      </c>
      <c r="H1354" s="1" t="s">
        <v>54</v>
      </c>
      <c r="I1354" s="1" t="s">
        <v>44</v>
      </c>
      <c r="J1354" s="4" t="n">
        <v>44907</v>
      </c>
      <c r="K1354" s="5" t="b">
        <f aca="false">TRUE()</f>
        <v>1</v>
      </c>
      <c r="L1354" s="6" t="str">
        <f aca="false">IFERROR(INDEX(CategoryCodes!$B$2:$B$9,MATCH(C1354,CategoryCodes!$A$2:$A$9,0)),"")</f>
        <v>G</v>
      </c>
      <c r="M1354" s="7" t="n">
        <f aca="false">IFERROR(VALUE(MID(D1354,FIND("_",D1354)+1,FIND("_",D1354,FIND("_",D1354)+1)-FIND("_",D1354)-1)),"")</f>
        <v>2</v>
      </c>
      <c r="N1354" s="7" t="str">
        <f aca="false">IF(OR(C1354="",M1354=""),"",C1354&amp;" Item "&amp;M1354)</f>
        <v>Milk Products Item 2</v>
      </c>
      <c r="O1354" s="7" t="n">
        <v>359</v>
      </c>
      <c r="P1354" s="8" t="n">
        <f aca="false">G1354*Q1354</f>
        <v>5.2</v>
      </c>
      <c r="Q1354" s="9" t="n">
        <f aca="false">IF(K1354=TRUE(),0.1,0)</f>
        <v>0.1</v>
      </c>
    </row>
    <row r="1355" customFormat="false" ht="15" hidden="false" customHeight="true" outlineLevel="0" collapsed="false">
      <c r="A1355" s="1" t="s">
        <v>1601</v>
      </c>
      <c r="B1355" s="1" t="s">
        <v>174</v>
      </c>
      <c r="C1355" s="1" t="s">
        <v>136</v>
      </c>
      <c r="D1355" s="1" t="s">
        <v>155</v>
      </c>
      <c r="E1355" s="1" t="n">
        <v>26</v>
      </c>
      <c r="F1355" s="1" t="n">
        <v>6</v>
      </c>
      <c r="G1355" s="1" t="n">
        <v>156</v>
      </c>
      <c r="H1355" s="1" t="s">
        <v>21</v>
      </c>
      <c r="I1355" s="1" t="s">
        <v>22</v>
      </c>
      <c r="J1355" s="4" t="n">
        <v>44591</v>
      </c>
      <c r="K1355" s="5" t="b">
        <f aca="false">TRUE()</f>
        <v>1</v>
      </c>
      <c r="L1355" s="6" t="str">
        <f aca="false">IFERROR(INDEX(CategoryCodes!$B$2:$B$9,MATCH(C1355,CategoryCodes!$A$2:$A$9,0)),"")</f>
        <v>C</v>
      </c>
      <c r="M1355" s="7" t="n">
        <f aca="false">IFERROR(VALUE(MID(D1355,FIND("_",D1355)+1,FIND("_",D1355,FIND("_",D1355)+1)-FIND("_",D1355)-1)),"")</f>
        <v>15</v>
      </c>
      <c r="N1355" s="7" t="str">
        <f aca="false">IF(OR(C1355="",M1355=""),"",C1355&amp;" Item "&amp;M1355)</f>
        <v>Computers and electric accessories Item 15</v>
      </c>
      <c r="O1355" s="7" t="n">
        <v>440</v>
      </c>
      <c r="P1355" s="8" t="n">
        <f aca="false">G1355*Q1355</f>
        <v>15.6</v>
      </c>
      <c r="Q1355" s="9" t="n">
        <f aca="false">IF(K1355=TRUE(),0.1,0)</f>
        <v>0.1</v>
      </c>
    </row>
    <row r="1356" customFormat="false" ht="15" hidden="false" customHeight="true" outlineLevel="0" collapsed="false">
      <c r="A1356" s="1" t="s">
        <v>1602</v>
      </c>
      <c r="B1356" s="1" t="s">
        <v>90</v>
      </c>
      <c r="C1356" s="1" t="s">
        <v>25</v>
      </c>
      <c r="D1356" s="1" t="s">
        <v>158</v>
      </c>
      <c r="E1356" s="1" t="n">
        <v>12.5</v>
      </c>
      <c r="F1356" s="1" t="n">
        <v>9</v>
      </c>
      <c r="G1356" s="1" t="n">
        <v>112.5</v>
      </c>
      <c r="H1356" s="1" t="s">
        <v>54</v>
      </c>
      <c r="I1356" s="1" t="s">
        <v>22</v>
      </c>
      <c r="J1356" s="4" t="n">
        <v>44959</v>
      </c>
      <c r="L1356" s="6" t="str">
        <f aca="false">IFERROR(INDEX(CategoryCodes!$B$2:$B$9,MATCH(C1356,CategoryCodes!$A$2:$A$9,0)),"")</f>
        <v>G</v>
      </c>
      <c r="M1356" s="7" t="n">
        <f aca="false">IFERROR(VALUE(MID(D1356,FIND("_",D1356)+1,FIND("_",D1356,FIND("_",D1356)+1)-FIND("_",D1356)-1)),"")</f>
        <v>6</v>
      </c>
      <c r="N1356" s="7" t="str">
        <f aca="false">IF(OR(C1356="",M1356=""),"",C1356&amp;" Item "&amp;M1356)</f>
        <v>Milk Products Item 6</v>
      </c>
      <c r="O1356" s="7" t="n">
        <v>232</v>
      </c>
      <c r="P1356" s="8" t="n">
        <f aca="false">G1356*Q1356</f>
        <v>0</v>
      </c>
      <c r="Q1356" s="9" t="n">
        <f aca="false">IF(K1356=TRUE(),0.1,0)</f>
        <v>0</v>
      </c>
    </row>
    <row r="1357" customFormat="false" ht="15" hidden="false" customHeight="true" outlineLevel="0" collapsed="false">
      <c r="A1357" s="1" t="s">
        <v>1603</v>
      </c>
      <c r="B1357" s="1" t="s">
        <v>83</v>
      </c>
      <c r="C1357" s="1" t="s">
        <v>136</v>
      </c>
      <c r="D1357" s="1" t="s">
        <v>332</v>
      </c>
      <c r="E1357" s="1" t="n">
        <v>30.5</v>
      </c>
      <c r="F1357" s="1" t="n">
        <v>7</v>
      </c>
      <c r="G1357" s="1" t="n">
        <v>213.5</v>
      </c>
      <c r="H1357" s="1" t="s">
        <v>21</v>
      </c>
      <c r="I1357" s="1" t="s">
        <v>22</v>
      </c>
      <c r="J1357" s="4" t="n">
        <v>45117</v>
      </c>
      <c r="K1357" s="5" t="b">
        <f aca="false">TRUE()</f>
        <v>1</v>
      </c>
      <c r="L1357" s="6" t="str">
        <f aca="false">IFERROR(INDEX(CategoryCodes!$B$2:$B$9,MATCH(C1357,CategoryCodes!$A$2:$A$9,0)),"")</f>
        <v>C</v>
      </c>
      <c r="M1357" s="7" t="n">
        <f aca="false">IFERROR(VALUE(MID(D1357,FIND("_",D1357)+1,FIND("_",D1357,FIND("_",D1357)+1)-FIND("_",D1357)-1)),"")</f>
        <v>18</v>
      </c>
      <c r="N1357" s="7" t="str">
        <f aca="false">IF(OR(C1357="",M1357=""),"",C1357&amp;" Item "&amp;M1357)</f>
        <v>Computers and electric accessories Item 18</v>
      </c>
      <c r="O1357" s="7" t="n">
        <v>36</v>
      </c>
      <c r="P1357" s="8" t="n">
        <f aca="false">G1357*Q1357</f>
        <v>21.35</v>
      </c>
      <c r="Q1357" s="9" t="n">
        <f aca="false">IF(K1357=TRUE(),0.1,0)</f>
        <v>0.1</v>
      </c>
    </row>
    <row r="1358" customFormat="false" ht="15" hidden="false" customHeight="true" outlineLevel="0" collapsed="false">
      <c r="A1358" s="1" t="s">
        <v>1604</v>
      </c>
      <c r="B1358" s="1" t="s">
        <v>28</v>
      </c>
      <c r="C1358" s="1" t="s">
        <v>34</v>
      </c>
      <c r="D1358" s="1" t="s">
        <v>407</v>
      </c>
      <c r="E1358" s="1" t="n">
        <v>21.5</v>
      </c>
      <c r="F1358" s="1" t="n">
        <v>10</v>
      </c>
      <c r="G1358" s="1" t="n">
        <v>215</v>
      </c>
      <c r="H1358" s="1" t="s">
        <v>21</v>
      </c>
      <c r="I1358" s="1" t="s">
        <v>44</v>
      </c>
      <c r="J1358" s="4" t="n">
        <v>45111</v>
      </c>
      <c r="L1358" s="6" t="str">
        <f aca="false">IFERROR(INDEX(CategoryCodes!$B$2:$B$9,MATCH(C1358,CategoryCodes!$A$2:$A$9,0)),"")</f>
        <v>A</v>
      </c>
      <c r="M1358" s="7" t="n">
        <f aca="false">IFERROR(VALUE(MID(D1358,FIND("_",D1358)+1,FIND("_",D1358,FIND("_",D1358)+1)-FIND("_",D1358)-1)),"")</f>
        <v>12</v>
      </c>
      <c r="N1358" s="7" t="str">
        <f aca="false">IF(OR(C1358="",M1358=""),"",C1358&amp;" Item "&amp;M1358)</f>
        <v>Beverages Item 12</v>
      </c>
      <c r="O1358" s="7" t="n">
        <v>351</v>
      </c>
      <c r="P1358" s="8" t="n">
        <f aca="false">G1358*Q1358</f>
        <v>0</v>
      </c>
      <c r="Q1358" s="9" t="n">
        <f aca="false">IF(K1358=TRUE(),0.1,0)</f>
        <v>0</v>
      </c>
    </row>
    <row r="1359" customFormat="false" ht="15" hidden="false" customHeight="true" outlineLevel="0" collapsed="false">
      <c r="A1359" s="1" t="s">
        <v>1605</v>
      </c>
      <c r="B1359" s="1" t="s">
        <v>71</v>
      </c>
      <c r="C1359" s="1" t="s">
        <v>34</v>
      </c>
      <c r="D1359" s="1" t="s">
        <v>77</v>
      </c>
      <c r="E1359" s="1" t="n">
        <v>14</v>
      </c>
      <c r="F1359" s="1" t="n">
        <v>2</v>
      </c>
      <c r="G1359" s="1" t="n">
        <v>28</v>
      </c>
      <c r="H1359" s="1" t="s">
        <v>21</v>
      </c>
      <c r="I1359" s="1" t="s">
        <v>22</v>
      </c>
      <c r="J1359" s="4" t="n">
        <v>45321</v>
      </c>
      <c r="K1359" s="5" t="b">
        <f aca="false">TRUE()</f>
        <v>1</v>
      </c>
      <c r="L1359" s="6" t="str">
        <f aca="false">IFERROR(INDEX(CategoryCodes!$B$2:$B$9,MATCH(C1359,CategoryCodes!$A$2:$A$9,0)),"")</f>
        <v>A</v>
      </c>
      <c r="M1359" s="7" t="n">
        <f aca="false">IFERROR(VALUE(MID(D1359,FIND("_",D1359)+1,FIND("_",D1359,FIND("_",D1359)+1)-FIND("_",D1359)-1)),"")</f>
        <v>7</v>
      </c>
      <c r="N1359" s="7" t="str">
        <f aca="false">IF(OR(C1359="",M1359=""),"",C1359&amp;" Item "&amp;M1359)</f>
        <v>Beverages Item 7</v>
      </c>
      <c r="O1359" s="7" t="n">
        <v>119</v>
      </c>
      <c r="P1359" s="8" t="n">
        <f aca="false">G1359*Q1359</f>
        <v>2.8</v>
      </c>
      <c r="Q1359" s="9" t="n">
        <f aca="false">IF(K1359=TRUE(),0.1,0)</f>
        <v>0.1</v>
      </c>
    </row>
    <row r="1360" customFormat="false" ht="15" hidden="false" customHeight="true" outlineLevel="0" collapsed="false">
      <c r="A1360" s="1" t="s">
        <v>1606</v>
      </c>
      <c r="B1360" s="1" t="s">
        <v>61</v>
      </c>
      <c r="C1360" s="1" t="s">
        <v>136</v>
      </c>
      <c r="D1360" s="1" t="s">
        <v>281</v>
      </c>
      <c r="E1360" s="1" t="n">
        <v>6.5</v>
      </c>
      <c r="F1360" s="1" t="n">
        <v>2</v>
      </c>
      <c r="G1360" s="1" t="n">
        <v>13</v>
      </c>
      <c r="H1360" s="1" t="s">
        <v>31</v>
      </c>
      <c r="I1360" s="1" t="s">
        <v>44</v>
      </c>
      <c r="J1360" s="4" t="n">
        <v>45058</v>
      </c>
      <c r="K1360" s="5" t="b">
        <f aca="false">FALSE()</f>
        <v>0</v>
      </c>
      <c r="L1360" s="6" t="str">
        <f aca="false">IFERROR(INDEX(CategoryCodes!$B$2:$B$9,MATCH(C1360,CategoryCodes!$A$2:$A$9,0)),"")</f>
        <v>C</v>
      </c>
      <c r="M1360" s="7" t="n">
        <f aca="false">IFERROR(VALUE(MID(D1360,FIND("_",D1360)+1,FIND("_",D1360,FIND("_",D1360)+1)-FIND("_",D1360)-1)),"")</f>
        <v>2</v>
      </c>
      <c r="N1360" s="7" t="str">
        <f aca="false">IF(OR(C1360="",M1360=""),"",C1360&amp;" Item "&amp;M1360)</f>
        <v>Computers and electric accessories Item 2</v>
      </c>
      <c r="O1360" s="7" t="n">
        <v>473</v>
      </c>
      <c r="P1360" s="8" t="n">
        <f aca="false">G1360*Q1360</f>
        <v>0</v>
      </c>
      <c r="Q1360" s="9" t="n">
        <f aca="false">IF(K1360=TRUE(),0.1,0)</f>
        <v>0</v>
      </c>
    </row>
    <row r="1361" customFormat="false" ht="15" hidden="false" customHeight="true" outlineLevel="0" collapsed="false">
      <c r="A1361" s="1" t="s">
        <v>1607</v>
      </c>
      <c r="B1361" s="1" t="s">
        <v>174</v>
      </c>
      <c r="C1361" s="1" t="s">
        <v>25</v>
      </c>
      <c r="D1361" s="1" t="s">
        <v>26</v>
      </c>
      <c r="E1361" s="1" t="n">
        <v>29</v>
      </c>
      <c r="F1361" s="1" t="n">
        <v>8</v>
      </c>
      <c r="G1361" s="1" t="n">
        <v>232</v>
      </c>
      <c r="H1361" s="1" t="s">
        <v>31</v>
      </c>
      <c r="I1361" s="1" t="s">
        <v>44</v>
      </c>
      <c r="J1361" s="4" t="n">
        <v>45189</v>
      </c>
      <c r="K1361" s="5" t="b">
        <f aca="false">TRUE()</f>
        <v>1</v>
      </c>
      <c r="L1361" s="6" t="str">
        <f aca="false">IFERROR(INDEX(CategoryCodes!$B$2:$B$9,MATCH(C1361,CategoryCodes!$A$2:$A$9,0)),"")</f>
        <v>G</v>
      </c>
      <c r="M1361" s="7" t="n">
        <f aca="false">IFERROR(VALUE(MID(D1361,FIND("_",D1361)+1,FIND("_",D1361,FIND("_",D1361)+1)-FIND("_",D1361)-1)),"")</f>
        <v>17</v>
      </c>
      <c r="N1361" s="7" t="str">
        <f aca="false">IF(OR(C1361="",M1361=""),"",C1361&amp;" Item "&amp;M1361)</f>
        <v>Milk Products Item 17</v>
      </c>
      <c r="O1361" s="7" t="n">
        <v>135</v>
      </c>
      <c r="P1361" s="8" t="n">
        <f aca="false">G1361*Q1361</f>
        <v>23.2</v>
      </c>
      <c r="Q1361" s="9" t="n">
        <f aca="false">IF(K1361=TRUE(),0.1,0)</f>
        <v>0.1</v>
      </c>
    </row>
    <row r="1362" customFormat="false" ht="15" hidden="false" customHeight="true" outlineLevel="0" collapsed="false">
      <c r="A1362" s="1" t="s">
        <v>1608</v>
      </c>
      <c r="B1362" s="1" t="s">
        <v>28</v>
      </c>
      <c r="C1362" s="1" t="s">
        <v>29</v>
      </c>
      <c r="E1362" s="1" t="n">
        <v>36.5</v>
      </c>
      <c r="H1362" s="1" t="s">
        <v>21</v>
      </c>
      <c r="I1362" s="1" t="s">
        <v>44</v>
      </c>
      <c r="J1362" s="4" t="n">
        <v>45343</v>
      </c>
      <c r="K1362" s="5" t="b">
        <f aca="false">FALSE()</f>
        <v>0</v>
      </c>
      <c r="L1362" s="6" t="str">
        <f aca="false">IFERROR(INDEX(CategoryCodes!$B$2:$B$9,MATCH(C1362,CategoryCodes!$A$2:$A$9,0)),"")</f>
        <v>B</v>
      </c>
      <c r="M1362" s="7" t="str">
        <f aca="false">IFERROR(VALUE(MID(D1362,FIND("_",D1362)+1,FIND("_",D1362,FIND("_",D1362)+1)-FIND("_",D1362)-1)),"")</f>
        <v/>
      </c>
      <c r="N1362" s="7" t="str">
        <f aca="false">IF(OR(C1362="",M1362=""),"",C1362&amp;" Item "&amp;M1362)</f>
        <v/>
      </c>
      <c r="O1362" s="7" t="n">
        <v>403</v>
      </c>
      <c r="P1362" s="8" t="n">
        <f aca="false">G1362*Q1362</f>
        <v>0</v>
      </c>
      <c r="Q1362" s="9" t="n">
        <f aca="false">IF(K1362=TRUE(),0.1,0)</f>
        <v>0</v>
      </c>
    </row>
    <row r="1363" customFormat="false" ht="15" hidden="false" customHeight="true" outlineLevel="0" collapsed="false">
      <c r="A1363" s="1" t="s">
        <v>1609</v>
      </c>
      <c r="B1363" s="1" t="s">
        <v>119</v>
      </c>
      <c r="C1363" s="1" t="s">
        <v>72</v>
      </c>
      <c r="D1363" s="1" t="s">
        <v>364</v>
      </c>
      <c r="E1363" s="1" t="n">
        <v>5</v>
      </c>
      <c r="F1363" s="1" t="n">
        <v>6</v>
      </c>
      <c r="G1363" s="1" t="n">
        <v>30</v>
      </c>
      <c r="H1363" s="1" t="s">
        <v>31</v>
      </c>
      <c r="I1363" s="1" t="s">
        <v>44</v>
      </c>
      <c r="J1363" s="4" t="n">
        <v>45490</v>
      </c>
      <c r="K1363" s="5" t="b">
        <f aca="false">TRUE()</f>
        <v>1</v>
      </c>
      <c r="L1363" s="6" t="str">
        <f aca="false">IFERROR(INDEX(CategoryCodes!$B$2:$B$9,MATCH(C1363,CategoryCodes!$A$2:$A$9,0)),"")</f>
        <v>D</v>
      </c>
      <c r="M1363" s="7" t="n">
        <f aca="false">IFERROR(VALUE(MID(D1363,FIND("_",D1363)+1,FIND("_",D1363,FIND("_",D1363)+1)-FIND("_",D1363)-1)),"")</f>
        <v>1</v>
      </c>
      <c r="N1363" s="7" t="str">
        <f aca="false">IF(OR(C1363="",M1363=""),"",C1363&amp;" Item "&amp;M1363)</f>
        <v>Electric household essentials Item 1</v>
      </c>
      <c r="O1363" s="7" t="n">
        <v>405</v>
      </c>
      <c r="P1363" s="8" t="n">
        <f aca="false">G1363*Q1363</f>
        <v>3</v>
      </c>
      <c r="Q1363" s="9" t="n">
        <f aca="false">IF(K1363=TRUE(),0.1,0)</f>
        <v>0.1</v>
      </c>
    </row>
    <row r="1364" customFormat="false" ht="15" hidden="false" customHeight="true" outlineLevel="0" collapsed="false">
      <c r="A1364" s="1" t="s">
        <v>1610</v>
      </c>
      <c r="B1364" s="1" t="s">
        <v>61</v>
      </c>
      <c r="C1364" s="1" t="s">
        <v>19</v>
      </c>
      <c r="D1364" s="1" t="s">
        <v>461</v>
      </c>
      <c r="E1364" s="1" t="n">
        <v>26</v>
      </c>
      <c r="F1364" s="1" t="n">
        <v>4</v>
      </c>
      <c r="G1364" s="1" t="n">
        <v>104</v>
      </c>
      <c r="H1364" s="1" t="s">
        <v>54</v>
      </c>
      <c r="I1364" s="1" t="s">
        <v>22</v>
      </c>
      <c r="J1364" s="4" t="n">
        <v>44784</v>
      </c>
      <c r="K1364" s="5" t="b">
        <f aca="false">TRUE()</f>
        <v>1</v>
      </c>
      <c r="L1364" s="6" t="str">
        <f aca="false">IFERROR(INDEX(CategoryCodes!$B$2:$B$9,MATCH(C1364,CategoryCodes!$A$2:$A$9,0)),"")</f>
        <v>H</v>
      </c>
      <c r="M1364" s="7" t="n">
        <f aca="false">IFERROR(VALUE(MID(D1364,FIND("_",D1364)+1,FIND("_",D1364,FIND("_",D1364)+1)-FIND("_",D1364)-1)),"")</f>
        <v>15</v>
      </c>
      <c r="N1364" s="7" t="str">
        <f aca="false">IF(OR(C1364="",M1364=""),"",C1364&amp;" Item "&amp;M1364)</f>
        <v>Patisserie Item 15</v>
      </c>
      <c r="O1364" s="7" t="n">
        <v>320</v>
      </c>
      <c r="P1364" s="8" t="n">
        <f aca="false">G1364*Q1364</f>
        <v>10.4</v>
      </c>
      <c r="Q1364" s="9" t="n">
        <f aca="false">IF(K1364=TRUE(),0.1,0)</f>
        <v>0.1</v>
      </c>
    </row>
    <row r="1365" customFormat="false" ht="15" hidden="false" customHeight="true" outlineLevel="0" collapsed="false">
      <c r="A1365" s="1" t="s">
        <v>1611</v>
      </c>
      <c r="B1365" s="1" t="s">
        <v>83</v>
      </c>
      <c r="C1365" s="1" t="s">
        <v>25</v>
      </c>
      <c r="D1365" s="1" t="s">
        <v>256</v>
      </c>
      <c r="E1365" s="1" t="n">
        <v>38</v>
      </c>
      <c r="F1365" s="1" t="n">
        <v>3</v>
      </c>
      <c r="G1365" s="1" t="n">
        <v>114</v>
      </c>
      <c r="H1365" s="1" t="s">
        <v>21</v>
      </c>
      <c r="I1365" s="1" t="s">
        <v>44</v>
      </c>
      <c r="J1365" s="4" t="n">
        <v>45499</v>
      </c>
      <c r="K1365" s="5" t="b">
        <f aca="false">TRUE()</f>
        <v>1</v>
      </c>
      <c r="L1365" s="6" t="str">
        <f aca="false">IFERROR(INDEX(CategoryCodes!$B$2:$B$9,MATCH(C1365,CategoryCodes!$A$2:$A$9,0)),"")</f>
        <v>G</v>
      </c>
      <c r="M1365" s="7" t="n">
        <f aca="false">IFERROR(VALUE(MID(D1365,FIND("_",D1365)+1,FIND("_",D1365,FIND("_",D1365)+1)-FIND("_",D1365)-1)),"")</f>
        <v>23</v>
      </c>
      <c r="N1365" s="7" t="str">
        <f aca="false">IF(OR(C1365="",M1365=""),"",C1365&amp;" Item "&amp;M1365)</f>
        <v>Milk Products Item 23</v>
      </c>
      <c r="O1365" s="7" t="n">
        <v>301</v>
      </c>
      <c r="P1365" s="8" t="n">
        <f aca="false">G1365*Q1365</f>
        <v>11.4</v>
      </c>
      <c r="Q1365" s="9" t="n">
        <f aca="false">IF(K1365=TRUE(),0.1,0)</f>
        <v>0.1</v>
      </c>
    </row>
    <row r="1366" customFormat="false" ht="15" hidden="false" customHeight="true" outlineLevel="0" collapsed="false">
      <c r="A1366" s="1" t="s">
        <v>1612</v>
      </c>
      <c r="B1366" s="1" t="s">
        <v>129</v>
      </c>
      <c r="C1366" s="1" t="s">
        <v>19</v>
      </c>
      <c r="D1366" s="1" t="s">
        <v>67</v>
      </c>
      <c r="E1366" s="1" t="n">
        <v>29</v>
      </c>
      <c r="F1366" s="1" t="n">
        <v>9</v>
      </c>
      <c r="G1366" s="1" t="n">
        <v>261</v>
      </c>
      <c r="H1366" s="1" t="s">
        <v>21</v>
      </c>
      <c r="I1366" s="1" t="s">
        <v>44</v>
      </c>
      <c r="J1366" s="4" t="n">
        <v>44967</v>
      </c>
      <c r="L1366" s="6" t="str">
        <f aca="false">IFERROR(INDEX(CategoryCodes!$B$2:$B$9,MATCH(C1366,CategoryCodes!$A$2:$A$9,0)),"")</f>
        <v>H</v>
      </c>
      <c r="M1366" s="7" t="n">
        <f aca="false">IFERROR(VALUE(MID(D1366,FIND("_",D1366)+1,FIND("_",D1366,FIND("_",D1366)+1)-FIND("_",D1366)-1)),"")</f>
        <v>17</v>
      </c>
      <c r="N1366" s="7" t="str">
        <f aca="false">IF(OR(C1366="",M1366=""),"",C1366&amp;" Item "&amp;M1366)</f>
        <v>Patisserie Item 17</v>
      </c>
      <c r="O1366" s="7" t="n">
        <v>338</v>
      </c>
      <c r="P1366" s="8" t="n">
        <f aca="false">G1366*Q1366</f>
        <v>0</v>
      </c>
      <c r="Q1366" s="9" t="n">
        <f aca="false">IF(K1366=TRUE(),0.1,0)</f>
        <v>0</v>
      </c>
    </row>
    <row r="1367" customFormat="false" ht="15" hidden="false" customHeight="true" outlineLevel="0" collapsed="false">
      <c r="A1367" s="1" t="s">
        <v>1613</v>
      </c>
      <c r="B1367" s="1" t="s">
        <v>18</v>
      </c>
      <c r="C1367" s="1" t="s">
        <v>34</v>
      </c>
      <c r="D1367" s="1" t="s">
        <v>1383</v>
      </c>
      <c r="E1367" s="1" t="n">
        <v>23</v>
      </c>
      <c r="F1367" s="1" t="n">
        <v>2</v>
      </c>
      <c r="G1367" s="1" t="n">
        <v>46</v>
      </c>
      <c r="H1367" s="1" t="s">
        <v>31</v>
      </c>
      <c r="I1367" s="1" t="s">
        <v>44</v>
      </c>
      <c r="J1367" s="4" t="n">
        <v>44899</v>
      </c>
      <c r="L1367" s="6" t="str">
        <f aca="false">IFERROR(INDEX(CategoryCodes!$B$2:$B$9,MATCH(C1367,CategoryCodes!$A$2:$A$9,0)),"")</f>
        <v>A</v>
      </c>
      <c r="M1367" s="7" t="n">
        <f aca="false">IFERROR(VALUE(MID(D1367,FIND("_",D1367)+1,FIND("_",D1367,FIND("_",D1367)+1)-FIND("_",D1367)-1)),"")</f>
        <v>13</v>
      </c>
      <c r="N1367" s="7" t="str">
        <f aca="false">IF(OR(C1367="",M1367=""),"",C1367&amp;" Item "&amp;M1367)</f>
        <v>Beverages Item 13</v>
      </c>
      <c r="O1367" s="7" t="n">
        <v>411</v>
      </c>
      <c r="P1367" s="8" t="n">
        <f aca="false">G1367*Q1367</f>
        <v>0</v>
      </c>
      <c r="Q1367" s="9" t="n">
        <f aca="false">IF(K1367=TRUE(),0.1,0)</f>
        <v>0</v>
      </c>
    </row>
    <row r="1368" customFormat="false" ht="15" hidden="false" customHeight="true" outlineLevel="0" collapsed="false">
      <c r="A1368" s="1" t="s">
        <v>1614</v>
      </c>
      <c r="B1368" s="1" t="s">
        <v>95</v>
      </c>
      <c r="C1368" s="1" t="s">
        <v>47</v>
      </c>
      <c r="D1368" s="1" t="s">
        <v>459</v>
      </c>
      <c r="E1368" s="1" t="n">
        <v>26</v>
      </c>
      <c r="F1368" s="1" t="n">
        <v>9</v>
      </c>
      <c r="G1368" s="1" t="n">
        <v>234</v>
      </c>
      <c r="H1368" s="1" t="s">
        <v>31</v>
      </c>
      <c r="I1368" s="1" t="s">
        <v>22</v>
      </c>
      <c r="J1368" s="4" t="n">
        <v>44870</v>
      </c>
      <c r="K1368" s="5" t="b">
        <f aca="false">FALSE()</f>
        <v>0</v>
      </c>
      <c r="L1368" s="6" t="str">
        <f aca="false">IFERROR(INDEX(CategoryCodes!$B$2:$B$9,MATCH(C1368,CategoryCodes!$A$2:$A$9,0)),"")</f>
        <v>F</v>
      </c>
      <c r="M1368" s="7" t="n">
        <f aca="false">IFERROR(VALUE(MID(D1368,FIND("_",D1368)+1,FIND("_",D1368,FIND("_",D1368)+1)-FIND("_",D1368)-1)),"")</f>
        <v>15</v>
      </c>
      <c r="N1368" s="7" t="str">
        <f aca="false">IF(OR(C1368="",M1368=""),"",C1368&amp;" Item "&amp;M1368)</f>
        <v>Furniture Item 15</v>
      </c>
      <c r="O1368" s="7" t="n">
        <v>478</v>
      </c>
      <c r="P1368" s="8" t="n">
        <f aca="false">G1368*Q1368</f>
        <v>0</v>
      </c>
      <c r="Q1368" s="9" t="n">
        <f aca="false">IF(K1368=TRUE(),0.1,0)</f>
        <v>0</v>
      </c>
    </row>
    <row r="1369" customFormat="false" ht="15" hidden="false" customHeight="true" outlineLevel="0" collapsed="false">
      <c r="A1369" s="1" t="s">
        <v>1615</v>
      </c>
      <c r="B1369" s="1" t="s">
        <v>114</v>
      </c>
      <c r="C1369" s="1" t="s">
        <v>25</v>
      </c>
      <c r="D1369" s="1" t="s">
        <v>546</v>
      </c>
      <c r="E1369" s="1" t="n">
        <v>23</v>
      </c>
      <c r="F1369" s="1" t="n">
        <v>8</v>
      </c>
      <c r="G1369" s="1" t="n">
        <v>184</v>
      </c>
      <c r="H1369" s="1" t="s">
        <v>21</v>
      </c>
      <c r="I1369" s="1" t="s">
        <v>44</v>
      </c>
      <c r="J1369" s="4" t="n">
        <v>44995</v>
      </c>
      <c r="K1369" s="5" t="b">
        <f aca="false">FALSE()</f>
        <v>0</v>
      </c>
      <c r="L1369" s="6" t="str">
        <f aca="false">IFERROR(INDEX(CategoryCodes!$B$2:$B$9,MATCH(C1369,CategoryCodes!$A$2:$A$9,0)),"")</f>
        <v>G</v>
      </c>
      <c r="M1369" s="7" t="n">
        <f aca="false">IFERROR(VALUE(MID(D1369,FIND("_",D1369)+1,FIND("_",D1369,FIND("_",D1369)+1)-FIND("_",D1369)-1)),"")</f>
        <v>13</v>
      </c>
      <c r="N1369" s="7" t="str">
        <f aca="false">IF(OR(C1369="",M1369=""),"",C1369&amp;" Item "&amp;M1369)</f>
        <v>Milk Products Item 13</v>
      </c>
      <c r="O1369" s="7" t="n">
        <v>101</v>
      </c>
      <c r="P1369" s="8" t="n">
        <f aca="false">G1369*Q1369</f>
        <v>0</v>
      </c>
      <c r="Q1369" s="9" t="n">
        <f aca="false">IF(K1369=TRUE(),0.1,0)</f>
        <v>0</v>
      </c>
    </row>
    <row r="1370" customFormat="false" ht="15" hidden="false" customHeight="true" outlineLevel="0" collapsed="false">
      <c r="A1370" s="1" t="s">
        <v>1616</v>
      </c>
      <c r="B1370" s="1" t="s">
        <v>49</v>
      </c>
      <c r="C1370" s="1" t="s">
        <v>29</v>
      </c>
      <c r="D1370" s="1" t="s">
        <v>476</v>
      </c>
      <c r="E1370" s="1" t="n">
        <v>29</v>
      </c>
      <c r="F1370" s="1" t="n">
        <v>2</v>
      </c>
      <c r="G1370" s="1" t="n">
        <v>58</v>
      </c>
      <c r="H1370" s="1" t="s">
        <v>31</v>
      </c>
      <c r="I1370" s="1" t="s">
        <v>44</v>
      </c>
      <c r="J1370" s="4" t="n">
        <v>44931</v>
      </c>
      <c r="K1370" s="5" t="b">
        <f aca="false">TRUE()</f>
        <v>1</v>
      </c>
      <c r="L1370" s="6" t="str">
        <f aca="false">IFERROR(INDEX(CategoryCodes!$B$2:$B$9,MATCH(C1370,CategoryCodes!$A$2:$A$9,0)),"")</f>
        <v>B</v>
      </c>
      <c r="M1370" s="7" t="n">
        <f aca="false">IFERROR(VALUE(MID(D1370,FIND("_",D1370)+1,FIND("_",D1370,FIND("_",D1370)+1)-FIND("_",D1370)-1)),"")</f>
        <v>17</v>
      </c>
      <c r="N1370" s="7" t="str">
        <f aca="false">IF(OR(C1370="",M1370=""),"",C1370&amp;" Item "&amp;M1370)</f>
        <v>Butchers Item 17</v>
      </c>
      <c r="O1370" s="7" t="n">
        <v>217</v>
      </c>
      <c r="P1370" s="8" t="n">
        <f aca="false">G1370*Q1370</f>
        <v>5.8</v>
      </c>
      <c r="Q1370" s="9" t="n">
        <f aca="false">IF(K1370=TRUE(),0.1,0)</f>
        <v>0.1</v>
      </c>
    </row>
    <row r="1371" customFormat="false" ht="15" hidden="false" customHeight="true" outlineLevel="0" collapsed="false">
      <c r="A1371" s="1" t="s">
        <v>1617</v>
      </c>
      <c r="B1371" s="1" t="s">
        <v>104</v>
      </c>
      <c r="C1371" s="1" t="s">
        <v>19</v>
      </c>
      <c r="E1371" s="1" t="n">
        <v>41</v>
      </c>
      <c r="H1371" s="1" t="s">
        <v>21</v>
      </c>
      <c r="I1371" s="1" t="s">
        <v>22</v>
      </c>
      <c r="J1371" s="4" t="n">
        <v>45338</v>
      </c>
      <c r="K1371" s="5" t="b">
        <f aca="false">TRUE()</f>
        <v>1</v>
      </c>
      <c r="L1371" s="6" t="str">
        <f aca="false">IFERROR(INDEX(CategoryCodes!$B$2:$B$9,MATCH(C1371,CategoryCodes!$A$2:$A$9,0)),"")</f>
        <v>H</v>
      </c>
      <c r="M1371" s="7" t="str">
        <f aca="false">IFERROR(VALUE(MID(D1371,FIND("_",D1371)+1,FIND("_",D1371,FIND("_",D1371)+1)-FIND("_",D1371)-1)),"")</f>
        <v/>
      </c>
      <c r="N1371" s="7" t="str">
        <f aca="false">IF(OR(C1371="",M1371=""),"",C1371&amp;" Item "&amp;M1371)</f>
        <v/>
      </c>
      <c r="O1371" s="7" t="n">
        <v>58</v>
      </c>
      <c r="P1371" s="8" t="n">
        <f aca="false">G1371*Q1371</f>
        <v>0</v>
      </c>
      <c r="Q1371" s="9" t="n">
        <f aca="false">IF(K1371=TRUE(),0.1,0)</f>
        <v>0.1</v>
      </c>
    </row>
    <row r="1372" customFormat="false" ht="15" hidden="false" customHeight="true" outlineLevel="0" collapsed="false">
      <c r="A1372" s="1" t="s">
        <v>1618</v>
      </c>
      <c r="B1372" s="1" t="s">
        <v>119</v>
      </c>
      <c r="C1372" s="1" t="s">
        <v>47</v>
      </c>
      <c r="D1372" s="1" t="s">
        <v>1125</v>
      </c>
      <c r="E1372" s="1" t="n">
        <v>30.5</v>
      </c>
      <c r="F1372" s="1" t="n">
        <v>3</v>
      </c>
      <c r="G1372" s="1" t="n">
        <v>91.5</v>
      </c>
      <c r="H1372" s="1" t="s">
        <v>31</v>
      </c>
      <c r="I1372" s="1" t="s">
        <v>44</v>
      </c>
      <c r="J1372" s="4" t="n">
        <v>44778</v>
      </c>
      <c r="L1372" s="6" t="str">
        <f aca="false">IFERROR(INDEX(CategoryCodes!$B$2:$B$9,MATCH(C1372,CategoryCodes!$A$2:$A$9,0)),"")</f>
        <v>F</v>
      </c>
      <c r="M1372" s="7" t="n">
        <f aca="false">IFERROR(VALUE(MID(D1372,FIND("_",D1372)+1,FIND("_",D1372,FIND("_",D1372)+1)-FIND("_",D1372)-1)),"")</f>
        <v>18</v>
      </c>
      <c r="N1372" s="7" t="str">
        <f aca="false">IF(OR(C1372="",M1372=""),"",C1372&amp;" Item "&amp;M1372)</f>
        <v>Furniture Item 18</v>
      </c>
      <c r="O1372" s="7" t="n">
        <v>278</v>
      </c>
      <c r="P1372" s="8" t="n">
        <f aca="false">G1372*Q1372</f>
        <v>0</v>
      </c>
      <c r="Q1372" s="9" t="n">
        <f aca="false">IF(K1372=TRUE(),0.1,0)</f>
        <v>0</v>
      </c>
    </row>
    <row r="1373" customFormat="false" ht="15" hidden="false" customHeight="true" outlineLevel="0" collapsed="false">
      <c r="A1373" s="1" t="s">
        <v>1619</v>
      </c>
      <c r="B1373" s="1" t="s">
        <v>104</v>
      </c>
      <c r="C1373" s="1" t="s">
        <v>25</v>
      </c>
      <c r="D1373" s="1" t="s">
        <v>397</v>
      </c>
      <c r="E1373" s="1" t="n">
        <v>6.5</v>
      </c>
      <c r="F1373" s="1" t="n">
        <v>8</v>
      </c>
      <c r="G1373" s="1" t="n">
        <v>52</v>
      </c>
      <c r="H1373" s="1" t="s">
        <v>54</v>
      </c>
      <c r="I1373" s="1" t="s">
        <v>44</v>
      </c>
      <c r="J1373" s="4" t="n">
        <v>44904</v>
      </c>
      <c r="L1373" s="6" t="str">
        <f aca="false">IFERROR(INDEX(CategoryCodes!$B$2:$B$9,MATCH(C1373,CategoryCodes!$A$2:$A$9,0)),"")</f>
        <v>G</v>
      </c>
      <c r="M1373" s="7" t="n">
        <f aca="false">IFERROR(VALUE(MID(D1373,FIND("_",D1373)+1,FIND("_",D1373,FIND("_",D1373)+1)-FIND("_",D1373)-1)),"")</f>
        <v>2</v>
      </c>
      <c r="N1373" s="7" t="str">
        <f aca="false">IF(OR(C1373="",M1373=""),"",C1373&amp;" Item "&amp;M1373)</f>
        <v>Milk Products Item 2</v>
      </c>
      <c r="O1373" s="7" t="n">
        <v>115</v>
      </c>
      <c r="P1373" s="8" t="n">
        <f aca="false">G1373*Q1373</f>
        <v>0</v>
      </c>
      <c r="Q1373" s="9" t="n">
        <f aca="false">IF(K1373=TRUE(),0.1,0)</f>
        <v>0</v>
      </c>
    </row>
    <row r="1374" customFormat="false" ht="15" hidden="false" customHeight="true" outlineLevel="0" collapsed="false">
      <c r="A1374" s="1" t="s">
        <v>1620</v>
      </c>
      <c r="B1374" s="1" t="s">
        <v>71</v>
      </c>
      <c r="C1374" s="1" t="s">
        <v>38</v>
      </c>
      <c r="D1374" s="1" t="s">
        <v>84</v>
      </c>
      <c r="E1374" s="1" t="n">
        <v>18.5</v>
      </c>
      <c r="F1374" s="1" t="n">
        <v>7</v>
      </c>
      <c r="G1374" s="1" t="n">
        <v>129.5</v>
      </c>
      <c r="H1374" s="1" t="s">
        <v>31</v>
      </c>
      <c r="I1374" s="1" t="s">
        <v>44</v>
      </c>
      <c r="J1374" s="4" t="n">
        <v>44574</v>
      </c>
      <c r="K1374" s="5" t="b">
        <f aca="false">FALSE()</f>
        <v>0</v>
      </c>
      <c r="L1374" s="6" t="str">
        <f aca="false">IFERROR(INDEX(CategoryCodes!$B$2:$B$9,MATCH(C1374,CategoryCodes!$A$2:$A$9,0)),"")</f>
        <v>E</v>
      </c>
      <c r="M1374" s="7" t="n">
        <f aca="false">IFERROR(VALUE(MID(D1374,FIND("_",D1374)+1,FIND("_",D1374,FIND("_",D1374)+1)-FIND("_",D1374)-1)),"")</f>
        <v>10</v>
      </c>
      <c r="N1374" s="7" t="str">
        <f aca="false">IF(OR(C1374="",M1374=""),"",C1374&amp;" Item "&amp;M1374)</f>
        <v>Food Item 10</v>
      </c>
      <c r="O1374" s="7" t="n">
        <v>331</v>
      </c>
      <c r="P1374" s="8" t="n">
        <f aca="false">G1374*Q1374</f>
        <v>0</v>
      </c>
      <c r="Q1374" s="9" t="n">
        <f aca="false">IF(K1374=TRUE(),0.1,0)</f>
        <v>0</v>
      </c>
    </row>
    <row r="1375" customFormat="false" ht="15" hidden="false" customHeight="true" outlineLevel="0" collapsed="false">
      <c r="A1375" s="1" t="s">
        <v>1621</v>
      </c>
      <c r="B1375" s="1" t="s">
        <v>174</v>
      </c>
      <c r="C1375" s="1" t="s">
        <v>19</v>
      </c>
      <c r="D1375" s="1" t="s">
        <v>802</v>
      </c>
      <c r="E1375" s="1" t="n">
        <v>38</v>
      </c>
      <c r="F1375" s="1" t="n">
        <v>7</v>
      </c>
      <c r="G1375" s="1" t="n">
        <v>266</v>
      </c>
      <c r="H1375" s="1" t="s">
        <v>54</v>
      </c>
      <c r="I1375" s="1" t="s">
        <v>44</v>
      </c>
      <c r="J1375" s="4" t="n">
        <v>45247</v>
      </c>
      <c r="L1375" s="6" t="str">
        <f aca="false">IFERROR(INDEX(CategoryCodes!$B$2:$B$9,MATCH(C1375,CategoryCodes!$A$2:$A$9,0)),"")</f>
        <v>H</v>
      </c>
      <c r="M1375" s="7" t="n">
        <f aca="false">IFERROR(VALUE(MID(D1375,FIND("_",D1375)+1,FIND("_",D1375,FIND("_",D1375)+1)-FIND("_",D1375)-1)),"")</f>
        <v>23</v>
      </c>
      <c r="N1375" s="7" t="str">
        <f aca="false">IF(OR(C1375="",M1375=""),"",C1375&amp;" Item "&amp;M1375)</f>
        <v>Patisserie Item 23</v>
      </c>
      <c r="O1375" s="7" t="n">
        <v>76</v>
      </c>
      <c r="P1375" s="8" t="n">
        <f aca="false">G1375*Q1375</f>
        <v>0</v>
      </c>
      <c r="Q1375" s="9" t="n">
        <f aca="false">IF(K1375=TRUE(),0.1,0)</f>
        <v>0</v>
      </c>
    </row>
    <row r="1376" customFormat="false" ht="15" hidden="false" customHeight="true" outlineLevel="0" collapsed="false">
      <c r="A1376" s="1" t="s">
        <v>1622</v>
      </c>
      <c r="B1376" s="1" t="s">
        <v>46</v>
      </c>
      <c r="C1376" s="1" t="s">
        <v>19</v>
      </c>
      <c r="D1376" s="1" t="s">
        <v>199</v>
      </c>
      <c r="E1376" s="1" t="n">
        <v>41</v>
      </c>
      <c r="F1376" s="1" t="n">
        <v>2</v>
      </c>
      <c r="G1376" s="1" t="n">
        <v>82</v>
      </c>
      <c r="H1376" s="1" t="s">
        <v>31</v>
      </c>
      <c r="I1376" s="1" t="s">
        <v>44</v>
      </c>
      <c r="J1376" s="4" t="n">
        <v>45601</v>
      </c>
      <c r="K1376" s="5" t="b">
        <f aca="false">TRUE()</f>
        <v>1</v>
      </c>
      <c r="L1376" s="6" t="str">
        <f aca="false">IFERROR(INDEX(CategoryCodes!$B$2:$B$9,MATCH(C1376,CategoryCodes!$A$2:$A$9,0)),"")</f>
        <v>H</v>
      </c>
      <c r="M1376" s="7" t="n">
        <f aca="false">IFERROR(VALUE(MID(D1376,FIND("_",D1376)+1,FIND("_",D1376,FIND("_",D1376)+1)-FIND("_",D1376)-1)),"")</f>
        <v>25</v>
      </c>
      <c r="N1376" s="7" t="str">
        <f aca="false">IF(OR(C1376="",M1376=""),"",C1376&amp;" Item "&amp;M1376)</f>
        <v>Patisserie Item 25</v>
      </c>
      <c r="O1376" s="7" t="n">
        <v>465</v>
      </c>
      <c r="P1376" s="8" t="n">
        <f aca="false">G1376*Q1376</f>
        <v>8.2</v>
      </c>
      <c r="Q1376" s="9" t="n">
        <f aca="false">IF(K1376=TRUE(),0.1,0)</f>
        <v>0.1</v>
      </c>
    </row>
    <row r="1377" customFormat="false" ht="15" hidden="false" customHeight="true" outlineLevel="0" collapsed="false">
      <c r="A1377" s="1" t="s">
        <v>1623</v>
      </c>
      <c r="B1377" s="1" t="s">
        <v>69</v>
      </c>
      <c r="C1377" s="1" t="s">
        <v>136</v>
      </c>
      <c r="D1377" s="1" t="s">
        <v>627</v>
      </c>
      <c r="E1377" s="1" t="n">
        <v>21.5</v>
      </c>
      <c r="F1377" s="1" t="n">
        <v>9</v>
      </c>
      <c r="G1377" s="1" t="n">
        <v>193.5</v>
      </c>
      <c r="H1377" s="1" t="s">
        <v>31</v>
      </c>
      <c r="I1377" s="1" t="s">
        <v>22</v>
      </c>
      <c r="J1377" s="4" t="n">
        <v>44938</v>
      </c>
      <c r="K1377" s="5" t="b">
        <f aca="false">FALSE()</f>
        <v>0</v>
      </c>
      <c r="L1377" s="6" t="str">
        <f aca="false">IFERROR(INDEX(CategoryCodes!$B$2:$B$9,MATCH(C1377,CategoryCodes!$A$2:$A$9,0)),"")</f>
        <v>C</v>
      </c>
      <c r="M1377" s="7" t="n">
        <f aca="false">IFERROR(VALUE(MID(D1377,FIND("_",D1377)+1,FIND("_",D1377,FIND("_",D1377)+1)-FIND("_",D1377)-1)),"")</f>
        <v>12</v>
      </c>
      <c r="N1377" s="7" t="str">
        <f aca="false">IF(OR(C1377="",M1377=""),"",C1377&amp;" Item "&amp;M1377)</f>
        <v>Computers and electric accessories Item 12</v>
      </c>
      <c r="O1377" s="7" t="n">
        <v>136</v>
      </c>
      <c r="P1377" s="8" t="n">
        <f aca="false">G1377*Q1377</f>
        <v>0</v>
      </c>
      <c r="Q1377" s="9" t="n">
        <f aca="false">IF(K1377=TRUE(),0.1,0)</f>
        <v>0</v>
      </c>
    </row>
    <row r="1378" customFormat="false" ht="15" hidden="false" customHeight="true" outlineLevel="0" collapsed="false">
      <c r="A1378" s="1" t="s">
        <v>1624</v>
      </c>
      <c r="B1378" s="1" t="s">
        <v>69</v>
      </c>
      <c r="C1378" s="1" t="s">
        <v>47</v>
      </c>
      <c r="D1378" s="1" t="s">
        <v>459</v>
      </c>
      <c r="E1378" s="1" t="n">
        <v>26</v>
      </c>
      <c r="F1378" s="1" t="n">
        <v>2</v>
      </c>
      <c r="G1378" s="1" t="n">
        <v>52</v>
      </c>
      <c r="H1378" s="1" t="s">
        <v>21</v>
      </c>
      <c r="I1378" s="1" t="s">
        <v>22</v>
      </c>
      <c r="J1378" s="4" t="n">
        <v>44813</v>
      </c>
      <c r="L1378" s="6" t="str">
        <f aca="false">IFERROR(INDEX(CategoryCodes!$B$2:$B$9,MATCH(C1378,CategoryCodes!$A$2:$A$9,0)),"")</f>
        <v>F</v>
      </c>
      <c r="M1378" s="7" t="n">
        <f aca="false">IFERROR(VALUE(MID(D1378,FIND("_",D1378)+1,FIND("_",D1378,FIND("_",D1378)+1)-FIND("_",D1378)-1)),"")</f>
        <v>15</v>
      </c>
      <c r="N1378" s="7" t="str">
        <f aca="false">IF(OR(C1378="",M1378=""),"",C1378&amp;" Item "&amp;M1378)</f>
        <v>Furniture Item 15</v>
      </c>
      <c r="O1378" s="7" t="n">
        <v>423</v>
      </c>
      <c r="P1378" s="8" t="n">
        <f aca="false">G1378*Q1378</f>
        <v>0</v>
      </c>
      <c r="Q1378" s="9" t="n">
        <f aca="false">IF(K1378=TRUE(),0.1,0)</f>
        <v>0</v>
      </c>
    </row>
    <row r="1379" customFormat="false" ht="15" hidden="false" customHeight="true" outlineLevel="0" collapsed="false">
      <c r="A1379" s="1" t="s">
        <v>1625</v>
      </c>
      <c r="B1379" s="1" t="s">
        <v>33</v>
      </c>
      <c r="C1379" s="1" t="s">
        <v>47</v>
      </c>
      <c r="D1379" s="1" t="s">
        <v>205</v>
      </c>
      <c r="E1379" s="1" t="n">
        <v>39.5</v>
      </c>
      <c r="F1379" s="1" t="n">
        <v>5</v>
      </c>
      <c r="G1379" s="1" t="n">
        <v>197.5</v>
      </c>
      <c r="H1379" s="1" t="s">
        <v>54</v>
      </c>
      <c r="I1379" s="1" t="s">
        <v>44</v>
      </c>
      <c r="J1379" s="4" t="n">
        <v>45535</v>
      </c>
      <c r="K1379" s="5" t="b">
        <f aca="false">TRUE()</f>
        <v>1</v>
      </c>
      <c r="L1379" s="6" t="str">
        <f aca="false">IFERROR(INDEX(CategoryCodes!$B$2:$B$9,MATCH(C1379,CategoryCodes!$A$2:$A$9,0)),"")</f>
        <v>F</v>
      </c>
      <c r="M1379" s="7" t="n">
        <f aca="false">IFERROR(VALUE(MID(D1379,FIND("_",D1379)+1,FIND("_",D1379,FIND("_",D1379)+1)-FIND("_",D1379)-1)),"")</f>
        <v>24</v>
      </c>
      <c r="N1379" s="7" t="str">
        <f aca="false">IF(OR(C1379="",M1379=""),"",C1379&amp;" Item "&amp;M1379)</f>
        <v>Furniture Item 24</v>
      </c>
      <c r="O1379" s="7" t="n">
        <v>72</v>
      </c>
      <c r="P1379" s="8" t="n">
        <f aca="false">G1379*Q1379</f>
        <v>19.75</v>
      </c>
      <c r="Q1379" s="9" t="n">
        <f aca="false">IF(K1379=TRUE(),0.1,0)</f>
        <v>0.1</v>
      </c>
    </row>
    <row r="1380" customFormat="false" ht="15" hidden="false" customHeight="true" outlineLevel="0" collapsed="false">
      <c r="A1380" s="1" t="s">
        <v>1626</v>
      </c>
      <c r="B1380" s="1" t="s">
        <v>49</v>
      </c>
      <c r="C1380" s="1" t="s">
        <v>19</v>
      </c>
      <c r="E1380" s="1" t="n">
        <v>5</v>
      </c>
      <c r="H1380" s="1" t="s">
        <v>54</v>
      </c>
      <c r="I1380" s="1" t="s">
        <v>44</v>
      </c>
      <c r="J1380" s="4" t="n">
        <v>45656</v>
      </c>
      <c r="L1380" s="6" t="str">
        <f aca="false">IFERROR(INDEX(CategoryCodes!$B$2:$B$9,MATCH(C1380,CategoryCodes!$A$2:$A$9,0)),"")</f>
        <v>H</v>
      </c>
      <c r="M1380" s="7" t="str">
        <f aca="false">IFERROR(VALUE(MID(D1380,FIND("_",D1380)+1,FIND("_",D1380,FIND("_",D1380)+1)-FIND("_",D1380)-1)),"")</f>
        <v/>
      </c>
      <c r="N1380" s="7" t="str">
        <f aca="false">IF(OR(C1380="",M1380=""),"",C1380&amp;" Item "&amp;M1380)</f>
        <v/>
      </c>
      <c r="O1380" s="7" t="n">
        <v>36</v>
      </c>
      <c r="P1380" s="8" t="n">
        <f aca="false">G1380*Q1380</f>
        <v>0</v>
      </c>
      <c r="Q1380" s="9" t="n">
        <f aca="false">IF(K1380=TRUE(),0.1,0)</f>
        <v>0</v>
      </c>
    </row>
    <row r="1381" customFormat="false" ht="15" hidden="false" customHeight="true" outlineLevel="0" collapsed="false">
      <c r="A1381" s="1" t="s">
        <v>1627</v>
      </c>
      <c r="B1381" s="1" t="s">
        <v>86</v>
      </c>
      <c r="C1381" s="1" t="s">
        <v>47</v>
      </c>
      <c r="D1381" s="1" t="s">
        <v>309</v>
      </c>
      <c r="E1381" s="1" t="n">
        <v>15.5</v>
      </c>
      <c r="F1381" s="1" t="n">
        <v>10</v>
      </c>
      <c r="G1381" s="1" t="n">
        <v>155</v>
      </c>
      <c r="H1381" s="1" t="s">
        <v>31</v>
      </c>
      <c r="I1381" s="1" t="s">
        <v>22</v>
      </c>
      <c r="J1381" s="4" t="n">
        <v>45666</v>
      </c>
      <c r="K1381" s="5" t="b">
        <f aca="false">FALSE()</f>
        <v>0</v>
      </c>
      <c r="L1381" s="6" t="str">
        <f aca="false">IFERROR(INDEX(CategoryCodes!$B$2:$B$9,MATCH(C1381,CategoryCodes!$A$2:$A$9,0)),"")</f>
        <v>F</v>
      </c>
      <c r="M1381" s="7" t="n">
        <f aca="false">IFERROR(VALUE(MID(D1381,FIND("_",D1381)+1,FIND("_",D1381,FIND("_",D1381)+1)-FIND("_",D1381)-1)),"")</f>
        <v>8</v>
      </c>
      <c r="N1381" s="7" t="str">
        <f aca="false">IF(OR(C1381="",M1381=""),"",C1381&amp;" Item "&amp;M1381)</f>
        <v>Furniture Item 8</v>
      </c>
      <c r="O1381" s="7" t="n">
        <v>30</v>
      </c>
      <c r="P1381" s="8" t="n">
        <f aca="false">G1381*Q1381</f>
        <v>0</v>
      </c>
      <c r="Q1381" s="9" t="n">
        <f aca="false">IF(K1381=TRUE(),0.1,0)</f>
        <v>0</v>
      </c>
    </row>
    <row r="1382" customFormat="false" ht="15" hidden="false" customHeight="true" outlineLevel="0" collapsed="false">
      <c r="A1382" s="1" t="s">
        <v>1628</v>
      </c>
      <c r="B1382" s="1" t="s">
        <v>42</v>
      </c>
      <c r="C1382" s="1" t="s">
        <v>47</v>
      </c>
      <c r="D1382" s="1" t="s">
        <v>50</v>
      </c>
      <c r="E1382" s="1" t="n">
        <v>27.5</v>
      </c>
      <c r="F1382" s="1" t="n">
        <v>2</v>
      </c>
      <c r="G1382" s="1" t="n">
        <v>55</v>
      </c>
      <c r="H1382" s="1" t="s">
        <v>21</v>
      </c>
      <c r="I1382" s="1" t="s">
        <v>22</v>
      </c>
      <c r="J1382" s="4" t="n">
        <v>45336</v>
      </c>
      <c r="K1382" s="5" t="b">
        <f aca="false">FALSE()</f>
        <v>0</v>
      </c>
      <c r="L1382" s="6" t="str">
        <f aca="false">IFERROR(INDEX(CategoryCodes!$B$2:$B$9,MATCH(C1382,CategoryCodes!$A$2:$A$9,0)),"")</f>
        <v>F</v>
      </c>
      <c r="M1382" s="7" t="n">
        <f aca="false">IFERROR(VALUE(MID(D1382,FIND("_",D1382)+1,FIND("_",D1382,FIND("_",D1382)+1)-FIND("_",D1382)-1)),"")</f>
        <v>16</v>
      </c>
      <c r="N1382" s="7" t="str">
        <f aca="false">IF(OR(C1382="",M1382=""),"",C1382&amp;" Item "&amp;M1382)</f>
        <v>Furniture Item 16</v>
      </c>
      <c r="O1382" s="7" t="n">
        <v>84</v>
      </c>
      <c r="P1382" s="8" t="n">
        <f aca="false">G1382*Q1382</f>
        <v>0</v>
      </c>
      <c r="Q1382" s="9" t="n">
        <f aca="false">IF(K1382=TRUE(),0.1,0)</f>
        <v>0</v>
      </c>
    </row>
    <row r="1383" customFormat="false" ht="15" hidden="false" customHeight="true" outlineLevel="0" collapsed="false">
      <c r="A1383" s="1" t="s">
        <v>1629</v>
      </c>
      <c r="B1383" s="1" t="s">
        <v>95</v>
      </c>
      <c r="C1383" s="1" t="s">
        <v>25</v>
      </c>
      <c r="E1383" s="1" t="n">
        <v>14</v>
      </c>
      <c r="H1383" s="1" t="s">
        <v>31</v>
      </c>
      <c r="I1383" s="1" t="s">
        <v>22</v>
      </c>
      <c r="J1383" s="4" t="n">
        <v>45462</v>
      </c>
      <c r="L1383" s="6" t="str">
        <f aca="false">IFERROR(INDEX(CategoryCodes!$B$2:$B$9,MATCH(C1383,CategoryCodes!$A$2:$A$9,0)),"")</f>
        <v>G</v>
      </c>
      <c r="M1383" s="7" t="str">
        <f aca="false">IFERROR(VALUE(MID(D1383,FIND("_",D1383)+1,FIND("_",D1383,FIND("_",D1383)+1)-FIND("_",D1383)-1)),"")</f>
        <v/>
      </c>
      <c r="N1383" s="7" t="str">
        <f aca="false">IF(OR(C1383="",M1383=""),"",C1383&amp;" Item "&amp;M1383)</f>
        <v/>
      </c>
      <c r="O1383" s="7" t="n">
        <v>405</v>
      </c>
      <c r="P1383" s="8" t="n">
        <f aca="false">G1383*Q1383</f>
        <v>0</v>
      </c>
      <c r="Q1383" s="9" t="n">
        <f aca="false">IF(K1383=TRUE(),0.1,0)</f>
        <v>0</v>
      </c>
    </row>
    <row r="1384" customFormat="false" ht="15" hidden="false" customHeight="true" outlineLevel="0" collapsed="false">
      <c r="A1384" s="1" t="s">
        <v>1630</v>
      </c>
      <c r="B1384" s="1" t="s">
        <v>106</v>
      </c>
      <c r="C1384" s="1" t="s">
        <v>72</v>
      </c>
      <c r="D1384" s="1" t="s">
        <v>426</v>
      </c>
      <c r="E1384" s="1" t="n">
        <v>41</v>
      </c>
      <c r="F1384" s="1" t="n">
        <v>5</v>
      </c>
      <c r="G1384" s="1" t="n">
        <v>205</v>
      </c>
      <c r="H1384" s="1" t="s">
        <v>54</v>
      </c>
      <c r="I1384" s="1" t="s">
        <v>44</v>
      </c>
      <c r="J1384" s="4" t="n">
        <v>44938</v>
      </c>
      <c r="L1384" s="6" t="str">
        <f aca="false">IFERROR(INDEX(CategoryCodes!$B$2:$B$9,MATCH(C1384,CategoryCodes!$A$2:$A$9,0)),"")</f>
        <v>D</v>
      </c>
      <c r="M1384" s="7" t="n">
        <f aca="false">IFERROR(VALUE(MID(D1384,FIND("_",D1384)+1,FIND("_",D1384,FIND("_",D1384)+1)-FIND("_",D1384)-1)),"")</f>
        <v>25</v>
      </c>
      <c r="N1384" s="7" t="str">
        <f aca="false">IF(OR(C1384="",M1384=""),"",C1384&amp;" Item "&amp;M1384)</f>
        <v>Electric household essentials Item 25</v>
      </c>
      <c r="O1384" s="7" t="n">
        <v>157</v>
      </c>
      <c r="P1384" s="8" t="n">
        <f aca="false">G1384*Q1384</f>
        <v>0</v>
      </c>
      <c r="Q1384" s="9" t="n">
        <f aca="false">IF(K1384=TRUE(),0.1,0)</f>
        <v>0</v>
      </c>
    </row>
    <row r="1385" customFormat="false" ht="15" hidden="false" customHeight="true" outlineLevel="0" collapsed="false">
      <c r="A1385" s="1" t="s">
        <v>1631</v>
      </c>
      <c r="B1385" s="1" t="s">
        <v>75</v>
      </c>
      <c r="C1385" s="1" t="s">
        <v>47</v>
      </c>
      <c r="D1385" s="1" t="s">
        <v>459</v>
      </c>
      <c r="E1385" s="1" t="n">
        <v>26</v>
      </c>
      <c r="F1385" s="1" t="n">
        <v>3</v>
      </c>
      <c r="G1385" s="1" t="n">
        <v>78</v>
      </c>
      <c r="H1385" s="1" t="s">
        <v>21</v>
      </c>
      <c r="I1385" s="1" t="s">
        <v>44</v>
      </c>
      <c r="J1385" s="4" t="n">
        <v>45176</v>
      </c>
      <c r="L1385" s="6" t="str">
        <f aca="false">IFERROR(INDEX(CategoryCodes!$B$2:$B$9,MATCH(C1385,CategoryCodes!$A$2:$A$9,0)),"")</f>
        <v>F</v>
      </c>
      <c r="M1385" s="7" t="n">
        <f aca="false">IFERROR(VALUE(MID(D1385,FIND("_",D1385)+1,FIND("_",D1385,FIND("_",D1385)+1)-FIND("_",D1385)-1)),"")</f>
        <v>15</v>
      </c>
      <c r="N1385" s="7" t="str">
        <f aca="false">IF(OR(C1385="",M1385=""),"",C1385&amp;" Item "&amp;M1385)</f>
        <v>Furniture Item 15</v>
      </c>
      <c r="O1385" s="7" t="n">
        <v>304</v>
      </c>
      <c r="P1385" s="8" t="n">
        <f aca="false">G1385*Q1385</f>
        <v>0</v>
      </c>
      <c r="Q1385" s="9" t="n">
        <f aca="false">IF(K1385=TRUE(),0.1,0)</f>
        <v>0</v>
      </c>
    </row>
    <row r="1386" customFormat="false" ht="15" hidden="false" customHeight="true" outlineLevel="0" collapsed="false">
      <c r="A1386" s="1" t="s">
        <v>1632</v>
      </c>
      <c r="B1386" s="1" t="s">
        <v>49</v>
      </c>
      <c r="C1386" s="1" t="s">
        <v>47</v>
      </c>
      <c r="D1386" s="1" t="s">
        <v>93</v>
      </c>
      <c r="E1386" s="1" t="n">
        <v>41</v>
      </c>
      <c r="F1386" s="1" t="n">
        <v>7</v>
      </c>
      <c r="G1386" s="1" t="n">
        <v>287</v>
      </c>
      <c r="H1386" s="1" t="s">
        <v>54</v>
      </c>
      <c r="I1386" s="1" t="s">
        <v>44</v>
      </c>
      <c r="J1386" s="4" t="n">
        <v>45273</v>
      </c>
      <c r="K1386" s="5" t="b">
        <f aca="false">TRUE()</f>
        <v>1</v>
      </c>
      <c r="L1386" s="6" t="str">
        <f aca="false">IFERROR(INDEX(CategoryCodes!$B$2:$B$9,MATCH(C1386,CategoryCodes!$A$2:$A$9,0)),"")</f>
        <v>F</v>
      </c>
      <c r="M1386" s="7" t="n">
        <f aca="false">IFERROR(VALUE(MID(D1386,FIND("_",D1386)+1,FIND("_",D1386,FIND("_",D1386)+1)-FIND("_",D1386)-1)),"")</f>
        <v>25</v>
      </c>
      <c r="N1386" s="7" t="str">
        <f aca="false">IF(OR(C1386="",M1386=""),"",C1386&amp;" Item "&amp;M1386)</f>
        <v>Furniture Item 25</v>
      </c>
      <c r="O1386" s="7" t="n">
        <v>383</v>
      </c>
      <c r="P1386" s="8" t="n">
        <f aca="false">G1386*Q1386</f>
        <v>28.7</v>
      </c>
      <c r="Q1386" s="9" t="n">
        <f aca="false">IF(K1386=TRUE(),0.1,0)</f>
        <v>0.1</v>
      </c>
    </row>
    <row r="1387" customFormat="false" ht="15" hidden="false" customHeight="true" outlineLevel="0" collapsed="false">
      <c r="A1387" s="1" t="s">
        <v>1633</v>
      </c>
      <c r="B1387" s="1" t="s">
        <v>49</v>
      </c>
      <c r="C1387" s="1" t="s">
        <v>136</v>
      </c>
      <c r="D1387" s="1" t="s">
        <v>235</v>
      </c>
      <c r="E1387" s="1" t="n">
        <v>18.5</v>
      </c>
      <c r="F1387" s="1" t="n">
        <v>10</v>
      </c>
      <c r="G1387" s="1" t="n">
        <v>185</v>
      </c>
      <c r="H1387" s="1" t="s">
        <v>21</v>
      </c>
      <c r="I1387" s="1" t="s">
        <v>22</v>
      </c>
      <c r="J1387" s="4" t="n">
        <v>45197</v>
      </c>
      <c r="K1387" s="5" t="b">
        <f aca="false">TRUE()</f>
        <v>1</v>
      </c>
      <c r="L1387" s="6" t="str">
        <f aca="false">IFERROR(INDEX(CategoryCodes!$B$2:$B$9,MATCH(C1387,CategoryCodes!$A$2:$A$9,0)),"")</f>
        <v>C</v>
      </c>
      <c r="M1387" s="7" t="n">
        <f aca="false">IFERROR(VALUE(MID(D1387,FIND("_",D1387)+1,FIND("_",D1387,FIND("_",D1387)+1)-FIND("_",D1387)-1)),"")</f>
        <v>10</v>
      </c>
      <c r="N1387" s="7" t="str">
        <f aca="false">IF(OR(C1387="",M1387=""),"",C1387&amp;" Item "&amp;M1387)</f>
        <v>Computers and electric accessories Item 10</v>
      </c>
      <c r="O1387" s="7" t="n">
        <v>422</v>
      </c>
      <c r="P1387" s="8" t="n">
        <f aca="false">G1387*Q1387</f>
        <v>18.5</v>
      </c>
      <c r="Q1387" s="9" t="n">
        <f aca="false">IF(K1387=TRUE(),0.1,0)</f>
        <v>0.1</v>
      </c>
    </row>
    <row r="1388" customFormat="false" ht="15" hidden="false" customHeight="true" outlineLevel="0" collapsed="false">
      <c r="A1388" s="1" t="s">
        <v>1634</v>
      </c>
      <c r="B1388" s="1" t="s">
        <v>42</v>
      </c>
      <c r="C1388" s="1" t="s">
        <v>29</v>
      </c>
      <c r="D1388" s="1" t="s">
        <v>403</v>
      </c>
      <c r="E1388" s="1" t="n">
        <v>5</v>
      </c>
      <c r="F1388" s="1" t="n">
        <v>5</v>
      </c>
      <c r="G1388" s="1" t="n">
        <v>25</v>
      </c>
      <c r="H1388" s="1" t="s">
        <v>31</v>
      </c>
      <c r="I1388" s="1" t="s">
        <v>22</v>
      </c>
      <c r="J1388" s="4" t="n">
        <v>45406</v>
      </c>
      <c r="L1388" s="6" t="str">
        <f aca="false">IFERROR(INDEX(CategoryCodes!$B$2:$B$9,MATCH(C1388,CategoryCodes!$A$2:$A$9,0)),"")</f>
        <v>B</v>
      </c>
      <c r="M1388" s="7" t="n">
        <f aca="false">IFERROR(VALUE(MID(D1388,FIND("_",D1388)+1,FIND("_",D1388,FIND("_",D1388)+1)-FIND("_",D1388)-1)),"")</f>
        <v>1</v>
      </c>
      <c r="N1388" s="7" t="str">
        <f aca="false">IF(OR(C1388="",M1388=""),"",C1388&amp;" Item "&amp;M1388)</f>
        <v>Butchers Item 1</v>
      </c>
      <c r="O1388" s="7" t="n">
        <v>291</v>
      </c>
      <c r="P1388" s="8" t="n">
        <f aca="false">G1388*Q1388</f>
        <v>0</v>
      </c>
      <c r="Q1388" s="9" t="n">
        <f aca="false">IF(K1388=TRUE(),0.1,0)</f>
        <v>0</v>
      </c>
    </row>
    <row r="1389" customFormat="false" ht="15" hidden="false" customHeight="true" outlineLevel="0" collapsed="false">
      <c r="A1389" s="1" t="s">
        <v>1635</v>
      </c>
      <c r="B1389" s="1" t="s">
        <v>24</v>
      </c>
      <c r="C1389" s="1" t="s">
        <v>47</v>
      </c>
      <c r="D1389" s="1" t="s">
        <v>152</v>
      </c>
      <c r="E1389" s="1" t="n">
        <v>14</v>
      </c>
      <c r="F1389" s="1" t="n">
        <v>10</v>
      </c>
      <c r="G1389" s="1" t="n">
        <v>140</v>
      </c>
      <c r="H1389" s="1" t="s">
        <v>31</v>
      </c>
      <c r="I1389" s="1" t="s">
        <v>22</v>
      </c>
      <c r="J1389" s="4" t="n">
        <v>45512</v>
      </c>
      <c r="K1389" s="5" t="b">
        <f aca="false">FALSE()</f>
        <v>0</v>
      </c>
      <c r="L1389" s="6" t="str">
        <f aca="false">IFERROR(INDEX(CategoryCodes!$B$2:$B$9,MATCH(C1389,CategoryCodes!$A$2:$A$9,0)),"")</f>
        <v>F</v>
      </c>
      <c r="M1389" s="7" t="n">
        <f aca="false">IFERROR(VALUE(MID(D1389,FIND("_",D1389)+1,FIND("_",D1389,FIND("_",D1389)+1)-FIND("_",D1389)-1)),"")</f>
        <v>7</v>
      </c>
      <c r="N1389" s="7" t="str">
        <f aca="false">IF(OR(C1389="",M1389=""),"",C1389&amp;" Item "&amp;M1389)</f>
        <v>Furniture Item 7</v>
      </c>
      <c r="O1389" s="7" t="n">
        <v>471</v>
      </c>
      <c r="P1389" s="8" t="n">
        <f aca="false">G1389*Q1389</f>
        <v>0</v>
      </c>
      <c r="Q1389" s="9" t="n">
        <f aca="false">IF(K1389=TRUE(),0.1,0)</f>
        <v>0</v>
      </c>
    </row>
    <row r="1390" customFormat="false" ht="15" hidden="false" customHeight="true" outlineLevel="0" collapsed="false">
      <c r="A1390" s="1" t="s">
        <v>1636</v>
      </c>
      <c r="B1390" s="1" t="s">
        <v>80</v>
      </c>
      <c r="C1390" s="1" t="s">
        <v>136</v>
      </c>
      <c r="D1390" s="1" t="s">
        <v>246</v>
      </c>
      <c r="E1390" s="1" t="n">
        <v>35</v>
      </c>
      <c r="F1390" s="1" t="n">
        <v>4</v>
      </c>
      <c r="G1390" s="1" t="n">
        <v>140</v>
      </c>
      <c r="H1390" s="1" t="s">
        <v>31</v>
      </c>
      <c r="I1390" s="1" t="s">
        <v>22</v>
      </c>
      <c r="J1390" s="4" t="n">
        <v>45379</v>
      </c>
      <c r="K1390" s="5" t="b">
        <f aca="false">TRUE()</f>
        <v>1</v>
      </c>
      <c r="L1390" s="6" t="str">
        <f aca="false">IFERROR(INDEX(CategoryCodes!$B$2:$B$9,MATCH(C1390,CategoryCodes!$A$2:$A$9,0)),"")</f>
        <v>C</v>
      </c>
      <c r="M1390" s="7" t="n">
        <f aca="false">IFERROR(VALUE(MID(D1390,FIND("_",D1390)+1,FIND("_",D1390,FIND("_",D1390)+1)-FIND("_",D1390)-1)),"")</f>
        <v>21</v>
      </c>
      <c r="N1390" s="7" t="str">
        <f aca="false">IF(OR(C1390="",M1390=""),"",C1390&amp;" Item "&amp;M1390)</f>
        <v>Computers and electric accessories Item 21</v>
      </c>
      <c r="O1390" s="7" t="n">
        <v>147</v>
      </c>
      <c r="P1390" s="8" t="n">
        <f aca="false">G1390*Q1390</f>
        <v>14</v>
      </c>
      <c r="Q1390" s="9" t="n">
        <f aca="false">IF(K1390=TRUE(),0.1,0)</f>
        <v>0.1</v>
      </c>
    </row>
    <row r="1391" customFormat="false" ht="15" hidden="false" customHeight="true" outlineLevel="0" collapsed="false">
      <c r="A1391" s="1" t="s">
        <v>1637</v>
      </c>
      <c r="B1391" s="1" t="s">
        <v>114</v>
      </c>
      <c r="C1391" s="1" t="s">
        <v>25</v>
      </c>
      <c r="D1391" s="1" t="s">
        <v>277</v>
      </c>
      <c r="E1391" s="1" t="n">
        <v>5</v>
      </c>
      <c r="F1391" s="1" t="n">
        <v>7</v>
      </c>
      <c r="G1391" s="1" t="n">
        <v>35</v>
      </c>
      <c r="H1391" s="1" t="s">
        <v>54</v>
      </c>
      <c r="I1391" s="1" t="s">
        <v>44</v>
      </c>
      <c r="J1391" s="4" t="n">
        <v>44813</v>
      </c>
      <c r="L1391" s="6" t="str">
        <f aca="false">IFERROR(INDEX(CategoryCodes!$B$2:$B$9,MATCH(C1391,CategoryCodes!$A$2:$A$9,0)),"")</f>
        <v>G</v>
      </c>
      <c r="M1391" s="7" t="n">
        <f aca="false">IFERROR(VALUE(MID(D1391,FIND("_",D1391)+1,FIND("_",D1391,FIND("_",D1391)+1)-FIND("_",D1391)-1)),"")</f>
        <v>1</v>
      </c>
      <c r="N1391" s="7" t="str">
        <f aca="false">IF(OR(C1391="",M1391=""),"",C1391&amp;" Item "&amp;M1391)</f>
        <v>Milk Products Item 1</v>
      </c>
      <c r="O1391" s="7" t="n">
        <v>224</v>
      </c>
      <c r="P1391" s="8" t="n">
        <f aca="false">G1391*Q1391</f>
        <v>0</v>
      </c>
      <c r="Q1391" s="9" t="n">
        <f aca="false">IF(K1391=TRUE(),0.1,0)</f>
        <v>0</v>
      </c>
    </row>
    <row r="1392" customFormat="false" ht="15" hidden="false" customHeight="true" outlineLevel="0" collapsed="false">
      <c r="A1392" s="1" t="s">
        <v>1638</v>
      </c>
      <c r="B1392" s="1" t="s">
        <v>174</v>
      </c>
      <c r="C1392" s="1" t="s">
        <v>19</v>
      </c>
      <c r="D1392" s="1" t="s">
        <v>67</v>
      </c>
      <c r="E1392" s="1" t="n">
        <v>29</v>
      </c>
      <c r="F1392" s="1" t="n">
        <v>10</v>
      </c>
      <c r="G1392" s="1" t="n">
        <v>290</v>
      </c>
      <c r="H1392" s="1" t="s">
        <v>31</v>
      </c>
      <c r="I1392" s="1" t="s">
        <v>44</v>
      </c>
      <c r="J1392" s="4" t="n">
        <v>45086</v>
      </c>
      <c r="L1392" s="6" t="str">
        <f aca="false">IFERROR(INDEX(CategoryCodes!$B$2:$B$9,MATCH(C1392,CategoryCodes!$A$2:$A$9,0)),"")</f>
        <v>H</v>
      </c>
      <c r="M1392" s="7" t="n">
        <f aca="false">IFERROR(VALUE(MID(D1392,FIND("_",D1392)+1,FIND("_",D1392,FIND("_",D1392)+1)-FIND("_",D1392)-1)),"")</f>
        <v>17</v>
      </c>
      <c r="N1392" s="7" t="str">
        <f aca="false">IF(OR(C1392="",M1392=""),"",C1392&amp;" Item "&amp;M1392)</f>
        <v>Patisserie Item 17</v>
      </c>
      <c r="O1392" s="7" t="n">
        <v>63</v>
      </c>
      <c r="P1392" s="8" t="n">
        <f aca="false">G1392*Q1392</f>
        <v>0</v>
      </c>
      <c r="Q1392" s="9" t="n">
        <f aca="false">IF(K1392=TRUE(),0.1,0)</f>
        <v>0</v>
      </c>
    </row>
    <row r="1393" customFormat="false" ht="15" hidden="false" customHeight="true" outlineLevel="0" collapsed="false">
      <c r="A1393" s="1" t="s">
        <v>1639</v>
      </c>
      <c r="B1393" s="1" t="s">
        <v>33</v>
      </c>
      <c r="C1393" s="1" t="s">
        <v>136</v>
      </c>
      <c r="D1393" s="1" t="s">
        <v>249</v>
      </c>
      <c r="E1393" s="1" t="n">
        <v>15.5</v>
      </c>
      <c r="F1393" s="1" t="n">
        <v>7</v>
      </c>
      <c r="G1393" s="1" t="n">
        <v>108.5</v>
      </c>
      <c r="H1393" s="1" t="s">
        <v>31</v>
      </c>
      <c r="I1393" s="1" t="s">
        <v>22</v>
      </c>
      <c r="J1393" s="4" t="n">
        <v>45194</v>
      </c>
      <c r="K1393" s="5" t="b">
        <f aca="false">TRUE()</f>
        <v>1</v>
      </c>
      <c r="L1393" s="6" t="str">
        <f aca="false">IFERROR(INDEX(CategoryCodes!$B$2:$B$9,MATCH(C1393,CategoryCodes!$A$2:$A$9,0)),"")</f>
        <v>C</v>
      </c>
      <c r="M1393" s="7" t="n">
        <f aca="false">IFERROR(VALUE(MID(D1393,FIND("_",D1393)+1,FIND("_",D1393,FIND("_",D1393)+1)-FIND("_",D1393)-1)),"")</f>
        <v>8</v>
      </c>
      <c r="N1393" s="7" t="str">
        <f aca="false">IF(OR(C1393="",M1393=""),"",C1393&amp;" Item "&amp;M1393)</f>
        <v>Computers and electric accessories Item 8</v>
      </c>
      <c r="O1393" s="7" t="n">
        <v>239</v>
      </c>
      <c r="P1393" s="8" t="n">
        <f aca="false">G1393*Q1393</f>
        <v>10.85</v>
      </c>
      <c r="Q1393" s="9" t="n">
        <f aca="false">IF(K1393=TRUE(),0.1,0)</f>
        <v>0.1</v>
      </c>
    </row>
    <row r="1394" customFormat="false" ht="15" hidden="false" customHeight="true" outlineLevel="0" collapsed="false">
      <c r="A1394" s="1" t="s">
        <v>1640</v>
      </c>
      <c r="B1394" s="1" t="s">
        <v>37</v>
      </c>
      <c r="C1394" s="1" t="s">
        <v>136</v>
      </c>
      <c r="E1394" s="1" t="n">
        <v>8</v>
      </c>
      <c r="H1394" s="1" t="s">
        <v>21</v>
      </c>
      <c r="I1394" s="1" t="s">
        <v>22</v>
      </c>
      <c r="J1394" s="4" t="n">
        <v>45600</v>
      </c>
      <c r="K1394" s="5" t="b">
        <f aca="false">FALSE()</f>
        <v>0</v>
      </c>
      <c r="L1394" s="6" t="str">
        <f aca="false">IFERROR(INDEX(CategoryCodes!$B$2:$B$9,MATCH(C1394,CategoryCodes!$A$2:$A$9,0)),"")</f>
        <v>C</v>
      </c>
      <c r="M1394" s="7" t="str">
        <f aca="false">IFERROR(VALUE(MID(D1394,FIND("_",D1394)+1,FIND("_",D1394,FIND("_",D1394)+1)-FIND("_",D1394)-1)),"")</f>
        <v/>
      </c>
      <c r="N1394" s="7" t="str">
        <f aca="false">IF(OR(C1394="",M1394=""),"",C1394&amp;" Item "&amp;M1394)</f>
        <v/>
      </c>
      <c r="O1394" s="7" t="n">
        <v>352</v>
      </c>
      <c r="P1394" s="8" t="n">
        <f aca="false">G1394*Q1394</f>
        <v>0</v>
      </c>
      <c r="Q1394" s="9" t="n">
        <f aca="false">IF(K1394=TRUE(),0.1,0)</f>
        <v>0</v>
      </c>
    </row>
    <row r="1395" customFormat="false" ht="15" hidden="false" customHeight="true" outlineLevel="0" collapsed="false">
      <c r="A1395" s="1" t="s">
        <v>1641</v>
      </c>
      <c r="B1395" s="1" t="s">
        <v>95</v>
      </c>
      <c r="C1395" s="1" t="s">
        <v>38</v>
      </c>
      <c r="D1395" s="1" t="s">
        <v>209</v>
      </c>
      <c r="E1395" s="1" t="n">
        <v>9.5</v>
      </c>
      <c r="F1395" s="1" t="n">
        <v>2</v>
      </c>
      <c r="G1395" s="1" t="n">
        <v>19</v>
      </c>
      <c r="H1395" s="1" t="s">
        <v>31</v>
      </c>
      <c r="I1395" s="1" t="s">
        <v>22</v>
      </c>
      <c r="J1395" s="4" t="n">
        <v>45273</v>
      </c>
      <c r="K1395" s="5" t="b">
        <f aca="false">TRUE()</f>
        <v>1</v>
      </c>
      <c r="L1395" s="6" t="str">
        <f aca="false">IFERROR(INDEX(CategoryCodes!$B$2:$B$9,MATCH(C1395,CategoryCodes!$A$2:$A$9,0)),"")</f>
        <v>E</v>
      </c>
      <c r="M1395" s="7" t="n">
        <f aca="false">IFERROR(VALUE(MID(D1395,FIND("_",D1395)+1,FIND("_",D1395,FIND("_",D1395)+1)-FIND("_",D1395)-1)),"")</f>
        <v>4</v>
      </c>
      <c r="N1395" s="7" t="str">
        <f aca="false">IF(OR(C1395="",M1395=""),"",C1395&amp;" Item "&amp;M1395)</f>
        <v>Food Item 4</v>
      </c>
      <c r="O1395" s="7" t="n">
        <v>155</v>
      </c>
      <c r="P1395" s="8" t="n">
        <f aca="false">G1395*Q1395</f>
        <v>1.9</v>
      </c>
      <c r="Q1395" s="9" t="n">
        <f aca="false">IF(K1395=TRUE(),0.1,0)</f>
        <v>0.1</v>
      </c>
    </row>
    <row r="1396" customFormat="false" ht="15" hidden="false" customHeight="true" outlineLevel="0" collapsed="false">
      <c r="A1396" s="1" t="s">
        <v>1642</v>
      </c>
      <c r="B1396" s="1" t="s">
        <v>90</v>
      </c>
      <c r="C1396" s="1" t="s">
        <v>25</v>
      </c>
      <c r="F1396" s="1" t="n">
        <v>10</v>
      </c>
      <c r="G1396" s="1" t="n">
        <v>125</v>
      </c>
      <c r="H1396" s="1" t="s">
        <v>54</v>
      </c>
      <c r="I1396" s="1" t="s">
        <v>22</v>
      </c>
      <c r="J1396" s="4" t="n">
        <v>45338</v>
      </c>
      <c r="K1396" s="5" t="b">
        <f aca="false">TRUE()</f>
        <v>1</v>
      </c>
      <c r="L1396" s="6" t="str">
        <f aca="false">IFERROR(INDEX(CategoryCodes!$B$2:$B$9,MATCH(C1396,CategoryCodes!$A$2:$A$9,0)),"")</f>
        <v>G</v>
      </c>
      <c r="M1396" s="7" t="str">
        <f aca="false">IFERROR(VALUE(MID(D1396,FIND("_",D1396)+1,FIND("_",D1396,FIND("_",D1396)+1)-FIND("_",D1396)-1)),"")</f>
        <v/>
      </c>
      <c r="N1396" s="7" t="str">
        <f aca="false">IF(OR(C1396="",M1396=""),"",C1396&amp;" Item "&amp;M1396)</f>
        <v/>
      </c>
      <c r="O1396" s="7" t="n">
        <v>358</v>
      </c>
      <c r="P1396" s="8" t="n">
        <f aca="false">G1396*Q1396</f>
        <v>12.5</v>
      </c>
      <c r="Q1396" s="9" t="n">
        <f aca="false">IF(K1396=TRUE(),0.1,0)</f>
        <v>0.1</v>
      </c>
    </row>
    <row r="1397" customFormat="false" ht="15" hidden="false" customHeight="true" outlineLevel="0" collapsed="false">
      <c r="A1397" s="1" t="s">
        <v>1643</v>
      </c>
      <c r="B1397" s="1" t="s">
        <v>75</v>
      </c>
      <c r="C1397" s="1" t="s">
        <v>47</v>
      </c>
      <c r="D1397" s="1" t="s">
        <v>50</v>
      </c>
      <c r="E1397" s="1" t="n">
        <v>27.5</v>
      </c>
      <c r="F1397" s="1" t="n">
        <v>4</v>
      </c>
      <c r="G1397" s="1" t="n">
        <v>110</v>
      </c>
      <c r="H1397" s="1" t="s">
        <v>31</v>
      </c>
      <c r="I1397" s="1" t="s">
        <v>44</v>
      </c>
      <c r="J1397" s="4" t="n">
        <v>45593</v>
      </c>
      <c r="K1397" s="5" t="b">
        <f aca="false">FALSE()</f>
        <v>0</v>
      </c>
      <c r="L1397" s="6" t="str">
        <f aca="false">IFERROR(INDEX(CategoryCodes!$B$2:$B$9,MATCH(C1397,CategoryCodes!$A$2:$A$9,0)),"")</f>
        <v>F</v>
      </c>
      <c r="M1397" s="7" t="n">
        <f aca="false">IFERROR(VALUE(MID(D1397,FIND("_",D1397)+1,FIND("_",D1397,FIND("_",D1397)+1)-FIND("_",D1397)-1)),"")</f>
        <v>16</v>
      </c>
      <c r="N1397" s="7" t="str">
        <f aca="false">IF(OR(C1397="",M1397=""),"",C1397&amp;" Item "&amp;M1397)</f>
        <v>Furniture Item 16</v>
      </c>
      <c r="O1397" s="7" t="n">
        <v>206</v>
      </c>
      <c r="P1397" s="8" t="n">
        <f aca="false">G1397*Q1397</f>
        <v>0</v>
      </c>
      <c r="Q1397" s="9" t="n">
        <f aca="false">IF(K1397=TRUE(),0.1,0)</f>
        <v>0</v>
      </c>
    </row>
    <row r="1398" customFormat="false" ht="15" hidden="false" customHeight="true" outlineLevel="0" collapsed="false">
      <c r="A1398" s="1" t="s">
        <v>1644</v>
      </c>
      <c r="B1398" s="1" t="s">
        <v>61</v>
      </c>
      <c r="C1398" s="1" t="s">
        <v>19</v>
      </c>
      <c r="F1398" s="1" t="n">
        <v>7</v>
      </c>
      <c r="G1398" s="1" t="n">
        <v>213.5</v>
      </c>
      <c r="H1398" s="1" t="s">
        <v>31</v>
      </c>
      <c r="I1398" s="1" t="s">
        <v>44</v>
      </c>
      <c r="J1398" s="4" t="n">
        <v>44643</v>
      </c>
      <c r="K1398" s="5" t="b">
        <f aca="false">FALSE()</f>
        <v>0</v>
      </c>
      <c r="L1398" s="6" t="str">
        <f aca="false">IFERROR(INDEX(CategoryCodes!$B$2:$B$9,MATCH(C1398,CategoryCodes!$A$2:$A$9,0)),"")</f>
        <v>H</v>
      </c>
      <c r="M1398" s="7" t="str">
        <f aca="false">IFERROR(VALUE(MID(D1398,FIND("_",D1398)+1,FIND("_",D1398,FIND("_",D1398)+1)-FIND("_",D1398)-1)),"")</f>
        <v/>
      </c>
      <c r="N1398" s="7" t="str">
        <f aca="false">IF(OR(C1398="",M1398=""),"",C1398&amp;" Item "&amp;M1398)</f>
        <v/>
      </c>
      <c r="O1398" s="7" t="n">
        <v>482</v>
      </c>
      <c r="P1398" s="8" t="n">
        <f aca="false">G1398*Q1398</f>
        <v>0</v>
      </c>
      <c r="Q1398" s="9" t="n">
        <f aca="false">IF(K1398=TRUE(),0.1,0)</f>
        <v>0</v>
      </c>
    </row>
    <row r="1399" customFormat="false" ht="15" hidden="false" customHeight="true" outlineLevel="0" collapsed="false">
      <c r="A1399" s="1" t="s">
        <v>1645</v>
      </c>
      <c r="B1399" s="1" t="s">
        <v>174</v>
      </c>
      <c r="C1399" s="1" t="s">
        <v>72</v>
      </c>
      <c r="D1399" s="1" t="s">
        <v>73</v>
      </c>
      <c r="E1399" s="1" t="n">
        <v>23</v>
      </c>
      <c r="F1399" s="1" t="n">
        <v>5</v>
      </c>
      <c r="G1399" s="1" t="n">
        <v>115</v>
      </c>
      <c r="H1399" s="1" t="s">
        <v>21</v>
      </c>
      <c r="I1399" s="1" t="s">
        <v>44</v>
      </c>
      <c r="J1399" s="4" t="n">
        <v>45029</v>
      </c>
      <c r="K1399" s="5" t="b">
        <f aca="false">FALSE()</f>
        <v>0</v>
      </c>
      <c r="L1399" s="6" t="str">
        <f aca="false">IFERROR(INDEX(CategoryCodes!$B$2:$B$9,MATCH(C1399,CategoryCodes!$A$2:$A$9,0)),"")</f>
        <v>D</v>
      </c>
      <c r="M1399" s="7" t="n">
        <f aca="false">IFERROR(VALUE(MID(D1399,FIND("_",D1399)+1,FIND("_",D1399,FIND("_",D1399)+1)-FIND("_",D1399)-1)),"")</f>
        <v>13</v>
      </c>
      <c r="N1399" s="7" t="str">
        <f aca="false">IF(OR(C1399="",M1399=""),"",C1399&amp;" Item "&amp;M1399)</f>
        <v>Electric household essentials Item 13</v>
      </c>
      <c r="O1399" s="7" t="n">
        <v>139</v>
      </c>
      <c r="P1399" s="8" t="n">
        <f aca="false">G1399*Q1399</f>
        <v>0</v>
      </c>
      <c r="Q1399" s="9" t="n">
        <f aca="false">IF(K1399=TRUE(),0.1,0)</f>
        <v>0</v>
      </c>
    </row>
    <row r="1400" customFormat="false" ht="15" hidden="false" customHeight="true" outlineLevel="0" collapsed="false">
      <c r="A1400" s="1" t="s">
        <v>1646</v>
      </c>
      <c r="B1400" s="1" t="s">
        <v>33</v>
      </c>
      <c r="C1400" s="1" t="s">
        <v>47</v>
      </c>
      <c r="D1400" s="1" t="s">
        <v>459</v>
      </c>
      <c r="E1400" s="1" t="n">
        <v>26</v>
      </c>
      <c r="F1400" s="1" t="n">
        <v>6</v>
      </c>
      <c r="G1400" s="1" t="n">
        <v>156</v>
      </c>
      <c r="H1400" s="1" t="s">
        <v>21</v>
      </c>
      <c r="I1400" s="1" t="s">
        <v>44</v>
      </c>
      <c r="J1400" s="4" t="n">
        <v>44577</v>
      </c>
      <c r="K1400" s="5" t="b">
        <f aca="false">FALSE()</f>
        <v>0</v>
      </c>
      <c r="L1400" s="6" t="str">
        <f aca="false">IFERROR(INDEX(CategoryCodes!$B$2:$B$9,MATCH(C1400,CategoryCodes!$A$2:$A$9,0)),"")</f>
        <v>F</v>
      </c>
      <c r="M1400" s="7" t="n">
        <f aca="false">IFERROR(VALUE(MID(D1400,FIND("_",D1400)+1,FIND("_",D1400,FIND("_",D1400)+1)-FIND("_",D1400)-1)),"")</f>
        <v>15</v>
      </c>
      <c r="N1400" s="7" t="str">
        <f aca="false">IF(OR(C1400="",M1400=""),"",C1400&amp;" Item "&amp;M1400)</f>
        <v>Furniture Item 15</v>
      </c>
      <c r="O1400" s="7" t="n">
        <v>256</v>
      </c>
      <c r="P1400" s="8" t="n">
        <f aca="false">G1400*Q1400</f>
        <v>0</v>
      </c>
      <c r="Q1400" s="9" t="n">
        <f aca="false">IF(K1400=TRUE(),0.1,0)</f>
        <v>0</v>
      </c>
    </row>
    <row r="1401" customFormat="false" ht="15" hidden="false" customHeight="true" outlineLevel="0" collapsed="false">
      <c r="A1401" s="1" t="s">
        <v>1647</v>
      </c>
      <c r="B1401" s="1" t="s">
        <v>61</v>
      </c>
      <c r="C1401" s="1" t="s">
        <v>72</v>
      </c>
      <c r="D1401" s="1" t="s">
        <v>492</v>
      </c>
      <c r="E1401" s="1" t="n">
        <v>20</v>
      </c>
      <c r="F1401" s="1" t="n">
        <v>1</v>
      </c>
      <c r="G1401" s="1" t="n">
        <v>20</v>
      </c>
      <c r="H1401" s="1" t="s">
        <v>21</v>
      </c>
      <c r="I1401" s="1" t="s">
        <v>22</v>
      </c>
      <c r="J1401" s="4" t="n">
        <v>45476</v>
      </c>
      <c r="K1401" s="5" t="b">
        <f aca="false">TRUE()</f>
        <v>1</v>
      </c>
      <c r="L1401" s="6" t="str">
        <f aca="false">IFERROR(INDEX(CategoryCodes!$B$2:$B$9,MATCH(C1401,CategoryCodes!$A$2:$A$9,0)),"")</f>
        <v>D</v>
      </c>
      <c r="M1401" s="7" t="n">
        <f aca="false">IFERROR(VALUE(MID(D1401,FIND("_",D1401)+1,FIND("_",D1401,FIND("_",D1401)+1)-FIND("_",D1401)-1)),"")</f>
        <v>11</v>
      </c>
      <c r="N1401" s="7" t="str">
        <f aca="false">IF(OR(C1401="",M1401=""),"",C1401&amp;" Item "&amp;M1401)</f>
        <v>Electric household essentials Item 11</v>
      </c>
      <c r="O1401" s="7" t="n">
        <v>276</v>
      </c>
      <c r="P1401" s="8" t="n">
        <f aca="false">G1401*Q1401</f>
        <v>2</v>
      </c>
      <c r="Q1401" s="9" t="n">
        <f aca="false">IF(K1401=TRUE(),0.1,0)</f>
        <v>0.1</v>
      </c>
    </row>
    <row r="1402" customFormat="false" ht="15" hidden="false" customHeight="true" outlineLevel="0" collapsed="false">
      <c r="A1402" s="1" t="s">
        <v>1648</v>
      </c>
      <c r="B1402" s="1" t="s">
        <v>71</v>
      </c>
      <c r="C1402" s="1" t="s">
        <v>72</v>
      </c>
      <c r="D1402" s="1" t="s">
        <v>328</v>
      </c>
      <c r="E1402" s="1" t="n">
        <v>32</v>
      </c>
      <c r="F1402" s="1" t="n">
        <v>9</v>
      </c>
      <c r="G1402" s="1" t="n">
        <v>288</v>
      </c>
      <c r="H1402" s="1" t="s">
        <v>54</v>
      </c>
      <c r="I1402" s="1" t="s">
        <v>44</v>
      </c>
      <c r="J1402" s="4" t="n">
        <v>44642</v>
      </c>
      <c r="L1402" s="6" t="str">
        <f aca="false">IFERROR(INDEX(CategoryCodes!$B$2:$B$9,MATCH(C1402,CategoryCodes!$A$2:$A$9,0)),"")</f>
        <v>D</v>
      </c>
      <c r="M1402" s="7" t="n">
        <f aca="false">IFERROR(VALUE(MID(D1402,FIND("_",D1402)+1,FIND("_",D1402,FIND("_",D1402)+1)-FIND("_",D1402)-1)),"")</f>
        <v>19</v>
      </c>
      <c r="N1402" s="7" t="str">
        <f aca="false">IF(OR(C1402="",M1402=""),"",C1402&amp;" Item "&amp;M1402)</f>
        <v>Electric household essentials Item 19</v>
      </c>
      <c r="O1402" s="7" t="n">
        <v>252</v>
      </c>
      <c r="P1402" s="8" t="n">
        <f aca="false">G1402*Q1402</f>
        <v>0</v>
      </c>
      <c r="Q1402" s="9" t="n">
        <f aca="false">IF(K1402=TRUE(),0.1,0)</f>
        <v>0</v>
      </c>
    </row>
    <row r="1403" customFormat="false" ht="15" hidden="false" customHeight="true" outlineLevel="0" collapsed="false">
      <c r="A1403" s="1" t="s">
        <v>1649</v>
      </c>
      <c r="B1403" s="1" t="s">
        <v>33</v>
      </c>
      <c r="C1403" s="1" t="s">
        <v>19</v>
      </c>
      <c r="D1403" s="1" t="s">
        <v>526</v>
      </c>
      <c r="E1403" s="1" t="n">
        <v>15.5</v>
      </c>
      <c r="F1403" s="1" t="n">
        <v>6</v>
      </c>
      <c r="G1403" s="1" t="n">
        <v>93</v>
      </c>
      <c r="H1403" s="1" t="s">
        <v>31</v>
      </c>
      <c r="I1403" s="1" t="s">
        <v>44</v>
      </c>
      <c r="J1403" s="4" t="n">
        <v>44776</v>
      </c>
      <c r="K1403" s="5" t="b">
        <f aca="false">FALSE()</f>
        <v>0</v>
      </c>
      <c r="L1403" s="6" t="str">
        <f aca="false">IFERROR(INDEX(CategoryCodes!$B$2:$B$9,MATCH(C1403,CategoryCodes!$A$2:$A$9,0)),"")</f>
        <v>H</v>
      </c>
      <c r="M1403" s="7" t="n">
        <f aca="false">IFERROR(VALUE(MID(D1403,FIND("_",D1403)+1,FIND("_",D1403,FIND("_",D1403)+1)-FIND("_",D1403)-1)),"")</f>
        <v>8</v>
      </c>
      <c r="N1403" s="7" t="str">
        <f aca="false">IF(OR(C1403="",M1403=""),"",C1403&amp;" Item "&amp;M1403)</f>
        <v>Patisserie Item 8</v>
      </c>
      <c r="O1403" s="7" t="n">
        <v>224</v>
      </c>
      <c r="P1403" s="8" t="n">
        <f aca="false">G1403*Q1403</f>
        <v>0</v>
      </c>
      <c r="Q1403" s="9" t="n">
        <f aca="false">IF(K1403=TRUE(),0.1,0)</f>
        <v>0</v>
      </c>
    </row>
    <row r="1404" customFormat="false" ht="15" hidden="false" customHeight="true" outlineLevel="0" collapsed="false">
      <c r="A1404" s="1" t="s">
        <v>1650</v>
      </c>
      <c r="B1404" s="1" t="s">
        <v>28</v>
      </c>
      <c r="C1404" s="1" t="s">
        <v>25</v>
      </c>
      <c r="D1404" s="1" t="s">
        <v>689</v>
      </c>
      <c r="E1404" s="1" t="n">
        <v>24.5</v>
      </c>
      <c r="F1404" s="1" t="n">
        <v>5</v>
      </c>
      <c r="G1404" s="1" t="n">
        <v>122.5</v>
      </c>
      <c r="H1404" s="1" t="s">
        <v>54</v>
      </c>
      <c r="I1404" s="1" t="s">
        <v>22</v>
      </c>
      <c r="J1404" s="4" t="n">
        <v>44619</v>
      </c>
      <c r="K1404" s="5" t="b">
        <f aca="false">FALSE()</f>
        <v>0</v>
      </c>
      <c r="L1404" s="6" t="str">
        <f aca="false">IFERROR(INDEX(CategoryCodes!$B$2:$B$9,MATCH(C1404,CategoryCodes!$A$2:$A$9,0)),"")</f>
        <v>G</v>
      </c>
      <c r="M1404" s="7" t="n">
        <f aca="false">IFERROR(VALUE(MID(D1404,FIND("_",D1404)+1,FIND("_",D1404,FIND("_",D1404)+1)-FIND("_",D1404)-1)),"")</f>
        <v>14</v>
      </c>
      <c r="N1404" s="7" t="str">
        <f aca="false">IF(OR(C1404="",M1404=""),"",C1404&amp;" Item "&amp;M1404)</f>
        <v>Milk Products Item 14</v>
      </c>
      <c r="O1404" s="7" t="n">
        <v>41</v>
      </c>
      <c r="P1404" s="8" t="n">
        <f aca="false">G1404*Q1404</f>
        <v>0</v>
      </c>
      <c r="Q1404" s="9" t="n">
        <f aca="false">IF(K1404=TRUE(),0.1,0)</f>
        <v>0</v>
      </c>
    </row>
    <row r="1405" customFormat="false" ht="15" hidden="false" customHeight="true" outlineLevel="0" collapsed="false">
      <c r="A1405" s="1" t="s">
        <v>1651</v>
      </c>
      <c r="B1405" s="1" t="s">
        <v>95</v>
      </c>
      <c r="C1405" s="1" t="s">
        <v>136</v>
      </c>
      <c r="F1405" s="1" t="n">
        <v>1</v>
      </c>
      <c r="G1405" s="1" t="n">
        <v>33.5</v>
      </c>
      <c r="H1405" s="1" t="s">
        <v>54</v>
      </c>
      <c r="I1405" s="1" t="s">
        <v>44</v>
      </c>
      <c r="J1405" s="4" t="n">
        <v>44672</v>
      </c>
      <c r="K1405" s="5" t="b">
        <f aca="false">TRUE()</f>
        <v>1</v>
      </c>
      <c r="L1405" s="6" t="str">
        <f aca="false">IFERROR(INDEX(CategoryCodes!$B$2:$B$9,MATCH(C1405,CategoryCodes!$A$2:$A$9,0)),"")</f>
        <v>C</v>
      </c>
      <c r="M1405" s="7" t="str">
        <f aca="false">IFERROR(VALUE(MID(D1405,FIND("_",D1405)+1,FIND("_",D1405,FIND("_",D1405)+1)-FIND("_",D1405)-1)),"")</f>
        <v/>
      </c>
      <c r="N1405" s="7" t="str">
        <f aca="false">IF(OR(C1405="",M1405=""),"",C1405&amp;" Item "&amp;M1405)</f>
        <v/>
      </c>
      <c r="O1405" s="7" t="n">
        <v>306</v>
      </c>
      <c r="P1405" s="8" t="n">
        <f aca="false">G1405*Q1405</f>
        <v>3.35</v>
      </c>
      <c r="Q1405" s="9" t="n">
        <f aca="false">IF(K1405=TRUE(),0.1,0)</f>
        <v>0.1</v>
      </c>
    </row>
    <row r="1406" customFormat="false" ht="15" hidden="false" customHeight="true" outlineLevel="0" collapsed="false">
      <c r="A1406" s="1" t="s">
        <v>1652</v>
      </c>
      <c r="B1406" s="1" t="s">
        <v>37</v>
      </c>
      <c r="C1406" s="1" t="s">
        <v>34</v>
      </c>
      <c r="D1406" s="1" t="s">
        <v>519</v>
      </c>
      <c r="E1406" s="1" t="n">
        <v>18.5</v>
      </c>
      <c r="F1406" s="1" t="n">
        <v>10</v>
      </c>
      <c r="G1406" s="1" t="n">
        <v>185</v>
      </c>
      <c r="H1406" s="1" t="s">
        <v>31</v>
      </c>
      <c r="I1406" s="1" t="s">
        <v>44</v>
      </c>
      <c r="J1406" s="4" t="n">
        <v>44780</v>
      </c>
      <c r="L1406" s="6" t="str">
        <f aca="false">IFERROR(INDEX(CategoryCodes!$B$2:$B$9,MATCH(C1406,CategoryCodes!$A$2:$A$9,0)),"")</f>
        <v>A</v>
      </c>
      <c r="M1406" s="7" t="n">
        <f aca="false">IFERROR(VALUE(MID(D1406,FIND("_",D1406)+1,FIND("_",D1406,FIND("_",D1406)+1)-FIND("_",D1406)-1)),"")</f>
        <v>10</v>
      </c>
      <c r="N1406" s="7" t="str">
        <f aca="false">IF(OR(C1406="",M1406=""),"",C1406&amp;" Item "&amp;M1406)</f>
        <v>Beverages Item 10</v>
      </c>
      <c r="O1406" s="7" t="n">
        <v>20</v>
      </c>
      <c r="P1406" s="8" t="n">
        <f aca="false">G1406*Q1406</f>
        <v>0</v>
      </c>
      <c r="Q1406" s="9" t="n">
        <f aca="false">IF(K1406=TRUE(),0.1,0)</f>
        <v>0</v>
      </c>
    </row>
    <row r="1407" customFormat="false" ht="15" hidden="false" customHeight="true" outlineLevel="0" collapsed="false">
      <c r="A1407" s="1" t="s">
        <v>1653</v>
      </c>
      <c r="B1407" s="1" t="s">
        <v>71</v>
      </c>
      <c r="C1407" s="1" t="s">
        <v>34</v>
      </c>
      <c r="D1407" s="1" t="s">
        <v>117</v>
      </c>
      <c r="E1407" s="1" t="n">
        <v>20</v>
      </c>
      <c r="F1407" s="1" t="n">
        <v>6</v>
      </c>
      <c r="G1407" s="1" t="n">
        <v>120</v>
      </c>
      <c r="H1407" s="1" t="s">
        <v>31</v>
      </c>
      <c r="I1407" s="1" t="s">
        <v>22</v>
      </c>
      <c r="J1407" s="4" t="n">
        <v>45406</v>
      </c>
      <c r="K1407" s="5" t="b">
        <f aca="false">FALSE()</f>
        <v>0</v>
      </c>
      <c r="L1407" s="6" t="str">
        <f aca="false">IFERROR(INDEX(CategoryCodes!$B$2:$B$9,MATCH(C1407,CategoryCodes!$A$2:$A$9,0)),"")</f>
        <v>A</v>
      </c>
      <c r="M1407" s="7" t="n">
        <f aca="false">IFERROR(VALUE(MID(D1407,FIND("_",D1407)+1,FIND("_",D1407,FIND("_",D1407)+1)-FIND("_",D1407)-1)),"")</f>
        <v>11</v>
      </c>
      <c r="N1407" s="7" t="str">
        <f aca="false">IF(OR(C1407="",M1407=""),"",C1407&amp;" Item "&amp;M1407)</f>
        <v>Beverages Item 11</v>
      </c>
      <c r="O1407" s="7" t="n">
        <v>455</v>
      </c>
      <c r="P1407" s="8" t="n">
        <f aca="false">G1407*Q1407</f>
        <v>0</v>
      </c>
      <c r="Q1407" s="9" t="n">
        <f aca="false">IF(K1407=TRUE(),0.1,0)</f>
        <v>0</v>
      </c>
    </row>
    <row r="1408" customFormat="false" ht="15" hidden="false" customHeight="true" outlineLevel="0" collapsed="false">
      <c r="A1408" s="1" t="s">
        <v>1654</v>
      </c>
      <c r="B1408" s="1" t="s">
        <v>80</v>
      </c>
      <c r="C1408" s="1" t="s">
        <v>19</v>
      </c>
      <c r="F1408" s="1" t="n">
        <v>3</v>
      </c>
      <c r="G1408" s="1" t="n">
        <v>28.5</v>
      </c>
      <c r="H1408" s="1" t="s">
        <v>21</v>
      </c>
      <c r="I1408" s="1" t="s">
        <v>22</v>
      </c>
      <c r="J1408" s="4" t="n">
        <v>45536</v>
      </c>
      <c r="L1408" s="6" t="str">
        <f aca="false">IFERROR(INDEX(CategoryCodes!$B$2:$B$9,MATCH(C1408,CategoryCodes!$A$2:$A$9,0)),"")</f>
        <v>H</v>
      </c>
      <c r="M1408" s="7" t="str">
        <f aca="false">IFERROR(VALUE(MID(D1408,FIND("_",D1408)+1,FIND("_",D1408,FIND("_",D1408)+1)-FIND("_",D1408)-1)),"")</f>
        <v/>
      </c>
      <c r="N1408" s="7" t="str">
        <f aca="false">IF(OR(C1408="",M1408=""),"",C1408&amp;" Item "&amp;M1408)</f>
        <v/>
      </c>
      <c r="O1408" s="7" t="n">
        <v>221</v>
      </c>
      <c r="P1408" s="8" t="n">
        <f aca="false">G1408*Q1408</f>
        <v>0</v>
      </c>
      <c r="Q1408" s="9" t="n">
        <f aca="false">IF(K1408=TRUE(),0.1,0)</f>
        <v>0</v>
      </c>
    </row>
    <row r="1409" customFormat="false" ht="15" hidden="false" customHeight="true" outlineLevel="0" collapsed="false">
      <c r="A1409" s="1" t="s">
        <v>1655</v>
      </c>
      <c r="B1409" s="1" t="s">
        <v>42</v>
      </c>
      <c r="C1409" s="1" t="s">
        <v>47</v>
      </c>
      <c r="E1409" s="1" t="n">
        <v>6.5</v>
      </c>
      <c r="H1409" s="1" t="s">
        <v>21</v>
      </c>
      <c r="I1409" s="1" t="s">
        <v>22</v>
      </c>
      <c r="J1409" s="4" t="n">
        <v>45064</v>
      </c>
      <c r="L1409" s="6" t="str">
        <f aca="false">IFERROR(INDEX(CategoryCodes!$B$2:$B$9,MATCH(C1409,CategoryCodes!$A$2:$A$9,0)),"")</f>
        <v>F</v>
      </c>
      <c r="M1409" s="7" t="str">
        <f aca="false">IFERROR(VALUE(MID(D1409,FIND("_",D1409)+1,FIND("_",D1409,FIND("_",D1409)+1)-FIND("_",D1409)-1)),"")</f>
        <v/>
      </c>
      <c r="N1409" s="7" t="str">
        <f aca="false">IF(OR(C1409="",M1409=""),"",C1409&amp;" Item "&amp;M1409)</f>
        <v/>
      </c>
      <c r="O1409" s="7" t="n">
        <v>376</v>
      </c>
      <c r="P1409" s="8" t="n">
        <f aca="false">G1409*Q1409</f>
        <v>0</v>
      </c>
      <c r="Q1409" s="9" t="n">
        <f aca="false">IF(K1409=TRUE(),0.1,0)</f>
        <v>0</v>
      </c>
    </row>
    <row r="1410" customFormat="false" ht="15" hidden="false" customHeight="true" outlineLevel="0" collapsed="false">
      <c r="A1410" s="1" t="s">
        <v>1656</v>
      </c>
      <c r="B1410" s="1" t="s">
        <v>28</v>
      </c>
      <c r="C1410" s="1" t="s">
        <v>72</v>
      </c>
      <c r="F1410" s="1" t="n">
        <v>3</v>
      </c>
      <c r="G1410" s="1" t="n">
        <v>100.5</v>
      </c>
      <c r="H1410" s="1" t="s">
        <v>54</v>
      </c>
      <c r="I1410" s="1" t="s">
        <v>22</v>
      </c>
      <c r="J1410" s="4" t="n">
        <v>45402</v>
      </c>
      <c r="K1410" s="5" t="b">
        <f aca="false">TRUE()</f>
        <v>1</v>
      </c>
      <c r="L1410" s="6" t="str">
        <f aca="false">IFERROR(INDEX(CategoryCodes!$B$2:$B$9,MATCH(C1410,CategoryCodes!$A$2:$A$9,0)),"")</f>
        <v>D</v>
      </c>
      <c r="M1410" s="7" t="str">
        <f aca="false">IFERROR(VALUE(MID(D1410,FIND("_",D1410)+1,FIND("_",D1410,FIND("_",D1410)+1)-FIND("_",D1410)-1)),"")</f>
        <v/>
      </c>
      <c r="N1410" s="7" t="str">
        <f aca="false">IF(OR(C1410="",M1410=""),"",C1410&amp;" Item "&amp;M1410)</f>
        <v/>
      </c>
      <c r="O1410" s="7" t="n">
        <v>165</v>
      </c>
      <c r="P1410" s="8" t="n">
        <f aca="false">G1410*Q1410</f>
        <v>10.05</v>
      </c>
      <c r="Q1410" s="9" t="n">
        <f aca="false">IF(K1410=TRUE(),0.1,0)</f>
        <v>0.1</v>
      </c>
    </row>
    <row r="1411" customFormat="false" ht="15" hidden="false" customHeight="true" outlineLevel="0" collapsed="false">
      <c r="A1411" s="1" t="s">
        <v>1657</v>
      </c>
      <c r="B1411" s="1" t="s">
        <v>122</v>
      </c>
      <c r="C1411" s="1" t="s">
        <v>29</v>
      </c>
      <c r="D1411" s="1" t="s">
        <v>223</v>
      </c>
      <c r="E1411" s="1" t="n">
        <v>35</v>
      </c>
      <c r="F1411" s="1" t="n">
        <v>4</v>
      </c>
      <c r="G1411" s="1" t="n">
        <v>140</v>
      </c>
      <c r="H1411" s="1" t="s">
        <v>31</v>
      </c>
      <c r="I1411" s="1" t="s">
        <v>44</v>
      </c>
      <c r="J1411" s="4" t="n">
        <v>44929</v>
      </c>
      <c r="K1411" s="5" t="b">
        <f aca="false">TRUE()</f>
        <v>1</v>
      </c>
      <c r="L1411" s="6" t="str">
        <f aca="false">IFERROR(INDEX(CategoryCodes!$B$2:$B$9,MATCH(C1411,CategoryCodes!$A$2:$A$9,0)),"")</f>
        <v>B</v>
      </c>
      <c r="M1411" s="7" t="n">
        <f aca="false">IFERROR(VALUE(MID(D1411,FIND("_",D1411)+1,FIND("_",D1411,FIND("_",D1411)+1)-FIND("_",D1411)-1)),"")</f>
        <v>21</v>
      </c>
      <c r="N1411" s="7" t="str">
        <f aca="false">IF(OR(C1411="",M1411=""),"",C1411&amp;" Item "&amp;M1411)</f>
        <v>Butchers Item 21</v>
      </c>
      <c r="O1411" s="7" t="n">
        <v>309</v>
      </c>
      <c r="P1411" s="8" t="n">
        <f aca="false">G1411*Q1411</f>
        <v>14</v>
      </c>
      <c r="Q1411" s="9" t="n">
        <f aca="false">IF(K1411=TRUE(),0.1,0)</f>
        <v>0.1</v>
      </c>
    </row>
    <row r="1412" customFormat="false" ht="15" hidden="false" customHeight="true" outlineLevel="0" collapsed="false">
      <c r="A1412" s="1" t="s">
        <v>1658</v>
      </c>
      <c r="B1412" s="1" t="s">
        <v>24</v>
      </c>
      <c r="C1412" s="1" t="s">
        <v>47</v>
      </c>
      <c r="D1412" s="1" t="s">
        <v>680</v>
      </c>
      <c r="E1412" s="1" t="n">
        <v>12.5</v>
      </c>
      <c r="F1412" s="1" t="n">
        <v>2</v>
      </c>
      <c r="G1412" s="1" t="n">
        <v>25</v>
      </c>
      <c r="H1412" s="1" t="s">
        <v>21</v>
      </c>
      <c r="I1412" s="1" t="s">
        <v>44</v>
      </c>
      <c r="J1412" s="4" t="n">
        <v>45509</v>
      </c>
      <c r="K1412" s="5" t="b">
        <f aca="false">FALSE()</f>
        <v>0</v>
      </c>
      <c r="L1412" s="6" t="str">
        <f aca="false">IFERROR(INDEX(CategoryCodes!$B$2:$B$9,MATCH(C1412,CategoryCodes!$A$2:$A$9,0)),"")</f>
        <v>F</v>
      </c>
      <c r="M1412" s="7" t="n">
        <f aca="false">IFERROR(VALUE(MID(D1412,FIND("_",D1412)+1,FIND("_",D1412,FIND("_",D1412)+1)-FIND("_",D1412)-1)),"")</f>
        <v>6</v>
      </c>
      <c r="N1412" s="7" t="str">
        <f aca="false">IF(OR(C1412="",M1412=""),"",C1412&amp;" Item "&amp;M1412)</f>
        <v>Furniture Item 6</v>
      </c>
      <c r="O1412" s="7" t="n">
        <v>128</v>
      </c>
      <c r="P1412" s="8" t="n">
        <f aca="false">G1412*Q1412</f>
        <v>0</v>
      </c>
      <c r="Q1412" s="9" t="n">
        <f aca="false">IF(K1412=TRUE(),0.1,0)</f>
        <v>0</v>
      </c>
    </row>
    <row r="1413" customFormat="false" ht="15" hidden="false" customHeight="true" outlineLevel="0" collapsed="false">
      <c r="A1413" s="1" t="s">
        <v>1659</v>
      </c>
      <c r="B1413" s="1" t="s">
        <v>129</v>
      </c>
      <c r="C1413" s="1" t="s">
        <v>38</v>
      </c>
      <c r="D1413" s="1" t="s">
        <v>100</v>
      </c>
      <c r="E1413" s="1" t="n">
        <v>20</v>
      </c>
      <c r="F1413" s="1" t="n">
        <v>1</v>
      </c>
      <c r="G1413" s="1" t="n">
        <v>20</v>
      </c>
      <c r="H1413" s="1" t="s">
        <v>21</v>
      </c>
      <c r="I1413" s="1" t="s">
        <v>22</v>
      </c>
      <c r="J1413" s="4" t="n">
        <v>44981</v>
      </c>
      <c r="K1413" s="5" t="b">
        <f aca="false">FALSE()</f>
        <v>0</v>
      </c>
      <c r="L1413" s="6" t="str">
        <f aca="false">IFERROR(INDEX(CategoryCodes!$B$2:$B$9,MATCH(C1413,CategoryCodes!$A$2:$A$9,0)),"")</f>
        <v>E</v>
      </c>
      <c r="M1413" s="7" t="n">
        <f aca="false">IFERROR(VALUE(MID(D1413,FIND("_",D1413)+1,FIND("_",D1413,FIND("_",D1413)+1)-FIND("_",D1413)-1)),"")</f>
        <v>11</v>
      </c>
      <c r="N1413" s="7" t="str">
        <f aca="false">IF(OR(C1413="",M1413=""),"",C1413&amp;" Item "&amp;M1413)</f>
        <v>Food Item 11</v>
      </c>
      <c r="O1413" s="7" t="n">
        <v>13</v>
      </c>
      <c r="P1413" s="8" t="n">
        <f aca="false">G1413*Q1413</f>
        <v>0</v>
      </c>
      <c r="Q1413" s="9" t="n">
        <f aca="false">IF(K1413=TRUE(),0.1,0)</f>
        <v>0</v>
      </c>
    </row>
    <row r="1414" customFormat="false" ht="15" hidden="false" customHeight="true" outlineLevel="0" collapsed="false">
      <c r="A1414" s="1" t="s">
        <v>1660</v>
      </c>
      <c r="B1414" s="1" t="s">
        <v>52</v>
      </c>
      <c r="C1414" s="1" t="s">
        <v>47</v>
      </c>
      <c r="D1414" s="1" t="s">
        <v>205</v>
      </c>
      <c r="E1414" s="1" t="n">
        <v>39.5</v>
      </c>
      <c r="F1414" s="1" t="n">
        <v>1</v>
      </c>
      <c r="G1414" s="1" t="n">
        <v>39.5</v>
      </c>
      <c r="H1414" s="1" t="s">
        <v>21</v>
      </c>
      <c r="I1414" s="1" t="s">
        <v>44</v>
      </c>
      <c r="J1414" s="4" t="n">
        <v>45395</v>
      </c>
      <c r="K1414" s="5" t="b">
        <f aca="false">TRUE()</f>
        <v>1</v>
      </c>
      <c r="L1414" s="6" t="str">
        <f aca="false">IFERROR(INDEX(CategoryCodes!$B$2:$B$9,MATCH(C1414,CategoryCodes!$A$2:$A$9,0)),"")</f>
        <v>F</v>
      </c>
      <c r="M1414" s="7" t="n">
        <f aca="false">IFERROR(VALUE(MID(D1414,FIND("_",D1414)+1,FIND("_",D1414,FIND("_",D1414)+1)-FIND("_",D1414)-1)),"")</f>
        <v>24</v>
      </c>
      <c r="N1414" s="7" t="str">
        <f aca="false">IF(OR(C1414="",M1414=""),"",C1414&amp;" Item "&amp;M1414)</f>
        <v>Furniture Item 24</v>
      </c>
      <c r="O1414" s="7" t="n">
        <v>46</v>
      </c>
      <c r="P1414" s="8" t="n">
        <f aca="false">G1414*Q1414</f>
        <v>3.95</v>
      </c>
      <c r="Q1414" s="9" t="n">
        <f aca="false">IF(K1414=TRUE(),0.1,0)</f>
        <v>0.1</v>
      </c>
    </row>
    <row r="1415" customFormat="false" ht="15" hidden="false" customHeight="true" outlineLevel="0" collapsed="false">
      <c r="A1415" s="1" t="s">
        <v>1661</v>
      </c>
      <c r="B1415" s="1" t="s">
        <v>75</v>
      </c>
      <c r="C1415" s="1" t="s">
        <v>29</v>
      </c>
      <c r="D1415" s="1" t="s">
        <v>1171</v>
      </c>
      <c r="E1415" s="1" t="n">
        <v>9.5</v>
      </c>
      <c r="F1415" s="1" t="n">
        <v>10</v>
      </c>
      <c r="G1415" s="1" t="n">
        <v>95</v>
      </c>
      <c r="H1415" s="1" t="s">
        <v>31</v>
      </c>
      <c r="I1415" s="1" t="s">
        <v>44</v>
      </c>
      <c r="J1415" s="4" t="n">
        <v>45522</v>
      </c>
      <c r="L1415" s="6" t="str">
        <f aca="false">IFERROR(INDEX(CategoryCodes!$B$2:$B$9,MATCH(C1415,CategoryCodes!$A$2:$A$9,0)),"")</f>
        <v>B</v>
      </c>
      <c r="M1415" s="7" t="n">
        <f aca="false">IFERROR(VALUE(MID(D1415,FIND("_",D1415)+1,FIND("_",D1415,FIND("_",D1415)+1)-FIND("_",D1415)-1)),"")</f>
        <v>4</v>
      </c>
      <c r="N1415" s="7" t="str">
        <f aca="false">IF(OR(C1415="",M1415=""),"",C1415&amp;" Item "&amp;M1415)</f>
        <v>Butchers Item 4</v>
      </c>
      <c r="O1415" s="7" t="n">
        <v>117</v>
      </c>
      <c r="P1415" s="8" t="n">
        <f aca="false">G1415*Q1415</f>
        <v>0</v>
      </c>
      <c r="Q1415" s="9" t="n">
        <f aca="false">IF(K1415=TRUE(),0.1,0)</f>
        <v>0</v>
      </c>
    </row>
    <row r="1416" customFormat="false" ht="15" hidden="false" customHeight="true" outlineLevel="0" collapsed="false">
      <c r="A1416" s="1" t="s">
        <v>1662</v>
      </c>
      <c r="B1416" s="1" t="s">
        <v>71</v>
      </c>
      <c r="C1416" s="1" t="s">
        <v>25</v>
      </c>
      <c r="D1416" s="1" t="s">
        <v>277</v>
      </c>
      <c r="E1416" s="1" t="n">
        <v>5</v>
      </c>
      <c r="F1416" s="1" t="n">
        <v>2</v>
      </c>
      <c r="G1416" s="1" t="n">
        <v>10</v>
      </c>
      <c r="H1416" s="1" t="s">
        <v>31</v>
      </c>
      <c r="I1416" s="1" t="s">
        <v>22</v>
      </c>
      <c r="J1416" s="4" t="n">
        <v>44894</v>
      </c>
      <c r="K1416" s="5" t="b">
        <f aca="false">FALSE()</f>
        <v>0</v>
      </c>
      <c r="L1416" s="6" t="str">
        <f aca="false">IFERROR(INDEX(CategoryCodes!$B$2:$B$9,MATCH(C1416,CategoryCodes!$A$2:$A$9,0)),"")</f>
        <v>G</v>
      </c>
      <c r="M1416" s="7" t="n">
        <f aca="false">IFERROR(VALUE(MID(D1416,FIND("_",D1416)+1,FIND("_",D1416,FIND("_",D1416)+1)-FIND("_",D1416)-1)),"")</f>
        <v>1</v>
      </c>
      <c r="N1416" s="7" t="str">
        <f aca="false">IF(OR(C1416="",M1416=""),"",C1416&amp;" Item "&amp;M1416)</f>
        <v>Milk Products Item 1</v>
      </c>
      <c r="O1416" s="7" t="n">
        <v>492</v>
      </c>
      <c r="P1416" s="8" t="n">
        <f aca="false">G1416*Q1416</f>
        <v>0</v>
      </c>
      <c r="Q1416" s="9" t="n">
        <f aca="false">IF(K1416=TRUE(),0.1,0)</f>
        <v>0</v>
      </c>
    </row>
    <row r="1417" customFormat="false" ht="15" hidden="false" customHeight="true" outlineLevel="0" collapsed="false">
      <c r="A1417" s="1" t="s">
        <v>1663</v>
      </c>
      <c r="B1417" s="1" t="s">
        <v>18</v>
      </c>
      <c r="C1417" s="1" t="s">
        <v>29</v>
      </c>
      <c r="D1417" s="1" t="s">
        <v>91</v>
      </c>
      <c r="E1417" s="1" t="n">
        <v>33.5</v>
      </c>
      <c r="F1417" s="1" t="n">
        <v>4</v>
      </c>
      <c r="G1417" s="1" t="n">
        <v>134</v>
      </c>
      <c r="H1417" s="1" t="s">
        <v>54</v>
      </c>
      <c r="I1417" s="1" t="s">
        <v>22</v>
      </c>
      <c r="J1417" s="4" t="n">
        <v>45519</v>
      </c>
      <c r="K1417" s="5" t="b">
        <f aca="false">TRUE()</f>
        <v>1</v>
      </c>
      <c r="L1417" s="6" t="str">
        <f aca="false">IFERROR(INDEX(CategoryCodes!$B$2:$B$9,MATCH(C1417,CategoryCodes!$A$2:$A$9,0)),"")</f>
        <v>B</v>
      </c>
      <c r="M1417" s="7" t="n">
        <f aca="false">IFERROR(VALUE(MID(D1417,FIND("_",D1417)+1,FIND("_",D1417,FIND("_",D1417)+1)-FIND("_",D1417)-1)),"")</f>
        <v>20</v>
      </c>
      <c r="N1417" s="7" t="str">
        <f aca="false">IF(OR(C1417="",M1417=""),"",C1417&amp;" Item "&amp;M1417)</f>
        <v>Butchers Item 20</v>
      </c>
      <c r="O1417" s="7" t="n">
        <v>345</v>
      </c>
      <c r="P1417" s="8" t="n">
        <f aca="false">G1417*Q1417</f>
        <v>13.4</v>
      </c>
      <c r="Q1417" s="9" t="n">
        <f aca="false">IF(K1417=TRUE(),0.1,0)</f>
        <v>0.1</v>
      </c>
    </row>
    <row r="1418" customFormat="false" ht="15" hidden="false" customHeight="true" outlineLevel="0" collapsed="false">
      <c r="A1418" s="1" t="s">
        <v>1664</v>
      </c>
      <c r="B1418" s="1" t="s">
        <v>129</v>
      </c>
      <c r="C1418" s="1" t="s">
        <v>136</v>
      </c>
      <c r="D1418" s="1" t="s">
        <v>189</v>
      </c>
      <c r="E1418" s="1" t="n">
        <v>33.5</v>
      </c>
      <c r="F1418" s="1" t="n">
        <v>3</v>
      </c>
      <c r="G1418" s="1" t="n">
        <v>100.5</v>
      </c>
      <c r="H1418" s="1" t="s">
        <v>31</v>
      </c>
      <c r="I1418" s="1" t="s">
        <v>44</v>
      </c>
      <c r="J1418" s="4" t="n">
        <v>45105</v>
      </c>
      <c r="K1418" s="5" t="b">
        <f aca="false">TRUE()</f>
        <v>1</v>
      </c>
      <c r="L1418" s="6" t="str">
        <f aca="false">IFERROR(INDEX(CategoryCodes!$B$2:$B$9,MATCH(C1418,CategoryCodes!$A$2:$A$9,0)),"")</f>
        <v>C</v>
      </c>
      <c r="M1418" s="7" t="n">
        <f aca="false">IFERROR(VALUE(MID(D1418,FIND("_",D1418)+1,FIND("_",D1418,FIND("_",D1418)+1)-FIND("_",D1418)-1)),"")</f>
        <v>20</v>
      </c>
      <c r="N1418" s="7" t="str">
        <f aca="false">IF(OR(C1418="",M1418=""),"",C1418&amp;" Item "&amp;M1418)</f>
        <v>Computers and electric accessories Item 20</v>
      </c>
      <c r="O1418" s="7" t="n">
        <v>428</v>
      </c>
      <c r="P1418" s="8" t="n">
        <f aca="false">G1418*Q1418</f>
        <v>10.05</v>
      </c>
      <c r="Q1418" s="9" t="n">
        <f aca="false">IF(K1418=TRUE(),0.1,0)</f>
        <v>0.1</v>
      </c>
    </row>
    <row r="1419" customFormat="false" ht="15" hidden="false" customHeight="true" outlineLevel="0" collapsed="false">
      <c r="A1419" s="1" t="s">
        <v>1665</v>
      </c>
      <c r="B1419" s="1" t="s">
        <v>52</v>
      </c>
      <c r="C1419" s="1" t="s">
        <v>34</v>
      </c>
      <c r="D1419" s="1" t="s">
        <v>733</v>
      </c>
      <c r="E1419" s="1" t="n">
        <v>30.5</v>
      </c>
      <c r="F1419" s="1" t="n">
        <v>6</v>
      </c>
      <c r="G1419" s="1" t="n">
        <v>183</v>
      </c>
      <c r="H1419" s="1" t="s">
        <v>21</v>
      </c>
      <c r="I1419" s="1" t="s">
        <v>44</v>
      </c>
      <c r="J1419" s="4" t="n">
        <v>45166</v>
      </c>
      <c r="K1419" s="5" t="b">
        <f aca="false">FALSE()</f>
        <v>0</v>
      </c>
      <c r="L1419" s="6" t="str">
        <f aca="false">IFERROR(INDEX(CategoryCodes!$B$2:$B$9,MATCH(C1419,CategoryCodes!$A$2:$A$9,0)),"")</f>
        <v>A</v>
      </c>
      <c r="M1419" s="7" t="n">
        <f aca="false">IFERROR(VALUE(MID(D1419,FIND("_",D1419)+1,FIND("_",D1419,FIND("_",D1419)+1)-FIND("_",D1419)-1)),"")</f>
        <v>18</v>
      </c>
      <c r="N1419" s="7" t="str">
        <f aca="false">IF(OR(C1419="",M1419=""),"",C1419&amp;" Item "&amp;M1419)</f>
        <v>Beverages Item 18</v>
      </c>
      <c r="O1419" s="7" t="n">
        <v>440</v>
      </c>
      <c r="P1419" s="8" t="n">
        <f aca="false">G1419*Q1419</f>
        <v>0</v>
      </c>
      <c r="Q1419" s="9" t="n">
        <f aca="false">IF(K1419=TRUE(),0.1,0)</f>
        <v>0</v>
      </c>
    </row>
    <row r="1420" customFormat="false" ht="15" hidden="false" customHeight="true" outlineLevel="0" collapsed="false">
      <c r="A1420" s="1" t="s">
        <v>1666</v>
      </c>
      <c r="B1420" s="1" t="s">
        <v>86</v>
      </c>
      <c r="C1420" s="1" t="s">
        <v>25</v>
      </c>
      <c r="D1420" s="1" t="s">
        <v>158</v>
      </c>
      <c r="E1420" s="1" t="n">
        <v>12.5</v>
      </c>
      <c r="F1420" s="1" t="n">
        <v>7</v>
      </c>
      <c r="G1420" s="1" t="n">
        <v>87.5</v>
      </c>
      <c r="H1420" s="1" t="s">
        <v>31</v>
      </c>
      <c r="I1420" s="1" t="s">
        <v>22</v>
      </c>
      <c r="J1420" s="4" t="n">
        <v>44836</v>
      </c>
      <c r="K1420" s="5" t="b">
        <f aca="false">TRUE()</f>
        <v>1</v>
      </c>
      <c r="L1420" s="6" t="str">
        <f aca="false">IFERROR(INDEX(CategoryCodes!$B$2:$B$9,MATCH(C1420,CategoryCodes!$A$2:$A$9,0)),"")</f>
        <v>G</v>
      </c>
      <c r="M1420" s="7" t="n">
        <f aca="false">IFERROR(VALUE(MID(D1420,FIND("_",D1420)+1,FIND("_",D1420,FIND("_",D1420)+1)-FIND("_",D1420)-1)),"")</f>
        <v>6</v>
      </c>
      <c r="N1420" s="7" t="str">
        <f aca="false">IF(OR(C1420="",M1420=""),"",C1420&amp;" Item "&amp;M1420)</f>
        <v>Milk Products Item 6</v>
      </c>
      <c r="O1420" s="7" t="n">
        <v>294</v>
      </c>
      <c r="P1420" s="8" t="n">
        <f aca="false">G1420*Q1420</f>
        <v>8.75</v>
      </c>
      <c r="Q1420" s="9" t="n">
        <f aca="false">IF(K1420=TRUE(),0.1,0)</f>
        <v>0.1</v>
      </c>
    </row>
    <row r="1421" customFormat="false" ht="15" hidden="false" customHeight="true" outlineLevel="0" collapsed="false">
      <c r="A1421" s="1" t="s">
        <v>1667</v>
      </c>
      <c r="B1421" s="1" t="s">
        <v>90</v>
      </c>
      <c r="C1421" s="1" t="s">
        <v>136</v>
      </c>
      <c r="D1421" s="1" t="s">
        <v>326</v>
      </c>
      <c r="E1421" s="1" t="n">
        <v>24.5</v>
      </c>
      <c r="F1421" s="1" t="n">
        <v>7</v>
      </c>
      <c r="G1421" s="1" t="n">
        <v>171.5</v>
      </c>
      <c r="H1421" s="1" t="s">
        <v>54</v>
      </c>
      <c r="I1421" s="1" t="s">
        <v>44</v>
      </c>
      <c r="J1421" s="4" t="n">
        <v>45341</v>
      </c>
      <c r="L1421" s="6" t="str">
        <f aca="false">IFERROR(INDEX(CategoryCodes!$B$2:$B$9,MATCH(C1421,CategoryCodes!$A$2:$A$9,0)),"")</f>
        <v>C</v>
      </c>
      <c r="M1421" s="7" t="n">
        <f aca="false">IFERROR(VALUE(MID(D1421,FIND("_",D1421)+1,FIND("_",D1421,FIND("_",D1421)+1)-FIND("_",D1421)-1)),"")</f>
        <v>14</v>
      </c>
      <c r="N1421" s="7" t="str">
        <f aca="false">IF(OR(C1421="",M1421=""),"",C1421&amp;" Item "&amp;M1421)</f>
        <v>Computers and electric accessories Item 14</v>
      </c>
      <c r="O1421" s="7" t="n">
        <v>300</v>
      </c>
      <c r="P1421" s="8" t="n">
        <f aca="false">G1421*Q1421</f>
        <v>0</v>
      </c>
      <c r="Q1421" s="9" t="n">
        <f aca="false">IF(K1421=TRUE(),0.1,0)</f>
        <v>0</v>
      </c>
    </row>
    <row r="1422" customFormat="false" ht="15" hidden="false" customHeight="true" outlineLevel="0" collapsed="false">
      <c r="A1422" s="1" t="s">
        <v>1668</v>
      </c>
      <c r="B1422" s="1" t="s">
        <v>33</v>
      </c>
      <c r="C1422" s="1" t="s">
        <v>47</v>
      </c>
      <c r="F1422" s="1" t="n">
        <v>6</v>
      </c>
      <c r="G1422" s="1" t="n">
        <v>228</v>
      </c>
      <c r="H1422" s="1" t="s">
        <v>54</v>
      </c>
      <c r="I1422" s="1" t="s">
        <v>44</v>
      </c>
      <c r="J1422" s="4" t="n">
        <v>44954</v>
      </c>
      <c r="L1422" s="6" t="str">
        <f aca="false">IFERROR(INDEX(CategoryCodes!$B$2:$B$9,MATCH(C1422,CategoryCodes!$A$2:$A$9,0)),"")</f>
        <v>F</v>
      </c>
      <c r="M1422" s="7" t="str">
        <f aca="false">IFERROR(VALUE(MID(D1422,FIND("_",D1422)+1,FIND("_",D1422,FIND("_",D1422)+1)-FIND("_",D1422)-1)),"")</f>
        <v/>
      </c>
      <c r="N1422" s="7" t="str">
        <f aca="false">IF(OR(C1422="",M1422=""),"",C1422&amp;" Item "&amp;M1422)</f>
        <v/>
      </c>
      <c r="O1422" s="7" t="n">
        <v>486</v>
      </c>
      <c r="P1422" s="8" t="n">
        <f aca="false">G1422*Q1422</f>
        <v>0</v>
      </c>
      <c r="Q1422" s="9" t="n">
        <f aca="false">IF(K1422=TRUE(),0.1,0)</f>
        <v>0</v>
      </c>
    </row>
    <row r="1423" customFormat="false" ht="15" hidden="false" customHeight="true" outlineLevel="0" collapsed="false">
      <c r="A1423" s="1" t="s">
        <v>1669</v>
      </c>
      <c r="B1423" s="1" t="s">
        <v>69</v>
      </c>
      <c r="C1423" s="1" t="s">
        <v>136</v>
      </c>
      <c r="D1423" s="1" t="s">
        <v>235</v>
      </c>
      <c r="E1423" s="1" t="n">
        <v>18.5</v>
      </c>
      <c r="F1423" s="1" t="n">
        <v>2</v>
      </c>
      <c r="G1423" s="1" t="n">
        <v>37</v>
      </c>
      <c r="H1423" s="1" t="s">
        <v>21</v>
      </c>
      <c r="I1423" s="1" t="s">
        <v>44</v>
      </c>
      <c r="J1423" s="4" t="n">
        <v>45617</v>
      </c>
      <c r="K1423" s="5" t="b">
        <f aca="false">TRUE()</f>
        <v>1</v>
      </c>
      <c r="L1423" s="6" t="str">
        <f aca="false">IFERROR(INDEX(CategoryCodes!$B$2:$B$9,MATCH(C1423,CategoryCodes!$A$2:$A$9,0)),"")</f>
        <v>C</v>
      </c>
      <c r="M1423" s="7" t="n">
        <f aca="false">IFERROR(VALUE(MID(D1423,FIND("_",D1423)+1,FIND("_",D1423,FIND("_",D1423)+1)-FIND("_",D1423)-1)),"")</f>
        <v>10</v>
      </c>
      <c r="N1423" s="7" t="str">
        <f aca="false">IF(OR(C1423="",M1423=""),"",C1423&amp;" Item "&amp;M1423)</f>
        <v>Computers and electric accessories Item 10</v>
      </c>
      <c r="O1423" s="7" t="n">
        <v>10</v>
      </c>
      <c r="P1423" s="8" t="n">
        <f aca="false">G1423*Q1423</f>
        <v>3.7</v>
      </c>
      <c r="Q1423" s="9" t="n">
        <f aca="false">IF(K1423=TRUE(),0.1,0)</f>
        <v>0.1</v>
      </c>
    </row>
    <row r="1424" customFormat="false" ht="15" hidden="false" customHeight="true" outlineLevel="0" collapsed="false">
      <c r="A1424" s="1" t="s">
        <v>1670</v>
      </c>
      <c r="B1424" s="1" t="s">
        <v>104</v>
      </c>
      <c r="C1424" s="1" t="s">
        <v>25</v>
      </c>
      <c r="D1424" s="1" t="s">
        <v>559</v>
      </c>
      <c r="E1424" s="1" t="n">
        <v>36.5</v>
      </c>
      <c r="F1424" s="1" t="n">
        <v>1</v>
      </c>
      <c r="G1424" s="1" t="n">
        <v>36.5</v>
      </c>
      <c r="H1424" s="1" t="s">
        <v>21</v>
      </c>
      <c r="I1424" s="1" t="s">
        <v>44</v>
      </c>
      <c r="J1424" s="4" t="n">
        <v>44807</v>
      </c>
      <c r="K1424" s="5" t="b">
        <f aca="false">FALSE()</f>
        <v>0</v>
      </c>
      <c r="L1424" s="6" t="str">
        <f aca="false">IFERROR(INDEX(CategoryCodes!$B$2:$B$9,MATCH(C1424,CategoryCodes!$A$2:$A$9,0)),"")</f>
        <v>G</v>
      </c>
      <c r="M1424" s="7" t="n">
        <f aca="false">IFERROR(VALUE(MID(D1424,FIND("_",D1424)+1,FIND("_",D1424,FIND("_",D1424)+1)-FIND("_",D1424)-1)),"")</f>
        <v>22</v>
      </c>
      <c r="N1424" s="7" t="str">
        <f aca="false">IF(OR(C1424="",M1424=""),"",C1424&amp;" Item "&amp;M1424)</f>
        <v>Milk Products Item 22</v>
      </c>
      <c r="O1424" s="7" t="n">
        <v>391</v>
      </c>
      <c r="P1424" s="8" t="n">
        <f aca="false">G1424*Q1424</f>
        <v>0</v>
      </c>
      <c r="Q1424" s="9" t="n">
        <f aca="false">IF(K1424=TRUE(),0.1,0)</f>
        <v>0</v>
      </c>
    </row>
    <row r="1425" customFormat="false" ht="15" hidden="false" customHeight="true" outlineLevel="0" collapsed="false">
      <c r="A1425" s="1" t="s">
        <v>1671</v>
      </c>
      <c r="B1425" s="1" t="s">
        <v>104</v>
      </c>
      <c r="C1425" s="1" t="s">
        <v>25</v>
      </c>
      <c r="D1425" s="1" t="s">
        <v>290</v>
      </c>
      <c r="E1425" s="1" t="n">
        <v>8</v>
      </c>
      <c r="F1425" s="1" t="n">
        <v>9</v>
      </c>
      <c r="G1425" s="1" t="n">
        <v>72</v>
      </c>
      <c r="H1425" s="1" t="s">
        <v>54</v>
      </c>
      <c r="I1425" s="1" t="s">
        <v>44</v>
      </c>
      <c r="J1425" s="4" t="n">
        <v>45509</v>
      </c>
      <c r="K1425" s="5" t="b">
        <f aca="false">TRUE()</f>
        <v>1</v>
      </c>
      <c r="L1425" s="6" t="str">
        <f aca="false">IFERROR(INDEX(CategoryCodes!$B$2:$B$9,MATCH(C1425,CategoryCodes!$A$2:$A$9,0)),"")</f>
        <v>G</v>
      </c>
      <c r="M1425" s="7" t="n">
        <f aca="false">IFERROR(VALUE(MID(D1425,FIND("_",D1425)+1,FIND("_",D1425,FIND("_",D1425)+1)-FIND("_",D1425)-1)),"")</f>
        <v>3</v>
      </c>
      <c r="N1425" s="7" t="str">
        <f aca="false">IF(OR(C1425="",M1425=""),"",C1425&amp;" Item "&amp;M1425)</f>
        <v>Milk Products Item 3</v>
      </c>
      <c r="O1425" s="7" t="n">
        <v>344</v>
      </c>
      <c r="P1425" s="8" t="n">
        <f aca="false">G1425*Q1425</f>
        <v>7.2</v>
      </c>
      <c r="Q1425" s="9" t="n">
        <f aca="false">IF(K1425=TRUE(),0.1,0)</f>
        <v>0.1</v>
      </c>
    </row>
    <row r="1426" customFormat="false" ht="15" hidden="false" customHeight="true" outlineLevel="0" collapsed="false">
      <c r="A1426" s="1" t="s">
        <v>1672</v>
      </c>
      <c r="B1426" s="1" t="s">
        <v>114</v>
      </c>
      <c r="C1426" s="1" t="s">
        <v>47</v>
      </c>
      <c r="D1426" s="1" t="s">
        <v>205</v>
      </c>
      <c r="E1426" s="1" t="n">
        <v>39.5</v>
      </c>
      <c r="F1426" s="1" t="n">
        <v>5</v>
      </c>
      <c r="G1426" s="1" t="n">
        <v>197.5</v>
      </c>
      <c r="H1426" s="1" t="s">
        <v>31</v>
      </c>
      <c r="I1426" s="1" t="s">
        <v>44</v>
      </c>
      <c r="J1426" s="4" t="n">
        <v>45008</v>
      </c>
      <c r="L1426" s="6" t="str">
        <f aca="false">IFERROR(INDEX(CategoryCodes!$B$2:$B$9,MATCH(C1426,CategoryCodes!$A$2:$A$9,0)),"")</f>
        <v>F</v>
      </c>
      <c r="M1426" s="7" t="n">
        <f aca="false">IFERROR(VALUE(MID(D1426,FIND("_",D1426)+1,FIND("_",D1426,FIND("_",D1426)+1)-FIND("_",D1426)-1)),"")</f>
        <v>24</v>
      </c>
      <c r="N1426" s="7" t="str">
        <f aca="false">IF(OR(C1426="",M1426=""),"",C1426&amp;" Item "&amp;M1426)</f>
        <v>Furniture Item 24</v>
      </c>
      <c r="O1426" s="7" t="n">
        <v>420</v>
      </c>
      <c r="P1426" s="8" t="n">
        <f aca="false">G1426*Q1426</f>
        <v>0</v>
      </c>
      <c r="Q1426" s="9" t="n">
        <f aca="false">IF(K1426=TRUE(),0.1,0)</f>
        <v>0</v>
      </c>
    </row>
    <row r="1427" customFormat="false" ht="15" hidden="false" customHeight="true" outlineLevel="0" collapsed="false">
      <c r="A1427" s="1" t="s">
        <v>1673</v>
      </c>
      <c r="B1427" s="1" t="s">
        <v>119</v>
      </c>
      <c r="C1427" s="1" t="s">
        <v>34</v>
      </c>
      <c r="D1427" s="1" t="s">
        <v>110</v>
      </c>
      <c r="E1427" s="1" t="n">
        <v>41</v>
      </c>
      <c r="F1427" s="1" t="n">
        <v>8</v>
      </c>
      <c r="G1427" s="1" t="n">
        <v>328</v>
      </c>
      <c r="H1427" s="1" t="s">
        <v>54</v>
      </c>
      <c r="I1427" s="1" t="s">
        <v>22</v>
      </c>
      <c r="J1427" s="4" t="n">
        <v>45553</v>
      </c>
      <c r="K1427" s="5" t="b">
        <f aca="false">TRUE()</f>
        <v>1</v>
      </c>
      <c r="L1427" s="6" t="str">
        <f aca="false">IFERROR(INDEX(CategoryCodes!$B$2:$B$9,MATCH(C1427,CategoryCodes!$A$2:$A$9,0)),"")</f>
        <v>A</v>
      </c>
      <c r="M1427" s="7" t="n">
        <f aca="false">IFERROR(VALUE(MID(D1427,FIND("_",D1427)+1,FIND("_",D1427,FIND("_",D1427)+1)-FIND("_",D1427)-1)),"")</f>
        <v>25</v>
      </c>
      <c r="N1427" s="7" t="str">
        <f aca="false">IF(OR(C1427="",M1427=""),"",C1427&amp;" Item "&amp;M1427)</f>
        <v>Beverages Item 25</v>
      </c>
      <c r="O1427" s="7" t="n">
        <v>137</v>
      </c>
      <c r="P1427" s="8" t="n">
        <f aca="false">G1427*Q1427</f>
        <v>32.8</v>
      </c>
      <c r="Q1427" s="9" t="n">
        <f aca="false">IF(K1427=TRUE(),0.1,0)</f>
        <v>0.1</v>
      </c>
    </row>
    <row r="1428" customFormat="false" ht="15" hidden="false" customHeight="true" outlineLevel="0" collapsed="false">
      <c r="A1428" s="1" t="s">
        <v>1674</v>
      </c>
      <c r="B1428" s="1" t="s">
        <v>46</v>
      </c>
      <c r="C1428" s="1" t="s">
        <v>29</v>
      </c>
      <c r="D1428" s="1" t="s">
        <v>312</v>
      </c>
      <c r="E1428" s="1" t="n">
        <v>23</v>
      </c>
      <c r="F1428" s="1" t="n">
        <v>3</v>
      </c>
      <c r="G1428" s="1" t="n">
        <v>69</v>
      </c>
      <c r="H1428" s="1" t="s">
        <v>54</v>
      </c>
      <c r="I1428" s="1" t="s">
        <v>22</v>
      </c>
      <c r="J1428" s="4" t="n">
        <v>45051</v>
      </c>
      <c r="K1428" s="5" t="b">
        <f aca="false">FALSE()</f>
        <v>0</v>
      </c>
      <c r="L1428" s="6" t="str">
        <f aca="false">IFERROR(INDEX(CategoryCodes!$B$2:$B$9,MATCH(C1428,CategoryCodes!$A$2:$A$9,0)),"")</f>
        <v>B</v>
      </c>
      <c r="M1428" s="7" t="n">
        <f aca="false">IFERROR(VALUE(MID(D1428,FIND("_",D1428)+1,FIND("_",D1428,FIND("_",D1428)+1)-FIND("_",D1428)-1)),"")</f>
        <v>13</v>
      </c>
      <c r="N1428" s="7" t="str">
        <f aca="false">IF(OR(C1428="",M1428=""),"",C1428&amp;" Item "&amp;M1428)</f>
        <v>Butchers Item 13</v>
      </c>
      <c r="O1428" s="7" t="n">
        <v>295</v>
      </c>
      <c r="P1428" s="8" t="n">
        <f aca="false">G1428*Q1428</f>
        <v>0</v>
      </c>
      <c r="Q1428" s="9" t="n">
        <f aca="false">IF(K1428=TRUE(),0.1,0)</f>
        <v>0</v>
      </c>
    </row>
    <row r="1429" customFormat="false" ht="15" hidden="false" customHeight="true" outlineLevel="0" collapsed="false">
      <c r="A1429" s="1" t="s">
        <v>1675</v>
      </c>
      <c r="B1429" s="1" t="s">
        <v>46</v>
      </c>
      <c r="C1429" s="1" t="s">
        <v>47</v>
      </c>
      <c r="F1429" s="1" t="n">
        <v>9</v>
      </c>
      <c r="G1429" s="1" t="n">
        <v>139.5</v>
      </c>
      <c r="H1429" s="1" t="s">
        <v>21</v>
      </c>
      <c r="I1429" s="1" t="s">
        <v>22</v>
      </c>
      <c r="J1429" s="4" t="n">
        <v>45292</v>
      </c>
      <c r="K1429" s="5" t="b">
        <f aca="false">TRUE()</f>
        <v>1</v>
      </c>
      <c r="L1429" s="6" t="str">
        <f aca="false">IFERROR(INDEX(CategoryCodes!$B$2:$B$9,MATCH(C1429,CategoryCodes!$A$2:$A$9,0)),"")</f>
        <v>F</v>
      </c>
      <c r="M1429" s="7" t="str">
        <f aca="false">IFERROR(VALUE(MID(D1429,FIND("_",D1429)+1,FIND("_",D1429,FIND("_",D1429)+1)-FIND("_",D1429)-1)),"")</f>
        <v/>
      </c>
      <c r="N1429" s="7" t="str">
        <f aca="false">IF(OR(C1429="",M1429=""),"",C1429&amp;" Item "&amp;M1429)</f>
        <v/>
      </c>
      <c r="O1429" s="7" t="n">
        <v>20</v>
      </c>
      <c r="P1429" s="8" t="n">
        <f aca="false">G1429*Q1429</f>
        <v>13.95</v>
      </c>
      <c r="Q1429" s="9" t="n">
        <f aca="false">IF(K1429=TRUE(),0.1,0)</f>
        <v>0.1</v>
      </c>
    </row>
    <row r="1430" customFormat="false" ht="15" hidden="false" customHeight="true" outlineLevel="0" collapsed="false">
      <c r="A1430" s="1" t="s">
        <v>1676</v>
      </c>
      <c r="B1430" s="1" t="s">
        <v>69</v>
      </c>
      <c r="C1430" s="1" t="s">
        <v>47</v>
      </c>
      <c r="D1430" s="1" t="s">
        <v>1125</v>
      </c>
      <c r="E1430" s="1" t="n">
        <v>30.5</v>
      </c>
      <c r="F1430" s="1" t="n">
        <v>4</v>
      </c>
      <c r="G1430" s="1" t="n">
        <v>122</v>
      </c>
      <c r="H1430" s="1" t="s">
        <v>31</v>
      </c>
      <c r="I1430" s="1" t="s">
        <v>22</v>
      </c>
      <c r="J1430" s="4" t="n">
        <v>44922</v>
      </c>
      <c r="K1430" s="5" t="b">
        <f aca="false">TRUE()</f>
        <v>1</v>
      </c>
      <c r="L1430" s="6" t="str">
        <f aca="false">IFERROR(INDEX(CategoryCodes!$B$2:$B$9,MATCH(C1430,CategoryCodes!$A$2:$A$9,0)),"")</f>
        <v>F</v>
      </c>
      <c r="M1430" s="7" t="n">
        <f aca="false">IFERROR(VALUE(MID(D1430,FIND("_",D1430)+1,FIND("_",D1430,FIND("_",D1430)+1)-FIND("_",D1430)-1)),"")</f>
        <v>18</v>
      </c>
      <c r="N1430" s="7" t="str">
        <f aca="false">IF(OR(C1430="",M1430=""),"",C1430&amp;" Item "&amp;M1430)</f>
        <v>Furniture Item 18</v>
      </c>
      <c r="O1430" s="7" t="n">
        <v>390</v>
      </c>
      <c r="P1430" s="8" t="n">
        <f aca="false">G1430*Q1430</f>
        <v>12.2</v>
      </c>
      <c r="Q1430" s="9" t="n">
        <f aca="false">IF(K1430=TRUE(),0.1,0)</f>
        <v>0.1</v>
      </c>
    </row>
    <row r="1431" customFormat="false" ht="15" hidden="false" customHeight="true" outlineLevel="0" collapsed="false">
      <c r="A1431" s="1" t="s">
        <v>1677</v>
      </c>
      <c r="B1431" s="1" t="s">
        <v>33</v>
      </c>
      <c r="C1431" s="1" t="s">
        <v>38</v>
      </c>
      <c r="D1431" s="1" t="s">
        <v>269</v>
      </c>
      <c r="E1431" s="1" t="n">
        <v>39.5</v>
      </c>
      <c r="F1431" s="1" t="n">
        <v>6</v>
      </c>
      <c r="G1431" s="1" t="n">
        <v>237</v>
      </c>
      <c r="H1431" s="1" t="s">
        <v>54</v>
      </c>
      <c r="I1431" s="1" t="s">
        <v>22</v>
      </c>
      <c r="J1431" s="4" t="n">
        <v>45553</v>
      </c>
      <c r="K1431" s="5" t="b">
        <f aca="false">TRUE()</f>
        <v>1</v>
      </c>
      <c r="L1431" s="6" t="str">
        <f aca="false">IFERROR(INDEX(CategoryCodes!$B$2:$B$9,MATCH(C1431,CategoryCodes!$A$2:$A$9,0)),"")</f>
        <v>E</v>
      </c>
      <c r="M1431" s="7" t="n">
        <f aca="false">IFERROR(VALUE(MID(D1431,FIND("_",D1431)+1,FIND("_",D1431,FIND("_",D1431)+1)-FIND("_",D1431)-1)),"")</f>
        <v>24</v>
      </c>
      <c r="N1431" s="7" t="str">
        <f aca="false">IF(OR(C1431="",M1431=""),"",C1431&amp;" Item "&amp;M1431)</f>
        <v>Food Item 24</v>
      </c>
      <c r="O1431" s="7" t="n">
        <v>387</v>
      </c>
      <c r="P1431" s="8" t="n">
        <f aca="false">G1431*Q1431</f>
        <v>23.7</v>
      </c>
      <c r="Q1431" s="9" t="n">
        <f aca="false">IF(K1431=TRUE(),0.1,0)</f>
        <v>0.1</v>
      </c>
    </row>
    <row r="1432" customFormat="false" ht="15" hidden="false" customHeight="true" outlineLevel="0" collapsed="false">
      <c r="A1432" s="1" t="s">
        <v>1678</v>
      </c>
      <c r="B1432" s="1" t="s">
        <v>75</v>
      </c>
      <c r="C1432" s="1" t="s">
        <v>38</v>
      </c>
      <c r="D1432" s="1" t="s">
        <v>59</v>
      </c>
      <c r="E1432" s="1" t="n">
        <v>6.5</v>
      </c>
      <c r="F1432" s="1" t="n">
        <v>10</v>
      </c>
      <c r="G1432" s="1" t="n">
        <v>65</v>
      </c>
      <c r="H1432" s="1" t="s">
        <v>21</v>
      </c>
      <c r="I1432" s="1" t="s">
        <v>22</v>
      </c>
      <c r="J1432" s="4" t="n">
        <v>45256</v>
      </c>
      <c r="L1432" s="6" t="str">
        <f aca="false">IFERROR(INDEX(CategoryCodes!$B$2:$B$9,MATCH(C1432,CategoryCodes!$A$2:$A$9,0)),"")</f>
        <v>E</v>
      </c>
      <c r="M1432" s="7" t="n">
        <f aca="false">IFERROR(VALUE(MID(D1432,FIND("_",D1432)+1,FIND("_",D1432,FIND("_",D1432)+1)-FIND("_",D1432)-1)),"")</f>
        <v>2</v>
      </c>
      <c r="N1432" s="7" t="str">
        <f aca="false">IF(OR(C1432="",M1432=""),"",C1432&amp;" Item "&amp;M1432)</f>
        <v>Food Item 2</v>
      </c>
      <c r="O1432" s="7" t="n">
        <v>89</v>
      </c>
      <c r="P1432" s="8" t="n">
        <f aca="false">G1432*Q1432</f>
        <v>0</v>
      </c>
      <c r="Q1432" s="9" t="n">
        <f aca="false">IF(K1432=TRUE(),0.1,0)</f>
        <v>0</v>
      </c>
    </row>
    <row r="1433" customFormat="false" ht="15" hidden="false" customHeight="true" outlineLevel="0" collapsed="false">
      <c r="A1433" s="1" t="s">
        <v>1679</v>
      </c>
      <c r="B1433" s="1" t="s">
        <v>119</v>
      </c>
      <c r="C1433" s="1" t="s">
        <v>38</v>
      </c>
      <c r="D1433" s="1" t="s">
        <v>39</v>
      </c>
      <c r="E1433" s="1" t="n">
        <v>12.5</v>
      </c>
      <c r="F1433" s="1" t="n">
        <v>2</v>
      </c>
      <c r="G1433" s="1" t="n">
        <v>25</v>
      </c>
      <c r="H1433" s="1" t="s">
        <v>21</v>
      </c>
      <c r="I1433" s="1" t="s">
        <v>22</v>
      </c>
      <c r="J1433" s="4" t="n">
        <v>45466</v>
      </c>
      <c r="L1433" s="6" t="str">
        <f aca="false">IFERROR(INDEX(CategoryCodes!$B$2:$B$9,MATCH(C1433,CategoryCodes!$A$2:$A$9,0)),"")</f>
        <v>E</v>
      </c>
      <c r="M1433" s="7" t="n">
        <f aca="false">IFERROR(VALUE(MID(D1433,FIND("_",D1433)+1,FIND("_",D1433,FIND("_",D1433)+1)-FIND("_",D1433)-1)),"")</f>
        <v>6</v>
      </c>
      <c r="N1433" s="7" t="str">
        <f aca="false">IF(OR(C1433="",M1433=""),"",C1433&amp;" Item "&amp;M1433)</f>
        <v>Food Item 6</v>
      </c>
      <c r="O1433" s="7" t="n">
        <v>240</v>
      </c>
      <c r="P1433" s="8" t="n">
        <f aca="false">G1433*Q1433</f>
        <v>0</v>
      </c>
      <c r="Q1433" s="9" t="n">
        <f aca="false">IF(K1433=TRUE(),0.1,0)</f>
        <v>0</v>
      </c>
    </row>
    <row r="1434" customFormat="false" ht="15" hidden="false" customHeight="true" outlineLevel="0" collapsed="false">
      <c r="A1434" s="1" t="s">
        <v>1680</v>
      </c>
      <c r="B1434" s="1" t="s">
        <v>104</v>
      </c>
      <c r="C1434" s="1" t="s">
        <v>29</v>
      </c>
      <c r="D1434" s="1" t="s">
        <v>91</v>
      </c>
      <c r="E1434" s="1" t="n">
        <v>33.5</v>
      </c>
      <c r="F1434" s="1" t="n">
        <v>10</v>
      </c>
      <c r="G1434" s="1" t="n">
        <v>335</v>
      </c>
      <c r="H1434" s="1" t="s">
        <v>31</v>
      </c>
      <c r="I1434" s="1" t="s">
        <v>44</v>
      </c>
      <c r="J1434" s="4" t="n">
        <v>45504</v>
      </c>
      <c r="K1434" s="5" t="b">
        <f aca="false">FALSE()</f>
        <v>0</v>
      </c>
      <c r="L1434" s="6" t="str">
        <f aca="false">IFERROR(INDEX(CategoryCodes!$B$2:$B$9,MATCH(C1434,CategoryCodes!$A$2:$A$9,0)),"")</f>
        <v>B</v>
      </c>
      <c r="M1434" s="7" t="n">
        <f aca="false">IFERROR(VALUE(MID(D1434,FIND("_",D1434)+1,FIND("_",D1434,FIND("_",D1434)+1)-FIND("_",D1434)-1)),"")</f>
        <v>20</v>
      </c>
      <c r="N1434" s="7" t="str">
        <f aca="false">IF(OR(C1434="",M1434=""),"",C1434&amp;" Item "&amp;M1434)</f>
        <v>Butchers Item 20</v>
      </c>
      <c r="O1434" s="7" t="n">
        <v>265</v>
      </c>
      <c r="P1434" s="8" t="n">
        <f aca="false">G1434*Q1434</f>
        <v>0</v>
      </c>
      <c r="Q1434" s="9" t="n">
        <f aca="false">IF(K1434=TRUE(),0.1,0)</f>
        <v>0</v>
      </c>
    </row>
    <row r="1435" customFormat="false" ht="15" hidden="false" customHeight="true" outlineLevel="0" collapsed="false">
      <c r="A1435" s="1" t="s">
        <v>1681</v>
      </c>
      <c r="B1435" s="1" t="s">
        <v>90</v>
      </c>
      <c r="C1435" s="1" t="s">
        <v>136</v>
      </c>
      <c r="D1435" s="1" t="s">
        <v>218</v>
      </c>
      <c r="E1435" s="1" t="n">
        <v>14</v>
      </c>
      <c r="F1435" s="1" t="n">
        <v>5</v>
      </c>
      <c r="G1435" s="1" t="n">
        <v>70</v>
      </c>
      <c r="H1435" s="1" t="s">
        <v>54</v>
      </c>
      <c r="I1435" s="1" t="s">
        <v>22</v>
      </c>
      <c r="J1435" s="4" t="n">
        <v>44878</v>
      </c>
      <c r="L1435" s="6" t="str">
        <f aca="false">IFERROR(INDEX(CategoryCodes!$B$2:$B$9,MATCH(C1435,CategoryCodes!$A$2:$A$9,0)),"")</f>
        <v>C</v>
      </c>
      <c r="M1435" s="7" t="n">
        <f aca="false">IFERROR(VALUE(MID(D1435,FIND("_",D1435)+1,FIND("_",D1435,FIND("_",D1435)+1)-FIND("_",D1435)-1)),"")</f>
        <v>7</v>
      </c>
      <c r="N1435" s="7" t="str">
        <f aca="false">IF(OR(C1435="",M1435=""),"",C1435&amp;" Item "&amp;M1435)</f>
        <v>Computers and electric accessories Item 7</v>
      </c>
      <c r="O1435" s="7" t="n">
        <v>333</v>
      </c>
      <c r="P1435" s="8" t="n">
        <f aca="false">G1435*Q1435</f>
        <v>0</v>
      </c>
      <c r="Q1435" s="9" t="n">
        <f aca="false">IF(K1435=TRUE(),0.1,0)</f>
        <v>0</v>
      </c>
    </row>
    <row r="1436" customFormat="false" ht="15" hidden="false" customHeight="true" outlineLevel="0" collapsed="false">
      <c r="A1436" s="1" t="s">
        <v>1682</v>
      </c>
      <c r="B1436" s="1" t="s">
        <v>46</v>
      </c>
      <c r="C1436" s="1" t="s">
        <v>72</v>
      </c>
      <c r="D1436" s="1" t="s">
        <v>221</v>
      </c>
      <c r="E1436" s="1" t="n">
        <v>12.5</v>
      </c>
      <c r="F1436" s="1" t="n">
        <v>6</v>
      </c>
      <c r="G1436" s="1" t="n">
        <v>75</v>
      </c>
      <c r="H1436" s="1" t="s">
        <v>54</v>
      </c>
      <c r="I1436" s="1" t="s">
        <v>44</v>
      </c>
      <c r="J1436" s="4" t="n">
        <v>45615</v>
      </c>
      <c r="K1436" s="5" t="b">
        <f aca="false">FALSE()</f>
        <v>0</v>
      </c>
      <c r="L1436" s="6" t="str">
        <f aca="false">IFERROR(INDEX(CategoryCodes!$B$2:$B$9,MATCH(C1436,CategoryCodes!$A$2:$A$9,0)),"")</f>
        <v>D</v>
      </c>
      <c r="M1436" s="7" t="n">
        <f aca="false">IFERROR(VALUE(MID(D1436,FIND("_",D1436)+1,FIND("_",D1436,FIND("_",D1436)+1)-FIND("_",D1436)-1)),"")</f>
        <v>6</v>
      </c>
      <c r="N1436" s="7" t="str">
        <f aca="false">IF(OR(C1436="",M1436=""),"",C1436&amp;" Item "&amp;M1436)</f>
        <v>Electric household essentials Item 6</v>
      </c>
      <c r="O1436" s="7" t="n">
        <v>226</v>
      </c>
      <c r="P1436" s="8" t="n">
        <f aca="false">G1436*Q1436</f>
        <v>0</v>
      </c>
      <c r="Q1436" s="9" t="n">
        <f aca="false">IF(K1436=TRUE(),0.1,0)</f>
        <v>0</v>
      </c>
    </row>
    <row r="1437" customFormat="false" ht="15" hidden="false" customHeight="true" outlineLevel="0" collapsed="false">
      <c r="A1437" s="1" t="s">
        <v>1683</v>
      </c>
      <c r="B1437" s="1" t="s">
        <v>61</v>
      </c>
      <c r="C1437" s="1" t="s">
        <v>19</v>
      </c>
      <c r="D1437" s="1" t="s">
        <v>98</v>
      </c>
      <c r="E1437" s="1" t="n">
        <v>36.5</v>
      </c>
      <c r="F1437" s="1" t="n">
        <v>2</v>
      </c>
      <c r="G1437" s="1" t="n">
        <v>73</v>
      </c>
      <c r="H1437" s="1" t="s">
        <v>31</v>
      </c>
      <c r="I1437" s="1" t="s">
        <v>22</v>
      </c>
      <c r="J1437" s="4" t="n">
        <v>45031</v>
      </c>
      <c r="K1437" s="5" t="b">
        <f aca="false">FALSE()</f>
        <v>0</v>
      </c>
      <c r="L1437" s="6" t="str">
        <f aca="false">IFERROR(INDEX(CategoryCodes!$B$2:$B$9,MATCH(C1437,CategoryCodes!$A$2:$A$9,0)),"")</f>
        <v>H</v>
      </c>
      <c r="M1437" s="7" t="n">
        <f aca="false">IFERROR(VALUE(MID(D1437,FIND("_",D1437)+1,FIND("_",D1437,FIND("_",D1437)+1)-FIND("_",D1437)-1)),"")</f>
        <v>22</v>
      </c>
      <c r="N1437" s="7" t="str">
        <f aca="false">IF(OR(C1437="",M1437=""),"",C1437&amp;" Item "&amp;M1437)</f>
        <v>Patisserie Item 22</v>
      </c>
      <c r="O1437" s="7" t="n">
        <v>469</v>
      </c>
      <c r="P1437" s="8" t="n">
        <f aca="false">G1437*Q1437</f>
        <v>0</v>
      </c>
      <c r="Q1437" s="9" t="n">
        <f aca="false">IF(K1437=TRUE(),0.1,0)</f>
        <v>0</v>
      </c>
    </row>
    <row r="1438" customFormat="false" ht="15" hidden="false" customHeight="true" outlineLevel="0" collapsed="false">
      <c r="A1438" s="1" t="s">
        <v>1684</v>
      </c>
      <c r="B1438" s="1" t="s">
        <v>119</v>
      </c>
      <c r="C1438" s="1" t="s">
        <v>19</v>
      </c>
      <c r="D1438" s="1" t="s">
        <v>1491</v>
      </c>
      <c r="E1438" s="1" t="n">
        <v>30.5</v>
      </c>
      <c r="F1438" s="1" t="n">
        <v>5</v>
      </c>
      <c r="G1438" s="1" t="n">
        <v>152.5</v>
      </c>
      <c r="H1438" s="1" t="s">
        <v>54</v>
      </c>
      <c r="I1438" s="1" t="s">
        <v>22</v>
      </c>
      <c r="J1438" s="4" t="n">
        <v>44917</v>
      </c>
      <c r="L1438" s="6" t="str">
        <f aca="false">IFERROR(INDEX(CategoryCodes!$B$2:$B$9,MATCH(C1438,CategoryCodes!$A$2:$A$9,0)),"")</f>
        <v>H</v>
      </c>
      <c r="M1438" s="7" t="n">
        <f aca="false">IFERROR(VALUE(MID(D1438,FIND("_",D1438)+1,FIND("_",D1438,FIND("_",D1438)+1)-FIND("_",D1438)-1)),"")</f>
        <v>18</v>
      </c>
      <c r="N1438" s="7" t="str">
        <f aca="false">IF(OR(C1438="",M1438=""),"",C1438&amp;" Item "&amp;M1438)</f>
        <v>Patisserie Item 18</v>
      </c>
      <c r="O1438" s="7" t="n">
        <v>142</v>
      </c>
      <c r="P1438" s="8" t="n">
        <f aca="false">G1438*Q1438</f>
        <v>0</v>
      </c>
      <c r="Q1438" s="9" t="n">
        <f aca="false">IF(K1438=TRUE(),0.1,0)</f>
        <v>0</v>
      </c>
    </row>
    <row r="1439" customFormat="false" ht="15" hidden="false" customHeight="true" outlineLevel="0" collapsed="false">
      <c r="A1439" s="1" t="s">
        <v>1685</v>
      </c>
      <c r="B1439" s="1" t="s">
        <v>71</v>
      </c>
      <c r="C1439" s="1" t="s">
        <v>34</v>
      </c>
      <c r="D1439" s="1" t="s">
        <v>211</v>
      </c>
      <c r="E1439" s="1" t="n">
        <v>24.5</v>
      </c>
      <c r="F1439" s="1" t="n">
        <v>5</v>
      </c>
      <c r="G1439" s="1" t="n">
        <v>122.5</v>
      </c>
      <c r="H1439" s="1" t="s">
        <v>31</v>
      </c>
      <c r="I1439" s="1" t="s">
        <v>44</v>
      </c>
      <c r="J1439" s="4" t="n">
        <v>45118</v>
      </c>
      <c r="K1439" s="5" t="b">
        <f aca="false">FALSE()</f>
        <v>0</v>
      </c>
      <c r="L1439" s="6" t="str">
        <f aca="false">IFERROR(INDEX(CategoryCodes!$B$2:$B$9,MATCH(C1439,CategoryCodes!$A$2:$A$9,0)),"")</f>
        <v>A</v>
      </c>
      <c r="M1439" s="7" t="n">
        <f aca="false">IFERROR(VALUE(MID(D1439,FIND("_",D1439)+1,FIND("_",D1439,FIND("_",D1439)+1)-FIND("_",D1439)-1)),"")</f>
        <v>14</v>
      </c>
      <c r="N1439" s="7" t="str">
        <f aca="false">IF(OR(C1439="",M1439=""),"",C1439&amp;" Item "&amp;M1439)</f>
        <v>Beverages Item 14</v>
      </c>
      <c r="O1439" s="7" t="n">
        <v>92</v>
      </c>
      <c r="P1439" s="8" t="n">
        <f aca="false">G1439*Q1439</f>
        <v>0</v>
      </c>
      <c r="Q1439" s="9" t="n">
        <f aca="false">IF(K1439=TRUE(),0.1,0)</f>
        <v>0</v>
      </c>
    </row>
    <row r="1440" customFormat="false" ht="15" hidden="false" customHeight="true" outlineLevel="0" collapsed="false">
      <c r="A1440" s="1" t="s">
        <v>1686</v>
      </c>
      <c r="B1440" s="1" t="s">
        <v>106</v>
      </c>
      <c r="C1440" s="1" t="s">
        <v>19</v>
      </c>
      <c r="D1440" s="1" t="s">
        <v>102</v>
      </c>
      <c r="E1440" s="1" t="n">
        <v>12.5</v>
      </c>
      <c r="F1440" s="1" t="n">
        <v>10</v>
      </c>
      <c r="G1440" s="1" t="n">
        <v>125</v>
      </c>
      <c r="H1440" s="1" t="s">
        <v>21</v>
      </c>
      <c r="I1440" s="1" t="s">
        <v>22</v>
      </c>
      <c r="J1440" s="4" t="n">
        <v>45514</v>
      </c>
      <c r="K1440" s="5" t="b">
        <f aca="false">FALSE()</f>
        <v>0</v>
      </c>
      <c r="L1440" s="6" t="str">
        <f aca="false">IFERROR(INDEX(CategoryCodes!$B$2:$B$9,MATCH(C1440,CategoryCodes!$A$2:$A$9,0)),"")</f>
        <v>H</v>
      </c>
      <c r="M1440" s="7" t="n">
        <f aca="false">IFERROR(VALUE(MID(D1440,FIND("_",D1440)+1,FIND("_",D1440,FIND("_",D1440)+1)-FIND("_",D1440)-1)),"")</f>
        <v>6</v>
      </c>
      <c r="N1440" s="7" t="str">
        <f aca="false">IF(OR(C1440="",M1440=""),"",C1440&amp;" Item "&amp;M1440)</f>
        <v>Patisserie Item 6</v>
      </c>
      <c r="O1440" s="7" t="n">
        <v>299</v>
      </c>
      <c r="P1440" s="8" t="n">
        <f aca="false">G1440*Q1440</f>
        <v>0</v>
      </c>
      <c r="Q1440" s="9" t="n">
        <f aca="false">IF(K1440=TRUE(),0.1,0)</f>
        <v>0</v>
      </c>
    </row>
    <row r="1441" customFormat="false" ht="15" hidden="false" customHeight="true" outlineLevel="0" collapsed="false">
      <c r="A1441" s="1" t="s">
        <v>1687</v>
      </c>
      <c r="B1441" s="1" t="s">
        <v>61</v>
      </c>
      <c r="C1441" s="1" t="s">
        <v>47</v>
      </c>
      <c r="D1441" s="1" t="s">
        <v>87</v>
      </c>
      <c r="E1441" s="1" t="n">
        <v>24.5</v>
      </c>
      <c r="F1441" s="1" t="n">
        <v>5</v>
      </c>
      <c r="G1441" s="1" t="n">
        <v>122.5</v>
      </c>
      <c r="H1441" s="1" t="s">
        <v>21</v>
      </c>
      <c r="I1441" s="1" t="s">
        <v>44</v>
      </c>
      <c r="J1441" s="4" t="n">
        <v>45314</v>
      </c>
      <c r="K1441" s="5" t="b">
        <f aca="false">TRUE()</f>
        <v>1</v>
      </c>
      <c r="L1441" s="6" t="str">
        <f aca="false">IFERROR(INDEX(CategoryCodes!$B$2:$B$9,MATCH(C1441,CategoryCodes!$A$2:$A$9,0)),"")</f>
        <v>F</v>
      </c>
      <c r="M1441" s="7" t="n">
        <f aca="false">IFERROR(VALUE(MID(D1441,FIND("_",D1441)+1,FIND("_",D1441,FIND("_",D1441)+1)-FIND("_",D1441)-1)),"")</f>
        <v>14</v>
      </c>
      <c r="N1441" s="7" t="str">
        <f aca="false">IF(OR(C1441="",M1441=""),"",C1441&amp;" Item "&amp;M1441)</f>
        <v>Furniture Item 14</v>
      </c>
      <c r="O1441" s="7" t="n">
        <v>223</v>
      </c>
      <c r="P1441" s="8" t="n">
        <f aca="false">G1441*Q1441</f>
        <v>12.25</v>
      </c>
      <c r="Q1441" s="9" t="n">
        <f aca="false">IF(K1441=TRUE(),0.1,0)</f>
        <v>0.1</v>
      </c>
    </row>
    <row r="1442" customFormat="false" ht="15" hidden="false" customHeight="true" outlineLevel="0" collapsed="false">
      <c r="A1442" s="1" t="s">
        <v>1688</v>
      </c>
      <c r="B1442" s="1" t="s">
        <v>37</v>
      </c>
      <c r="C1442" s="1" t="s">
        <v>72</v>
      </c>
      <c r="D1442" s="1" t="s">
        <v>649</v>
      </c>
      <c r="E1442" s="1" t="n">
        <v>26</v>
      </c>
      <c r="F1442" s="1" t="n">
        <v>2</v>
      </c>
      <c r="G1442" s="1" t="n">
        <v>52</v>
      </c>
      <c r="H1442" s="1" t="s">
        <v>54</v>
      </c>
      <c r="I1442" s="1" t="s">
        <v>44</v>
      </c>
      <c r="J1442" s="4" t="n">
        <v>45017</v>
      </c>
      <c r="L1442" s="6" t="str">
        <f aca="false">IFERROR(INDEX(CategoryCodes!$B$2:$B$9,MATCH(C1442,CategoryCodes!$A$2:$A$9,0)),"")</f>
        <v>D</v>
      </c>
      <c r="M1442" s="7" t="n">
        <f aca="false">IFERROR(VALUE(MID(D1442,FIND("_",D1442)+1,FIND("_",D1442,FIND("_",D1442)+1)-FIND("_",D1442)-1)),"")</f>
        <v>15</v>
      </c>
      <c r="N1442" s="7" t="str">
        <f aca="false">IF(OR(C1442="",M1442=""),"",C1442&amp;" Item "&amp;M1442)</f>
        <v>Electric household essentials Item 15</v>
      </c>
      <c r="O1442" s="7" t="n">
        <v>325</v>
      </c>
      <c r="P1442" s="8" t="n">
        <f aca="false">G1442*Q1442</f>
        <v>0</v>
      </c>
      <c r="Q1442" s="9" t="n">
        <f aca="false">IF(K1442=TRUE(),0.1,0)</f>
        <v>0</v>
      </c>
    </row>
    <row r="1443" customFormat="false" ht="15" hidden="false" customHeight="true" outlineLevel="0" collapsed="false">
      <c r="A1443" s="1" t="s">
        <v>1689</v>
      </c>
      <c r="B1443" s="1" t="s">
        <v>106</v>
      </c>
      <c r="C1443" s="1" t="s">
        <v>34</v>
      </c>
      <c r="D1443" s="1" t="s">
        <v>472</v>
      </c>
      <c r="E1443" s="1" t="n">
        <v>5</v>
      </c>
      <c r="F1443" s="1" t="n">
        <v>3</v>
      </c>
      <c r="G1443" s="1" t="n">
        <v>15</v>
      </c>
      <c r="H1443" s="1" t="s">
        <v>54</v>
      </c>
      <c r="I1443" s="1" t="s">
        <v>44</v>
      </c>
      <c r="J1443" s="4" t="n">
        <v>45322</v>
      </c>
      <c r="L1443" s="6" t="str">
        <f aca="false">IFERROR(INDEX(CategoryCodes!$B$2:$B$9,MATCH(C1443,CategoryCodes!$A$2:$A$9,0)),"")</f>
        <v>A</v>
      </c>
      <c r="M1443" s="7" t="n">
        <f aca="false">IFERROR(VALUE(MID(D1443,FIND("_",D1443)+1,FIND("_",D1443,FIND("_",D1443)+1)-FIND("_",D1443)-1)),"")</f>
        <v>1</v>
      </c>
      <c r="N1443" s="7" t="str">
        <f aca="false">IF(OR(C1443="",M1443=""),"",C1443&amp;" Item "&amp;M1443)</f>
        <v>Beverages Item 1</v>
      </c>
      <c r="O1443" s="7" t="n">
        <v>416</v>
      </c>
      <c r="P1443" s="8" t="n">
        <f aca="false">G1443*Q1443</f>
        <v>0</v>
      </c>
      <c r="Q1443" s="9" t="n">
        <f aca="false">IF(K1443=TRUE(),0.1,0)</f>
        <v>0</v>
      </c>
    </row>
    <row r="1444" customFormat="false" ht="15" hidden="false" customHeight="true" outlineLevel="0" collapsed="false">
      <c r="A1444" s="1" t="s">
        <v>1690</v>
      </c>
      <c r="B1444" s="1" t="s">
        <v>71</v>
      </c>
      <c r="C1444" s="1" t="s">
        <v>34</v>
      </c>
      <c r="D1444" s="1" t="s">
        <v>682</v>
      </c>
      <c r="E1444" s="1" t="n">
        <v>39.5</v>
      </c>
      <c r="F1444" s="1" t="n">
        <v>9</v>
      </c>
      <c r="G1444" s="1" t="n">
        <v>355.5</v>
      </c>
      <c r="H1444" s="1" t="s">
        <v>21</v>
      </c>
      <c r="I1444" s="1" t="s">
        <v>22</v>
      </c>
      <c r="J1444" s="4" t="n">
        <v>45280</v>
      </c>
      <c r="L1444" s="6" t="str">
        <f aca="false">IFERROR(INDEX(CategoryCodes!$B$2:$B$9,MATCH(C1444,CategoryCodes!$A$2:$A$9,0)),"")</f>
        <v>A</v>
      </c>
      <c r="M1444" s="7" t="n">
        <f aca="false">IFERROR(VALUE(MID(D1444,FIND("_",D1444)+1,FIND("_",D1444,FIND("_",D1444)+1)-FIND("_",D1444)-1)),"")</f>
        <v>24</v>
      </c>
      <c r="N1444" s="7" t="str">
        <f aca="false">IF(OR(C1444="",M1444=""),"",C1444&amp;" Item "&amp;M1444)</f>
        <v>Beverages Item 24</v>
      </c>
      <c r="O1444" s="7" t="n">
        <v>251</v>
      </c>
      <c r="P1444" s="8" t="n">
        <f aca="false">G1444*Q1444</f>
        <v>0</v>
      </c>
      <c r="Q1444" s="9" t="n">
        <f aca="false">IF(K1444=TRUE(),0.1,0)</f>
        <v>0</v>
      </c>
    </row>
    <row r="1445" customFormat="false" ht="15" hidden="false" customHeight="true" outlineLevel="0" collapsed="false">
      <c r="A1445" s="1" t="s">
        <v>1691</v>
      </c>
      <c r="B1445" s="1" t="s">
        <v>83</v>
      </c>
      <c r="C1445" s="1" t="s">
        <v>19</v>
      </c>
      <c r="D1445" s="1" t="s">
        <v>378</v>
      </c>
      <c r="E1445" s="1" t="n">
        <v>23</v>
      </c>
      <c r="F1445" s="1" t="n">
        <v>4</v>
      </c>
      <c r="G1445" s="1" t="n">
        <v>92</v>
      </c>
      <c r="H1445" s="1" t="s">
        <v>54</v>
      </c>
      <c r="I1445" s="1" t="s">
        <v>44</v>
      </c>
      <c r="J1445" s="4" t="n">
        <v>45190</v>
      </c>
      <c r="K1445" s="5" t="b">
        <f aca="false">FALSE()</f>
        <v>0</v>
      </c>
      <c r="L1445" s="6" t="str">
        <f aca="false">IFERROR(INDEX(CategoryCodes!$B$2:$B$9,MATCH(C1445,CategoryCodes!$A$2:$A$9,0)),"")</f>
        <v>H</v>
      </c>
      <c r="M1445" s="7" t="n">
        <f aca="false">IFERROR(VALUE(MID(D1445,FIND("_",D1445)+1,FIND("_",D1445,FIND("_",D1445)+1)-FIND("_",D1445)-1)),"")</f>
        <v>13</v>
      </c>
      <c r="N1445" s="7" t="str">
        <f aca="false">IF(OR(C1445="",M1445=""),"",C1445&amp;" Item "&amp;M1445)</f>
        <v>Patisserie Item 13</v>
      </c>
      <c r="O1445" s="7" t="n">
        <v>496</v>
      </c>
      <c r="P1445" s="8" t="n">
        <f aca="false">G1445*Q1445</f>
        <v>0</v>
      </c>
      <c r="Q1445" s="9" t="n">
        <f aca="false">IF(K1445=TRUE(),0.1,0)</f>
        <v>0</v>
      </c>
    </row>
    <row r="1446" customFormat="false" ht="15" hidden="false" customHeight="true" outlineLevel="0" collapsed="false">
      <c r="A1446" s="1" t="s">
        <v>1692</v>
      </c>
      <c r="B1446" s="1" t="s">
        <v>28</v>
      </c>
      <c r="C1446" s="1" t="s">
        <v>72</v>
      </c>
      <c r="D1446" s="1" t="s">
        <v>383</v>
      </c>
      <c r="E1446" s="1" t="n">
        <v>29</v>
      </c>
      <c r="F1446" s="1" t="n">
        <v>4</v>
      </c>
      <c r="G1446" s="1" t="n">
        <v>116</v>
      </c>
      <c r="H1446" s="1" t="s">
        <v>54</v>
      </c>
      <c r="I1446" s="1" t="s">
        <v>22</v>
      </c>
      <c r="J1446" s="4" t="n">
        <v>44850</v>
      </c>
      <c r="K1446" s="5" t="b">
        <f aca="false">FALSE()</f>
        <v>0</v>
      </c>
      <c r="L1446" s="6" t="str">
        <f aca="false">IFERROR(INDEX(CategoryCodes!$B$2:$B$9,MATCH(C1446,CategoryCodes!$A$2:$A$9,0)),"")</f>
        <v>D</v>
      </c>
      <c r="M1446" s="7" t="n">
        <f aca="false">IFERROR(VALUE(MID(D1446,FIND("_",D1446)+1,FIND("_",D1446,FIND("_",D1446)+1)-FIND("_",D1446)-1)),"")</f>
        <v>17</v>
      </c>
      <c r="N1446" s="7" t="str">
        <f aca="false">IF(OR(C1446="",M1446=""),"",C1446&amp;" Item "&amp;M1446)</f>
        <v>Electric household essentials Item 17</v>
      </c>
      <c r="O1446" s="7" t="n">
        <v>46</v>
      </c>
      <c r="P1446" s="8" t="n">
        <f aca="false">G1446*Q1446</f>
        <v>0</v>
      </c>
      <c r="Q1446" s="9" t="n">
        <f aca="false">IF(K1446=TRUE(),0.1,0)</f>
        <v>0</v>
      </c>
    </row>
    <row r="1447" customFormat="false" ht="15" hidden="false" customHeight="true" outlineLevel="0" collapsed="false">
      <c r="A1447" s="1" t="s">
        <v>1693</v>
      </c>
      <c r="B1447" s="1" t="s">
        <v>46</v>
      </c>
      <c r="C1447" s="1" t="s">
        <v>72</v>
      </c>
      <c r="D1447" s="1" t="s">
        <v>328</v>
      </c>
      <c r="E1447" s="1" t="n">
        <v>32</v>
      </c>
      <c r="F1447" s="1" t="n">
        <v>2</v>
      </c>
      <c r="G1447" s="1" t="n">
        <v>64</v>
      </c>
      <c r="H1447" s="1" t="s">
        <v>31</v>
      </c>
      <c r="I1447" s="1" t="s">
        <v>22</v>
      </c>
      <c r="J1447" s="4" t="n">
        <v>44822</v>
      </c>
      <c r="K1447" s="5" t="b">
        <f aca="false">TRUE()</f>
        <v>1</v>
      </c>
      <c r="L1447" s="6" t="str">
        <f aca="false">IFERROR(INDEX(CategoryCodes!$B$2:$B$9,MATCH(C1447,CategoryCodes!$A$2:$A$9,0)),"")</f>
        <v>D</v>
      </c>
      <c r="M1447" s="7" t="n">
        <f aca="false">IFERROR(VALUE(MID(D1447,FIND("_",D1447)+1,FIND("_",D1447,FIND("_",D1447)+1)-FIND("_",D1447)-1)),"")</f>
        <v>19</v>
      </c>
      <c r="N1447" s="7" t="str">
        <f aca="false">IF(OR(C1447="",M1447=""),"",C1447&amp;" Item "&amp;M1447)</f>
        <v>Electric household essentials Item 19</v>
      </c>
      <c r="O1447" s="7" t="n">
        <v>240</v>
      </c>
      <c r="P1447" s="8" t="n">
        <f aca="false">G1447*Q1447</f>
        <v>6.4</v>
      </c>
      <c r="Q1447" s="9" t="n">
        <f aca="false">IF(K1447=TRUE(),0.1,0)</f>
        <v>0.1</v>
      </c>
    </row>
    <row r="1448" customFormat="false" ht="15" hidden="false" customHeight="true" outlineLevel="0" collapsed="false">
      <c r="A1448" s="1" t="s">
        <v>1694</v>
      </c>
      <c r="B1448" s="1" t="s">
        <v>83</v>
      </c>
      <c r="C1448" s="1" t="s">
        <v>34</v>
      </c>
      <c r="D1448" s="1" t="s">
        <v>258</v>
      </c>
      <c r="E1448" s="1" t="n">
        <v>38</v>
      </c>
      <c r="F1448" s="1" t="n">
        <v>8</v>
      </c>
      <c r="G1448" s="1" t="n">
        <v>304</v>
      </c>
      <c r="H1448" s="1" t="s">
        <v>21</v>
      </c>
      <c r="I1448" s="1" t="s">
        <v>44</v>
      </c>
      <c r="J1448" s="4" t="n">
        <v>45371</v>
      </c>
      <c r="K1448" s="5" t="b">
        <f aca="false">FALSE()</f>
        <v>0</v>
      </c>
      <c r="L1448" s="6" t="str">
        <f aca="false">IFERROR(INDEX(CategoryCodes!$B$2:$B$9,MATCH(C1448,CategoryCodes!$A$2:$A$9,0)),"")</f>
        <v>A</v>
      </c>
      <c r="M1448" s="7" t="n">
        <f aca="false">IFERROR(VALUE(MID(D1448,FIND("_",D1448)+1,FIND("_",D1448,FIND("_",D1448)+1)-FIND("_",D1448)-1)),"")</f>
        <v>23</v>
      </c>
      <c r="N1448" s="7" t="str">
        <f aca="false">IF(OR(C1448="",M1448=""),"",C1448&amp;" Item "&amp;M1448)</f>
        <v>Beverages Item 23</v>
      </c>
      <c r="O1448" s="7" t="n">
        <v>178</v>
      </c>
      <c r="P1448" s="8" t="n">
        <f aca="false">G1448*Q1448</f>
        <v>0</v>
      </c>
      <c r="Q1448" s="9" t="n">
        <f aca="false">IF(K1448=TRUE(),0.1,0)</f>
        <v>0</v>
      </c>
    </row>
    <row r="1449" customFormat="false" ht="15" hidden="false" customHeight="true" outlineLevel="0" collapsed="false">
      <c r="A1449" s="1" t="s">
        <v>1695</v>
      </c>
      <c r="B1449" s="1" t="s">
        <v>104</v>
      </c>
      <c r="C1449" s="1" t="s">
        <v>29</v>
      </c>
      <c r="D1449" s="1" t="s">
        <v>30</v>
      </c>
      <c r="E1449" s="1" t="n">
        <v>21.5</v>
      </c>
      <c r="F1449" s="1" t="n">
        <v>10</v>
      </c>
      <c r="G1449" s="1" t="n">
        <v>215</v>
      </c>
      <c r="H1449" s="1" t="s">
        <v>31</v>
      </c>
      <c r="I1449" s="1" t="s">
        <v>22</v>
      </c>
      <c r="J1449" s="4" t="n">
        <v>44999</v>
      </c>
      <c r="L1449" s="6" t="str">
        <f aca="false">IFERROR(INDEX(CategoryCodes!$B$2:$B$9,MATCH(C1449,CategoryCodes!$A$2:$A$9,0)),"")</f>
        <v>B</v>
      </c>
      <c r="M1449" s="7" t="n">
        <f aca="false">IFERROR(VALUE(MID(D1449,FIND("_",D1449)+1,FIND("_",D1449,FIND("_",D1449)+1)-FIND("_",D1449)-1)),"")</f>
        <v>12</v>
      </c>
      <c r="N1449" s="7" t="str">
        <f aca="false">IF(OR(C1449="",M1449=""),"",C1449&amp;" Item "&amp;M1449)</f>
        <v>Butchers Item 12</v>
      </c>
      <c r="O1449" s="7" t="n">
        <v>209</v>
      </c>
      <c r="P1449" s="8" t="n">
        <f aca="false">G1449*Q1449</f>
        <v>0</v>
      </c>
      <c r="Q1449" s="9" t="n">
        <f aca="false">IF(K1449=TRUE(),0.1,0)</f>
        <v>0</v>
      </c>
    </row>
    <row r="1450" customFormat="false" ht="15" hidden="false" customHeight="true" outlineLevel="0" collapsed="false">
      <c r="A1450" s="1" t="s">
        <v>1696</v>
      </c>
      <c r="B1450" s="1" t="s">
        <v>69</v>
      </c>
      <c r="C1450" s="1" t="s">
        <v>72</v>
      </c>
      <c r="D1450" s="1" t="s">
        <v>355</v>
      </c>
      <c r="E1450" s="1" t="n">
        <v>27.5</v>
      </c>
      <c r="F1450" s="1" t="n">
        <v>2</v>
      </c>
      <c r="G1450" s="1" t="n">
        <v>55</v>
      </c>
      <c r="H1450" s="1" t="s">
        <v>31</v>
      </c>
      <c r="I1450" s="1" t="s">
        <v>22</v>
      </c>
      <c r="J1450" s="4" t="n">
        <v>45291</v>
      </c>
      <c r="K1450" s="5" t="b">
        <f aca="false">TRUE()</f>
        <v>1</v>
      </c>
      <c r="L1450" s="6" t="str">
        <f aca="false">IFERROR(INDEX(CategoryCodes!$B$2:$B$9,MATCH(C1450,CategoryCodes!$A$2:$A$9,0)),"")</f>
        <v>D</v>
      </c>
      <c r="M1450" s="7" t="n">
        <f aca="false">IFERROR(VALUE(MID(D1450,FIND("_",D1450)+1,FIND("_",D1450,FIND("_",D1450)+1)-FIND("_",D1450)-1)),"")</f>
        <v>16</v>
      </c>
      <c r="N1450" s="7" t="str">
        <f aca="false">IF(OR(C1450="",M1450=""),"",C1450&amp;" Item "&amp;M1450)</f>
        <v>Electric household essentials Item 16</v>
      </c>
      <c r="O1450" s="7" t="n">
        <v>170</v>
      </c>
      <c r="P1450" s="8" t="n">
        <f aca="false">G1450*Q1450</f>
        <v>5.5</v>
      </c>
      <c r="Q1450" s="9" t="n">
        <f aca="false">IF(K1450=TRUE(),0.1,0)</f>
        <v>0.1</v>
      </c>
    </row>
    <row r="1451" customFormat="false" ht="15" hidden="false" customHeight="true" outlineLevel="0" collapsed="false">
      <c r="A1451" s="1" t="s">
        <v>1697</v>
      </c>
      <c r="B1451" s="1" t="s">
        <v>61</v>
      </c>
      <c r="C1451" s="1" t="s">
        <v>136</v>
      </c>
      <c r="D1451" s="1" t="s">
        <v>137</v>
      </c>
      <c r="E1451" s="1" t="n">
        <v>27.5</v>
      </c>
      <c r="F1451" s="1" t="n">
        <v>2</v>
      </c>
      <c r="G1451" s="1" t="n">
        <v>55</v>
      </c>
      <c r="H1451" s="1" t="s">
        <v>21</v>
      </c>
      <c r="I1451" s="1" t="s">
        <v>22</v>
      </c>
      <c r="J1451" s="4" t="n">
        <v>45284</v>
      </c>
      <c r="K1451" s="5" t="b">
        <f aca="false">TRUE()</f>
        <v>1</v>
      </c>
      <c r="L1451" s="6" t="str">
        <f aca="false">IFERROR(INDEX(CategoryCodes!$B$2:$B$9,MATCH(C1451,CategoryCodes!$A$2:$A$9,0)),"")</f>
        <v>C</v>
      </c>
      <c r="M1451" s="7" t="n">
        <f aca="false">IFERROR(VALUE(MID(D1451,FIND("_",D1451)+1,FIND("_",D1451,FIND("_",D1451)+1)-FIND("_",D1451)-1)),"")</f>
        <v>16</v>
      </c>
      <c r="N1451" s="7" t="str">
        <f aca="false">IF(OR(C1451="",M1451=""),"",C1451&amp;" Item "&amp;M1451)</f>
        <v>Computers and electric accessories Item 16</v>
      </c>
      <c r="O1451" s="7" t="n">
        <v>164</v>
      </c>
      <c r="P1451" s="8" t="n">
        <f aca="false">G1451*Q1451</f>
        <v>5.5</v>
      </c>
      <c r="Q1451" s="9" t="n">
        <f aca="false">IF(K1451=TRUE(),0.1,0)</f>
        <v>0.1</v>
      </c>
    </row>
    <row r="1452" customFormat="false" ht="15" hidden="false" customHeight="true" outlineLevel="0" collapsed="false">
      <c r="A1452" s="1" t="s">
        <v>1698</v>
      </c>
      <c r="B1452" s="1" t="s">
        <v>174</v>
      </c>
      <c r="C1452" s="1" t="s">
        <v>38</v>
      </c>
      <c r="D1452" s="1" t="s">
        <v>191</v>
      </c>
      <c r="E1452" s="1" t="n">
        <v>33.5</v>
      </c>
      <c r="F1452" s="1" t="n">
        <v>8</v>
      </c>
      <c r="G1452" s="1" t="n">
        <v>268</v>
      </c>
      <c r="H1452" s="1" t="s">
        <v>31</v>
      </c>
      <c r="I1452" s="1" t="s">
        <v>22</v>
      </c>
      <c r="J1452" s="4" t="n">
        <v>45568</v>
      </c>
      <c r="K1452" s="5" t="b">
        <f aca="false">FALSE()</f>
        <v>0</v>
      </c>
      <c r="L1452" s="6" t="str">
        <f aca="false">IFERROR(INDEX(CategoryCodes!$B$2:$B$9,MATCH(C1452,CategoryCodes!$A$2:$A$9,0)),"")</f>
        <v>E</v>
      </c>
      <c r="M1452" s="7" t="n">
        <f aca="false">IFERROR(VALUE(MID(D1452,FIND("_",D1452)+1,FIND("_",D1452,FIND("_",D1452)+1)-FIND("_",D1452)-1)),"")</f>
        <v>20</v>
      </c>
      <c r="N1452" s="7" t="str">
        <f aca="false">IF(OR(C1452="",M1452=""),"",C1452&amp;" Item "&amp;M1452)</f>
        <v>Food Item 20</v>
      </c>
      <c r="O1452" s="7" t="n">
        <v>343</v>
      </c>
      <c r="P1452" s="8" t="n">
        <f aca="false">G1452*Q1452</f>
        <v>0</v>
      </c>
      <c r="Q1452" s="9" t="n">
        <f aca="false">IF(K1452=TRUE(),0.1,0)</f>
        <v>0</v>
      </c>
    </row>
    <row r="1453" customFormat="false" ht="15" hidden="false" customHeight="true" outlineLevel="0" collapsed="false">
      <c r="A1453" s="1" t="s">
        <v>1699</v>
      </c>
      <c r="B1453" s="1" t="s">
        <v>18</v>
      </c>
      <c r="C1453" s="1" t="s">
        <v>47</v>
      </c>
      <c r="D1453" s="1" t="s">
        <v>203</v>
      </c>
      <c r="E1453" s="1" t="n">
        <v>35</v>
      </c>
      <c r="F1453" s="1" t="n">
        <v>10</v>
      </c>
      <c r="G1453" s="1" t="n">
        <v>350</v>
      </c>
      <c r="H1453" s="1" t="s">
        <v>31</v>
      </c>
      <c r="I1453" s="1" t="s">
        <v>44</v>
      </c>
      <c r="J1453" s="4" t="n">
        <v>45386</v>
      </c>
      <c r="L1453" s="6" t="str">
        <f aca="false">IFERROR(INDEX(CategoryCodes!$B$2:$B$9,MATCH(C1453,CategoryCodes!$A$2:$A$9,0)),"")</f>
        <v>F</v>
      </c>
      <c r="M1453" s="7" t="n">
        <f aca="false">IFERROR(VALUE(MID(D1453,FIND("_",D1453)+1,FIND("_",D1453,FIND("_",D1453)+1)-FIND("_",D1453)-1)),"")</f>
        <v>21</v>
      </c>
      <c r="N1453" s="7" t="str">
        <f aca="false">IF(OR(C1453="",M1453=""),"",C1453&amp;" Item "&amp;M1453)</f>
        <v>Furniture Item 21</v>
      </c>
      <c r="O1453" s="7" t="n">
        <v>53</v>
      </c>
      <c r="P1453" s="8" t="n">
        <f aca="false">G1453*Q1453</f>
        <v>0</v>
      </c>
      <c r="Q1453" s="9" t="n">
        <f aca="false">IF(K1453=TRUE(),0.1,0)</f>
        <v>0</v>
      </c>
    </row>
    <row r="1454" customFormat="false" ht="15" hidden="false" customHeight="true" outlineLevel="0" collapsed="false">
      <c r="A1454" s="1" t="s">
        <v>1700</v>
      </c>
      <c r="B1454" s="1" t="s">
        <v>18</v>
      </c>
      <c r="C1454" s="1" t="s">
        <v>34</v>
      </c>
      <c r="D1454" s="1" t="s">
        <v>77</v>
      </c>
      <c r="E1454" s="1" t="n">
        <v>14</v>
      </c>
      <c r="F1454" s="1" t="n">
        <v>3</v>
      </c>
      <c r="G1454" s="1" t="n">
        <v>42</v>
      </c>
      <c r="H1454" s="1" t="s">
        <v>21</v>
      </c>
      <c r="I1454" s="1" t="s">
        <v>22</v>
      </c>
      <c r="J1454" s="4" t="n">
        <v>45017</v>
      </c>
      <c r="K1454" s="5" t="b">
        <f aca="false">FALSE()</f>
        <v>0</v>
      </c>
      <c r="L1454" s="6" t="str">
        <f aca="false">IFERROR(INDEX(CategoryCodes!$B$2:$B$9,MATCH(C1454,CategoryCodes!$A$2:$A$9,0)),"")</f>
        <v>A</v>
      </c>
      <c r="M1454" s="7" t="n">
        <f aca="false">IFERROR(VALUE(MID(D1454,FIND("_",D1454)+1,FIND("_",D1454,FIND("_",D1454)+1)-FIND("_",D1454)-1)),"")</f>
        <v>7</v>
      </c>
      <c r="N1454" s="7" t="str">
        <f aca="false">IF(OR(C1454="",M1454=""),"",C1454&amp;" Item "&amp;M1454)</f>
        <v>Beverages Item 7</v>
      </c>
      <c r="O1454" s="7" t="n">
        <v>439</v>
      </c>
      <c r="P1454" s="8" t="n">
        <f aca="false">G1454*Q1454</f>
        <v>0</v>
      </c>
      <c r="Q1454" s="9" t="n">
        <f aca="false">IF(K1454=TRUE(),0.1,0)</f>
        <v>0</v>
      </c>
    </row>
    <row r="1455" customFormat="false" ht="15" hidden="false" customHeight="true" outlineLevel="0" collapsed="false">
      <c r="A1455" s="1" t="s">
        <v>1701</v>
      </c>
      <c r="B1455" s="1" t="s">
        <v>86</v>
      </c>
      <c r="C1455" s="1" t="s">
        <v>29</v>
      </c>
      <c r="F1455" s="1" t="n">
        <v>9</v>
      </c>
      <c r="G1455" s="1" t="n">
        <v>112.5</v>
      </c>
      <c r="H1455" s="1" t="s">
        <v>54</v>
      </c>
      <c r="I1455" s="1" t="s">
        <v>44</v>
      </c>
      <c r="J1455" s="4" t="n">
        <v>45359</v>
      </c>
      <c r="K1455" s="5" t="b">
        <f aca="false">TRUE()</f>
        <v>1</v>
      </c>
      <c r="L1455" s="6" t="str">
        <f aca="false">IFERROR(INDEX(CategoryCodes!$B$2:$B$9,MATCH(C1455,CategoryCodes!$A$2:$A$9,0)),"")</f>
        <v>B</v>
      </c>
      <c r="M1455" s="7" t="str">
        <f aca="false">IFERROR(VALUE(MID(D1455,FIND("_",D1455)+1,FIND("_",D1455,FIND("_",D1455)+1)-FIND("_",D1455)-1)),"")</f>
        <v/>
      </c>
      <c r="N1455" s="7" t="str">
        <f aca="false">IF(OR(C1455="",M1455=""),"",C1455&amp;" Item "&amp;M1455)</f>
        <v/>
      </c>
      <c r="O1455" s="7" t="n">
        <v>82</v>
      </c>
      <c r="P1455" s="8" t="n">
        <f aca="false">G1455*Q1455</f>
        <v>11.25</v>
      </c>
      <c r="Q1455" s="9" t="n">
        <f aca="false">IF(K1455=TRUE(),0.1,0)</f>
        <v>0.1</v>
      </c>
    </row>
    <row r="1456" customFormat="false" ht="15" hidden="false" customHeight="true" outlineLevel="0" collapsed="false">
      <c r="A1456" s="1" t="s">
        <v>1702</v>
      </c>
      <c r="B1456" s="1" t="s">
        <v>83</v>
      </c>
      <c r="C1456" s="1" t="s">
        <v>47</v>
      </c>
      <c r="D1456" s="1" t="s">
        <v>287</v>
      </c>
      <c r="E1456" s="1" t="n">
        <v>5</v>
      </c>
      <c r="F1456" s="1" t="n">
        <v>5</v>
      </c>
      <c r="G1456" s="1" t="n">
        <v>25</v>
      </c>
      <c r="H1456" s="1" t="s">
        <v>21</v>
      </c>
      <c r="I1456" s="1" t="s">
        <v>22</v>
      </c>
      <c r="J1456" s="4" t="n">
        <v>44611</v>
      </c>
      <c r="L1456" s="6" t="str">
        <f aca="false">IFERROR(INDEX(CategoryCodes!$B$2:$B$9,MATCH(C1456,CategoryCodes!$A$2:$A$9,0)),"")</f>
        <v>F</v>
      </c>
      <c r="M1456" s="7" t="n">
        <f aca="false">IFERROR(VALUE(MID(D1456,FIND("_",D1456)+1,FIND("_",D1456,FIND("_",D1456)+1)-FIND("_",D1456)-1)),"")</f>
        <v>1</v>
      </c>
      <c r="N1456" s="7" t="str">
        <f aca="false">IF(OR(C1456="",M1456=""),"",C1456&amp;" Item "&amp;M1456)</f>
        <v>Furniture Item 1</v>
      </c>
      <c r="O1456" s="7" t="n">
        <v>168</v>
      </c>
      <c r="P1456" s="8" t="n">
        <f aca="false">G1456*Q1456</f>
        <v>0</v>
      </c>
      <c r="Q1456" s="9" t="n">
        <f aca="false">IF(K1456=TRUE(),0.1,0)</f>
        <v>0</v>
      </c>
    </row>
    <row r="1457" customFormat="false" ht="15" hidden="false" customHeight="true" outlineLevel="0" collapsed="false">
      <c r="A1457" s="1" t="s">
        <v>1703</v>
      </c>
      <c r="B1457" s="1" t="s">
        <v>83</v>
      </c>
      <c r="C1457" s="1" t="s">
        <v>34</v>
      </c>
      <c r="D1457" s="1" t="s">
        <v>307</v>
      </c>
      <c r="E1457" s="1" t="n">
        <v>35</v>
      </c>
      <c r="F1457" s="1" t="n">
        <v>9</v>
      </c>
      <c r="G1457" s="1" t="n">
        <v>315</v>
      </c>
      <c r="H1457" s="1" t="s">
        <v>54</v>
      </c>
      <c r="I1457" s="1" t="s">
        <v>22</v>
      </c>
      <c r="J1457" s="4" t="n">
        <v>44804</v>
      </c>
      <c r="L1457" s="6" t="str">
        <f aca="false">IFERROR(INDEX(CategoryCodes!$B$2:$B$9,MATCH(C1457,CategoryCodes!$A$2:$A$9,0)),"")</f>
        <v>A</v>
      </c>
      <c r="M1457" s="7" t="n">
        <f aca="false">IFERROR(VALUE(MID(D1457,FIND("_",D1457)+1,FIND("_",D1457,FIND("_",D1457)+1)-FIND("_",D1457)-1)),"")</f>
        <v>21</v>
      </c>
      <c r="N1457" s="7" t="str">
        <f aca="false">IF(OR(C1457="",M1457=""),"",C1457&amp;" Item "&amp;M1457)</f>
        <v>Beverages Item 21</v>
      </c>
      <c r="O1457" s="7" t="n">
        <v>210</v>
      </c>
      <c r="P1457" s="8" t="n">
        <f aca="false">G1457*Q1457</f>
        <v>0</v>
      </c>
      <c r="Q1457" s="9" t="n">
        <f aca="false">IF(K1457=TRUE(),0.1,0)</f>
        <v>0</v>
      </c>
    </row>
    <row r="1458" customFormat="false" ht="15" hidden="false" customHeight="true" outlineLevel="0" collapsed="false">
      <c r="A1458" s="1" t="s">
        <v>1704</v>
      </c>
      <c r="B1458" s="1" t="s">
        <v>95</v>
      </c>
      <c r="C1458" s="1" t="s">
        <v>47</v>
      </c>
      <c r="D1458" s="1" t="s">
        <v>239</v>
      </c>
      <c r="E1458" s="1" t="n">
        <v>11</v>
      </c>
      <c r="F1458" s="1" t="n">
        <v>4</v>
      </c>
      <c r="G1458" s="1" t="n">
        <v>44</v>
      </c>
      <c r="H1458" s="1" t="s">
        <v>31</v>
      </c>
      <c r="I1458" s="1" t="s">
        <v>22</v>
      </c>
      <c r="J1458" s="4" t="n">
        <v>45487</v>
      </c>
      <c r="L1458" s="6" t="str">
        <f aca="false">IFERROR(INDEX(CategoryCodes!$B$2:$B$9,MATCH(C1458,CategoryCodes!$A$2:$A$9,0)),"")</f>
        <v>F</v>
      </c>
      <c r="M1458" s="7" t="n">
        <f aca="false">IFERROR(VALUE(MID(D1458,FIND("_",D1458)+1,FIND("_",D1458,FIND("_",D1458)+1)-FIND("_",D1458)-1)),"")</f>
        <v>5</v>
      </c>
      <c r="N1458" s="7" t="str">
        <f aca="false">IF(OR(C1458="",M1458=""),"",C1458&amp;" Item "&amp;M1458)</f>
        <v>Furniture Item 5</v>
      </c>
      <c r="O1458" s="7" t="n">
        <v>355</v>
      </c>
      <c r="P1458" s="8" t="n">
        <f aca="false">G1458*Q1458</f>
        <v>0</v>
      </c>
      <c r="Q1458" s="9" t="n">
        <f aca="false">IF(K1458=TRUE(),0.1,0)</f>
        <v>0</v>
      </c>
    </row>
    <row r="1459" customFormat="false" ht="15" hidden="false" customHeight="true" outlineLevel="0" collapsed="false">
      <c r="A1459" s="1" t="s">
        <v>1705</v>
      </c>
      <c r="B1459" s="1" t="s">
        <v>174</v>
      </c>
      <c r="C1459" s="1" t="s">
        <v>47</v>
      </c>
      <c r="D1459" s="1" t="s">
        <v>196</v>
      </c>
      <c r="E1459" s="1" t="n">
        <v>20</v>
      </c>
      <c r="F1459" s="1" t="n">
        <v>6</v>
      </c>
      <c r="G1459" s="1" t="n">
        <v>120</v>
      </c>
      <c r="H1459" s="1" t="s">
        <v>31</v>
      </c>
      <c r="I1459" s="1" t="s">
        <v>22</v>
      </c>
      <c r="J1459" s="4" t="n">
        <v>44899</v>
      </c>
      <c r="L1459" s="6" t="str">
        <f aca="false">IFERROR(INDEX(CategoryCodes!$B$2:$B$9,MATCH(C1459,CategoryCodes!$A$2:$A$9,0)),"")</f>
        <v>F</v>
      </c>
      <c r="M1459" s="7" t="n">
        <f aca="false">IFERROR(VALUE(MID(D1459,FIND("_",D1459)+1,FIND("_",D1459,FIND("_",D1459)+1)-FIND("_",D1459)-1)),"")</f>
        <v>11</v>
      </c>
      <c r="N1459" s="7" t="str">
        <f aca="false">IF(OR(C1459="",M1459=""),"",C1459&amp;" Item "&amp;M1459)</f>
        <v>Furniture Item 11</v>
      </c>
      <c r="O1459" s="7" t="n">
        <v>253</v>
      </c>
      <c r="P1459" s="8" t="n">
        <f aca="false">G1459*Q1459</f>
        <v>0</v>
      </c>
      <c r="Q1459" s="9" t="n">
        <f aca="false">IF(K1459=TRUE(),0.1,0)</f>
        <v>0</v>
      </c>
    </row>
    <row r="1460" customFormat="false" ht="15" hidden="false" customHeight="true" outlineLevel="0" collapsed="false">
      <c r="A1460" s="1" t="s">
        <v>1706</v>
      </c>
      <c r="B1460" s="1" t="s">
        <v>18</v>
      </c>
      <c r="C1460" s="1" t="s">
        <v>38</v>
      </c>
      <c r="D1460" s="1" t="s">
        <v>818</v>
      </c>
      <c r="E1460" s="1" t="n">
        <v>26</v>
      </c>
      <c r="F1460" s="1" t="n">
        <v>3</v>
      </c>
      <c r="G1460" s="1" t="n">
        <v>78</v>
      </c>
      <c r="H1460" s="1" t="s">
        <v>31</v>
      </c>
      <c r="I1460" s="1" t="s">
        <v>22</v>
      </c>
      <c r="J1460" s="4" t="n">
        <v>45574</v>
      </c>
      <c r="K1460" s="5" t="b">
        <f aca="false">FALSE()</f>
        <v>0</v>
      </c>
      <c r="L1460" s="6" t="str">
        <f aca="false">IFERROR(INDEX(CategoryCodes!$B$2:$B$9,MATCH(C1460,CategoryCodes!$A$2:$A$9,0)),"")</f>
        <v>E</v>
      </c>
      <c r="M1460" s="7" t="n">
        <f aca="false">IFERROR(VALUE(MID(D1460,FIND("_",D1460)+1,FIND("_",D1460,FIND("_",D1460)+1)-FIND("_",D1460)-1)),"")</f>
        <v>15</v>
      </c>
      <c r="N1460" s="7" t="str">
        <f aca="false">IF(OR(C1460="",M1460=""),"",C1460&amp;" Item "&amp;M1460)</f>
        <v>Food Item 15</v>
      </c>
      <c r="O1460" s="7" t="n">
        <v>147</v>
      </c>
      <c r="P1460" s="8" t="n">
        <f aca="false">G1460*Q1460</f>
        <v>0</v>
      </c>
      <c r="Q1460" s="9" t="n">
        <f aca="false">IF(K1460=TRUE(),0.1,0)</f>
        <v>0</v>
      </c>
    </row>
    <row r="1461" customFormat="false" ht="15" hidden="false" customHeight="true" outlineLevel="0" collapsed="false">
      <c r="A1461" s="1" t="s">
        <v>1707</v>
      </c>
      <c r="B1461" s="1" t="s">
        <v>49</v>
      </c>
      <c r="C1461" s="1" t="s">
        <v>25</v>
      </c>
      <c r="D1461" s="1" t="s">
        <v>546</v>
      </c>
      <c r="E1461" s="1" t="n">
        <v>23</v>
      </c>
      <c r="F1461" s="1" t="n">
        <v>2</v>
      </c>
      <c r="G1461" s="1" t="n">
        <v>46</v>
      </c>
      <c r="H1461" s="1" t="s">
        <v>21</v>
      </c>
      <c r="I1461" s="1" t="s">
        <v>22</v>
      </c>
      <c r="J1461" s="4" t="n">
        <v>45218</v>
      </c>
      <c r="K1461" s="5" t="b">
        <f aca="false">TRUE()</f>
        <v>1</v>
      </c>
      <c r="L1461" s="6" t="str">
        <f aca="false">IFERROR(INDEX(CategoryCodes!$B$2:$B$9,MATCH(C1461,CategoryCodes!$A$2:$A$9,0)),"")</f>
        <v>G</v>
      </c>
      <c r="M1461" s="7" t="n">
        <f aca="false">IFERROR(VALUE(MID(D1461,FIND("_",D1461)+1,FIND("_",D1461,FIND("_",D1461)+1)-FIND("_",D1461)-1)),"")</f>
        <v>13</v>
      </c>
      <c r="N1461" s="7" t="str">
        <f aca="false">IF(OR(C1461="",M1461=""),"",C1461&amp;" Item "&amp;M1461)</f>
        <v>Milk Products Item 13</v>
      </c>
      <c r="O1461" s="7" t="n">
        <v>339</v>
      </c>
      <c r="P1461" s="8" t="n">
        <f aca="false">G1461*Q1461</f>
        <v>4.6</v>
      </c>
      <c r="Q1461" s="9" t="n">
        <f aca="false">IF(K1461=TRUE(),0.1,0)</f>
        <v>0.1</v>
      </c>
    </row>
    <row r="1462" customFormat="false" ht="15" hidden="false" customHeight="true" outlineLevel="0" collapsed="false">
      <c r="A1462" s="1" t="s">
        <v>1708</v>
      </c>
      <c r="B1462" s="1" t="s">
        <v>114</v>
      </c>
      <c r="C1462" s="1" t="s">
        <v>136</v>
      </c>
      <c r="D1462" s="1" t="s">
        <v>367</v>
      </c>
      <c r="E1462" s="1" t="n">
        <v>32</v>
      </c>
      <c r="F1462" s="1" t="n">
        <v>10</v>
      </c>
      <c r="G1462" s="1" t="n">
        <v>320</v>
      </c>
      <c r="H1462" s="1" t="s">
        <v>21</v>
      </c>
      <c r="I1462" s="1" t="s">
        <v>22</v>
      </c>
      <c r="J1462" s="4" t="n">
        <v>45260</v>
      </c>
      <c r="K1462" s="5" t="b">
        <f aca="false">TRUE()</f>
        <v>1</v>
      </c>
      <c r="L1462" s="6" t="str">
        <f aca="false">IFERROR(INDEX(CategoryCodes!$B$2:$B$9,MATCH(C1462,CategoryCodes!$A$2:$A$9,0)),"")</f>
        <v>C</v>
      </c>
      <c r="M1462" s="7" t="n">
        <f aca="false">IFERROR(VALUE(MID(D1462,FIND("_",D1462)+1,FIND("_",D1462,FIND("_",D1462)+1)-FIND("_",D1462)-1)),"")</f>
        <v>19</v>
      </c>
      <c r="N1462" s="7" t="str">
        <f aca="false">IF(OR(C1462="",M1462=""),"",C1462&amp;" Item "&amp;M1462)</f>
        <v>Computers and electric accessories Item 19</v>
      </c>
      <c r="O1462" s="7" t="n">
        <v>483</v>
      </c>
      <c r="P1462" s="8" t="n">
        <f aca="false">G1462*Q1462</f>
        <v>32</v>
      </c>
      <c r="Q1462" s="9" t="n">
        <f aca="false">IF(K1462=TRUE(),0.1,0)</f>
        <v>0.1</v>
      </c>
    </row>
    <row r="1463" customFormat="false" ht="15" hidden="false" customHeight="true" outlineLevel="0" collapsed="false">
      <c r="A1463" s="1" t="s">
        <v>1709</v>
      </c>
      <c r="B1463" s="1" t="s">
        <v>122</v>
      </c>
      <c r="C1463" s="1" t="s">
        <v>25</v>
      </c>
      <c r="D1463" s="1" t="s">
        <v>148</v>
      </c>
      <c r="E1463" s="1" t="n">
        <v>32</v>
      </c>
      <c r="F1463" s="1" t="n">
        <v>2</v>
      </c>
      <c r="G1463" s="1" t="n">
        <v>64</v>
      </c>
      <c r="H1463" s="1" t="s">
        <v>54</v>
      </c>
      <c r="I1463" s="1" t="s">
        <v>22</v>
      </c>
      <c r="J1463" s="4" t="n">
        <v>44597</v>
      </c>
      <c r="K1463" s="5" t="b">
        <f aca="false">TRUE()</f>
        <v>1</v>
      </c>
      <c r="L1463" s="6" t="str">
        <f aca="false">IFERROR(INDEX(CategoryCodes!$B$2:$B$9,MATCH(C1463,CategoryCodes!$A$2:$A$9,0)),"")</f>
        <v>G</v>
      </c>
      <c r="M1463" s="7" t="n">
        <f aca="false">IFERROR(VALUE(MID(D1463,FIND("_",D1463)+1,FIND("_",D1463,FIND("_",D1463)+1)-FIND("_",D1463)-1)),"")</f>
        <v>19</v>
      </c>
      <c r="N1463" s="7" t="str">
        <f aca="false">IF(OR(C1463="",M1463=""),"",C1463&amp;" Item "&amp;M1463)</f>
        <v>Milk Products Item 19</v>
      </c>
      <c r="O1463" s="7" t="n">
        <v>205</v>
      </c>
      <c r="P1463" s="8" t="n">
        <f aca="false">G1463*Q1463</f>
        <v>6.4</v>
      </c>
      <c r="Q1463" s="9" t="n">
        <f aca="false">IF(K1463=TRUE(),0.1,0)</f>
        <v>0.1</v>
      </c>
    </row>
    <row r="1464" customFormat="false" ht="15" hidden="false" customHeight="true" outlineLevel="0" collapsed="false">
      <c r="A1464" s="1" t="s">
        <v>1710</v>
      </c>
      <c r="B1464" s="1" t="s">
        <v>114</v>
      </c>
      <c r="C1464" s="1" t="s">
        <v>72</v>
      </c>
      <c r="D1464" s="1" t="s">
        <v>961</v>
      </c>
      <c r="E1464" s="1" t="n">
        <v>30.5</v>
      </c>
      <c r="F1464" s="1" t="n">
        <v>3</v>
      </c>
      <c r="G1464" s="1" t="n">
        <v>91.5</v>
      </c>
      <c r="H1464" s="1" t="s">
        <v>54</v>
      </c>
      <c r="I1464" s="1" t="s">
        <v>22</v>
      </c>
      <c r="J1464" s="4" t="n">
        <v>45360</v>
      </c>
      <c r="L1464" s="6" t="str">
        <f aca="false">IFERROR(INDEX(CategoryCodes!$B$2:$B$9,MATCH(C1464,CategoryCodes!$A$2:$A$9,0)),"")</f>
        <v>D</v>
      </c>
      <c r="M1464" s="7" t="n">
        <f aca="false">IFERROR(VALUE(MID(D1464,FIND("_",D1464)+1,FIND("_",D1464,FIND("_",D1464)+1)-FIND("_",D1464)-1)),"")</f>
        <v>18</v>
      </c>
      <c r="N1464" s="7" t="str">
        <f aca="false">IF(OR(C1464="",M1464=""),"",C1464&amp;" Item "&amp;M1464)</f>
        <v>Electric household essentials Item 18</v>
      </c>
      <c r="O1464" s="7" t="n">
        <v>416</v>
      </c>
      <c r="P1464" s="8" t="n">
        <f aca="false">G1464*Q1464</f>
        <v>0</v>
      </c>
      <c r="Q1464" s="9" t="n">
        <f aca="false">IF(K1464=TRUE(),0.1,0)</f>
        <v>0</v>
      </c>
    </row>
    <row r="1465" customFormat="false" ht="15" hidden="false" customHeight="true" outlineLevel="0" collapsed="false">
      <c r="A1465" s="1" t="s">
        <v>1711</v>
      </c>
      <c r="B1465" s="1" t="s">
        <v>28</v>
      </c>
      <c r="C1465" s="1" t="s">
        <v>136</v>
      </c>
      <c r="F1465" s="1" t="n">
        <v>4</v>
      </c>
      <c r="G1465" s="1" t="n">
        <v>56</v>
      </c>
      <c r="H1465" s="1" t="s">
        <v>54</v>
      </c>
      <c r="I1465" s="1" t="s">
        <v>22</v>
      </c>
      <c r="J1465" s="4" t="n">
        <v>45449</v>
      </c>
      <c r="K1465" s="5" t="b">
        <f aca="false">TRUE()</f>
        <v>1</v>
      </c>
      <c r="L1465" s="6" t="str">
        <f aca="false">IFERROR(INDEX(CategoryCodes!$B$2:$B$9,MATCH(C1465,CategoryCodes!$A$2:$A$9,0)),"")</f>
        <v>C</v>
      </c>
      <c r="M1465" s="7" t="str">
        <f aca="false">IFERROR(VALUE(MID(D1465,FIND("_",D1465)+1,FIND("_",D1465,FIND("_",D1465)+1)-FIND("_",D1465)-1)),"")</f>
        <v/>
      </c>
      <c r="N1465" s="7" t="str">
        <f aca="false">IF(OR(C1465="",M1465=""),"",C1465&amp;" Item "&amp;M1465)</f>
        <v/>
      </c>
      <c r="O1465" s="7" t="n">
        <v>389</v>
      </c>
      <c r="P1465" s="8" t="n">
        <f aca="false">G1465*Q1465</f>
        <v>5.6</v>
      </c>
      <c r="Q1465" s="9" t="n">
        <f aca="false">IF(K1465=TRUE(),0.1,0)</f>
        <v>0.1</v>
      </c>
    </row>
    <row r="1466" customFormat="false" ht="15" hidden="false" customHeight="true" outlineLevel="0" collapsed="false">
      <c r="A1466" s="1" t="s">
        <v>1712</v>
      </c>
      <c r="B1466" s="1" t="s">
        <v>90</v>
      </c>
      <c r="C1466" s="1" t="s">
        <v>72</v>
      </c>
      <c r="D1466" s="1" t="s">
        <v>383</v>
      </c>
      <c r="E1466" s="1" t="n">
        <v>29</v>
      </c>
      <c r="F1466" s="1" t="n">
        <v>4</v>
      </c>
      <c r="G1466" s="1" t="n">
        <v>116</v>
      </c>
      <c r="H1466" s="1" t="s">
        <v>54</v>
      </c>
      <c r="I1466" s="1" t="s">
        <v>22</v>
      </c>
      <c r="J1466" s="4" t="n">
        <v>44807</v>
      </c>
      <c r="K1466" s="5" t="b">
        <f aca="false">TRUE()</f>
        <v>1</v>
      </c>
      <c r="L1466" s="6" t="str">
        <f aca="false">IFERROR(INDEX(CategoryCodes!$B$2:$B$9,MATCH(C1466,CategoryCodes!$A$2:$A$9,0)),"")</f>
        <v>D</v>
      </c>
      <c r="M1466" s="7" t="n">
        <f aca="false">IFERROR(VALUE(MID(D1466,FIND("_",D1466)+1,FIND("_",D1466,FIND("_",D1466)+1)-FIND("_",D1466)-1)),"")</f>
        <v>17</v>
      </c>
      <c r="N1466" s="7" t="str">
        <f aca="false">IF(OR(C1466="",M1466=""),"",C1466&amp;" Item "&amp;M1466)</f>
        <v>Electric household essentials Item 17</v>
      </c>
      <c r="O1466" s="7" t="n">
        <v>281</v>
      </c>
      <c r="P1466" s="8" t="n">
        <f aca="false">G1466*Q1466</f>
        <v>11.6</v>
      </c>
      <c r="Q1466" s="9" t="n">
        <f aca="false">IF(K1466=TRUE(),0.1,0)</f>
        <v>0.1</v>
      </c>
    </row>
    <row r="1467" customFormat="false" ht="15" hidden="false" customHeight="true" outlineLevel="0" collapsed="false">
      <c r="A1467" s="1" t="s">
        <v>1713</v>
      </c>
      <c r="B1467" s="1" t="s">
        <v>28</v>
      </c>
      <c r="C1467" s="1" t="s">
        <v>19</v>
      </c>
      <c r="D1467" s="1" t="s">
        <v>184</v>
      </c>
      <c r="E1467" s="1" t="n">
        <v>14</v>
      </c>
      <c r="F1467" s="1" t="n">
        <v>2</v>
      </c>
      <c r="G1467" s="1" t="n">
        <v>28</v>
      </c>
      <c r="H1467" s="1" t="s">
        <v>31</v>
      </c>
      <c r="I1467" s="1" t="s">
        <v>44</v>
      </c>
      <c r="J1467" s="4" t="n">
        <v>44911</v>
      </c>
      <c r="K1467" s="5" t="b">
        <f aca="false">FALSE()</f>
        <v>0</v>
      </c>
      <c r="L1467" s="6" t="str">
        <f aca="false">IFERROR(INDEX(CategoryCodes!$B$2:$B$9,MATCH(C1467,CategoryCodes!$A$2:$A$9,0)),"")</f>
        <v>H</v>
      </c>
      <c r="M1467" s="7" t="n">
        <f aca="false">IFERROR(VALUE(MID(D1467,FIND("_",D1467)+1,FIND("_",D1467,FIND("_",D1467)+1)-FIND("_",D1467)-1)),"")</f>
        <v>7</v>
      </c>
      <c r="N1467" s="7" t="str">
        <f aca="false">IF(OR(C1467="",M1467=""),"",C1467&amp;" Item "&amp;M1467)</f>
        <v>Patisserie Item 7</v>
      </c>
      <c r="O1467" s="7" t="n">
        <v>18</v>
      </c>
      <c r="P1467" s="8" t="n">
        <f aca="false">G1467*Q1467</f>
        <v>0</v>
      </c>
      <c r="Q1467" s="9" t="n">
        <f aca="false">IF(K1467=TRUE(),0.1,0)</f>
        <v>0</v>
      </c>
    </row>
    <row r="1468" customFormat="false" ht="15" hidden="false" customHeight="true" outlineLevel="0" collapsed="false">
      <c r="A1468" s="1" t="s">
        <v>1714</v>
      </c>
      <c r="B1468" s="1" t="s">
        <v>129</v>
      </c>
      <c r="C1468" s="1" t="s">
        <v>136</v>
      </c>
      <c r="D1468" s="1" t="s">
        <v>218</v>
      </c>
      <c r="E1468" s="1" t="n">
        <v>14</v>
      </c>
      <c r="F1468" s="1" t="n">
        <v>5</v>
      </c>
      <c r="G1468" s="1" t="n">
        <v>70</v>
      </c>
      <c r="H1468" s="1" t="s">
        <v>21</v>
      </c>
      <c r="I1468" s="1" t="s">
        <v>44</v>
      </c>
      <c r="J1468" s="4" t="n">
        <v>45404</v>
      </c>
      <c r="K1468" s="5" t="b">
        <f aca="false">FALSE()</f>
        <v>0</v>
      </c>
      <c r="L1468" s="6" t="str">
        <f aca="false">IFERROR(INDEX(CategoryCodes!$B$2:$B$9,MATCH(C1468,CategoryCodes!$A$2:$A$9,0)),"")</f>
        <v>C</v>
      </c>
      <c r="M1468" s="7" t="n">
        <f aca="false">IFERROR(VALUE(MID(D1468,FIND("_",D1468)+1,FIND("_",D1468,FIND("_",D1468)+1)-FIND("_",D1468)-1)),"")</f>
        <v>7</v>
      </c>
      <c r="N1468" s="7" t="str">
        <f aca="false">IF(OR(C1468="",M1468=""),"",C1468&amp;" Item "&amp;M1468)</f>
        <v>Computers and electric accessories Item 7</v>
      </c>
      <c r="O1468" s="7" t="n">
        <v>232</v>
      </c>
      <c r="P1468" s="8" t="n">
        <f aca="false">G1468*Q1468</f>
        <v>0</v>
      </c>
      <c r="Q1468" s="9" t="n">
        <f aca="false">IF(K1468=TRUE(),0.1,0)</f>
        <v>0</v>
      </c>
    </row>
    <row r="1469" customFormat="false" ht="15" hidden="false" customHeight="true" outlineLevel="0" collapsed="false">
      <c r="A1469" s="1" t="s">
        <v>1715</v>
      </c>
      <c r="B1469" s="1" t="s">
        <v>114</v>
      </c>
      <c r="C1469" s="1" t="s">
        <v>136</v>
      </c>
      <c r="D1469" s="1" t="s">
        <v>367</v>
      </c>
      <c r="E1469" s="1" t="n">
        <v>32</v>
      </c>
      <c r="F1469" s="1" t="n">
        <v>2</v>
      </c>
      <c r="G1469" s="1" t="n">
        <v>64</v>
      </c>
      <c r="H1469" s="1" t="s">
        <v>21</v>
      </c>
      <c r="I1469" s="1" t="s">
        <v>22</v>
      </c>
      <c r="J1469" s="4" t="n">
        <v>45201</v>
      </c>
      <c r="K1469" s="5" t="b">
        <f aca="false">FALSE()</f>
        <v>0</v>
      </c>
      <c r="L1469" s="6" t="str">
        <f aca="false">IFERROR(INDEX(CategoryCodes!$B$2:$B$9,MATCH(C1469,CategoryCodes!$A$2:$A$9,0)),"")</f>
        <v>C</v>
      </c>
      <c r="M1469" s="7" t="n">
        <f aca="false">IFERROR(VALUE(MID(D1469,FIND("_",D1469)+1,FIND("_",D1469,FIND("_",D1469)+1)-FIND("_",D1469)-1)),"")</f>
        <v>19</v>
      </c>
      <c r="N1469" s="7" t="str">
        <f aca="false">IF(OR(C1469="",M1469=""),"",C1469&amp;" Item "&amp;M1469)</f>
        <v>Computers and electric accessories Item 19</v>
      </c>
      <c r="O1469" s="7" t="n">
        <v>45</v>
      </c>
      <c r="P1469" s="8" t="n">
        <f aca="false">G1469*Q1469</f>
        <v>0</v>
      </c>
      <c r="Q1469" s="9" t="n">
        <f aca="false">IF(K1469=TRUE(),0.1,0)</f>
        <v>0</v>
      </c>
    </row>
    <row r="1470" customFormat="false" ht="15" hidden="false" customHeight="true" outlineLevel="0" collapsed="false">
      <c r="A1470" s="1" t="s">
        <v>1716</v>
      </c>
      <c r="B1470" s="1" t="s">
        <v>71</v>
      </c>
      <c r="C1470" s="1" t="s">
        <v>29</v>
      </c>
      <c r="D1470" s="1" t="s">
        <v>389</v>
      </c>
      <c r="E1470" s="1" t="n">
        <v>41</v>
      </c>
      <c r="F1470" s="1" t="n">
        <v>10</v>
      </c>
      <c r="G1470" s="1" t="n">
        <v>410</v>
      </c>
      <c r="H1470" s="1" t="s">
        <v>21</v>
      </c>
      <c r="I1470" s="1" t="s">
        <v>44</v>
      </c>
      <c r="J1470" s="4" t="n">
        <v>45280</v>
      </c>
      <c r="K1470" s="5" t="b">
        <f aca="false">TRUE()</f>
        <v>1</v>
      </c>
      <c r="L1470" s="6" t="str">
        <f aca="false">IFERROR(INDEX(CategoryCodes!$B$2:$B$9,MATCH(C1470,CategoryCodes!$A$2:$A$9,0)),"")</f>
        <v>B</v>
      </c>
      <c r="M1470" s="7" t="n">
        <f aca="false">IFERROR(VALUE(MID(D1470,FIND("_",D1470)+1,FIND("_",D1470,FIND("_",D1470)+1)-FIND("_",D1470)-1)),"")</f>
        <v>25</v>
      </c>
      <c r="N1470" s="7" t="str">
        <f aca="false">IF(OR(C1470="",M1470=""),"",C1470&amp;" Item "&amp;M1470)</f>
        <v>Butchers Item 25</v>
      </c>
      <c r="O1470" s="7" t="n">
        <v>161</v>
      </c>
      <c r="P1470" s="8" t="n">
        <f aca="false">G1470*Q1470</f>
        <v>41</v>
      </c>
      <c r="Q1470" s="9" t="n">
        <f aca="false">IF(K1470=TRUE(),0.1,0)</f>
        <v>0.1</v>
      </c>
    </row>
    <row r="1471" customFormat="false" ht="15" hidden="false" customHeight="true" outlineLevel="0" collapsed="false">
      <c r="A1471" s="1" t="s">
        <v>1717</v>
      </c>
      <c r="B1471" s="1" t="s">
        <v>104</v>
      </c>
      <c r="C1471" s="1" t="s">
        <v>25</v>
      </c>
      <c r="D1471" s="1" t="s">
        <v>546</v>
      </c>
      <c r="E1471" s="1" t="n">
        <v>23</v>
      </c>
      <c r="F1471" s="1" t="n">
        <v>10</v>
      </c>
      <c r="G1471" s="1" t="n">
        <v>230</v>
      </c>
      <c r="H1471" s="1" t="s">
        <v>21</v>
      </c>
      <c r="I1471" s="1" t="s">
        <v>44</v>
      </c>
      <c r="J1471" s="4" t="n">
        <v>44691</v>
      </c>
      <c r="K1471" s="5" t="b">
        <f aca="false">TRUE()</f>
        <v>1</v>
      </c>
      <c r="L1471" s="6" t="str">
        <f aca="false">IFERROR(INDEX(CategoryCodes!$B$2:$B$9,MATCH(C1471,CategoryCodes!$A$2:$A$9,0)),"")</f>
        <v>G</v>
      </c>
      <c r="M1471" s="7" t="n">
        <f aca="false">IFERROR(VALUE(MID(D1471,FIND("_",D1471)+1,FIND("_",D1471,FIND("_",D1471)+1)-FIND("_",D1471)-1)),"")</f>
        <v>13</v>
      </c>
      <c r="N1471" s="7" t="str">
        <f aca="false">IF(OR(C1471="",M1471=""),"",C1471&amp;" Item "&amp;M1471)</f>
        <v>Milk Products Item 13</v>
      </c>
      <c r="O1471" s="7" t="n">
        <v>129</v>
      </c>
      <c r="P1471" s="8" t="n">
        <f aca="false">G1471*Q1471</f>
        <v>23</v>
      </c>
      <c r="Q1471" s="9" t="n">
        <f aca="false">IF(K1471=TRUE(),0.1,0)</f>
        <v>0.1</v>
      </c>
    </row>
    <row r="1472" customFormat="false" ht="15" hidden="false" customHeight="true" outlineLevel="0" collapsed="false">
      <c r="A1472" s="1" t="s">
        <v>1718</v>
      </c>
      <c r="B1472" s="1" t="s">
        <v>174</v>
      </c>
      <c r="C1472" s="1" t="s">
        <v>25</v>
      </c>
      <c r="D1472" s="1" t="s">
        <v>64</v>
      </c>
      <c r="E1472" s="1" t="n">
        <v>27.5</v>
      </c>
      <c r="F1472" s="1" t="n">
        <v>8</v>
      </c>
      <c r="G1472" s="1" t="n">
        <v>220</v>
      </c>
      <c r="H1472" s="1" t="s">
        <v>54</v>
      </c>
      <c r="I1472" s="1" t="s">
        <v>44</v>
      </c>
      <c r="J1472" s="4" t="n">
        <v>45347</v>
      </c>
      <c r="L1472" s="6" t="str">
        <f aca="false">IFERROR(INDEX(CategoryCodes!$B$2:$B$9,MATCH(C1472,CategoryCodes!$A$2:$A$9,0)),"")</f>
        <v>G</v>
      </c>
      <c r="M1472" s="7" t="n">
        <f aca="false">IFERROR(VALUE(MID(D1472,FIND("_",D1472)+1,FIND("_",D1472,FIND("_",D1472)+1)-FIND("_",D1472)-1)),"")</f>
        <v>16</v>
      </c>
      <c r="N1472" s="7" t="str">
        <f aca="false">IF(OR(C1472="",M1472=""),"",C1472&amp;" Item "&amp;M1472)</f>
        <v>Milk Products Item 16</v>
      </c>
      <c r="O1472" s="7" t="n">
        <v>165</v>
      </c>
      <c r="P1472" s="8" t="n">
        <f aca="false">G1472*Q1472</f>
        <v>0</v>
      </c>
      <c r="Q1472" s="9" t="n">
        <f aca="false">IF(K1472=TRUE(),0.1,0)</f>
        <v>0</v>
      </c>
    </row>
    <row r="1473" customFormat="false" ht="15" hidden="false" customHeight="true" outlineLevel="0" collapsed="false">
      <c r="A1473" s="1" t="s">
        <v>1719</v>
      </c>
      <c r="B1473" s="1" t="s">
        <v>95</v>
      </c>
      <c r="C1473" s="1" t="s">
        <v>19</v>
      </c>
      <c r="D1473" s="1" t="s">
        <v>228</v>
      </c>
      <c r="E1473" s="1" t="n">
        <v>27.5</v>
      </c>
      <c r="F1473" s="1" t="n">
        <v>10</v>
      </c>
      <c r="G1473" s="1" t="n">
        <v>275</v>
      </c>
      <c r="H1473" s="1" t="s">
        <v>21</v>
      </c>
      <c r="I1473" s="1" t="s">
        <v>22</v>
      </c>
      <c r="J1473" s="4" t="n">
        <v>45646</v>
      </c>
      <c r="K1473" s="5" t="b">
        <f aca="false">FALSE()</f>
        <v>0</v>
      </c>
      <c r="L1473" s="6" t="str">
        <f aca="false">IFERROR(INDEX(CategoryCodes!$B$2:$B$9,MATCH(C1473,CategoryCodes!$A$2:$A$9,0)),"")</f>
        <v>H</v>
      </c>
      <c r="M1473" s="7" t="n">
        <f aca="false">IFERROR(VALUE(MID(D1473,FIND("_",D1473)+1,FIND("_",D1473,FIND("_",D1473)+1)-FIND("_",D1473)-1)),"")</f>
        <v>16</v>
      </c>
      <c r="N1473" s="7" t="str">
        <f aca="false">IF(OR(C1473="",M1473=""),"",C1473&amp;" Item "&amp;M1473)</f>
        <v>Patisserie Item 16</v>
      </c>
      <c r="O1473" s="7" t="n">
        <v>59</v>
      </c>
      <c r="P1473" s="8" t="n">
        <f aca="false">G1473*Q1473</f>
        <v>0</v>
      </c>
      <c r="Q1473" s="9" t="n">
        <f aca="false">IF(K1473=TRUE(),0.1,0)</f>
        <v>0</v>
      </c>
    </row>
    <row r="1474" customFormat="false" ht="15" hidden="false" customHeight="true" outlineLevel="0" collapsed="false">
      <c r="A1474" s="1" t="s">
        <v>1720</v>
      </c>
      <c r="B1474" s="1" t="s">
        <v>69</v>
      </c>
      <c r="C1474" s="1" t="s">
        <v>136</v>
      </c>
      <c r="D1474" s="1" t="s">
        <v>155</v>
      </c>
      <c r="E1474" s="1" t="n">
        <v>26</v>
      </c>
      <c r="F1474" s="1" t="n">
        <v>9</v>
      </c>
      <c r="G1474" s="1" t="n">
        <v>234</v>
      </c>
      <c r="H1474" s="1" t="s">
        <v>31</v>
      </c>
      <c r="I1474" s="1" t="s">
        <v>22</v>
      </c>
      <c r="J1474" s="4" t="n">
        <v>44880</v>
      </c>
      <c r="L1474" s="6" t="str">
        <f aca="false">IFERROR(INDEX(CategoryCodes!$B$2:$B$9,MATCH(C1474,CategoryCodes!$A$2:$A$9,0)),"")</f>
        <v>C</v>
      </c>
      <c r="M1474" s="7" t="n">
        <f aca="false">IFERROR(VALUE(MID(D1474,FIND("_",D1474)+1,FIND("_",D1474,FIND("_",D1474)+1)-FIND("_",D1474)-1)),"")</f>
        <v>15</v>
      </c>
      <c r="N1474" s="7" t="str">
        <f aca="false">IF(OR(C1474="",M1474=""),"",C1474&amp;" Item "&amp;M1474)</f>
        <v>Computers and electric accessories Item 15</v>
      </c>
      <c r="O1474" s="7" t="n">
        <v>496</v>
      </c>
      <c r="P1474" s="8" t="n">
        <f aca="false">G1474*Q1474</f>
        <v>0</v>
      </c>
      <c r="Q1474" s="9" t="n">
        <f aca="false">IF(K1474=TRUE(),0.1,0)</f>
        <v>0</v>
      </c>
    </row>
    <row r="1475" customFormat="false" ht="15" hidden="false" customHeight="true" outlineLevel="0" collapsed="false">
      <c r="A1475" s="1" t="s">
        <v>1721</v>
      </c>
      <c r="B1475" s="1" t="s">
        <v>86</v>
      </c>
      <c r="C1475" s="1" t="s">
        <v>72</v>
      </c>
      <c r="D1475" s="1" t="s">
        <v>252</v>
      </c>
      <c r="E1475" s="1" t="n">
        <v>15.5</v>
      </c>
      <c r="F1475" s="1" t="n">
        <v>7</v>
      </c>
      <c r="G1475" s="1" t="n">
        <v>108.5</v>
      </c>
      <c r="H1475" s="1" t="s">
        <v>21</v>
      </c>
      <c r="I1475" s="1" t="s">
        <v>22</v>
      </c>
      <c r="J1475" s="4" t="n">
        <v>44773</v>
      </c>
      <c r="K1475" s="5" t="b">
        <f aca="false">TRUE()</f>
        <v>1</v>
      </c>
      <c r="L1475" s="6" t="str">
        <f aca="false">IFERROR(INDEX(CategoryCodes!$B$2:$B$9,MATCH(C1475,CategoryCodes!$A$2:$A$9,0)),"")</f>
        <v>D</v>
      </c>
      <c r="M1475" s="7" t="n">
        <f aca="false">IFERROR(VALUE(MID(D1475,FIND("_",D1475)+1,FIND("_",D1475,FIND("_",D1475)+1)-FIND("_",D1475)-1)),"")</f>
        <v>8</v>
      </c>
      <c r="N1475" s="7" t="str">
        <f aca="false">IF(OR(C1475="",M1475=""),"",C1475&amp;" Item "&amp;M1475)</f>
        <v>Electric household essentials Item 8</v>
      </c>
      <c r="O1475" s="7" t="n">
        <v>395</v>
      </c>
      <c r="P1475" s="8" t="n">
        <f aca="false">G1475*Q1475</f>
        <v>10.85</v>
      </c>
      <c r="Q1475" s="9" t="n">
        <f aca="false">IF(K1475=TRUE(),0.1,0)</f>
        <v>0.1</v>
      </c>
    </row>
    <row r="1476" customFormat="false" ht="15" hidden="false" customHeight="true" outlineLevel="0" collapsed="false">
      <c r="A1476" s="1" t="s">
        <v>1722</v>
      </c>
      <c r="B1476" s="1" t="s">
        <v>46</v>
      </c>
      <c r="C1476" s="1" t="s">
        <v>47</v>
      </c>
      <c r="D1476" s="1" t="s">
        <v>309</v>
      </c>
      <c r="E1476" s="1" t="n">
        <v>15.5</v>
      </c>
      <c r="F1476" s="1" t="n">
        <v>8</v>
      </c>
      <c r="G1476" s="1" t="n">
        <v>124</v>
      </c>
      <c r="H1476" s="1" t="s">
        <v>54</v>
      </c>
      <c r="I1476" s="1" t="s">
        <v>22</v>
      </c>
      <c r="J1476" s="4" t="n">
        <v>44913</v>
      </c>
      <c r="K1476" s="5" t="b">
        <f aca="false">TRUE()</f>
        <v>1</v>
      </c>
      <c r="L1476" s="6" t="str">
        <f aca="false">IFERROR(INDEX(CategoryCodes!$B$2:$B$9,MATCH(C1476,CategoryCodes!$A$2:$A$9,0)),"")</f>
        <v>F</v>
      </c>
      <c r="M1476" s="7" t="n">
        <f aca="false">IFERROR(VALUE(MID(D1476,FIND("_",D1476)+1,FIND("_",D1476,FIND("_",D1476)+1)-FIND("_",D1476)-1)),"")</f>
        <v>8</v>
      </c>
      <c r="N1476" s="7" t="str">
        <f aca="false">IF(OR(C1476="",M1476=""),"",C1476&amp;" Item "&amp;M1476)</f>
        <v>Furniture Item 8</v>
      </c>
      <c r="O1476" s="7" t="n">
        <v>206</v>
      </c>
      <c r="P1476" s="8" t="n">
        <f aca="false">G1476*Q1476</f>
        <v>12.4</v>
      </c>
      <c r="Q1476" s="9" t="n">
        <f aca="false">IF(K1476=TRUE(),0.1,0)</f>
        <v>0.1</v>
      </c>
    </row>
    <row r="1477" customFormat="false" ht="15" hidden="false" customHeight="true" outlineLevel="0" collapsed="false">
      <c r="A1477" s="1" t="s">
        <v>1723</v>
      </c>
      <c r="B1477" s="1" t="s">
        <v>129</v>
      </c>
      <c r="C1477" s="1" t="s">
        <v>34</v>
      </c>
      <c r="D1477" s="1" t="s">
        <v>472</v>
      </c>
      <c r="E1477" s="1" t="n">
        <v>5</v>
      </c>
      <c r="F1477" s="1" t="n">
        <v>4</v>
      </c>
      <c r="G1477" s="1" t="n">
        <v>20</v>
      </c>
      <c r="H1477" s="1" t="s">
        <v>54</v>
      </c>
      <c r="I1477" s="1" t="s">
        <v>44</v>
      </c>
      <c r="J1477" s="4" t="n">
        <v>44773</v>
      </c>
      <c r="K1477" s="5" t="b">
        <f aca="false">FALSE()</f>
        <v>0</v>
      </c>
      <c r="L1477" s="6" t="str">
        <f aca="false">IFERROR(INDEX(CategoryCodes!$B$2:$B$9,MATCH(C1477,CategoryCodes!$A$2:$A$9,0)),"")</f>
        <v>A</v>
      </c>
      <c r="M1477" s="7" t="n">
        <f aca="false">IFERROR(VALUE(MID(D1477,FIND("_",D1477)+1,FIND("_",D1477,FIND("_",D1477)+1)-FIND("_",D1477)-1)),"")</f>
        <v>1</v>
      </c>
      <c r="N1477" s="7" t="str">
        <f aca="false">IF(OR(C1477="",M1477=""),"",C1477&amp;" Item "&amp;M1477)</f>
        <v>Beverages Item 1</v>
      </c>
      <c r="O1477" s="7" t="n">
        <v>442</v>
      </c>
      <c r="P1477" s="8" t="n">
        <f aca="false">G1477*Q1477</f>
        <v>0</v>
      </c>
      <c r="Q1477" s="9" t="n">
        <f aca="false">IF(K1477=TRUE(),0.1,0)</f>
        <v>0</v>
      </c>
    </row>
    <row r="1478" customFormat="false" ht="15" hidden="false" customHeight="true" outlineLevel="0" collapsed="false">
      <c r="A1478" s="1" t="s">
        <v>1724</v>
      </c>
      <c r="B1478" s="1" t="s">
        <v>104</v>
      </c>
      <c r="C1478" s="1" t="s">
        <v>47</v>
      </c>
      <c r="D1478" s="1" t="s">
        <v>50</v>
      </c>
      <c r="E1478" s="1" t="n">
        <v>27.5</v>
      </c>
      <c r="F1478" s="1" t="n">
        <v>5</v>
      </c>
      <c r="G1478" s="1" t="n">
        <v>137.5</v>
      </c>
      <c r="H1478" s="1" t="s">
        <v>54</v>
      </c>
      <c r="I1478" s="1" t="s">
        <v>22</v>
      </c>
      <c r="J1478" s="4" t="n">
        <v>45068</v>
      </c>
      <c r="K1478" s="5" t="b">
        <f aca="false">TRUE()</f>
        <v>1</v>
      </c>
      <c r="L1478" s="6" t="str">
        <f aca="false">IFERROR(INDEX(CategoryCodes!$B$2:$B$9,MATCH(C1478,CategoryCodes!$A$2:$A$9,0)),"")</f>
        <v>F</v>
      </c>
      <c r="M1478" s="7" t="n">
        <f aca="false">IFERROR(VALUE(MID(D1478,FIND("_",D1478)+1,FIND("_",D1478,FIND("_",D1478)+1)-FIND("_",D1478)-1)),"")</f>
        <v>16</v>
      </c>
      <c r="N1478" s="7" t="str">
        <f aca="false">IF(OR(C1478="",M1478=""),"",C1478&amp;" Item "&amp;M1478)</f>
        <v>Furniture Item 16</v>
      </c>
      <c r="O1478" s="7" t="n">
        <v>263</v>
      </c>
      <c r="P1478" s="8" t="n">
        <f aca="false">G1478*Q1478</f>
        <v>13.75</v>
      </c>
      <c r="Q1478" s="9" t="n">
        <f aca="false">IF(K1478=TRUE(),0.1,0)</f>
        <v>0.1</v>
      </c>
    </row>
    <row r="1479" customFormat="false" ht="15" hidden="false" customHeight="true" outlineLevel="0" collapsed="false">
      <c r="A1479" s="1" t="s">
        <v>1725</v>
      </c>
      <c r="B1479" s="1" t="s">
        <v>86</v>
      </c>
      <c r="C1479" s="1" t="s">
        <v>136</v>
      </c>
      <c r="E1479" s="1" t="n">
        <v>35</v>
      </c>
      <c r="H1479" s="1" t="s">
        <v>21</v>
      </c>
      <c r="I1479" s="1" t="s">
        <v>22</v>
      </c>
      <c r="J1479" s="4" t="n">
        <v>45031</v>
      </c>
      <c r="K1479" s="5" t="b">
        <f aca="false">TRUE()</f>
        <v>1</v>
      </c>
      <c r="L1479" s="6" t="str">
        <f aca="false">IFERROR(INDEX(CategoryCodes!$B$2:$B$9,MATCH(C1479,CategoryCodes!$A$2:$A$9,0)),"")</f>
        <v>C</v>
      </c>
      <c r="M1479" s="7" t="str">
        <f aca="false">IFERROR(VALUE(MID(D1479,FIND("_",D1479)+1,FIND("_",D1479,FIND("_",D1479)+1)-FIND("_",D1479)-1)),"")</f>
        <v/>
      </c>
      <c r="N1479" s="7" t="str">
        <f aca="false">IF(OR(C1479="",M1479=""),"",C1479&amp;" Item "&amp;M1479)</f>
        <v/>
      </c>
      <c r="O1479" s="7" t="n">
        <v>422</v>
      </c>
      <c r="P1479" s="8" t="n">
        <f aca="false">G1479*Q1479</f>
        <v>0</v>
      </c>
      <c r="Q1479" s="9" t="n">
        <f aca="false">IF(K1479=TRUE(),0.1,0)</f>
        <v>0.1</v>
      </c>
    </row>
    <row r="1480" customFormat="false" ht="15" hidden="false" customHeight="true" outlineLevel="0" collapsed="false">
      <c r="A1480" s="1" t="s">
        <v>1726</v>
      </c>
      <c r="B1480" s="1" t="s">
        <v>37</v>
      </c>
      <c r="C1480" s="1" t="s">
        <v>19</v>
      </c>
      <c r="D1480" s="1" t="s">
        <v>591</v>
      </c>
      <c r="E1480" s="1" t="n">
        <v>6.5</v>
      </c>
      <c r="F1480" s="1" t="n">
        <v>1</v>
      </c>
      <c r="G1480" s="1" t="n">
        <v>6.5</v>
      </c>
      <c r="H1480" s="1" t="s">
        <v>54</v>
      </c>
      <c r="I1480" s="1" t="s">
        <v>22</v>
      </c>
      <c r="J1480" s="4" t="n">
        <v>44611</v>
      </c>
      <c r="K1480" s="5" t="b">
        <f aca="false">TRUE()</f>
        <v>1</v>
      </c>
      <c r="L1480" s="6" t="str">
        <f aca="false">IFERROR(INDEX(CategoryCodes!$B$2:$B$9,MATCH(C1480,CategoryCodes!$A$2:$A$9,0)),"")</f>
        <v>H</v>
      </c>
      <c r="M1480" s="7" t="n">
        <f aca="false">IFERROR(VALUE(MID(D1480,FIND("_",D1480)+1,FIND("_",D1480,FIND("_",D1480)+1)-FIND("_",D1480)-1)),"")</f>
        <v>2</v>
      </c>
      <c r="N1480" s="7" t="str">
        <f aca="false">IF(OR(C1480="",M1480=""),"",C1480&amp;" Item "&amp;M1480)</f>
        <v>Patisserie Item 2</v>
      </c>
      <c r="O1480" s="7" t="n">
        <v>0</v>
      </c>
      <c r="P1480" s="8" t="n">
        <f aca="false">G1480*Q1480</f>
        <v>0.65</v>
      </c>
      <c r="Q1480" s="9" t="n">
        <f aca="false">IF(K1480=TRUE(),0.1,0)</f>
        <v>0.1</v>
      </c>
    </row>
    <row r="1481" customFormat="false" ht="15" hidden="false" customHeight="true" outlineLevel="0" collapsed="false">
      <c r="A1481" s="1" t="s">
        <v>1727</v>
      </c>
      <c r="B1481" s="1" t="s">
        <v>24</v>
      </c>
      <c r="C1481" s="1" t="s">
        <v>72</v>
      </c>
      <c r="D1481" s="1" t="s">
        <v>358</v>
      </c>
      <c r="E1481" s="1" t="n">
        <v>38</v>
      </c>
      <c r="F1481" s="1" t="n">
        <v>4</v>
      </c>
      <c r="G1481" s="1" t="n">
        <v>152</v>
      </c>
      <c r="H1481" s="1" t="s">
        <v>54</v>
      </c>
      <c r="I1481" s="1" t="s">
        <v>44</v>
      </c>
      <c r="J1481" s="4" t="n">
        <v>45467</v>
      </c>
      <c r="L1481" s="6" t="str">
        <f aca="false">IFERROR(INDEX(CategoryCodes!$B$2:$B$9,MATCH(C1481,CategoryCodes!$A$2:$A$9,0)),"")</f>
        <v>D</v>
      </c>
      <c r="M1481" s="7" t="n">
        <f aca="false">IFERROR(VALUE(MID(D1481,FIND("_",D1481)+1,FIND("_",D1481,FIND("_",D1481)+1)-FIND("_",D1481)-1)),"")</f>
        <v>23</v>
      </c>
      <c r="N1481" s="7" t="str">
        <f aca="false">IF(OR(C1481="",M1481=""),"",C1481&amp;" Item "&amp;M1481)</f>
        <v>Electric household essentials Item 23</v>
      </c>
      <c r="O1481" s="7" t="n">
        <v>336</v>
      </c>
      <c r="P1481" s="8" t="n">
        <f aca="false">G1481*Q1481</f>
        <v>0</v>
      </c>
      <c r="Q1481" s="9" t="n">
        <f aca="false">IF(K1481=TRUE(),0.1,0)</f>
        <v>0</v>
      </c>
    </row>
    <row r="1482" customFormat="false" ht="15" hidden="false" customHeight="true" outlineLevel="0" collapsed="false">
      <c r="A1482" s="1" t="s">
        <v>1728</v>
      </c>
      <c r="B1482" s="1" t="s">
        <v>33</v>
      </c>
      <c r="C1482" s="1" t="s">
        <v>34</v>
      </c>
      <c r="D1482" s="1" t="s">
        <v>314</v>
      </c>
      <c r="E1482" s="1" t="n">
        <v>6.5</v>
      </c>
      <c r="F1482" s="1" t="n">
        <v>5</v>
      </c>
      <c r="G1482" s="1" t="n">
        <v>32.5</v>
      </c>
      <c r="H1482" s="1" t="s">
        <v>54</v>
      </c>
      <c r="I1482" s="1" t="s">
        <v>44</v>
      </c>
      <c r="J1482" s="4" t="n">
        <v>45533</v>
      </c>
      <c r="K1482" s="5" t="b">
        <f aca="false">TRUE()</f>
        <v>1</v>
      </c>
      <c r="L1482" s="6" t="str">
        <f aca="false">IFERROR(INDEX(CategoryCodes!$B$2:$B$9,MATCH(C1482,CategoryCodes!$A$2:$A$9,0)),"")</f>
        <v>A</v>
      </c>
      <c r="M1482" s="7" t="n">
        <f aca="false">IFERROR(VALUE(MID(D1482,FIND("_",D1482)+1,FIND("_",D1482,FIND("_",D1482)+1)-FIND("_",D1482)-1)),"")</f>
        <v>2</v>
      </c>
      <c r="N1482" s="7" t="str">
        <f aca="false">IF(OR(C1482="",M1482=""),"",C1482&amp;" Item "&amp;M1482)</f>
        <v>Beverages Item 2</v>
      </c>
      <c r="O1482" s="7" t="n">
        <v>445</v>
      </c>
      <c r="P1482" s="8" t="n">
        <f aca="false">G1482*Q1482</f>
        <v>3.25</v>
      </c>
      <c r="Q1482" s="9" t="n">
        <f aca="false">IF(K1482=TRUE(),0.1,0)</f>
        <v>0.1</v>
      </c>
    </row>
    <row r="1483" customFormat="false" ht="15" hidden="false" customHeight="true" outlineLevel="0" collapsed="false">
      <c r="A1483" s="1" t="s">
        <v>1729</v>
      </c>
      <c r="B1483" s="1" t="s">
        <v>174</v>
      </c>
      <c r="C1483" s="1" t="s">
        <v>34</v>
      </c>
      <c r="D1483" s="1" t="s">
        <v>264</v>
      </c>
      <c r="E1483" s="1" t="n">
        <v>33.5</v>
      </c>
      <c r="F1483" s="1" t="n">
        <v>6</v>
      </c>
      <c r="G1483" s="1" t="n">
        <v>201</v>
      </c>
      <c r="H1483" s="1" t="s">
        <v>31</v>
      </c>
      <c r="I1483" s="1" t="s">
        <v>44</v>
      </c>
      <c r="J1483" s="4" t="n">
        <v>45429</v>
      </c>
      <c r="L1483" s="6" t="str">
        <f aca="false">IFERROR(INDEX(CategoryCodes!$B$2:$B$9,MATCH(C1483,CategoryCodes!$A$2:$A$9,0)),"")</f>
        <v>A</v>
      </c>
      <c r="M1483" s="7" t="n">
        <f aca="false">IFERROR(VALUE(MID(D1483,FIND("_",D1483)+1,FIND("_",D1483,FIND("_",D1483)+1)-FIND("_",D1483)-1)),"")</f>
        <v>20</v>
      </c>
      <c r="N1483" s="7" t="str">
        <f aca="false">IF(OR(C1483="",M1483=""),"",C1483&amp;" Item "&amp;M1483)</f>
        <v>Beverages Item 20</v>
      </c>
      <c r="O1483" s="7" t="n">
        <v>277</v>
      </c>
      <c r="P1483" s="8" t="n">
        <f aca="false">G1483*Q1483</f>
        <v>0</v>
      </c>
      <c r="Q1483" s="9" t="n">
        <f aca="false">IF(K1483=TRUE(),0.1,0)</f>
        <v>0</v>
      </c>
    </row>
    <row r="1484" customFormat="false" ht="15" hidden="false" customHeight="true" outlineLevel="0" collapsed="false">
      <c r="A1484" s="1" t="s">
        <v>1730</v>
      </c>
      <c r="B1484" s="1" t="s">
        <v>104</v>
      </c>
      <c r="C1484" s="1" t="s">
        <v>29</v>
      </c>
      <c r="D1484" s="1" t="s">
        <v>312</v>
      </c>
      <c r="E1484" s="1" t="n">
        <v>23</v>
      </c>
      <c r="F1484" s="1" t="n">
        <v>2</v>
      </c>
      <c r="G1484" s="1" t="n">
        <v>46</v>
      </c>
      <c r="H1484" s="1" t="s">
        <v>21</v>
      </c>
      <c r="I1484" s="1" t="s">
        <v>44</v>
      </c>
      <c r="J1484" s="4" t="n">
        <v>44852</v>
      </c>
      <c r="K1484" s="5" t="b">
        <f aca="false">TRUE()</f>
        <v>1</v>
      </c>
      <c r="L1484" s="6" t="str">
        <f aca="false">IFERROR(INDEX(CategoryCodes!$B$2:$B$9,MATCH(C1484,CategoryCodes!$A$2:$A$9,0)),"")</f>
        <v>B</v>
      </c>
      <c r="M1484" s="7" t="n">
        <f aca="false">IFERROR(VALUE(MID(D1484,FIND("_",D1484)+1,FIND("_",D1484,FIND("_",D1484)+1)-FIND("_",D1484)-1)),"")</f>
        <v>13</v>
      </c>
      <c r="N1484" s="7" t="str">
        <f aca="false">IF(OR(C1484="",M1484=""),"",C1484&amp;" Item "&amp;M1484)</f>
        <v>Butchers Item 13</v>
      </c>
      <c r="O1484" s="7" t="n">
        <v>236</v>
      </c>
      <c r="P1484" s="8" t="n">
        <f aca="false">G1484*Q1484</f>
        <v>4.6</v>
      </c>
      <c r="Q1484" s="9" t="n">
        <f aca="false">IF(K1484=TRUE(),0.1,0)</f>
        <v>0.1</v>
      </c>
    </row>
    <row r="1485" customFormat="false" ht="15" hidden="false" customHeight="true" outlineLevel="0" collapsed="false">
      <c r="A1485" s="1" t="s">
        <v>1731</v>
      </c>
      <c r="B1485" s="1" t="s">
        <v>114</v>
      </c>
      <c r="C1485" s="1" t="s">
        <v>25</v>
      </c>
      <c r="D1485" s="1" t="s">
        <v>277</v>
      </c>
      <c r="E1485" s="1" t="n">
        <v>5</v>
      </c>
      <c r="F1485" s="1" t="n">
        <v>2</v>
      </c>
      <c r="G1485" s="1" t="n">
        <v>10</v>
      </c>
      <c r="H1485" s="1" t="s">
        <v>31</v>
      </c>
      <c r="I1485" s="1" t="s">
        <v>44</v>
      </c>
      <c r="J1485" s="4" t="n">
        <v>45227</v>
      </c>
      <c r="K1485" s="5" t="b">
        <f aca="false">FALSE()</f>
        <v>0</v>
      </c>
      <c r="L1485" s="6" t="str">
        <f aca="false">IFERROR(INDEX(CategoryCodes!$B$2:$B$9,MATCH(C1485,CategoryCodes!$A$2:$A$9,0)),"")</f>
        <v>G</v>
      </c>
      <c r="M1485" s="7" t="n">
        <f aca="false">IFERROR(VALUE(MID(D1485,FIND("_",D1485)+1,FIND("_",D1485,FIND("_",D1485)+1)-FIND("_",D1485)-1)),"")</f>
        <v>1</v>
      </c>
      <c r="N1485" s="7" t="str">
        <f aca="false">IF(OR(C1485="",M1485=""),"",C1485&amp;" Item "&amp;M1485)</f>
        <v>Milk Products Item 1</v>
      </c>
      <c r="O1485" s="7" t="n">
        <v>211</v>
      </c>
      <c r="P1485" s="8" t="n">
        <f aca="false">G1485*Q1485</f>
        <v>0</v>
      </c>
      <c r="Q1485" s="9" t="n">
        <f aca="false">IF(K1485=TRUE(),0.1,0)</f>
        <v>0</v>
      </c>
    </row>
    <row r="1486" customFormat="false" ht="15" hidden="false" customHeight="true" outlineLevel="0" collapsed="false">
      <c r="A1486" s="1" t="s">
        <v>1732</v>
      </c>
      <c r="B1486" s="1" t="s">
        <v>75</v>
      </c>
      <c r="C1486" s="1" t="s">
        <v>136</v>
      </c>
      <c r="D1486" s="1" t="s">
        <v>627</v>
      </c>
      <c r="E1486" s="1" t="n">
        <v>21.5</v>
      </c>
      <c r="F1486" s="1" t="n">
        <v>8</v>
      </c>
      <c r="G1486" s="1" t="n">
        <v>172</v>
      </c>
      <c r="H1486" s="1" t="s">
        <v>31</v>
      </c>
      <c r="I1486" s="1" t="s">
        <v>22</v>
      </c>
      <c r="J1486" s="4" t="n">
        <v>44594</v>
      </c>
      <c r="K1486" s="5" t="b">
        <f aca="false">FALSE()</f>
        <v>0</v>
      </c>
      <c r="L1486" s="6" t="str">
        <f aca="false">IFERROR(INDEX(CategoryCodes!$B$2:$B$9,MATCH(C1486,CategoryCodes!$A$2:$A$9,0)),"")</f>
        <v>C</v>
      </c>
      <c r="M1486" s="7" t="n">
        <f aca="false">IFERROR(VALUE(MID(D1486,FIND("_",D1486)+1,FIND("_",D1486,FIND("_",D1486)+1)-FIND("_",D1486)-1)),"")</f>
        <v>12</v>
      </c>
      <c r="N1486" s="7" t="str">
        <f aca="false">IF(OR(C1486="",M1486=""),"",C1486&amp;" Item "&amp;M1486)</f>
        <v>Computers and electric accessories Item 12</v>
      </c>
      <c r="O1486" s="7" t="n">
        <v>27</v>
      </c>
      <c r="P1486" s="8" t="n">
        <f aca="false">G1486*Q1486</f>
        <v>0</v>
      </c>
      <c r="Q1486" s="9" t="n">
        <f aca="false">IF(K1486=TRUE(),0.1,0)</f>
        <v>0</v>
      </c>
    </row>
    <row r="1487" customFormat="false" ht="15" hidden="false" customHeight="true" outlineLevel="0" collapsed="false">
      <c r="A1487" s="1" t="s">
        <v>1733</v>
      </c>
      <c r="B1487" s="1" t="s">
        <v>33</v>
      </c>
      <c r="C1487" s="1" t="s">
        <v>34</v>
      </c>
      <c r="E1487" s="1" t="n">
        <v>26</v>
      </c>
      <c r="H1487" s="1" t="s">
        <v>21</v>
      </c>
      <c r="I1487" s="1" t="s">
        <v>22</v>
      </c>
      <c r="J1487" s="4" t="n">
        <v>45442</v>
      </c>
      <c r="K1487" s="5" t="b">
        <f aca="false">TRUE()</f>
        <v>1</v>
      </c>
      <c r="L1487" s="6" t="str">
        <f aca="false">IFERROR(INDEX(CategoryCodes!$B$2:$B$9,MATCH(C1487,CategoryCodes!$A$2:$A$9,0)),"")</f>
        <v>A</v>
      </c>
      <c r="M1487" s="7" t="str">
        <f aca="false">IFERROR(VALUE(MID(D1487,FIND("_",D1487)+1,FIND("_",D1487,FIND("_",D1487)+1)-FIND("_",D1487)-1)),"")</f>
        <v/>
      </c>
      <c r="N1487" s="7" t="str">
        <f aca="false">IF(OR(C1487="",M1487=""),"",C1487&amp;" Item "&amp;M1487)</f>
        <v/>
      </c>
      <c r="O1487" s="7" t="n">
        <v>96</v>
      </c>
      <c r="P1487" s="8" t="n">
        <f aca="false">G1487*Q1487</f>
        <v>0</v>
      </c>
      <c r="Q1487" s="9" t="n">
        <f aca="false">IF(K1487=TRUE(),0.1,0)</f>
        <v>0.1</v>
      </c>
    </row>
    <row r="1488" customFormat="false" ht="15" hidden="false" customHeight="true" outlineLevel="0" collapsed="false">
      <c r="A1488" s="1" t="s">
        <v>1734</v>
      </c>
      <c r="B1488" s="1" t="s">
        <v>24</v>
      </c>
      <c r="C1488" s="1" t="s">
        <v>29</v>
      </c>
      <c r="D1488" s="1" t="s">
        <v>30</v>
      </c>
      <c r="E1488" s="1" t="n">
        <v>21.5</v>
      </c>
      <c r="F1488" s="1" t="n">
        <v>10</v>
      </c>
      <c r="G1488" s="1" t="n">
        <v>215</v>
      </c>
      <c r="H1488" s="1" t="s">
        <v>31</v>
      </c>
      <c r="I1488" s="1" t="s">
        <v>22</v>
      </c>
      <c r="J1488" s="4" t="n">
        <v>44605</v>
      </c>
      <c r="L1488" s="6" t="str">
        <f aca="false">IFERROR(INDEX(CategoryCodes!$B$2:$B$9,MATCH(C1488,CategoryCodes!$A$2:$A$9,0)),"")</f>
        <v>B</v>
      </c>
      <c r="M1488" s="7" t="n">
        <f aca="false">IFERROR(VALUE(MID(D1488,FIND("_",D1488)+1,FIND("_",D1488,FIND("_",D1488)+1)-FIND("_",D1488)-1)),"")</f>
        <v>12</v>
      </c>
      <c r="N1488" s="7" t="str">
        <f aca="false">IF(OR(C1488="",M1488=""),"",C1488&amp;" Item "&amp;M1488)</f>
        <v>Butchers Item 12</v>
      </c>
      <c r="O1488" s="7" t="n">
        <v>265</v>
      </c>
      <c r="P1488" s="8" t="n">
        <f aca="false">G1488*Q1488</f>
        <v>0</v>
      </c>
      <c r="Q1488" s="9" t="n">
        <f aca="false">IF(K1488=TRUE(),0.1,0)</f>
        <v>0</v>
      </c>
    </row>
    <row r="1489" customFormat="false" ht="15" hidden="false" customHeight="true" outlineLevel="0" collapsed="false">
      <c r="A1489" s="1" t="s">
        <v>1735</v>
      </c>
      <c r="B1489" s="1" t="s">
        <v>95</v>
      </c>
      <c r="C1489" s="1" t="s">
        <v>136</v>
      </c>
      <c r="D1489" s="1" t="s">
        <v>189</v>
      </c>
      <c r="E1489" s="1" t="n">
        <v>33.5</v>
      </c>
      <c r="F1489" s="1" t="n">
        <v>6</v>
      </c>
      <c r="G1489" s="1" t="n">
        <v>201</v>
      </c>
      <c r="H1489" s="1" t="s">
        <v>54</v>
      </c>
      <c r="I1489" s="1" t="s">
        <v>22</v>
      </c>
      <c r="J1489" s="4" t="n">
        <v>44857</v>
      </c>
      <c r="L1489" s="6" t="str">
        <f aca="false">IFERROR(INDEX(CategoryCodes!$B$2:$B$9,MATCH(C1489,CategoryCodes!$A$2:$A$9,0)),"")</f>
        <v>C</v>
      </c>
      <c r="M1489" s="7" t="n">
        <f aca="false">IFERROR(VALUE(MID(D1489,FIND("_",D1489)+1,FIND("_",D1489,FIND("_",D1489)+1)-FIND("_",D1489)-1)),"")</f>
        <v>20</v>
      </c>
      <c r="N1489" s="7" t="str">
        <f aca="false">IF(OR(C1489="",M1489=""),"",C1489&amp;" Item "&amp;M1489)</f>
        <v>Computers and electric accessories Item 20</v>
      </c>
      <c r="O1489" s="7" t="n">
        <v>185</v>
      </c>
      <c r="P1489" s="8" t="n">
        <f aca="false">G1489*Q1489</f>
        <v>0</v>
      </c>
      <c r="Q1489" s="9" t="n">
        <f aca="false">IF(K1489=TRUE(),0.1,0)</f>
        <v>0</v>
      </c>
    </row>
    <row r="1490" customFormat="false" ht="15" hidden="false" customHeight="true" outlineLevel="0" collapsed="false">
      <c r="A1490" s="1" t="s">
        <v>1736</v>
      </c>
      <c r="B1490" s="1" t="s">
        <v>42</v>
      </c>
      <c r="C1490" s="1" t="s">
        <v>34</v>
      </c>
      <c r="D1490" s="1" t="s">
        <v>35</v>
      </c>
      <c r="E1490" s="1" t="n">
        <v>27.5</v>
      </c>
      <c r="F1490" s="1" t="n">
        <v>1</v>
      </c>
      <c r="G1490" s="1" t="n">
        <v>27.5</v>
      </c>
      <c r="H1490" s="1" t="s">
        <v>31</v>
      </c>
      <c r="I1490" s="1" t="s">
        <v>44</v>
      </c>
      <c r="J1490" s="4" t="n">
        <v>45662</v>
      </c>
      <c r="K1490" s="5" t="b">
        <f aca="false">FALSE()</f>
        <v>0</v>
      </c>
      <c r="L1490" s="6" t="str">
        <f aca="false">IFERROR(INDEX(CategoryCodes!$B$2:$B$9,MATCH(C1490,CategoryCodes!$A$2:$A$9,0)),"")</f>
        <v>A</v>
      </c>
      <c r="M1490" s="7" t="n">
        <f aca="false">IFERROR(VALUE(MID(D1490,FIND("_",D1490)+1,FIND("_",D1490,FIND("_",D1490)+1)-FIND("_",D1490)-1)),"")</f>
        <v>16</v>
      </c>
      <c r="N1490" s="7" t="str">
        <f aca="false">IF(OR(C1490="",M1490=""),"",C1490&amp;" Item "&amp;M1490)</f>
        <v>Beverages Item 16</v>
      </c>
      <c r="O1490" s="7" t="n">
        <v>318</v>
      </c>
      <c r="P1490" s="8" t="n">
        <f aca="false">G1490*Q1490</f>
        <v>0</v>
      </c>
      <c r="Q1490" s="9" t="n">
        <f aca="false">IF(K1490=TRUE(),0.1,0)</f>
        <v>0</v>
      </c>
    </row>
    <row r="1491" customFormat="false" ht="15" hidden="false" customHeight="true" outlineLevel="0" collapsed="false">
      <c r="A1491" s="1" t="s">
        <v>1737</v>
      </c>
      <c r="B1491" s="1" t="s">
        <v>46</v>
      </c>
      <c r="C1491" s="1" t="s">
        <v>29</v>
      </c>
      <c r="D1491" s="1" t="s">
        <v>1245</v>
      </c>
      <c r="E1491" s="1" t="n">
        <v>26</v>
      </c>
      <c r="F1491" s="1" t="n">
        <v>6</v>
      </c>
      <c r="G1491" s="1" t="n">
        <v>156</v>
      </c>
      <c r="H1491" s="1" t="s">
        <v>31</v>
      </c>
      <c r="I1491" s="1" t="s">
        <v>22</v>
      </c>
      <c r="J1491" s="4" t="n">
        <v>44774</v>
      </c>
      <c r="K1491" s="5" t="b">
        <f aca="false">TRUE()</f>
        <v>1</v>
      </c>
      <c r="L1491" s="6" t="str">
        <f aca="false">IFERROR(INDEX(CategoryCodes!$B$2:$B$9,MATCH(C1491,CategoryCodes!$A$2:$A$9,0)),"")</f>
        <v>B</v>
      </c>
      <c r="M1491" s="7" t="n">
        <f aca="false">IFERROR(VALUE(MID(D1491,FIND("_",D1491)+1,FIND("_",D1491,FIND("_",D1491)+1)-FIND("_",D1491)-1)),"")</f>
        <v>15</v>
      </c>
      <c r="N1491" s="7" t="str">
        <f aca="false">IF(OR(C1491="",M1491=""),"",C1491&amp;" Item "&amp;M1491)</f>
        <v>Butchers Item 15</v>
      </c>
      <c r="O1491" s="7" t="n">
        <v>387</v>
      </c>
      <c r="P1491" s="8" t="n">
        <f aca="false">G1491*Q1491</f>
        <v>15.6</v>
      </c>
      <c r="Q1491" s="9" t="n">
        <f aca="false">IF(K1491=TRUE(),0.1,0)</f>
        <v>0.1</v>
      </c>
    </row>
    <row r="1492" customFormat="false" ht="15" hidden="false" customHeight="true" outlineLevel="0" collapsed="false">
      <c r="A1492" s="1" t="s">
        <v>1738</v>
      </c>
      <c r="B1492" s="1" t="s">
        <v>71</v>
      </c>
      <c r="C1492" s="1" t="s">
        <v>34</v>
      </c>
      <c r="D1492" s="1" t="s">
        <v>1089</v>
      </c>
      <c r="E1492" s="1" t="n">
        <v>17</v>
      </c>
      <c r="F1492" s="1" t="n">
        <v>1</v>
      </c>
      <c r="G1492" s="1" t="n">
        <v>17</v>
      </c>
      <c r="H1492" s="1" t="s">
        <v>31</v>
      </c>
      <c r="I1492" s="1" t="s">
        <v>44</v>
      </c>
      <c r="J1492" s="4" t="n">
        <v>45288</v>
      </c>
      <c r="L1492" s="6" t="str">
        <f aca="false">IFERROR(INDEX(CategoryCodes!$B$2:$B$9,MATCH(C1492,CategoryCodes!$A$2:$A$9,0)),"")</f>
        <v>A</v>
      </c>
      <c r="M1492" s="7" t="n">
        <f aca="false">IFERROR(VALUE(MID(D1492,FIND("_",D1492)+1,FIND("_",D1492,FIND("_",D1492)+1)-FIND("_",D1492)-1)),"")</f>
        <v>9</v>
      </c>
      <c r="N1492" s="7" t="str">
        <f aca="false">IF(OR(C1492="",M1492=""),"",C1492&amp;" Item "&amp;M1492)</f>
        <v>Beverages Item 9</v>
      </c>
      <c r="O1492" s="7" t="n">
        <v>255</v>
      </c>
      <c r="P1492" s="8" t="n">
        <f aca="false">G1492*Q1492</f>
        <v>0</v>
      </c>
      <c r="Q1492" s="9" t="n">
        <f aca="false">IF(K1492=TRUE(),0.1,0)</f>
        <v>0</v>
      </c>
    </row>
    <row r="1493" customFormat="false" ht="15" hidden="false" customHeight="true" outlineLevel="0" collapsed="false">
      <c r="A1493" s="1" t="s">
        <v>1739</v>
      </c>
      <c r="B1493" s="1" t="s">
        <v>80</v>
      </c>
      <c r="C1493" s="1" t="s">
        <v>25</v>
      </c>
      <c r="D1493" s="1" t="s">
        <v>148</v>
      </c>
      <c r="E1493" s="1" t="n">
        <v>32</v>
      </c>
      <c r="F1493" s="1" t="n">
        <v>9</v>
      </c>
      <c r="G1493" s="1" t="n">
        <v>288</v>
      </c>
      <c r="H1493" s="1" t="s">
        <v>54</v>
      </c>
      <c r="I1493" s="1" t="s">
        <v>44</v>
      </c>
      <c r="J1493" s="4" t="n">
        <v>44693</v>
      </c>
      <c r="K1493" s="5" t="b">
        <f aca="false">FALSE()</f>
        <v>0</v>
      </c>
      <c r="L1493" s="6" t="str">
        <f aca="false">IFERROR(INDEX(CategoryCodes!$B$2:$B$9,MATCH(C1493,CategoryCodes!$A$2:$A$9,0)),"")</f>
        <v>G</v>
      </c>
      <c r="M1493" s="7" t="n">
        <f aca="false">IFERROR(VALUE(MID(D1493,FIND("_",D1493)+1,FIND("_",D1493,FIND("_",D1493)+1)-FIND("_",D1493)-1)),"")</f>
        <v>19</v>
      </c>
      <c r="N1493" s="7" t="str">
        <f aca="false">IF(OR(C1493="",M1493=""),"",C1493&amp;" Item "&amp;M1493)</f>
        <v>Milk Products Item 19</v>
      </c>
      <c r="O1493" s="7" t="n">
        <v>320</v>
      </c>
      <c r="P1493" s="8" t="n">
        <f aca="false">G1493*Q1493</f>
        <v>0</v>
      </c>
      <c r="Q1493" s="9" t="n">
        <f aca="false">IF(K1493=TRUE(),0.1,0)</f>
        <v>0</v>
      </c>
    </row>
    <row r="1494" customFormat="false" ht="15" hidden="false" customHeight="true" outlineLevel="0" collapsed="false">
      <c r="A1494" s="1" t="s">
        <v>1740</v>
      </c>
      <c r="B1494" s="1" t="s">
        <v>75</v>
      </c>
      <c r="C1494" s="1" t="s">
        <v>72</v>
      </c>
      <c r="D1494" s="1" t="s">
        <v>373</v>
      </c>
      <c r="E1494" s="1" t="n">
        <v>21.5</v>
      </c>
      <c r="F1494" s="1" t="n">
        <v>6</v>
      </c>
      <c r="G1494" s="1" t="n">
        <v>129</v>
      </c>
      <c r="H1494" s="1" t="s">
        <v>54</v>
      </c>
      <c r="I1494" s="1" t="s">
        <v>44</v>
      </c>
      <c r="J1494" s="4" t="n">
        <v>44789</v>
      </c>
      <c r="L1494" s="6" t="str">
        <f aca="false">IFERROR(INDEX(CategoryCodes!$B$2:$B$9,MATCH(C1494,CategoryCodes!$A$2:$A$9,0)),"")</f>
        <v>D</v>
      </c>
      <c r="M1494" s="7" t="n">
        <f aca="false">IFERROR(VALUE(MID(D1494,FIND("_",D1494)+1,FIND("_",D1494,FIND("_",D1494)+1)-FIND("_",D1494)-1)),"")</f>
        <v>12</v>
      </c>
      <c r="N1494" s="7" t="str">
        <f aca="false">IF(OR(C1494="",M1494=""),"",C1494&amp;" Item "&amp;M1494)</f>
        <v>Electric household essentials Item 12</v>
      </c>
      <c r="O1494" s="7" t="n">
        <v>226</v>
      </c>
      <c r="P1494" s="8" t="n">
        <f aca="false">G1494*Q1494</f>
        <v>0</v>
      </c>
      <c r="Q1494" s="9" t="n">
        <f aca="false">IF(K1494=TRUE(),0.1,0)</f>
        <v>0</v>
      </c>
    </row>
    <row r="1495" customFormat="false" ht="15" hidden="false" customHeight="true" outlineLevel="0" collapsed="false">
      <c r="A1495" s="1" t="s">
        <v>1741</v>
      </c>
      <c r="B1495" s="1" t="s">
        <v>114</v>
      </c>
      <c r="C1495" s="1" t="s">
        <v>47</v>
      </c>
      <c r="D1495" s="1" t="s">
        <v>309</v>
      </c>
      <c r="E1495" s="1" t="n">
        <v>15.5</v>
      </c>
      <c r="F1495" s="1" t="n">
        <v>4</v>
      </c>
      <c r="G1495" s="1" t="n">
        <v>62</v>
      </c>
      <c r="H1495" s="1" t="s">
        <v>31</v>
      </c>
      <c r="I1495" s="1" t="s">
        <v>22</v>
      </c>
      <c r="J1495" s="4" t="n">
        <v>45305</v>
      </c>
      <c r="K1495" s="5" t="b">
        <f aca="false">FALSE()</f>
        <v>0</v>
      </c>
      <c r="L1495" s="6" t="str">
        <f aca="false">IFERROR(INDEX(CategoryCodes!$B$2:$B$9,MATCH(C1495,CategoryCodes!$A$2:$A$9,0)),"")</f>
        <v>F</v>
      </c>
      <c r="M1495" s="7" t="n">
        <f aca="false">IFERROR(VALUE(MID(D1495,FIND("_",D1495)+1,FIND("_",D1495,FIND("_",D1495)+1)-FIND("_",D1495)-1)),"")</f>
        <v>8</v>
      </c>
      <c r="N1495" s="7" t="str">
        <f aca="false">IF(OR(C1495="",M1495=""),"",C1495&amp;" Item "&amp;M1495)</f>
        <v>Furniture Item 8</v>
      </c>
      <c r="O1495" s="7" t="n">
        <v>389</v>
      </c>
      <c r="P1495" s="8" t="n">
        <f aca="false">G1495*Q1495</f>
        <v>0</v>
      </c>
      <c r="Q1495" s="9" t="n">
        <f aca="false">IF(K1495=TRUE(),0.1,0)</f>
        <v>0</v>
      </c>
    </row>
    <row r="1496" customFormat="false" ht="15" hidden="false" customHeight="true" outlineLevel="0" collapsed="false">
      <c r="A1496" s="1" t="s">
        <v>1742</v>
      </c>
      <c r="B1496" s="1" t="s">
        <v>86</v>
      </c>
      <c r="C1496" s="1" t="s">
        <v>47</v>
      </c>
      <c r="D1496" s="1" t="s">
        <v>196</v>
      </c>
      <c r="E1496" s="1" t="n">
        <v>20</v>
      </c>
      <c r="F1496" s="1" t="n">
        <v>1</v>
      </c>
      <c r="G1496" s="1" t="n">
        <v>20</v>
      </c>
      <c r="H1496" s="1" t="s">
        <v>21</v>
      </c>
      <c r="I1496" s="1" t="s">
        <v>22</v>
      </c>
      <c r="J1496" s="4" t="n">
        <v>45289</v>
      </c>
      <c r="K1496" s="5" t="b">
        <f aca="false">TRUE()</f>
        <v>1</v>
      </c>
      <c r="L1496" s="6" t="str">
        <f aca="false">IFERROR(INDEX(CategoryCodes!$B$2:$B$9,MATCH(C1496,CategoryCodes!$A$2:$A$9,0)),"")</f>
        <v>F</v>
      </c>
      <c r="M1496" s="7" t="n">
        <f aca="false">IFERROR(VALUE(MID(D1496,FIND("_",D1496)+1,FIND("_",D1496,FIND("_",D1496)+1)-FIND("_",D1496)-1)),"")</f>
        <v>11</v>
      </c>
      <c r="N1496" s="7" t="str">
        <f aca="false">IF(OR(C1496="",M1496=""),"",C1496&amp;" Item "&amp;M1496)</f>
        <v>Furniture Item 11</v>
      </c>
      <c r="O1496" s="7" t="n">
        <v>26</v>
      </c>
      <c r="P1496" s="8" t="n">
        <f aca="false">G1496*Q1496</f>
        <v>2</v>
      </c>
      <c r="Q1496" s="9" t="n">
        <f aca="false">IF(K1496=TRUE(),0.1,0)</f>
        <v>0.1</v>
      </c>
    </row>
    <row r="1497" customFormat="false" ht="15" hidden="false" customHeight="true" outlineLevel="0" collapsed="false">
      <c r="A1497" s="1" t="s">
        <v>1743</v>
      </c>
      <c r="B1497" s="1" t="s">
        <v>104</v>
      </c>
      <c r="C1497" s="1" t="s">
        <v>47</v>
      </c>
      <c r="D1497" s="1" t="s">
        <v>600</v>
      </c>
      <c r="E1497" s="1" t="n">
        <v>33.5</v>
      </c>
      <c r="F1497" s="1" t="n">
        <v>3</v>
      </c>
      <c r="G1497" s="1" t="n">
        <v>100.5</v>
      </c>
      <c r="H1497" s="1" t="s">
        <v>54</v>
      </c>
      <c r="I1497" s="1" t="s">
        <v>22</v>
      </c>
      <c r="J1497" s="4" t="n">
        <v>45306</v>
      </c>
      <c r="K1497" s="5" t="b">
        <f aca="false">TRUE()</f>
        <v>1</v>
      </c>
      <c r="L1497" s="6" t="str">
        <f aca="false">IFERROR(INDEX(CategoryCodes!$B$2:$B$9,MATCH(C1497,CategoryCodes!$A$2:$A$9,0)),"")</f>
        <v>F</v>
      </c>
      <c r="M1497" s="7" t="n">
        <f aca="false">IFERROR(VALUE(MID(D1497,FIND("_",D1497)+1,FIND("_",D1497,FIND("_",D1497)+1)-FIND("_",D1497)-1)),"")</f>
        <v>20</v>
      </c>
      <c r="N1497" s="7" t="str">
        <f aca="false">IF(OR(C1497="",M1497=""),"",C1497&amp;" Item "&amp;M1497)</f>
        <v>Furniture Item 20</v>
      </c>
      <c r="O1497" s="7" t="n">
        <v>104</v>
      </c>
      <c r="P1497" s="8" t="n">
        <f aca="false">G1497*Q1497</f>
        <v>10.05</v>
      </c>
      <c r="Q1497" s="9" t="n">
        <f aca="false">IF(K1497=TRUE(),0.1,0)</f>
        <v>0.1</v>
      </c>
    </row>
    <row r="1498" customFormat="false" ht="15" hidden="false" customHeight="true" outlineLevel="0" collapsed="false">
      <c r="A1498" s="1" t="s">
        <v>1744</v>
      </c>
      <c r="B1498" s="1" t="s">
        <v>83</v>
      </c>
      <c r="C1498" s="1" t="s">
        <v>29</v>
      </c>
      <c r="D1498" s="1" t="s">
        <v>233</v>
      </c>
      <c r="E1498" s="1" t="n">
        <v>15.5</v>
      </c>
      <c r="F1498" s="1" t="n">
        <v>5</v>
      </c>
      <c r="G1498" s="1" t="n">
        <v>77.5</v>
      </c>
      <c r="H1498" s="1" t="s">
        <v>54</v>
      </c>
      <c r="I1498" s="1" t="s">
        <v>22</v>
      </c>
      <c r="J1498" s="4" t="n">
        <v>44618</v>
      </c>
      <c r="K1498" s="5" t="b">
        <f aca="false">TRUE()</f>
        <v>1</v>
      </c>
      <c r="L1498" s="6" t="str">
        <f aca="false">IFERROR(INDEX(CategoryCodes!$B$2:$B$9,MATCH(C1498,CategoryCodes!$A$2:$A$9,0)),"")</f>
        <v>B</v>
      </c>
      <c r="M1498" s="7" t="n">
        <f aca="false">IFERROR(VALUE(MID(D1498,FIND("_",D1498)+1,FIND("_",D1498,FIND("_",D1498)+1)-FIND("_",D1498)-1)),"")</f>
        <v>8</v>
      </c>
      <c r="N1498" s="7" t="str">
        <f aca="false">IF(OR(C1498="",M1498=""),"",C1498&amp;" Item "&amp;M1498)</f>
        <v>Butchers Item 8</v>
      </c>
      <c r="O1498" s="7" t="n">
        <v>136</v>
      </c>
      <c r="P1498" s="8" t="n">
        <f aca="false">G1498*Q1498</f>
        <v>7.75</v>
      </c>
      <c r="Q1498" s="9" t="n">
        <f aca="false">IF(K1498=TRUE(),0.1,0)</f>
        <v>0.1</v>
      </c>
    </row>
    <row r="1499" customFormat="false" ht="15" hidden="false" customHeight="true" outlineLevel="0" collapsed="false">
      <c r="A1499" s="1" t="s">
        <v>1745</v>
      </c>
      <c r="B1499" s="1" t="s">
        <v>129</v>
      </c>
      <c r="C1499" s="1" t="s">
        <v>34</v>
      </c>
      <c r="D1499" s="1" t="s">
        <v>180</v>
      </c>
      <c r="E1499" s="1" t="n">
        <v>9.5</v>
      </c>
      <c r="F1499" s="1" t="n">
        <v>7</v>
      </c>
      <c r="G1499" s="1" t="n">
        <v>66.5</v>
      </c>
      <c r="H1499" s="1" t="s">
        <v>21</v>
      </c>
      <c r="I1499" s="1" t="s">
        <v>44</v>
      </c>
      <c r="J1499" s="4" t="n">
        <v>45361</v>
      </c>
      <c r="K1499" s="5" t="b">
        <f aca="false">FALSE()</f>
        <v>0</v>
      </c>
      <c r="L1499" s="6" t="str">
        <f aca="false">IFERROR(INDEX(CategoryCodes!$B$2:$B$9,MATCH(C1499,CategoryCodes!$A$2:$A$9,0)),"")</f>
        <v>A</v>
      </c>
      <c r="M1499" s="7" t="n">
        <f aca="false">IFERROR(VALUE(MID(D1499,FIND("_",D1499)+1,FIND("_",D1499,FIND("_",D1499)+1)-FIND("_",D1499)-1)),"")</f>
        <v>4</v>
      </c>
      <c r="N1499" s="7" t="str">
        <f aca="false">IF(OR(C1499="",M1499=""),"",C1499&amp;" Item "&amp;M1499)</f>
        <v>Beverages Item 4</v>
      </c>
      <c r="O1499" s="7" t="n">
        <v>281</v>
      </c>
      <c r="P1499" s="8" t="n">
        <f aca="false">G1499*Q1499</f>
        <v>0</v>
      </c>
      <c r="Q1499" s="9" t="n">
        <f aca="false">IF(K1499=TRUE(),0.1,0)</f>
        <v>0</v>
      </c>
    </row>
    <row r="1500" customFormat="false" ht="15" hidden="false" customHeight="true" outlineLevel="0" collapsed="false">
      <c r="A1500" s="1" t="s">
        <v>1746</v>
      </c>
      <c r="B1500" s="1" t="s">
        <v>46</v>
      </c>
      <c r="C1500" s="1" t="s">
        <v>72</v>
      </c>
      <c r="D1500" s="1" t="s">
        <v>649</v>
      </c>
      <c r="E1500" s="1" t="n">
        <v>26</v>
      </c>
      <c r="F1500" s="1" t="n">
        <v>3</v>
      </c>
      <c r="G1500" s="1" t="n">
        <v>78</v>
      </c>
      <c r="H1500" s="1" t="s">
        <v>31</v>
      </c>
      <c r="I1500" s="1" t="s">
        <v>44</v>
      </c>
      <c r="J1500" s="4" t="n">
        <v>45443</v>
      </c>
      <c r="K1500" s="5" t="b">
        <f aca="false">FALSE()</f>
        <v>0</v>
      </c>
      <c r="L1500" s="6" t="str">
        <f aca="false">IFERROR(INDEX(CategoryCodes!$B$2:$B$9,MATCH(C1500,CategoryCodes!$A$2:$A$9,0)),"")</f>
        <v>D</v>
      </c>
      <c r="M1500" s="7" t="n">
        <f aca="false">IFERROR(VALUE(MID(D1500,FIND("_",D1500)+1,FIND("_",D1500,FIND("_",D1500)+1)-FIND("_",D1500)-1)),"")</f>
        <v>15</v>
      </c>
      <c r="N1500" s="7" t="str">
        <f aca="false">IF(OR(C1500="",M1500=""),"",C1500&amp;" Item "&amp;M1500)</f>
        <v>Electric household essentials Item 15</v>
      </c>
      <c r="O1500" s="7" t="n">
        <v>67</v>
      </c>
      <c r="P1500" s="8" t="n">
        <f aca="false">G1500*Q1500</f>
        <v>0</v>
      </c>
      <c r="Q1500" s="9" t="n">
        <f aca="false">IF(K1500=TRUE(),0.1,0)</f>
        <v>0</v>
      </c>
    </row>
    <row r="1501" customFormat="false" ht="15" hidden="false" customHeight="true" outlineLevel="0" collapsed="false">
      <c r="A1501" s="1" t="s">
        <v>1747</v>
      </c>
      <c r="B1501" s="1" t="s">
        <v>24</v>
      </c>
      <c r="C1501" s="1" t="s">
        <v>72</v>
      </c>
      <c r="D1501" s="1" t="s">
        <v>383</v>
      </c>
      <c r="E1501" s="1" t="n">
        <v>29</v>
      </c>
      <c r="F1501" s="1" t="n">
        <v>7</v>
      </c>
      <c r="G1501" s="1" t="n">
        <v>203</v>
      </c>
      <c r="H1501" s="1" t="s">
        <v>31</v>
      </c>
      <c r="I1501" s="1" t="s">
        <v>22</v>
      </c>
      <c r="J1501" s="4" t="n">
        <v>45653</v>
      </c>
      <c r="K1501" s="5" t="b">
        <f aca="false">FALSE()</f>
        <v>0</v>
      </c>
      <c r="L1501" s="6" t="str">
        <f aca="false">IFERROR(INDEX(CategoryCodes!$B$2:$B$9,MATCH(C1501,CategoryCodes!$A$2:$A$9,0)),"")</f>
        <v>D</v>
      </c>
      <c r="M1501" s="7" t="n">
        <f aca="false">IFERROR(VALUE(MID(D1501,FIND("_",D1501)+1,FIND("_",D1501,FIND("_",D1501)+1)-FIND("_",D1501)-1)),"")</f>
        <v>17</v>
      </c>
      <c r="N1501" s="7" t="str">
        <f aca="false">IF(OR(C1501="",M1501=""),"",C1501&amp;" Item "&amp;M1501)</f>
        <v>Electric household essentials Item 17</v>
      </c>
      <c r="O1501" s="7" t="n">
        <v>474</v>
      </c>
      <c r="P1501" s="8" t="n">
        <f aca="false">G1501*Q1501</f>
        <v>0</v>
      </c>
      <c r="Q1501" s="9" t="n">
        <f aca="false">IF(K1501=TRUE(),0.1,0)</f>
        <v>0</v>
      </c>
    </row>
    <row r="1502" customFormat="false" ht="15" hidden="false" customHeight="true" outlineLevel="0" collapsed="false">
      <c r="A1502" s="1" t="s">
        <v>1748</v>
      </c>
      <c r="B1502" s="1" t="s">
        <v>61</v>
      </c>
      <c r="C1502" s="1" t="s">
        <v>25</v>
      </c>
      <c r="D1502" s="1" t="s">
        <v>216</v>
      </c>
      <c r="E1502" s="1" t="n">
        <v>9.5</v>
      </c>
      <c r="F1502" s="1" t="n">
        <v>4</v>
      </c>
      <c r="G1502" s="1" t="n">
        <v>38</v>
      </c>
      <c r="H1502" s="1" t="s">
        <v>31</v>
      </c>
      <c r="I1502" s="1" t="s">
        <v>44</v>
      </c>
      <c r="J1502" s="4" t="n">
        <v>45230</v>
      </c>
      <c r="L1502" s="6" t="str">
        <f aca="false">IFERROR(INDEX(CategoryCodes!$B$2:$B$9,MATCH(C1502,CategoryCodes!$A$2:$A$9,0)),"")</f>
        <v>G</v>
      </c>
      <c r="M1502" s="7" t="n">
        <f aca="false">IFERROR(VALUE(MID(D1502,FIND("_",D1502)+1,FIND("_",D1502,FIND("_",D1502)+1)-FIND("_",D1502)-1)),"")</f>
        <v>4</v>
      </c>
      <c r="N1502" s="7" t="str">
        <f aca="false">IF(OR(C1502="",M1502=""),"",C1502&amp;" Item "&amp;M1502)</f>
        <v>Milk Products Item 4</v>
      </c>
      <c r="O1502" s="7" t="n">
        <v>147</v>
      </c>
      <c r="P1502" s="8" t="n">
        <f aca="false">G1502*Q1502</f>
        <v>0</v>
      </c>
      <c r="Q1502" s="9" t="n">
        <f aca="false">IF(K1502=TRUE(),0.1,0)</f>
        <v>0</v>
      </c>
    </row>
    <row r="1503" customFormat="false" ht="15" hidden="false" customHeight="true" outlineLevel="0" collapsed="false">
      <c r="A1503" s="1" t="s">
        <v>1749</v>
      </c>
      <c r="B1503" s="1" t="s">
        <v>75</v>
      </c>
      <c r="C1503" s="1" t="s">
        <v>29</v>
      </c>
      <c r="E1503" s="1" t="n">
        <v>38</v>
      </c>
      <c r="H1503" s="1" t="s">
        <v>21</v>
      </c>
      <c r="I1503" s="1" t="s">
        <v>44</v>
      </c>
      <c r="J1503" s="4" t="n">
        <v>45552</v>
      </c>
      <c r="L1503" s="6" t="str">
        <f aca="false">IFERROR(INDEX(CategoryCodes!$B$2:$B$9,MATCH(C1503,CategoryCodes!$A$2:$A$9,0)),"")</f>
        <v>B</v>
      </c>
      <c r="M1503" s="7" t="str">
        <f aca="false">IFERROR(VALUE(MID(D1503,FIND("_",D1503)+1,FIND("_",D1503,FIND("_",D1503)+1)-FIND("_",D1503)-1)),"")</f>
        <v/>
      </c>
      <c r="N1503" s="7" t="str">
        <f aca="false">IF(OR(C1503="",M1503=""),"",C1503&amp;" Item "&amp;M1503)</f>
        <v/>
      </c>
      <c r="O1503" s="7" t="n">
        <v>224</v>
      </c>
      <c r="P1503" s="8" t="n">
        <f aca="false">G1503*Q1503</f>
        <v>0</v>
      </c>
      <c r="Q1503" s="9" t="n">
        <f aca="false">IF(K1503=TRUE(),0.1,0)</f>
        <v>0</v>
      </c>
    </row>
    <row r="1504" customFormat="false" ht="15" hidden="false" customHeight="true" outlineLevel="0" collapsed="false">
      <c r="A1504" s="1" t="s">
        <v>1750</v>
      </c>
      <c r="B1504" s="1" t="s">
        <v>129</v>
      </c>
      <c r="C1504" s="1" t="s">
        <v>34</v>
      </c>
      <c r="D1504" s="1" t="s">
        <v>682</v>
      </c>
      <c r="E1504" s="1" t="n">
        <v>39.5</v>
      </c>
      <c r="F1504" s="1" t="n">
        <v>1</v>
      </c>
      <c r="G1504" s="1" t="n">
        <v>39.5</v>
      </c>
      <c r="H1504" s="1" t="s">
        <v>31</v>
      </c>
      <c r="I1504" s="1" t="s">
        <v>22</v>
      </c>
      <c r="J1504" s="4" t="n">
        <v>44575</v>
      </c>
      <c r="K1504" s="5" t="b">
        <f aca="false">FALSE()</f>
        <v>0</v>
      </c>
      <c r="L1504" s="6" t="str">
        <f aca="false">IFERROR(INDEX(CategoryCodes!$B$2:$B$9,MATCH(C1504,CategoryCodes!$A$2:$A$9,0)),"")</f>
        <v>A</v>
      </c>
      <c r="M1504" s="7" t="n">
        <f aca="false">IFERROR(VALUE(MID(D1504,FIND("_",D1504)+1,FIND("_",D1504,FIND("_",D1504)+1)-FIND("_",D1504)-1)),"")</f>
        <v>24</v>
      </c>
      <c r="N1504" s="7" t="str">
        <f aca="false">IF(OR(C1504="",M1504=""),"",C1504&amp;" Item "&amp;M1504)</f>
        <v>Beverages Item 24</v>
      </c>
      <c r="O1504" s="7" t="n">
        <v>450</v>
      </c>
      <c r="P1504" s="8" t="n">
        <f aca="false">G1504*Q1504</f>
        <v>0</v>
      </c>
      <c r="Q1504" s="9" t="n">
        <f aca="false">IF(K1504=TRUE(),0.1,0)</f>
        <v>0</v>
      </c>
    </row>
    <row r="1505" customFormat="false" ht="15" hidden="false" customHeight="true" outlineLevel="0" collapsed="false">
      <c r="A1505" s="1" t="s">
        <v>1751</v>
      </c>
      <c r="B1505" s="1" t="s">
        <v>28</v>
      </c>
      <c r="C1505" s="1" t="s">
        <v>25</v>
      </c>
      <c r="D1505" s="1" t="s">
        <v>293</v>
      </c>
      <c r="E1505" s="1" t="n">
        <v>20</v>
      </c>
      <c r="F1505" s="1" t="n">
        <v>4</v>
      </c>
      <c r="G1505" s="1" t="n">
        <v>80</v>
      </c>
      <c r="H1505" s="1" t="s">
        <v>31</v>
      </c>
      <c r="I1505" s="1" t="s">
        <v>22</v>
      </c>
      <c r="J1505" s="4" t="n">
        <v>45537</v>
      </c>
      <c r="K1505" s="5" t="b">
        <f aca="false">FALSE()</f>
        <v>0</v>
      </c>
      <c r="L1505" s="6" t="str">
        <f aca="false">IFERROR(INDEX(CategoryCodes!$B$2:$B$9,MATCH(C1505,CategoryCodes!$A$2:$A$9,0)),"")</f>
        <v>G</v>
      </c>
      <c r="M1505" s="7" t="n">
        <f aca="false">IFERROR(VALUE(MID(D1505,FIND("_",D1505)+1,FIND("_",D1505,FIND("_",D1505)+1)-FIND("_",D1505)-1)),"")</f>
        <v>11</v>
      </c>
      <c r="N1505" s="7" t="str">
        <f aca="false">IF(OR(C1505="",M1505=""),"",C1505&amp;" Item "&amp;M1505)</f>
        <v>Milk Products Item 11</v>
      </c>
      <c r="O1505" s="7" t="n">
        <v>357</v>
      </c>
      <c r="P1505" s="8" t="n">
        <f aca="false">G1505*Q1505</f>
        <v>0</v>
      </c>
      <c r="Q1505" s="9" t="n">
        <f aca="false">IF(K1505=TRUE(),0.1,0)</f>
        <v>0</v>
      </c>
    </row>
    <row r="1506" customFormat="false" ht="15" hidden="false" customHeight="true" outlineLevel="0" collapsed="false">
      <c r="A1506" s="1" t="s">
        <v>1752</v>
      </c>
      <c r="B1506" s="1" t="s">
        <v>69</v>
      </c>
      <c r="C1506" s="1" t="s">
        <v>136</v>
      </c>
      <c r="F1506" s="1" t="n">
        <v>4</v>
      </c>
      <c r="G1506" s="1" t="n">
        <v>110</v>
      </c>
      <c r="H1506" s="1" t="s">
        <v>54</v>
      </c>
      <c r="I1506" s="1" t="s">
        <v>44</v>
      </c>
      <c r="J1506" s="4" t="n">
        <v>45284</v>
      </c>
      <c r="K1506" s="5" t="b">
        <f aca="false">TRUE()</f>
        <v>1</v>
      </c>
      <c r="L1506" s="6" t="str">
        <f aca="false">IFERROR(INDEX(CategoryCodes!$B$2:$B$9,MATCH(C1506,CategoryCodes!$A$2:$A$9,0)),"")</f>
        <v>C</v>
      </c>
      <c r="M1506" s="7" t="str">
        <f aca="false">IFERROR(VALUE(MID(D1506,FIND("_",D1506)+1,FIND("_",D1506,FIND("_",D1506)+1)-FIND("_",D1506)-1)),"")</f>
        <v/>
      </c>
      <c r="N1506" s="7" t="str">
        <f aca="false">IF(OR(C1506="",M1506=""),"",C1506&amp;" Item "&amp;M1506)</f>
        <v/>
      </c>
      <c r="O1506" s="7" t="n">
        <v>248</v>
      </c>
      <c r="P1506" s="8" t="n">
        <f aca="false">G1506*Q1506</f>
        <v>11</v>
      </c>
      <c r="Q1506" s="9" t="n">
        <f aca="false">IF(K1506=TRUE(),0.1,0)</f>
        <v>0.1</v>
      </c>
    </row>
    <row r="1507" customFormat="false" ht="15" hidden="false" customHeight="true" outlineLevel="0" collapsed="false">
      <c r="A1507" s="1" t="s">
        <v>1753</v>
      </c>
      <c r="B1507" s="1" t="s">
        <v>106</v>
      </c>
      <c r="C1507" s="1" t="s">
        <v>72</v>
      </c>
      <c r="D1507" s="1" t="s">
        <v>426</v>
      </c>
      <c r="E1507" s="1" t="n">
        <v>41</v>
      </c>
      <c r="F1507" s="1" t="n">
        <v>10</v>
      </c>
      <c r="G1507" s="1" t="n">
        <v>410</v>
      </c>
      <c r="H1507" s="1" t="s">
        <v>31</v>
      </c>
      <c r="I1507" s="1" t="s">
        <v>22</v>
      </c>
      <c r="J1507" s="4" t="n">
        <v>45378</v>
      </c>
      <c r="K1507" s="5" t="b">
        <f aca="false">TRUE()</f>
        <v>1</v>
      </c>
      <c r="L1507" s="6" t="str">
        <f aca="false">IFERROR(INDEX(CategoryCodes!$B$2:$B$9,MATCH(C1507,CategoryCodes!$A$2:$A$9,0)),"")</f>
        <v>D</v>
      </c>
      <c r="M1507" s="7" t="n">
        <f aca="false">IFERROR(VALUE(MID(D1507,FIND("_",D1507)+1,FIND("_",D1507,FIND("_",D1507)+1)-FIND("_",D1507)-1)),"")</f>
        <v>25</v>
      </c>
      <c r="N1507" s="7" t="str">
        <f aca="false">IF(OR(C1507="",M1507=""),"",C1507&amp;" Item "&amp;M1507)</f>
        <v>Electric household essentials Item 25</v>
      </c>
      <c r="O1507" s="7" t="n">
        <v>62</v>
      </c>
      <c r="P1507" s="8" t="n">
        <f aca="false">G1507*Q1507</f>
        <v>41</v>
      </c>
      <c r="Q1507" s="9" t="n">
        <f aca="false">IF(K1507=TRUE(),0.1,0)</f>
        <v>0.1</v>
      </c>
    </row>
    <row r="1508" customFormat="false" ht="15" hidden="false" customHeight="true" outlineLevel="0" collapsed="false">
      <c r="A1508" s="1" t="s">
        <v>1754</v>
      </c>
      <c r="B1508" s="1" t="s">
        <v>119</v>
      </c>
      <c r="C1508" s="1" t="s">
        <v>29</v>
      </c>
      <c r="D1508" s="1" t="s">
        <v>91</v>
      </c>
      <c r="E1508" s="1" t="n">
        <v>33.5</v>
      </c>
      <c r="F1508" s="1" t="n">
        <v>8</v>
      </c>
      <c r="G1508" s="1" t="n">
        <v>268</v>
      </c>
      <c r="H1508" s="1" t="s">
        <v>31</v>
      </c>
      <c r="I1508" s="1" t="s">
        <v>22</v>
      </c>
      <c r="J1508" s="4" t="n">
        <v>44972</v>
      </c>
      <c r="K1508" s="5" t="b">
        <f aca="false">FALSE()</f>
        <v>0</v>
      </c>
      <c r="L1508" s="6" t="str">
        <f aca="false">IFERROR(INDEX(CategoryCodes!$B$2:$B$9,MATCH(C1508,CategoryCodes!$A$2:$A$9,0)),"")</f>
        <v>B</v>
      </c>
      <c r="M1508" s="7" t="n">
        <f aca="false">IFERROR(VALUE(MID(D1508,FIND("_",D1508)+1,FIND("_",D1508,FIND("_",D1508)+1)-FIND("_",D1508)-1)),"")</f>
        <v>20</v>
      </c>
      <c r="N1508" s="7" t="str">
        <f aca="false">IF(OR(C1508="",M1508=""),"",C1508&amp;" Item "&amp;M1508)</f>
        <v>Butchers Item 20</v>
      </c>
      <c r="O1508" s="7" t="n">
        <v>14</v>
      </c>
      <c r="P1508" s="8" t="n">
        <f aca="false">G1508*Q1508</f>
        <v>0</v>
      </c>
      <c r="Q1508" s="9" t="n">
        <f aca="false">IF(K1508=TRUE(),0.1,0)</f>
        <v>0</v>
      </c>
    </row>
    <row r="1509" customFormat="false" ht="15" hidden="false" customHeight="true" outlineLevel="0" collapsed="false">
      <c r="A1509" s="1" t="s">
        <v>1755</v>
      </c>
      <c r="B1509" s="1" t="s">
        <v>33</v>
      </c>
      <c r="C1509" s="1" t="s">
        <v>136</v>
      </c>
      <c r="D1509" s="1" t="s">
        <v>367</v>
      </c>
      <c r="E1509" s="1" t="n">
        <v>32</v>
      </c>
      <c r="F1509" s="1" t="n">
        <v>5</v>
      </c>
      <c r="G1509" s="1" t="n">
        <v>160</v>
      </c>
      <c r="H1509" s="1" t="s">
        <v>21</v>
      </c>
      <c r="I1509" s="1" t="s">
        <v>44</v>
      </c>
      <c r="J1509" s="4" t="n">
        <v>45617</v>
      </c>
      <c r="K1509" s="5" t="b">
        <f aca="false">TRUE()</f>
        <v>1</v>
      </c>
      <c r="L1509" s="6" t="str">
        <f aca="false">IFERROR(INDEX(CategoryCodes!$B$2:$B$9,MATCH(C1509,CategoryCodes!$A$2:$A$9,0)),"")</f>
        <v>C</v>
      </c>
      <c r="M1509" s="7" t="n">
        <f aca="false">IFERROR(VALUE(MID(D1509,FIND("_",D1509)+1,FIND("_",D1509,FIND("_",D1509)+1)-FIND("_",D1509)-1)),"")</f>
        <v>19</v>
      </c>
      <c r="N1509" s="7" t="str">
        <f aca="false">IF(OR(C1509="",M1509=""),"",C1509&amp;" Item "&amp;M1509)</f>
        <v>Computers and electric accessories Item 19</v>
      </c>
      <c r="O1509" s="7" t="n">
        <v>498</v>
      </c>
      <c r="P1509" s="8" t="n">
        <f aca="false">G1509*Q1509</f>
        <v>16</v>
      </c>
      <c r="Q1509" s="9" t="n">
        <f aca="false">IF(K1509=TRUE(),0.1,0)</f>
        <v>0.1</v>
      </c>
    </row>
    <row r="1510" customFormat="false" ht="15" hidden="false" customHeight="true" outlineLevel="0" collapsed="false">
      <c r="A1510" s="1" t="s">
        <v>1756</v>
      </c>
      <c r="B1510" s="1" t="s">
        <v>90</v>
      </c>
      <c r="C1510" s="1" t="s">
        <v>34</v>
      </c>
      <c r="D1510" s="1" t="s">
        <v>123</v>
      </c>
      <c r="E1510" s="1" t="n">
        <v>36.5</v>
      </c>
      <c r="F1510" s="1" t="n">
        <v>8</v>
      </c>
      <c r="G1510" s="1" t="n">
        <v>292</v>
      </c>
      <c r="H1510" s="1" t="s">
        <v>21</v>
      </c>
      <c r="I1510" s="1" t="s">
        <v>22</v>
      </c>
      <c r="J1510" s="4" t="n">
        <v>44885</v>
      </c>
      <c r="L1510" s="6" t="str">
        <f aca="false">IFERROR(INDEX(CategoryCodes!$B$2:$B$9,MATCH(C1510,CategoryCodes!$A$2:$A$9,0)),"")</f>
        <v>A</v>
      </c>
      <c r="M1510" s="7" t="n">
        <f aca="false">IFERROR(VALUE(MID(D1510,FIND("_",D1510)+1,FIND("_",D1510,FIND("_",D1510)+1)-FIND("_",D1510)-1)),"")</f>
        <v>22</v>
      </c>
      <c r="N1510" s="7" t="str">
        <f aca="false">IF(OR(C1510="",M1510=""),"",C1510&amp;" Item "&amp;M1510)</f>
        <v>Beverages Item 22</v>
      </c>
      <c r="O1510" s="7" t="n">
        <v>322</v>
      </c>
      <c r="P1510" s="8" t="n">
        <f aca="false">G1510*Q1510</f>
        <v>0</v>
      </c>
      <c r="Q1510" s="9" t="n">
        <f aca="false">IF(K1510=TRUE(),0.1,0)</f>
        <v>0</v>
      </c>
    </row>
    <row r="1511" customFormat="false" ht="15" hidden="false" customHeight="true" outlineLevel="0" collapsed="false">
      <c r="A1511" s="1" t="s">
        <v>1757</v>
      </c>
      <c r="B1511" s="1" t="s">
        <v>80</v>
      </c>
      <c r="C1511" s="1" t="s">
        <v>19</v>
      </c>
      <c r="D1511" s="1" t="s">
        <v>213</v>
      </c>
      <c r="E1511" s="1" t="n">
        <v>9.5</v>
      </c>
      <c r="F1511" s="1" t="n">
        <v>8</v>
      </c>
      <c r="G1511" s="1" t="n">
        <v>76</v>
      </c>
      <c r="H1511" s="1" t="s">
        <v>54</v>
      </c>
      <c r="I1511" s="1" t="s">
        <v>22</v>
      </c>
      <c r="J1511" s="4" t="n">
        <v>44955</v>
      </c>
      <c r="K1511" s="5" t="b">
        <f aca="false">FALSE()</f>
        <v>0</v>
      </c>
      <c r="L1511" s="6" t="str">
        <f aca="false">IFERROR(INDEX(CategoryCodes!$B$2:$B$9,MATCH(C1511,CategoryCodes!$A$2:$A$9,0)),"")</f>
        <v>H</v>
      </c>
      <c r="M1511" s="7" t="n">
        <f aca="false">IFERROR(VALUE(MID(D1511,FIND("_",D1511)+1,FIND("_",D1511,FIND("_",D1511)+1)-FIND("_",D1511)-1)),"")</f>
        <v>4</v>
      </c>
      <c r="N1511" s="7" t="str">
        <f aca="false">IF(OR(C1511="",M1511=""),"",C1511&amp;" Item "&amp;M1511)</f>
        <v>Patisserie Item 4</v>
      </c>
      <c r="O1511" s="7" t="n">
        <v>311</v>
      </c>
      <c r="P1511" s="8" t="n">
        <f aca="false">G1511*Q1511</f>
        <v>0</v>
      </c>
      <c r="Q1511" s="9" t="n">
        <f aca="false">IF(K1511=TRUE(),0.1,0)</f>
        <v>0</v>
      </c>
    </row>
    <row r="1512" customFormat="false" ht="15" hidden="false" customHeight="true" outlineLevel="0" collapsed="false">
      <c r="A1512" s="1" t="s">
        <v>1758</v>
      </c>
      <c r="B1512" s="1" t="s">
        <v>18</v>
      </c>
      <c r="C1512" s="1" t="s">
        <v>38</v>
      </c>
      <c r="D1512" s="1" t="s">
        <v>1324</v>
      </c>
      <c r="E1512" s="1" t="n">
        <v>35</v>
      </c>
      <c r="F1512" s="1" t="n">
        <v>5</v>
      </c>
      <c r="G1512" s="1" t="n">
        <v>175</v>
      </c>
      <c r="H1512" s="1" t="s">
        <v>54</v>
      </c>
      <c r="I1512" s="1" t="s">
        <v>22</v>
      </c>
      <c r="J1512" s="4" t="n">
        <v>44564</v>
      </c>
      <c r="K1512" s="5" t="b">
        <f aca="false">TRUE()</f>
        <v>1</v>
      </c>
      <c r="L1512" s="6" t="str">
        <f aca="false">IFERROR(INDEX(CategoryCodes!$B$2:$B$9,MATCH(C1512,CategoryCodes!$A$2:$A$9,0)),"")</f>
        <v>E</v>
      </c>
      <c r="M1512" s="7" t="n">
        <f aca="false">IFERROR(VALUE(MID(D1512,FIND("_",D1512)+1,FIND("_",D1512,FIND("_",D1512)+1)-FIND("_",D1512)-1)),"")</f>
        <v>21</v>
      </c>
      <c r="N1512" s="7" t="str">
        <f aca="false">IF(OR(C1512="",M1512=""),"",C1512&amp;" Item "&amp;M1512)</f>
        <v>Food Item 21</v>
      </c>
      <c r="O1512" s="7" t="n">
        <v>409</v>
      </c>
      <c r="P1512" s="8" t="n">
        <f aca="false">G1512*Q1512</f>
        <v>17.5</v>
      </c>
      <c r="Q1512" s="9" t="n">
        <f aca="false">IF(K1512=TRUE(),0.1,0)</f>
        <v>0.1</v>
      </c>
    </row>
    <row r="1513" customFormat="false" ht="15" hidden="false" customHeight="true" outlineLevel="0" collapsed="false">
      <c r="A1513" s="1" t="s">
        <v>1759</v>
      </c>
      <c r="B1513" s="1" t="s">
        <v>69</v>
      </c>
      <c r="C1513" s="1" t="s">
        <v>25</v>
      </c>
      <c r="D1513" s="1" t="s">
        <v>293</v>
      </c>
      <c r="E1513" s="1" t="n">
        <v>20</v>
      </c>
      <c r="F1513" s="1" t="n">
        <v>6</v>
      </c>
      <c r="G1513" s="1" t="n">
        <v>120</v>
      </c>
      <c r="H1513" s="1" t="s">
        <v>54</v>
      </c>
      <c r="I1513" s="1" t="s">
        <v>22</v>
      </c>
      <c r="J1513" s="4" t="n">
        <v>45379</v>
      </c>
      <c r="L1513" s="6" t="str">
        <f aca="false">IFERROR(INDEX(CategoryCodes!$B$2:$B$9,MATCH(C1513,CategoryCodes!$A$2:$A$9,0)),"")</f>
        <v>G</v>
      </c>
      <c r="M1513" s="7" t="n">
        <f aca="false">IFERROR(VALUE(MID(D1513,FIND("_",D1513)+1,FIND("_",D1513,FIND("_",D1513)+1)-FIND("_",D1513)-1)),"")</f>
        <v>11</v>
      </c>
      <c r="N1513" s="7" t="str">
        <f aca="false">IF(OR(C1513="",M1513=""),"",C1513&amp;" Item "&amp;M1513)</f>
        <v>Milk Products Item 11</v>
      </c>
      <c r="O1513" s="7" t="n">
        <v>122</v>
      </c>
      <c r="P1513" s="8" t="n">
        <f aca="false">G1513*Q1513</f>
        <v>0</v>
      </c>
      <c r="Q1513" s="9" t="n">
        <f aca="false">IF(K1513=TRUE(),0.1,0)</f>
        <v>0</v>
      </c>
    </row>
    <row r="1514" customFormat="false" ht="15" hidden="false" customHeight="true" outlineLevel="0" collapsed="false">
      <c r="A1514" s="1" t="s">
        <v>1760</v>
      </c>
      <c r="B1514" s="1" t="s">
        <v>106</v>
      </c>
      <c r="C1514" s="1" t="s">
        <v>72</v>
      </c>
      <c r="D1514" s="1" t="s">
        <v>492</v>
      </c>
      <c r="E1514" s="1" t="n">
        <v>20</v>
      </c>
      <c r="F1514" s="1" t="n">
        <v>4</v>
      </c>
      <c r="G1514" s="1" t="n">
        <v>80</v>
      </c>
      <c r="H1514" s="1" t="s">
        <v>54</v>
      </c>
      <c r="I1514" s="1" t="s">
        <v>22</v>
      </c>
      <c r="J1514" s="4" t="n">
        <v>45349</v>
      </c>
      <c r="K1514" s="5" t="b">
        <f aca="false">FALSE()</f>
        <v>0</v>
      </c>
      <c r="L1514" s="6" t="str">
        <f aca="false">IFERROR(INDEX(CategoryCodes!$B$2:$B$9,MATCH(C1514,CategoryCodes!$A$2:$A$9,0)),"")</f>
        <v>D</v>
      </c>
      <c r="M1514" s="7" t="n">
        <f aca="false">IFERROR(VALUE(MID(D1514,FIND("_",D1514)+1,FIND("_",D1514,FIND("_",D1514)+1)-FIND("_",D1514)-1)),"")</f>
        <v>11</v>
      </c>
      <c r="N1514" s="7" t="str">
        <f aca="false">IF(OR(C1514="",M1514=""),"",C1514&amp;" Item "&amp;M1514)</f>
        <v>Electric household essentials Item 11</v>
      </c>
      <c r="O1514" s="7" t="n">
        <v>363</v>
      </c>
      <c r="P1514" s="8" t="n">
        <f aca="false">G1514*Q1514</f>
        <v>0</v>
      </c>
      <c r="Q1514" s="9" t="n">
        <f aca="false">IF(K1514=TRUE(),0.1,0)</f>
        <v>0</v>
      </c>
    </row>
    <row r="1515" customFormat="false" ht="15" hidden="false" customHeight="true" outlineLevel="0" collapsed="false">
      <c r="A1515" s="1" t="s">
        <v>1761</v>
      </c>
      <c r="B1515" s="1" t="s">
        <v>114</v>
      </c>
      <c r="C1515" s="1" t="s">
        <v>38</v>
      </c>
      <c r="D1515" s="1" t="s">
        <v>371</v>
      </c>
      <c r="E1515" s="1" t="n">
        <v>41</v>
      </c>
      <c r="F1515" s="1" t="n">
        <v>5</v>
      </c>
      <c r="G1515" s="1" t="n">
        <v>205</v>
      </c>
      <c r="H1515" s="1" t="s">
        <v>54</v>
      </c>
      <c r="I1515" s="1" t="s">
        <v>44</v>
      </c>
      <c r="J1515" s="4" t="n">
        <v>45318</v>
      </c>
      <c r="L1515" s="6" t="str">
        <f aca="false">IFERROR(INDEX(CategoryCodes!$B$2:$B$9,MATCH(C1515,CategoryCodes!$A$2:$A$9,0)),"")</f>
        <v>E</v>
      </c>
      <c r="M1515" s="7" t="n">
        <f aca="false">IFERROR(VALUE(MID(D1515,FIND("_",D1515)+1,FIND("_",D1515,FIND("_",D1515)+1)-FIND("_",D1515)-1)),"")</f>
        <v>25</v>
      </c>
      <c r="N1515" s="7" t="str">
        <f aca="false">IF(OR(C1515="",M1515=""),"",C1515&amp;" Item "&amp;M1515)</f>
        <v>Food Item 25</v>
      </c>
      <c r="O1515" s="7" t="n">
        <v>81</v>
      </c>
      <c r="P1515" s="8" t="n">
        <f aca="false">G1515*Q1515</f>
        <v>0</v>
      </c>
      <c r="Q1515" s="9" t="n">
        <f aca="false">IF(K1515=TRUE(),0.1,0)</f>
        <v>0</v>
      </c>
    </row>
    <row r="1516" customFormat="false" ht="15" hidden="false" customHeight="true" outlineLevel="0" collapsed="false">
      <c r="A1516" s="1" t="s">
        <v>1762</v>
      </c>
      <c r="B1516" s="1" t="s">
        <v>71</v>
      </c>
      <c r="C1516" s="1" t="s">
        <v>72</v>
      </c>
      <c r="E1516" s="1" t="n">
        <v>6.5</v>
      </c>
      <c r="H1516" s="1" t="s">
        <v>31</v>
      </c>
      <c r="I1516" s="1" t="s">
        <v>22</v>
      </c>
      <c r="J1516" s="4" t="n">
        <v>44936</v>
      </c>
      <c r="L1516" s="6" t="str">
        <f aca="false">IFERROR(INDEX(CategoryCodes!$B$2:$B$9,MATCH(C1516,CategoryCodes!$A$2:$A$9,0)),"")</f>
        <v>D</v>
      </c>
      <c r="M1516" s="7" t="str">
        <f aca="false">IFERROR(VALUE(MID(D1516,FIND("_",D1516)+1,FIND("_",D1516,FIND("_",D1516)+1)-FIND("_",D1516)-1)),"")</f>
        <v/>
      </c>
      <c r="N1516" s="7" t="str">
        <f aca="false">IF(OR(C1516="",M1516=""),"",C1516&amp;" Item "&amp;M1516)</f>
        <v/>
      </c>
      <c r="O1516" s="7" t="n">
        <v>159</v>
      </c>
      <c r="P1516" s="8" t="n">
        <f aca="false">G1516*Q1516</f>
        <v>0</v>
      </c>
      <c r="Q1516" s="9" t="n">
        <f aca="false">IF(K1516=TRUE(),0.1,0)</f>
        <v>0</v>
      </c>
    </row>
    <row r="1517" customFormat="false" ht="15" hidden="false" customHeight="true" outlineLevel="0" collapsed="false">
      <c r="A1517" s="1" t="s">
        <v>1763</v>
      </c>
      <c r="B1517" s="1" t="s">
        <v>61</v>
      </c>
      <c r="C1517" s="1" t="s">
        <v>25</v>
      </c>
      <c r="D1517" s="1" t="s">
        <v>148</v>
      </c>
      <c r="E1517" s="1" t="n">
        <v>32</v>
      </c>
      <c r="F1517" s="1" t="n">
        <v>9</v>
      </c>
      <c r="G1517" s="1" t="n">
        <v>288</v>
      </c>
      <c r="H1517" s="1" t="s">
        <v>54</v>
      </c>
      <c r="I1517" s="1" t="s">
        <v>44</v>
      </c>
      <c r="J1517" s="4" t="n">
        <v>44810</v>
      </c>
      <c r="K1517" s="5" t="b">
        <f aca="false">FALSE()</f>
        <v>0</v>
      </c>
      <c r="L1517" s="6" t="str">
        <f aca="false">IFERROR(INDEX(CategoryCodes!$B$2:$B$9,MATCH(C1517,CategoryCodes!$A$2:$A$9,0)),"")</f>
        <v>G</v>
      </c>
      <c r="M1517" s="7" t="n">
        <f aca="false">IFERROR(VALUE(MID(D1517,FIND("_",D1517)+1,FIND("_",D1517,FIND("_",D1517)+1)-FIND("_",D1517)-1)),"")</f>
        <v>19</v>
      </c>
      <c r="N1517" s="7" t="str">
        <f aca="false">IF(OR(C1517="",M1517=""),"",C1517&amp;" Item "&amp;M1517)</f>
        <v>Milk Products Item 19</v>
      </c>
      <c r="O1517" s="7" t="n">
        <v>282</v>
      </c>
      <c r="P1517" s="8" t="n">
        <f aca="false">G1517*Q1517</f>
        <v>0</v>
      </c>
      <c r="Q1517" s="9" t="n">
        <f aca="false">IF(K1517=TRUE(),0.1,0)</f>
        <v>0</v>
      </c>
    </row>
    <row r="1518" customFormat="false" ht="15" hidden="false" customHeight="true" outlineLevel="0" collapsed="false">
      <c r="A1518" s="1" t="s">
        <v>1764</v>
      </c>
      <c r="B1518" s="1" t="s">
        <v>114</v>
      </c>
      <c r="C1518" s="1" t="s">
        <v>34</v>
      </c>
      <c r="D1518" s="1" t="s">
        <v>262</v>
      </c>
      <c r="E1518" s="1" t="n">
        <v>32</v>
      </c>
      <c r="F1518" s="1" t="n">
        <v>2</v>
      </c>
      <c r="G1518" s="1" t="n">
        <v>64</v>
      </c>
      <c r="H1518" s="1" t="s">
        <v>54</v>
      </c>
      <c r="I1518" s="1" t="s">
        <v>44</v>
      </c>
      <c r="J1518" s="4" t="n">
        <v>45196</v>
      </c>
      <c r="K1518" s="5" t="b">
        <f aca="false">FALSE()</f>
        <v>0</v>
      </c>
      <c r="L1518" s="6" t="str">
        <f aca="false">IFERROR(INDEX(CategoryCodes!$B$2:$B$9,MATCH(C1518,CategoryCodes!$A$2:$A$9,0)),"")</f>
        <v>A</v>
      </c>
      <c r="M1518" s="7" t="n">
        <f aca="false">IFERROR(VALUE(MID(D1518,FIND("_",D1518)+1,FIND("_",D1518,FIND("_",D1518)+1)-FIND("_",D1518)-1)),"")</f>
        <v>19</v>
      </c>
      <c r="N1518" s="7" t="str">
        <f aca="false">IF(OR(C1518="",M1518=""),"",C1518&amp;" Item "&amp;M1518)</f>
        <v>Beverages Item 19</v>
      </c>
      <c r="O1518" s="7" t="n">
        <v>7</v>
      </c>
      <c r="P1518" s="8" t="n">
        <f aca="false">G1518*Q1518</f>
        <v>0</v>
      </c>
      <c r="Q1518" s="9" t="n">
        <f aca="false">IF(K1518=TRUE(),0.1,0)</f>
        <v>0</v>
      </c>
    </row>
    <row r="1519" customFormat="false" ht="15" hidden="false" customHeight="true" outlineLevel="0" collapsed="false">
      <c r="A1519" s="1" t="s">
        <v>1765</v>
      </c>
      <c r="B1519" s="1" t="s">
        <v>18</v>
      </c>
      <c r="C1519" s="1" t="s">
        <v>19</v>
      </c>
      <c r="D1519" s="1" t="s">
        <v>378</v>
      </c>
      <c r="E1519" s="1" t="n">
        <v>23</v>
      </c>
      <c r="F1519" s="1" t="n">
        <v>4</v>
      </c>
      <c r="G1519" s="1" t="n">
        <v>92</v>
      </c>
      <c r="H1519" s="1" t="s">
        <v>31</v>
      </c>
      <c r="I1519" s="1" t="s">
        <v>22</v>
      </c>
      <c r="J1519" s="4" t="n">
        <v>44797</v>
      </c>
      <c r="K1519" s="5" t="b">
        <f aca="false">TRUE()</f>
        <v>1</v>
      </c>
      <c r="L1519" s="6" t="str">
        <f aca="false">IFERROR(INDEX(CategoryCodes!$B$2:$B$9,MATCH(C1519,CategoryCodes!$A$2:$A$9,0)),"")</f>
        <v>H</v>
      </c>
      <c r="M1519" s="7" t="n">
        <f aca="false">IFERROR(VALUE(MID(D1519,FIND("_",D1519)+1,FIND("_",D1519,FIND("_",D1519)+1)-FIND("_",D1519)-1)),"")</f>
        <v>13</v>
      </c>
      <c r="N1519" s="7" t="str">
        <f aca="false">IF(OR(C1519="",M1519=""),"",C1519&amp;" Item "&amp;M1519)</f>
        <v>Patisserie Item 13</v>
      </c>
      <c r="O1519" s="7" t="n">
        <v>282</v>
      </c>
      <c r="P1519" s="8" t="n">
        <f aca="false">G1519*Q1519</f>
        <v>9.2</v>
      </c>
      <c r="Q1519" s="9" t="n">
        <f aca="false">IF(K1519=TRUE(),0.1,0)</f>
        <v>0.1</v>
      </c>
    </row>
    <row r="1520" customFormat="false" ht="15" hidden="false" customHeight="true" outlineLevel="0" collapsed="false">
      <c r="A1520" s="1" t="s">
        <v>1766</v>
      </c>
      <c r="B1520" s="1" t="s">
        <v>18</v>
      </c>
      <c r="C1520" s="1" t="s">
        <v>136</v>
      </c>
      <c r="D1520" s="1" t="s">
        <v>145</v>
      </c>
      <c r="E1520" s="1" t="n">
        <v>11</v>
      </c>
      <c r="F1520" s="1" t="n">
        <v>2</v>
      </c>
      <c r="G1520" s="1" t="n">
        <v>22</v>
      </c>
      <c r="H1520" s="1" t="s">
        <v>21</v>
      </c>
      <c r="I1520" s="1" t="s">
        <v>22</v>
      </c>
      <c r="J1520" s="4" t="n">
        <v>44685</v>
      </c>
      <c r="L1520" s="6" t="str">
        <f aca="false">IFERROR(INDEX(CategoryCodes!$B$2:$B$9,MATCH(C1520,CategoryCodes!$A$2:$A$9,0)),"")</f>
        <v>C</v>
      </c>
      <c r="M1520" s="7" t="n">
        <f aca="false">IFERROR(VALUE(MID(D1520,FIND("_",D1520)+1,FIND("_",D1520,FIND("_",D1520)+1)-FIND("_",D1520)-1)),"")</f>
        <v>5</v>
      </c>
      <c r="N1520" s="7" t="str">
        <f aca="false">IF(OR(C1520="",M1520=""),"",C1520&amp;" Item "&amp;M1520)</f>
        <v>Computers and electric accessories Item 5</v>
      </c>
      <c r="O1520" s="7" t="n">
        <v>208</v>
      </c>
      <c r="P1520" s="8" t="n">
        <f aca="false">G1520*Q1520</f>
        <v>0</v>
      </c>
      <c r="Q1520" s="9" t="n">
        <f aca="false">IF(K1520=TRUE(),0.1,0)</f>
        <v>0</v>
      </c>
    </row>
    <row r="1521" customFormat="false" ht="15" hidden="false" customHeight="true" outlineLevel="0" collapsed="false">
      <c r="A1521" s="1" t="s">
        <v>1767</v>
      </c>
      <c r="B1521" s="1" t="s">
        <v>52</v>
      </c>
      <c r="C1521" s="1" t="s">
        <v>34</v>
      </c>
      <c r="D1521" s="1" t="s">
        <v>264</v>
      </c>
      <c r="E1521" s="1" t="n">
        <v>33.5</v>
      </c>
      <c r="F1521" s="1" t="n">
        <v>10</v>
      </c>
      <c r="G1521" s="1" t="n">
        <v>335</v>
      </c>
      <c r="H1521" s="1" t="s">
        <v>54</v>
      </c>
      <c r="I1521" s="1" t="s">
        <v>44</v>
      </c>
      <c r="J1521" s="4" t="n">
        <v>44782</v>
      </c>
      <c r="L1521" s="6" t="str">
        <f aca="false">IFERROR(INDEX(CategoryCodes!$B$2:$B$9,MATCH(C1521,CategoryCodes!$A$2:$A$9,0)),"")</f>
        <v>A</v>
      </c>
      <c r="M1521" s="7" t="n">
        <f aca="false">IFERROR(VALUE(MID(D1521,FIND("_",D1521)+1,FIND("_",D1521,FIND("_",D1521)+1)-FIND("_",D1521)-1)),"")</f>
        <v>20</v>
      </c>
      <c r="N1521" s="7" t="str">
        <f aca="false">IF(OR(C1521="",M1521=""),"",C1521&amp;" Item "&amp;M1521)</f>
        <v>Beverages Item 20</v>
      </c>
      <c r="O1521" s="7" t="n">
        <v>47</v>
      </c>
      <c r="P1521" s="8" t="n">
        <f aca="false">G1521*Q1521</f>
        <v>0</v>
      </c>
      <c r="Q1521" s="9" t="n">
        <f aca="false">IF(K1521=TRUE(),0.1,0)</f>
        <v>0</v>
      </c>
    </row>
    <row r="1522" customFormat="false" ht="15" hidden="false" customHeight="true" outlineLevel="0" collapsed="false">
      <c r="A1522" s="1" t="s">
        <v>1768</v>
      </c>
      <c r="B1522" s="1" t="s">
        <v>42</v>
      </c>
      <c r="C1522" s="1" t="s">
        <v>38</v>
      </c>
      <c r="D1522" s="1" t="s">
        <v>504</v>
      </c>
      <c r="E1522" s="1" t="n">
        <v>29</v>
      </c>
      <c r="F1522" s="1" t="n">
        <v>3</v>
      </c>
      <c r="G1522" s="1" t="n">
        <v>87</v>
      </c>
      <c r="H1522" s="1" t="s">
        <v>54</v>
      </c>
      <c r="I1522" s="1" t="s">
        <v>22</v>
      </c>
      <c r="J1522" s="4" t="n">
        <v>45648</v>
      </c>
      <c r="K1522" s="5" t="b">
        <f aca="false">TRUE()</f>
        <v>1</v>
      </c>
      <c r="L1522" s="6" t="str">
        <f aca="false">IFERROR(INDEX(CategoryCodes!$B$2:$B$9,MATCH(C1522,CategoryCodes!$A$2:$A$9,0)),"")</f>
        <v>E</v>
      </c>
      <c r="M1522" s="7" t="n">
        <f aca="false">IFERROR(VALUE(MID(D1522,FIND("_",D1522)+1,FIND("_",D1522,FIND("_",D1522)+1)-FIND("_",D1522)-1)),"")</f>
        <v>17</v>
      </c>
      <c r="N1522" s="7" t="str">
        <f aca="false">IF(OR(C1522="",M1522=""),"",C1522&amp;" Item "&amp;M1522)</f>
        <v>Food Item 17</v>
      </c>
      <c r="O1522" s="7" t="n">
        <v>115</v>
      </c>
      <c r="P1522" s="8" t="n">
        <f aca="false">G1522*Q1522</f>
        <v>8.7</v>
      </c>
      <c r="Q1522" s="9" t="n">
        <f aca="false">IF(K1522=TRUE(),0.1,0)</f>
        <v>0.1</v>
      </c>
    </row>
    <row r="1523" customFormat="false" ht="15" hidden="false" customHeight="true" outlineLevel="0" collapsed="false">
      <c r="A1523" s="1" t="s">
        <v>1769</v>
      </c>
      <c r="B1523" s="1" t="s">
        <v>37</v>
      </c>
      <c r="C1523" s="1" t="s">
        <v>19</v>
      </c>
      <c r="D1523" s="1" t="s">
        <v>67</v>
      </c>
      <c r="E1523" s="1" t="n">
        <v>29</v>
      </c>
      <c r="F1523" s="1" t="n">
        <v>10</v>
      </c>
      <c r="G1523" s="1" t="n">
        <v>290</v>
      </c>
      <c r="H1523" s="1" t="s">
        <v>54</v>
      </c>
      <c r="I1523" s="1" t="s">
        <v>22</v>
      </c>
      <c r="J1523" s="4" t="n">
        <v>45231</v>
      </c>
      <c r="K1523" s="5" t="b">
        <f aca="false">FALSE()</f>
        <v>0</v>
      </c>
      <c r="L1523" s="6" t="str">
        <f aca="false">IFERROR(INDEX(CategoryCodes!$B$2:$B$9,MATCH(C1523,CategoryCodes!$A$2:$A$9,0)),"")</f>
        <v>H</v>
      </c>
      <c r="M1523" s="7" t="n">
        <f aca="false">IFERROR(VALUE(MID(D1523,FIND("_",D1523)+1,FIND("_",D1523,FIND("_",D1523)+1)-FIND("_",D1523)-1)),"")</f>
        <v>17</v>
      </c>
      <c r="N1523" s="7" t="str">
        <f aca="false">IF(OR(C1523="",M1523=""),"",C1523&amp;" Item "&amp;M1523)</f>
        <v>Patisserie Item 17</v>
      </c>
      <c r="O1523" s="7" t="n">
        <v>430</v>
      </c>
      <c r="P1523" s="8" t="n">
        <f aca="false">G1523*Q1523</f>
        <v>0</v>
      </c>
      <c r="Q1523" s="9" t="n">
        <f aca="false">IF(K1523=TRUE(),0.1,0)</f>
        <v>0</v>
      </c>
    </row>
    <row r="1524" customFormat="false" ht="15" hidden="false" customHeight="true" outlineLevel="0" collapsed="false">
      <c r="A1524" s="1" t="s">
        <v>1770</v>
      </c>
      <c r="B1524" s="1" t="s">
        <v>52</v>
      </c>
      <c r="C1524" s="1" t="s">
        <v>25</v>
      </c>
      <c r="D1524" s="1" t="s">
        <v>64</v>
      </c>
      <c r="E1524" s="1" t="n">
        <v>27.5</v>
      </c>
      <c r="F1524" s="1" t="n">
        <v>7</v>
      </c>
      <c r="G1524" s="1" t="n">
        <v>192.5</v>
      </c>
      <c r="H1524" s="1" t="s">
        <v>54</v>
      </c>
      <c r="I1524" s="1" t="s">
        <v>44</v>
      </c>
      <c r="J1524" s="4" t="n">
        <v>44682</v>
      </c>
      <c r="L1524" s="6" t="str">
        <f aca="false">IFERROR(INDEX(CategoryCodes!$B$2:$B$9,MATCH(C1524,CategoryCodes!$A$2:$A$9,0)),"")</f>
        <v>G</v>
      </c>
      <c r="M1524" s="7" t="n">
        <f aca="false">IFERROR(VALUE(MID(D1524,FIND("_",D1524)+1,FIND("_",D1524,FIND("_",D1524)+1)-FIND("_",D1524)-1)),"")</f>
        <v>16</v>
      </c>
      <c r="N1524" s="7" t="str">
        <f aca="false">IF(OR(C1524="",M1524=""),"",C1524&amp;" Item "&amp;M1524)</f>
        <v>Milk Products Item 16</v>
      </c>
      <c r="O1524" s="7" t="n">
        <v>467</v>
      </c>
      <c r="P1524" s="8" t="n">
        <f aca="false">G1524*Q1524</f>
        <v>0</v>
      </c>
      <c r="Q1524" s="9" t="n">
        <f aca="false">IF(K1524=TRUE(),0.1,0)</f>
        <v>0</v>
      </c>
    </row>
    <row r="1525" customFormat="false" ht="15" hidden="false" customHeight="true" outlineLevel="0" collapsed="false">
      <c r="A1525" s="1" t="s">
        <v>1771</v>
      </c>
      <c r="B1525" s="1" t="s">
        <v>69</v>
      </c>
      <c r="C1525" s="1" t="s">
        <v>72</v>
      </c>
      <c r="D1525" s="1" t="s">
        <v>221</v>
      </c>
      <c r="E1525" s="1" t="n">
        <v>12.5</v>
      </c>
      <c r="F1525" s="1" t="n">
        <v>3</v>
      </c>
      <c r="G1525" s="1" t="n">
        <v>37.5</v>
      </c>
      <c r="H1525" s="1" t="s">
        <v>21</v>
      </c>
      <c r="I1525" s="1" t="s">
        <v>22</v>
      </c>
      <c r="J1525" s="4" t="n">
        <v>45611</v>
      </c>
      <c r="K1525" s="5" t="b">
        <f aca="false">TRUE()</f>
        <v>1</v>
      </c>
      <c r="L1525" s="6" t="str">
        <f aca="false">IFERROR(INDEX(CategoryCodes!$B$2:$B$9,MATCH(C1525,CategoryCodes!$A$2:$A$9,0)),"")</f>
        <v>D</v>
      </c>
      <c r="M1525" s="7" t="n">
        <f aca="false">IFERROR(VALUE(MID(D1525,FIND("_",D1525)+1,FIND("_",D1525,FIND("_",D1525)+1)-FIND("_",D1525)-1)),"")</f>
        <v>6</v>
      </c>
      <c r="N1525" s="7" t="str">
        <f aca="false">IF(OR(C1525="",M1525=""),"",C1525&amp;" Item "&amp;M1525)</f>
        <v>Electric household essentials Item 6</v>
      </c>
      <c r="O1525" s="7" t="n">
        <v>58</v>
      </c>
      <c r="P1525" s="8" t="n">
        <f aca="false">G1525*Q1525</f>
        <v>3.75</v>
      </c>
      <c r="Q1525" s="9" t="n">
        <f aca="false">IF(K1525=TRUE(),0.1,0)</f>
        <v>0.1</v>
      </c>
    </row>
    <row r="1526" customFormat="false" ht="15" hidden="false" customHeight="true" outlineLevel="0" collapsed="false">
      <c r="A1526" s="1" t="s">
        <v>1772</v>
      </c>
      <c r="B1526" s="1" t="s">
        <v>71</v>
      </c>
      <c r="C1526" s="1" t="s">
        <v>19</v>
      </c>
      <c r="D1526" s="1" t="s">
        <v>170</v>
      </c>
      <c r="E1526" s="1" t="n">
        <v>24.5</v>
      </c>
      <c r="F1526" s="1" t="n">
        <v>8</v>
      </c>
      <c r="G1526" s="1" t="n">
        <v>196</v>
      </c>
      <c r="H1526" s="1" t="s">
        <v>54</v>
      </c>
      <c r="I1526" s="1" t="s">
        <v>44</v>
      </c>
      <c r="J1526" s="4" t="n">
        <v>45368</v>
      </c>
      <c r="K1526" s="5" t="b">
        <f aca="false">FALSE()</f>
        <v>0</v>
      </c>
      <c r="L1526" s="6" t="str">
        <f aca="false">IFERROR(INDEX(CategoryCodes!$B$2:$B$9,MATCH(C1526,CategoryCodes!$A$2:$A$9,0)),"")</f>
        <v>H</v>
      </c>
      <c r="M1526" s="7" t="n">
        <f aca="false">IFERROR(VALUE(MID(D1526,FIND("_",D1526)+1,FIND("_",D1526,FIND("_",D1526)+1)-FIND("_",D1526)-1)),"")</f>
        <v>14</v>
      </c>
      <c r="N1526" s="7" t="str">
        <f aca="false">IF(OR(C1526="",M1526=""),"",C1526&amp;" Item "&amp;M1526)</f>
        <v>Patisserie Item 14</v>
      </c>
      <c r="O1526" s="7" t="n">
        <v>236</v>
      </c>
      <c r="P1526" s="8" t="n">
        <f aca="false">G1526*Q1526</f>
        <v>0</v>
      </c>
      <c r="Q1526" s="9" t="n">
        <f aca="false">IF(K1526=TRUE(),0.1,0)</f>
        <v>0</v>
      </c>
    </row>
    <row r="1527" customFormat="false" ht="15" hidden="false" customHeight="true" outlineLevel="0" collapsed="false">
      <c r="A1527" s="1" t="s">
        <v>1773</v>
      </c>
      <c r="B1527" s="1" t="s">
        <v>90</v>
      </c>
      <c r="C1527" s="1" t="s">
        <v>47</v>
      </c>
      <c r="D1527" s="1" t="s">
        <v>205</v>
      </c>
      <c r="E1527" s="1" t="n">
        <v>39.5</v>
      </c>
      <c r="F1527" s="1" t="n">
        <v>5</v>
      </c>
      <c r="G1527" s="1" t="n">
        <v>197.5</v>
      </c>
      <c r="H1527" s="1" t="s">
        <v>31</v>
      </c>
      <c r="I1527" s="1" t="s">
        <v>44</v>
      </c>
      <c r="J1527" s="4" t="n">
        <v>45309</v>
      </c>
      <c r="K1527" s="5" t="b">
        <f aca="false">TRUE()</f>
        <v>1</v>
      </c>
      <c r="L1527" s="6" t="str">
        <f aca="false">IFERROR(INDEX(CategoryCodes!$B$2:$B$9,MATCH(C1527,CategoryCodes!$A$2:$A$9,0)),"")</f>
        <v>F</v>
      </c>
      <c r="M1527" s="7" t="n">
        <f aca="false">IFERROR(VALUE(MID(D1527,FIND("_",D1527)+1,FIND("_",D1527,FIND("_",D1527)+1)-FIND("_",D1527)-1)),"")</f>
        <v>24</v>
      </c>
      <c r="N1527" s="7" t="str">
        <f aca="false">IF(OR(C1527="",M1527=""),"",C1527&amp;" Item "&amp;M1527)</f>
        <v>Furniture Item 24</v>
      </c>
      <c r="O1527" s="7" t="n">
        <v>484</v>
      </c>
      <c r="P1527" s="8" t="n">
        <f aca="false">G1527*Q1527</f>
        <v>19.75</v>
      </c>
      <c r="Q1527" s="9" t="n">
        <f aca="false">IF(K1527=TRUE(),0.1,0)</f>
        <v>0.1</v>
      </c>
    </row>
    <row r="1528" customFormat="false" ht="15" hidden="false" customHeight="true" outlineLevel="0" collapsed="false">
      <c r="A1528" s="1" t="s">
        <v>1774</v>
      </c>
      <c r="B1528" s="1" t="s">
        <v>37</v>
      </c>
      <c r="C1528" s="1" t="s">
        <v>72</v>
      </c>
      <c r="D1528" s="1" t="s">
        <v>492</v>
      </c>
      <c r="E1528" s="1" t="n">
        <v>20</v>
      </c>
      <c r="F1528" s="1" t="n">
        <v>1</v>
      </c>
      <c r="G1528" s="1" t="n">
        <v>20</v>
      </c>
      <c r="H1528" s="1" t="s">
        <v>21</v>
      </c>
      <c r="I1528" s="1" t="s">
        <v>44</v>
      </c>
      <c r="J1528" s="4" t="n">
        <v>45194</v>
      </c>
      <c r="K1528" s="5" t="b">
        <f aca="false">TRUE()</f>
        <v>1</v>
      </c>
      <c r="L1528" s="6" t="str">
        <f aca="false">IFERROR(INDEX(CategoryCodes!$B$2:$B$9,MATCH(C1528,CategoryCodes!$A$2:$A$9,0)),"")</f>
        <v>D</v>
      </c>
      <c r="M1528" s="7" t="n">
        <f aca="false">IFERROR(VALUE(MID(D1528,FIND("_",D1528)+1,FIND("_",D1528,FIND("_",D1528)+1)-FIND("_",D1528)-1)),"")</f>
        <v>11</v>
      </c>
      <c r="N1528" s="7" t="str">
        <f aca="false">IF(OR(C1528="",M1528=""),"",C1528&amp;" Item "&amp;M1528)</f>
        <v>Electric household essentials Item 11</v>
      </c>
      <c r="O1528" s="7" t="n">
        <v>60</v>
      </c>
      <c r="P1528" s="8" t="n">
        <f aca="false">G1528*Q1528</f>
        <v>2</v>
      </c>
      <c r="Q1528" s="9" t="n">
        <f aca="false">IF(K1528=TRUE(),0.1,0)</f>
        <v>0.1</v>
      </c>
    </row>
    <row r="1529" customFormat="false" ht="15" hidden="false" customHeight="true" outlineLevel="0" collapsed="false">
      <c r="A1529" s="1" t="s">
        <v>1775</v>
      </c>
      <c r="B1529" s="1" t="s">
        <v>28</v>
      </c>
      <c r="C1529" s="1" t="s">
        <v>47</v>
      </c>
      <c r="D1529" s="1" t="s">
        <v>196</v>
      </c>
      <c r="E1529" s="1" t="n">
        <v>20</v>
      </c>
      <c r="F1529" s="1" t="n">
        <v>4</v>
      </c>
      <c r="G1529" s="1" t="n">
        <v>80</v>
      </c>
      <c r="H1529" s="1" t="s">
        <v>31</v>
      </c>
      <c r="I1529" s="1" t="s">
        <v>44</v>
      </c>
      <c r="J1529" s="4" t="n">
        <v>45652</v>
      </c>
      <c r="K1529" s="5" t="b">
        <f aca="false">TRUE()</f>
        <v>1</v>
      </c>
      <c r="L1529" s="6" t="str">
        <f aca="false">IFERROR(INDEX(CategoryCodes!$B$2:$B$9,MATCH(C1529,CategoryCodes!$A$2:$A$9,0)),"")</f>
        <v>F</v>
      </c>
      <c r="M1529" s="7" t="n">
        <f aca="false">IFERROR(VALUE(MID(D1529,FIND("_",D1529)+1,FIND("_",D1529,FIND("_",D1529)+1)-FIND("_",D1529)-1)),"")</f>
        <v>11</v>
      </c>
      <c r="N1529" s="7" t="str">
        <f aca="false">IF(OR(C1529="",M1529=""),"",C1529&amp;" Item "&amp;M1529)</f>
        <v>Furniture Item 11</v>
      </c>
      <c r="O1529" s="7" t="n">
        <v>331</v>
      </c>
      <c r="P1529" s="8" t="n">
        <f aca="false">G1529*Q1529</f>
        <v>8</v>
      </c>
      <c r="Q1529" s="9" t="n">
        <f aca="false">IF(K1529=TRUE(),0.1,0)</f>
        <v>0.1</v>
      </c>
    </row>
    <row r="1530" customFormat="false" ht="15" hidden="false" customHeight="true" outlineLevel="0" collapsed="false">
      <c r="A1530" s="1" t="s">
        <v>1776</v>
      </c>
      <c r="B1530" s="1" t="s">
        <v>28</v>
      </c>
      <c r="C1530" s="1" t="s">
        <v>136</v>
      </c>
      <c r="D1530" s="1" t="s">
        <v>326</v>
      </c>
      <c r="E1530" s="1" t="n">
        <v>24.5</v>
      </c>
      <c r="F1530" s="1" t="n">
        <v>2</v>
      </c>
      <c r="G1530" s="1" t="n">
        <v>49</v>
      </c>
      <c r="H1530" s="1" t="s">
        <v>54</v>
      </c>
      <c r="I1530" s="1" t="s">
        <v>22</v>
      </c>
      <c r="J1530" s="4" t="n">
        <v>44690</v>
      </c>
      <c r="K1530" s="5" t="b">
        <f aca="false">TRUE()</f>
        <v>1</v>
      </c>
      <c r="L1530" s="6" t="str">
        <f aca="false">IFERROR(INDEX(CategoryCodes!$B$2:$B$9,MATCH(C1530,CategoryCodes!$A$2:$A$9,0)),"")</f>
        <v>C</v>
      </c>
      <c r="M1530" s="7" t="n">
        <f aca="false">IFERROR(VALUE(MID(D1530,FIND("_",D1530)+1,FIND("_",D1530,FIND("_",D1530)+1)-FIND("_",D1530)-1)),"")</f>
        <v>14</v>
      </c>
      <c r="N1530" s="7" t="str">
        <f aca="false">IF(OR(C1530="",M1530=""),"",C1530&amp;" Item "&amp;M1530)</f>
        <v>Computers and electric accessories Item 14</v>
      </c>
      <c r="O1530" s="7" t="n">
        <v>426</v>
      </c>
      <c r="P1530" s="8" t="n">
        <f aca="false">G1530*Q1530</f>
        <v>4.9</v>
      </c>
      <c r="Q1530" s="9" t="n">
        <f aca="false">IF(K1530=TRUE(),0.1,0)</f>
        <v>0.1</v>
      </c>
    </row>
    <row r="1531" customFormat="false" ht="15" hidden="false" customHeight="true" outlineLevel="0" collapsed="false">
      <c r="A1531" s="1" t="s">
        <v>1777</v>
      </c>
      <c r="B1531" s="1" t="s">
        <v>71</v>
      </c>
      <c r="C1531" s="1" t="s">
        <v>136</v>
      </c>
      <c r="D1531" s="1" t="s">
        <v>299</v>
      </c>
      <c r="E1531" s="1" t="n">
        <v>12.5</v>
      </c>
      <c r="F1531" s="1" t="n">
        <v>8</v>
      </c>
      <c r="G1531" s="1" t="n">
        <v>100</v>
      </c>
      <c r="H1531" s="1" t="s">
        <v>54</v>
      </c>
      <c r="I1531" s="1" t="s">
        <v>22</v>
      </c>
      <c r="J1531" s="4" t="n">
        <v>45420</v>
      </c>
      <c r="L1531" s="6" t="str">
        <f aca="false">IFERROR(INDEX(CategoryCodes!$B$2:$B$9,MATCH(C1531,CategoryCodes!$A$2:$A$9,0)),"")</f>
        <v>C</v>
      </c>
      <c r="M1531" s="7" t="n">
        <f aca="false">IFERROR(VALUE(MID(D1531,FIND("_",D1531)+1,FIND("_",D1531,FIND("_",D1531)+1)-FIND("_",D1531)-1)),"")</f>
        <v>6</v>
      </c>
      <c r="N1531" s="7" t="str">
        <f aca="false">IF(OR(C1531="",M1531=""),"",C1531&amp;" Item "&amp;M1531)</f>
        <v>Computers and electric accessories Item 6</v>
      </c>
      <c r="O1531" s="7" t="n">
        <v>78</v>
      </c>
      <c r="P1531" s="8" t="n">
        <f aca="false">G1531*Q1531</f>
        <v>0</v>
      </c>
      <c r="Q1531" s="9" t="n">
        <f aca="false">IF(K1531=TRUE(),0.1,0)</f>
        <v>0</v>
      </c>
    </row>
    <row r="1532" customFormat="false" ht="15" hidden="false" customHeight="true" outlineLevel="0" collapsed="false">
      <c r="A1532" s="1" t="s">
        <v>1778</v>
      </c>
      <c r="B1532" s="1" t="s">
        <v>104</v>
      </c>
      <c r="C1532" s="1" t="s">
        <v>19</v>
      </c>
      <c r="D1532" s="1" t="s">
        <v>515</v>
      </c>
      <c r="E1532" s="1" t="n">
        <v>17</v>
      </c>
      <c r="F1532" s="1" t="n">
        <v>6</v>
      </c>
      <c r="G1532" s="1" t="n">
        <v>102</v>
      </c>
      <c r="H1532" s="1" t="s">
        <v>31</v>
      </c>
      <c r="I1532" s="1" t="s">
        <v>22</v>
      </c>
      <c r="J1532" s="4" t="n">
        <v>45339</v>
      </c>
      <c r="L1532" s="6" t="str">
        <f aca="false">IFERROR(INDEX(CategoryCodes!$B$2:$B$9,MATCH(C1532,CategoryCodes!$A$2:$A$9,0)),"")</f>
        <v>H</v>
      </c>
      <c r="M1532" s="7" t="n">
        <f aca="false">IFERROR(VALUE(MID(D1532,FIND("_",D1532)+1,FIND("_",D1532,FIND("_",D1532)+1)-FIND("_",D1532)-1)),"")</f>
        <v>9</v>
      </c>
      <c r="N1532" s="7" t="str">
        <f aca="false">IF(OR(C1532="",M1532=""),"",C1532&amp;" Item "&amp;M1532)</f>
        <v>Patisserie Item 9</v>
      </c>
      <c r="O1532" s="7" t="n">
        <v>255</v>
      </c>
      <c r="P1532" s="8" t="n">
        <f aca="false">G1532*Q1532</f>
        <v>0</v>
      </c>
      <c r="Q1532" s="9" t="n">
        <f aca="false">IF(K1532=TRUE(),0.1,0)</f>
        <v>0</v>
      </c>
    </row>
    <row r="1533" customFormat="false" ht="15" hidden="false" customHeight="true" outlineLevel="0" collapsed="false">
      <c r="A1533" s="1" t="s">
        <v>1779</v>
      </c>
      <c r="B1533" s="1" t="s">
        <v>83</v>
      </c>
      <c r="C1533" s="1" t="s">
        <v>38</v>
      </c>
      <c r="D1533" s="1" t="s">
        <v>134</v>
      </c>
      <c r="E1533" s="1" t="n">
        <v>21.5</v>
      </c>
      <c r="F1533" s="1" t="n">
        <v>5</v>
      </c>
      <c r="G1533" s="1" t="n">
        <v>107.5</v>
      </c>
      <c r="H1533" s="1" t="s">
        <v>31</v>
      </c>
      <c r="I1533" s="1" t="s">
        <v>22</v>
      </c>
      <c r="J1533" s="4" t="n">
        <v>45131</v>
      </c>
      <c r="L1533" s="6" t="str">
        <f aca="false">IFERROR(INDEX(CategoryCodes!$B$2:$B$9,MATCH(C1533,CategoryCodes!$A$2:$A$9,0)),"")</f>
        <v>E</v>
      </c>
      <c r="M1533" s="7" t="n">
        <f aca="false">IFERROR(VALUE(MID(D1533,FIND("_",D1533)+1,FIND("_",D1533,FIND("_",D1533)+1)-FIND("_",D1533)-1)),"")</f>
        <v>12</v>
      </c>
      <c r="N1533" s="7" t="str">
        <f aca="false">IF(OR(C1533="",M1533=""),"",C1533&amp;" Item "&amp;M1533)</f>
        <v>Food Item 12</v>
      </c>
      <c r="O1533" s="7" t="n">
        <v>477</v>
      </c>
      <c r="P1533" s="8" t="n">
        <f aca="false">G1533*Q1533</f>
        <v>0</v>
      </c>
      <c r="Q1533" s="9" t="n">
        <f aca="false">IF(K1533=TRUE(),0.1,0)</f>
        <v>0</v>
      </c>
    </row>
    <row r="1534" customFormat="false" ht="15" hidden="false" customHeight="true" outlineLevel="0" collapsed="false">
      <c r="A1534" s="1" t="s">
        <v>1780</v>
      </c>
      <c r="B1534" s="1" t="s">
        <v>80</v>
      </c>
      <c r="C1534" s="1" t="s">
        <v>136</v>
      </c>
      <c r="D1534" s="1" t="s">
        <v>235</v>
      </c>
      <c r="E1534" s="1" t="n">
        <v>18.5</v>
      </c>
      <c r="F1534" s="1" t="n">
        <v>4</v>
      </c>
      <c r="G1534" s="1" t="n">
        <v>74</v>
      </c>
      <c r="H1534" s="1" t="s">
        <v>54</v>
      </c>
      <c r="I1534" s="1" t="s">
        <v>44</v>
      </c>
      <c r="J1534" s="4" t="n">
        <v>44990</v>
      </c>
      <c r="L1534" s="6" t="str">
        <f aca="false">IFERROR(INDEX(CategoryCodes!$B$2:$B$9,MATCH(C1534,CategoryCodes!$A$2:$A$9,0)),"")</f>
        <v>C</v>
      </c>
      <c r="M1534" s="7" t="n">
        <f aca="false">IFERROR(VALUE(MID(D1534,FIND("_",D1534)+1,FIND("_",D1534,FIND("_",D1534)+1)-FIND("_",D1534)-1)),"")</f>
        <v>10</v>
      </c>
      <c r="N1534" s="7" t="str">
        <f aca="false">IF(OR(C1534="",M1534=""),"",C1534&amp;" Item "&amp;M1534)</f>
        <v>Computers and electric accessories Item 10</v>
      </c>
      <c r="O1534" s="7" t="n">
        <v>366</v>
      </c>
      <c r="P1534" s="8" t="n">
        <f aca="false">G1534*Q1534</f>
        <v>0</v>
      </c>
      <c r="Q1534" s="9" t="n">
        <f aca="false">IF(K1534=TRUE(),0.1,0)</f>
        <v>0</v>
      </c>
    </row>
    <row r="1535" customFormat="false" ht="15" hidden="false" customHeight="true" outlineLevel="0" collapsed="false">
      <c r="A1535" s="1" t="s">
        <v>1781</v>
      </c>
      <c r="B1535" s="1" t="s">
        <v>122</v>
      </c>
      <c r="C1535" s="1" t="s">
        <v>136</v>
      </c>
      <c r="D1535" s="1" t="s">
        <v>449</v>
      </c>
      <c r="E1535" s="1" t="n">
        <v>5</v>
      </c>
      <c r="F1535" s="1" t="n">
        <v>6</v>
      </c>
      <c r="G1535" s="1" t="n">
        <v>30</v>
      </c>
      <c r="H1535" s="1" t="s">
        <v>54</v>
      </c>
      <c r="I1535" s="1" t="s">
        <v>22</v>
      </c>
      <c r="J1535" s="4" t="n">
        <v>45668</v>
      </c>
      <c r="K1535" s="5" t="b">
        <f aca="false">FALSE()</f>
        <v>0</v>
      </c>
      <c r="L1535" s="6" t="str">
        <f aca="false">IFERROR(INDEX(CategoryCodes!$B$2:$B$9,MATCH(C1535,CategoryCodes!$A$2:$A$9,0)),"")</f>
        <v>C</v>
      </c>
      <c r="M1535" s="7" t="n">
        <f aca="false">IFERROR(VALUE(MID(D1535,FIND("_",D1535)+1,FIND("_",D1535,FIND("_",D1535)+1)-FIND("_",D1535)-1)),"")</f>
        <v>1</v>
      </c>
      <c r="N1535" s="7" t="str">
        <f aca="false">IF(OR(C1535="",M1535=""),"",C1535&amp;" Item "&amp;M1535)</f>
        <v>Computers and electric accessories Item 1</v>
      </c>
      <c r="O1535" s="7" t="n">
        <v>149</v>
      </c>
      <c r="P1535" s="8" t="n">
        <f aca="false">G1535*Q1535</f>
        <v>0</v>
      </c>
      <c r="Q1535" s="9" t="n">
        <f aca="false">IF(K1535=TRUE(),0.1,0)</f>
        <v>0</v>
      </c>
    </row>
    <row r="1536" customFormat="false" ht="15" hidden="false" customHeight="true" outlineLevel="0" collapsed="false">
      <c r="A1536" s="1" t="s">
        <v>1782</v>
      </c>
      <c r="B1536" s="1" t="s">
        <v>28</v>
      </c>
      <c r="C1536" s="1" t="s">
        <v>47</v>
      </c>
      <c r="D1536" s="1" t="s">
        <v>239</v>
      </c>
      <c r="E1536" s="1" t="n">
        <v>11</v>
      </c>
      <c r="F1536" s="1" t="n">
        <v>6</v>
      </c>
      <c r="G1536" s="1" t="n">
        <v>66</v>
      </c>
      <c r="H1536" s="1" t="s">
        <v>31</v>
      </c>
      <c r="I1536" s="1" t="s">
        <v>44</v>
      </c>
      <c r="J1536" s="4" t="n">
        <v>44977</v>
      </c>
      <c r="L1536" s="6" t="str">
        <f aca="false">IFERROR(INDEX(CategoryCodes!$B$2:$B$9,MATCH(C1536,CategoryCodes!$A$2:$A$9,0)),"")</f>
        <v>F</v>
      </c>
      <c r="M1536" s="7" t="n">
        <f aca="false">IFERROR(VALUE(MID(D1536,FIND("_",D1536)+1,FIND("_",D1536,FIND("_",D1536)+1)-FIND("_",D1536)-1)),"")</f>
        <v>5</v>
      </c>
      <c r="N1536" s="7" t="str">
        <f aca="false">IF(OR(C1536="",M1536=""),"",C1536&amp;" Item "&amp;M1536)</f>
        <v>Furniture Item 5</v>
      </c>
      <c r="O1536" s="7" t="n">
        <v>260</v>
      </c>
      <c r="P1536" s="8" t="n">
        <f aca="false">G1536*Q1536</f>
        <v>0</v>
      </c>
      <c r="Q1536" s="9" t="n">
        <f aca="false">IF(K1536=TRUE(),0.1,0)</f>
        <v>0</v>
      </c>
    </row>
    <row r="1537" customFormat="false" ht="15" hidden="false" customHeight="true" outlineLevel="0" collapsed="false">
      <c r="A1537" s="1" t="s">
        <v>1783</v>
      </c>
      <c r="B1537" s="1" t="s">
        <v>24</v>
      </c>
      <c r="C1537" s="1" t="s">
        <v>38</v>
      </c>
      <c r="D1537" s="1" t="s">
        <v>100</v>
      </c>
      <c r="E1537" s="1" t="n">
        <v>20</v>
      </c>
      <c r="F1537" s="1" t="n">
        <v>5</v>
      </c>
      <c r="G1537" s="1" t="n">
        <v>100</v>
      </c>
      <c r="H1537" s="1" t="s">
        <v>31</v>
      </c>
      <c r="I1537" s="1" t="s">
        <v>22</v>
      </c>
      <c r="J1537" s="4" t="n">
        <v>45367</v>
      </c>
      <c r="K1537" s="5" t="b">
        <f aca="false">FALSE()</f>
        <v>0</v>
      </c>
      <c r="L1537" s="6" t="str">
        <f aca="false">IFERROR(INDEX(CategoryCodes!$B$2:$B$9,MATCH(C1537,CategoryCodes!$A$2:$A$9,0)),"")</f>
        <v>E</v>
      </c>
      <c r="M1537" s="7" t="n">
        <f aca="false">IFERROR(VALUE(MID(D1537,FIND("_",D1537)+1,FIND("_",D1537,FIND("_",D1537)+1)-FIND("_",D1537)-1)),"")</f>
        <v>11</v>
      </c>
      <c r="N1537" s="7" t="str">
        <f aca="false">IF(OR(C1537="",M1537=""),"",C1537&amp;" Item "&amp;M1537)</f>
        <v>Food Item 11</v>
      </c>
      <c r="O1537" s="7" t="n">
        <v>361</v>
      </c>
      <c r="P1537" s="8" t="n">
        <f aca="false">G1537*Q1537</f>
        <v>0</v>
      </c>
      <c r="Q1537" s="9" t="n">
        <f aca="false">IF(K1537=TRUE(),0.1,0)</f>
        <v>0</v>
      </c>
    </row>
    <row r="1538" customFormat="false" ht="15" hidden="false" customHeight="true" outlineLevel="0" collapsed="false">
      <c r="A1538" s="1" t="s">
        <v>1784</v>
      </c>
      <c r="B1538" s="1" t="s">
        <v>18</v>
      </c>
      <c r="C1538" s="1" t="s">
        <v>136</v>
      </c>
      <c r="D1538" s="1" t="s">
        <v>281</v>
      </c>
      <c r="E1538" s="1" t="n">
        <v>6.5</v>
      </c>
      <c r="F1538" s="1" t="n">
        <v>3</v>
      </c>
      <c r="G1538" s="1" t="n">
        <v>19.5</v>
      </c>
      <c r="H1538" s="1" t="s">
        <v>31</v>
      </c>
      <c r="I1538" s="1" t="s">
        <v>22</v>
      </c>
      <c r="J1538" s="4" t="n">
        <v>45513</v>
      </c>
      <c r="K1538" s="5" t="b">
        <f aca="false">TRUE()</f>
        <v>1</v>
      </c>
      <c r="L1538" s="6" t="str">
        <f aca="false">IFERROR(INDEX(CategoryCodes!$B$2:$B$9,MATCH(C1538,CategoryCodes!$A$2:$A$9,0)),"")</f>
        <v>C</v>
      </c>
      <c r="M1538" s="7" t="n">
        <f aca="false">IFERROR(VALUE(MID(D1538,FIND("_",D1538)+1,FIND("_",D1538,FIND("_",D1538)+1)-FIND("_",D1538)-1)),"")</f>
        <v>2</v>
      </c>
      <c r="N1538" s="7" t="str">
        <f aca="false">IF(OR(C1538="",M1538=""),"",C1538&amp;" Item "&amp;M1538)</f>
        <v>Computers and electric accessories Item 2</v>
      </c>
      <c r="O1538" s="7" t="n">
        <v>139</v>
      </c>
      <c r="P1538" s="8" t="n">
        <f aca="false">G1538*Q1538</f>
        <v>1.95</v>
      </c>
      <c r="Q1538" s="9" t="n">
        <f aca="false">IF(K1538=TRUE(),0.1,0)</f>
        <v>0.1</v>
      </c>
    </row>
    <row r="1539" customFormat="false" ht="15" hidden="false" customHeight="true" outlineLevel="0" collapsed="false">
      <c r="A1539" s="1" t="s">
        <v>1785</v>
      </c>
      <c r="B1539" s="1" t="s">
        <v>83</v>
      </c>
      <c r="C1539" s="1" t="s">
        <v>25</v>
      </c>
      <c r="D1539" s="1" t="s">
        <v>216</v>
      </c>
      <c r="E1539" s="1" t="n">
        <v>9.5</v>
      </c>
      <c r="F1539" s="1" t="n">
        <v>3</v>
      </c>
      <c r="G1539" s="1" t="n">
        <v>28.5</v>
      </c>
      <c r="H1539" s="1" t="s">
        <v>21</v>
      </c>
      <c r="I1539" s="1" t="s">
        <v>22</v>
      </c>
      <c r="J1539" s="4" t="n">
        <v>44622</v>
      </c>
      <c r="L1539" s="6" t="str">
        <f aca="false">IFERROR(INDEX(CategoryCodes!$B$2:$B$9,MATCH(C1539,CategoryCodes!$A$2:$A$9,0)),"")</f>
        <v>G</v>
      </c>
      <c r="M1539" s="7" t="n">
        <f aca="false">IFERROR(VALUE(MID(D1539,FIND("_",D1539)+1,FIND("_",D1539,FIND("_",D1539)+1)-FIND("_",D1539)-1)),"")</f>
        <v>4</v>
      </c>
      <c r="N1539" s="7" t="str">
        <f aca="false">IF(OR(C1539="",M1539=""),"",C1539&amp;" Item "&amp;M1539)</f>
        <v>Milk Products Item 4</v>
      </c>
      <c r="O1539" s="7" t="n">
        <v>212</v>
      </c>
      <c r="P1539" s="8" t="n">
        <f aca="false">G1539*Q1539</f>
        <v>0</v>
      </c>
      <c r="Q1539" s="9" t="n">
        <f aca="false">IF(K1539=TRUE(),0.1,0)</f>
        <v>0</v>
      </c>
    </row>
    <row r="1540" customFormat="false" ht="15" hidden="false" customHeight="true" outlineLevel="0" collapsed="false">
      <c r="A1540" s="1" t="s">
        <v>1786</v>
      </c>
      <c r="B1540" s="1" t="s">
        <v>37</v>
      </c>
      <c r="C1540" s="1" t="s">
        <v>34</v>
      </c>
      <c r="D1540" s="1" t="s">
        <v>258</v>
      </c>
      <c r="E1540" s="1" t="n">
        <v>38</v>
      </c>
      <c r="F1540" s="1" t="n">
        <v>4</v>
      </c>
      <c r="G1540" s="1" t="n">
        <v>152</v>
      </c>
      <c r="H1540" s="1" t="s">
        <v>31</v>
      </c>
      <c r="I1540" s="1" t="s">
        <v>22</v>
      </c>
      <c r="J1540" s="4" t="n">
        <v>45597</v>
      </c>
      <c r="L1540" s="6" t="str">
        <f aca="false">IFERROR(INDEX(CategoryCodes!$B$2:$B$9,MATCH(C1540,CategoryCodes!$A$2:$A$9,0)),"")</f>
        <v>A</v>
      </c>
      <c r="M1540" s="7" t="n">
        <f aca="false">IFERROR(VALUE(MID(D1540,FIND("_",D1540)+1,FIND("_",D1540,FIND("_",D1540)+1)-FIND("_",D1540)-1)),"")</f>
        <v>23</v>
      </c>
      <c r="N1540" s="7" t="str">
        <f aca="false">IF(OR(C1540="",M1540=""),"",C1540&amp;" Item "&amp;M1540)</f>
        <v>Beverages Item 23</v>
      </c>
      <c r="O1540" s="7" t="n">
        <v>427</v>
      </c>
      <c r="P1540" s="8" t="n">
        <f aca="false">G1540*Q1540</f>
        <v>0</v>
      </c>
      <c r="Q1540" s="9" t="n">
        <f aca="false">IF(K1540=TRUE(),0.1,0)</f>
        <v>0</v>
      </c>
    </row>
    <row r="1541" customFormat="false" ht="15" hidden="false" customHeight="true" outlineLevel="0" collapsed="false">
      <c r="A1541" s="1" t="s">
        <v>1787</v>
      </c>
      <c r="B1541" s="1" t="s">
        <v>49</v>
      </c>
      <c r="C1541" s="1" t="s">
        <v>29</v>
      </c>
      <c r="D1541" s="1" t="s">
        <v>944</v>
      </c>
      <c r="E1541" s="1" t="n">
        <v>20</v>
      </c>
      <c r="F1541" s="1" t="n">
        <v>10</v>
      </c>
      <c r="G1541" s="1" t="n">
        <v>200</v>
      </c>
      <c r="H1541" s="1" t="s">
        <v>31</v>
      </c>
      <c r="I1541" s="1" t="s">
        <v>44</v>
      </c>
      <c r="J1541" s="4" t="n">
        <v>45340</v>
      </c>
      <c r="L1541" s="6" t="str">
        <f aca="false">IFERROR(INDEX(CategoryCodes!$B$2:$B$9,MATCH(C1541,CategoryCodes!$A$2:$A$9,0)),"")</f>
        <v>B</v>
      </c>
      <c r="M1541" s="7" t="n">
        <f aca="false">IFERROR(VALUE(MID(D1541,FIND("_",D1541)+1,FIND("_",D1541,FIND("_",D1541)+1)-FIND("_",D1541)-1)),"")</f>
        <v>11</v>
      </c>
      <c r="N1541" s="7" t="str">
        <f aca="false">IF(OR(C1541="",M1541=""),"",C1541&amp;" Item "&amp;M1541)</f>
        <v>Butchers Item 11</v>
      </c>
      <c r="O1541" s="7" t="n">
        <v>247</v>
      </c>
      <c r="P1541" s="8" t="n">
        <f aca="false">G1541*Q1541</f>
        <v>0</v>
      </c>
      <c r="Q1541" s="9" t="n">
        <f aca="false">IF(K1541=TRUE(),0.1,0)</f>
        <v>0</v>
      </c>
    </row>
    <row r="1542" customFormat="false" ht="15" hidden="false" customHeight="true" outlineLevel="0" collapsed="false">
      <c r="A1542" s="1" t="s">
        <v>1788</v>
      </c>
      <c r="B1542" s="1" t="s">
        <v>80</v>
      </c>
      <c r="C1542" s="1" t="s">
        <v>34</v>
      </c>
      <c r="D1542" s="1" t="s">
        <v>314</v>
      </c>
      <c r="E1542" s="1" t="n">
        <v>6.5</v>
      </c>
      <c r="F1542" s="1" t="n">
        <v>10</v>
      </c>
      <c r="G1542" s="1" t="n">
        <v>65</v>
      </c>
      <c r="H1542" s="1" t="s">
        <v>54</v>
      </c>
      <c r="I1542" s="1" t="s">
        <v>44</v>
      </c>
      <c r="J1542" s="4" t="n">
        <v>44999</v>
      </c>
      <c r="K1542" s="5" t="b">
        <f aca="false">FALSE()</f>
        <v>0</v>
      </c>
      <c r="L1542" s="6" t="str">
        <f aca="false">IFERROR(INDEX(CategoryCodes!$B$2:$B$9,MATCH(C1542,CategoryCodes!$A$2:$A$9,0)),"")</f>
        <v>A</v>
      </c>
      <c r="M1542" s="7" t="n">
        <f aca="false">IFERROR(VALUE(MID(D1542,FIND("_",D1542)+1,FIND("_",D1542,FIND("_",D1542)+1)-FIND("_",D1542)-1)),"")</f>
        <v>2</v>
      </c>
      <c r="N1542" s="7" t="str">
        <f aca="false">IF(OR(C1542="",M1542=""),"",C1542&amp;" Item "&amp;M1542)</f>
        <v>Beverages Item 2</v>
      </c>
      <c r="O1542" s="7" t="n">
        <v>241</v>
      </c>
      <c r="P1542" s="8" t="n">
        <f aca="false">G1542*Q1542</f>
        <v>0</v>
      </c>
      <c r="Q1542" s="9" t="n">
        <f aca="false">IF(K1542=TRUE(),0.1,0)</f>
        <v>0</v>
      </c>
    </row>
    <row r="1543" customFormat="false" ht="15" hidden="false" customHeight="true" outlineLevel="0" collapsed="false">
      <c r="A1543" s="1" t="s">
        <v>1789</v>
      </c>
      <c r="B1543" s="1" t="s">
        <v>37</v>
      </c>
      <c r="C1543" s="1" t="s">
        <v>38</v>
      </c>
      <c r="D1543" s="1" t="s">
        <v>84</v>
      </c>
      <c r="E1543" s="1" t="n">
        <v>18.5</v>
      </c>
      <c r="F1543" s="1" t="n">
        <v>8</v>
      </c>
      <c r="G1543" s="1" t="n">
        <v>148</v>
      </c>
      <c r="H1543" s="1" t="s">
        <v>31</v>
      </c>
      <c r="I1543" s="1" t="s">
        <v>44</v>
      </c>
      <c r="J1543" s="4" t="n">
        <v>45604</v>
      </c>
      <c r="K1543" s="5" t="b">
        <f aca="false">TRUE()</f>
        <v>1</v>
      </c>
      <c r="L1543" s="6" t="str">
        <f aca="false">IFERROR(INDEX(CategoryCodes!$B$2:$B$9,MATCH(C1543,CategoryCodes!$A$2:$A$9,0)),"")</f>
        <v>E</v>
      </c>
      <c r="M1543" s="7" t="n">
        <f aca="false">IFERROR(VALUE(MID(D1543,FIND("_",D1543)+1,FIND("_",D1543,FIND("_",D1543)+1)-FIND("_",D1543)-1)),"")</f>
        <v>10</v>
      </c>
      <c r="N1543" s="7" t="str">
        <f aca="false">IF(OR(C1543="",M1543=""),"",C1543&amp;" Item "&amp;M1543)</f>
        <v>Food Item 10</v>
      </c>
      <c r="O1543" s="7" t="n">
        <v>124</v>
      </c>
      <c r="P1543" s="8" t="n">
        <f aca="false">G1543*Q1543</f>
        <v>14.8</v>
      </c>
      <c r="Q1543" s="9" t="n">
        <f aca="false">IF(K1543=TRUE(),0.1,0)</f>
        <v>0.1</v>
      </c>
    </row>
    <row r="1544" customFormat="false" ht="15" hidden="false" customHeight="true" outlineLevel="0" collapsed="false">
      <c r="A1544" s="1" t="s">
        <v>1790</v>
      </c>
      <c r="B1544" s="1" t="s">
        <v>28</v>
      </c>
      <c r="C1544" s="1" t="s">
        <v>72</v>
      </c>
      <c r="D1544" s="1" t="s">
        <v>81</v>
      </c>
      <c r="E1544" s="1" t="n">
        <v>9.5</v>
      </c>
      <c r="F1544" s="1" t="n">
        <v>6</v>
      </c>
      <c r="G1544" s="1" t="n">
        <v>57</v>
      </c>
      <c r="H1544" s="1" t="s">
        <v>54</v>
      </c>
      <c r="I1544" s="1" t="s">
        <v>44</v>
      </c>
      <c r="J1544" s="4" t="n">
        <v>45418</v>
      </c>
      <c r="K1544" s="5" t="b">
        <f aca="false">FALSE()</f>
        <v>0</v>
      </c>
      <c r="L1544" s="6" t="str">
        <f aca="false">IFERROR(INDEX(CategoryCodes!$B$2:$B$9,MATCH(C1544,CategoryCodes!$A$2:$A$9,0)),"")</f>
        <v>D</v>
      </c>
      <c r="M1544" s="7" t="n">
        <f aca="false">IFERROR(VALUE(MID(D1544,FIND("_",D1544)+1,FIND("_",D1544,FIND("_",D1544)+1)-FIND("_",D1544)-1)),"")</f>
        <v>4</v>
      </c>
      <c r="N1544" s="7" t="str">
        <f aca="false">IF(OR(C1544="",M1544=""),"",C1544&amp;" Item "&amp;M1544)</f>
        <v>Electric household essentials Item 4</v>
      </c>
      <c r="O1544" s="7" t="n">
        <v>233</v>
      </c>
      <c r="P1544" s="8" t="n">
        <f aca="false">G1544*Q1544</f>
        <v>0</v>
      </c>
      <c r="Q1544" s="9" t="n">
        <f aca="false">IF(K1544=TRUE(),0.1,0)</f>
        <v>0</v>
      </c>
    </row>
    <row r="1545" customFormat="false" ht="15" hidden="false" customHeight="true" outlineLevel="0" collapsed="false">
      <c r="A1545" s="1" t="s">
        <v>1791</v>
      </c>
      <c r="B1545" s="1" t="s">
        <v>69</v>
      </c>
      <c r="C1545" s="1" t="s">
        <v>25</v>
      </c>
      <c r="D1545" s="1" t="s">
        <v>64</v>
      </c>
      <c r="E1545" s="1" t="n">
        <v>27.5</v>
      </c>
      <c r="F1545" s="1" t="n">
        <v>4</v>
      </c>
      <c r="G1545" s="1" t="n">
        <v>110</v>
      </c>
      <c r="H1545" s="1" t="s">
        <v>31</v>
      </c>
      <c r="I1545" s="1" t="s">
        <v>44</v>
      </c>
      <c r="J1545" s="4" t="n">
        <v>44824</v>
      </c>
      <c r="K1545" s="5" t="b">
        <f aca="false">FALSE()</f>
        <v>0</v>
      </c>
      <c r="L1545" s="6" t="str">
        <f aca="false">IFERROR(INDEX(CategoryCodes!$B$2:$B$9,MATCH(C1545,CategoryCodes!$A$2:$A$9,0)),"")</f>
        <v>G</v>
      </c>
      <c r="M1545" s="7" t="n">
        <f aca="false">IFERROR(VALUE(MID(D1545,FIND("_",D1545)+1,FIND("_",D1545,FIND("_",D1545)+1)-FIND("_",D1545)-1)),"")</f>
        <v>16</v>
      </c>
      <c r="N1545" s="7" t="str">
        <f aca="false">IF(OR(C1545="",M1545=""),"",C1545&amp;" Item "&amp;M1545)</f>
        <v>Milk Products Item 16</v>
      </c>
      <c r="O1545" s="7" t="n">
        <v>282</v>
      </c>
      <c r="P1545" s="8" t="n">
        <f aca="false">G1545*Q1545</f>
        <v>0</v>
      </c>
      <c r="Q1545" s="9" t="n">
        <f aca="false">IF(K1545=TRUE(),0.1,0)</f>
        <v>0</v>
      </c>
    </row>
    <row r="1546" customFormat="false" ht="15" hidden="false" customHeight="true" outlineLevel="0" collapsed="false">
      <c r="A1546" s="1" t="s">
        <v>1792</v>
      </c>
      <c r="B1546" s="1" t="s">
        <v>90</v>
      </c>
      <c r="C1546" s="1" t="s">
        <v>19</v>
      </c>
      <c r="D1546" s="1" t="s">
        <v>178</v>
      </c>
      <c r="E1546" s="1" t="n">
        <v>5</v>
      </c>
      <c r="F1546" s="1" t="n">
        <v>3</v>
      </c>
      <c r="G1546" s="1" t="n">
        <v>15</v>
      </c>
      <c r="H1546" s="1" t="s">
        <v>54</v>
      </c>
      <c r="I1546" s="1" t="s">
        <v>44</v>
      </c>
      <c r="J1546" s="4" t="n">
        <v>44670</v>
      </c>
      <c r="L1546" s="6" t="str">
        <f aca="false">IFERROR(INDEX(CategoryCodes!$B$2:$B$9,MATCH(C1546,CategoryCodes!$A$2:$A$9,0)),"")</f>
        <v>H</v>
      </c>
      <c r="M1546" s="7" t="n">
        <f aca="false">IFERROR(VALUE(MID(D1546,FIND("_",D1546)+1,FIND("_",D1546,FIND("_",D1546)+1)-FIND("_",D1546)-1)),"")</f>
        <v>1</v>
      </c>
      <c r="N1546" s="7" t="str">
        <f aca="false">IF(OR(C1546="",M1546=""),"",C1546&amp;" Item "&amp;M1546)</f>
        <v>Patisserie Item 1</v>
      </c>
      <c r="O1546" s="7" t="n">
        <v>74</v>
      </c>
      <c r="P1546" s="8" t="n">
        <f aca="false">G1546*Q1546</f>
        <v>0</v>
      </c>
      <c r="Q1546" s="9" t="n">
        <f aca="false">IF(K1546=TRUE(),0.1,0)</f>
        <v>0</v>
      </c>
    </row>
    <row r="1547" customFormat="false" ht="15" hidden="false" customHeight="true" outlineLevel="0" collapsed="false">
      <c r="A1547" s="1" t="s">
        <v>1793</v>
      </c>
      <c r="B1547" s="1" t="s">
        <v>37</v>
      </c>
      <c r="C1547" s="1" t="s">
        <v>38</v>
      </c>
      <c r="D1547" s="1" t="s">
        <v>371</v>
      </c>
      <c r="E1547" s="1" t="n">
        <v>41</v>
      </c>
      <c r="F1547" s="1" t="n">
        <v>6</v>
      </c>
      <c r="G1547" s="1" t="n">
        <v>246</v>
      </c>
      <c r="H1547" s="1" t="s">
        <v>21</v>
      </c>
      <c r="I1547" s="1" t="s">
        <v>22</v>
      </c>
      <c r="J1547" s="4" t="n">
        <v>45610</v>
      </c>
      <c r="K1547" s="5" t="b">
        <f aca="false">FALSE()</f>
        <v>0</v>
      </c>
      <c r="L1547" s="6" t="str">
        <f aca="false">IFERROR(INDEX(CategoryCodes!$B$2:$B$9,MATCH(C1547,CategoryCodes!$A$2:$A$9,0)),"")</f>
        <v>E</v>
      </c>
      <c r="M1547" s="7" t="n">
        <f aca="false">IFERROR(VALUE(MID(D1547,FIND("_",D1547)+1,FIND("_",D1547,FIND("_",D1547)+1)-FIND("_",D1547)-1)),"")</f>
        <v>25</v>
      </c>
      <c r="N1547" s="7" t="str">
        <f aca="false">IF(OR(C1547="",M1547=""),"",C1547&amp;" Item "&amp;M1547)</f>
        <v>Food Item 25</v>
      </c>
      <c r="O1547" s="7" t="n">
        <v>196</v>
      </c>
      <c r="P1547" s="8" t="n">
        <f aca="false">G1547*Q1547</f>
        <v>0</v>
      </c>
      <c r="Q1547" s="9" t="n">
        <f aca="false">IF(K1547=TRUE(),0.1,0)</f>
        <v>0</v>
      </c>
    </row>
    <row r="1548" customFormat="false" ht="15" hidden="false" customHeight="true" outlineLevel="0" collapsed="false">
      <c r="A1548" s="1" t="s">
        <v>1794</v>
      </c>
      <c r="B1548" s="1" t="s">
        <v>46</v>
      </c>
      <c r="C1548" s="1" t="s">
        <v>136</v>
      </c>
      <c r="D1548" s="1" t="s">
        <v>155</v>
      </c>
      <c r="E1548" s="1" t="n">
        <v>26</v>
      </c>
      <c r="F1548" s="1" t="n">
        <v>8</v>
      </c>
      <c r="G1548" s="1" t="n">
        <v>208</v>
      </c>
      <c r="H1548" s="1" t="s">
        <v>21</v>
      </c>
      <c r="I1548" s="1" t="s">
        <v>22</v>
      </c>
      <c r="J1548" s="4" t="n">
        <v>45600</v>
      </c>
      <c r="K1548" s="5" t="b">
        <f aca="false">FALSE()</f>
        <v>0</v>
      </c>
      <c r="L1548" s="6" t="str">
        <f aca="false">IFERROR(INDEX(CategoryCodes!$B$2:$B$9,MATCH(C1548,CategoryCodes!$A$2:$A$9,0)),"")</f>
        <v>C</v>
      </c>
      <c r="M1548" s="7" t="n">
        <f aca="false">IFERROR(VALUE(MID(D1548,FIND("_",D1548)+1,FIND("_",D1548,FIND("_",D1548)+1)-FIND("_",D1548)-1)),"")</f>
        <v>15</v>
      </c>
      <c r="N1548" s="7" t="str">
        <f aca="false">IF(OR(C1548="",M1548=""),"",C1548&amp;" Item "&amp;M1548)</f>
        <v>Computers and electric accessories Item 15</v>
      </c>
      <c r="O1548" s="7" t="n">
        <v>97</v>
      </c>
      <c r="P1548" s="8" t="n">
        <f aca="false">G1548*Q1548</f>
        <v>0</v>
      </c>
      <c r="Q1548" s="9" t="n">
        <f aca="false">IF(K1548=TRUE(),0.1,0)</f>
        <v>0</v>
      </c>
    </row>
    <row r="1549" customFormat="false" ht="15" hidden="false" customHeight="true" outlineLevel="0" collapsed="false">
      <c r="A1549" s="1" t="s">
        <v>1795</v>
      </c>
      <c r="B1549" s="1" t="s">
        <v>90</v>
      </c>
      <c r="C1549" s="1" t="s">
        <v>136</v>
      </c>
      <c r="D1549" s="1" t="s">
        <v>164</v>
      </c>
      <c r="E1549" s="1" t="n">
        <v>36.5</v>
      </c>
      <c r="F1549" s="1" t="n">
        <v>3</v>
      </c>
      <c r="G1549" s="1" t="n">
        <v>109.5</v>
      </c>
      <c r="H1549" s="1" t="s">
        <v>21</v>
      </c>
      <c r="I1549" s="1" t="s">
        <v>44</v>
      </c>
      <c r="J1549" s="4" t="n">
        <v>45430</v>
      </c>
      <c r="K1549" s="5" t="b">
        <f aca="false">TRUE()</f>
        <v>1</v>
      </c>
      <c r="L1549" s="6" t="str">
        <f aca="false">IFERROR(INDEX(CategoryCodes!$B$2:$B$9,MATCH(C1549,CategoryCodes!$A$2:$A$9,0)),"")</f>
        <v>C</v>
      </c>
      <c r="M1549" s="7" t="n">
        <f aca="false">IFERROR(VALUE(MID(D1549,FIND("_",D1549)+1,FIND("_",D1549,FIND("_",D1549)+1)-FIND("_",D1549)-1)),"")</f>
        <v>22</v>
      </c>
      <c r="N1549" s="7" t="str">
        <f aca="false">IF(OR(C1549="",M1549=""),"",C1549&amp;" Item "&amp;M1549)</f>
        <v>Computers and electric accessories Item 22</v>
      </c>
      <c r="O1549" s="7" t="n">
        <v>471</v>
      </c>
      <c r="P1549" s="8" t="n">
        <f aca="false">G1549*Q1549</f>
        <v>10.95</v>
      </c>
      <c r="Q1549" s="9" t="n">
        <f aca="false">IF(K1549=TRUE(),0.1,0)</f>
        <v>0.1</v>
      </c>
    </row>
    <row r="1550" customFormat="false" ht="15" hidden="false" customHeight="true" outlineLevel="0" collapsed="false">
      <c r="A1550" s="1" t="s">
        <v>1796</v>
      </c>
      <c r="B1550" s="1" t="s">
        <v>52</v>
      </c>
      <c r="C1550" s="1" t="s">
        <v>19</v>
      </c>
      <c r="D1550" s="1" t="s">
        <v>591</v>
      </c>
      <c r="E1550" s="1" t="n">
        <v>6.5</v>
      </c>
      <c r="F1550" s="1" t="n">
        <v>8</v>
      </c>
      <c r="G1550" s="1" t="n">
        <v>52</v>
      </c>
      <c r="H1550" s="1" t="s">
        <v>54</v>
      </c>
      <c r="I1550" s="1" t="s">
        <v>22</v>
      </c>
      <c r="J1550" s="4" t="n">
        <v>45674</v>
      </c>
      <c r="L1550" s="6" t="str">
        <f aca="false">IFERROR(INDEX(CategoryCodes!$B$2:$B$9,MATCH(C1550,CategoryCodes!$A$2:$A$9,0)),"")</f>
        <v>H</v>
      </c>
      <c r="M1550" s="7" t="n">
        <f aca="false">IFERROR(VALUE(MID(D1550,FIND("_",D1550)+1,FIND("_",D1550,FIND("_",D1550)+1)-FIND("_",D1550)-1)),"")</f>
        <v>2</v>
      </c>
      <c r="N1550" s="7" t="str">
        <f aca="false">IF(OR(C1550="",M1550=""),"",C1550&amp;" Item "&amp;M1550)</f>
        <v>Patisserie Item 2</v>
      </c>
      <c r="O1550" s="7" t="n">
        <v>306</v>
      </c>
      <c r="P1550" s="8" t="n">
        <f aca="false">G1550*Q1550</f>
        <v>0</v>
      </c>
      <c r="Q1550" s="9" t="n">
        <f aca="false">IF(K1550=TRUE(),0.1,0)</f>
        <v>0</v>
      </c>
    </row>
    <row r="1551" customFormat="false" ht="15" hidden="false" customHeight="true" outlineLevel="0" collapsed="false">
      <c r="A1551" s="1" t="s">
        <v>1797</v>
      </c>
      <c r="B1551" s="1" t="s">
        <v>122</v>
      </c>
      <c r="C1551" s="1" t="s">
        <v>38</v>
      </c>
      <c r="D1551" s="1" t="s">
        <v>371</v>
      </c>
      <c r="E1551" s="1" t="n">
        <v>41</v>
      </c>
      <c r="F1551" s="1" t="n">
        <v>5</v>
      </c>
      <c r="G1551" s="1" t="n">
        <v>205</v>
      </c>
      <c r="H1551" s="1" t="s">
        <v>54</v>
      </c>
      <c r="I1551" s="1" t="s">
        <v>44</v>
      </c>
      <c r="J1551" s="4" t="n">
        <v>45023</v>
      </c>
      <c r="K1551" s="5" t="b">
        <f aca="false">TRUE()</f>
        <v>1</v>
      </c>
      <c r="L1551" s="6" t="str">
        <f aca="false">IFERROR(INDEX(CategoryCodes!$B$2:$B$9,MATCH(C1551,CategoryCodes!$A$2:$A$9,0)),"")</f>
        <v>E</v>
      </c>
      <c r="M1551" s="7" t="n">
        <f aca="false">IFERROR(VALUE(MID(D1551,FIND("_",D1551)+1,FIND("_",D1551,FIND("_",D1551)+1)-FIND("_",D1551)-1)),"")</f>
        <v>25</v>
      </c>
      <c r="N1551" s="7" t="str">
        <f aca="false">IF(OR(C1551="",M1551=""),"",C1551&amp;" Item "&amp;M1551)</f>
        <v>Food Item 25</v>
      </c>
      <c r="O1551" s="7" t="n">
        <v>260</v>
      </c>
      <c r="P1551" s="8" t="n">
        <f aca="false">G1551*Q1551</f>
        <v>20.5</v>
      </c>
      <c r="Q1551" s="9" t="n">
        <f aca="false">IF(K1551=TRUE(),0.1,0)</f>
        <v>0.1</v>
      </c>
    </row>
    <row r="1552" customFormat="false" ht="15" hidden="false" customHeight="true" outlineLevel="0" collapsed="false">
      <c r="A1552" s="1" t="s">
        <v>1798</v>
      </c>
      <c r="B1552" s="1" t="s">
        <v>122</v>
      </c>
      <c r="C1552" s="1" t="s">
        <v>47</v>
      </c>
      <c r="D1552" s="1" t="s">
        <v>287</v>
      </c>
      <c r="E1552" s="1" t="n">
        <v>5</v>
      </c>
      <c r="F1552" s="1" t="n">
        <v>8</v>
      </c>
      <c r="G1552" s="1" t="n">
        <v>40</v>
      </c>
      <c r="H1552" s="1" t="s">
        <v>21</v>
      </c>
      <c r="I1552" s="1" t="s">
        <v>22</v>
      </c>
      <c r="J1552" s="4" t="n">
        <v>45160</v>
      </c>
      <c r="L1552" s="6" t="str">
        <f aca="false">IFERROR(INDEX(CategoryCodes!$B$2:$B$9,MATCH(C1552,CategoryCodes!$A$2:$A$9,0)),"")</f>
        <v>F</v>
      </c>
      <c r="M1552" s="7" t="n">
        <f aca="false">IFERROR(VALUE(MID(D1552,FIND("_",D1552)+1,FIND("_",D1552,FIND("_",D1552)+1)-FIND("_",D1552)-1)),"")</f>
        <v>1</v>
      </c>
      <c r="N1552" s="7" t="str">
        <f aca="false">IF(OR(C1552="",M1552=""),"",C1552&amp;" Item "&amp;M1552)</f>
        <v>Furniture Item 1</v>
      </c>
      <c r="O1552" s="7" t="n">
        <v>382</v>
      </c>
      <c r="P1552" s="8" t="n">
        <f aca="false">G1552*Q1552</f>
        <v>0</v>
      </c>
      <c r="Q1552" s="9" t="n">
        <f aca="false">IF(K1552=TRUE(),0.1,0)</f>
        <v>0</v>
      </c>
    </row>
    <row r="1553" customFormat="false" ht="15" hidden="false" customHeight="true" outlineLevel="0" collapsed="false">
      <c r="A1553" s="1" t="s">
        <v>1799</v>
      </c>
      <c r="B1553" s="1" t="s">
        <v>37</v>
      </c>
      <c r="C1553" s="1" t="s">
        <v>19</v>
      </c>
      <c r="D1553" s="1" t="s">
        <v>67</v>
      </c>
      <c r="E1553" s="1" t="n">
        <v>29</v>
      </c>
      <c r="F1553" s="1" t="n">
        <v>3</v>
      </c>
      <c r="G1553" s="1" t="n">
        <v>87</v>
      </c>
      <c r="H1553" s="1" t="s">
        <v>31</v>
      </c>
      <c r="I1553" s="1" t="s">
        <v>22</v>
      </c>
      <c r="J1553" s="4" t="n">
        <v>44977</v>
      </c>
      <c r="L1553" s="6" t="str">
        <f aca="false">IFERROR(INDEX(CategoryCodes!$B$2:$B$9,MATCH(C1553,CategoryCodes!$A$2:$A$9,0)),"")</f>
        <v>H</v>
      </c>
      <c r="M1553" s="7" t="n">
        <f aca="false">IFERROR(VALUE(MID(D1553,FIND("_",D1553)+1,FIND("_",D1553,FIND("_",D1553)+1)-FIND("_",D1553)-1)),"")</f>
        <v>17</v>
      </c>
      <c r="N1553" s="7" t="str">
        <f aca="false">IF(OR(C1553="",M1553=""),"",C1553&amp;" Item "&amp;M1553)</f>
        <v>Patisserie Item 17</v>
      </c>
      <c r="O1553" s="7" t="n">
        <v>450</v>
      </c>
      <c r="P1553" s="8" t="n">
        <f aca="false">G1553*Q1553</f>
        <v>0</v>
      </c>
      <c r="Q1553" s="9" t="n">
        <f aca="false">IF(K1553=TRUE(),0.1,0)</f>
        <v>0</v>
      </c>
    </row>
    <row r="1554" customFormat="false" ht="15" hidden="false" customHeight="true" outlineLevel="0" collapsed="false">
      <c r="A1554" s="1" t="s">
        <v>1800</v>
      </c>
      <c r="B1554" s="1" t="s">
        <v>37</v>
      </c>
      <c r="C1554" s="1" t="s">
        <v>19</v>
      </c>
      <c r="D1554" s="1" t="s">
        <v>62</v>
      </c>
      <c r="E1554" s="1" t="n">
        <v>39.5</v>
      </c>
      <c r="F1554" s="1" t="n">
        <v>3</v>
      </c>
      <c r="G1554" s="1" t="n">
        <v>118.5</v>
      </c>
      <c r="H1554" s="1" t="s">
        <v>31</v>
      </c>
      <c r="I1554" s="1" t="s">
        <v>44</v>
      </c>
      <c r="J1554" s="4" t="n">
        <v>44831</v>
      </c>
      <c r="K1554" s="5" t="b">
        <f aca="false">TRUE()</f>
        <v>1</v>
      </c>
      <c r="L1554" s="6" t="str">
        <f aca="false">IFERROR(INDEX(CategoryCodes!$B$2:$B$9,MATCH(C1554,CategoryCodes!$A$2:$A$9,0)),"")</f>
        <v>H</v>
      </c>
      <c r="M1554" s="7" t="n">
        <f aca="false">IFERROR(VALUE(MID(D1554,FIND("_",D1554)+1,FIND("_",D1554,FIND("_",D1554)+1)-FIND("_",D1554)-1)),"")</f>
        <v>24</v>
      </c>
      <c r="N1554" s="7" t="str">
        <f aca="false">IF(OR(C1554="",M1554=""),"",C1554&amp;" Item "&amp;M1554)</f>
        <v>Patisserie Item 24</v>
      </c>
      <c r="O1554" s="7" t="n">
        <v>69</v>
      </c>
      <c r="P1554" s="8" t="n">
        <f aca="false">G1554*Q1554</f>
        <v>11.85</v>
      </c>
      <c r="Q1554" s="9" t="n">
        <f aca="false">IF(K1554=TRUE(),0.1,0)</f>
        <v>0.1</v>
      </c>
    </row>
    <row r="1555" customFormat="false" ht="15" hidden="false" customHeight="true" outlineLevel="0" collapsed="false">
      <c r="A1555" s="1" t="s">
        <v>1801</v>
      </c>
      <c r="B1555" s="1" t="s">
        <v>75</v>
      </c>
      <c r="C1555" s="1" t="s">
        <v>38</v>
      </c>
      <c r="D1555" s="1" t="s">
        <v>43</v>
      </c>
      <c r="E1555" s="1" t="n">
        <v>5</v>
      </c>
      <c r="F1555" s="1" t="n">
        <v>7</v>
      </c>
      <c r="G1555" s="1" t="n">
        <v>35</v>
      </c>
      <c r="H1555" s="1" t="s">
        <v>31</v>
      </c>
      <c r="I1555" s="1" t="s">
        <v>44</v>
      </c>
      <c r="J1555" s="4" t="n">
        <v>45608</v>
      </c>
      <c r="K1555" s="5" t="b">
        <f aca="false">FALSE()</f>
        <v>0</v>
      </c>
      <c r="L1555" s="6" t="str">
        <f aca="false">IFERROR(INDEX(CategoryCodes!$B$2:$B$9,MATCH(C1555,CategoryCodes!$A$2:$A$9,0)),"")</f>
        <v>E</v>
      </c>
      <c r="M1555" s="7" t="n">
        <f aca="false">IFERROR(VALUE(MID(D1555,FIND("_",D1555)+1,FIND("_",D1555,FIND("_",D1555)+1)-FIND("_",D1555)-1)),"")</f>
        <v>1</v>
      </c>
      <c r="N1555" s="7" t="str">
        <f aca="false">IF(OR(C1555="",M1555=""),"",C1555&amp;" Item "&amp;M1555)</f>
        <v>Food Item 1</v>
      </c>
      <c r="O1555" s="7" t="n">
        <v>442</v>
      </c>
      <c r="P1555" s="8" t="n">
        <f aca="false">G1555*Q1555</f>
        <v>0</v>
      </c>
      <c r="Q1555" s="9" t="n">
        <f aca="false">IF(K1555=TRUE(),0.1,0)</f>
        <v>0</v>
      </c>
    </row>
    <row r="1556" customFormat="false" ht="15" hidden="false" customHeight="true" outlineLevel="0" collapsed="false">
      <c r="A1556" s="1" t="s">
        <v>1802</v>
      </c>
      <c r="B1556" s="1" t="s">
        <v>86</v>
      </c>
      <c r="C1556" s="1" t="s">
        <v>47</v>
      </c>
      <c r="D1556" s="1" t="s">
        <v>562</v>
      </c>
      <c r="E1556" s="1" t="n">
        <v>9.5</v>
      </c>
      <c r="F1556" s="1" t="n">
        <v>5</v>
      </c>
      <c r="G1556" s="1" t="n">
        <v>47.5</v>
      </c>
      <c r="H1556" s="1" t="s">
        <v>54</v>
      </c>
      <c r="I1556" s="1" t="s">
        <v>44</v>
      </c>
      <c r="J1556" s="4" t="n">
        <v>44799</v>
      </c>
      <c r="K1556" s="5" t="b">
        <f aca="false">TRUE()</f>
        <v>1</v>
      </c>
      <c r="L1556" s="6" t="str">
        <f aca="false">IFERROR(INDEX(CategoryCodes!$B$2:$B$9,MATCH(C1556,CategoryCodes!$A$2:$A$9,0)),"")</f>
        <v>F</v>
      </c>
      <c r="M1556" s="7" t="n">
        <f aca="false">IFERROR(VALUE(MID(D1556,FIND("_",D1556)+1,FIND("_",D1556,FIND("_",D1556)+1)-FIND("_",D1556)-1)),"")</f>
        <v>4</v>
      </c>
      <c r="N1556" s="7" t="str">
        <f aca="false">IF(OR(C1556="",M1556=""),"",C1556&amp;" Item "&amp;M1556)</f>
        <v>Furniture Item 4</v>
      </c>
      <c r="O1556" s="7" t="n">
        <v>35</v>
      </c>
      <c r="P1556" s="8" t="n">
        <f aca="false">G1556*Q1556</f>
        <v>4.75</v>
      </c>
      <c r="Q1556" s="9" t="n">
        <f aca="false">IF(K1556=TRUE(),0.1,0)</f>
        <v>0.1</v>
      </c>
    </row>
    <row r="1557" customFormat="false" ht="15" hidden="false" customHeight="true" outlineLevel="0" collapsed="false">
      <c r="A1557" s="1" t="s">
        <v>1803</v>
      </c>
      <c r="B1557" s="1" t="s">
        <v>90</v>
      </c>
      <c r="C1557" s="1" t="s">
        <v>25</v>
      </c>
      <c r="F1557" s="1" t="n">
        <v>4</v>
      </c>
      <c r="G1557" s="1" t="n">
        <v>62</v>
      </c>
      <c r="H1557" s="1" t="s">
        <v>21</v>
      </c>
      <c r="I1557" s="1" t="s">
        <v>44</v>
      </c>
      <c r="J1557" s="4" t="n">
        <v>44688</v>
      </c>
      <c r="K1557" s="5" t="b">
        <f aca="false">TRUE()</f>
        <v>1</v>
      </c>
      <c r="L1557" s="6" t="str">
        <f aca="false">IFERROR(INDEX(CategoryCodes!$B$2:$B$9,MATCH(C1557,CategoryCodes!$A$2:$A$9,0)),"")</f>
        <v>G</v>
      </c>
      <c r="M1557" s="7" t="str">
        <f aca="false">IFERROR(VALUE(MID(D1557,FIND("_",D1557)+1,FIND("_",D1557,FIND("_",D1557)+1)-FIND("_",D1557)-1)),"")</f>
        <v/>
      </c>
      <c r="N1557" s="7" t="str">
        <f aca="false">IF(OR(C1557="",M1557=""),"",C1557&amp;" Item "&amp;M1557)</f>
        <v/>
      </c>
      <c r="O1557" s="7" t="n">
        <v>141</v>
      </c>
      <c r="P1557" s="8" t="n">
        <f aca="false">G1557*Q1557</f>
        <v>6.2</v>
      </c>
      <c r="Q1557" s="9" t="n">
        <f aca="false">IF(K1557=TRUE(),0.1,0)</f>
        <v>0.1</v>
      </c>
    </row>
    <row r="1558" customFormat="false" ht="15" hidden="false" customHeight="true" outlineLevel="0" collapsed="false">
      <c r="A1558" s="1" t="s">
        <v>1804</v>
      </c>
      <c r="B1558" s="1" t="s">
        <v>106</v>
      </c>
      <c r="C1558" s="1" t="s">
        <v>19</v>
      </c>
      <c r="D1558" s="1" t="s">
        <v>802</v>
      </c>
      <c r="E1558" s="1" t="n">
        <v>38</v>
      </c>
      <c r="F1558" s="1" t="n">
        <v>5</v>
      </c>
      <c r="G1558" s="1" t="n">
        <v>190</v>
      </c>
      <c r="H1558" s="1" t="s">
        <v>21</v>
      </c>
      <c r="I1558" s="1" t="s">
        <v>44</v>
      </c>
      <c r="J1558" s="4" t="n">
        <v>45355</v>
      </c>
      <c r="K1558" s="5" t="b">
        <f aca="false">TRUE()</f>
        <v>1</v>
      </c>
      <c r="L1558" s="6" t="str">
        <f aca="false">IFERROR(INDEX(CategoryCodes!$B$2:$B$9,MATCH(C1558,CategoryCodes!$A$2:$A$9,0)),"")</f>
        <v>H</v>
      </c>
      <c r="M1558" s="7" t="n">
        <f aca="false">IFERROR(VALUE(MID(D1558,FIND("_",D1558)+1,FIND("_",D1558,FIND("_",D1558)+1)-FIND("_",D1558)-1)),"")</f>
        <v>23</v>
      </c>
      <c r="N1558" s="7" t="str">
        <f aca="false">IF(OR(C1558="",M1558=""),"",C1558&amp;" Item "&amp;M1558)</f>
        <v>Patisserie Item 23</v>
      </c>
      <c r="O1558" s="7" t="n">
        <v>395</v>
      </c>
      <c r="P1558" s="8" t="n">
        <f aca="false">G1558*Q1558</f>
        <v>19</v>
      </c>
      <c r="Q1558" s="9" t="n">
        <f aca="false">IF(K1558=TRUE(),0.1,0)</f>
        <v>0.1</v>
      </c>
    </row>
    <row r="1559" customFormat="false" ht="15" hidden="false" customHeight="true" outlineLevel="0" collapsed="false">
      <c r="A1559" s="1" t="s">
        <v>1805</v>
      </c>
      <c r="B1559" s="1" t="s">
        <v>119</v>
      </c>
      <c r="C1559" s="1" t="s">
        <v>72</v>
      </c>
      <c r="D1559" s="1" t="s">
        <v>373</v>
      </c>
      <c r="E1559" s="1" t="n">
        <v>21.5</v>
      </c>
      <c r="F1559" s="1" t="n">
        <v>4</v>
      </c>
      <c r="G1559" s="1" t="n">
        <v>86</v>
      </c>
      <c r="H1559" s="1" t="s">
        <v>31</v>
      </c>
      <c r="I1559" s="1" t="s">
        <v>22</v>
      </c>
      <c r="J1559" s="4" t="n">
        <v>45476</v>
      </c>
      <c r="K1559" s="5" t="b">
        <f aca="false">TRUE()</f>
        <v>1</v>
      </c>
      <c r="L1559" s="6" t="str">
        <f aca="false">IFERROR(INDEX(CategoryCodes!$B$2:$B$9,MATCH(C1559,CategoryCodes!$A$2:$A$9,0)),"")</f>
        <v>D</v>
      </c>
      <c r="M1559" s="7" t="n">
        <f aca="false">IFERROR(VALUE(MID(D1559,FIND("_",D1559)+1,FIND("_",D1559,FIND("_",D1559)+1)-FIND("_",D1559)-1)),"")</f>
        <v>12</v>
      </c>
      <c r="N1559" s="7" t="str">
        <f aca="false">IF(OR(C1559="",M1559=""),"",C1559&amp;" Item "&amp;M1559)</f>
        <v>Electric household essentials Item 12</v>
      </c>
      <c r="O1559" s="7" t="n">
        <v>404</v>
      </c>
      <c r="P1559" s="8" t="n">
        <f aca="false">G1559*Q1559</f>
        <v>8.6</v>
      </c>
      <c r="Q1559" s="9" t="n">
        <f aca="false">IF(K1559=TRUE(),0.1,0)</f>
        <v>0.1</v>
      </c>
    </row>
    <row r="1560" customFormat="false" ht="15" hidden="false" customHeight="true" outlineLevel="0" collapsed="false">
      <c r="A1560" s="1" t="s">
        <v>1806</v>
      </c>
      <c r="B1560" s="1" t="s">
        <v>61</v>
      </c>
      <c r="C1560" s="1" t="s">
        <v>72</v>
      </c>
      <c r="D1560" s="1" t="s">
        <v>426</v>
      </c>
      <c r="E1560" s="1" t="n">
        <v>41</v>
      </c>
      <c r="F1560" s="1" t="n">
        <v>9</v>
      </c>
      <c r="G1560" s="1" t="n">
        <v>369</v>
      </c>
      <c r="H1560" s="1" t="s">
        <v>21</v>
      </c>
      <c r="I1560" s="1" t="s">
        <v>44</v>
      </c>
      <c r="J1560" s="4" t="n">
        <v>44678</v>
      </c>
      <c r="K1560" s="5" t="b">
        <f aca="false">TRUE()</f>
        <v>1</v>
      </c>
      <c r="L1560" s="6" t="str">
        <f aca="false">IFERROR(INDEX(CategoryCodes!$B$2:$B$9,MATCH(C1560,CategoryCodes!$A$2:$A$9,0)),"")</f>
        <v>D</v>
      </c>
      <c r="M1560" s="7" t="n">
        <f aca="false">IFERROR(VALUE(MID(D1560,FIND("_",D1560)+1,FIND("_",D1560,FIND("_",D1560)+1)-FIND("_",D1560)-1)),"")</f>
        <v>25</v>
      </c>
      <c r="N1560" s="7" t="str">
        <f aca="false">IF(OR(C1560="",M1560=""),"",C1560&amp;" Item "&amp;M1560)</f>
        <v>Electric household essentials Item 25</v>
      </c>
      <c r="O1560" s="7" t="n">
        <v>437</v>
      </c>
      <c r="P1560" s="8" t="n">
        <f aca="false">G1560*Q1560</f>
        <v>36.9</v>
      </c>
      <c r="Q1560" s="9" t="n">
        <f aca="false">IF(K1560=TRUE(),0.1,0)</f>
        <v>0.1</v>
      </c>
    </row>
    <row r="1561" customFormat="false" ht="15" hidden="false" customHeight="true" outlineLevel="0" collapsed="false">
      <c r="A1561" s="1" t="s">
        <v>1807</v>
      </c>
      <c r="B1561" s="1" t="s">
        <v>129</v>
      </c>
      <c r="C1561" s="1" t="s">
        <v>29</v>
      </c>
      <c r="D1561" s="1" t="s">
        <v>91</v>
      </c>
      <c r="E1561" s="1" t="n">
        <v>33.5</v>
      </c>
      <c r="F1561" s="1" t="n">
        <v>9</v>
      </c>
      <c r="G1561" s="1" t="n">
        <v>301.5</v>
      </c>
      <c r="H1561" s="1" t="s">
        <v>54</v>
      </c>
      <c r="I1561" s="1" t="s">
        <v>22</v>
      </c>
      <c r="J1561" s="4" t="n">
        <v>45389</v>
      </c>
      <c r="L1561" s="6" t="str">
        <f aca="false">IFERROR(INDEX(CategoryCodes!$B$2:$B$9,MATCH(C1561,CategoryCodes!$A$2:$A$9,0)),"")</f>
        <v>B</v>
      </c>
      <c r="M1561" s="7" t="n">
        <f aca="false">IFERROR(VALUE(MID(D1561,FIND("_",D1561)+1,FIND("_",D1561,FIND("_",D1561)+1)-FIND("_",D1561)-1)),"")</f>
        <v>20</v>
      </c>
      <c r="N1561" s="7" t="str">
        <f aca="false">IF(OR(C1561="",M1561=""),"",C1561&amp;" Item "&amp;M1561)</f>
        <v>Butchers Item 20</v>
      </c>
      <c r="O1561" s="7" t="n">
        <v>212</v>
      </c>
      <c r="P1561" s="8" t="n">
        <f aca="false">G1561*Q1561</f>
        <v>0</v>
      </c>
      <c r="Q1561" s="9" t="n">
        <f aca="false">IF(K1561=TRUE(),0.1,0)</f>
        <v>0</v>
      </c>
    </row>
    <row r="1562" customFormat="false" ht="15" hidden="false" customHeight="true" outlineLevel="0" collapsed="false">
      <c r="A1562" s="1" t="s">
        <v>1808</v>
      </c>
      <c r="B1562" s="1" t="s">
        <v>71</v>
      </c>
      <c r="C1562" s="1" t="s">
        <v>29</v>
      </c>
      <c r="D1562" s="1" t="s">
        <v>403</v>
      </c>
      <c r="E1562" s="1" t="n">
        <v>5</v>
      </c>
      <c r="F1562" s="1" t="n">
        <v>3</v>
      </c>
      <c r="G1562" s="1" t="n">
        <v>15</v>
      </c>
      <c r="H1562" s="1" t="s">
        <v>31</v>
      </c>
      <c r="I1562" s="1" t="s">
        <v>44</v>
      </c>
      <c r="J1562" s="4" t="n">
        <v>45335</v>
      </c>
      <c r="K1562" s="5" t="b">
        <f aca="false">TRUE()</f>
        <v>1</v>
      </c>
      <c r="L1562" s="6" t="str">
        <f aca="false">IFERROR(INDEX(CategoryCodes!$B$2:$B$9,MATCH(C1562,CategoryCodes!$A$2:$A$9,0)),"")</f>
        <v>B</v>
      </c>
      <c r="M1562" s="7" t="n">
        <f aca="false">IFERROR(VALUE(MID(D1562,FIND("_",D1562)+1,FIND("_",D1562,FIND("_",D1562)+1)-FIND("_",D1562)-1)),"")</f>
        <v>1</v>
      </c>
      <c r="N1562" s="7" t="str">
        <f aca="false">IF(OR(C1562="",M1562=""),"",C1562&amp;" Item "&amp;M1562)</f>
        <v>Butchers Item 1</v>
      </c>
      <c r="O1562" s="7" t="n">
        <v>174</v>
      </c>
      <c r="P1562" s="8" t="n">
        <f aca="false">G1562*Q1562</f>
        <v>1.5</v>
      </c>
      <c r="Q1562" s="9" t="n">
        <f aca="false">IF(K1562=TRUE(),0.1,0)</f>
        <v>0.1</v>
      </c>
    </row>
    <row r="1563" customFormat="false" ht="15" hidden="false" customHeight="true" outlineLevel="0" collapsed="false">
      <c r="A1563" s="1" t="s">
        <v>1809</v>
      </c>
      <c r="B1563" s="1" t="s">
        <v>86</v>
      </c>
      <c r="C1563" s="1" t="s">
        <v>47</v>
      </c>
      <c r="D1563" s="1" t="s">
        <v>50</v>
      </c>
      <c r="E1563" s="1" t="n">
        <v>27.5</v>
      </c>
      <c r="F1563" s="1" t="n">
        <v>10</v>
      </c>
      <c r="G1563" s="1" t="n">
        <v>275</v>
      </c>
      <c r="H1563" s="1" t="s">
        <v>21</v>
      </c>
      <c r="I1563" s="1" t="s">
        <v>44</v>
      </c>
      <c r="J1563" s="4" t="n">
        <v>45498</v>
      </c>
      <c r="L1563" s="6" t="str">
        <f aca="false">IFERROR(INDEX(CategoryCodes!$B$2:$B$9,MATCH(C1563,CategoryCodes!$A$2:$A$9,0)),"")</f>
        <v>F</v>
      </c>
      <c r="M1563" s="7" t="n">
        <f aca="false">IFERROR(VALUE(MID(D1563,FIND("_",D1563)+1,FIND("_",D1563,FIND("_",D1563)+1)-FIND("_",D1563)-1)),"")</f>
        <v>16</v>
      </c>
      <c r="N1563" s="7" t="str">
        <f aca="false">IF(OR(C1563="",M1563=""),"",C1563&amp;" Item "&amp;M1563)</f>
        <v>Furniture Item 16</v>
      </c>
      <c r="O1563" s="7" t="n">
        <v>478</v>
      </c>
      <c r="P1563" s="8" t="n">
        <f aca="false">G1563*Q1563</f>
        <v>0</v>
      </c>
      <c r="Q1563" s="9" t="n">
        <f aca="false">IF(K1563=TRUE(),0.1,0)</f>
        <v>0</v>
      </c>
    </row>
    <row r="1564" customFormat="false" ht="15" hidden="false" customHeight="true" outlineLevel="0" collapsed="false">
      <c r="A1564" s="1" t="s">
        <v>1810</v>
      </c>
      <c r="B1564" s="1" t="s">
        <v>114</v>
      </c>
      <c r="C1564" s="1" t="s">
        <v>38</v>
      </c>
      <c r="D1564" s="1" t="s">
        <v>201</v>
      </c>
      <c r="E1564" s="1" t="n">
        <v>14</v>
      </c>
      <c r="F1564" s="1" t="n">
        <v>8</v>
      </c>
      <c r="G1564" s="1" t="n">
        <v>112</v>
      </c>
      <c r="H1564" s="1" t="s">
        <v>21</v>
      </c>
      <c r="I1564" s="1" t="s">
        <v>22</v>
      </c>
      <c r="J1564" s="4" t="n">
        <v>44705</v>
      </c>
      <c r="K1564" s="5" t="b">
        <f aca="false">TRUE()</f>
        <v>1</v>
      </c>
      <c r="L1564" s="6" t="str">
        <f aca="false">IFERROR(INDEX(CategoryCodes!$B$2:$B$9,MATCH(C1564,CategoryCodes!$A$2:$A$9,0)),"")</f>
        <v>E</v>
      </c>
      <c r="M1564" s="7" t="n">
        <f aca="false">IFERROR(VALUE(MID(D1564,FIND("_",D1564)+1,FIND("_",D1564,FIND("_",D1564)+1)-FIND("_",D1564)-1)),"")</f>
        <v>7</v>
      </c>
      <c r="N1564" s="7" t="str">
        <f aca="false">IF(OR(C1564="",M1564=""),"",C1564&amp;" Item "&amp;M1564)</f>
        <v>Food Item 7</v>
      </c>
      <c r="O1564" s="7" t="n">
        <v>403</v>
      </c>
      <c r="P1564" s="8" t="n">
        <f aca="false">G1564*Q1564</f>
        <v>11.2</v>
      </c>
      <c r="Q1564" s="9" t="n">
        <f aca="false">IF(K1564=TRUE(),0.1,0)</f>
        <v>0.1</v>
      </c>
    </row>
    <row r="1565" customFormat="false" ht="15" hidden="false" customHeight="true" outlineLevel="0" collapsed="false">
      <c r="A1565" s="1" t="s">
        <v>1811</v>
      </c>
      <c r="B1565" s="1" t="s">
        <v>104</v>
      </c>
      <c r="C1565" s="1" t="s">
        <v>34</v>
      </c>
      <c r="F1565" s="1" t="n">
        <v>1</v>
      </c>
      <c r="G1565" s="1" t="n">
        <v>20</v>
      </c>
      <c r="H1565" s="1" t="s">
        <v>21</v>
      </c>
      <c r="I1565" s="1" t="s">
        <v>44</v>
      </c>
      <c r="J1565" s="4" t="n">
        <v>45539</v>
      </c>
      <c r="K1565" s="5" t="b">
        <f aca="false">FALSE()</f>
        <v>0</v>
      </c>
      <c r="L1565" s="6" t="str">
        <f aca="false">IFERROR(INDEX(CategoryCodes!$B$2:$B$9,MATCH(C1565,CategoryCodes!$A$2:$A$9,0)),"")</f>
        <v>A</v>
      </c>
      <c r="M1565" s="7" t="str">
        <f aca="false">IFERROR(VALUE(MID(D1565,FIND("_",D1565)+1,FIND("_",D1565,FIND("_",D1565)+1)-FIND("_",D1565)-1)),"")</f>
        <v/>
      </c>
      <c r="N1565" s="7" t="str">
        <f aca="false">IF(OR(C1565="",M1565=""),"",C1565&amp;" Item "&amp;M1565)</f>
        <v/>
      </c>
      <c r="O1565" s="7" t="n">
        <v>259</v>
      </c>
      <c r="P1565" s="8" t="n">
        <f aca="false">G1565*Q1565</f>
        <v>0</v>
      </c>
      <c r="Q1565" s="9" t="n">
        <f aca="false">IF(K1565=TRUE(),0.1,0)</f>
        <v>0</v>
      </c>
    </row>
    <row r="1566" customFormat="false" ht="15" hidden="false" customHeight="true" outlineLevel="0" collapsed="false">
      <c r="A1566" s="1" t="s">
        <v>1812</v>
      </c>
      <c r="B1566" s="1" t="s">
        <v>75</v>
      </c>
      <c r="C1566" s="1" t="s">
        <v>19</v>
      </c>
      <c r="D1566" s="1" t="s">
        <v>102</v>
      </c>
      <c r="E1566" s="1" t="n">
        <v>12.5</v>
      </c>
      <c r="F1566" s="1" t="n">
        <v>2</v>
      </c>
      <c r="G1566" s="1" t="n">
        <v>25</v>
      </c>
      <c r="H1566" s="1" t="s">
        <v>54</v>
      </c>
      <c r="I1566" s="1" t="s">
        <v>44</v>
      </c>
      <c r="J1566" s="4" t="n">
        <v>44622</v>
      </c>
      <c r="L1566" s="6" t="str">
        <f aca="false">IFERROR(INDEX(CategoryCodes!$B$2:$B$9,MATCH(C1566,CategoryCodes!$A$2:$A$9,0)),"")</f>
        <v>H</v>
      </c>
      <c r="M1566" s="7" t="n">
        <f aca="false">IFERROR(VALUE(MID(D1566,FIND("_",D1566)+1,FIND("_",D1566,FIND("_",D1566)+1)-FIND("_",D1566)-1)),"")</f>
        <v>6</v>
      </c>
      <c r="N1566" s="7" t="str">
        <f aca="false">IF(OR(C1566="",M1566=""),"",C1566&amp;" Item "&amp;M1566)</f>
        <v>Patisserie Item 6</v>
      </c>
      <c r="O1566" s="7" t="n">
        <v>136</v>
      </c>
      <c r="P1566" s="8" t="n">
        <f aca="false">G1566*Q1566</f>
        <v>0</v>
      </c>
      <c r="Q1566" s="9" t="n">
        <f aca="false">IF(K1566=TRUE(),0.1,0)</f>
        <v>0</v>
      </c>
    </row>
    <row r="1567" customFormat="false" ht="15" hidden="false" customHeight="true" outlineLevel="0" collapsed="false">
      <c r="A1567" s="1" t="s">
        <v>1813</v>
      </c>
      <c r="B1567" s="1" t="s">
        <v>49</v>
      </c>
      <c r="C1567" s="1" t="s">
        <v>38</v>
      </c>
      <c r="D1567" s="1" t="s">
        <v>39</v>
      </c>
      <c r="E1567" s="1" t="n">
        <v>12.5</v>
      </c>
      <c r="F1567" s="1" t="n">
        <v>3</v>
      </c>
      <c r="G1567" s="1" t="n">
        <v>37.5</v>
      </c>
      <c r="H1567" s="1" t="s">
        <v>21</v>
      </c>
      <c r="I1567" s="1" t="s">
        <v>22</v>
      </c>
      <c r="J1567" s="4" t="n">
        <v>45308</v>
      </c>
      <c r="K1567" s="5" t="b">
        <f aca="false">TRUE()</f>
        <v>1</v>
      </c>
      <c r="L1567" s="6" t="str">
        <f aca="false">IFERROR(INDEX(CategoryCodes!$B$2:$B$9,MATCH(C1567,CategoryCodes!$A$2:$A$9,0)),"")</f>
        <v>E</v>
      </c>
      <c r="M1567" s="7" t="n">
        <f aca="false">IFERROR(VALUE(MID(D1567,FIND("_",D1567)+1,FIND("_",D1567,FIND("_",D1567)+1)-FIND("_",D1567)-1)),"")</f>
        <v>6</v>
      </c>
      <c r="N1567" s="7" t="str">
        <f aca="false">IF(OR(C1567="",M1567=""),"",C1567&amp;" Item "&amp;M1567)</f>
        <v>Food Item 6</v>
      </c>
      <c r="O1567" s="7" t="n">
        <v>420</v>
      </c>
      <c r="P1567" s="8" t="n">
        <f aca="false">G1567*Q1567</f>
        <v>3.75</v>
      </c>
      <c r="Q1567" s="9" t="n">
        <f aca="false">IF(K1567=TRUE(),0.1,0)</f>
        <v>0.1</v>
      </c>
    </row>
    <row r="1568" customFormat="false" ht="15" hidden="false" customHeight="true" outlineLevel="0" collapsed="false">
      <c r="A1568" s="1" t="s">
        <v>1814</v>
      </c>
      <c r="B1568" s="1" t="s">
        <v>80</v>
      </c>
      <c r="C1568" s="1" t="s">
        <v>19</v>
      </c>
      <c r="D1568" s="1" t="s">
        <v>62</v>
      </c>
      <c r="E1568" s="1" t="n">
        <v>39.5</v>
      </c>
      <c r="F1568" s="1" t="n">
        <v>6</v>
      </c>
      <c r="G1568" s="1" t="n">
        <v>237</v>
      </c>
      <c r="H1568" s="1" t="s">
        <v>54</v>
      </c>
      <c r="I1568" s="1" t="s">
        <v>22</v>
      </c>
      <c r="J1568" s="4" t="n">
        <v>45096</v>
      </c>
      <c r="K1568" s="5" t="b">
        <f aca="false">TRUE()</f>
        <v>1</v>
      </c>
      <c r="L1568" s="6" t="str">
        <f aca="false">IFERROR(INDEX(CategoryCodes!$B$2:$B$9,MATCH(C1568,CategoryCodes!$A$2:$A$9,0)),"")</f>
        <v>H</v>
      </c>
      <c r="M1568" s="7" t="n">
        <f aca="false">IFERROR(VALUE(MID(D1568,FIND("_",D1568)+1,FIND("_",D1568,FIND("_",D1568)+1)-FIND("_",D1568)-1)),"")</f>
        <v>24</v>
      </c>
      <c r="N1568" s="7" t="str">
        <f aca="false">IF(OR(C1568="",M1568=""),"",C1568&amp;" Item "&amp;M1568)</f>
        <v>Patisserie Item 24</v>
      </c>
      <c r="O1568" s="7" t="n">
        <v>1</v>
      </c>
      <c r="P1568" s="8" t="n">
        <f aca="false">G1568*Q1568</f>
        <v>23.7</v>
      </c>
      <c r="Q1568" s="9" t="n">
        <f aca="false">IF(K1568=TRUE(),0.1,0)</f>
        <v>0.1</v>
      </c>
    </row>
    <row r="1569" customFormat="false" ht="15" hidden="false" customHeight="true" outlineLevel="0" collapsed="false">
      <c r="A1569" s="1" t="s">
        <v>1815</v>
      </c>
      <c r="B1569" s="1" t="s">
        <v>80</v>
      </c>
      <c r="C1569" s="1" t="s">
        <v>34</v>
      </c>
      <c r="D1569" s="1" t="s">
        <v>264</v>
      </c>
      <c r="E1569" s="1" t="n">
        <v>33.5</v>
      </c>
      <c r="F1569" s="1" t="n">
        <v>8</v>
      </c>
      <c r="G1569" s="1" t="n">
        <v>268</v>
      </c>
      <c r="H1569" s="1" t="s">
        <v>31</v>
      </c>
      <c r="I1569" s="1" t="s">
        <v>44</v>
      </c>
      <c r="J1569" s="4" t="n">
        <v>45658</v>
      </c>
      <c r="K1569" s="5" t="b">
        <f aca="false">FALSE()</f>
        <v>0</v>
      </c>
      <c r="L1569" s="6" t="str">
        <f aca="false">IFERROR(INDEX(CategoryCodes!$B$2:$B$9,MATCH(C1569,CategoryCodes!$A$2:$A$9,0)),"")</f>
        <v>A</v>
      </c>
      <c r="M1569" s="7" t="n">
        <f aca="false">IFERROR(VALUE(MID(D1569,FIND("_",D1569)+1,FIND("_",D1569,FIND("_",D1569)+1)-FIND("_",D1569)-1)),"")</f>
        <v>20</v>
      </c>
      <c r="N1569" s="7" t="str">
        <f aca="false">IF(OR(C1569="",M1569=""),"",C1569&amp;" Item "&amp;M1569)</f>
        <v>Beverages Item 20</v>
      </c>
      <c r="O1569" s="7" t="n">
        <v>144</v>
      </c>
      <c r="P1569" s="8" t="n">
        <f aca="false">G1569*Q1569</f>
        <v>0</v>
      </c>
      <c r="Q1569" s="9" t="n">
        <f aca="false">IF(K1569=TRUE(),0.1,0)</f>
        <v>0</v>
      </c>
    </row>
    <row r="1570" customFormat="false" ht="15" hidden="false" customHeight="true" outlineLevel="0" collapsed="false">
      <c r="A1570" s="1" t="s">
        <v>1816</v>
      </c>
      <c r="B1570" s="1" t="s">
        <v>61</v>
      </c>
      <c r="C1570" s="1" t="s">
        <v>29</v>
      </c>
      <c r="D1570" s="1" t="s">
        <v>389</v>
      </c>
      <c r="E1570" s="1" t="n">
        <v>41</v>
      </c>
      <c r="F1570" s="1" t="n">
        <v>10</v>
      </c>
      <c r="G1570" s="1" t="n">
        <v>410</v>
      </c>
      <c r="H1570" s="1" t="s">
        <v>31</v>
      </c>
      <c r="I1570" s="1" t="s">
        <v>44</v>
      </c>
      <c r="J1570" s="4" t="n">
        <v>45285</v>
      </c>
      <c r="K1570" s="5" t="b">
        <f aca="false">TRUE()</f>
        <v>1</v>
      </c>
      <c r="L1570" s="6" t="str">
        <f aca="false">IFERROR(INDEX(CategoryCodes!$B$2:$B$9,MATCH(C1570,CategoryCodes!$A$2:$A$9,0)),"")</f>
        <v>B</v>
      </c>
      <c r="M1570" s="7" t="n">
        <f aca="false">IFERROR(VALUE(MID(D1570,FIND("_",D1570)+1,FIND("_",D1570,FIND("_",D1570)+1)-FIND("_",D1570)-1)),"")</f>
        <v>25</v>
      </c>
      <c r="N1570" s="7" t="str">
        <f aca="false">IF(OR(C1570="",M1570=""),"",C1570&amp;" Item "&amp;M1570)</f>
        <v>Butchers Item 25</v>
      </c>
      <c r="O1570" s="7" t="n">
        <v>371</v>
      </c>
      <c r="P1570" s="8" t="n">
        <f aca="false">G1570*Q1570</f>
        <v>41</v>
      </c>
      <c r="Q1570" s="9" t="n">
        <f aca="false">IF(K1570=TRUE(),0.1,0)</f>
        <v>0.1</v>
      </c>
    </row>
    <row r="1571" customFormat="false" ht="15" hidden="false" customHeight="true" outlineLevel="0" collapsed="false">
      <c r="A1571" s="1" t="s">
        <v>1817</v>
      </c>
      <c r="B1571" s="1" t="s">
        <v>71</v>
      </c>
      <c r="C1571" s="1" t="s">
        <v>72</v>
      </c>
      <c r="D1571" s="1" t="s">
        <v>383</v>
      </c>
      <c r="E1571" s="1" t="n">
        <v>29</v>
      </c>
      <c r="F1571" s="1" t="n">
        <v>3</v>
      </c>
      <c r="G1571" s="1" t="n">
        <v>87</v>
      </c>
      <c r="H1571" s="1" t="s">
        <v>31</v>
      </c>
      <c r="I1571" s="1" t="s">
        <v>44</v>
      </c>
      <c r="J1571" s="4" t="n">
        <v>44913</v>
      </c>
      <c r="K1571" s="5" t="b">
        <f aca="false">TRUE()</f>
        <v>1</v>
      </c>
      <c r="L1571" s="6" t="str">
        <f aca="false">IFERROR(INDEX(CategoryCodes!$B$2:$B$9,MATCH(C1571,CategoryCodes!$A$2:$A$9,0)),"")</f>
        <v>D</v>
      </c>
      <c r="M1571" s="7" t="n">
        <f aca="false">IFERROR(VALUE(MID(D1571,FIND("_",D1571)+1,FIND("_",D1571,FIND("_",D1571)+1)-FIND("_",D1571)-1)),"")</f>
        <v>17</v>
      </c>
      <c r="N1571" s="7" t="str">
        <f aca="false">IF(OR(C1571="",M1571=""),"",C1571&amp;" Item "&amp;M1571)</f>
        <v>Electric household essentials Item 17</v>
      </c>
      <c r="O1571" s="7" t="n">
        <v>152</v>
      </c>
      <c r="P1571" s="8" t="n">
        <f aca="false">G1571*Q1571</f>
        <v>8.7</v>
      </c>
      <c r="Q1571" s="9" t="n">
        <f aca="false">IF(K1571=TRUE(),0.1,0)</f>
        <v>0.1</v>
      </c>
    </row>
    <row r="1572" customFormat="false" ht="15" hidden="false" customHeight="true" outlineLevel="0" collapsed="false">
      <c r="A1572" s="1" t="s">
        <v>1818</v>
      </c>
      <c r="B1572" s="1" t="s">
        <v>49</v>
      </c>
      <c r="C1572" s="1" t="s">
        <v>136</v>
      </c>
      <c r="D1572" s="1" t="s">
        <v>137</v>
      </c>
      <c r="E1572" s="1" t="n">
        <v>27.5</v>
      </c>
      <c r="F1572" s="1" t="n">
        <v>9</v>
      </c>
      <c r="G1572" s="1" t="n">
        <v>247.5</v>
      </c>
      <c r="H1572" s="1" t="s">
        <v>54</v>
      </c>
      <c r="I1572" s="1" t="s">
        <v>44</v>
      </c>
      <c r="J1572" s="4" t="n">
        <v>45292</v>
      </c>
      <c r="K1572" s="5" t="b">
        <f aca="false">FALSE()</f>
        <v>0</v>
      </c>
      <c r="L1572" s="6" t="str">
        <f aca="false">IFERROR(INDEX(CategoryCodes!$B$2:$B$9,MATCH(C1572,CategoryCodes!$A$2:$A$9,0)),"")</f>
        <v>C</v>
      </c>
      <c r="M1572" s="7" t="n">
        <f aca="false">IFERROR(VALUE(MID(D1572,FIND("_",D1572)+1,FIND("_",D1572,FIND("_",D1572)+1)-FIND("_",D1572)-1)),"")</f>
        <v>16</v>
      </c>
      <c r="N1572" s="7" t="str">
        <f aca="false">IF(OR(C1572="",M1572=""),"",C1572&amp;" Item "&amp;M1572)</f>
        <v>Computers and electric accessories Item 16</v>
      </c>
      <c r="O1572" s="7" t="n">
        <v>428</v>
      </c>
      <c r="P1572" s="8" t="n">
        <f aca="false">G1572*Q1572</f>
        <v>0</v>
      </c>
      <c r="Q1572" s="9" t="n">
        <f aca="false">IF(K1572=TRUE(),0.1,0)</f>
        <v>0</v>
      </c>
    </row>
    <row r="1573" customFormat="false" ht="15" hidden="false" customHeight="true" outlineLevel="0" collapsed="false">
      <c r="A1573" s="1" t="s">
        <v>1819</v>
      </c>
      <c r="B1573" s="1" t="s">
        <v>69</v>
      </c>
      <c r="C1573" s="1" t="s">
        <v>136</v>
      </c>
      <c r="D1573" s="1" t="s">
        <v>341</v>
      </c>
      <c r="E1573" s="1" t="n">
        <v>20</v>
      </c>
      <c r="F1573" s="1" t="n">
        <v>10</v>
      </c>
      <c r="G1573" s="1" t="n">
        <v>200</v>
      </c>
      <c r="H1573" s="1" t="s">
        <v>21</v>
      </c>
      <c r="I1573" s="1" t="s">
        <v>44</v>
      </c>
      <c r="J1573" s="4" t="n">
        <v>45033</v>
      </c>
      <c r="K1573" s="5" t="b">
        <f aca="false">TRUE()</f>
        <v>1</v>
      </c>
      <c r="L1573" s="6" t="str">
        <f aca="false">IFERROR(INDEX(CategoryCodes!$B$2:$B$9,MATCH(C1573,CategoryCodes!$A$2:$A$9,0)),"")</f>
        <v>C</v>
      </c>
      <c r="M1573" s="7" t="n">
        <f aca="false">IFERROR(VALUE(MID(D1573,FIND("_",D1573)+1,FIND("_",D1573,FIND("_",D1573)+1)-FIND("_",D1573)-1)),"")</f>
        <v>11</v>
      </c>
      <c r="N1573" s="7" t="str">
        <f aca="false">IF(OR(C1573="",M1573=""),"",C1573&amp;" Item "&amp;M1573)</f>
        <v>Computers and electric accessories Item 11</v>
      </c>
      <c r="O1573" s="7" t="n">
        <v>300</v>
      </c>
      <c r="P1573" s="8" t="n">
        <f aca="false">G1573*Q1573</f>
        <v>20</v>
      </c>
      <c r="Q1573" s="9" t="n">
        <f aca="false">IF(K1573=TRUE(),0.1,0)</f>
        <v>0.1</v>
      </c>
    </row>
    <row r="1574" customFormat="false" ht="15" hidden="false" customHeight="true" outlineLevel="0" collapsed="false">
      <c r="A1574" s="1" t="s">
        <v>1820</v>
      </c>
      <c r="B1574" s="1" t="s">
        <v>129</v>
      </c>
      <c r="C1574" s="1" t="s">
        <v>34</v>
      </c>
      <c r="D1574" s="1" t="s">
        <v>211</v>
      </c>
      <c r="E1574" s="1" t="n">
        <v>24.5</v>
      </c>
      <c r="F1574" s="1" t="n">
        <v>2</v>
      </c>
      <c r="G1574" s="1" t="n">
        <v>49</v>
      </c>
      <c r="H1574" s="1" t="s">
        <v>54</v>
      </c>
      <c r="I1574" s="1" t="s">
        <v>22</v>
      </c>
      <c r="J1574" s="4" t="n">
        <v>45628</v>
      </c>
      <c r="L1574" s="6" t="str">
        <f aca="false">IFERROR(INDEX(CategoryCodes!$B$2:$B$9,MATCH(C1574,CategoryCodes!$A$2:$A$9,0)),"")</f>
        <v>A</v>
      </c>
      <c r="M1574" s="7" t="n">
        <f aca="false">IFERROR(VALUE(MID(D1574,FIND("_",D1574)+1,FIND("_",D1574,FIND("_",D1574)+1)-FIND("_",D1574)-1)),"")</f>
        <v>14</v>
      </c>
      <c r="N1574" s="7" t="str">
        <f aca="false">IF(OR(C1574="",M1574=""),"",C1574&amp;" Item "&amp;M1574)</f>
        <v>Beverages Item 14</v>
      </c>
      <c r="O1574" s="7" t="n">
        <v>296</v>
      </c>
      <c r="P1574" s="8" t="n">
        <f aca="false">G1574*Q1574</f>
        <v>0</v>
      </c>
      <c r="Q1574" s="9" t="n">
        <f aca="false">IF(K1574=TRUE(),0.1,0)</f>
        <v>0</v>
      </c>
    </row>
    <row r="1575" customFormat="false" ht="15" hidden="false" customHeight="true" outlineLevel="0" collapsed="false">
      <c r="A1575" s="1" t="s">
        <v>1821</v>
      </c>
      <c r="B1575" s="1" t="s">
        <v>104</v>
      </c>
      <c r="C1575" s="1" t="s">
        <v>47</v>
      </c>
      <c r="D1575" s="1" t="s">
        <v>196</v>
      </c>
      <c r="E1575" s="1" t="n">
        <v>20</v>
      </c>
      <c r="F1575" s="1" t="n">
        <v>8</v>
      </c>
      <c r="G1575" s="1" t="n">
        <v>160</v>
      </c>
      <c r="H1575" s="1" t="s">
        <v>21</v>
      </c>
      <c r="I1575" s="1" t="s">
        <v>44</v>
      </c>
      <c r="J1575" s="4" t="n">
        <v>44984</v>
      </c>
      <c r="K1575" s="5" t="b">
        <f aca="false">TRUE()</f>
        <v>1</v>
      </c>
      <c r="L1575" s="6" t="str">
        <f aca="false">IFERROR(INDEX(CategoryCodes!$B$2:$B$9,MATCH(C1575,CategoryCodes!$A$2:$A$9,0)),"")</f>
        <v>F</v>
      </c>
      <c r="M1575" s="7" t="n">
        <f aca="false">IFERROR(VALUE(MID(D1575,FIND("_",D1575)+1,FIND("_",D1575,FIND("_",D1575)+1)-FIND("_",D1575)-1)),"")</f>
        <v>11</v>
      </c>
      <c r="N1575" s="7" t="str">
        <f aca="false">IF(OR(C1575="",M1575=""),"",C1575&amp;" Item "&amp;M1575)</f>
        <v>Furniture Item 11</v>
      </c>
      <c r="O1575" s="7" t="n">
        <v>337</v>
      </c>
      <c r="P1575" s="8" t="n">
        <f aca="false">G1575*Q1575</f>
        <v>16</v>
      </c>
      <c r="Q1575" s="9" t="n">
        <f aca="false">IF(K1575=TRUE(),0.1,0)</f>
        <v>0.1</v>
      </c>
    </row>
    <row r="1576" customFormat="false" ht="15" hidden="false" customHeight="true" outlineLevel="0" collapsed="false">
      <c r="A1576" s="1" t="s">
        <v>1822</v>
      </c>
      <c r="B1576" s="1" t="s">
        <v>75</v>
      </c>
      <c r="C1576" s="1" t="s">
        <v>38</v>
      </c>
      <c r="D1576" s="1" t="s">
        <v>132</v>
      </c>
      <c r="E1576" s="1" t="n">
        <v>8</v>
      </c>
      <c r="F1576" s="1" t="n">
        <v>9</v>
      </c>
      <c r="G1576" s="1" t="n">
        <v>72</v>
      </c>
      <c r="H1576" s="1" t="s">
        <v>31</v>
      </c>
      <c r="I1576" s="1" t="s">
        <v>44</v>
      </c>
      <c r="J1576" s="4" t="n">
        <v>45201</v>
      </c>
      <c r="K1576" s="5" t="b">
        <f aca="false">FALSE()</f>
        <v>0</v>
      </c>
      <c r="L1576" s="6" t="str">
        <f aca="false">IFERROR(INDEX(CategoryCodes!$B$2:$B$9,MATCH(C1576,CategoryCodes!$A$2:$A$9,0)),"")</f>
        <v>E</v>
      </c>
      <c r="M1576" s="7" t="n">
        <f aca="false">IFERROR(VALUE(MID(D1576,FIND("_",D1576)+1,FIND("_",D1576,FIND("_",D1576)+1)-FIND("_",D1576)-1)),"")</f>
        <v>3</v>
      </c>
      <c r="N1576" s="7" t="str">
        <f aca="false">IF(OR(C1576="",M1576=""),"",C1576&amp;" Item "&amp;M1576)</f>
        <v>Food Item 3</v>
      </c>
      <c r="O1576" s="7" t="n">
        <v>250</v>
      </c>
      <c r="P1576" s="8" t="n">
        <f aca="false">G1576*Q1576</f>
        <v>0</v>
      </c>
      <c r="Q1576" s="9" t="n">
        <f aca="false">IF(K1576=TRUE(),0.1,0)</f>
        <v>0</v>
      </c>
    </row>
    <row r="1577" customFormat="false" ht="15" hidden="false" customHeight="true" outlineLevel="0" collapsed="false">
      <c r="A1577" s="1" t="s">
        <v>1823</v>
      </c>
      <c r="B1577" s="1" t="s">
        <v>106</v>
      </c>
      <c r="C1577" s="1" t="s">
        <v>47</v>
      </c>
      <c r="D1577" s="1" t="s">
        <v>562</v>
      </c>
      <c r="E1577" s="1" t="n">
        <v>9.5</v>
      </c>
      <c r="F1577" s="1" t="n">
        <v>5</v>
      </c>
      <c r="G1577" s="1" t="n">
        <v>47.5</v>
      </c>
      <c r="H1577" s="1" t="s">
        <v>54</v>
      </c>
      <c r="I1577" s="1" t="s">
        <v>44</v>
      </c>
      <c r="J1577" s="4" t="n">
        <v>44927</v>
      </c>
      <c r="K1577" s="5" t="b">
        <f aca="false">TRUE()</f>
        <v>1</v>
      </c>
      <c r="L1577" s="6" t="str">
        <f aca="false">IFERROR(INDEX(CategoryCodes!$B$2:$B$9,MATCH(C1577,CategoryCodes!$A$2:$A$9,0)),"")</f>
        <v>F</v>
      </c>
      <c r="M1577" s="7" t="n">
        <f aca="false">IFERROR(VALUE(MID(D1577,FIND("_",D1577)+1,FIND("_",D1577,FIND("_",D1577)+1)-FIND("_",D1577)-1)),"")</f>
        <v>4</v>
      </c>
      <c r="N1577" s="7" t="str">
        <f aca="false">IF(OR(C1577="",M1577=""),"",C1577&amp;" Item "&amp;M1577)</f>
        <v>Furniture Item 4</v>
      </c>
      <c r="O1577" s="7" t="n">
        <v>443</v>
      </c>
      <c r="P1577" s="8" t="n">
        <f aca="false">G1577*Q1577</f>
        <v>4.75</v>
      </c>
      <c r="Q1577" s="9" t="n">
        <f aca="false">IF(K1577=TRUE(),0.1,0)</f>
        <v>0.1</v>
      </c>
    </row>
    <row r="1578" customFormat="false" ht="15" hidden="false" customHeight="true" outlineLevel="0" collapsed="false">
      <c r="A1578" s="1" t="s">
        <v>1824</v>
      </c>
      <c r="B1578" s="1" t="s">
        <v>104</v>
      </c>
      <c r="C1578" s="1" t="s">
        <v>38</v>
      </c>
      <c r="D1578" s="1" t="s">
        <v>504</v>
      </c>
      <c r="E1578" s="1" t="n">
        <v>29</v>
      </c>
      <c r="F1578" s="1" t="n">
        <v>4</v>
      </c>
      <c r="G1578" s="1" t="n">
        <v>116</v>
      </c>
      <c r="H1578" s="1" t="s">
        <v>54</v>
      </c>
      <c r="I1578" s="1" t="s">
        <v>44</v>
      </c>
      <c r="J1578" s="4" t="n">
        <v>45652</v>
      </c>
      <c r="L1578" s="6" t="str">
        <f aca="false">IFERROR(INDEX(CategoryCodes!$B$2:$B$9,MATCH(C1578,CategoryCodes!$A$2:$A$9,0)),"")</f>
        <v>E</v>
      </c>
      <c r="M1578" s="7" t="n">
        <f aca="false">IFERROR(VALUE(MID(D1578,FIND("_",D1578)+1,FIND("_",D1578,FIND("_",D1578)+1)-FIND("_",D1578)-1)),"")</f>
        <v>17</v>
      </c>
      <c r="N1578" s="7" t="str">
        <f aca="false">IF(OR(C1578="",M1578=""),"",C1578&amp;" Item "&amp;M1578)</f>
        <v>Food Item 17</v>
      </c>
      <c r="O1578" s="7" t="n">
        <v>76</v>
      </c>
      <c r="P1578" s="8" t="n">
        <f aca="false">G1578*Q1578</f>
        <v>0</v>
      </c>
      <c r="Q1578" s="9" t="n">
        <f aca="false">IF(K1578=TRUE(),0.1,0)</f>
        <v>0</v>
      </c>
    </row>
    <row r="1579" customFormat="false" ht="15" hidden="false" customHeight="true" outlineLevel="0" collapsed="false">
      <c r="A1579" s="1" t="s">
        <v>1825</v>
      </c>
      <c r="B1579" s="1" t="s">
        <v>46</v>
      </c>
      <c r="C1579" s="1" t="s">
        <v>72</v>
      </c>
      <c r="D1579" s="1" t="s">
        <v>492</v>
      </c>
      <c r="E1579" s="1" t="n">
        <v>20</v>
      </c>
      <c r="F1579" s="1" t="n">
        <v>5</v>
      </c>
      <c r="G1579" s="1" t="n">
        <v>100</v>
      </c>
      <c r="H1579" s="1" t="s">
        <v>21</v>
      </c>
      <c r="I1579" s="1" t="s">
        <v>44</v>
      </c>
      <c r="J1579" s="4" t="n">
        <v>44695</v>
      </c>
      <c r="K1579" s="5" t="b">
        <f aca="false">FALSE()</f>
        <v>0</v>
      </c>
      <c r="L1579" s="6" t="str">
        <f aca="false">IFERROR(INDEX(CategoryCodes!$B$2:$B$9,MATCH(C1579,CategoryCodes!$A$2:$A$9,0)),"")</f>
        <v>D</v>
      </c>
      <c r="M1579" s="7" t="n">
        <f aca="false">IFERROR(VALUE(MID(D1579,FIND("_",D1579)+1,FIND("_",D1579,FIND("_",D1579)+1)-FIND("_",D1579)-1)),"")</f>
        <v>11</v>
      </c>
      <c r="N1579" s="7" t="str">
        <f aca="false">IF(OR(C1579="",M1579=""),"",C1579&amp;" Item "&amp;M1579)</f>
        <v>Electric household essentials Item 11</v>
      </c>
      <c r="O1579" s="7" t="n">
        <v>228</v>
      </c>
      <c r="P1579" s="8" t="n">
        <f aca="false">G1579*Q1579</f>
        <v>0</v>
      </c>
      <c r="Q1579" s="9" t="n">
        <f aca="false">IF(K1579=TRUE(),0.1,0)</f>
        <v>0</v>
      </c>
    </row>
    <row r="1580" customFormat="false" ht="15" hidden="false" customHeight="true" outlineLevel="0" collapsed="false">
      <c r="A1580" s="1" t="s">
        <v>1826</v>
      </c>
      <c r="B1580" s="1" t="s">
        <v>80</v>
      </c>
      <c r="C1580" s="1" t="s">
        <v>34</v>
      </c>
      <c r="D1580" s="1" t="s">
        <v>733</v>
      </c>
      <c r="E1580" s="1" t="n">
        <v>30.5</v>
      </c>
      <c r="F1580" s="1" t="n">
        <v>2</v>
      </c>
      <c r="G1580" s="1" t="n">
        <v>61</v>
      </c>
      <c r="H1580" s="1" t="s">
        <v>54</v>
      </c>
      <c r="I1580" s="1" t="s">
        <v>22</v>
      </c>
      <c r="J1580" s="4" t="n">
        <v>45207</v>
      </c>
      <c r="L1580" s="6" t="str">
        <f aca="false">IFERROR(INDEX(CategoryCodes!$B$2:$B$9,MATCH(C1580,CategoryCodes!$A$2:$A$9,0)),"")</f>
        <v>A</v>
      </c>
      <c r="M1580" s="7" t="n">
        <f aca="false">IFERROR(VALUE(MID(D1580,FIND("_",D1580)+1,FIND("_",D1580,FIND("_",D1580)+1)-FIND("_",D1580)-1)),"")</f>
        <v>18</v>
      </c>
      <c r="N1580" s="7" t="str">
        <f aca="false">IF(OR(C1580="",M1580=""),"",C1580&amp;" Item "&amp;M1580)</f>
        <v>Beverages Item 18</v>
      </c>
      <c r="O1580" s="7" t="n">
        <v>275</v>
      </c>
      <c r="P1580" s="8" t="n">
        <f aca="false">G1580*Q1580</f>
        <v>0</v>
      </c>
      <c r="Q1580" s="9" t="n">
        <f aca="false">IF(K1580=TRUE(),0.1,0)</f>
        <v>0</v>
      </c>
    </row>
    <row r="1581" customFormat="false" ht="15" hidden="false" customHeight="true" outlineLevel="0" collapsed="false">
      <c r="A1581" s="1" t="s">
        <v>1827</v>
      </c>
      <c r="B1581" s="1" t="s">
        <v>28</v>
      </c>
      <c r="C1581" s="1" t="s">
        <v>34</v>
      </c>
      <c r="D1581" s="1" t="s">
        <v>314</v>
      </c>
      <c r="E1581" s="1" t="n">
        <v>6.5</v>
      </c>
      <c r="F1581" s="1" t="n">
        <v>5</v>
      </c>
      <c r="G1581" s="1" t="n">
        <v>32.5</v>
      </c>
      <c r="H1581" s="1" t="s">
        <v>31</v>
      </c>
      <c r="I1581" s="1" t="s">
        <v>44</v>
      </c>
      <c r="J1581" s="4" t="n">
        <v>45507</v>
      </c>
      <c r="K1581" s="5" t="b">
        <f aca="false">TRUE()</f>
        <v>1</v>
      </c>
      <c r="L1581" s="6" t="str">
        <f aca="false">IFERROR(INDEX(CategoryCodes!$B$2:$B$9,MATCH(C1581,CategoryCodes!$A$2:$A$9,0)),"")</f>
        <v>A</v>
      </c>
      <c r="M1581" s="7" t="n">
        <f aca="false">IFERROR(VALUE(MID(D1581,FIND("_",D1581)+1,FIND("_",D1581,FIND("_",D1581)+1)-FIND("_",D1581)-1)),"")</f>
        <v>2</v>
      </c>
      <c r="N1581" s="7" t="str">
        <f aca="false">IF(OR(C1581="",M1581=""),"",C1581&amp;" Item "&amp;M1581)</f>
        <v>Beverages Item 2</v>
      </c>
      <c r="O1581" s="7" t="n">
        <v>247</v>
      </c>
      <c r="P1581" s="8" t="n">
        <f aca="false">G1581*Q1581</f>
        <v>3.25</v>
      </c>
      <c r="Q1581" s="9" t="n">
        <f aca="false">IF(K1581=TRUE(),0.1,0)</f>
        <v>0.1</v>
      </c>
    </row>
    <row r="1582" customFormat="false" ht="15" hidden="false" customHeight="true" outlineLevel="0" collapsed="false">
      <c r="A1582" s="1" t="s">
        <v>1828</v>
      </c>
      <c r="B1582" s="1" t="s">
        <v>86</v>
      </c>
      <c r="C1582" s="1" t="s">
        <v>47</v>
      </c>
      <c r="D1582" s="1" t="s">
        <v>715</v>
      </c>
      <c r="E1582" s="1" t="n">
        <v>21.5</v>
      </c>
      <c r="F1582" s="1" t="n">
        <v>4</v>
      </c>
      <c r="G1582" s="1" t="n">
        <v>86</v>
      </c>
      <c r="H1582" s="1" t="s">
        <v>31</v>
      </c>
      <c r="I1582" s="1" t="s">
        <v>22</v>
      </c>
      <c r="J1582" s="4" t="n">
        <v>45657</v>
      </c>
      <c r="L1582" s="6" t="str">
        <f aca="false">IFERROR(INDEX(CategoryCodes!$B$2:$B$9,MATCH(C1582,CategoryCodes!$A$2:$A$9,0)),"")</f>
        <v>F</v>
      </c>
      <c r="M1582" s="7" t="n">
        <f aca="false">IFERROR(VALUE(MID(D1582,FIND("_",D1582)+1,FIND("_",D1582,FIND("_",D1582)+1)-FIND("_",D1582)-1)),"")</f>
        <v>12</v>
      </c>
      <c r="N1582" s="7" t="str">
        <f aca="false">IF(OR(C1582="",M1582=""),"",C1582&amp;" Item "&amp;M1582)</f>
        <v>Furniture Item 12</v>
      </c>
      <c r="O1582" s="7" t="n">
        <v>176</v>
      </c>
      <c r="P1582" s="8" t="n">
        <f aca="false">G1582*Q1582</f>
        <v>0</v>
      </c>
      <c r="Q1582" s="9" t="n">
        <f aca="false">IF(K1582=TRUE(),0.1,0)</f>
        <v>0</v>
      </c>
    </row>
    <row r="1583" customFormat="false" ht="15" hidden="false" customHeight="true" outlineLevel="0" collapsed="false">
      <c r="A1583" s="1" t="s">
        <v>1829</v>
      </c>
      <c r="B1583" s="1" t="s">
        <v>37</v>
      </c>
      <c r="C1583" s="1" t="s">
        <v>34</v>
      </c>
      <c r="D1583" s="1" t="s">
        <v>1089</v>
      </c>
      <c r="E1583" s="1" t="n">
        <v>17</v>
      </c>
      <c r="F1583" s="1" t="n">
        <v>9</v>
      </c>
      <c r="G1583" s="1" t="n">
        <v>153</v>
      </c>
      <c r="H1583" s="1" t="s">
        <v>21</v>
      </c>
      <c r="I1583" s="1" t="s">
        <v>22</v>
      </c>
      <c r="J1583" s="4" t="n">
        <v>45576</v>
      </c>
      <c r="L1583" s="6" t="str">
        <f aca="false">IFERROR(INDEX(CategoryCodes!$B$2:$B$9,MATCH(C1583,CategoryCodes!$A$2:$A$9,0)),"")</f>
        <v>A</v>
      </c>
      <c r="M1583" s="7" t="n">
        <f aca="false">IFERROR(VALUE(MID(D1583,FIND("_",D1583)+1,FIND("_",D1583,FIND("_",D1583)+1)-FIND("_",D1583)-1)),"")</f>
        <v>9</v>
      </c>
      <c r="N1583" s="7" t="str">
        <f aca="false">IF(OR(C1583="",M1583=""),"",C1583&amp;" Item "&amp;M1583)</f>
        <v>Beverages Item 9</v>
      </c>
      <c r="O1583" s="7" t="n">
        <v>170</v>
      </c>
      <c r="P1583" s="8" t="n">
        <f aca="false">G1583*Q1583</f>
        <v>0</v>
      </c>
      <c r="Q1583" s="9" t="n">
        <f aca="false">IF(K1583=TRUE(),0.1,0)</f>
        <v>0</v>
      </c>
    </row>
    <row r="1584" customFormat="false" ht="15" hidden="false" customHeight="true" outlineLevel="0" collapsed="false">
      <c r="A1584" s="1" t="s">
        <v>1830</v>
      </c>
      <c r="B1584" s="1" t="s">
        <v>49</v>
      </c>
      <c r="C1584" s="1" t="s">
        <v>34</v>
      </c>
      <c r="D1584" s="1" t="s">
        <v>123</v>
      </c>
      <c r="E1584" s="1" t="n">
        <v>36.5</v>
      </c>
      <c r="F1584" s="1" t="n">
        <v>8</v>
      </c>
      <c r="G1584" s="1" t="n">
        <v>292</v>
      </c>
      <c r="H1584" s="1" t="s">
        <v>21</v>
      </c>
      <c r="I1584" s="1" t="s">
        <v>22</v>
      </c>
      <c r="J1584" s="4" t="n">
        <v>45008</v>
      </c>
      <c r="K1584" s="5" t="b">
        <f aca="false">FALSE()</f>
        <v>0</v>
      </c>
      <c r="L1584" s="6" t="str">
        <f aca="false">IFERROR(INDEX(CategoryCodes!$B$2:$B$9,MATCH(C1584,CategoryCodes!$A$2:$A$9,0)),"")</f>
        <v>A</v>
      </c>
      <c r="M1584" s="7" t="n">
        <f aca="false">IFERROR(VALUE(MID(D1584,FIND("_",D1584)+1,FIND("_",D1584,FIND("_",D1584)+1)-FIND("_",D1584)-1)),"")</f>
        <v>22</v>
      </c>
      <c r="N1584" s="7" t="str">
        <f aca="false">IF(OR(C1584="",M1584=""),"",C1584&amp;" Item "&amp;M1584)</f>
        <v>Beverages Item 22</v>
      </c>
      <c r="O1584" s="7" t="n">
        <v>282</v>
      </c>
      <c r="P1584" s="8" t="n">
        <f aca="false">G1584*Q1584</f>
        <v>0</v>
      </c>
      <c r="Q1584" s="9" t="n">
        <f aca="false">IF(K1584=TRUE(),0.1,0)</f>
        <v>0</v>
      </c>
    </row>
    <row r="1585" customFormat="false" ht="15" hidden="false" customHeight="true" outlineLevel="0" collapsed="false">
      <c r="A1585" s="1" t="s">
        <v>1831</v>
      </c>
      <c r="B1585" s="1" t="s">
        <v>129</v>
      </c>
      <c r="C1585" s="1" t="s">
        <v>19</v>
      </c>
      <c r="D1585" s="1" t="s">
        <v>172</v>
      </c>
      <c r="E1585" s="1" t="n">
        <v>21.5</v>
      </c>
      <c r="F1585" s="1" t="n">
        <v>6</v>
      </c>
      <c r="G1585" s="1" t="n">
        <v>129</v>
      </c>
      <c r="H1585" s="1" t="s">
        <v>21</v>
      </c>
      <c r="I1585" s="1" t="s">
        <v>44</v>
      </c>
      <c r="J1585" s="4" t="n">
        <v>45632</v>
      </c>
      <c r="L1585" s="6" t="str">
        <f aca="false">IFERROR(INDEX(CategoryCodes!$B$2:$B$9,MATCH(C1585,CategoryCodes!$A$2:$A$9,0)),"")</f>
        <v>H</v>
      </c>
      <c r="M1585" s="7" t="n">
        <f aca="false">IFERROR(VALUE(MID(D1585,FIND("_",D1585)+1,FIND("_",D1585,FIND("_",D1585)+1)-FIND("_",D1585)-1)),"")</f>
        <v>12</v>
      </c>
      <c r="N1585" s="7" t="str">
        <f aca="false">IF(OR(C1585="",M1585=""),"",C1585&amp;" Item "&amp;M1585)</f>
        <v>Patisserie Item 12</v>
      </c>
      <c r="O1585" s="7" t="n">
        <v>390</v>
      </c>
      <c r="P1585" s="8" t="n">
        <f aca="false">G1585*Q1585</f>
        <v>0</v>
      </c>
      <c r="Q1585" s="9" t="n">
        <f aca="false">IF(K1585=TRUE(),0.1,0)</f>
        <v>0</v>
      </c>
    </row>
    <row r="1586" customFormat="false" ht="15" hidden="false" customHeight="true" outlineLevel="0" collapsed="false">
      <c r="A1586" s="1" t="s">
        <v>1832</v>
      </c>
      <c r="B1586" s="1" t="s">
        <v>75</v>
      </c>
      <c r="C1586" s="1" t="s">
        <v>136</v>
      </c>
      <c r="D1586" s="1" t="s">
        <v>341</v>
      </c>
      <c r="E1586" s="1" t="n">
        <v>20</v>
      </c>
      <c r="F1586" s="1" t="n">
        <v>1</v>
      </c>
      <c r="G1586" s="1" t="n">
        <v>20</v>
      </c>
      <c r="H1586" s="1" t="s">
        <v>54</v>
      </c>
      <c r="I1586" s="1" t="s">
        <v>22</v>
      </c>
      <c r="J1586" s="4" t="n">
        <v>44695</v>
      </c>
      <c r="K1586" s="5" t="b">
        <f aca="false">FALSE()</f>
        <v>0</v>
      </c>
      <c r="L1586" s="6" t="str">
        <f aca="false">IFERROR(INDEX(CategoryCodes!$B$2:$B$9,MATCH(C1586,CategoryCodes!$A$2:$A$9,0)),"")</f>
        <v>C</v>
      </c>
      <c r="M1586" s="7" t="n">
        <f aca="false">IFERROR(VALUE(MID(D1586,FIND("_",D1586)+1,FIND("_",D1586,FIND("_",D1586)+1)-FIND("_",D1586)-1)),"")</f>
        <v>11</v>
      </c>
      <c r="N1586" s="7" t="str">
        <f aca="false">IF(OR(C1586="",M1586=""),"",C1586&amp;" Item "&amp;M1586)</f>
        <v>Computers and electric accessories Item 11</v>
      </c>
      <c r="O1586" s="7" t="n">
        <v>278</v>
      </c>
      <c r="P1586" s="8" t="n">
        <f aca="false">G1586*Q1586</f>
        <v>0</v>
      </c>
      <c r="Q1586" s="9" t="n">
        <f aca="false">IF(K1586=TRUE(),0.1,0)</f>
        <v>0</v>
      </c>
    </row>
    <row r="1587" customFormat="false" ht="15" hidden="false" customHeight="true" outlineLevel="0" collapsed="false">
      <c r="A1587" s="1" t="s">
        <v>1833</v>
      </c>
      <c r="B1587" s="1" t="s">
        <v>122</v>
      </c>
      <c r="C1587" s="1" t="s">
        <v>72</v>
      </c>
      <c r="D1587" s="1" t="s">
        <v>375</v>
      </c>
      <c r="E1587" s="1" t="n">
        <v>36.5</v>
      </c>
      <c r="F1587" s="1" t="n">
        <v>3</v>
      </c>
      <c r="G1587" s="1" t="n">
        <v>109.5</v>
      </c>
      <c r="H1587" s="1" t="s">
        <v>54</v>
      </c>
      <c r="I1587" s="1" t="s">
        <v>44</v>
      </c>
      <c r="J1587" s="4" t="n">
        <v>45472</v>
      </c>
      <c r="L1587" s="6" t="str">
        <f aca="false">IFERROR(INDEX(CategoryCodes!$B$2:$B$9,MATCH(C1587,CategoryCodes!$A$2:$A$9,0)),"")</f>
        <v>D</v>
      </c>
      <c r="M1587" s="7" t="n">
        <f aca="false">IFERROR(VALUE(MID(D1587,FIND("_",D1587)+1,FIND("_",D1587,FIND("_",D1587)+1)-FIND("_",D1587)-1)),"")</f>
        <v>22</v>
      </c>
      <c r="N1587" s="7" t="str">
        <f aca="false">IF(OR(C1587="",M1587=""),"",C1587&amp;" Item "&amp;M1587)</f>
        <v>Electric household essentials Item 22</v>
      </c>
      <c r="O1587" s="7" t="n">
        <v>193</v>
      </c>
      <c r="P1587" s="8" t="n">
        <f aca="false">G1587*Q1587</f>
        <v>0</v>
      </c>
      <c r="Q1587" s="9" t="n">
        <f aca="false">IF(K1587=TRUE(),0.1,0)</f>
        <v>0</v>
      </c>
    </row>
    <row r="1588" customFormat="false" ht="15" hidden="false" customHeight="true" outlineLevel="0" collapsed="false">
      <c r="A1588" s="1" t="s">
        <v>1834</v>
      </c>
      <c r="B1588" s="1" t="s">
        <v>75</v>
      </c>
      <c r="C1588" s="1" t="s">
        <v>25</v>
      </c>
      <c r="F1588" s="1" t="n">
        <v>1</v>
      </c>
      <c r="G1588" s="1" t="n">
        <v>15.5</v>
      </c>
      <c r="H1588" s="1" t="s">
        <v>54</v>
      </c>
      <c r="I1588" s="1" t="s">
        <v>22</v>
      </c>
      <c r="J1588" s="4" t="n">
        <v>44834</v>
      </c>
      <c r="K1588" s="5" t="b">
        <f aca="false">TRUE()</f>
        <v>1</v>
      </c>
      <c r="L1588" s="6" t="str">
        <f aca="false">IFERROR(INDEX(CategoryCodes!$B$2:$B$9,MATCH(C1588,CategoryCodes!$A$2:$A$9,0)),"")</f>
        <v>G</v>
      </c>
      <c r="M1588" s="7" t="str">
        <f aca="false">IFERROR(VALUE(MID(D1588,FIND("_",D1588)+1,FIND("_",D1588,FIND("_",D1588)+1)-FIND("_",D1588)-1)),"")</f>
        <v/>
      </c>
      <c r="N1588" s="7" t="str">
        <f aca="false">IF(OR(C1588="",M1588=""),"",C1588&amp;" Item "&amp;M1588)</f>
        <v/>
      </c>
      <c r="O1588" s="7" t="n">
        <v>233</v>
      </c>
      <c r="P1588" s="8" t="n">
        <f aca="false">G1588*Q1588</f>
        <v>1.55</v>
      </c>
      <c r="Q1588" s="9" t="n">
        <f aca="false">IF(K1588=TRUE(),0.1,0)</f>
        <v>0.1</v>
      </c>
    </row>
    <row r="1589" customFormat="false" ht="15" hidden="false" customHeight="true" outlineLevel="0" collapsed="false">
      <c r="A1589" s="1" t="s">
        <v>1835</v>
      </c>
      <c r="B1589" s="1" t="s">
        <v>174</v>
      </c>
      <c r="C1589" s="1" t="s">
        <v>29</v>
      </c>
      <c r="D1589" s="1" t="s">
        <v>389</v>
      </c>
      <c r="E1589" s="1" t="n">
        <v>41</v>
      </c>
      <c r="F1589" s="1" t="n">
        <v>2</v>
      </c>
      <c r="G1589" s="1" t="n">
        <v>82</v>
      </c>
      <c r="H1589" s="1" t="s">
        <v>54</v>
      </c>
      <c r="I1589" s="1" t="s">
        <v>22</v>
      </c>
      <c r="J1589" s="4" t="n">
        <v>44696</v>
      </c>
      <c r="K1589" s="5" t="b">
        <f aca="false">TRUE()</f>
        <v>1</v>
      </c>
      <c r="L1589" s="6" t="str">
        <f aca="false">IFERROR(INDEX(CategoryCodes!$B$2:$B$9,MATCH(C1589,CategoryCodes!$A$2:$A$9,0)),"")</f>
        <v>B</v>
      </c>
      <c r="M1589" s="7" t="n">
        <f aca="false">IFERROR(VALUE(MID(D1589,FIND("_",D1589)+1,FIND("_",D1589,FIND("_",D1589)+1)-FIND("_",D1589)-1)),"")</f>
        <v>25</v>
      </c>
      <c r="N1589" s="7" t="str">
        <f aca="false">IF(OR(C1589="",M1589=""),"",C1589&amp;" Item "&amp;M1589)</f>
        <v>Butchers Item 25</v>
      </c>
      <c r="O1589" s="7" t="n">
        <v>477</v>
      </c>
      <c r="P1589" s="8" t="n">
        <f aca="false">G1589*Q1589</f>
        <v>8.2</v>
      </c>
      <c r="Q1589" s="9" t="n">
        <f aca="false">IF(K1589=TRUE(),0.1,0)</f>
        <v>0.1</v>
      </c>
    </row>
    <row r="1590" customFormat="false" ht="15" hidden="false" customHeight="true" outlineLevel="0" collapsed="false">
      <c r="A1590" s="1" t="s">
        <v>1836</v>
      </c>
      <c r="B1590" s="1" t="s">
        <v>52</v>
      </c>
      <c r="C1590" s="1" t="s">
        <v>25</v>
      </c>
      <c r="D1590" s="1" t="s">
        <v>290</v>
      </c>
      <c r="E1590" s="1" t="n">
        <v>8</v>
      </c>
      <c r="F1590" s="1" t="n">
        <v>1</v>
      </c>
      <c r="G1590" s="1" t="n">
        <v>8</v>
      </c>
      <c r="H1590" s="1" t="s">
        <v>31</v>
      </c>
      <c r="I1590" s="1" t="s">
        <v>44</v>
      </c>
      <c r="J1590" s="4" t="n">
        <v>44568</v>
      </c>
      <c r="K1590" s="5" t="b">
        <f aca="false">TRUE()</f>
        <v>1</v>
      </c>
      <c r="L1590" s="6" t="str">
        <f aca="false">IFERROR(INDEX(CategoryCodes!$B$2:$B$9,MATCH(C1590,CategoryCodes!$A$2:$A$9,0)),"")</f>
        <v>G</v>
      </c>
      <c r="M1590" s="7" t="n">
        <f aca="false">IFERROR(VALUE(MID(D1590,FIND("_",D1590)+1,FIND("_",D1590,FIND("_",D1590)+1)-FIND("_",D1590)-1)),"")</f>
        <v>3</v>
      </c>
      <c r="N1590" s="7" t="str">
        <f aca="false">IF(OR(C1590="",M1590=""),"",C1590&amp;" Item "&amp;M1590)</f>
        <v>Milk Products Item 3</v>
      </c>
      <c r="O1590" s="7" t="n">
        <v>164</v>
      </c>
      <c r="P1590" s="8" t="n">
        <f aca="false">G1590*Q1590</f>
        <v>0.8</v>
      </c>
      <c r="Q1590" s="9" t="n">
        <f aca="false">IF(K1590=TRUE(),0.1,0)</f>
        <v>0.1</v>
      </c>
    </row>
    <row r="1591" customFormat="false" ht="15" hidden="false" customHeight="true" outlineLevel="0" collapsed="false">
      <c r="A1591" s="1" t="s">
        <v>1837</v>
      </c>
      <c r="B1591" s="1" t="s">
        <v>114</v>
      </c>
      <c r="C1591" s="1" t="s">
        <v>19</v>
      </c>
      <c r="D1591" s="1" t="s">
        <v>1491</v>
      </c>
      <c r="E1591" s="1" t="n">
        <v>30.5</v>
      </c>
      <c r="F1591" s="1" t="n">
        <v>8</v>
      </c>
      <c r="G1591" s="1" t="n">
        <v>244</v>
      </c>
      <c r="H1591" s="1" t="s">
        <v>54</v>
      </c>
      <c r="I1591" s="1" t="s">
        <v>22</v>
      </c>
      <c r="J1591" s="4" t="n">
        <v>45592</v>
      </c>
      <c r="K1591" s="5" t="b">
        <f aca="false">TRUE()</f>
        <v>1</v>
      </c>
      <c r="L1591" s="6" t="str">
        <f aca="false">IFERROR(INDEX(CategoryCodes!$B$2:$B$9,MATCH(C1591,CategoryCodes!$A$2:$A$9,0)),"")</f>
        <v>H</v>
      </c>
      <c r="M1591" s="7" t="n">
        <f aca="false">IFERROR(VALUE(MID(D1591,FIND("_",D1591)+1,FIND("_",D1591,FIND("_",D1591)+1)-FIND("_",D1591)-1)),"")</f>
        <v>18</v>
      </c>
      <c r="N1591" s="7" t="str">
        <f aca="false">IF(OR(C1591="",M1591=""),"",C1591&amp;" Item "&amp;M1591)</f>
        <v>Patisserie Item 18</v>
      </c>
      <c r="O1591" s="7" t="n">
        <v>445</v>
      </c>
      <c r="P1591" s="8" t="n">
        <f aca="false">G1591*Q1591</f>
        <v>24.4</v>
      </c>
      <c r="Q1591" s="9" t="n">
        <f aca="false">IF(K1591=TRUE(),0.1,0)</f>
        <v>0.1</v>
      </c>
    </row>
    <row r="1592" customFormat="false" ht="15" hidden="false" customHeight="true" outlineLevel="0" collapsed="false">
      <c r="A1592" s="1" t="s">
        <v>1838</v>
      </c>
      <c r="B1592" s="1" t="s">
        <v>75</v>
      </c>
      <c r="C1592" s="1" t="s">
        <v>34</v>
      </c>
      <c r="D1592" s="1" t="s">
        <v>576</v>
      </c>
      <c r="E1592" s="1" t="n">
        <v>29</v>
      </c>
      <c r="F1592" s="1" t="n">
        <v>1</v>
      </c>
      <c r="G1592" s="1" t="n">
        <v>29</v>
      </c>
      <c r="H1592" s="1" t="s">
        <v>31</v>
      </c>
      <c r="I1592" s="1" t="s">
        <v>22</v>
      </c>
      <c r="J1592" s="4" t="n">
        <v>44744</v>
      </c>
      <c r="L1592" s="6" t="str">
        <f aca="false">IFERROR(INDEX(CategoryCodes!$B$2:$B$9,MATCH(C1592,CategoryCodes!$A$2:$A$9,0)),"")</f>
        <v>A</v>
      </c>
      <c r="M1592" s="7" t="n">
        <f aca="false">IFERROR(VALUE(MID(D1592,FIND("_",D1592)+1,FIND("_",D1592,FIND("_",D1592)+1)-FIND("_",D1592)-1)),"")</f>
        <v>17</v>
      </c>
      <c r="N1592" s="7" t="str">
        <f aca="false">IF(OR(C1592="",M1592=""),"",C1592&amp;" Item "&amp;M1592)</f>
        <v>Beverages Item 17</v>
      </c>
      <c r="O1592" s="7" t="n">
        <v>96</v>
      </c>
      <c r="P1592" s="8" t="n">
        <f aca="false">G1592*Q1592</f>
        <v>0</v>
      </c>
      <c r="Q1592" s="9" t="n">
        <f aca="false">IF(K1592=TRUE(),0.1,0)</f>
        <v>0</v>
      </c>
    </row>
    <row r="1593" customFormat="false" ht="15" hidden="false" customHeight="true" outlineLevel="0" collapsed="false">
      <c r="A1593" s="1" t="s">
        <v>1839</v>
      </c>
      <c r="B1593" s="1" t="s">
        <v>52</v>
      </c>
      <c r="C1593" s="1" t="s">
        <v>47</v>
      </c>
      <c r="D1593" s="1" t="s">
        <v>239</v>
      </c>
      <c r="E1593" s="1" t="n">
        <v>11</v>
      </c>
      <c r="F1593" s="1" t="n">
        <v>2</v>
      </c>
      <c r="G1593" s="1" t="n">
        <v>22</v>
      </c>
      <c r="H1593" s="1" t="s">
        <v>31</v>
      </c>
      <c r="I1593" s="1" t="s">
        <v>22</v>
      </c>
      <c r="J1593" s="4" t="n">
        <v>45381</v>
      </c>
      <c r="K1593" s="5" t="b">
        <f aca="false">FALSE()</f>
        <v>0</v>
      </c>
      <c r="L1593" s="6" t="str">
        <f aca="false">IFERROR(INDEX(CategoryCodes!$B$2:$B$9,MATCH(C1593,CategoryCodes!$A$2:$A$9,0)),"")</f>
        <v>F</v>
      </c>
      <c r="M1593" s="7" t="n">
        <f aca="false">IFERROR(VALUE(MID(D1593,FIND("_",D1593)+1,FIND("_",D1593,FIND("_",D1593)+1)-FIND("_",D1593)-1)),"")</f>
        <v>5</v>
      </c>
      <c r="N1593" s="7" t="str">
        <f aca="false">IF(OR(C1593="",M1593=""),"",C1593&amp;" Item "&amp;M1593)</f>
        <v>Furniture Item 5</v>
      </c>
      <c r="O1593" s="7" t="n">
        <v>357</v>
      </c>
      <c r="P1593" s="8" t="n">
        <f aca="false">G1593*Q1593</f>
        <v>0</v>
      </c>
      <c r="Q1593" s="9" t="n">
        <f aca="false">IF(K1593=TRUE(),0.1,0)</f>
        <v>0</v>
      </c>
    </row>
    <row r="1594" customFormat="false" ht="15" hidden="false" customHeight="true" outlineLevel="0" collapsed="false">
      <c r="A1594" s="1" t="s">
        <v>1840</v>
      </c>
      <c r="B1594" s="1" t="s">
        <v>86</v>
      </c>
      <c r="C1594" s="1" t="s">
        <v>38</v>
      </c>
      <c r="D1594" s="1" t="s">
        <v>134</v>
      </c>
      <c r="E1594" s="1" t="n">
        <v>21.5</v>
      </c>
      <c r="F1594" s="1" t="n">
        <v>10</v>
      </c>
      <c r="G1594" s="1" t="n">
        <v>215</v>
      </c>
      <c r="H1594" s="1" t="s">
        <v>54</v>
      </c>
      <c r="I1594" s="1" t="s">
        <v>44</v>
      </c>
      <c r="J1594" s="4" t="n">
        <v>45125</v>
      </c>
      <c r="L1594" s="6" t="str">
        <f aca="false">IFERROR(INDEX(CategoryCodes!$B$2:$B$9,MATCH(C1594,CategoryCodes!$A$2:$A$9,0)),"")</f>
        <v>E</v>
      </c>
      <c r="M1594" s="7" t="n">
        <f aca="false">IFERROR(VALUE(MID(D1594,FIND("_",D1594)+1,FIND("_",D1594,FIND("_",D1594)+1)-FIND("_",D1594)-1)),"")</f>
        <v>12</v>
      </c>
      <c r="N1594" s="7" t="str">
        <f aca="false">IF(OR(C1594="",M1594=""),"",C1594&amp;" Item "&amp;M1594)</f>
        <v>Food Item 12</v>
      </c>
      <c r="O1594" s="7" t="n">
        <v>122</v>
      </c>
      <c r="P1594" s="8" t="n">
        <f aca="false">G1594*Q1594</f>
        <v>0</v>
      </c>
      <c r="Q1594" s="9" t="n">
        <f aca="false">IF(K1594=TRUE(),0.1,0)</f>
        <v>0</v>
      </c>
    </row>
    <row r="1595" customFormat="false" ht="15" hidden="false" customHeight="true" outlineLevel="0" collapsed="false">
      <c r="A1595" s="1" t="s">
        <v>1841</v>
      </c>
      <c r="B1595" s="1" t="s">
        <v>61</v>
      </c>
      <c r="C1595" s="1" t="s">
        <v>72</v>
      </c>
      <c r="D1595" s="1" t="s">
        <v>364</v>
      </c>
      <c r="E1595" s="1" t="n">
        <v>5</v>
      </c>
      <c r="F1595" s="1" t="n">
        <v>10</v>
      </c>
      <c r="G1595" s="1" t="n">
        <v>50</v>
      </c>
      <c r="H1595" s="1" t="s">
        <v>31</v>
      </c>
      <c r="I1595" s="1" t="s">
        <v>22</v>
      </c>
      <c r="J1595" s="4" t="n">
        <v>45639</v>
      </c>
      <c r="L1595" s="6" t="str">
        <f aca="false">IFERROR(INDEX(CategoryCodes!$B$2:$B$9,MATCH(C1595,CategoryCodes!$A$2:$A$9,0)),"")</f>
        <v>D</v>
      </c>
      <c r="M1595" s="7" t="n">
        <f aca="false">IFERROR(VALUE(MID(D1595,FIND("_",D1595)+1,FIND("_",D1595,FIND("_",D1595)+1)-FIND("_",D1595)-1)),"")</f>
        <v>1</v>
      </c>
      <c r="N1595" s="7" t="str">
        <f aca="false">IF(OR(C1595="",M1595=""),"",C1595&amp;" Item "&amp;M1595)</f>
        <v>Electric household essentials Item 1</v>
      </c>
      <c r="O1595" s="7" t="n">
        <v>292</v>
      </c>
      <c r="P1595" s="8" t="n">
        <f aca="false">G1595*Q1595</f>
        <v>0</v>
      </c>
      <c r="Q1595" s="9" t="n">
        <f aca="false">IF(K1595=TRUE(),0.1,0)</f>
        <v>0</v>
      </c>
    </row>
    <row r="1596" customFormat="false" ht="15" hidden="false" customHeight="true" outlineLevel="0" collapsed="false">
      <c r="A1596" s="1" t="s">
        <v>1842</v>
      </c>
      <c r="B1596" s="1" t="s">
        <v>83</v>
      </c>
      <c r="C1596" s="1" t="s">
        <v>47</v>
      </c>
      <c r="D1596" s="1" t="s">
        <v>309</v>
      </c>
      <c r="E1596" s="1" t="n">
        <v>15.5</v>
      </c>
      <c r="F1596" s="1" t="n">
        <v>6</v>
      </c>
      <c r="G1596" s="1" t="n">
        <v>93</v>
      </c>
      <c r="H1596" s="1" t="s">
        <v>54</v>
      </c>
      <c r="I1596" s="1" t="s">
        <v>44</v>
      </c>
      <c r="J1596" s="4" t="n">
        <v>44668</v>
      </c>
      <c r="K1596" s="5" t="b">
        <f aca="false">FALSE()</f>
        <v>0</v>
      </c>
      <c r="L1596" s="6" t="str">
        <f aca="false">IFERROR(INDEX(CategoryCodes!$B$2:$B$9,MATCH(C1596,CategoryCodes!$A$2:$A$9,0)),"")</f>
        <v>F</v>
      </c>
      <c r="M1596" s="7" t="n">
        <f aca="false">IFERROR(VALUE(MID(D1596,FIND("_",D1596)+1,FIND("_",D1596,FIND("_",D1596)+1)-FIND("_",D1596)-1)),"")</f>
        <v>8</v>
      </c>
      <c r="N1596" s="7" t="str">
        <f aca="false">IF(OR(C1596="",M1596=""),"",C1596&amp;" Item "&amp;M1596)</f>
        <v>Furniture Item 8</v>
      </c>
      <c r="O1596" s="7" t="n">
        <v>196</v>
      </c>
      <c r="P1596" s="8" t="n">
        <f aca="false">G1596*Q1596</f>
        <v>0</v>
      </c>
      <c r="Q1596" s="9" t="n">
        <f aca="false">IF(K1596=TRUE(),0.1,0)</f>
        <v>0</v>
      </c>
    </row>
    <row r="1597" customFormat="false" ht="15" hidden="false" customHeight="true" outlineLevel="0" collapsed="false">
      <c r="A1597" s="1" t="s">
        <v>1843</v>
      </c>
      <c r="B1597" s="1" t="s">
        <v>52</v>
      </c>
      <c r="C1597" s="1" t="s">
        <v>136</v>
      </c>
      <c r="D1597" s="1" t="s">
        <v>449</v>
      </c>
      <c r="E1597" s="1" t="n">
        <v>5</v>
      </c>
      <c r="F1597" s="1" t="n">
        <v>4</v>
      </c>
      <c r="G1597" s="1" t="n">
        <v>20</v>
      </c>
      <c r="H1597" s="1" t="s">
        <v>21</v>
      </c>
      <c r="I1597" s="1" t="s">
        <v>44</v>
      </c>
      <c r="J1597" s="4" t="n">
        <v>44929</v>
      </c>
      <c r="K1597" s="5" t="b">
        <f aca="false">TRUE()</f>
        <v>1</v>
      </c>
      <c r="L1597" s="6" t="str">
        <f aca="false">IFERROR(INDEX(CategoryCodes!$B$2:$B$9,MATCH(C1597,CategoryCodes!$A$2:$A$9,0)),"")</f>
        <v>C</v>
      </c>
      <c r="M1597" s="7" t="n">
        <f aca="false">IFERROR(VALUE(MID(D1597,FIND("_",D1597)+1,FIND("_",D1597,FIND("_",D1597)+1)-FIND("_",D1597)-1)),"")</f>
        <v>1</v>
      </c>
      <c r="N1597" s="7" t="str">
        <f aca="false">IF(OR(C1597="",M1597=""),"",C1597&amp;" Item "&amp;M1597)</f>
        <v>Computers and electric accessories Item 1</v>
      </c>
      <c r="O1597" s="7" t="n">
        <v>119</v>
      </c>
      <c r="P1597" s="8" t="n">
        <f aca="false">G1597*Q1597</f>
        <v>2</v>
      </c>
      <c r="Q1597" s="9" t="n">
        <f aca="false">IF(K1597=TRUE(),0.1,0)</f>
        <v>0.1</v>
      </c>
    </row>
    <row r="1598" customFormat="false" ht="15" hidden="false" customHeight="true" outlineLevel="0" collapsed="false">
      <c r="A1598" s="1" t="s">
        <v>1844</v>
      </c>
      <c r="B1598" s="1" t="s">
        <v>174</v>
      </c>
      <c r="C1598" s="1" t="s">
        <v>72</v>
      </c>
      <c r="D1598" s="1" t="s">
        <v>426</v>
      </c>
      <c r="E1598" s="1" t="n">
        <v>41</v>
      </c>
      <c r="F1598" s="1" t="n">
        <v>6</v>
      </c>
      <c r="G1598" s="1" t="n">
        <v>246</v>
      </c>
      <c r="H1598" s="1" t="s">
        <v>31</v>
      </c>
      <c r="I1598" s="1" t="s">
        <v>44</v>
      </c>
      <c r="J1598" s="4" t="n">
        <v>44896</v>
      </c>
      <c r="K1598" s="5" t="b">
        <f aca="false">TRUE()</f>
        <v>1</v>
      </c>
      <c r="L1598" s="6" t="str">
        <f aca="false">IFERROR(INDEX(CategoryCodes!$B$2:$B$9,MATCH(C1598,CategoryCodes!$A$2:$A$9,0)),"")</f>
        <v>D</v>
      </c>
      <c r="M1598" s="7" t="n">
        <f aca="false">IFERROR(VALUE(MID(D1598,FIND("_",D1598)+1,FIND("_",D1598,FIND("_",D1598)+1)-FIND("_",D1598)-1)),"")</f>
        <v>25</v>
      </c>
      <c r="N1598" s="7" t="str">
        <f aca="false">IF(OR(C1598="",M1598=""),"",C1598&amp;" Item "&amp;M1598)</f>
        <v>Electric household essentials Item 25</v>
      </c>
      <c r="O1598" s="7" t="n">
        <v>438</v>
      </c>
      <c r="P1598" s="8" t="n">
        <f aca="false">G1598*Q1598</f>
        <v>24.6</v>
      </c>
      <c r="Q1598" s="9" t="n">
        <f aca="false">IF(K1598=TRUE(),0.1,0)</f>
        <v>0.1</v>
      </c>
    </row>
    <row r="1599" customFormat="false" ht="15" hidden="false" customHeight="true" outlineLevel="0" collapsed="false">
      <c r="A1599" s="1" t="s">
        <v>1845</v>
      </c>
      <c r="B1599" s="1" t="s">
        <v>80</v>
      </c>
      <c r="C1599" s="1" t="s">
        <v>25</v>
      </c>
      <c r="D1599" s="1" t="s">
        <v>293</v>
      </c>
      <c r="E1599" s="1" t="n">
        <v>20</v>
      </c>
      <c r="F1599" s="1" t="n">
        <v>3</v>
      </c>
      <c r="G1599" s="1" t="n">
        <v>60</v>
      </c>
      <c r="H1599" s="1" t="s">
        <v>54</v>
      </c>
      <c r="I1599" s="1" t="s">
        <v>44</v>
      </c>
      <c r="J1599" s="4" t="n">
        <v>44835</v>
      </c>
      <c r="L1599" s="6" t="str">
        <f aca="false">IFERROR(INDEX(CategoryCodes!$B$2:$B$9,MATCH(C1599,CategoryCodes!$A$2:$A$9,0)),"")</f>
        <v>G</v>
      </c>
      <c r="M1599" s="7" t="n">
        <f aca="false">IFERROR(VALUE(MID(D1599,FIND("_",D1599)+1,FIND("_",D1599,FIND("_",D1599)+1)-FIND("_",D1599)-1)),"")</f>
        <v>11</v>
      </c>
      <c r="N1599" s="7" t="str">
        <f aca="false">IF(OR(C1599="",M1599=""),"",C1599&amp;" Item "&amp;M1599)</f>
        <v>Milk Products Item 11</v>
      </c>
      <c r="O1599" s="7" t="n">
        <v>397</v>
      </c>
      <c r="P1599" s="8" t="n">
        <f aca="false">G1599*Q1599</f>
        <v>0</v>
      </c>
      <c r="Q1599" s="9" t="n">
        <f aca="false">IF(K1599=TRUE(),0.1,0)</f>
        <v>0</v>
      </c>
    </row>
    <row r="1600" customFormat="false" ht="15" hidden="false" customHeight="true" outlineLevel="0" collapsed="false">
      <c r="A1600" s="1" t="s">
        <v>1846</v>
      </c>
      <c r="B1600" s="1" t="s">
        <v>42</v>
      </c>
      <c r="C1600" s="1" t="s">
        <v>25</v>
      </c>
      <c r="D1600" s="1" t="s">
        <v>546</v>
      </c>
      <c r="E1600" s="1" t="n">
        <v>23</v>
      </c>
      <c r="F1600" s="1" t="n">
        <v>1</v>
      </c>
      <c r="G1600" s="1" t="n">
        <v>23</v>
      </c>
      <c r="H1600" s="1" t="s">
        <v>31</v>
      </c>
      <c r="I1600" s="1" t="s">
        <v>22</v>
      </c>
      <c r="J1600" s="4" t="n">
        <v>45151</v>
      </c>
      <c r="K1600" s="5" t="b">
        <f aca="false">TRUE()</f>
        <v>1</v>
      </c>
      <c r="L1600" s="6" t="str">
        <f aca="false">IFERROR(INDEX(CategoryCodes!$B$2:$B$9,MATCH(C1600,CategoryCodes!$A$2:$A$9,0)),"")</f>
        <v>G</v>
      </c>
      <c r="M1600" s="7" t="n">
        <f aca="false">IFERROR(VALUE(MID(D1600,FIND("_",D1600)+1,FIND("_",D1600,FIND("_",D1600)+1)-FIND("_",D1600)-1)),"")</f>
        <v>13</v>
      </c>
      <c r="N1600" s="7" t="str">
        <f aca="false">IF(OR(C1600="",M1600=""),"",C1600&amp;" Item "&amp;M1600)</f>
        <v>Milk Products Item 13</v>
      </c>
      <c r="O1600" s="7" t="n">
        <v>210</v>
      </c>
      <c r="P1600" s="8" t="n">
        <f aca="false">G1600*Q1600</f>
        <v>2.3</v>
      </c>
      <c r="Q1600" s="9" t="n">
        <f aca="false">IF(K1600=TRUE(),0.1,0)</f>
        <v>0.1</v>
      </c>
    </row>
    <row r="1601" customFormat="false" ht="15" hidden="false" customHeight="true" outlineLevel="0" collapsed="false">
      <c r="A1601" s="1" t="s">
        <v>1847</v>
      </c>
      <c r="B1601" s="1" t="s">
        <v>106</v>
      </c>
      <c r="C1601" s="1" t="s">
        <v>47</v>
      </c>
      <c r="D1601" s="1" t="s">
        <v>459</v>
      </c>
      <c r="E1601" s="1" t="n">
        <v>26</v>
      </c>
      <c r="F1601" s="1" t="n">
        <v>1</v>
      </c>
      <c r="G1601" s="1" t="n">
        <v>26</v>
      </c>
      <c r="H1601" s="1" t="s">
        <v>21</v>
      </c>
      <c r="I1601" s="1" t="s">
        <v>22</v>
      </c>
      <c r="J1601" s="4" t="n">
        <v>45353</v>
      </c>
      <c r="K1601" s="5" t="b">
        <f aca="false">TRUE()</f>
        <v>1</v>
      </c>
      <c r="L1601" s="6" t="str">
        <f aca="false">IFERROR(INDEX(CategoryCodes!$B$2:$B$9,MATCH(C1601,CategoryCodes!$A$2:$A$9,0)),"")</f>
        <v>F</v>
      </c>
      <c r="M1601" s="7" t="n">
        <f aca="false">IFERROR(VALUE(MID(D1601,FIND("_",D1601)+1,FIND("_",D1601,FIND("_",D1601)+1)-FIND("_",D1601)-1)),"")</f>
        <v>15</v>
      </c>
      <c r="N1601" s="7" t="str">
        <f aca="false">IF(OR(C1601="",M1601=""),"",C1601&amp;" Item "&amp;M1601)</f>
        <v>Furniture Item 15</v>
      </c>
      <c r="O1601" s="7" t="n">
        <v>22</v>
      </c>
      <c r="P1601" s="8" t="n">
        <f aca="false">G1601*Q1601</f>
        <v>2.6</v>
      </c>
      <c r="Q1601" s="9" t="n">
        <f aca="false">IF(K1601=TRUE(),0.1,0)</f>
        <v>0.1</v>
      </c>
    </row>
    <row r="1602" customFormat="false" ht="15" hidden="false" customHeight="true" outlineLevel="0" collapsed="false">
      <c r="A1602" s="1" t="s">
        <v>1848</v>
      </c>
      <c r="B1602" s="1" t="s">
        <v>69</v>
      </c>
      <c r="C1602" s="1" t="s">
        <v>25</v>
      </c>
      <c r="D1602" s="1" t="s">
        <v>207</v>
      </c>
      <c r="E1602" s="1" t="n">
        <v>15.5</v>
      </c>
      <c r="F1602" s="1" t="n">
        <v>7</v>
      </c>
      <c r="G1602" s="1" t="n">
        <v>108.5</v>
      </c>
      <c r="H1602" s="1" t="s">
        <v>31</v>
      </c>
      <c r="I1602" s="1" t="s">
        <v>44</v>
      </c>
      <c r="J1602" s="4" t="n">
        <v>45574</v>
      </c>
      <c r="K1602" s="5" t="b">
        <f aca="false">TRUE()</f>
        <v>1</v>
      </c>
      <c r="L1602" s="6" t="str">
        <f aca="false">IFERROR(INDEX(CategoryCodes!$B$2:$B$9,MATCH(C1602,CategoryCodes!$A$2:$A$9,0)),"")</f>
        <v>G</v>
      </c>
      <c r="M1602" s="7" t="n">
        <f aca="false">IFERROR(VALUE(MID(D1602,FIND("_",D1602)+1,FIND("_",D1602,FIND("_",D1602)+1)-FIND("_",D1602)-1)),"")</f>
        <v>8</v>
      </c>
      <c r="N1602" s="7" t="str">
        <f aca="false">IF(OR(C1602="",M1602=""),"",C1602&amp;" Item "&amp;M1602)</f>
        <v>Milk Products Item 8</v>
      </c>
      <c r="O1602" s="7" t="n">
        <v>162</v>
      </c>
      <c r="P1602" s="8" t="n">
        <f aca="false">G1602*Q1602</f>
        <v>10.85</v>
      </c>
      <c r="Q1602" s="9" t="n">
        <f aca="false">IF(K1602=TRUE(),0.1,0)</f>
        <v>0.1</v>
      </c>
    </row>
    <row r="1603" customFormat="false" ht="15" hidden="false" customHeight="true" outlineLevel="0" collapsed="false">
      <c r="A1603" s="1" t="s">
        <v>1849</v>
      </c>
      <c r="B1603" s="1" t="s">
        <v>69</v>
      </c>
      <c r="C1603" s="1" t="s">
        <v>47</v>
      </c>
      <c r="D1603" s="1" t="s">
        <v>205</v>
      </c>
      <c r="E1603" s="1" t="n">
        <v>39.5</v>
      </c>
      <c r="F1603" s="1" t="n">
        <v>2</v>
      </c>
      <c r="G1603" s="1" t="n">
        <v>79</v>
      </c>
      <c r="H1603" s="1" t="s">
        <v>31</v>
      </c>
      <c r="I1603" s="1" t="s">
        <v>44</v>
      </c>
      <c r="J1603" s="4" t="n">
        <v>44834</v>
      </c>
      <c r="K1603" s="5" t="b">
        <f aca="false">TRUE()</f>
        <v>1</v>
      </c>
      <c r="L1603" s="6" t="str">
        <f aca="false">IFERROR(INDEX(CategoryCodes!$B$2:$B$9,MATCH(C1603,CategoryCodes!$A$2:$A$9,0)),"")</f>
        <v>F</v>
      </c>
      <c r="M1603" s="7" t="n">
        <f aca="false">IFERROR(VALUE(MID(D1603,FIND("_",D1603)+1,FIND("_",D1603,FIND("_",D1603)+1)-FIND("_",D1603)-1)),"")</f>
        <v>24</v>
      </c>
      <c r="N1603" s="7" t="str">
        <f aca="false">IF(OR(C1603="",M1603=""),"",C1603&amp;" Item "&amp;M1603)</f>
        <v>Furniture Item 24</v>
      </c>
      <c r="O1603" s="7" t="n">
        <v>381</v>
      </c>
      <c r="P1603" s="8" t="n">
        <f aca="false">G1603*Q1603</f>
        <v>7.9</v>
      </c>
      <c r="Q1603" s="9" t="n">
        <f aca="false">IF(K1603=TRUE(),0.1,0)</f>
        <v>0.1</v>
      </c>
    </row>
    <row r="1604" customFormat="false" ht="15" hidden="false" customHeight="true" outlineLevel="0" collapsed="false">
      <c r="A1604" s="1" t="s">
        <v>1850</v>
      </c>
      <c r="B1604" s="1" t="s">
        <v>28</v>
      </c>
      <c r="C1604" s="1" t="s">
        <v>47</v>
      </c>
      <c r="D1604" s="1" t="s">
        <v>150</v>
      </c>
      <c r="E1604" s="1" t="n">
        <v>38</v>
      </c>
      <c r="F1604" s="1" t="n">
        <v>1</v>
      </c>
      <c r="G1604" s="1" t="n">
        <v>38</v>
      </c>
      <c r="H1604" s="1" t="s">
        <v>21</v>
      </c>
      <c r="I1604" s="1" t="s">
        <v>44</v>
      </c>
      <c r="J1604" s="4" t="n">
        <v>44691</v>
      </c>
      <c r="K1604" s="5" t="b">
        <f aca="false">TRUE()</f>
        <v>1</v>
      </c>
      <c r="L1604" s="6" t="str">
        <f aca="false">IFERROR(INDEX(CategoryCodes!$B$2:$B$9,MATCH(C1604,CategoryCodes!$A$2:$A$9,0)),"")</f>
        <v>F</v>
      </c>
      <c r="M1604" s="7" t="n">
        <f aca="false">IFERROR(VALUE(MID(D1604,FIND("_",D1604)+1,FIND("_",D1604,FIND("_",D1604)+1)-FIND("_",D1604)-1)),"")</f>
        <v>23</v>
      </c>
      <c r="N1604" s="7" t="str">
        <f aca="false">IF(OR(C1604="",M1604=""),"",C1604&amp;" Item "&amp;M1604)</f>
        <v>Furniture Item 23</v>
      </c>
      <c r="O1604" s="7" t="n">
        <v>242</v>
      </c>
      <c r="P1604" s="8" t="n">
        <f aca="false">G1604*Q1604</f>
        <v>3.8</v>
      </c>
      <c r="Q1604" s="9" t="n">
        <f aca="false">IF(K1604=TRUE(),0.1,0)</f>
        <v>0.1</v>
      </c>
    </row>
    <row r="1605" customFormat="false" ht="15" hidden="false" customHeight="true" outlineLevel="0" collapsed="false">
      <c r="A1605" s="1" t="s">
        <v>1851</v>
      </c>
      <c r="B1605" s="1" t="s">
        <v>174</v>
      </c>
      <c r="C1605" s="1" t="s">
        <v>136</v>
      </c>
      <c r="D1605" s="1" t="s">
        <v>189</v>
      </c>
      <c r="E1605" s="1" t="n">
        <v>33.5</v>
      </c>
      <c r="F1605" s="1" t="n">
        <v>4</v>
      </c>
      <c r="G1605" s="1" t="n">
        <v>134</v>
      </c>
      <c r="H1605" s="1" t="s">
        <v>54</v>
      </c>
      <c r="I1605" s="1" t="s">
        <v>22</v>
      </c>
      <c r="J1605" s="4" t="n">
        <v>44603</v>
      </c>
      <c r="L1605" s="6" t="str">
        <f aca="false">IFERROR(INDEX(CategoryCodes!$B$2:$B$9,MATCH(C1605,CategoryCodes!$A$2:$A$9,0)),"")</f>
        <v>C</v>
      </c>
      <c r="M1605" s="7" t="n">
        <f aca="false">IFERROR(VALUE(MID(D1605,FIND("_",D1605)+1,FIND("_",D1605,FIND("_",D1605)+1)-FIND("_",D1605)-1)),"")</f>
        <v>20</v>
      </c>
      <c r="N1605" s="7" t="str">
        <f aca="false">IF(OR(C1605="",M1605=""),"",C1605&amp;" Item "&amp;M1605)</f>
        <v>Computers and electric accessories Item 20</v>
      </c>
      <c r="O1605" s="7" t="n">
        <v>361</v>
      </c>
      <c r="P1605" s="8" t="n">
        <f aca="false">G1605*Q1605</f>
        <v>0</v>
      </c>
      <c r="Q1605" s="9" t="n">
        <f aca="false">IF(K1605=TRUE(),0.1,0)</f>
        <v>0</v>
      </c>
    </row>
    <row r="1606" customFormat="false" ht="15" hidden="false" customHeight="true" outlineLevel="0" collapsed="false">
      <c r="A1606" s="1" t="s">
        <v>1852</v>
      </c>
      <c r="B1606" s="1" t="s">
        <v>80</v>
      </c>
      <c r="C1606" s="1" t="s">
        <v>25</v>
      </c>
      <c r="D1606" s="1" t="s">
        <v>290</v>
      </c>
      <c r="E1606" s="1" t="n">
        <v>8</v>
      </c>
      <c r="F1606" s="1" t="n">
        <v>6</v>
      </c>
      <c r="G1606" s="1" t="n">
        <v>48</v>
      </c>
      <c r="H1606" s="1" t="s">
        <v>54</v>
      </c>
      <c r="I1606" s="1" t="s">
        <v>22</v>
      </c>
      <c r="J1606" s="4" t="n">
        <v>45592</v>
      </c>
      <c r="K1606" s="5" t="b">
        <f aca="false">FALSE()</f>
        <v>0</v>
      </c>
      <c r="L1606" s="6" t="str">
        <f aca="false">IFERROR(INDEX(CategoryCodes!$B$2:$B$9,MATCH(C1606,CategoryCodes!$A$2:$A$9,0)),"")</f>
        <v>G</v>
      </c>
      <c r="M1606" s="7" t="n">
        <f aca="false">IFERROR(VALUE(MID(D1606,FIND("_",D1606)+1,FIND("_",D1606,FIND("_",D1606)+1)-FIND("_",D1606)-1)),"")</f>
        <v>3</v>
      </c>
      <c r="N1606" s="7" t="str">
        <f aca="false">IF(OR(C1606="",M1606=""),"",C1606&amp;" Item "&amp;M1606)</f>
        <v>Milk Products Item 3</v>
      </c>
      <c r="O1606" s="7" t="n">
        <v>467</v>
      </c>
      <c r="P1606" s="8" t="n">
        <f aca="false">G1606*Q1606</f>
        <v>0</v>
      </c>
      <c r="Q1606" s="9" t="n">
        <f aca="false">IF(K1606=TRUE(),0.1,0)</f>
        <v>0</v>
      </c>
    </row>
    <row r="1607" customFormat="false" ht="15" hidden="false" customHeight="true" outlineLevel="0" collapsed="false">
      <c r="A1607" s="1" t="s">
        <v>1853</v>
      </c>
      <c r="B1607" s="1" t="s">
        <v>24</v>
      </c>
      <c r="C1607" s="1" t="s">
        <v>72</v>
      </c>
      <c r="D1607" s="1" t="s">
        <v>328</v>
      </c>
      <c r="E1607" s="1" t="n">
        <v>32</v>
      </c>
      <c r="F1607" s="1" t="n">
        <v>9</v>
      </c>
      <c r="G1607" s="1" t="n">
        <v>288</v>
      </c>
      <c r="H1607" s="1" t="s">
        <v>54</v>
      </c>
      <c r="I1607" s="1" t="s">
        <v>44</v>
      </c>
      <c r="J1607" s="4" t="n">
        <v>45038</v>
      </c>
      <c r="L1607" s="6" t="str">
        <f aca="false">IFERROR(INDEX(CategoryCodes!$B$2:$B$9,MATCH(C1607,CategoryCodes!$A$2:$A$9,0)),"")</f>
        <v>D</v>
      </c>
      <c r="M1607" s="7" t="n">
        <f aca="false">IFERROR(VALUE(MID(D1607,FIND("_",D1607)+1,FIND("_",D1607,FIND("_",D1607)+1)-FIND("_",D1607)-1)),"")</f>
        <v>19</v>
      </c>
      <c r="N1607" s="7" t="str">
        <f aca="false">IF(OR(C1607="",M1607=""),"",C1607&amp;" Item "&amp;M1607)</f>
        <v>Electric household essentials Item 19</v>
      </c>
      <c r="O1607" s="7" t="n">
        <v>415</v>
      </c>
      <c r="P1607" s="8" t="n">
        <f aca="false">G1607*Q1607</f>
        <v>0</v>
      </c>
      <c r="Q1607" s="9" t="n">
        <f aca="false">IF(K1607=TRUE(),0.1,0)</f>
        <v>0</v>
      </c>
    </row>
    <row r="1608" customFormat="false" ht="15" hidden="false" customHeight="true" outlineLevel="0" collapsed="false">
      <c r="A1608" s="1" t="s">
        <v>1854</v>
      </c>
      <c r="B1608" s="1" t="s">
        <v>75</v>
      </c>
      <c r="C1608" s="1" t="s">
        <v>47</v>
      </c>
      <c r="D1608" s="1" t="s">
        <v>205</v>
      </c>
      <c r="E1608" s="1" t="n">
        <v>39.5</v>
      </c>
      <c r="F1608" s="1" t="n">
        <v>9</v>
      </c>
      <c r="G1608" s="1" t="n">
        <v>355.5</v>
      </c>
      <c r="H1608" s="1" t="s">
        <v>31</v>
      </c>
      <c r="I1608" s="1" t="s">
        <v>22</v>
      </c>
      <c r="J1608" s="4" t="n">
        <v>45422</v>
      </c>
      <c r="K1608" s="5" t="b">
        <f aca="false">FALSE()</f>
        <v>0</v>
      </c>
      <c r="L1608" s="6" t="str">
        <f aca="false">IFERROR(INDEX(CategoryCodes!$B$2:$B$9,MATCH(C1608,CategoryCodes!$A$2:$A$9,0)),"")</f>
        <v>F</v>
      </c>
      <c r="M1608" s="7" t="n">
        <f aca="false">IFERROR(VALUE(MID(D1608,FIND("_",D1608)+1,FIND("_",D1608,FIND("_",D1608)+1)-FIND("_",D1608)-1)),"")</f>
        <v>24</v>
      </c>
      <c r="N1608" s="7" t="str">
        <f aca="false">IF(OR(C1608="",M1608=""),"",C1608&amp;" Item "&amp;M1608)</f>
        <v>Furniture Item 24</v>
      </c>
      <c r="O1608" s="7" t="n">
        <v>195</v>
      </c>
      <c r="P1608" s="8" t="n">
        <f aca="false">G1608*Q1608</f>
        <v>0</v>
      </c>
      <c r="Q1608" s="9" t="n">
        <f aca="false">IF(K1608=TRUE(),0.1,0)</f>
        <v>0</v>
      </c>
    </row>
    <row r="1609" customFormat="false" ht="15" hidden="false" customHeight="true" outlineLevel="0" collapsed="false">
      <c r="A1609" s="1" t="s">
        <v>1855</v>
      </c>
      <c r="B1609" s="1" t="s">
        <v>80</v>
      </c>
      <c r="C1609" s="1" t="s">
        <v>136</v>
      </c>
      <c r="D1609" s="1" t="s">
        <v>145</v>
      </c>
      <c r="E1609" s="1" t="n">
        <v>11</v>
      </c>
      <c r="F1609" s="1" t="n">
        <v>4</v>
      </c>
      <c r="G1609" s="1" t="n">
        <v>44</v>
      </c>
      <c r="H1609" s="1" t="s">
        <v>31</v>
      </c>
      <c r="I1609" s="1" t="s">
        <v>22</v>
      </c>
      <c r="J1609" s="4" t="n">
        <v>45170</v>
      </c>
      <c r="L1609" s="6" t="str">
        <f aca="false">IFERROR(INDEX(CategoryCodes!$B$2:$B$9,MATCH(C1609,CategoryCodes!$A$2:$A$9,0)),"")</f>
        <v>C</v>
      </c>
      <c r="M1609" s="7" t="n">
        <f aca="false">IFERROR(VALUE(MID(D1609,FIND("_",D1609)+1,FIND("_",D1609,FIND("_",D1609)+1)-FIND("_",D1609)-1)),"")</f>
        <v>5</v>
      </c>
      <c r="N1609" s="7" t="str">
        <f aca="false">IF(OR(C1609="",M1609=""),"",C1609&amp;" Item "&amp;M1609)</f>
        <v>Computers and electric accessories Item 5</v>
      </c>
      <c r="O1609" s="7" t="n">
        <v>197</v>
      </c>
      <c r="P1609" s="8" t="n">
        <f aca="false">G1609*Q1609</f>
        <v>0</v>
      </c>
      <c r="Q1609" s="9" t="n">
        <f aca="false">IF(K1609=TRUE(),0.1,0)</f>
        <v>0</v>
      </c>
    </row>
    <row r="1610" customFormat="false" ht="15" hidden="false" customHeight="true" outlineLevel="0" collapsed="false">
      <c r="A1610" s="1" t="s">
        <v>1856</v>
      </c>
      <c r="B1610" s="1" t="s">
        <v>75</v>
      </c>
      <c r="C1610" s="1" t="s">
        <v>25</v>
      </c>
      <c r="D1610" s="1" t="s">
        <v>293</v>
      </c>
      <c r="E1610" s="1" t="n">
        <v>20</v>
      </c>
      <c r="F1610" s="1" t="n">
        <v>2</v>
      </c>
      <c r="G1610" s="1" t="n">
        <v>40</v>
      </c>
      <c r="H1610" s="1" t="s">
        <v>54</v>
      </c>
      <c r="I1610" s="1" t="s">
        <v>44</v>
      </c>
      <c r="J1610" s="4" t="n">
        <v>45636</v>
      </c>
      <c r="K1610" s="5" t="b">
        <f aca="false">FALSE()</f>
        <v>0</v>
      </c>
      <c r="L1610" s="6" t="str">
        <f aca="false">IFERROR(INDEX(CategoryCodes!$B$2:$B$9,MATCH(C1610,CategoryCodes!$A$2:$A$9,0)),"")</f>
        <v>G</v>
      </c>
      <c r="M1610" s="7" t="n">
        <f aca="false">IFERROR(VALUE(MID(D1610,FIND("_",D1610)+1,FIND("_",D1610,FIND("_",D1610)+1)-FIND("_",D1610)-1)),"")</f>
        <v>11</v>
      </c>
      <c r="N1610" s="7" t="str">
        <f aca="false">IF(OR(C1610="",M1610=""),"",C1610&amp;" Item "&amp;M1610)</f>
        <v>Milk Products Item 11</v>
      </c>
      <c r="O1610" s="7" t="n">
        <v>339</v>
      </c>
      <c r="P1610" s="8" t="n">
        <f aca="false">G1610*Q1610</f>
        <v>0</v>
      </c>
      <c r="Q1610" s="9" t="n">
        <f aca="false">IF(K1610=TRUE(),0.1,0)</f>
        <v>0</v>
      </c>
    </row>
    <row r="1611" customFormat="false" ht="15" hidden="false" customHeight="true" outlineLevel="0" collapsed="false">
      <c r="A1611" s="1" t="s">
        <v>1857</v>
      </c>
      <c r="B1611" s="1" t="s">
        <v>42</v>
      </c>
      <c r="C1611" s="1" t="s">
        <v>29</v>
      </c>
      <c r="D1611" s="1" t="s">
        <v>91</v>
      </c>
      <c r="E1611" s="1" t="n">
        <v>33.5</v>
      </c>
      <c r="F1611" s="1" t="n">
        <v>10</v>
      </c>
      <c r="G1611" s="1" t="n">
        <v>335</v>
      </c>
      <c r="H1611" s="1" t="s">
        <v>31</v>
      </c>
      <c r="I1611" s="1" t="s">
        <v>44</v>
      </c>
      <c r="J1611" s="4" t="n">
        <v>44566</v>
      </c>
      <c r="L1611" s="6" t="str">
        <f aca="false">IFERROR(INDEX(CategoryCodes!$B$2:$B$9,MATCH(C1611,CategoryCodes!$A$2:$A$9,0)),"")</f>
        <v>B</v>
      </c>
      <c r="M1611" s="7" t="n">
        <f aca="false">IFERROR(VALUE(MID(D1611,FIND("_",D1611)+1,FIND("_",D1611,FIND("_",D1611)+1)-FIND("_",D1611)-1)),"")</f>
        <v>20</v>
      </c>
      <c r="N1611" s="7" t="str">
        <f aca="false">IF(OR(C1611="",M1611=""),"",C1611&amp;" Item "&amp;M1611)</f>
        <v>Butchers Item 20</v>
      </c>
      <c r="O1611" s="7" t="n">
        <v>405</v>
      </c>
      <c r="P1611" s="8" t="n">
        <f aca="false">G1611*Q1611</f>
        <v>0</v>
      </c>
      <c r="Q1611" s="9" t="n">
        <f aca="false">IF(K1611=TRUE(),0.1,0)</f>
        <v>0</v>
      </c>
    </row>
    <row r="1612" customFormat="false" ht="15" hidden="false" customHeight="true" outlineLevel="0" collapsed="false">
      <c r="A1612" s="1" t="s">
        <v>1858</v>
      </c>
      <c r="B1612" s="1" t="s">
        <v>37</v>
      </c>
      <c r="C1612" s="1" t="s">
        <v>34</v>
      </c>
      <c r="D1612" s="1" t="s">
        <v>682</v>
      </c>
      <c r="E1612" s="1" t="n">
        <v>39.5</v>
      </c>
      <c r="F1612" s="1" t="n">
        <v>1</v>
      </c>
      <c r="G1612" s="1" t="n">
        <v>39.5</v>
      </c>
      <c r="H1612" s="1" t="s">
        <v>31</v>
      </c>
      <c r="I1612" s="1" t="s">
        <v>22</v>
      </c>
      <c r="J1612" s="4" t="n">
        <v>44878</v>
      </c>
      <c r="K1612" s="5" t="b">
        <f aca="false">FALSE()</f>
        <v>0</v>
      </c>
      <c r="L1612" s="6" t="str">
        <f aca="false">IFERROR(INDEX(CategoryCodes!$B$2:$B$9,MATCH(C1612,CategoryCodes!$A$2:$A$9,0)),"")</f>
        <v>A</v>
      </c>
      <c r="M1612" s="7" t="n">
        <f aca="false">IFERROR(VALUE(MID(D1612,FIND("_",D1612)+1,FIND("_",D1612,FIND("_",D1612)+1)-FIND("_",D1612)-1)),"")</f>
        <v>24</v>
      </c>
      <c r="N1612" s="7" t="str">
        <f aca="false">IF(OR(C1612="",M1612=""),"",C1612&amp;" Item "&amp;M1612)</f>
        <v>Beverages Item 24</v>
      </c>
      <c r="O1612" s="7" t="n">
        <v>420</v>
      </c>
      <c r="P1612" s="8" t="n">
        <f aca="false">G1612*Q1612</f>
        <v>0</v>
      </c>
      <c r="Q1612" s="9" t="n">
        <f aca="false">IF(K1612=TRUE(),0.1,0)</f>
        <v>0</v>
      </c>
    </row>
    <row r="1613" customFormat="false" ht="15" hidden="false" customHeight="true" outlineLevel="0" collapsed="false">
      <c r="A1613" s="1" t="s">
        <v>1859</v>
      </c>
      <c r="B1613" s="1" t="s">
        <v>18</v>
      </c>
      <c r="C1613" s="1" t="s">
        <v>25</v>
      </c>
      <c r="D1613" s="1" t="s">
        <v>546</v>
      </c>
      <c r="E1613" s="1" t="n">
        <v>23</v>
      </c>
      <c r="F1613" s="1" t="n">
        <v>2</v>
      </c>
      <c r="G1613" s="1" t="n">
        <v>46</v>
      </c>
      <c r="H1613" s="1" t="s">
        <v>21</v>
      </c>
      <c r="I1613" s="1" t="s">
        <v>22</v>
      </c>
      <c r="J1613" s="4" t="n">
        <v>44736</v>
      </c>
      <c r="L1613" s="6" t="str">
        <f aca="false">IFERROR(INDEX(CategoryCodes!$B$2:$B$9,MATCH(C1613,CategoryCodes!$A$2:$A$9,0)),"")</f>
        <v>G</v>
      </c>
      <c r="M1613" s="7" t="n">
        <f aca="false">IFERROR(VALUE(MID(D1613,FIND("_",D1613)+1,FIND("_",D1613,FIND("_",D1613)+1)-FIND("_",D1613)-1)),"")</f>
        <v>13</v>
      </c>
      <c r="N1613" s="7" t="str">
        <f aca="false">IF(OR(C1613="",M1613=""),"",C1613&amp;" Item "&amp;M1613)</f>
        <v>Milk Products Item 13</v>
      </c>
      <c r="O1613" s="7" t="n">
        <v>333</v>
      </c>
      <c r="P1613" s="8" t="n">
        <f aca="false">G1613*Q1613</f>
        <v>0</v>
      </c>
      <c r="Q1613" s="9" t="n">
        <f aca="false">IF(K1613=TRUE(),0.1,0)</f>
        <v>0</v>
      </c>
    </row>
    <row r="1614" customFormat="false" ht="15" hidden="false" customHeight="true" outlineLevel="0" collapsed="false">
      <c r="A1614" s="1" t="s">
        <v>1860</v>
      </c>
      <c r="B1614" s="1" t="s">
        <v>104</v>
      </c>
      <c r="C1614" s="1" t="s">
        <v>34</v>
      </c>
      <c r="F1614" s="1" t="n">
        <v>9</v>
      </c>
      <c r="G1614" s="1" t="n">
        <v>315</v>
      </c>
      <c r="H1614" s="1" t="s">
        <v>21</v>
      </c>
      <c r="I1614" s="1" t="s">
        <v>22</v>
      </c>
      <c r="J1614" s="4" t="n">
        <v>44969</v>
      </c>
      <c r="K1614" s="5" t="b">
        <f aca="false">TRUE()</f>
        <v>1</v>
      </c>
      <c r="L1614" s="6" t="str">
        <f aca="false">IFERROR(INDEX(CategoryCodes!$B$2:$B$9,MATCH(C1614,CategoryCodes!$A$2:$A$9,0)),"")</f>
        <v>A</v>
      </c>
      <c r="M1614" s="7" t="str">
        <f aca="false">IFERROR(VALUE(MID(D1614,FIND("_",D1614)+1,FIND("_",D1614,FIND("_",D1614)+1)-FIND("_",D1614)-1)),"")</f>
        <v/>
      </c>
      <c r="N1614" s="7" t="str">
        <f aca="false">IF(OR(C1614="",M1614=""),"",C1614&amp;" Item "&amp;M1614)</f>
        <v/>
      </c>
      <c r="O1614" s="7" t="n">
        <v>77</v>
      </c>
      <c r="P1614" s="8" t="n">
        <f aca="false">G1614*Q1614</f>
        <v>31.5</v>
      </c>
      <c r="Q1614" s="9" t="n">
        <f aca="false">IF(K1614=TRUE(),0.1,0)</f>
        <v>0.1</v>
      </c>
    </row>
    <row r="1615" customFormat="false" ht="15" hidden="false" customHeight="true" outlineLevel="0" collapsed="false">
      <c r="A1615" s="1" t="s">
        <v>1861</v>
      </c>
      <c r="B1615" s="1" t="s">
        <v>174</v>
      </c>
      <c r="C1615" s="1" t="s">
        <v>72</v>
      </c>
      <c r="D1615" s="1" t="s">
        <v>375</v>
      </c>
      <c r="E1615" s="1" t="n">
        <v>36.5</v>
      </c>
      <c r="F1615" s="1" t="n">
        <v>2</v>
      </c>
      <c r="G1615" s="1" t="n">
        <v>73</v>
      </c>
      <c r="H1615" s="1" t="s">
        <v>21</v>
      </c>
      <c r="I1615" s="1" t="s">
        <v>44</v>
      </c>
      <c r="J1615" s="4" t="n">
        <v>45134</v>
      </c>
      <c r="L1615" s="6" t="str">
        <f aca="false">IFERROR(INDEX(CategoryCodes!$B$2:$B$9,MATCH(C1615,CategoryCodes!$A$2:$A$9,0)),"")</f>
        <v>D</v>
      </c>
      <c r="M1615" s="7" t="n">
        <f aca="false">IFERROR(VALUE(MID(D1615,FIND("_",D1615)+1,FIND("_",D1615,FIND("_",D1615)+1)-FIND("_",D1615)-1)),"")</f>
        <v>22</v>
      </c>
      <c r="N1615" s="7" t="str">
        <f aca="false">IF(OR(C1615="",M1615=""),"",C1615&amp;" Item "&amp;M1615)</f>
        <v>Electric household essentials Item 22</v>
      </c>
      <c r="O1615" s="7" t="n">
        <v>253</v>
      </c>
      <c r="P1615" s="8" t="n">
        <f aca="false">G1615*Q1615</f>
        <v>0</v>
      </c>
      <c r="Q1615" s="9" t="n">
        <f aca="false">IF(K1615=TRUE(),0.1,0)</f>
        <v>0</v>
      </c>
    </row>
    <row r="1616" customFormat="false" ht="15" hidden="false" customHeight="true" outlineLevel="0" collapsed="false">
      <c r="A1616" s="1" t="s">
        <v>1862</v>
      </c>
      <c r="B1616" s="1" t="s">
        <v>80</v>
      </c>
      <c r="C1616" s="1" t="s">
        <v>25</v>
      </c>
      <c r="E1616" s="1" t="n">
        <v>30.5</v>
      </c>
      <c r="H1616" s="1" t="s">
        <v>21</v>
      </c>
      <c r="I1616" s="1" t="s">
        <v>22</v>
      </c>
      <c r="J1616" s="4" t="n">
        <v>44804</v>
      </c>
      <c r="L1616" s="6" t="str">
        <f aca="false">IFERROR(INDEX(CategoryCodes!$B$2:$B$9,MATCH(C1616,CategoryCodes!$A$2:$A$9,0)),"")</f>
        <v>G</v>
      </c>
      <c r="M1616" s="7" t="str">
        <f aca="false">IFERROR(VALUE(MID(D1616,FIND("_",D1616)+1,FIND("_",D1616,FIND("_",D1616)+1)-FIND("_",D1616)-1)),"")</f>
        <v/>
      </c>
      <c r="N1616" s="7" t="str">
        <f aca="false">IF(OR(C1616="",M1616=""),"",C1616&amp;" Item "&amp;M1616)</f>
        <v/>
      </c>
      <c r="O1616" s="7" t="n">
        <v>493</v>
      </c>
      <c r="P1616" s="8" t="n">
        <f aca="false">G1616*Q1616</f>
        <v>0</v>
      </c>
      <c r="Q1616" s="9" t="n">
        <f aca="false">IF(K1616=TRUE(),0.1,0)</f>
        <v>0</v>
      </c>
    </row>
    <row r="1617" customFormat="false" ht="15" hidden="false" customHeight="true" outlineLevel="0" collapsed="false">
      <c r="A1617" s="1" t="s">
        <v>1863</v>
      </c>
      <c r="B1617" s="1" t="s">
        <v>69</v>
      </c>
      <c r="C1617" s="1" t="s">
        <v>136</v>
      </c>
      <c r="D1617" s="1" t="s">
        <v>627</v>
      </c>
      <c r="E1617" s="1" t="n">
        <v>21.5</v>
      </c>
      <c r="F1617" s="1" t="n">
        <v>4</v>
      </c>
      <c r="G1617" s="1" t="n">
        <v>86</v>
      </c>
      <c r="H1617" s="1" t="s">
        <v>21</v>
      </c>
      <c r="I1617" s="1" t="s">
        <v>44</v>
      </c>
      <c r="J1617" s="4" t="n">
        <v>45636</v>
      </c>
      <c r="L1617" s="6" t="str">
        <f aca="false">IFERROR(INDEX(CategoryCodes!$B$2:$B$9,MATCH(C1617,CategoryCodes!$A$2:$A$9,0)),"")</f>
        <v>C</v>
      </c>
      <c r="M1617" s="7" t="n">
        <f aca="false">IFERROR(VALUE(MID(D1617,FIND("_",D1617)+1,FIND("_",D1617,FIND("_",D1617)+1)-FIND("_",D1617)-1)),"")</f>
        <v>12</v>
      </c>
      <c r="N1617" s="7" t="str">
        <f aca="false">IF(OR(C1617="",M1617=""),"",C1617&amp;" Item "&amp;M1617)</f>
        <v>Computers and electric accessories Item 12</v>
      </c>
      <c r="O1617" s="7" t="n">
        <v>18</v>
      </c>
      <c r="P1617" s="8" t="n">
        <f aca="false">G1617*Q1617</f>
        <v>0</v>
      </c>
      <c r="Q1617" s="9" t="n">
        <f aca="false">IF(K1617=TRUE(),0.1,0)</f>
        <v>0</v>
      </c>
    </row>
    <row r="1618" customFormat="false" ht="15" hidden="false" customHeight="true" outlineLevel="0" collapsed="false">
      <c r="A1618" s="1" t="s">
        <v>1864</v>
      </c>
      <c r="B1618" s="1" t="s">
        <v>46</v>
      </c>
      <c r="C1618" s="1" t="s">
        <v>72</v>
      </c>
      <c r="D1618" s="1" t="s">
        <v>375</v>
      </c>
      <c r="E1618" s="1" t="n">
        <v>36.5</v>
      </c>
      <c r="F1618" s="1" t="n">
        <v>6</v>
      </c>
      <c r="G1618" s="1" t="n">
        <v>219</v>
      </c>
      <c r="H1618" s="1" t="s">
        <v>21</v>
      </c>
      <c r="I1618" s="1" t="s">
        <v>44</v>
      </c>
      <c r="J1618" s="4" t="n">
        <v>45025</v>
      </c>
      <c r="L1618" s="6" t="str">
        <f aca="false">IFERROR(INDEX(CategoryCodes!$B$2:$B$9,MATCH(C1618,CategoryCodes!$A$2:$A$9,0)),"")</f>
        <v>D</v>
      </c>
      <c r="M1618" s="7" t="n">
        <f aca="false">IFERROR(VALUE(MID(D1618,FIND("_",D1618)+1,FIND("_",D1618,FIND("_",D1618)+1)-FIND("_",D1618)-1)),"")</f>
        <v>22</v>
      </c>
      <c r="N1618" s="7" t="str">
        <f aca="false">IF(OR(C1618="",M1618=""),"",C1618&amp;" Item "&amp;M1618)</f>
        <v>Electric household essentials Item 22</v>
      </c>
      <c r="O1618" s="7" t="n">
        <v>64</v>
      </c>
      <c r="P1618" s="8" t="n">
        <f aca="false">G1618*Q1618</f>
        <v>0</v>
      </c>
      <c r="Q1618" s="9" t="n">
        <f aca="false">IF(K1618=TRUE(),0.1,0)</f>
        <v>0</v>
      </c>
    </row>
    <row r="1619" customFormat="false" ht="15" hidden="false" customHeight="true" outlineLevel="0" collapsed="false">
      <c r="A1619" s="1" t="s">
        <v>1865</v>
      </c>
      <c r="B1619" s="1" t="s">
        <v>104</v>
      </c>
      <c r="C1619" s="1" t="s">
        <v>47</v>
      </c>
      <c r="D1619" s="1" t="s">
        <v>239</v>
      </c>
      <c r="E1619" s="1" t="n">
        <v>11</v>
      </c>
      <c r="F1619" s="1" t="n">
        <v>1</v>
      </c>
      <c r="G1619" s="1" t="n">
        <v>11</v>
      </c>
      <c r="H1619" s="1" t="s">
        <v>54</v>
      </c>
      <c r="I1619" s="1" t="s">
        <v>44</v>
      </c>
      <c r="J1619" s="4" t="n">
        <v>45021</v>
      </c>
      <c r="K1619" s="5" t="b">
        <f aca="false">FALSE()</f>
        <v>0</v>
      </c>
      <c r="L1619" s="6" t="str">
        <f aca="false">IFERROR(INDEX(CategoryCodes!$B$2:$B$9,MATCH(C1619,CategoryCodes!$A$2:$A$9,0)),"")</f>
        <v>F</v>
      </c>
      <c r="M1619" s="7" t="n">
        <f aca="false">IFERROR(VALUE(MID(D1619,FIND("_",D1619)+1,FIND("_",D1619,FIND("_",D1619)+1)-FIND("_",D1619)-1)),"")</f>
        <v>5</v>
      </c>
      <c r="N1619" s="7" t="str">
        <f aca="false">IF(OR(C1619="",M1619=""),"",C1619&amp;" Item "&amp;M1619)</f>
        <v>Furniture Item 5</v>
      </c>
      <c r="O1619" s="7" t="n">
        <v>257</v>
      </c>
      <c r="P1619" s="8" t="n">
        <f aca="false">G1619*Q1619</f>
        <v>0</v>
      </c>
      <c r="Q1619" s="9" t="n">
        <f aca="false">IF(K1619=TRUE(),0.1,0)</f>
        <v>0</v>
      </c>
    </row>
    <row r="1620" customFormat="false" ht="15" hidden="false" customHeight="true" outlineLevel="0" collapsed="false">
      <c r="A1620" s="1" t="s">
        <v>1866</v>
      </c>
      <c r="B1620" s="1" t="s">
        <v>71</v>
      </c>
      <c r="C1620" s="1" t="s">
        <v>136</v>
      </c>
      <c r="D1620" s="1" t="s">
        <v>189</v>
      </c>
      <c r="E1620" s="1" t="n">
        <v>33.5</v>
      </c>
      <c r="F1620" s="1" t="n">
        <v>7</v>
      </c>
      <c r="G1620" s="1" t="n">
        <v>234.5</v>
      </c>
      <c r="H1620" s="1" t="s">
        <v>21</v>
      </c>
      <c r="I1620" s="1" t="s">
        <v>22</v>
      </c>
      <c r="J1620" s="4" t="n">
        <v>45059</v>
      </c>
      <c r="K1620" s="5" t="b">
        <f aca="false">FALSE()</f>
        <v>0</v>
      </c>
      <c r="L1620" s="6" t="str">
        <f aca="false">IFERROR(INDEX(CategoryCodes!$B$2:$B$9,MATCH(C1620,CategoryCodes!$A$2:$A$9,0)),"")</f>
        <v>C</v>
      </c>
      <c r="M1620" s="7" t="n">
        <f aca="false">IFERROR(VALUE(MID(D1620,FIND("_",D1620)+1,FIND("_",D1620,FIND("_",D1620)+1)-FIND("_",D1620)-1)),"")</f>
        <v>20</v>
      </c>
      <c r="N1620" s="7" t="str">
        <f aca="false">IF(OR(C1620="",M1620=""),"",C1620&amp;" Item "&amp;M1620)</f>
        <v>Computers and electric accessories Item 20</v>
      </c>
      <c r="O1620" s="7" t="n">
        <v>494</v>
      </c>
      <c r="P1620" s="8" t="n">
        <f aca="false">G1620*Q1620</f>
        <v>0</v>
      </c>
      <c r="Q1620" s="9" t="n">
        <f aca="false">IF(K1620=TRUE(),0.1,0)</f>
        <v>0</v>
      </c>
    </row>
    <row r="1621" customFormat="false" ht="15" hidden="false" customHeight="true" outlineLevel="0" collapsed="false">
      <c r="A1621" s="1" t="s">
        <v>1867</v>
      </c>
      <c r="B1621" s="1" t="s">
        <v>75</v>
      </c>
      <c r="C1621" s="1" t="s">
        <v>19</v>
      </c>
      <c r="F1621" s="1" t="n">
        <v>8</v>
      </c>
      <c r="G1621" s="1" t="n">
        <v>124</v>
      </c>
      <c r="H1621" s="1" t="s">
        <v>31</v>
      </c>
      <c r="I1621" s="1" t="s">
        <v>44</v>
      </c>
      <c r="J1621" s="4" t="n">
        <v>45312</v>
      </c>
      <c r="K1621" s="5" t="b">
        <f aca="false">TRUE()</f>
        <v>1</v>
      </c>
      <c r="L1621" s="6" t="str">
        <f aca="false">IFERROR(INDEX(CategoryCodes!$B$2:$B$9,MATCH(C1621,CategoryCodes!$A$2:$A$9,0)),"")</f>
        <v>H</v>
      </c>
      <c r="M1621" s="7" t="str">
        <f aca="false">IFERROR(VALUE(MID(D1621,FIND("_",D1621)+1,FIND("_",D1621,FIND("_",D1621)+1)-FIND("_",D1621)-1)),"")</f>
        <v/>
      </c>
      <c r="N1621" s="7" t="str">
        <f aca="false">IF(OR(C1621="",M1621=""),"",C1621&amp;" Item "&amp;M1621)</f>
        <v/>
      </c>
      <c r="O1621" s="7" t="n">
        <v>302</v>
      </c>
      <c r="P1621" s="8" t="n">
        <f aca="false">G1621*Q1621</f>
        <v>12.4</v>
      </c>
      <c r="Q1621" s="9" t="n">
        <f aca="false">IF(K1621=TRUE(),0.1,0)</f>
        <v>0.1</v>
      </c>
    </row>
    <row r="1622" customFormat="false" ht="15" hidden="false" customHeight="true" outlineLevel="0" collapsed="false">
      <c r="A1622" s="1" t="s">
        <v>1868</v>
      </c>
      <c r="B1622" s="1" t="s">
        <v>46</v>
      </c>
      <c r="C1622" s="1" t="s">
        <v>25</v>
      </c>
      <c r="D1622" s="1" t="s">
        <v>1076</v>
      </c>
      <c r="E1622" s="1" t="n">
        <v>14</v>
      </c>
      <c r="F1622" s="1" t="n">
        <v>8</v>
      </c>
      <c r="G1622" s="1" t="n">
        <v>112</v>
      </c>
      <c r="H1622" s="1" t="s">
        <v>31</v>
      </c>
      <c r="I1622" s="1" t="s">
        <v>44</v>
      </c>
      <c r="J1622" s="4" t="n">
        <v>45277</v>
      </c>
      <c r="K1622" s="5" t="b">
        <f aca="false">TRUE()</f>
        <v>1</v>
      </c>
      <c r="L1622" s="6" t="str">
        <f aca="false">IFERROR(INDEX(CategoryCodes!$B$2:$B$9,MATCH(C1622,CategoryCodes!$A$2:$A$9,0)),"")</f>
        <v>G</v>
      </c>
      <c r="M1622" s="7" t="n">
        <f aca="false">IFERROR(VALUE(MID(D1622,FIND("_",D1622)+1,FIND("_",D1622,FIND("_",D1622)+1)-FIND("_",D1622)-1)),"")</f>
        <v>7</v>
      </c>
      <c r="N1622" s="7" t="str">
        <f aca="false">IF(OR(C1622="",M1622=""),"",C1622&amp;" Item "&amp;M1622)</f>
        <v>Milk Products Item 7</v>
      </c>
      <c r="O1622" s="7" t="n">
        <v>169</v>
      </c>
      <c r="P1622" s="8" t="n">
        <f aca="false">G1622*Q1622</f>
        <v>11.2</v>
      </c>
      <c r="Q1622" s="9" t="n">
        <f aca="false">IF(K1622=TRUE(),0.1,0)</f>
        <v>0.1</v>
      </c>
    </row>
    <row r="1623" customFormat="false" ht="15" hidden="false" customHeight="true" outlineLevel="0" collapsed="false">
      <c r="A1623" s="1" t="s">
        <v>1869</v>
      </c>
      <c r="B1623" s="1" t="s">
        <v>86</v>
      </c>
      <c r="C1623" s="1" t="s">
        <v>25</v>
      </c>
      <c r="D1623" s="1" t="s">
        <v>290</v>
      </c>
      <c r="E1623" s="1" t="n">
        <v>8</v>
      </c>
      <c r="F1623" s="1" t="n">
        <v>3</v>
      </c>
      <c r="G1623" s="1" t="n">
        <v>24</v>
      </c>
      <c r="H1623" s="1" t="s">
        <v>31</v>
      </c>
      <c r="I1623" s="1" t="s">
        <v>22</v>
      </c>
      <c r="J1623" s="4" t="n">
        <v>44817</v>
      </c>
      <c r="K1623" s="5" t="b">
        <f aca="false">FALSE()</f>
        <v>0</v>
      </c>
      <c r="L1623" s="6" t="str">
        <f aca="false">IFERROR(INDEX(CategoryCodes!$B$2:$B$9,MATCH(C1623,CategoryCodes!$A$2:$A$9,0)),"")</f>
        <v>G</v>
      </c>
      <c r="M1623" s="7" t="n">
        <f aca="false">IFERROR(VALUE(MID(D1623,FIND("_",D1623)+1,FIND("_",D1623,FIND("_",D1623)+1)-FIND("_",D1623)-1)),"")</f>
        <v>3</v>
      </c>
      <c r="N1623" s="7" t="str">
        <f aca="false">IF(OR(C1623="",M1623=""),"",C1623&amp;" Item "&amp;M1623)</f>
        <v>Milk Products Item 3</v>
      </c>
      <c r="O1623" s="7" t="n">
        <v>445</v>
      </c>
      <c r="P1623" s="8" t="n">
        <f aca="false">G1623*Q1623</f>
        <v>0</v>
      </c>
      <c r="Q1623" s="9" t="n">
        <f aca="false">IF(K1623=TRUE(),0.1,0)</f>
        <v>0</v>
      </c>
    </row>
    <row r="1624" customFormat="false" ht="15" hidden="false" customHeight="true" outlineLevel="0" collapsed="false">
      <c r="A1624" s="1" t="s">
        <v>1870</v>
      </c>
      <c r="B1624" s="1" t="s">
        <v>42</v>
      </c>
      <c r="C1624" s="1" t="s">
        <v>136</v>
      </c>
      <c r="D1624" s="1" t="s">
        <v>297</v>
      </c>
      <c r="E1624" s="1" t="n">
        <v>23</v>
      </c>
      <c r="F1624" s="1" t="n">
        <v>7</v>
      </c>
      <c r="G1624" s="1" t="n">
        <v>161</v>
      </c>
      <c r="H1624" s="1" t="s">
        <v>31</v>
      </c>
      <c r="I1624" s="1" t="s">
        <v>44</v>
      </c>
      <c r="J1624" s="4" t="n">
        <v>45538</v>
      </c>
      <c r="K1624" s="5" t="b">
        <f aca="false">FALSE()</f>
        <v>0</v>
      </c>
      <c r="L1624" s="6" t="str">
        <f aca="false">IFERROR(INDEX(CategoryCodes!$B$2:$B$9,MATCH(C1624,CategoryCodes!$A$2:$A$9,0)),"")</f>
        <v>C</v>
      </c>
      <c r="M1624" s="7" t="n">
        <f aca="false">IFERROR(VALUE(MID(D1624,FIND("_",D1624)+1,FIND("_",D1624,FIND("_",D1624)+1)-FIND("_",D1624)-1)),"")</f>
        <v>13</v>
      </c>
      <c r="N1624" s="7" t="str">
        <f aca="false">IF(OR(C1624="",M1624=""),"",C1624&amp;" Item "&amp;M1624)</f>
        <v>Computers and electric accessories Item 13</v>
      </c>
      <c r="O1624" s="7" t="n">
        <v>51</v>
      </c>
      <c r="P1624" s="8" t="n">
        <f aca="false">G1624*Q1624</f>
        <v>0</v>
      </c>
      <c r="Q1624" s="9" t="n">
        <f aca="false">IF(K1624=TRUE(),0.1,0)</f>
        <v>0</v>
      </c>
    </row>
    <row r="1625" customFormat="false" ht="15" hidden="false" customHeight="true" outlineLevel="0" collapsed="false">
      <c r="A1625" s="1" t="s">
        <v>1871</v>
      </c>
      <c r="B1625" s="1" t="s">
        <v>80</v>
      </c>
      <c r="C1625" s="1" t="s">
        <v>72</v>
      </c>
      <c r="D1625" s="1" t="s">
        <v>383</v>
      </c>
      <c r="E1625" s="1" t="n">
        <v>29</v>
      </c>
      <c r="F1625" s="1" t="n">
        <v>7</v>
      </c>
      <c r="G1625" s="1" t="n">
        <v>203</v>
      </c>
      <c r="H1625" s="1" t="s">
        <v>54</v>
      </c>
      <c r="I1625" s="1" t="s">
        <v>22</v>
      </c>
      <c r="J1625" s="4" t="n">
        <v>44816</v>
      </c>
      <c r="L1625" s="6" t="str">
        <f aca="false">IFERROR(INDEX(CategoryCodes!$B$2:$B$9,MATCH(C1625,CategoryCodes!$A$2:$A$9,0)),"")</f>
        <v>D</v>
      </c>
      <c r="M1625" s="7" t="n">
        <f aca="false">IFERROR(VALUE(MID(D1625,FIND("_",D1625)+1,FIND("_",D1625,FIND("_",D1625)+1)-FIND("_",D1625)-1)),"")</f>
        <v>17</v>
      </c>
      <c r="N1625" s="7" t="str">
        <f aca="false">IF(OR(C1625="",M1625=""),"",C1625&amp;" Item "&amp;M1625)</f>
        <v>Electric household essentials Item 17</v>
      </c>
      <c r="O1625" s="7" t="n">
        <v>447</v>
      </c>
      <c r="P1625" s="8" t="n">
        <f aca="false">G1625*Q1625</f>
        <v>0</v>
      </c>
      <c r="Q1625" s="9" t="n">
        <f aca="false">IF(K1625=TRUE(),0.1,0)</f>
        <v>0</v>
      </c>
    </row>
    <row r="1626" customFormat="false" ht="15" hidden="false" customHeight="true" outlineLevel="0" collapsed="false">
      <c r="A1626" s="1" t="s">
        <v>1872</v>
      </c>
      <c r="B1626" s="1" t="s">
        <v>75</v>
      </c>
      <c r="C1626" s="1" t="s">
        <v>38</v>
      </c>
      <c r="D1626" s="1" t="s">
        <v>415</v>
      </c>
      <c r="E1626" s="1" t="n">
        <v>11</v>
      </c>
      <c r="F1626" s="1" t="n">
        <v>2</v>
      </c>
      <c r="G1626" s="1" t="n">
        <v>22</v>
      </c>
      <c r="H1626" s="1" t="s">
        <v>21</v>
      </c>
      <c r="I1626" s="1" t="s">
        <v>22</v>
      </c>
      <c r="J1626" s="4" t="n">
        <v>45167</v>
      </c>
      <c r="L1626" s="6" t="str">
        <f aca="false">IFERROR(INDEX(CategoryCodes!$B$2:$B$9,MATCH(C1626,CategoryCodes!$A$2:$A$9,0)),"")</f>
        <v>E</v>
      </c>
      <c r="M1626" s="7" t="n">
        <f aca="false">IFERROR(VALUE(MID(D1626,FIND("_",D1626)+1,FIND("_",D1626,FIND("_",D1626)+1)-FIND("_",D1626)-1)),"")</f>
        <v>5</v>
      </c>
      <c r="N1626" s="7" t="str">
        <f aca="false">IF(OR(C1626="",M1626=""),"",C1626&amp;" Item "&amp;M1626)</f>
        <v>Food Item 5</v>
      </c>
      <c r="O1626" s="7" t="n">
        <v>432</v>
      </c>
      <c r="P1626" s="8" t="n">
        <f aca="false">G1626*Q1626</f>
        <v>0</v>
      </c>
      <c r="Q1626" s="9" t="n">
        <f aca="false">IF(K1626=TRUE(),0.1,0)</f>
        <v>0</v>
      </c>
    </row>
    <row r="1627" customFormat="false" ht="15" hidden="false" customHeight="true" outlineLevel="0" collapsed="false">
      <c r="A1627" s="1" t="s">
        <v>1873</v>
      </c>
      <c r="B1627" s="1" t="s">
        <v>61</v>
      </c>
      <c r="C1627" s="1" t="s">
        <v>38</v>
      </c>
      <c r="D1627" s="1" t="s">
        <v>504</v>
      </c>
      <c r="E1627" s="1" t="n">
        <v>29</v>
      </c>
      <c r="F1627" s="1" t="n">
        <v>10</v>
      </c>
      <c r="G1627" s="1" t="n">
        <v>290</v>
      </c>
      <c r="H1627" s="1" t="s">
        <v>31</v>
      </c>
      <c r="I1627" s="1" t="s">
        <v>22</v>
      </c>
      <c r="J1627" s="4" t="n">
        <v>45663</v>
      </c>
      <c r="L1627" s="6" t="str">
        <f aca="false">IFERROR(INDEX(CategoryCodes!$B$2:$B$9,MATCH(C1627,CategoryCodes!$A$2:$A$9,0)),"")</f>
        <v>E</v>
      </c>
      <c r="M1627" s="7" t="n">
        <f aca="false">IFERROR(VALUE(MID(D1627,FIND("_",D1627)+1,FIND("_",D1627,FIND("_",D1627)+1)-FIND("_",D1627)-1)),"")</f>
        <v>17</v>
      </c>
      <c r="N1627" s="7" t="str">
        <f aca="false">IF(OR(C1627="",M1627=""),"",C1627&amp;" Item "&amp;M1627)</f>
        <v>Food Item 17</v>
      </c>
      <c r="O1627" s="7" t="n">
        <v>225</v>
      </c>
      <c r="P1627" s="8" t="n">
        <f aca="false">G1627*Q1627</f>
        <v>0</v>
      </c>
      <c r="Q1627" s="9" t="n">
        <f aca="false">IF(K1627=TRUE(),0.1,0)</f>
        <v>0</v>
      </c>
    </row>
    <row r="1628" customFormat="false" ht="15" hidden="false" customHeight="true" outlineLevel="0" collapsed="false">
      <c r="A1628" s="1" t="s">
        <v>1874</v>
      </c>
      <c r="B1628" s="1" t="s">
        <v>174</v>
      </c>
      <c r="C1628" s="1" t="s">
        <v>38</v>
      </c>
      <c r="D1628" s="1" t="s">
        <v>209</v>
      </c>
      <c r="E1628" s="1" t="n">
        <v>9.5</v>
      </c>
      <c r="F1628" s="1" t="n">
        <v>3</v>
      </c>
      <c r="G1628" s="1" t="n">
        <v>28.5</v>
      </c>
      <c r="H1628" s="1" t="s">
        <v>21</v>
      </c>
      <c r="I1628" s="1" t="s">
        <v>22</v>
      </c>
      <c r="J1628" s="4" t="n">
        <v>45038</v>
      </c>
      <c r="L1628" s="6" t="str">
        <f aca="false">IFERROR(INDEX(CategoryCodes!$B$2:$B$9,MATCH(C1628,CategoryCodes!$A$2:$A$9,0)),"")</f>
        <v>E</v>
      </c>
      <c r="M1628" s="7" t="n">
        <f aca="false">IFERROR(VALUE(MID(D1628,FIND("_",D1628)+1,FIND("_",D1628,FIND("_",D1628)+1)-FIND("_",D1628)-1)),"")</f>
        <v>4</v>
      </c>
      <c r="N1628" s="7" t="str">
        <f aca="false">IF(OR(C1628="",M1628=""),"",C1628&amp;" Item "&amp;M1628)</f>
        <v>Food Item 4</v>
      </c>
      <c r="O1628" s="7" t="n">
        <v>51</v>
      </c>
      <c r="P1628" s="8" t="n">
        <f aca="false">G1628*Q1628</f>
        <v>0</v>
      </c>
      <c r="Q1628" s="9" t="n">
        <f aca="false">IF(K1628=TRUE(),0.1,0)</f>
        <v>0</v>
      </c>
    </row>
    <row r="1629" customFormat="false" ht="15" hidden="false" customHeight="true" outlineLevel="0" collapsed="false">
      <c r="A1629" s="1" t="s">
        <v>1875</v>
      </c>
      <c r="B1629" s="1" t="s">
        <v>80</v>
      </c>
      <c r="C1629" s="1" t="s">
        <v>47</v>
      </c>
      <c r="D1629" s="1" t="s">
        <v>150</v>
      </c>
      <c r="E1629" s="1" t="n">
        <v>38</v>
      </c>
      <c r="F1629" s="1" t="n">
        <v>7</v>
      </c>
      <c r="G1629" s="1" t="n">
        <v>266</v>
      </c>
      <c r="H1629" s="1" t="s">
        <v>54</v>
      </c>
      <c r="I1629" s="1" t="s">
        <v>22</v>
      </c>
      <c r="J1629" s="4" t="n">
        <v>45576</v>
      </c>
      <c r="L1629" s="6" t="str">
        <f aca="false">IFERROR(INDEX(CategoryCodes!$B$2:$B$9,MATCH(C1629,CategoryCodes!$A$2:$A$9,0)),"")</f>
        <v>F</v>
      </c>
      <c r="M1629" s="7" t="n">
        <f aca="false">IFERROR(VALUE(MID(D1629,FIND("_",D1629)+1,FIND("_",D1629,FIND("_",D1629)+1)-FIND("_",D1629)-1)),"")</f>
        <v>23</v>
      </c>
      <c r="N1629" s="7" t="str">
        <f aca="false">IF(OR(C1629="",M1629=""),"",C1629&amp;" Item "&amp;M1629)</f>
        <v>Furniture Item 23</v>
      </c>
      <c r="O1629" s="7" t="n">
        <v>269</v>
      </c>
      <c r="P1629" s="8" t="n">
        <f aca="false">G1629*Q1629</f>
        <v>0</v>
      </c>
      <c r="Q1629" s="9" t="n">
        <f aca="false">IF(K1629=TRUE(),0.1,0)</f>
        <v>0</v>
      </c>
    </row>
    <row r="1630" customFormat="false" ht="15" hidden="false" customHeight="true" outlineLevel="0" collapsed="false">
      <c r="A1630" s="1" t="s">
        <v>1876</v>
      </c>
      <c r="B1630" s="1" t="s">
        <v>114</v>
      </c>
      <c r="C1630" s="1" t="s">
        <v>38</v>
      </c>
      <c r="D1630" s="1" t="s">
        <v>96</v>
      </c>
      <c r="E1630" s="1" t="n">
        <v>24.5</v>
      </c>
      <c r="F1630" s="1" t="n">
        <v>6</v>
      </c>
      <c r="G1630" s="1" t="n">
        <v>147</v>
      </c>
      <c r="H1630" s="1" t="s">
        <v>21</v>
      </c>
      <c r="I1630" s="1" t="s">
        <v>22</v>
      </c>
      <c r="J1630" s="4" t="n">
        <v>45409</v>
      </c>
      <c r="K1630" s="5" t="b">
        <f aca="false">FALSE()</f>
        <v>0</v>
      </c>
      <c r="L1630" s="6" t="str">
        <f aca="false">IFERROR(INDEX(CategoryCodes!$B$2:$B$9,MATCH(C1630,CategoryCodes!$A$2:$A$9,0)),"")</f>
        <v>E</v>
      </c>
      <c r="M1630" s="7" t="n">
        <f aca="false">IFERROR(VALUE(MID(D1630,FIND("_",D1630)+1,FIND("_",D1630,FIND("_",D1630)+1)-FIND("_",D1630)-1)),"")</f>
        <v>14</v>
      </c>
      <c r="N1630" s="7" t="str">
        <f aca="false">IF(OR(C1630="",M1630=""),"",C1630&amp;" Item "&amp;M1630)</f>
        <v>Food Item 14</v>
      </c>
      <c r="O1630" s="7" t="n">
        <v>466</v>
      </c>
      <c r="P1630" s="8" t="n">
        <f aca="false">G1630*Q1630</f>
        <v>0</v>
      </c>
      <c r="Q1630" s="9" t="n">
        <f aca="false">IF(K1630=TRUE(),0.1,0)</f>
        <v>0</v>
      </c>
    </row>
    <row r="1631" customFormat="false" ht="15" hidden="false" customHeight="true" outlineLevel="0" collapsed="false">
      <c r="A1631" s="1" t="s">
        <v>1877</v>
      </c>
      <c r="B1631" s="1" t="s">
        <v>49</v>
      </c>
      <c r="C1631" s="1" t="s">
        <v>47</v>
      </c>
      <c r="D1631" s="1" t="s">
        <v>309</v>
      </c>
      <c r="E1631" s="1" t="n">
        <v>15.5</v>
      </c>
      <c r="F1631" s="1" t="n">
        <v>2</v>
      </c>
      <c r="G1631" s="1" t="n">
        <v>31</v>
      </c>
      <c r="H1631" s="1" t="s">
        <v>54</v>
      </c>
      <c r="I1631" s="1" t="s">
        <v>22</v>
      </c>
      <c r="J1631" s="4" t="n">
        <v>44669</v>
      </c>
      <c r="K1631" s="5" t="b">
        <f aca="false">TRUE()</f>
        <v>1</v>
      </c>
      <c r="L1631" s="6" t="str">
        <f aca="false">IFERROR(INDEX(CategoryCodes!$B$2:$B$9,MATCH(C1631,CategoryCodes!$A$2:$A$9,0)),"")</f>
        <v>F</v>
      </c>
      <c r="M1631" s="7" t="n">
        <f aca="false">IFERROR(VALUE(MID(D1631,FIND("_",D1631)+1,FIND("_",D1631,FIND("_",D1631)+1)-FIND("_",D1631)-1)),"")</f>
        <v>8</v>
      </c>
      <c r="N1631" s="7" t="str">
        <f aca="false">IF(OR(C1631="",M1631=""),"",C1631&amp;" Item "&amp;M1631)</f>
        <v>Furniture Item 8</v>
      </c>
      <c r="O1631" s="7" t="n">
        <v>233</v>
      </c>
      <c r="P1631" s="8" t="n">
        <f aca="false">G1631*Q1631</f>
        <v>3.1</v>
      </c>
      <c r="Q1631" s="9" t="n">
        <f aca="false">IF(K1631=TRUE(),0.1,0)</f>
        <v>0.1</v>
      </c>
    </row>
    <row r="1632" customFormat="false" ht="15" hidden="false" customHeight="true" outlineLevel="0" collapsed="false">
      <c r="A1632" s="1" t="s">
        <v>1878</v>
      </c>
      <c r="B1632" s="1" t="s">
        <v>104</v>
      </c>
      <c r="C1632" s="1" t="s">
        <v>29</v>
      </c>
      <c r="E1632" s="1" t="n">
        <v>8</v>
      </c>
      <c r="H1632" s="1" t="s">
        <v>21</v>
      </c>
      <c r="I1632" s="1" t="s">
        <v>44</v>
      </c>
      <c r="J1632" s="4" t="n">
        <v>45233</v>
      </c>
      <c r="K1632" s="5" t="b">
        <f aca="false">TRUE()</f>
        <v>1</v>
      </c>
      <c r="L1632" s="6" t="str">
        <f aca="false">IFERROR(INDEX(CategoryCodes!$B$2:$B$9,MATCH(C1632,CategoryCodes!$A$2:$A$9,0)),"")</f>
        <v>B</v>
      </c>
      <c r="M1632" s="7" t="str">
        <f aca="false">IFERROR(VALUE(MID(D1632,FIND("_",D1632)+1,FIND("_",D1632,FIND("_",D1632)+1)-FIND("_",D1632)-1)),"")</f>
        <v/>
      </c>
      <c r="N1632" s="7" t="str">
        <f aca="false">IF(OR(C1632="",M1632=""),"",C1632&amp;" Item "&amp;M1632)</f>
        <v/>
      </c>
      <c r="O1632" s="7" t="n">
        <v>7</v>
      </c>
      <c r="P1632" s="8" t="n">
        <f aca="false">G1632*Q1632</f>
        <v>0</v>
      </c>
      <c r="Q1632" s="9" t="n">
        <f aca="false">IF(K1632=TRUE(),0.1,0)</f>
        <v>0.1</v>
      </c>
    </row>
    <row r="1633" customFormat="false" ht="15" hidden="false" customHeight="true" outlineLevel="0" collapsed="false">
      <c r="A1633" s="1" t="s">
        <v>1879</v>
      </c>
      <c r="B1633" s="1" t="s">
        <v>75</v>
      </c>
      <c r="C1633" s="1" t="s">
        <v>19</v>
      </c>
      <c r="D1633" s="1" t="s">
        <v>1420</v>
      </c>
      <c r="E1633" s="1" t="n">
        <v>8</v>
      </c>
      <c r="F1633" s="1" t="n">
        <v>7</v>
      </c>
      <c r="G1633" s="1" t="n">
        <v>56</v>
      </c>
      <c r="H1633" s="1" t="s">
        <v>21</v>
      </c>
      <c r="I1633" s="1" t="s">
        <v>44</v>
      </c>
      <c r="J1633" s="4" t="n">
        <v>45536</v>
      </c>
      <c r="K1633" s="5" t="b">
        <f aca="false">TRUE()</f>
        <v>1</v>
      </c>
      <c r="L1633" s="6" t="str">
        <f aca="false">IFERROR(INDEX(CategoryCodes!$B$2:$B$9,MATCH(C1633,CategoryCodes!$A$2:$A$9,0)),"")</f>
        <v>H</v>
      </c>
      <c r="M1633" s="7" t="n">
        <f aca="false">IFERROR(VALUE(MID(D1633,FIND("_",D1633)+1,FIND("_",D1633,FIND("_",D1633)+1)-FIND("_",D1633)-1)),"")</f>
        <v>3</v>
      </c>
      <c r="N1633" s="7" t="str">
        <f aca="false">IF(OR(C1633="",M1633=""),"",C1633&amp;" Item "&amp;M1633)</f>
        <v>Patisserie Item 3</v>
      </c>
      <c r="O1633" s="7" t="n">
        <v>369</v>
      </c>
      <c r="P1633" s="8" t="n">
        <f aca="false">G1633*Q1633</f>
        <v>5.6</v>
      </c>
      <c r="Q1633" s="9" t="n">
        <f aca="false">IF(K1633=TRUE(),0.1,0)</f>
        <v>0.1</v>
      </c>
    </row>
    <row r="1634" customFormat="false" ht="15" hidden="false" customHeight="true" outlineLevel="0" collapsed="false">
      <c r="A1634" s="1" t="s">
        <v>1880</v>
      </c>
      <c r="B1634" s="1" t="s">
        <v>71</v>
      </c>
      <c r="C1634" s="1" t="s">
        <v>34</v>
      </c>
      <c r="D1634" s="1" t="s">
        <v>484</v>
      </c>
      <c r="E1634" s="1" t="n">
        <v>8</v>
      </c>
      <c r="F1634" s="1" t="n">
        <v>5</v>
      </c>
      <c r="G1634" s="1" t="n">
        <v>40</v>
      </c>
      <c r="H1634" s="1" t="s">
        <v>31</v>
      </c>
      <c r="I1634" s="1" t="s">
        <v>22</v>
      </c>
      <c r="J1634" s="4" t="n">
        <v>44785</v>
      </c>
      <c r="K1634" s="5" t="b">
        <f aca="false">FALSE()</f>
        <v>0</v>
      </c>
      <c r="L1634" s="6" t="str">
        <f aca="false">IFERROR(INDEX(CategoryCodes!$B$2:$B$9,MATCH(C1634,CategoryCodes!$A$2:$A$9,0)),"")</f>
        <v>A</v>
      </c>
      <c r="M1634" s="7" t="n">
        <f aca="false">IFERROR(VALUE(MID(D1634,FIND("_",D1634)+1,FIND("_",D1634,FIND("_",D1634)+1)-FIND("_",D1634)-1)),"")</f>
        <v>3</v>
      </c>
      <c r="N1634" s="7" t="str">
        <f aca="false">IF(OR(C1634="",M1634=""),"",C1634&amp;" Item "&amp;M1634)</f>
        <v>Beverages Item 3</v>
      </c>
      <c r="O1634" s="7" t="n">
        <v>73</v>
      </c>
      <c r="P1634" s="8" t="n">
        <f aca="false">G1634*Q1634</f>
        <v>0</v>
      </c>
      <c r="Q1634" s="9" t="n">
        <f aca="false">IF(K1634=TRUE(),0.1,0)</f>
        <v>0</v>
      </c>
    </row>
    <row r="1635" customFormat="false" ht="15" hidden="false" customHeight="true" outlineLevel="0" collapsed="false">
      <c r="A1635" s="1" t="s">
        <v>1881</v>
      </c>
      <c r="B1635" s="1" t="s">
        <v>24</v>
      </c>
      <c r="C1635" s="1" t="s">
        <v>29</v>
      </c>
      <c r="D1635" s="1" t="s">
        <v>120</v>
      </c>
      <c r="E1635" s="1" t="n">
        <v>38</v>
      </c>
      <c r="F1635" s="1" t="n">
        <v>6</v>
      </c>
      <c r="G1635" s="1" t="n">
        <v>228</v>
      </c>
      <c r="H1635" s="1" t="s">
        <v>54</v>
      </c>
      <c r="I1635" s="1" t="s">
        <v>22</v>
      </c>
      <c r="J1635" s="4" t="n">
        <v>45255</v>
      </c>
      <c r="K1635" s="5" t="b">
        <f aca="false">TRUE()</f>
        <v>1</v>
      </c>
      <c r="L1635" s="6" t="str">
        <f aca="false">IFERROR(INDEX(CategoryCodes!$B$2:$B$9,MATCH(C1635,CategoryCodes!$A$2:$A$9,0)),"")</f>
        <v>B</v>
      </c>
      <c r="M1635" s="7" t="n">
        <f aca="false">IFERROR(VALUE(MID(D1635,FIND("_",D1635)+1,FIND("_",D1635,FIND("_",D1635)+1)-FIND("_",D1635)-1)),"")</f>
        <v>23</v>
      </c>
      <c r="N1635" s="7" t="str">
        <f aca="false">IF(OR(C1635="",M1635=""),"",C1635&amp;" Item "&amp;M1635)</f>
        <v>Butchers Item 23</v>
      </c>
      <c r="O1635" s="7" t="n">
        <v>209</v>
      </c>
      <c r="P1635" s="8" t="n">
        <f aca="false">G1635*Q1635</f>
        <v>22.8</v>
      </c>
      <c r="Q1635" s="9" t="n">
        <f aca="false">IF(K1635=TRUE(),0.1,0)</f>
        <v>0.1</v>
      </c>
    </row>
    <row r="1636" customFormat="false" ht="15" hidden="false" customHeight="true" outlineLevel="0" collapsed="false">
      <c r="A1636" s="1" t="s">
        <v>1882</v>
      </c>
      <c r="B1636" s="1" t="s">
        <v>95</v>
      </c>
      <c r="C1636" s="1" t="s">
        <v>29</v>
      </c>
      <c r="D1636" s="1" t="s">
        <v>1245</v>
      </c>
      <c r="E1636" s="1" t="n">
        <v>26</v>
      </c>
      <c r="F1636" s="1" t="n">
        <v>8</v>
      </c>
      <c r="G1636" s="1" t="n">
        <v>208</v>
      </c>
      <c r="H1636" s="1" t="s">
        <v>31</v>
      </c>
      <c r="I1636" s="1" t="s">
        <v>22</v>
      </c>
      <c r="J1636" s="4" t="n">
        <v>44584</v>
      </c>
      <c r="L1636" s="6" t="str">
        <f aca="false">IFERROR(INDEX(CategoryCodes!$B$2:$B$9,MATCH(C1636,CategoryCodes!$A$2:$A$9,0)),"")</f>
        <v>B</v>
      </c>
      <c r="M1636" s="7" t="n">
        <f aca="false">IFERROR(VALUE(MID(D1636,FIND("_",D1636)+1,FIND("_",D1636,FIND("_",D1636)+1)-FIND("_",D1636)-1)),"")</f>
        <v>15</v>
      </c>
      <c r="N1636" s="7" t="str">
        <f aca="false">IF(OR(C1636="",M1636=""),"",C1636&amp;" Item "&amp;M1636)</f>
        <v>Butchers Item 15</v>
      </c>
      <c r="O1636" s="7" t="n">
        <v>445</v>
      </c>
      <c r="P1636" s="8" t="n">
        <f aca="false">G1636*Q1636</f>
        <v>0</v>
      </c>
      <c r="Q1636" s="9" t="n">
        <f aca="false">IF(K1636=TRUE(),0.1,0)</f>
        <v>0</v>
      </c>
    </row>
    <row r="1637" customFormat="false" ht="15" hidden="false" customHeight="true" outlineLevel="0" collapsed="false">
      <c r="A1637" s="1" t="s">
        <v>1883</v>
      </c>
      <c r="B1637" s="1" t="s">
        <v>95</v>
      </c>
      <c r="C1637" s="1" t="s">
        <v>38</v>
      </c>
      <c r="E1637" s="1" t="n">
        <v>12.5</v>
      </c>
      <c r="H1637" s="1" t="s">
        <v>21</v>
      </c>
      <c r="I1637" s="1" t="s">
        <v>44</v>
      </c>
      <c r="J1637" s="4" t="n">
        <v>45208</v>
      </c>
      <c r="L1637" s="6" t="str">
        <f aca="false">IFERROR(INDEX(CategoryCodes!$B$2:$B$9,MATCH(C1637,CategoryCodes!$A$2:$A$9,0)),"")</f>
        <v>E</v>
      </c>
      <c r="M1637" s="7" t="str">
        <f aca="false">IFERROR(VALUE(MID(D1637,FIND("_",D1637)+1,FIND("_",D1637,FIND("_",D1637)+1)-FIND("_",D1637)-1)),"")</f>
        <v/>
      </c>
      <c r="N1637" s="7" t="str">
        <f aca="false">IF(OR(C1637="",M1637=""),"",C1637&amp;" Item "&amp;M1637)</f>
        <v/>
      </c>
      <c r="O1637" s="7" t="n">
        <v>335</v>
      </c>
      <c r="P1637" s="8" t="n">
        <f aca="false">G1637*Q1637</f>
        <v>0</v>
      </c>
      <c r="Q1637" s="9" t="n">
        <f aca="false">IF(K1637=TRUE(),0.1,0)</f>
        <v>0</v>
      </c>
    </row>
    <row r="1638" customFormat="false" ht="15" hidden="false" customHeight="true" outlineLevel="0" collapsed="false">
      <c r="A1638" s="1" t="s">
        <v>1884</v>
      </c>
      <c r="B1638" s="1" t="s">
        <v>42</v>
      </c>
      <c r="C1638" s="1" t="s">
        <v>29</v>
      </c>
      <c r="D1638" s="1" t="s">
        <v>389</v>
      </c>
      <c r="E1638" s="1" t="n">
        <v>41</v>
      </c>
      <c r="F1638" s="1" t="n">
        <v>3</v>
      </c>
      <c r="G1638" s="1" t="n">
        <v>123</v>
      </c>
      <c r="H1638" s="1" t="s">
        <v>31</v>
      </c>
      <c r="I1638" s="1" t="s">
        <v>22</v>
      </c>
      <c r="J1638" s="4" t="n">
        <v>44594</v>
      </c>
      <c r="L1638" s="6" t="str">
        <f aca="false">IFERROR(INDEX(CategoryCodes!$B$2:$B$9,MATCH(C1638,CategoryCodes!$A$2:$A$9,0)),"")</f>
        <v>B</v>
      </c>
      <c r="M1638" s="7" t="n">
        <f aca="false">IFERROR(VALUE(MID(D1638,FIND("_",D1638)+1,FIND("_",D1638,FIND("_",D1638)+1)-FIND("_",D1638)-1)),"")</f>
        <v>25</v>
      </c>
      <c r="N1638" s="7" t="str">
        <f aca="false">IF(OR(C1638="",M1638=""),"",C1638&amp;" Item "&amp;M1638)</f>
        <v>Butchers Item 25</v>
      </c>
      <c r="O1638" s="7" t="n">
        <v>496</v>
      </c>
      <c r="P1638" s="8" t="n">
        <f aca="false">G1638*Q1638</f>
        <v>0</v>
      </c>
      <c r="Q1638" s="9" t="n">
        <f aca="false">IF(K1638=TRUE(),0.1,0)</f>
        <v>0</v>
      </c>
    </row>
    <row r="1639" customFormat="false" ht="15" hidden="false" customHeight="true" outlineLevel="0" collapsed="false">
      <c r="A1639" s="1" t="s">
        <v>1885</v>
      </c>
      <c r="B1639" s="1" t="s">
        <v>42</v>
      </c>
      <c r="C1639" s="1" t="s">
        <v>29</v>
      </c>
      <c r="D1639" s="1" t="s">
        <v>91</v>
      </c>
      <c r="E1639" s="1" t="n">
        <v>33.5</v>
      </c>
      <c r="F1639" s="1" t="n">
        <v>2</v>
      </c>
      <c r="G1639" s="1" t="n">
        <v>67</v>
      </c>
      <c r="H1639" s="1" t="s">
        <v>54</v>
      </c>
      <c r="I1639" s="1" t="s">
        <v>44</v>
      </c>
      <c r="J1639" s="4" t="n">
        <v>44684</v>
      </c>
      <c r="K1639" s="5" t="b">
        <f aca="false">TRUE()</f>
        <v>1</v>
      </c>
      <c r="L1639" s="6" t="str">
        <f aca="false">IFERROR(INDEX(CategoryCodes!$B$2:$B$9,MATCH(C1639,CategoryCodes!$A$2:$A$9,0)),"")</f>
        <v>B</v>
      </c>
      <c r="M1639" s="7" t="n">
        <f aca="false">IFERROR(VALUE(MID(D1639,FIND("_",D1639)+1,FIND("_",D1639,FIND("_",D1639)+1)-FIND("_",D1639)-1)),"")</f>
        <v>20</v>
      </c>
      <c r="N1639" s="7" t="str">
        <f aca="false">IF(OR(C1639="",M1639=""),"",C1639&amp;" Item "&amp;M1639)</f>
        <v>Butchers Item 20</v>
      </c>
      <c r="O1639" s="7" t="n">
        <v>79</v>
      </c>
      <c r="P1639" s="8" t="n">
        <f aca="false">G1639*Q1639</f>
        <v>6.7</v>
      </c>
      <c r="Q1639" s="9" t="n">
        <f aca="false">IF(K1639=TRUE(),0.1,0)</f>
        <v>0.1</v>
      </c>
    </row>
    <row r="1640" customFormat="false" ht="15" hidden="false" customHeight="true" outlineLevel="0" collapsed="false">
      <c r="A1640" s="1" t="s">
        <v>1886</v>
      </c>
      <c r="B1640" s="1" t="s">
        <v>71</v>
      </c>
      <c r="C1640" s="1" t="s">
        <v>29</v>
      </c>
      <c r="D1640" s="1" t="s">
        <v>91</v>
      </c>
      <c r="E1640" s="1" t="n">
        <v>33.5</v>
      </c>
      <c r="F1640" s="1" t="n">
        <v>6</v>
      </c>
      <c r="G1640" s="1" t="n">
        <v>201</v>
      </c>
      <c r="H1640" s="1" t="s">
        <v>21</v>
      </c>
      <c r="I1640" s="1" t="s">
        <v>44</v>
      </c>
      <c r="J1640" s="4" t="n">
        <v>45272</v>
      </c>
      <c r="K1640" s="5" t="b">
        <f aca="false">FALSE()</f>
        <v>0</v>
      </c>
      <c r="L1640" s="6" t="str">
        <f aca="false">IFERROR(INDEX(CategoryCodes!$B$2:$B$9,MATCH(C1640,CategoryCodes!$A$2:$A$9,0)),"")</f>
        <v>B</v>
      </c>
      <c r="M1640" s="7" t="n">
        <f aca="false">IFERROR(VALUE(MID(D1640,FIND("_",D1640)+1,FIND("_",D1640,FIND("_",D1640)+1)-FIND("_",D1640)-1)),"")</f>
        <v>20</v>
      </c>
      <c r="N1640" s="7" t="str">
        <f aca="false">IF(OR(C1640="",M1640=""),"",C1640&amp;" Item "&amp;M1640)</f>
        <v>Butchers Item 20</v>
      </c>
      <c r="O1640" s="7" t="n">
        <v>38</v>
      </c>
      <c r="P1640" s="8" t="n">
        <f aca="false">G1640*Q1640</f>
        <v>0</v>
      </c>
      <c r="Q1640" s="9" t="n">
        <f aca="false">IF(K1640=TRUE(),0.1,0)</f>
        <v>0</v>
      </c>
    </row>
    <row r="1641" customFormat="false" ht="15" hidden="false" customHeight="true" outlineLevel="0" collapsed="false">
      <c r="A1641" s="1" t="s">
        <v>1887</v>
      </c>
      <c r="B1641" s="1" t="s">
        <v>119</v>
      </c>
      <c r="C1641" s="1" t="s">
        <v>38</v>
      </c>
      <c r="D1641" s="1" t="s">
        <v>371</v>
      </c>
      <c r="E1641" s="1" t="n">
        <v>41</v>
      </c>
      <c r="F1641" s="1" t="n">
        <v>3</v>
      </c>
      <c r="G1641" s="1" t="n">
        <v>123</v>
      </c>
      <c r="H1641" s="1" t="s">
        <v>31</v>
      </c>
      <c r="I1641" s="1" t="s">
        <v>44</v>
      </c>
      <c r="J1641" s="4" t="n">
        <v>45247</v>
      </c>
      <c r="K1641" s="5" t="b">
        <f aca="false">FALSE()</f>
        <v>0</v>
      </c>
      <c r="L1641" s="6" t="str">
        <f aca="false">IFERROR(INDEX(CategoryCodes!$B$2:$B$9,MATCH(C1641,CategoryCodes!$A$2:$A$9,0)),"")</f>
        <v>E</v>
      </c>
      <c r="M1641" s="7" t="n">
        <f aca="false">IFERROR(VALUE(MID(D1641,FIND("_",D1641)+1,FIND("_",D1641,FIND("_",D1641)+1)-FIND("_",D1641)-1)),"")</f>
        <v>25</v>
      </c>
      <c r="N1641" s="7" t="str">
        <f aca="false">IF(OR(C1641="",M1641=""),"",C1641&amp;" Item "&amp;M1641)</f>
        <v>Food Item 25</v>
      </c>
      <c r="O1641" s="7" t="n">
        <v>240</v>
      </c>
      <c r="P1641" s="8" t="n">
        <f aca="false">G1641*Q1641</f>
        <v>0</v>
      </c>
      <c r="Q1641" s="9" t="n">
        <f aca="false">IF(K1641=TRUE(),0.1,0)</f>
        <v>0</v>
      </c>
    </row>
    <row r="1642" customFormat="false" ht="15" hidden="false" customHeight="true" outlineLevel="0" collapsed="false">
      <c r="A1642" s="1" t="s">
        <v>1888</v>
      </c>
      <c r="B1642" s="1" t="s">
        <v>114</v>
      </c>
      <c r="C1642" s="1" t="s">
        <v>25</v>
      </c>
      <c r="D1642" s="1" t="s">
        <v>559</v>
      </c>
      <c r="E1642" s="1" t="n">
        <v>36.5</v>
      </c>
      <c r="F1642" s="1" t="n">
        <v>3</v>
      </c>
      <c r="G1642" s="1" t="n">
        <v>109.5</v>
      </c>
      <c r="H1642" s="1" t="s">
        <v>31</v>
      </c>
      <c r="I1642" s="1" t="s">
        <v>22</v>
      </c>
      <c r="J1642" s="4" t="n">
        <v>45439</v>
      </c>
      <c r="K1642" s="5" t="b">
        <f aca="false">FALSE()</f>
        <v>0</v>
      </c>
      <c r="L1642" s="6" t="str">
        <f aca="false">IFERROR(INDEX(CategoryCodes!$B$2:$B$9,MATCH(C1642,CategoryCodes!$A$2:$A$9,0)),"")</f>
        <v>G</v>
      </c>
      <c r="M1642" s="7" t="n">
        <f aca="false">IFERROR(VALUE(MID(D1642,FIND("_",D1642)+1,FIND("_",D1642,FIND("_",D1642)+1)-FIND("_",D1642)-1)),"")</f>
        <v>22</v>
      </c>
      <c r="N1642" s="7" t="str">
        <f aca="false">IF(OR(C1642="",M1642=""),"",C1642&amp;" Item "&amp;M1642)</f>
        <v>Milk Products Item 22</v>
      </c>
      <c r="O1642" s="7" t="n">
        <v>400</v>
      </c>
      <c r="P1642" s="8" t="n">
        <f aca="false">G1642*Q1642</f>
        <v>0</v>
      </c>
      <c r="Q1642" s="9" t="n">
        <f aca="false">IF(K1642=TRUE(),0.1,0)</f>
        <v>0</v>
      </c>
    </row>
    <row r="1643" customFormat="false" ht="15" hidden="false" customHeight="true" outlineLevel="0" collapsed="false">
      <c r="A1643" s="1" t="s">
        <v>1889</v>
      </c>
      <c r="B1643" s="1" t="s">
        <v>129</v>
      </c>
      <c r="C1643" s="1" t="s">
        <v>136</v>
      </c>
      <c r="D1643" s="1" t="s">
        <v>341</v>
      </c>
      <c r="E1643" s="1" t="n">
        <v>20</v>
      </c>
      <c r="F1643" s="1" t="n">
        <v>3</v>
      </c>
      <c r="G1643" s="1" t="n">
        <v>60</v>
      </c>
      <c r="H1643" s="1" t="s">
        <v>31</v>
      </c>
      <c r="I1643" s="1" t="s">
        <v>44</v>
      </c>
      <c r="J1643" s="4" t="n">
        <v>45046</v>
      </c>
      <c r="K1643" s="5" t="b">
        <f aca="false">FALSE()</f>
        <v>0</v>
      </c>
      <c r="L1643" s="6" t="str">
        <f aca="false">IFERROR(INDEX(CategoryCodes!$B$2:$B$9,MATCH(C1643,CategoryCodes!$A$2:$A$9,0)),"")</f>
        <v>C</v>
      </c>
      <c r="M1643" s="7" t="n">
        <f aca="false">IFERROR(VALUE(MID(D1643,FIND("_",D1643)+1,FIND("_",D1643,FIND("_",D1643)+1)-FIND("_",D1643)-1)),"")</f>
        <v>11</v>
      </c>
      <c r="N1643" s="7" t="str">
        <f aca="false">IF(OR(C1643="",M1643=""),"",C1643&amp;" Item "&amp;M1643)</f>
        <v>Computers and electric accessories Item 11</v>
      </c>
      <c r="O1643" s="7" t="n">
        <v>496</v>
      </c>
      <c r="P1643" s="8" t="n">
        <f aca="false">G1643*Q1643</f>
        <v>0</v>
      </c>
      <c r="Q1643" s="9" t="n">
        <f aca="false">IF(K1643=TRUE(),0.1,0)</f>
        <v>0</v>
      </c>
    </row>
    <row r="1644" customFormat="false" ht="15" hidden="false" customHeight="true" outlineLevel="0" collapsed="false">
      <c r="A1644" s="1" t="s">
        <v>1890</v>
      </c>
      <c r="B1644" s="1" t="s">
        <v>114</v>
      </c>
      <c r="C1644" s="1" t="s">
        <v>29</v>
      </c>
      <c r="F1644" s="1" t="n">
        <v>7</v>
      </c>
      <c r="G1644" s="1" t="n">
        <v>98</v>
      </c>
      <c r="H1644" s="1" t="s">
        <v>21</v>
      </c>
      <c r="I1644" s="1" t="s">
        <v>44</v>
      </c>
      <c r="J1644" s="4" t="n">
        <v>44781</v>
      </c>
      <c r="K1644" s="5" t="b">
        <f aca="false">TRUE()</f>
        <v>1</v>
      </c>
      <c r="L1644" s="6" t="str">
        <f aca="false">IFERROR(INDEX(CategoryCodes!$B$2:$B$9,MATCH(C1644,CategoryCodes!$A$2:$A$9,0)),"")</f>
        <v>B</v>
      </c>
      <c r="M1644" s="7" t="str">
        <f aca="false">IFERROR(VALUE(MID(D1644,FIND("_",D1644)+1,FIND("_",D1644,FIND("_",D1644)+1)-FIND("_",D1644)-1)),"")</f>
        <v/>
      </c>
      <c r="N1644" s="7" t="str">
        <f aca="false">IF(OR(C1644="",M1644=""),"",C1644&amp;" Item "&amp;M1644)</f>
        <v/>
      </c>
      <c r="O1644" s="7" t="n">
        <v>135</v>
      </c>
      <c r="P1644" s="8" t="n">
        <f aca="false">G1644*Q1644</f>
        <v>9.8</v>
      </c>
      <c r="Q1644" s="9" t="n">
        <f aca="false">IF(K1644=TRUE(),0.1,0)</f>
        <v>0.1</v>
      </c>
    </row>
    <row r="1645" customFormat="false" ht="15" hidden="false" customHeight="true" outlineLevel="0" collapsed="false">
      <c r="A1645" s="1" t="s">
        <v>1891</v>
      </c>
      <c r="B1645" s="1" t="s">
        <v>69</v>
      </c>
      <c r="C1645" s="1" t="s">
        <v>136</v>
      </c>
      <c r="D1645" s="1" t="s">
        <v>341</v>
      </c>
      <c r="E1645" s="1" t="n">
        <v>20</v>
      </c>
      <c r="F1645" s="1" t="n">
        <v>3</v>
      </c>
      <c r="G1645" s="1" t="n">
        <v>60</v>
      </c>
      <c r="H1645" s="1" t="s">
        <v>31</v>
      </c>
      <c r="I1645" s="1" t="s">
        <v>44</v>
      </c>
      <c r="J1645" s="4" t="n">
        <v>44690</v>
      </c>
      <c r="K1645" s="5" t="b">
        <f aca="false">FALSE()</f>
        <v>0</v>
      </c>
      <c r="L1645" s="6" t="str">
        <f aca="false">IFERROR(INDEX(CategoryCodes!$B$2:$B$9,MATCH(C1645,CategoryCodes!$A$2:$A$9,0)),"")</f>
        <v>C</v>
      </c>
      <c r="M1645" s="7" t="n">
        <f aca="false">IFERROR(VALUE(MID(D1645,FIND("_",D1645)+1,FIND("_",D1645,FIND("_",D1645)+1)-FIND("_",D1645)-1)),"")</f>
        <v>11</v>
      </c>
      <c r="N1645" s="7" t="str">
        <f aca="false">IF(OR(C1645="",M1645=""),"",C1645&amp;" Item "&amp;M1645)</f>
        <v>Computers and electric accessories Item 11</v>
      </c>
      <c r="O1645" s="7" t="n">
        <v>173</v>
      </c>
      <c r="P1645" s="8" t="n">
        <f aca="false">G1645*Q1645</f>
        <v>0</v>
      </c>
      <c r="Q1645" s="9" t="n">
        <f aca="false">IF(K1645=TRUE(),0.1,0)</f>
        <v>0</v>
      </c>
    </row>
    <row r="1646" customFormat="false" ht="15" hidden="false" customHeight="true" outlineLevel="0" collapsed="false">
      <c r="A1646" s="1" t="s">
        <v>1892</v>
      </c>
      <c r="B1646" s="1" t="s">
        <v>129</v>
      </c>
      <c r="C1646" s="1" t="s">
        <v>38</v>
      </c>
      <c r="D1646" s="1" t="s">
        <v>134</v>
      </c>
      <c r="E1646" s="1" t="n">
        <v>21.5</v>
      </c>
      <c r="F1646" s="1" t="n">
        <v>10</v>
      </c>
      <c r="G1646" s="1" t="n">
        <v>215</v>
      </c>
      <c r="H1646" s="1" t="s">
        <v>21</v>
      </c>
      <c r="I1646" s="1" t="s">
        <v>44</v>
      </c>
      <c r="J1646" s="4" t="n">
        <v>45628</v>
      </c>
      <c r="K1646" s="5" t="b">
        <f aca="false">FALSE()</f>
        <v>0</v>
      </c>
      <c r="L1646" s="6" t="str">
        <f aca="false">IFERROR(INDEX(CategoryCodes!$B$2:$B$9,MATCH(C1646,CategoryCodes!$A$2:$A$9,0)),"")</f>
        <v>E</v>
      </c>
      <c r="M1646" s="7" t="n">
        <f aca="false">IFERROR(VALUE(MID(D1646,FIND("_",D1646)+1,FIND("_",D1646,FIND("_",D1646)+1)-FIND("_",D1646)-1)),"")</f>
        <v>12</v>
      </c>
      <c r="N1646" s="7" t="str">
        <f aca="false">IF(OR(C1646="",M1646=""),"",C1646&amp;" Item "&amp;M1646)</f>
        <v>Food Item 12</v>
      </c>
      <c r="O1646" s="7" t="n">
        <v>319</v>
      </c>
      <c r="P1646" s="8" t="n">
        <f aca="false">G1646*Q1646</f>
        <v>0</v>
      </c>
      <c r="Q1646" s="9" t="n">
        <f aca="false">IF(K1646=TRUE(),0.1,0)</f>
        <v>0</v>
      </c>
    </row>
    <row r="1647" customFormat="false" ht="15" hidden="false" customHeight="true" outlineLevel="0" collapsed="false">
      <c r="A1647" s="1" t="s">
        <v>1893</v>
      </c>
      <c r="B1647" s="1" t="s">
        <v>75</v>
      </c>
      <c r="C1647" s="1" t="s">
        <v>38</v>
      </c>
      <c r="D1647" s="1" t="s">
        <v>176</v>
      </c>
      <c r="E1647" s="1" t="n">
        <v>30.5</v>
      </c>
      <c r="F1647" s="1" t="n">
        <v>10</v>
      </c>
      <c r="G1647" s="1" t="n">
        <v>305</v>
      </c>
      <c r="H1647" s="1" t="s">
        <v>31</v>
      </c>
      <c r="I1647" s="1" t="s">
        <v>22</v>
      </c>
      <c r="J1647" s="4" t="n">
        <v>45336</v>
      </c>
      <c r="L1647" s="6" t="str">
        <f aca="false">IFERROR(INDEX(CategoryCodes!$B$2:$B$9,MATCH(C1647,CategoryCodes!$A$2:$A$9,0)),"")</f>
        <v>E</v>
      </c>
      <c r="M1647" s="7" t="n">
        <f aca="false">IFERROR(VALUE(MID(D1647,FIND("_",D1647)+1,FIND("_",D1647,FIND("_",D1647)+1)-FIND("_",D1647)-1)),"")</f>
        <v>18</v>
      </c>
      <c r="N1647" s="7" t="str">
        <f aca="false">IF(OR(C1647="",M1647=""),"",C1647&amp;" Item "&amp;M1647)</f>
        <v>Food Item 18</v>
      </c>
      <c r="O1647" s="7" t="n">
        <v>354</v>
      </c>
      <c r="P1647" s="8" t="n">
        <f aca="false">G1647*Q1647</f>
        <v>0</v>
      </c>
      <c r="Q1647" s="9" t="n">
        <f aca="false">IF(K1647=TRUE(),0.1,0)</f>
        <v>0</v>
      </c>
    </row>
    <row r="1648" customFormat="false" ht="15" hidden="false" customHeight="true" outlineLevel="0" collapsed="false">
      <c r="A1648" s="1" t="s">
        <v>1894</v>
      </c>
      <c r="B1648" s="1" t="s">
        <v>119</v>
      </c>
      <c r="C1648" s="1" t="s">
        <v>19</v>
      </c>
      <c r="D1648" s="1" t="s">
        <v>62</v>
      </c>
      <c r="E1648" s="1" t="n">
        <v>39.5</v>
      </c>
      <c r="F1648" s="1" t="n">
        <v>5</v>
      </c>
      <c r="G1648" s="1" t="n">
        <v>197.5</v>
      </c>
      <c r="H1648" s="1" t="s">
        <v>21</v>
      </c>
      <c r="I1648" s="1" t="s">
        <v>44</v>
      </c>
      <c r="J1648" s="4" t="n">
        <v>44813</v>
      </c>
      <c r="K1648" s="5" t="b">
        <f aca="false">TRUE()</f>
        <v>1</v>
      </c>
      <c r="L1648" s="6" t="str">
        <f aca="false">IFERROR(INDEX(CategoryCodes!$B$2:$B$9,MATCH(C1648,CategoryCodes!$A$2:$A$9,0)),"")</f>
        <v>H</v>
      </c>
      <c r="M1648" s="7" t="n">
        <f aca="false">IFERROR(VALUE(MID(D1648,FIND("_",D1648)+1,FIND("_",D1648,FIND("_",D1648)+1)-FIND("_",D1648)-1)),"")</f>
        <v>24</v>
      </c>
      <c r="N1648" s="7" t="str">
        <f aca="false">IF(OR(C1648="",M1648=""),"",C1648&amp;" Item "&amp;M1648)</f>
        <v>Patisserie Item 24</v>
      </c>
      <c r="O1648" s="7" t="n">
        <v>203</v>
      </c>
      <c r="P1648" s="8" t="n">
        <f aca="false">G1648*Q1648</f>
        <v>19.75</v>
      </c>
      <c r="Q1648" s="9" t="n">
        <f aca="false">IF(K1648=TRUE(),0.1,0)</f>
        <v>0.1</v>
      </c>
    </row>
    <row r="1649" customFormat="false" ht="15" hidden="false" customHeight="true" outlineLevel="0" collapsed="false">
      <c r="A1649" s="1" t="s">
        <v>1895</v>
      </c>
      <c r="B1649" s="1" t="s">
        <v>75</v>
      </c>
      <c r="C1649" s="1" t="s">
        <v>136</v>
      </c>
      <c r="D1649" s="1" t="s">
        <v>137</v>
      </c>
      <c r="E1649" s="1" t="n">
        <v>27.5</v>
      </c>
      <c r="F1649" s="1" t="n">
        <v>7</v>
      </c>
      <c r="G1649" s="1" t="n">
        <v>192.5</v>
      </c>
      <c r="H1649" s="1" t="s">
        <v>31</v>
      </c>
      <c r="I1649" s="1" t="s">
        <v>22</v>
      </c>
      <c r="J1649" s="4" t="n">
        <v>45632</v>
      </c>
      <c r="K1649" s="5" t="b">
        <f aca="false">FALSE()</f>
        <v>0</v>
      </c>
      <c r="L1649" s="6" t="str">
        <f aca="false">IFERROR(INDEX(CategoryCodes!$B$2:$B$9,MATCH(C1649,CategoryCodes!$A$2:$A$9,0)),"")</f>
        <v>C</v>
      </c>
      <c r="M1649" s="7" t="n">
        <f aca="false">IFERROR(VALUE(MID(D1649,FIND("_",D1649)+1,FIND("_",D1649,FIND("_",D1649)+1)-FIND("_",D1649)-1)),"")</f>
        <v>16</v>
      </c>
      <c r="N1649" s="7" t="str">
        <f aca="false">IF(OR(C1649="",M1649=""),"",C1649&amp;" Item "&amp;M1649)</f>
        <v>Computers and electric accessories Item 16</v>
      </c>
      <c r="O1649" s="7" t="n">
        <v>332</v>
      </c>
      <c r="P1649" s="8" t="n">
        <f aca="false">G1649*Q1649</f>
        <v>0</v>
      </c>
      <c r="Q1649" s="9" t="n">
        <f aca="false">IF(K1649=TRUE(),0.1,0)</f>
        <v>0</v>
      </c>
    </row>
    <row r="1650" customFormat="false" ht="15" hidden="false" customHeight="true" outlineLevel="0" collapsed="false">
      <c r="A1650" s="1" t="s">
        <v>1896</v>
      </c>
      <c r="B1650" s="1" t="s">
        <v>114</v>
      </c>
      <c r="C1650" s="1" t="s">
        <v>25</v>
      </c>
      <c r="D1650" s="1" t="s">
        <v>158</v>
      </c>
      <c r="E1650" s="1" t="n">
        <v>12.5</v>
      </c>
      <c r="F1650" s="1" t="n">
        <v>3</v>
      </c>
      <c r="G1650" s="1" t="n">
        <v>37.5</v>
      </c>
      <c r="H1650" s="1" t="s">
        <v>21</v>
      </c>
      <c r="I1650" s="1" t="s">
        <v>44</v>
      </c>
      <c r="J1650" s="4" t="n">
        <v>45092</v>
      </c>
      <c r="K1650" s="5" t="b">
        <f aca="false">FALSE()</f>
        <v>0</v>
      </c>
      <c r="L1650" s="6" t="str">
        <f aca="false">IFERROR(INDEX(CategoryCodes!$B$2:$B$9,MATCH(C1650,CategoryCodes!$A$2:$A$9,0)),"")</f>
        <v>G</v>
      </c>
      <c r="M1650" s="7" t="n">
        <f aca="false">IFERROR(VALUE(MID(D1650,FIND("_",D1650)+1,FIND("_",D1650,FIND("_",D1650)+1)-FIND("_",D1650)-1)),"")</f>
        <v>6</v>
      </c>
      <c r="N1650" s="7" t="str">
        <f aca="false">IF(OR(C1650="",M1650=""),"",C1650&amp;" Item "&amp;M1650)</f>
        <v>Milk Products Item 6</v>
      </c>
      <c r="O1650" s="7" t="n">
        <v>41</v>
      </c>
      <c r="P1650" s="8" t="n">
        <f aca="false">G1650*Q1650</f>
        <v>0</v>
      </c>
      <c r="Q1650" s="9" t="n">
        <f aca="false">IF(K1650=TRUE(),0.1,0)</f>
        <v>0</v>
      </c>
    </row>
    <row r="1651" customFormat="false" ht="15" hidden="false" customHeight="true" outlineLevel="0" collapsed="false">
      <c r="A1651" s="1" t="s">
        <v>1897</v>
      </c>
      <c r="B1651" s="1" t="s">
        <v>86</v>
      </c>
      <c r="C1651" s="1" t="s">
        <v>72</v>
      </c>
      <c r="D1651" s="1" t="s">
        <v>81</v>
      </c>
      <c r="E1651" s="1" t="n">
        <v>9.5</v>
      </c>
      <c r="F1651" s="1" t="n">
        <v>5</v>
      </c>
      <c r="G1651" s="1" t="n">
        <v>47.5</v>
      </c>
      <c r="H1651" s="1" t="s">
        <v>21</v>
      </c>
      <c r="I1651" s="1" t="s">
        <v>22</v>
      </c>
      <c r="J1651" s="4" t="n">
        <v>45510</v>
      </c>
      <c r="K1651" s="5" t="b">
        <f aca="false">FALSE()</f>
        <v>0</v>
      </c>
      <c r="L1651" s="6" t="str">
        <f aca="false">IFERROR(INDEX(CategoryCodes!$B$2:$B$9,MATCH(C1651,CategoryCodes!$A$2:$A$9,0)),"")</f>
        <v>D</v>
      </c>
      <c r="M1651" s="7" t="n">
        <f aca="false">IFERROR(VALUE(MID(D1651,FIND("_",D1651)+1,FIND("_",D1651,FIND("_",D1651)+1)-FIND("_",D1651)-1)),"")</f>
        <v>4</v>
      </c>
      <c r="N1651" s="7" t="str">
        <f aca="false">IF(OR(C1651="",M1651=""),"",C1651&amp;" Item "&amp;M1651)</f>
        <v>Electric household essentials Item 4</v>
      </c>
      <c r="O1651" s="7" t="n">
        <v>436</v>
      </c>
      <c r="P1651" s="8" t="n">
        <f aca="false">G1651*Q1651</f>
        <v>0</v>
      </c>
      <c r="Q1651" s="9" t="n">
        <f aca="false">IF(K1651=TRUE(),0.1,0)</f>
        <v>0</v>
      </c>
    </row>
    <row r="1652" customFormat="false" ht="15" hidden="false" customHeight="true" outlineLevel="0" collapsed="false">
      <c r="A1652" s="1" t="s">
        <v>1898</v>
      </c>
      <c r="B1652" s="1" t="s">
        <v>122</v>
      </c>
      <c r="C1652" s="1" t="s">
        <v>25</v>
      </c>
      <c r="D1652" s="1" t="s">
        <v>277</v>
      </c>
      <c r="E1652" s="1" t="n">
        <v>5</v>
      </c>
      <c r="F1652" s="1" t="n">
        <v>9</v>
      </c>
      <c r="G1652" s="1" t="n">
        <v>45</v>
      </c>
      <c r="H1652" s="1" t="s">
        <v>21</v>
      </c>
      <c r="I1652" s="1" t="s">
        <v>22</v>
      </c>
      <c r="J1652" s="4" t="n">
        <v>45257</v>
      </c>
      <c r="K1652" s="5" t="b">
        <f aca="false">FALSE()</f>
        <v>0</v>
      </c>
      <c r="L1652" s="6" t="str">
        <f aca="false">IFERROR(INDEX(CategoryCodes!$B$2:$B$9,MATCH(C1652,CategoryCodes!$A$2:$A$9,0)),"")</f>
        <v>G</v>
      </c>
      <c r="M1652" s="7" t="n">
        <f aca="false">IFERROR(VALUE(MID(D1652,FIND("_",D1652)+1,FIND("_",D1652,FIND("_",D1652)+1)-FIND("_",D1652)-1)),"")</f>
        <v>1</v>
      </c>
      <c r="N1652" s="7" t="str">
        <f aca="false">IF(OR(C1652="",M1652=""),"",C1652&amp;" Item "&amp;M1652)</f>
        <v>Milk Products Item 1</v>
      </c>
      <c r="O1652" s="7" t="n">
        <v>168</v>
      </c>
      <c r="P1652" s="8" t="n">
        <f aca="false">G1652*Q1652</f>
        <v>0</v>
      </c>
      <c r="Q1652" s="9" t="n">
        <f aca="false">IF(K1652=TRUE(),0.1,0)</f>
        <v>0</v>
      </c>
    </row>
    <row r="1653" customFormat="false" ht="15" hidden="false" customHeight="true" outlineLevel="0" collapsed="false">
      <c r="A1653" s="1" t="s">
        <v>1899</v>
      </c>
      <c r="B1653" s="1" t="s">
        <v>18</v>
      </c>
      <c r="C1653" s="1" t="s">
        <v>72</v>
      </c>
      <c r="F1653" s="1" t="n">
        <v>5</v>
      </c>
      <c r="G1653" s="1" t="n">
        <v>182.5</v>
      </c>
      <c r="H1653" s="1" t="s">
        <v>31</v>
      </c>
      <c r="I1653" s="1" t="s">
        <v>44</v>
      </c>
      <c r="J1653" s="4" t="n">
        <v>45326</v>
      </c>
      <c r="L1653" s="6" t="str">
        <f aca="false">IFERROR(INDEX(CategoryCodes!$B$2:$B$9,MATCH(C1653,CategoryCodes!$A$2:$A$9,0)),"")</f>
        <v>D</v>
      </c>
      <c r="M1653" s="7" t="str">
        <f aca="false">IFERROR(VALUE(MID(D1653,FIND("_",D1653)+1,FIND("_",D1653,FIND("_",D1653)+1)-FIND("_",D1653)-1)),"")</f>
        <v/>
      </c>
      <c r="N1653" s="7" t="str">
        <f aca="false">IF(OR(C1653="",M1653=""),"",C1653&amp;" Item "&amp;M1653)</f>
        <v/>
      </c>
      <c r="O1653" s="7" t="n">
        <v>436</v>
      </c>
      <c r="P1653" s="8" t="n">
        <f aca="false">G1653*Q1653</f>
        <v>0</v>
      </c>
      <c r="Q1653" s="9" t="n">
        <f aca="false">IF(K1653=TRUE(),0.1,0)</f>
        <v>0</v>
      </c>
    </row>
    <row r="1654" customFormat="false" ht="15" hidden="false" customHeight="true" outlineLevel="0" collapsed="false">
      <c r="A1654" s="1" t="s">
        <v>1900</v>
      </c>
      <c r="B1654" s="1" t="s">
        <v>119</v>
      </c>
      <c r="C1654" s="1" t="s">
        <v>136</v>
      </c>
      <c r="D1654" s="1" t="s">
        <v>627</v>
      </c>
      <c r="E1654" s="1" t="n">
        <v>21.5</v>
      </c>
      <c r="F1654" s="1" t="n">
        <v>7</v>
      </c>
      <c r="G1654" s="1" t="n">
        <v>150.5</v>
      </c>
      <c r="H1654" s="1" t="s">
        <v>54</v>
      </c>
      <c r="I1654" s="1" t="s">
        <v>44</v>
      </c>
      <c r="J1654" s="4" t="n">
        <v>45099</v>
      </c>
      <c r="K1654" s="5" t="b">
        <f aca="false">FALSE()</f>
        <v>0</v>
      </c>
      <c r="L1654" s="6" t="str">
        <f aca="false">IFERROR(INDEX(CategoryCodes!$B$2:$B$9,MATCH(C1654,CategoryCodes!$A$2:$A$9,0)),"")</f>
        <v>C</v>
      </c>
      <c r="M1654" s="7" t="n">
        <f aca="false">IFERROR(VALUE(MID(D1654,FIND("_",D1654)+1,FIND("_",D1654,FIND("_",D1654)+1)-FIND("_",D1654)-1)),"")</f>
        <v>12</v>
      </c>
      <c r="N1654" s="7" t="str">
        <f aca="false">IF(OR(C1654="",M1654=""),"",C1654&amp;" Item "&amp;M1654)</f>
        <v>Computers and electric accessories Item 12</v>
      </c>
      <c r="O1654" s="7" t="n">
        <v>345</v>
      </c>
      <c r="P1654" s="8" t="n">
        <f aca="false">G1654*Q1654</f>
        <v>0</v>
      </c>
      <c r="Q1654" s="9" t="n">
        <f aca="false">IF(K1654=TRUE(),0.1,0)</f>
        <v>0</v>
      </c>
    </row>
    <row r="1655" customFormat="false" ht="15" hidden="false" customHeight="true" outlineLevel="0" collapsed="false">
      <c r="A1655" s="1" t="s">
        <v>1901</v>
      </c>
      <c r="B1655" s="1" t="s">
        <v>33</v>
      </c>
      <c r="C1655" s="1" t="s">
        <v>38</v>
      </c>
      <c r="D1655" s="1" t="s">
        <v>84</v>
      </c>
      <c r="E1655" s="1" t="n">
        <v>18.5</v>
      </c>
      <c r="F1655" s="1" t="n">
        <v>5</v>
      </c>
      <c r="G1655" s="1" t="n">
        <v>92.5</v>
      </c>
      <c r="H1655" s="1" t="s">
        <v>54</v>
      </c>
      <c r="I1655" s="1" t="s">
        <v>44</v>
      </c>
      <c r="J1655" s="4" t="n">
        <v>45625</v>
      </c>
      <c r="K1655" s="5" t="b">
        <f aca="false">FALSE()</f>
        <v>0</v>
      </c>
      <c r="L1655" s="6" t="str">
        <f aca="false">IFERROR(INDEX(CategoryCodes!$B$2:$B$9,MATCH(C1655,CategoryCodes!$A$2:$A$9,0)),"")</f>
        <v>E</v>
      </c>
      <c r="M1655" s="7" t="n">
        <f aca="false">IFERROR(VALUE(MID(D1655,FIND("_",D1655)+1,FIND("_",D1655,FIND("_",D1655)+1)-FIND("_",D1655)-1)),"")</f>
        <v>10</v>
      </c>
      <c r="N1655" s="7" t="str">
        <f aca="false">IF(OR(C1655="",M1655=""),"",C1655&amp;" Item "&amp;M1655)</f>
        <v>Food Item 10</v>
      </c>
      <c r="O1655" s="7" t="n">
        <v>439</v>
      </c>
      <c r="P1655" s="8" t="n">
        <f aca="false">G1655*Q1655</f>
        <v>0</v>
      </c>
      <c r="Q1655" s="9" t="n">
        <f aca="false">IF(K1655=TRUE(),0.1,0)</f>
        <v>0</v>
      </c>
    </row>
    <row r="1656" customFormat="false" ht="15" hidden="false" customHeight="true" outlineLevel="0" collapsed="false">
      <c r="A1656" s="1" t="s">
        <v>1902</v>
      </c>
      <c r="B1656" s="1" t="s">
        <v>106</v>
      </c>
      <c r="C1656" s="1" t="s">
        <v>29</v>
      </c>
      <c r="D1656" s="1" t="s">
        <v>1004</v>
      </c>
      <c r="E1656" s="1" t="n">
        <v>32</v>
      </c>
      <c r="F1656" s="1" t="n">
        <v>6</v>
      </c>
      <c r="G1656" s="1" t="n">
        <v>192</v>
      </c>
      <c r="H1656" s="1" t="s">
        <v>31</v>
      </c>
      <c r="I1656" s="1" t="s">
        <v>22</v>
      </c>
      <c r="J1656" s="4" t="n">
        <v>44591</v>
      </c>
      <c r="K1656" s="5" t="b">
        <f aca="false">TRUE()</f>
        <v>1</v>
      </c>
      <c r="L1656" s="6" t="str">
        <f aca="false">IFERROR(INDEX(CategoryCodes!$B$2:$B$9,MATCH(C1656,CategoryCodes!$A$2:$A$9,0)),"")</f>
        <v>B</v>
      </c>
      <c r="M1656" s="7" t="n">
        <f aca="false">IFERROR(VALUE(MID(D1656,FIND("_",D1656)+1,FIND("_",D1656,FIND("_",D1656)+1)-FIND("_",D1656)-1)),"")</f>
        <v>19</v>
      </c>
      <c r="N1656" s="7" t="str">
        <f aca="false">IF(OR(C1656="",M1656=""),"",C1656&amp;" Item "&amp;M1656)</f>
        <v>Butchers Item 19</v>
      </c>
      <c r="O1656" s="7" t="n">
        <v>273</v>
      </c>
      <c r="P1656" s="8" t="n">
        <f aca="false">G1656*Q1656</f>
        <v>19.2</v>
      </c>
      <c r="Q1656" s="9" t="n">
        <f aca="false">IF(K1656=TRUE(),0.1,0)</f>
        <v>0.1</v>
      </c>
    </row>
    <row r="1657" customFormat="false" ht="15" hidden="false" customHeight="true" outlineLevel="0" collapsed="false">
      <c r="A1657" s="1" t="s">
        <v>1903</v>
      </c>
      <c r="B1657" s="1" t="s">
        <v>49</v>
      </c>
      <c r="C1657" s="1" t="s">
        <v>29</v>
      </c>
      <c r="D1657" s="1" t="s">
        <v>944</v>
      </c>
      <c r="E1657" s="1" t="n">
        <v>20</v>
      </c>
      <c r="F1657" s="1" t="n">
        <v>4</v>
      </c>
      <c r="G1657" s="1" t="n">
        <v>80</v>
      </c>
      <c r="H1657" s="1" t="s">
        <v>54</v>
      </c>
      <c r="I1657" s="1" t="s">
        <v>22</v>
      </c>
      <c r="J1657" s="4" t="n">
        <v>45075</v>
      </c>
      <c r="L1657" s="6" t="str">
        <f aca="false">IFERROR(INDEX(CategoryCodes!$B$2:$B$9,MATCH(C1657,CategoryCodes!$A$2:$A$9,0)),"")</f>
        <v>B</v>
      </c>
      <c r="M1657" s="7" t="n">
        <f aca="false">IFERROR(VALUE(MID(D1657,FIND("_",D1657)+1,FIND("_",D1657,FIND("_",D1657)+1)-FIND("_",D1657)-1)),"")</f>
        <v>11</v>
      </c>
      <c r="N1657" s="7" t="str">
        <f aca="false">IF(OR(C1657="",M1657=""),"",C1657&amp;" Item "&amp;M1657)</f>
        <v>Butchers Item 11</v>
      </c>
      <c r="O1657" s="7" t="n">
        <v>194</v>
      </c>
      <c r="P1657" s="8" t="n">
        <f aca="false">G1657*Q1657</f>
        <v>0</v>
      </c>
      <c r="Q1657" s="9" t="n">
        <f aca="false">IF(K1657=TRUE(),0.1,0)</f>
        <v>0</v>
      </c>
    </row>
    <row r="1658" customFormat="false" ht="15" hidden="false" customHeight="true" outlineLevel="0" collapsed="false">
      <c r="A1658" s="1" t="s">
        <v>1904</v>
      </c>
      <c r="B1658" s="1" t="s">
        <v>71</v>
      </c>
      <c r="C1658" s="1" t="s">
        <v>136</v>
      </c>
      <c r="D1658" s="1" t="s">
        <v>137</v>
      </c>
      <c r="E1658" s="1" t="n">
        <v>27.5</v>
      </c>
      <c r="F1658" s="1" t="n">
        <v>8</v>
      </c>
      <c r="G1658" s="1" t="n">
        <v>220</v>
      </c>
      <c r="H1658" s="1" t="s">
        <v>21</v>
      </c>
      <c r="I1658" s="1" t="s">
        <v>22</v>
      </c>
      <c r="J1658" s="4" t="n">
        <v>44968</v>
      </c>
      <c r="L1658" s="6" t="str">
        <f aca="false">IFERROR(INDEX(CategoryCodes!$B$2:$B$9,MATCH(C1658,CategoryCodes!$A$2:$A$9,0)),"")</f>
        <v>C</v>
      </c>
      <c r="M1658" s="7" t="n">
        <f aca="false">IFERROR(VALUE(MID(D1658,FIND("_",D1658)+1,FIND("_",D1658,FIND("_",D1658)+1)-FIND("_",D1658)-1)),"")</f>
        <v>16</v>
      </c>
      <c r="N1658" s="7" t="str">
        <f aca="false">IF(OR(C1658="",M1658=""),"",C1658&amp;" Item "&amp;M1658)</f>
        <v>Computers and electric accessories Item 16</v>
      </c>
      <c r="O1658" s="7" t="n">
        <v>488</v>
      </c>
      <c r="P1658" s="8" t="n">
        <f aca="false">G1658*Q1658</f>
        <v>0</v>
      </c>
      <c r="Q1658" s="9" t="n">
        <f aca="false">IF(K1658=TRUE(),0.1,0)</f>
        <v>0</v>
      </c>
    </row>
    <row r="1659" customFormat="false" ht="15" hidden="false" customHeight="true" outlineLevel="0" collapsed="false">
      <c r="A1659" s="1" t="s">
        <v>1905</v>
      </c>
      <c r="B1659" s="1" t="s">
        <v>52</v>
      </c>
      <c r="C1659" s="1" t="s">
        <v>47</v>
      </c>
      <c r="D1659" s="1" t="s">
        <v>459</v>
      </c>
      <c r="E1659" s="1" t="n">
        <v>26</v>
      </c>
      <c r="F1659" s="1" t="n">
        <v>8</v>
      </c>
      <c r="G1659" s="1" t="n">
        <v>208</v>
      </c>
      <c r="H1659" s="1" t="s">
        <v>54</v>
      </c>
      <c r="I1659" s="1" t="s">
        <v>44</v>
      </c>
      <c r="J1659" s="4" t="n">
        <v>45519</v>
      </c>
      <c r="K1659" s="5" t="b">
        <f aca="false">TRUE()</f>
        <v>1</v>
      </c>
      <c r="L1659" s="6" t="str">
        <f aca="false">IFERROR(INDEX(CategoryCodes!$B$2:$B$9,MATCH(C1659,CategoryCodes!$A$2:$A$9,0)),"")</f>
        <v>F</v>
      </c>
      <c r="M1659" s="7" t="n">
        <f aca="false">IFERROR(VALUE(MID(D1659,FIND("_",D1659)+1,FIND("_",D1659,FIND("_",D1659)+1)-FIND("_",D1659)-1)),"")</f>
        <v>15</v>
      </c>
      <c r="N1659" s="7" t="str">
        <f aca="false">IF(OR(C1659="",M1659=""),"",C1659&amp;" Item "&amp;M1659)</f>
        <v>Furniture Item 15</v>
      </c>
      <c r="O1659" s="7" t="n">
        <v>162</v>
      </c>
      <c r="P1659" s="8" t="n">
        <f aca="false">G1659*Q1659</f>
        <v>20.8</v>
      </c>
      <c r="Q1659" s="9" t="n">
        <f aca="false">IF(K1659=TRUE(),0.1,0)</f>
        <v>0.1</v>
      </c>
    </row>
    <row r="1660" customFormat="false" ht="15" hidden="false" customHeight="true" outlineLevel="0" collapsed="false">
      <c r="A1660" s="1" t="s">
        <v>1906</v>
      </c>
      <c r="B1660" s="1" t="s">
        <v>52</v>
      </c>
      <c r="C1660" s="1" t="s">
        <v>47</v>
      </c>
      <c r="D1660" s="1" t="s">
        <v>301</v>
      </c>
      <c r="E1660" s="1" t="n">
        <v>6.5</v>
      </c>
      <c r="F1660" s="1" t="n">
        <v>2</v>
      </c>
      <c r="G1660" s="1" t="n">
        <v>13</v>
      </c>
      <c r="H1660" s="1" t="s">
        <v>54</v>
      </c>
      <c r="I1660" s="1" t="s">
        <v>44</v>
      </c>
      <c r="J1660" s="4" t="n">
        <v>44775</v>
      </c>
      <c r="K1660" s="5" t="b">
        <f aca="false">TRUE()</f>
        <v>1</v>
      </c>
      <c r="L1660" s="6" t="str">
        <f aca="false">IFERROR(INDEX(CategoryCodes!$B$2:$B$9,MATCH(C1660,CategoryCodes!$A$2:$A$9,0)),"")</f>
        <v>F</v>
      </c>
      <c r="M1660" s="7" t="n">
        <f aca="false">IFERROR(VALUE(MID(D1660,FIND("_",D1660)+1,FIND("_",D1660,FIND("_",D1660)+1)-FIND("_",D1660)-1)),"")</f>
        <v>2</v>
      </c>
      <c r="N1660" s="7" t="str">
        <f aca="false">IF(OR(C1660="",M1660=""),"",C1660&amp;" Item "&amp;M1660)</f>
        <v>Furniture Item 2</v>
      </c>
      <c r="O1660" s="7" t="n">
        <v>320</v>
      </c>
      <c r="P1660" s="8" t="n">
        <f aca="false">G1660*Q1660</f>
        <v>1.3</v>
      </c>
      <c r="Q1660" s="9" t="n">
        <f aca="false">IF(K1660=TRUE(),0.1,0)</f>
        <v>0.1</v>
      </c>
    </row>
    <row r="1661" customFormat="false" ht="15" hidden="false" customHeight="true" outlineLevel="0" collapsed="false">
      <c r="A1661" s="1" t="s">
        <v>1907</v>
      </c>
      <c r="B1661" s="1" t="s">
        <v>95</v>
      </c>
      <c r="C1661" s="1" t="s">
        <v>25</v>
      </c>
      <c r="D1661" s="1" t="s">
        <v>279</v>
      </c>
      <c r="E1661" s="1" t="n">
        <v>39.5</v>
      </c>
      <c r="F1661" s="1" t="n">
        <v>8</v>
      </c>
      <c r="G1661" s="1" t="n">
        <v>316</v>
      </c>
      <c r="H1661" s="1" t="s">
        <v>31</v>
      </c>
      <c r="I1661" s="1" t="s">
        <v>44</v>
      </c>
      <c r="J1661" s="4" t="n">
        <v>45048</v>
      </c>
      <c r="K1661" s="5" t="b">
        <f aca="false">FALSE()</f>
        <v>0</v>
      </c>
      <c r="L1661" s="6" t="str">
        <f aca="false">IFERROR(INDEX(CategoryCodes!$B$2:$B$9,MATCH(C1661,CategoryCodes!$A$2:$A$9,0)),"")</f>
        <v>G</v>
      </c>
      <c r="M1661" s="7" t="n">
        <f aca="false">IFERROR(VALUE(MID(D1661,FIND("_",D1661)+1,FIND("_",D1661,FIND("_",D1661)+1)-FIND("_",D1661)-1)),"")</f>
        <v>24</v>
      </c>
      <c r="N1661" s="7" t="str">
        <f aca="false">IF(OR(C1661="",M1661=""),"",C1661&amp;" Item "&amp;M1661)</f>
        <v>Milk Products Item 24</v>
      </c>
      <c r="O1661" s="7" t="n">
        <v>367</v>
      </c>
      <c r="P1661" s="8" t="n">
        <f aca="false">G1661*Q1661</f>
        <v>0</v>
      </c>
      <c r="Q1661" s="9" t="n">
        <f aca="false">IF(K1661=TRUE(),0.1,0)</f>
        <v>0</v>
      </c>
    </row>
    <row r="1662" customFormat="false" ht="15" hidden="false" customHeight="true" outlineLevel="0" collapsed="false">
      <c r="A1662" s="1" t="s">
        <v>1908</v>
      </c>
      <c r="B1662" s="1" t="s">
        <v>61</v>
      </c>
      <c r="C1662" s="1" t="s">
        <v>72</v>
      </c>
      <c r="D1662" s="1" t="s">
        <v>252</v>
      </c>
      <c r="E1662" s="1" t="n">
        <v>15.5</v>
      </c>
      <c r="F1662" s="1" t="n">
        <v>3</v>
      </c>
      <c r="G1662" s="1" t="n">
        <v>46.5</v>
      </c>
      <c r="H1662" s="1" t="s">
        <v>31</v>
      </c>
      <c r="I1662" s="1" t="s">
        <v>22</v>
      </c>
      <c r="J1662" s="4" t="n">
        <v>45032</v>
      </c>
      <c r="L1662" s="6" t="str">
        <f aca="false">IFERROR(INDEX(CategoryCodes!$B$2:$B$9,MATCH(C1662,CategoryCodes!$A$2:$A$9,0)),"")</f>
        <v>D</v>
      </c>
      <c r="M1662" s="7" t="n">
        <f aca="false">IFERROR(VALUE(MID(D1662,FIND("_",D1662)+1,FIND("_",D1662,FIND("_",D1662)+1)-FIND("_",D1662)-1)),"")</f>
        <v>8</v>
      </c>
      <c r="N1662" s="7" t="str">
        <f aca="false">IF(OR(C1662="",M1662=""),"",C1662&amp;" Item "&amp;M1662)</f>
        <v>Electric household essentials Item 8</v>
      </c>
      <c r="O1662" s="7" t="n">
        <v>454</v>
      </c>
      <c r="P1662" s="8" t="n">
        <f aca="false">G1662*Q1662</f>
        <v>0</v>
      </c>
      <c r="Q1662" s="9" t="n">
        <f aca="false">IF(K1662=TRUE(),0.1,0)</f>
        <v>0</v>
      </c>
    </row>
    <row r="1663" customFormat="false" ht="15" hidden="false" customHeight="true" outlineLevel="0" collapsed="false">
      <c r="A1663" s="1" t="s">
        <v>1909</v>
      </c>
      <c r="B1663" s="1" t="s">
        <v>119</v>
      </c>
      <c r="C1663" s="1" t="s">
        <v>29</v>
      </c>
      <c r="D1663" s="1" t="s">
        <v>127</v>
      </c>
      <c r="E1663" s="1" t="n">
        <v>39.5</v>
      </c>
      <c r="F1663" s="1" t="n">
        <v>4</v>
      </c>
      <c r="G1663" s="1" t="n">
        <v>158</v>
      </c>
      <c r="H1663" s="1" t="s">
        <v>21</v>
      </c>
      <c r="I1663" s="1" t="s">
        <v>44</v>
      </c>
      <c r="J1663" s="4" t="n">
        <v>45501</v>
      </c>
      <c r="K1663" s="5" t="b">
        <f aca="false">TRUE()</f>
        <v>1</v>
      </c>
      <c r="L1663" s="6" t="str">
        <f aca="false">IFERROR(INDEX(CategoryCodes!$B$2:$B$9,MATCH(C1663,CategoryCodes!$A$2:$A$9,0)),"")</f>
        <v>B</v>
      </c>
      <c r="M1663" s="7" t="n">
        <f aca="false">IFERROR(VALUE(MID(D1663,FIND("_",D1663)+1,FIND("_",D1663,FIND("_",D1663)+1)-FIND("_",D1663)-1)),"")</f>
        <v>24</v>
      </c>
      <c r="N1663" s="7" t="str">
        <f aca="false">IF(OR(C1663="",M1663=""),"",C1663&amp;" Item "&amp;M1663)</f>
        <v>Butchers Item 24</v>
      </c>
      <c r="O1663" s="7" t="n">
        <v>388</v>
      </c>
      <c r="P1663" s="8" t="n">
        <f aca="false">G1663*Q1663</f>
        <v>15.8</v>
      </c>
      <c r="Q1663" s="9" t="n">
        <f aca="false">IF(K1663=TRUE(),0.1,0)</f>
        <v>0.1</v>
      </c>
    </row>
    <row r="1664" customFormat="false" ht="15" hidden="false" customHeight="true" outlineLevel="0" collapsed="false">
      <c r="A1664" s="1" t="s">
        <v>1910</v>
      </c>
      <c r="B1664" s="1" t="s">
        <v>83</v>
      </c>
      <c r="C1664" s="1" t="s">
        <v>34</v>
      </c>
      <c r="D1664" s="1" t="s">
        <v>262</v>
      </c>
      <c r="E1664" s="1" t="n">
        <v>32</v>
      </c>
      <c r="F1664" s="1" t="n">
        <v>9</v>
      </c>
      <c r="G1664" s="1" t="n">
        <v>288</v>
      </c>
      <c r="H1664" s="1" t="s">
        <v>21</v>
      </c>
      <c r="I1664" s="1" t="s">
        <v>22</v>
      </c>
      <c r="J1664" s="4" t="n">
        <v>45259</v>
      </c>
      <c r="K1664" s="5" t="b">
        <f aca="false">FALSE()</f>
        <v>0</v>
      </c>
      <c r="L1664" s="6" t="str">
        <f aca="false">IFERROR(INDEX(CategoryCodes!$B$2:$B$9,MATCH(C1664,CategoryCodes!$A$2:$A$9,0)),"")</f>
        <v>A</v>
      </c>
      <c r="M1664" s="7" t="n">
        <f aca="false">IFERROR(VALUE(MID(D1664,FIND("_",D1664)+1,FIND("_",D1664,FIND("_",D1664)+1)-FIND("_",D1664)-1)),"")</f>
        <v>19</v>
      </c>
      <c r="N1664" s="7" t="str">
        <f aca="false">IF(OR(C1664="",M1664=""),"",C1664&amp;" Item "&amp;M1664)</f>
        <v>Beverages Item 19</v>
      </c>
      <c r="O1664" s="7" t="n">
        <v>249</v>
      </c>
      <c r="P1664" s="8" t="n">
        <f aca="false">G1664*Q1664</f>
        <v>0</v>
      </c>
      <c r="Q1664" s="9" t="n">
        <f aca="false">IF(K1664=TRUE(),0.1,0)</f>
        <v>0</v>
      </c>
    </row>
    <row r="1665" customFormat="false" ht="15" hidden="false" customHeight="true" outlineLevel="0" collapsed="false">
      <c r="A1665" s="1" t="s">
        <v>1911</v>
      </c>
      <c r="B1665" s="1" t="s">
        <v>52</v>
      </c>
      <c r="C1665" s="1" t="s">
        <v>34</v>
      </c>
      <c r="D1665" s="1" t="s">
        <v>180</v>
      </c>
      <c r="E1665" s="1" t="n">
        <v>9.5</v>
      </c>
      <c r="F1665" s="1" t="n">
        <v>6</v>
      </c>
      <c r="G1665" s="1" t="n">
        <v>57</v>
      </c>
      <c r="H1665" s="1" t="s">
        <v>31</v>
      </c>
      <c r="I1665" s="1" t="s">
        <v>44</v>
      </c>
      <c r="J1665" s="4" t="n">
        <v>45655</v>
      </c>
      <c r="L1665" s="6" t="str">
        <f aca="false">IFERROR(INDEX(CategoryCodes!$B$2:$B$9,MATCH(C1665,CategoryCodes!$A$2:$A$9,0)),"")</f>
        <v>A</v>
      </c>
      <c r="M1665" s="7" t="n">
        <f aca="false">IFERROR(VALUE(MID(D1665,FIND("_",D1665)+1,FIND("_",D1665,FIND("_",D1665)+1)-FIND("_",D1665)-1)),"")</f>
        <v>4</v>
      </c>
      <c r="N1665" s="7" t="str">
        <f aca="false">IF(OR(C1665="",M1665=""),"",C1665&amp;" Item "&amp;M1665)</f>
        <v>Beverages Item 4</v>
      </c>
      <c r="O1665" s="7" t="n">
        <v>446</v>
      </c>
      <c r="P1665" s="8" t="n">
        <f aca="false">G1665*Q1665</f>
        <v>0</v>
      </c>
      <c r="Q1665" s="9" t="n">
        <f aca="false">IF(K1665=TRUE(),0.1,0)</f>
        <v>0</v>
      </c>
    </row>
    <row r="1666" customFormat="false" ht="15" hidden="false" customHeight="true" outlineLevel="0" collapsed="false">
      <c r="A1666" s="1" t="s">
        <v>1912</v>
      </c>
      <c r="B1666" s="1" t="s">
        <v>69</v>
      </c>
      <c r="C1666" s="1" t="s">
        <v>29</v>
      </c>
      <c r="D1666" s="1" t="s">
        <v>53</v>
      </c>
      <c r="E1666" s="1" t="n">
        <v>36.5</v>
      </c>
      <c r="F1666" s="1" t="n">
        <v>9</v>
      </c>
      <c r="G1666" s="1" t="n">
        <v>328.5</v>
      </c>
      <c r="H1666" s="1" t="s">
        <v>54</v>
      </c>
      <c r="I1666" s="1" t="s">
        <v>22</v>
      </c>
      <c r="J1666" s="4" t="n">
        <v>45238</v>
      </c>
      <c r="K1666" s="5" t="b">
        <f aca="false">FALSE()</f>
        <v>0</v>
      </c>
      <c r="L1666" s="6" t="str">
        <f aca="false">IFERROR(INDEX(CategoryCodes!$B$2:$B$9,MATCH(C1666,CategoryCodes!$A$2:$A$9,0)),"")</f>
        <v>B</v>
      </c>
      <c r="M1666" s="7" t="n">
        <f aca="false">IFERROR(VALUE(MID(D1666,FIND("_",D1666)+1,FIND("_",D1666,FIND("_",D1666)+1)-FIND("_",D1666)-1)),"")</f>
        <v>22</v>
      </c>
      <c r="N1666" s="7" t="str">
        <f aca="false">IF(OR(C1666="",M1666=""),"",C1666&amp;" Item "&amp;M1666)</f>
        <v>Butchers Item 22</v>
      </c>
      <c r="O1666" s="7" t="n">
        <v>277</v>
      </c>
      <c r="P1666" s="8" t="n">
        <f aca="false">G1666*Q1666</f>
        <v>0</v>
      </c>
      <c r="Q1666" s="9" t="n">
        <f aca="false">IF(K1666=TRUE(),0.1,0)</f>
        <v>0</v>
      </c>
    </row>
    <row r="1667" customFormat="false" ht="15" hidden="false" customHeight="true" outlineLevel="0" collapsed="false">
      <c r="A1667" s="1" t="s">
        <v>1913</v>
      </c>
      <c r="B1667" s="1" t="s">
        <v>37</v>
      </c>
      <c r="C1667" s="1" t="s">
        <v>38</v>
      </c>
      <c r="D1667" s="1" t="s">
        <v>488</v>
      </c>
      <c r="E1667" s="1" t="n">
        <v>23</v>
      </c>
      <c r="F1667" s="1" t="n">
        <v>1</v>
      </c>
      <c r="G1667" s="1" t="n">
        <v>23</v>
      </c>
      <c r="H1667" s="1" t="s">
        <v>31</v>
      </c>
      <c r="I1667" s="1" t="s">
        <v>22</v>
      </c>
      <c r="J1667" s="4" t="n">
        <v>44951</v>
      </c>
      <c r="K1667" s="5" t="b">
        <f aca="false">FALSE()</f>
        <v>0</v>
      </c>
      <c r="L1667" s="6" t="str">
        <f aca="false">IFERROR(INDEX(CategoryCodes!$B$2:$B$9,MATCH(C1667,CategoryCodes!$A$2:$A$9,0)),"")</f>
        <v>E</v>
      </c>
      <c r="M1667" s="7" t="n">
        <f aca="false">IFERROR(VALUE(MID(D1667,FIND("_",D1667)+1,FIND("_",D1667,FIND("_",D1667)+1)-FIND("_",D1667)-1)),"")</f>
        <v>13</v>
      </c>
      <c r="N1667" s="7" t="str">
        <f aca="false">IF(OR(C1667="",M1667=""),"",C1667&amp;" Item "&amp;M1667)</f>
        <v>Food Item 13</v>
      </c>
      <c r="O1667" s="7" t="n">
        <v>18</v>
      </c>
      <c r="P1667" s="8" t="n">
        <f aca="false">G1667*Q1667</f>
        <v>0</v>
      </c>
      <c r="Q1667" s="9" t="n">
        <f aca="false">IF(K1667=TRUE(),0.1,0)</f>
        <v>0</v>
      </c>
    </row>
    <row r="1668" customFormat="false" ht="15" hidden="false" customHeight="true" outlineLevel="0" collapsed="false">
      <c r="A1668" s="1" t="s">
        <v>1914</v>
      </c>
      <c r="B1668" s="1" t="s">
        <v>42</v>
      </c>
      <c r="C1668" s="1" t="s">
        <v>47</v>
      </c>
      <c r="D1668" s="1" t="s">
        <v>93</v>
      </c>
      <c r="E1668" s="1" t="n">
        <v>41</v>
      </c>
      <c r="F1668" s="1" t="n">
        <v>9</v>
      </c>
      <c r="G1668" s="1" t="n">
        <v>369</v>
      </c>
      <c r="H1668" s="1" t="s">
        <v>21</v>
      </c>
      <c r="I1668" s="1" t="s">
        <v>44</v>
      </c>
      <c r="J1668" s="4" t="n">
        <v>44604</v>
      </c>
      <c r="L1668" s="6" t="str">
        <f aca="false">IFERROR(INDEX(CategoryCodes!$B$2:$B$9,MATCH(C1668,CategoryCodes!$A$2:$A$9,0)),"")</f>
        <v>F</v>
      </c>
      <c r="M1668" s="7" t="n">
        <f aca="false">IFERROR(VALUE(MID(D1668,FIND("_",D1668)+1,FIND("_",D1668,FIND("_",D1668)+1)-FIND("_",D1668)-1)),"")</f>
        <v>25</v>
      </c>
      <c r="N1668" s="7" t="str">
        <f aca="false">IF(OR(C1668="",M1668=""),"",C1668&amp;" Item "&amp;M1668)</f>
        <v>Furniture Item 25</v>
      </c>
      <c r="O1668" s="7" t="n">
        <v>316</v>
      </c>
      <c r="P1668" s="8" t="n">
        <f aca="false">G1668*Q1668</f>
        <v>0</v>
      </c>
      <c r="Q1668" s="9" t="n">
        <f aca="false">IF(K1668=TRUE(),0.1,0)</f>
        <v>0</v>
      </c>
    </row>
    <row r="1669" customFormat="false" ht="15" hidden="false" customHeight="true" outlineLevel="0" collapsed="false">
      <c r="A1669" s="1" t="s">
        <v>1915</v>
      </c>
      <c r="B1669" s="1" t="s">
        <v>46</v>
      </c>
      <c r="C1669" s="1" t="s">
        <v>72</v>
      </c>
      <c r="D1669" s="1" t="s">
        <v>355</v>
      </c>
      <c r="E1669" s="1" t="n">
        <v>27.5</v>
      </c>
      <c r="F1669" s="1" t="n">
        <v>2</v>
      </c>
      <c r="G1669" s="1" t="n">
        <v>55</v>
      </c>
      <c r="H1669" s="1" t="s">
        <v>54</v>
      </c>
      <c r="I1669" s="1" t="s">
        <v>22</v>
      </c>
      <c r="J1669" s="4" t="n">
        <v>45324</v>
      </c>
      <c r="L1669" s="6" t="str">
        <f aca="false">IFERROR(INDEX(CategoryCodes!$B$2:$B$9,MATCH(C1669,CategoryCodes!$A$2:$A$9,0)),"")</f>
        <v>D</v>
      </c>
      <c r="M1669" s="7" t="n">
        <f aca="false">IFERROR(VALUE(MID(D1669,FIND("_",D1669)+1,FIND("_",D1669,FIND("_",D1669)+1)-FIND("_",D1669)-1)),"")</f>
        <v>16</v>
      </c>
      <c r="N1669" s="7" t="str">
        <f aca="false">IF(OR(C1669="",M1669=""),"",C1669&amp;" Item "&amp;M1669)</f>
        <v>Electric household essentials Item 16</v>
      </c>
      <c r="O1669" s="7" t="n">
        <v>35</v>
      </c>
      <c r="P1669" s="8" t="n">
        <f aca="false">G1669*Q1669</f>
        <v>0</v>
      </c>
      <c r="Q1669" s="9" t="n">
        <f aca="false">IF(K1669=TRUE(),0.1,0)</f>
        <v>0</v>
      </c>
    </row>
    <row r="1670" customFormat="false" ht="15" hidden="false" customHeight="true" outlineLevel="0" collapsed="false">
      <c r="A1670" s="1" t="s">
        <v>1916</v>
      </c>
      <c r="B1670" s="1" t="s">
        <v>90</v>
      </c>
      <c r="C1670" s="1" t="s">
        <v>47</v>
      </c>
      <c r="D1670" s="1" t="s">
        <v>182</v>
      </c>
      <c r="E1670" s="1" t="n">
        <v>36.5</v>
      </c>
      <c r="F1670" s="1" t="n">
        <v>3</v>
      </c>
      <c r="G1670" s="1" t="n">
        <v>109.5</v>
      </c>
      <c r="H1670" s="1" t="s">
        <v>31</v>
      </c>
      <c r="I1670" s="1" t="s">
        <v>22</v>
      </c>
      <c r="J1670" s="4" t="n">
        <v>45204</v>
      </c>
      <c r="K1670" s="5" t="b">
        <f aca="false">FALSE()</f>
        <v>0</v>
      </c>
      <c r="L1670" s="6" t="str">
        <f aca="false">IFERROR(INDEX(CategoryCodes!$B$2:$B$9,MATCH(C1670,CategoryCodes!$A$2:$A$9,0)),"")</f>
        <v>F</v>
      </c>
      <c r="M1670" s="7" t="n">
        <f aca="false">IFERROR(VALUE(MID(D1670,FIND("_",D1670)+1,FIND("_",D1670,FIND("_",D1670)+1)-FIND("_",D1670)-1)),"")</f>
        <v>22</v>
      </c>
      <c r="N1670" s="7" t="str">
        <f aca="false">IF(OR(C1670="",M1670=""),"",C1670&amp;" Item "&amp;M1670)</f>
        <v>Furniture Item 22</v>
      </c>
      <c r="O1670" s="7" t="n">
        <v>120</v>
      </c>
      <c r="P1670" s="8" t="n">
        <f aca="false">G1670*Q1670</f>
        <v>0</v>
      </c>
      <c r="Q1670" s="9" t="n">
        <f aca="false">IF(K1670=TRUE(),0.1,0)</f>
        <v>0</v>
      </c>
    </row>
    <row r="1671" customFormat="false" ht="15" hidden="false" customHeight="true" outlineLevel="0" collapsed="false">
      <c r="A1671" s="1" t="s">
        <v>1917</v>
      </c>
      <c r="B1671" s="1" t="s">
        <v>71</v>
      </c>
      <c r="C1671" s="1" t="s">
        <v>25</v>
      </c>
      <c r="D1671" s="1" t="s">
        <v>64</v>
      </c>
      <c r="E1671" s="1" t="n">
        <v>27.5</v>
      </c>
      <c r="F1671" s="1" t="n">
        <v>8</v>
      </c>
      <c r="G1671" s="1" t="n">
        <v>220</v>
      </c>
      <c r="H1671" s="1" t="s">
        <v>54</v>
      </c>
      <c r="I1671" s="1" t="s">
        <v>22</v>
      </c>
      <c r="J1671" s="4" t="n">
        <v>44953</v>
      </c>
      <c r="K1671" s="5" t="b">
        <f aca="false">TRUE()</f>
        <v>1</v>
      </c>
      <c r="L1671" s="6" t="str">
        <f aca="false">IFERROR(INDEX(CategoryCodes!$B$2:$B$9,MATCH(C1671,CategoryCodes!$A$2:$A$9,0)),"")</f>
        <v>G</v>
      </c>
      <c r="M1671" s="7" t="n">
        <f aca="false">IFERROR(VALUE(MID(D1671,FIND("_",D1671)+1,FIND("_",D1671,FIND("_",D1671)+1)-FIND("_",D1671)-1)),"")</f>
        <v>16</v>
      </c>
      <c r="N1671" s="7" t="str">
        <f aca="false">IF(OR(C1671="",M1671=""),"",C1671&amp;" Item "&amp;M1671)</f>
        <v>Milk Products Item 16</v>
      </c>
      <c r="O1671" s="7" t="n">
        <v>323</v>
      </c>
      <c r="P1671" s="8" t="n">
        <f aca="false">G1671*Q1671</f>
        <v>22</v>
      </c>
      <c r="Q1671" s="9" t="n">
        <f aca="false">IF(K1671=TRUE(),0.1,0)</f>
        <v>0.1</v>
      </c>
    </row>
    <row r="1672" customFormat="false" ht="15" hidden="false" customHeight="true" outlineLevel="0" collapsed="false">
      <c r="A1672" s="1" t="s">
        <v>1918</v>
      </c>
      <c r="B1672" s="1" t="s">
        <v>104</v>
      </c>
      <c r="C1672" s="1" t="s">
        <v>34</v>
      </c>
      <c r="D1672" s="1" t="s">
        <v>262</v>
      </c>
      <c r="E1672" s="1" t="n">
        <v>32</v>
      </c>
      <c r="F1672" s="1" t="n">
        <v>8</v>
      </c>
      <c r="G1672" s="1" t="n">
        <v>256</v>
      </c>
      <c r="H1672" s="1" t="s">
        <v>21</v>
      </c>
      <c r="I1672" s="1" t="s">
        <v>44</v>
      </c>
      <c r="J1672" s="4" t="n">
        <v>45433</v>
      </c>
      <c r="K1672" s="5" t="b">
        <f aca="false">TRUE()</f>
        <v>1</v>
      </c>
      <c r="L1672" s="6" t="str">
        <f aca="false">IFERROR(INDEX(CategoryCodes!$B$2:$B$9,MATCH(C1672,CategoryCodes!$A$2:$A$9,0)),"")</f>
        <v>A</v>
      </c>
      <c r="M1672" s="7" t="n">
        <f aca="false">IFERROR(VALUE(MID(D1672,FIND("_",D1672)+1,FIND("_",D1672,FIND("_",D1672)+1)-FIND("_",D1672)-1)),"")</f>
        <v>19</v>
      </c>
      <c r="N1672" s="7" t="str">
        <f aca="false">IF(OR(C1672="",M1672=""),"",C1672&amp;" Item "&amp;M1672)</f>
        <v>Beverages Item 19</v>
      </c>
      <c r="O1672" s="7" t="n">
        <v>350</v>
      </c>
      <c r="P1672" s="8" t="n">
        <f aca="false">G1672*Q1672</f>
        <v>25.6</v>
      </c>
      <c r="Q1672" s="9" t="n">
        <f aca="false">IF(K1672=TRUE(),0.1,0)</f>
        <v>0.1</v>
      </c>
    </row>
    <row r="1673" customFormat="false" ht="15" hidden="false" customHeight="true" outlineLevel="0" collapsed="false">
      <c r="A1673" s="1" t="s">
        <v>1919</v>
      </c>
      <c r="B1673" s="1" t="s">
        <v>69</v>
      </c>
      <c r="C1673" s="1" t="s">
        <v>34</v>
      </c>
      <c r="D1673" s="1" t="s">
        <v>130</v>
      </c>
      <c r="E1673" s="1" t="n">
        <v>15.5</v>
      </c>
      <c r="F1673" s="1" t="n">
        <v>5</v>
      </c>
      <c r="G1673" s="1" t="n">
        <v>77.5</v>
      </c>
      <c r="H1673" s="1" t="s">
        <v>31</v>
      </c>
      <c r="I1673" s="1" t="s">
        <v>44</v>
      </c>
      <c r="J1673" s="4" t="n">
        <v>44735</v>
      </c>
      <c r="L1673" s="6" t="str">
        <f aca="false">IFERROR(INDEX(CategoryCodes!$B$2:$B$9,MATCH(C1673,CategoryCodes!$A$2:$A$9,0)),"")</f>
        <v>A</v>
      </c>
      <c r="M1673" s="7" t="n">
        <f aca="false">IFERROR(VALUE(MID(D1673,FIND("_",D1673)+1,FIND("_",D1673,FIND("_",D1673)+1)-FIND("_",D1673)-1)),"")</f>
        <v>8</v>
      </c>
      <c r="N1673" s="7" t="str">
        <f aca="false">IF(OR(C1673="",M1673=""),"",C1673&amp;" Item "&amp;M1673)</f>
        <v>Beverages Item 8</v>
      </c>
      <c r="O1673" s="7" t="n">
        <v>471</v>
      </c>
      <c r="P1673" s="8" t="n">
        <f aca="false">G1673*Q1673</f>
        <v>0</v>
      </c>
      <c r="Q1673" s="9" t="n">
        <f aca="false">IF(K1673=TRUE(),0.1,0)</f>
        <v>0</v>
      </c>
    </row>
    <row r="1674" customFormat="false" ht="15" hidden="false" customHeight="true" outlineLevel="0" collapsed="false">
      <c r="A1674" s="1" t="s">
        <v>1920</v>
      </c>
      <c r="B1674" s="1" t="s">
        <v>24</v>
      </c>
      <c r="C1674" s="1" t="s">
        <v>136</v>
      </c>
      <c r="D1674" s="1" t="s">
        <v>522</v>
      </c>
      <c r="E1674" s="1" t="n">
        <v>29</v>
      </c>
      <c r="F1674" s="1" t="n">
        <v>2</v>
      </c>
      <c r="G1674" s="1" t="n">
        <v>58</v>
      </c>
      <c r="H1674" s="1" t="s">
        <v>54</v>
      </c>
      <c r="I1674" s="1" t="s">
        <v>22</v>
      </c>
      <c r="J1674" s="4" t="n">
        <v>45251</v>
      </c>
      <c r="K1674" s="5" t="b">
        <f aca="false">TRUE()</f>
        <v>1</v>
      </c>
      <c r="L1674" s="6" t="str">
        <f aca="false">IFERROR(INDEX(CategoryCodes!$B$2:$B$9,MATCH(C1674,CategoryCodes!$A$2:$A$9,0)),"")</f>
        <v>C</v>
      </c>
      <c r="M1674" s="7" t="n">
        <f aca="false">IFERROR(VALUE(MID(D1674,FIND("_",D1674)+1,FIND("_",D1674,FIND("_",D1674)+1)-FIND("_",D1674)-1)),"")</f>
        <v>17</v>
      </c>
      <c r="N1674" s="7" t="str">
        <f aca="false">IF(OR(C1674="",M1674=""),"",C1674&amp;" Item "&amp;M1674)</f>
        <v>Computers and electric accessories Item 17</v>
      </c>
      <c r="O1674" s="7" t="n">
        <v>147</v>
      </c>
      <c r="P1674" s="8" t="n">
        <f aca="false">G1674*Q1674</f>
        <v>5.8</v>
      </c>
      <c r="Q1674" s="9" t="n">
        <f aca="false">IF(K1674=TRUE(),0.1,0)</f>
        <v>0.1</v>
      </c>
    </row>
    <row r="1675" customFormat="false" ht="15" hidden="false" customHeight="true" outlineLevel="0" collapsed="false">
      <c r="A1675" s="1" t="s">
        <v>1921</v>
      </c>
      <c r="B1675" s="1" t="s">
        <v>129</v>
      </c>
      <c r="C1675" s="1" t="s">
        <v>34</v>
      </c>
      <c r="D1675" s="1" t="s">
        <v>314</v>
      </c>
      <c r="E1675" s="1" t="n">
        <v>6.5</v>
      </c>
      <c r="F1675" s="1" t="n">
        <v>3</v>
      </c>
      <c r="G1675" s="1" t="n">
        <v>19.5</v>
      </c>
      <c r="H1675" s="1" t="s">
        <v>21</v>
      </c>
      <c r="I1675" s="1" t="s">
        <v>22</v>
      </c>
      <c r="J1675" s="4" t="n">
        <v>45453</v>
      </c>
      <c r="K1675" s="5" t="b">
        <f aca="false">TRUE()</f>
        <v>1</v>
      </c>
      <c r="L1675" s="6" t="str">
        <f aca="false">IFERROR(INDEX(CategoryCodes!$B$2:$B$9,MATCH(C1675,CategoryCodes!$A$2:$A$9,0)),"")</f>
        <v>A</v>
      </c>
      <c r="M1675" s="7" t="n">
        <f aca="false">IFERROR(VALUE(MID(D1675,FIND("_",D1675)+1,FIND("_",D1675,FIND("_",D1675)+1)-FIND("_",D1675)-1)),"")</f>
        <v>2</v>
      </c>
      <c r="N1675" s="7" t="str">
        <f aca="false">IF(OR(C1675="",M1675=""),"",C1675&amp;" Item "&amp;M1675)</f>
        <v>Beverages Item 2</v>
      </c>
      <c r="O1675" s="7" t="n">
        <v>116</v>
      </c>
      <c r="P1675" s="8" t="n">
        <f aca="false">G1675*Q1675</f>
        <v>1.95</v>
      </c>
      <c r="Q1675" s="9" t="n">
        <f aca="false">IF(K1675=TRUE(),0.1,0)</f>
        <v>0.1</v>
      </c>
    </row>
    <row r="1676" customFormat="false" ht="15" hidden="false" customHeight="true" outlineLevel="0" collapsed="false">
      <c r="A1676" s="1" t="s">
        <v>1922</v>
      </c>
      <c r="B1676" s="1" t="s">
        <v>174</v>
      </c>
      <c r="C1676" s="1" t="s">
        <v>25</v>
      </c>
      <c r="D1676" s="1" t="s">
        <v>397</v>
      </c>
      <c r="E1676" s="1" t="n">
        <v>6.5</v>
      </c>
      <c r="F1676" s="1" t="n">
        <v>3</v>
      </c>
      <c r="G1676" s="1" t="n">
        <v>19.5</v>
      </c>
      <c r="H1676" s="1" t="s">
        <v>31</v>
      </c>
      <c r="I1676" s="1" t="s">
        <v>44</v>
      </c>
      <c r="J1676" s="4" t="n">
        <v>45523</v>
      </c>
      <c r="L1676" s="6" t="str">
        <f aca="false">IFERROR(INDEX(CategoryCodes!$B$2:$B$9,MATCH(C1676,CategoryCodes!$A$2:$A$9,0)),"")</f>
        <v>G</v>
      </c>
      <c r="M1676" s="7" t="n">
        <f aca="false">IFERROR(VALUE(MID(D1676,FIND("_",D1676)+1,FIND("_",D1676,FIND("_",D1676)+1)-FIND("_",D1676)-1)),"")</f>
        <v>2</v>
      </c>
      <c r="N1676" s="7" t="str">
        <f aca="false">IF(OR(C1676="",M1676=""),"",C1676&amp;" Item "&amp;M1676)</f>
        <v>Milk Products Item 2</v>
      </c>
      <c r="O1676" s="7" t="n">
        <v>382</v>
      </c>
      <c r="P1676" s="8" t="n">
        <f aca="false">G1676*Q1676</f>
        <v>0</v>
      </c>
      <c r="Q1676" s="9" t="n">
        <f aca="false">IF(K1676=TRUE(),0.1,0)</f>
        <v>0</v>
      </c>
    </row>
    <row r="1677" customFormat="false" ht="15" hidden="false" customHeight="true" outlineLevel="0" collapsed="false">
      <c r="A1677" s="1" t="s">
        <v>1923</v>
      </c>
      <c r="B1677" s="1" t="s">
        <v>83</v>
      </c>
      <c r="C1677" s="1" t="s">
        <v>19</v>
      </c>
      <c r="D1677" s="1" t="s">
        <v>461</v>
      </c>
      <c r="E1677" s="1" t="n">
        <v>26</v>
      </c>
      <c r="F1677" s="1" t="n">
        <v>5</v>
      </c>
      <c r="G1677" s="1" t="n">
        <v>130</v>
      </c>
      <c r="H1677" s="1" t="s">
        <v>31</v>
      </c>
      <c r="I1677" s="1" t="s">
        <v>44</v>
      </c>
      <c r="J1677" s="4" t="n">
        <v>44821</v>
      </c>
      <c r="L1677" s="6" t="str">
        <f aca="false">IFERROR(INDEX(CategoryCodes!$B$2:$B$9,MATCH(C1677,CategoryCodes!$A$2:$A$9,0)),"")</f>
        <v>H</v>
      </c>
      <c r="M1677" s="7" t="n">
        <f aca="false">IFERROR(VALUE(MID(D1677,FIND("_",D1677)+1,FIND("_",D1677,FIND("_",D1677)+1)-FIND("_",D1677)-1)),"")</f>
        <v>15</v>
      </c>
      <c r="N1677" s="7" t="str">
        <f aca="false">IF(OR(C1677="",M1677=""),"",C1677&amp;" Item "&amp;M1677)</f>
        <v>Patisserie Item 15</v>
      </c>
      <c r="O1677" s="7" t="n">
        <v>46</v>
      </c>
      <c r="P1677" s="8" t="n">
        <f aca="false">G1677*Q1677</f>
        <v>0</v>
      </c>
      <c r="Q1677" s="9" t="n">
        <f aca="false">IF(K1677=TRUE(),0.1,0)</f>
        <v>0</v>
      </c>
    </row>
    <row r="1678" customFormat="false" ht="15" hidden="false" customHeight="true" outlineLevel="0" collapsed="false">
      <c r="A1678" s="1" t="s">
        <v>1924</v>
      </c>
      <c r="B1678" s="1" t="s">
        <v>95</v>
      </c>
      <c r="C1678" s="1" t="s">
        <v>136</v>
      </c>
      <c r="D1678" s="1" t="s">
        <v>145</v>
      </c>
      <c r="E1678" s="1" t="n">
        <v>11</v>
      </c>
      <c r="F1678" s="1" t="n">
        <v>4</v>
      </c>
      <c r="G1678" s="1" t="n">
        <v>44</v>
      </c>
      <c r="H1678" s="1" t="s">
        <v>54</v>
      </c>
      <c r="I1678" s="1" t="s">
        <v>22</v>
      </c>
      <c r="J1678" s="4" t="n">
        <v>45521</v>
      </c>
      <c r="K1678" s="5" t="b">
        <f aca="false">TRUE()</f>
        <v>1</v>
      </c>
      <c r="L1678" s="6" t="str">
        <f aca="false">IFERROR(INDEX(CategoryCodes!$B$2:$B$9,MATCH(C1678,CategoryCodes!$A$2:$A$9,0)),"")</f>
        <v>C</v>
      </c>
      <c r="M1678" s="7" t="n">
        <f aca="false">IFERROR(VALUE(MID(D1678,FIND("_",D1678)+1,FIND("_",D1678,FIND("_",D1678)+1)-FIND("_",D1678)-1)),"")</f>
        <v>5</v>
      </c>
      <c r="N1678" s="7" t="str">
        <f aca="false">IF(OR(C1678="",M1678=""),"",C1678&amp;" Item "&amp;M1678)</f>
        <v>Computers and electric accessories Item 5</v>
      </c>
      <c r="O1678" s="7" t="n">
        <v>222</v>
      </c>
      <c r="P1678" s="8" t="n">
        <f aca="false">G1678*Q1678</f>
        <v>4.4</v>
      </c>
      <c r="Q1678" s="9" t="n">
        <f aca="false">IF(K1678=TRUE(),0.1,0)</f>
        <v>0.1</v>
      </c>
    </row>
    <row r="1679" customFormat="false" ht="15" hidden="false" customHeight="true" outlineLevel="0" collapsed="false">
      <c r="A1679" s="1" t="s">
        <v>1925</v>
      </c>
      <c r="B1679" s="1" t="s">
        <v>104</v>
      </c>
      <c r="C1679" s="1" t="s">
        <v>25</v>
      </c>
      <c r="D1679" s="1" t="s">
        <v>978</v>
      </c>
      <c r="E1679" s="1" t="n">
        <v>11</v>
      </c>
      <c r="F1679" s="1" t="n">
        <v>5</v>
      </c>
      <c r="G1679" s="1" t="n">
        <v>55</v>
      </c>
      <c r="H1679" s="1" t="s">
        <v>31</v>
      </c>
      <c r="I1679" s="1" t="s">
        <v>22</v>
      </c>
      <c r="J1679" s="4" t="n">
        <v>45375</v>
      </c>
      <c r="K1679" s="5" t="b">
        <f aca="false">TRUE()</f>
        <v>1</v>
      </c>
      <c r="L1679" s="6" t="str">
        <f aca="false">IFERROR(INDEX(CategoryCodes!$B$2:$B$9,MATCH(C1679,CategoryCodes!$A$2:$A$9,0)),"")</f>
        <v>G</v>
      </c>
      <c r="M1679" s="7" t="n">
        <f aca="false">IFERROR(VALUE(MID(D1679,FIND("_",D1679)+1,FIND("_",D1679,FIND("_",D1679)+1)-FIND("_",D1679)-1)),"")</f>
        <v>5</v>
      </c>
      <c r="N1679" s="7" t="str">
        <f aca="false">IF(OR(C1679="",M1679=""),"",C1679&amp;" Item "&amp;M1679)</f>
        <v>Milk Products Item 5</v>
      </c>
      <c r="O1679" s="7" t="n">
        <v>500</v>
      </c>
      <c r="P1679" s="8" t="n">
        <f aca="false">G1679*Q1679</f>
        <v>5.5</v>
      </c>
      <c r="Q1679" s="9" t="n">
        <f aca="false">IF(K1679=TRUE(),0.1,0)</f>
        <v>0.1</v>
      </c>
    </row>
    <row r="1680" customFormat="false" ht="15" hidden="false" customHeight="true" outlineLevel="0" collapsed="false">
      <c r="A1680" s="1" t="s">
        <v>1926</v>
      </c>
      <c r="B1680" s="1" t="s">
        <v>61</v>
      </c>
      <c r="C1680" s="1" t="s">
        <v>34</v>
      </c>
      <c r="D1680" s="1" t="s">
        <v>211</v>
      </c>
      <c r="E1680" s="1" t="n">
        <v>24.5</v>
      </c>
      <c r="F1680" s="1" t="n">
        <v>5</v>
      </c>
      <c r="G1680" s="1" t="n">
        <v>122.5</v>
      </c>
      <c r="H1680" s="1" t="s">
        <v>54</v>
      </c>
      <c r="I1680" s="1" t="s">
        <v>22</v>
      </c>
      <c r="J1680" s="4" t="n">
        <v>44726</v>
      </c>
      <c r="K1680" s="5" t="b">
        <f aca="false">FALSE()</f>
        <v>0</v>
      </c>
      <c r="L1680" s="6" t="str">
        <f aca="false">IFERROR(INDEX(CategoryCodes!$B$2:$B$9,MATCH(C1680,CategoryCodes!$A$2:$A$9,0)),"")</f>
        <v>A</v>
      </c>
      <c r="M1680" s="7" t="n">
        <f aca="false">IFERROR(VALUE(MID(D1680,FIND("_",D1680)+1,FIND("_",D1680,FIND("_",D1680)+1)-FIND("_",D1680)-1)),"")</f>
        <v>14</v>
      </c>
      <c r="N1680" s="7" t="str">
        <f aca="false">IF(OR(C1680="",M1680=""),"",C1680&amp;" Item "&amp;M1680)</f>
        <v>Beverages Item 14</v>
      </c>
      <c r="O1680" s="7" t="n">
        <v>50</v>
      </c>
      <c r="P1680" s="8" t="n">
        <f aca="false">G1680*Q1680</f>
        <v>0</v>
      </c>
      <c r="Q1680" s="9" t="n">
        <f aca="false">IF(K1680=TRUE(),0.1,0)</f>
        <v>0</v>
      </c>
    </row>
    <row r="1681" customFormat="false" ht="15" hidden="false" customHeight="true" outlineLevel="0" collapsed="false">
      <c r="A1681" s="1" t="s">
        <v>1927</v>
      </c>
      <c r="B1681" s="1" t="s">
        <v>71</v>
      </c>
      <c r="C1681" s="1" t="s">
        <v>38</v>
      </c>
      <c r="D1681" s="1" t="s">
        <v>191</v>
      </c>
      <c r="E1681" s="1" t="n">
        <v>33.5</v>
      </c>
      <c r="F1681" s="1" t="n">
        <v>9</v>
      </c>
      <c r="G1681" s="1" t="n">
        <v>301.5</v>
      </c>
      <c r="H1681" s="1" t="s">
        <v>54</v>
      </c>
      <c r="I1681" s="1" t="s">
        <v>44</v>
      </c>
      <c r="J1681" s="4" t="n">
        <v>44742</v>
      </c>
      <c r="L1681" s="6" t="str">
        <f aca="false">IFERROR(INDEX(CategoryCodes!$B$2:$B$9,MATCH(C1681,CategoryCodes!$A$2:$A$9,0)),"")</f>
        <v>E</v>
      </c>
      <c r="M1681" s="7" t="n">
        <f aca="false">IFERROR(VALUE(MID(D1681,FIND("_",D1681)+1,FIND("_",D1681,FIND("_",D1681)+1)-FIND("_",D1681)-1)),"")</f>
        <v>20</v>
      </c>
      <c r="N1681" s="7" t="str">
        <f aca="false">IF(OR(C1681="",M1681=""),"",C1681&amp;" Item "&amp;M1681)</f>
        <v>Food Item 20</v>
      </c>
      <c r="O1681" s="7" t="n">
        <v>389</v>
      </c>
      <c r="P1681" s="8" t="n">
        <f aca="false">G1681*Q1681</f>
        <v>0</v>
      </c>
      <c r="Q1681" s="9" t="n">
        <f aca="false">IF(K1681=TRUE(),0.1,0)</f>
        <v>0</v>
      </c>
    </row>
    <row r="1682" customFormat="false" ht="15" hidden="false" customHeight="true" outlineLevel="0" collapsed="false">
      <c r="A1682" s="1" t="s">
        <v>1928</v>
      </c>
      <c r="B1682" s="1" t="s">
        <v>52</v>
      </c>
      <c r="C1682" s="1" t="s">
        <v>29</v>
      </c>
      <c r="F1682" s="1" t="n">
        <v>2</v>
      </c>
      <c r="G1682" s="1" t="n">
        <v>46</v>
      </c>
      <c r="H1682" s="1" t="s">
        <v>31</v>
      </c>
      <c r="I1682" s="1" t="s">
        <v>44</v>
      </c>
      <c r="J1682" s="4" t="n">
        <v>45495</v>
      </c>
      <c r="K1682" s="5" t="b">
        <f aca="false">FALSE()</f>
        <v>0</v>
      </c>
      <c r="L1682" s="6" t="str">
        <f aca="false">IFERROR(INDEX(CategoryCodes!$B$2:$B$9,MATCH(C1682,CategoryCodes!$A$2:$A$9,0)),"")</f>
        <v>B</v>
      </c>
      <c r="M1682" s="7" t="str">
        <f aca="false">IFERROR(VALUE(MID(D1682,FIND("_",D1682)+1,FIND("_",D1682,FIND("_",D1682)+1)-FIND("_",D1682)-1)),"")</f>
        <v/>
      </c>
      <c r="N1682" s="7" t="str">
        <f aca="false">IF(OR(C1682="",M1682=""),"",C1682&amp;" Item "&amp;M1682)</f>
        <v/>
      </c>
      <c r="O1682" s="7" t="n">
        <v>324</v>
      </c>
      <c r="P1682" s="8" t="n">
        <f aca="false">G1682*Q1682</f>
        <v>0</v>
      </c>
      <c r="Q1682" s="9" t="n">
        <f aca="false">IF(K1682=TRUE(),0.1,0)</f>
        <v>0</v>
      </c>
    </row>
    <row r="1683" customFormat="false" ht="15" hidden="false" customHeight="true" outlineLevel="0" collapsed="false">
      <c r="A1683" s="1" t="s">
        <v>1929</v>
      </c>
      <c r="B1683" s="1" t="s">
        <v>106</v>
      </c>
      <c r="C1683" s="1" t="s">
        <v>19</v>
      </c>
      <c r="D1683" s="1" t="s">
        <v>461</v>
      </c>
      <c r="E1683" s="1" t="n">
        <v>26</v>
      </c>
      <c r="F1683" s="1" t="n">
        <v>9</v>
      </c>
      <c r="G1683" s="1" t="n">
        <v>234</v>
      </c>
      <c r="H1683" s="1" t="s">
        <v>31</v>
      </c>
      <c r="I1683" s="1" t="s">
        <v>44</v>
      </c>
      <c r="J1683" s="4" t="n">
        <v>45303</v>
      </c>
      <c r="K1683" s="5" t="b">
        <f aca="false">TRUE()</f>
        <v>1</v>
      </c>
      <c r="L1683" s="6" t="str">
        <f aca="false">IFERROR(INDEX(CategoryCodes!$B$2:$B$9,MATCH(C1683,CategoryCodes!$A$2:$A$9,0)),"")</f>
        <v>H</v>
      </c>
      <c r="M1683" s="7" t="n">
        <f aca="false">IFERROR(VALUE(MID(D1683,FIND("_",D1683)+1,FIND("_",D1683,FIND("_",D1683)+1)-FIND("_",D1683)-1)),"")</f>
        <v>15</v>
      </c>
      <c r="N1683" s="7" t="str">
        <f aca="false">IF(OR(C1683="",M1683=""),"",C1683&amp;" Item "&amp;M1683)</f>
        <v>Patisserie Item 15</v>
      </c>
      <c r="O1683" s="7" t="n">
        <v>360</v>
      </c>
      <c r="P1683" s="8" t="n">
        <f aca="false">G1683*Q1683</f>
        <v>23.4</v>
      </c>
      <c r="Q1683" s="9" t="n">
        <f aca="false">IF(K1683=TRUE(),0.1,0)</f>
        <v>0.1</v>
      </c>
    </row>
    <row r="1684" customFormat="false" ht="15" hidden="false" customHeight="true" outlineLevel="0" collapsed="false">
      <c r="A1684" s="1" t="s">
        <v>1930</v>
      </c>
      <c r="B1684" s="1" t="s">
        <v>33</v>
      </c>
      <c r="C1684" s="1" t="s">
        <v>38</v>
      </c>
      <c r="D1684" s="1" t="s">
        <v>209</v>
      </c>
      <c r="E1684" s="1" t="n">
        <v>9.5</v>
      </c>
      <c r="F1684" s="1" t="n">
        <v>10</v>
      </c>
      <c r="G1684" s="1" t="n">
        <v>95</v>
      </c>
      <c r="H1684" s="1" t="s">
        <v>21</v>
      </c>
      <c r="I1684" s="1" t="s">
        <v>44</v>
      </c>
      <c r="J1684" s="4" t="n">
        <v>45155</v>
      </c>
      <c r="L1684" s="6" t="str">
        <f aca="false">IFERROR(INDEX(CategoryCodes!$B$2:$B$9,MATCH(C1684,CategoryCodes!$A$2:$A$9,0)),"")</f>
        <v>E</v>
      </c>
      <c r="M1684" s="7" t="n">
        <f aca="false">IFERROR(VALUE(MID(D1684,FIND("_",D1684)+1,FIND("_",D1684,FIND("_",D1684)+1)-FIND("_",D1684)-1)),"")</f>
        <v>4</v>
      </c>
      <c r="N1684" s="7" t="str">
        <f aca="false">IF(OR(C1684="",M1684=""),"",C1684&amp;" Item "&amp;M1684)</f>
        <v>Food Item 4</v>
      </c>
      <c r="O1684" s="7" t="n">
        <v>446</v>
      </c>
      <c r="P1684" s="8" t="n">
        <f aca="false">G1684*Q1684</f>
        <v>0</v>
      </c>
      <c r="Q1684" s="9" t="n">
        <f aca="false">IF(K1684=TRUE(),0.1,0)</f>
        <v>0</v>
      </c>
    </row>
    <row r="1685" customFormat="false" ht="15" hidden="false" customHeight="true" outlineLevel="0" collapsed="false">
      <c r="A1685" s="1" t="s">
        <v>1931</v>
      </c>
      <c r="B1685" s="1" t="s">
        <v>106</v>
      </c>
      <c r="C1685" s="1" t="s">
        <v>34</v>
      </c>
      <c r="E1685" s="1" t="n">
        <v>27.5</v>
      </c>
      <c r="H1685" s="1" t="s">
        <v>31</v>
      </c>
      <c r="I1685" s="1" t="s">
        <v>22</v>
      </c>
      <c r="J1685" s="4" t="n">
        <v>44631</v>
      </c>
      <c r="K1685" s="5" t="b">
        <f aca="false">TRUE()</f>
        <v>1</v>
      </c>
      <c r="L1685" s="6" t="str">
        <f aca="false">IFERROR(INDEX(CategoryCodes!$B$2:$B$9,MATCH(C1685,CategoryCodes!$A$2:$A$9,0)),"")</f>
        <v>A</v>
      </c>
      <c r="M1685" s="7" t="str">
        <f aca="false">IFERROR(VALUE(MID(D1685,FIND("_",D1685)+1,FIND("_",D1685,FIND("_",D1685)+1)-FIND("_",D1685)-1)),"")</f>
        <v/>
      </c>
      <c r="N1685" s="7" t="str">
        <f aca="false">IF(OR(C1685="",M1685=""),"",C1685&amp;" Item "&amp;M1685)</f>
        <v/>
      </c>
      <c r="O1685" s="7" t="n">
        <v>51</v>
      </c>
      <c r="P1685" s="8" t="n">
        <f aca="false">G1685*Q1685</f>
        <v>0</v>
      </c>
      <c r="Q1685" s="9" t="n">
        <f aca="false">IF(K1685=TRUE(),0.1,0)</f>
        <v>0.1</v>
      </c>
    </row>
    <row r="1686" customFormat="false" ht="15" hidden="false" customHeight="true" outlineLevel="0" collapsed="false">
      <c r="A1686" s="1" t="s">
        <v>1932</v>
      </c>
      <c r="B1686" s="1" t="s">
        <v>28</v>
      </c>
      <c r="C1686" s="1" t="s">
        <v>136</v>
      </c>
      <c r="D1686" s="1" t="s">
        <v>218</v>
      </c>
      <c r="E1686" s="1" t="n">
        <v>14</v>
      </c>
      <c r="F1686" s="1" t="n">
        <v>1</v>
      </c>
      <c r="G1686" s="1" t="n">
        <v>14</v>
      </c>
      <c r="H1686" s="1" t="s">
        <v>21</v>
      </c>
      <c r="I1686" s="1" t="s">
        <v>22</v>
      </c>
      <c r="J1686" s="4" t="n">
        <v>45601</v>
      </c>
      <c r="K1686" s="5" t="b">
        <f aca="false">TRUE()</f>
        <v>1</v>
      </c>
      <c r="L1686" s="6" t="str">
        <f aca="false">IFERROR(INDEX(CategoryCodes!$B$2:$B$9,MATCH(C1686,CategoryCodes!$A$2:$A$9,0)),"")</f>
        <v>C</v>
      </c>
      <c r="M1686" s="7" t="n">
        <f aca="false">IFERROR(VALUE(MID(D1686,FIND("_",D1686)+1,FIND("_",D1686,FIND("_",D1686)+1)-FIND("_",D1686)-1)),"")</f>
        <v>7</v>
      </c>
      <c r="N1686" s="7" t="str">
        <f aca="false">IF(OR(C1686="",M1686=""),"",C1686&amp;" Item "&amp;M1686)</f>
        <v>Computers and electric accessories Item 7</v>
      </c>
      <c r="O1686" s="7" t="n">
        <v>227</v>
      </c>
      <c r="P1686" s="8" t="n">
        <f aca="false">G1686*Q1686</f>
        <v>1.4</v>
      </c>
      <c r="Q1686" s="9" t="n">
        <f aca="false">IF(K1686=TRUE(),0.1,0)</f>
        <v>0.1</v>
      </c>
    </row>
    <row r="1687" customFormat="false" ht="15" hidden="false" customHeight="true" outlineLevel="0" collapsed="false">
      <c r="A1687" s="1" t="s">
        <v>1933</v>
      </c>
      <c r="B1687" s="1" t="s">
        <v>37</v>
      </c>
      <c r="C1687" s="1" t="s">
        <v>29</v>
      </c>
      <c r="D1687" s="1" t="s">
        <v>56</v>
      </c>
      <c r="E1687" s="1" t="n">
        <v>8</v>
      </c>
      <c r="F1687" s="1" t="n">
        <v>3</v>
      </c>
      <c r="G1687" s="1" t="n">
        <v>24</v>
      </c>
      <c r="H1687" s="1" t="s">
        <v>21</v>
      </c>
      <c r="I1687" s="1" t="s">
        <v>22</v>
      </c>
      <c r="J1687" s="4" t="n">
        <v>44768</v>
      </c>
      <c r="K1687" s="5" t="b">
        <f aca="false">FALSE()</f>
        <v>0</v>
      </c>
      <c r="L1687" s="6" t="str">
        <f aca="false">IFERROR(INDEX(CategoryCodes!$B$2:$B$9,MATCH(C1687,CategoryCodes!$A$2:$A$9,0)),"")</f>
        <v>B</v>
      </c>
      <c r="M1687" s="7" t="n">
        <f aca="false">IFERROR(VALUE(MID(D1687,FIND("_",D1687)+1,FIND("_",D1687,FIND("_",D1687)+1)-FIND("_",D1687)-1)),"")</f>
        <v>3</v>
      </c>
      <c r="N1687" s="7" t="str">
        <f aca="false">IF(OR(C1687="",M1687=""),"",C1687&amp;" Item "&amp;M1687)</f>
        <v>Butchers Item 3</v>
      </c>
      <c r="O1687" s="7" t="n">
        <v>85</v>
      </c>
      <c r="P1687" s="8" t="n">
        <f aca="false">G1687*Q1687</f>
        <v>0</v>
      </c>
      <c r="Q1687" s="9" t="n">
        <f aca="false">IF(K1687=TRUE(),0.1,0)</f>
        <v>0</v>
      </c>
    </row>
    <row r="1688" customFormat="false" ht="15" hidden="false" customHeight="true" outlineLevel="0" collapsed="false">
      <c r="A1688" s="1" t="s">
        <v>1934</v>
      </c>
      <c r="B1688" s="1" t="s">
        <v>129</v>
      </c>
      <c r="C1688" s="1" t="s">
        <v>19</v>
      </c>
      <c r="D1688" s="1" t="s">
        <v>139</v>
      </c>
      <c r="E1688" s="1" t="n">
        <v>20</v>
      </c>
      <c r="F1688" s="1" t="n">
        <v>10</v>
      </c>
      <c r="G1688" s="1" t="n">
        <v>200</v>
      </c>
      <c r="H1688" s="1" t="s">
        <v>54</v>
      </c>
      <c r="I1688" s="1" t="s">
        <v>22</v>
      </c>
      <c r="J1688" s="4" t="n">
        <v>44818</v>
      </c>
      <c r="K1688" s="5" t="b">
        <f aca="false">FALSE()</f>
        <v>0</v>
      </c>
      <c r="L1688" s="6" t="str">
        <f aca="false">IFERROR(INDEX(CategoryCodes!$B$2:$B$9,MATCH(C1688,CategoryCodes!$A$2:$A$9,0)),"")</f>
        <v>H</v>
      </c>
      <c r="M1688" s="7" t="n">
        <f aca="false">IFERROR(VALUE(MID(D1688,FIND("_",D1688)+1,FIND("_",D1688,FIND("_",D1688)+1)-FIND("_",D1688)-1)),"")</f>
        <v>11</v>
      </c>
      <c r="N1688" s="7" t="str">
        <f aca="false">IF(OR(C1688="",M1688=""),"",C1688&amp;" Item "&amp;M1688)</f>
        <v>Patisserie Item 11</v>
      </c>
      <c r="O1688" s="7" t="n">
        <v>355</v>
      </c>
      <c r="P1688" s="8" t="n">
        <f aca="false">G1688*Q1688</f>
        <v>0</v>
      </c>
      <c r="Q1688" s="9" t="n">
        <f aca="false">IF(K1688=TRUE(),0.1,0)</f>
        <v>0</v>
      </c>
    </row>
    <row r="1689" customFormat="false" ht="15" hidden="false" customHeight="true" outlineLevel="0" collapsed="false">
      <c r="A1689" s="1" t="s">
        <v>1935</v>
      </c>
      <c r="B1689" s="1" t="s">
        <v>104</v>
      </c>
      <c r="C1689" s="1" t="s">
        <v>29</v>
      </c>
      <c r="D1689" s="1" t="s">
        <v>141</v>
      </c>
      <c r="E1689" s="1" t="n">
        <v>27.5</v>
      </c>
      <c r="F1689" s="1" t="n">
        <v>3</v>
      </c>
      <c r="G1689" s="1" t="n">
        <v>82.5</v>
      </c>
      <c r="H1689" s="1" t="s">
        <v>21</v>
      </c>
      <c r="I1689" s="1" t="s">
        <v>22</v>
      </c>
      <c r="J1689" s="4" t="n">
        <v>45374</v>
      </c>
      <c r="L1689" s="6" t="str">
        <f aca="false">IFERROR(INDEX(CategoryCodes!$B$2:$B$9,MATCH(C1689,CategoryCodes!$A$2:$A$9,0)),"")</f>
        <v>B</v>
      </c>
      <c r="M1689" s="7" t="n">
        <f aca="false">IFERROR(VALUE(MID(D1689,FIND("_",D1689)+1,FIND("_",D1689,FIND("_",D1689)+1)-FIND("_",D1689)-1)),"")</f>
        <v>16</v>
      </c>
      <c r="N1689" s="7" t="str">
        <f aca="false">IF(OR(C1689="",M1689=""),"",C1689&amp;" Item "&amp;M1689)</f>
        <v>Butchers Item 16</v>
      </c>
      <c r="O1689" s="7" t="n">
        <v>153</v>
      </c>
      <c r="P1689" s="8" t="n">
        <f aca="false">G1689*Q1689</f>
        <v>0</v>
      </c>
      <c r="Q1689" s="9" t="n">
        <f aca="false">IF(K1689=TRUE(),0.1,0)</f>
        <v>0</v>
      </c>
    </row>
    <row r="1690" customFormat="false" ht="15" hidden="false" customHeight="true" outlineLevel="0" collapsed="false">
      <c r="A1690" s="1" t="s">
        <v>1936</v>
      </c>
      <c r="B1690" s="1" t="s">
        <v>37</v>
      </c>
      <c r="C1690" s="1" t="s">
        <v>34</v>
      </c>
      <c r="D1690" s="1" t="s">
        <v>682</v>
      </c>
      <c r="E1690" s="1" t="n">
        <v>39.5</v>
      </c>
      <c r="F1690" s="1" t="n">
        <v>10</v>
      </c>
      <c r="G1690" s="1" t="n">
        <v>395</v>
      </c>
      <c r="H1690" s="1" t="s">
        <v>31</v>
      </c>
      <c r="I1690" s="1" t="s">
        <v>22</v>
      </c>
      <c r="J1690" s="4" t="n">
        <v>44818</v>
      </c>
      <c r="K1690" s="5" t="b">
        <f aca="false">FALSE()</f>
        <v>0</v>
      </c>
      <c r="L1690" s="6" t="str">
        <f aca="false">IFERROR(INDEX(CategoryCodes!$B$2:$B$9,MATCH(C1690,CategoryCodes!$A$2:$A$9,0)),"")</f>
        <v>A</v>
      </c>
      <c r="M1690" s="7" t="n">
        <f aca="false">IFERROR(VALUE(MID(D1690,FIND("_",D1690)+1,FIND("_",D1690,FIND("_",D1690)+1)-FIND("_",D1690)-1)),"")</f>
        <v>24</v>
      </c>
      <c r="N1690" s="7" t="str">
        <f aca="false">IF(OR(C1690="",M1690=""),"",C1690&amp;" Item "&amp;M1690)</f>
        <v>Beverages Item 24</v>
      </c>
      <c r="O1690" s="7" t="n">
        <v>462</v>
      </c>
      <c r="P1690" s="8" t="n">
        <f aca="false">G1690*Q1690</f>
        <v>0</v>
      </c>
      <c r="Q1690" s="9" t="n">
        <f aca="false">IF(K1690=TRUE(),0.1,0)</f>
        <v>0</v>
      </c>
    </row>
    <row r="1691" customFormat="false" ht="15" hidden="false" customHeight="true" outlineLevel="0" collapsed="false">
      <c r="A1691" s="1" t="s">
        <v>1937</v>
      </c>
      <c r="B1691" s="1" t="s">
        <v>33</v>
      </c>
      <c r="C1691" s="1" t="s">
        <v>47</v>
      </c>
      <c r="D1691" s="1" t="s">
        <v>600</v>
      </c>
      <c r="E1691" s="1" t="n">
        <v>33.5</v>
      </c>
      <c r="F1691" s="1" t="n">
        <v>4</v>
      </c>
      <c r="G1691" s="1" t="n">
        <v>134</v>
      </c>
      <c r="H1691" s="1" t="s">
        <v>21</v>
      </c>
      <c r="I1691" s="1" t="s">
        <v>44</v>
      </c>
      <c r="J1691" s="4" t="n">
        <v>44764</v>
      </c>
      <c r="K1691" s="5" t="b">
        <f aca="false">FALSE()</f>
        <v>0</v>
      </c>
      <c r="L1691" s="6" t="str">
        <f aca="false">IFERROR(INDEX(CategoryCodes!$B$2:$B$9,MATCH(C1691,CategoryCodes!$A$2:$A$9,0)),"")</f>
        <v>F</v>
      </c>
      <c r="M1691" s="7" t="n">
        <f aca="false">IFERROR(VALUE(MID(D1691,FIND("_",D1691)+1,FIND("_",D1691,FIND("_",D1691)+1)-FIND("_",D1691)-1)),"")</f>
        <v>20</v>
      </c>
      <c r="N1691" s="7" t="str">
        <f aca="false">IF(OR(C1691="",M1691=""),"",C1691&amp;" Item "&amp;M1691)</f>
        <v>Furniture Item 20</v>
      </c>
      <c r="O1691" s="7" t="n">
        <v>14</v>
      </c>
      <c r="P1691" s="8" t="n">
        <f aca="false">G1691*Q1691</f>
        <v>0</v>
      </c>
      <c r="Q1691" s="9" t="n">
        <f aca="false">IF(K1691=TRUE(),0.1,0)</f>
        <v>0</v>
      </c>
    </row>
    <row r="1692" customFormat="false" ht="15" hidden="false" customHeight="true" outlineLevel="0" collapsed="false">
      <c r="A1692" s="1" t="s">
        <v>1938</v>
      </c>
      <c r="B1692" s="1" t="s">
        <v>95</v>
      </c>
      <c r="C1692" s="1" t="s">
        <v>136</v>
      </c>
      <c r="D1692" s="1" t="s">
        <v>522</v>
      </c>
      <c r="E1692" s="1" t="n">
        <v>29</v>
      </c>
      <c r="F1692" s="1" t="n">
        <v>1</v>
      </c>
      <c r="G1692" s="1" t="n">
        <v>29</v>
      </c>
      <c r="H1692" s="1" t="s">
        <v>21</v>
      </c>
      <c r="I1692" s="1" t="s">
        <v>44</v>
      </c>
      <c r="J1692" s="4" t="n">
        <v>44996</v>
      </c>
      <c r="K1692" s="5" t="b">
        <f aca="false">TRUE()</f>
        <v>1</v>
      </c>
      <c r="L1692" s="6" t="str">
        <f aca="false">IFERROR(INDEX(CategoryCodes!$B$2:$B$9,MATCH(C1692,CategoryCodes!$A$2:$A$9,0)),"")</f>
        <v>C</v>
      </c>
      <c r="M1692" s="7" t="n">
        <f aca="false">IFERROR(VALUE(MID(D1692,FIND("_",D1692)+1,FIND("_",D1692,FIND("_",D1692)+1)-FIND("_",D1692)-1)),"")</f>
        <v>17</v>
      </c>
      <c r="N1692" s="7" t="str">
        <f aca="false">IF(OR(C1692="",M1692=""),"",C1692&amp;" Item "&amp;M1692)</f>
        <v>Computers and electric accessories Item 17</v>
      </c>
      <c r="O1692" s="7" t="n">
        <v>23</v>
      </c>
      <c r="P1692" s="8" t="n">
        <f aca="false">G1692*Q1692</f>
        <v>2.9</v>
      </c>
      <c r="Q1692" s="9" t="n">
        <f aca="false">IF(K1692=TRUE(),0.1,0)</f>
        <v>0.1</v>
      </c>
    </row>
    <row r="1693" customFormat="false" ht="15" hidden="false" customHeight="true" outlineLevel="0" collapsed="false">
      <c r="A1693" s="1" t="s">
        <v>1939</v>
      </c>
      <c r="B1693" s="1" t="s">
        <v>129</v>
      </c>
      <c r="C1693" s="1" t="s">
        <v>25</v>
      </c>
      <c r="D1693" s="1" t="s">
        <v>64</v>
      </c>
      <c r="E1693" s="1" t="n">
        <v>27.5</v>
      </c>
      <c r="F1693" s="1" t="n">
        <v>7</v>
      </c>
      <c r="G1693" s="1" t="n">
        <v>192.5</v>
      </c>
      <c r="H1693" s="1" t="s">
        <v>54</v>
      </c>
      <c r="I1693" s="1" t="s">
        <v>22</v>
      </c>
      <c r="J1693" s="4" t="n">
        <v>45081</v>
      </c>
      <c r="K1693" s="5" t="b">
        <f aca="false">FALSE()</f>
        <v>0</v>
      </c>
      <c r="L1693" s="6" t="str">
        <f aca="false">IFERROR(INDEX(CategoryCodes!$B$2:$B$9,MATCH(C1693,CategoryCodes!$A$2:$A$9,0)),"")</f>
        <v>G</v>
      </c>
      <c r="M1693" s="7" t="n">
        <f aca="false">IFERROR(VALUE(MID(D1693,FIND("_",D1693)+1,FIND("_",D1693,FIND("_",D1693)+1)-FIND("_",D1693)-1)),"")</f>
        <v>16</v>
      </c>
      <c r="N1693" s="7" t="str">
        <f aca="false">IF(OR(C1693="",M1693=""),"",C1693&amp;" Item "&amp;M1693)</f>
        <v>Milk Products Item 16</v>
      </c>
      <c r="O1693" s="7" t="n">
        <v>166</v>
      </c>
      <c r="P1693" s="8" t="n">
        <f aca="false">G1693*Q1693</f>
        <v>0</v>
      </c>
      <c r="Q1693" s="9" t="n">
        <f aca="false">IF(K1693=TRUE(),0.1,0)</f>
        <v>0</v>
      </c>
    </row>
    <row r="1694" customFormat="false" ht="15" hidden="false" customHeight="true" outlineLevel="0" collapsed="false">
      <c r="A1694" s="1" t="s">
        <v>1940</v>
      </c>
      <c r="B1694" s="1" t="s">
        <v>95</v>
      </c>
      <c r="C1694" s="1" t="s">
        <v>38</v>
      </c>
      <c r="D1694" s="1" t="s">
        <v>1324</v>
      </c>
      <c r="E1694" s="1" t="n">
        <v>35</v>
      </c>
      <c r="F1694" s="1" t="n">
        <v>7</v>
      </c>
      <c r="G1694" s="1" t="n">
        <v>245</v>
      </c>
      <c r="H1694" s="1" t="s">
        <v>31</v>
      </c>
      <c r="I1694" s="1" t="s">
        <v>44</v>
      </c>
      <c r="J1694" s="4" t="n">
        <v>44771</v>
      </c>
      <c r="K1694" s="5" t="b">
        <f aca="false">TRUE()</f>
        <v>1</v>
      </c>
      <c r="L1694" s="6" t="str">
        <f aca="false">IFERROR(INDEX(CategoryCodes!$B$2:$B$9,MATCH(C1694,CategoryCodes!$A$2:$A$9,0)),"")</f>
        <v>E</v>
      </c>
      <c r="M1694" s="7" t="n">
        <f aca="false">IFERROR(VALUE(MID(D1694,FIND("_",D1694)+1,FIND("_",D1694,FIND("_",D1694)+1)-FIND("_",D1694)-1)),"")</f>
        <v>21</v>
      </c>
      <c r="N1694" s="7" t="str">
        <f aca="false">IF(OR(C1694="",M1694=""),"",C1694&amp;" Item "&amp;M1694)</f>
        <v>Food Item 21</v>
      </c>
      <c r="O1694" s="7" t="n">
        <v>407</v>
      </c>
      <c r="P1694" s="8" t="n">
        <f aca="false">G1694*Q1694</f>
        <v>24.5</v>
      </c>
      <c r="Q1694" s="9" t="n">
        <f aca="false">IF(K1694=TRUE(),0.1,0)</f>
        <v>0.1</v>
      </c>
    </row>
    <row r="1695" customFormat="false" ht="15" hidden="false" customHeight="true" outlineLevel="0" collapsed="false">
      <c r="A1695" s="1" t="s">
        <v>1941</v>
      </c>
      <c r="B1695" s="1" t="s">
        <v>69</v>
      </c>
      <c r="C1695" s="1" t="s">
        <v>34</v>
      </c>
      <c r="D1695" s="1" t="s">
        <v>682</v>
      </c>
      <c r="E1695" s="1" t="n">
        <v>39.5</v>
      </c>
      <c r="F1695" s="1" t="n">
        <v>6</v>
      </c>
      <c r="G1695" s="1" t="n">
        <v>237</v>
      </c>
      <c r="H1695" s="1" t="s">
        <v>54</v>
      </c>
      <c r="I1695" s="1" t="s">
        <v>44</v>
      </c>
      <c r="J1695" s="4" t="n">
        <v>44737</v>
      </c>
      <c r="L1695" s="6" t="str">
        <f aca="false">IFERROR(INDEX(CategoryCodes!$B$2:$B$9,MATCH(C1695,CategoryCodes!$A$2:$A$9,0)),"")</f>
        <v>A</v>
      </c>
      <c r="M1695" s="7" t="n">
        <f aca="false">IFERROR(VALUE(MID(D1695,FIND("_",D1695)+1,FIND("_",D1695,FIND("_",D1695)+1)-FIND("_",D1695)-1)),"")</f>
        <v>24</v>
      </c>
      <c r="N1695" s="7" t="str">
        <f aca="false">IF(OR(C1695="",M1695=""),"",C1695&amp;" Item "&amp;M1695)</f>
        <v>Beverages Item 24</v>
      </c>
      <c r="O1695" s="7" t="n">
        <v>28</v>
      </c>
      <c r="P1695" s="8" t="n">
        <f aca="false">G1695*Q1695</f>
        <v>0</v>
      </c>
      <c r="Q1695" s="9" t="n">
        <f aca="false">IF(K1695=TRUE(),0.1,0)</f>
        <v>0</v>
      </c>
    </row>
    <row r="1696" customFormat="false" ht="15" hidden="false" customHeight="true" outlineLevel="0" collapsed="false">
      <c r="A1696" s="1" t="s">
        <v>1942</v>
      </c>
      <c r="B1696" s="1" t="s">
        <v>28</v>
      </c>
      <c r="C1696" s="1" t="s">
        <v>47</v>
      </c>
      <c r="D1696" s="1" t="s">
        <v>152</v>
      </c>
      <c r="E1696" s="1" t="n">
        <v>14</v>
      </c>
      <c r="F1696" s="1" t="n">
        <v>6</v>
      </c>
      <c r="G1696" s="1" t="n">
        <v>84</v>
      </c>
      <c r="H1696" s="1" t="s">
        <v>21</v>
      </c>
      <c r="I1696" s="1" t="s">
        <v>44</v>
      </c>
      <c r="J1696" s="4" t="n">
        <v>45377</v>
      </c>
      <c r="L1696" s="6" t="str">
        <f aca="false">IFERROR(INDEX(CategoryCodes!$B$2:$B$9,MATCH(C1696,CategoryCodes!$A$2:$A$9,0)),"")</f>
        <v>F</v>
      </c>
      <c r="M1696" s="7" t="n">
        <f aca="false">IFERROR(VALUE(MID(D1696,FIND("_",D1696)+1,FIND("_",D1696,FIND("_",D1696)+1)-FIND("_",D1696)-1)),"")</f>
        <v>7</v>
      </c>
      <c r="N1696" s="7" t="str">
        <f aca="false">IF(OR(C1696="",M1696=""),"",C1696&amp;" Item "&amp;M1696)</f>
        <v>Furniture Item 7</v>
      </c>
      <c r="O1696" s="7" t="n">
        <v>150</v>
      </c>
      <c r="P1696" s="8" t="n">
        <f aca="false">G1696*Q1696</f>
        <v>0</v>
      </c>
      <c r="Q1696" s="9" t="n">
        <f aca="false">IF(K1696=TRUE(),0.1,0)</f>
        <v>0</v>
      </c>
    </row>
    <row r="1697" customFormat="false" ht="15" hidden="false" customHeight="true" outlineLevel="0" collapsed="false">
      <c r="A1697" s="1" t="s">
        <v>1943</v>
      </c>
      <c r="B1697" s="1" t="s">
        <v>42</v>
      </c>
      <c r="C1697" s="1" t="s">
        <v>38</v>
      </c>
      <c r="D1697" s="1" t="s">
        <v>96</v>
      </c>
      <c r="E1697" s="1" t="n">
        <v>24.5</v>
      </c>
      <c r="F1697" s="1" t="n">
        <v>6</v>
      </c>
      <c r="G1697" s="1" t="n">
        <v>147</v>
      </c>
      <c r="H1697" s="1" t="s">
        <v>21</v>
      </c>
      <c r="I1697" s="1" t="s">
        <v>44</v>
      </c>
      <c r="J1697" s="4" t="n">
        <v>45650</v>
      </c>
      <c r="L1697" s="6" t="str">
        <f aca="false">IFERROR(INDEX(CategoryCodes!$B$2:$B$9,MATCH(C1697,CategoryCodes!$A$2:$A$9,0)),"")</f>
        <v>E</v>
      </c>
      <c r="M1697" s="7" t="n">
        <f aca="false">IFERROR(VALUE(MID(D1697,FIND("_",D1697)+1,FIND("_",D1697,FIND("_",D1697)+1)-FIND("_",D1697)-1)),"")</f>
        <v>14</v>
      </c>
      <c r="N1697" s="7" t="str">
        <f aca="false">IF(OR(C1697="",M1697=""),"",C1697&amp;" Item "&amp;M1697)</f>
        <v>Food Item 14</v>
      </c>
      <c r="O1697" s="7" t="n">
        <v>183</v>
      </c>
      <c r="P1697" s="8" t="n">
        <f aca="false">G1697*Q1697</f>
        <v>0</v>
      </c>
      <c r="Q1697" s="9" t="n">
        <f aca="false">IF(K1697=TRUE(),0.1,0)</f>
        <v>0</v>
      </c>
    </row>
    <row r="1698" customFormat="false" ht="15" hidden="false" customHeight="true" outlineLevel="0" collapsed="false">
      <c r="A1698" s="1" t="s">
        <v>1944</v>
      </c>
      <c r="B1698" s="1" t="s">
        <v>69</v>
      </c>
      <c r="C1698" s="1" t="s">
        <v>136</v>
      </c>
      <c r="D1698" s="1" t="s">
        <v>627</v>
      </c>
      <c r="E1698" s="1" t="n">
        <v>21.5</v>
      </c>
      <c r="F1698" s="1" t="n">
        <v>3</v>
      </c>
      <c r="G1698" s="1" t="n">
        <v>64.5</v>
      </c>
      <c r="H1698" s="1" t="s">
        <v>54</v>
      </c>
      <c r="I1698" s="1" t="s">
        <v>44</v>
      </c>
      <c r="J1698" s="4" t="n">
        <v>44916</v>
      </c>
      <c r="L1698" s="6" t="str">
        <f aca="false">IFERROR(INDEX(CategoryCodes!$B$2:$B$9,MATCH(C1698,CategoryCodes!$A$2:$A$9,0)),"")</f>
        <v>C</v>
      </c>
      <c r="M1698" s="7" t="n">
        <f aca="false">IFERROR(VALUE(MID(D1698,FIND("_",D1698)+1,FIND("_",D1698,FIND("_",D1698)+1)-FIND("_",D1698)-1)),"")</f>
        <v>12</v>
      </c>
      <c r="N1698" s="7" t="str">
        <f aca="false">IF(OR(C1698="",M1698=""),"",C1698&amp;" Item "&amp;M1698)</f>
        <v>Computers and electric accessories Item 12</v>
      </c>
      <c r="O1698" s="7" t="n">
        <v>191</v>
      </c>
      <c r="P1698" s="8" t="n">
        <f aca="false">G1698*Q1698</f>
        <v>0</v>
      </c>
      <c r="Q1698" s="9" t="n">
        <f aca="false">IF(K1698=TRUE(),0.1,0)</f>
        <v>0</v>
      </c>
    </row>
    <row r="1699" customFormat="false" ht="15" hidden="false" customHeight="true" outlineLevel="0" collapsed="false">
      <c r="A1699" s="1" t="s">
        <v>1945</v>
      </c>
      <c r="B1699" s="1" t="s">
        <v>28</v>
      </c>
      <c r="C1699" s="1" t="s">
        <v>47</v>
      </c>
      <c r="E1699" s="1" t="n">
        <v>12.5</v>
      </c>
      <c r="H1699" s="1" t="s">
        <v>31</v>
      </c>
      <c r="I1699" s="1" t="s">
        <v>44</v>
      </c>
      <c r="J1699" s="4" t="n">
        <v>45441</v>
      </c>
      <c r="L1699" s="6" t="str">
        <f aca="false">IFERROR(INDEX(CategoryCodes!$B$2:$B$9,MATCH(C1699,CategoryCodes!$A$2:$A$9,0)),"")</f>
        <v>F</v>
      </c>
      <c r="M1699" s="7" t="str">
        <f aca="false">IFERROR(VALUE(MID(D1699,FIND("_",D1699)+1,FIND("_",D1699,FIND("_",D1699)+1)-FIND("_",D1699)-1)),"")</f>
        <v/>
      </c>
      <c r="N1699" s="7" t="str">
        <f aca="false">IF(OR(C1699="",M1699=""),"",C1699&amp;" Item "&amp;M1699)</f>
        <v/>
      </c>
      <c r="O1699" s="7" t="n">
        <v>220</v>
      </c>
      <c r="P1699" s="8" t="n">
        <f aca="false">G1699*Q1699</f>
        <v>0</v>
      </c>
      <c r="Q1699" s="9" t="n">
        <f aca="false">IF(K1699=TRUE(),0.1,0)</f>
        <v>0</v>
      </c>
    </row>
    <row r="1700" customFormat="false" ht="15" hidden="false" customHeight="true" outlineLevel="0" collapsed="false">
      <c r="A1700" s="1" t="s">
        <v>1946</v>
      </c>
      <c r="B1700" s="1" t="s">
        <v>122</v>
      </c>
      <c r="C1700" s="1" t="s">
        <v>38</v>
      </c>
      <c r="D1700" s="1" t="s">
        <v>504</v>
      </c>
      <c r="E1700" s="1" t="n">
        <v>29</v>
      </c>
      <c r="F1700" s="1" t="n">
        <v>4</v>
      </c>
      <c r="G1700" s="1" t="n">
        <v>116</v>
      </c>
      <c r="H1700" s="1" t="s">
        <v>54</v>
      </c>
      <c r="I1700" s="1" t="s">
        <v>44</v>
      </c>
      <c r="J1700" s="4" t="n">
        <v>45349</v>
      </c>
      <c r="L1700" s="6" t="str">
        <f aca="false">IFERROR(INDEX(CategoryCodes!$B$2:$B$9,MATCH(C1700,CategoryCodes!$A$2:$A$9,0)),"")</f>
        <v>E</v>
      </c>
      <c r="M1700" s="7" t="n">
        <f aca="false">IFERROR(VALUE(MID(D1700,FIND("_",D1700)+1,FIND("_",D1700,FIND("_",D1700)+1)-FIND("_",D1700)-1)),"")</f>
        <v>17</v>
      </c>
      <c r="N1700" s="7" t="str">
        <f aca="false">IF(OR(C1700="",M1700=""),"",C1700&amp;" Item "&amp;M1700)</f>
        <v>Food Item 17</v>
      </c>
      <c r="O1700" s="7" t="n">
        <v>74</v>
      </c>
      <c r="P1700" s="8" t="n">
        <f aca="false">G1700*Q1700</f>
        <v>0</v>
      </c>
      <c r="Q1700" s="9" t="n">
        <f aca="false">IF(K1700=TRUE(),0.1,0)</f>
        <v>0</v>
      </c>
    </row>
    <row r="1701" customFormat="false" ht="15" hidden="false" customHeight="true" outlineLevel="0" collapsed="false">
      <c r="A1701" s="1" t="s">
        <v>1947</v>
      </c>
      <c r="B1701" s="1" t="s">
        <v>18</v>
      </c>
      <c r="C1701" s="1" t="s">
        <v>29</v>
      </c>
      <c r="D1701" s="1" t="s">
        <v>53</v>
      </c>
      <c r="E1701" s="1" t="n">
        <v>36.5</v>
      </c>
      <c r="F1701" s="1" t="n">
        <v>3</v>
      </c>
      <c r="G1701" s="1" t="n">
        <v>109.5</v>
      </c>
      <c r="H1701" s="1" t="s">
        <v>54</v>
      </c>
      <c r="I1701" s="1" t="s">
        <v>44</v>
      </c>
      <c r="J1701" s="4" t="n">
        <v>45331</v>
      </c>
      <c r="K1701" s="5" t="b">
        <f aca="false">FALSE()</f>
        <v>0</v>
      </c>
      <c r="L1701" s="6" t="str">
        <f aca="false">IFERROR(INDEX(CategoryCodes!$B$2:$B$9,MATCH(C1701,CategoryCodes!$A$2:$A$9,0)),"")</f>
        <v>B</v>
      </c>
      <c r="M1701" s="7" t="n">
        <f aca="false">IFERROR(VALUE(MID(D1701,FIND("_",D1701)+1,FIND("_",D1701,FIND("_",D1701)+1)-FIND("_",D1701)-1)),"")</f>
        <v>22</v>
      </c>
      <c r="N1701" s="7" t="str">
        <f aca="false">IF(OR(C1701="",M1701=""),"",C1701&amp;" Item "&amp;M1701)</f>
        <v>Butchers Item 22</v>
      </c>
      <c r="O1701" s="7" t="n">
        <v>125</v>
      </c>
      <c r="P1701" s="8" t="n">
        <f aca="false">G1701*Q1701</f>
        <v>0</v>
      </c>
      <c r="Q1701" s="9" t="n">
        <f aca="false">IF(K1701=TRUE(),0.1,0)</f>
        <v>0</v>
      </c>
    </row>
    <row r="1702" customFormat="false" ht="15" hidden="false" customHeight="true" outlineLevel="0" collapsed="false">
      <c r="A1702" s="1" t="s">
        <v>1948</v>
      </c>
      <c r="B1702" s="1" t="s">
        <v>49</v>
      </c>
      <c r="C1702" s="1" t="s">
        <v>38</v>
      </c>
      <c r="D1702" s="1" t="s">
        <v>43</v>
      </c>
      <c r="E1702" s="1" t="n">
        <v>5</v>
      </c>
      <c r="F1702" s="1" t="n">
        <v>6</v>
      </c>
      <c r="G1702" s="1" t="n">
        <v>30</v>
      </c>
      <c r="H1702" s="1" t="s">
        <v>54</v>
      </c>
      <c r="I1702" s="1" t="s">
        <v>22</v>
      </c>
      <c r="J1702" s="4" t="n">
        <v>45179</v>
      </c>
      <c r="L1702" s="6" t="str">
        <f aca="false">IFERROR(INDEX(CategoryCodes!$B$2:$B$9,MATCH(C1702,CategoryCodes!$A$2:$A$9,0)),"")</f>
        <v>E</v>
      </c>
      <c r="M1702" s="7" t="n">
        <f aca="false">IFERROR(VALUE(MID(D1702,FIND("_",D1702)+1,FIND("_",D1702,FIND("_",D1702)+1)-FIND("_",D1702)-1)),"")</f>
        <v>1</v>
      </c>
      <c r="N1702" s="7" t="str">
        <f aca="false">IF(OR(C1702="",M1702=""),"",C1702&amp;" Item "&amp;M1702)</f>
        <v>Food Item 1</v>
      </c>
      <c r="O1702" s="7" t="n">
        <v>271</v>
      </c>
      <c r="P1702" s="8" t="n">
        <f aca="false">G1702*Q1702</f>
        <v>0</v>
      </c>
      <c r="Q1702" s="9" t="n">
        <f aca="false">IF(K1702=TRUE(),0.1,0)</f>
        <v>0</v>
      </c>
    </row>
    <row r="1703" customFormat="false" ht="15" hidden="false" customHeight="true" outlineLevel="0" collapsed="false">
      <c r="A1703" s="1" t="s">
        <v>1949</v>
      </c>
      <c r="B1703" s="1" t="s">
        <v>18</v>
      </c>
      <c r="C1703" s="1" t="s">
        <v>72</v>
      </c>
      <c r="D1703" s="1" t="s">
        <v>73</v>
      </c>
      <c r="E1703" s="1" t="n">
        <v>23</v>
      </c>
      <c r="F1703" s="1" t="n">
        <v>6</v>
      </c>
      <c r="G1703" s="1" t="n">
        <v>138</v>
      </c>
      <c r="H1703" s="1" t="s">
        <v>31</v>
      </c>
      <c r="I1703" s="1" t="s">
        <v>22</v>
      </c>
      <c r="J1703" s="4" t="n">
        <v>44823</v>
      </c>
      <c r="K1703" s="5" t="b">
        <f aca="false">TRUE()</f>
        <v>1</v>
      </c>
      <c r="L1703" s="6" t="str">
        <f aca="false">IFERROR(INDEX(CategoryCodes!$B$2:$B$9,MATCH(C1703,CategoryCodes!$A$2:$A$9,0)),"")</f>
        <v>D</v>
      </c>
      <c r="M1703" s="7" t="n">
        <f aca="false">IFERROR(VALUE(MID(D1703,FIND("_",D1703)+1,FIND("_",D1703,FIND("_",D1703)+1)-FIND("_",D1703)-1)),"")</f>
        <v>13</v>
      </c>
      <c r="N1703" s="7" t="str">
        <f aca="false">IF(OR(C1703="",M1703=""),"",C1703&amp;" Item "&amp;M1703)</f>
        <v>Electric household essentials Item 13</v>
      </c>
      <c r="O1703" s="7" t="n">
        <v>210</v>
      </c>
      <c r="P1703" s="8" t="n">
        <f aca="false">G1703*Q1703</f>
        <v>13.8</v>
      </c>
      <c r="Q1703" s="9" t="n">
        <f aca="false">IF(K1703=TRUE(),0.1,0)</f>
        <v>0.1</v>
      </c>
    </row>
    <row r="1704" customFormat="false" ht="15" hidden="false" customHeight="true" outlineLevel="0" collapsed="false">
      <c r="A1704" s="1" t="s">
        <v>1950</v>
      </c>
      <c r="B1704" s="1" t="s">
        <v>90</v>
      </c>
      <c r="C1704" s="1" t="s">
        <v>29</v>
      </c>
      <c r="D1704" s="1" t="s">
        <v>1004</v>
      </c>
      <c r="E1704" s="1" t="n">
        <v>32</v>
      </c>
      <c r="F1704" s="1" t="n">
        <v>8</v>
      </c>
      <c r="G1704" s="1" t="n">
        <v>256</v>
      </c>
      <c r="H1704" s="1" t="s">
        <v>21</v>
      </c>
      <c r="I1704" s="1" t="s">
        <v>22</v>
      </c>
      <c r="J1704" s="4" t="n">
        <v>45660</v>
      </c>
      <c r="K1704" s="5" t="b">
        <f aca="false">FALSE()</f>
        <v>0</v>
      </c>
      <c r="L1704" s="6" t="str">
        <f aca="false">IFERROR(INDEX(CategoryCodes!$B$2:$B$9,MATCH(C1704,CategoryCodes!$A$2:$A$9,0)),"")</f>
        <v>B</v>
      </c>
      <c r="M1704" s="7" t="n">
        <f aca="false">IFERROR(VALUE(MID(D1704,FIND("_",D1704)+1,FIND("_",D1704,FIND("_",D1704)+1)-FIND("_",D1704)-1)),"")</f>
        <v>19</v>
      </c>
      <c r="N1704" s="7" t="str">
        <f aca="false">IF(OR(C1704="",M1704=""),"",C1704&amp;" Item "&amp;M1704)</f>
        <v>Butchers Item 19</v>
      </c>
      <c r="O1704" s="7" t="n">
        <v>289</v>
      </c>
      <c r="P1704" s="8" t="n">
        <f aca="false">G1704*Q1704</f>
        <v>0</v>
      </c>
      <c r="Q1704" s="9" t="n">
        <f aca="false">IF(K1704=TRUE(),0.1,0)</f>
        <v>0</v>
      </c>
    </row>
    <row r="1705" customFormat="false" ht="15" hidden="false" customHeight="true" outlineLevel="0" collapsed="false">
      <c r="A1705" s="1" t="s">
        <v>1951</v>
      </c>
      <c r="B1705" s="1" t="s">
        <v>95</v>
      </c>
      <c r="C1705" s="1" t="s">
        <v>34</v>
      </c>
      <c r="F1705" s="1" t="n">
        <v>8</v>
      </c>
      <c r="G1705" s="1" t="n">
        <v>328</v>
      </c>
      <c r="H1705" s="1" t="s">
        <v>21</v>
      </c>
      <c r="I1705" s="1" t="s">
        <v>22</v>
      </c>
      <c r="J1705" s="4" t="n">
        <v>45334</v>
      </c>
      <c r="L1705" s="6" t="str">
        <f aca="false">IFERROR(INDEX(CategoryCodes!$B$2:$B$9,MATCH(C1705,CategoryCodes!$A$2:$A$9,0)),"")</f>
        <v>A</v>
      </c>
      <c r="M1705" s="7" t="str">
        <f aca="false">IFERROR(VALUE(MID(D1705,FIND("_",D1705)+1,FIND("_",D1705,FIND("_",D1705)+1)-FIND("_",D1705)-1)),"")</f>
        <v/>
      </c>
      <c r="N1705" s="7" t="str">
        <f aca="false">IF(OR(C1705="",M1705=""),"",C1705&amp;" Item "&amp;M1705)</f>
        <v/>
      </c>
      <c r="O1705" s="7" t="n">
        <v>349</v>
      </c>
      <c r="P1705" s="8" t="n">
        <f aca="false">G1705*Q1705</f>
        <v>0</v>
      </c>
      <c r="Q1705" s="9" t="n">
        <f aca="false">IF(K1705=TRUE(),0.1,0)</f>
        <v>0</v>
      </c>
    </row>
    <row r="1706" customFormat="false" ht="15" hidden="false" customHeight="true" outlineLevel="0" collapsed="false">
      <c r="A1706" s="1" t="s">
        <v>1952</v>
      </c>
      <c r="B1706" s="1" t="s">
        <v>83</v>
      </c>
      <c r="C1706" s="1" t="s">
        <v>19</v>
      </c>
      <c r="D1706" s="1" t="s">
        <v>228</v>
      </c>
      <c r="E1706" s="1" t="n">
        <v>27.5</v>
      </c>
      <c r="F1706" s="1" t="n">
        <v>4</v>
      </c>
      <c r="G1706" s="1" t="n">
        <v>110</v>
      </c>
      <c r="H1706" s="1" t="s">
        <v>54</v>
      </c>
      <c r="I1706" s="1" t="s">
        <v>22</v>
      </c>
      <c r="J1706" s="4" t="n">
        <v>44775</v>
      </c>
      <c r="K1706" s="5" t="b">
        <f aca="false">TRUE()</f>
        <v>1</v>
      </c>
      <c r="L1706" s="6" t="str">
        <f aca="false">IFERROR(INDEX(CategoryCodes!$B$2:$B$9,MATCH(C1706,CategoryCodes!$A$2:$A$9,0)),"")</f>
        <v>H</v>
      </c>
      <c r="M1706" s="7" t="n">
        <f aca="false">IFERROR(VALUE(MID(D1706,FIND("_",D1706)+1,FIND("_",D1706,FIND("_",D1706)+1)-FIND("_",D1706)-1)),"")</f>
        <v>16</v>
      </c>
      <c r="N1706" s="7" t="str">
        <f aca="false">IF(OR(C1706="",M1706=""),"",C1706&amp;" Item "&amp;M1706)</f>
        <v>Patisserie Item 16</v>
      </c>
      <c r="O1706" s="7" t="n">
        <v>405</v>
      </c>
      <c r="P1706" s="8" t="n">
        <f aca="false">G1706*Q1706</f>
        <v>11</v>
      </c>
      <c r="Q1706" s="9" t="n">
        <f aca="false">IF(K1706=TRUE(),0.1,0)</f>
        <v>0.1</v>
      </c>
    </row>
    <row r="1707" customFormat="false" ht="15" hidden="false" customHeight="true" outlineLevel="0" collapsed="false">
      <c r="A1707" s="1" t="s">
        <v>1953</v>
      </c>
      <c r="B1707" s="1" t="s">
        <v>90</v>
      </c>
      <c r="C1707" s="1" t="s">
        <v>136</v>
      </c>
      <c r="D1707" s="1" t="s">
        <v>218</v>
      </c>
      <c r="E1707" s="1" t="n">
        <v>14</v>
      </c>
      <c r="F1707" s="1" t="n">
        <v>5</v>
      </c>
      <c r="G1707" s="1" t="n">
        <v>70</v>
      </c>
      <c r="H1707" s="1" t="s">
        <v>21</v>
      </c>
      <c r="I1707" s="1" t="s">
        <v>22</v>
      </c>
      <c r="J1707" s="4" t="n">
        <v>45514</v>
      </c>
      <c r="K1707" s="5" t="b">
        <f aca="false">FALSE()</f>
        <v>0</v>
      </c>
      <c r="L1707" s="6" t="str">
        <f aca="false">IFERROR(INDEX(CategoryCodes!$B$2:$B$9,MATCH(C1707,CategoryCodes!$A$2:$A$9,0)),"")</f>
        <v>C</v>
      </c>
      <c r="M1707" s="7" t="n">
        <f aca="false">IFERROR(VALUE(MID(D1707,FIND("_",D1707)+1,FIND("_",D1707,FIND("_",D1707)+1)-FIND("_",D1707)-1)),"")</f>
        <v>7</v>
      </c>
      <c r="N1707" s="7" t="str">
        <f aca="false">IF(OR(C1707="",M1707=""),"",C1707&amp;" Item "&amp;M1707)</f>
        <v>Computers and electric accessories Item 7</v>
      </c>
      <c r="O1707" s="7" t="n">
        <v>92</v>
      </c>
      <c r="P1707" s="8" t="n">
        <f aca="false">G1707*Q1707</f>
        <v>0</v>
      </c>
      <c r="Q1707" s="9" t="n">
        <f aca="false">IF(K1707=TRUE(),0.1,0)</f>
        <v>0</v>
      </c>
    </row>
    <row r="1708" customFormat="false" ht="15" hidden="false" customHeight="true" outlineLevel="0" collapsed="false">
      <c r="A1708" s="1" t="s">
        <v>1954</v>
      </c>
      <c r="B1708" s="1" t="s">
        <v>122</v>
      </c>
      <c r="C1708" s="1" t="s">
        <v>29</v>
      </c>
      <c r="D1708" s="1" t="s">
        <v>120</v>
      </c>
      <c r="E1708" s="1" t="n">
        <v>38</v>
      </c>
      <c r="F1708" s="1" t="n">
        <v>10</v>
      </c>
      <c r="G1708" s="1" t="n">
        <v>380</v>
      </c>
      <c r="H1708" s="1" t="s">
        <v>21</v>
      </c>
      <c r="I1708" s="1" t="s">
        <v>22</v>
      </c>
      <c r="J1708" s="4" t="n">
        <v>45407</v>
      </c>
      <c r="K1708" s="5" t="b">
        <f aca="false">TRUE()</f>
        <v>1</v>
      </c>
      <c r="L1708" s="6" t="str">
        <f aca="false">IFERROR(INDEX(CategoryCodes!$B$2:$B$9,MATCH(C1708,CategoryCodes!$A$2:$A$9,0)),"")</f>
        <v>B</v>
      </c>
      <c r="M1708" s="7" t="n">
        <f aca="false">IFERROR(VALUE(MID(D1708,FIND("_",D1708)+1,FIND("_",D1708,FIND("_",D1708)+1)-FIND("_",D1708)-1)),"")</f>
        <v>23</v>
      </c>
      <c r="N1708" s="7" t="str">
        <f aca="false">IF(OR(C1708="",M1708=""),"",C1708&amp;" Item "&amp;M1708)</f>
        <v>Butchers Item 23</v>
      </c>
      <c r="O1708" s="7" t="n">
        <v>87</v>
      </c>
      <c r="P1708" s="8" t="n">
        <f aca="false">G1708*Q1708</f>
        <v>38</v>
      </c>
      <c r="Q1708" s="9" t="n">
        <f aca="false">IF(K1708=TRUE(),0.1,0)</f>
        <v>0.1</v>
      </c>
    </row>
    <row r="1709" customFormat="false" ht="15" hidden="false" customHeight="true" outlineLevel="0" collapsed="false">
      <c r="A1709" s="1" t="s">
        <v>1955</v>
      </c>
      <c r="B1709" s="1" t="s">
        <v>129</v>
      </c>
      <c r="C1709" s="1" t="s">
        <v>72</v>
      </c>
      <c r="D1709" s="1" t="s">
        <v>426</v>
      </c>
      <c r="E1709" s="1" t="n">
        <v>41</v>
      </c>
      <c r="F1709" s="1" t="n">
        <v>8</v>
      </c>
      <c r="G1709" s="1" t="n">
        <v>328</v>
      </c>
      <c r="H1709" s="1" t="s">
        <v>21</v>
      </c>
      <c r="I1709" s="1" t="s">
        <v>44</v>
      </c>
      <c r="J1709" s="4" t="n">
        <v>44872</v>
      </c>
      <c r="K1709" s="5" t="b">
        <f aca="false">FALSE()</f>
        <v>0</v>
      </c>
      <c r="L1709" s="6" t="str">
        <f aca="false">IFERROR(INDEX(CategoryCodes!$B$2:$B$9,MATCH(C1709,CategoryCodes!$A$2:$A$9,0)),"")</f>
        <v>D</v>
      </c>
      <c r="M1709" s="7" t="n">
        <f aca="false">IFERROR(VALUE(MID(D1709,FIND("_",D1709)+1,FIND("_",D1709,FIND("_",D1709)+1)-FIND("_",D1709)-1)),"")</f>
        <v>25</v>
      </c>
      <c r="N1709" s="7" t="str">
        <f aca="false">IF(OR(C1709="",M1709=""),"",C1709&amp;" Item "&amp;M1709)</f>
        <v>Electric household essentials Item 25</v>
      </c>
      <c r="O1709" s="7" t="n">
        <v>89</v>
      </c>
      <c r="P1709" s="8" t="n">
        <f aca="false">G1709*Q1709</f>
        <v>0</v>
      </c>
      <c r="Q1709" s="9" t="n">
        <f aca="false">IF(K1709=TRUE(),0.1,0)</f>
        <v>0</v>
      </c>
    </row>
    <row r="1710" customFormat="false" ht="15" hidden="false" customHeight="true" outlineLevel="0" collapsed="false">
      <c r="A1710" s="1" t="s">
        <v>1956</v>
      </c>
      <c r="B1710" s="1" t="s">
        <v>61</v>
      </c>
      <c r="C1710" s="1" t="s">
        <v>38</v>
      </c>
      <c r="D1710" s="1" t="s">
        <v>269</v>
      </c>
      <c r="E1710" s="1" t="n">
        <v>39.5</v>
      </c>
      <c r="F1710" s="1" t="n">
        <v>6</v>
      </c>
      <c r="G1710" s="1" t="n">
        <v>237</v>
      </c>
      <c r="H1710" s="1" t="s">
        <v>54</v>
      </c>
      <c r="I1710" s="1" t="s">
        <v>22</v>
      </c>
      <c r="J1710" s="4" t="n">
        <v>44785</v>
      </c>
      <c r="K1710" s="5" t="b">
        <f aca="false">FALSE()</f>
        <v>0</v>
      </c>
      <c r="L1710" s="6" t="str">
        <f aca="false">IFERROR(INDEX(CategoryCodes!$B$2:$B$9,MATCH(C1710,CategoryCodes!$A$2:$A$9,0)),"")</f>
        <v>E</v>
      </c>
      <c r="M1710" s="7" t="n">
        <f aca="false">IFERROR(VALUE(MID(D1710,FIND("_",D1710)+1,FIND("_",D1710,FIND("_",D1710)+1)-FIND("_",D1710)-1)),"")</f>
        <v>24</v>
      </c>
      <c r="N1710" s="7" t="str">
        <f aca="false">IF(OR(C1710="",M1710=""),"",C1710&amp;" Item "&amp;M1710)</f>
        <v>Food Item 24</v>
      </c>
      <c r="O1710" s="7" t="n">
        <v>40</v>
      </c>
      <c r="P1710" s="8" t="n">
        <f aca="false">G1710*Q1710</f>
        <v>0</v>
      </c>
      <c r="Q1710" s="9" t="n">
        <f aca="false">IF(K1710=TRUE(),0.1,0)</f>
        <v>0</v>
      </c>
    </row>
    <row r="1711" customFormat="false" ht="15" hidden="false" customHeight="true" outlineLevel="0" collapsed="false">
      <c r="A1711" s="1" t="s">
        <v>1957</v>
      </c>
      <c r="B1711" s="1" t="s">
        <v>83</v>
      </c>
      <c r="C1711" s="1" t="s">
        <v>47</v>
      </c>
      <c r="D1711" s="1" t="s">
        <v>203</v>
      </c>
      <c r="E1711" s="1" t="n">
        <v>35</v>
      </c>
      <c r="F1711" s="1" t="n">
        <v>9</v>
      </c>
      <c r="G1711" s="1" t="n">
        <v>315</v>
      </c>
      <c r="H1711" s="1" t="s">
        <v>21</v>
      </c>
      <c r="I1711" s="1" t="s">
        <v>22</v>
      </c>
      <c r="J1711" s="4" t="n">
        <v>45433</v>
      </c>
      <c r="K1711" s="5" t="b">
        <f aca="false">TRUE()</f>
        <v>1</v>
      </c>
      <c r="L1711" s="6" t="str">
        <f aca="false">IFERROR(INDEX(CategoryCodes!$B$2:$B$9,MATCH(C1711,CategoryCodes!$A$2:$A$9,0)),"")</f>
        <v>F</v>
      </c>
      <c r="M1711" s="7" t="n">
        <f aca="false">IFERROR(VALUE(MID(D1711,FIND("_",D1711)+1,FIND("_",D1711,FIND("_",D1711)+1)-FIND("_",D1711)-1)),"")</f>
        <v>21</v>
      </c>
      <c r="N1711" s="7" t="str">
        <f aca="false">IF(OR(C1711="",M1711=""),"",C1711&amp;" Item "&amp;M1711)</f>
        <v>Furniture Item 21</v>
      </c>
      <c r="O1711" s="7" t="n">
        <v>312</v>
      </c>
      <c r="P1711" s="8" t="n">
        <f aca="false">G1711*Q1711</f>
        <v>31.5</v>
      </c>
      <c r="Q1711" s="9" t="n">
        <f aca="false">IF(K1711=TRUE(),0.1,0)</f>
        <v>0.1</v>
      </c>
    </row>
    <row r="1712" customFormat="false" ht="15" hidden="false" customHeight="true" outlineLevel="0" collapsed="false">
      <c r="A1712" s="1" t="s">
        <v>1958</v>
      </c>
      <c r="B1712" s="1" t="s">
        <v>129</v>
      </c>
      <c r="C1712" s="1" t="s">
        <v>34</v>
      </c>
      <c r="D1712" s="1" t="s">
        <v>117</v>
      </c>
      <c r="E1712" s="1" t="n">
        <v>20</v>
      </c>
      <c r="F1712" s="1" t="n">
        <v>8</v>
      </c>
      <c r="G1712" s="1" t="n">
        <v>160</v>
      </c>
      <c r="H1712" s="1" t="s">
        <v>31</v>
      </c>
      <c r="I1712" s="1" t="s">
        <v>22</v>
      </c>
      <c r="J1712" s="4" t="n">
        <v>44756</v>
      </c>
      <c r="K1712" s="5" t="b">
        <f aca="false">FALSE()</f>
        <v>0</v>
      </c>
      <c r="L1712" s="6" t="str">
        <f aca="false">IFERROR(INDEX(CategoryCodes!$B$2:$B$9,MATCH(C1712,CategoryCodes!$A$2:$A$9,0)),"")</f>
        <v>A</v>
      </c>
      <c r="M1712" s="7" t="n">
        <f aca="false">IFERROR(VALUE(MID(D1712,FIND("_",D1712)+1,FIND("_",D1712,FIND("_",D1712)+1)-FIND("_",D1712)-1)),"")</f>
        <v>11</v>
      </c>
      <c r="N1712" s="7" t="str">
        <f aca="false">IF(OR(C1712="",M1712=""),"",C1712&amp;" Item "&amp;M1712)</f>
        <v>Beverages Item 11</v>
      </c>
      <c r="O1712" s="7" t="n">
        <v>445</v>
      </c>
      <c r="P1712" s="8" t="n">
        <f aca="false">G1712*Q1712</f>
        <v>0</v>
      </c>
      <c r="Q1712" s="9" t="n">
        <f aca="false">IF(K1712=TRUE(),0.1,0)</f>
        <v>0</v>
      </c>
    </row>
    <row r="1713" customFormat="false" ht="15" hidden="false" customHeight="true" outlineLevel="0" collapsed="false">
      <c r="A1713" s="1" t="s">
        <v>1959</v>
      </c>
      <c r="B1713" s="1" t="s">
        <v>61</v>
      </c>
      <c r="C1713" s="1" t="s">
        <v>72</v>
      </c>
      <c r="D1713" s="1" t="s">
        <v>649</v>
      </c>
      <c r="E1713" s="1" t="n">
        <v>26</v>
      </c>
      <c r="F1713" s="1" t="n">
        <v>10</v>
      </c>
      <c r="G1713" s="1" t="n">
        <v>260</v>
      </c>
      <c r="H1713" s="1" t="s">
        <v>21</v>
      </c>
      <c r="I1713" s="1" t="s">
        <v>44</v>
      </c>
      <c r="J1713" s="4" t="n">
        <v>45530</v>
      </c>
      <c r="K1713" s="5" t="b">
        <f aca="false">FALSE()</f>
        <v>0</v>
      </c>
      <c r="L1713" s="6" t="str">
        <f aca="false">IFERROR(INDEX(CategoryCodes!$B$2:$B$9,MATCH(C1713,CategoryCodes!$A$2:$A$9,0)),"")</f>
        <v>D</v>
      </c>
      <c r="M1713" s="7" t="n">
        <f aca="false">IFERROR(VALUE(MID(D1713,FIND("_",D1713)+1,FIND("_",D1713,FIND("_",D1713)+1)-FIND("_",D1713)-1)),"")</f>
        <v>15</v>
      </c>
      <c r="N1713" s="7" t="str">
        <f aca="false">IF(OR(C1713="",M1713=""),"",C1713&amp;" Item "&amp;M1713)</f>
        <v>Electric household essentials Item 15</v>
      </c>
      <c r="O1713" s="7" t="n">
        <v>195</v>
      </c>
      <c r="P1713" s="8" t="n">
        <f aca="false">G1713*Q1713</f>
        <v>0</v>
      </c>
      <c r="Q1713" s="9" t="n">
        <f aca="false">IF(K1713=TRUE(),0.1,0)</f>
        <v>0</v>
      </c>
    </row>
    <row r="1714" customFormat="false" ht="15" hidden="false" customHeight="true" outlineLevel="0" collapsed="false">
      <c r="A1714" s="1" t="s">
        <v>1960</v>
      </c>
      <c r="B1714" s="1" t="s">
        <v>106</v>
      </c>
      <c r="C1714" s="1" t="s">
        <v>29</v>
      </c>
      <c r="D1714" s="1" t="s">
        <v>604</v>
      </c>
      <c r="E1714" s="1" t="n">
        <v>12.5</v>
      </c>
      <c r="F1714" s="1" t="n">
        <v>7</v>
      </c>
      <c r="G1714" s="1" t="n">
        <v>87.5</v>
      </c>
      <c r="H1714" s="1" t="s">
        <v>21</v>
      </c>
      <c r="I1714" s="1" t="s">
        <v>44</v>
      </c>
      <c r="J1714" s="4" t="n">
        <v>45106</v>
      </c>
      <c r="K1714" s="5" t="b">
        <f aca="false">TRUE()</f>
        <v>1</v>
      </c>
      <c r="L1714" s="6" t="str">
        <f aca="false">IFERROR(INDEX(CategoryCodes!$B$2:$B$9,MATCH(C1714,CategoryCodes!$A$2:$A$9,0)),"")</f>
        <v>B</v>
      </c>
      <c r="M1714" s="7" t="n">
        <f aca="false">IFERROR(VALUE(MID(D1714,FIND("_",D1714)+1,FIND("_",D1714,FIND("_",D1714)+1)-FIND("_",D1714)-1)),"")</f>
        <v>6</v>
      </c>
      <c r="N1714" s="7" t="str">
        <f aca="false">IF(OR(C1714="",M1714=""),"",C1714&amp;" Item "&amp;M1714)</f>
        <v>Butchers Item 6</v>
      </c>
      <c r="O1714" s="7" t="n">
        <v>317</v>
      </c>
      <c r="P1714" s="8" t="n">
        <f aca="false">G1714*Q1714</f>
        <v>8.75</v>
      </c>
      <c r="Q1714" s="9" t="n">
        <f aca="false">IF(K1714=TRUE(),0.1,0)</f>
        <v>0.1</v>
      </c>
    </row>
    <row r="1715" customFormat="false" ht="15" hidden="false" customHeight="true" outlineLevel="0" collapsed="false">
      <c r="A1715" s="1" t="s">
        <v>1961</v>
      </c>
      <c r="B1715" s="1" t="s">
        <v>46</v>
      </c>
      <c r="C1715" s="1" t="s">
        <v>34</v>
      </c>
      <c r="D1715" s="1" t="s">
        <v>77</v>
      </c>
      <c r="E1715" s="1" t="n">
        <v>14</v>
      </c>
      <c r="F1715" s="1" t="n">
        <v>8</v>
      </c>
      <c r="G1715" s="1" t="n">
        <v>112</v>
      </c>
      <c r="H1715" s="1" t="s">
        <v>31</v>
      </c>
      <c r="I1715" s="1" t="s">
        <v>44</v>
      </c>
      <c r="J1715" s="4" t="n">
        <v>45254</v>
      </c>
      <c r="K1715" s="5" t="b">
        <f aca="false">TRUE()</f>
        <v>1</v>
      </c>
      <c r="L1715" s="6" t="str">
        <f aca="false">IFERROR(INDEX(CategoryCodes!$B$2:$B$9,MATCH(C1715,CategoryCodes!$A$2:$A$9,0)),"")</f>
        <v>A</v>
      </c>
      <c r="M1715" s="7" t="n">
        <f aca="false">IFERROR(VALUE(MID(D1715,FIND("_",D1715)+1,FIND("_",D1715,FIND("_",D1715)+1)-FIND("_",D1715)-1)),"")</f>
        <v>7</v>
      </c>
      <c r="N1715" s="7" t="str">
        <f aca="false">IF(OR(C1715="",M1715=""),"",C1715&amp;" Item "&amp;M1715)</f>
        <v>Beverages Item 7</v>
      </c>
      <c r="O1715" s="7" t="n">
        <v>349</v>
      </c>
      <c r="P1715" s="8" t="n">
        <f aca="false">G1715*Q1715</f>
        <v>11.2</v>
      </c>
      <c r="Q1715" s="9" t="n">
        <f aca="false">IF(K1715=TRUE(),0.1,0)</f>
        <v>0.1</v>
      </c>
    </row>
    <row r="1716" customFormat="false" ht="15" hidden="false" customHeight="true" outlineLevel="0" collapsed="false">
      <c r="A1716" s="1" t="s">
        <v>1962</v>
      </c>
      <c r="B1716" s="1" t="s">
        <v>80</v>
      </c>
      <c r="C1716" s="1" t="s">
        <v>38</v>
      </c>
      <c r="D1716" s="1" t="s">
        <v>100</v>
      </c>
      <c r="E1716" s="1" t="n">
        <v>20</v>
      </c>
      <c r="F1716" s="1" t="n">
        <v>6</v>
      </c>
      <c r="G1716" s="1" t="n">
        <v>120</v>
      </c>
      <c r="H1716" s="1" t="s">
        <v>21</v>
      </c>
      <c r="I1716" s="1" t="s">
        <v>44</v>
      </c>
      <c r="J1716" s="4" t="n">
        <v>44624</v>
      </c>
      <c r="K1716" s="5" t="b">
        <f aca="false">TRUE()</f>
        <v>1</v>
      </c>
      <c r="L1716" s="6" t="str">
        <f aca="false">IFERROR(INDEX(CategoryCodes!$B$2:$B$9,MATCH(C1716,CategoryCodes!$A$2:$A$9,0)),"")</f>
        <v>E</v>
      </c>
      <c r="M1716" s="7" t="n">
        <f aca="false">IFERROR(VALUE(MID(D1716,FIND("_",D1716)+1,FIND("_",D1716,FIND("_",D1716)+1)-FIND("_",D1716)-1)),"")</f>
        <v>11</v>
      </c>
      <c r="N1716" s="7" t="str">
        <f aca="false">IF(OR(C1716="",M1716=""),"",C1716&amp;" Item "&amp;M1716)</f>
        <v>Food Item 11</v>
      </c>
      <c r="O1716" s="7" t="n">
        <v>123</v>
      </c>
      <c r="P1716" s="8" t="n">
        <f aca="false">G1716*Q1716</f>
        <v>12</v>
      </c>
      <c r="Q1716" s="9" t="n">
        <f aca="false">IF(K1716=TRUE(),0.1,0)</f>
        <v>0.1</v>
      </c>
    </row>
    <row r="1717" customFormat="false" ht="15" hidden="false" customHeight="true" outlineLevel="0" collapsed="false">
      <c r="A1717" s="1" t="s">
        <v>1963</v>
      </c>
      <c r="B1717" s="1" t="s">
        <v>18</v>
      </c>
      <c r="C1717" s="1" t="s">
        <v>47</v>
      </c>
      <c r="D1717" s="1" t="s">
        <v>680</v>
      </c>
      <c r="E1717" s="1" t="n">
        <v>12.5</v>
      </c>
      <c r="F1717" s="1" t="n">
        <v>5</v>
      </c>
      <c r="G1717" s="1" t="n">
        <v>62.5</v>
      </c>
      <c r="H1717" s="1" t="s">
        <v>31</v>
      </c>
      <c r="I1717" s="1" t="s">
        <v>44</v>
      </c>
      <c r="J1717" s="4" t="n">
        <v>45328</v>
      </c>
      <c r="K1717" s="5" t="b">
        <f aca="false">FALSE()</f>
        <v>0</v>
      </c>
      <c r="L1717" s="6" t="str">
        <f aca="false">IFERROR(INDEX(CategoryCodes!$B$2:$B$9,MATCH(C1717,CategoryCodes!$A$2:$A$9,0)),"")</f>
        <v>F</v>
      </c>
      <c r="M1717" s="7" t="n">
        <f aca="false">IFERROR(VALUE(MID(D1717,FIND("_",D1717)+1,FIND("_",D1717,FIND("_",D1717)+1)-FIND("_",D1717)-1)),"")</f>
        <v>6</v>
      </c>
      <c r="N1717" s="7" t="str">
        <f aca="false">IF(OR(C1717="",M1717=""),"",C1717&amp;" Item "&amp;M1717)</f>
        <v>Furniture Item 6</v>
      </c>
      <c r="O1717" s="7" t="n">
        <v>254</v>
      </c>
      <c r="P1717" s="8" t="n">
        <f aca="false">G1717*Q1717</f>
        <v>0</v>
      </c>
      <c r="Q1717" s="9" t="n">
        <f aca="false">IF(K1717=TRUE(),0.1,0)</f>
        <v>0</v>
      </c>
    </row>
    <row r="1718" customFormat="false" ht="15" hidden="false" customHeight="true" outlineLevel="0" collapsed="false">
      <c r="A1718" s="1" t="s">
        <v>1964</v>
      </c>
      <c r="B1718" s="1" t="s">
        <v>75</v>
      </c>
      <c r="C1718" s="1" t="s">
        <v>34</v>
      </c>
      <c r="D1718" s="1" t="s">
        <v>307</v>
      </c>
      <c r="E1718" s="1" t="n">
        <v>35</v>
      </c>
      <c r="F1718" s="1" t="n">
        <v>9</v>
      </c>
      <c r="G1718" s="1" t="n">
        <v>315</v>
      </c>
      <c r="H1718" s="1" t="s">
        <v>54</v>
      </c>
      <c r="I1718" s="1" t="s">
        <v>44</v>
      </c>
      <c r="J1718" s="4" t="n">
        <v>45558</v>
      </c>
      <c r="K1718" s="5" t="b">
        <f aca="false">FALSE()</f>
        <v>0</v>
      </c>
      <c r="L1718" s="6" t="str">
        <f aca="false">IFERROR(INDEX(CategoryCodes!$B$2:$B$9,MATCH(C1718,CategoryCodes!$A$2:$A$9,0)),"")</f>
        <v>A</v>
      </c>
      <c r="M1718" s="7" t="n">
        <f aca="false">IFERROR(VALUE(MID(D1718,FIND("_",D1718)+1,FIND("_",D1718,FIND("_",D1718)+1)-FIND("_",D1718)-1)),"")</f>
        <v>21</v>
      </c>
      <c r="N1718" s="7" t="str">
        <f aca="false">IF(OR(C1718="",M1718=""),"",C1718&amp;" Item "&amp;M1718)</f>
        <v>Beverages Item 21</v>
      </c>
      <c r="O1718" s="7" t="n">
        <v>467</v>
      </c>
      <c r="P1718" s="8" t="n">
        <f aca="false">G1718*Q1718</f>
        <v>0</v>
      </c>
      <c r="Q1718" s="9" t="n">
        <f aca="false">IF(K1718=TRUE(),0.1,0)</f>
        <v>0</v>
      </c>
    </row>
    <row r="1719" customFormat="false" ht="15" hidden="false" customHeight="true" outlineLevel="0" collapsed="false">
      <c r="A1719" s="1" t="s">
        <v>1965</v>
      </c>
      <c r="B1719" s="1" t="s">
        <v>42</v>
      </c>
      <c r="C1719" s="1" t="s">
        <v>38</v>
      </c>
      <c r="D1719" s="1" t="s">
        <v>191</v>
      </c>
      <c r="E1719" s="1" t="n">
        <v>33.5</v>
      </c>
      <c r="F1719" s="1" t="n">
        <v>1</v>
      </c>
      <c r="G1719" s="1" t="n">
        <v>33.5</v>
      </c>
      <c r="H1719" s="1" t="s">
        <v>54</v>
      </c>
      <c r="I1719" s="1" t="s">
        <v>22</v>
      </c>
      <c r="J1719" s="4" t="n">
        <v>44641</v>
      </c>
      <c r="K1719" s="5" t="b">
        <f aca="false">TRUE()</f>
        <v>1</v>
      </c>
      <c r="L1719" s="6" t="str">
        <f aca="false">IFERROR(INDEX(CategoryCodes!$B$2:$B$9,MATCH(C1719,CategoryCodes!$A$2:$A$9,0)),"")</f>
        <v>E</v>
      </c>
      <c r="M1719" s="7" t="n">
        <f aca="false">IFERROR(VALUE(MID(D1719,FIND("_",D1719)+1,FIND("_",D1719,FIND("_",D1719)+1)-FIND("_",D1719)-1)),"")</f>
        <v>20</v>
      </c>
      <c r="N1719" s="7" t="str">
        <f aca="false">IF(OR(C1719="",M1719=""),"",C1719&amp;" Item "&amp;M1719)</f>
        <v>Food Item 20</v>
      </c>
      <c r="O1719" s="7" t="n">
        <v>298</v>
      </c>
      <c r="P1719" s="8" t="n">
        <f aca="false">G1719*Q1719</f>
        <v>3.35</v>
      </c>
      <c r="Q1719" s="9" t="n">
        <f aca="false">IF(K1719=TRUE(),0.1,0)</f>
        <v>0.1</v>
      </c>
    </row>
    <row r="1720" customFormat="false" ht="15" hidden="false" customHeight="true" outlineLevel="0" collapsed="false">
      <c r="A1720" s="1" t="s">
        <v>1966</v>
      </c>
      <c r="B1720" s="1" t="s">
        <v>69</v>
      </c>
      <c r="C1720" s="1" t="s">
        <v>19</v>
      </c>
      <c r="D1720" s="1" t="s">
        <v>172</v>
      </c>
      <c r="E1720" s="1" t="n">
        <v>21.5</v>
      </c>
      <c r="F1720" s="1" t="n">
        <v>6</v>
      </c>
      <c r="G1720" s="1" t="n">
        <v>129</v>
      </c>
      <c r="H1720" s="1" t="s">
        <v>54</v>
      </c>
      <c r="I1720" s="1" t="s">
        <v>22</v>
      </c>
      <c r="J1720" s="4" t="n">
        <v>44946</v>
      </c>
      <c r="L1720" s="6" t="str">
        <f aca="false">IFERROR(INDEX(CategoryCodes!$B$2:$B$9,MATCH(C1720,CategoryCodes!$A$2:$A$9,0)),"")</f>
        <v>H</v>
      </c>
      <c r="M1720" s="7" t="n">
        <f aca="false">IFERROR(VALUE(MID(D1720,FIND("_",D1720)+1,FIND("_",D1720,FIND("_",D1720)+1)-FIND("_",D1720)-1)),"")</f>
        <v>12</v>
      </c>
      <c r="N1720" s="7" t="str">
        <f aca="false">IF(OR(C1720="",M1720=""),"",C1720&amp;" Item "&amp;M1720)</f>
        <v>Patisserie Item 12</v>
      </c>
      <c r="O1720" s="7" t="n">
        <v>73</v>
      </c>
      <c r="P1720" s="8" t="n">
        <f aca="false">G1720*Q1720</f>
        <v>0</v>
      </c>
      <c r="Q1720" s="9" t="n">
        <f aca="false">IF(K1720=TRUE(),0.1,0)</f>
        <v>0</v>
      </c>
    </row>
    <row r="1721" customFormat="false" ht="15" hidden="false" customHeight="true" outlineLevel="0" collapsed="false">
      <c r="A1721" s="1" t="s">
        <v>1967</v>
      </c>
      <c r="B1721" s="1" t="s">
        <v>69</v>
      </c>
      <c r="C1721" s="1" t="s">
        <v>34</v>
      </c>
      <c r="D1721" s="1" t="s">
        <v>262</v>
      </c>
      <c r="E1721" s="1" t="n">
        <v>32</v>
      </c>
      <c r="F1721" s="1" t="n">
        <v>6</v>
      </c>
      <c r="G1721" s="1" t="n">
        <v>192</v>
      </c>
      <c r="H1721" s="1" t="s">
        <v>21</v>
      </c>
      <c r="I1721" s="1" t="s">
        <v>22</v>
      </c>
      <c r="J1721" s="4" t="n">
        <v>44599</v>
      </c>
      <c r="K1721" s="5" t="b">
        <f aca="false">TRUE()</f>
        <v>1</v>
      </c>
      <c r="L1721" s="6" t="str">
        <f aca="false">IFERROR(INDEX(CategoryCodes!$B$2:$B$9,MATCH(C1721,CategoryCodes!$A$2:$A$9,0)),"")</f>
        <v>A</v>
      </c>
      <c r="M1721" s="7" t="n">
        <f aca="false">IFERROR(VALUE(MID(D1721,FIND("_",D1721)+1,FIND("_",D1721,FIND("_",D1721)+1)-FIND("_",D1721)-1)),"")</f>
        <v>19</v>
      </c>
      <c r="N1721" s="7" t="str">
        <f aca="false">IF(OR(C1721="",M1721=""),"",C1721&amp;" Item "&amp;M1721)</f>
        <v>Beverages Item 19</v>
      </c>
      <c r="O1721" s="7" t="n">
        <v>118</v>
      </c>
      <c r="P1721" s="8" t="n">
        <f aca="false">G1721*Q1721</f>
        <v>19.2</v>
      </c>
      <c r="Q1721" s="9" t="n">
        <f aca="false">IF(K1721=TRUE(),0.1,0)</f>
        <v>0.1</v>
      </c>
    </row>
    <row r="1722" customFormat="false" ht="15" hidden="false" customHeight="true" outlineLevel="0" collapsed="false">
      <c r="A1722" s="1" t="s">
        <v>1968</v>
      </c>
      <c r="B1722" s="1" t="s">
        <v>86</v>
      </c>
      <c r="C1722" s="1" t="s">
        <v>25</v>
      </c>
      <c r="D1722" s="1" t="s">
        <v>546</v>
      </c>
      <c r="E1722" s="1" t="n">
        <v>23</v>
      </c>
      <c r="F1722" s="1" t="n">
        <v>10</v>
      </c>
      <c r="G1722" s="1" t="n">
        <v>230</v>
      </c>
      <c r="H1722" s="1" t="s">
        <v>54</v>
      </c>
      <c r="I1722" s="1" t="s">
        <v>22</v>
      </c>
      <c r="J1722" s="4" t="n">
        <v>44885</v>
      </c>
      <c r="K1722" s="5" t="b">
        <f aca="false">TRUE()</f>
        <v>1</v>
      </c>
      <c r="L1722" s="6" t="str">
        <f aca="false">IFERROR(INDEX(CategoryCodes!$B$2:$B$9,MATCH(C1722,CategoryCodes!$A$2:$A$9,0)),"")</f>
        <v>G</v>
      </c>
      <c r="M1722" s="7" t="n">
        <f aca="false">IFERROR(VALUE(MID(D1722,FIND("_",D1722)+1,FIND("_",D1722,FIND("_",D1722)+1)-FIND("_",D1722)-1)),"")</f>
        <v>13</v>
      </c>
      <c r="N1722" s="7" t="str">
        <f aca="false">IF(OR(C1722="",M1722=""),"",C1722&amp;" Item "&amp;M1722)</f>
        <v>Milk Products Item 13</v>
      </c>
      <c r="O1722" s="7" t="n">
        <v>236</v>
      </c>
      <c r="P1722" s="8" t="n">
        <f aca="false">G1722*Q1722</f>
        <v>23</v>
      </c>
      <c r="Q1722" s="9" t="n">
        <f aca="false">IF(K1722=TRUE(),0.1,0)</f>
        <v>0.1</v>
      </c>
    </row>
    <row r="1723" customFormat="false" ht="15" hidden="false" customHeight="true" outlineLevel="0" collapsed="false">
      <c r="A1723" s="1" t="s">
        <v>1969</v>
      </c>
      <c r="B1723" s="1" t="s">
        <v>122</v>
      </c>
      <c r="C1723" s="1" t="s">
        <v>47</v>
      </c>
      <c r="D1723" s="1" t="s">
        <v>287</v>
      </c>
      <c r="E1723" s="1" t="n">
        <v>5</v>
      </c>
      <c r="F1723" s="1" t="n">
        <v>3</v>
      </c>
      <c r="G1723" s="1" t="n">
        <v>15</v>
      </c>
      <c r="H1723" s="1" t="s">
        <v>21</v>
      </c>
      <c r="I1723" s="1" t="s">
        <v>22</v>
      </c>
      <c r="J1723" s="4" t="n">
        <v>45215</v>
      </c>
      <c r="K1723" s="5" t="b">
        <f aca="false">TRUE()</f>
        <v>1</v>
      </c>
      <c r="L1723" s="6" t="str">
        <f aca="false">IFERROR(INDEX(CategoryCodes!$B$2:$B$9,MATCH(C1723,CategoryCodes!$A$2:$A$9,0)),"")</f>
        <v>F</v>
      </c>
      <c r="M1723" s="7" t="n">
        <f aca="false">IFERROR(VALUE(MID(D1723,FIND("_",D1723)+1,FIND("_",D1723,FIND("_",D1723)+1)-FIND("_",D1723)-1)),"")</f>
        <v>1</v>
      </c>
      <c r="N1723" s="7" t="str">
        <f aca="false">IF(OR(C1723="",M1723=""),"",C1723&amp;" Item "&amp;M1723)</f>
        <v>Furniture Item 1</v>
      </c>
      <c r="O1723" s="7" t="n">
        <v>326</v>
      </c>
      <c r="P1723" s="8" t="n">
        <f aca="false">G1723*Q1723</f>
        <v>1.5</v>
      </c>
      <c r="Q1723" s="9" t="n">
        <f aca="false">IF(K1723=TRUE(),0.1,0)</f>
        <v>0.1</v>
      </c>
    </row>
    <row r="1724" customFormat="false" ht="15" hidden="false" customHeight="true" outlineLevel="0" collapsed="false">
      <c r="A1724" s="1" t="s">
        <v>1970</v>
      </c>
      <c r="B1724" s="1" t="s">
        <v>24</v>
      </c>
      <c r="C1724" s="1" t="s">
        <v>19</v>
      </c>
      <c r="D1724" s="1" t="s">
        <v>172</v>
      </c>
      <c r="E1724" s="1" t="n">
        <v>21.5</v>
      </c>
      <c r="F1724" s="1" t="n">
        <v>7</v>
      </c>
      <c r="G1724" s="1" t="n">
        <v>150.5</v>
      </c>
      <c r="H1724" s="1" t="s">
        <v>54</v>
      </c>
      <c r="I1724" s="1" t="s">
        <v>44</v>
      </c>
      <c r="J1724" s="4" t="n">
        <v>44595</v>
      </c>
      <c r="L1724" s="6" t="str">
        <f aca="false">IFERROR(INDEX(CategoryCodes!$B$2:$B$9,MATCH(C1724,CategoryCodes!$A$2:$A$9,0)),"")</f>
        <v>H</v>
      </c>
      <c r="M1724" s="7" t="n">
        <f aca="false">IFERROR(VALUE(MID(D1724,FIND("_",D1724)+1,FIND("_",D1724,FIND("_",D1724)+1)-FIND("_",D1724)-1)),"")</f>
        <v>12</v>
      </c>
      <c r="N1724" s="7" t="str">
        <f aca="false">IF(OR(C1724="",M1724=""),"",C1724&amp;" Item "&amp;M1724)</f>
        <v>Patisserie Item 12</v>
      </c>
      <c r="O1724" s="7" t="n">
        <v>130</v>
      </c>
      <c r="P1724" s="8" t="n">
        <f aca="false">G1724*Q1724</f>
        <v>0</v>
      </c>
      <c r="Q1724" s="9" t="n">
        <f aca="false">IF(K1724=TRUE(),0.1,0)</f>
        <v>0</v>
      </c>
    </row>
    <row r="1725" customFormat="false" ht="15" hidden="false" customHeight="true" outlineLevel="0" collapsed="false">
      <c r="A1725" s="1" t="s">
        <v>1971</v>
      </c>
      <c r="B1725" s="1" t="s">
        <v>49</v>
      </c>
      <c r="C1725" s="1" t="s">
        <v>47</v>
      </c>
      <c r="D1725" s="1" t="s">
        <v>50</v>
      </c>
      <c r="E1725" s="1" t="n">
        <v>27.5</v>
      </c>
      <c r="F1725" s="1" t="n">
        <v>9</v>
      </c>
      <c r="G1725" s="1" t="n">
        <v>247.5</v>
      </c>
      <c r="H1725" s="1" t="s">
        <v>54</v>
      </c>
      <c r="I1725" s="1" t="s">
        <v>44</v>
      </c>
      <c r="J1725" s="4" t="n">
        <v>45412</v>
      </c>
      <c r="L1725" s="6" t="str">
        <f aca="false">IFERROR(INDEX(CategoryCodes!$B$2:$B$9,MATCH(C1725,CategoryCodes!$A$2:$A$9,0)),"")</f>
        <v>F</v>
      </c>
      <c r="M1725" s="7" t="n">
        <f aca="false">IFERROR(VALUE(MID(D1725,FIND("_",D1725)+1,FIND("_",D1725,FIND("_",D1725)+1)-FIND("_",D1725)-1)),"")</f>
        <v>16</v>
      </c>
      <c r="N1725" s="7" t="str">
        <f aca="false">IF(OR(C1725="",M1725=""),"",C1725&amp;" Item "&amp;M1725)</f>
        <v>Furniture Item 16</v>
      </c>
      <c r="O1725" s="7" t="n">
        <v>235</v>
      </c>
      <c r="P1725" s="8" t="n">
        <f aca="false">G1725*Q1725</f>
        <v>0</v>
      </c>
      <c r="Q1725" s="9" t="n">
        <f aca="false">IF(K1725=TRUE(),0.1,0)</f>
        <v>0</v>
      </c>
    </row>
    <row r="1726" customFormat="false" ht="15" hidden="false" customHeight="true" outlineLevel="0" collapsed="false">
      <c r="A1726" s="1" t="s">
        <v>1972</v>
      </c>
      <c r="B1726" s="1" t="s">
        <v>46</v>
      </c>
      <c r="C1726" s="1" t="s">
        <v>38</v>
      </c>
      <c r="D1726" s="1" t="s">
        <v>191</v>
      </c>
      <c r="E1726" s="1" t="n">
        <v>33.5</v>
      </c>
      <c r="F1726" s="1" t="n">
        <v>8</v>
      </c>
      <c r="G1726" s="1" t="n">
        <v>268</v>
      </c>
      <c r="H1726" s="1" t="s">
        <v>21</v>
      </c>
      <c r="I1726" s="1" t="s">
        <v>44</v>
      </c>
      <c r="J1726" s="4" t="n">
        <v>45465</v>
      </c>
      <c r="K1726" s="5" t="b">
        <f aca="false">FALSE()</f>
        <v>0</v>
      </c>
      <c r="L1726" s="6" t="str">
        <f aca="false">IFERROR(INDEX(CategoryCodes!$B$2:$B$9,MATCH(C1726,CategoryCodes!$A$2:$A$9,0)),"")</f>
        <v>E</v>
      </c>
      <c r="M1726" s="7" t="n">
        <f aca="false">IFERROR(VALUE(MID(D1726,FIND("_",D1726)+1,FIND("_",D1726,FIND("_",D1726)+1)-FIND("_",D1726)-1)),"")</f>
        <v>20</v>
      </c>
      <c r="N1726" s="7" t="str">
        <f aca="false">IF(OR(C1726="",M1726=""),"",C1726&amp;" Item "&amp;M1726)</f>
        <v>Food Item 20</v>
      </c>
      <c r="O1726" s="7" t="n">
        <v>130</v>
      </c>
      <c r="P1726" s="8" t="n">
        <f aca="false">G1726*Q1726</f>
        <v>0</v>
      </c>
      <c r="Q1726" s="9" t="n">
        <f aca="false">IF(K1726=TRUE(),0.1,0)</f>
        <v>0</v>
      </c>
    </row>
    <row r="1727" customFormat="false" ht="15" hidden="false" customHeight="true" outlineLevel="0" collapsed="false">
      <c r="A1727" s="1" t="s">
        <v>1973</v>
      </c>
      <c r="B1727" s="1" t="s">
        <v>24</v>
      </c>
      <c r="C1727" s="1" t="s">
        <v>19</v>
      </c>
      <c r="D1727" s="1" t="s">
        <v>802</v>
      </c>
      <c r="E1727" s="1" t="n">
        <v>38</v>
      </c>
      <c r="F1727" s="1" t="n">
        <v>9</v>
      </c>
      <c r="G1727" s="1" t="n">
        <v>342</v>
      </c>
      <c r="H1727" s="1" t="s">
        <v>54</v>
      </c>
      <c r="I1727" s="1" t="s">
        <v>22</v>
      </c>
      <c r="J1727" s="4" t="n">
        <v>44827</v>
      </c>
      <c r="K1727" s="5" t="b">
        <f aca="false">FALSE()</f>
        <v>0</v>
      </c>
      <c r="L1727" s="6" t="str">
        <f aca="false">IFERROR(INDEX(CategoryCodes!$B$2:$B$9,MATCH(C1727,CategoryCodes!$A$2:$A$9,0)),"")</f>
        <v>H</v>
      </c>
      <c r="M1727" s="7" t="n">
        <f aca="false">IFERROR(VALUE(MID(D1727,FIND("_",D1727)+1,FIND("_",D1727,FIND("_",D1727)+1)-FIND("_",D1727)-1)),"")</f>
        <v>23</v>
      </c>
      <c r="N1727" s="7" t="str">
        <f aca="false">IF(OR(C1727="",M1727=""),"",C1727&amp;" Item "&amp;M1727)</f>
        <v>Patisserie Item 23</v>
      </c>
      <c r="O1727" s="7" t="n">
        <v>341</v>
      </c>
      <c r="P1727" s="8" t="n">
        <f aca="false">G1727*Q1727</f>
        <v>0</v>
      </c>
      <c r="Q1727" s="9" t="n">
        <f aca="false">IF(K1727=TRUE(),0.1,0)</f>
        <v>0</v>
      </c>
    </row>
    <row r="1728" customFormat="false" ht="15" hidden="false" customHeight="true" outlineLevel="0" collapsed="false">
      <c r="A1728" s="1" t="s">
        <v>1974</v>
      </c>
      <c r="B1728" s="1" t="s">
        <v>71</v>
      </c>
      <c r="C1728" s="1" t="s">
        <v>136</v>
      </c>
      <c r="D1728" s="1" t="s">
        <v>218</v>
      </c>
      <c r="E1728" s="1" t="n">
        <v>14</v>
      </c>
      <c r="F1728" s="1" t="n">
        <v>3</v>
      </c>
      <c r="G1728" s="1" t="n">
        <v>42</v>
      </c>
      <c r="H1728" s="1" t="s">
        <v>54</v>
      </c>
      <c r="I1728" s="1" t="s">
        <v>44</v>
      </c>
      <c r="J1728" s="4" t="n">
        <v>45023</v>
      </c>
      <c r="L1728" s="6" t="str">
        <f aca="false">IFERROR(INDEX(CategoryCodes!$B$2:$B$9,MATCH(C1728,CategoryCodes!$A$2:$A$9,0)),"")</f>
        <v>C</v>
      </c>
      <c r="M1728" s="7" t="n">
        <f aca="false">IFERROR(VALUE(MID(D1728,FIND("_",D1728)+1,FIND("_",D1728,FIND("_",D1728)+1)-FIND("_",D1728)-1)),"")</f>
        <v>7</v>
      </c>
      <c r="N1728" s="7" t="str">
        <f aca="false">IF(OR(C1728="",M1728=""),"",C1728&amp;" Item "&amp;M1728)</f>
        <v>Computers and electric accessories Item 7</v>
      </c>
      <c r="O1728" s="7" t="n">
        <v>4</v>
      </c>
      <c r="P1728" s="8" t="n">
        <f aca="false">G1728*Q1728</f>
        <v>0</v>
      </c>
      <c r="Q1728" s="9" t="n">
        <f aca="false">IF(K1728=TRUE(),0.1,0)</f>
        <v>0</v>
      </c>
    </row>
    <row r="1729" customFormat="false" ht="15" hidden="false" customHeight="true" outlineLevel="0" collapsed="false">
      <c r="A1729" s="1" t="s">
        <v>1975</v>
      </c>
      <c r="B1729" s="1" t="s">
        <v>86</v>
      </c>
      <c r="C1729" s="1" t="s">
        <v>19</v>
      </c>
      <c r="D1729" s="1" t="s">
        <v>213</v>
      </c>
      <c r="E1729" s="1" t="n">
        <v>9.5</v>
      </c>
      <c r="F1729" s="1" t="n">
        <v>5</v>
      </c>
      <c r="G1729" s="1" t="n">
        <v>47.5</v>
      </c>
      <c r="H1729" s="1" t="s">
        <v>21</v>
      </c>
      <c r="I1729" s="1" t="s">
        <v>22</v>
      </c>
      <c r="J1729" s="4" t="n">
        <v>45425</v>
      </c>
      <c r="K1729" s="5" t="b">
        <f aca="false">TRUE()</f>
        <v>1</v>
      </c>
      <c r="L1729" s="6" t="str">
        <f aca="false">IFERROR(INDEX(CategoryCodes!$B$2:$B$9,MATCH(C1729,CategoryCodes!$A$2:$A$9,0)),"")</f>
        <v>H</v>
      </c>
      <c r="M1729" s="7" t="n">
        <f aca="false">IFERROR(VALUE(MID(D1729,FIND("_",D1729)+1,FIND("_",D1729,FIND("_",D1729)+1)-FIND("_",D1729)-1)),"")</f>
        <v>4</v>
      </c>
      <c r="N1729" s="7" t="str">
        <f aca="false">IF(OR(C1729="",M1729=""),"",C1729&amp;" Item "&amp;M1729)</f>
        <v>Patisserie Item 4</v>
      </c>
      <c r="O1729" s="7" t="n">
        <v>460</v>
      </c>
      <c r="P1729" s="8" t="n">
        <f aca="false">G1729*Q1729</f>
        <v>4.75</v>
      </c>
      <c r="Q1729" s="9" t="n">
        <f aca="false">IF(K1729=TRUE(),0.1,0)</f>
        <v>0.1</v>
      </c>
    </row>
    <row r="1730" customFormat="false" ht="15" hidden="false" customHeight="true" outlineLevel="0" collapsed="false">
      <c r="A1730" s="1" t="s">
        <v>1976</v>
      </c>
      <c r="B1730" s="1" t="s">
        <v>129</v>
      </c>
      <c r="C1730" s="1" t="s">
        <v>29</v>
      </c>
      <c r="D1730" s="1" t="s">
        <v>30</v>
      </c>
      <c r="E1730" s="1" t="n">
        <v>21.5</v>
      </c>
      <c r="F1730" s="1" t="n">
        <v>10</v>
      </c>
      <c r="G1730" s="1" t="n">
        <v>215</v>
      </c>
      <c r="H1730" s="1" t="s">
        <v>54</v>
      </c>
      <c r="I1730" s="1" t="s">
        <v>44</v>
      </c>
      <c r="J1730" s="4" t="n">
        <v>44995</v>
      </c>
      <c r="K1730" s="5" t="b">
        <f aca="false">TRUE()</f>
        <v>1</v>
      </c>
      <c r="L1730" s="6" t="str">
        <f aca="false">IFERROR(INDEX(CategoryCodes!$B$2:$B$9,MATCH(C1730,CategoryCodes!$A$2:$A$9,0)),"")</f>
        <v>B</v>
      </c>
      <c r="M1730" s="7" t="n">
        <f aca="false">IFERROR(VALUE(MID(D1730,FIND("_",D1730)+1,FIND("_",D1730,FIND("_",D1730)+1)-FIND("_",D1730)-1)),"")</f>
        <v>12</v>
      </c>
      <c r="N1730" s="7" t="str">
        <f aca="false">IF(OR(C1730="",M1730=""),"",C1730&amp;" Item "&amp;M1730)</f>
        <v>Butchers Item 12</v>
      </c>
      <c r="O1730" s="7" t="n">
        <v>411</v>
      </c>
      <c r="P1730" s="8" t="n">
        <f aca="false">G1730*Q1730</f>
        <v>21.5</v>
      </c>
      <c r="Q1730" s="9" t="n">
        <f aca="false">IF(K1730=TRUE(),0.1,0)</f>
        <v>0.1</v>
      </c>
    </row>
    <row r="1731" customFormat="false" ht="15" hidden="false" customHeight="true" outlineLevel="0" collapsed="false">
      <c r="A1731" s="1" t="s">
        <v>1977</v>
      </c>
      <c r="B1731" s="1" t="s">
        <v>33</v>
      </c>
      <c r="C1731" s="1" t="s">
        <v>34</v>
      </c>
      <c r="D1731" s="1" t="s">
        <v>258</v>
      </c>
      <c r="E1731" s="1" t="n">
        <v>38</v>
      </c>
      <c r="F1731" s="1" t="n">
        <v>10</v>
      </c>
      <c r="G1731" s="1" t="n">
        <v>380</v>
      </c>
      <c r="H1731" s="1" t="s">
        <v>21</v>
      </c>
      <c r="I1731" s="1" t="s">
        <v>44</v>
      </c>
      <c r="J1731" s="4" t="n">
        <v>45537</v>
      </c>
      <c r="K1731" s="5" t="b">
        <f aca="false">TRUE()</f>
        <v>1</v>
      </c>
      <c r="L1731" s="6" t="str">
        <f aca="false">IFERROR(INDEX(CategoryCodes!$B$2:$B$9,MATCH(C1731,CategoryCodes!$A$2:$A$9,0)),"")</f>
        <v>A</v>
      </c>
      <c r="M1731" s="7" t="n">
        <f aca="false">IFERROR(VALUE(MID(D1731,FIND("_",D1731)+1,FIND("_",D1731,FIND("_",D1731)+1)-FIND("_",D1731)-1)),"")</f>
        <v>23</v>
      </c>
      <c r="N1731" s="7" t="str">
        <f aca="false">IF(OR(C1731="",M1731=""),"",C1731&amp;" Item "&amp;M1731)</f>
        <v>Beverages Item 23</v>
      </c>
      <c r="O1731" s="7" t="n">
        <v>238</v>
      </c>
      <c r="P1731" s="8" t="n">
        <f aca="false">G1731*Q1731</f>
        <v>38</v>
      </c>
      <c r="Q1731" s="9" t="n">
        <f aca="false">IF(K1731=TRUE(),0.1,0)</f>
        <v>0.1</v>
      </c>
    </row>
    <row r="1732" customFormat="false" ht="15" hidden="false" customHeight="true" outlineLevel="0" collapsed="false">
      <c r="A1732" s="1" t="s">
        <v>1978</v>
      </c>
      <c r="B1732" s="1" t="s">
        <v>49</v>
      </c>
      <c r="C1732" s="1" t="s">
        <v>34</v>
      </c>
      <c r="D1732" s="1" t="s">
        <v>484</v>
      </c>
      <c r="E1732" s="1" t="n">
        <v>8</v>
      </c>
      <c r="F1732" s="1" t="n">
        <v>1</v>
      </c>
      <c r="G1732" s="1" t="n">
        <v>8</v>
      </c>
      <c r="H1732" s="1" t="s">
        <v>31</v>
      </c>
      <c r="I1732" s="1" t="s">
        <v>44</v>
      </c>
      <c r="J1732" s="4" t="n">
        <v>44715</v>
      </c>
      <c r="L1732" s="6" t="str">
        <f aca="false">IFERROR(INDEX(CategoryCodes!$B$2:$B$9,MATCH(C1732,CategoryCodes!$A$2:$A$9,0)),"")</f>
        <v>A</v>
      </c>
      <c r="M1732" s="7" t="n">
        <f aca="false">IFERROR(VALUE(MID(D1732,FIND("_",D1732)+1,FIND("_",D1732,FIND("_",D1732)+1)-FIND("_",D1732)-1)),"")</f>
        <v>3</v>
      </c>
      <c r="N1732" s="7" t="str">
        <f aca="false">IF(OR(C1732="",M1732=""),"",C1732&amp;" Item "&amp;M1732)</f>
        <v>Beverages Item 3</v>
      </c>
      <c r="O1732" s="7" t="n">
        <v>461</v>
      </c>
      <c r="P1732" s="8" t="n">
        <f aca="false">G1732*Q1732</f>
        <v>0</v>
      </c>
      <c r="Q1732" s="9" t="n">
        <f aca="false">IF(K1732=TRUE(),0.1,0)</f>
        <v>0</v>
      </c>
    </row>
    <row r="1733" customFormat="false" ht="15" hidden="false" customHeight="true" outlineLevel="0" collapsed="false">
      <c r="A1733" s="1" t="s">
        <v>1979</v>
      </c>
      <c r="B1733" s="1" t="s">
        <v>61</v>
      </c>
      <c r="C1733" s="1" t="s">
        <v>29</v>
      </c>
      <c r="F1733" s="1" t="n">
        <v>8</v>
      </c>
      <c r="G1733" s="1" t="n">
        <v>292</v>
      </c>
      <c r="H1733" s="1" t="s">
        <v>54</v>
      </c>
      <c r="I1733" s="1" t="s">
        <v>22</v>
      </c>
      <c r="J1733" s="4" t="n">
        <v>45203</v>
      </c>
      <c r="K1733" s="5" t="b">
        <f aca="false">TRUE()</f>
        <v>1</v>
      </c>
      <c r="L1733" s="6" t="str">
        <f aca="false">IFERROR(INDEX(CategoryCodes!$B$2:$B$9,MATCH(C1733,CategoryCodes!$A$2:$A$9,0)),"")</f>
        <v>B</v>
      </c>
      <c r="M1733" s="7" t="str">
        <f aca="false">IFERROR(VALUE(MID(D1733,FIND("_",D1733)+1,FIND("_",D1733,FIND("_",D1733)+1)-FIND("_",D1733)-1)),"")</f>
        <v/>
      </c>
      <c r="N1733" s="7" t="str">
        <f aca="false">IF(OR(C1733="",M1733=""),"",C1733&amp;" Item "&amp;M1733)</f>
        <v/>
      </c>
      <c r="O1733" s="7" t="n">
        <v>147</v>
      </c>
      <c r="P1733" s="8" t="n">
        <f aca="false">G1733*Q1733</f>
        <v>29.2</v>
      </c>
      <c r="Q1733" s="9" t="n">
        <f aca="false">IF(K1733=TRUE(),0.1,0)</f>
        <v>0.1</v>
      </c>
    </row>
    <row r="1734" customFormat="false" ht="15" hidden="false" customHeight="true" outlineLevel="0" collapsed="false">
      <c r="A1734" s="1" t="s">
        <v>1980</v>
      </c>
      <c r="B1734" s="1" t="s">
        <v>90</v>
      </c>
      <c r="C1734" s="1" t="s">
        <v>136</v>
      </c>
      <c r="D1734" s="1" t="s">
        <v>189</v>
      </c>
      <c r="E1734" s="1" t="n">
        <v>33.5</v>
      </c>
      <c r="F1734" s="1" t="n">
        <v>6</v>
      </c>
      <c r="G1734" s="1" t="n">
        <v>201</v>
      </c>
      <c r="H1734" s="1" t="s">
        <v>31</v>
      </c>
      <c r="I1734" s="1" t="s">
        <v>22</v>
      </c>
      <c r="J1734" s="4" t="n">
        <v>45560</v>
      </c>
      <c r="L1734" s="6" t="str">
        <f aca="false">IFERROR(INDEX(CategoryCodes!$B$2:$B$9,MATCH(C1734,CategoryCodes!$A$2:$A$9,0)),"")</f>
        <v>C</v>
      </c>
      <c r="M1734" s="7" t="n">
        <f aca="false">IFERROR(VALUE(MID(D1734,FIND("_",D1734)+1,FIND("_",D1734,FIND("_",D1734)+1)-FIND("_",D1734)-1)),"")</f>
        <v>20</v>
      </c>
      <c r="N1734" s="7" t="str">
        <f aca="false">IF(OR(C1734="",M1734=""),"",C1734&amp;" Item "&amp;M1734)</f>
        <v>Computers and electric accessories Item 20</v>
      </c>
      <c r="O1734" s="7" t="n">
        <v>346</v>
      </c>
      <c r="P1734" s="8" t="n">
        <f aca="false">G1734*Q1734</f>
        <v>0</v>
      </c>
      <c r="Q1734" s="9" t="n">
        <f aca="false">IF(K1734=TRUE(),0.1,0)</f>
        <v>0</v>
      </c>
    </row>
    <row r="1735" customFormat="false" ht="15" hidden="false" customHeight="true" outlineLevel="0" collapsed="false">
      <c r="A1735" s="1" t="s">
        <v>1981</v>
      </c>
      <c r="B1735" s="1" t="s">
        <v>129</v>
      </c>
      <c r="C1735" s="1" t="s">
        <v>136</v>
      </c>
      <c r="D1735" s="1" t="s">
        <v>189</v>
      </c>
      <c r="E1735" s="1" t="n">
        <v>33.5</v>
      </c>
      <c r="F1735" s="1" t="n">
        <v>2</v>
      </c>
      <c r="G1735" s="1" t="n">
        <v>67</v>
      </c>
      <c r="H1735" s="1" t="s">
        <v>54</v>
      </c>
      <c r="I1735" s="1" t="s">
        <v>22</v>
      </c>
      <c r="J1735" s="4" t="n">
        <v>45367</v>
      </c>
      <c r="K1735" s="5" t="b">
        <f aca="false">FALSE()</f>
        <v>0</v>
      </c>
      <c r="L1735" s="6" t="str">
        <f aca="false">IFERROR(INDEX(CategoryCodes!$B$2:$B$9,MATCH(C1735,CategoryCodes!$A$2:$A$9,0)),"")</f>
        <v>C</v>
      </c>
      <c r="M1735" s="7" t="n">
        <f aca="false">IFERROR(VALUE(MID(D1735,FIND("_",D1735)+1,FIND("_",D1735,FIND("_",D1735)+1)-FIND("_",D1735)-1)),"")</f>
        <v>20</v>
      </c>
      <c r="N1735" s="7" t="str">
        <f aca="false">IF(OR(C1735="",M1735=""),"",C1735&amp;" Item "&amp;M1735)</f>
        <v>Computers and electric accessories Item 20</v>
      </c>
      <c r="O1735" s="7" t="n">
        <v>279</v>
      </c>
      <c r="P1735" s="8" t="n">
        <f aca="false">G1735*Q1735</f>
        <v>0</v>
      </c>
      <c r="Q1735" s="9" t="n">
        <f aca="false">IF(K1735=TRUE(),0.1,0)</f>
        <v>0</v>
      </c>
    </row>
    <row r="1736" customFormat="false" ht="15" hidden="false" customHeight="true" outlineLevel="0" collapsed="false">
      <c r="A1736" s="1" t="s">
        <v>1982</v>
      </c>
      <c r="B1736" s="1" t="s">
        <v>75</v>
      </c>
      <c r="C1736" s="1" t="s">
        <v>19</v>
      </c>
      <c r="D1736" s="1" t="s">
        <v>199</v>
      </c>
      <c r="E1736" s="1" t="n">
        <v>41</v>
      </c>
      <c r="F1736" s="1" t="n">
        <v>1</v>
      </c>
      <c r="G1736" s="1" t="n">
        <v>41</v>
      </c>
      <c r="H1736" s="1" t="s">
        <v>31</v>
      </c>
      <c r="I1736" s="1" t="s">
        <v>22</v>
      </c>
      <c r="J1736" s="4" t="n">
        <v>44846</v>
      </c>
      <c r="K1736" s="5" t="b">
        <f aca="false">FALSE()</f>
        <v>0</v>
      </c>
      <c r="L1736" s="6" t="str">
        <f aca="false">IFERROR(INDEX(CategoryCodes!$B$2:$B$9,MATCH(C1736,CategoryCodes!$A$2:$A$9,0)),"")</f>
        <v>H</v>
      </c>
      <c r="M1736" s="7" t="n">
        <f aca="false">IFERROR(VALUE(MID(D1736,FIND("_",D1736)+1,FIND("_",D1736,FIND("_",D1736)+1)-FIND("_",D1736)-1)),"")</f>
        <v>25</v>
      </c>
      <c r="N1736" s="7" t="str">
        <f aca="false">IF(OR(C1736="",M1736=""),"",C1736&amp;" Item "&amp;M1736)</f>
        <v>Patisserie Item 25</v>
      </c>
      <c r="O1736" s="7" t="n">
        <v>80</v>
      </c>
      <c r="P1736" s="8" t="n">
        <f aca="false">G1736*Q1736</f>
        <v>0</v>
      </c>
      <c r="Q1736" s="9" t="n">
        <f aca="false">IF(K1736=TRUE(),0.1,0)</f>
        <v>0</v>
      </c>
    </row>
    <row r="1737" customFormat="false" ht="15" hidden="false" customHeight="true" outlineLevel="0" collapsed="false">
      <c r="A1737" s="1" t="s">
        <v>1983</v>
      </c>
      <c r="B1737" s="1" t="s">
        <v>49</v>
      </c>
      <c r="C1737" s="1" t="s">
        <v>72</v>
      </c>
      <c r="D1737" s="1" t="s">
        <v>328</v>
      </c>
      <c r="E1737" s="1" t="n">
        <v>32</v>
      </c>
      <c r="F1737" s="1" t="n">
        <v>4</v>
      </c>
      <c r="G1737" s="1" t="n">
        <v>128</v>
      </c>
      <c r="H1737" s="1" t="s">
        <v>54</v>
      </c>
      <c r="I1737" s="1" t="s">
        <v>22</v>
      </c>
      <c r="J1737" s="4" t="n">
        <v>45282</v>
      </c>
      <c r="K1737" s="5" t="b">
        <f aca="false">FALSE()</f>
        <v>0</v>
      </c>
      <c r="L1737" s="6" t="str">
        <f aca="false">IFERROR(INDEX(CategoryCodes!$B$2:$B$9,MATCH(C1737,CategoryCodes!$A$2:$A$9,0)),"")</f>
        <v>D</v>
      </c>
      <c r="M1737" s="7" t="n">
        <f aca="false">IFERROR(VALUE(MID(D1737,FIND("_",D1737)+1,FIND("_",D1737,FIND("_",D1737)+1)-FIND("_",D1737)-1)),"")</f>
        <v>19</v>
      </c>
      <c r="N1737" s="7" t="str">
        <f aca="false">IF(OR(C1737="",M1737=""),"",C1737&amp;" Item "&amp;M1737)</f>
        <v>Electric household essentials Item 19</v>
      </c>
      <c r="O1737" s="7" t="n">
        <v>37</v>
      </c>
      <c r="P1737" s="8" t="n">
        <f aca="false">G1737*Q1737</f>
        <v>0</v>
      </c>
      <c r="Q1737" s="9" t="n">
        <f aca="false">IF(K1737=TRUE(),0.1,0)</f>
        <v>0</v>
      </c>
    </row>
    <row r="1738" customFormat="false" ht="15" hidden="false" customHeight="true" outlineLevel="0" collapsed="false">
      <c r="A1738" s="1" t="s">
        <v>1984</v>
      </c>
      <c r="B1738" s="1" t="s">
        <v>119</v>
      </c>
      <c r="C1738" s="1" t="s">
        <v>29</v>
      </c>
      <c r="D1738" s="1" t="s">
        <v>361</v>
      </c>
      <c r="E1738" s="1" t="n">
        <v>14</v>
      </c>
      <c r="F1738" s="1" t="n">
        <v>8</v>
      </c>
      <c r="G1738" s="1" t="n">
        <v>112</v>
      </c>
      <c r="H1738" s="1" t="s">
        <v>54</v>
      </c>
      <c r="I1738" s="1" t="s">
        <v>44</v>
      </c>
      <c r="J1738" s="4" t="n">
        <v>45023</v>
      </c>
      <c r="L1738" s="6" t="str">
        <f aca="false">IFERROR(INDEX(CategoryCodes!$B$2:$B$9,MATCH(C1738,CategoryCodes!$A$2:$A$9,0)),"")</f>
        <v>B</v>
      </c>
      <c r="M1738" s="7" t="n">
        <f aca="false">IFERROR(VALUE(MID(D1738,FIND("_",D1738)+1,FIND("_",D1738,FIND("_",D1738)+1)-FIND("_",D1738)-1)),"")</f>
        <v>7</v>
      </c>
      <c r="N1738" s="7" t="str">
        <f aca="false">IF(OR(C1738="",M1738=""),"",C1738&amp;" Item "&amp;M1738)</f>
        <v>Butchers Item 7</v>
      </c>
      <c r="O1738" s="7" t="n">
        <v>226</v>
      </c>
      <c r="P1738" s="8" t="n">
        <f aca="false">G1738*Q1738</f>
        <v>0</v>
      </c>
      <c r="Q1738" s="9" t="n">
        <f aca="false">IF(K1738=TRUE(),0.1,0)</f>
        <v>0</v>
      </c>
    </row>
    <row r="1739" customFormat="false" ht="15" hidden="false" customHeight="true" outlineLevel="0" collapsed="false">
      <c r="A1739" s="1" t="s">
        <v>1985</v>
      </c>
      <c r="B1739" s="1" t="s">
        <v>37</v>
      </c>
      <c r="C1739" s="1" t="s">
        <v>25</v>
      </c>
      <c r="D1739" s="1" t="s">
        <v>1076</v>
      </c>
      <c r="E1739" s="1" t="n">
        <v>14</v>
      </c>
      <c r="F1739" s="1" t="n">
        <v>9</v>
      </c>
      <c r="G1739" s="1" t="n">
        <v>126</v>
      </c>
      <c r="H1739" s="1" t="s">
        <v>31</v>
      </c>
      <c r="I1739" s="1" t="s">
        <v>22</v>
      </c>
      <c r="J1739" s="4" t="n">
        <v>45353</v>
      </c>
      <c r="K1739" s="5" t="b">
        <f aca="false">TRUE()</f>
        <v>1</v>
      </c>
      <c r="L1739" s="6" t="str">
        <f aca="false">IFERROR(INDEX(CategoryCodes!$B$2:$B$9,MATCH(C1739,CategoryCodes!$A$2:$A$9,0)),"")</f>
        <v>G</v>
      </c>
      <c r="M1739" s="7" t="n">
        <f aca="false">IFERROR(VALUE(MID(D1739,FIND("_",D1739)+1,FIND("_",D1739,FIND("_",D1739)+1)-FIND("_",D1739)-1)),"")</f>
        <v>7</v>
      </c>
      <c r="N1739" s="7" t="str">
        <f aca="false">IF(OR(C1739="",M1739=""),"",C1739&amp;" Item "&amp;M1739)</f>
        <v>Milk Products Item 7</v>
      </c>
      <c r="O1739" s="7" t="n">
        <v>483</v>
      </c>
      <c r="P1739" s="8" t="n">
        <f aca="false">G1739*Q1739</f>
        <v>12.6</v>
      </c>
      <c r="Q1739" s="9" t="n">
        <f aca="false">IF(K1739=TRUE(),0.1,0)</f>
        <v>0.1</v>
      </c>
    </row>
    <row r="1740" customFormat="false" ht="15" hidden="false" customHeight="true" outlineLevel="0" collapsed="false">
      <c r="A1740" s="1" t="s">
        <v>1986</v>
      </c>
      <c r="B1740" s="1" t="s">
        <v>46</v>
      </c>
      <c r="C1740" s="1" t="s">
        <v>25</v>
      </c>
      <c r="E1740" s="1" t="n">
        <v>32</v>
      </c>
      <c r="H1740" s="1" t="s">
        <v>31</v>
      </c>
      <c r="I1740" s="1" t="s">
        <v>22</v>
      </c>
      <c r="J1740" s="4" t="n">
        <v>44871</v>
      </c>
      <c r="K1740" s="5" t="b">
        <f aca="false">TRUE()</f>
        <v>1</v>
      </c>
      <c r="L1740" s="6" t="str">
        <f aca="false">IFERROR(INDEX(CategoryCodes!$B$2:$B$9,MATCH(C1740,CategoryCodes!$A$2:$A$9,0)),"")</f>
        <v>G</v>
      </c>
      <c r="M1740" s="7" t="str">
        <f aca="false">IFERROR(VALUE(MID(D1740,FIND("_",D1740)+1,FIND("_",D1740,FIND("_",D1740)+1)-FIND("_",D1740)-1)),"")</f>
        <v/>
      </c>
      <c r="N1740" s="7" t="str">
        <f aca="false">IF(OR(C1740="",M1740=""),"",C1740&amp;" Item "&amp;M1740)</f>
        <v/>
      </c>
      <c r="O1740" s="7" t="n">
        <v>176</v>
      </c>
      <c r="P1740" s="8" t="n">
        <f aca="false">G1740*Q1740</f>
        <v>0</v>
      </c>
      <c r="Q1740" s="9" t="n">
        <f aca="false">IF(K1740=TRUE(),0.1,0)</f>
        <v>0.1</v>
      </c>
    </row>
    <row r="1741" customFormat="false" ht="15" hidden="false" customHeight="true" outlineLevel="0" collapsed="false">
      <c r="A1741" s="1" t="s">
        <v>1987</v>
      </c>
      <c r="B1741" s="1" t="s">
        <v>69</v>
      </c>
      <c r="C1741" s="1" t="s">
        <v>29</v>
      </c>
      <c r="D1741" s="1" t="s">
        <v>30</v>
      </c>
      <c r="E1741" s="1" t="n">
        <v>21.5</v>
      </c>
      <c r="F1741" s="1" t="n">
        <v>7</v>
      </c>
      <c r="G1741" s="1" t="n">
        <v>150.5</v>
      </c>
      <c r="H1741" s="1" t="s">
        <v>21</v>
      </c>
      <c r="I1741" s="1" t="s">
        <v>22</v>
      </c>
      <c r="J1741" s="4" t="n">
        <v>45673</v>
      </c>
      <c r="L1741" s="6" t="str">
        <f aca="false">IFERROR(INDEX(CategoryCodes!$B$2:$B$9,MATCH(C1741,CategoryCodes!$A$2:$A$9,0)),"")</f>
        <v>B</v>
      </c>
      <c r="M1741" s="7" t="n">
        <f aca="false">IFERROR(VALUE(MID(D1741,FIND("_",D1741)+1,FIND("_",D1741,FIND("_",D1741)+1)-FIND("_",D1741)-1)),"")</f>
        <v>12</v>
      </c>
      <c r="N1741" s="7" t="str">
        <f aca="false">IF(OR(C1741="",M1741=""),"",C1741&amp;" Item "&amp;M1741)</f>
        <v>Butchers Item 12</v>
      </c>
      <c r="O1741" s="7" t="n">
        <v>300</v>
      </c>
      <c r="P1741" s="8" t="n">
        <f aca="false">G1741*Q1741</f>
        <v>0</v>
      </c>
      <c r="Q1741" s="9" t="n">
        <f aca="false">IF(K1741=TRUE(),0.1,0)</f>
        <v>0</v>
      </c>
    </row>
    <row r="1742" customFormat="false" ht="15" hidden="false" customHeight="true" outlineLevel="0" collapsed="false">
      <c r="A1742" s="1" t="s">
        <v>1988</v>
      </c>
      <c r="B1742" s="1" t="s">
        <v>18</v>
      </c>
      <c r="C1742" s="1" t="s">
        <v>29</v>
      </c>
      <c r="D1742" s="1" t="s">
        <v>91</v>
      </c>
      <c r="E1742" s="1" t="n">
        <v>33.5</v>
      </c>
      <c r="F1742" s="1" t="n">
        <v>10</v>
      </c>
      <c r="G1742" s="1" t="n">
        <v>335</v>
      </c>
      <c r="H1742" s="1" t="s">
        <v>31</v>
      </c>
      <c r="I1742" s="1" t="s">
        <v>22</v>
      </c>
      <c r="J1742" s="4" t="n">
        <v>45394</v>
      </c>
      <c r="K1742" s="5" t="b">
        <f aca="false">FALSE()</f>
        <v>0</v>
      </c>
      <c r="L1742" s="6" t="str">
        <f aca="false">IFERROR(INDEX(CategoryCodes!$B$2:$B$9,MATCH(C1742,CategoryCodes!$A$2:$A$9,0)),"")</f>
        <v>B</v>
      </c>
      <c r="M1742" s="7" t="n">
        <f aca="false">IFERROR(VALUE(MID(D1742,FIND("_",D1742)+1,FIND("_",D1742,FIND("_",D1742)+1)-FIND("_",D1742)-1)),"")</f>
        <v>20</v>
      </c>
      <c r="N1742" s="7" t="str">
        <f aca="false">IF(OR(C1742="",M1742=""),"",C1742&amp;" Item "&amp;M1742)</f>
        <v>Butchers Item 20</v>
      </c>
      <c r="O1742" s="7" t="n">
        <v>153</v>
      </c>
      <c r="P1742" s="8" t="n">
        <f aca="false">G1742*Q1742</f>
        <v>0</v>
      </c>
      <c r="Q1742" s="9" t="n">
        <f aca="false">IF(K1742=TRUE(),0.1,0)</f>
        <v>0</v>
      </c>
    </row>
    <row r="1743" customFormat="false" ht="15" hidden="false" customHeight="true" outlineLevel="0" collapsed="false">
      <c r="A1743" s="1" t="s">
        <v>1989</v>
      </c>
      <c r="B1743" s="1" t="s">
        <v>69</v>
      </c>
      <c r="C1743" s="1" t="s">
        <v>47</v>
      </c>
      <c r="D1743" s="1" t="s">
        <v>680</v>
      </c>
      <c r="E1743" s="1" t="n">
        <v>12.5</v>
      </c>
      <c r="F1743" s="1" t="n">
        <v>6</v>
      </c>
      <c r="G1743" s="1" t="n">
        <v>75</v>
      </c>
      <c r="H1743" s="1" t="s">
        <v>21</v>
      </c>
      <c r="I1743" s="1" t="s">
        <v>22</v>
      </c>
      <c r="J1743" s="4" t="n">
        <v>44956</v>
      </c>
      <c r="K1743" s="5" t="b">
        <f aca="false">TRUE()</f>
        <v>1</v>
      </c>
      <c r="L1743" s="6" t="str">
        <f aca="false">IFERROR(INDEX(CategoryCodes!$B$2:$B$9,MATCH(C1743,CategoryCodes!$A$2:$A$9,0)),"")</f>
        <v>F</v>
      </c>
      <c r="M1743" s="7" t="n">
        <f aca="false">IFERROR(VALUE(MID(D1743,FIND("_",D1743)+1,FIND("_",D1743,FIND("_",D1743)+1)-FIND("_",D1743)-1)),"")</f>
        <v>6</v>
      </c>
      <c r="N1743" s="7" t="str">
        <f aca="false">IF(OR(C1743="",M1743=""),"",C1743&amp;" Item "&amp;M1743)</f>
        <v>Furniture Item 6</v>
      </c>
      <c r="O1743" s="7" t="n">
        <v>327</v>
      </c>
      <c r="P1743" s="8" t="n">
        <f aca="false">G1743*Q1743</f>
        <v>7.5</v>
      </c>
      <c r="Q1743" s="9" t="n">
        <f aca="false">IF(K1743=TRUE(),0.1,0)</f>
        <v>0.1</v>
      </c>
    </row>
    <row r="1744" customFormat="false" ht="15" hidden="false" customHeight="true" outlineLevel="0" collapsed="false">
      <c r="A1744" s="1" t="s">
        <v>1990</v>
      </c>
      <c r="B1744" s="1" t="s">
        <v>46</v>
      </c>
      <c r="C1744" s="1" t="s">
        <v>25</v>
      </c>
      <c r="D1744" s="1" t="s">
        <v>64</v>
      </c>
      <c r="E1744" s="1" t="n">
        <v>27.5</v>
      </c>
      <c r="F1744" s="1" t="n">
        <v>2</v>
      </c>
      <c r="G1744" s="1" t="n">
        <v>55</v>
      </c>
      <c r="H1744" s="1" t="s">
        <v>54</v>
      </c>
      <c r="I1744" s="1" t="s">
        <v>22</v>
      </c>
      <c r="J1744" s="4" t="n">
        <v>44756</v>
      </c>
      <c r="L1744" s="6" t="str">
        <f aca="false">IFERROR(INDEX(CategoryCodes!$B$2:$B$9,MATCH(C1744,CategoryCodes!$A$2:$A$9,0)),"")</f>
        <v>G</v>
      </c>
      <c r="M1744" s="7" t="n">
        <f aca="false">IFERROR(VALUE(MID(D1744,FIND("_",D1744)+1,FIND("_",D1744,FIND("_",D1744)+1)-FIND("_",D1744)-1)),"")</f>
        <v>16</v>
      </c>
      <c r="N1744" s="7" t="str">
        <f aca="false">IF(OR(C1744="",M1744=""),"",C1744&amp;" Item "&amp;M1744)</f>
        <v>Milk Products Item 16</v>
      </c>
      <c r="O1744" s="7" t="n">
        <v>492</v>
      </c>
      <c r="P1744" s="8" t="n">
        <f aca="false">G1744*Q1744</f>
        <v>0</v>
      </c>
      <c r="Q1744" s="9" t="n">
        <f aca="false">IF(K1744=TRUE(),0.1,0)</f>
        <v>0</v>
      </c>
    </row>
    <row r="1745" customFormat="false" ht="15" hidden="false" customHeight="true" outlineLevel="0" collapsed="false">
      <c r="A1745" s="1" t="s">
        <v>1991</v>
      </c>
      <c r="B1745" s="1" t="s">
        <v>24</v>
      </c>
      <c r="C1745" s="1" t="s">
        <v>47</v>
      </c>
      <c r="D1745" s="1" t="s">
        <v>600</v>
      </c>
      <c r="E1745" s="1" t="n">
        <v>33.5</v>
      </c>
      <c r="F1745" s="1" t="n">
        <v>7</v>
      </c>
      <c r="G1745" s="1" t="n">
        <v>234.5</v>
      </c>
      <c r="H1745" s="1" t="s">
        <v>21</v>
      </c>
      <c r="I1745" s="1" t="s">
        <v>44</v>
      </c>
      <c r="J1745" s="4" t="n">
        <v>45473</v>
      </c>
      <c r="K1745" s="5" t="b">
        <f aca="false">FALSE()</f>
        <v>0</v>
      </c>
      <c r="L1745" s="6" t="str">
        <f aca="false">IFERROR(INDEX(CategoryCodes!$B$2:$B$9,MATCH(C1745,CategoryCodes!$A$2:$A$9,0)),"")</f>
        <v>F</v>
      </c>
      <c r="M1745" s="7" t="n">
        <f aca="false">IFERROR(VALUE(MID(D1745,FIND("_",D1745)+1,FIND("_",D1745,FIND("_",D1745)+1)-FIND("_",D1745)-1)),"")</f>
        <v>20</v>
      </c>
      <c r="N1745" s="7" t="str">
        <f aca="false">IF(OR(C1745="",M1745=""),"",C1745&amp;" Item "&amp;M1745)</f>
        <v>Furniture Item 20</v>
      </c>
      <c r="O1745" s="7" t="n">
        <v>217</v>
      </c>
      <c r="P1745" s="8" t="n">
        <f aca="false">G1745*Q1745</f>
        <v>0</v>
      </c>
      <c r="Q1745" s="9" t="n">
        <f aca="false">IF(K1745=TRUE(),0.1,0)</f>
        <v>0</v>
      </c>
    </row>
    <row r="1746" customFormat="false" ht="15" hidden="false" customHeight="true" outlineLevel="0" collapsed="false">
      <c r="A1746" s="1" t="s">
        <v>1992</v>
      </c>
      <c r="B1746" s="1" t="s">
        <v>52</v>
      </c>
      <c r="C1746" s="1" t="s">
        <v>72</v>
      </c>
      <c r="D1746" s="1" t="s">
        <v>767</v>
      </c>
      <c r="E1746" s="1" t="n">
        <v>6.5</v>
      </c>
      <c r="F1746" s="1" t="n">
        <v>6</v>
      </c>
      <c r="G1746" s="1" t="n">
        <v>39</v>
      </c>
      <c r="H1746" s="1" t="s">
        <v>21</v>
      </c>
      <c r="I1746" s="1" t="s">
        <v>22</v>
      </c>
      <c r="J1746" s="4" t="n">
        <v>45438</v>
      </c>
      <c r="L1746" s="6" t="str">
        <f aca="false">IFERROR(INDEX(CategoryCodes!$B$2:$B$9,MATCH(C1746,CategoryCodes!$A$2:$A$9,0)),"")</f>
        <v>D</v>
      </c>
      <c r="M1746" s="7" t="n">
        <f aca="false">IFERROR(VALUE(MID(D1746,FIND("_",D1746)+1,FIND("_",D1746,FIND("_",D1746)+1)-FIND("_",D1746)-1)),"")</f>
        <v>2</v>
      </c>
      <c r="N1746" s="7" t="str">
        <f aca="false">IF(OR(C1746="",M1746=""),"",C1746&amp;" Item "&amp;M1746)</f>
        <v>Electric household essentials Item 2</v>
      </c>
      <c r="O1746" s="7" t="n">
        <v>353</v>
      </c>
      <c r="P1746" s="8" t="n">
        <f aca="false">G1746*Q1746</f>
        <v>0</v>
      </c>
      <c r="Q1746" s="9" t="n">
        <f aca="false">IF(K1746=TRUE(),0.1,0)</f>
        <v>0</v>
      </c>
    </row>
    <row r="1747" customFormat="false" ht="15" hidden="false" customHeight="true" outlineLevel="0" collapsed="false">
      <c r="A1747" s="1" t="s">
        <v>1993</v>
      </c>
      <c r="B1747" s="1" t="s">
        <v>33</v>
      </c>
      <c r="C1747" s="1" t="s">
        <v>38</v>
      </c>
      <c r="F1747" s="1" t="n">
        <v>1</v>
      </c>
      <c r="G1747" s="1" t="n">
        <v>36.5</v>
      </c>
      <c r="H1747" s="1" t="s">
        <v>21</v>
      </c>
      <c r="I1747" s="1" t="s">
        <v>44</v>
      </c>
      <c r="J1747" s="4" t="n">
        <v>44840</v>
      </c>
      <c r="K1747" s="5" t="b">
        <f aca="false">TRUE()</f>
        <v>1</v>
      </c>
      <c r="L1747" s="6" t="str">
        <f aca="false">IFERROR(INDEX(CategoryCodes!$B$2:$B$9,MATCH(C1747,CategoryCodes!$A$2:$A$9,0)),"")</f>
        <v>E</v>
      </c>
      <c r="M1747" s="7" t="str">
        <f aca="false">IFERROR(VALUE(MID(D1747,FIND("_",D1747)+1,FIND("_",D1747,FIND("_",D1747)+1)-FIND("_",D1747)-1)),"")</f>
        <v/>
      </c>
      <c r="N1747" s="7" t="str">
        <f aca="false">IF(OR(C1747="",M1747=""),"",C1747&amp;" Item "&amp;M1747)</f>
        <v/>
      </c>
      <c r="O1747" s="7" t="n">
        <v>128</v>
      </c>
      <c r="P1747" s="8" t="n">
        <f aca="false">G1747*Q1747</f>
        <v>3.65</v>
      </c>
      <c r="Q1747" s="9" t="n">
        <f aca="false">IF(K1747=TRUE(),0.1,0)</f>
        <v>0.1</v>
      </c>
    </row>
    <row r="1748" customFormat="false" ht="15" hidden="false" customHeight="true" outlineLevel="0" collapsed="false">
      <c r="A1748" s="1" t="s">
        <v>1994</v>
      </c>
      <c r="B1748" s="1" t="s">
        <v>174</v>
      </c>
      <c r="C1748" s="1" t="s">
        <v>19</v>
      </c>
      <c r="D1748" s="1" t="s">
        <v>62</v>
      </c>
      <c r="E1748" s="1" t="n">
        <v>39.5</v>
      </c>
      <c r="F1748" s="1" t="n">
        <v>3</v>
      </c>
      <c r="G1748" s="1" t="n">
        <v>118.5</v>
      </c>
      <c r="H1748" s="1" t="s">
        <v>54</v>
      </c>
      <c r="I1748" s="1" t="s">
        <v>22</v>
      </c>
      <c r="J1748" s="4" t="n">
        <v>44632</v>
      </c>
      <c r="K1748" s="5" t="b">
        <f aca="false">FALSE()</f>
        <v>0</v>
      </c>
      <c r="L1748" s="6" t="str">
        <f aca="false">IFERROR(INDEX(CategoryCodes!$B$2:$B$9,MATCH(C1748,CategoryCodes!$A$2:$A$9,0)),"")</f>
        <v>H</v>
      </c>
      <c r="M1748" s="7" t="n">
        <f aca="false">IFERROR(VALUE(MID(D1748,FIND("_",D1748)+1,FIND("_",D1748,FIND("_",D1748)+1)-FIND("_",D1748)-1)),"")</f>
        <v>24</v>
      </c>
      <c r="N1748" s="7" t="str">
        <f aca="false">IF(OR(C1748="",M1748=""),"",C1748&amp;" Item "&amp;M1748)</f>
        <v>Patisserie Item 24</v>
      </c>
      <c r="O1748" s="7" t="n">
        <v>233</v>
      </c>
      <c r="P1748" s="8" t="n">
        <f aca="false">G1748*Q1748</f>
        <v>0</v>
      </c>
      <c r="Q1748" s="9" t="n">
        <f aca="false">IF(K1748=TRUE(),0.1,0)</f>
        <v>0</v>
      </c>
    </row>
    <row r="1749" customFormat="false" ht="15" hidden="false" customHeight="true" outlineLevel="0" collapsed="false">
      <c r="A1749" s="1" t="s">
        <v>1995</v>
      </c>
      <c r="B1749" s="1" t="s">
        <v>95</v>
      </c>
      <c r="C1749" s="1" t="s">
        <v>25</v>
      </c>
      <c r="D1749" s="1" t="s">
        <v>158</v>
      </c>
      <c r="E1749" s="1" t="n">
        <v>12.5</v>
      </c>
      <c r="F1749" s="1" t="n">
        <v>10</v>
      </c>
      <c r="G1749" s="1" t="n">
        <v>125</v>
      </c>
      <c r="H1749" s="1" t="s">
        <v>31</v>
      </c>
      <c r="I1749" s="1" t="s">
        <v>44</v>
      </c>
      <c r="J1749" s="4" t="n">
        <v>45008</v>
      </c>
      <c r="L1749" s="6" t="str">
        <f aca="false">IFERROR(INDEX(CategoryCodes!$B$2:$B$9,MATCH(C1749,CategoryCodes!$A$2:$A$9,0)),"")</f>
        <v>G</v>
      </c>
      <c r="M1749" s="7" t="n">
        <f aca="false">IFERROR(VALUE(MID(D1749,FIND("_",D1749)+1,FIND("_",D1749,FIND("_",D1749)+1)-FIND("_",D1749)-1)),"")</f>
        <v>6</v>
      </c>
      <c r="N1749" s="7" t="str">
        <f aca="false">IF(OR(C1749="",M1749=""),"",C1749&amp;" Item "&amp;M1749)</f>
        <v>Milk Products Item 6</v>
      </c>
      <c r="O1749" s="7" t="n">
        <v>432</v>
      </c>
      <c r="P1749" s="8" t="n">
        <f aca="false">G1749*Q1749</f>
        <v>0</v>
      </c>
      <c r="Q1749" s="9" t="n">
        <f aca="false">IF(K1749=TRUE(),0.1,0)</f>
        <v>0</v>
      </c>
    </row>
    <row r="1750" customFormat="false" ht="15" hidden="false" customHeight="true" outlineLevel="0" collapsed="false">
      <c r="A1750" s="1" t="s">
        <v>1996</v>
      </c>
      <c r="B1750" s="1" t="s">
        <v>86</v>
      </c>
      <c r="C1750" s="1" t="s">
        <v>47</v>
      </c>
      <c r="D1750" s="1" t="s">
        <v>287</v>
      </c>
      <c r="E1750" s="1" t="n">
        <v>5</v>
      </c>
      <c r="F1750" s="1" t="n">
        <v>5</v>
      </c>
      <c r="G1750" s="1" t="n">
        <v>25</v>
      </c>
      <c r="H1750" s="1" t="s">
        <v>21</v>
      </c>
      <c r="I1750" s="1" t="s">
        <v>44</v>
      </c>
      <c r="J1750" s="4" t="n">
        <v>45486</v>
      </c>
      <c r="K1750" s="5" t="b">
        <f aca="false">FALSE()</f>
        <v>0</v>
      </c>
      <c r="L1750" s="6" t="str">
        <f aca="false">IFERROR(INDEX(CategoryCodes!$B$2:$B$9,MATCH(C1750,CategoryCodes!$A$2:$A$9,0)),"")</f>
        <v>F</v>
      </c>
      <c r="M1750" s="7" t="n">
        <f aca="false">IFERROR(VALUE(MID(D1750,FIND("_",D1750)+1,FIND("_",D1750,FIND("_",D1750)+1)-FIND("_",D1750)-1)),"")</f>
        <v>1</v>
      </c>
      <c r="N1750" s="7" t="str">
        <f aca="false">IF(OR(C1750="",M1750=""),"",C1750&amp;" Item "&amp;M1750)</f>
        <v>Furniture Item 1</v>
      </c>
      <c r="O1750" s="7" t="n">
        <v>154</v>
      </c>
      <c r="P1750" s="8" t="n">
        <f aca="false">G1750*Q1750</f>
        <v>0</v>
      </c>
      <c r="Q1750" s="9" t="n">
        <f aca="false">IF(K1750=TRUE(),0.1,0)</f>
        <v>0</v>
      </c>
    </row>
    <row r="1751" customFormat="false" ht="15" hidden="false" customHeight="true" outlineLevel="0" collapsed="false">
      <c r="A1751" s="1" t="s">
        <v>1997</v>
      </c>
      <c r="B1751" s="1" t="s">
        <v>90</v>
      </c>
      <c r="C1751" s="1" t="s">
        <v>19</v>
      </c>
      <c r="D1751" s="1" t="s">
        <v>102</v>
      </c>
      <c r="E1751" s="1" t="n">
        <v>12.5</v>
      </c>
      <c r="F1751" s="1" t="n">
        <v>6</v>
      </c>
      <c r="G1751" s="1" t="n">
        <v>75</v>
      </c>
      <c r="H1751" s="1" t="s">
        <v>31</v>
      </c>
      <c r="I1751" s="1" t="s">
        <v>44</v>
      </c>
      <c r="J1751" s="4" t="n">
        <v>45200</v>
      </c>
      <c r="L1751" s="6" t="str">
        <f aca="false">IFERROR(INDEX(CategoryCodes!$B$2:$B$9,MATCH(C1751,CategoryCodes!$A$2:$A$9,0)),"")</f>
        <v>H</v>
      </c>
      <c r="M1751" s="7" t="n">
        <f aca="false">IFERROR(VALUE(MID(D1751,FIND("_",D1751)+1,FIND("_",D1751,FIND("_",D1751)+1)-FIND("_",D1751)-1)),"")</f>
        <v>6</v>
      </c>
      <c r="N1751" s="7" t="str">
        <f aca="false">IF(OR(C1751="",M1751=""),"",C1751&amp;" Item "&amp;M1751)</f>
        <v>Patisserie Item 6</v>
      </c>
      <c r="O1751" s="7" t="n">
        <v>101</v>
      </c>
      <c r="P1751" s="8" t="n">
        <f aca="false">G1751*Q1751</f>
        <v>0</v>
      </c>
      <c r="Q1751" s="9" t="n">
        <f aca="false">IF(K1751=TRUE(),0.1,0)</f>
        <v>0</v>
      </c>
    </row>
    <row r="1752" customFormat="false" ht="15" hidden="false" customHeight="true" outlineLevel="0" collapsed="false">
      <c r="A1752" s="1" t="s">
        <v>1998</v>
      </c>
      <c r="B1752" s="1" t="s">
        <v>90</v>
      </c>
      <c r="C1752" s="1" t="s">
        <v>19</v>
      </c>
      <c r="D1752" s="1" t="s">
        <v>378</v>
      </c>
      <c r="E1752" s="1" t="n">
        <v>23</v>
      </c>
      <c r="F1752" s="1" t="n">
        <v>10</v>
      </c>
      <c r="G1752" s="1" t="n">
        <v>230</v>
      </c>
      <c r="H1752" s="1" t="s">
        <v>54</v>
      </c>
      <c r="I1752" s="1" t="s">
        <v>44</v>
      </c>
      <c r="J1752" s="4" t="n">
        <v>44852</v>
      </c>
      <c r="K1752" s="5" t="b">
        <f aca="false">FALSE()</f>
        <v>0</v>
      </c>
      <c r="L1752" s="6" t="str">
        <f aca="false">IFERROR(INDEX(CategoryCodes!$B$2:$B$9,MATCH(C1752,CategoryCodes!$A$2:$A$9,0)),"")</f>
        <v>H</v>
      </c>
      <c r="M1752" s="7" t="n">
        <f aca="false">IFERROR(VALUE(MID(D1752,FIND("_",D1752)+1,FIND("_",D1752,FIND("_",D1752)+1)-FIND("_",D1752)-1)),"")</f>
        <v>13</v>
      </c>
      <c r="N1752" s="7" t="str">
        <f aca="false">IF(OR(C1752="",M1752=""),"",C1752&amp;" Item "&amp;M1752)</f>
        <v>Patisserie Item 13</v>
      </c>
      <c r="O1752" s="7" t="n">
        <v>196</v>
      </c>
      <c r="P1752" s="8" t="n">
        <f aca="false">G1752*Q1752</f>
        <v>0</v>
      </c>
      <c r="Q1752" s="9" t="n">
        <f aca="false">IF(K1752=TRUE(),0.1,0)</f>
        <v>0</v>
      </c>
    </row>
    <row r="1753" customFormat="false" ht="15" hidden="false" customHeight="true" outlineLevel="0" collapsed="false">
      <c r="A1753" s="1" t="s">
        <v>1999</v>
      </c>
      <c r="B1753" s="1" t="s">
        <v>75</v>
      </c>
      <c r="C1753" s="1" t="s">
        <v>34</v>
      </c>
      <c r="D1753" s="1" t="s">
        <v>314</v>
      </c>
      <c r="E1753" s="1" t="n">
        <v>6.5</v>
      </c>
      <c r="F1753" s="1" t="n">
        <v>7</v>
      </c>
      <c r="G1753" s="1" t="n">
        <v>45.5</v>
      </c>
      <c r="H1753" s="1" t="s">
        <v>54</v>
      </c>
      <c r="I1753" s="1" t="s">
        <v>44</v>
      </c>
      <c r="J1753" s="4" t="n">
        <v>44837</v>
      </c>
      <c r="L1753" s="6" t="str">
        <f aca="false">IFERROR(INDEX(CategoryCodes!$B$2:$B$9,MATCH(C1753,CategoryCodes!$A$2:$A$9,0)),"")</f>
        <v>A</v>
      </c>
      <c r="M1753" s="7" t="n">
        <f aca="false">IFERROR(VALUE(MID(D1753,FIND("_",D1753)+1,FIND("_",D1753,FIND("_",D1753)+1)-FIND("_",D1753)-1)),"")</f>
        <v>2</v>
      </c>
      <c r="N1753" s="7" t="str">
        <f aca="false">IF(OR(C1753="",M1753=""),"",C1753&amp;" Item "&amp;M1753)</f>
        <v>Beverages Item 2</v>
      </c>
      <c r="O1753" s="7" t="n">
        <v>436</v>
      </c>
      <c r="P1753" s="8" t="n">
        <f aca="false">G1753*Q1753</f>
        <v>0</v>
      </c>
      <c r="Q1753" s="9" t="n">
        <f aca="false">IF(K1753=TRUE(),0.1,0)</f>
        <v>0</v>
      </c>
    </row>
    <row r="1754" customFormat="false" ht="15" hidden="false" customHeight="true" outlineLevel="0" collapsed="false">
      <c r="A1754" s="1" t="s">
        <v>2000</v>
      </c>
      <c r="B1754" s="1" t="s">
        <v>90</v>
      </c>
      <c r="C1754" s="1" t="s">
        <v>34</v>
      </c>
      <c r="D1754" s="1" t="s">
        <v>264</v>
      </c>
      <c r="E1754" s="1" t="n">
        <v>33.5</v>
      </c>
      <c r="F1754" s="1" t="n">
        <v>8</v>
      </c>
      <c r="G1754" s="1" t="n">
        <v>268</v>
      </c>
      <c r="H1754" s="1" t="s">
        <v>21</v>
      </c>
      <c r="I1754" s="1" t="s">
        <v>22</v>
      </c>
      <c r="J1754" s="4" t="n">
        <v>45496</v>
      </c>
      <c r="K1754" s="5" t="b">
        <f aca="false">FALSE()</f>
        <v>0</v>
      </c>
      <c r="L1754" s="6" t="str">
        <f aca="false">IFERROR(INDEX(CategoryCodes!$B$2:$B$9,MATCH(C1754,CategoryCodes!$A$2:$A$9,0)),"")</f>
        <v>A</v>
      </c>
      <c r="M1754" s="7" t="n">
        <f aca="false">IFERROR(VALUE(MID(D1754,FIND("_",D1754)+1,FIND("_",D1754,FIND("_",D1754)+1)-FIND("_",D1754)-1)),"")</f>
        <v>20</v>
      </c>
      <c r="N1754" s="7" t="str">
        <f aca="false">IF(OR(C1754="",M1754=""),"",C1754&amp;" Item "&amp;M1754)</f>
        <v>Beverages Item 20</v>
      </c>
      <c r="O1754" s="7" t="n">
        <v>247</v>
      </c>
      <c r="P1754" s="8" t="n">
        <f aca="false">G1754*Q1754</f>
        <v>0</v>
      </c>
      <c r="Q1754" s="9" t="n">
        <f aca="false">IF(K1754=TRUE(),0.1,0)</f>
        <v>0</v>
      </c>
    </row>
    <row r="1755" customFormat="false" ht="15" hidden="false" customHeight="true" outlineLevel="0" collapsed="false">
      <c r="A1755" s="1" t="s">
        <v>2001</v>
      </c>
      <c r="B1755" s="1" t="s">
        <v>61</v>
      </c>
      <c r="C1755" s="1" t="s">
        <v>25</v>
      </c>
      <c r="D1755" s="1" t="s">
        <v>207</v>
      </c>
      <c r="E1755" s="1" t="n">
        <v>15.5</v>
      </c>
      <c r="F1755" s="1" t="n">
        <v>1</v>
      </c>
      <c r="G1755" s="1" t="n">
        <v>15.5</v>
      </c>
      <c r="H1755" s="1" t="s">
        <v>21</v>
      </c>
      <c r="I1755" s="1" t="s">
        <v>44</v>
      </c>
      <c r="J1755" s="4" t="n">
        <v>44781</v>
      </c>
      <c r="K1755" s="5" t="b">
        <f aca="false">TRUE()</f>
        <v>1</v>
      </c>
      <c r="L1755" s="6" t="str">
        <f aca="false">IFERROR(INDEX(CategoryCodes!$B$2:$B$9,MATCH(C1755,CategoryCodes!$A$2:$A$9,0)),"")</f>
        <v>G</v>
      </c>
      <c r="M1755" s="7" t="n">
        <f aca="false">IFERROR(VALUE(MID(D1755,FIND("_",D1755)+1,FIND("_",D1755,FIND("_",D1755)+1)-FIND("_",D1755)-1)),"")</f>
        <v>8</v>
      </c>
      <c r="N1755" s="7" t="str">
        <f aca="false">IF(OR(C1755="",M1755=""),"",C1755&amp;" Item "&amp;M1755)</f>
        <v>Milk Products Item 8</v>
      </c>
      <c r="O1755" s="7" t="n">
        <v>54</v>
      </c>
      <c r="P1755" s="8" t="n">
        <f aca="false">G1755*Q1755</f>
        <v>1.55</v>
      </c>
      <c r="Q1755" s="9" t="n">
        <f aca="false">IF(K1755=TRUE(),0.1,0)</f>
        <v>0.1</v>
      </c>
    </row>
    <row r="1756" customFormat="false" ht="15" hidden="false" customHeight="true" outlineLevel="0" collapsed="false">
      <c r="A1756" s="1" t="s">
        <v>2002</v>
      </c>
      <c r="B1756" s="1" t="s">
        <v>71</v>
      </c>
      <c r="C1756" s="1" t="s">
        <v>72</v>
      </c>
      <c r="D1756" s="1" t="s">
        <v>383</v>
      </c>
      <c r="E1756" s="1" t="n">
        <v>29</v>
      </c>
      <c r="F1756" s="1" t="n">
        <v>10</v>
      </c>
      <c r="G1756" s="1" t="n">
        <v>290</v>
      </c>
      <c r="H1756" s="1" t="s">
        <v>21</v>
      </c>
      <c r="I1756" s="1" t="s">
        <v>22</v>
      </c>
      <c r="J1756" s="4" t="n">
        <v>45240</v>
      </c>
      <c r="L1756" s="6" t="str">
        <f aca="false">IFERROR(INDEX(CategoryCodes!$B$2:$B$9,MATCH(C1756,CategoryCodes!$A$2:$A$9,0)),"")</f>
        <v>D</v>
      </c>
      <c r="M1756" s="7" t="n">
        <f aca="false">IFERROR(VALUE(MID(D1756,FIND("_",D1756)+1,FIND("_",D1756,FIND("_",D1756)+1)-FIND("_",D1756)-1)),"")</f>
        <v>17</v>
      </c>
      <c r="N1756" s="7" t="str">
        <f aca="false">IF(OR(C1756="",M1756=""),"",C1756&amp;" Item "&amp;M1756)</f>
        <v>Electric household essentials Item 17</v>
      </c>
      <c r="O1756" s="7" t="n">
        <v>121</v>
      </c>
      <c r="P1756" s="8" t="n">
        <f aca="false">G1756*Q1756</f>
        <v>0</v>
      </c>
      <c r="Q1756" s="9" t="n">
        <f aca="false">IF(K1756=TRUE(),0.1,0)</f>
        <v>0</v>
      </c>
    </row>
    <row r="1757" customFormat="false" ht="15" hidden="false" customHeight="true" outlineLevel="0" collapsed="false">
      <c r="A1757" s="1" t="s">
        <v>2003</v>
      </c>
      <c r="B1757" s="1" t="s">
        <v>119</v>
      </c>
      <c r="C1757" s="1" t="s">
        <v>19</v>
      </c>
      <c r="D1757" s="1" t="s">
        <v>170</v>
      </c>
      <c r="E1757" s="1" t="n">
        <v>24.5</v>
      </c>
      <c r="F1757" s="1" t="n">
        <v>5</v>
      </c>
      <c r="G1757" s="1" t="n">
        <v>122.5</v>
      </c>
      <c r="H1757" s="1" t="s">
        <v>54</v>
      </c>
      <c r="I1757" s="1" t="s">
        <v>44</v>
      </c>
      <c r="J1757" s="4" t="n">
        <v>45087</v>
      </c>
      <c r="K1757" s="5" t="b">
        <f aca="false">TRUE()</f>
        <v>1</v>
      </c>
      <c r="L1757" s="6" t="str">
        <f aca="false">IFERROR(INDEX(CategoryCodes!$B$2:$B$9,MATCH(C1757,CategoryCodes!$A$2:$A$9,0)),"")</f>
        <v>H</v>
      </c>
      <c r="M1757" s="7" t="n">
        <f aca="false">IFERROR(VALUE(MID(D1757,FIND("_",D1757)+1,FIND("_",D1757,FIND("_",D1757)+1)-FIND("_",D1757)-1)),"")</f>
        <v>14</v>
      </c>
      <c r="N1757" s="7" t="str">
        <f aca="false">IF(OR(C1757="",M1757=""),"",C1757&amp;" Item "&amp;M1757)</f>
        <v>Patisserie Item 14</v>
      </c>
      <c r="O1757" s="7" t="n">
        <v>195</v>
      </c>
      <c r="P1757" s="8" t="n">
        <f aca="false">G1757*Q1757</f>
        <v>12.25</v>
      </c>
      <c r="Q1757" s="9" t="n">
        <f aca="false">IF(K1757=TRUE(),0.1,0)</f>
        <v>0.1</v>
      </c>
    </row>
    <row r="1758" customFormat="false" ht="15" hidden="false" customHeight="true" outlineLevel="0" collapsed="false">
      <c r="A1758" s="1" t="s">
        <v>2004</v>
      </c>
      <c r="B1758" s="1" t="s">
        <v>86</v>
      </c>
      <c r="C1758" s="1" t="s">
        <v>38</v>
      </c>
      <c r="D1758" s="1" t="s">
        <v>96</v>
      </c>
      <c r="E1758" s="1" t="n">
        <v>24.5</v>
      </c>
      <c r="F1758" s="1" t="n">
        <v>10</v>
      </c>
      <c r="G1758" s="1" t="n">
        <v>245</v>
      </c>
      <c r="H1758" s="1" t="s">
        <v>31</v>
      </c>
      <c r="I1758" s="1" t="s">
        <v>44</v>
      </c>
      <c r="J1758" s="4" t="n">
        <v>45322</v>
      </c>
      <c r="K1758" s="5" t="b">
        <f aca="false">TRUE()</f>
        <v>1</v>
      </c>
      <c r="L1758" s="6" t="str">
        <f aca="false">IFERROR(INDEX(CategoryCodes!$B$2:$B$9,MATCH(C1758,CategoryCodes!$A$2:$A$9,0)),"")</f>
        <v>E</v>
      </c>
      <c r="M1758" s="7" t="n">
        <f aca="false">IFERROR(VALUE(MID(D1758,FIND("_",D1758)+1,FIND("_",D1758,FIND("_",D1758)+1)-FIND("_",D1758)-1)),"")</f>
        <v>14</v>
      </c>
      <c r="N1758" s="7" t="str">
        <f aca="false">IF(OR(C1758="",M1758=""),"",C1758&amp;" Item "&amp;M1758)</f>
        <v>Food Item 14</v>
      </c>
      <c r="O1758" s="7" t="n">
        <v>292</v>
      </c>
      <c r="P1758" s="8" t="n">
        <f aca="false">G1758*Q1758</f>
        <v>24.5</v>
      </c>
      <c r="Q1758" s="9" t="n">
        <f aca="false">IF(K1758=TRUE(),0.1,0)</f>
        <v>0.1</v>
      </c>
    </row>
    <row r="1759" customFormat="false" ht="15" hidden="false" customHeight="true" outlineLevel="0" collapsed="false">
      <c r="A1759" s="1" t="s">
        <v>2005</v>
      </c>
      <c r="B1759" s="1" t="s">
        <v>119</v>
      </c>
      <c r="C1759" s="1" t="s">
        <v>136</v>
      </c>
      <c r="D1759" s="1" t="s">
        <v>218</v>
      </c>
      <c r="E1759" s="1" t="n">
        <v>14</v>
      </c>
      <c r="F1759" s="1" t="n">
        <v>5</v>
      </c>
      <c r="G1759" s="1" t="n">
        <v>70</v>
      </c>
      <c r="H1759" s="1" t="s">
        <v>31</v>
      </c>
      <c r="I1759" s="1" t="s">
        <v>44</v>
      </c>
      <c r="J1759" s="4" t="n">
        <v>44671</v>
      </c>
      <c r="K1759" s="5" t="b">
        <f aca="false">FALSE()</f>
        <v>0</v>
      </c>
      <c r="L1759" s="6" t="str">
        <f aca="false">IFERROR(INDEX(CategoryCodes!$B$2:$B$9,MATCH(C1759,CategoryCodes!$A$2:$A$9,0)),"")</f>
        <v>C</v>
      </c>
      <c r="M1759" s="7" t="n">
        <f aca="false">IFERROR(VALUE(MID(D1759,FIND("_",D1759)+1,FIND("_",D1759,FIND("_",D1759)+1)-FIND("_",D1759)-1)),"")</f>
        <v>7</v>
      </c>
      <c r="N1759" s="7" t="str">
        <f aca="false">IF(OR(C1759="",M1759=""),"",C1759&amp;" Item "&amp;M1759)</f>
        <v>Computers and electric accessories Item 7</v>
      </c>
      <c r="O1759" s="7" t="n">
        <v>183</v>
      </c>
      <c r="P1759" s="8" t="n">
        <f aca="false">G1759*Q1759</f>
        <v>0</v>
      </c>
      <c r="Q1759" s="9" t="n">
        <f aca="false">IF(K1759=TRUE(),0.1,0)</f>
        <v>0</v>
      </c>
    </row>
    <row r="1760" customFormat="false" ht="15" hidden="false" customHeight="true" outlineLevel="0" collapsed="false">
      <c r="A1760" s="1" t="s">
        <v>2006</v>
      </c>
      <c r="B1760" s="1" t="s">
        <v>71</v>
      </c>
      <c r="C1760" s="1" t="s">
        <v>29</v>
      </c>
      <c r="D1760" s="1" t="s">
        <v>389</v>
      </c>
      <c r="E1760" s="1" t="n">
        <v>41</v>
      </c>
      <c r="F1760" s="1" t="n">
        <v>6</v>
      </c>
      <c r="G1760" s="1" t="n">
        <v>246</v>
      </c>
      <c r="H1760" s="1" t="s">
        <v>21</v>
      </c>
      <c r="I1760" s="1" t="s">
        <v>44</v>
      </c>
      <c r="J1760" s="4" t="n">
        <v>44571</v>
      </c>
      <c r="K1760" s="5" t="b">
        <f aca="false">TRUE()</f>
        <v>1</v>
      </c>
      <c r="L1760" s="6" t="str">
        <f aca="false">IFERROR(INDEX(CategoryCodes!$B$2:$B$9,MATCH(C1760,CategoryCodes!$A$2:$A$9,0)),"")</f>
        <v>B</v>
      </c>
      <c r="M1760" s="7" t="n">
        <f aca="false">IFERROR(VALUE(MID(D1760,FIND("_",D1760)+1,FIND("_",D1760,FIND("_",D1760)+1)-FIND("_",D1760)-1)),"")</f>
        <v>25</v>
      </c>
      <c r="N1760" s="7" t="str">
        <f aca="false">IF(OR(C1760="",M1760=""),"",C1760&amp;" Item "&amp;M1760)</f>
        <v>Butchers Item 25</v>
      </c>
      <c r="O1760" s="7" t="n">
        <v>294</v>
      </c>
      <c r="P1760" s="8" t="n">
        <f aca="false">G1760*Q1760</f>
        <v>24.6</v>
      </c>
      <c r="Q1760" s="9" t="n">
        <f aca="false">IF(K1760=TRUE(),0.1,0)</f>
        <v>0.1</v>
      </c>
    </row>
    <row r="1761" customFormat="false" ht="15" hidden="false" customHeight="true" outlineLevel="0" collapsed="false">
      <c r="A1761" s="1" t="s">
        <v>2007</v>
      </c>
      <c r="B1761" s="1" t="s">
        <v>83</v>
      </c>
      <c r="C1761" s="1" t="s">
        <v>47</v>
      </c>
      <c r="D1761" s="1" t="s">
        <v>115</v>
      </c>
      <c r="E1761" s="1" t="n">
        <v>18.5</v>
      </c>
      <c r="F1761" s="1" t="n">
        <v>2</v>
      </c>
      <c r="G1761" s="1" t="n">
        <v>37</v>
      </c>
      <c r="H1761" s="1" t="s">
        <v>54</v>
      </c>
      <c r="I1761" s="1" t="s">
        <v>44</v>
      </c>
      <c r="J1761" s="4" t="n">
        <v>45021</v>
      </c>
      <c r="K1761" s="5" t="b">
        <f aca="false">FALSE()</f>
        <v>0</v>
      </c>
      <c r="L1761" s="6" t="str">
        <f aca="false">IFERROR(INDEX(CategoryCodes!$B$2:$B$9,MATCH(C1761,CategoryCodes!$A$2:$A$9,0)),"")</f>
        <v>F</v>
      </c>
      <c r="M1761" s="7" t="n">
        <f aca="false">IFERROR(VALUE(MID(D1761,FIND("_",D1761)+1,FIND("_",D1761,FIND("_",D1761)+1)-FIND("_",D1761)-1)),"")</f>
        <v>10</v>
      </c>
      <c r="N1761" s="7" t="str">
        <f aca="false">IF(OR(C1761="",M1761=""),"",C1761&amp;" Item "&amp;M1761)</f>
        <v>Furniture Item 10</v>
      </c>
      <c r="O1761" s="7" t="n">
        <v>151</v>
      </c>
      <c r="P1761" s="8" t="n">
        <f aca="false">G1761*Q1761</f>
        <v>0</v>
      </c>
      <c r="Q1761" s="9" t="n">
        <f aca="false">IF(K1761=TRUE(),0.1,0)</f>
        <v>0</v>
      </c>
    </row>
    <row r="1762" customFormat="false" ht="15" hidden="false" customHeight="true" outlineLevel="0" collapsed="false">
      <c r="A1762" s="1" t="s">
        <v>2008</v>
      </c>
      <c r="B1762" s="1" t="s">
        <v>75</v>
      </c>
      <c r="C1762" s="1" t="s">
        <v>136</v>
      </c>
      <c r="E1762" s="1" t="n">
        <v>12.5</v>
      </c>
      <c r="H1762" s="1" t="s">
        <v>31</v>
      </c>
      <c r="I1762" s="1" t="s">
        <v>22</v>
      </c>
      <c r="J1762" s="4" t="n">
        <v>45173</v>
      </c>
      <c r="K1762" s="5" t="b">
        <f aca="false">TRUE()</f>
        <v>1</v>
      </c>
      <c r="L1762" s="6" t="str">
        <f aca="false">IFERROR(INDEX(CategoryCodes!$B$2:$B$9,MATCH(C1762,CategoryCodes!$A$2:$A$9,0)),"")</f>
        <v>C</v>
      </c>
      <c r="M1762" s="7" t="str">
        <f aca="false">IFERROR(VALUE(MID(D1762,FIND("_",D1762)+1,FIND("_",D1762,FIND("_",D1762)+1)-FIND("_",D1762)-1)),"")</f>
        <v/>
      </c>
      <c r="N1762" s="7" t="str">
        <f aca="false">IF(OR(C1762="",M1762=""),"",C1762&amp;" Item "&amp;M1762)</f>
        <v/>
      </c>
      <c r="O1762" s="7" t="n">
        <v>358</v>
      </c>
      <c r="P1762" s="8" t="n">
        <f aca="false">G1762*Q1762</f>
        <v>0</v>
      </c>
      <c r="Q1762" s="9" t="n">
        <f aca="false">IF(K1762=TRUE(),0.1,0)</f>
        <v>0.1</v>
      </c>
    </row>
    <row r="1763" customFormat="false" ht="15" hidden="false" customHeight="true" outlineLevel="0" collapsed="false">
      <c r="A1763" s="1" t="s">
        <v>2009</v>
      </c>
      <c r="B1763" s="1" t="s">
        <v>104</v>
      </c>
      <c r="C1763" s="1" t="s">
        <v>19</v>
      </c>
      <c r="D1763" s="1" t="s">
        <v>98</v>
      </c>
      <c r="E1763" s="1" t="n">
        <v>36.5</v>
      </c>
      <c r="F1763" s="1" t="n">
        <v>8</v>
      </c>
      <c r="G1763" s="1" t="n">
        <v>292</v>
      </c>
      <c r="H1763" s="1" t="s">
        <v>54</v>
      </c>
      <c r="I1763" s="1" t="s">
        <v>44</v>
      </c>
      <c r="J1763" s="4" t="n">
        <v>44749</v>
      </c>
      <c r="K1763" s="5" t="b">
        <f aca="false">TRUE()</f>
        <v>1</v>
      </c>
      <c r="L1763" s="6" t="str">
        <f aca="false">IFERROR(INDEX(CategoryCodes!$B$2:$B$9,MATCH(C1763,CategoryCodes!$A$2:$A$9,0)),"")</f>
        <v>H</v>
      </c>
      <c r="M1763" s="7" t="n">
        <f aca="false">IFERROR(VALUE(MID(D1763,FIND("_",D1763)+1,FIND("_",D1763,FIND("_",D1763)+1)-FIND("_",D1763)-1)),"")</f>
        <v>22</v>
      </c>
      <c r="N1763" s="7" t="str">
        <f aca="false">IF(OR(C1763="",M1763=""),"",C1763&amp;" Item "&amp;M1763)</f>
        <v>Patisserie Item 22</v>
      </c>
      <c r="O1763" s="7" t="n">
        <v>151</v>
      </c>
      <c r="P1763" s="8" t="n">
        <f aca="false">G1763*Q1763</f>
        <v>29.2</v>
      </c>
      <c r="Q1763" s="9" t="n">
        <f aca="false">IF(K1763=TRUE(),0.1,0)</f>
        <v>0.1</v>
      </c>
    </row>
    <row r="1764" customFormat="false" ht="15" hidden="false" customHeight="true" outlineLevel="0" collapsed="false">
      <c r="A1764" s="1" t="s">
        <v>2010</v>
      </c>
      <c r="B1764" s="1" t="s">
        <v>37</v>
      </c>
      <c r="C1764" s="1" t="s">
        <v>25</v>
      </c>
      <c r="D1764" s="1" t="s">
        <v>546</v>
      </c>
      <c r="E1764" s="1" t="n">
        <v>23</v>
      </c>
      <c r="F1764" s="1" t="n">
        <v>8</v>
      </c>
      <c r="G1764" s="1" t="n">
        <v>184</v>
      </c>
      <c r="H1764" s="1" t="s">
        <v>31</v>
      </c>
      <c r="I1764" s="1" t="s">
        <v>22</v>
      </c>
      <c r="J1764" s="4" t="n">
        <v>45269</v>
      </c>
      <c r="K1764" s="5" t="b">
        <f aca="false">FALSE()</f>
        <v>0</v>
      </c>
      <c r="L1764" s="6" t="str">
        <f aca="false">IFERROR(INDEX(CategoryCodes!$B$2:$B$9,MATCH(C1764,CategoryCodes!$A$2:$A$9,0)),"")</f>
        <v>G</v>
      </c>
      <c r="M1764" s="7" t="n">
        <f aca="false">IFERROR(VALUE(MID(D1764,FIND("_",D1764)+1,FIND("_",D1764,FIND("_",D1764)+1)-FIND("_",D1764)-1)),"")</f>
        <v>13</v>
      </c>
      <c r="N1764" s="7" t="str">
        <f aca="false">IF(OR(C1764="",M1764=""),"",C1764&amp;" Item "&amp;M1764)</f>
        <v>Milk Products Item 13</v>
      </c>
      <c r="O1764" s="7" t="n">
        <v>11</v>
      </c>
      <c r="P1764" s="8" t="n">
        <f aca="false">G1764*Q1764</f>
        <v>0</v>
      </c>
      <c r="Q1764" s="9" t="n">
        <f aca="false">IF(K1764=TRUE(),0.1,0)</f>
        <v>0</v>
      </c>
    </row>
    <row r="1765" customFormat="false" ht="15" hidden="false" customHeight="true" outlineLevel="0" collapsed="false">
      <c r="A1765" s="1" t="s">
        <v>2011</v>
      </c>
      <c r="B1765" s="1" t="s">
        <v>46</v>
      </c>
      <c r="C1765" s="1" t="s">
        <v>19</v>
      </c>
      <c r="D1765" s="1" t="s">
        <v>1491</v>
      </c>
      <c r="E1765" s="1" t="n">
        <v>30.5</v>
      </c>
      <c r="F1765" s="1" t="n">
        <v>4</v>
      </c>
      <c r="G1765" s="1" t="n">
        <v>122</v>
      </c>
      <c r="H1765" s="1" t="s">
        <v>21</v>
      </c>
      <c r="I1765" s="1" t="s">
        <v>22</v>
      </c>
      <c r="J1765" s="4" t="n">
        <v>45095</v>
      </c>
      <c r="K1765" s="5" t="b">
        <f aca="false">FALSE()</f>
        <v>0</v>
      </c>
      <c r="L1765" s="6" t="str">
        <f aca="false">IFERROR(INDEX(CategoryCodes!$B$2:$B$9,MATCH(C1765,CategoryCodes!$A$2:$A$9,0)),"")</f>
        <v>H</v>
      </c>
      <c r="M1765" s="7" t="n">
        <f aca="false">IFERROR(VALUE(MID(D1765,FIND("_",D1765)+1,FIND("_",D1765,FIND("_",D1765)+1)-FIND("_",D1765)-1)),"")</f>
        <v>18</v>
      </c>
      <c r="N1765" s="7" t="str">
        <f aca="false">IF(OR(C1765="",M1765=""),"",C1765&amp;" Item "&amp;M1765)</f>
        <v>Patisserie Item 18</v>
      </c>
      <c r="O1765" s="7" t="n">
        <v>500</v>
      </c>
      <c r="P1765" s="8" t="n">
        <f aca="false">G1765*Q1765</f>
        <v>0</v>
      </c>
      <c r="Q1765" s="9" t="n">
        <f aca="false">IF(K1765=TRUE(),0.1,0)</f>
        <v>0</v>
      </c>
    </row>
    <row r="1766" customFormat="false" ht="15" hidden="false" customHeight="true" outlineLevel="0" collapsed="false">
      <c r="A1766" s="1" t="s">
        <v>2012</v>
      </c>
      <c r="B1766" s="1" t="s">
        <v>122</v>
      </c>
      <c r="C1766" s="1" t="s">
        <v>34</v>
      </c>
      <c r="D1766" s="1" t="s">
        <v>123</v>
      </c>
      <c r="E1766" s="1" t="n">
        <v>36.5</v>
      </c>
      <c r="F1766" s="1" t="n">
        <v>1</v>
      </c>
      <c r="G1766" s="1" t="n">
        <v>36.5</v>
      </c>
      <c r="H1766" s="1" t="s">
        <v>54</v>
      </c>
      <c r="I1766" s="1" t="s">
        <v>22</v>
      </c>
      <c r="J1766" s="4" t="n">
        <v>45327</v>
      </c>
      <c r="L1766" s="6" t="str">
        <f aca="false">IFERROR(INDEX(CategoryCodes!$B$2:$B$9,MATCH(C1766,CategoryCodes!$A$2:$A$9,0)),"")</f>
        <v>A</v>
      </c>
      <c r="M1766" s="7" t="n">
        <f aca="false">IFERROR(VALUE(MID(D1766,FIND("_",D1766)+1,FIND("_",D1766,FIND("_",D1766)+1)-FIND("_",D1766)-1)),"")</f>
        <v>22</v>
      </c>
      <c r="N1766" s="7" t="str">
        <f aca="false">IF(OR(C1766="",M1766=""),"",C1766&amp;" Item "&amp;M1766)</f>
        <v>Beverages Item 22</v>
      </c>
      <c r="O1766" s="7" t="n">
        <v>424</v>
      </c>
      <c r="P1766" s="8" t="n">
        <f aca="false">G1766*Q1766</f>
        <v>0</v>
      </c>
      <c r="Q1766" s="9" t="n">
        <f aca="false">IF(K1766=TRUE(),0.1,0)</f>
        <v>0</v>
      </c>
    </row>
    <row r="1767" customFormat="false" ht="15" hidden="false" customHeight="true" outlineLevel="0" collapsed="false">
      <c r="A1767" s="1" t="s">
        <v>2013</v>
      </c>
      <c r="B1767" s="1" t="s">
        <v>104</v>
      </c>
      <c r="C1767" s="1" t="s">
        <v>47</v>
      </c>
      <c r="D1767" s="1" t="s">
        <v>205</v>
      </c>
      <c r="E1767" s="1" t="n">
        <v>39.5</v>
      </c>
      <c r="F1767" s="1" t="n">
        <v>10</v>
      </c>
      <c r="G1767" s="1" t="n">
        <v>395</v>
      </c>
      <c r="H1767" s="1" t="s">
        <v>54</v>
      </c>
      <c r="I1767" s="1" t="s">
        <v>22</v>
      </c>
      <c r="J1767" s="4" t="n">
        <v>45667</v>
      </c>
      <c r="K1767" s="5" t="b">
        <f aca="false">TRUE()</f>
        <v>1</v>
      </c>
      <c r="L1767" s="6" t="str">
        <f aca="false">IFERROR(INDEX(CategoryCodes!$B$2:$B$9,MATCH(C1767,CategoryCodes!$A$2:$A$9,0)),"")</f>
        <v>F</v>
      </c>
      <c r="M1767" s="7" t="n">
        <f aca="false">IFERROR(VALUE(MID(D1767,FIND("_",D1767)+1,FIND("_",D1767,FIND("_",D1767)+1)-FIND("_",D1767)-1)),"")</f>
        <v>24</v>
      </c>
      <c r="N1767" s="7" t="str">
        <f aca="false">IF(OR(C1767="",M1767=""),"",C1767&amp;" Item "&amp;M1767)</f>
        <v>Furniture Item 24</v>
      </c>
      <c r="O1767" s="7" t="n">
        <v>337</v>
      </c>
      <c r="P1767" s="8" t="n">
        <f aca="false">G1767*Q1767</f>
        <v>39.5</v>
      </c>
      <c r="Q1767" s="9" t="n">
        <f aca="false">IF(K1767=TRUE(),0.1,0)</f>
        <v>0.1</v>
      </c>
    </row>
    <row r="1768" customFormat="false" ht="15" hidden="false" customHeight="true" outlineLevel="0" collapsed="false">
      <c r="A1768" s="1" t="s">
        <v>2014</v>
      </c>
      <c r="B1768" s="1" t="s">
        <v>28</v>
      </c>
      <c r="C1768" s="1" t="s">
        <v>38</v>
      </c>
      <c r="D1768" s="1" t="s">
        <v>371</v>
      </c>
      <c r="E1768" s="1" t="n">
        <v>41</v>
      </c>
      <c r="F1768" s="1" t="n">
        <v>7</v>
      </c>
      <c r="G1768" s="1" t="n">
        <v>287</v>
      </c>
      <c r="H1768" s="1" t="s">
        <v>31</v>
      </c>
      <c r="I1768" s="1" t="s">
        <v>44</v>
      </c>
      <c r="J1768" s="4" t="n">
        <v>45321</v>
      </c>
      <c r="K1768" s="5" t="b">
        <f aca="false">FALSE()</f>
        <v>0</v>
      </c>
      <c r="L1768" s="6" t="str">
        <f aca="false">IFERROR(INDEX(CategoryCodes!$B$2:$B$9,MATCH(C1768,CategoryCodes!$A$2:$A$9,0)),"")</f>
        <v>E</v>
      </c>
      <c r="M1768" s="7" t="n">
        <f aca="false">IFERROR(VALUE(MID(D1768,FIND("_",D1768)+1,FIND("_",D1768,FIND("_",D1768)+1)-FIND("_",D1768)-1)),"")</f>
        <v>25</v>
      </c>
      <c r="N1768" s="7" t="str">
        <f aca="false">IF(OR(C1768="",M1768=""),"",C1768&amp;" Item "&amp;M1768)</f>
        <v>Food Item 25</v>
      </c>
      <c r="O1768" s="7" t="n">
        <v>202</v>
      </c>
      <c r="P1768" s="8" t="n">
        <f aca="false">G1768*Q1768</f>
        <v>0</v>
      </c>
      <c r="Q1768" s="9" t="n">
        <f aca="false">IF(K1768=TRUE(),0.1,0)</f>
        <v>0</v>
      </c>
    </row>
    <row r="1769" customFormat="false" ht="15" hidden="false" customHeight="true" outlineLevel="0" collapsed="false">
      <c r="A1769" s="1" t="s">
        <v>2015</v>
      </c>
      <c r="B1769" s="1" t="s">
        <v>75</v>
      </c>
      <c r="C1769" s="1" t="s">
        <v>25</v>
      </c>
      <c r="E1769" s="1" t="n">
        <v>27.5</v>
      </c>
      <c r="H1769" s="1" t="s">
        <v>54</v>
      </c>
      <c r="I1769" s="1" t="s">
        <v>44</v>
      </c>
      <c r="J1769" s="4" t="n">
        <v>45379</v>
      </c>
      <c r="K1769" s="5" t="b">
        <f aca="false">TRUE()</f>
        <v>1</v>
      </c>
      <c r="L1769" s="6" t="str">
        <f aca="false">IFERROR(INDEX(CategoryCodes!$B$2:$B$9,MATCH(C1769,CategoryCodes!$A$2:$A$9,0)),"")</f>
        <v>G</v>
      </c>
      <c r="M1769" s="7" t="str">
        <f aca="false">IFERROR(VALUE(MID(D1769,FIND("_",D1769)+1,FIND("_",D1769,FIND("_",D1769)+1)-FIND("_",D1769)-1)),"")</f>
        <v/>
      </c>
      <c r="N1769" s="7" t="str">
        <f aca="false">IF(OR(C1769="",M1769=""),"",C1769&amp;" Item "&amp;M1769)</f>
        <v/>
      </c>
      <c r="O1769" s="7" t="n">
        <v>140</v>
      </c>
      <c r="P1769" s="8" t="n">
        <f aca="false">G1769*Q1769</f>
        <v>0</v>
      </c>
      <c r="Q1769" s="9" t="n">
        <f aca="false">IF(K1769=TRUE(),0.1,0)</f>
        <v>0.1</v>
      </c>
    </row>
    <row r="1770" customFormat="false" ht="15" hidden="false" customHeight="true" outlineLevel="0" collapsed="false">
      <c r="A1770" s="1" t="s">
        <v>2016</v>
      </c>
      <c r="B1770" s="1" t="s">
        <v>37</v>
      </c>
      <c r="C1770" s="1" t="s">
        <v>47</v>
      </c>
      <c r="D1770" s="1" t="s">
        <v>680</v>
      </c>
      <c r="E1770" s="1" t="n">
        <v>12.5</v>
      </c>
      <c r="F1770" s="1" t="n">
        <v>10</v>
      </c>
      <c r="G1770" s="1" t="n">
        <v>125</v>
      </c>
      <c r="H1770" s="1" t="s">
        <v>54</v>
      </c>
      <c r="I1770" s="1" t="s">
        <v>22</v>
      </c>
      <c r="J1770" s="4" t="n">
        <v>44960</v>
      </c>
      <c r="K1770" s="5" t="b">
        <f aca="false">TRUE()</f>
        <v>1</v>
      </c>
      <c r="L1770" s="6" t="str">
        <f aca="false">IFERROR(INDEX(CategoryCodes!$B$2:$B$9,MATCH(C1770,CategoryCodes!$A$2:$A$9,0)),"")</f>
        <v>F</v>
      </c>
      <c r="M1770" s="7" t="n">
        <f aca="false">IFERROR(VALUE(MID(D1770,FIND("_",D1770)+1,FIND("_",D1770,FIND("_",D1770)+1)-FIND("_",D1770)-1)),"")</f>
        <v>6</v>
      </c>
      <c r="N1770" s="7" t="str">
        <f aca="false">IF(OR(C1770="",M1770=""),"",C1770&amp;" Item "&amp;M1770)</f>
        <v>Furniture Item 6</v>
      </c>
      <c r="O1770" s="7" t="n">
        <v>4</v>
      </c>
      <c r="P1770" s="8" t="n">
        <f aca="false">G1770*Q1770</f>
        <v>12.5</v>
      </c>
      <c r="Q1770" s="9" t="n">
        <f aca="false">IF(K1770=TRUE(),0.1,0)</f>
        <v>0.1</v>
      </c>
    </row>
    <row r="1771" customFormat="false" ht="15" hidden="false" customHeight="true" outlineLevel="0" collapsed="false">
      <c r="A1771" s="1" t="s">
        <v>2017</v>
      </c>
      <c r="B1771" s="1" t="s">
        <v>119</v>
      </c>
      <c r="C1771" s="1" t="s">
        <v>38</v>
      </c>
      <c r="D1771" s="1" t="s">
        <v>132</v>
      </c>
      <c r="E1771" s="1" t="n">
        <v>8</v>
      </c>
      <c r="F1771" s="1" t="n">
        <v>7</v>
      </c>
      <c r="G1771" s="1" t="n">
        <v>56</v>
      </c>
      <c r="H1771" s="1" t="s">
        <v>21</v>
      </c>
      <c r="I1771" s="1" t="s">
        <v>22</v>
      </c>
      <c r="J1771" s="4" t="n">
        <v>44882</v>
      </c>
      <c r="K1771" s="5" t="b">
        <f aca="false">FALSE()</f>
        <v>0</v>
      </c>
      <c r="L1771" s="6" t="str">
        <f aca="false">IFERROR(INDEX(CategoryCodes!$B$2:$B$9,MATCH(C1771,CategoryCodes!$A$2:$A$9,0)),"")</f>
        <v>E</v>
      </c>
      <c r="M1771" s="7" t="n">
        <f aca="false">IFERROR(VALUE(MID(D1771,FIND("_",D1771)+1,FIND("_",D1771,FIND("_",D1771)+1)-FIND("_",D1771)-1)),"")</f>
        <v>3</v>
      </c>
      <c r="N1771" s="7" t="str">
        <f aca="false">IF(OR(C1771="",M1771=""),"",C1771&amp;" Item "&amp;M1771)</f>
        <v>Food Item 3</v>
      </c>
      <c r="O1771" s="7" t="n">
        <v>289</v>
      </c>
      <c r="P1771" s="8" t="n">
        <f aca="false">G1771*Q1771</f>
        <v>0</v>
      </c>
      <c r="Q1771" s="9" t="n">
        <f aca="false">IF(K1771=TRUE(),0.1,0)</f>
        <v>0</v>
      </c>
    </row>
    <row r="1772" customFormat="false" ht="15" hidden="false" customHeight="true" outlineLevel="0" collapsed="false">
      <c r="A1772" s="1" t="s">
        <v>2018</v>
      </c>
      <c r="B1772" s="1" t="s">
        <v>28</v>
      </c>
      <c r="C1772" s="1" t="s">
        <v>72</v>
      </c>
      <c r="D1772" s="1" t="s">
        <v>73</v>
      </c>
      <c r="E1772" s="1" t="n">
        <v>23</v>
      </c>
      <c r="F1772" s="1" t="n">
        <v>9</v>
      </c>
      <c r="G1772" s="1" t="n">
        <v>207</v>
      </c>
      <c r="H1772" s="1" t="s">
        <v>31</v>
      </c>
      <c r="I1772" s="1" t="s">
        <v>22</v>
      </c>
      <c r="J1772" s="4" t="n">
        <v>45199</v>
      </c>
      <c r="K1772" s="5" t="b">
        <f aca="false">FALSE()</f>
        <v>0</v>
      </c>
      <c r="L1772" s="6" t="str">
        <f aca="false">IFERROR(INDEX(CategoryCodes!$B$2:$B$9,MATCH(C1772,CategoryCodes!$A$2:$A$9,0)),"")</f>
        <v>D</v>
      </c>
      <c r="M1772" s="7" t="n">
        <f aca="false">IFERROR(VALUE(MID(D1772,FIND("_",D1772)+1,FIND("_",D1772,FIND("_",D1772)+1)-FIND("_",D1772)-1)),"")</f>
        <v>13</v>
      </c>
      <c r="N1772" s="7" t="str">
        <f aca="false">IF(OR(C1772="",M1772=""),"",C1772&amp;" Item "&amp;M1772)</f>
        <v>Electric household essentials Item 13</v>
      </c>
      <c r="O1772" s="7" t="n">
        <v>442</v>
      </c>
      <c r="P1772" s="8" t="n">
        <f aca="false">G1772*Q1772</f>
        <v>0</v>
      </c>
      <c r="Q1772" s="9" t="n">
        <f aca="false">IF(K1772=TRUE(),0.1,0)</f>
        <v>0</v>
      </c>
    </row>
    <row r="1773" customFormat="false" ht="15" hidden="false" customHeight="true" outlineLevel="0" collapsed="false">
      <c r="A1773" s="1" t="s">
        <v>2019</v>
      </c>
      <c r="B1773" s="1" t="s">
        <v>18</v>
      </c>
      <c r="C1773" s="1" t="s">
        <v>38</v>
      </c>
      <c r="D1773" s="1" t="s">
        <v>134</v>
      </c>
      <c r="E1773" s="1" t="n">
        <v>21.5</v>
      </c>
      <c r="F1773" s="1" t="n">
        <v>2</v>
      </c>
      <c r="G1773" s="1" t="n">
        <v>43</v>
      </c>
      <c r="H1773" s="1" t="s">
        <v>54</v>
      </c>
      <c r="I1773" s="1" t="s">
        <v>44</v>
      </c>
      <c r="J1773" s="4" t="n">
        <v>45203</v>
      </c>
      <c r="L1773" s="6" t="str">
        <f aca="false">IFERROR(INDEX(CategoryCodes!$B$2:$B$9,MATCH(C1773,CategoryCodes!$A$2:$A$9,0)),"")</f>
        <v>E</v>
      </c>
      <c r="M1773" s="7" t="n">
        <f aca="false">IFERROR(VALUE(MID(D1773,FIND("_",D1773)+1,FIND("_",D1773,FIND("_",D1773)+1)-FIND("_",D1773)-1)),"")</f>
        <v>12</v>
      </c>
      <c r="N1773" s="7" t="str">
        <f aca="false">IF(OR(C1773="",M1773=""),"",C1773&amp;" Item "&amp;M1773)</f>
        <v>Food Item 12</v>
      </c>
      <c r="O1773" s="7" t="n">
        <v>351</v>
      </c>
      <c r="P1773" s="8" t="n">
        <f aca="false">G1773*Q1773</f>
        <v>0</v>
      </c>
      <c r="Q1773" s="9" t="n">
        <f aca="false">IF(K1773=TRUE(),0.1,0)</f>
        <v>0</v>
      </c>
    </row>
    <row r="1774" customFormat="false" ht="15" hidden="false" customHeight="true" outlineLevel="0" collapsed="false">
      <c r="A1774" s="1" t="s">
        <v>2020</v>
      </c>
      <c r="B1774" s="1" t="s">
        <v>83</v>
      </c>
      <c r="C1774" s="1" t="s">
        <v>29</v>
      </c>
      <c r="D1774" s="1" t="s">
        <v>233</v>
      </c>
      <c r="E1774" s="1" t="n">
        <v>15.5</v>
      </c>
      <c r="F1774" s="1" t="n">
        <v>5</v>
      </c>
      <c r="G1774" s="1" t="n">
        <v>77.5</v>
      </c>
      <c r="H1774" s="1" t="s">
        <v>21</v>
      </c>
      <c r="I1774" s="1" t="s">
        <v>44</v>
      </c>
      <c r="J1774" s="4" t="n">
        <v>44966</v>
      </c>
      <c r="K1774" s="5" t="b">
        <f aca="false">FALSE()</f>
        <v>0</v>
      </c>
      <c r="L1774" s="6" t="str">
        <f aca="false">IFERROR(INDEX(CategoryCodes!$B$2:$B$9,MATCH(C1774,CategoryCodes!$A$2:$A$9,0)),"")</f>
        <v>B</v>
      </c>
      <c r="M1774" s="7" t="n">
        <f aca="false">IFERROR(VALUE(MID(D1774,FIND("_",D1774)+1,FIND("_",D1774,FIND("_",D1774)+1)-FIND("_",D1774)-1)),"")</f>
        <v>8</v>
      </c>
      <c r="N1774" s="7" t="str">
        <f aca="false">IF(OR(C1774="",M1774=""),"",C1774&amp;" Item "&amp;M1774)</f>
        <v>Butchers Item 8</v>
      </c>
      <c r="O1774" s="7" t="n">
        <v>398</v>
      </c>
      <c r="P1774" s="8" t="n">
        <f aca="false">G1774*Q1774</f>
        <v>0</v>
      </c>
      <c r="Q1774" s="9" t="n">
        <f aca="false">IF(K1774=TRUE(),0.1,0)</f>
        <v>0</v>
      </c>
    </row>
    <row r="1775" customFormat="false" ht="15" hidden="false" customHeight="true" outlineLevel="0" collapsed="false">
      <c r="A1775" s="1" t="s">
        <v>2021</v>
      </c>
      <c r="B1775" s="1" t="s">
        <v>90</v>
      </c>
      <c r="C1775" s="1" t="s">
        <v>38</v>
      </c>
      <c r="D1775" s="1" t="s">
        <v>371</v>
      </c>
      <c r="E1775" s="1" t="n">
        <v>41</v>
      </c>
      <c r="F1775" s="1" t="n">
        <v>9</v>
      </c>
      <c r="G1775" s="1" t="n">
        <v>369</v>
      </c>
      <c r="H1775" s="1" t="s">
        <v>21</v>
      </c>
      <c r="I1775" s="1" t="s">
        <v>22</v>
      </c>
      <c r="J1775" s="4" t="n">
        <v>44711</v>
      </c>
      <c r="K1775" s="5" t="b">
        <f aca="false">FALSE()</f>
        <v>0</v>
      </c>
      <c r="L1775" s="6" t="str">
        <f aca="false">IFERROR(INDEX(CategoryCodes!$B$2:$B$9,MATCH(C1775,CategoryCodes!$A$2:$A$9,0)),"")</f>
        <v>E</v>
      </c>
      <c r="M1775" s="7" t="n">
        <f aca="false">IFERROR(VALUE(MID(D1775,FIND("_",D1775)+1,FIND("_",D1775,FIND("_",D1775)+1)-FIND("_",D1775)-1)),"")</f>
        <v>25</v>
      </c>
      <c r="N1775" s="7" t="str">
        <f aca="false">IF(OR(C1775="",M1775=""),"",C1775&amp;" Item "&amp;M1775)</f>
        <v>Food Item 25</v>
      </c>
      <c r="O1775" s="7" t="n">
        <v>381</v>
      </c>
      <c r="P1775" s="8" t="n">
        <f aca="false">G1775*Q1775</f>
        <v>0</v>
      </c>
      <c r="Q1775" s="9" t="n">
        <f aca="false">IF(K1775=TRUE(),0.1,0)</f>
        <v>0</v>
      </c>
    </row>
    <row r="1776" customFormat="false" ht="15" hidden="false" customHeight="true" outlineLevel="0" collapsed="false">
      <c r="A1776" s="1" t="s">
        <v>2022</v>
      </c>
      <c r="B1776" s="1" t="s">
        <v>33</v>
      </c>
      <c r="C1776" s="1" t="s">
        <v>136</v>
      </c>
      <c r="D1776" s="1" t="s">
        <v>145</v>
      </c>
      <c r="E1776" s="1" t="n">
        <v>11</v>
      </c>
      <c r="F1776" s="1" t="n">
        <v>8</v>
      </c>
      <c r="G1776" s="1" t="n">
        <v>88</v>
      </c>
      <c r="H1776" s="1" t="s">
        <v>54</v>
      </c>
      <c r="I1776" s="1" t="s">
        <v>44</v>
      </c>
      <c r="J1776" s="4" t="n">
        <v>45380</v>
      </c>
      <c r="K1776" s="5" t="b">
        <f aca="false">TRUE()</f>
        <v>1</v>
      </c>
      <c r="L1776" s="6" t="str">
        <f aca="false">IFERROR(INDEX(CategoryCodes!$B$2:$B$9,MATCH(C1776,CategoryCodes!$A$2:$A$9,0)),"")</f>
        <v>C</v>
      </c>
      <c r="M1776" s="7" t="n">
        <f aca="false">IFERROR(VALUE(MID(D1776,FIND("_",D1776)+1,FIND("_",D1776,FIND("_",D1776)+1)-FIND("_",D1776)-1)),"")</f>
        <v>5</v>
      </c>
      <c r="N1776" s="7" t="str">
        <f aca="false">IF(OR(C1776="",M1776=""),"",C1776&amp;" Item "&amp;M1776)</f>
        <v>Computers and electric accessories Item 5</v>
      </c>
      <c r="O1776" s="7" t="n">
        <v>498</v>
      </c>
      <c r="P1776" s="8" t="n">
        <f aca="false">G1776*Q1776</f>
        <v>8.8</v>
      </c>
      <c r="Q1776" s="9" t="n">
        <f aca="false">IF(K1776=TRUE(),0.1,0)</f>
        <v>0.1</v>
      </c>
    </row>
    <row r="1777" customFormat="false" ht="15" hidden="false" customHeight="true" outlineLevel="0" collapsed="false">
      <c r="A1777" s="1" t="s">
        <v>2023</v>
      </c>
      <c r="B1777" s="1" t="s">
        <v>129</v>
      </c>
      <c r="C1777" s="1" t="s">
        <v>34</v>
      </c>
      <c r="D1777" s="1" t="s">
        <v>123</v>
      </c>
      <c r="E1777" s="1" t="n">
        <v>36.5</v>
      </c>
      <c r="F1777" s="1" t="n">
        <v>9</v>
      </c>
      <c r="G1777" s="1" t="n">
        <v>328.5</v>
      </c>
      <c r="H1777" s="1" t="s">
        <v>31</v>
      </c>
      <c r="I1777" s="1" t="s">
        <v>44</v>
      </c>
      <c r="J1777" s="4" t="n">
        <v>45626</v>
      </c>
      <c r="K1777" s="5" t="b">
        <f aca="false">TRUE()</f>
        <v>1</v>
      </c>
      <c r="L1777" s="6" t="str">
        <f aca="false">IFERROR(INDEX(CategoryCodes!$B$2:$B$9,MATCH(C1777,CategoryCodes!$A$2:$A$9,0)),"")</f>
        <v>A</v>
      </c>
      <c r="M1777" s="7" t="n">
        <f aca="false">IFERROR(VALUE(MID(D1777,FIND("_",D1777)+1,FIND("_",D1777,FIND("_",D1777)+1)-FIND("_",D1777)-1)),"")</f>
        <v>22</v>
      </c>
      <c r="N1777" s="7" t="str">
        <f aca="false">IF(OR(C1777="",M1777=""),"",C1777&amp;" Item "&amp;M1777)</f>
        <v>Beverages Item 22</v>
      </c>
      <c r="O1777" s="7" t="n">
        <v>25</v>
      </c>
      <c r="P1777" s="8" t="n">
        <f aca="false">G1777*Q1777</f>
        <v>32.85</v>
      </c>
      <c r="Q1777" s="9" t="n">
        <f aca="false">IF(K1777=TRUE(),0.1,0)</f>
        <v>0.1</v>
      </c>
    </row>
    <row r="1778" customFormat="false" ht="15" hidden="false" customHeight="true" outlineLevel="0" collapsed="false">
      <c r="A1778" s="1" t="s">
        <v>2024</v>
      </c>
      <c r="B1778" s="1" t="s">
        <v>95</v>
      </c>
      <c r="C1778" s="1" t="s">
        <v>72</v>
      </c>
      <c r="E1778" s="1" t="n">
        <v>9.5</v>
      </c>
      <c r="H1778" s="1" t="s">
        <v>21</v>
      </c>
      <c r="I1778" s="1" t="s">
        <v>22</v>
      </c>
      <c r="J1778" s="4" t="n">
        <v>44704</v>
      </c>
      <c r="K1778" s="5" t="b">
        <f aca="false">FALSE()</f>
        <v>0</v>
      </c>
      <c r="L1778" s="6" t="str">
        <f aca="false">IFERROR(INDEX(CategoryCodes!$B$2:$B$9,MATCH(C1778,CategoryCodes!$A$2:$A$9,0)),"")</f>
        <v>D</v>
      </c>
      <c r="M1778" s="7" t="str">
        <f aca="false">IFERROR(VALUE(MID(D1778,FIND("_",D1778)+1,FIND("_",D1778,FIND("_",D1778)+1)-FIND("_",D1778)-1)),"")</f>
        <v/>
      </c>
      <c r="N1778" s="7" t="str">
        <f aca="false">IF(OR(C1778="",M1778=""),"",C1778&amp;" Item "&amp;M1778)</f>
        <v/>
      </c>
      <c r="O1778" s="7" t="n">
        <v>466</v>
      </c>
      <c r="P1778" s="8" t="n">
        <f aca="false">G1778*Q1778</f>
        <v>0</v>
      </c>
      <c r="Q1778" s="9" t="n">
        <f aca="false">IF(K1778=TRUE(),0.1,0)</f>
        <v>0</v>
      </c>
    </row>
    <row r="1779" customFormat="false" ht="15" hidden="false" customHeight="true" outlineLevel="0" collapsed="false">
      <c r="A1779" s="1" t="s">
        <v>2025</v>
      </c>
      <c r="B1779" s="1" t="s">
        <v>61</v>
      </c>
      <c r="C1779" s="1" t="s">
        <v>34</v>
      </c>
      <c r="D1779" s="1" t="s">
        <v>130</v>
      </c>
      <c r="E1779" s="1" t="n">
        <v>15.5</v>
      </c>
      <c r="F1779" s="1" t="n">
        <v>10</v>
      </c>
      <c r="G1779" s="1" t="n">
        <v>155</v>
      </c>
      <c r="H1779" s="1" t="s">
        <v>31</v>
      </c>
      <c r="I1779" s="1" t="s">
        <v>22</v>
      </c>
      <c r="J1779" s="4" t="n">
        <v>45081</v>
      </c>
      <c r="K1779" s="5" t="b">
        <f aca="false">TRUE()</f>
        <v>1</v>
      </c>
      <c r="L1779" s="6" t="str">
        <f aca="false">IFERROR(INDEX(CategoryCodes!$B$2:$B$9,MATCH(C1779,CategoryCodes!$A$2:$A$9,0)),"")</f>
        <v>A</v>
      </c>
      <c r="M1779" s="7" t="n">
        <f aca="false">IFERROR(VALUE(MID(D1779,FIND("_",D1779)+1,FIND("_",D1779,FIND("_",D1779)+1)-FIND("_",D1779)-1)),"")</f>
        <v>8</v>
      </c>
      <c r="N1779" s="7" t="str">
        <f aca="false">IF(OR(C1779="",M1779=""),"",C1779&amp;" Item "&amp;M1779)</f>
        <v>Beverages Item 8</v>
      </c>
      <c r="O1779" s="7" t="n">
        <v>310</v>
      </c>
      <c r="P1779" s="8" t="n">
        <f aca="false">G1779*Q1779</f>
        <v>15.5</v>
      </c>
      <c r="Q1779" s="9" t="n">
        <f aca="false">IF(K1779=TRUE(),0.1,0)</f>
        <v>0.1</v>
      </c>
    </row>
    <row r="1780" customFormat="false" ht="15" hidden="false" customHeight="true" outlineLevel="0" collapsed="false">
      <c r="A1780" s="1" t="s">
        <v>2026</v>
      </c>
      <c r="B1780" s="1" t="s">
        <v>49</v>
      </c>
      <c r="C1780" s="1" t="s">
        <v>72</v>
      </c>
      <c r="D1780" s="1" t="s">
        <v>364</v>
      </c>
      <c r="E1780" s="1" t="n">
        <v>5</v>
      </c>
      <c r="F1780" s="1" t="n">
        <v>9</v>
      </c>
      <c r="G1780" s="1" t="n">
        <v>45</v>
      </c>
      <c r="H1780" s="1" t="s">
        <v>54</v>
      </c>
      <c r="I1780" s="1" t="s">
        <v>22</v>
      </c>
      <c r="J1780" s="4" t="n">
        <v>45128</v>
      </c>
      <c r="L1780" s="6" t="str">
        <f aca="false">IFERROR(INDEX(CategoryCodes!$B$2:$B$9,MATCH(C1780,CategoryCodes!$A$2:$A$9,0)),"")</f>
        <v>D</v>
      </c>
      <c r="M1780" s="7" t="n">
        <f aca="false">IFERROR(VALUE(MID(D1780,FIND("_",D1780)+1,FIND("_",D1780,FIND("_",D1780)+1)-FIND("_",D1780)-1)),"")</f>
        <v>1</v>
      </c>
      <c r="N1780" s="7" t="str">
        <f aca="false">IF(OR(C1780="",M1780=""),"",C1780&amp;" Item "&amp;M1780)</f>
        <v>Electric household essentials Item 1</v>
      </c>
      <c r="O1780" s="7" t="n">
        <v>381</v>
      </c>
      <c r="P1780" s="8" t="n">
        <f aca="false">G1780*Q1780</f>
        <v>0</v>
      </c>
      <c r="Q1780" s="9" t="n">
        <f aca="false">IF(K1780=TRUE(),0.1,0)</f>
        <v>0</v>
      </c>
    </row>
    <row r="1781" customFormat="false" ht="15" hidden="false" customHeight="true" outlineLevel="0" collapsed="false">
      <c r="A1781" s="1" t="s">
        <v>2027</v>
      </c>
      <c r="B1781" s="1" t="s">
        <v>114</v>
      </c>
      <c r="C1781" s="1" t="s">
        <v>34</v>
      </c>
      <c r="D1781" s="1" t="s">
        <v>1383</v>
      </c>
      <c r="E1781" s="1" t="n">
        <v>23</v>
      </c>
      <c r="F1781" s="1" t="n">
        <v>3</v>
      </c>
      <c r="G1781" s="1" t="n">
        <v>69</v>
      </c>
      <c r="H1781" s="1" t="s">
        <v>21</v>
      </c>
      <c r="I1781" s="1" t="s">
        <v>44</v>
      </c>
      <c r="J1781" s="4" t="n">
        <v>45268</v>
      </c>
      <c r="K1781" s="5" t="b">
        <f aca="false">TRUE()</f>
        <v>1</v>
      </c>
      <c r="L1781" s="6" t="str">
        <f aca="false">IFERROR(INDEX(CategoryCodes!$B$2:$B$9,MATCH(C1781,CategoryCodes!$A$2:$A$9,0)),"")</f>
        <v>A</v>
      </c>
      <c r="M1781" s="7" t="n">
        <f aca="false">IFERROR(VALUE(MID(D1781,FIND("_",D1781)+1,FIND("_",D1781,FIND("_",D1781)+1)-FIND("_",D1781)-1)),"")</f>
        <v>13</v>
      </c>
      <c r="N1781" s="7" t="str">
        <f aca="false">IF(OR(C1781="",M1781=""),"",C1781&amp;" Item "&amp;M1781)</f>
        <v>Beverages Item 13</v>
      </c>
      <c r="O1781" s="7" t="n">
        <v>254</v>
      </c>
      <c r="P1781" s="8" t="n">
        <f aca="false">G1781*Q1781</f>
        <v>6.9</v>
      </c>
      <c r="Q1781" s="9" t="n">
        <f aca="false">IF(K1781=TRUE(),0.1,0)</f>
        <v>0.1</v>
      </c>
    </row>
    <row r="1782" customFormat="false" ht="15" hidden="false" customHeight="true" outlineLevel="0" collapsed="false">
      <c r="A1782" s="1" t="s">
        <v>2028</v>
      </c>
      <c r="B1782" s="1" t="s">
        <v>18</v>
      </c>
      <c r="C1782" s="1" t="s">
        <v>38</v>
      </c>
      <c r="D1782" s="1" t="s">
        <v>166</v>
      </c>
      <c r="E1782" s="1" t="n">
        <v>36.5</v>
      </c>
      <c r="F1782" s="1" t="n">
        <v>1</v>
      </c>
      <c r="G1782" s="1" t="n">
        <v>36.5</v>
      </c>
      <c r="H1782" s="1" t="s">
        <v>31</v>
      </c>
      <c r="I1782" s="1" t="s">
        <v>22</v>
      </c>
      <c r="J1782" s="4" t="n">
        <v>45583</v>
      </c>
      <c r="K1782" s="5" t="b">
        <f aca="false">FALSE()</f>
        <v>0</v>
      </c>
      <c r="L1782" s="6" t="str">
        <f aca="false">IFERROR(INDEX(CategoryCodes!$B$2:$B$9,MATCH(C1782,CategoryCodes!$A$2:$A$9,0)),"")</f>
        <v>E</v>
      </c>
      <c r="M1782" s="7" t="n">
        <f aca="false">IFERROR(VALUE(MID(D1782,FIND("_",D1782)+1,FIND("_",D1782,FIND("_",D1782)+1)-FIND("_",D1782)-1)),"")</f>
        <v>22</v>
      </c>
      <c r="N1782" s="7" t="str">
        <f aca="false">IF(OR(C1782="",M1782=""),"",C1782&amp;" Item "&amp;M1782)</f>
        <v>Food Item 22</v>
      </c>
      <c r="O1782" s="7" t="n">
        <v>426</v>
      </c>
      <c r="P1782" s="8" t="n">
        <f aca="false">G1782*Q1782</f>
        <v>0</v>
      </c>
      <c r="Q1782" s="9" t="n">
        <f aca="false">IF(K1782=TRUE(),0.1,0)</f>
        <v>0</v>
      </c>
    </row>
    <row r="1783" customFormat="false" ht="15" hidden="false" customHeight="true" outlineLevel="0" collapsed="false">
      <c r="A1783" s="1" t="s">
        <v>2029</v>
      </c>
      <c r="B1783" s="1" t="s">
        <v>90</v>
      </c>
      <c r="C1783" s="1" t="s">
        <v>25</v>
      </c>
      <c r="D1783" s="1" t="s">
        <v>256</v>
      </c>
      <c r="E1783" s="1" t="n">
        <v>38</v>
      </c>
      <c r="F1783" s="1" t="n">
        <v>7</v>
      </c>
      <c r="G1783" s="1" t="n">
        <v>266</v>
      </c>
      <c r="H1783" s="1" t="s">
        <v>31</v>
      </c>
      <c r="I1783" s="1" t="s">
        <v>22</v>
      </c>
      <c r="J1783" s="4" t="n">
        <v>44636</v>
      </c>
      <c r="K1783" s="5" t="b">
        <f aca="false">FALSE()</f>
        <v>0</v>
      </c>
      <c r="L1783" s="6" t="str">
        <f aca="false">IFERROR(INDEX(CategoryCodes!$B$2:$B$9,MATCH(C1783,CategoryCodes!$A$2:$A$9,0)),"")</f>
        <v>G</v>
      </c>
      <c r="M1783" s="7" t="n">
        <f aca="false">IFERROR(VALUE(MID(D1783,FIND("_",D1783)+1,FIND("_",D1783,FIND("_",D1783)+1)-FIND("_",D1783)-1)),"")</f>
        <v>23</v>
      </c>
      <c r="N1783" s="7" t="str">
        <f aca="false">IF(OR(C1783="",M1783=""),"",C1783&amp;" Item "&amp;M1783)</f>
        <v>Milk Products Item 23</v>
      </c>
      <c r="O1783" s="7" t="n">
        <v>462</v>
      </c>
      <c r="P1783" s="8" t="n">
        <f aca="false">G1783*Q1783</f>
        <v>0</v>
      </c>
      <c r="Q1783" s="9" t="n">
        <f aca="false">IF(K1783=TRUE(),0.1,0)</f>
        <v>0</v>
      </c>
    </row>
    <row r="1784" customFormat="false" ht="15" hidden="false" customHeight="true" outlineLevel="0" collapsed="false">
      <c r="A1784" s="1" t="s">
        <v>2030</v>
      </c>
      <c r="B1784" s="1" t="s">
        <v>129</v>
      </c>
      <c r="C1784" s="1" t="s">
        <v>34</v>
      </c>
      <c r="D1784" s="1" t="s">
        <v>130</v>
      </c>
      <c r="E1784" s="1" t="n">
        <v>15.5</v>
      </c>
      <c r="F1784" s="1" t="n">
        <v>2</v>
      </c>
      <c r="G1784" s="1" t="n">
        <v>31</v>
      </c>
      <c r="H1784" s="1" t="s">
        <v>21</v>
      </c>
      <c r="I1784" s="1" t="s">
        <v>44</v>
      </c>
      <c r="J1784" s="4" t="n">
        <v>45206</v>
      </c>
      <c r="L1784" s="6" t="str">
        <f aca="false">IFERROR(INDEX(CategoryCodes!$B$2:$B$9,MATCH(C1784,CategoryCodes!$A$2:$A$9,0)),"")</f>
        <v>A</v>
      </c>
      <c r="M1784" s="7" t="n">
        <f aca="false">IFERROR(VALUE(MID(D1784,FIND("_",D1784)+1,FIND("_",D1784,FIND("_",D1784)+1)-FIND("_",D1784)-1)),"")</f>
        <v>8</v>
      </c>
      <c r="N1784" s="7" t="str">
        <f aca="false">IF(OR(C1784="",M1784=""),"",C1784&amp;" Item "&amp;M1784)</f>
        <v>Beverages Item 8</v>
      </c>
      <c r="O1784" s="7" t="n">
        <v>462</v>
      </c>
      <c r="P1784" s="8" t="n">
        <f aca="false">G1784*Q1784</f>
        <v>0</v>
      </c>
      <c r="Q1784" s="9" t="n">
        <f aca="false">IF(K1784=TRUE(),0.1,0)</f>
        <v>0</v>
      </c>
    </row>
    <row r="1785" customFormat="false" ht="15" hidden="false" customHeight="true" outlineLevel="0" collapsed="false">
      <c r="A1785" s="1" t="s">
        <v>2031</v>
      </c>
      <c r="B1785" s="1" t="s">
        <v>18</v>
      </c>
      <c r="C1785" s="1" t="s">
        <v>29</v>
      </c>
      <c r="D1785" s="1" t="s">
        <v>91</v>
      </c>
      <c r="E1785" s="1" t="n">
        <v>33.5</v>
      </c>
      <c r="F1785" s="1" t="n">
        <v>3</v>
      </c>
      <c r="G1785" s="1" t="n">
        <v>100.5</v>
      </c>
      <c r="H1785" s="1" t="s">
        <v>21</v>
      </c>
      <c r="I1785" s="1" t="s">
        <v>22</v>
      </c>
      <c r="J1785" s="4" t="n">
        <v>45502</v>
      </c>
      <c r="L1785" s="6" t="str">
        <f aca="false">IFERROR(INDEX(CategoryCodes!$B$2:$B$9,MATCH(C1785,CategoryCodes!$A$2:$A$9,0)),"")</f>
        <v>B</v>
      </c>
      <c r="M1785" s="7" t="n">
        <f aca="false">IFERROR(VALUE(MID(D1785,FIND("_",D1785)+1,FIND("_",D1785,FIND("_",D1785)+1)-FIND("_",D1785)-1)),"")</f>
        <v>20</v>
      </c>
      <c r="N1785" s="7" t="str">
        <f aca="false">IF(OR(C1785="",M1785=""),"",C1785&amp;" Item "&amp;M1785)</f>
        <v>Butchers Item 20</v>
      </c>
      <c r="O1785" s="7" t="n">
        <v>146</v>
      </c>
      <c r="P1785" s="8" t="n">
        <f aca="false">G1785*Q1785</f>
        <v>0</v>
      </c>
      <c r="Q1785" s="9" t="n">
        <f aca="false">IF(K1785=TRUE(),0.1,0)</f>
        <v>0</v>
      </c>
    </row>
    <row r="1786" customFormat="false" ht="15" hidden="false" customHeight="true" outlineLevel="0" collapsed="false">
      <c r="A1786" s="1" t="s">
        <v>2032</v>
      </c>
      <c r="B1786" s="1" t="s">
        <v>61</v>
      </c>
      <c r="C1786" s="1" t="s">
        <v>72</v>
      </c>
      <c r="D1786" s="1" t="s">
        <v>252</v>
      </c>
      <c r="E1786" s="1" t="n">
        <v>15.5</v>
      </c>
      <c r="F1786" s="1" t="n">
        <v>4</v>
      </c>
      <c r="G1786" s="1" t="n">
        <v>62</v>
      </c>
      <c r="H1786" s="1" t="s">
        <v>21</v>
      </c>
      <c r="I1786" s="1" t="s">
        <v>44</v>
      </c>
      <c r="J1786" s="4" t="n">
        <v>45455</v>
      </c>
      <c r="K1786" s="5" t="b">
        <f aca="false">TRUE()</f>
        <v>1</v>
      </c>
      <c r="L1786" s="6" t="str">
        <f aca="false">IFERROR(INDEX(CategoryCodes!$B$2:$B$9,MATCH(C1786,CategoryCodes!$A$2:$A$9,0)),"")</f>
        <v>D</v>
      </c>
      <c r="M1786" s="7" t="n">
        <f aca="false">IFERROR(VALUE(MID(D1786,FIND("_",D1786)+1,FIND("_",D1786,FIND("_",D1786)+1)-FIND("_",D1786)-1)),"")</f>
        <v>8</v>
      </c>
      <c r="N1786" s="7" t="str">
        <f aca="false">IF(OR(C1786="",M1786=""),"",C1786&amp;" Item "&amp;M1786)</f>
        <v>Electric household essentials Item 8</v>
      </c>
      <c r="O1786" s="7" t="n">
        <v>397</v>
      </c>
      <c r="P1786" s="8" t="n">
        <f aca="false">G1786*Q1786</f>
        <v>6.2</v>
      </c>
      <c r="Q1786" s="9" t="n">
        <f aca="false">IF(K1786=TRUE(),0.1,0)</f>
        <v>0.1</v>
      </c>
    </row>
    <row r="1787" customFormat="false" ht="15" hidden="false" customHeight="true" outlineLevel="0" collapsed="false">
      <c r="A1787" s="1" t="s">
        <v>2033</v>
      </c>
      <c r="B1787" s="1" t="s">
        <v>119</v>
      </c>
      <c r="C1787" s="1" t="s">
        <v>38</v>
      </c>
      <c r="D1787" s="1" t="s">
        <v>504</v>
      </c>
      <c r="E1787" s="1" t="n">
        <v>29</v>
      </c>
      <c r="F1787" s="1" t="n">
        <v>4</v>
      </c>
      <c r="G1787" s="1" t="n">
        <v>116</v>
      </c>
      <c r="H1787" s="1" t="s">
        <v>21</v>
      </c>
      <c r="I1787" s="1" t="s">
        <v>44</v>
      </c>
      <c r="J1787" s="4" t="n">
        <v>44833</v>
      </c>
      <c r="K1787" s="5" t="b">
        <f aca="false">FALSE()</f>
        <v>0</v>
      </c>
      <c r="L1787" s="6" t="str">
        <f aca="false">IFERROR(INDEX(CategoryCodes!$B$2:$B$9,MATCH(C1787,CategoryCodes!$A$2:$A$9,0)),"")</f>
        <v>E</v>
      </c>
      <c r="M1787" s="7" t="n">
        <f aca="false">IFERROR(VALUE(MID(D1787,FIND("_",D1787)+1,FIND("_",D1787,FIND("_",D1787)+1)-FIND("_",D1787)-1)),"")</f>
        <v>17</v>
      </c>
      <c r="N1787" s="7" t="str">
        <f aca="false">IF(OR(C1787="",M1787=""),"",C1787&amp;" Item "&amp;M1787)</f>
        <v>Food Item 17</v>
      </c>
      <c r="O1787" s="7" t="n">
        <v>409</v>
      </c>
      <c r="P1787" s="8" t="n">
        <f aca="false">G1787*Q1787</f>
        <v>0</v>
      </c>
      <c r="Q1787" s="9" t="n">
        <f aca="false">IF(K1787=TRUE(),0.1,0)</f>
        <v>0</v>
      </c>
    </row>
    <row r="1788" customFormat="false" ht="15" hidden="false" customHeight="true" outlineLevel="0" collapsed="false">
      <c r="A1788" s="1" t="s">
        <v>2034</v>
      </c>
      <c r="B1788" s="1" t="s">
        <v>46</v>
      </c>
      <c r="C1788" s="1" t="s">
        <v>136</v>
      </c>
      <c r="D1788" s="1" t="s">
        <v>218</v>
      </c>
      <c r="E1788" s="1" t="n">
        <v>14</v>
      </c>
      <c r="F1788" s="1" t="n">
        <v>3</v>
      </c>
      <c r="G1788" s="1" t="n">
        <v>42</v>
      </c>
      <c r="H1788" s="1" t="s">
        <v>21</v>
      </c>
      <c r="I1788" s="1" t="s">
        <v>44</v>
      </c>
      <c r="J1788" s="4" t="n">
        <v>44883</v>
      </c>
      <c r="L1788" s="6" t="str">
        <f aca="false">IFERROR(INDEX(CategoryCodes!$B$2:$B$9,MATCH(C1788,CategoryCodes!$A$2:$A$9,0)),"")</f>
        <v>C</v>
      </c>
      <c r="M1788" s="7" t="n">
        <f aca="false">IFERROR(VALUE(MID(D1788,FIND("_",D1788)+1,FIND("_",D1788,FIND("_",D1788)+1)-FIND("_",D1788)-1)),"")</f>
        <v>7</v>
      </c>
      <c r="N1788" s="7" t="str">
        <f aca="false">IF(OR(C1788="",M1788=""),"",C1788&amp;" Item "&amp;M1788)</f>
        <v>Computers and electric accessories Item 7</v>
      </c>
      <c r="O1788" s="7" t="n">
        <v>117</v>
      </c>
      <c r="P1788" s="8" t="n">
        <f aca="false">G1788*Q1788</f>
        <v>0</v>
      </c>
      <c r="Q1788" s="9" t="n">
        <f aca="false">IF(K1788=TRUE(),0.1,0)</f>
        <v>0</v>
      </c>
    </row>
    <row r="1789" customFormat="false" ht="15" hidden="false" customHeight="true" outlineLevel="0" collapsed="false">
      <c r="A1789" s="1" t="s">
        <v>2035</v>
      </c>
      <c r="B1789" s="1" t="s">
        <v>28</v>
      </c>
      <c r="C1789" s="1" t="s">
        <v>29</v>
      </c>
      <c r="D1789" s="1" t="s">
        <v>120</v>
      </c>
      <c r="E1789" s="1" t="n">
        <v>38</v>
      </c>
      <c r="F1789" s="1" t="n">
        <v>3</v>
      </c>
      <c r="G1789" s="1" t="n">
        <v>114</v>
      </c>
      <c r="H1789" s="1" t="s">
        <v>21</v>
      </c>
      <c r="I1789" s="1" t="s">
        <v>22</v>
      </c>
      <c r="J1789" s="4" t="n">
        <v>45072</v>
      </c>
      <c r="K1789" s="5" t="b">
        <f aca="false">TRUE()</f>
        <v>1</v>
      </c>
      <c r="L1789" s="6" t="str">
        <f aca="false">IFERROR(INDEX(CategoryCodes!$B$2:$B$9,MATCH(C1789,CategoryCodes!$A$2:$A$9,0)),"")</f>
        <v>B</v>
      </c>
      <c r="M1789" s="7" t="n">
        <f aca="false">IFERROR(VALUE(MID(D1789,FIND("_",D1789)+1,FIND("_",D1789,FIND("_",D1789)+1)-FIND("_",D1789)-1)),"")</f>
        <v>23</v>
      </c>
      <c r="N1789" s="7" t="str">
        <f aca="false">IF(OR(C1789="",M1789=""),"",C1789&amp;" Item "&amp;M1789)</f>
        <v>Butchers Item 23</v>
      </c>
      <c r="O1789" s="7" t="n">
        <v>310</v>
      </c>
      <c r="P1789" s="8" t="n">
        <f aca="false">G1789*Q1789</f>
        <v>11.4</v>
      </c>
      <c r="Q1789" s="9" t="n">
        <f aca="false">IF(K1789=TRUE(),0.1,0)</f>
        <v>0.1</v>
      </c>
    </row>
    <row r="1790" customFormat="false" ht="15" hidden="false" customHeight="true" outlineLevel="0" collapsed="false">
      <c r="A1790" s="1" t="s">
        <v>2036</v>
      </c>
      <c r="B1790" s="1" t="s">
        <v>52</v>
      </c>
      <c r="C1790" s="1" t="s">
        <v>34</v>
      </c>
      <c r="D1790" s="1" t="s">
        <v>264</v>
      </c>
      <c r="E1790" s="1" t="n">
        <v>33.5</v>
      </c>
      <c r="F1790" s="1" t="n">
        <v>1</v>
      </c>
      <c r="G1790" s="1" t="n">
        <v>33.5</v>
      </c>
      <c r="H1790" s="1" t="s">
        <v>31</v>
      </c>
      <c r="I1790" s="1" t="s">
        <v>44</v>
      </c>
      <c r="J1790" s="4" t="n">
        <v>45458</v>
      </c>
      <c r="K1790" s="5" t="b">
        <f aca="false">TRUE()</f>
        <v>1</v>
      </c>
      <c r="L1790" s="6" t="str">
        <f aca="false">IFERROR(INDEX(CategoryCodes!$B$2:$B$9,MATCH(C1790,CategoryCodes!$A$2:$A$9,0)),"")</f>
        <v>A</v>
      </c>
      <c r="M1790" s="7" t="n">
        <f aca="false">IFERROR(VALUE(MID(D1790,FIND("_",D1790)+1,FIND("_",D1790,FIND("_",D1790)+1)-FIND("_",D1790)-1)),"")</f>
        <v>20</v>
      </c>
      <c r="N1790" s="7" t="str">
        <f aca="false">IF(OR(C1790="",M1790=""),"",C1790&amp;" Item "&amp;M1790)</f>
        <v>Beverages Item 20</v>
      </c>
      <c r="O1790" s="7" t="n">
        <v>410</v>
      </c>
      <c r="P1790" s="8" t="n">
        <f aca="false">G1790*Q1790</f>
        <v>3.35</v>
      </c>
      <c r="Q1790" s="9" t="n">
        <f aca="false">IF(K1790=TRUE(),0.1,0)</f>
        <v>0.1</v>
      </c>
    </row>
    <row r="1791" customFormat="false" ht="15" hidden="false" customHeight="true" outlineLevel="0" collapsed="false">
      <c r="A1791" s="1" t="s">
        <v>2037</v>
      </c>
      <c r="B1791" s="1" t="s">
        <v>122</v>
      </c>
      <c r="C1791" s="1" t="s">
        <v>34</v>
      </c>
      <c r="F1791" s="1" t="n">
        <v>8</v>
      </c>
      <c r="G1791" s="1" t="n">
        <v>160</v>
      </c>
      <c r="H1791" s="1" t="s">
        <v>54</v>
      </c>
      <c r="I1791" s="1" t="s">
        <v>22</v>
      </c>
      <c r="J1791" s="4" t="n">
        <v>44776</v>
      </c>
      <c r="K1791" s="5" t="b">
        <f aca="false">FALSE()</f>
        <v>0</v>
      </c>
      <c r="L1791" s="6" t="str">
        <f aca="false">IFERROR(INDEX(CategoryCodes!$B$2:$B$9,MATCH(C1791,CategoryCodes!$A$2:$A$9,0)),"")</f>
        <v>A</v>
      </c>
      <c r="M1791" s="7" t="str">
        <f aca="false">IFERROR(VALUE(MID(D1791,FIND("_",D1791)+1,FIND("_",D1791,FIND("_",D1791)+1)-FIND("_",D1791)-1)),"")</f>
        <v/>
      </c>
      <c r="N1791" s="7" t="str">
        <f aca="false">IF(OR(C1791="",M1791=""),"",C1791&amp;" Item "&amp;M1791)</f>
        <v/>
      </c>
      <c r="O1791" s="7" t="n">
        <v>180</v>
      </c>
      <c r="P1791" s="8" t="n">
        <f aca="false">G1791*Q1791</f>
        <v>0</v>
      </c>
      <c r="Q1791" s="9" t="n">
        <f aca="false">IF(K1791=TRUE(),0.1,0)</f>
        <v>0</v>
      </c>
    </row>
    <row r="1792" customFormat="false" ht="15" hidden="false" customHeight="true" outlineLevel="0" collapsed="false">
      <c r="A1792" s="1" t="s">
        <v>2038</v>
      </c>
      <c r="B1792" s="1" t="s">
        <v>61</v>
      </c>
      <c r="C1792" s="1" t="s">
        <v>25</v>
      </c>
      <c r="D1792" s="1" t="s">
        <v>158</v>
      </c>
      <c r="E1792" s="1" t="n">
        <v>12.5</v>
      </c>
      <c r="F1792" s="1" t="n">
        <v>10</v>
      </c>
      <c r="G1792" s="1" t="n">
        <v>125</v>
      </c>
      <c r="H1792" s="1" t="s">
        <v>31</v>
      </c>
      <c r="I1792" s="1" t="s">
        <v>22</v>
      </c>
      <c r="J1792" s="4" t="n">
        <v>45241</v>
      </c>
      <c r="L1792" s="6" t="str">
        <f aca="false">IFERROR(INDEX(CategoryCodes!$B$2:$B$9,MATCH(C1792,CategoryCodes!$A$2:$A$9,0)),"")</f>
        <v>G</v>
      </c>
      <c r="M1792" s="7" t="n">
        <f aca="false">IFERROR(VALUE(MID(D1792,FIND("_",D1792)+1,FIND("_",D1792,FIND("_",D1792)+1)-FIND("_",D1792)-1)),"")</f>
        <v>6</v>
      </c>
      <c r="N1792" s="7" t="str">
        <f aca="false">IF(OR(C1792="",M1792=""),"",C1792&amp;" Item "&amp;M1792)</f>
        <v>Milk Products Item 6</v>
      </c>
      <c r="O1792" s="7" t="n">
        <v>112</v>
      </c>
      <c r="P1792" s="8" t="n">
        <f aca="false">G1792*Q1792</f>
        <v>0</v>
      </c>
      <c r="Q1792" s="9" t="n">
        <f aca="false">IF(K1792=TRUE(),0.1,0)</f>
        <v>0</v>
      </c>
    </row>
    <row r="1793" customFormat="false" ht="15" hidden="false" customHeight="true" outlineLevel="0" collapsed="false">
      <c r="A1793" s="1" t="s">
        <v>2039</v>
      </c>
      <c r="B1793" s="1" t="s">
        <v>106</v>
      </c>
      <c r="C1793" s="1" t="s">
        <v>29</v>
      </c>
      <c r="D1793" s="1" t="s">
        <v>1245</v>
      </c>
      <c r="E1793" s="1" t="n">
        <v>26</v>
      </c>
      <c r="F1793" s="1" t="n">
        <v>5</v>
      </c>
      <c r="G1793" s="1" t="n">
        <v>130</v>
      </c>
      <c r="H1793" s="1" t="s">
        <v>31</v>
      </c>
      <c r="I1793" s="1" t="s">
        <v>44</v>
      </c>
      <c r="J1793" s="4" t="n">
        <v>45462</v>
      </c>
      <c r="K1793" s="5" t="b">
        <f aca="false">TRUE()</f>
        <v>1</v>
      </c>
      <c r="L1793" s="6" t="str">
        <f aca="false">IFERROR(INDEX(CategoryCodes!$B$2:$B$9,MATCH(C1793,CategoryCodes!$A$2:$A$9,0)),"")</f>
        <v>B</v>
      </c>
      <c r="M1793" s="7" t="n">
        <f aca="false">IFERROR(VALUE(MID(D1793,FIND("_",D1793)+1,FIND("_",D1793,FIND("_",D1793)+1)-FIND("_",D1793)-1)),"")</f>
        <v>15</v>
      </c>
      <c r="N1793" s="7" t="str">
        <f aca="false">IF(OR(C1793="",M1793=""),"",C1793&amp;" Item "&amp;M1793)</f>
        <v>Butchers Item 15</v>
      </c>
      <c r="O1793" s="7" t="n">
        <v>325</v>
      </c>
      <c r="P1793" s="8" t="n">
        <f aca="false">G1793*Q1793</f>
        <v>13</v>
      </c>
      <c r="Q1793" s="9" t="n">
        <f aca="false">IF(K1793=TRUE(),0.1,0)</f>
        <v>0.1</v>
      </c>
    </row>
    <row r="1794" customFormat="false" ht="15" hidden="false" customHeight="true" outlineLevel="0" collapsed="false">
      <c r="A1794" s="1" t="s">
        <v>2040</v>
      </c>
      <c r="B1794" s="1" t="s">
        <v>174</v>
      </c>
      <c r="C1794" s="1" t="s">
        <v>29</v>
      </c>
      <c r="D1794" s="1" t="s">
        <v>283</v>
      </c>
      <c r="E1794" s="1" t="n">
        <v>30.5</v>
      </c>
      <c r="F1794" s="1" t="n">
        <v>7</v>
      </c>
      <c r="G1794" s="1" t="n">
        <v>213.5</v>
      </c>
      <c r="H1794" s="1" t="s">
        <v>21</v>
      </c>
      <c r="I1794" s="1" t="s">
        <v>22</v>
      </c>
      <c r="J1794" s="4" t="n">
        <v>45185</v>
      </c>
      <c r="K1794" s="5" t="b">
        <f aca="false">TRUE()</f>
        <v>1</v>
      </c>
      <c r="L1794" s="6" t="str">
        <f aca="false">IFERROR(INDEX(CategoryCodes!$B$2:$B$9,MATCH(C1794,CategoryCodes!$A$2:$A$9,0)),"")</f>
        <v>B</v>
      </c>
      <c r="M1794" s="7" t="n">
        <f aca="false">IFERROR(VALUE(MID(D1794,FIND("_",D1794)+1,FIND("_",D1794,FIND("_",D1794)+1)-FIND("_",D1794)-1)),"")</f>
        <v>18</v>
      </c>
      <c r="N1794" s="7" t="str">
        <f aca="false">IF(OR(C1794="",M1794=""),"",C1794&amp;" Item "&amp;M1794)</f>
        <v>Butchers Item 18</v>
      </c>
      <c r="O1794" s="7" t="n">
        <v>97</v>
      </c>
      <c r="P1794" s="8" t="n">
        <f aca="false">G1794*Q1794</f>
        <v>21.35</v>
      </c>
      <c r="Q1794" s="9" t="n">
        <f aca="false">IF(K1794=TRUE(),0.1,0)</f>
        <v>0.1</v>
      </c>
    </row>
    <row r="1795" customFormat="false" ht="15" hidden="false" customHeight="true" outlineLevel="0" collapsed="false">
      <c r="A1795" s="1" t="s">
        <v>2041</v>
      </c>
      <c r="B1795" s="1" t="s">
        <v>61</v>
      </c>
      <c r="C1795" s="1" t="s">
        <v>29</v>
      </c>
      <c r="D1795" s="1" t="s">
        <v>91</v>
      </c>
      <c r="E1795" s="1" t="n">
        <v>33.5</v>
      </c>
      <c r="F1795" s="1" t="n">
        <v>10</v>
      </c>
      <c r="G1795" s="1" t="n">
        <v>335</v>
      </c>
      <c r="H1795" s="1" t="s">
        <v>54</v>
      </c>
      <c r="I1795" s="1" t="s">
        <v>22</v>
      </c>
      <c r="J1795" s="4" t="n">
        <v>45460</v>
      </c>
      <c r="K1795" s="5" t="b">
        <f aca="false">FALSE()</f>
        <v>0</v>
      </c>
      <c r="L1795" s="6" t="str">
        <f aca="false">IFERROR(INDEX(CategoryCodes!$B$2:$B$9,MATCH(C1795,CategoryCodes!$A$2:$A$9,0)),"")</f>
        <v>B</v>
      </c>
      <c r="M1795" s="7" t="n">
        <f aca="false">IFERROR(VALUE(MID(D1795,FIND("_",D1795)+1,FIND("_",D1795,FIND("_",D1795)+1)-FIND("_",D1795)-1)),"")</f>
        <v>20</v>
      </c>
      <c r="N1795" s="7" t="str">
        <f aca="false">IF(OR(C1795="",M1795=""),"",C1795&amp;" Item "&amp;M1795)</f>
        <v>Butchers Item 20</v>
      </c>
      <c r="O1795" s="7" t="n">
        <v>317</v>
      </c>
      <c r="P1795" s="8" t="n">
        <f aca="false">G1795*Q1795</f>
        <v>0</v>
      </c>
      <c r="Q1795" s="9" t="n">
        <f aca="false">IF(K1795=TRUE(),0.1,0)</f>
        <v>0</v>
      </c>
    </row>
    <row r="1796" customFormat="false" ht="15" hidden="false" customHeight="true" outlineLevel="0" collapsed="false">
      <c r="A1796" s="1" t="s">
        <v>2042</v>
      </c>
      <c r="B1796" s="1" t="s">
        <v>90</v>
      </c>
      <c r="C1796" s="1" t="s">
        <v>19</v>
      </c>
      <c r="E1796" s="1" t="n">
        <v>20</v>
      </c>
      <c r="H1796" s="1" t="s">
        <v>54</v>
      </c>
      <c r="I1796" s="1" t="s">
        <v>22</v>
      </c>
      <c r="J1796" s="4" t="n">
        <v>45631</v>
      </c>
      <c r="K1796" s="5" t="b">
        <f aca="false">TRUE()</f>
        <v>1</v>
      </c>
      <c r="L1796" s="6" t="str">
        <f aca="false">IFERROR(INDEX(CategoryCodes!$B$2:$B$9,MATCH(C1796,CategoryCodes!$A$2:$A$9,0)),"")</f>
        <v>H</v>
      </c>
      <c r="M1796" s="7" t="str">
        <f aca="false">IFERROR(VALUE(MID(D1796,FIND("_",D1796)+1,FIND("_",D1796,FIND("_",D1796)+1)-FIND("_",D1796)-1)),"")</f>
        <v/>
      </c>
      <c r="N1796" s="7" t="str">
        <f aca="false">IF(OR(C1796="",M1796=""),"",C1796&amp;" Item "&amp;M1796)</f>
        <v/>
      </c>
      <c r="O1796" s="7" t="n">
        <v>128</v>
      </c>
      <c r="P1796" s="8" t="n">
        <f aca="false">G1796*Q1796</f>
        <v>0</v>
      </c>
      <c r="Q1796" s="9" t="n">
        <f aca="false">IF(K1796=TRUE(),0.1,0)</f>
        <v>0.1</v>
      </c>
    </row>
    <row r="1797" customFormat="false" ht="15" hidden="false" customHeight="true" outlineLevel="0" collapsed="false">
      <c r="A1797" s="1" t="s">
        <v>2043</v>
      </c>
      <c r="B1797" s="1" t="s">
        <v>61</v>
      </c>
      <c r="C1797" s="1" t="s">
        <v>38</v>
      </c>
      <c r="D1797" s="1" t="s">
        <v>96</v>
      </c>
      <c r="E1797" s="1" t="n">
        <v>24.5</v>
      </c>
      <c r="F1797" s="1" t="n">
        <v>6</v>
      </c>
      <c r="G1797" s="1" t="n">
        <v>147</v>
      </c>
      <c r="H1797" s="1" t="s">
        <v>54</v>
      </c>
      <c r="I1797" s="1" t="s">
        <v>44</v>
      </c>
      <c r="J1797" s="4" t="n">
        <v>44658</v>
      </c>
      <c r="K1797" s="5" t="b">
        <f aca="false">FALSE()</f>
        <v>0</v>
      </c>
      <c r="L1797" s="6" t="str">
        <f aca="false">IFERROR(INDEX(CategoryCodes!$B$2:$B$9,MATCH(C1797,CategoryCodes!$A$2:$A$9,0)),"")</f>
        <v>E</v>
      </c>
      <c r="M1797" s="7" t="n">
        <f aca="false">IFERROR(VALUE(MID(D1797,FIND("_",D1797)+1,FIND("_",D1797,FIND("_",D1797)+1)-FIND("_",D1797)-1)),"")</f>
        <v>14</v>
      </c>
      <c r="N1797" s="7" t="str">
        <f aca="false">IF(OR(C1797="",M1797=""),"",C1797&amp;" Item "&amp;M1797)</f>
        <v>Food Item 14</v>
      </c>
      <c r="O1797" s="7" t="n">
        <v>347</v>
      </c>
      <c r="P1797" s="8" t="n">
        <f aca="false">G1797*Q1797</f>
        <v>0</v>
      </c>
      <c r="Q1797" s="9" t="n">
        <f aca="false">IF(K1797=TRUE(),0.1,0)</f>
        <v>0</v>
      </c>
    </row>
    <row r="1798" customFormat="false" ht="15" hidden="false" customHeight="true" outlineLevel="0" collapsed="false">
      <c r="A1798" s="1" t="s">
        <v>2044</v>
      </c>
      <c r="B1798" s="1" t="s">
        <v>28</v>
      </c>
      <c r="C1798" s="1" t="s">
        <v>72</v>
      </c>
      <c r="D1798" s="1" t="s">
        <v>318</v>
      </c>
      <c r="E1798" s="1" t="n">
        <v>14</v>
      </c>
      <c r="F1798" s="1" t="n">
        <v>10</v>
      </c>
      <c r="G1798" s="1" t="n">
        <v>140</v>
      </c>
      <c r="H1798" s="1" t="s">
        <v>31</v>
      </c>
      <c r="I1798" s="1" t="s">
        <v>22</v>
      </c>
      <c r="J1798" s="4" t="n">
        <v>44961</v>
      </c>
      <c r="K1798" s="5" t="b">
        <f aca="false">TRUE()</f>
        <v>1</v>
      </c>
      <c r="L1798" s="6" t="str">
        <f aca="false">IFERROR(INDEX(CategoryCodes!$B$2:$B$9,MATCH(C1798,CategoryCodes!$A$2:$A$9,0)),"")</f>
        <v>D</v>
      </c>
      <c r="M1798" s="7" t="n">
        <f aca="false">IFERROR(VALUE(MID(D1798,FIND("_",D1798)+1,FIND("_",D1798,FIND("_",D1798)+1)-FIND("_",D1798)-1)),"")</f>
        <v>7</v>
      </c>
      <c r="N1798" s="7" t="str">
        <f aca="false">IF(OR(C1798="",M1798=""),"",C1798&amp;" Item "&amp;M1798)</f>
        <v>Electric household essentials Item 7</v>
      </c>
      <c r="O1798" s="7" t="n">
        <v>386</v>
      </c>
      <c r="P1798" s="8" t="n">
        <f aca="false">G1798*Q1798</f>
        <v>14</v>
      </c>
      <c r="Q1798" s="9" t="n">
        <f aca="false">IF(K1798=TRUE(),0.1,0)</f>
        <v>0.1</v>
      </c>
    </row>
    <row r="1799" customFormat="false" ht="15" hidden="false" customHeight="true" outlineLevel="0" collapsed="false">
      <c r="A1799" s="1" t="s">
        <v>2045</v>
      </c>
      <c r="B1799" s="1" t="s">
        <v>95</v>
      </c>
      <c r="C1799" s="1" t="s">
        <v>25</v>
      </c>
      <c r="E1799" s="1" t="n">
        <v>32</v>
      </c>
      <c r="H1799" s="1" t="s">
        <v>54</v>
      </c>
      <c r="I1799" s="1" t="s">
        <v>44</v>
      </c>
      <c r="J1799" s="4" t="n">
        <v>45666</v>
      </c>
      <c r="K1799" s="5" t="b">
        <f aca="false">FALSE()</f>
        <v>0</v>
      </c>
      <c r="L1799" s="6" t="str">
        <f aca="false">IFERROR(INDEX(CategoryCodes!$B$2:$B$9,MATCH(C1799,CategoryCodes!$A$2:$A$9,0)),"")</f>
        <v>G</v>
      </c>
      <c r="M1799" s="7" t="str">
        <f aca="false">IFERROR(VALUE(MID(D1799,FIND("_",D1799)+1,FIND("_",D1799,FIND("_",D1799)+1)-FIND("_",D1799)-1)),"")</f>
        <v/>
      </c>
      <c r="N1799" s="7" t="str">
        <f aca="false">IF(OR(C1799="",M1799=""),"",C1799&amp;" Item "&amp;M1799)</f>
        <v/>
      </c>
      <c r="O1799" s="7" t="n">
        <v>369</v>
      </c>
      <c r="P1799" s="8" t="n">
        <f aca="false">G1799*Q1799</f>
        <v>0</v>
      </c>
      <c r="Q1799" s="9" t="n">
        <f aca="false">IF(K1799=TRUE(),0.1,0)</f>
        <v>0</v>
      </c>
    </row>
    <row r="1800" customFormat="false" ht="15" hidden="false" customHeight="true" outlineLevel="0" collapsed="false">
      <c r="A1800" s="1" t="s">
        <v>2046</v>
      </c>
      <c r="B1800" s="1" t="s">
        <v>106</v>
      </c>
      <c r="C1800" s="1" t="s">
        <v>136</v>
      </c>
      <c r="D1800" s="1" t="s">
        <v>367</v>
      </c>
      <c r="E1800" s="1" t="n">
        <v>32</v>
      </c>
      <c r="F1800" s="1" t="n">
        <v>1</v>
      </c>
      <c r="G1800" s="1" t="n">
        <v>32</v>
      </c>
      <c r="H1800" s="1" t="s">
        <v>54</v>
      </c>
      <c r="I1800" s="1" t="s">
        <v>22</v>
      </c>
      <c r="J1800" s="4" t="n">
        <v>45621</v>
      </c>
      <c r="K1800" s="5" t="b">
        <f aca="false">TRUE()</f>
        <v>1</v>
      </c>
      <c r="L1800" s="6" t="str">
        <f aca="false">IFERROR(INDEX(CategoryCodes!$B$2:$B$9,MATCH(C1800,CategoryCodes!$A$2:$A$9,0)),"")</f>
        <v>C</v>
      </c>
      <c r="M1800" s="7" t="n">
        <f aca="false">IFERROR(VALUE(MID(D1800,FIND("_",D1800)+1,FIND("_",D1800,FIND("_",D1800)+1)-FIND("_",D1800)-1)),"")</f>
        <v>19</v>
      </c>
      <c r="N1800" s="7" t="str">
        <f aca="false">IF(OR(C1800="",M1800=""),"",C1800&amp;" Item "&amp;M1800)</f>
        <v>Computers and electric accessories Item 19</v>
      </c>
      <c r="O1800" s="7" t="n">
        <v>392</v>
      </c>
      <c r="P1800" s="8" t="n">
        <f aca="false">G1800*Q1800</f>
        <v>3.2</v>
      </c>
      <c r="Q1800" s="9" t="n">
        <f aca="false">IF(K1800=TRUE(),0.1,0)</f>
        <v>0.1</v>
      </c>
    </row>
    <row r="1801" customFormat="false" ht="15" hidden="false" customHeight="true" outlineLevel="0" collapsed="false">
      <c r="A1801" s="1" t="s">
        <v>2047</v>
      </c>
      <c r="B1801" s="1" t="s">
        <v>104</v>
      </c>
      <c r="C1801" s="1" t="s">
        <v>29</v>
      </c>
      <c r="D1801" s="1" t="s">
        <v>1245</v>
      </c>
      <c r="E1801" s="1" t="n">
        <v>26</v>
      </c>
      <c r="F1801" s="1" t="n">
        <v>2</v>
      </c>
      <c r="G1801" s="1" t="n">
        <v>52</v>
      </c>
      <c r="H1801" s="1" t="s">
        <v>54</v>
      </c>
      <c r="I1801" s="1" t="s">
        <v>22</v>
      </c>
      <c r="J1801" s="4" t="n">
        <v>45178</v>
      </c>
      <c r="K1801" s="5" t="b">
        <f aca="false">TRUE()</f>
        <v>1</v>
      </c>
      <c r="L1801" s="6" t="str">
        <f aca="false">IFERROR(INDEX(CategoryCodes!$B$2:$B$9,MATCH(C1801,CategoryCodes!$A$2:$A$9,0)),"")</f>
        <v>B</v>
      </c>
      <c r="M1801" s="7" t="n">
        <f aca="false">IFERROR(VALUE(MID(D1801,FIND("_",D1801)+1,FIND("_",D1801,FIND("_",D1801)+1)-FIND("_",D1801)-1)),"")</f>
        <v>15</v>
      </c>
      <c r="N1801" s="7" t="str">
        <f aca="false">IF(OR(C1801="",M1801=""),"",C1801&amp;" Item "&amp;M1801)</f>
        <v>Butchers Item 15</v>
      </c>
      <c r="O1801" s="7" t="n">
        <v>337</v>
      </c>
      <c r="P1801" s="8" t="n">
        <f aca="false">G1801*Q1801</f>
        <v>5.2</v>
      </c>
      <c r="Q1801" s="9" t="n">
        <f aca="false">IF(K1801=TRUE(),0.1,0)</f>
        <v>0.1</v>
      </c>
    </row>
    <row r="1802" customFormat="false" ht="15" hidden="false" customHeight="true" outlineLevel="0" collapsed="false">
      <c r="A1802" s="1" t="s">
        <v>2048</v>
      </c>
      <c r="B1802" s="1" t="s">
        <v>37</v>
      </c>
      <c r="C1802" s="1" t="s">
        <v>29</v>
      </c>
      <c r="D1802" s="1" t="s">
        <v>91</v>
      </c>
      <c r="E1802" s="1" t="n">
        <v>33.5</v>
      </c>
      <c r="F1802" s="1" t="n">
        <v>2</v>
      </c>
      <c r="G1802" s="1" t="n">
        <v>67</v>
      </c>
      <c r="H1802" s="1" t="s">
        <v>21</v>
      </c>
      <c r="I1802" s="1" t="s">
        <v>22</v>
      </c>
      <c r="J1802" s="4" t="n">
        <v>45157</v>
      </c>
      <c r="L1802" s="6" t="str">
        <f aca="false">IFERROR(INDEX(CategoryCodes!$B$2:$B$9,MATCH(C1802,CategoryCodes!$A$2:$A$9,0)),"")</f>
        <v>B</v>
      </c>
      <c r="M1802" s="7" t="n">
        <f aca="false">IFERROR(VALUE(MID(D1802,FIND("_",D1802)+1,FIND("_",D1802,FIND("_",D1802)+1)-FIND("_",D1802)-1)),"")</f>
        <v>20</v>
      </c>
      <c r="N1802" s="7" t="str">
        <f aca="false">IF(OR(C1802="",M1802=""),"",C1802&amp;" Item "&amp;M1802)</f>
        <v>Butchers Item 20</v>
      </c>
      <c r="O1802" s="7" t="n">
        <v>348</v>
      </c>
      <c r="P1802" s="8" t="n">
        <f aca="false">G1802*Q1802</f>
        <v>0</v>
      </c>
      <c r="Q1802" s="9" t="n">
        <f aca="false">IF(K1802=TRUE(),0.1,0)</f>
        <v>0</v>
      </c>
    </row>
    <row r="1803" customFormat="false" ht="15" hidden="false" customHeight="true" outlineLevel="0" collapsed="false">
      <c r="A1803" s="1" t="s">
        <v>2049</v>
      </c>
      <c r="B1803" s="1" t="s">
        <v>86</v>
      </c>
      <c r="C1803" s="1" t="s">
        <v>19</v>
      </c>
      <c r="D1803" s="1" t="s">
        <v>213</v>
      </c>
      <c r="E1803" s="1" t="n">
        <v>9.5</v>
      </c>
      <c r="F1803" s="1" t="n">
        <v>4</v>
      </c>
      <c r="G1803" s="1" t="n">
        <v>38</v>
      </c>
      <c r="H1803" s="1" t="s">
        <v>54</v>
      </c>
      <c r="I1803" s="1" t="s">
        <v>44</v>
      </c>
      <c r="J1803" s="4" t="n">
        <v>45078</v>
      </c>
      <c r="K1803" s="5" t="b">
        <f aca="false">TRUE()</f>
        <v>1</v>
      </c>
      <c r="L1803" s="6" t="str">
        <f aca="false">IFERROR(INDEX(CategoryCodes!$B$2:$B$9,MATCH(C1803,CategoryCodes!$A$2:$A$9,0)),"")</f>
        <v>H</v>
      </c>
      <c r="M1803" s="7" t="n">
        <f aca="false">IFERROR(VALUE(MID(D1803,FIND("_",D1803)+1,FIND("_",D1803,FIND("_",D1803)+1)-FIND("_",D1803)-1)),"")</f>
        <v>4</v>
      </c>
      <c r="N1803" s="7" t="str">
        <f aca="false">IF(OR(C1803="",M1803=""),"",C1803&amp;" Item "&amp;M1803)</f>
        <v>Patisserie Item 4</v>
      </c>
      <c r="O1803" s="7" t="n">
        <v>429</v>
      </c>
      <c r="P1803" s="8" t="n">
        <f aca="false">G1803*Q1803</f>
        <v>3.8</v>
      </c>
      <c r="Q1803" s="9" t="n">
        <f aca="false">IF(K1803=TRUE(),0.1,0)</f>
        <v>0.1</v>
      </c>
    </row>
    <row r="1804" customFormat="false" ht="15" hidden="false" customHeight="true" outlineLevel="0" collapsed="false">
      <c r="A1804" s="1" t="s">
        <v>2050</v>
      </c>
      <c r="B1804" s="1" t="s">
        <v>75</v>
      </c>
      <c r="C1804" s="1" t="s">
        <v>19</v>
      </c>
      <c r="D1804" s="1" t="s">
        <v>139</v>
      </c>
      <c r="E1804" s="1" t="n">
        <v>20</v>
      </c>
      <c r="F1804" s="1" t="n">
        <v>3</v>
      </c>
      <c r="G1804" s="1" t="n">
        <v>60</v>
      </c>
      <c r="H1804" s="1" t="s">
        <v>31</v>
      </c>
      <c r="I1804" s="1" t="s">
        <v>22</v>
      </c>
      <c r="J1804" s="4" t="n">
        <v>45375</v>
      </c>
      <c r="L1804" s="6" t="str">
        <f aca="false">IFERROR(INDEX(CategoryCodes!$B$2:$B$9,MATCH(C1804,CategoryCodes!$A$2:$A$9,0)),"")</f>
        <v>H</v>
      </c>
      <c r="M1804" s="7" t="n">
        <f aca="false">IFERROR(VALUE(MID(D1804,FIND("_",D1804)+1,FIND("_",D1804,FIND("_",D1804)+1)-FIND("_",D1804)-1)),"")</f>
        <v>11</v>
      </c>
      <c r="N1804" s="7" t="str">
        <f aca="false">IF(OR(C1804="",M1804=""),"",C1804&amp;" Item "&amp;M1804)</f>
        <v>Patisserie Item 11</v>
      </c>
      <c r="O1804" s="7" t="n">
        <v>70</v>
      </c>
      <c r="P1804" s="8" t="n">
        <f aca="false">G1804*Q1804</f>
        <v>0</v>
      </c>
      <c r="Q1804" s="9" t="n">
        <f aca="false">IF(K1804=TRUE(),0.1,0)</f>
        <v>0</v>
      </c>
    </row>
    <row r="1805" customFormat="false" ht="15" hidden="false" customHeight="true" outlineLevel="0" collapsed="false">
      <c r="A1805" s="1" t="s">
        <v>2051</v>
      </c>
      <c r="B1805" s="1" t="s">
        <v>18</v>
      </c>
      <c r="C1805" s="1" t="s">
        <v>38</v>
      </c>
      <c r="D1805" s="1" t="s">
        <v>371</v>
      </c>
      <c r="E1805" s="1" t="n">
        <v>41</v>
      </c>
      <c r="F1805" s="1" t="n">
        <v>9</v>
      </c>
      <c r="G1805" s="1" t="n">
        <v>369</v>
      </c>
      <c r="H1805" s="1" t="s">
        <v>21</v>
      </c>
      <c r="I1805" s="1" t="s">
        <v>22</v>
      </c>
      <c r="J1805" s="4" t="n">
        <v>44633</v>
      </c>
      <c r="L1805" s="6" t="str">
        <f aca="false">IFERROR(INDEX(CategoryCodes!$B$2:$B$9,MATCH(C1805,CategoryCodes!$A$2:$A$9,0)),"")</f>
        <v>E</v>
      </c>
      <c r="M1805" s="7" t="n">
        <f aca="false">IFERROR(VALUE(MID(D1805,FIND("_",D1805)+1,FIND("_",D1805,FIND("_",D1805)+1)-FIND("_",D1805)-1)),"")</f>
        <v>25</v>
      </c>
      <c r="N1805" s="7" t="str">
        <f aca="false">IF(OR(C1805="",M1805=""),"",C1805&amp;" Item "&amp;M1805)</f>
        <v>Food Item 25</v>
      </c>
      <c r="O1805" s="7" t="n">
        <v>321</v>
      </c>
      <c r="P1805" s="8" t="n">
        <f aca="false">G1805*Q1805</f>
        <v>0</v>
      </c>
      <c r="Q1805" s="9" t="n">
        <f aca="false">IF(K1805=TRUE(),0.1,0)</f>
        <v>0</v>
      </c>
    </row>
    <row r="1806" customFormat="false" ht="15" hidden="false" customHeight="true" outlineLevel="0" collapsed="false">
      <c r="A1806" s="1" t="s">
        <v>2052</v>
      </c>
      <c r="B1806" s="1" t="s">
        <v>119</v>
      </c>
      <c r="C1806" s="1" t="s">
        <v>29</v>
      </c>
      <c r="D1806" s="1" t="s">
        <v>30</v>
      </c>
      <c r="E1806" s="1" t="n">
        <v>21.5</v>
      </c>
      <c r="F1806" s="1" t="n">
        <v>10</v>
      </c>
      <c r="G1806" s="1" t="n">
        <v>215</v>
      </c>
      <c r="H1806" s="1" t="s">
        <v>54</v>
      </c>
      <c r="I1806" s="1" t="s">
        <v>22</v>
      </c>
      <c r="J1806" s="4" t="n">
        <v>44591</v>
      </c>
      <c r="L1806" s="6" t="str">
        <f aca="false">IFERROR(INDEX(CategoryCodes!$B$2:$B$9,MATCH(C1806,CategoryCodes!$A$2:$A$9,0)),"")</f>
        <v>B</v>
      </c>
      <c r="M1806" s="7" t="n">
        <f aca="false">IFERROR(VALUE(MID(D1806,FIND("_",D1806)+1,FIND("_",D1806,FIND("_",D1806)+1)-FIND("_",D1806)-1)),"")</f>
        <v>12</v>
      </c>
      <c r="N1806" s="7" t="str">
        <f aca="false">IF(OR(C1806="",M1806=""),"",C1806&amp;" Item "&amp;M1806)</f>
        <v>Butchers Item 12</v>
      </c>
      <c r="O1806" s="7" t="n">
        <v>49</v>
      </c>
      <c r="P1806" s="8" t="n">
        <f aca="false">G1806*Q1806</f>
        <v>0</v>
      </c>
      <c r="Q1806" s="9" t="n">
        <f aca="false">IF(K1806=TRUE(),0.1,0)</f>
        <v>0</v>
      </c>
    </row>
    <row r="1807" customFormat="false" ht="15" hidden="false" customHeight="true" outlineLevel="0" collapsed="false">
      <c r="A1807" s="1" t="s">
        <v>2053</v>
      </c>
      <c r="B1807" s="1" t="s">
        <v>83</v>
      </c>
      <c r="C1807" s="1" t="s">
        <v>136</v>
      </c>
      <c r="D1807" s="1" t="s">
        <v>155</v>
      </c>
      <c r="E1807" s="1" t="n">
        <v>26</v>
      </c>
      <c r="F1807" s="1" t="n">
        <v>4</v>
      </c>
      <c r="G1807" s="1" t="n">
        <v>104</v>
      </c>
      <c r="H1807" s="1" t="s">
        <v>31</v>
      </c>
      <c r="I1807" s="1" t="s">
        <v>22</v>
      </c>
      <c r="J1807" s="4" t="n">
        <v>44880</v>
      </c>
      <c r="L1807" s="6" t="str">
        <f aca="false">IFERROR(INDEX(CategoryCodes!$B$2:$B$9,MATCH(C1807,CategoryCodes!$A$2:$A$9,0)),"")</f>
        <v>C</v>
      </c>
      <c r="M1807" s="7" t="n">
        <f aca="false">IFERROR(VALUE(MID(D1807,FIND("_",D1807)+1,FIND("_",D1807,FIND("_",D1807)+1)-FIND("_",D1807)-1)),"")</f>
        <v>15</v>
      </c>
      <c r="N1807" s="7" t="str">
        <f aca="false">IF(OR(C1807="",M1807=""),"",C1807&amp;" Item "&amp;M1807)</f>
        <v>Computers and electric accessories Item 15</v>
      </c>
      <c r="O1807" s="7" t="n">
        <v>462</v>
      </c>
      <c r="P1807" s="8" t="n">
        <f aca="false">G1807*Q1807</f>
        <v>0</v>
      </c>
      <c r="Q1807" s="9" t="n">
        <f aca="false">IF(K1807=TRUE(),0.1,0)</f>
        <v>0</v>
      </c>
    </row>
    <row r="1808" customFormat="false" ht="15" hidden="false" customHeight="true" outlineLevel="0" collapsed="false">
      <c r="A1808" s="1" t="s">
        <v>2054</v>
      </c>
      <c r="B1808" s="1" t="s">
        <v>75</v>
      </c>
      <c r="C1808" s="1" t="s">
        <v>34</v>
      </c>
      <c r="D1808" s="1" t="s">
        <v>472</v>
      </c>
      <c r="E1808" s="1" t="n">
        <v>5</v>
      </c>
      <c r="F1808" s="1" t="n">
        <v>9</v>
      </c>
      <c r="G1808" s="1" t="n">
        <v>45</v>
      </c>
      <c r="H1808" s="1" t="s">
        <v>21</v>
      </c>
      <c r="I1808" s="1" t="s">
        <v>22</v>
      </c>
      <c r="J1808" s="4" t="n">
        <v>44925</v>
      </c>
      <c r="K1808" s="5" t="b">
        <f aca="false">TRUE()</f>
        <v>1</v>
      </c>
      <c r="L1808" s="6" t="str">
        <f aca="false">IFERROR(INDEX(CategoryCodes!$B$2:$B$9,MATCH(C1808,CategoryCodes!$A$2:$A$9,0)),"")</f>
        <v>A</v>
      </c>
      <c r="M1808" s="7" t="n">
        <f aca="false">IFERROR(VALUE(MID(D1808,FIND("_",D1808)+1,FIND("_",D1808,FIND("_",D1808)+1)-FIND("_",D1808)-1)),"")</f>
        <v>1</v>
      </c>
      <c r="N1808" s="7" t="str">
        <f aca="false">IF(OR(C1808="",M1808=""),"",C1808&amp;" Item "&amp;M1808)</f>
        <v>Beverages Item 1</v>
      </c>
      <c r="O1808" s="7" t="n">
        <v>321</v>
      </c>
      <c r="P1808" s="8" t="n">
        <f aca="false">G1808*Q1808</f>
        <v>4.5</v>
      </c>
      <c r="Q1808" s="9" t="n">
        <f aca="false">IF(K1808=TRUE(),0.1,0)</f>
        <v>0.1</v>
      </c>
    </row>
    <row r="1809" customFormat="false" ht="15" hidden="false" customHeight="true" outlineLevel="0" collapsed="false">
      <c r="A1809" s="1" t="s">
        <v>2055</v>
      </c>
      <c r="B1809" s="1" t="s">
        <v>28</v>
      </c>
      <c r="C1809" s="1" t="s">
        <v>25</v>
      </c>
      <c r="D1809" s="1" t="s">
        <v>397</v>
      </c>
      <c r="E1809" s="1" t="n">
        <v>6.5</v>
      </c>
      <c r="F1809" s="1" t="n">
        <v>1</v>
      </c>
      <c r="G1809" s="1" t="n">
        <v>6.5</v>
      </c>
      <c r="H1809" s="1" t="s">
        <v>21</v>
      </c>
      <c r="I1809" s="1" t="s">
        <v>22</v>
      </c>
      <c r="J1809" s="4" t="n">
        <v>45597</v>
      </c>
      <c r="K1809" s="5" t="b">
        <f aca="false">FALSE()</f>
        <v>0</v>
      </c>
      <c r="L1809" s="6" t="str">
        <f aca="false">IFERROR(INDEX(CategoryCodes!$B$2:$B$9,MATCH(C1809,CategoryCodes!$A$2:$A$9,0)),"")</f>
        <v>G</v>
      </c>
      <c r="M1809" s="7" t="n">
        <f aca="false">IFERROR(VALUE(MID(D1809,FIND("_",D1809)+1,FIND("_",D1809,FIND("_",D1809)+1)-FIND("_",D1809)-1)),"")</f>
        <v>2</v>
      </c>
      <c r="N1809" s="7" t="str">
        <f aca="false">IF(OR(C1809="",M1809=""),"",C1809&amp;" Item "&amp;M1809)</f>
        <v>Milk Products Item 2</v>
      </c>
      <c r="O1809" s="7" t="n">
        <v>330</v>
      </c>
      <c r="P1809" s="8" t="n">
        <f aca="false">G1809*Q1809</f>
        <v>0</v>
      </c>
      <c r="Q1809" s="9" t="n">
        <f aca="false">IF(K1809=TRUE(),0.1,0)</f>
        <v>0</v>
      </c>
    </row>
    <row r="1810" customFormat="false" ht="15" hidden="false" customHeight="true" outlineLevel="0" collapsed="false">
      <c r="A1810" s="1" t="s">
        <v>2056</v>
      </c>
      <c r="B1810" s="1" t="s">
        <v>28</v>
      </c>
      <c r="C1810" s="1" t="s">
        <v>19</v>
      </c>
      <c r="D1810" s="1" t="s">
        <v>228</v>
      </c>
      <c r="E1810" s="1" t="n">
        <v>27.5</v>
      </c>
      <c r="F1810" s="1" t="n">
        <v>6</v>
      </c>
      <c r="G1810" s="1" t="n">
        <v>165</v>
      </c>
      <c r="H1810" s="1" t="s">
        <v>21</v>
      </c>
      <c r="I1810" s="1" t="s">
        <v>22</v>
      </c>
      <c r="J1810" s="4" t="n">
        <v>45326</v>
      </c>
      <c r="L1810" s="6" t="str">
        <f aca="false">IFERROR(INDEX(CategoryCodes!$B$2:$B$9,MATCH(C1810,CategoryCodes!$A$2:$A$9,0)),"")</f>
        <v>H</v>
      </c>
      <c r="M1810" s="7" t="n">
        <f aca="false">IFERROR(VALUE(MID(D1810,FIND("_",D1810)+1,FIND("_",D1810,FIND("_",D1810)+1)-FIND("_",D1810)-1)),"")</f>
        <v>16</v>
      </c>
      <c r="N1810" s="7" t="str">
        <f aca="false">IF(OR(C1810="",M1810=""),"",C1810&amp;" Item "&amp;M1810)</f>
        <v>Patisserie Item 16</v>
      </c>
      <c r="O1810" s="7" t="n">
        <v>20</v>
      </c>
      <c r="P1810" s="8" t="n">
        <f aca="false">G1810*Q1810</f>
        <v>0</v>
      </c>
      <c r="Q1810" s="9" t="n">
        <f aca="false">IF(K1810=TRUE(),0.1,0)</f>
        <v>0</v>
      </c>
    </row>
    <row r="1811" customFormat="false" ht="15" hidden="false" customHeight="true" outlineLevel="0" collapsed="false">
      <c r="A1811" s="1" t="s">
        <v>2057</v>
      </c>
      <c r="B1811" s="1" t="s">
        <v>18</v>
      </c>
      <c r="C1811" s="1" t="s">
        <v>47</v>
      </c>
      <c r="D1811" s="1" t="s">
        <v>287</v>
      </c>
      <c r="E1811" s="1" t="n">
        <v>5</v>
      </c>
      <c r="F1811" s="1" t="n">
        <v>4</v>
      </c>
      <c r="G1811" s="1" t="n">
        <v>20</v>
      </c>
      <c r="H1811" s="1" t="s">
        <v>31</v>
      </c>
      <c r="I1811" s="1" t="s">
        <v>44</v>
      </c>
      <c r="J1811" s="4" t="n">
        <v>45632</v>
      </c>
      <c r="L1811" s="6" t="str">
        <f aca="false">IFERROR(INDEX(CategoryCodes!$B$2:$B$9,MATCH(C1811,CategoryCodes!$A$2:$A$9,0)),"")</f>
        <v>F</v>
      </c>
      <c r="M1811" s="7" t="n">
        <f aca="false">IFERROR(VALUE(MID(D1811,FIND("_",D1811)+1,FIND("_",D1811,FIND("_",D1811)+1)-FIND("_",D1811)-1)),"")</f>
        <v>1</v>
      </c>
      <c r="N1811" s="7" t="str">
        <f aca="false">IF(OR(C1811="",M1811=""),"",C1811&amp;" Item "&amp;M1811)</f>
        <v>Furniture Item 1</v>
      </c>
      <c r="O1811" s="7" t="n">
        <v>158</v>
      </c>
      <c r="P1811" s="8" t="n">
        <f aca="false">G1811*Q1811</f>
        <v>0</v>
      </c>
      <c r="Q1811" s="9" t="n">
        <f aca="false">IF(K1811=TRUE(),0.1,0)</f>
        <v>0</v>
      </c>
    </row>
    <row r="1812" customFormat="false" ht="15" hidden="false" customHeight="true" outlineLevel="0" collapsed="false">
      <c r="A1812" s="1" t="s">
        <v>2058</v>
      </c>
      <c r="B1812" s="1" t="s">
        <v>61</v>
      </c>
      <c r="C1812" s="1" t="s">
        <v>25</v>
      </c>
      <c r="D1812" s="1" t="s">
        <v>877</v>
      </c>
      <c r="E1812" s="1" t="n">
        <v>33.5</v>
      </c>
      <c r="F1812" s="1" t="n">
        <v>10</v>
      </c>
      <c r="G1812" s="1" t="n">
        <v>335</v>
      </c>
      <c r="H1812" s="1" t="s">
        <v>21</v>
      </c>
      <c r="I1812" s="1" t="s">
        <v>22</v>
      </c>
      <c r="J1812" s="4" t="n">
        <v>44917</v>
      </c>
      <c r="L1812" s="6" t="str">
        <f aca="false">IFERROR(INDEX(CategoryCodes!$B$2:$B$9,MATCH(C1812,CategoryCodes!$A$2:$A$9,0)),"")</f>
        <v>G</v>
      </c>
      <c r="M1812" s="7" t="n">
        <f aca="false">IFERROR(VALUE(MID(D1812,FIND("_",D1812)+1,FIND("_",D1812,FIND("_",D1812)+1)-FIND("_",D1812)-1)),"")</f>
        <v>20</v>
      </c>
      <c r="N1812" s="7" t="str">
        <f aca="false">IF(OR(C1812="",M1812=""),"",C1812&amp;" Item "&amp;M1812)</f>
        <v>Milk Products Item 20</v>
      </c>
      <c r="O1812" s="7" t="n">
        <v>403</v>
      </c>
      <c r="P1812" s="8" t="n">
        <f aca="false">G1812*Q1812</f>
        <v>0</v>
      </c>
      <c r="Q1812" s="9" t="n">
        <f aca="false">IF(K1812=TRUE(),0.1,0)</f>
        <v>0</v>
      </c>
    </row>
    <row r="1813" customFormat="false" ht="15" hidden="false" customHeight="true" outlineLevel="0" collapsed="false">
      <c r="A1813" s="1" t="s">
        <v>2059</v>
      </c>
      <c r="B1813" s="1" t="s">
        <v>80</v>
      </c>
      <c r="C1813" s="1" t="s">
        <v>38</v>
      </c>
      <c r="D1813" s="1" t="s">
        <v>134</v>
      </c>
      <c r="E1813" s="1" t="n">
        <v>21.5</v>
      </c>
      <c r="F1813" s="1" t="n">
        <v>4</v>
      </c>
      <c r="G1813" s="1" t="n">
        <v>86</v>
      </c>
      <c r="H1813" s="1" t="s">
        <v>31</v>
      </c>
      <c r="I1813" s="1" t="s">
        <v>22</v>
      </c>
      <c r="J1813" s="4" t="n">
        <v>45157</v>
      </c>
      <c r="K1813" s="5" t="b">
        <f aca="false">FALSE()</f>
        <v>0</v>
      </c>
      <c r="L1813" s="6" t="str">
        <f aca="false">IFERROR(INDEX(CategoryCodes!$B$2:$B$9,MATCH(C1813,CategoryCodes!$A$2:$A$9,0)),"")</f>
        <v>E</v>
      </c>
      <c r="M1813" s="7" t="n">
        <f aca="false">IFERROR(VALUE(MID(D1813,FIND("_",D1813)+1,FIND("_",D1813,FIND("_",D1813)+1)-FIND("_",D1813)-1)),"")</f>
        <v>12</v>
      </c>
      <c r="N1813" s="7" t="str">
        <f aca="false">IF(OR(C1813="",M1813=""),"",C1813&amp;" Item "&amp;M1813)</f>
        <v>Food Item 12</v>
      </c>
      <c r="O1813" s="7" t="n">
        <v>225</v>
      </c>
      <c r="P1813" s="8" t="n">
        <f aca="false">G1813*Q1813</f>
        <v>0</v>
      </c>
      <c r="Q1813" s="9" t="n">
        <f aca="false">IF(K1813=TRUE(),0.1,0)</f>
        <v>0</v>
      </c>
    </row>
    <row r="1814" customFormat="false" ht="15" hidden="false" customHeight="true" outlineLevel="0" collapsed="false">
      <c r="A1814" s="1" t="s">
        <v>2060</v>
      </c>
      <c r="B1814" s="1" t="s">
        <v>33</v>
      </c>
      <c r="C1814" s="1" t="s">
        <v>25</v>
      </c>
      <c r="D1814" s="1" t="s">
        <v>350</v>
      </c>
      <c r="E1814" s="1" t="n">
        <v>26</v>
      </c>
      <c r="F1814" s="1" t="n">
        <v>8</v>
      </c>
      <c r="G1814" s="1" t="n">
        <v>208</v>
      </c>
      <c r="H1814" s="1" t="s">
        <v>54</v>
      </c>
      <c r="I1814" s="1" t="s">
        <v>22</v>
      </c>
      <c r="J1814" s="4" t="n">
        <v>45386</v>
      </c>
      <c r="K1814" s="5" t="b">
        <f aca="false">FALSE()</f>
        <v>0</v>
      </c>
      <c r="L1814" s="6" t="str">
        <f aca="false">IFERROR(INDEX(CategoryCodes!$B$2:$B$9,MATCH(C1814,CategoryCodes!$A$2:$A$9,0)),"")</f>
        <v>G</v>
      </c>
      <c r="M1814" s="7" t="n">
        <f aca="false">IFERROR(VALUE(MID(D1814,FIND("_",D1814)+1,FIND("_",D1814,FIND("_",D1814)+1)-FIND("_",D1814)-1)),"")</f>
        <v>15</v>
      </c>
      <c r="N1814" s="7" t="str">
        <f aca="false">IF(OR(C1814="",M1814=""),"",C1814&amp;" Item "&amp;M1814)</f>
        <v>Milk Products Item 15</v>
      </c>
      <c r="O1814" s="7" t="n">
        <v>17</v>
      </c>
      <c r="P1814" s="8" t="n">
        <f aca="false">G1814*Q1814</f>
        <v>0</v>
      </c>
      <c r="Q1814" s="9" t="n">
        <f aca="false">IF(K1814=TRUE(),0.1,0)</f>
        <v>0</v>
      </c>
    </row>
    <row r="1815" customFormat="false" ht="15" hidden="false" customHeight="true" outlineLevel="0" collapsed="false">
      <c r="A1815" s="1" t="s">
        <v>2061</v>
      </c>
      <c r="B1815" s="1" t="s">
        <v>174</v>
      </c>
      <c r="C1815" s="1" t="s">
        <v>25</v>
      </c>
      <c r="D1815" s="1" t="s">
        <v>397</v>
      </c>
      <c r="E1815" s="1" t="n">
        <v>6.5</v>
      </c>
      <c r="F1815" s="1" t="n">
        <v>8</v>
      </c>
      <c r="G1815" s="1" t="n">
        <v>52</v>
      </c>
      <c r="H1815" s="1" t="s">
        <v>54</v>
      </c>
      <c r="I1815" s="1" t="s">
        <v>44</v>
      </c>
      <c r="J1815" s="4" t="n">
        <v>44736</v>
      </c>
      <c r="K1815" s="5" t="b">
        <f aca="false">FALSE()</f>
        <v>0</v>
      </c>
      <c r="L1815" s="6" t="str">
        <f aca="false">IFERROR(INDEX(CategoryCodes!$B$2:$B$9,MATCH(C1815,CategoryCodes!$A$2:$A$9,0)),"")</f>
        <v>G</v>
      </c>
      <c r="M1815" s="7" t="n">
        <f aca="false">IFERROR(VALUE(MID(D1815,FIND("_",D1815)+1,FIND("_",D1815,FIND("_",D1815)+1)-FIND("_",D1815)-1)),"")</f>
        <v>2</v>
      </c>
      <c r="N1815" s="7" t="str">
        <f aca="false">IF(OR(C1815="",M1815=""),"",C1815&amp;" Item "&amp;M1815)</f>
        <v>Milk Products Item 2</v>
      </c>
      <c r="O1815" s="7" t="n">
        <v>296</v>
      </c>
      <c r="P1815" s="8" t="n">
        <f aca="false">G1815*Q1815</f>
        <v>0</v>
      </c>
      <c r="Q1815" s="9" t="n">
        <f aca="false">IF(K1815=TRUE(),0.1,0)</f>
        <v>0</v>
      </c>
    </row>
    <row r="1816" customFormat="false" ht="15" hidden="false" customHeight="true" outlineLevel="0" collapsed="false">
      <c r="A1816" s="1" t="s">
        <v>2062</v>
      </c>
      <c r="B1816" s="1" t="s">
        <v>122</v>
      </c>
      <c r="C1816" s="1" t="s">
        <v>72</v>
      </c>
      <c r="D1816" s="1" t="s">
        <v>328</v>
      </c>
      <c r="E1816" s="1" t="n">
        <v>32</v>
      </c>
      <c r="F1816" s="1" t="n">
        <v>9</v>
      </c>
      <c r="G1816" s="1" t="n">
        <v>288</v>
      </c>
      <c r="H1816" s="1" t="s">
        <v>54</v>
      </c>
      <c r="I1816" s="1" t="s">
        <v>44</v>
      </c>
      <c r="J1816" s="4" t="n">
        <v>45405</v>
      </c>
      <c r="K1816" s="5" t="b">
        <f aca="false">TRUE()</f>
        <v>1</v>
      </c>
      <c r="L1816" s="6" t="str">
        <f aca="false">IFERROR(INDEX(CategoryCodes!$B$2:$B$9,MATCH(C1816,CategoryCodes!$A$2:$A$9,0)),"")</f>
        <v>D</v>
      </c>
      <c r="M1816" s="7" t="n">
        <f aca="false">IFERROR(VALUE(MID(D1816,FIND("_",D1816)+1,FIND("_",D1816,FIND("_",D1816)+1)-FIND("_",D1816)-1)),"")</f>
        <v>19</v>
      </c>
      <c r="N1816" s="7" t="str">
        <f aca="false">IF(OR(C1816="",M1816=""),"",C1816&amp;" Item "&amp;M1816)</f>
        <v>Electric household essentials Item 19</v>
      </c>
      <c r="O1816" s="7" t="n">
        <v>186</v>
      </c>
      <c r="P1816" s="8" t="n">
        <f aca="false">G1816*Q1816</f>
        <v>28.8</v>
      </c>
      <c r="Q1816" s="9" t="n">
        <f aca="false">IF(K1816=TRUE(),0.1,0)</f>
        <v>0.1</v>
      </c>
    </row>
    <row r="1817" customFormat="false" ht="15" hidden="false" customHeight="true" outlineLevel="0" collapsed="false">
      <c r="A1817" s="1" t="s">
        <v>2063</v>
      </c>
      <c r="B1817" s="1" t="s">
        <v>114</v>
      </c>
      <c r="C1817" s="1" t="s">
        <v>136</v>
      </c>
      <c r="D1817" s="1" t="s">
        <v>235</v>
      </c>
      <c r="E1817" s="1" t="n">
        <v>18.5</v>
      </c>
      <c r="F1817" s="1" t="n">
        <v>9</v>
      </c>
      <c r="G1817" s="1" t="n">
        <v>166.5</v>
      </c>
      <c r="H1817" s="1" t="s">
        <v>31</v>
      </c>
      <c r="I1817" s="1" t="s">
        <v>22</v>
      </c>
      <c r="J1817" s="4" t="n">
        <v>44845</v>
      </c>
      <c r="K1817" s="5" t="b">
        <f aca="false">TRUE()</f>
        <v>1</v>
      </c>
      <c r="L1817" s="6" t="str">
        <f aca="false">IFERROR(INDEX(CategoryCodes!$B$2:$B$9,MATCH(C1817,CategoryCodes!$A$2:$A$9,0)),"")</f>
        <v>C</v>
      </c>
      <c r="M1817" s="7" t="n">
        <f aca="false">IFERROR(VALUE(MID(D1817,FIND("_",D1817)+1,FIND("_",D1817,FIND("_",D1817)+1)-FIND("_",D1817)-1)),"")</f>
        <v>10</v>
      </c>
      <c r="N1817" s="7" t="str">
        <f aca="false">IF(OR(C1817="",M1817=""),"",C1817&amp;" Item "&amp;M1817)</f>
        <v>Computers and electric accessories Item 10</v>
      </c>
      <c r="O1817" s="7" t="n">
        <v>374</v>
      </c>
      <c r="P1817" s="8" t="n">
        <f aca="false">G1817*Q1817</f>
        <v>16.65</v>
      </c>
      <c r="Q1817" s="9" t="n">
        <f aca="false">IF(K1817=TRUE(),0.1,0)</f>
        <v>0.1</v>
      </c>
    </row>
    <row r="1818" customFormat="false" ht="15" hidden="false" customHeight="true" outlineLevel="0" collapsed="false">
      <c r="A1818" s="1" t="s">
        <v>2064</v>
      </c>
      <c r="B1818" s="1" t="s">
        <v>24</v>
      </c>
      <c r="C1818" s="1" t="s">
        <v>29</v>
      </c>
      <c r="D1818" s="1" t="s">
        <v>604</v>
      </c>
      <c r="E1818" s="1" t="n">
        <v>12.5</v>
      </c>
      <c r="F1818" s="1" t="n">
        <v>10</v>
      </c>
      <c r="G1818" s="1" t="n">
        <v>125</v>
      </c>
      <c r="H1818" s="1" t="s">
        <v>31</v>
      </c>
      <c r="I1818" s="1" t="s">
        <v>22</v>
      </c>
      <c r="J1818" s="4" t="n">
        <v>44788</v>
      </c>
      <c r="L1818" s="6" t="str">
        <f aca="false">IFERROR(INDEX(CategoryCodes!$B$2:$B$9,MATCH(C1818,CategoryCodes!$A$2:$A$9,0)),"")</f>
        <v>B</v>
      </c>
      <c r="M1818" s="7" t="n">
        <f aca="false">IFERROR(VALUE(MID(D1818,FIND("_",D1818)+1,FIND("_",D1818,FIND("_",D1818)+1)-FIND("_",D1818)-1)),"")</f>
        <v>6</v>
      </c>
      <c r="N1818" s="7" t="str">
        <f aca="false">IF(OR(C1818="",M1818=""),"",C1818&amp;" Item "&amp;M1818)</f>
        <v>Butchers Item 6</v>
      </c>
      <c r="O1818" s="7" t="n">
        <v>67</v>
      </c>
      <c r="P1818" s="8" t="n">
        <f aca="false">G1818*Q1818</f>
        <v>0</v>
      </c>
      <c r="Q1818" s="9" t="n">
        <f aca="false">IF(K1818=TRUE(),0.1,0)</f>
        <v>0</v>
      </c>
    </row>
    <row r="1819" customFormat="false" ht="15" hidden="false" customHeight="true" outlineLevel="0" collapsed="false">
      <c r="A1819" s="1" t="s">
        <v>2065</v>
      </c>
      <c r="B1819" s="1" t="s">
        <v>122</v>
      </c>
      <c r="C1819" s="1" t="s">
        <v>25</v>
      </c>
      <c r="D1819" s="1" t="s">
        <v>397</v>
      </c>
      <c r="E1819" s="1" t="n">
        <v>6.5</v>
      </c>
      <c r="F1819" s="1" t="n">
        <v>2</v>
      </c>
      <c r="G1819" s="1" t="n">
        <v>13</v>
      </c>
      <c r="H1819" s="1" t="s">
        <v>31</v>
      </c>
      <c r="I1819" s="1" t="s">
        <v>44</v>
      </c>
      <c r="J1819" s="4" t="n">
        <v>44910</v>
      </c>
      <c r="K1819" s="5" t="b">
        <f aca="false">TRUE()</f>
        <v>1</v>
      </c>
      <c r="L1819" s="6" t="str">
        <f aca="false">IFERROR(INDEX(CategoryCodes!$B$2:$B$9,MATCH(C1819,CategoryCodes!$A$2:$A$9,0)),"")</f>
        <v>G</v>
      </c>
      <c r="M1819" s="7" t="n">
        <f aca="false">IFERROR(VALUE(MID(D1819,FIND("_",D1819)+1,FIND("_",D1819,FIND("_",D1819)+1)-FIND("_",D1819)-1)),"")</f>
        <v>2</v>
      </c>
      <c r="N1819" s="7" t="str">
        <f aca="false">IF(OR(C1819="",M1819=""),"",C1819&amp;" Item "&amp;M1819)</f>
        <v>Milk Products Item 2</v>
      </c>
      <c r="O1819" s="7" t="n">
        <v>46</v>
      </c>
      <c r="P1819" s="8" t="n">
        <f aca="false">G1819*Q1819</f>
        <v>1.3</v>
      </c>
      <c r="Q1819" s="9" t="n">
        <f aca="false">IF(K1819=TRUE(),0.1,0)</f>
        <v>0.1</v>
      </c>
    </row>
    <row r="1820" customFormat="false" ht="15" hidden="false" customHeight="true" outlineLevel="0" collapsed="false">
      <c r="A1820" s="1" t="s">
        <v>2066</v>
      </c>
      <c r="B1820" s="1" t="s">
        <v>28</v>
      </c>
      <c r="C1820" s="1" t="s">
        <v>72</v>
      </c>
      <c r="D1820" s="1" t="s">
        <v>373</v>
      </c>
      <c r="E1820" s="1" t="n">
        <v>21.5</v>
      </c>
      <c r="F1820" s="1" t="n">
        <v>6</v>
      </c>
      <c r="G1820" s="1" t="n">
        <v>129</v>
      </c>
      <c r="H1820" s="1" t="s">
        <v>54</v>
      </c>
      <c r="I1820" s="1" t="s">
        <v>22</v>
      </c>
      <c r="J1820" s="4" t="n">
        <v>45055</v>
      </c>
      <c r="L1820" s="6" t="str">
        <f aca="false">IFERROR(INDEX(CategoryCodes!$B$2:$B$9,MATCH(C1820,CategoryCodes!$A$2:$A$9,0)),"")</f>
        <v>D</v>
      </c>
      <c r="M1820" s="7" t="n">
        <f aca="false">IFERROR(VALUE(MID(D1820,FIND("_",D1820)+1,FIND("_",D1820,FIND("_",D1820)+1)-FIND("_",D1820)-1)),"")</f>
        <v>12</v>
      </c>
      <c r="N1820" s="7" t="str">
        <f aca="false">IF(OR(C1820="",M1820=""),"",C1820&amp;" Item "&amp;M1820)</f>
        <v>Electric household essentials Item 12</v>
      </c>
      <c r="O1820" s="7" t="n">
        <v>465</v>
      </c>
      <c r="P1820" s="8" t="n">
        <f aca="false">G1820*Q1820</f>
        <v>0</v>
      </c>
      <c r="Q1820" s="9" t="n">
        <f aca="false">IF(K1820=TRUE(),0.1,0)</f>
        <v>0</v>
      </c>
    </row>
    <row r="1821" customFormat="false" ht="15" hidden="false" customHeight="true" outlineLevel="0" collapsed="false">
      <c r="A1821" s="1" t="s">
        <v>2067</v>
      </c>
      <c r="B1821" s="1" t="s">
        <v>24</v>
      </c>
      <c r="C1821" s="1" t="s">
        <v>29</v>
      </c>
      <c r="D1821" s="1" t="s">
        <v>91</v>
      </c>
      <c r="E1821" s="1" t="n">
        <v>33.5</v>
      </c>
      <c r="F1821" s="1" t="n">
        <v>5</v>
      </c>
      <c r="G1821" s="1" t="n">
        <v>167.5</v>
      </c>
      <c r="H1821" s="1" t="s">
        <v>31</v>
      </c>
      <c r="I1821" s="1" t="s">
        <v>22</v>
      </c>
      <c r="J1821" s="4" t="n">
        <v>44595</v>
      </c>
      <c r="L1821" s="6" t="str">
        <f aca="false">IFERROR(INDEX(CategoryCodes!$B$2:$B$9,MATCH(C1821,CategoryCodes!$A$2:$A$9,0)),"")</f>
        <v>B</v>
      </c>
      <c r="M1821" s="7" t="n">
        <f aca="false">IFERROR(VALUE(MID(D1821,FIND("_",D1821)+1,FIND("_",D1821,FIND("_",D1821)+1)-FIND("_",D1821)-1)),"")</f>
        <v>20</v>
      </c>
      <c r="N1821" s="7" t="str">
        <f aca="false">IF(OR(C1821="",M1821=""),"",C1821&amp;" Item "&amp;M1821)</f>
        <v>Butchers Item 20</v>
      </c>
      <c r="O1821" s="7" t="n">
        <v>151</v>
      </c>
      <c r="P1821" s="8" t="n">
        <f aca="false">G1821*Q1821</f>
        <v>0</v>
      </c>
      <c r="Q1821" s="9" t="n">
        <f aca="false">IF(K1821=TRUE(),0.1,0)</f>
        <v>0</v>
      </c>
    </row>
    <row r="1822" customFormat="false" ht="15" hidden="false" customHeight="true" outlineLevel="0" collapsed="false">
      <c r="A1822" s="1" t="s">
        <v>2068</v>
      </c>
      <c r="B1822" s="1" t="s">
        <v>46</v>
      </c>
      <c r="C1822" s="1" t="s">
        <v>38</v>
      </c>
      <c r="D1822" s="1" t="s">
        <v>176</v>
      </c>
      <c r="E1822" s="1" t="n">
        <v>30.5</v>
      </c>
      <c r="F1822" s="1" t="n">
        <v>1</v>
      </c>
      <c r="G1822" s="1" t="n">
        <v>30.5</v>
      </c>
      <c r="H1822" s="1" t="s">
        <v>31</v>
      </c>
      <c r="I1822" s="1" t="s">
        <v>22</v>
      </c>
      <c r="J1822" s="4" t="n">
        <v>45153</v>
      </c>
      <c r="K1822" s="5" t="b">
        <f aca="false">FALSE()</f>
        <v>0</v>
      </c>
      <c r="L1822" s="6" t="str">
        <f aca="false">IFERROR(INDEX(CategoryCodes!$B$2:$B$9,MATCH(C1822,CategoryCodes!$A$2:$A$9,0)),"")</f>
        <v>E</v>
      </c>
      <c r="M1822" s="7" t="n">
        <f aca="false">IFERROR(VALUE(MID(D1822,FIND("_",D1822)+1,FIND("_",D1822,FIND("_",D1822)+1)-FIND("_",D1822)-1)),"")</f>
        <v>18</v>
      </c>
      <c r="N1822" s="7" t="str">
        <f aca="false">IF(OR(C1822="",M1822=""),"",C1822&amp;" Item "&amp;M1822)</f>
        <v>Food Item 18</v>
      </c>
      <c r="O1822" s="7" t="n">
        <v>167</v>
      </c>
      <c r="P1822" s="8" t="n">
        <f aca="false">G1822*Q1822</f>
        <v>0</v>
      </c>
      <c r="Q1822" s="9" t="n">
        <f aca="false">IF(K1822=TRUE(),0.1,0)</f>
        <v>0</v>
      </c>
    </row>
    <row r="1823" customFormat="false" ht="15" hidden="false" customHeight="true" outlineLevel="0" collapsed="false">
      <c r="A1823" s="1" t="s">
        <v>2069</v>
      </c>
      <c r="B1823" s="1" t="s">
        <v>129</v>
      </c>
      <c r="C1823" s="1" t="s">
        <v>34</v>
      </c>
      <c r="D1823" s="1" t="s">
        <v>123</v>
      </c>
      <c r="E1823" s="1" t="n">
        <v>36.5</v>
      </c>
      <c r="F1823" s="1" t="n">
        <v>4</v>
      </c>
      <c r="G1823" s="1" t="n">
        <v>146</v>
      </c>
      <c r="H1823" s="1" t="s">
        <v>31</v>
      </c>
      <c r="I1823" s="1" t="s">
        <v>22</v>
      </c>
      <c r="J1823" s="4" t="n">
        <v>45155</v>
      </c>
      <c r="K1823" s="5" t="b">
        <f aca="false">FALSE()</f>
        <v>0</v>
      </c>
      <c r="L1823" s="6" t="str">
        <f aca="false">IFERROR(INDEX(CategoryCodes!$B$2:$B$9,MATCH(C1823,CategoryCodes!$A$2:$A$9,0)),"")</f>
        <v>A</v>
      </c>
      <c r="M1823" s="7" t="n">
        <f aca="false">IFERROR(VALUE(MID(D1823,FIND("_",D1823)+1,FIND("_",D1823,FIND("_",D1823)+1)-FIND("_",D1823)-1)),"")</f>
        <v>22</v>
      </c>
      <c r="N1823" s="7" t="str">
        <f aca="false">IF(OR(C1823="",M1823=""),"",C1823&amp;" Item "&amp;M1823)</f>
        <v>Beverages Item 22</v>
      </c>
      <c r="O1823" s="7" t="n">
        <v>382</v>
      </c>
      <c r="P1823" s="8" t="n">
        <f aca="false">G1823*Q1823</f>
        <v>0</v>
      </c>
      <c r="Q1823" s="9" t="n">
        <f aca="false">IF(K1823=TRUE(),0.1,0)</f>
        <v>0</v>
      </c>
    </row>
    <row r="1824" customFormat="false" ht="15" hidden="false" customHeight="true" outlineLevel="0" collapsed="false">
      <c r="A1824" s="1" t="s">
        <v>2070</v>
      </c>
      <c r="B1824" s="1" t="s">
        <v>119</v>
      </c>
      <c r="C1824" s="1" t="s">
        <v>29</v>
      </c>
      <c r="D1824" s="1" t="s">
        <v>56</v>
      </c>
      <c r="E1824" s="1" t="n">
        <v>8</v>
      </c>
      <c r="F1824" s="1" t="n">
        <v>6</v>
      </c>
      <c r="G1824" s="1" t="n">
        <v>48</v>
      </c>
      <c r="H1824" s="1" t="s">
        <v>54</v>
      </c>
      <c r="I1824" s="1" t="s">
        <v>22</v>
      </c>
      <c r="J1824" s="4" t="n">
        <v>45536</v>
      </c>
      <c r="L1824" s="6" t="str">
        <f aca="false">IFERROR(INDEX(CategoryCodes!$B$2:$B$9,MATCH(C1824,CategoryCodes!$A$2:$A$9,0)),"")</f>
        <v>B</v>
      </c>
      <c r="M1824" s="7" t="n">
        <f aca="false">IFERROR(VALUE(MID(D1824,FIND("_",D1824)+1,FIND("_",D1824,FIND("_",D1824)+1)-FIND("_",D1824)-1)),"")</f>
        <v>3</v>
      </c>
      <c r="N1824" s="7" t="str">
        <f aca="false">IF(OR(C1824="",M1824=""),"",C1824&amp;" Item "&amp;M1824)</f>
        <v>Butchers Item 3</v>
      </c>
      <c r="O1824" s="7" t="n">
        <v>212</v>
      </c>
      <c r="P1824" s="8" t="n">
        <f aca="false">G1824*Q1824</f>
        <v>0</v>
      </c>
      <c r="Q1824" s="9" t="n">
        <f aca="false">IF(K1824=TRUE(),0.1,0)</f>
        <v>0</v>
      </c>
    </row>
    <row r="1825" customFormat="false" ht="15" hidden="false" customHeight="true" outlineLevel="0" collapsed="false">
      <c r="A1825" s="1" t="s">
        <v>2071</v>
      </c>
      <c r="B1825" s="1" t="s">
        <v>106</v>
      </c>
      <c r="C1825" s="1" t="s">
        <v>29</v>
      </c>
      <c r="D1825" s="1" t="s">
        <v>91</v>
      </c>
      <c r="E1825" s="1" t="n">
        <v>33.5</v>
      </c>
      <c r="F1825" s="1" t="n">
        <v>7</v>
      </c>
      <c r="G1825" s="1" t="n">
        <v>234.5</v>
      </c>
      <c r="H1825" s="1" t="s">
        <v>31</v>
      </c>
      <c r="I1825" s="1" t="s">
        <v>44</v>
      </c>
      <c r="J1825" s="4" t="n">
        <v>45668</v>
      </c>
      <c r="L1825" s="6" t="str">
        <f aca="false">IFERROR(INDEX(CategoryCodes!$B$2:$B$9,MATCH(C1825,CategoryCodes!$A$2:$A$9,0)),"")</f>
        <v>B</v>
      </c>
      <c r="M1825" s="7" t="n">
        <f aca="false">IFERROR(VALUE(MID(D1825,FIND("_",D1825)+1,FIND("_",D1825,FIND("_",D1825)+1)-FIND("_",D1825)-1)),"")</f>
        <v>20</v>
      </c>
      <c r="N1825" s="7" t="str">
        <f aca="false">IF(OR(C1825="",M1825=""),"",C1825&amp;" Item "&amp;M1825)</f>
        <v>Butchers Item 20</v>
      </c>
      <c r="O1825" s="7" t="n">
        <v>89</v>
      </c>
      <c r="P1825" s="8" t="n">
        <f aca="false">G1825*Q1825</f>
        <v>0</v>
      </c>
      <c r="Q1825" s="9" t="n">
        <f aca="false">IF(K1825=TRUE(),0.1,0)</f>
        <v>0</v>
      </c>
    </row>
    <row r="1826" customFormat="false" ht="15" hidden="false" customHeight="true" outlineLevel="0" collapsed="false">
      <c r="A1826" s="1" t="s">
        <v>2072</v>
      </c>
      <c r="B1826" s="1" t="s">
        <v>122</v>
      </c>
      <c r="C1826" s="1" t="s">
        <v>38</v>
      </c>
      <c r="D1826" s="1" t="s">
        <v>132</v>
      </c>
      <c r="E1826" s="1" t="n">
        <v>8</v>
      </c>
      <c r="F1826" s="1" t="n">
        <v>2</v>
      </c>
      <c r="G1826" s="1" t="n">
        <v>16</v>
      </c>
      <c r="H1826" s="1" t="s">
        <v>31</v>
      </c>
      <c r="I1826" s="1" t="s">
        <v>44</v>
      </c>
      <c r="J1826" s="4" t="n">
        <v>44728</v>
      </c>
      <c r="K1826" s="5" t="b">
        <f aca="false">TRUE()</f>
        <v>1</v>
      </c>
      <c r="L1826" s="6" t="str">
        <f aca="false">IFERROR(INDEX(CategoryCodes!$B$2:$B$9,MATCH(C1826,CategoryCodes!$A$2:$A$9,0)),"")</f>
        <v>E</v>
      </c>
      <c r="M1826" s="7" t="n">
        <f aca="false">IFERROR(VALUE(MID(D1826,FIND("_",D1826)+1,FIND("_",D1826,FIND("_",D1826)+1)-FIND("_",D1826)-1)),"")</f>
        <v>3</v>
      </c>
      <c r="N1826" s="7" t="str">
        <f aca="false">IF(OR(C1826="",M1826=""),"",C1826&amp;" Item "&amp;M1826)</f>
        <v>Food Item 3</v>
      </c>
      <c r="O1826" s="7" t="n">
        <v>102</v>
      </c>
      <c r="P1826" s="8" t="n">
        <f aca="false">G1826*Q1826</f>
        <v>1.6</v>
      </c>
      <c r="Q1826" s="9" t="n">
        <f aca="false">IF(K1826=TRUE(),0.1,0)</f>
        <v>0.1</v>
      </c>
    </row>
    <row r="1827" customFormat="false" ht="15" hidden="false" customHeight="true" outlineLevel="0" collapsed="false">
      <c r="A1827" s="1" t="s">
        <v>2073</v>
      </c>
      <c r="B1827" s="1" t="s">
        <v>83</v>
      </c>
      <c r="C1827" s="1" t="s">
        <v>34</v>
      </c>
      <c r="D1827" s="1" t="s">
        <v>262</v>
      </c>
      <c r="E1827" s="1" t="n">
        <v>32</v>
      </c>
      <c r="F1827" s="1" t="n">
        <v>8</v>
      </c>
      <c r="G1827" s="1" t="n">
        <v>256</v>
      </c>
      <c r="H1827" s="1" t="s">
        <v>54</v>
      </c>
      <c r="I1827" s="1" t="s">
        <v>44</v>
      </c>
      <c r="J1827" s="4" t="n">
        <v>45502</v>
      </c>
      <c r="K1827" s="5" t="b">
        <f aca="false">TRUE()</f>
        <v>1</v>
      </c>
      <c r="L1827" s="6" t="str">
        <f aca="false">IFERROR(INDEX(CategoryCodes!$B$2:$B$9,MATCH(C1827,CategoryCodes!$A$2:$A$9,0)),"")</f>
        <v>A</v>
      </c>
      <c r="M1827" s="7" t="n">
        <f aca="false">IFERROR(VALUE(MID(D1827,FIND("_",D1827)+1,FIND("_",D1827,FIND("_",D1827)+1)-FIND("_",D1827)-1)),"")</f>
        <v>19</v>
      </c>
      <c r="N1827" s="7" t="str">
        <f aca="false">IF(OR(C1827="",M1827=""),"",C1827&amp;" Item "&amp;M1827)</f>
        <v>Beverages Item 19</v>
      </c>
      <c r="O1827" s="7" t="n">
        <v>67</v>
      </c>
      <c r="P1827" s="8" t="n">
        <f aca="false">G1827*Q1827</f>
        <v>25.6</v>
      </c>
      <c r="Q1827" s="9" t="n">
        <f aca="false">IF(K1827=TRUE(),0.1,0)</f>
        <v>0.1</v>
      </c>
    </row>
    <row r="1828" customFormat="false" ht="15" hidden="false" customHeight="true" outlineLevel="0" collapsed="false">
      <c r="A1828" s="1" t="s">
        <v>2074</v>
      </c>
      <c r="B1828" s="1" t="s">
        <v>174</v>
      </c>
      <c r="C1828" s="1" t="s">
        <v>29</v>
      </c>
      <c r="D1828" s="1" t="s">
        <v>389</v>
      </c>
      <c r="E1828" s="1" t="n">
        <v>41</v>
      </c>
      <c r="F1828" s="1" t="n">
        <v>9</v>
      </c>
      <c r="G1828" s="1" t="n">
        <v>369</v>
      </c>
      <c r="H1828" s="1" t="s">
        <v>54</v>
      </c>
      <c r="I1828" s="1" t="s">
        <v>44</v>
      </c>
      <c r="J1828" s="4" t="n">
        <v>44766</v>
      </c>
      <c r="L1828" s="6" t="str">
        <f aca="false">IFERROR(INDEX(CategoryCodes!$B$2:$B$9,MATCH(C1828,CategoryCodes!$A$2:$A$9,0)),"")</f>
        <v>B</v>
      </c>
      <c r="M1828" s="7" t="n">
        <f aca="false">IFERROR(VALUE(MID(D1828,FIND("_",D1828)+1,FIND("_",D1828,FIND("_",D1828)+1)-FIND("_",D1828)-1)),"")</f>
        <v>25</v>
      </c>
      <c r="N1828" s="7" t="str">
        <f aca="false">IF(OR(C1828="",M1828=""),"",C1828&amp;" Item "&amp;M1828)</f>
        <v>Butchers Item 25</v>
      </c>
      <c r="O1828" s="7" t="n">
        <v>402</v>
      </c>
      <c r="P1828" s="8" t="n">
        <f aca="false">G1828*Q1828</f>
        <v>0</v>
      </c>
      <c r="Q1828" s="9" t="n">
        <f aca="false">IF(K1828=TRUE(),0.1,0)</f>
        <v>0</v>
      </c>
    </row>
    <row r="1829" customFormat="false" ht="15" hidden="false" customHeight="true" outlineLevel="0" collapsed="false">
      <c r="A1829" s="1" t="s">
        <v>2075</v>
      </c>
      <c r="B1829" s="1" t="s">
        <v>104</v>
      </c>
      <c r="C1829" s="1" t="s">
        <v>38</v>
      </c>
      <c r="D1829" s="1" t="s">
        <v>43</v>
      </c>
      <c r="E1829" s="1" t="n">
        <v>5</v>
      </c>
      <c r="F1829" s="1" t="n">
        <v>2</v>
      </c>
      <c r="G1829" s="1" t="n">
        <v>10</v>
      </c>
      <c r="H1829" s="1" t="s">
        <v>31</v>
      </c>
      <c r="I1829" s="1" t="s">
        <v>22</v>
      </c>
      <c r="J1829" s="4" t="n">
        <v>44928</v>
      </c>
      <c r="K1829" s="5" t="b">
        <f aca="false">TRUE()</f>
        <v>1</v>
      </c>
      <c r="L1829" s="6" t="str">
        <f aca="false">IFERROR(INDEX(CategoryCodes!$B$2:$B$9,MATCH(C1829,CategoryCodes!$A$2:$A$9,0)),"")</f>
        <v>E</v>
      </c>
      <c r="M1829" s="7" t="n">
        <f aca="false">IFERROR(VALUE(MID(D1829,FIND("_",D1829)+1,FIND("_",D1829,FIND("_",D1829)+1)-FIND("_",D1829)-1)),"")</f>
        <v>1</v>
      </c>
      <c r="N1829" s="7" t="str">
        <f aca="false">IF(OR(C1829="",M1829=""),"",C1829&amp;" Item "&amp;M1829)</f>
        <v>Food Item 1</v>
      </c>
      <c r="O1829" s="7" t="n">
        <v>276</v>
      </c>
      <c r="P1829" s="8" t="n">
        <f aca="false">G1829*Q1829</f>
        <v>1</v>
      </c>
      <c r="Q1829" s="9" t="n">
        <f aca="false">IF(K1829=TRUE(),0.1,0)</f>
        <v>0.1</v>
      </c>
    </row>
    <row r="1830" customFormat="false" ht="15" hidden="false" customHeight="true" outlineLevel="0" collapsed="false">
      <c r="A1830" s="1" t="s">
        <v>2076</v>
      </c>
      <c r="B1830" s="1" t="s">
        <v>49</v>
      </c>
      <c r="C1830" s="1" t="s">
        <v>19</v>
      </c>
      <c r="D1830" s="1" t="s">
        <v>62</v>
      </c>
      <c r="E1830" s="1" t="n">
        <v>39.5</v>
      </c>
      <c r="F1830" s="1" t="n">
        <v>4</v>
      </c>
      <c r="G1830" s="1" t="n">
        <v>158</v>
      </c>
      <c r="H1830" s="1" t="s">
        <v>31</v>
      </c>
      <c r="I1830" s="1" t="s">
        <v>22</v>
      </c>
      <c r="J1830" s="4" t="n">
        <v>45512</v>
      </c>
      <c r="K1830" s="5" t="b">
        <f aca="false">TRUE()</f>
        <v>1</v>
      </c>
      <c r="L1830" s="6" t="str">
        <f aca="false">IFERROR(INDEX(CategoryCodes!$B$2:$B$9,MATCH(C1830,CategoryCodes!$A$2:$A$9,0)),"")</f>
        <v>H</v>
      </c>
      <c r="M1830" s="7" t="n">
        <f aca="false">IFERROR(VALUE(MID(D1830,FIND("_",D1830)+1,FIND("_",D1830,FIND("_",D1830)+1)-FIND("_",D1830)-1)),"")</f>
        <v>24</v>
      </c>
      <c r="N1830" s="7" t="str">
        <f aca="false">IF(OR(C1830="",M1830=""),"",C1830&amp;" Item "&amp;M1830)</f>
        <v>Patisserie Item 24</v>
      </c>
      <c r="O1830" s="7" t="n">
        <v>448</v>
      </c>
      <c r="P1830" s="8" t="n">
        <f aca="false">G1830*Q1830</f>
        <v>15.8</v>
      </c>
      <c r="Q1830" s="9" t="n">
        <f aca="false">IF(K1830=TRUE(),0.1,0)</f>
        <v>0.1</v>
      </c>
    </row>
    <row r="1831" customFormat="false" ht="15" hidden="false" customHeight="true" outlineLevel="0" collapsed="false">
      <c r="A1831" s="1" t="s">
        <v>2077</v>
      </c>
      <c r="B1831" s="1" t="s">
        <v>75</v>
      </c>
      <c r="C1831" s="1" t="s">
        <v>19</v>
      </c>
      <c r="D1831" s="1" t="s">
        <v>515</v>
      </c>
      <c r="E1831" s="1" t="n">
        <v>17</v>
      </c>
      <c r="F1831" s="1" t="n">
        <v>3</v>
      </c>
      <c r="G1831" s="1" t="n">
        <v>51</v>
      </c>
      <c r="H1831" s="1" t="s">
        <v>21</v>
      </c>
      <c r="I1831" s="1" t="s">
        <v>44</v>
      </c>
      <c r="J1831" s="4" t="n">
        <v>44781</v>
      </c>
      <c r="L1831" s="6" t="str">
        <f aca="false">IFERROR(INDEX(CategoryCodes!$B$2:$B$9,MATCH(C1831,CategoryCodes!$A$2:$A$9,0)),"")</f>
        <v>H</v>
      </c>
      <c r="M1831" s="7" t="n">
        <f aca="false">IFERROR(VALUE(MID(D1831,FIND("_",D1831)+1,FIND("_",D1831,FIND("_",D1831)+1)-FIND("_",D1831)-1)),"")</f>
        <v>9</v>
      </c>
      <c r="N1831" s="7" t="str">
        <f aca="false">IF(OR(C1831="",M1831=""),"",C1831&amp;" Item "&amp;M1831)</f>
        <v>Patisserie Item 9</v>
      </c>
      <c r="O1831" s="7" t="n">
        <v>497</v>
      </c>
      <c r="P1831" s="8" t="n">
        <f aca="false">G1831*Q1831</f>
        <v>0</v>
      </c>
      <c r="Q1831" s="9" t="n">
        <f aca="false">IF(K1831=TRUE(),0.1,0)</f>
        <v>0</v>
      </c>
    </row>
    <row r="1832" customFormat="false" ht="15" hidden="false" customHeight="true" outlineLevel="0" collapsed="false">
      <c r="A1832" s="1" t="s">
        <v>2078</v>
      </c>
      <c r="B1832" s="1" t="s">
        <v>52</v>
      </c>
      <c r="C1832" s="1" t="s">
        <v>136</v>
      </c>
      <c r="D1832" s="1" t="s">
        <v>341</v>
      </c>
      <c r="E1832" s="1" t="n">
        <v>20</v>
      </c>
      <c r="F1832" s="1" t="n">
        <v>2</v>
      </c>
      <c r="G1832" s="1" t="n">
        <v>40</v>
      </c>
      <c r="H1832" s="1" t="s">
        <v>21</v>
      </c>
      <c r="I1832" s="1" t="s">
        <v>22</v>
      </c>
      <c r="J1832" s="4" t="n">
        <v>45607</v>
      </c>
      <c r="K1832" s="5" t="b">
        <f aca="false">TRUE()</f>
        <v>1</v>
      </c>
      <c r="L1832" s="6" t="str">
        <f aca="false">IFERROR(INDEX(CategoryCodes!$B$2:$B$9,MATCH(C1832,CategoryCodes!$A$2:$A$9,0)),"")</f>
        <v>C</v>
      </c>
      <c r="M1832" s="7" t="n">
        <f aca="false">IFERROR(VALUE(MID(D1832,FIND("_",D1832)+1,FIND("_",D1832,FIND("_",D1832)+1)-FIND("_",D1832)-1)),"")</f>
        <v>11</v>
      </c>
      <c r="N1832" s="7" t="str">
        <f aca="false">IF(OR(C1832="",M1832=""),"",C1832&amp;" Item "&amp;M1832)</f>
        <v>Computers and electric accessories Item 11</v>
      </c>
      <c r="O1832" s="7" t="n">
        <v>187</v>
      </c>
      <c r="P1832" s="8" t="n">
        <f aca="false">G1832*Q1832</f>
        <v>4</v>
      </c>
      <c r="Q1832" s="9" t="n">
        <f aca="false">IF(K1832=TRUE(),0.1,0)</f>
        <v>0.1</v>
      </c>
    </row>
    <row r="1833" customFormat="false" ht="15" hidden="false" customHeight="true" outlineLevel="0" collapsed="false">
      <c r="A1833" s="1" t="s">
        <v>2079</v>
      </c>
      <c r="B1833" s="1" t="s">
        <v>46</v>
      </c>
      <c r="C1833" s="1" t="s">
        <v>34</v>
      </c>
      <c r="D1833" s="1" t="s">
        <v>130</v>
      </c>
      <c r="E1833" s="1" t="n">
        <v>15.5</v>
      </c>
      <c r="F1833" s="1" t="n">
        <v>9</v>
      </c>
      <c r="G1833" s="1" t="n">
        <v>139.5</v>
      </c>
      <c r="H1833" s="1" t="s">
        <v>21</v>
      </c>
      <c r="I1833" s="1" t="s">
        <v>22</v>
      </c>
      <c r="J1833" s="4" t="n">
        <v>45266</v>
      </c>
      <c r="K1833" s="5" t="b">
        <f aca="false">TRUE()</f>
        <v>1</v>
      </c>
      <c r="L1833" s="6" t="str">
        <f aca="false">IFERROR(INDEX(CategoryCodes!$B$2:$B$9,MATCH(C1833,CategoryCodes!$A$2:$A$9,0)),"")</f>
        <v>A</v>
      </c>
      <c r="M1833" s="7" t="n">
        <f aca="false">IFERROR(VALUE(MID(D1833,FIND("_",D1833)+1,FIND("_",D1833,FIND("_",D1833)+1)-FIND("_",D1833)-1)),"")</f>
        <v>8</v>
      </c>
      <c r="N1833" s="7" t="str">
        <f aca="false">IF(OR(C1833="",M1833=""),"",C1833&amp;" Item "&amp;M1833)</f>
        <v>Beverages Item 8</v>
      </c>
      <c r="O1833" s="7" t="n">
        <v>271</v>
      </c>
      <c r="P1833" s="8" t="n">
        <f aca="false">G1833*Q1833</f>
        <v>13.95</v>
      </c>
      <c r="Q1833" s="9" t="n">
        <f aca="false">IF(K1833=TRUE(),0.1,0)</f>
        <v>0.1</v>
      </c>
    </row>
    <row r="1834" customFormat="false" ht="15" hidden="false" customHeight="true" outlineLevel="0" collapsed="false">
      <c r="A1834" s="1" t="s">
        <v>2080</v>
      </c>
      <c r="B1834" s="1" t="s">
        <v>42</v>
      </c>
      <c r="C1834" s="1" t="s">
        <v>136</v>
      </c>
      <c r="D1834" s="1" t="s">
        <v>164</v>
      </c>
      <c r="E1834" s="1" t="n">
        <v>36.5</v>
      </c>
      <c r="F1834" s="1" t="n">
        <v>7</v>
      </c>
      <c r="G1834" s="1" t="n">
        <v>255.5</v>
      </c>
      <c r="H1834" s="1" t="s">
        <v>54</v>
      </c>
      <c r="I1834" s="1" t="s">
        <v>22</v>
      </c>
      <c r="J1834" s="4" t="n">
        <v>45147</v>
      </c>
      <c r="K1834" s="5" t="b">
        <f aca="false">FALSE()</f>
        <v>0</v>
      </c>
      <c r="L1834" s="6" t="str">
        <f aca="false">IFERROR(INDEX(CategoryCodes!$B$2:$B$9,MATCH(C1834,CategoryCodes!$A$2:$A$9,0)),"")</f>
        <v>C</v>
      </c>
      <c r="M1834" s="7" t="n">
        <f aca="false">IFERROR(VALUE(MID(D1834,FIND("_",D1834)+1,FIND("_",D1834,FIND("_",D1834)+1)-FIND("_",D1834)-1)),"")</f>
        <v>22</v>
      </c>
      <c r="N1834" s="7" t="str">
        <f aca="false">IF(OR(C1834="",M1834=""),"",C1834&amp;" Item "&amp;M1834)</f>
        <v>Computers and electric accessories Item 22</v>
      </c>
      <c r="O1834" s="7" t="n">
        <v>256</v>
      </c>
      <c r="P1834" s="8" t="n">
        <f aca="false">G1834*Q1834</f>
        <v>0</v>
      </c>
      <c r="Q1834" s="9" t="n">
        <f aca="false">IF(K1834=TRUE(),0.1,0)</f>
        <v>0</v>
      </c>
    </row>
    <row r="1835" customFormat="false" ht="15" hidden="false" customHeight="true" outlineLevel="0" collapsed="false">
      <c r="A1835" s="1" t="s">
        <v>2081</v>
      </c>
      <c r="B1835" s="1" t="s">
        <v>119</v>
      </c>
      <c r="C1835" s="1" t="s">
        <v>47</v>
      </c>
      <c r="D1835" s="1" t="s">
        <v>93</v>
      </c>
      <c r="E1835" s="1" t="n">
        <v>41</v>
      </c>
      <c r="F1835" s="1" t="n">
        <v>1</v>
      </c>
      <c r="G1835" s="1" t="n">
        <v>41</v>
      </c>
      <c r="H1835" s="1" t="s">
        <v>31</v>
      </c>
      <c r="I1835" s="1" t="s">
        <v>22</v>
      </c>
      <c r="J1835" s="4" t="n">
        <v>44640</v>
      </c>
      <c r="K1835" s="5" t="b">
        <f aca="false">TRUE()</f>
        <v>1</v>
      </c>
      <c r="L1835" s="6" t="str">
        <f aca="false">IFERROR(INDEX(CategoryCodes!$B$2:$B$9,MATCH(C1835,CategoryCodes!$A$2:$A$9,0)),"")</f>
        <v>F</v>
      </c>
      <c r="M1835" s="7" t="n">
        <f aca="false">IFERROR(VALUE(MID(D1835,FIND("_",D1835)+1,FIND("_",D1835,FIND("_",D1835)+1)-FIND("_",D1835)-1)),"")</f>
        <v>25</v>
      </c>
      <c r="N1835" s="7" t="str">
        <f aca="false">IF(OR(C1835="",M1835=""),"",C1835&amp;" Item "&amp;M1835)</f>
        <v>Furniture Item 25</v>
      </c>
      <c r="O1835" s="7" t="n">
        <v>467</v>
      </c>
      <c r="P1835" s="8" t="n">
        <f aca="false">G1835*Q1835</f>
        <v>4.1</v>
      </c>
      <c r="Q1835" s="9" t="n">
        <f aca="false">IF(K1835=TRUE(),0.1,0)</f>
        <v>0.1</v>
      </c>
    </row>
    <row r="1836" customFormat="false" ht="15" hidden="false" customHeight="true" outlineLevel="0" collapsed="false">
      <c r="A1836" s="1" t="s">
        <v>2082</v>
      </c>
      <c r="B1836" s="1" t="s">
        <v>86</v>
      </c>
      <c r="C1836" s="1" t="s">
        <v>25</v>
      </c>
      <c r="D1836" s="1" t="s">
        <v>978</v>
      </c>
      <c r="E1836" s="1" t="n">
        <v>11</v>
      </c>
      <c r="F1836" s="1" t="n">
        <v>3</v>
      </c>
      <c r="G1836" s="1" t="n">
        <v>33</v>
      </c>
      <c r="H1836" s="1" t="s">
        <v>31</v>
      </c>
      <c r="I1836" s="1" t="s">
        <v>44</v>
      </c>
      <c r="J1836" s="4" t="n">
        <v>45041</v>
      </c>
      <c r="L1836" s="6" t="str">
        <f aca="false">IFERROR(INDEX(CategoryCodes!$B$2:$B$9,MATCH(C1836,CategoryCodes!$A$2:$A$9,0)),"")</f>
        <v>G</v>
      </c>
      <c r="M1836" s="7" t="n">
        <f aca="false">IFERROR(VALUE(MID(D1836,FIND("_",D1836)+1,FIND("_",D1836,FIND("_",D1836)+1)-FIND("_",D1836)-1)),"")</f>
        <v>5</v>
      </c>
      <c r="N1836" s="7" t="str">
        <f aca="false">IF(OR(C1836="",M1836=""),"",C1836&amp;" Item "&amp;M1836)</f>
        <v>Milk Products Item 5</v>
      </c>
      <c r="O1836" s="7" t="n">
        <v>139</v>
      </c>
      <c r="P1836" s="8" t="n">
        <f aca="false">G1836*Q1836</f>
        <v>0</v>
      </c>
      <c r="Q1836" s="9" t="n">
        <f aca="false">IF(K1836=TRUE(),0.1,0)</f>
        <v>0</v>
      </c>
    </row>
    <row r="1837" customFormat="false" ht="15" hidden="false" customHeight="true" outlineLevel="0" collapsed="false">
      <c r="A1837" s="1" t="s">
        <v>2083</v>
      </c>
      <c r="B1837" s="1" t="s">
        <v>90</v>
      </c>
      <c r="C1837" s="1" t="s">
        <v>47</v>
      </c>
      <c r="D1837" s="1" t="s">
        <v>205</v>
      </c>
      <c r="E1837" s="1" t="n">
        <v>39.5</v>
      </c>
      <c r="F1837" s="1" t="n">
        <v>6</v>
      </c>
      <c r="G1837" s="1" t="n">
        <v>237</v>
      </c>
      <c r="H1837" s="1" t="s">
        <v>54</v>
      </c>
      <c r="I1837" s="1" t="s">
        <v>22</v>
      </c>
      <c r="J1837" s="4" t="n">
        <v>45053</v>
      </c>
      <c r="L1837" s="6" t="str">
        <f aca="false">IFERROR(INDEX(CategoryCodes!$B$2:$B$9,MATCH(C1837,CategoryCodes!$A$2:$A$9,0)),"")</f>
        <v>F</v>
      </c>
      <c r="M1837" s="7" t="n">
        <f aca="false">IFERROR(VALUE(MID(D1837,FIND("_",D1837)+1,FIND("_",D1837,FIND("_",D1837)+1)-FIND("_",D1837)-1)),"")</f>
        <v>24</v>
      </c>
      <c r="N1837" s="7" t="str">
        <f aca="false">IF(OR(C1837="",M1837=""),"",C1837&amp;" Item "&amp;M1837)</f>
        <v>Furniture Item 24</v>
      </c>
      <c r="O1837" s="7" t="n">
        <v>425</v>
      </c>
      <c r="P1837" s="8" t="n">
        <f aca="false">G1837*Q1837</f>
        <v>0</v>
      </c>
      <c r="Q1837" s="9" t="n">
        <f aca="false">IF(K1837=TRUE(),0.1,0)</f>
        <v>0</v>
      </c>
    </row>
    <row r="1838" customFormat="false" ht="15" hidden="false" customHeight="true" outlineLevel="0" collapsed="false">
      <c r="A1838" s="1" t="s">
        <v>2084</v>
      </c>
      <c r="B1838" s="1" t="s">
        <v>95</v>
      </c>
      <c r="C1838" s="1" t="s">
        <v>38</v>
      </c>
      <c r="D1838" s="1" t="s">
        <v>100</v>
      </c>
      <c r="E1838" s="1" t="n">
        <v>20</v>
      </c>
      <c r="F1838" s="1" t="n">
        <v>6</v>
      </c>
      <c r="G1838" s="1" t="n">
        <v>120</v>
      </c>
      <c r="H1838" s="1" t="s">
        <v>31</v>
      </c>
      <c r="I1838" s="1" t="s">
        <v>44</v>
      </c>
      <c r="J1838" s="4" t="n">
        <v>44754</v>
      </c>
      <c r="K1838" s="5" t="b">
        <f aca="false">FALSE()</f>
        <v>0</v>
      </c>
      <c r="L1838" s="6" t="str">
        <f aca="false">IFERROR(INDEX(CategoryCodes!$B$2:$B$9,MATCH(C1838,CategoryCodes!$A$2:$A$9,0)),"")</f>
        <v>E</v>
      </c>
      <c r="M1838" s="7" t="n">
        <f aca="false">IFERROR(VALUE(MID(D1838,FIND("_",D1838)+1,FIND("_",D1838,FIND("_",D1838)+1)-FIND("_",D1838)-1)),"")</f>
        <v>11</v>
      </c>
      <c r="N1838" s="7" t="str">
        <f aca="false">IF(OR(C1838="",M1838=""),"",C1838&amp;" Item "&amp;M1838)</f>
        <v>Food Item 11</v>
      </c>
      <c r="O1838" s="7" t="n">
        <v>84</v>
      </c>
      <c r="P1838" s="8" t="n">
        <f aca="false">G1838*Q1838</f>
        <v>0</v>
      </c>
      <c r="Q1838" s="9" t="n">
        <f aca="false">IF(K1838=TRUE(),0.1,0)</f>
        <v>0</v>
      </c>
    </row>
    <row r="1839" customFormat="false" ht="15" hidden="false" customHeight="true" outlineLevel="0" collapsed="false">
      <c r="A1839" s="1" t="s">
        <v>2085</v>
      </c>
      <c r="B1839" s="1" t="s">
        <v>80</v>
      </c>
      <c r="C1839" s="1" t="s">
        <v>38</v>
      </c>
      <c r="D1839" s="1" t="s">
        <v>209</v>
      </c>
      <c r="E1839" s="1" t="n">
        <v>9.5</v>
      </c>
      <c r="F1839" s="1" t="n">
        <v>6</v>
      </c>
      <c r="G1839" s="1" t="n">
        <v>57</v>
      </c>
      <c r="H1839" s="1" t="s">
        <v>31</v>
      </c>
      <c r="I1839" s="1" t="s">
        <v>44</v>
      </c>
      <c r="J1839" s="4" t="n">
        <v>45100</v>
      </c>
      <c r="K1839" s="5" t="b">
        <f aca="false">FALSE()</f>
        <v>0</v>
      </c>
      <c r="L1839" s="6" t="str">
        <f aca="false">IFERROR(INDEX(CategoryCodes!$B$2:$B$9,MATCH(C1839,CategoryCodes!$A$2:$A$9,0)),"")</f>
        <v>E</v>
      </c>
      <c r="M1839" s="7" t="n">
        <f aca="false">IFERROR(VALUE(MID(D1839,FIND("_",D1839)+1,FIND("_",D1839,FIND("_",D1839)+1)-FIND("_",D1839)-1)),"")</f>
        <v>4</v>
      </c>
      <c r="N1839" s="7" t="str">
        <f aca="false">IF(OR(C1839="",M1839=""),"",C1839&amp;" Item "&amp;M1839)</f>
        <v>Food Item 4</v>
      </c>
      <c r="O1839" s="7" t="n">
        <v>131</v>
      </c>
      <c r="P1839" s="8" t="n">
        <f aca="false">G1839*Q1839</f>
        <v>0</v>
      </c>
      <c r="Q1839" s="9" t="n">
        <f aca="false">IF(K1839=TRUE(),0.1,0)</f>
        <v>0</v>
      </c>
    </row>
    <row r="1840" customFormat="false" ht="15" hidden="false" customHeight="true" outlineLevel="0" collapsed="false">
      <c r="A1840" s="1" t="s">
        <v>2086</v>
      </c>
      <c r="B1840" s="1" t="s">
        <v>24</v>
      </c>
      <c r="C1840" s="1" t="s">
        <v>34</v>
      </c>
      <c r="D1840" s="1" t="s">
        <v>123</v>
      </c>
      <c r="E1840" s="1" t="n">
        <v>36.5</v>
      </c>
      <c r="F1840" s="1" t="n">
        <v>4</v>
      </c>
      <c r="G1840" s="1" t="n">
        <v>146</v>
      </c>
      <c r="H1840" s="1" t="s">
        <v>21</v>
      </c>
      <c r="I1840" s="1" t="s">
        <v>22</v>
      </c>
      <c r="J1840" s="4" t="n">
        <v>45520</v>
      </c>
      <c r="L1840" s="6" t="str">
        <f aca="false">IFERROR(INDEX(CategoryCodes!$B$2:$B$9,MATCH(C1840,CategoryCodes!$A$2:$A$9,0)),"")</f>
        <v>A</v>
      </c>
      <c r="M1840" s="7" t="n">
        <f aca="false">IFERROR(VALUE(MID(D1840,FIND("_",D1840)+1,FIND("_",D1840,FIND("_",D1840)+1)-FIND("_",D1840)-1)),"")</f>
        <v>22</v>
      </c>
      <c r="N1840" s="7" t="str">
        <f aca="false">IF(OR(C1840="",M1840=""),"",C1840&amp;" Item "&amp;M1840)</f>
        <v>Beverages Item 22</v>
      </c>
      <c r="O1840" s="7" t="n">
        <v>467</v>
      </c>
      <c r="P1840" s="8" t="n">
        <f aca="false">G1840*Q1840</f>
        <v>0</v>
      </c>
      <c r="Q1840" s="9" t="n">
        <f aca="false">IF(K1840=TRUE(),0.1,0)</f>
        <v>0</v>
      </c>
    </row>
    <row r="1841" customFormat="false" ht="15" hidden="false" customHeight="true" outlineLevel="0" collapsed="false">
      <c r="A1841" s="1" t="s">
        <v>2087</v>
      </c>
      <c r="B1841" s="1" t="s">
        <v>61</v>
      </c>
      <c r="C1841" s="1" t="s">
        <v>29</v>
      </c>
      <c r="D1841" s="1" t="s">
        <v>53</v>
      </c>
      <c r="E1841" s="1" t="n">
        <v>36.5</v>
      </c>
      <c r="F1841" s="1" t="n">
        <v>5</v>
      </c>
      <c r="G1841" s="1" t="n">
        <v>182.5</v>
      </c>
      <c r="H1841" s="1" t="s">
        <v>54</v>
      </c>
      <c r="I1841" s="1" t="s">
        <v>44</v>
      </c>
      <c r="J1841" s="4" t="n">
        <v>44750</v>
      </c>
      <c r="L1841" s="6" t="str">
        <f aca="false">IFERROR(INDEX(CategoryCodes!$B$2:$B$9,MATCH(C1841,CategoryCodes!$A$2:$A$9,0)),"")</f>
        <v>B</v>
      </c>
      <c r="M1841" s="7" t="n">
        <f aca="false">IFERROR(VALUE(MID(D1841,FIND("_",D1841)+1,FIND("_",D1841,FIND("_",D1841)+1)-FIND("_",D1841)-1)),"")</f>
        <v>22</v>
      </c>
      <c r="N1841" s="7" t="str">
        <f aca="false">IF(OR(C1841="",M1841=""),"",C1841&amp;" Item "&amp;M1841)</f>
        <v>Butchers Item 22</v>
      </c>
      <c r="O1841" s="7" t="n">
        <v>422</v>
      </c>
      <c r="P1841" s="8" t="n">
        <f aca="false">G1841*Q1841</f>
        <v>0</v>
      </c>
      <c r="Q1841" s="9" t="n">
        <f aca="false">IF(K1841=TRUE(),0.1,0)</f>
        <v>0</v>
      </c>
    </row>
    <row r="1842" customFormat="false" ht="15" hidden="false" customHeight="true" outlineLevel="0" collapsed="false">
      <c r="A1842" s="1" t="s">
        <v>2088</v>
      </c>
      <c r="B1842" s="1" t="s">
        <v>37</v>
      </c>
      <c r="C1842" s="1" t="s">
        <v>19</v>
      </c>
      <c r="D1842" s="1" t="s">
        <v>199</v>
      </c>
      <c r="E1842" s="1" t="n">
        <v>41</v>
      </c>
      <c r="F1842" s="1" t="n">
        <v>4</v>
      </c>
      <c r="G1842" s="1" t="n">
        <v>164</v>
      </c>
      <c r="H1842" s="1" t="s">
        <v>21</v>
      </c>
      <c r="I1842" s="1" t="s">
        <v>44</v>
      </c>
      <c r="J1842" s="4" t="n">
        <v>44736</v>
      </c>
      <c r="K1842" s="5" t="b">
        <f aca="false">TRUE()</f>
        <v>1</v>
      </c>
      <c r="L1842" s="6" t="str">
        <f aca="false">IFERROR(INDEX(CategoryCodes!$B$2:$B$9,MATCH(C1842,CategoryCodes!$A$2:$A$9,0)),"")</f>
        <v>H</v>
      </c>
      <c r="M1842" s="7" t="n">
        <f aca="false">IFERROR(VALUE(MID(D1842,FIND("_",D1842)+1,FIND("_",D1842,FIND("_",D1842)+1)-FIND("_",D1842)-1)),"")</f>
        <v>25</v>
      </c>
      <c r="N1842" s="7" t="str">
        <f aca="false">IF(OR(C1842="",M1842=""),"",C1842&amp;" Item "&amp;M1842)</f>
        <v>Patisserie Item 25</v>
      </c>
      <c r="O1842" s="7" t="n">
        <v>483</v>
      </c>
      <c r="P1842" s="8" t="n">
        <f aca="false">G1842*Q1842</f>
        <v>16.4</v>
      </c>
      <c r="Q1842" s="9" t="n">
        <f aca="false">IF(K1842=TRUE(),0.1,0)</f>
        <v>0.1</v>
      </c>
    </row>
    <row r="1843" customFormat="false" ht="15" hidden="false" customHeight="true" outlineLevel="0" collapsed="false">
      <c r="A1843" s="1" t="s">
        <v>2089</v>
      </c>
      <c r="B1843" s="1" t="s">
        <v>119</v>
      </c>
      <c r="C1843" s="1" t="s">
        <v>25</v>
      </c>
      <c r="D1843" s="1" t="s">
        <v>148</v>
      </c>
      <c r="E1843" s="1" t="n">
        <v>32</v>
      </c>
      <c r="F1843" s="1" t="n">
        <v>6</v>
      </c>
      <c r="G1843" s="1" t="n">
        <v>192</v>
      </c>
      <c r="H1843" s="1" t="s">
        <v>31</v>
      </c>
      <c r="I1843" s="1" t="s">
        <v>44</v>
      </c>
      <c r="J1843" s="4" t="n">
        <v>45665</v>
      </c>
      <c r="K1843" s="5" t="b">
        <f aca="false">FALSE()</f>
        <v>0</v>
      </c>
      <c r="L1843" s="6" t="str">
        <f aca="false">IFERROR(INDEX(CategoryCodes!$B$2:$B$9,MATCH(C1843,CategoryCodes!$A$2:$A$9,0)),"")</f>
        <v>G</v>
      </c>
      <c r="M1843" s="7" t="n">
        <f aca="false">IFERROR(VALUE(MID(D1843,FIND("_",D1843)+1,FIND("_",D1843,FIND("_",D1843)+1)-FIND("_",D1843)-1)),"")</f>
        <v>19</v>
      </c>
      <c r="N1843" s="7" t="str">
        <f aca="false">IF(OR(C1843="",M1843=""),"",C1843&amp;" Item "&amp;M1843)</f>
        <v>Milk Products Item 19</v>
      </c>
      <c r="O1843" s="7" t="n">
        <v>246</v>
      </c>
      <c r="P1843" s="8" t="n">
        <f aca="false">G1843*Q1843</f>
        <v>0</v>
      </c>
      <c r="Q1843" s="9" t="n">
        <f aca="false">IF(K1843=TRUE(),0.1,0)</f>
        <v>0</v>
      </c>
    </row>
    <row r="1844" customFormat="false" ht="15" hidden="false" customHeight="true" outlineLevel="0" collapsed="false">
      <c r="A1844" s="1" t="s">
        <v>2090</v>
      </c>
      <c r="B1844" s="1" t="s">
        <v>80</v>
      </c>
      <c r="C1844" s="1" t="s">
        <v>19</v>
      </c>
      <c r="D1844" s="1" t="s">
        <v>802</v>
      </c>
      <c r="E1844" s="1" t="n">
        <v>38</v>
      </c>
      <c r="F1844" s="1" t="n">
        <v>1</v>
      </c>
      <c r="G1844" s="1" t="n">
        <v>38</v>
      </c>
      <c r="H1844" s="1" t="s">
        <v>31</v>
      </c>
      <c r="I1844" s="1" t="s">
        <v>44</v>
      </c>
      <c r="J1844" s="4" t="n">
        <v>44739</v>
      </c>
      <c r="K1844" s="5" t="b">
        <f aca="false">TRUE()</f>
        <v>1</v>
      </c>
      <c r="L1844" s="6" t="str">
        <f aca="false">IFERROR(INDEX(CategoryCodes!$B$2:$B$9,MATCH(C1844,CategoryCodes!$A$2:$A$9,0)),"")</f>
        <v>H</v>
      </c>
      <c r="M1844" s="7" t="n">
        <f aca="false">IFERROR(VALUE(MID(D1844,FIND("_",D1844)+1,FIND("_",D1844,FIND("_",D1844)+1)-FIND("_",D1844)-1)),"")</f>
        <v>23</v>
      </c>
      <c r="N1844" s="7" t="str">
        <f aca="false">IF(OR(C1844="",M1844=""),"",C1844&amp;" Item "&amp;M1844)</f>
        <v>Patisserie Item 23</v>
      </c>
      <c r="O1844" s="7" t="n">
        <v>495</v>
      </c>
      <c r="P1844" s="8" t="n">
        <f aca="false">G1844*Q1844</f>
        <v>3.8</v>
      </c>
      <c r="Q1844" s="9" t="n">
        <f aca="false">IF(K1844=TRUE(),0.1,0)</f>
        <v>0.1</v>
      </c>
    </row>
    <row r="1845" customFormat="false" ht="15" hidden="false" customHeight="true" outlineLevel="0" collapsed="false">
      <c r="A1845" s="1" t="s">
        <v>2091</v>
      </c>
      <c r="B1845" s="1" t="s">
        <v>46</v>
      </c>
      <c r="C1845" s="1" t="s">
        <v>136</v>
      </c>
      <c r="D1845" s="1" t="s">
        <v>367</v>
      </c>
      <c r="E1845" s="1" t="n">
        <v>32</v>
      </c>
      <c r="F1845" s="1" t="n">
        <v>5</v>
      </c>
      <c r="G1845" s="1" t="n">
        <v>160</v>
      </c>
      <c r="H1845" s="1" t="s">
        <v>54</v>
      </c>
      <c r="I1845" s="1" t="s">
        <v>44</v>
      </c>
      <c r="J1845" s="4" t="n">
        <v>45272</v>
      </c>
      <c r="L1845" s="6" t="str">
        <f aca="false">IFERROR(INDEX(CategoryCodes!$B$2:$B$9,MATCH(C1845,CategoryCodes!$A$2:$A$9,0)),"")</f>
        <v>C</v>
      </c>
      <c r="M1845" s="7" t="n">
        <f aca="false">IFERROR(VALUE(MID(D1845,FIND("_",D1845)+1,FIND("_",D1845,FIND("_",D1845)+1)-FIND("_",D1845)-1)),"")</f>
        <v>19</v>
      </c>
      <c r="N1845" s="7" t="str">
        <f aca="false">IF(OR(C1845="",M1845=""),"",C1845&amp;" Item "&amp;M1845)</f>
        <v>Computers and electric accessories Item 19</v>
      </c>
      <c r="O1845" s="7" t="n">
        <v>412</v>
      </c>
      <c r="P1845" s="8" t="n">
        <f aca="false">G1845*Q1845</f>
        <v>0</v>
      </c>
      <c r="Q1845" s="9" t="n">
        <f aca="false">IF(K1845=TRUE(),0.1,0)</f>
        <v>0</v>
      </c>
    </row>
    <row r="1846" customFormat="false" ht="15" hidden="false" customHeight="true" outlineLevel="0" collapsed="false">
      <c r="A1846" s="1" t="s">
        <v>2092</v>
      </c>
      <c r="B1846" s="1" t="s">
        <v>46</v>
      </c>
      <c r="C1846" s="1" t="s">
        <v>19</v>
      </c>
      <c r="D1846" s="1" t="s">
        <v>802</v>
      </c>
      <c r="E1846" s="1" t="n">
        <v>38</v>
      </c>
      <c r="F1846" s="1" t="n">
        <v>9</v>
      </c>
      <c r="G1846" s="1" t="n">
        <v>342</v>
      </c>
      <c r="H1846" s="1" t="s">
        <v>54</v>
      </c>
      <c r="I1846" s="1" t="s">
        <v>44</v>
      </c>
      <c r="J1846" s="4" t="n">
        <v>44723</v>
      </c>
      <c r="K1846" s="5" t="b">
        <f aca="false">FALSE()</f>
        <v>0</v>
      </c>
      <c r="L1846" s="6" t="str">
        <f aca="false">IFERROR(INDEX(CategoryCodes!$B$2:$B$9,MATCH(C1846,CategoryCodes!$A$2:$A$9,0)),"")</f>
        <v>H</v>
      </c>
      <c r="M1846" s="7" t="n">
        <f aca="false">IFERROR(VALUE(MID(D1846,FIND("_",D1846)+1,FIND("_",D1846,FIND("_",D1846)+1)-FIND("_",D1846)-1)),"")</f>
        <v>23</v>
      </c>
      <c r="N1846" s="7" t="str">
        <f aca="false">IF(OR(C1846="",M1846=""),"",C1846&amp;" Item "&amp;M1846)</f>
        <v>Patisserie Item 23</v>
      </c>
      <c r="O1846" s="7" t="n">
        <v>151</v>
      </c>
      <c r="P1846" s="8" t="n">
        <f aca="false">G1846*Q1846</f>
        <v>0</v>
      </c>
      <c r="Q1846" s="9" t="n">
        <f aca="false">IF(K1846=TRUE(),0.1,0)</f>
        <v>0</v>
      </c>
    </row>
    <row r="1847" customFormat="false" ht="15" hidden="false" customHeight="true" outlineLevel="0" collapsed="false">
      <c r="A1847" s="1" t="s">
        <v>2093</v>
      </c>
      <c r="B1847" s="1" t="s">
        <v>122</v>
      </c>
      <c r="C1847" s="1" t="s">
        <v>136</v>
      </c>
      <c r="D1847" s="1" t="s">
        <v>332</v>
      </c>
      <c r="E1847" s="1" t="n">
        <v>30.5</v>
      </c>
      <c r="F1847" s="1" t="n">
        <v>10</v>
      </c>
      <c r="G1847" s="1" t="n">
        <v>305</v>
      </c>
      <c r="H1847" s="1" t="s">
        <v>31</v>
      </c>
      <c r="I1847" s="1" t="s">
        <v>22</v>
      </c>
      <c r="J1847" s="4" t="n">
        <v>44996</v>
      </c>
      <c r="L1847" s="6" t="str">
        <f aca="false">IFERROR(INDEX(CategoryCodes!$B$2:$B$9,MATCH(C1847,CategoryCodes!$A$2:$A$9,0)),"")</f>
        <v>C</v>
      </c>
      <c r="M1847" s="7" t="n">
        <f aca="false">IFERROR(VALUE(MID(D1847,FIND("_",D1847)+1,FIND("_",D1847,FIND("_",D1847)+1)-FIND("_",D1847)-1)),"")</f>
        <v>18</v>
      </c>
      <c r="N1847" s="7" t="str">
        <f aca="false">IF(OR(C1847="",M1847=""),"",C1847&amp;" Item "&amp;M1847)</f>
        <v>Computers and electric accessories Item 18</v>
      </c>
      <c r="O1847" s="7" t="n">
        <v>382</v>
      </c>
      <c r="P1847" s="8" t="n">
        <f aca="false">G1847*Q1847</f>
        <v>0</v>
      </c>
      <c r="Q1847" s="9" t="n">
        <f aca="false">IF(K1847=TRUE(),0.1,0)</f>
        <v>0</v>
      </c>
    </row>
    <row r="1848" customFormat="false" ht="15" hidden="false" customHeight="true" outlineLevel="0" collapsed="false">
      <c r="A1848" s="1" t="s">
        <v>2094</v>
      </c>
      <c r="B1848" s="1" t="s">
        <v>46</v>
      </c>
      <c r="C1848" s="1" t="s">
        <v>25</v>
      </c>
      <c r="D1848" s="1" t="s">
        <v>350</v>
      </c>
      <c r="E1848" s="1" t="n">
        <v>26</v>
      </c>
      <c r="F1848" s="1" t="n">
        <v>9</v>
      </c>
      <c r="G1848" s="1" t="n">
        <v>234</v>
      </c>
      <c r="H1848" s="1" t="s">
        <v>31</v>
      </c>
      <c r="I1848" s="1" t="s">
        <v>44</v>
      </c>
      <c r="J1848" s="4" t="n">
        <v>45154</v>
      </c>
      <c r="L1848" s="6" t="str">
        <f aca="false">IFERROR(INDEX(CategoryCodes!$B$2:$B$9,MATCH(C1848,CategoryCodes!$A$2:$A$9,0)),"")</f>
        <v>G</v>
      </c>
      <c r="M1848" s="7" t="n">
        <f aca="false">IFERROR(VALUE(MID(D1848,FIND("_",D1848)+1,FIND("_",D1848,FIND("_",D1848)+1)-FIND("_",D1848)-1)),"")</f>
        <v>15</v>
      </c>
      <c r="N1848" s="7" t="str">
        <f aca="false">IF(OR(C1848="",M1848=""),"",C1848&amp;" Item "&amp;M1848)</f>
        <v>Milk Products Item 15</v>
      </c>
      <c r="O1848" s="7" t="n">
        <v>445</v>
      </c>
      <c r="P1848" s="8" t="n">
        <f aca="false">G1848*Q1848</f>
        <v>0</v>
      </c>
      <c r="Q1848" s="9" t="n">
        <f aca="false">IF(K1848=TRUE(),0.1,0)</f>
        <v>0</v>
      </c>
    </row>
    <row r="1849" customFormat="false" ht="15" hidden="false" customHeight="true" outlineLevel="0" collapsed="false">
      <c r="A1849" s="1" t="s">
        <v>2095</v>
      </c>
      <c r="B1849" s="1" t="s">
        <v>71</v>
      </c>
      <c r="C1849" s="1" t="s">
        <v>47</v>
      </c>
      <c r="D1849" s="1" t="s">
        <v>301</v>
      </c>
      <c r="E1849" s="1" t="n">
        <v>6.5</v>
      </c>
      <c r="F1849" s="1" t="n">
        <v>6</v>
      </c>
      <c r="G1849" s="1" t="n">
        <v>39</v>
      </c>
      <c r="H1849" s="1" t="s">
        <v>21</v>
      </c>
      <c r="I1849" s="1" t="s">
        <v>44</v>
      </c>
      <c r="J1849" s="4" t="n">
        <v>44895</v>
      </c>
      <c r="K1849" s="5" t="b">
        <f aca="false">TRUE()</f>
        <v>1</v>
      </c>
      <c r="L1849" s="6" t="str">
        <f aca="false">IFERROR(INDEX(CategoryCodes!$B$2:$B$9,MATCH(C1849,CategoryCodes!$A$2:$A$9,0)),"")</f>
        <v>F</v>
      </c>
      <c r="M1849" s="7" t="n">
        <f aca="false">IFERROR(VALUE(MID(D1849,FIND("_",D1849)+1,FIND("_",D1849,FIND("_",D1849)+1)-FIND("_",D1849)-1)),"")</f>
        <v>2</v>
      </c>
      <c r="N1849" s="7" t="str">
        <f aca="false">IF(OR(C1849="",M1849=""),"",C1849&amp;" Item "&amp;M1849)</f>
        <v>Furniture Item 2</v>
      </c>
      <c r="O1849" s="7" t="n">
        <v>173</v>
      </c>
      <c r="P1849" s="8" t="n">
        <f aca="false">G1849*Q1849</f>
        <v>3.9</v>
      </c>
      <c r="Q1849" s="9" t="n">
        <f aca="false">IF(K1849=TRUE(),0.1,0)</f>
        <v>0.1</v>
      </c>
    </row>
    <row r="1850" customFormat="false" ht="15" hidden="false" customHeight="true" outlineLevel="0" collapsed="false">
      <c r="A1850" s="1" t="s">
        <v>2096</v>
      </c>
      <c r="B1850" s="1" t="s">
        <v>86</v>
      </c>
      <c r="C1850" s="1" t="s">
        <v>72</v>
      </c>
      <c r="D1850" s="1" t="s">
        <v>470</v>
      </c>
      <c r="E1850" s="1" t="n">
        <v>11</v>
      </c>
      <c r="F1850" s="1" t="n">
        <v>4</v>
      </c>
      <c r="G1850" s="1" t="n">
        <v>44</v>
      </c>
      <c r="H1850" s="1" t="s">
        <v>54</v>
      </c>
      <c r="I1850" s="1" t="s">
        <v>44</v>
      </c>
      <c r="J1850" s="4" t="n">
        <v>44689</v>
      </c>
      <c r="K1850" s="5" t="b">
        <f aca="false">TRUE()</f>
        <v>1</v>
      </c>
      <c r="L1850" s="6" t="str">
        <f aca="false">IFERROR(INDEX(CategoryCodes!$B$2:$B$9,MATCH(C1850,CategoryCodes!$A$2:$A$9,0)),"")</f>
        <v>D</v>
      </c>
      <c r="M1850" s="7" t="n">
        <f aca="false">IFERROR(VALUE(MID(D1850,FIND("_",D1850)+1,FIND("_",D1850,FIND("_",D1850)+1)-FIND("_",D1850)-1)),"")</f>
        <v>5</v>
      </c>
      <c r="N1850" s="7" t="str">
        <f aca="false">IF(OR(C1850="",M1850=""),"",C1850&amp;" Item "&amp;M1850)</f>
        <v>Electric household essentials Item 5</v>
      </c>
      <c r="O1850" s="7" t="n">
        <v>411</v>
      </c>
      <c r="P1850" s="8" t="n">
        <f aca="false">G1850*Q1850</f>
        <v>4.4</v>
      </c>
      <c r="Q1850" s="9" t="n">
        <f aca="false">IF(K1850=TRUE(),0.1,0)</f>
        <v>0.1</v>
      </c>
    </row>
    <row r="1851" customFormat="false" ht="15" hidden="false" customHeight="true" outlineLevel="0" collapsed="false">
      <c r="A1851" s="1" t="s">
        <v>2097</v>
      </c>
      <c r="B1851" s="1" t="s">
        <v>95</v>
      </c>
      <c r="C1851" s="1" t="s">
        <v>34</v>
      </c>
      <c r="D1851" s="1" t="s">
        <v>258</v>
      </c>
      <c r="E1851" s="1" t="n">
        <v>38</v>
      </c>
      <c r="F1851" s="1" t="n">
        <v>4</v>
      </c>
      <c r="G1851" s="1" t="n">
        <v>152</v>
      </c>
      <c r="H1851" s="1" t="s">
        <v>21</v>
      </c>
      <c r="I1851" s="1" t="s">
        <v>44</v>
      </c>
      <c r="J1851" s="4" t="n">
        <v>44734</v>
      </c>
      <c r="K1851" s="5" t="b">
        <f aca="false">TRUE()</f>
        <v>1</v>
      </c>
      <c r="L1851" s="6" t="str">
        <f aca="false">IFERROR(INDEX(CategoryCodes!$B$2:$B$9,MATCH(C1851,CategoryCodes!$A$2:$A$9,0)),"")</f>
        <v>A</v>
      </c>
      <c r="M1851" s="7" t="n">
        <f aca="false">IFERROR(VALUE(MID(D1851,FIND("_",D1851)+1,FIND("_",D1851,FIND("_",D1851)+1)-FIND("_",D1851)-1)),"")</f>
        <v>23</v>
      </c>
      <c r="N1851" s="7" t="str">
        <f aca="false">IF(OR(C1851="",M1851=""),"",C1851&amp;" Item "&amp;M1851)</f>
        <v>Beverages Item 23</v>
      </c>
      <c r="O1851" s="7" t="n">
        <v>58</v>
      </c>
      <c r="P1851" s="8" t="n">
        <f aca="false">G1851*Q1851</f>
        <v>15.2</v>
      </c>
      <c r="Q1851" s="9" t="n">
        <f aca="false">IF(K1851=TRUE(),0.1,0)</f>
        <v>0.1</v>
      </c>
    </row>
    <row r="1852" customFormat="false" ht="15" hidden="false" customHeight="true" outlineLevel="0" collapsed="false">
      <c r="A1852" s="1" t="s">
        <v>2098</v>
      </c>
      <c r="B1852" s="1" t="s">
        <v>24</v>
      </c>
      <c r="C1852" s="1" t="s">
        <v>34</v>
      </c>
      <c r="D1852" s="1" t="s">
        <v>472</v>
      </c>
      <c r="E1852" s="1" t="n">
        <v>5</v>
      </c>
      <c r="F1852" s="1" t="n">
        <v>2</v>
      </c>
      <c r="G1852" s="1" t="n">
        <v>10</v>
      </c>
      <c r="H1852" s="1" t="s">
        <v>31</v>
      </c>
      <c r="I1852" s="1" t="s">
        <v>22</v>
      </c>
      <c r="J1852" s="4" t="n">
        <v>45093</v>
      </c>
      <c r="L1852" s="6" t="str">
        <f aca="false">IFERROR(INDEX(CategoryCodes!$B$2:$B$9,MATCH(C1852,CategoryCodes!$A$2:$A$9,0)),"")</f>
        <v>A</v>
      </c>
      <c r="M1852" s="7" t="n">
        <f aca="false">IFERROR(VALUE(MID(D1852,FIND("_",D1852)+1,FIND("_",D1852,FIND("_",D1852)+1)-FIND("_",D1852)-1)),"")</f>
        <v>1</v>
      </c>
      <c r="N1852" s="7" t="str">
        <f aca="false">IF(OR(C1852="",M1852=""),"",C1852&amp;" Item "&amp;M1852)</f>
        <v>Beverages Item 1</v>
      </c>
      <c r="O1852" s="7" t="n">
        <v>239</v>
      </c>
      <c r="P1852" s="8" t="n">
        <f aca="false">G1852*Q1852</f>
        <v>0</v>
      </c>
      <c r="Q1852" s="9" t="n">
        <f aca="false">IF(K1852=TRUE(),0.1,0)</f>
        <v>0</v>
      </c>
    </row>
    <row r="1853" customFormat="false" ht="15" hidden="false" customHeight="true" outlineLevel="0" collapsed="false">
      <c r="A1853" s="1" t="s">
        <v>2099</v>
      </c>
      <c r="B1853" s="1" t="s">
        <v>174</v>
      </c>
      <c r="C1853" s="1" t="s">
        <v>38</v>
      </c>
      <c r="D1853" s="1" t="s">
        <v>209</v>
      </c>
      <c r="E1853" s="1" t="n">
        <v>9.5</v>
      </c>
      <c r="F1853" s="1" t="n">
        <v>2</v>
      </c>
      <c r="G1853" s="1" t="n">
        <v>19</v>
      </c>
      <c r="H1853" s="1" t="s">
        <v>31</v>
      </c>
      <c r="I1853" s="1" t="s">
        <v>22</v>
      </c>
      <c r="J1853" s="4" t="n">
        <v>45404</v>
      </c>
      <c r="K1853" s="5" t="b">
        <f aca="false">TRUE()</f>
        <v>1</v>
      </c>
      <c r="L1853" s="6" t="str">
        <f aca="false">IFERROR(INDEX(CategoryCodes!$B$2:$B$9,MATCH(C1853,CategoryCodes!$A$2:$A$9,0)),"")</f>
        <v>E</v>
      </c>
      <c r="M1853" s="7" t="n">
        <f aca="false">IFERROR(VALUE(MID(D1853,FIND("_",D1853)+1,FIND("_",D1853,FIND("_",D1853)+1)-FIND("_",D1853)-1)),"")</f>
        <v>4</v>
      </c>
      <c r="N1853" s="7" t="str">
        <f aca="false">IF(OR(C1853="",M1853=""),"",C1853&amp;" Item "&amp;M1853)</f>
        <v>Food Item 4</v>
      </c>
      <c r="O1853" s="7" t="n">
        <v>493</v>
      </c>
      <c r="P1853" s="8" t="n">
        <f aca="false">G1853*Q1853</f>
        <v>1.9</v>
      </c>
      <c r="Q1853" s="9" t="n">
        <f aca="false">IF(K1853=TRUE(),0.1,0)</f>
        <v>0.1</v>
      </c>
    </row>
    <row r="1854" customFormat="false" ht="15" hidden="false" customHeight="true" outlineLevel="0" collapsed="false">
      <c r="A1854" s="1" t="s">
        <v>2100</v>
      </c>
      <c r="B1854" s="1" t="s">
        <v>174</v>
      </c>
      <c r="C1854" s="1" t="s">
        <v>19</v>
      </c>
      <c r="D1854" s="1" t="s">
        <v>526</v>
      </c>
      <c r="E1854" s="1" t="n">
        <v>15.5</v>
      </c>
      <c r="F1854" s="1" t="n">
        <v>7</v>
      </c>
      <c r="G1854" s="1" t="n">
        <v>108.5</v>
      </c>
      <c r="H1854" s="1" t="s">
        <v>31</v>
      </c>
      <c r="I1854" s="1" t="s">
        <v>44</v>
      </c>
      <c r="J1854" s="4" t="n">
        <v>44949</v>
      </c>
      <c r="K1854" s="5" t="b">
        <f aca="false">FALSE()</f>
        <v>0</v>
      </c>
      <c r="L1854" s="6" t="str">
        <f aca="false">IFERROR(INDEX(CategoryCodes!$B$2:$B$9,MATCH(C1854,CategoryCodes!$A$2:$A$9,0)),"")</f>
        <v>H</v>
      </c>
      <c r="M1854" s="7" t="n">
        <f aca="false">IFERROR(VALUE(MID(D1854,FIND("_",D1854)+1,FIND("_",D1854,FIND("_",D1854)+1)-FIND("_",D1854)-1)),"")</f>
        <v>8</v>
      </c>
      <c r="N1854" s="7" t="str">
        <f aca="false">IF(OR(C1854="",M1854=""),"",C1854&amp;" Item "&amp;M1854)</f>
        <v>Patisserie Item 8</v>
      </c>
      <c r="O1854" s="7" t="n">
        <v>38</v>
      </c>
      <c r="P1854" s="8" t="n">
        <f aca="false">G1854*Q1854</f>
        <v>0</v>
      </c>
      <c r="Q1854" s="9" t="n">
        <f aca="false">IF(K1854=TRUE(),0.1,0)</f>
        <v>0</v>
      </c>
    </row>
    <row r="1855" customFormat="false" ht="15" hidden="false" customHeight="true" outlineLevel="0" collapsed="false">
      <c r="A1855" s="1" t="s">
        <v>2101</v>
      </c>
      <c r="B1855" s="1" t="s">
        <v>28</v>
      </c>
      <c r="C1855" s="1" t="s">
        <v>72</v>
      </c>
      <c r="D1855" s="1" t="s">
        <v>649</v>
      </c>
      <c r="E1855" s="1" t="n">
        <v>26</v>
      </c>
      <c r="F1855" s="1" t="n">
        <v>9</v>
      </c>
      <c r="G1855" s="1" t="n">
        <v>234</v>
      </c>
      <c r="H1855" s="1" t="s">
        <v>21</v>
      </c>
      <c r="I1855" s="1" t="s">
        <v>22</v>
      </c>
      <c r="J1855" s="4" t="n">
        <v>44724</v>
      </c>
      <c r="K1855" s="5" t="b">
        <f aca="false">FALSE()</f>
        <v>0</v>
      </c>
      <c r="L1855" s="6" t="str">
        <f aca="false">IFERROR(INDEX(CategoryCodes!$B$2:$B$9,MATCH(C1855,CategoryCodes!$A$2:$A$9,0)),"")</f>
        <v>D</v>
      </c>
      <c r="M1855" s="7" t="n">
        <f aca="false">IFERROR(VALUE(MID(D1855,FIND("_",D1855)+1,FIND("_",D1855,FIND("_",D1855)+1)-FIND("_",D1855)-1)),"")</f>
        <v>15</v>
      </c>
      <c r="N1855" s="7" t="str">
        <f aca="false">IF(OR(C1855="",M1855=""),"",C1855&amp;" Item "&amp;M1855)</f>
        <v>Electric household essentials Item 15</v>
      </c>
      <c r="O1855" s="7" t="n">
        <v>72</v>
      </c>
      <c r="P1855" s="8" t="n">
        <f aca="false">G1855*Q1855</f>
        <v>0</v>
      </c>
      <c r="Q1855" s="9" t="n">
        <f aca="false">IF(K1855=TRUE(),0.1,0)</f>
        <v>0</v>
      </c>
    </row>
    <row r="1856" customFormat="false" ht="15" hidden="false" customHeight="true" outlineLevel="0" collapsed="false">
      <c r="A1856" s="1" t="s">
        <v>2102</v>
      </c>
      <c r="B1856" s="1" t="s">
        <v>90</v>
      </c>
      <c r="C1856" s="1" t="s">
        <v>72</v>
      </c>
      <c r="D1856" s="1" t="s">
        <v>364</v>
      </c>
      <c r="E1856" s="1" t="n">
        <v>5</v>
      </c>
      <c r="F1856" s="1" t="n">
        <v>5</v>
      </c>
      <c r="G1856" s="1" t="n">
        <v>25</v>
      </c>
      <c r="H1856" s="1" t="s">
        <v>54</v>
      </c>
      <c r="I1856" s="1" t="s">
        <v>44</v>
      </c>
      <c r="J1856" s="4" t="n">
        <v>45672</v>
      </c>
      <c r="K1856" s="5" t="b">
        <f aca="false">FALSE()</f>
        <v>0</v>
      </c>
      <c r="L1856" s="6" t="str">
        <f aca="false">IFERROR(INDEX(CategoryCodes!$B$2:$B$9,MATCH(C1856,CategoryCodes!$A$2:$A$9,0)),"")</f>
        <v>D</v>
      </c>
      <c r="M1856" s="7" t="n">
        <f aca="false">IFERROR(VALUE(MID(D1856,FIND("_",D1856)+1,FIND("_",D1856,FIND("_",D1856)+1)-FIND("_",D1856)-1)),"")</f>
        <v>1</v>
      </c>
      <c r="N1856" s="7" t="str">
        <f aca="false">IF(OR(C1856="",M1856=""),"",C1856&amp;" Item "&amp;M1856)</f>
        <v>Electric household essentials Item 1</v>
      </c>
      <c r="O1856" s="7" t="n">
        <v>386</v>
      </c>
      <c r="P1856" s="8" t="n">
        <f aca="false">G1856*Q1856</f>
        <v>0</v>
      </c>
      <c r="Q1856" s="9" t="n">
        <f aca="false">IF(K1856=TRUE(),0.1,0)</f>
        <v>0</v>
      </c>
    </row>
    <row r="1857" customFormat="false" ht="15" hidden="false" customHeight="true" outlineLevel="0" collapsed="false">
      <c r="A1857" s="1" t="s">
        <v>2103</v>
      </c>
      <c r="B1857" s="1" t="s">
        <v>122</v>
      </c>
      <c r="C1857" s="1" t="s">
        <v>47</v>
      </c>
      <c r="D1857" s="1" t="s">
        <v>50</v>
      </c>
      <c r="E1857" s="1" t="n">
        <v>27.5</v>
      </c>
      <c r="F1857" s="1" t="n">
        <v>9</v>
      </c>
      <c r="G1857" s="1" t="n">
        <v>247.5</v>
      </c>
      <c r="H1857" s="1" t="s">
        <v>54</v>
      </c>
      <c r="I1857" s="1" t="s">
        <v>44</v>
      </c>
      <c r="J1857" s="4" t="n">
        <v>44686</v>
      </c>
      <c r="L1857" s="6" t="str">
        <f aca="false">IFERROR(INDEX(CategoryCodes!$B$2:$B$9,MATCH(C1857,CategoryCodes!$A$2:$A$9,0)),"")</f>
        <v>F</v>
      </c>
      <c r="M1857" s="7" t="n">
        <f aca="false">IFERROR(VALUE(MID(D1857,FIND("_",D1857)+1,FIND("_",D1857,FIND("_",D1857)+1)-FIND("_",D1857)-1)),"")</f>
        <v>16</v>
      </c>
      <c r="N1857" s="7" t="str">
        <f aca="false">IF(OR(C1857="",M1857=""),"",C1857&amp;" Item "&amp;M1857)</f>
        <v>Furniture Item 16</v>
      </c>
      <c r="O1857" s="7" t="n">
        <v>494</v>
      </c>
      <c r="P1857" s="8" t="n">
        <f aca="false">G1857*Q1857</f>
        <v>0</v>
      </c>
      <c r="Q1857" s="9" t="n">
        <f aca="false">IF(K1857=TRUE(),0.1,0)</f>
        <v>0</v>
      </c>
    </row>
    <row r="1858" customFormat="false" ht="15" hidden="false" customHeight="true" outlineLevel="0" collapsed="false">
      <c r="A1858" s="1" t="s">
        <v>2104</v>
      </c>
      <c r="B1858" s="1" t="s">
        <v>46</v>
      </c>
      <c r="C1858" s="1" t="s">
        <v>29</v>
      </c>
      <c r="D1858" s="1" t="s">
        <v>127</v>
      </c>
      <c r="E1858" s="1" t="n">
        <v>39.5</v>
      </c>
      <c r="F1858" s="1" t="n">
        <v>9</v>
      </c>
      <c r="G1858" s="1" t="n">
        <v>355.5</v>
      </c>
      <c r="H1858" s="1" t="s">
        <v>54</v>
      </c>
      <c r="I1858" s="1" t="s">
        <v>44</v>
      </c>
      <c r="J1858" s="4" t="n">
        <v>45418</v>
      </c>
      <c r="K1858" s="5" t="b">
        <f aca="false">FALSE()</f>
        <v>0</v>
      </c>
      <c r="L1858" s="6" t="str">
        <f aca="false">IFERROR(INDEX(CategoryCodes!$B$2:$B$9,MATCH(C1858,CategoryCodes!$A$2:$A$9,0)),"")</f>
        <v>B</v>
      </c>
      <c r="M1858" s="7" t="n">
        <f aca="false">IFERROR(VALUE(MID(D1858,FIND("_",D1858)+1,FIND("_",D1858,FIND("_",D1858)+1)-FIND("_",D1858)-1)),"")</f>
        <v>24</v>
      </c>
      <c r="N1858" s="7" t="str">
        <f aca="false">IF(OR(C1858="",M1858=""),"",C1858&amp;" Item "&amp;M1858)</f>
        <v>Butchers Item 24</v>
      </c>
      <c r="O1858" s="7" t="n">
        <v>115</v>
      </c>
      <c r="P1858" s="8" t="n">
        <f aca="false">G1858*Q1858</f>
        <v>0</v>
      </c>
      <c r="Q1858" s="9" t="n">
        <f aca="false">IF(K1858=TRUE(),0.1,0)</f>
        <v>0</v>
      </c>
    </row>
    <row r="1859" customFormat="false" ht="15" hidden="false" customHeight="true" outlineLevel="0" collapsed="false">
      <c r="A1859" s="1" t="s">
        <v>2105</v>
      </c>
      <c r="B1859" s="1" t="s">
        <v>42</v>
      </c>
      <c r="C1859" s="1" t="s">
        <v>19</v>
      </c>
      <c r="D1859" s="1" t="s">
        <v>67</v>
      </c>
      <c r="E1859" s="1" t="n">
        <v>29</v>
      </c>
      <c r="F1859" s="1" t="n">
        <v>1</v>
      </c>
      <c r="G1859" s="1" t="n">
        <v>29</v>
      </c>
      <c r="H1859" s="1" t="s">
        <v>31</v>
      </c>
      <c r="I1859" s="1" t="s">
        <v>22</v>
      </c>
      <c r="J1859" s="4" t="n">
        <v>44920</v>
      </c>
      <c r="L1859" s="6" t="str">
        <f aca="false">IFERROR(INDEX(CategoryCodes!$B$2:$B$9,MATCH(C1859,CategoryCodes!$A$2:$A$9,0)),"")</f>
        <v>H</v>
      </c>
      <c r="M1859" s="7" t="n">
        <f aca="false">IFERROR(VALUE(MID(D1859,FIND("_",D1859)+1,FIND("_",D1859,FIND("_",D1859)+1)-FIND("_",D1859)-1)),"")</f>
        <v>17</v>
      </c>
      <c r="N1859" s="7" t="str">
        <f aca="false">IF(OR(C1859="",M1859=""),"",C1859&amp;" Item "&amp;M1859)</f>
        <v>Patisserie Item 17</v>
      </c>
      <c r="O1859" s="7" t="n">
        <v>440</v>
      </c>
      <c r="P1859" s="8" t="n">
        <f aca="false">G1859*Q1859</f>
        <v>0</v>
      </c>
      <c r="Q1859" s="9" t="n">
        <f aca="false">IF(K1859=TRUE(),0.1,0)</f>
        <v>0</v>
      </c>
    </row>
    <row r="1860" customFormat="false" ht="15" hidden="false" customHeight="true" outlineLevel="0" collapsed="false">
      <c r="A1860" s="1" t="s">
        <v>2106</v>
      </c>
      <c r="B1860" s="1" t="s">
        <v>46</v>
      </c>
      <c r="C1860" s="1" t="s">
        <v>72</v>
      </c>
      <c r="D1860" s="1" t="s">
        <v>649</v>
      </c>
      <c r="E1860" s="1" t="n">
        <v>26</v>
      </c>
      <c r="F1860" s="1" t="n">
        <v>2</v>
      </c>
      <c r="G1860" s="1" t="n">
        <v>52</v>
      </c>
      <c r="H1860" s="1" t="s">
        <v>54</v>
      </c>
      <c r="I1860" s="1" t="s">
        <v>22</v>
      </c>
      <c r="J1860" s="4" t="n">
        <v>44808</v>
      </c>
      <c r="K1860" s="5" t="b">
        <f aca="false">FALSE()</f>
        <v>0</v>
      </c>
      <c r="L1860" s="6" t="str">
        <f aca="false">IFERROR(INDEX(CategoryCodes!$B$2:$B$9,MATCH(C1860,CategoryCodes!$A$2:$A$9,0)),"")</f>
        <v>D</v>
      </c>
      <c r="M1860" s="7" t="n">
        <f aca="false">IFERROR(VALUE(MID(D1860,FIND("_",D1860)+1,FIND("_",D1860,FIND("_",D1860)+1)-FIND("_",D1860)-1)),"")</f>
        <v>15</v>
      </c>
      <c r="N1860" s="7" t="str">
        <f aca="false">IF(OR(C1860="",M1860=""),"",C1860&amp;" Item "&amp;M1860)</f>
        <v>Electric household essentials Item 15</v>
      </c>
      <c r="O1860" s="7" t="n">
        <v>346</v>
      </c>
      <c r="P1860" s="8" t="n">
        <f aca="false">G1860*Q1860</f>
        <v>0</v>
      </c>
      <c r="Q1860" s="9" t="n">
        <f aca="false">IF(K1860=TRUE(),0.1,0)</f>
        <v>0</v>
      </c>
    </row>
    <row r="1861" customFormat="false" ht="15" hidden="false" customHeight="true" outlineLevel="0" collapsed="false">
      <c r="A1861" s="1" t="s">
        <v>2107</v>
      </c>
      <c r="B1861" s="1" t="s">
        <v>80</v>
      </c>
      <c r="C1861" s="1" t="s">
        <v>136</v>
      </c>
      <c r="D1861" s="1" t="s">
        <v>155</v>
      </c>
      <c r="E1861" s="1" t="n">
        <v>26</v>
      </c>
      <c r="F1861" s="1" t="n">
        <v>8</v>
      </c>
      <c r="G1861" s="1" t="n">
        <v>208</v>
      </c>
      <c r="H1861" s="1" t="s">
        <v>54</v>
      </c>
      <c r="I1861" s="1" t="s">
        <v>22</v>
      </c>
      <c r="J1861" s="4" t="n">
        <v>45093</v>
      </c>
      <c r="K1861" s="5" t="b">
        <f aca="false">FALSE()</f>
        <v>0</v>
      </c>
      <c r="L1861" s="6" t="str">
        <f aca="false">IFERROR(INDEX(CategoryCodes!$B$2:$B$9,MATCH(C1861,CategoryCodes!$A$2:$A$9,0)),"")</f>
        <v>C</v>
      </c>
      <c r="M1861" s="7" t="n">
        <f aca="false">IFERROR(VALUE(MID(D1861,FIND("_",D1861)+1,FIND("_",D1861,FIND("_",D1861)+1)-FIND("_",D1861)-1)),"")</f>
        <v>15</v>
      </c>
      <c r="N1861" s="7" t="str">
        <f aca="false">IF(OR(C1861="",M1861=""),"",C1861&amp;" Item "&amp;M1861)</f>
        <v>Computers and electric accessories Item 15</v>
      </c>
      <c r="O1861" s="7" t="n">
        <v>370</v>
      </c>
      <c r="P1861" s="8" t="n">
        <f aca="false">G1861*Q1861</f>
        <v>0</v>
      </c>
      <c r="Q1861" s="9" t="n">
        <f aca="false">IF(K1861=TRUE(),0.1,0)</f>
        <v>0</v>
      </c>
    </row>
    <row r="1862" customFormat="false" ht="15" hidden="false" customHeight="true" outlineLevel="0" collapsed="false">
      <c r="A1862" s="1" t="s">
        <v>2108</v>
      </c>
      <c r="B1862" s="1" t="s">
        <v>95</v>
      </c>
      <c r="C1862" s="1" t="s">
        <v>38</v>
      </c>
      <c r="D1862" s="1" t="s">
        <v>243</v>
      </c>
      <c r="E1862" s="1" t="n">
        <v>17</v>
      </c>
      <c r="F1862" s="1" t="n">
        <v>8</v>
      </c>
      <c r="G1862" s="1" t="n">
        <v>136</v>
      </c>
      <c r="H1862" s="1" t="s">
        <v>21</v>
      </c>
      <c r="I1862" s="1" t="s">
        <v>22</v>
      </c>
      <c r="J1862" s="4" t="n">
        <v>44768</v>
      </c>
      <c r="K1862" s="5" t="b">
        <f aca="false">FALSE()</f>
        <v>0</v>
      </c>
      <c r="L1862" s="6" t="str">
        <f aca="false">IFERROR(INDEX(CategoryCodes!$B$2:$B$9,MATCH(C1862,CategoryCodes!$A$2:$A$9,0)),"")</f>
        <v>E</v>
      </c>
      <c r="M1862" s="7" t="n">
        <f aca="false">IFERROR(VALUE(MID(D1862,FIND("_",D1862)+1,FIND("_",D1862,FIND("_",D1862)+1)-FIND("_",D1862)-1)),"")</f>
        <v>9</v>
      </c>
      <c r="N1862" s="7" t="str">
        <f aca="false">IF(OR(C1862="",M1862=""),"",C1862&amp;" Item "&amp;M1862)</f>
        <v>Food Item 9</v>
      </c>
      <c r="O1862" s="7" t="n">
        <v>345</v>
      </c>
      <c r="P1862" s="8" t="n">
        <f aca="false">G1862*Q1862</f>
        <v>0</v>
      </c>
      <c r="Q1862" s="9" t="n">
        <f aca="false">IF(K1862=TRUE(),0.1,0)</f>
        <v>0</v>
      </c>
    </row>
    <row r="1863" customFormat="false" ht="15" hidden="false" customHeight="true" outlineLevel="0" collapsed="false">
      <c r="A1863" s="1" t="s">
        <v>2109</v>
      </c>
      <c r="B1863" s="1" t="s">
        <v>52</v>
      </c>
      <c r="C1863" s="1" t="s">
        <v>19</v>
      </c>
      <c r="D1863" s="1" t="s">
        <v>172</v>
      </c>
      <c r="E1863" s="1" t="n">
        <v>21.5</v>
      </c>
      <c r="F1863" s="1" t="n">
        <v>8</v>
      </c>
      <c r="G1863" s="1" t="n">
        <v>172</v>
      </c>
      <c r="H1863" s="1" t="s">
        <v>21</v>
      </c>
      <c r="I1863" s="1" t="s">
        <v>22</v>
      </c>
      <c r="J1863" s="4" t="n">
        <v>45393</v>
      </c>
      <c r="K1863" s="5" t="b">
        <f aca="false">TRUE()</f>
        <v>1</v>
      </c>
      <c r="L1863" s="6" t="str">
        <f aca="false">IFERROR(INDEX(CategoryCodes!$B$2:$B$9,MATCH(C1863,CategoryCodes!$A$2:$A$9,0)),"")</f>
        <v>H</v>
      </c>
      <c r="M1863" s="7" t="n">
        <f aca="false">IFERROR(VALUE(MID(D1863,FIND("_",D1863)+1,FIND("_",D1863,FIND("_",D1863)+1)-FIND("_",D1863)-1)),"")</f>
        <v>12</v>
      </c>
      <c r="N1863" s="7" t="str">
        <f aca="false">IF(OR(C1863="",M1863=""),"",C1863&amp;" Item "&amp;M1863)</f>
        <v>Patisserie Item 12</v>
      </c>
      <c r="O1863" s="7" t="n">
        <v>203</v>
      </c>
      <c r="P1863" s="8" t="n">
        <f aca="false">G1863*Q1863</f>
        <v>17.2</v>
      </c>
      <c r="Q1863" s="9" t="n">
        <f aca="false">IF(K1863=TRUE(),0.1,0)</f>
        <v>0.1</v>
      </c>
    </row>
    <row r="1864" customFormat="false" ht="15" hidden="false" customHeight="true" outlineLevel="0" collapsed="false">
      <c r="A1864" s="1" t="s">
        <v>2110</v>
      </c>
      <c r="B1864" s="1" t="s">
        <v>46</v>
      </c>
      <c r="C1864" s="1" t="s">
        <v>136</v>
      </c>
      <c r="D1864" s="1" t="s">
        <v>145</v>
      </c>
      <c r="E1864" s="1" t="n">
        <v>11</v>
      </c>
      <c r="F1864" s="1" t="n">
        <v>10</v>
      </c>
      <c r="G1864" s="1" t="n">
        <v>110</v>
      </c>
      <c r="H1864" s="1" t="s">
        <v>21</v>
      </c>
      <c r="I1864" s="1" t="s">
        <v>22</v>
      </c>
      <c r="J1864" s="4" t="n">
        <v>44574</v>
      </c>
      <c r="L1864" s="6" t="str">
        <f aca="false">IFERROR(INDEX(CategoryCodes!$B$2:$B$9,MATCH(C1864,CategoryCodes!$A$2:$A$9,0)),"")</f>
        <v>C</v>
      </c>
      <c r="M1864" s="7" t="n">
        <f aca="false">IFERROR(VALUE(MID(D1864,FIND("_",D1864)+1,FIND("_",D1864,FIND("_",D1864)+1)-FIND("_",D1864)-1)),"")</f>
        <v>5</v>
      </c>
      <c r="N1864" s="7" t="str">
        <f aca="false">IF(OR(C1864="",M1864=""),"",C1864&amp;" Item "&amp;M1864)</f>
        <v>Computers and electric accessories Item 5</v>
      </c>
      <c r="O1864" s="7" t="n">
        <v>495</v>
      </c>
      <c r="P1864" s="8" t="n">
        <f aca="false">G1864*Q1864</f>
        <v>0</v>
      </c>
      <c r="Q1864" s="9" t="n">
        <f aca="false">IF(K1864=TRUE(),0.1,0)</f>
        <v>0</v>
      </c>
    </row>
    <row r="1865" customFormat="false" ht="15" hidden="false" customHeight="true" outlineLevel="0" collapsed="false">
      <c r="A1865" s="1" t="s">
        <v>2111</v>
      </c>
      <c r="B1865" s="1" t="s">
        <v>119</v>
      </c>
      <c r="C1865" s="1" t="s">
        <v>72</v>
      </c>
      <c r="D1865" s="1" t="s">
        <v>352</v>
      </c>
      <c r="E1865" s="1" t="n">
        <v>33.5</v>
      </c>
      <c r="F1865" s="1" t="n">
        <v>8</v>
      </c>
      <c r="G1865" s="1" t="n">
        <v>268</v>
      </c>
      <c r="H1865" s="1" t="s">
        <v>21</v>
      </c>
      <c r="I1865" s="1" t="s">
        <v>44</v>
      </c>
      <c r="J1865" s="4" t="n">
        <v>45660</v>
      </c>
      <c r="K1865" s="5" t="b">
        <f aca="false">FALSE()</f>
        <v>0</v>
      </c>
      <c r="L1865" s="6" t="str">
        <f aca="false">IFERROR(INDEX(CategoryCodes!$B$2:$B$9,MATCH(C1865,CategoryCodes!$A$2:$A$9,0)),"")</f>
        <v>D</v>
      </c>
      <c r="M1865" s="7" t="n">
        <f aca="false">IFERROR(VALUE(MID(D1865,FIND("_",D1865)+1,FIND("_",D1865,FIND("_",D1865)+1)-FIND("_",D1865)-1)),"")</f>
        <v>20</v>
      </c>
      <c r="N1865" s="7" t="str">
        <f aca="false">IF(OR(C1865="",M1865=""),"",C1865&amp;" Item "&amp;M1865)</f>
        <v>Electric household essentials Item 20</v>
      </c>
      <c r="O1865" s="7" t="n">
        <v>433</v>
      </c>
      <c r="P1865" s="8" t="n">
        <f aca="false">G1865*Q1865</f>
        <v>0</v>
      </c>
      <c r="Q1865" s="9" t="n">
        <f aca="false">IF(K1865=TRUE(),0.1,0)</f>
        <v>0</v>
      </c>
    </row>
    <row r="1866" customFormat="false" ht="15" hidden="false" customHeight="true" outlineLevel="0" collapsed="false">
      <c r="A1866" s="1" t="s">
        <v>2112</v>
      </c>
      <c r="B1866" s="1" t="s">
        <v>86</v>
      </c>
      <c r="C1866" s="1" t="s">
        <v>72</v>
      </c>
      <c r="D1866" s="1" t="s">
        <v>125</v>
      </c>
      <c r="E1866" s="1" t="n">
        <v>18.5</v>
      </c>
      <c r="F1866" s="1" t="n">
        <v>2</v>
      </c>
      <c r="G1866" s="1" t="n">
        <v>37</v>
      </c>
      <c r="H1866" s="1" t="s">
        <v>54</v>
      </c>
      <c r="I1866" s="1" t="s">
        <v>22</v>
      </c>
      <c r="J1866" s="4" t="n">
        <v>44982</v>
      </c>
      <c r="K1866" s="5" t="b">
        <f aca="false">FALSE()</f>
        <v>0</v>
      </c>
      <c r="L1866" s="6" t="str">
        <f aca="false">IFERROR(INDEX(CategoryCodes!$B$2:$B$9,MATCH(C1866,CategoryCodes!$A$2:$A$9,0)),"")</f>
        <v>D</v>
      </c>
      <c r="M1866" s="7" t="n">
        <f aca="false">IFERROR(VALUE(MID(D1866,FIND("_",D1866)+1,FIND("_",D1866,FIND("_",D1866)+1)-FIND("_",D1866)-1)),"")</f>
        <v>10</v>
      </c>
      <c r="N1866" s="7" t="str">
        <f aca="false">IF(OR(C1866="",M1866=""),"",C1866&amp;" Item "&amp;M1866)</f>
        <v>Electric household essentials Item 10</v>
      </c>
      <c r="O1866" s="7" t="n">
        <v>411</v>
      </c>
      <c r="P1866" s="8" t="n">
        <f aca="false">G1866*Q1866</f>
        <v>0</v>
      </c>
      <c r="Q1866" s="9" t="n">
        <f aca="false">IF(K1866=TRUE(),0.1,0)</f>
        <v>0</v>
      </c>
    </row>
    <row r="1867" customFormat="false" ht="15" hidden="false" customHeight="true" outlineLevel="0" collapsed="false">
      <c r="A1867" s="1" t="s">
        <v>2113</v>
      </c>
      <c r="B1867" s="1" t="s">
        <v>37</v>
      </c>
      <c r="C1867" s="1" t="s">
        <v>34</v>
      </c>
      <c r="D1867" s="1" t="s">
        <v>130</v>
      </c>
      <c r="E1867" s="1" t="n">
        <v>15.5</v>
      </c>
      <c r="F1867" s="1" t="n">
        <v>3</v>
      </c>
      <c r="G1867" s="1" t="n">
        <v>46.5</v>
      </c>
      <c r="H1867" s="1" t="s">
        <v>21</v>
      </c>
      <c r="I1867" s="1" t="s">
        <v>44</v>
      </c>
      <c r="J1867" s="4" t="n">
        <v>44837</v>
      </c>
      <c r="K1867" s="5" t="b">
        <f aca="false">FALSE()</f>
        <v>0</v>
      </c>
      <c r="L1867" s="6" t="str">
        <f aca="false">IFERROR(INDEX(CategoryCodes!$B$2:$B$9,MATCH(C1867,CategoryCodes!$A$2:$A$9,0)),"")</f>
        <v>A</v>
      </c>
      <c r="M1867" s="7" t="n">
        <f aca="false">IFERROR(VALUE(MID(D1867,FIND("_",D1867)+1,FIND("_",D1867,FIND("_",D1867)+1)-FIND("_",D1867)-1)),"")</f>
        <v>8</v>
      </c>
      <c r="N1867" s="7" t="str">
        <f aca="false">IF(OR(C1867="",M1867=""),"",C1867&amp;" Item "&amp;M1867)</f>
        <v>Beverages Item 8</v>
      </c>
      <c r="O1867" s="7" t="n">
        <v>285</v>
      </c>
      <c r="P1867" s="8" t="n">
        <f aca="false">G1867*Q1867</f>
        <v>0</v>
      </c>
      <c r="Q1867" s="9" t="n">
        <f aca="false">IF(K1867=TRUE(),0.1,0)</f>
        <v>0</v>
      </c>
    </row>
    <row r="1868" customFormat="false" ht="15" hidden="false" customHeight="true" outlineLevel="0" collapsed="false">
      <c r="A1868" s="1" t="s">
        <v>2114</v>
      </c>
      <c r="B1868" s="1" t="s">
        <v>114</v>
      </c>
      <c r="C1868" s="1" t="s">
        <v>29</v>
      </c>
      <c r="D1868" s="1" t="s">
        <v>56</v>
      </c>
      <c r="E1868" s="1" t="n">
        <v>8</v>
      </c>
      <c r="F1868" s="1" t="n">
        <v>2</v>
      </c>
      <c r="G1868" s="1" t="n">
        <v>16</v>
      </c>
      <c r="H1868" s="1" t="s">
        <v>54</v>
      </c>
      <c r="I1868" s="1" t="s">
        <v>22</v>
      </c>
      <c r="J1868" s="4" t="n">
        <v>45387</v>
      </c>
      <c r="L1868" s="6" t="str">
        <f aca="false">IFERROR(INDEX(CategoryCodes!$B$2:$B$9,MATCH(C1868,CategoryCodes!$A$2:$A$9,0)),"")</f>
        <v>B</v>
      </c>
      <c r="M1868" s="7" t="n">
        <f aca="false">IFERROR(VALUE(MID(D1868,FIND("_",D1868)+1,FIND("_",D1868,FIND("_",D1868)+1)-FIND("_",D1868)-1)),"")</f>
        <v>3</v>
      </c>
      <c r="N1868" s="7" t="str">
        <f aca="false">IF(OR(C1868="",M1868=""),"",C1868&amp;" Item "&amp;M1868)</f>
        <v>Butchers Item 3</v>
      </c>
      <c r="O1868" s="7" t="n">
        <v>187</v>
      </c>
      <c r="P1868" s="8" t="n">
        <f aca="false">G1868*Q1868</f>
        <v>0</v>
      </c>
      <c r="Q1868" s="9" t="n">
        <f aca="false">IF(K1868=TRUE(),0.1,0)</f>
        <v>0</v>
      </c>
    </row>
    <row r="1869" customFormat="false" ht="15" hidden="false" customHeight="true" outlineLevel="0" collapsed="false">
      <c r="A1869" s="1" t="s">
        <v>2115</v>
      </c>
      <c r="B1869" s="1" t="s">
        <v>95</v>
      </c>
      <c r="C1869" s="1" t="s">
        <v>34</v>
      </c>
      <c r="D1869" s="1" t="s">
        <v>77</v>
      </c>
      <c r="E1869" s="1" t="n">
        <v>14</v>
      </c>
      <c r="F1869" s="1" t="n">
        <v>4</v>
      </c>
      <c r="G1869" s="1" t="n">
        <v>56</v>
      </c>
      <c r="H1869" s="1" t="s">
        <v>31</v>
      </c>
      <c r="I1869" s="1" t="s">
        <v>22</v>
      </c>
      <c r="J1869" s="4" t="n">
        <v>45014</v>
      </c>
      <c r="K1869" s="5" t="b">
        <f aca="false">FALSE()</f>
        <v>0</v>
      </c>
      <c r="L1869" s="6" t="str">
        <f aca="false">IFERROR(INDEX(CategoryCodes!$B$2:$B$9,MATCH(C1869,CategoryCodes!$A$2:$A$9,0)),"")</f>
        <v>A</v>
      </c>
      <c r="M1869" s="7" t="n">
        <f aca="false">IFERROR(VALUE(MID(D1869,FIND("_",D1869)+1,FIND("_",D1869,FIND("_",D1869)+1)-FIND("_",D1869)-1)),"")</f>
        <v>7</v>
      </c>
      <c r="N1869" s="7" t="str">
        <f aca="false">IF(OR(C1869="",M1869=""),"",C1869&amp;" Item "&amp;M1869)</f>
        <v>Beverages Item 7</v>
      </c>
      <c r="O1869" s="7" t="n">
        <v>46</v>
      </c>
      <c r="P1869" s="8" t="n">
        <f aca="false">G1869*Q1869</f>
        <v>0</v>
      </c>
      <c r="Q1869" s="9" t="n">
        <f aca="false">IF(K1869=TRUE(),0.1,0)</f>
        <v>0</v>
      </c>
    </row>
    <row r="1870" customFormat="false" ht="15" hidden="false" customHeight="true" outlineLevel="0" collapsed="false">
      <c r="A1870" s="1" t="s">
        <v>2116</v>
      </c>
      <c r="B1870" s="1" t="s">
        <v>90</v>
      </c>
      <c r="C1870" s="1" t="s">
        <v>47</v>
      </c>
      <c r="D1870" s="1" t="s">
        <v>287</v>
      </c>
      <c r="E1870" s="1" t="n">
        <v>5</v>
      </c>
      <c r="F1870" s="1" t="n">
        <v>5</v>
      </c>
      <c r="G1870" s="1" t="n">
        <v>25</v>
      </c>
      <c r="H1870" s="1" t="s">
        <v>31</v>
      </c>
      <c r="I1870" s="1" t="s">
        <v>44</v>
      </c>
      <c r="J1870" s="4" t="n">
        <v>44639</v>
      </c>
      <c r="K1870" s="5" t="b">
        <f aca="false">TRUE()</f>
        <v>1</v>
      </c>
      <c r="L1870" s="6" t="str">
        <f aca="false">IFERROR(INDEX(CategoryCodes!$B$2:$B$9,MATCH(C1870,CategoryCodes!$A$2:$A$9,0)),"")</f>
        <v>F</v>
      </c>
      <c r="M1870" s="7" t="n">
        <f aca="false">IFERROR(VALUE(MID(D1870,FIND("_",D1870)+1,FIND("_",D1870,FIND("_",D1870)+1)-FIND("_",D1870)-1)),"")</f>
        <v>1</v>
      </c>
      <c r="N1870" s="7" t="str">
        <f aca="false">IF(OR(C1870="",M1870=""),"",C1870&amp;" Item "&amp;M1870)</f>
        <v>Furniture Item 1</v>
      </c>
      <c r="O1870" s="7" t="n">
        <v>404</v>
      </c>
      <c r="P1870" s="8" t="n">
        <f aca="false">G1870*Q1870</f>
        <v>2.5</v>
      </c>
      <c r="Q1870" s="9" t="n">
        <f aca="false">IF(K1870=TRUE(),0.1,0)</f>
        <v>0.1</v>
      </c>
    </row>
    <row r="1871" customFormat="false" ht="15" hidden="false" customHeight="true" outlineLevel="0" collapsed="false">
      <c r="A1871" s="1" t="s">
        <v>2117</v>
      </c>
      <c r="B1871" s="1" t="s">
        <v>28</v>
      </c>
      <c r="C1871" s="1" t="s">
        <v>29</v>
      </c>
      <c r="D1871" s="1" t="s">
        <v>389</v>
      </c>
      <c r="E1871" s="1" t="n">
        <v>41</v>
      </c>
      <c r="F1871" s="1" t="n">
        <v>1</v>
      </c>
      <c r="G1871" s="1" t="n">
        <v>41</v>
      </c>
      <c r="H1871" s="1" t="s">
        <v>31</v>
      </c>
      <c r="I1871" s="1" t="s">
        <v>44</v>
      </c>
      <c r="J1871" s="4" t="n">
        <v>45489</v>
      </c>
      <c r="L1871" s="6" t="str">
        <f aca="false">IFERROR(INDEX(CategoryCodes!$B$2:$B$9,MATCH(C1871,CategoryCodes!$A$2:$A$9,0)),"")</f>
        <v>B</v>
      </c>
      <c r="M1871" s="7" t="n">
        <f aca="false">IFERROR(VALUE(MID(D1871,FIND("_",D1871)+1,FIND("_",D1871,FIND("_",D1871)+1)-FIND("_",D1871)-1)),"")</f>
        <v>25</v>
      </c>
      <c r="N1871" s="7" t="str">
        <f aca="false">IF(OR(C1871="",M1871=""),"",C1871&amp;" Item "&amp;M1871)</f>
        <v>Butchers Item 25</v>
      </c>
      <c r="O1871" s="7" t="n">
        <v>202</v>
      </c>
      <c r="P1871" s="8" t="n">
        <f aca="false">G1871*Q1871</f>
        <v>0</v>
      </c>
      <c r="Q1871" s="9" t="n">
        <f aca="false">IF(K1871=TRUE(),0.1,0)</f>
        <v>0</v>
      </c>
    </row>
    <row r="1872" customFormat="false" ht="15" hidden="false" customHeight="true" outlineLevel="0" collapsed="false">
      <c r="A1872" s="1" t="s">
        <v>2118</v>
      </c>
      <c r="B1872" s="1" t="s">
        <v>83</v>
      </c>
      <c r="C1872" s="1" t="s">
        <v>72</v>
      </c>
      <c r="D1872" s="1" t="s">
        <v>649</v>
      </c>
      <c r="E1872" s="1" t="n">
        <v>26</v>
      </c>
      <c r="F1872" s="1" t="n">
        <v>5</v>
      </c>
      <c r="G1872" s="1" t="n">
        <v>130</v>
      </c>
      <c r="H1872" s="1" t="s">
        <v>54</v>
      </c>
      <c r="I1872" s="1" t="s">
        <v>22</v>
      </c>
      <c r="J1872" s="4" t="n">
        <v>45435</v>
      </c>
      <c r="L1872" s="6" t="str">
        <f aca="false">IFERROR(INDEX(CategoryCodes!$B$2:$B$9,MATCH(C1872,CategoryCodes!$A$2:$A$9,0)),"")</f>
        <v>D</v>
      </c>
      <c r="M1872" s="7" t="n">
        <f aca="false">IFERROR(VALUE(MID(D1872,FIND("_",D1872)+1,FIND("_",D1872,FIND("_",D1872)+1)-FIND("_",D1872)-1)),"")</f>
        <v>15</v>
      </c>
      <c r="N1872" s="7" t="str">
        <f aca="false">IF(OR(C1872="",M1872=""),"",C1872&amp;" Item "&amp;M1872)</f>
        <v>Electric household essentials Item 15</v>
      </c>
      <c r="O1872" s="7" t="n">
        <v>7</v>
      </c>
      <c r="P1872" s="8" t="n">
        <f aca="false">G1872*Q1872</f>
        <v>0</v>
      </c>
      <c r="Q1872" s="9" t="n">
        <f aca="false">IF(K1872=TRUE(),0.1,0)</f>
        <v>0</v>
      </c>
    </row>
    <row r="1873" customFormat="false" ht="15" hidden="false" customHeight="true" outlineLevel="0" collapsed="false">
      <c r="A1873" s="1" t="s">
        <v>2119</v>
      </c>
      <c r="B1873" s="1" t="s">
        <v>75</v>
      </c>
      <c r="C1873" s="1" t="s">
        <v>29</v>
      </c>
      <c r="D1873" s="1" t="s">
        <v>233</v>
      </c>
      <c r="E1873" s="1" t="n">
        <v>15.5</v>
      </c>
      <c r="F1873" s="1" t="n">
        <v>9</v>
      </c>
      <c r="G1873" s="1" t="n">
        <v>139.5</v>
      </c>
      <c r="H1873" s="1" t="s">
        <v>31</v>
      </c>
      <c r="I1873" s="1" t="s">
        <v>22</v>
      </c>
      <c r="J1873" s="4" t="n">
        <v>45458</v>
      </c>
      <c r="L1873" s="6" t="str">
        <f aca="false">IFERROR(INDEX(CategoryCodes!$B$2:$B$9,MATCH(C1873,CategoryCodes!$A$2:$A$9,0)),"")</f>
        <v>B</v>
      </c>
      <c r="M1873" s="7" t="n">
        <f aca="false">IFERROR(VALUE(MID(D1873,FIND("_",D1873)+1,FIND("_",D1873,FIND("_",D1873)+1)-FIND("_",D1873)-1)),"")</f>
        <v>8</v>
      </c>
      <c r="N1873" s="7" t="str">
        <f aca="false">IF(OR(C1873="",M1873=""),"",C1873&amp;" Item "&amp;M1873)</f>
        <v>Butchers Item 8</v>
      </c>
      <c r="O1873" s="7" t="n">
        <v>135</v>
      </c>
      <c r="P1873" s="8" t="n">
        <f aca="false">G1873*Q1873</f>
        <v>0</v>
      </c>
      <c r="Q1873" s="9" t="n">
        <f aca="false">IF(K1873=TRUE(),0.1,0)</f>
        <v>0</v>
      </c>
    </row>
    <row r="1874" customFormat="false" ht="15" hidden="false" customHeight="true" outlineLevel="0" collapsed="false">
      <c r="A1874" s="1" t="s">
        <v>2120</v>
      </c>
      <c r="B1874" s="1" t="s">
        <v>129</v>
      </c>
      <c r="C1874" s="1" t="s">
        <v>38</v>
      </c>
      <c r="D1874" s="1" t="s">
        <v>96</v>
      </c>
      <c r="E1874" s="1" t="n">
        <v>24.5</v>
      </c>
      <c r="F1874" s="1" t="n">
        <v>2</v>
      </c>
      <c r="G1874" s="1" t="n">
        <v>49</v>
      </c>
      <c r="H1874" s="1" t="s">
        <v>21</v>
      </c>
      <c r="I1874" s="1" t="s">
        <v>22</v>
      </c>
      <c r="J1874" s="4" t="n">
        <v>45566</v>
      </c>
      <c r="K1874" s="5" t="b">
        <f aca="false">FALSE()</f>
        <v>0</v>
      </c>
      <c r="L1874" s="6" t="str">
        <f aca="false">IFERROR(INDEX(CategoryCodes!$B$2:$B$9,MATCH(C1874,CategoryCodes!$A$2:$A$9,0)),"")</f>
        <v>E</v>
      </c>
      <c r="M1874" s="7" t="n">
        <f aca="false">IFERROR(VALUE(MID(D1874,FIND("_",D1874)+1,FIND("_",D1874,FIND("_",D1874)+1)-FIND("_",D1874)-1)),"")</f>
        <v>14</v>
      </c>
      <c r="N1874" s="7" t="str">
        <f aca="false">IF(OR(C1874="",M1874=""),"",C1874&amp;" Item "&amp;M1874)</f>
        <v>Food Item 14</v>
      </c>
      <c r="O1874" s="7" t="n">
        <v>274</v>
      </c>
      <c r="P1874" s="8" t="n">
        <f aca="false">G1874*Q1874</f>
        <v>0</v>
      </c>
      <c r="Q1874" s="9" t="n">
        <f aca="false">IF(K1874=TRUE(),0.1,0)</f>
        <v>0</v>
      </c>
    </row>
    <row r="1875" customFormat="false" ht="15" hidden="false" customHeight="true" outlineLevel="0" collapsed="false">
      <c r="A1875" s="1" t="s">
        <v>2121</v>
      </c>
      <c r="B1875" s="1" t="s">
        <v>37</v>
      </c>
      <c r="C1875" s="1" t="s">
        <v>29</v>
      </c>
      <c r="D1875" s="1" t="s">
        <v>1104</v>
      </c>
      <c r="E1875" s="1" t="n">
        <v>18.5</v>
      </c>
      <c r="F1875" s="1" t="n">
        <v>3</v>
      </c>
      <c r="G1875" s="1" t="n">
        <v>55.5</v>
      </c>
      <c r="H1875" s="1" t="s">
        <v>21</v>
      </c>
      <c r="I1875" s="1" t="s">
        <v>22</v>
      </c>
      <c r="J1875" s="4" t="n">
        <v>45361</v>
      </c>
      <c r="K1875" s="5" t="b">
        <f aca="false">FALSE()</f>
        <v>0</v>
      </c>
      <c r="L1875" s="6" t="str">
        <f aca="false">IFERROR(INDEX(CategoryCodes!$B$2:$B$9,MATCH(C1875,CategoryCodes!$A$2:$A$9,0)),"")</f>
        <v>B</v>
      </c>
      <c r="M1875" s="7" t="n">
        <f aca="false">IFERROR(VALUE(MID(D1875,FIND("_",D1875)+1,FIND("_",D1875,FIND("_",D1875)+1)-FIND("_",D1875)-1)),"")</f>
        <v>10</v>
      </c>
      <c r="N1875" s="7" t="str">
        <f aca="false">IF(OR(C1875="",M1875=""),"",C1875&amp;" Item "&amp;M1875)</f>
        <v>Butchers Item 10</v>
      </c>
      <c r="O1875" s="7" t="n">
        <v>63</v>
      </c>
      <c r="P1875" s="8" t="n">
        <f aca="false">G1875*Q1875</f>
        <v>0</v>
      </c>
      <c r="Q1875" s="9" t="n">
        <f aca="false">IF(K1875=TRUE(),0.1,0)</f>
        <v>0</v>
      </c>
    </row>
    <row r="1876" customFormat="false" ht="15" hidden="false" customHeight="true" outlineLevel="0" collapsed="false">
      <c r="A1876" s="1" t="s">
        <v>2122</v>
      </c>
      <c r="B1876" s="1" t="s">
        <v>114</v>
      </c>
      <c r="C1876" s="1" t="s">
        <v>25</v>
      </c>
      <c r="D1876" s="1" t="s">
        <v>2123</v>
      </c>
      <c r="E1876" s="1" t="n">
        <v>21.5</v>
      </c>
      <c r="F1876" s="1" t="n">
        <v>4</v>
      </c>
      <c r="G1876" s="1" t="n">
        <v>86</v>
      </c>
      <c r="H1876" s="1" t="s">
        <v>54</v>
      </c>
      <c r="I1876" s="1" t="s">
        <v>22</v>
      </c>
      <c r="J1876" s="4" t="n">
        <v>44635</v>
      </c>
      <c r="K1876" s="5" t="b">
        <f aca="false">FALSE()</f>
        <v>0</v>
      </c>
      <c r="L1876" s="6" t="str">
        <f aca="false">IFERROR(INDEX(CategoryCodes!$B$2:$B$9,MATCH(C1876,CategoryCodes!$A$2:$A$9,0)),"")</f>
        <v>G</v>
      </c>
      <c r="M1876" s="7" t="n">
        <f aca="false">IFERROR(VALUE(MID(D1876,FIND("_",D1876)+1,FIND("_",D1876,FIND("_",D1876)+1)-FIND("_",D1876)-1)),"")</f>
        <v>12</v>
      </c>
      <c r="N1876" s="7" t="str">
        <f aca="false">IF(OR(C1876="",M1876=""),"",C1876&amp;" Item "&amp;M1876)</f>
        <v>Milk Products Item 12</v>
      </c>
      <c r="O1876" s="7" t="n">
        <v>232</v>
      </c>
      <c r="P1876" s="8" t="n">
        <f aca="false">G1876*Q1876</f>
        <v>0</v>
      </c>
      <c r="Q1876" s="9" t="n">
        <f aca="false">IF(K1876=TRUE(),0.1,0)</f>
        <v>0</v>
      </c>
    </row>
    <row r="1877" customFormat="false" ht="15" hidden="false" customHeight="true" outlineLevel="0" collapsed="false">
      <c r="A1877" s="1" t="s">
        <v>2124</v>
      </c>
      <c r="B1877" s="1" t="s">
        <v>24</v>
      </c>
      <c r="C1877" s="1" t="s">
        <v>29</v>
      </c>
      <c r="D1877" s="1" t="s">
        <v>30</v>
      </c>
      <c r="E1877" s="1" t="n">
        <v>21.5</v>
      </c>
      <c r="F1877" s="1" t="n">
        <v>10</v>
      </c>
      <c r="G1877" s="1" t="n">
        <v>215</v>
      </c>
      <c r="H1877" s="1" t="s">
        <v>31</v>
      </c>
      <c r="I1877" s="1" t="s">
        <v>22</v>
      </c>
      <c r="J1877" s="4" t="n">
        <v>45464</v>
      </c>
      <c r="K1877" s="5" t="b">
        <f aca="false">FALSE()</f>
        <v>0</v>
      </c>
      <c r="L1877" s="6" t="str">
        <f aca="false">IFERROR(INDEX(CategoryCodes!$B$2:$B$9,MATCH(C1877,CategoryCodes!$A$2:$A$9,0)),"")</f>
        <v>B</v>
      </c>
      <c r="M1877" s="7" t="n">
        <f aca="false">IFERROR(VALUE(MID(D1877,FIND("_",D1877)+1,FIND("_",D1877,FIND("_",D1877)+1)-FIND("_",D1877)-1)),"")</f>
        <v>12</v>
      </c>
      <c r="N1877" s="7" t="str">
        <f aca="false">IF(OR(C1877="",M1877=""),"",C1877&amp;" Item "&amp;M1877)</f>
        <v>Butchers Item 12</v>
      </c>
      <c r="O1877" s="7" t="n">
        <v>188</v>
      </c>
      <c r="P1877" s="8" t="n">
        <f aca="false">G1877*Q1877</f>
        <v>0</v>
      </c>
      <c r="Q1877" s="9" t="n">
        <f aca="false">IF(K1877=TRUE(),0.1,0)</f>
        <v>0</v>
      </c>
    </row>
    <row r="1878" customFormat="false" ht="15" hidden="false" customHeight="true" outlineLevel="0" collapsed="false">
      <c r="A1878" s="1" t="s">
        <v>2125</v>
      </c>
      <c r="B1878" s="1" t="s">
        <v>114</v>
      </c>
      <c r="C1878" s="1" t="s">
        <v>38</v>
      </c>
      <c r="D1878" s="1" t="s">
        <v>415</v>
      </c>
      <c r="E1878" s="1" t="n">
        <v>11</v>
      </c>
      <c r="F1878" s="1" t="n">
        <v>6</v>
      </c>
      <c r="G1878" s="1" t="n">
        <v>66</v>
      </c>
      <c r="H1878" s="1" t="s">
        <v>54</v>
      </c>
      <c r="I1878" s="1" t="s">
        <v>44</v>
      </c>
      <c r="J1878" s="4" t="n">
        <v>45070</v>
      </c>
      <c r="K1878" s="5" t="b">
        <f aca="false">FALSE()</f>
        <v>0</v>
      </c>
      <c r="L1878" s="6" t="str">
        <f aca="false">IFERROR(INDEX(CategoryCodes!$B$2:$B$9,MATCH(C1878,CategoryCodes!$A$2:$A$9,0)),"")</f>
        <v>E</v>
      </c>
      <c r="M1878" s="7" t="n">
        <f aca="false">IFERROR(VALUE(MID(D1878,FIND("_",D1878)+1,FIND("_",D1878,FIND("_",D1878)+1)-FIND("_",D1878)-1)),"")</f>
        <v>5</v>
      </c>
      <c r="N1878" s="7" t="str">
        <f aca="false">IF(OR(C1878="",M1878=""),"",C1878&amp;" Item "&amp;M1878)</f>
        <v>Food Item 5</v>
      </c>
      <c r="O1878" s="7" t="n">
        <v>344</v>
      </c>
      <c r="P1878" s="8" t="n">
        <f aca="false">G1878*Q1878</f>
        <v>0</v>
      </c>
      <c r="Q1878" s="9" t="n">
        <f aca="false">IF(K1878=TRUE(),0.1,0)</f>
        <v>0</v>
      </c>
    </row>
    <row r="1879" customFormat="false" ht="15" hidden="false" customHeight="true" outlineLevel="0" collapsed="false">
      <c r="A1879" s="1" t="s">
        <v>2126</v>
      </c>
      <c r="B1879" s="1" t="s">
        <v>61</v>
      </c>
      <c r="C1879" s="1" t="s">
        <v>136</v>
      </c>
      <c r="F1879" s="1" t="n">
        <v>8</v>
      </c>
      <c r="G1879" s="1" t="n">
        <v>232</v>
      </c>
      <c r="H1879" s="1" t="s">
        <v>31</v>
      </c>
      <c r="I1879" s="1" t="s">
        <v>22</v>
      </c>
      <c r="J1879" s="4" t="n">
        <v>44996</v>
      </c>
      <c r="K1879" s="5" t="b">
        <f aca="false">FALSE()</f>
        <v>0</v>
      </c>
      <c r="L1879" s="6" t="str">
        <f aca="false">IFERROR(INDEX(CategoryCodes!$B$2:$B$9,MATCH(C1879,CategoryCodes!$A$2:$A$9,0)),"")</f>
        <v>C</v>
      </c>
      <c r="M1879" s="7" t="str">
        <f aca="false">IFERROR(VALUE(MID(D1879,FIND("_",D1879)+1,FIND("_",D1879,FIND("_",D1879)+1)-FIND("_",D1879)-1)),"")</f>
        <v/>
      </c>
      <c r="N1879" s="7" t="str">
        <f aca="false">IF(OR(C1879="",M1879=""),"",C1879&amp;" Item "&amp;M1879)</f>
        <v/>
      </c>
      <c r="O1879" s="7" t="n">
        <v>383</v>
      </c>
      <c r="P1879" s="8" t="n">
        <f aca="false">G1879*Q1879</f>
        <v>0</v>
      </c>
      <c r="Q1879" s="9" t="n">
        <f aca="false">IF(K1879=TRUE(),0.1,0)</f>
        <v>0</v>
      </c>
    </row>
    <row r="1880" customFormat="false" ht="15" hidden="false" customHeight="true" outlineLevel="0" collapsed="false">
      <c r="A1880" s="1" t="s">
        <v>2127</v>
      </c>
      <c r="B1880" s="1" t="s">
        <v>49</v>
      </c>
      <c r="C1880" s="1" t="s">
        <v>38</v>
      </c>
      <c r="D1880" s="1" t="s">
        <v>84</v>
      </c>
      <c r="E1880" s="1" t="n">
        <v>18.5</v>
      </c>
      <c r="F1880" s="1" t="n">
        <v>3</v>
      </c>
      <c r="G1880" s="1" t="n">
        <v>55.5</v>
      </c>
      <c r="H1880" s="1" t="s">
        <v>21</v>
      </c>
      <c r="I1880" s="1" t="s">
        <v>22</v>
      </c>
      <c r="J1880" s="4" t="n">
        <v>45218</v>
      </c>
      <c r="K1880" s="5" t="b">
        <f aca="false">FALSE()</f>
        <v>0</v>
      </c>
      <c r="L1880" s="6" t="str">
        <f aca="false">IFERROR(INDEX(CategoryCodes!$B$2:$B$9,MATCH(C1880,CategoryCodes!$A$2:$A$9,0)),"")</f>
        <v>E</v>
      </c>
      <c r="M1880" s="7" t="n">
        <f aca="false">IFERROR(VALUE(MID(D1880,FIND("_",D1880)+1,FIND("_",D1880,FIND("_",D1880)+1)-FIND("_",D1880)-1)),"")</f>
        <v>10</v>
      </c>
      <c r="N1880" s="7" t="str">
        <f aca="false">IF(OR(C1880="",M1880=""),"",C1880&amp;" Item "&amp;M1880)</f>
        <v>Food Item 10</v>
      </c>
      <c r="O1880" s="7" t="n">
        <v>344</v>
      </c>
      <c r="P1880" s="8" t="n">
        <f aca="false">G1880*Q1880</f>
        <v>0</v>
      </c>
      <c r="Q1880" s="9" t="n">
        <f aca="false">IF(K1880=TRUE(),0.1,0)</f>
        <v>0</v>
      </c>
    </row>
    <row r="1881" customFormat="false" ht="15" hidden="false" customHeight="true" outlineLevel="0" collapsed="false">
      <c r="A1881" s="1" t="s">
        <v>2128</v>
      </c>
      <c r="B1881" s="1" t="s">
        <v>49</v>
      </c>
      <c r="C1881" s="1" t="s">
        <v>72</v>
      </c>
      <c r="D1881" s="1" t="s">
        <v>358</v>
      </c>
      <c r="E1881" s="1" t="n">
        <v>38</v>
      </c>
      <c r="F1881" s="1" t="n">
        <v>2</v>
      </c>
      <c r="G1881" s="1" t="n">
        <v>76</v>
      </c>
      <c r="H1881" s="1" t="s">
        <v>31</v>
      </c>
      <c r="I1881" s="1" t="s">
        <v>22</v>
      </c>
      <c r="J1881" s="4" t="n">
        <v>44627</v>
      </c>
      <c r="K1881" s="5" t="b">
        <f aca="false">FALSE()</f>
        <v>0</v>
      </c>
      <c r="L1881" s="6" t="str">
        <f aca="false">IFERROR(INDEX(CategoryCodes!$B$2:$B$9,MATCH(C1881,CategoryCodes!$A$2:$A$9,0)),"")</f>
        <v>D</v>
      </c>
      <c r="M1881" s="7" t="n">
        <f aca="false">IFERROR(VALUE(MID(D1881,FIND("_",D1881)+1,FIND("_",D1881,FIND("_",D1881)+1)-FIND("_",D1881)-1)),"")</f>
        <v>23</v>
      </c>
      <c r="N1881" s="7" t="str">
        <f aca="false">IF(OR(C1881="",M1881=""),"",C1881&amp;" Item "&amp;M1881)</f>
        <v>Electric household essentials Item 23</v>
      </c>
      <c r="O1881" s="7" t="n">
        <v>134</v>
      </c>
      <c r="P1881" s="8" t="n">
        <f aca="false">G1881*Q1881</f>
        <v>0</v>
      </c>
      <c r="Q1881" s="9" t="n">
        <f aca="false">IF(K1881=TRUE(),0.1,0)</f>
        <v>0</v>
      </c>
    </row>
    <row r="1882" customFormat="false" ht="15" hidden="false" customHeight="true" outlineLevel="0" collapsed="false">
      <c r="A1882" s="1" t="s">
        <v>2129</v>
      </c>
      <c r="B1882" s="1" t="s">
        <v>61</v>
      </c>
      <c r="C1882" s="1" t="s">
        <v>38</v>
      </c>
      <c r="D1882" s="1" t="s">
        <v>96</v>
      </c>
      <c r="E1882" s="1" t="n">
        <v>24.5</v>
      </c>
      <c r="F1882" s="1" t="n">
        <v>6</v>
      </c>
      <c r="G1882" s="1" t="n">
        <v>147</v>
      </c>
      <c r="H1882" s="1" t="s">
        <v>54</v>
      </c>
      <c r="I1882" s="1" t="s">
        <v>22</v>
      </c>
      <c r="J1882" s="4" t="n">
        <v>45163</v>
      </c>
      <c r="L1882" s="6" t="str">
        <f aca="false">IFERROR(INDEX(CategoryCodes!$B$2:$B$9,MATCH(C1882,CategoryCodes!$A$2:$A$9,0)),"")</f>
        <v>E</v>
      </c>
      <c r="M1882" s="7" t="n">
        <f aca="false">IFERROR(VALUE(MID(D1882,FIND("_",D1882)+1,FIND("_",D1882,FIND("_",D1882)+1)-FIND("_",D1882)-1)),"")</f>
        <v>14</v>
      </c>
      <c r="N1882" s="7" t="str">
        <f aca="false">IF(OR(C1882="",M1882=""),"",C1882&amp;" Item "&amp;M1882)</f>
        <v>Food Item 14</v>
      </c>
      <c r="O1882" s="7" t="n">
        <v>299</v>
      </c>
      <c r="P1882" s="8" t="n">
        <f aca="false">G1882*Q1882</f>
        <v>0</v>
      </c>
      <c r="Q1882" s="9" t="n">
        <f aca="false">IF(K1882=TRUE(),0.1,0)</f>
        <v>0</v>
      </c>
    </row>
    <row r="1883" customFormat="false" ht="15" hidden="false" customHeight="true" outlineLevel="0" collapsed="false">
      <c r="A1883" s="1" t="s">
        <v>2130</v>
      </c>
      <c r="B1883" s="1" t="s">
        <v>83</v>
      </c>
      <c r="C1883" s="1" t="s">
        <v>34</v>
      </c>
      <c r="D1883" s="1" t="s">
        <v>77</v>
      </c>
      <c r="E1883" s="1" t="n">
        <v>14</v>
      </c>
      <c r="F1883" s="1" t="n">
        <v>8</v>
      </c>
      <c r="G1883" s="1" t="n">
        <v>112</v>
      </c>
      <c r="H1883" s="1" t="s">
        <v>54</v>
      </c>
      <c r="I1883" s="1" t="s">
        <v>44</v>
      </c>
      <c r="J1883" s="4" t="n">
        <v>45345</v>
      </c>
      <c r="L1883" s="6" t="str">
        <f aca="false">IFERROR(INDEX(CategoryCodes!$B$2:$B$9,MATCH(C1883,CategoryCodes!$A$2:$A$9,0)),"")</f>
        <v>A</v>
      </c>
      <c r="M1883" s="7" t="n">
        <f aca="false">IFERROR(VALUE(MID(D1883,FIND("_",D1883)+1,FIND("_",D1883,FIND("_",D1883)+1)-FIND("_",D1883)-1)),"")</f>
        <v>7</v>
      </c>
      <c r="N1883" s="7" t="str">
        <f aca="false">IF(OR(C1883="",M1883=""),"",C1883&amp;" Item "&amp;M1883)</f>
        <v>Beverages Item 7</v>
      </c>
      <c r="O1883" s="7" t="n">
        <v>195</v>
      </c>
      <c r="P1883" s="8" t="n">
        <f aca="false">G1883*Q1883</f>
        <v>0</v>
      </c>
      <c r="Q1883" s="9" t="n">
        <f aca="false">IF(K1883=TRUE(),0.1,0)</f>
        <v>0</v>
      </c>
    </row>
    <row r="1884" customFormat="false" ht="15" hidden="false" customHeight="true" outlineLevel="0" collapsed="false">
      <c r="A1884" s="1" t="s">
        <v>2131</v>
      </c>
      <c r="B1884" s="1" t="s">
        <v>71</v>
      </c>
      <c r="C1884" s="1" t="s">
        <v>25</v>
      </c>
      <c r="D1884" s="1" t="s">
        <v>277</v>
      </c>
      <c r="E1884" s="1" t="n">
        <v>5</v>
      </c>
      <c r="F1884" s="1" t="n">
        <v>8</v>
      </c>
      <c r="G1884" s="1" t="n">
        <v>40</v>
      </c>
      <c r="H1884" s="1" t="s">
        <v>54</v>
      </c>
      <c r="I1884" s="1" t="s">
        <v>44</v>
      </c>
      <c r="J1884" s="4" t="n">
        <v>45450</v>
      </c>
      <c r="K1884" s="5" t="b">
        <f aca="false">TRUE()</f>
        <v>1</v>
      </c>
      <c r="L1884" s="6" t="str">
        <f aca="false">IFERROR(INDEX(CategoryCodes!$B$2:$B$9,MATCH(C1884,CategoryCodes!$A$2:$A$9,0)),"")</f>
        <v>G</v>
      </c>
      <c r="M1884" s="7" t="n">
        <f aca="false">IFERROR(VALUE(MID(D1884,FIND("_",D1884)+1,FIND("_",D1884,FIND("_",D1884)+1)-FIND("_",D1884)-1)),"")</f>
        <v>1</v>
      </c>
      <c r="N1884" s="7" t="str">
        <f aca="false">IF(OR(C1884="",M1884=""),"",C1884&amp;" Item "&amp;M1884)</f>
        <v>Milk Products Item 1</v>
      </c>
      <c r="O1884" s="7" t="n">
        <v>421</v>
      </c>
      <c r="P1884" s="8" t="n">
        <f aca="false">G1884*Q1884</f>
        <v>4</v>
      </c>
      <c r="Q1884" s="9" t="n">
        <f aca="false">IF(K1884=TRUE(),0.1,0)</f>
        <v>0.1</v>
      </c>
    </row>
    <row r="1885" customFormat="false" ht="15" hidden="false" customHeight="true" outlineLevel="0" collapsed="false">
      <c r="A1885" s="1" t="s">
        <v>2132</v>
      </c>
      <c r="B1885" s="1" t="s">
        <v>33</v>
      </c>
      <c r="C1885" s="1" t="s">
        <v>72</v>
      </c>
      <c r="D1885" s="1" t="s">
        <v>426</v>
      </c>
      <c r="E1885" s="1" t="n">
        <v>41</v>
      </c>
      <c r="F1885" s="1" t="n">
        <v>8</v>
      </c>
      <c r="G1885" s="1" t="n">
        <v>328</v>
      </c>
      <c r="H1885" s="1" t="s">
        <v>21</v>
      </c>
      <c r="I1885" s="1" t="s">
        <v>44</v>
      </c>
      <c r="J1885" s="4" t="n">
        <v>45664</v>
      </c>
      <c r="K1885" s="5" t="b">
        <f aca="false">TRUE()</f>
        <v>1</v>
      </c>
      <c r="L1885" s="6" t="str">
        <f aca="false">IFERROR(INDEX(CategoryCodes!$B$2:$B$9,MATCH(C1885,CategoryCodes!$A$2:$A$9,0)),"")</f>
        <v>D</v>
      </c>
      <c r="M1885" s="7" t="n">
        <f aca="false">IFERROR(VALUE(MID(D1885,FIND("_",D1885)+1,FIND("_",D1885,FIND("_",D1885)+1)-FIND("_",D1885)-1)),"")</f>
        <v>25</v>
      </c>
      <c r="N1885" s="7" t="str">
        <f aca="false">IF(OR(C1885="",M1885=""),"",C1885&amp;" Item "&amp;M1885)</f>
        <v>Electric household essentials Item 25</v>
      </c>
      <c r="O1885" s="7" t="n">
        <v>326</v>
      </c>
      <c r="P1885" s="8" t="n">
        <f aca="false">G1885*Q1885</f>
        <v>32.8</v>
      </c>
      <c r="Q1885" s="9" t="n">
        <f aca="false">IF(K1885=TRUE(),0.1,0)</f>
        <v>0.1</v>
      </c>
    </row>
    <row r="1886" customFormat="false" ht="15" hidden="false" customHeight="true" outlineLevel="0" collapsed="false">
      <c r="A1886" s="1" t="s">
        <v>2133</v>
      </c>
      <c r="B1886" s="1" t="s">
        <v>95</v>
      </c>
      <c r="C1886" s="1" t="s">
        <v>29</v>
      </c>
      <c r="D1886" s="1" t="s">
        <v>944</v>
      </c>
      <c r="E1886" s="1" t="n">
        <v>20</v>
      </c>
      <c r="F1886" s="1" t="n">
        <v>5</v>
      </c>
      <c r="G1886" s="1" t="n">
        <v>100</v>
      </c>
      <c r="H1886" s="1" t="s">
        <v>31</v>
      </c>
      <c r="I1886" s="1" t="s">
        <v>22</v>
      </c>
      <c r="J1886" s="4" t="n">
        <v>45328</v>
      </c>
      <c r="L1886" s="6" t="str">
        <f aca="false">IFERROR(INDEX(CategoryCodes!$B$2:$B$9,MATCH(C1886,CategoryCodes!$A$2:$A$9,0)),"")</f>
        <v>B</v>
      </c>
      <c r="M1886" s="7" t="n">
        <f aca="false">IFERROR(VALUE(MID(D1886,FIND("_",D1886)+1,FIND("_",D1886,FIND("_",D1886)+1)-FIND("_",D1886)-1)),"")</f>
        <v>11</v>
      </c>
      <c r="N1886" s="7" t="str">
        <f aca="false">IF(OR(C1886="",M1886=""),"",C1886&amp;" Item "&amp;M1886)</f>
        <v>Butchers Item 11</v>
      </c>
      <c r="O1886" s="7" t="n">
        <v>481</v>
      </c>
      <c r="P1886" s="8" t="n">
        <f aca="false">G1886*Q1886</f>
        <v>0</v>
      </c>
      <c r="Q1886" s="9" t="n">
        <f aca="false">IF(K1886=TRUE(),0.1,0)</f>
        <v>0</v>
      </c>
    </row>
    <row r="1887" customFormat="false" ht="15" hidden="false" customHeight="true" outlineLevel="0" collapsed="false">
      <c r="A1887" s="1" t="s">
        <v>2134</v>
      </c>
      <c r="B1887" s="1" t="s">
        <v>106</v>
      </c>
      <c r="C1887" s="1" t="s">
        <v>25</v>
      </c>
      <c r="D1887" s="1" t="s">
        <v>216</v>
      </c>
      <c r="E1887" s="1" t="n">
        <v>9.5</v>
      </c>
      <c r="F1887" s="1" t="n">
        <v>6</v>
      </c>
      <c r="G1887" s="1" t="n">
        <v>57</v>
      </c>
      <c r="H1887" s="1" t="s">
        <v>21</v>
      </c>
      <c r="I1887" s="1" t="s">
        <v>44</v>
      </c>
      <c r="J1887" s="4" t="n">
        <v>45156</v>
      </c>
      <c r="K1887" s="5" t="b">
        <f aca="false">FALSE()</f>
        <v>0</v>
      </c>
      <c r="L1887" s="6" t="str">
        <f aca="false">IFERROR(INDEX(CategoryCodes!$B$2:$B$9,MATCH(C1887,CategoryCodes!$A$2:$A$9,0)),"")</f>
        <v>G</v>
      </c>
      <c r="M1887" s="7" t="n">
        <f aca="false">IFERROR(VALUE(MID(D1887,FIND("_",D1887)+1,FIND("_",D1887,FIND("_",D1887)+1)-FIND("_",D1887)-1)),"")</f>
        <v>4</v>
      </c>
      <c r="N1887" s="7" t="str">
        <f aca="false">IF(OR(C1887="",M1887=""),"",C1887&amp;" Item "&amp;M1887)</f>
        <v>Milk Products Item 4</v>
      </c>
      <c r="O1887" s="7" t="n">
        <v>190</v>
      </c>
      <c r="P1887" s="8" t="n">
        <f aca="false">G1887*Q1887</f>
        <v>0</v>
      </c>
      <c r="Q1887" s="9" t="n">
        <f aca="false">IF(K1887=TRUE(),0.1,0)</f>
        <v>0</v>
      </c>
    </row>
    <row r="1888" customFormat="false" ht="15" hidden="false" customHeight="true" outlineLevel="0" collapsed="false">
      <c r="A1888" s="1" t="s">
        <v>2135</v>
      </c>
      <c r="B1888" s="1" t="s">
        <v>86</v>
      </c>
      <c r="C1888" s="1" t="s">
        <v>38</v>
      </c>
      <c r="D1888" s="1" t="s">
        <v>415</v>
      </c>
      <c r="E1888" s="1" t="n">
        <v>11</v>
      </c>
      <c r="F1888" s="1" t="n">
        <v>7</v>
      </c>
      <c r="G1888" s="1" t="n">
        <v>77</v>
      </c>
      <c r="H1888" s="1" t="s">
        <v>21</v>
      </c>
      <c r="I1888" s="1" t="s">
        <v>22</v>
      </c>
      <c r="J1888" s="4" t="n">
        <v>45016</v>
      </c>
      <c r="K1888" s="5" t="b">
        <f aca="false">FALSE()</f>
        <v>0</v>
      </c>
      <c r="L1888" s="6" t="str">
        <f aca="false">IFERROR(INDEX(CategoryCodes!$B$2:$B$9,MATCH(C1888,CategoryCodes!$A$2:$A$9,0)),"")</f>
        <v>E</v>
      </c>
      <c r="M1888" s="7" t="n">
        <f aca="false">IFERROR(VALUE(MID(D1888,FIND("_",D1888)+1,FIND("_",D1888,FIND("_",D1888)+1)-FIND("_",D1888)-1)),"")</f>
        <v>5</v>
      </c>
      <c r="N1888" s="7" t="str">
        <f aca="false">IF(OR(C1888="",M1888=""),"",C1888&amp;" Item "&amp;M1888)</f>
        <v>Food Item 5</v>
      </c>
      <c r="O1888" s="7" t="n">
        <v>55</v>
      </c>
      <c r="P1888" s="8" t="n">
        <f aca="false">G1888*Q1888</f>
        <v>0</v>
      </c>
      <c r="Q1888" s="9" t="n">
        <f aca="false">IF(K1888=TRUE(),0.1,0)</f>
        <v>0</v>
      </c>
    </row>
    <row r="1889" customFormat="false" ht="15" hidden="false" customHeight="true" outlineLevel="0" collapsed="false">
      <c r="A1889" s="1" t="s">
        <v>2136</v>
      </c>
      <c r="B1889" s="1" t="s">
        <v>18</v>
      </c>
      <c r="C1889" s="1" t="s">
        <v>29</v>
      </c>
      <c r="D1889" s="1" t="s">
        <v>389</v>
      </c>
      <c r="E1889" s="1" t="n">
        <v>41</v>
      </c>
      <c r="F1889" s="1" t="n">
        <v>3</v>
      </c>
      <c r="G1889" s="1" t="n">
        <v>123</v>
      </c>
      <c r="H1889" s="1" t="s">
        <v>54</v>
      </c>
      <c r="I1889" s="1" t="s">
        <v>22</v>
      </c>
      <c r="J1889" s="4" t="n">
        <v>44818</v>
      </c>
      <c r="L1889" s="6" t="str">
        <f aca="false">IFERROR(INDEX(CategoryCodes!$B$2:$B$9,MATCH(C1889,CategoryCodes!$A$2:$A$9,0)),"")</f>
        <v>B</v>
      </c>
      <c r="M1889" s="7" t="n">
        <f aca="false">IFERROR(VALUE(MID(D1889,FIND("_",D1889)+1,FIND("_",D1889,FIND("_",D1889)+1)-FIND("_",D1889)-1)),"")</f>
        <v>25</v>
      </c>
      <c r="N1889" s="7" t="str">
        <f aca="false">IF(OR(C1889="",M1889=""),"",C1889&amp;" Item "&amp;M1889)</f>
        <v>Butchers Item 25</v>
      </c>
      <c r="O1889" s="7" t="n">
        <v>345</v>
      </c>
      <c r="P1889" s="8" t="n">
        <f aca="false">G1889*Q1889</f>
        <v>0</v>
      </c>
      <c r="Q1889" s="9" t="n">
        <f aca="false">IF(K1889=TRUE(),0.1,0)</f>
        <v>0</v>
      </c>
    </row>
    <row r="1890" customFormat="false" ht="15" hidden="false" customHeight="true" outlineLevel="0" collapsed="false">
      <c r="A1890" s="1" t="s">
        <v>2137</v>
      </c>
      <c r="B1890" s="1" t="s">
        <v>80</v>
      </c>
      <c r="C1890" s="1" t="s">
        <v>19</v>
      </c>
      <c r="E1890" s="1" t="n">
        <v>24.5</v>
      </c>
      <c r="H1890" s="1" t="s">
        <v>54</v>
      </c>
      <c r="I1890" s="1" t="s">
        <v>44</v>
      </c>
      <c r="J1890" s="4" t="n">
        <v>45060</v>
      </c>
      <c r="L1890" s="6" t="str">
        <f aca="false">IFERROR(INDEX(CategoryCodes!$B$2:$B$9,MATCH(C1890,CategoryCodes!$A$2:$A$9,0)),"")</f>
        <v>H</v>
      </c>
      <c r="M1890" s="7" t="str">
        <f aca="false">IFERROR(VALUE(MID(D1890,FIND("_",D1890)+1,FIND("_",D1890,FIND("_",D1890)+1)-FIND("_",D1890)-1)),"")</f>
        <v/>
      </c>
      <c r="N1890" s="7" t="str">
        <f aca="false">IF(OR(C1890="",M1890=""),"",C1890&amp;" Item "&amp;M1890)</f>
        <v/>
      </c>
      <c r="O1890" s="7" t="n">
        <v>119</v>
      </c>
      <c r="P1890" s="8" t="n">
        <f aca="false">G1890*Q1890</f>
        <v>0</v>
      </c>
      <c r="Q1890" s="9" t="n">
        <f aca="false">IF(K1890=TRUE(),0.1,0)</f>
        <v>0</v>
      </c>
    </row>
    <row r="1891" customFormat="false" ht="15" hidden="false" customHeight="true" outlineLevel="0" collapsed="false">
      <c r="A1891" s="1" t="s">
        <v>2138</v>
      </c>
      <c r="B1891" s="1" t="s">
        <v>37</v>
      </c>
      <c r="C1891" s="1" t="s">
        <v>72</v>
      </c>
      <c r="D1891" s="1" t="s">
        <v>125</v>
      </c>
      <c r="E1891" s="1" t="n">
        <v>18.5</v>
      </c>
      <c r="F1891" s="1" t="n">
        <v>6</v>
      </c>
      <c r="G1891" s="1" t="n">
        <v>111</v>
      </c>
      <c r="H1891" s="1" t="s">
        <v>31</v>
      </c>
      <c r="I1891" s="1" t="s">
        <v>22</v>
      </c>
      <c r="J1891" s="4" t="n">
        <v>45428</v>
      </c>
      <c r="K1891" s="5" t="b">
        <f aca="false">FALSE()</f>
        <v>0</v>
      </c>
      <c r="L1891" s="6" t="str">
        <f aca="false">IFERROR(INDEX(CategoryCodes!$B$2:$B$9,MATCH(C1891,CategoryCodes!$A$2:$A$9,0)),"")</f>
        <v>D</v>
      </c>
      <c r="M1891" s="7" t="n">
        <f aca="false">IFERROR(VALUE(MID(D1891,FIND("_",D1891)+1,FIND("_",D1891,FIND("_",D1891)+1)-FIND("_",D1891)-1)),"")</f>
        <v>10</v>
      </c>
      <c r="N1891" s="7" t="str">
        <f aca="false">IF(OR(C1891="",M1891=""),"",C1891&amp;" Item "&amp;M1891)</f>
        <v>Electric household essentials Item 10</v>
      </c>
      <c r="O1891" s="7" t="n">
        <v>241</v>
      </c>
      <c r="P1891" s="8" t="n">
        <f aca="false">G1891*Q1891</f>
        <v>0</v>
      </c>
      <c r="Q1891" s="9" t="n">
        <f aca="false">IF(K1891=TRUE(),0.1,0)</f>
        <v>0</v>
      </c>
    </row>
    <row r="1892" customFormat="false" ht="15" hidden="false" customHeight="true" outlineLevel="0" collapsed="false">
      <c r="A1892" s="1" t="s">
        <v>2139</v>
      </c>
      <c r="B1892" s="1" t="s">
        <v>122</v>
      </c>
      <c r="C1892" s="1" t="s">
        <v>72</v>
      </c>
      <c r="D1892" s="1" t="s">
        <v>252</v>
      </c>
      <c r="E1892" s="1" t="n">
        <v>15.5</v>
      </c>
      <c r="F1892" s="1" t="n">
        <v>2</v>
      </c>
      <c r="G1892" s="1" t="n">
        <v>31</v>
      </c>
      <c r="H1892" s="1" t="s">
        <v>31</v>
      </c>
      <c r="I1892" s="1" t="s">
        <v>44</v>
      </c>
      <c r="J1892" s="4" t="n">
        <v>45156</v>
      </c>
      <c r="L1892" s="6" t="str">
        <f aca="false">IFERROR(INDEX(CategoryCodes!$B$2:$B$9,MATCH(C1892,CategoryCodes!$A$2:$A$9,0)),"")</f>
        <v>D</v>
      </c>
      <c r="M1892" s="7" t="n">
        <f aca="false">IFERROR(VALUE(MID(D1892,FIND("_",D1892)+1,FIND("_",D1892,FIND("_",D1892)+1)-FIND("_",D1892)-1)),"")</f>
        <v>8</v>
      </c>
      <c r="N1892" s="7" t="str">
        <f aca="false">IF(OR(C1892="",M1892=""),"",C1892&amp;" Item "&amp;M1892)</f>
        <v>Electric household essentials Item 8</v>
      </c>
      <c r="O1892" s="7" t="n">
        <v>12</v>
      </c>
      <c r="P1892" s="8" t="n">
        <f aca="false">G1892*Q1892</f>
        <v>0</v>
      </c>
      <c r="Q1892" s="9" t="n">
        <f aca="false">IF(K1892=TRUE(),0.1,0)</f>
        <v>0</v>
      </c>
    </row>
    <row r="1893" customFormat="false" ht="15" hidden="false" customHeight="true" outlineLevel="0" collapsed="false">
      <c r="A1893" s="1" t="s">
        <v>2140</v>
      </c>
      <c r="B1893" s="1" t="s">
        <v>46</v>
      </c>
      <c r="C1893" s="1" t="s">
        <v>47</v>
      </c>
      <c r="D1893" s="1" t="s">
        <v>93</v>
      </c>
      <c r="E1893" s="1" t="n">
        <v>41</v>
      </c>
      <c r="F1893" s="1" t="n">
        <v>6</v>
      </c>
      <c r="G1893" s="1" t="n">
        <v>246</v>
      </c>
      <c r="H1893" s="1" t="s">
        <v>54</v>
      </c>
      <c r="I1893" s="1" t="s">
        <v>22</v>
      </c>
      <c r="J1893" s="4" t="n">
        <v>44739</v>
      </c>
      <c r="L1893" s="6" t="str">
        <f aca="false">IFERROR(INDEX(CategoryCodes!$B$2:$B$9,MATCH(C1893,CategoryCodes!$A$2:$A$9,0)),"")</f>
        <v>F</v>
      </c>
      <c r="M1893" s="7" t="n">
        <f aca="false">IFERROR(VALUE(MID(D1893,FIND("_",D1893)+1,FIND("_",D1893,FIND("_",D1893)+1)-FIND("_",D1893)-1)),"")</f>
        <v>25</v>
      </c>
      <c r="N1893" s="7" t="str">
        <f aca="false">IF(OR(C1893="",M1893=""),"",C1893&amp;" Item "&amp;M1893)</f>
        <v>Furniture Item 25</v>
      </c>
      <c r="O1893" s="7" t="n">
        <v>317</v>
      </c>
      <c r="P1893" s="8" t="n">
        <f aca="false">G1893*Q1893</f>
        <v>0</v>
      </c>
      <c r="Q1893" s="9" t="n">
        <f aca="false">IF(K1893=TRUE(),0.1,0)</f>
        <v>0</v>
      </c>
    </row>
    <row r="1894" customFormat="false" ht="15" hidden="false" customHeight="true" outlineLevel="0" collapsed="false">
      <c r="A1894" s="1" t="s">
        <v>2141</v>
      </c>
      <c r="B1894" s="1" t="s">
        <v>86</v>
      </c>
      <c r="C1894" s="1" t="s">
        <v>25</v>
      </c>
      <c r="D1894" s="1" t="s">
        <v>397</v>
      </c>
      <c r="E1894" s="1" t="n">
        <v>6.5</v>
      </c>
      <c r="F1894" s="1" t="n">
        <v>4</v>
      </c>
      <c r="G1894" s="1" t="n">
        <v>26</v>
      </c>
      <c r="H1894" s="1" t="s">
        <v>21</v>
      </c>
      <c r="I1894" s="1" t="s">
        <v>22</v>
      </c>
      <c r="J1894" s="4" t="n">
        <v>44694</v>
      </c>
      <c r="L1894" s="6" t="str">
        <f aca="false">IFERROR(INDEX(CategoryCodes!$B$2:$B$9,MATCH(C1894,CategoryCodes!$A$2:$A$9,0)),"")</f>
        <v>G</v>
      </c>
      <c r="M1894" s="7" t="n">
        <f aca="false">IFERROR(VALUE(MID(D1894,FIND("_",D1894)+1,FIND("_",D1894,FIND("_",D1894)+1)-FIND("_",D1894)-1)),"")</f>
        <v>2</v>
      </c>
      <c r="N1894" s="7" t="str">
        <f aca="false">IF(OR(C1894="",M1894=""),"",C1894&amp;" Item "&amp;M1894)</f>
        <v>Milk Products Item 2</v>
      </c>
      <c r="O1894" s="7" t="n">
        <v>452</v>
      </c>
      <c r="P1894" s="8" t="n">
        <f aca="false">G1894*Q1894</f>
        <v>0</v>
      </c>
      <c r="Q1894" s="9" t="n">
        <f aca="false">IF(K1894=TRUE(),0.1,0)</f>
        <v>0</v>
      </c>
    </row>
    <row r="1895" customFormat="false" ht="15" hidden="false" customHeight="true" outlineLevel="0" collapsed="false">
      <c r="A1895" s="1" t="s">
        <v>2142</v>
      </c>
      <c r="B1895" s="1" t="s">
        <v>37</v>
      </c>
      <c r="C1895" s="1" t="s">
        <v>72</v>
      </c>
      <c r="D1895" s="1" t="s">
        <v>252</v>
      </c>
      <c r="E1895" s="1" t="n">
        <v>15.5</v>
      </c>
      <c r="F1895" s="1" t="n">
        <v>8</v>
      </c>
      <c r="G1895" s="1" t="n">
        <v>124</v>
      </c>
      <c r="H1895" s="1" t="s">
        <v>31</v>
      </c>
      <c r="I1895" s="1" t="s">
        <v>44</v>
      </c>
      <c r="J1895" s="4" t="n">
        <v>45187</v>
      </c>
      <c r="K1895" s="5" t="b">
        <f aca="false">TRUE()</f>
        <v>1</v>
      </c>
      <c r="L1895" s="6" t="str">
        <f aca="false">IFERROR(INDEX(CategoryCodes!$B$2:$B$9,MATCH(C1895,CategoryCodes!$A$2:$A$9,0)),"")</f>
        <v>D</v>
      </c>
      <c r="M1895" s="7" t="n">
        <f aca="false">IFERROR(VALUE(MID(D1895,FIND("_",D1895)+1,FIND("_",D1895,FIND("_",D1895)+1)-FIND("_",D1895)-1)),"")</f>
        <v>8</v>
      </c>
      <c r="N1895" s="7" t="str">
        <f aca="false">IF(OR(C1895="",M1895=""),"",C1895&amp;" Item "&amp;M1895)</f>
        <v>Electric household essentials Item 8</v>
      </c>
      <c r="O1895" s="7" t="n">
        <v>482</v>
      </c>
      <c r="P1895" s="8" t="n">
        <f aca="false">G1895*Q1895</f>
        <v>12.4</v>
      </c>
      <c r="Q1895" s="9" t="n">
        <f aca="false">IF(K1895=TRUE(),0.1,0)</f>
        <v>0.1</v>
      </c>
    </row>
    <row r="1896" customFormat="false" ht="15" hidden="false" customHeight="true" outlineLevel="0" collapsed="false">
      <c r="A1896" s="1" t="s">
        <v>2143</v>
      </c>
      <c r="B1896" s="1" t="s">
        <v>24</v>
      </c>
      <c r="C1896" s="1" t="s">
        <v>25</v>
      </c>
      <c r="D1896" s="1" t="s">
        <v>546</v>
      </c>
      <c r="E1896" s="1" t="n">
        <v>23</v>
      </c>
      <c r="F1896" s="1" t="n">
        <v>8</v>
      </c>
      <c r="G1896" s="1" t="n">
        <v>184</v>
      </c>
      <c r="H1896" s="1" t="s">
        <v>21</v>
      </c>
      <c r="I1896" s="1" t="s">
        <v>22</v>
      </c>
      <c r="J1896" s="4" t="n">
        <v>45429</v>
      </c>
      <c r="L1896" s="6" t="str">
        <f aca="false">IFERROR(INDEX(CategoryCodes!$B$2:$B$9,MATCH(C1896,CategoryCodes!$A$2:$A$9,0)),"")</f>
        <v>G</v>
      </c>
      <c r="M1896" s="7" t="n">
        <f aca="false">IFERROR(VALUE(MID(D1896,FIND("_",D1896)+1,FIND("_",D1896,FIND("_",D1896)+1)-FIND("_",D1896)-1)),"")</f>
        <v>13</v>
      </c>
      <c r="N1896" s="7" t="str">
        <f aca="false">IF(OR(C1896="",M1896=""),"",C1896&amp;" Item "&amp;M1896)</f>
        <v>Milk Products Item 13</v>
      </c>
      <c r="O1896" s="7" t="n">
        <v>287</v>
      </c>
      <c r="P1896" s="8" t="n">
        <f aca="false">G1896*Q1896</f>
        <v>0</v>
      </c>
      <c r="Q1896" s="9" t="n">
        <f aca="false">IF(K1896=TRUE(),0.1,0)</f>
        <v>0</v>
      </c>
    </row>
    <row r="1897" customFormat="false" ht="15" hidden="false" customHeight="true" outlineLevel="0" collapsed="false">
      <c r="A1897" s="1" t="s">
        <v>2144</v>
      </c>
      <c r="B1897" s="1" t="s">
        <v>69</v>
      </c>
      <c r="C1897" s="1" t="s">
        <v>34</v>
      </c>
      <c r="D1897" s="1" t="s">
        <v>35</v>
      </c>
      <c r="E1897" s="1" t="n">
        <v>27.5</v>
      </c>
      <c r="F1897" s="1" t="n">
        <v>3</v>
      </c>
      <c r="G1897" s="1" t="n">
        <v>82.5</v>
      </c>
      <c r="H1897" s="1" t="s">
        <v>54</v>
      </c>
      <c r="I1897" s="1" t="s">
        <v>22</v>
      </c>
      <c r="J1897" s="4" t="n">
        <v>45180</v>
      </c>
      <c r="K1897" s="5" t="b">
        <f aca="false">FALSE()</f>
        <v>0</v>
      </c>
      <c r="L1897" s="6" t="str">
        <f aca="false">IFERROR(INDEX(CategoryCodes!$B$2:$B$9,MATCH(C1897,CategoryCodes!$A$2:$A$9,0)),"")</f>
        <v>A</v>
      </c>
      <c r="M1897" s="7" t="n">
        <f aca="false">IFERROR(VALUE(MID(D1897,FIND("_",D1897)+1,FIND("_",D1897,FIND("_",D1897)+1)-FIND("_",D1897)-1)),"")</f>
        <v>16</v>
      </c>
      <c r="N1897" s="7" t="str">
        <f aca="false">IF(OR(C1897="",M1897=""),"",C1897&amp;" Item "&amp;M1897)</f>
        <v>Beverages Item 16</v>
      </c>
      <c r="O1897" s="7" t="n">
        <v>167</v>
      </c>
      <c r="P1897" s="8" t="n">
        <f aca="false">G1897*Q1897</f>
        <v>0</v>
      </c>
      <c r="Q1897" s="9" t="n">
        <f aca="false">IF(K1897=TRUE(),0.1,0)</f>
        <v>0</v>
      </c>
    </row>
    <row r="1898" customFormat="false" ht="15" hidden="false" customHeight="true" outlineLevel="0" collapsed="false">
      <c r="A1898" s="1" t="s">
        <v>2145</v>
      </c>
      <c r="B1898" s="1" t="s">
        <v>86</v>
      </c>
      <c r="C1898" s="1" t="s">
        <v>25</v>
      </c>
      <c r="D1898" s="1" t="s">
        <v>877</v>
      </c>
      <c r="E1898" s="1" t="n">
        <v>33.5</v>
      </c>
      <c r="F1898" s="1" t="n">
        <v>8</v>
      </c>
      <c r="G1898" s="1" t="n">
        <v>268</v>
      </c>
      <c r="H1898" s="1" t="s">
        <v>54</v>
      </c>
      <c r="I1898" s="1" t="s">
        <v>44</v>
      </c>
      <c r="J1898" s="4" t="n">
        <v>45510</v>
      </c>
      <c r="K1898" s="5" t="b">
        <f aca="false">TRUE()</f>
        <v>1</v>
      </c>
      <c r="L1898" s="6" t="str">
        <f aca="false">IFERROR(INDEX(CategoryCodes!$B$2:$B$9,MATCH(C1898,CategoryCodes!$A$2:$A$9,0)),"")</f>
        <v>G</v>
      </c>
      <c r="M1898" s="7" t="n">
        <f aca="false">IFERROR(VALUE(MID(D1898,FIND("_",D1898)+1,FIND("_",D1898,FIND("_",D1898)+1)-FIND("_",D1898)-1)),"")</f>
        <v>20</v>
      </c>
      <c r="N1898" s="7" t="str">
        <f aca="false">IF(OR(C1898="",M1898=""),"",C1898&amp;" Item "&amp;M1898)</f>
        <v>Milk Products Item 20</v>
      </c>
      <c r="O1898" s="7" t="n">
        <v>468</v>
      </c>
      <c r="P1898" s="8" t="n">
        <f aca="false">G1898*Q1898</f>
        <v>26.8</v>
      </c>
      <c r="Q1898" s="9" t="n">
        <f aca="false">IF(K1898=TRUE(),0.1,0)</f>
        <v>0.1</v>
      </c>
    </row>
    <row r="1899" customFormat="false" ht="15" hidden="false" customHeight="true" outlineLevel="0" collapsed="false">
      <c r="A1899" s="1" t="s">
        <v>2146</v>
      </c>
      <c r="B1899" s="1" t="s">
        <v>80</v>
      </c>
      <c r="C1899" s="1" t="s">
        <v>25</v>
      </c>
      <c r="E1899" s="1" t="n">
        <v>27.5</v>
      </c>
      <c r="H1899" s="1" t="s">
        <v>54</v>
      </c>
      <c r="I1899" s="1" t="s">
        <v>44</v>
      </c>
      <c r="J1899" s="4" t="n">
        <v>45298</v>
      </c>
      <c r="K1899" s="5" t="b">
        <f aca="false">TRUE()</f>
        <v>1</v>
      </c>
      <c r="L1899" s="6" t="str">
        <f aca="false">IFERROR(INDEX(CategoryCodes!$B$2:$B$9,MATCH(C1899,CategoryCodes!$A$2:$A$9,0)),"")</f>
        <v>G</v>
      </c>
      <c r="M1899" s="7" t="str">
        <f aca="false">IFERROR(VALUE(MID(D1899,FIND("_",D1899)+1,FIND("_",D1899,FIND("_",D1899)+1)-FIND("_",D1899)-1)),"")</f>
        <v/>
      </c>
      <c r="N1899" s="7" t="str">
        <f aca="false">IF(OR(C1899="",M1899=""),"",C1899&amp;" Item "&amp;M1899)</f>
        <v/>
      </c>
      <c r="O1899" s="7" t="n">
        <v>312</v>
      </c>
      <c r="P1899" s="8" t="n">
        <f aca="false">G1899*Q1899</f>
        <v>0</v>
      </c>
      <c r="Q1899" s="9" t="n">
        <f aca="false">IF(K1899=TRUE(),0.1,0)</f>
        <v>0.1</v>
      </c>
    </row>
    <row r="1900" customFormat="false" ht="15" hidden="false" customHeight="true" outlineLevel="0" collapsed="false">
      <c r="A1900" s="1" t="s">
        <v>2147</v>
      </c>
      <c r="B1900" s="1" t="s">
        <v>18</v>
      </c>
      <c r="C1900" s="1" t="s">
        <v>19</v>
      </c>
      <c r="D1900" s="1" t="s">
        <v>102</v>
      </c>
      <c r="E1900" s="1" t="n">
        <v>12.5</v>
      </c>
      <c r="F1900" s="1" t="n">
        <v>10</v>
      </c>
      <c r="G1900" s="1" t="n">
        <v>125</v>
      </c>
      <c r="H1900" s="1" t="s">
        <v>21</v>
      </c>
      <c r="I1900" s="1" t="s">
        <v>22</v>
      </c>
      <c r="J1900" s="4" t="n">
        <v>45278</v>
      </c>
      <c r="K1900" s="5" t="b">
        <f aca="false">TRUE()</f>
        <v>1</v>
      </c>
      <c r="L1900" s="6" t="str">
        <f aca="false">IFERROR(INDEX(CategoryCodes!$B$2:$B$9,MATCH(C1900,CategoryCodes!$A$2:$A$9,0)),"")</f>
        <v>H</v>
      </c>
      <c r="M1900" s="7" t="n">
        <f aca="false">IFERROR(VALUE(MID(D1900,FIND("_",D1900)+1,FIND("_",D1900,FIND("_",D1900)+1)-FIND("_",D1900)-1)),"")</f>
        <v>6</v>
      </c>
      <c r="N1900" s="7" t="str">
        <f aca="false">IF(OR(C1900="",M1900=""),"",C1900&amp;" Item "&amp;M1900)</f>
        <v>Patisserie Item 6</v>
      </c>
      <c r="O1900" s="7" t="n">
        <v>113</v>
      </c>
      <c r="P1900" s="8" t="n">
        <f aca="false">G1900*Q1900</f>
        <v>12.5</v>
      </c>
      <c r="Q1900" s="9" t="n">
        <f aca="false">IF(K1900=TRUE(),0.1,0)</f>
        <v>0.1</v>
      </c>
    </row>
    <row r="1901" customFormat="false" ht="15" hidden="false" customHeight="true" outlineLevel="0" collapsed="false">
      <c r="A1901" s="1" t="s">
        <v>2148</v>
      </c>
      <c r="B1901" s="1" t="s">
        <v>75</v>
      </c>
      <c r="C1901" s="1" t="s">
        <v>34</v>
      </c>
      <c r="D1901" s="1" t="s">
        <v>110</v>
      </c>
      <c r="E1901" s="1" t="n">
        <v>41</v>
      </c>
      <c r="F1901" s="1" t="n">
        <v>4</v>
      </c>
      <c r="G1901" s="1" t="n">
        <v>164</v>
      </c>
      <c r="H1901" s="1" t="s">
        <v>31</v>
      </c>
      <c r="I1901" s="1" t="s">
        <v>44</v>
      </c>
      <c r="J1901" s="4" t="n">
        <v>44780</v>
      </c>
      <c r="K1901" s="5" t="b">
        <f aca="false">TRUE()</f>
        <v>1</v>
      </c>
      <c r="L1901" s="6" t="str">
        <f aca="false">IFERROR(INDEX(CategoryCodes!$B$2:$B$9,MATCH(C1901,CategoryCodes!$A$2:$A$9,0)),"")</f>
        <v>A</v>
      </c>
      <c r="M1901" s="7" t="n">
        <f aca="false">IFERROR(VALUE(MID(D1901,FIND("_",D1901)+1,FIND("_",D1901,FIND("_",D1901)+1)-FIND("_",D1901)-1)),"")</f>
        <v>25</v>
      </c>
      <c r="N1901" s="7" t="str">
        <f aca="false">IF(OR(C1901="",M1901=""),"",C1901&amp;" Item "&amp;M1901)</f>
        <v>Beverages Item 25</v>
      </c>
      <c r="O1901" s="7" t="n">
        <v>331</v>
      </c>
      <c r="P1901" s="8" t="n">
        <f aca="false">G1901*Q1901</f>
        <v>16.4</v>
      </c>
      <c r="Q1901" s="9" t="n">
        <f aca="false">IF(K1901=TRUE(),0.1,0)</f>
        <v>0.1</v>
      </c>
    </row>
    <row r="1902" customFormat="false" ht="15" hidden="false" customHeight="true" outlineLevel="0" collapsed="false">
      <c r="A1902" s="1" t="s">
        <v>2149</v>
      </c>
      <c r="B1902" s="1" t="s">
        <v>71</v>
      </c>
      <c r="C1902" s="1" t="s">
        <v>136</v>
      </c>
      <c r="D1902" s="1" t="s">
        <v>449</v>
      </c>
      <c r="E1902" s="1" t="n">
        <v>5</v>
      </c>
      <c r="F1902" s="1" t="n">
        <v>1</v>
      </c>
      <c r="G1902" s="1" t="n">
        <v>5</v>
      </c>
      <c r="H1902" s="1" t="s">
        <v>31</v>
      </c>
      <c r="I1902" s="1" t="s">
        <v>22</v>
      </c>
      <c r="J1902" s="4" t="n">
        <v>45576</v>
      </c>
      <c r="K1902" s="5" t="b">
        <f aca="false">TRUE()</f>
        <v>1</v>
      </c>
      <c r="L1902" s="6" t="str">
        <f aca="false">IFERROR(INDEX(CategoryCodes!$B$2:$B$9,MATCH(C1902,CategoryCodes!$A$2:$A$9,0)),"")</f>
        <v>C</v>
      </c>
      <c r="M1902" s="7" t="n">
        <f aca="false">IFERROR(VALUE(MID(D1902,FIND("_",D1902)+1,FIND("_",D1902,FIND("_",D1902)+1)-FIND("_",D1902)-1)),"")</f>
        <v>1</v>
      </c>
      <c r="N1902" s="7" t="str">
        <f aca="false">IF(OR(C1902="",M1902=""),"",C1902&amp;" Item "&amp;M1902)</f>
        <v>Computers and electric accessories Item 1</v>
      </c>
      <c r="O1902" s="7" t="n">
        <v>32</v>
      </c>
      <c r="P1902" s="8" t="n">
        <f aca="false">G1902*Q1902</f>
        <v>0.5</v>
      </c>
      <c r="Q1902" s="9" t="n">
        <f aca="false">IF(K1902=TRUE(),0.1,0)</f>
        <v>0.1</v>
      </c>
    </row>
    <row r="1903" customFormat="false" ht="15" hidden="false" customHeight="true" outlineLevel="0" collapsed="false">
      <c r="A1903" s="1" t="s">
        <v>2150</v>
      </c>
      <c r="B1903" s="1" t="s">
        <v>33</v>
      </c>
      <c r="C1903" s="1" t="s">
        <v>25</v>
      </c>
      <c r="D1903" s="1" t="s">
        <v>277</v>
      </c>
      <c r="E1903" s="1" t="n">
        <v>5</v>
      </c>
      <c r="F1903" s="1" t="n">
        <v>4</v>
      </c>
      <c r="G1903" s="1" t="n">
        <v>20</v>
      </c>
      <c r="H1903" s="1" t="s">
        <v>54</v>
      </c>
      <c r="I1903" s="1" t="s">
        <v>22</v>
      </c>
      <c r="J1903" s="4" t="n">
        <v>44623</v>
      </c>
      <c r="L1903" s="6" t="str">
        <f aca="false">IFERROR(INDEX(CategoryCodes!$B$2:$B$9,MATCH(C1903,CategoryCodes!$A$2:$A$9,0)),"")</f>
        <v>G</v>
      </c>
      <c r="M1903" s="7" t="n">
        <f aca="false">IFERROR(VALUE(MID(D1903,FIND("_",D1903)+1,FIND("_",D1903,FIND("_",D1903)+1)-FIND("_",D1903)-1)),"")</f>
        <v>1</v>
      </c>
      <c r="N1903" s="7" t="str">
        <f aca="false">IF(OR(C1903="",M1903=""),"",C1903&amp;" Item "&amp;M1903)</f>
        <v>Milk Products Item 1</v>
      </c>
      <c r="O1903" s="7" t="n">
        <v>325</v>
      </c>
      <c r="P1903" s="8" t="n">
        <f aca="false">G1903*Q1903</f>
        <v>0</v>
      </c>
      <c r="Q1903" s="9" t="n">
        <f aca="false">IF(K1903=TRUE(),0.1,0)</f>
        <v>0</v>
      </c>
    </row>
    <row r="1904" customFormat="false" ht="15" hidden="false" customHeight="true" outlineLevel="0" collapsed="false">
      <c r="A1904" s="1" t="s">
        <v>2151</v>
      </c>
      <c r="B1904" s="1" t="s">
        <v>37</v>
      </c>
      <c r="C1904" s="1" t="s">
        <v>34</v>
      </c>
      <c r="D1904" s="1" t="s">
        <v>407</v>
      </c>
      <c r="E1904" s="1" t="n">
        <v>21.5</v>
      </c>
      <c r="F1904" s="1" t="n">
        <v>8</v>
      </c>
      <c r="G1904" s="1" t="n">
        <v>172</v>
      </c>
      <c r="H1904" s="1" t="s">
        <v>31</v>
      </c>
      <c r="I1904" s="1" t="s">
        <v>44</v>
      </c>
      <c r="J1904" s="4" t="n">
        <v>45510</v>
      </c>
      <c r="L1904" s="6" t="str">
        <f aca="false">IFERROR(INDEX(CategoryCodes!$B$2:$B$9,MATCH(C1904,CategoryCodes!$A$2:$A$9,0)),"")</f>
        <v>A</v>
      </c>
      <c r="M1904" s="7" t="n">
        <f aca="false">IFERROR(VALUE(MID(D1904,FIND("_",D1904)+1,FIND("_",D1904,FIND("_",D1904)+1)-FIND("_",D1904)-1)),"")</f>
        <v>12</v>
      </c>
      <c r="N1904" s="7" t="str">
        <f aca="false">IF(OR(C1904="",M1904=""),"",C1904&amp;" Item "&amp;M1904)</f>
        <v>Beverages Item 12</v>
      </c>
      <c r="O1904" s="7" t="n">
        <v>421</v>
      </c>
      <c r="P1904" s="8" t="n">
        <f aca="false">G1904*Q1904</f>
        <v>0</v>
      </c>
      <c r="Q1904" s="9" t="n">
        <f aca="false">IF(K1904=TRUE(),0.1,0)</f>
        <v>0</v>
      </c>
    </row>
    <row r="1905" customFormat="false" ht="15" hidden="false" customHeight="true" outlineLevel="0" collapsed="false">
      <c r="A1905" s="1" t="s">
        <v>2152</v>
      </c>
      <c r="B1905" s="1" t="s">
        <v>28</v>
      </c>
      <c r="C1905" s="1" t="s">
        <v>38</v>
      </c>
      <c r="D1905" s="1" t="s">
        <v>201</v>
      </c>
      <c r="E1905" s="1" t="n">
        <v>14</v>
      </c>
      <c r="F1905" s="1" t="n">
        <v>3</v>
      </c>
      <c r="G1905" s="1" t="n">
        <v>42</v>
      </c>
      <c r="H1905" s="1" t="s">
        <v>31</v>
      </c>
      <c r="I1905" s="1" t="s">
        <v>22</v>
      </c>
      <c r="J1905" s="4" t="n">
        <v>45517</v>
      </c>
      <c r="L1905" s="6" t="str">
        <f aca="false">IFERROR(INDEX(CategoryCodes!$B$2:$B$9,MATCH(C1905,CategoryCodes!$A$2:$A$9,0)),"")</f>
        <v>E</v>
      </c>
      <c r="M1905" s="7" t="n">
        <f aca="false">IFERROR(VALUE(MID(D1905,FIND("_",D1905)+1,FIND("_",D1905,FIND("_",D1905)+1)-FIND("_",D1905)-1)),"")</f>
        <v>7</v>
      </c>
      <c r="N1905" s="7" t="str">
        <f aca="false">IF(OR(C1905="",M1905=""),"",C1905&amp;" Item "&amp;M1905)</f>
        <v>Food Item 7</v>
      </c>
      <c r="O1905" s="7" t="n">
        <v>237</v>
      </c>
      <c r="P1905" s="8" t="n">
        <f aca="false">G1905*Q1905</f>
        <v>0</v>
      </c>
      <c r="Q1905" s="9" t="n">
        <f aca="false">IF(K1905=TRUE(),0.1,0)</f>
        <v>0</v>
      </c>
    </row>
    <row r="1906" customFormat="false" ht="15" hidden="false" customHeight="true" outlineLevel="0" collapsed="false">
      <c r="A1906" s="1" t="s">
        <v>2153</v>
      </c>
      <c r="B1906" s="1" t="s">
        <v>61</v>
      </c>
      <c r="C1906" s="1" t="s">
        <v>25</v>
      </c>
      <c r="D1906" s="1" t="s">
        <v>668</v>
      </c>
      <c r="E1906" s="1" t="n">
        <v>30.5</v>
      </c>
      <c r="F1906" s="1" t="n">
        <v>5</v>
      </c>
      <c r="G1906" s="1" t="n">
        <v>152.5</v>
      </c>
      <c r="H1906" s="1" t="s">
        <v>54</v>
      </c>
      <c r="I1906" s="1" t="s">
        <v>44</v>
      </c>
      <c r="J1906" s="4" t="n">
        <v>45559</v>
      </c>
      <c r="K1906" s="5" t="b">
        <f aca="false">FALSE()</f>
        <v>0</v>
      </c>
      <c r="L1906" s="6" t="str">
        <f aca="false">IFERROR(INDEX(CategoryCodes!$B$2:$B$9,MATCH(C1906,CategoryCodes!$A$2:$A$9,0)),"")</f>
        <v>G</v>
      </c>
      <c r="M1906" s="7" t="n">
        <f aca="false">IFERROR(VALUE(MID(D1906,FIND("_",D1906)+1,FIND("_",D1906,FIND("_",D1906)+1)-FIND("_",D1906)-1)),"")</f>
        <v>18</v>
      </c>
      <c r="N1906" s="7" t="str">
        <f aca="false">IF(OR(C1906="",M1906=""),"",C1906&amp;" Item "&amp;M1906)</f>
        <v>Milk Products Item 18</v>
      </c>
      <c r="O1906" s="7" t="n">
        <v>465</v>
      </c>
      <c r="P1906" s="8" t="n">
        <f aca="false">G1906*Q1906</f>
        <v>0</v>
      </c>
      <c r="Q1906" s="9" t="n">
        <f aca="false">IF(K1906=TRUE(),0.1,0)</f>
        <v>0</v>
      </c>
    </row>
    <row r="1907" customFormat="false" ht="15" hidden="false" customHeight="true" outlineLevel="0" collapsed="false">
      <c r="A1907" s="1" t="s">
        <v>2154</v>
      </c>
      <c r="B1907" s="1" t="s">
        <v>104</v>
      </c>
      <c r="C1907" s="1" t="s">
        <v>38</v>
      </c>
      <c r="D1907" s="1" t="s">
        <v>415</v>
      </c>
      <c r="E1907" s="1" t="n">
        <v>11</v>
      </c>
      <c r="F1907" s="1" t="n">
        <v>2</v>
      </c>
      <c r="G1907" s="1" t="n">
        <v>22</v>
      </c>
      <c r="H1907" s="1" t="s">
        <v>21</v>
      </c>
      <c r="I1907" s="1" t="s">
        <v>22</v>
      </c>
      <c r="J1907" s="4" t="n">
        <v>45038</v>
      </c>
      <c r="L1907" s="6" t="str">
        <f aca="false">IFERROR(INDEX(CategoryCodes!$B$2:$B$9,MATCH(C1907,CategoryCodes!$A$2:$A$9,0)),"")</f>
        <v>E</v>
      </c>
      <c r="M1907" s="7" t="n">
        <f aca="false">IFERROR(VALUE(MID(D1907,FIND("_",D1907)+1,FIND("_",D1907,FIND("_",D1907)+1)-FIND("_",D1907)-1)),"")</f>
        <v>5</v>
      </c>
      <c r="N1907" s="7" t="str">
        <f aca="false">IF(OR(C1907="",M1907=""),"",C1907&amp;" Item "&amp;M1907)</f>
        <v>Food Item 5</v>
      </c>
      <c r="O1907" s="7" t="n">
        <v>358</v>
      </c>
      <c r="P1907" s="8" t="n">
        <f aca="false">G1907*Q1907</f>
        <v>0</v>
      </c>
      <c r="Q1907" s="9" t="n">
        <f aca="false">IF(K1907=TRUE(),0.1,0)</f>
        <v>0</v>
      </c>
    </row>
    <row r="1908" customFormat="false" ht="15" hidden="false" customHeight="true" outlineLevel="0" collapsed="false">
      <c r="A1908" s="1" t="s">
        <v>2155</v>
      </c>
      <c r="B1908" s="1" t="s">
        <v>33</v>
      </c>
      <c r="C1908" s="1" t="s">
        <v>136</v>
      </c>
      <c r="D1908" s="1" t="s">
        <v>627</v>
      </c>
      <c r="E1908" s="1" t="n">
        <v>21.5</v>
      </c>
      <c r="F1908" s="1" t="n">
        <v>5</v>
      </c>
      <c r="G1908" s="1" t="n">
        <v>107.5</v>
      </c>
      <c r="H1908" s="1" t="s">
        <v>54</v>
      </c>
      <c r="I1908" s="1" t="s">
        <v>44</v>
      </c>
      <c r="J1908" s="4" t="n">
        <v>45170</v>
      </c>
      <c r="L1908" s="6" t="str">
        <f aca="false">IFERROR(INDEX(CategoryCodes!$B$2:$B$9,MATCH(C1908,CategoryCodes!$A$2:$A$9,0)),"")</f>
        <v>C</v>
      </c>
      <c r="M1908" s="7" t="n">
        <f aca="false">IFERROR(VALUE(MID(D1908,FIND("_",D1908)+1,FIND("_",D1908,FIND("_",D1908)+1)-FIND("_",D1908)-1)),"")</f>
        <v>12</v>
      </c>
      <c r="N1908" s="7" t="str">
        <f aca="false">IF(OR(C1908="",M1908=""),"",C1908&amp;" Item "&amp;M1908)</f>
        <v>Computers and electric accessories Item 12</v>
      </c>
      <c r="O1908" s="7" t="n">
        <v>154</v>
      </c>
      <c r="P1908" s="8" t="n">
        <f aca="false">G1908*Q1908</f>
        <v>0</v>
      </c>
      <c r="Q1908" s="9" t="n">
        <f aca="false">IF(K1908=TRUE(),0.1,0)</f>
        <v>0</v>
      </c>
    </row>
    <row r="1909" customFormat="false" ht="15" hidden="false" customHeight="true" outlineLevel="0" collapsed="false">
      <c r="A1909" s="1" t="s">
        <v>2156</v>
      </c>
      <c r="B1909" s="1" t="s">
        <v>75</v>
      </c>
      <c r="C1909" s="1" t="s">
        <v>29</v>
      </c>
      <c r="F1909" s="1" t="n">
        <v>10</v>
      </c>
      <c r="G1909" s="1" t="n">
        <v>155</v>
      </c>
      <c r="H1909" s="1" t="s">
        <v>31</v>
      </c>
      <c r="I1909" s="1" t="s">
        <v>22</v>
      </c>
      <c r="J1909" s="4" t="n">
        <v>45327</v>
      </c>
      <c r="K1909" s="5" t="b">
        <f aca="false">TRUE()</f>
        <v>1</v>
      </c>
      <c r="L1909" s="6" t="str">
        <f aca="false">IFERROR(INDEX(CategoryCodes!$B$2:$B$9,MATCH(C1909,CategoryCodes!$A$2:$A$9,0)),"")</f>
        <v>B</v>
      </c>
      <c r="M1909" s="7" t="str">
        <f aca="false">IFERROR(VALUE(MID(D1909,FIND("_",D1909)+1,FIND("_",D1909,FIND("_",D1909)+1)-FIND("_",D1909)-1)),"")</f>
        <v/>
      </c>
      <c r="N1909" s="7" t="str">
        <f aca="false">IF(OR(C1909="",M1909=""),"",C1909&amp;" Item "&amp;M1909)</f>
        <v/>
      </c>
      <c r="O1909" s="7" t="n">
        <v>332</v>
      </c>
      <c r="P1909" s="8" t="n">
        <f aca="false">G1909*Q1909</f>
        <v>15.5</v>
      </c>
      <c r="Q1909" s="9" t="n">
        <f aca="false">IF(K1909=TRUE(),0.1,0)</f>
        <v>0.1</v>
      </c>
    </row>
    <row r="1910" customFormat="false" ht="15" hidden="false" customHeight="true" outlineLevel="0" collapsed="false">
      <c r="A1910" s="1" t="s">
        <v>2157</v>
      </c>
      <c r="B1910" s="1" t="s">
        <v>18</v>
      </c>
      <c r="C1910" s="1" t="s">
        <v>136</v>
      </c>
      <c r="D1910" s="1" t="s">
        <v>281</v>
      </c>
      <c r="E1910" s="1" t="n">
        <v>6.5</v>
      </c>
      <c r="F1910" s="1" t="n">
        <v>5</v>
      </c>
      <c r="G1910" s="1" t="n">
        <v>32.5</v>
      </c>
      <c r="H1910" s="1" t="s">
        <v>31</v>
      </c>
      <c r="I1910" s="1" t="s">
        <v>22</v>
      </c>
      <c r="J1910" s="4" t="n">
        <v>44835</v>
      </c>
      <c r="K1910" s="5" t="b">
        <f aca="false">TRUE()</f>
        <v>1</v>
      </c>
      <c r="L1910" s="6" t="str">
        <f aca="false">IFERROR(INDEX(CategoryCodes!$B$2:$B$9,MATCH(C1910,CategoryCodes!$A$2:$A$9,0)),"")</f>
        <v>C</v>
      </c>
      <c r="M1910" s="7" t="n">
        <f aca="false">IFERROR(VALUE(MID(D1910,FIND("_",D1910)+1,FIND("_",D1910,FIND("_",D1910)+1)-FIND("_",D1910)-1)),"")</f>
        <v>2</v>
      </c>
      <c r="N1910" s="7" t="str">
        <f aca="false">IF(OR(C1910="",M1910=""),"",C1910&amp;" Item "&amp;M1910)</f>
        <v>Computers and electric accessories Item 2</v>
      </c>
      <c r="O1910" s="7" t="n">
        <v>209</v>
      </c>
      <c r="P1910" s="8" t="n">
        <f aca="false">G1910*Q1910</f>
        <v>3.25</v>
      </c>
      <c r="Q1910" s="9" t="n">
        <f aca="false">IF(K1910=TRUE(),0.1,0)</f>
        <v>0.1</v>
      </c>
    </row>
    <row r="1911" customFormat="false" ht="15" hidden="false" customHeight="true" outlineLevel="0" collapsed="false">
      <c r="A1911" s="1" t="s">
        <v>2158</v>
      </c>
      <c r="B1911" s="1" t="s">
        <v>95</v>
      </c>
      <c r="C1911" s="1" t="s">
        <v>34</v>
      </c>
      <c r="D1911" s="1" t="s">
        <v>130</v>
      </c>
      <c r="E1911" s="1" t="n">
        <v>15.5</v>
      </c>
      <c r="F1911" s="1" t="n">
        <v>8</v>
      </c>
      <c r="G1911" s="1" t="n">
        <v>124</v>
      </c>
      <c r="H1911" s="1" t="s">
        <v>21</v>
      </c>
      <c r="I1911" s="1" t="s">
        <v>22</v>
      </c>
      <c r="J1911" s="4" t="n">
        <v>44799</v>
      </c>
      <c r="K1911" s="5" t="b">
        <f aca="false">FALSE()</f>
        <v>0</v>
      </c>
      <c r="L1911" s="6" t="str">
        <f aca="false">IFERROR(INDEX(CategoryCodes!$B$2:$B$9,MATCH(C1911,CategoryCodes!$A$2:$A$9,0)),"")</f>
        <v>A</v>
      </c>
      <c r="M1911" s="7" t="n">
        <f aca="false">IFERROR(VALUE(MID(D1911,FIND("_",D1911)+1,FIND("_",D1911,FIND("_",D1911)+1)-FIND("_",D1911)-1)),"")</f>
        <v>8</v>
      </c>
      <c r="N1911" s="7" t="str">
        <f aca="false">IF(OR(C1911="",M1911=""),"",C1911&amp;" Item "&amp;M1911)</f>
        <v>Beverages Item 8</v>
      </c>
      <c r="O1911" s="7" t="n">
        <v>59</v>
      </c>
      <c r="P1911" s="8" t="n">
        <f aca="false">G1911*Q1911</f>
        <v>0</v>
      </c>
      <c r="Q1911" s="9" t="n">
        <f aca="false">IF(K1911=TRUE(),0.1,0)</f>
        <v>0</v>
      </c>
    </row>
    <row r="1912" customFormat="false" ht="15" hidden="false" customHeight="true" outlineLevel="0" collapsed="false">
      <c r="A1912" s="1" t="s">
        <v>2159</v>
      </c>
      <c r="B1912" s="1" t="s">
        <v>18</v>
      </c>
      <c r="C1912" s="1" t="s">
        <v>72</v>
      </c>
      <c r="D1912" s="1" t="s">
        <v>73</v>
      </c>
      <c r="E1912" s="1" t="n">
        <v>23</v>
      </c>
      <c r="F1912" s="1" t="n">
        <v>8</v>
      </c>
      <c r="G1912" s="1" t="n">
        <v>184</v>
      </c>
      <c r="H1912" s="1" t="s">
        <v>21</v>
      </c>
      <c r="I1912" s="1" t="s">
        <v>44</v>
      </c>
      <c r="J1912" s="4" t="n">
        <v>45029</v>
      </c>
      <c r="L1912" s="6" t="str">
        <f aca="false">IFERROR(INDEX(CategoryCodes!$B$2:$B$9,MATCH(C1912,CategoryCodes!$A$2:$A$9,0)),"")</f>
        <v>D</v>
      </c>
      <c r="M1912" s="7" t="n">
        <f aca="false">IFERROR(VALUE(MID(D1912,FIND("_",D1912)+1,FIND("_",D1912,FIND("_",D1912)+1)-FIND("_",D1912)-1)),"")</f>
        <v>13</v>
      </c>
      <c r="N1912" s="7" t="str">
        <f aca="false">IF(OR(C1912="",M1912=""),"",C1912&amp;" Item "&amp;M1912)</f>
        <v>Electric household essentials Item 13</v>
      </c>
      <c r="O1912" s="7" t="n">
        <v>71</v>
      </c>
      <c r="P1912" s="8" t="n">
        <f aca="false">G1912*Q1912</f>
        <v>0</v>
      </c>
      <c r="Q1912" s="9" t="n">
        <f aca="false">IF(K1912=TRUE(),0.1,0)</f>
        <v>0</v>
      </c>
    </row>
    <row r="1913" customFormat="false" ht="15" hidden="false" customHeight="true" outlineLevel="0" collapsed="false">
      <c r="A1913" s="1" t="s">
        <v>2160</v>
      </c>
      <c r="B1913" s="1" t="s">
        <v>61</v>
      </c>
      <c r="C1913" s="1" t="s">
        <v>136</v>
      </c>
      <c r="D1913" s="1" t="s">
        <v>189</v>
      </c>
      <c r="E1913" s="1" t="n">
        <v>33.5</v>
      </c>
      <c r="F1913" s="1" t="n">
        <v>2</v>
      </c>
      <c r="G1913" s="1" t="n">
        <v>67</v>
      </c>
      <c r="H1913" s="1" t="s">
        <v>31</v>
      </c>
      <c r="I1913" s="1" t="s">
        <v>44</v>
      </c>
      <c r="J1913" s="4" t="n">
        <v>44748</v>
      </c>
      <c r="L1913" s="6" t="str">
        <f aca="false">IFERROR(INDEX(CategoryCodes!$B$2:$B$9,MATCH(C1913,CategoryCodes!$A$2:$A$9,0)),"")</f>
        <v>C</v>
      </c>
      <c r="M1913" s="7" t="n">
        <f aca="false">IFERROR(VALUE(MID(D1913,FIND("_",D1913)+1,FIND("_",D1913,FIND("_",D1913)+1)-FIND("_",D1913)-1)),"")</f>
        <v>20</v>
      </c>
      <c r="N1913" s="7" t="str">
        <f aca="false">IF(OR(C1913="",M1913=""),"",C1913&amp;" Item "&amp;M1913)</f>
        <v>Computers and electric accessories Item 20</v>
      </c>
      <c r="O1913" s="7" t="n">
        <v>23</v>
      </c>
      <c r="P1913" s="8" t="n">
        <f aca="false">G1913*Q1913</f>
        <v>0</v>
      </c>
      <c r="Q1913" s="9" t="n">
        <f aca="false">IF(K1913=TRUE(),0.1,0)</f>
        <v>0</v>
      </c>
    </row>
    <row r="1914" customFormat="false" ht="15" hidden="false" customHeight="true" outlineLevel="0" collapsed="false">
      <c r="A1914" s="1" t="s">
        <v>2161</v>
      </c>
      <c r="B1914" s="1" t="s">
        <v>129</v>
      </c>
      <c r="C1914" s="1" t="s">
        <v>47</v>
      </c>
      <c r="D1914" s="1" t="s">
        <v>459</v>
      </c>
      <c r="E1914" s="1" t="n">
        <v>26</v>
      </c>
      <c r="F1914" s="1" t="n">
        <v>7</v>
      </c>
      <c r="G1914" s="1" t="n">
        <v>182</v>
      </c>
      <c r="H1914" s="1" t="s">
        <v>31</v>
      </c>
      <c r="I1914" s="1" t="s">
        <v>44</v>
      </c>
      <c r="J1914" s="4" t="n">
        <v>45566</v>
      </c>
      <c r="K1914" s="5" t="b">
        <f aca="false">TRUE()</f>
        <v>1</v>
      </c>
      <c r="L1914" s="6" t="str">
        <f aca="false">IFERROR(INDEX(CategoryCodes!$B$2:$B$9,MATCH(C1914,CategoryCodes!$A$2:$A$9,0)),"")</f>
        <v>F</v>
      </c>
      <c r="M1914" s="7" t="n">
        <f aca="false">IFERROR(VALUE(MID(D1914,FIND("_",D1914)+1,FIND("_",D1914,FIND("_",D1914)+1)-FIND("_",D1914)-1)),"")</f>
        <v>15</v>
      </c>
      <c r="N1914" s="7" t="str">
        <f aca="false">IF(OR(C1914="",M1914=""),"",C1914&amp;" Item "&amp;M1914)</f>
        <v>Furniture Item 15</v>
      </c>
      <c r="O1914" s="7" t="n">
        <v>484</v>
      </c>
      <c r="P1914" s="8" t="n">
        <f aca="false">G1914*Q1914</f>
        <v>18.2</v>
      </c>
      <c r="Q1914" s="9" t="n">
        <f aca="false">IF(K1914=TRUE(),0.1,0)</f>
        <v>0.1</v>
      </c>
    </row>
    <row r="1915" customFormat="false" ht="15" hidden="false" customHeight="true" outlineLevel="0" collapsed="false">
      <c r="A1915" s="1" t="s">
        <v>2162</v>
      </c>
      <c r="B1915" s="1" t="s">
        <v>114</v>
      </c>
      <c r="C1915" s="1" t="s">
        <v>25</v>
      </c>
      <c r="D1915" s="1" t="s">
        <v>350</v>
      </c>
      <c r="E1915" s="1" t="n">
        <v>26</v>
      </c>
      <c r="F1915" s="1" t="n">
        <v>5</v>
      </c>
      <c r="G1915" s="1" t="n">
        <v>130</v>
      </c>
      <c r="H1915" s="1" t="s">
        <v>21</v>
      </c>
      <c r="I1915" s="1" t="s">
        <v>44</v>
      </c>
      <c r="J1915" s="4" t="n">
        <v>45010</v>
      </c>
      <c r="K1915" s="5" t="b">
        <f aca="false">FALSE()</f>
        <v>0</v>
      </c>
      <c r="L1915" s="6" t="str">
        <f aca="false">IFERROR(INDEX(CategoryCodes!$B$2:$B$9,MATCH(C1915,CategoryCodes!$A$2:$A$9,0)),"")</f>
        <v>G</v>
      </c>
      <c r="M1915" s="7" t="n">
        <f aca="false">IFERROR(VALUE(MID(D1915,FIND("_",D1915)+1,FIND("_",D1915,FIND("_",D1915)+1)-FIND("_",D1915)-1)),"")</f>
        <v>15</v>
      </c>
      <c r="N1915" s="7" t="str">
        <f aca="false">IF(OR(C1915="",M1915=""),"",C1915&amp;" Item "&amp;M1915)</f>
        <v>Milk Products Item 15</v>
      </c>
      <c r="O1915" s="7" t="n">
        <v>19</v>
      </c>
      <c r="P1915" s="8" t="n">
        <f aca="false">G1915*Q1915</f>
        <v>0</v>
      </c>
      <c r="Q1915" s="9" t="n">
        <f aca="false">IF(K1915=TRUE(),0.1,0)</f>
        <v>0</v>
      </c>
    </row>
    <row r="1916" customFormat="false" ht="15" hidden="false" customHeight="true" outlineLevel="0" collapsed="false">
      <c r="A1916" s="1" t="s">
        <v>2163</v>
      </c>
      <c r="B1916" s="1" t="s">
        <v>95</v>
      </c>
      <c r="C1916" s="1" t="s">
        <v>47</v>
      </c>
      <c r="D1916" s="1" t="s">
        <v>152</v>
      </c>
      <c r="E1916" s="1" t="n">
        <v>14</v>
      </c>
      <c r="F1916" s="1" t="n">
        <v>8</v>
      </c>
      <c r="G1916" s="1" t="n">
        <v>112</v>
      </c>
      <c r="H1916" s="1" t="s">
        <v>54</v>
      </c>
      <c r="I1916" s="1" t="s">
        <v>22</v>
      </c>
      <c r="J1916" s="4" t="n">
        <v>44568</v>
      </c>
      <c r="L1916" s="6" t="str">
        <f aca="false">IFERROR(INDEX(CategoryCodes!$B$2:$B$9,MATCH(C1916,CategoryCodes!$A$2:$A$9,0)),"")</f>
        <v>F</v>
      </c>
      <c r="M1916" s="7" t="n">
        <f aca="false">IFERROR(VALUE(MID(D1916,FIND("_",D1916)+1,FIND("_",D1916,FIND("_",D1916)+1)-FIND("_",D1916)-1)),"")</f>
        <v>7</v>
      </c>
      <c r="N1916" s="7" t="str">
        <f aca="false">IF(OR(C1916="",M1916=""),"",C1916&amp;" Item "&amp;M1916)</f>
        <v>Furniture Item 7</v>
      </c>
      <c r="O1916" s="7" t="n">
        <v>155</v>
      </c>
      <c r="P1916" s="8" t="n">
        <f aca="false">G1916*Q1916</f>
        <v>0</v>
      </c>
      <c r="Q1916" s="9" t="n">
        <f aca="false">IF(K1916=TRUE(),0.1,0)</f>
        <v>0</v>
      </c>
    </row>
    <row r="1917" customFormat="false" ht="15" hidden="false" customHeight="true" outlineLevel="0" collapsed="false">
      <c r="A1917" s="1" t="s">
        <v>2164</v>
      </c>
      <c r="B1917" s="1" t="s">
        <v>69</v>
      </c>
      <c r="C1917" s="1" t="s">
        <v>38</v>
      </c>
      <c r="D1917" s="1" t="s">
        <v>166</v>
      </c>
      <c r="E1917" s="1" t="n">
        <v>36.5</v>
      </c>
      <c r="F1917" s="1" t="n">
        <v>10</v>
      </c>
      <c r="G1917" s="1" t="n">
        <v>365</v>
      </c>
      <c r="H1917" s="1" t="s">
        <v>54</v>
      </c>
      <c r="I1917" s="1" t="s">
        <v>44</v>
      </c>
      <c r="J1917" s="4" t="n">
        <v>44633</v>
      </c>
      <c r="K1917" s="5" t="b">
        <f aca="false">TRUE()</f>
        <v>1</v>
      </c>
      <c r="L1917" s="6" t="str">
        <f aca="false">IFERROR(INDEX(CategoryCodes!$B$2:$B$9,MATCH(C1917,CategoryCodes!$A$2:$A$9,0)),"")</f>
        <v>E</v>
      </c>
      <c r="M1917" s="7" t="n">
        <f aca="false">IFERROR(VALUE(MID(D1917,FIND("_",D1917)+1,FIND("_",D1917,FIND("_",D1917)+1)-FIND("_",D1917)-1)),"")</f>
        <v>22</v>
      </c>
      <c r="N1917" s="7" t="str">
        <f aca="false">IF(OR(C1917="",M1917=""),"",C1917&amp;" Item "&amp;M1917)</f>
        <v>Food Item 22</v>
      </c>
      <c r="O1917" s="7" t="n">
        <v>252</v>
      </c>
      <c r="P1917" s="8" t="n">
        <f aca="false">G1917*Q1917</f>
        <v>36.5</v>
      </c>
      <c r="Q1917" s="9" t="n">
        <f aca="false">IF(K1917=TRUE(),0.1,0)</f>
        <v>0.1</v>
      </c>
    </row>
    <row r="1918" customFormat="false" ht="15" hidden="false" customHeight="true" outlineLevel="0" collapsed="false">
      <c r="A1918" s="1" t="s">
        <v>2165</v>
      </c>
      <c r="B1918" s="1" t="s">
        <v>83</v>
      </c>
      <c r="C1918" s="1" t="s">
        <v>136</v>
      </c>
      <c r="D1918" s="1" t="s">
        <v>449</v>
      </c>
      <c r="E1918" s="1" t="n">
        <v>5</v>
      </c>
      <c r="F1918" s="1" t="n">
        <v>5</v>
      </c>
      <c r="G1918" s="1" t="n">
        <v>25</v>
      </c>
      <c r="H1918" s="1" t="s">
        <v>54</v>
      </c>
      <c r="I1918" s="1" t="s">
        <v>44</v>
      </c>
      <c r="J1918" s="4" t="n">
        <v>45476</v>
      </c>
      <c r="L1918" s="6" t="str">
        <f aca="false">IFERROR(INDEX(CategoryCodes!$B$2:$B$9,MATCH(C1918,CategoryCodes!$A$2:$A$9,0)),"")</f>
        <v>C</v>
      </c>
      <c r="M1918" s="7" t="n">
        <f aca="false">IFERROR(VALUE(MID(D1918,FIND("_",D1918)+1,FIND("_",D1918,FIND("_",D1918)+1)-FIND("_",D1918)-1)),"")</f>
        <v>1</v>
      </c>
      <c r="N1918" s="7" t="str">
        <f aca="false">IF(OR(C1918="",M1918=""),"",C1918&amp;" Item "&amp;M1918)</f>
        <v>Computers and electric accessories Item 1</v>
      </c>
      <c r="O1918" s="7" t="n">
        <v>59</v>
      </c>
      <c r="P1918" s="8" t="n">
        <f aca="false">G1918*Q1918</f>
        <v>0</v>
      </c>
      <c r="Q1918" s="9" t="n">
        <f aca="false">IF(K1918=TRUE(),0.1,0)</f>
        <v>0</v>
      </c>
    </row>
    <row r="1919" customFormat="false" ht="15" hidden="false" customHeight="true" outlineLevel="0" collapsed="false">
      <c r="A1919" s="1" t="s">
        <v>2166</v>
      </c>
      <c r="B1919" s="1" t="s">
        <v>46</v>
      </c>
      <c r="C1919" s="1" t="s">
        <v>29</v>
      </c>
      <c r="D1919" s="1" t="s">
        <v>1004</v>
      </c>
      <c r="E1919" s="1" t="n">
        <v>32</v>
      </c>
      <c r="F1919" s="1" t="n">
        <v>2</v>
      </c>
      <c r="G1919" s="1" t="n">
        <v>64</v>
      </c>
      <c r="H1919" s="1" t="s">
        <v>31</v>
      </c>
      <c r="I1919" s="1" t="s">
        <v>22</v>
      </c>
      <c r="J1919" s="4" t="n">
        <v>45218</v>
      </c>
      <c r="L1919" s="6" t="str">
        <f aca="false">IFERROR(INDEX(CategoryCodes!$B$2:$B$9,MATCH(C1919,CategoryCodes!$A$2:$A$9,0)),"")</f>
        <v>B</v>
      </c>
      <c r="M1919" s="7" t="n">
        <f aca="false">IFERROR(VALUE(MID(D1919,FIND("_",D1919)+1,FIND("_",D1919,FIND("_",D1919)+1)-FIND("_",D1919)-1)),"")</f>
        <v>19</v>
      </c>
      <c r="N1919" s="7" t="str">
        <f aca="false">IF(OR(C1919="",M1919=""),"",C1919&amp;" Item "&amp;M1919)</f>
        <v>Butchers Item 19</v>
      </c>
      <c r="O1919" s="7" t="n">
        <v>49</v>
      </c>
      <c r="P1919" s="8" t="n">
        <f aca="false">G1919*Q1919</f>
        <v>0</v>
      </c>
      <c r="Q1919" s="9" t="n">
        <f aca="false">IF(K1919=TRUE(),0.1,0)</f>
        <v>0</v>
      </c>
    </row>
    <row r="1920" customFormat="false" ht="15" hidden="false" customHeight="true" outlineLevel="0" collapsed="false">
      <c r="A1920" s="1" t="s">
        <v>2167</v>
      </c>
      <c r="B1920" s="1" t="s">
        <v>46</v>
      </c>
      <c r="C1920" s="1" t="s">
        <v>38</v>
      </c>
      <c r="D1920" s="1" t="s">
        <v>100</v>
      </c>
      <c r="E1920" s="1" t="n">
        <v>20</v>
      </c>
      <c r="F1920" s="1" t="n">
        <v>9</v>
      </c>
      <c r="G1920" s="1" t="n">
        <v>180</v>
      </c>
      <c r="H1920" s="1" t="s">
        <v>31</v>
      </c>
      <c r="I1920" s="1" t="s">
        <v>22</v>
      </c>
      <c r="J1920" s="4" t="n">
        <v>45527</v>
      </c>
      <c r="K1920" s="5" t="b">
        <f aca="false">FALSE()</f>
        <v>0</v>
      </c>
      <c r="L1920" s="6" t="str">
        <f aca="false">IFERROR(INDEX(CategoryCodes!$B$2:$B$9,MATCH(C1920,CategoryCodes!$A$2:$A$9,0)),"")</f>
        <v>E</v>
      </c>
      <c r="M1920" s="7" t="n">
        <f aca="false">IFERROR(VALUE(MID(D1920,FIND("_",D1920)+1,FIND("_",D1920,FIND("_",D1920)+1)-FIND("_",D1920)-1)),"")</f>
        <v>11</v>
      </c>
      <c r="N1920" s="7" t="str">
        <f aca="false">IF(OR(C1920="",M1920=""),"",C1920&amp;" Item "&amp;M1920)</f>
        <v>Food Item 11</v>
      </c>
      <c r="O1920" s="7" t="n">
        <v>120</v>
      </c>
      <c r="P1920" s="8" t="n">
        <f aca="false">G1920*Q1920</f>
        <v>0</v>
      </c>
      <c r="Q1920" s="9" t="n">
        <f aca="false">IF(K1920=TRUE(),0.1,0)</f>
        <v>0</v>
      </c>
    </row>
    <row r="1921" customFormat="false" ht="15" hidden="false" customHeight="true" outlineLevel="0" collapsed="false">
      <c r="A1921" s="1" t="s">
        <v>2168</v>
      </c>
      <c r="B1921" s="1" t="s">
        <v>69</v>
      </c>
      <c r="C1921" s="1" t="s">
        <v>136</v>
      </c>
      <c r="D1921" s="1" t="s">
        <v>235</v>
      </c>
      <c r="E1921" s="1" t="n">
        <v>18.5</v>
      </c>
      <c r="F1921" s="1" t="n">
        <v>3</v>
      </c>
      <c r="G1921" s="1" t="n">
        <v>55.5</v>
      </c>
      <c r="H1921" s="1" t="s">
        <v>31</v>
      </c>
      <c r="I1921" s="1" t="s">
        <v>22</v>
      </c>
      <c r="J1921" s="4" t="n">
        <v>45157</v>
      </c>
      <c r="K1921" s="5" t="b">
        <f aca="false">FALSE()</f>
        <v>0</v>
      </c>
      <c r="L1921" s="6" t="str">
        <f aca="false">IFERROR(INDEX(CategoryCodes!$B$2:$B$9,MATCH(C1921,CategoryCodes!$A$2:$A$9,0)),"")</f>
        <v>C</v>
      </c>
      <c r="M1921" s="7" t="n">
        <f aca="false">IFERROR(VALUE(MID(D1921,FIND("_",D1921)+1,FIND("_",D1921,FIND("_",D1921)+1)-FIND("_",D1921)-1)),"")</f>
        <v>10</v>
      </c>
      <c r="N1921" s="7" t="str">
        <f aca="false">IF(OR(C1921="",M1921=""),"",C1921&amp;" Item "&amp;M1921)</f>
        <v>Computers and electric accessories Item 10</v>
      </c>
      <c r="O1921" s="7" t="n">
        <v>454</v>
      </c>
      <c r="P1921" s="8" t="n">
        <f aca="false">G1921*Q1921</f>
        <v>0</v>
      </c>
      <c r="Q1921" s="9" t="n">
        <f aca="false">IF(K1921=TRUE(),0.1,0)</f>
        <v>0</v>
      </c>
    </row>
    <row r="1922" customFormat="false" ht="15" hidden="false" customHeight="true" outlineLevel="0" collapsed="false">
      <c r="A1922" s="1" t="s">
        <v>2169</v>
      </c>
      <c r="B1922" s="1" t="s">
        <v>49</v>
      </c>
      <c r="C1922" s="1" t="s">
        <v>34</v>
      </c>
      <c r="D1922" s="1" t="s">
        <v>576</v>
      </c>
      <c r="E1922" s="1" t="n">
        <v>29</v>
      </c>
      <c r="F1922" s="1" t="n">
        <v>4</v>
      </c>
      <c r="G1922" s="1" t="n">
        <v>116</v>
      </c>
      <c r="H1922" s="1" t="s">
        <v>21</v>
      </c>
      <c r="I1922" s="1" t="s">
        <v>44</v>
      </c>
      <c r="J1922" s="4" t="n">
        <v>45512</v>
      </c>
      <c r="L1922" s="6" t="str">
        <f aca="false">IFERROR(INDEX(CategoryCodes!$B$2:$B$9,MATCH(C1922,CategoryCodes!$A$2:$A$9,0)),"")</f>
        <v>A</v>
      </c>
      <c r="M1922" s="7" t="n">
        <f aca="false">IFERROR(VALUE(MID(D1922,FIND("_",D1922)+1,FIND("_",D1922,FIND("_",D1922)+1)-FIND("_",D1922)-1)),"")</f>
        <v>17</v>
      </c>
      <c r="N1922" s="7" t="str">
        <f aca="false">IF(OR(C1922="",M1922=""),"",C1922&amp;" Item "&amp;M1922)</f>
        <v>Beverages Item 17</v>
      </c>
      <c r="O1922" s="7" t="n">
        <v>275</v>
      </c>
      <c r="P1922" s="8" t="n">
        <f aca="false">G1922*Q1922</f>
        <v>0</v>
      </c>
      <c r="Q1922" s="9" t="n">
        <f aca="false">IF(K1922=TRUE(),0.1,0)</f>
        <v>0</v>
      </c>
    </row>
    <row r="1923" customFormat="false" ht="15" hidden="false" customHeight="true" outlineLevel="0" collapsed="false">
      <c r="A1923" s="1" t="s">
        <v>2170</v>
      </c>
      <c r="B1923" s="1" t="s">
        <v>52</v>
      </c>
      <c r="C1923" s="1" t="s">
        <v>25</v>
      </c>
      <c r="F1923" s="1" t="n">
        <v>1</v>
      </c>
      <c r="G1923" s="1" t="n">
        <v>30.5</v>
      </c>
      <c r="H1923" s="1" t="s">
        <v>21</v>
      </c>
      <c r="I1923" s="1" t="s">
        <v>22</v>
      </c>
      <c r="J1923" s="4" t="n">
        <v>45200</v>
      </c>
      <c r="K1923" s="5" t="b">
        <f aca="false">FALSE()</f>
        <v>0</v>
      </c>
      <c r="L1923" s="6" t="str">
        <f aca="false">IFERROR(INDEX(CategoryCodes!$B$2:$B$9,MATCH(C1923,CategoryCodes!$A$2:$A$9,0)),"")</f>
        <v>G</v>
      </c>
      <c r="M1923" s="7" t="str">
        <f aca="false">IFERROR(VALUE(MID(D1923,FIND("_",D1923)+1,FIND("_",D1923,FIND("_",D1923)+1)-FIND("_",D1923)-1)),"")</f>
        <v/>
      </c>
      <c r="N1923" s="7" t="str">
        <f aca="false">IF(OR(C1923="",M1923=""),"",C1923&amp;" Item "&amp;M1923)</f>
        <v/>
      </c>
      <c r="O1923" s="7" t="n">
        <v>69</v>
      </c>
      <c r="P1923" s="8" t="n">
        <f aca="false">G1923*Q1923</f>
        <v>0</v>
      </c>
      <c r="Q1923" s="9" t="n">
        <f aca="false">IF(K1923=TRUE(),0.1,0)</f>
        <v>0</v>
      </c>
    </row>
    <row r="1924" customFormat="false" ht="15" hidden="false" customHeight="true" outlineLevel="0" collapsed="false">
      <c r="A1924" s="1" t="s">
        <v>2171</v>
      </c>
      <c r="B1924" s="1" t="s">
        <v>18</v>
      </c>
      <c r="C1924" s="1" t="s">
        <v>29</v>
      </c>
      <c r="D1924" s="1" t="s">
        <v>120</v>
      </c>
      <c r="E1924" s="1" t="n">
        <v>38</v>
      </c>
      <c r="F1924" s="1" t="n">
        <v>5</v>
      </c>
      <c r="G1924" s="1" t="n">
        <v>190</v>
      </c>
      <c r="H1924" s="1" t="s">
        <v>21</v>
      </c>
      <c r="I1924" s="1" t="s">
        <v>44</v>
      </c>
      <c r="J1924" s="4" t="n">
        <v>45557</v>
      </c>
      <c r="L1924" s="6" t="str">
        <f aca="false">IFERROR(INDEX(CategoryCodes!$B$2:$B$9,MATCH(C1924,CategoryCodes!$A$2:$A$9,0)),"")</f>
        <v>B</v>
      </c>
      <c r="M1924" s="7" t="n">
        <f aca="false">IFERROR(VALUE(MID(D1924,FIND("_",D1924)+1,FIND("_",D1924,FIND("_",D1924)+1)-FIND("_",D1924)-1)),"")</f>
        <v>23</v>
      </c>
      <c r="N1924" s="7" t="str">
        <f aca="false">IF(OR(C1924="",M1924=""),"",C1924&amp;" Item "&amp;M1924)</f>
        <v>Butchers Item 23</v>
      </c>
      <c r="O1924" s="7" t="n">
        <v>198</v>
      </c>
      <c r="P1924" s="8" t="n">
        <f aca="false">G1924*Q1924</f>
        <v>0</v>
      </c>
      <c r="Q1924" s="9" t="n">
        <f aca="false">IF(K1924=TRUE(),0.1,0)</f>
        <v>0</v>
      </c>
    </row>
    <row r="1925" customFormat="false" ht="15" hidden="false" customHeight="true" outlineLevel="0" collapsed="false">
      <c r="A1925" s="1" t="s">
        <v>2172</v>
      </c>
      <c r="B1925" s="1" t="s">
        <v>174</v>
      </c>
      <c r="C1925" s="1" t="s">
        <v>25</v>
      </c>
      <c r="D1925" s="1" t="s">
        <v>293</v>
      </c>
      <c r="E1925" s="1" t="n">
        <v>20</v>
      </c>
      <c r="F1925" s="1" t="n">
        <v>8</v>
      </c>
      <c r="G1925" s="1" t="n">
        <v>160</v>
      </c>
      <c r="H1925" s="1" t="s">
        <v>31</v>
      </c>
      <c r="I1925" s="1" t="s">
        <v>22</v>
      </c>
      <c r="J1925" s="4" t="n">
        <v>44667</v>
      </c>
      <c r="K1925" s="5" t="b">
        <f aca="false">FALSE()</f>
        <v>0</v>
      </c>
      <c r="L1925" s="6" t="str">
        <f aca="false">IFERROR(INDEX(CategoryCodes!$B$2:$B$9,MATCH(C1925,CategoryCodes!$A$2:$A$9,0)),"")</f>
        <v>G</v>
      </c>
      <c r="M1925" s="7" t="n">
        <f aca="false">IFERROR(VALUE(MID(D1925,FIND("_",D1925)+1,FIND("_",D1925,FIND("_",D1925)+1)-FIND("_",D1925)-1)),"")</f>
        <v>11</v>
      </c>
      <c r="N1925" s="7" t="str">
        <f aca="false">IF(OR(C1925="",M1925=""),"",C1925&amp;" Item "&amp;M1925)</f>
        <v>Milk Products Item 11</v>
      </c>
      <c r="O1925" s="7" t="n">
        <v>232</v>
      </c>
      <c r="P1925" s="8" t="n">
        <f aca="false">G1925*Q1925</f>
        <v>0</v>
      </c>
      <c r="Q1925" s="9" t="n">
        <f aca="false">IF(K1925=TRUE(),0.1,0)</f>
        <v>0</v>
      </c>
    </row>
    <row r="1926" customFormat="false" ht="15" hidden="false" customHeight="true" outlineLevel="0" collapsed="false">
      <c r="A1926" s="1" t="s">
        <v>2173</v>
      </c>
      <c r="B1926" s="1" t="s">
        <v>122</v>
      </c>
      <c r="C1926" s="1" t="s">
        <v>72</v>
      </c>
      <c r="E1926" s="1" t="n">
        <v>26</v>
      </c>
      <c r="H1926" s="1" t="s">
        <v>21</v>
      </c>
      <c r="I1926" s="1" t="s">
        <v>44</v>
      </c>
      <c r="J1926" s="4" t="n">
        <v>45294</v>
      </c>
      <c r="L1926" s="6" t="str">
        <f aca="false">IFERROR(INDEX(CategoryCodes!$B$2:$B$9,MATCH(C1926,CategoryCodes!$A$2:$A$9,0)),"")</f>
        <v>D</v>
      </c>
      <c r="M1926" s="7" t="str">
        <f aca="false">IFERROR(VALUE(MID(D1926,FIND("_",D1926)+1,FIND("_",D1926,FIND("_",D1926)+1)-FIND("_",D1926)-1)),"")</f>
        <v/>
      </c>
      <c r="N1926" s="7" t="str">
        <f aca="false">IF(OR(C1926="",M1926=""),"",C1926&amp;" Item "&amp;M1926)</f>
        <v/>
      </c>
      <c r="O1926" s="7" t="n">
        <v>189</v>
      </c>
      <c r="P1926" s="8" t="n">
        <f aca="false">G1926*Q1926</f>
        <v>0</v>
      </c>
      <c r="Q1926" s="9" t="n">
        <f aca="false">IF(K1926=TRUE(),0.1,0)</f>
        <v>0</v>
      </c>
    </row>
    <row r="1927" customFormat="false" ht="15" hidden="false" customHeight="true" outlineLevel="0" collapsed="false">
      <c r="A1927" s="1" t="s">
        <v>2174</v>
      </c>
      <c r="B1927" s="1" t="s">
        <v>42</v>
      </c>
      <c r="C1927" s="1" t="s">
        <v>19</v>
      </c>
      <c r="D1927" s="1" t="s">
        <v>67</v>
      </c>
      <c r="E1927" s="1" t="n">
        <v>29</v>
      </c>
      <c r="F1927" s="1" t="n">
        <v>8</v>
      </c>
      <c r="G1927" s="1" t="n">
        <v>232</v>
      </c>
      <c r="H1927" s="1" t="s">
        <v>54</v>
      </c>
      <c r="I1927" s="1" t="s">
        <v>44</v>
      </c>
      <c r="J1927" s="4" t="n">
        <v>45183</v>
      </c>
      <c r="K1927" s="5" t="b">
        <f aca="false">FALSE()</f>
        <v>0</v>
      </c>
      <c r="L1927" s="6" t="str">
        <f aca="false">IFERROR(INDEX(CategoryCodes!$B$2:$B$9,MATCH(C1927,CategoryCodes!$A$2:$A$9,0)),"")</f>
        <v>H</v>
      </c>
      <c r="M1927" s="7" t="n">
        <f aca="false">IFERROR(VALUE(MID(D1927,FIND("_",D1927)+1,FIND("_",D1927,FIND("_",D1927)+1)-FIND("_",D1927)-1)),"")</f>
        <v>17</v>
      </c>
      <c r="N1927" s="7" t="str">
        <f aca="false">IF(OR(C1927="",M1927=""),"",C1927&amp;" Item "&amp;M1927)</f>
        <v>Patisserie Item 17</v>
      </c>
      <c r="O1927" s="7" t="n">
        <v>343</v>
      </c>
      <c r="P1927" s="8" t="n">
        <f aca="false">G1927*Q1927</f>
        <v>0</v>
      </c>
      <c r="Q1927" s="9" t="n">
        <f aca="false">IF(K1927=TRUE(),0.1,0)</f>
        <v>0</v>
      </c>
    </row>
    <row r="1928" customFormat="false" ht="15" hidden="false" customHeight="true" outlineLevel="0" collapsed="false">
      <c r="A1928" s="1" t="s">
        <v>2175</v>
      </c>
      <c r="B1928" s="1" t="s">
        <v>33</v>
      </c>
      <c r="C1928" s="1" t="s">
        <v>25</v>
      </c>
      <c r="D1928" s="1" t="s">
        <v>148</v>
      </c>
      <c r="E1928" s="1" t="n">
        <v>32</v>
      </c>
      <c r="F1928" s="1" t="n">
        <v>2</v>
      </c>
      <c r="G1928" s="1" t="n">
        <v>64</v>
      </c>
      <c r="H1928" s="1" t="s">
        <v>21</v>
      </c>
      <c r="I1928" s="1" t="s">
        <v>44</v>
      </c>
      <c r="J1928" s="4" t="n">
        <v>45633</v>
      </c>
      <c r="K1928" s="5" t="b">
        <f aca="false">FALSE()</f>
        <v>0</v>
      </c>
      <c r="L1928" s="6" t="str">
        <f aca="false">IFERROR(INDEX(CategoryCodes!$B$2:$B$9,MATCH(C1928,CategoryCodes!$A$2:$A$9,0)),"")</f>
        <v>G</v>
      </c>
      <c r="M1928" s="7" t="n">
        <f aca="false">IFERROR(VALUE(MID(D1928,FIND("_",D1928)+1,FIND("_",D1928,FIND("_",D1928)+1)-FIND("_",D1928)-1)),"")</f>
        <v>19</v>
      </c>
      <c r="N1928" s="7" t="str">
        <f aca="false">IF(OR(C1928="",M1928=""),"",C1928&amp;" Item "&amp;M1928)</f>
        <v>Milk Products Item 19</v>
      </c>
      <c r="O1928" s="7" t="n">
        <v>486</v>
      </c>
      <c r="P1928" s="8" t="n">
        <f aca="false">G1928*Q1928</f>
        <v>0</v>
      </c>
      <c r="Q1928" s="9" t="n">
        <f aca="false">IF(K1928=TRUE(),0.1,0)</f>
        <v>0</v>
      </c>
    </row>
    <row r="1929" customFormat="false" ht="15" hidden="false" customHeight="true" outlineLevel="0" collapsed="false">
      <c r="A1929" s="1" t="s">
        <v>2176</v>
      </c>
      <c r="B1929" s="1" t="s">
        <v>104</v>
      </c>
      <c r="C1929" s="1" t="s">
        <v>34</v>
      </c>
      <c r="D1929" s="1" t="s">
        <v>314</v>
      </c>
      <c r="E1929" s="1" t="n">
        <v>6.5</v>
      </c>
      <c r="F1929" s="1" t="n">
        <v>2</v>
      </c>
      <c r="G1929" s="1" t="n">
        <v>13</v>
      </c>
      <c r="H1929" s="1" t="s">
        <v>54</v>
      </c>
      <c r="I1929" s="1" t="s">
        <v>44</v>
      </c>
      <c r="J1929" s="4" t="n">
        <v>45097</v>
      </c>
      <c r="K1929" s="5" t="b">
        <f aca="false">FALSE()</f>
        <v>0</v>
      </c>
      <c r="L1929" s="6" t="str">
        <f aca="false">IFERROR(INDEX(CategoryCodes!$B$2:$B$9,MATCH(C1929,CategoryCodes!$A$2:$A$9,0)),"")</f>
        <v>A</v>
      </c>
      <c r="M1929" s="7" t="n">
        <f aca="false">IFERROR(VALUE(MID(D1929,FIND("_",D1929)+1,FIND("_",D1929,FIND("_",D1929)+1)-FIND("_",D1929)-1)),"")</f>
        <v>2</v>
      </c>
      <c r="N1929" s="7" t="str">
        <f aca="false">IF(OR(C1929="",M1929=""),"",C1929&amp;" Item "&amp;M1929)</f>
        <v>Beverages Item 2</v>
      </c>
      <c r="O1929" s="7" t="n">
        <v>380</v>
      </c>
      <c r="P1929" s="8" t="n">
        <f aca="false">G1929*Q1929</f>
        <v>0</v>
      </c>
      <c r="Q1929" s="9" t="n">
        <f aca="false">IF(K1929=TRUE(),0.1,0)</f>
        <v>0</v>
      </c>
    </row>
    <row r="1930" customFormat="false" ht="15" hidden="false" customHeight="true" outlineLevel="0" collapsed="false">
      <c r="A1930" s="1" t="s">
        <v>2177</v>
      </c>
      <c r="B1930" s="1" t="s">
        <v>61</v>
      </c>
      <c r="C1930" s="1" t="s">
        <v>29</v>
      </c>
      <c r="D1930" s="1" t="s">
        <v>476</v>
      </c>
      <c r="E1930" s="1" t="n">
        <v>29</v>
      </c>
      <c r="F1930" s="1" t="n">
        <v>5</v>
      </c>
      <c r="G1930" s="1" t="n">
        <v>145</v>
      </c>
      <c r="H1930" s="1" t="s">
        <v>21</v>
      </c>
      <c r="I1930" s="1" t="s">
        <v>22</v>
      </c>
      <c r="J1930" s="4" t="n">
        <v>44673</v>
      </c>
      <c r="K1930" s="5" t="b">
        <f aca="false">TRUE()</f>
        <v>1</v>
      </c>
      <c r="L1930" s="6" t="str">
        <f aca="false">IFERROR(INDEX(CategoryCodes!$B$2:$B$9,MATCH(C1930,CategoryCodes!$A$2:$A$9,0)),"")</f>
        <v>B</v>
      </c>
      <c r="M1930" s="7" t="n">
        <f aca="false">IFERROR(VALUE(MID(D1930,FIND("_",D1930)+1,FIND("_",D1930,FIND("_",D1930)+1)-FIND("_",D1930)-1)),"")</f>
        <v>17</v>
      </c>
      <c r="N1930" s="7" t="str">
        <f aca="false">IF(OR(C1930="",M1930=""),"",C1930&amp;" Item "&amp;M1930)</f>
        <v>Butchers Item 17</v>
      </c>
      <c r="O1930" s="7" t="n">
        <v>356</v>
      </c>
      <c r="P1930" s="8" t="n">
        <f aca="false">G1930*Q1930</f>
        <v>14.5</v>
      </c>
      <c r="Q1930" s="9" t="n">
        <f aca="false">IF(K1930=TRUE(),0.1,0)</f>
        <v>0.1</v>
      </c>
    </row>
    <row r="1931" customFormat="false" ht="15" hidden="false" customHeight="true" outlineLevel="0" collapsed="false">
      <c r="A1931" s="1" t="s">
        <v>2178</v>
      </c>
      <c r="B1931" s="1" t="s">
        <v>83</v>
      </c>
      <c r="C1931" s="1" t="s">
        <v>38</v>
      </c>
      <c r="D1931" s="1" t="s">
        <v>100</v>
      </c>
      <c r="E1931" s="1" t="n">
        <v>20</v>
      </c>
      <c r="F1931" s="1" t="n">
        <v>7</v>
      </c>
      <c r="G1931" s="1" t="n">
        <v>140</v>
      </c>
      <c r="H1931" s="1" t="s">
        <v>31</v>
      </c>
      <c r="I1931" s="1" t="s">
        <v>44</v>
      </c>
      <c r="J1931" s="4" t="n">
        <v>45358</v>
      </c>
      <c r="K1931" s="5" t="b">
        <f aca="false">TRUE()</f>
        <v>1</v>
      </c>
      <c r="L1931" s="6" t="str">
        <f aca="false">IFERROR(INDEX(CategoryCodes!$B$2:$B$9,MATCH(C1931,CategoryCodes!$A$2:$A$9,0)),"")</f>
        <v>E</v>
      </c>
      <c r="M1931" s="7" t="n">
        <f aca="false">IFERROR(VALUE(MID(D1931,FIND("_",D1931)+1,FIND("_",D1931,FIND("_",D1931)+1)-FIND("_",D1931)-1)),"")</f>
        <v>11</v>
      </c>
      <c r="N1931" s="7" t="str">
        <f aca="false">IF(OR(C1931="",M1931=""),"",C1931&amp;" Item "&amp;M1931)</f>
        <v>Food Item 11</v>
      </c>
      <c r="O1931" s="7" t="n">
        <v>484</v>
      </c>
      <c r="P1931" s="8" t="n">
        <f aca="false">G1931*Q1931</f>
        <v>14</v>
      </c>
      <c r="Q1931" s="9" t="n">
        <f aca="false">IF(K1931=TRUE(),0.1,0)</f>
        <v>0.1</v>
      </c>
    </row>
    <row r="1932" customFormat="false" ht="15" hidden="false" customHeight="true" outlineLevel="0" collapsed="false">
      <c r="A1932" s="1" t="s">
        <v>2179</v>
      </c>
      <c r="B1932" s="1" t="s">
        <v>18</v>
      </c>
      <c r="C1932" s="1" t="s">
        <v>34</v>
      </c>
      <c r="D1932" s="1" t="s">
        <v>314</v>
      </c>
      <c r="E1932" s="1" t="n">
        <v>6.5</v>
      </c>
      <c r="F1932" s="1" t="n">
        <v>4</v>
      </c>
      <c r="G1932" s="1" t="n">
        <v>26</v>
      </c>
      <c r="H1932" s="1" t="s">
        <v>54</v>
      </c>
      <c r="I1932" s="1" t="s">
        <v>22</v>
      </c>
      <c r="J1932" s="4" t="n">
        <v>45043</v>
      </c>
      <c r="L1932" s="6" t="str">
        <f aca="false">IFERROR(INDEX(CategoryCodes!$B$2:$B$9,MATCH(C1932,CategoryCodes!$A$2:$A$9,0)),"")</f>
        <v>A</v>
      </c>
      <c r="M1932" s="7" t="n">
        <f aca="false">IFERROR(VALUE(MID(D1932,FIND("_",D1932)+1,FIND("_",D1932,FIND("_",D1932)+1)-FIND("_",D1932)-1)),"")</f>
        <v>2</v>
      </c>
      <c r="N1932" s="7" t="str">
        <f aca="false">IF(OR(C1932="",M1932=""),"",C1932&amp;" Item "&amp;M1932)</f>
        <v>Beverages Item 2</v>
      </c>
      <c r="O1932" s="7" t="n">
        <v>276</v>
      </c>
      <c r="P1932" s="8" t="n">
        <f aca="false">G1932*Q1932</f>
        <v>0</v>
      </c>
      <c r="Q1932" s="9" t="n">
        <f aca="false">IF(K1932=TRUE(),0.1,0)</f>
        <v>0</v>
      </c>
    </row>
    <row r="1933" customFormat="false" ht="15" hidden="false" customHeight="true" outlineLevel="0" collapsed="false">
      <c r="A1933" s="1" t="s">
        <v>2180</v>
      </c>
      <c r="B1933" s="1" t="s">
        <v>174</v>
      </c>
      <c r="C1933" s="1" t="s">
        <v>136</v>
      </c>
      <c r="D1933" s="1" t="s">
        <v>522</v>
      </c>
      <c r="E1933" s="1" t="n">
        <v>29</v>
      </c>
      <c r="F1933" s="1" t="n">
        <v>5</v>
      </c>
      <c r="G1933" s="1" t="n">
        <v>145</v>
      </c>
      <c r="H1933" s="1" t="s">
        <v>21</v>
      </c>
      <c r="I1933" s="1" t="s">
        <v>22</v>
      </c>
      <c r="J1933" s="4" t="n">
        <v>44583</v>
      </c>
      <c r="K1933" s="5" t="b">
        <f aca="false">FALSE()</f>
        <v>0</v>
      </c>
      <c r="L1933" s="6" t="str">
        <f aca="false">IFERROR(INDEX(CategoryCodes!$B$2:$B$9,MATCH(C1933,CategoryCodes!$A$2:$A$9,0)),"")</f>
        <v>C</v>
      </c>
      <c r="M1933" s="7" t="n">
        <f aca="false">IFERROR(VALUE(MID(D1933,FIND("_",D1933)+1,FIND("_",D1933,FIND("_",D1933)+1)-FIND("_",D1933)-1)),"")</f>
        <v>17</v>
      </c>
      <c r="N1933" s="7" t="str">
        <f aca="false">IF(OR(C1933="",M1933=""),"",C1933&amp;" Item "&amp;M1933)</f>
        <v>Computers and electric accessories Item 17</v>
      </c>
      <c r="O1933" s="7" t="n">
        <v>214</v>
      </c>
      <c r="P1933" s="8" t="n">
        <f aca="false">G1933*Q1933</f>
        <v>0</v>
      </c>
      <c r="Q1933" s="9" t="n">
        <f aca="false">IF(K1933=TRUE(),0.1,0)</f>
        <v>0</v>
      </c>
    </row>
    <row r="1934" customFormat="false" ht="15" hidden="false" customHeight="true" outlineLevel="0" collapsed="false">
      <c r="A1934" s="1" t="s">
        <v>2181</v>
      </c>
      <c r="B1934" s="1" t="s">
        <v>80</v>
      </c>
      <c r="C1934" s="1" t="s">
        <v>25</v>
      </c>
      <c r="F1934" s="1" t="n">
        <v>5</v>
      </c>
      <c r="G1934" s="1" t="n">
        <v>25</v>
      </c>
      <c r="H1934" s="1" t="s">
        <v>31</v>
      </c>
      <c r="I1934" s="1" t="s">
        <v>44</v>
      </c>
      <c r="J1934" s="4" t="n">
        <v>44754</v>
      </c>
      <c r="L1934" s="6" t="str">
        <f aca="false">IFERROR(INDEX(CategoryCodes!$B$2:$B$9,MATCH(C1934,CategoryCodes!$A$2:$A$9,0)),"")</f>
        <v>G</v>
      </c>
      <c r="M1934" s="7" t="str">
        <f aca="false">IFERROR(VALUE(MID(D1934,FIND("_",D1934)+1,FIND("_",D1934,FIND("_",D1934)+1)-FIND("_",D1934)-1)),"")</f>
        <v/>
      </c>
      <c r="N1934" s="7" t="str">
        <f aca="false">IF(OR(C1934="",M1934=""),"",C1934&amp;" Item "&amp;M1934)</f>
        <v/>
      </c>
      <c r="O1934" s="7" t="n">
        <v>300</v>
      </c>
      <c r="P1934" s="8" t="n">
        <f aca="false">G1934*Q1934</f>
        <v>0</v>
      </c>
      <c r="Q1934" s="9" t="n">
        <f aca="false">IF(K1934=TRUE(),0.1,0)</f>
        <v>0</v>
      </c>
    </row>
    <row r="1935" customFormat="false" ht="15" hidden="false" customHeight="true" outlineLevel="0" collapsed="false">
      <c r="A1935" s="1" t="s">
        <v>2182</v>
      </c>
      <c r="B1935" s="1" t="s">
        <v>129</v>
      </c>
      <c r="C1935" s="1" t="s">
        <v>19</v>
      </c>
      <c r="D1935" s="1" t="s">
        <v>213</v>
      </c>
      <c r="E1935" s="1" t="n">
        <v>9.5</v>
      </c>
      <c r="F1935" s="1" t="n">
        <v>8</v>
      </c>
      <c r="G1935" s="1" t="n">
        <v>76</v>
      </c>
      <c r="H1935" s="1" t="s">
        <v>21</v>
      </c>
      <c r="I1935" s="1" t="s">
        <v>44</v>
      </c>
      <c r="J1935" s="4" t="n">
        <v>45622</v>
      </c>
      <c r="K1935" s="5" t="b">
        <f aca="false">FALSE()</f>
        <v>0</v>
      </c>
      <c r="L1935" s="6" t="str">
        <f aca="false">IFERROR(INDEX(CategoryCodes!$B$2:$B$9,MATCH(C1935,CategoryCodes!$A$2:$A$9,0)),"")</f>
        <v>H</v>
      </c>
      <c r="M1935" s="7" t="n">
        <f aca="false">IFERROR(VALUE(MID(D1935,FIND("_",D1935)+1,FIND("_",D1935,FIND("_",D1935)+1)-FIND("_",D1935)-1)),"")</f>
        <v>4</v>
      </c>
      <c r="N1935" s="7" t="str">
        <f aca="false">IF(OR(C1935="",M1935=""),"",C1935&amp;" Item "&amp;M1935)</f>
        <v>Patisserie Item 4</v>
      </c>
      <c r="O1935" s="7" t="n">
        <v>380</v>
      </c>
      <c r="P1935" s="8" t="n">
        <f aca="false">G1935*Q1935</f>
        <v>0</v>
      </c>
      <c r="Q1935" s="9" t="n">
        <f aca="false">IF(K1935=TRUE(),0.1,0)</f>
        <v>0</v>
      </c>
    </row>
    <row r="1936" customFormat="false" ht="15" hidden="false" customHeight="true" outlineLevel="0" collapsed="false">
      <c r="A1936" s="1" t="s">
        <v>2183</v>
      </c>
      <c r="B1936" s="1" t="s">
        <v>61</v>
      </c>
      <c r="C1936" s="1" t="s">
        <v>38</v>
      </c>
      <c r="D1936" s="1" t="s">
        <v>43</v>
      </c>
      <c r="E1936" s="1" t="n">
        <v>5</v>
      </c>
      <c r="F1936" s="1" t="n">
        <v>7</v>
      </c>
      <c r="G1936" s="1" t="n">
        <v>35</v>
      </c>
      <c r="H1936" s="1" t="s">
        <v>21</v>
      </c>
      <c r="I1936" s="1" t="s">
        <v>22</v>
      </c>
      <c r="J1936" s="4" t="n">
        <v>44636</v>
      </c>
      <c r="K1936" s="5" t="b">
        <f aca="false">TRUE()</f>
        <v>1</v>
      </c>
      <c r="L1936" s="6" t="str">
        <f aca="false">IFERROR(INDEX(CategoryCodes!$B$2:$B$9,MATCH(C1936,CategoryCodes!$A$2:$A$9,0)),"")</f>
        <v>E</v>
      </c>
      <c r="M1936" s="7" t="n">
        <f aca="false">IFERROR(VALUE(MID(D1936,FIND("_",D1936)+1,FIND("_",D1936,FIND("_",D1936)+1)-FIND("_",D1936)-1)),"")</f>
        <v>1</v>
      </c>
      <c r="N1936" s="7" t="str">
        <f aca="false">IF(OR(C1936="",M1936=""),"",C1936&amp;" Item "&amp;M1936)</f>
        <v>Food Item 1</v>
      </c>
      <c r="O1936" s="7" t="n">
        <v>372</v>
      </c>
      <c r="P1936" s="8" t="n">
        <f aca="false">G1936*Q1936</f>
        <v>3.5</v>
      </c>
      <c r="Q1936" s="9" t="n">
        <f aca="false">IF(K1936=TRUE(),0.1,0)</f>
        <v>0.1</v>
      </c>
    </row>
    <row r="1937" customFormat="false" ht="15" hidden="false" customHeight="true" outlineLevel="0" collapsed="false">
      <c r="A1937" s="1" t="s">
        <v>2184</v>
      </c>
      <c r="B1937" s="1" t="s">
        <v>46</v>
      </c>
      <c r="C1937" s="1" t="s">
        <v>19</v>
      </c>
      <c r="D1937" s="1" t="s">
        <v>139</v>
      </c>
      <c r="E1937" s="1" t="n">
        <v>20</v>
      </c>
      <c r="F1937" s="1" t="n">
        <v>6</v>
      </c>
      <c r="G1937" s="1" t="n">
        <v>120</v>
      </c>
      <c r="H1937" s="1" t="s">
        <v>21</v>
      </c>
      <c r="I1937" s="1" t="s">
        <v>22</v>
      </c>
      <c r="J1937" s="4" t="n">
        <v>44862</v>
      </c>
      <c r="K1937" s="5" t="b">
        <f aca="false">FALSE()</f>
        <v>0</v>
      </c>
      <c r="L1937" s="6" t="str">
        <f aca="false">IFERROR(INDEX(CategoryCodes!$B$2:$B$9,MATCH(C1937,CategoryCodes!$A$2:$A$9,0)),"")</f>
        <v>H</v>
      </c>
      <c r="M1937" s="7" t="n">
        <f aca="false">IFERROR(VALUE(MID(D1937,FIND("_",D1937)+1,FIND("_",D1937,FIND("_",D1937)+1)-FIND("_",D1937)-1)),"")</f>
        <v>11</v>
      </c>
      <c r="N1937" s="7" t="str">
        <f aca="false">IF(OR(C1937="",M1937=""),"",C1937&amp;" Item "&amp;M1937)</f>
        <v>Patisserie Item 11</v>
      </c>
      <c r="O1937" s="7" t="n">
        <v>79</v>
      </c>
      <c r="P1937" s="8" t="n">
        <f aca="false">G1937*Q1937</f>
        <v>0</v>
      </c>
      <c r="Q1937" s="9" t="n">
        <f aca="false">IF(K1937=TRUE(),0.1,0)</f>
        <v>0</v>
      </c>
    </row>
    <row r="1938" customFormat="false" ht="15" hidden="false" customHeight="true" outlineLevel="0" collapsed="false">
      <c r="A1938" s="1" t="s">
        <v>2185</v>
      </c>
      <c r="B1938" s="1" t="s">
        <v>95</v>
      </c>
      <c r="C1938" s="1" t="s">
        <v>38</v>
      </c>
      <c r="D1938" s="1" t="s">
        <v>100</v>
      </c>
      <c r="E1938" s="1" t="n">
        <v>20</v>
      </c>
      <c r="F1938" s="1" t="n">
        <v>10</v>
      </c>
      <c r="G1938" s="1" t="n">
        <v>200</v>
      </c>
      <c r="H1938" s="1" t="s">
        <v>21</v>
      </c>
      <c r="I1938" s="1" t="s">
        <v>44</v>
      </c>
      <c r="J1938" s="4" t="n">
        <v>44687</v>
      </c>
      <c r="K1938" s="5" t="b">
        <f aca="false">FALSE()</f>
        <v>0</v>
      </c>
      <c r="L1938" s="6" t="str">
        <f aca="false">IFERROR(INDEX(CategoryCodes!$B$2:$B$9,MATCH(C1938,CategoryCodes!$A$2:$A$9,0)),"")</f>
        <v>E</v>
      </c>
      <c r="M1938" s="7" t="n">
        <f aca="false">IFERROR(VALUE(MID(D1938,FIND("_",D1938)+1,FIND("_",D1938,FIND("_",D1938)+1)-FIND("_",D1938)-1)),"")</f>
        <v>11</v>
      </c>
      <c r="N1938" s="7" t="str">
        <f aca="false">IF(OR(C1938="",M1938=""),"",C1938&amp;" Item "&amp;M1938)</f>
        <v>Food Item 11</v>
      </c>
      <c r="O1938" s="7" t="n">
        <v>453</v>
      </c>
      <c r="P1938" s="8" t="n">
        <f aca="false">G1938*Q1938</f>
        <v>0</v>
      </c>
      <c r="Q1938" s="9" t="n">
        <f aca="false">IF(K1938=TRUE(),0.1,0)</f>
        <v>0</v>
      </c>
    </row>
    <row r="1939" customFormat="false" ht="15" hidden="false" customHeight="true" outlineLevel="0" collapsed="false">
      <c r="A1939" s="1" t="s">
        <v>2186</v>
      </c>
      <c r="B1939" s="1" t="s">
        <v>83</v>
      </c>
      <c r="C1939" s="1" t="s">
        <v>136</v>
      </c>
      <c r="D1939" s="1" t="s">
        <v>189</v>
      </c>
      <c r="E1939" s="1" t="n">
        <v>33.5</v>
      </c>
      <c r="F1939" s="1" t="n">
        <v>1</v>
      </c>
      <c r="G1939" s="1" t="n">
        <v>33.5</v>
      </c>
      <c r="H1939" s="1" t="s">
        <v>21</v>
      </c>
      <c r="I1939" s="1" t="s">
        <v>22</v>
      </c>
      <c r="J1939" s="4" t="n">
        <v>44698</v>
      </c>
      <c r="K1939" s="5" t="b">
        <f aca="false">FALSE()</f>
        <v>0</v>
      </c>
      <c r="L1939" s="6" t="str">
        <f aca="false">IFERROR(INDEX(CategoryCodes!$B$2:$B$9,MATCH(C1939,CategoryCodes!$A$2:$A$9,0)),"")</f>
        <v>C</v>
      </c>
      <c r="M1939" s="7" t="n">
        <f aca="false">IFERROR(VALUE(MID(D1939,FIND("_",D1939)+1,FIND("_",D1939,FIND("_",D1939)+1)-FIND("_",D1939)-1)),"")</f>
        <v>20</v>
      </c>
      <c r="N1939" s="7" t="str">
        <f aca="false">IF(OR(C1939="",M1939=""),"",C1939&amp;" Item "&amp;M1939)</f>
        <v>Computers and electric accessories Item 20</v>
      </c>
      <c r="O1939" s="7" t="n">
        <v>212</v>
      </c>
      <c r="P1939" s="8" t="n">
        <f aca="false">G1939*Q1939</f>
        <v>0</v>
      </c>
      <c r="Q1939" s="9" t="n">
        <f aca="false">IF(K1939=TRUE(),0.1,0)</f>
        <v>0</v>
      </c>
    </row>
    <row r="1940" customFormat="false" ht="15" hidden="false" customHeight="true" outlineLevel="0" collapsed="false">
      <c r="A1940" s="1" t="s">
        <v>2187</v>
      </c>
      <c r="B1940" s="1" t="s">
        <v>129</v>
      </c>
      <c r="C1940" s="1" t="s">
        <v>34</v>
      </c>
      <c r="D1940" s="1" t="s">
        <v>35</v>
      </c>
      <c r="E1940" s="1" t="n">
        <v>27.5</v>
      </c>
      <c r="F1940" s="1" t="n">
        <v>6</v>
      </c>
      <c r="G1940" s="1" t="n">
        <v>165</v>
      </c>
      <c r="H1940" s="1" t="s">
        <v>54</v>
      </c>
      <c r="I1940" s="1" t="s">
        <v>22</v>
      </c>
      <c r="J1940" s="4" t="n">
        <v>44906</v>
      </c>
      <c r="L1940" s="6" t="str">
        <f aca="false">IFERROR(INDEX(CategoryCodes!$B$2:$B$9,MATCH(C1940,CategoryCodes!$A$2:$A$9,0)),"")</f>
        <v>A</v>
      </c>
      <c r="M1940" s="7" t="n">
        <f aca="false">IFERROR(VALUE(MID(D1940,FIND("_",D1940)+1,FIND("_",D1940,FIND("_",D1940)+1)-FIND("_",D1940)-1)),"")</f>
        <v>16</v>
      </c>
      <c r="N1940" s="7" t="str">
        <f aca="false">IF(OR(C1940="",M1940=""),"",C1940&amp;" Item "&amp;M1940)</f>
        <v>Beverages Item 16</v>
      </c>
      <c r="O1940" s="7" t="n">
        <v>335</v>
      </c>
      <c r="P1940" s="8" t="n">
        <f aca="false">G1940*Q1940</f>
        <v>0</v>
      </c>
      <c r="Q1940" s="9" t="n">
        <f aca="false">IF(K1940=TRUE(),0.1,0)</f>
        <v>0</v>
      </c>
    </row>
    <row r="1941" customFormat="false" ht="15" hidden="false" customHeight="true" outlineLevel="0" collapsed="false">
      <c r="A1941" s="1" t="s">
        <v>2188</v>
      </c>
      <c r="B1941" s="1" t="s">
        <v>71</v>
      </c>
      <c r="C1941" s="1" t="s">
        <v>47</v>
      </c>
      <c r="D1941" s="1" t="s">
        <v>309</v>
      </c>
      <c r="E1941" s="1" t="n">
        <v>15.5</v>
      </c>
      <c r="F1941" s="1" t="n">
        <v>3</v>
      </c>
      <c r="G1941" s="1" t="n">
        <v>46.5</v>
      </c>
      <c r="H1941" s="1" t="s">
        <v>21</v>
      </c>
      <c r="I1941" s="1" t="s">
        <v>44</v>
      </c>
      <c r="J1941" s="4" t="n">
        <v>45641</v>
      </c>
      <c r="L1941" s="6" t="str">
        <f aca="false">IFERROR(INDEX(CategoryCodes!$B$2:$B$9,MATCH(C1941,CategoryCodes!$A$2:$A$9,0)),"")</f>
        <v>F</v>
      </c>
      <c r="M1941" s="7" t="n">
        <f aca="false">IFERROR(VALUE(MID(D1941,FIND("_",D1941)+1,FIND("_",D1941,FIND("_",D1941)+1)-FIND("_",D1941)-1)),"")</f>
        <v>8</v>
      </c>
      <c r="N1941" s="7" t="str">
        <f aca="false">IF(OR(C1941="",M1941=""),"",C1941&amp;" Item "&amp;M1941)</f>
        <v>Furniture Item 8</v>
      </c>
      <c r="O1941" s="7" t="n">
        <v>50</v>
      </c>
      <c r="P1941" s="8" t="n">
        <f aca="false">G1941*Q1941</f>
        <v>0</v>
      </c>
      <c r="Q1941" s="9" t="n">
        <f aca="false">IF(K1941=TRUE(),0.1,0)</f>
        <v>0</v>
      </c>
    </row>
    <row r="1942" customFormat="false" ht="15" hidden="false" customHeight="true" outlineLevel="0" collapsed="false">
      <c r="A1942" s="1" t="s">
        <v>2189</v>
      </c>
      <c r="B1942" s="1" t="s">
        <v>122</v>
      </c>
      <c r="C1942" s="1" t="s">
        <v>72</v>
      </c>
      <c r="D1942" s="1" t="s">
        <v>373</v>
      </c>
      <c r="E1942" s="1" t="n">
        <v>21.5</v>
      </c>
      <c r="F1942" s="1" t="n">
        <v>7</v>
      </c>
      <c r="G1942" s="1" t="n">
        <v>150.5</v>
      </c>
      <c r="H1942" s="1" t="s">
        <v>21</v>
      </c>
      <c r="I1942" s="1" t="s">
        <v>22</v>
      </c>
      <c r="J1942" s="4" t="n">
        <v>44699</v>
      </c>
      <c r="K1942" s="5" t="b">
        <f aca="false">FALSE()</f>
        <v>0</v>
      </c>
      <c r="L1942" s="6" t="str">
        <f aca="false">IFERROR(INDEX(CategoryCodes!$B$2:$B$9,MATCH(C1942,CategoryCodes!$A$2:$A$9,0)),"")</f>
        <v>D</v>
      </c>
      <c r="M1942" s="7" t="n">
        <f aca="false">IFERROR(VALUE(MID(D1942,FIND("_",D1942)+1,FIND("_",D1942,FIND("_",D1942)+1)-FIND("_",D1942)-1)),"")</f>
        <v>12</v>
      </c>
      <c r="N1942" s="7" t="str">
        <f aca="false">IF(OR(C1942="",M1942=""),"",C1942&amp;" Item "&amp;M1942)</f>
        <v>Electric household essentials Item 12</v>
      </c>
      <c r="O1942" s="7" t="n">
        <v>426</v>
      </c>
      <c r="P1942" s="8" t="n">
        <f aca="false">G1942*Q1942</f>
        <v>0</v>
      </c>
      <c r="Q1942" s="9" t="n">
        <f aca="false">IF(K1942=TRUE(),0.1,0)</f>
        <v>0</v>
      </c>
    </row>
    <row r="1943" customFormat="false" ht="15" hidden="false" customHeight="true" outlineLevel="0" collapsed="false">
      <c r="A1943" s="1" t="s">
        <v>2190</v>
      </c>
      <c r="B1943" s="1" t="s">
        <v>174</v>
      </c>
      <c r="C1943" s="1" t="s">
        <v>38</v>
      </c>
      <c r="D1943" s="1" t="s">
        <v>488</v>
      </c>
      <c r="E1943" s="1" t="n">
        <v>23</v>
      </c>
      <c r="F1943" s="1" t="n">
        <v>9</v>
      </c>
      <c r="G1943" s="1" t="n">
        <v>207</v>
      </c>
      <c r="H1943" s="1" t="s">
        <v>31</v>
      </c>
      <c r="I1943" s="1" t="s">
        <v>44</v>
      </c>
      <c r="J1943" s="4" t="n">
        <v>45398</v>
      </c>
      <c r="L1943" s="6" t="str">
        <f aca="false">IFERROR(INDEX(CategoryCodes!$B$2:$B$9,MATCH(C1943,CategoryCodes!$A$2:$A$9,0)),"")</f>
        <v>E</v>
      </c>
      <c r="M1943" s="7" t="n">
        <f aca="false">IFERROR(VALUE(MID(D1943,FIND("_",D1943)+1,FIND("_",D1943,FIND("_",D1943)+1)-FIND("_",D1943)-1)),"")</f>
        <v>13</v>
      </c>
      <c r="N1943" s="7" t="str">
        <f aca="false">IF(OR(C1943="",M1943=""),"",C1943&amp;" Item "&amp;M1943)</f>
        <v>Food Item 13</v>
      </c>
      <c r="O1943" s="7" t="n">
        <v>250</v>
      </c>
      <c r="P1943" s="8" t="n">
        <f aca="false">G1943*Q1943</f>
        <v>0</v>
      </c>
      <c r="Q1943" s="9" t="n">
        <f aca="false">IF(K1943=TRUE(),0.1,0)</f>
        <v>0</v>
      </c>
    </row>
    <row r="1944" customFormat="false" ht="15" hidden="false" customHeight="true" outlineLevel="0" collapsed="false">
      <c r="A1944" s="1" t="s">
        <v>2191</v>
      </c>
      <c r="B1944" s="1" t="s">
        <v>46</v>
      </c>
      <c r="C1944" s="1" t="s">
        <v>29</v>
      </c>
      <c r="D1944" s="1" t="s">
        <v>312</v>
      </c>
      <c r="E1944" s="1" t="n">
        <v>23</v>
      </c>
      <c r="F1944" s="1" t="n">
        <v>1</v>
      </c>
      <c r="G1944" s="1" t="n">
        <v>23</v>
      </c>
      <c r="H1944" s="1" t="s">
        <v>31</v>
      </c>
      <c r="I1944" s="1" t="s">
        <v>22</v>
      </c>
      <c r="J1944" s="4" t="n">
        <v>44597</v>
      </c>
      <c r="K1944" s="5" t="b">
        <f aca="false">TRUE()</f>
        <v>1</v>
      </c>
      <c r="L1944" s="6" t="str">
        <f aca="false">IFERROR(INDEX(CategoryCodes!$B$2:$B$9,MATCH(C1944,CategoryCodes!$A$2:$A$9,0)),"")</f>
        <v>B</v>
      </c>
      <c r="M1944" s="7" t="n">
        <f aca="false">IFERROR(VALUE(MID(D1944,FIND("_",D1944)+1,FIND("_",D1944,FIND("_",D1944)+1)-FIND("_",D1944)-1)),"")</f>
        <v>13</v>
      </c>
      <c r="N1944" s="7" t="str">
        <f aca="false">IF(OR(C1944="",M1944=""),"",C1944&amp;" Item "&amp;M1944)</f>
        <v>Butchers Item 13</v>
      </c>
      <c r="O1944" s="7" t="n">
        <v>315</v>
      </c>
      <c r="P1944" s="8" t="n">
        <f aca="false">G1944*Q1944</f>
        <v>2.3</v>
      </c>
      <c r="Q1944" s="9" t="n">
        <f aca="false">IF(K1944=TRUE(),0.1,0)</f>
        <v>0.1</v>
      </c>
    </row>
    <row r="1945" customFormat="false" ht="15" hidden="false" customHeight="true" outlineLevel="0" collapsed="false">
      <c r="A1945" s="1" t="s">
        <v>2192</v>
      </c>
      <c r="B1945" s="1" t="s">
        <v>75</v>
      </c>
      <c r="C1945" s="1" t="s">
        <v>19</v>
      </c>
      <c r="F1945" s="1" t="n">
        <v>3</v>
      </c>
      <c r="G1945" s="1" t="n">
        <v>19.5</v>
      </c>
      <c r="H1945" s="1" t="s">
        <v>54</v>
      </c>
      <c r="I1945" s="1" t="s">
        <v>44</v>
      </c>
      <c r="J1945" s="4" t="n">
        <v>44988</v>
      </c>
      <c r="K1945" s="5" t="b">
        <f aca="false">FALSE()</f>
        <v>0</v>
      </c>
      <c r="L1945" s="6" t="str">
        <f aca="false">IFERROR(INDEX(CategoryCodes!$B$2:$B$9,MATCH(C1945,CategoryCodes!$A$2:$A$9,0)),"")</f>
        <v>H</v>
      </c>
      <c r="M1945" s="7" t="str">
        <f aca="false">IFERROR(VALUE(MID(D1945,FIND("_",D1945)+1,FIND("_",D1945,FIND("_",D1945)+1)-FIND("_",D1945)-1)),"")</f>
        <v/>
      </c>
      <c r="N1945" s="7" t="str">
        <f aca="false">IF(OR(C1945="",M1945=""),"",C1945&amp;" Item "&amp;M1945)</f>
        <v/>
      </c>
      <c r="O1945" s="7" t="n">
        <v>208</v>
      </c>
      <c r="P1945" s="8" t="n">
        <f aca="false">G1945*Q1945</f>
        <v>0</v>
      </c>
      <c r="Q1945" s="9" t="n">
        <f aca="false">IF(K1945=TRUE(),0.1,0)</f>
        <v>0</v>
      </c>
    </row>
    <row r="1946" customFormat="false" ht="15" hidden="false" customHeight="true" outlineLevel="0" collapsed="false">
      <c r="A1946" s="1" t="s">
        <v>2193</v>
      </c>
      <c r="B1946" s="1" t="s">
        <v>24</v>
      </c>
      <c r="C1946" s="1" t="s">
        <v>19</v>
      </c>
      <c r="D1946" s="1" t="s">
        <v>378</v>
      </c>
      <c r="E1946" s="1" t="n">
        <v>23</v>
      </c>
      <c r="F1946" s="1" t="n">
        <v>5</v>
      </c>
      <c r="G1946" s="1" t="n">
        <v>115</v>
      </c>
      <c r="H1946" s="1" t="s">
        <v>21</v>
      </c>
      <c r="I1946" s="1" t="s">
        <v>44</v>
      </c>
      <c r="J1946" s="4" t="n">
        <v>44647</v>
      </c>
      <c r="L1946" s="6" t="str">
        <f aca="false">IFERROR(INDEX(CategoryCodes!$B$2:$B$9,MATCH(C1946,CategoryCodes!$A$2:$A$9,0)),"")</f>
        <v>H</v>
      </c>
      <c r="M1946" s="7" t="n">
        <f aca="false">IFERROR(VALUE(MID(D1946,FIND("_",D1946)+1,FIND("_",D1946,FIND("_",D1946)+1)-FIND("_",D1946)-1)),"")</f>
        <v>13</v>
      </c>
      <c r="N1946" s="7" t="str">
        <f aca="false">IF(OR(C1946="",M1946=""),"",C1946&amp;" Item "&amp;M1946)</f>
        <v>Patisserie Item 13</v>
      </c>
      <c r="O1946" s="7" t="n">
        <v>480</v>
      </c>
      <c r="P1946" s="8" t="n">
        <f aca="false">G1946*Q1946</f>
        <v>0</v>
      </c>
      <c r="Q1946" s="9" t="n">
        <f aca="false">IF(K1946=TRUE(),0.1,0)</f>
        <v>0</v>
      </c>
    </row>
    <row r="1947" customFormat="false" ht="15" hidden="false" customHeight="true" outlineLevel="0" collapsed="false">
      <c r="A1947" s="1" t="s">
        <v>2194</v>
      </c>
      <c r="B1947" s="1" t="s">
        <v>80</v>
      </c>
      <c r="C1947" s="1" t="s">
        <v>136</v>
      </c>
      <c r="D1947" s="1" t="s">
        <v>235</v>
      </c>
      <c r="E1947" s="1" t="n">
        <v>18.5</v>
      </c>
      <c r="F1947" s="1" t="n">
        <v>8</v>
      </c>
      <c r="G1947" s="1" t="n">
        <v>148</v>
      </c>
      <c r="H1947" s="1" t="s">
        <v>54</v>
      </c>
      <c r="I1947" s="1" t="s">
        <v>44</v>
      </c>
      <c r="J1947" s="4" t="n">
        <v>44629</v>
      </c>
      <c r="K1947" s="5" t="b">
        <f aca="false">TRUE()</f>
        <v>1</v>
      </c>
      <c r="L1947" s="6" t="str">
        <f aca="false">IFERROR(INDEX(CategoryCodes!$B$2:$B$9,MATCH(C1947,CategoryCodes!$A$2:$A$9,0)),"")</f>
        <v>C</v>
      </c>
      <c r="M1947" s="7" t="n">
        <f aca="false">IFERROR(VALUE(MID(D1947,FIND("_",D1947)+1,FIND("_",D1947,FIND("_",D1947)+1)-FIND("_",D1947)-1)),"")</f>
        <v>10</v>
      </c>
      <c r="N1947" s="7" t="str">
        <f aca="false">IF(OR(C1947="",M1947=""),"",C1947&amp;" Item "&amp;M1947)</f>
        <v>Computers and electric accessories Item 10</v>
      </c>
      <c r="O1947" s="7" t="n">
        <v>487</v>
      </c>
      <c r="P1947" s="8" t="n">
        <f aca="false">G1947*Q1947</f>
        <v>14.8</v>
      </c>
      <c r="Q1947" s="9" t="n">
        <f aca="false">IF(K1947=TRUE(),0.1,0)</f>
        <v>0.1</v>
      </c>
    </row>
    <row r="1948" customFormat="false" ht="15" hidden="false" customHeight="true" outlineLevel="0" collapsed="false">
      <c r="A1948" s="1" t="s">
        <v>2195</v>
      </c>
      <c r="B1948" s="1" t="s">
        <v>122</v>
      </c>
      <c r="C1948" s="1" t="s">
        <v>136</v>
      </c>
      <c r="D1948" s="1" t="s">
        <v>522</v>
      </c>
      <c r="E1948" s="1" t="n">
        <v>29</v>
      </c>
      <c r="F1948" s="1" t="n">
        <v>9</v>
      </c>
      <c r="G1948" s="1" t="n">
        <v>261</v>
      </c>
      <c r="H1948" s="1" t="s">
        <v>31</v>
      </c>
      <c r="I1948" s="1" t="s">
        <v>44</v>
      </c>
      <c r="J1948" s="4" t="n">
        <v>45313</v>
      </c>
      <c r="K1948" s="5" t="b">
        <f aca="false">FALSE()</f>
        <v>0</v>
      </c>
      <c r="L1948" s="6" t="str">
        <f aca="false">IFERROR(INDEX(CategoryCodes!$B$2:$B$9,MATCH(C1948,CategoryCodes!$A$2:$A$9,0)),"")</f>
        <v>C</v>
      </c>
      <c r="M1948" s="7" t="n">
        <f aca="false">IFERROR(VALUE(MID(D1948,FIND("_",D1948)+1,FIND("_",D1948,FIND("_",D1948)+1)-FIND("_",D1948)-1)),"")</f>
        <v>17</v>
      </c>
      <c r="N1948" s="7" t="str">
        <f aca="false">IF(OR(C1948="",M1948=""),"",C1948&amp;" Item "&amp;M1948)</f>
        <v>Computers and electric accessories Item 17</v>
      </c>
      <c r="O1948" s="7" t="n">
        <v>143</v>
      </c>
      <c r="P1948" s="8" t="n">
        <f aca="false">G1948*Q1948</f>
        <v>0</v>
      </c>
      <c r="Q1948" s="9" t="n">
        <f aca="false">IF(K1948=TRUE(),0.1,0)</f>
        <v>0</v>
      </c>
    </row>
    <row r="1949" customFormat="false" ht="15" hidden="false" customHeight="true" outlineLevel="0" collapsed="false">
      <c r="A1949" s="1" t="s">
        <v>2196</v>
      </c>
      <c r="B1949" s="1" t="s">
        <v>86</v>
      </c>
      <c r="C1949" s="1" t="s">
        <v>47</v>
      </c>
      <c r="D1949" s="1" t="s">
        <v>600</v>
      </c>
      <c r="E1949" s="1" t="n">
        <v>33.5</v>
      </c>
      <c r="F1949" s="1" t="n">
        <v>7</v>
      </c>
      <c r="G1949" s="1" t="n">
        <v>234.5</v>
      </c>
      <c r="H1949" s="1" t="s">
        <v>31</v>
      </c>
      <c r="I1949" s="1" t="s">
        <v>22</v>
      </c>
      <c r="J1949" s="4" t="n">
        <v>45211</v>
      </c>
      <c r="K1949" s="5" t="b">
        <f aca="false">TRUE()</f>
        <v>1</v>
      </c>
      <c r="L1949" s="6" t="str">
        <f aca="false">IFERROR(INDEX(CategoryCodes!$B$2:$B$9,MATCH(C1949,CategoryCodes!$A$2:$A$9,0)),"")</f>
        <v>F</v>
      </c>
      <c r="M1949" s="7" t="n">
        <f aca="false">IFERROR(VALUE(MID(D1949,FIND("_",D1949)+1,FIND("_",D1949,FIND("_",D1949)+1)-FIND("_",D1949)-1)),"")</f>
        <v>20</v>
      </c>
      <c r="N1949" s="7" t="str">
        <f aca="false">IF(OR(C1949="",M1949=""),"",C1949&amp;" Item "&amp;M1949)</f>
        <v>Furniture Item 20</v>
      </c>
      <c r="O1949" s="7" t="n">
        <v>16</v>
      </c>
      <c r="P1949" s="8" t="n">
        <f aca="false">G1949*Q1949</f>
        <v>23.45</v>
      </c>
      <c r="Q1949" s="9" t="n">
        <f aca="false">IF(K1949=TRUE(),0.1,0)</f>
        <v>0.1</v>
      </c>
    </row>
    <row r="1950" customFormat="false" ht="15" hidden="false" customHeight="true" outlineLevel="0" collapsed="false">
      <c r="A1950" s="1" t="s">
        <v>2197</v>
      </c>
      <c r="B1950" s="1" t="s">
        <v>37</v>
      </c>
      <c r="C1950" s="1" t="s">
        <v>47</v>
      </c>
      <c r="D1950" s="1" t="s">
        <v>205</v>
      </c>
      <c r="E1950" s="1" t="n">
        <v>39.5</v>
      </c>
      <c r="F1950" s="1" t="n">
        <v>3</v>
      </c>
      <c r="G1950" s="1" t="n">
        <v>118.5</v>
      </c>
      <c r="H1950" s="1" t="s">
        <v>31</v>
      </c>
      <c r="I1950" s="1" t="s">
        <v>22</v>
      </c>
      <c r="J1950" s="4" t="n">
        <v>45501</v>
      </c>
      <c r="K1950" s="5" t="b">
        <f aca="false">FALSE()</f>
        <v>0</v>
      </c>
      <c r="L1950" s="6" t="str">
        <f aca="false">IFERROR(INDEX(CategoryCodes!$B$2:$B$9,MATCH(C1950,CategoryCodes!$A$2:$A$9,0)),"")</f>
        <v>F</v>
      </c>
      <c r="M1950" s="7" t="n">
        <f aca="false">IFERROR(VALUE(MID(D1950,FIND("_",D1950)+1,FIND("_",D1950,FIND("_",D1950)+1)-FIND("_",D1950)-1)),"")</f>
        <v>24</v>
      </c>
      <c r="N1950" s="7" t="str">
        <f aca="false">IF(OR(C1950="",M1950=""),"",C1950&amp;" Item "&amp;M1950)</f>
        <v>Furniture Item 24</v>
      </c>
      <c r="O1950" s="7" t="n">
        <v>353</v>
      </c>
      <c r="P1950" s="8" t="n">
        <f aca="false">G1950*Q1950</f>
        <v>0</v>
      </c>
      <c r="Q1950" s="9" t="n">
        <f aca="false">IF(K1950=TRUE(),0.1,0)</f>
        <v>0</v>
      </c>
    </row>
    <row r="1951" customFormat="false" ht="15" hidden="false" customHeight="true" outlineLevel="0" collapsed="false">
      <c r="A1951" s="1" t="s">
        <v>2198</v>
      </c>
      <c r="B1951" s="1" t="s">
        <v>75</v>
      </c>
      <c r="C1951" s="1" t="s">
        <v>25</v>
      </c>
      <c r="D1951" s="1" t="s">
        <v>2199</v>
      </c>
      <c r="E1951" s="1" t="n">
        <v>18.5</v>
      </c>
      <c r="F1951" s="1" t="n">
        <v>8</v>
      </c>
      <c r="G1951" s="1" t="n">
        <v>148</v>
      </c>
      <c r="H1951" s="1" t="s">
        <v>21</v>
      </c>
      <c r="I1951" s="1" t="s">
        <v>44</v>
      </c>
      <c r="J1951" s="4" t="n">
        <v>45304</v>
      </c>
      <c r="L1951" s="6" t="str">
        <f aca="false">IFERROR(INDEX(CategoryCodes!$B$2:$B$9,MATCH(C1951,CategoryCodes!$A$2:$A$9,0)),"")</f>
        <v>G</v>
      </c>
      <c r="M1951" s="7" t="n">
        <f aca="false">IFERROR(VALUE(MID(D1951,FIND("_",D1951)+1,FIND("_",D1951,FIND("_",D1951)+1)-FIND("_",D1951)-1)),"")</f>
        <v>10</v>
      </c>
      <c r="N1951" s="7" t="str">
        <f aca="false">IF(OR(C1951="",M1951=""),"",C1951&amp;" Item "&amp;M1951)</f>
        <v>Milk Products Item 10</v>
      </c>
      <c r="O1951" s="7" t="n">
        <v>189</v>
      </c>
      <c r="P1951" s="8" t="n">
        <f aca="false">G1951*Q1951</f>
        <v>0</v>
      </c>
      <c r="Q1951" s="9" t="n">
        <f aca="false">IF(K1951=TRUE(),0.1,0)</f>
        <v>0</v>
      </c>
    </row>
    <row r="1952" customFormat="false" ht="15" hidden="false" customHeight="true" outlineLevel="0" collapsed="false">
      <c r="A1952" s="1" t="s">
        <v>2200</v>
      </c>
      <c r="B1952" s="1" t="s">
        <v>75</v>
      </c>
      <c r="C1952" s="1" t="s">
        <v>47</v>
      </c>
      <c r="D1952" s="1" t="s">
        <v>93</v>
      </c>
      <c r="E1952" s="1" t="n">
        <v>41</v>
      </c>
      <c r="F1952" s="1" t="n">
        <v>10</v>
      </c>
      <c r="G1952" s="1" t="n">
        <v>410</v>
      </c>
      <c r="H1952" s="1" t="s">
        <v>21</v>
      </c>
      <c r="I1952" s="1" t="s">
        <v>22</v>
      </c>
      <c r="J1952" s="4" t="n">
        <v>44580</v>
      </c>
      <c r="K1952" s="5" t="b">
        <f aca="false">TRUE()</f>
        <v>1</v>
      </c>
      <c r="L1952" s="6" t="str">
        <f aca="false">IFERROR(INDEX(CategoryCodes!$B$2:$B$9,MATCH(C1952,CategoryCodes!$A$2:$A$9,0)),"")</f>
        <v>F</v>
      </c>
      <c r="M1952" s="7" t="n">
        <f aca="false">IFERROR(VALUE(MID(D1952,FIND("_",D1952)+1,FIND("_",D1952,FIND("_",D1952)+1)-FIND("_",D1952)-1)),"")</f>
        <v>25</v>
      </c>
      <c r="N1952" s="7" t="str">
        <f aca="false">IF(OR(C1952="",M1952=""),"",C1952&amp;" Item "&amp;M1952)</f>
        <v>Furniture Item 25</v>
      </c>
      <c r="O1952" s="7" t="n">
        <v>111</v>
      </c>
      <c r="P1952" s="8" t="n">
        <f aca="false">G1952*Q1952</f>
        <v>41</v>
      </c>
      <c r="Q1952" s="9" t="n">
        <f aca="false">IF(K1952=TRUE(),0.1,0)</f>
        <v>0.1</v>
      </c>
    </row>
    <row r="1953" customFormat="false" ht="15" hidden="false" customHeight="true" outlineLevel="0" collapsed="false">
      <c r="A1953" s="1" t="s">
        <v>2201</v>
      </c>
      <c r="B1953" s="1" t="s">
        <v>42</v>
      </c>
      <c r="C1953" s="1" t="s">
        <v>19</v>
      </c>
      <c r="D1953" s="1" t="s">
        <v>461</v>
      </c>
      <c r="E1953" s="1" t="n">
        <v>26</v>
      </c>
      <c r="F1953" s="1" t="n">
        <v>5</v>
      </c>
      <c r="G1953" s="1" t="n">
        <v>130</v>
      </c>
      <c r="H1953" s="1" t="s">
        <v>31</v>
      </c>
      <c r="I1953" s="1" t="s">
        <v>44</v>
      </c>
      <c r="J1953" s="4" t="n">
        <v>45564</v>
      </c>
      <c r="K1953" s="5" t="b">
        <f aca="false">FALSE()</f>
        <v>0</v>
      </c>
      <c r="L1953" s="6" t="str">
        <f aca="false">IFERROR(INDEX(CategoryCodes!$B$2:$B$9,MATCH(C1953,CategoryCodes!$A$2:$A$9,0)),"")</f>
        <v>H</v>
      </c>
      <c r="M1953" s="7" t="n">
        <f aca="false">IFERROR(VALUE(MID(D1953,FIND("_",D1953)+1,FIND("_",D1953,FIND("_",D1953)+1)-FIND("_",D1953)-1)),"")</f>
        <v>15</v>
      </c>
      <c r="N1953" s="7" t="str">
        <f aca="false">IF(OR(C1953="",M1953=""),"",C1953&amp;" Item "&amp;M1953)</f>
        <v>Patisserie Item 15</v>
      </c>
      <c r="O1953" s="7" t="n">
        <v>227</v>
      </c>
      <c r="P1953" s="8" t="n">
        <f aca="false">G1953*Q1953</f>
        <v>0</v>
      </c>
      <c r="Q1953" s="9" t="n">
        <f aca="false">IF(K1953=TRUE(),0.1,0)</f>
        <v>0</v>
      </c>
    </row>
    <row r="1954" customFormat="false" ht="15" hidden="false" customHeight="true" outlineLevel="0" collapsed="false">
      <c r="A1954" s="1" t="s">
        <v>2202</v>
      </c>
      <c r="B1954" s="1" t="s">
        <v>37</v>
      </c>
      <c r="C1954" s="1" t="s">
        <v>34</v>
      </c>
      <c r="D1954" s="1" t="s">
        <v>307</v>
      </c>
      <c r="E1954" s="1" t="n">
        <v>35</v>
      </c>
      <c r="F1954" s="1" t="n">
        <v>8</v>
      </c>
      <c r="G1954" s="1" t="n">
        <v>280</v>
      </c>
      <c r="H1954" s="1" t="s">
        <v>21</v>
      </c>
      <c r="I1954" s="1" t="s">
        <v>22</v>
      </c>
      <c r="J1954" s="4" t="n">
        <v>45111</v>
      </c>
      <c r="K1954" s="5" t="b">
        <f aca="false">FALSE()</f>
        <v>0</v>
      </c>
      <c r="L1954" s="6" t="str">
        <f aca="false">IFERROR(INDEX(CategoryCodes!$B$2:$B$9,MATCH(C1954,CategoryCodes!$A$2:$A$9,0)),"")</f>
        <v>A</v>
      </c>
      <c r="M1954" s="7" t="n">
        <f aca="false">IFERROR(VALUE(MID(D1954,FIND("_",D1954)+1,FIND("_",D1954,FIND("_",D1954)+1)-FIND("_",D1954)-1)),"")</f>
        <v>21</v>
      </c>
      <c r="N1954" s="7" t="str">
        <f aca="false">IF(OR(C1954="",M1954=""),"",C1954&amp;" Item "&amp;M1954)</f>
        <v>Beverages Item 21</v>
      </c>
      <c r="O1954" s="7" t="n">
        <v>227</v>
      </c>
      <c r="P1954" s="8" t="n">
        <f aca="false">G1954*Q1954</f>
        <v>0</v>
      </c>
      <c r="Q1954" s="9" t="n">
        <f aca="false">IF(K1954=TRUE(),0.1,0)</f>
        <v>0</v>
      </c>
    </row>
    <row r="1955" customFormat="false" ht="15" hidden="false" customHeight="true" outlineLevel="0" collapsed="false">
      <c r="A1955" s="1" t="s">
        <v>2203</v>
      </c>
      <c r="B1955" s="1" t="s">
        <v>49</v>
      </c>
      <c r="C1955" s="1" t="s">
        <v>38</v>
      </c>
      <c r="D1955" s="1" t="s">
        <v>2204</v>
      </c>
      <c r="E1955" s="1" t="n">
        <v>27.5</v>
      </c>
      <c r="F1955" s="1" t="n">
        <v>8</v>
      </c>
      <c r="G1955" s="1" t="n">
        <v>220</v>
      </c>
      <c r="H1955" s="1" t="s">
        <v>21</v>
      </c>
      <c r="I1955" s="1" t="s">
        <v>44</v>
      </c>
      <c r="J1955" s="4" t="n">
        <v>45135</v>
      </c>
      <c r="L1955" s="6" t="str">
        <f aca="false">IFERROR(INDEX(CategoryCodes!$B$2:$B$9,MATCH(C1955,CategoryCodes!$A$2:$A$9,0)),"")</f>
        <v>E</v>
      </c>
      <c r="M1955" s="7" t="n">
        <f aca="false">IFERROR(VALUE(MID(D1955,FIND("_",D1955)+1,FIND("_",D1955,FIND("_",D1955)+1)-FIND("_",D1955)-1)),"")</f>
        <v>16</v>
      </c>
      <c r="N1955" s="7" t="str">
        <f aca="false">IF(OR(C1955="",M1955=""),"",C1955&amp;" Item "&amp;M1955)</f>
        <v>Food Item 16</v>
      </c>
      <c r="O1955" s="7" t="n">
        <v>486</v>
      </c>
      <c r="P1955" s="8" t="n">
        <f aca="false">G1955*Q1955</f>
        <v>0</v>
      </c>
      <c r="Q1955" s="9" t="n">
        <f aca="false">IF(K1955=TRUE(),0.1,0)</f>
        <v>0</v>
      </c>
    </row>
    <row r="1956" customFormat="false" ht="15" hidden="false" customHeight="true" outlineLevel="0" collapsed="false">
      <c r="A1956" s="1" t="s">
        <v>2205</v>
      </c>
      <c r="B1956" s="1" t="s">
        <v>18</v>
      </c>
      <c r="C1956" s="1" t="s">
        <v>29</v>
      </c>
      <c r="D1956" s="1" t="s">
        <v>127</v>
      </c>
      <c r="E1956" s="1" t="n">
        <v>39.5</v>
      </c>
      <c r="F1956" s="1" t="n">
        <v>5</v>
      </c>
      <c r="G1956" s="1" t="n">
        <v>197.5</v>
      </c>
      <c r="H1956" s="1" t="s">
        <v>21</v>
      </c>
      <c r="I1956" s="1" t="s">
        <v>44</v>
      </c>
      <c r="J1956" s="4" t="n">
        <v>44932</v>
      </c>
      <c r="L1956" s="6" t="str">
        <f aca="false">IFERROR(INDEX(CategoryCodes!$B$2:$B$9,MATCH(C1956,CategoryCodes!$A$2:$A$9,0)),"")</f>
        <v>B</v>
      </c>
      <c r="M1956" s="7" t="n">
        <f aca="false">IFERROR(VALUE(MID(D1956,FIND("_",D1956)+1,FIND("_",D1956,FIND("_",D1956)+1)-FIND("_",D1956)-1)),"")</f>
        <v>24</v>
      </c>
      <c r="N1956" s="7" t="str">
        <f aca="false">IF(OR(C1956="",M1956=""),"",C1956&amp;" Item "&amp;M1956)</f>
        <v>Butchers Item 24</v>
      </c>
      <c r="O1956" s="7" t="n">
        <v>120</v>
      </c>
      <c r="P1956" s="8" t="n">
        <f aca="false">G1956*Q1956</f>
        <v>0</v>
      </c>
      <c r="Q1956" s="9" t="n">
        <f aca="false">IF(K1956=TRUE(),0.1,0)</f>
        <v>0</v>
      </c>
    </row>
    <row r="1957" customFormat="false" ht="15" hidden="false" customHeight="true" outlineLevel="0" collapsed="false">
      <c r="A1957" s="1" t="s">
        <v>2206</v>
      </c>
      <c r="B1957" s="1" t="s">
        <v>114</v>
      </c>
      <c r="C1957" s="1" t="s">
        <v>72</v>
      </c>
      <c r="D1957" s="1" t="s">
        <v>73</v>
      </c>
      <c r="E1957" s="1" t="n">
        <v>23</v>
      </c>
      <c r="F1957" s="1" t="n">
        <v>2</v>
      </c>
      <c r="G1957" s="1" t="n">
        <v>46</v>
      </c>
      <c r="H1957" s="1" t="s">
        <v>31</v>
      </c>
      <c r="I1957" s="1" t="s">
        <v>22</v>
      </c>
      <c r="J1957" s="4" t="n">
        <v>44994</v>
      </c>
      <c r="K1957" s="5" t="b">
        <f aca="false">FALSE()</f>
        <v>0</v>
      </c>
      <c r="L1957" s="6" t="str">
        <f aca="false">IFERROR(INDEX(CategoryCodes!$B$2:$B$9,MATCH(C1957,CategoryCodes!$A$2:$A$9,0)),"")</f>
        <v>D</v>
      </c>
      <c r="M1957" s="7" t="n">
        <f aca="false">IFERROR(VALUE(MID(D1957,FIND("_",D1957)+1,FIND("_",D1957,FIND("_",D1957)+1)-FIND("_",D1957)-1)),"")</f>
        <v>13</v>
      </c>
      <c r="N1957" s="7" t="str">
        <f aca="false">IF(OR(C1957="",M1957=""),"",C1957&amp;" Item "&amp;M1957)</f>
        <v>Electric household essentials Item 13</v>
      </c>
      <c r="O1957" s="7" t="n">
        <v>437</v>
      </c>
      <c r="P1957" s="8" t="n">
        <f aca="false">G1957*Q1957</f>
        <v>0</v>
      </c>
      <c r="Q1957" s="9" t="n">
        <f aca="false">IF(K1957=TRUE(),0.1,0)</f>
        <v>0</v>
      </c>
    </row>
    <row r="1958" customFormat="false" ht="15" hidden="false" customHeight="true" outlineLevel="0" collapsed="false">
      <c r="A1958" s="1" t="s">
        <v>2207</v>
      </c>
      <c r="B1958" s="1" t="s">
        <v>61</v>
      </c>
      <c r="C1958" s="1" t="s">
        <v>38</v>
      </c>
      <c r="D1958" s="1" t="s">
        <v>504</v>
      </c>
      <c r="E1958" s="1" t="n">
        <v>29</v>
      </c>
      <c r="F1958" s="1" t="n">
        <v>6</v>
      </c>
      <c r="G1958" s="1" t="n">
        <v>174</v>
      </c>
      <c r="H1958" s="1" t="s">
        <v>21</v>
      </c>
      <c r="I1958" s="1" t="s">
        <v>22</v>
      </c>
      <c r="J1958" s="4" t="n">
        <v>45384</v>
      </c>
      <c r="K1958" s="5" t="b">
        <f aca="false">TRUE()</f>
        <v>1</v>
      </c>
      <c r="L1958" s="6" t="str">
        <f aca="false">IFERROR(INDEX(CategoryCodes!$B$2:$B$9,MATCH(C1958,CategoryCodes!$A$2:$A$9,0)),"")</f>
        <v>E</v>
      </c>
      <c r="M1958" s="7" t="n">
        <f aca="false">IFERROR(VALUE(MID(D1958,FIND("_",D1958)+1,FIND("_",D1958,FIND("_",D1958)+1)-FIND("_",D1958)-1)),"")</f>
        <v>17</v>
      </c>
      <c r="N1958" s="7" t="str">
        <f aca="false">IF(OR(C1958="",M1958=""),"",C1958&amp;" Item "&amp;M1958)</f>
        <v>Food Item 17</v>
      </c>
      <c r="O1958" s="7" t="n">
        <v>185</v>
      </c>
      <c r="P1958" s="8" t="n">
        <f aca="false">G1958*Q1958</f>
        <v>17.4</v>
      </c>
      <c r="Q1958" s="9" t="n">
        <f aca="false">IF(K1958=TRUE(),0.1,0)</f>
        <v>0.1</v>
      </c>
    </row>
    <row r="1959" customFormat="false" ht="15" hidden="false" customHeight="true" outlineLevel="0" collapsed="false">
      <c r="A1959" s="1" t="s">
        <v>2208</v>
      </c>
      <c r="B1959" s="1" t="s">
        <v>69</v>
      </c>
      <c r="C1959" s="1" t="s">
        <v>47</v>
      </c>
      <c r="D1959" s="1" t="s">
        <v>1064</v>
      </c>
      <c r="E1959" s="1" t="n">
        <v>32</v>
      </c>
      <c r="F1959" s="1" t="n">
        <v>3</v>
      </c>
      <c r="G1959" s="1" t="n">
        <v>96</v>
      </c>
      <c r="H1959" s="1" t="s">
        <v>21</v>
      </c>
      <c r="I1959" s="1" t="s">
        <v>44</v>
      </c>
      <c r="J1959" s="4" t="n">
        <v>45422</v>
      </c>
      <c r="L1959" s="6" t="str">
        <f aca="false">IFERROR(INDEX(CategoryCodes!$B$2:$B$9,MATCH(C1959,CategoryCodes!$A$2:$A$9,0)),"")</f>
        <v>F</v>
      </c>
      <c r="M1959" s="7" t="n">
        <f aca="false">IFERROR(VALUE(MID(D1959,FIND("_",D1959)+1,FIND("_",D1959,FIND("_",D1959)+1)-FIND("_",D1959)-1)),"")</f>
        <v>19</v>
      </c>
      <c r="N1959" s="7" t="str">
        <f aca="false">IF(OR(C1959="",M1959=""),"",C1959&amp;" Item "&amp;M1959)</f>
        <v>Furniture Item 19</v>
      </c>
      <c r="O1959" s="7" t="n">
        <v>50</v>
      </c>
      <c r="P1959" s="8" t="n">
        <f aca="false">G1959*Q1959</f>
        <v>0</v>
      </c>
      <c r="Q1959" s="9" t="n">
        <f aca="false">IF(K1959=TRUE(),0.1,0)</f>
        <v>0</v>
      </c>
    </row>
    <row r="1960" customFormat="false" ht="15" hidden="false" customHeight="true" outlineLevel="0" collapsed="false">
      <c r="A1960" s="1" t="s">
        <v>2209</v>
      </c>
      <c r="B1960" s="1" t="s">
        <v>49</v>
      </c>
      <c r="C1960" s="1" t="s">
        <v>29</v>
      </c>
      <c r="D1960" s="1" t="s">
        <v>361</v>
      </c>
      <c r="E1960" s="1" t="n">
        <v>14</v>
      </c>
      <c r="F1960" s="1" t="n">
        <v>8</v>
      </c>
      <c r="G1960" s="1" t="n">
        <v>112</v>
      </c>
      <c r="H1960" s="1" t="s">
        <v>21</v>
      </c>
      <c r="I1960" s="1" t="s">
        <v>44</v>
      </c>
      <c r="J1960" s="4" t="n">
        <v>45553</v>
      </c>
      <c r="K1960" s="5" t="b">
        <f aca="false">TRUE()</f>
        <v>1</v>
      </c>
      <c r="L1960" s="6" t="str">
        <f aca="false">IFERROR(INDEX(CategoryCodes!$B$2:$B$9,MATCH(C1960,CategoryCodes!$A$2:$A$9,0)),"")</f>
        <v>B</v>
      </c>
      <c r="M1960" s="7" t="n">
        <f aca="false">IFERROR(VALUE(MID(D1960,FIND("_",D1960)+1,FIND("_",D1960,FIND("_",D1960)+1)-FIND("_",D1960)-1)),"")</f>
        <v>7</v>
      </c>
      <c r="N1960" s="7" t="str">
        <f aca="false">IF(OR(C1960="",M1960=""),"",C1960&amp;" Item "&amp;M1960)</f>
        <v>Butchers Item 7</v>
      </c>
      <c r="O1960" s="7" t="n">
        <v>351</v>
      </c>
      <c r="P1960" s="8" t="n">
        <f aca="false">G1960*Q1960</f>
        <v>11.2</v>
      </c>
      <c r="Q1960" s="9" t="n">
        <f aca="false">IF(K1960=TRUE(),0.1,0)</f>
        <v>0.1</v>
      </c>
    </row>
    <row r="1961" customFormat="false" ht="15" hidden="false" customHeight="true" outlineLevel="0" collapsed="false">
      <c r="A1961" s="1" t="s">
        <v>2210</v>
      </c>
      <c r="B1961" s="1" t="s">
        <v>69</v>
      </c>
      <c r="C1961" s="1" t="s">
        <v>38</v>
      </c>
      <c r="D1961" s="1" t="s">
        <v>84</v>
      </c>
      <c r="E1961" s="1" t="n">
        <v>18.5</v>
      </c>
      <c r="F1961" s="1" t="n">
        <v>6</v>
      </c>
      <c r="G1961" s="1" t="n">
        <v>111</v>
      </c>
      <c r="H1961" s="1" t="s">
        <v>31</v>
      </c>
      <c r="I1961" s="1" t="s">
        <v>22</v>
      </c>
      <c r="J1961" s="4" t="n">
        <v>45162</v>
      </c>
      <c r="K1961" s="5" t="b">
        <f aca="false">TRUE()</f>
        <v>1</v>
      </c>
      <c r="L1961" s="6" t="str">
        <f aca="false">IFERROR(INDEX(CategoryCodes!$B$2:$B$9,MATCH(C1961,CategoryCodes!$A$2:$A$9,0)),"")</f>
        <v>E</v>
      </c>
      <c r="M1961" s="7" t="n">
        <f aca="false">IFERROR(VALUE(MID(D1961,FIND("_",D1961)+1,FIND("_",D1961,FIND("_",D1961)+1)-FIND("_",D1961)-1)),"")</f>
        <v>10</v>
      </c>
      <c r="N1961" s="7" t="str">
        <f aca="false">IF(OR(C1961="",M1961=""),"",C1961&amp;" Item "&amp;M1961)</f>
        <v>Food Item 10</v>
      </c>
      <c r="O1961" s="7" t="n">
        <v>188</v>
      </c>
      <c r="P1961" s="8" t="n">
        <f aca="false">G1961*Q1961</f>
        <v>11.1</v>
      </c>
      <c r="Q1961" s="9" t="n">
        <f aca="false">IF(K1961=TRUE(),0.1,0)</f>
        <v>0.1</v>
      </c>
    </row>
    <row r="1962" customFormat="false" ht="15" hidden="false" customHeight="true" outlineLevel="0" collapsed="false">
      <c r="A1962" s="1" t="s">
        <v>2211</v>
      </c>
      <c r="B1962" s="1" t="s">
        <v>69</v>
      </c>
      <c r="C1962" s="1" t="s">
        <v>29</v>
      </c>
      <c r="D1962" s="1" t="s">
        <v>1004</v>
      </c>
      <c r="E1962" s="1" t="n">
        <v>32</v>
      </c>
      <c r="F1962" s="1" t="n">
        <v>10</v>
      </c>
      <c r="G1962" s="1" t="n">
        <v>320</v>
      </c>
      <c r="H1962" s="1" t="s">
        <v>21</v>
      </c>
      <c r="I1962" s="1" t="s">
        <v>22</v>
      </c>
      <c r="J1962" s="4" t="n">
        <v>44609</v>
      </c>
      <c r="K1962" s="5" t="b">
        <f aca="false">TRUE()</f>
        <v>1</v>
      </c>
      <c r="L1962" s="6" t="str">
        <f aca="false">IFERROR(INDEX(CategoryCodes!$B$2:$B$9,MATCH(C1962,CategoryCodes!$A$2:$A$9,0)),"")</f>
        <v>B</v>
      </c>
      <c r="M1962" s="7" t="n">
        <f aca="false">IFERROR(VALUE(MID(D1962,FIND("_",D1962)+1,FIND("_",D1962,FIND("_",D1962)+1)-FIND("_",D1962)-1)),"")</f>
        <v>19</v>
      </c>
      <c r="N1962" s="7" t="str">
        <f aca="false">IF(OR(C1962="",M1962=""),"",C1962&amp;" Item "&amp;M1962)</f>
        <v>Butchers Item 19</v>
      </c>
      <c r="O1962" s="7" t="n">
        <v>278</v>
      </c>
      <c r="P1962" s="8" t="n">
        <f aca="false">G1962*Q1962</f>
        <v>32</v>
      </c>
      <c r="Q1962" s="9" t="n">
        <f aca="false">IF(K1962=TRUE(),0.1,0)</f>
        <v>0.1</v>
      </c>
    </row>
    <row r="1963" customFormat="false" ht="15" hidden="false" customHeight="true" outlineLevel="0" collapsed="false">
      <c r="A1963" s="1" t="s">
        <v>2212</v>
      </c>
      <c r="B1963" s="1" t="s">
        <v>69</v>
      </c>
      <c r="C1963" s="1" t="s">
        <v>47</v>
      </c>
      <c r="D1963" s="1" t="s">
        <v>301</v>
      </c>
      <c r="E1963" s="1" t="n">
        <v>6.5</v>
      </c>
      <c r="F1963" s="1" t="n">
        <v>7</v>
      </c>
      <c r="G1963" s="1" t="n">
        <v>45.5</v>
      </c>
      <c r="H1963" s="1" t="s">
        <v>21</v>
      </c>
      <c r="I1963" s="1" t="s">
        <v>22</v>
      </c>
      <c r="J1963" s="4" t="n">
        <v>45219</v>
      </c>
      <c r="K1963" s="5" t="b">
        <f aca="false">TRUE()</f>
        <v>1</v>
      </c>
      <c r="L1963" s="6" t="str">
        <f aca="false">IFERROR(INDEX(CategoryCodes!$B$2:$B$9,MATCH(C1963,CategoryCodes!$A$2:$A$9,0)),"")</f>
        <v>F</v>
      </c>
      <c r="M1963" s="7" t="n">
        <f aca="false">IFERROR(VALUE(MID(D1963,FIND("_",D1963)+1,FIND("_",D1963,FIND("_",D1963)+1)-FIND("_",D1963)-1)),"")</f>
        <v>2</v>
      </c>
      <c r="N1963" s="7" t="str">
        <f aca="false">IF(OR(C1963="",M1963=""),"",C1963&amp;" Item "&amp;M1963)</f>
        <v>Furniture Item 2</v>
      </c>
      <c r="O1963" s="7" t="n">
        <v>461</v>
      </c>
      <c r="P1963" s="8" t="n">
        <f aca="false">G1963*Q1963</f>
        <v>4.55</v>
      </c>
      <c r="Q1963" s="9" t="n">
        <f aca="false">IF(K1963=TRUE(),0.1,0)</f>
        <v>0.1</v>
      </c>
    </row>
    <row r="1964" customFormat="false" ht="15" hidden="false" customHeight="true" outlineLevel="0" collapsed="false">
      <c r="A1964" s="1" t="s">
        <v>2213</v>
      </c>
      <c r="B1964" s="1" t="s">
        <v>61</v>
      </c>
      <c r="C1964" s="1" t="s">
        <v>72</v>
      </c>
      <c r="D1964" s="1" t="s">
        <v>358</v>
      </c>
      <c r="E1964" s="1" t="n">
        <v>38</v>
      </c>
      <c r="F1964" s="1" t="n">
        <v>3</v>
      </c>
      <c r="G1964" s="1" t="n">
        <v>114</v>
      </c>
      <c r="H1964" s="1" t="s">
        <v>54</v>
      </c>
      <c r="I1964" s="1" t="s">
        <v>44</v>
      </c>
      <c r="J1964" s="4" t="n">
        <v>45581</v>
      </c>
      <c r="L1964" s="6" t="str">
        <f aca="false">IFERROR(INDEX(CategoryCodes!$B$2:$B$9,MATCH(C1964,CategoryCodes!$A$2:$A$9,0)),"")</f>
        <v>D</v>
      </c>
      <c r="M1964" s="7" t="n">
        <f aca="false">IFERROR(VALUE(MID(D1964,FIND("_",D1964)+1,FIND("_",D1964,FIND("_",D1964)+1)-FIND("_",D1964)-1)),"")</f>
        <v>23</v>
      </c>
      <c r="N1964" s="7" t="str">
        <f aca="false">IF(OR(C1964="",M1964=""),"",C1964&amp;" Item "&amp;M1964)</f>
        <v>Electric household essentials Item 23</v>
      </c>
      <c r="O1964" s="7" t="n">
        <v>500</v>
      </c>
      <c r="P1964" s="8" t="n">
        <f aca="false">G1964*Q1964</f>
        <v>0</v>
      </c>
      <c r="Q1964" s="9" t="n">
        <f aca="false">IF(K1964=TRUE(),0.1,0)</f>
        <v>0</v>
      </c>
    </row>
    <row r="1965" customFormat="false" ht="15" hidden="false" customHeight="true" outlineLevel="0" collapsed="false">
      <c r="A1965" s="1" t="s">
        <v>2214</v>
      </c>
      <c r="B1965" s="1" t="s">
        <v>119</v>
      </c>
      <c r="C1965" s="1" t="s">
        <v>19</v>
      </c>
      <c r="D1965" s="1" t="s">
        <v>591</v>
      </c>
      <c r="E1965" s="1" t="n">
        <v>6.5</v>
      </c>
      <c r="F1965" s="1" t="n">
        <v>9</v>
      </c>
      <c r="G1965" s="1" t="n">
        <v>58.5</v>
      </c>
      <c r="H1965" s="1" t="s">
        <v>54</v>
      </c>
      <c r="I1965" s="1" t="s">
        <v>22</v>
      </c>
      <c r="J1965" s="4" t="n">
        <v>44967</v>
      </c>
      <c r="K1965" s="5" t="b">
        <f aca="false">FALSE()</f>
        <v>0</v>
      </c>
      <c r="L1965" s="6" t="str">
        <f aca="false">IFERROR(INDEX(CategoryCodes!$B$2:$B$9,MATCH(C1965,CategoryCodes!$A$2:$A$9,0)),"")</f>
        <v>H</v>
      </c>
      <c r="M1965" s="7" t="n">
        <f aca="false">IFERROR(VALUE(MID(D1965,FIND("_",D1965)+1,FIND("_",D1965,FIND("_",D1965)+1)-FIND("_",D1965)-1)),"")</f>
        <v>2</v>
      </c>
      <c r="N1965" s="7" t="str">
        <f aca="false">IF(OR(C1965="",M1965=""),"",C1965&amp;" Item "&amp;M1965)</f>
        <v>Patisserie Item 2</v>
      </c>
      <c r="O1965" s="7" t="n">
        <v>330</v>
      </c>
      <c r="P1965" s="8" t="n">
        <f aca="false">G1965*Q1965</f>
        <v>0</v>
      </c>
      <c r="Q1965" s="9" t="n">
        <f aca="false">IF(K1965=TRUE(),0.1,0)</f>
        <v>0</v>
      </c>
    </row>
    <row r="1966" customFormat="false" ht="15" hidden="false" customHeight="true" outlineLevel="0" collapsed="false">
      <c r="A1966" s="1" t="s">
        <v>2215</v>
      </c>
      <c r="B1966" s="1" t="s">
        <v>37</v>
      </c>
      <c r="C1966" s="1" t="s">
        <v>38</v>
      </c>
      <c r="D1966" s="1" t="s">
        <v>134</v>
      </c>
      <c r="E1966" s="1" t="n">
        <v>21.5</v>
      </c>
      <c r="F1966" s="1" t="n">
        <v>10</v>
      </c>
      <c r="G1966" s="1" t="n">
        <v>215</v>
      </c>
      <c r="H1966" s="1" t="s">
        <v>31</v>
      </c>
      <c r="I1966" s="1" t="s">
        <v>22</v>
      </c>
      <c r="J1966" s="4" t="n">
        <v>44860</v>
      </c>
      <c r="L1966" s="6" t="str">
        <f aca="false">IFERROR(INDEX(CategoryCodes!$B$2:$B$9,MATCH(C1966,CategoryCodes!$A$2:$A$9,0)),"")</f>
        <v>E</v>
      </c>
      <c r="M1966" s="7" t="n">
        <f aca="false">IFERROR(VALUE(MID(D1966,FIND("_",D1966)+1,FIND("_",D1966,FIND("_",D1966)+1)-FIND("_",D1966)-1)),"")</f>
        <v>12</v>
      </c>
      <c r="N1966" s="7" t="str">
        <f aca="false">IF(OR(C1966="",M1966=""),"",C1966&amp;" Item "&amp;M1966)</f>
        <v>Food Item 12</v>
      </c>
      <c r="O1966" s="7" t="n">
        <v>183</v>
      </c>
      <c r="P1966" s="8" t="n">
        <f aca="false">G1966*Q1966</f>
        <v>0</v>
      </c>
      <c r="Q1966" s="9" t="n">
        <f aca="false">IF(K1966=TRUE(),0.1,0)</f>
        <v>0</v>
      </c>
    </row>
    <row r="1967" customFormat="false" ht="15" hidden="false" customHeight="true" outlineLevel="0" collapsed="false">
      <c r="A1967" s="1" t="s">
        <v>2216</v>
      </c>
      <c r="B1967" s="1" t="s">
        <v>80</v>
      </c>
      <c r="C1967" s="1" t="s">
        <v>19</v>
      </c>
      <c r="D1967" s="1" t="s">
        <v>20</v>
      </c>
      <c r="E1967" s="1" t="n">
        <v>18.5</v>
      </c>
      <c r="F1967" s="1" t="n">
        <v>10</v>
      </c>
      <c r="G1967" s="1" t="n">
        <v>185</v>
      </c>
      <c r="H1967" s="1" t="s">
        <v>54</v>
      </c>
      <c r="I1967" s="1" t="s">
        <v>44</v>
      </c>
      <c r="J1967" s="4" t="n">
        <v>45476</v>
      </c>
      <c r="K1967" s="5" t="b">
        <f aca="false">TRUE()</f>
        <v>1</v>
      </c>
      <c r="L1967" s="6" t="str">
        <f aca="false">IFERROR(INDEX(CategoryCodes!$B$2:$B$9,MATCH(C1967,CategoryCodes!$A$2:$A$9,0)),"")</f>
        <v>H</v>
      </c>
      <c r="M1967" s="7" t="n">
        <f aca="false">IFERROR(VALUE(MID(D1967,FIND("_",D1967)+1,FIND("_",D1967,FIND("_",D1967)+1)-FIND("_",D1967)-1)),"")</f>
        <v>10</v>
      </c>
      <c r="N1967" s="7" t="str">
        <f aca="false">IF(OR(C1967="",M1967=""),"",C1967&amp;" Item "&amp;M1967)</f>
        <v>Patisserie Item 10</v>
      </c>
      <c r="O1967" s="7" t="n">
        <v>31</v>
      </c>
      <c r="P1967" s="8" t="n">
        <f aca="false">G1967*Q1967</f>
        <v>18.5</v>
      </c>
      <c r="Q1967" s="9" t="n">
        <f aca="false">IF(K1967=TRUE(),0.1,0)</f>
        <v>0.1</v>
      </c>
    </row>
    <row r="1968" customFormat="false" ht="15" hidden="false" customHeight="true" outlineLevel="0" collapsed="false">
      <c r="A1968" s="1" t="s">
        <v>2217</v>
      </c>
      <c r="B1968" s="1" t="s">
        <v>119</v>
      </c>
      <c r="C1968" s="1" t="s">
        <v>72</v>
      </c>
      <c r="D1968" s="1" t="s">
        <v>961</v>
      </c>
      <c r="E1968" s="1" t="n">
        <v>30.5</v>
      </c>
      <c r="F1968" s="1" t="n">
        <v>10</v>
      </c>
      <c r="G1968" s="1" t="n">
        <v>305</v>
      </c>
      <c r="H1968" s="1" t="s">
        <v>21</v>
      </c>
      <c r="I1968" s="1" t="s">
        <v>22</v>
      </c>
      <c r="J1968" s="4" t="n">
        <v>44767</v>
      </c>
      <c r="K1968" s="5" t="b">
        <f aca="false">TRUE()</f>
        <v>1</v>
      </c>
      <c r="L1968" s="6" t="str">
        <f aca="false">IFERROR(INDEX(CategoryCodes!$B$2:$B$9,MATCH(C1968,CategoryCodes!$A$2:$A$9,0)),"")</f>
        <v>D</v>
      </c>
      <c r="M1968" s="7" t="n">
        <f aca="false">IFERROR(VALUE(MID(D1968,FIND("_",D1968)+1,FIND("_",D1968,FIND("_",D1968)+1)-FIND("_",D1968)-1)),"")</f>
        <v>18</v>
      </c>
      <c r="N1968" s="7" t="str">
        <f aca="false">IF(OR(C1968="",M1968=""),"",C1968&amp;" Item "&amp;M1968)</f>
        <v>Electric household essentials Item 18</v>
      </c>
      <c r="O1968" s="7" t="n">
        <v>203</v>
      </c>
      <c r="P1968" s="8" t="n">
        <f aca="false">G1968*Q1968</f>
        <v>30.5</v>
      </c>
      <c r="Q1968" s="9" t="n">
        <f aca="false">IF(K1968=TRUE(),0.1,0)</f>
        <v>0.1</v>
      </c>
    </row>
    <row r="1969" customFormat="false" ht="15" hidden="false" customHeight="true" outlineLevel="0" collapsed="false">
      <c r="A1969" s="1" t="s">
        <v>2218</v>
      </c>
      <c r="B1969" s="1" t="s">
        <v>95</v>
      </c>
      <c r="C1969" s="1" t="s">
        <v>72</v>
      </c>
      <c r="D1969" s="1" t="s">
        <v>221</v>
      </c>
      <c r="E1969" s="1" t="n">
        <v>12.5</v>
      </c>
      <c r="F1969" s="1" t="n">
        <v>2</v>
      </c>
      <c r="G1969" s="1" t="n">
        <v>25</v>
      </c>
      <c r="H1969" s="1" t="s">
        <v>54</v>
      </c>
      <c r="I1969" s="1" t="s">
        <v>44</v>
      </c>
      <c r="J1969" s="4" t="n">
        <v>45140</v>
      </c>
      <c r="L1969" s="6" t="str">
        <f aca="false">IFERROR(INDEX(CategoryCodes!$B$2:$B$9,MATCH(C1969,CategoryCodes!$A$2:$A$9,0)),"")</f>
        <v>D</v>
      </c>
      <c r="M1969" s="7" t="n">
        <f aca="false">IFERROR(VALUE(MID(D1969,FIND("_",D1969)+1,FIND("_",D1969,FIND("_",D1969)+1)-FIND("_",D1969)-1)),"")</f>
        <v>6</v>
      </c>
      <c r="N1969" s="7" t="str">
        <f aca="false">IF(OR(C1969="",M1969=""),"",C1969&amp;" Item "&amp;M1969)</f>
        <v>Electric household essentials Item 6</v>
      </c>
      <c r="O1969" s="7" t="n">
        <v>141</v>
      </c>
      <c r="P1969" s="8" t="n">
        <f aca="false">G1969*Q1969</f>
        <v>0</v>
      </c>
      <c r="Q1969" s="9" t="n">
        <f aca="false">IF(K1969=TRUE(),0.1,0)</f>
        <v>0</v>
      </c>
    </row>
    <row r="1970" customFormat="false" ht="15" hidden="false" customHeight="true" outlineLevel="0" collapsed="false">
      <c r="A1970" s="1" t="s">
        <v>2219</v>
      </c>
      <c r="B1970" s="1" t="s">
        <v>114</v>
      </c>
      <c r="C1970" s="1" t="s">
        <v>25</v>
      </c>
      <c r="D1970" s="1" t="s">
        <v>158</v>
      </c>
      <c r="E1970" s="1" t="n">
        <v>12.5</v>
      </c>
      <c r="F1970" s="1" t="n">
        <v>7</v>
      </c>
      <c r="G1970" s="1" t="n">
        <v>87.5</v>
      </c>
      <c r="H1970" s="1" t="s">
        <v>21</v>
      </c>
      <c r="I1970" s="1" t="s">
        <v>22</v>
      </c>
      <c r="J1970" s="4" t="n">
        <v>45176</v>
      </c>
      <c r="K1970" s="5" t="b">
        <f aca="false">TRUE()</f>
        <v>1</v>
      </c>
      <c r="L1970" s="6" t="str">
        <f aca="false">IFERROR(INDEX(CategoryCodes!$B$2:$B$9,MATCH(C1970,CategoryCodes!$A$2:$A$9,0)),"")</f>
        <v>G</v>
      </c>
      <c r="M1970" s="7" t="n">
        <f aca="false">IFERROR(VALUE(MID(D1970,FIND("_",D1970)+1,FIND("_",D1970,FIND("_",D1970)+1)-FIND("_",D1970)-1)),"")</f>
        <v>6</v>
      </c>
      <c r="N1970" s="7" t="str">
        <f aca="false">IF(OR(C1970="",M1970=""),"",C1970&amp;" Item "&amp;M1970)</f>
        <v>Milk Products Item 6</v>
      </c>
      <c r="O1970" s="7" t="n">
        <v>97</v>
      </c>
      <c r="P1970" s="8" t="n">
        <f aca="false">G1970*Q1970</f>
        <v>8.75</v>
      </c>
      <c r="Q1970" s="9" t="n">
        <f aca="false">IF(K1970=TRUE(),0.1,0)</f>
        <v>0.1</v>
      </c>
    </row>
    <row r="1971" customFormat="false" ht="15" hidden="false" customHeight="true" outlineLevel="0" collapsed="false">
      <c r="A1971" s="1" t="s">
        <v>2220</v>
      </c>
      <c r="B1971" s="1" t="s">
        <v>95</v>
      </c>
      <c r="C1971" s="1" t="s">
        <v>47</v>
      </c>
      <c r="D1971" s="1" t="s">
        <v>301</v>
      </c>
      <c r="E1971" s="1" t="n">
        <v>6.5</v>
      </c>
      <c r="F1971" s="1" t="n">
        <v>10</v>
      </c>
      <c r="G1971" s="1" t="n">
        <v>65</v>
      </c>
      <c r="H1971" s="1" t="s">
        <v>31</v>
      </c>
      <c r="I1971" s="1" t="s">
        <v>44</v>
      </c>
      <c r="J1971" s="4" t="n">
        <v>45221</v>
      </c>
      <c r="K1971" s="5" t="b">
        <f aca="false">TRUE()</f>
        <v>1</v>
      </c>
      <c r="L1971" s="6" t="str">
        <f aca="false">IFERROR(INDEX(CategoryCodes!$B$2:$B$9,MATCH(C1971,CategoryCodes!$A$2:$A$9,0)),"")</f>
        <v>F</v>
      </c>
      <c r="M1971" s="7" t="n">
        <f aca="false">IFERROR(VALUE(MID(D1971,FIND("_",D1971)+1,FIND("_",D1971,FIND("_",D1971)+1)-FIND("_",D1971)-1)),"")</f>
        <v>2</v>
      </c>
      <c r="N1971" s="7" t="str">
        <f aca="false">IF(OR(C1971="",M1971=""),"",C1971&amp;" Item "&amp;M1971)</f>
        <v>Furniture Item 2</v>
      </c>
      <c r="O1971" s="7" t="n">
        <v>495</v>
      </c>
      <c r="P1971" s="8" t="n">
        <f aca="false">G1971*Q1971</f>
        <v>6.5</v>
      </c>
      <c r="Q1971" s="9" t="n">
        <f aca="false">IF(K1971=TRUE(),0.1,0)</f>
        <v>0.1</v>
      </c>
    </row>
    <row r="1972" customFormat="false" ht="15" hidden="false" customHeight="true" outlineLevel="0" collapsed="false">
      <c r="A1972" s="1" t="s">
        <v>2221</v>
      </c>
      <c r="B1972" s="1" t="s">
        <v>83</v>
      </c>
      <c r="C1972" s="1" t="s">
        <v>136</v>
      </c>
      <c r="D1972" s="1" t="s">
        <v>627</v>
      </c>
      <c r="E1972" s="1" t="n">
        <v>21.5</v>
      </c>
      <c r="F1972" s="1" t="n">
        <v>8</v>
      </c>
      <c r="G1972" s="1" t="n">
        <v>172</v>
      </c>
      <c r="H1972" s="1" t="s">
        <v>21</v>
      </c>
      <c r="I1972" s="1" t="s">
        <v>22</v>
      </c>
      <c r="J1972" s="4" t="n">
        <v>45665</v>
      </c>
      <c r="K1972" s="5" t="b">
        <f aca="false">FALSE()</f>
        <v>0</v>
      </c>
      <c r="L1972" s="6" t="str">
        <f aca="false">IFERROR(INDEX(CategoryCodes!$B$2:$B$9,MATCH(C1972,CategoryCodes!$A$2:$A$9,0)),"")</f>
        <v>C</v>
      </c>
      <c r="M1972" s="7" t="n">
        <f aca="false">IFERROR(VALUE(MID(D1972,FIND("_",D1972)+1,FIND("_",D1972,FIND("_",D1972)+1)-FIND("_",D1972)-1)),"")</f>
        <v>12</v>
      </c>
      <c r="N1972" s="7" t="str">
        <f aca="false">IF(OR(C1972="",M1972=""),"",C1972&amp;" Item "&amp;M1972)</f>
        <v>Computers and electric accessories Item 12</v>
      </c>
      <c r="O1972" s="7" t="n">
        <v>62</v>
      </c>
      <c r="P1972" s="8" t="n">
        <f aca="false">G1972*Q1972</f>
        <v>0</v>
      </c>
      <c r="Q1972" s="9" t="n">
        <f aca="false">IF(K1972=TRUE(),0.1,0)</f>
        <v>0</v>
      </c>
    </row>
    <row r="1973" customFormat="false" ht="15" hidden="false" customHeight="true" outlineLevel="0" collapsed="false">
      <c r="A1973" s="1" t="s">
        <v>2222</v>
      </c>
      <c r="B1973" s="1" t="s">
        <v>61</v>
      </c>
      <c r="C1973" s="1" t="s">
        <v>38</v>
      </c>
      <c r="D1973" s="1" t="s">
        <v>2204</v>
      </c>
      <c r="E1973" s="1" t="n">
        <v>27.5</v>
      </c>
      <c r="F1973" s="1" t="n">
        <v>1</v>
      </c>
      <c r="G1973" s="1" t="n">
        <v>27.5</v>
      </c>
      <c r="H1973" s="1" t="s">
        <v>54</v>
      </c>
      <c r="I1973" s="1" t="s">
        <v>22</v>
      </c>
      <c r="J1973" s="4" t="n">
        <v>44601</v>
      </c>
      <c r="K1973" s="5" t="b">
        <f aca="false">FALSE()</f>
        <v>0</v>
      </c>
      <c r="L1973" s="6" t="str">
        <f aca="false">IFERROR(INDEX(CategoryCodes!$B$2:$B$9,MATCH(C1973,CategoryCodes!$A$2:$A$9,0)),"")</f>
        <v>E</v>
      </c>
      <c r="M1973" s="7" t="n">
        <f aca="false">IFERROR(VALUE(MID(D1973,FIND("_",D1973)+1,FIND("_",D1973,FIND("_",D1973)+1)-FIND("_",D1973)-1)),"")</f>
        <v>16</v>
      </c>
      <c r="N1973" s="7" t="str">
        <f aca="false">IF(OR(C1973="",M1973=""),"",C1973&amp;" Item "&amp;M1973)</f>
        <v>Food Item 16</v>
      </c>
      <c r="O1973" s="7" t="n">
        <v>485</v>
      </c>
      <c r="P1973" s="8" t="n">
        <f aca="false">G1973*Q1973</f>
        <v>0</v>
      </c>
      <c r="Q1973" s="9" t="n">
        <f aca="false">IF(K1973=TRUE(),0.1,0)</f>
        <v>0</v>
      </c>
    </row>
    <row r="1974" customFormat="false" ht="15" hidden="false" customHeight="true" outlineLevel="0" collapsed="false">
      <c r="A1974" s="1" t="s">
        <v>2223</v>
      </c>
      <c r="B1974" s="1" t="s">
        <v>71</v>
      </c>
      <c r="C1974" s="1" t="s">
        <v>72</v>
      </c>
      <c r="D1974" s="1" t="s">
        <v>961</v>
      </c>
      <c r="E1974" s="1" t="n">
        <v>30.5</v>
      </c>
      <c r="F1974" s="1" t="n">
        <v>2</v>
      </c>
      <c r="G1974" s="1" t="n">
        <v>61</v>
      </c>
      <c r="H1974" s="1" t="s">
        <v>31</v>
      </c>
      <c r="I1974" s="1" t="s">
        <v>44</v>
      </c>
      <c r="J1974" s="4" t="n">
        <v>44746</v>
      </c>
      <c r="K1974" s="5" t="b">
        <f aca="false">FALSE()</f>
        <v>0</v>
      </c>
      <c r="L1974" s="6" t="str">
        <f aca="false">IFERROR(INDEX(CategoryCodes!$B$2:$B$9,MATCH(C1974,CategoryCodes!$A$2:$A$9,0)),"")</f>
        <v>D</v>
      </c>
      <c r="M1974" s="7" t="n">
        <f aca="false">IFERROR(VALUE(MID(D1974,FIND("_",D1974)+1,FIND("_",D1974,FIND("_",D1974)+1)-FIND("_",D1974)-1)),"")</f>
        <v>18</v>
      </c>
      <c r="N1974" s="7" t="str">
        <f aca="false">IF(OR(C1974="",M1974=""),"",C1974&amp;" Item "&amp;M1974)</f>
        <v>Electric household essentials Item 18</v>
      </c>
      <c r="O1974" s="7" t="n">
        <v>434</v>
      </c>
      <c r="P1974" s="8" t="n">
        <f aca="false">G1974*Q1974</f>
        <v>0</v>
      </c>
      <c r="Q1974" s="9" t="n">
        <f aca="false">IF(K1974=TRUE(),0.1,0)</f>
        <v>0</v>
      </c>
    </row>
    <row r="1975" customFormat="false" ht="15" hidden="false" customHeight="true" outlineLevel="0" collapsed="false">
      <c r="A1975" s="1" t="s">
        <v>2224</v>
      </c>
      <c r="B1975" s="1" t="s">
        <v>33</v>
      </c>
      <c r="C1975" s="1" t="s">
        <v>72</v>
      </c>
      <c r="D1975" s="1" t="s">
        <v>373</v>
      </c>
      <c r="E1975" s="1" t="n">
        <v>21.5</v>
      </c>
      <c r="F1975" s="1" t="n">
        <v>10</v>
      </c>
      <c r="G1975" s="1" t="n">
        <v>215</v>
      </c>
      <c r="H1975" s="1" t="s">
        <v>31</v>
      </c>
      <c r="I1975" s="1" t="s">
        <v>22</v>
      </c>
      <c r="J1975" s="4" t="n">
        <v>45158</v>
      </c>
      <c r="K1975" s="5" t="b">
        <f aca="false">FALSE()</f>
        <v>0</v>
      </c>
      <c r="L1975" s="6" t="str">
        <f aca="false">IFERROR(INDEX(CategoryCodes!$B$2:$B$9,MATCH(C1975,CategoryCodes!$A$2:$A$9,0)),"")</f>
        <v>D</v>
      </c>
      <c r="M1975" s="7" t="n">
        <f aca="false">IFERROR(VALUE(MID(D1975,FIND("_",D1975)+1,FIND("_",D1975,FIND("_",D1975)+1)-FIND("_",D1975)-1)),"")</f>
        <v>12</v>
      </c>
      <c r="N1975" s="7" t="str">
        <f aca="false">IF(OR(C1975="",M1975=""),"",C1975&amp;" Item "&amp;M1975)</f>
        <v>Electric household essentials Item 12</v>
      </c>
      <c r="O1975" s="7" t="n">
        <v>421</v>
      </c>
      <c r="P1975" s="8" t="n">
        <f aca="false">G1975*Q1975</f>
        <v>0</v>
      </c>
      <c r="Q1975" s="9" t="n">
        <f aca="false">IF(K1975=TRUE(),0.1,0)</f>
        <v>0</v>
      </c>
    </row>
    <row r="1976" customFormat="false" ht="15" hidden="false" customHeight="true" outlineLevel="0" collapsed="false">
      <c r="A1976" s="1" t="s">
        <v>2225</v>
      </c>
      <c r="B1976" s="1" t="s">
        <v>71</v>
      </c>
      <c r="C1976" s="1" t="s">
        <v>47</v>
      </c>
      <c r="D1976" s="1" t="s">
        <v>1064</v>
      </c>
      <c r="E1976" s="1" t="n">
        <v>32</v>
      </c>
      <c r="F1976" s="1" t="n">
        <v>3</v>
      </c>
      <c r="G1976" s="1" t="n">
        <v>96</v>
      </c>
      <c r="H1976" s="1" t="s">
        <v>54</v>
      </c>
      <c r="I1976" s="1" t="s">
        <v>44</v>
      </c>
      <c r="J1976" s="4" t="n">
        <v>44569</v>
      </c>
      <c r="K1976" s="5" t="b">
        <f aca="false">TRUE()</f>
        <v>1</v>
      </c>
      <c r="L1976" s="6" t="str">
        <f aca="false">IFERROR(INDEX(CategoryCodes!$B$2:$B$9,MATCH(C1976,CategoryCodes!$A$2:$A$9,0)),"")</f>
        <v>F</v>
      </c>
      <c r="M1976" s="7" t="n">
        <f aca="false">IFERROR(VALUE(MID(D1976,FIND("_",D1976)+1,FIND("_",D1976,FIND("_",D1976)+1)-FIND("_",D1976)-1)),"")</f>
        <v>19</v>
      </c>
      <c r="N1976" s="7" t="str">
        <f aca="false">IF(OR(C1976="",M1976=""),"",C1976&amp;" Item "&amp;M1976)</f>
        <v>Furniture Item 19</v>
      </c>
      <c r="O1976" s="7" t="n">
        <v>232</v>
      </c>
      <c r="P1976" s="8" t="n">
        <f aca="false">G1976*Q1976</f>
        <v>9.6</v>
      </c>
      <c r="Q1976" s="9" t="n">
        <f aca="false">IF(K1976=TRUE(),0.1,0)</f>
        <v>0.1</v>
      </c>
    </row>
    <row r="1977" customFormat="false" ht="15" hidden="false" customHeight="true" outlineLevel="0" collapsed="false">
      <c r="A1977" s="1" t="s">
        <v>2226</v>
      </c>
      <c r="B1977" s="1" t="s">
        <v>129</v>
      </c>
      <c r="C1977" s="1" t="s">
        <v>19</v>
      </c>
      <c r="D1977" s="1" t="s">
        <v>184</v>
      </c>
      <c r="E1977" s="1" t="n">
        <v>14</v>
      </c>
      <c r="F1977" s="1" t="n">
        <v>7</v>
      </c>
      <c r="G1977" s="1" t="n">
        <v>98</v>
      </c>
      <c r="H1977" s="1" t="s">
        <v>31</v>
      </c>
      <c r="I1977" s="1" t="s">
        <v>44</v>
      </c>
      <c r="J1977" s="4" t="n">
        <v>44958</v>
      </c>
      <c r="L1977" s="6" t="str">
        <f aca="false">IFERROR(INDEX(CategoryCodes!$B$2:$B$9,MATCH(C1977,CategoryCodes!$A$2:$A$9,0)),"")</f>
        <v>H</v>
      </c>
      <c r="M1977" s="7" t="n">
        <f aca="false">IFERROR(VALUE(MID(D1977,FIND("_",D1977)+1,FIND("_",D1977,FIND("_",D1977)+1)-FIND("_",D1977)-1)),"")</f>
        <v>7</v>
      </c>
      <c r="N1977" s="7" t="str">
        <f aca="false">IF(OR(C1977="",M1977=""),"",C1977&amp;" Item "&amp;M1977)</f>
        <v>Patisserie Item 7</v>
      </c>
      <c r="O1977" s="7" t="n">
        <v>46</v>
      </c>
      <c r="P1977" s="8" t="n">
        <f aca="false">G1977*Q1977</f>
        <v>0</v>
      </c>
      <c r="Q1977" s="9" t="n">
        <f aca="false">IF(K1977=TRUE(),0.1,0)</f>
        <v>0</v>
      </c>
    </row>
    <row r="1978" customFormat="false" ht="15" hidden="false" customHeight="true" outlineLevel="0" collapsed="false">
      <c r="A1978" s="1" t="s">
        <v>2227</v>
      </c>
      <c r="B1978" s="1" t="s">
        <v>18</v>
      </c>
      <c r="C1978" s="1" t="s">
        <v>136</v>
      </c>
      <c r="D1978" s="1" t="s">
        <v>332</v>
      </c>
      <c r="E1978" s="1" t="n">
        <v>30.5</v>
      </c>
      <c r="F1978" s="1" t="n">
        <v>6</v>
      </c>
      <c r="G1978" s="1" t="n">
        <v>183</v>
      </c>
      <c r="H1978" s="1" t="s">
        <v>21</v>
      </c>
      <c r="I1978" s="1" t="s">
        <v>44</v>
      </c>
      <c r="J1978" s="4" t="n">
        <v>44567</v>
      </c>
      <c r="L1978" s="6" t="str">
        <f aca="false">IFERROR(INDEX(CategoryCodes!$B$2:$B$9,MATCH(C1978,CategoryCodes!$A$2:$A$9,0)),"")</f>
        <v>C</v>
      </c>
      <c r="M1978" s="7" t="n">
        <f aca="false">IFERROR(VALUE(MID(D1978,FIND("_",D1978)+1,FIND("_",D1978,FIND("_",D1978)+1)-FIND("_",D1978)-1)),"")</f>
        <v>18</v>
      </c>
      <c r="N1978" s="7" t="str">
        <f aca="false">IF(OR(C1978="",M1978=""),"",C1978&amp;" Item "&amp;M1978)</f>
        <v>Computers and electric accessories Item 18</v>
      </c>
      <c r="O1978" s="7" t="n">
        <v>339</v>
      </c>
      <c r="P1978" s="8" t="n">
        <f aca="false">G1978*Q1978</f>
        <v>0</v>
      </c>
      <c r="Q1978" s="9" t="n">
        <f aca="false">IF(K1978=TRUE(),0.1,0)</f>
        <v>0</v>
      </c>
    </row>
    <row r="1979" customFormat="false" ht="15" hidden="false" customHeight="true" outlineLevel="0" collapsed="false">
      <c r="A1979" s="1" t="s">
        <v>2228</v>
      </c>
      <c r="B1979" s="1" t="s">
        <v>90</v>
      </c>
      <c r="C1979" s="1" t="s">
        <v>19</v>
      </c>
      <c r="D1979" s="1" t="s">
        <v>62</v>
      </c>
      <c r="E1979" s="1" t="n">
        <v>39.5</v>
      </c>
      <c r="F1979" s="1" t="n">
        <v>5</v>
      </c>
      <c r="G1979" s="1" t="n">
        <v>197.5</v>
      </c>
      <c r="H1979" s="1" t="s">
        <v>21</v>
      </c>
      <c r="I1979" s="1" t="s">
        <v>44</v>
      </c>
      <c r="J1979" s="4" t="n">
        <v>44766</v>
      </c>
      <c r="K1979" s="5" t="b">
        <f aca="false">FALSE()</f>
        <v>0</v>
      </c>
      <c r="L1979" s="6" t="str">
        <f aca="false">IFERROR(INDEX(CategoryCodes!$B$2:$B$9,MATCH(C1979,CategoryCodes!$A$2:$A$9,0)),"")</f>
        <v>H</v>
      </c>
      <c r="M1979" s="7" t="n">
        <f aca="false">IFERROR(VALUE(MID(D1979,FIND("_",D1979)+1,FIND("_",D1979,FIND("_",D1979)+1)-FIND("_",D1979)-1)),"")</f>
        <v>24</v>
      </c>
      <c r="N1979" s="7" t="str">
        <f aca="false">IF(OR(C1979="",M1979=""),"",C1979&amp;" Item "&amp;M1979)</f>
        <v>Patisserie Item 24</v>
      </c>
      <c r="O1979" s="7" t="n">
        <v>108</v>
      </c>
      <c r="P1979" s="8" t="n">
        <f aca="false">G1979*Q1979</f>
        <v>0</v>
      </c>
      <c r="Q1979" s="9" t="n">
        <f aca="false">IF(K1979=TRUE(),0.1,0)</f>
        <v>0</v>
      </c>
    </row>
    <row r="1980" customFormat="false" ht="15" hidden="false" customHeight="true" outlineLevel="0" collapsed="false">
      <c r="A1980" s="1" t="s">
        <v>2229</v>
      </c>
      <c r="B1980" s="1" t="s">
        <v>18</v>
      </c>
      <c r="C1980" s="1" t="s">
        <v>136</v>
      </c>
      <c r="D1980" s="1" t="s">
        <v>449</v>
      </c>
      <c r="E1980" s="1" t="n">
        <v>5</v>
      </c>
      <c r="F1980" s="1" t="n">
        <v>9</v>
      </c>
      <c r="G1980" s="1" t="n">
        <v>45</v>
      </c>
      <c r="H1980" s="1" t="s">
        <v>21</v>
      </c>
      <c r="I1980" s="1" t="s">
        <v>44</v>
      </c>
      <c r="J1980" s="4" t="n">
        <v>44741</v>
      </c>
      <c r="L1980" s="6" t="str">
        <f aca="false">IFERROR(INDEX(CategoryCodes!$B$2:$B$9,MATCH(C1980,CategoryCodes!$A$2:$A$9,0)),"")</f>
        <v>C</v>
      </c>
      <c r="M1980" s="7" t="n">
        <f aca="false">IFERROR(VALUE(MID(D1980,FIND("_",D1980)+1,FIND("_",D1980,FIND("_",D1980)+1)-FIND("_",D1980)-1)),"")</f>
        <v>1</v>
      </c>
      <c r="N1980" s="7" t="str">
        <f aca="false">IF(OR(C1980="",M1980=""),"",C1980&amp;" Item "&amp;M1980)</f>
        <v>Computers and electric accessories Item 1</v>
      </c>
      <c r="O1980" s="7" t="n">
        <v>328</v>
      </c>
      <c r="P1980" s="8" t="n">
        <f aca="false">G1980*Q1980</f>
        <v>0</v>
      </c>
      <c r="Q1980" s="9" t="n">
        <f aca="false">IF(K1980=TRUE(),0.1,0)</f>
        <v>0</v>
      </c>
    </row>
    <row r="1981" customFormat="false" ht="15" hidden="false" customHeight="true" outlineLevel="0" collapsed="false">
      <c r="A1981" s="1" t="s">
        <v>2230</v>
      </c>
      <c r="B1981" s="1" t="s">
        <v>71</v>
      </c>
      <c r="C1981" s="1" t="s">
        <v>34</v>
      </c>
      <c r="D1981" s="1" t="s">
        <v>262</v>
      </c>
      <c r="E1981" s="1" t="n">
        <v>32</v>
      </c>
      <c r="F1981" s="1" t="n">
        <v>5</v>
      </c>
      <c r="G1981" s="1" t="n">
        <v>160</v>
      </c>
      <c r="H1981" s="1" t="s">
        <v>21</v>
      </c>
      <c r="I1981" s="1" t="s">
        <v>44</v>
      </c>
      <c r="J1981" s="4" t="n">
        <v>44734</v>
      </c>
      <c r="K1981" s="5" t="b">
        <f aca="false">TRUE()</f>
        <v>1</v>
      </c>
      <c r="L1981" s="6" t="str">
        <f aca="false">IFERROR(INDEX(CategoryCodes!$B$2:$B$9,MATCH(C1981,CategoryCodes!$A$2:$A$9,0)),"")</f>
        <v>A</v>
      </c>
      <c r="M1981" s="7" t="n">
        <f aca="false">IFERROR(VALUE(MID(D1981,FIND("_",D1981)+1,FIND("_",D1981,FIND("_",D1981)+1)-FIND("_",D1981)-1)),"")</f>
        <v>19</v>
      </c>
      <c r="N1981" s="7" t="str">
        <f aca="false">IF(OR(C1981="",M1981=""),"",C1981&amp;" Item "&amp;M1981)</f>
        <v>Beverages Item 19</v>
      </c>
      <c r="O1981" s="7" t="n">
        <v>327</v>
      </c>
      <c r="P1981" s="8" t="n">
        <f aca="false">G1981*Q1981</f>
        <v>16</v>
      </c>
      <c r="Q1981" s="9" t="n">
        <f aca="false">IF(K1981=TRUE(),0.1,0)</f>
        <v>0.1</v>
      </c>
    </row>
    <row r="1982" customFormat="false" ht="15" hidden="false" customHeight="true" outlineLevel="0" collapsed="false">
      <c r="A1982" s="1" t="s">
        <v>2231</v>
      </c>
      <c r="B1982" s="1" t="s">
        <v>86</v>
      </c>
      <c r="C1982" s="1" t="s">
        <v>72</v>
      </c>
      <c r="D1982" s="1" t="s">
        <v>492</v>
      </c>
      <c r="E1982" s="1" t="n">
        <v>20</v>
      </c>
      <c r="F1982" s="1" t="n">
        <v>2</v>
      </c>
      <c r="G1982" s="1" t="n">
        <v>40</v>
      </c>
      <c r="H1982" s="1" t="s">
        <v>21</v>
      </c>
      <c r="I1982" s="1" t="s">
        <v>44</v>
      </c>
      <c r="J1982" s="4" t="n">
        <v>45285</v>
      </c>
      <c r="K1982" s="5" t="b">
        <f aca="false">FALSE()</f>
        <v>0</v>
      </c>
      <c r="L1982" s="6" t="str">
        <f aca="false">IFERROR(INDEX(CategoryCodes!$B$2:$B$9,MATCH(C1982,CategoryCodes!$A$2:$A$9,0)),"")</f>
        <v>D</v>
      </c>
      <c r="M1982" s="7" t="n">
        <f aca="false">IFERROR(VALUE(MID(D1982,FIND("_",D1982)+1,FIND("_",D1982,FIND("_",D1982)+1)-FIND("_",D1982)-1)),"")</f>
        <v>11</v>
      </c>
      <c r="N1982" s="7" t="str">
        <f aca="false">IF(OR(C1982="",M1982=""),"",C1982&amp;" Item "&amp;M1982)</f>
        <v>Electric household essentials Item 11</v>
      </c>
      <c r="O1982" s="7" t="n">
        <v>305</v>
      </c>
      <c r="P1982" s="8" t="n">
        <f aca="false">G1982*Q1982</f>
        <v>0</v>
      </c>
      <c r="Q1982" s="9" t="n">
        <f aca="false">IF(K1982=TRUE(),0.1,0)</f>
        <v>0</v>
      </c>
    </row>
    <row r="1983" customFormat="false" ht="15" hidden="false" customHeight="true" outlineLevel="0" collapsed="false">
      <c r="A1983" s="1" t="s">
        <v>2232</v>
      </c>
      <c r="B1983" s="1" t="s">
        <v>119</v>
      </c>
      <c r="C1983" s="1" t="s">
        <v>47</v>
      </c>
      <c r="D1983" s="1" t="s">
        <v>93</v>
      </c>
      <c r="E1983" s="1" t="n">
        <v>41</v>
      </c>
      <c r="F1983" s="1" t="n">
        <v>1</v>
      </c>
      <c r="G1983" s="1" t="n">
        <v>41</v>
      </c>
      <c r="H1983" s="1" t="s">
        <v>21</v>
      </c>
      <c r="I1983" s="1" t="s">
        <v>44</v>
      </c>
      <c r="J1983" s="4" t="n">
        <v>45281</v>
      </c>
      <c r="K1983" s="5" t="b">
        <f aca="false">FALSE()</f>
        <v>0</v>
      </c>
      <c r="L1983" s="6" t="str">
        <f aca="false">IFERROR(INDEX(CategoryCodes!$B$2:$B$9,MATCH(C1983,CategoryCodes!$A$2:$A$9,0)),"")</f>
        <v>F</v>
      </c>
      <c r="M1983" s="7" t="n">
        <f aca="false">IFERROR(VALUE(MID(D1983,FIND("_",D1983)+1,FIND("_",D1983,FIND("_",D1983)+1)-FIND("_",D1983)-1)),"")</f>
        <v>25</v>
      </c>
      <c r="N1983" s="7" t="str">
        <f aca="false">IF(OR(C1983="",M1983=""),"",C1983&amp;" Item "&amp;M1983)</f>
        <v>Furniture Item 25</v>
      </c>
      <c r="O1983" s="7" t="n">
        <v>497</v>
      </c>
      <c r="P1983" s="8" t="n">
        <f aca="false">G1983*Q1983</f>
        <v>0</v>
      </c>
      <c r="Q1983" s="9" t="n">
        <f aca="false">IF(K1983=TRUE(),0.1,0)</f>
        <v>0</v>
      </c>
    </row>
    <row r="1984" customFormat="false" ht="15" hidden="false" customHeight="true" outlineLevel="0" collapsed="false">
      <c r="A1984" s="1" t="s">
        <v>2233</v>
      </c>
      <c r="B1984" s="1" t="s">
        <v>90</v>
      </c>
      <c r="C1984" s="1" t="s">
        <v>136</v>
      </c>
      <c r="E1984" s="1" t="n">
        <v>32</v>
      </c>
      <c r="H1984" s="1" t="s">
        <v>54</v>
      </c>
      <c r="I1984" s="1" t="s">
        <v>44</v>
      </c>
      <c r="J1984" s="4" t="n">
        <v>44884</v>
      </c>
      <c r="K1984" s="5" t="b">
        <f aca="false">FALSE()</f>
        <v>0</v>
      </c>
      <c r="L1984" s="6" t="str">
        <f aca="false">IFERROR(INDEX(CategoryCodes!$B$2:$B$9,MATCH(C1984,CategoryCodes!$A$2:$A$9,0)),"")</f>
        <v>C</v>
      </c>
      <c r="M1984" s="7" t="str">
        <f aca="false">IFERROR(VALUE(MID(D1984,FIND("_",D1984)+1,FIND("_",D1984,FIND("_",D1984)+1)-FIND("_",D1984)-1)),"")</f>
        <v/>
      </c>
      <c r="N1984" s="7" t="str">
        <f aca="false">IF(OR(C1984="",M1984=""),"",C1984&amp;" Item "&amp;M1984)</f>
        <v/>
      </c>
      <c r="O1984" s="7" t="n">
        <v>10</v>
      </c>
      <c r="P1984" s="8" t="n">
        <f aca="false">G1984*Q1984</f>
        <v>0</v>
      </c>
      <c r="Q1984" s="9" t="n">
        <f aca="false">IF(K1984=TRUE(),0.1,0)</f>
        <v>0</v>
      </c>
    </row>
    <row r="1985" customFormat="false" ht="15" hidden="false" customHeight="true" outlineLevel="0" collapsed="false">
      <c r="A1985" s="1" t="s">
        <v>2234</v>
      </c>
      <c r="B1985" s="1" t="s">
        <v>46</v>
      </c>
      <c r="C1985" s="1" t="s">
        <v>19</v>
      </c>
      <c r="D1985" s="1" t="s">
        <v>199</v>
      </c>
      <c r="E1985" s="1" t="n">
        <v>41</v>
      </c>
      <c r="F1985" s="1" t="n">
        <v>10</v>
      </c>
      <c r="G1985" s="1" t="n">
        <v>410</v>
      </c>
      <c r="H1985" s="1" t="s">
        <v>31</v>
      </c>
      <c r="I1985" s="1" t="s">
        <v>22</v>
      </c>
      <c r="J1985" s="4" t="n">
        <v>44723</v>
      </c>
      <c r="L1985" s="6" t="str">
        <f aca="false">IFERROR(INDEX(CategoryCodes!$B$2:$B$9,MATCH(C1985,CategoryCodes!$A$2:$A$9,0)),"")</f>
        <v>H</v>
      </c>
      <c r="M1985" s="7" t="n">
        <f aca="false">IFERROR(VALUE(MID(D1985,FIND("_",D1985)+1,FIND("_",D1985,FIND("_",D1985)+1)-FIND("_",D1985)-1)),"")</f>
        <v>25</v>
      </c>
      <c r="N1985" s="7" t="str">
        <f aca="false">IF(OR(C1985="",M1985=""),"",C1985&amp;" Item "&amp;M1985)</f>
        <v>Patisserie Item 25</v>
      </c>
      <c r="O1985" s="7" t="n">
        <v>25</v>
      </c>
      <c r="P1985" s="8" t="n">
        <f aca="false">G1985*Q1985</f>
        <v>0</v>
      </c>
      <c r="Q1985" s="9" t="n">
        <f aca="false">IF(K1985=TRUE(),0.1,0)</f>
        <v>0</v>
      </c>
    </row>
    <row r="1986" customFormat="false" ht="15" hidden="false" customHeight="true" outlineLevel="0" collapsed="false">
      <c r="A1986" s="1" t="s">
        <v>2235</v>
      </c>
      <c r="B1986" s="1" t="s">
        <v>129</v>
      </c>
      <c r="C1986" s="1" t="s">
        <v>136</v>
      </c>
      <c r="D1986" s="1" t="s">
        <v>189</v>
      </c>
      <c r="E1986" s="1" t="n">
        <v>33.5</v>
      </c>
      <c r="F1986" s="1" t="n">
        <v>1</v>
      </c>
      <c r="G1986" s="1" t="n">
        <v>33.5</v>
      </c>
      <c r="H1986" s="1" t="s">
        <v>21</v>
      </c>
      <c r="I1986" s="1" t="s">
        <v>22</v>
      </c>
      <c r="J1986" s="4" t="n">
        <v>45100</v>
      </c>
      <c r="K1986" s="5" t="b">
        <f aca="false">FALSE()</f>
        <v>0</v>
      </c>
      <c r="L1986" s="6" t="str">
        <f aca="false">IFERROR(INDEX(CategoryCodes!$B$2:$B$9,MATCH(C1986,CategoryCodes!$A$2:$A$9,0)),"")</f>
        <v>C</v>
      </c>
      <c r="M1986" s="7" t="n">
        <f aca="false">IFERROR(VALUE(MID(D1986,FIND("_",D1986)+1,FIND("_",D1986,FIND("_",D1986)+1)-FIND("_",D1986)-1)),"")</f>
        <v>20</v>
      </c>
      <c r="N1986" s="7" t="str">
        <f aca="false">IF(OR(C1986="",M1986=""),"",C1986&amp;" Item "&amp;M1986)</f>
        <v>Computers and electric accessories Item 20</v>
      </c>
      <c r="O1986" s="7" t="n">
        <v>402</v>
      </c>
      <c r="P1986" s="8" t="n">
        <f aca="false">G1986*Q1986</f>
        <v>0</v>
      </c>
      <c r="Q1986" s="9" t="n">
        <f aca="false">IF(K1986=TRUE(),0.1,0)</f>
        <v>0</v>
      </c>
    </row>
    <row r="1987" customFormat="false" ht="15" hidden="false" customHeight="true" outlineLevel="0" collapsed="false">
      <c r="A1987" s="1" t="s">
        <v>2236</v>
      </c>
      <c r="B1987" s="1" t="s">
        <v>69</v>
      </c>
      <c r="C1987" s="1" t="s">
        <v>19</v>
      </c>
      <c r="D1987" s="1" t="s">
        <v>67</v>
      </c>
      <c r="E1987" s="1" t="n">
        <v>29</v>
      </c>
      <c r="F1987" s="1" t="n">
        <v>9</v>
      </c>
      <c r="G1987" s="1" t="n">
        <v>261</v>
      </c>
      <c r="H1987" s="1" t="s">
        <v>54</v>
      </c>
      <c r="I1987" s="1" t="s">
        <v>22</v>
      </c>
      <c r="J1987" s="4" t="n">
        <v>45132</v>
      </c>
      <c r="K1987" s="5" t="b">
        <f aca="false">TRUE()</f>
        <v>1</v>
      </c>
      <c r="L1987" s="6" t="str">
        <f aca="false">IFERROR(INDEX(CategoryCodes!$B$2:$B$9,MATCH(C1987,CategoryCodes!$A$2:$A$9,0)),"")</f>
        <v>H</v>
      </c>
      <c r="M1987" s="7" t="n">
        <f aca="false">IFERROR(VALUE(MID(D1987,FIND("_",D1987)+1,FIND("_",D1987,FIND("_",D1987)+1)-FIND("_",D1987)-1)),"")</f>
        <v>17</v>
      </c>
      <c r="N1987" s="7" t="str">
        <f aca="false">IF(OR(C1987="",M1987=""),"",C1987&amp;" Item "&amp;M1987)</f>
        <v>Patisserie Item 17</v>
      </c>
      <c r="O1987" s="7" t="n">
        <v>170</v>
      </c>
      <c r="P1987" s="8" t="n">
        <f aca="false">G1987*Q1987</f>
        <v>26.1</v>
      </c>
      <c r="Q1987" s="9" t="n">
        <f aca="false">IF(K1987=TRUE(),0.1,0)</f>
        <v>0.1</v>
      </c>
    </row>
    <row r="1988" customFormat="false" ht="15" hidden="false" customHeight="true" outlineLevel="0" collapsed="false">
      <c r="A1988" s="1" t="s">
        <v>2237</v>
      </c>
      <c r="B1988" s="1" t="s">
        <v>106</v>
      </c>
      <c r="C1988" s="1" t="s">
        <v>25</v>
      </c>
      <c r="D1988" s="1" t="s">
        <v>256</v>
      </c>
      <c r="E1988" s="1" t="n">
        <v>38</v>
      </c>
      <c r="F1988" s="1" t="n">
        <v>4</v>
      </c>
      <c r="G1988" s="1" t="n">
        <v>152</v>
      </c>
      <c r="H1988" s="1" t="s">
        <v>31</v>
      </c>
      <c r="I1988" s="1" t="s">
        <v>44</v>
      </c>
      <c r="J1988" s="4" t="n">
        <v>44809</v>
      </c>
      <c r="L1988" s="6" t="str">
        <f aca="false">IFERROR(INDEX(CategoryCodes!$B$2:$B$9,MATCH(C1988,CategoryCodes!$A$2:$A$9,0)),"")</f>
        <v>G</v>
      </c>
      <c r="M1988" s="7" t="n">
        <f aca="false">IFERROR(VALUE(MID(D1988,FIND("_",D1988)+1,FIND("_",D1988,FIND("_",D1988)+1)-FIND("_",D1988)-1)),"")</f>
        <v>23</v>
      </c>
      <c r="N1988" s="7" t="str">
        <f aca="false">IF(OR(C1988="",M1988=""),"",C1988&amp;" Item "&amp;M1988)</f>
        <v>Milk Products Item 23</v>
      </c>
      <c r="O1988" s="7" t="n">
        <v>124</v>
      </c>
      <c r="P1988" s="8" t="n">
        <f aca="false">G1988*Q1988</f>
        <v>0</v>
      </c>
      <c r="Q1988" s="9" t="n">
        <f aca="false">IF(K1988=TRUE(),0.1,0)</f>
        <v>0</v>
      </c>
    </row>
    <row r="1989" customFormat="false" ht="15" hidden="false" customHeight="true" outlineLevel="0" collapsed="false">
      <c r="A1989" s="1" t="s">
        <v>2238</v>
      </c>
      <c r="B1989" s="1" t="s">
        <v>61</v>
      </c>
      <c r="C1989" s="1" t="s">
        <v>38</v>
      </c>
      <c r="D1989" s="1" t="s">
        <v>134</v>
      </c>
      <c r="E1989" s="1" t="n">
        <v>21.5</v>
      </c>
      <c r="F1989" s="1" t="n">
        <v>6</v>
      </c>
      <c r="G1989" s="1" t="n">
        <v>129</v>
      </c>
      <c r="H1989" s="1" t="s">
        <v>31</v>
      </c>
      <c r="I1989" s="1" t="s">
        <v>44</v>
      </c>
      <c r="J1989" s="4" t="n">
        <v>44642</v>
      </c>
      <c r="K1989" s="5" t="b">
        <f aca="false">FALSE()</f>
        <v>0</v>
      </c>
      <c r="L1989" s="6" t="str">
        <f aca="false">IFERROR(INDEX(CategoryCodes!$B$2:$B$9,MATCH(C1989,CategoryCodes!$A$2:$A$9,0)),"")</f>
        <v>E</v>
      </c>
      <c r="M1989" s="7" t="n">
        <f aca="false">IFERROR(VALUE(MID(D1989,FIND("_",D1989)+1,FIND("_",D1989,FIND("_",D1989)+1)-FIND("_",D1989)-1)),"")</f>
        <v>12</v>
      </c>
      <c r="N1989" s="7" t="str">
        <f aca="false">IF(OR(C1989="",M1989=""),"",C1989&amp;" Item "&amp;M1989)</f>
        <v>Food Item 12</v>
      </c>
      <c r="O1989" s="7" t="n">
        <v>64</v>
      </c>
      <c r="P1989" s="8" t="n">
        <f aca="false">G1989*Q1989</f>
        <v>0</v>
      </c>
      <c r="Q1989" s="9" t="n">
        <f aca="false">IF(K1989=TRUE(),0.1,0)</f>
        <v>0</v>
      </c>
    </row>
    <row r="1990" customFormat="false" ht="15" hidden="false" customHeight="true" outlineLevel="0" collapsed="false">
      <c r="A1990" s="1" t="s">
        <v>2239</v>
      </c>
      <c r="B1990" s="1" t="s">
        <v>42</v>
      </c>
      <c r="C1990" s="1" t="s">
        <v>38</v>
      </c>
      <c r="D1990" s="1" t="s">
        <v>415</v>
      </c>
      <c r="E1990" s="1" t="n">
        <v>11</v>
      </c>
      <c r="F1990" s="1" t="n">
        <v>8</v>
      </c>
      <c r="G1990" s="1" t="n">
        <v>88</v>
      </c>
      <c r="H1990" s="1" t="s">
        <v>31</v>
      </c>
      <c r="I1990" s="1" t="s">
        <v>44</v>
      </c>
      <c r="J1990" s="4" t="n">
        <v>44993</v>
      </c>
      <c r="K1990" s="5" t="b">
        <f aca="false">FALSE()</f>
        <v>0</v>
      </c>
      <c r="L1990" s="6" t="str">
        <f aca="false">IFERROR(INDEX(CategoryCodes!$B$2:$B$9,MATCH(C1990,CategoryCodes!$A$2:$A$9,0)),"")</f>
        <v>E</v>
      </c>
      <c r="M1990" s="7" t="n">
        <f aca="false">IFERROR(VALUE(MID(D1990,FIND("_",D1990)+1,FIND("_",D1990,FIND("_",D1990)+1)-FIND("_",D1990)-1)),"")</f>
        <v>5</v>
      </c>
      <c r="N1990" s="7" t="str">
        <f aca="false">IF(OR(C1990="",M1990=""),"",C1990&amp;" Item "&amp;M1990)</f>
        <v>Food Item 5</v>
      </c>
      <c r="O1990" s="7" t="n">
        <v>402</v>
      </c>
      <c r="P1990" s="8" t="n">
        <f aca="false">G1990*Q1990</f>
        <v>0</v>
      </c>
      <c r="Q1990" s="9" t="n">
        <f aca="false">IF(K1990=TRUE(),0.1,0)</f>
        <v>0</v>
      </c>
    </row>
    <row r="1991" customFormat="false" ht="15" hidden="false" customHeight="true" outlineLevel="0" collapsed="false">
      <c r="A1991" s="1" t="s">
        <v>2240</v>
      </c>
      <c r="B1991" s="1" t="s">
        <v>119</v>
      </c>
      <c r="C1991" s="1" t="s">
        <v>29</v>
      </c>
      <c r="D1991" s="1" t="s">
        <v>53</v>
      </c>
      <c r="E1991" s="1" t="n">
        <v>36.5</v>
      </c>
      <c r="F1991" s="1" t="n">
        <v>7</v>
      </c>
      <c r="G1991" s="1" t="n">
        <v>255.5</v>
      </c>
      <c r="H1991" s="1" t="s">
        <v>21</v>
      </c>
      <c r="I1991" s="1" t="s">
        <v>44</v>
      </c>
      <c r="J1991" s="4" t="n">
        <v>44888</v>
      </c>
      <c r="K1991" s="5" t="b">
        <f aca="false">FALSE()</f>
        <v>0</v>
      </c>
      <c r="L1991" s="6" t="str">
        <f aca="false">IFERROR(INDEX(CategoryCodes!$B$2:$B$9,MATCH(C1991,CategoryCodes!$A$2:$A$9,0)),"")</f>
        <v>B</v>
      </c>
      <c r="M1991" s="7" t="n">
        <f aca="false">IFERROR(VALUE(MID(D1991,FIND("_",D1991)+1,FIND("_",D1991,FIND("_",D1991)+1)-FIND("_",D1991)-1)),"")</f>
        <v>22</v>
      </c>
      <c r="N1991" s="7" t="str">
        <f aca="false">IF(OR(C1991="",M1991=""),"",C1991&amp;" Item "&amp;M1991)</f>
        <v>Butchers Item 22</v>
      </c>
      <c r="O1991" s="7" t="n">
        <v>289</v>
      </c>
      <c r="P1991" s="8" t="n">
        <f aca="false">G1991*Q1991</f>
        <v>0</v>
      </c>
      <c r="Q1991" s="9" t="n">
        <f aca="false">IF(K1991=TRUE(),0.1,0)</f>
        <v>0</v>
      </c>
    </row>
    <row r="1992" customFormat="false" ht="15" hidden="false" customHeight="true" outlineLevel="0" collapsed="false">
      <c r="A1992" s="1" t="s">
        <v>2241</v>
      </c>
      <c r="B1992" s="1" t="s">
        <v>83</v>
      </c>
      <c r="C1992" s="1" t="s">
        <v>29</v>
      </c>
      <c r="D1992" s="1" t="s">
        <v>91</v>
      </c>
      <c r="E1992" s="1" t="n">
        <v>33.5</v>
      </c>
      <c r="F1992" s="1" t="n">
        <v>10</v>
      </c>
      <c r="G1992" s="1" t="n">
        <v>335</v>
      </c>
      <c r="H1992" s="1" t="s">
        <v>21</v>
      </c>
      <c r="I1992" s="1" t="s">
        <v>22</v>
      </c>
      <c r="J1992" s="4" t="n">
        <v>44786</v>
      </c>
      <c r="K1992" s="5" t="b">
        <f aca="false">FALSE()</f>
        <v>0</v>
      </c>
      <c r="L1992" s="6" t="str">
        <f aca="false">IFERROR(INDEX(CategoryCodes!$B$2:$B$9,MATCH(C1992,CategoryCodes!$A$2:$A$9,0)),"")</f>
        <v>B</v>
      </c>
      <c r="M1992" s="7" t="n">
        <f aca="false">IFERROR(VALUE(MID(D1992,FIND("_",D1992)+1,FIND("_",D1992,FIND("_",D1992)+1)-FIND("_",D1992)-1)),"")</f>
        <v>20</v>
      </c>
      <c r="N1992" s="7" t="str">
        <f aca="false">IF(OR(C1992="",M1992=""),"",C1992&amp;" Item "&amp;M1992)</f>
        <v>Butchers Item 20</v>
      </c>
      <c r="O1992" s="7" t="n">
        <v>105</v>
      </c>
      <c r="P1992" s="8" t="n">
        <f aca="false">G1992*Q1992</f>
        <v>0</v>
      </c>
      <c r="Q1992" s="9" t="n">
        <f aca="false">IF(K1992=TRUE(),0.1,0)</f>
        <v>0</v>
      </c>
    </row>
    <row r="1993" customFormat="false" ht="15" hidden="false" customHeight="true" outlineLevel="0" collapsed="false">
      <c r="A1993" s="1" t="s">
        <v>2242</v>
      </c>
      <c r="B1993" s="1" t="s">
        <v>46</v>
      </c>
      <c r="C1993" s="1" t="s">
        <v>136</v>
      </c>
      <c r="D1993" s="1" t="s">
        <v>367</v>
      </c>
      <c r="E1993" s="1" t="n">
        <v>32</v>
      </c>
      <c r="F1993" s="1" t="n">
        <v>8</v>
      </c>
      <c r="G1993" s="1" t="n">
        <v>256</v>
      </c>
      <c r="H1993" s="1" t="s">
        <v>31</v>
      </c>
      <c r="I1993" s="1" t="s">
        <v>22</v>
      </c>
      <c r="J1993" s="4" t="n">
        <v>45507</v>
      </c>
      <c r="K1993" s="5" t="b">
        <f aca="false">TRUE()</f>
        <v>1</v>
      </c>
      <c r="L1993" s="6" t="str">
        <f aca="false">IFERROR(INDEX(CategoryCodes!$B$2:$B$9,MATCH(C1993,CategoryCodes!$A$2:$A$9,0)),"")</f>
        <v>C</v>
      </c>
      <c r="M1993" s="7" t="n">
        <f aca="false">IFERROR(VALUE(MID(D1993,FIND("_",D1993)+1,FIND("_",D1993,FIND("_",D1993)+1)-FIND("_",D1993)-1)),"")</f>
        <v>19</v>
      </c>
      <c r="N1993" s="7" t="str">
        <f aca="false">IF(OR(C1993="",M1993=""),"",C1993&amp;" Item "&amp;M1993)</f>
        <v>Computers and electric accessories Item 19</v>
      </c>
      <c r="O1993" s="7" t="n">
        <v>35</v>
      </c>
      <c r="P1993" s="8" t="n">
        <f aca="false">G1993*Q1993</f>
        <v>25.6</v>
      </c>
      <c r="Q1993" s="9" t="n">
        <f aca="false">IF(K1993=TRUE(),0.1,0)</f>
        <v>0.1</v>
      </c>
    </row>
    <row r="1994" customFormat="false" ht="15" hidden="false" customHeight="true" outlineLevel="0" collapsed="false">
      <c r="A1994" s="1" t="s">
        <v>2243</v>
      </c>
      <c r="B1994" s="1" t="s">
        <v>83</v>
      </c>
      <c r="C1994" s="1" t="s">
        <v>25</v>
      </c>
      <c r="D1994" s="1" t="s">
        <v>256</v>
      </c>
      <c r="E1994" s="1" t="n">
        <v>38</v>
      </c>
      <c r="F1994" s="1" t="n">
        <v>9</v>
      </c>
      <c r="G1994" s="1" t="n">
        <v>342</v>
      </c>
      <c r="H1994" s="1" t="s">
        <v>54</v>
      </c>
      <c r="I1994" s="1" t="s">
        <v>44</v>
      </c>
      <c r="J1994" s="4" t="n">
        <v>45071</v>
      </c>
      <c r="K1994" s="5" t="b">
        <f aca="false">FALSE()</f>
        <v>0</v>
      </c>
      <c r="L1994" s="6" t="str">
        <f aca="false">IFERROR(INDEX(CategoryCodes!$B$2:$B$9,MATCH(C1994,CategoryCodes!$A$2:$A$9,0)),"")</f>
        <v>G</v>
      </c>
      <c r="M1994" s="7" t="n">
        <f aca="false">IFERROR(VALUE(MID(D1994,FIND("_",D1994)+1,FIND("_",D1994,FIND("_",D1994)+1)-FIND("_",D1994)-1)),"")</f>
        <v>23</v>
      </c>
      <c r="N1994" s="7" t="str">
        <f aca="false">IF(OR(C1994="",M1994=""),"",C1994&amp;" Item "&amp;M1994)</f>
        <v>Milk Products Item 23</v>
      </c>
      <c r="O1994" s="7" t="n">
        <v>424</v>
      </c>
      <c r="P1994" s="8" t="n">
        <f aca="false">G1994*Q1994</f>
        <v>0</v>
      </c>
      <c r="Q1994" s="9" t="n">
        <f aca="false">IF(K1994=TRUE(),0.1,0)</f>
        <v>0</v>
      </c>
    </row>
    <row r="1995" customFormat="false" ht="15" hidden="false" customHeight="true" outlineLevel="0" collapsed="false">
      <c r="A1995" s="1" t="s">
        <v>2244</v>
      </c>
      <c r="B1995" s="1" t="s">
        <v>69</v>
      </c>
      <c r="C1995" s="1" t="s">
        <v>29</v>
      </c>
      <c r="D1995" s="1" t="s">
        <v>283</v>
      </c>
      <c r="E1995" s="1" t="n">
        <v>30.5</v>
      </c>
      <c r="F1995" s="1" t="n">
        <v>9</v>
      </c>
      <c r="G1995" s="1" t="n">
        <v>274.5</v>
      </c>
      <c r="H1995" s="1" t="s">
        <v>31</v>
      </c>
      <c r="I1995" s="1" t="s">
        <v>22</v>
      </c>
      <c r="J1995" s="4" t="n">
        <v>44616</v>
      </c>
      <c r="K1995" s="5" t="b">
        <f aca="false">FALSE()</f>
        <v>0</v>
      </c>
      <c r="L1995" s="6" t="str">
        <f aca="false">IFERROR(INDEX(CategoryCodes!$B$2:$B$9,MATCH(C1995,CategoryCodes!$A$2:$A$9,0)),"")</f>
        <v>B</v>
      </c>
      <c r="M1995" s="7" t="n">
        <f aca="false">IFERROR(VALUE(MID(D1995,FIND("_",D1995)+1,FIND("_",D1995,FIND("_",D1995)+1)-FIND("_",D1995)-1)),"")</f>
        <v>18</v>
      </c>
      <c r="N1995" s="7" t="str">
        <f aca="false">IF(OR(C1995="",M1995=""),"",C1995&amp;" Item "&amp;M1995)</f>
        <v>Butchers Item 18</v>
      </c>
      <c r="O1995" s="7" t="n">
        <v>391</v>
      </c>
      <c r="P1995" s="8" t="n">
        <f aca="false">G1995*Q1995</f>
        <v>0</v>
      </c>
      <c r="Q1995" s="9" t="n">
        <f aca="false">IF(K1995=TRUE(),0.1,0)</f>
        <v>0</v>
      </c>
    </row>
    <row r="1996" customFormat="false" ht="15" hidden="false" customHeight="true" outlineLevel="0" collapsed="false">
      <c r="A1996" s="1" t="s">
        <v>2245</v>
      </c>
      <c r="B1996" s="1" t="s">
        <v>75</v>
      </c>
      <c r="C1996" s="1" t="s">
        <v>29</v>
      </c>
      <c r="D1996" s="1" t="s">
        <v>223</v>
      </c>
      <c r="E1996" s="1" t="n">
        <v>35</v>
      </c>
      <c r="F1996" s="1" t="n">
        <v>5</v>
      </c>
      <c r="G1996" s="1" t="n">
        <v>175</v>
      </c>
      <c r="H1996" s="1" t="s">
        <v>31</v>
      </c>
      <c r="I1996" s="1" t="s">
        <v>22</v>
      </c>
      <c r="J1996" s="4" t="n">
        <v>44909</v>
      </c>
      <c r="K1996" s="5" t="b">
        <f aca="false">FALSE()</f>
        <v>0</v>
      </c>
      <c r="L1996" s="6" t="str">
        <f aca="false">IFERROR(INDEX(CategoryCodes!$B$2:$B$9,MATCH(C1996,CategoryCodes!$A$2:$A$9,0)),"")</f>
        <v>B</v>
      </c>
      <c r="M1996" s="7" t="n">
        <f aca="false">IFERROR(VALUE(MID(D1996,FIND("_",D1996)+1,FIND("_",D1996,FIND("_",D1996)+1)-FIND("_",D1996)-1)),"")</f>
        <v>21</v>
      </c>
      <c r="N1996" s="7" t="str">
        <f aca="false">IF(OR(C1996="",M1996=""),"",C1996&amp;" Item "&amp;M1996)</f>
        <v>Butchers Item 21</v>
      </c>
      <c r="O1996" s="7" t="n">
        <v>283</v>
      </c>
      <c r="P1996" s="8" t="n">
        <f aca="false">G1996*Q1996</f>
        <v>0</v>
      </c>
      <c r="Q1996" s="9" t="n">
        <f aca="false">IF(K1996=TRUE(),0.1,0)</f>
        <v>0</v>
      </c>
    </row>
    <row r="1997" customFormat="false" ht="15" hidden="false" customHeight="true" outlineLevel="0" collapsed="false">
      <c r="A1997" s="1" t="s">
        <v>2246</v>
      </c>
      <c r="B1997" s="1" t="s">
        <v>122</v>
      </c>
      <c r="C1997" s="1" t="s">
        <v>136</v>
      </c>
      <c r="D1997" s="1" t="s">
        <v>145</v>
      </c>
      <c r="E1997" s="1" t="n">
        <v>11</v>
      </c>
      <c r="F1997" s="1" t="n">
        <v>4</v>
      </c>
      <c r="G1997" s="1" t="n">
        <v>44</v>
      </c>
      <c r="H1997" s="1" t="s">
        <v>31</v>
      </c>
      <c r="I1997" s="1" t="s">
        <v>22</v>
      </c>
      <c r="J1997" s="4" t="n">
        <v>45107</v>
      </c>
      <c r="L1997" s="6" t="str">
        <f aca="false">IFERROR(INDEX(CategoryCodes!$B$2:$B$9,MATCH(C1997,CategoryCodes!$A$2:$A$9,0)),"")</f>
        <v>C</v>
      </c>
      <c r="M1997" s="7" t="n">
        <f aca="false">IFERROR(VALUE(MID(D1997,FIND("_",D1997)+1,FIND("_",D1997,FIND("_",D1997)+1)-FIND("_",D1997)-1)),"")</f>
        <v>5</v>
      </c>
      <c r="N1997" s="7" t="str">
        <f aca="false">IF(OR(C1997="",M1997=""),"",C1997&amp;" Item "&amp;M1997)</f>
        <v>Computers and electric accessories Item 5</v>
      </c>
      <c r="O1997" s="7" t="n">
        <v>106</v>
      </c>
      <c r="P1997" s="8" t="n">
        <f aca="false">G1997*Q1997</f>
        <v>0</v>
      </c>
      <c r="Q1997" s="9" t="n">
        <f aca="false">IF(K1997=TRUE(),0.1,0)</f>
        <v>0</v>
      </c>
    </row>
    <row r="1998" customFormat="false" ht="15" hidden="false" customHeight="true" outlineLevel="0" collapsed="false">
      <c r="A1998" s="1" t="s">
        <v>2247</v>
      </c>
      <c r="B1998" s="1" t="s">
        <v>129</v>
      </c>
      <c r="C1998" s="1" t="s">
        <v>29</v>
      </c>
      <c r="D1998" s="1" t="s">
        <v>223</v>
      </c>
      <c r="E1998" s="1" t="n">
        <v>35</v>
      </c>
      <c r="F1998" s="1" t="n">
        <v>6</v>
      </c>
      <c r="G1998" s="1" t="n">
        <v>210</v>
      </c>
      <c r="H1998" s="1" t="s">
        <v>31</v>
      </c>
      <c r="I1998" s="1" t="s">
        <v>44</v>
      </c>
      <c r="J1998" s="4" t="n">
        <v>44601</v>
      </c>
      <c r="K1998" s="5" t="b">
        <f aca="false">FALSE()</f>
        <v>0</v>
      </c>
      <c r="L1998" s="6" t="str">
        <f aca="false">IFERROR(INDEX(CategoryCodes!$B$2:$B$9,MATCH(C1998,CategoryCodes!$A$2:$A$9,0)),"")</f>
        <v>B</v>
      </c>
      <c r="M1998" s="7" t="n">
        <f aca="false">IFERROR(VALUE(MID(D1998,FIND("_",D1998)+1,FIND("_",D1998,FIND("_",D1998)+1)-FIND("_",D1998)-1)),"")</f>
        <v>21</v>
      </c>
      <c r="N1998" s="7" t="str">
        <f aca="false">IF(OR(C1998="",M1998=""),"",C1998&amp;" Item "&amp;M1998)</f>
        <v>Butchers Item 21</v>
      </c>
      <c r="O1998" s="7" t="n">
        <v>300</v>
      </c>
      <c r="P1998" s="8" t="n">
        <f aca="false">G1998*Q1998</f>
        <v>0</v>
      </c>
      <c r="Q1998" s="9" t="n">
        <f aca="false">IF(K1998=TRUE(),0.1,0)</f>
        <v>0</v>
      </c>
    </row>
    <row r="1999" customFormat="false" ht="15" hidden="false" customHeight="true" outlineLevel="0" collapsed="false">
      <c r="A1999" s="1" t="s">
        <v>2248</v>
      </c>
      <c r="B1999" s="1" t="s">
        <v>104</v>
      </c>
      <c r="C1999" s="1" t="s">
        <v>34</v>
      </c>
      <c r="D1999" s="1" t="s">
        <v>130</v>
      </c>
      <c r="E1999" s="1" t="n">
        <v>15.5</v>
      </c>
      <c r="F1999" s="1" t="n">
        <v>5</v>
      </c>
      <c r="G1999" s="1" t="n">
        <v>77.5</v>
      </c>
      <c r="H1999" s="1" t="s">
        <v>31</v>
      </c>
      <c r="I1999" s="1" t="s">
        <v>22</v>
      </c>
      <c r="J1999" s="4" t="n">
        <v>45667</v>
      </c>
      <c r="K1999" s="5" t="b">
        <f aca="false">FALSE()</f>
        <v>0</v>
      </c>
      <c r="L1999" s="6" t="str">
        <f aca="false">IFERROR(INDEX(CategoryCodes!$B$2:$B$9,MATCH(C1999,CategoryCodes!$A$2:$A$9,0)),"")</f>
        <v>A</v>
      </c>
      <c r="M1999" s="7" t="n">
        <f aca="false">IFERROR(VALUE(MID(D1999,FIND("_",D1999)+1,FIND("_",D1999,FIND("_",D1999)+1)-FIND("_",D1999)-1)),"")</f>
        <v>8</v>
      </c>
      <c r="N1999" s="7" t="str">
        <f aca="false">IF(OR(C1999="",M1999=""),"",C1999&amp;" Item "&amp;M1999)</f>
        <v>Beverages Item 8</v>
      </c>
      <c r="O1999" s="7" t="n">
        <v>110</v>
      </c>
      <c r="P1999" s="8" t="n">
        <f aca="false">G1999*Q1999</f>
        <v>0</v>
      </c>
      <c r="Q1999" s="9" t="n">
        <f aca="false">IF(K1999=TRUE(),0.1,0)</f>
        <v>0</v>
      </c>
    </row>
    <row r="2000" customFormat="false" ht="15" hidden="false" customHeight="true" outlineLevel="0" collapsed="false">
      <c r="A2000" s="1" t="s">
        <v>2249</v>
      </c>
      <c r="B2000" s="1" t="s">
        <v>104</v>
      </c>
      <c r="C2000" s="1" t="s">
        <v>19</v>
      </c>
      <c r="D2000" s="1" t="s">
        <v>585</v>
      </c>
      <c r="E2000" s="1" t="n">
        <v>32</v>
      </c>
      <c r="F2000" s="1" t="n">
        <v>1</v>
      </c>
      <c r="G2000" s="1" t="n">
        <v>32</v>
      </c>
      <c r="H2000" s="1" t="s">
        <v>21</v>
      </c>
      <c r="I2000" s="1" t="s">
        <v>44</v>
      </c>
      <c r="J2000" s="4" t="n">
        <v>45344</v>
      </c>
      <c r="L2000" s="6" t="str">
        <f aca="false">IFERROR(INDEX(CategoryCodes!$B$2:$B$9,MATCH(C2000,CategoryCodes!$A$2:$A$9,0)),"")</f>
        <v>H</v>
      </c>
      <c r="M2000" s="7" t="n">
        <f aca="false">IFERROR(VALUE(MID(D2000,FIND("_",D2000)+1,FIND("_",D2000,FIND("_",D2000)+1)-FIND("_",D2000)-1)),"")</f>
        <v>19</v>
      </c>
      <c r="N2000" s="7" t="str">
        <f aca="false">IF(OR(C2000="",M2000=""),"",C2000&amp;" Item "&amp;M2000)</f>
        <v>Patisserie Item 19</v>
      </c>
      <c r="O2000" s="7" t="n">
        <v>416</v>
      </c>
      <c r="P2000" s="8" t="n">
        <f aca="false">G2000*Q2000</f>
        <v>0</v>
      </c>
      <c r="Q2000" s="9" t="n">
        <f aca="false">IF(K2000=TRUE(),0.1,0)</f>
        <v>0</v>
      </c>
    </row>
    <row r="2001" customFormat="false" ht="15" hidden="false" customHeight="true" outlineLevel="0" collapsed="false">
      <c r="A2001" s="1" t="s">
        <v>2250</v>
      </c>
      <c r="B2001" s="1" t="s">
        <v>61</v>
      </c>
      <c r="C2001" s="1" t="s">
        <v>72</v>
      </c>
      <c r="D2001" s="1" t="s">
        <v>107</v>
      </c>
      <c r="E2001" s="1" t="n">
        <v>35</v>
      </c>
      <c r="F2001" s="1" t="n">
        <v>9</v>
      </c>
      <c r="G2001" s="1" t="n">
        <v>315</v>
      </c>
      <c r="H2001" s="1" t="s">
        <v>54</v>
      </c>
      <c r="I2001" s="1" t="s">
        <v>22</v>
      </c>
      <c r="J2001" s="4" t="n">
        <v>45192</v>
      </c>
      <c r="L2001" s="6" t="str">
        <f aca="false">IFERROR(INDEX(CategoryCodes!$B$2:$B$9,MATCH(C2001,CategoryCodes!$A$2:$A$9,0)),"")</f>
        <v>D</v>
      </c>
      <c r="M2001" s="7" t="n">
        <f aca="false">IFERROR(VALUE(MID(D2001,FIND("_",D2001)+1,FIND("_",D2001,FIND("_",D2001)+1)-FIND("_",D2001)-1)),"")</f>
        <v>21</v>
      </c>
      <c r="N2001" s="7" t="str">
        <f aca="false">IF(OR(C2001="",M2001=""),"",C2001&amp;" Item "&amp;M2001)</f>
        <v>Electric household essentials Item 21</v>
      </c>
      <c r="O2001" s="7" t="n">
        <v>445</v>
      </c>
      <c r="P2001" s="8" t="n">
        <f aca="false">G2001*Q2001</f>
        <v>0</v>
      </c>
      <c r="Q2001" s="9" t="n">
        <f aca="false">IF(K2001=TRUE(),0.1,0)</f>
        <v>0</v>
      </c>
    </row>
    <row r="2002" customFormat="false" ht="15" hidden="false" customHeight="true" outlineLevel="0" collapsed="false">
      <c r="A2002" s="1" t="s">
        <v>2251</v>
      </c>
      <c r="B2002" s="1" t="s">
        <v>90</v>
      </c>
      <c r="C2002" s="1" t="s">
        <v>34</v>
      </c>
      <c r="D2002" s="1" t="s">
        <v>211</v>
      </c>
      <c r="E2002" s="1" t="n">
        <v>24.5</v>
      </c>
      <c r="F2002" s="1" t="n">
        <v>2</v>
      </c>
      <c r="G2002" s="1" t="n">
        <v>49</v>
      </c>
      <c r="H2002" s="1" t="s">
        <v>21</v>
      </c>
      <c r="I2002" s="1" t="s">
        <v>22</v>
      </c>
      <c r="J2002" s="4" t="n">
        <v>45095</v>
      </c>
      <c r="K2002" s="5" t="b">
        <f aca="false">FALSE()</f>
        <v>0</v>
      </c>
      <c r="L2002" s="6" t="str">
        <f aca="false">IFERROR(INDEX(CategoryCodes!$B$2:$B$9,MATCH(C2002,CategoryCodes!$A$2:$A$9,0)),"")</f>
        <v>A</v>
      </c>
      <c r="M2002" s="7" t="n">
        <f aca="false">IFERROR(VALUE(MID(D2002,FIND("_",D2002)+1,FIND("_",D2002,FIND("_",D2002)+1)-FIND("_",D2002)-1)),"")</f>
        <v>14</v>
      </c>
      <c r="N2002" s="7" t="str">
        <f aca="false">IF(OR(C2002="",M2002=""),"",C2002&amp;" Item "&amp;M2002)</f>
        <v>Beverages Item 14</v>
      </c>
      <c r="O2002" s="7" t="n">
        <v>119</v>
      </c>
      <c r="P2002" s="8" t="n">
        <f aca="false">G2002*Q2002</f>
        <v>0</v>
      </c>
      <c r="Q2002" s="9" t="n">
        <f aca="false">IF(K2002=TRUE(),0.1,0)</f>
        <v>0</v>
      </c>
    </row>
    <row r="2003" customFormat="false" ht="15" hidden="false" customHeight="true" outlineLevel="0" collapsed="false">
      <c r="A2003" s="1" t="s">
        <v>2252</v>
      </c>
      <c r="B2003" s="1" t="s">
        <v>18</v>
      </c>
      <c r="C2003" s="1" t="s">
        <v>19</v>
      </c>
      <c r="D2003" s="1" t="s">
        <v>172</v>
      </c>
      <c r="E2003" s="1" t="n">
        <v>21.5</v>
      </c>
      <c r="F2003" s="1" t="n">
        <v>1</v>
      </c>
      <c r="G2003" s="1" t="n">
        <v>21.5</v>
      </c>
      <c r="H2003" s="1" t="s">
        <v>54</v>
      </c>
      <c r="I2003" s="1" t="s">
        <v>22</v>
      </c>
      <c r="J2003" s="4" t="n">
        <v>44733</v>
      </c>
      <c r="K2003" s="5" t="b">
        <f aca="false">FALSE()</f>
        <v>0</v>
      </c>
      <c r="L2003" s="6" t="str">
        <f aca="false">IFERROR(INDEX(CategoryCodes!$B$2:$B$9,MATCH(C2003,CategoryCodes!$A$2:$A$9,0)),"")</f>
        <v>H</v>
      </c>
      <c r="M2003" s="7" t="n">
        <f aca="false">IFERROR(VALUE(MID(D2003,FIND("_",D2003)+1,FIND("_",D2003,FIND("_",D2003)+1)-FIND("_",D2003)-1)),"")</f>
        <v>12</v>
      </c>
      <c r="N2003" s="7" t="str">
        <f aca="false">IF(OR(C2003="",M2003=""),"",C2003&amp;" Item "&amp;M2003)</f>
        <v>Patisserie Item 12</v>
      </c>
      <c r="O2003" s="7" t="n">
        <v>168</v>
      </c>
      <c r="P2003" s="8" t="n">
        <f aca="false">G2003*Q2003</f>
        <v>0</v>
      </c>
      <c r="Q2003" s="9" t="n">
        <f aca="false">IF(K2003=TRUE(),0.1,0)</f>
        <v>0</v>
      </c>
    </row>
    <row r="2004" customFormat="false" ht="15" hidden="false" customHeight="true" outlineLevel="0" collapsed="false">
      <c r="A2004" s="1" t="s">
        <v>2253</v>
      </c>
      <c r="B2004" s="1" t="s">
        <v>90</v>
      </c>
      <c r="C2004" s="1" t="s">
        <v>47</v>
      </c>
      <c r="D2004" s="1" t="s">
        <v>600</v>
      </c>
      <c r="E2004" s="1" t="n">
        <v>33.5</v>
      </c>
      <c r="F2004" s="1" t="n">
        <v>5</v>
      </c>
      <c r="G2004" s="1" t="n">
        <v>167.5</v>
      </c>
      <c r="H2004" s="1" t="s">
        <v>31</v>
      </c>
      <c r="I2004" s="1" t="s">
        <v>22</v>
      </c>
      <c r="J2004" s="4" t="n">
        <v>45516</v>
      </c>
      <c r="K2004" s="5" t="b">
        <f aca="false">FALSE()</f>
        <v>0</v>
      </c>
      <c r="L2004" s="6" t="str">
        <f aca="false">IFERROR(INDEX(CategoryCodes!$B$2:$B$9,MATCH(C2004,CategoryCodes!$A$2:$A$9,0)),"")</f>
        <v>F</v>
      </c>
      <c r="M2004" s="7" t="n">
        <f aca="false">IFERROR(VALUE(MID(D2004,FIND("_",D2004)+1,FIND("_",D2004,FIND("_",D2004)+1)-FIND("_",D2004)-1)),"")</f>
        <v>20</v>
      </c>
      <c r="N2004" s="7" t="str">
        <f aca="false">IF(OR(C2004="",M2004=""),"",C2004&amp;" Item "&amp;M2004)</f>
        <v>Furniture Item 20</v>
      </c>
      <c r="O2004" s="7" t="n">
        <v>396</v>
      </c>
      <c r="P2004" s="8" t="n">
        <f aca="false">G2004*Q2004</f>
        <v>0</v>
      </c>
      <c r="Q2004" s="9" t="n">
        <f aca="false">IF(K2004=TRUE(),0.1,0)</f>
        <v>0</v>
      </c>
    </row>
    <row r="2005" customFormat="false" ht="15" hidden="false" customHeight="true" outlineLevel="0" collapsed="false">
      <c r="A2005" s="1" t="s">
        <v>2254</v>
      </c>
      <c r="B2005" s="1" t="s">
        <v>90</v>
      </c>
      <c r="C2005" s="1" t="s">
        <v>38</v>
      </c>
      <c r="E2005" s="1" t="n">
        <v>9.5</v>
      </c>
      <c r="H2005" s="1" t="s">
        <v>31</v>
      </c>
      <c r="I2005" s="1" t="s">
        <v>44</v>
      </c>
      <c r="J2005" s="4" t="n">
        <v>45041</v>
      </c>
      <c r="K2005" s="5" t="b">
        <f aca="false">TRUE()</f>
        <v>1</v>
      </c>
      <c r="L2005" s="6" t="str">
        <f aca="false">IFERROR(INDEX(CategoryCodes!$B$2:$B$9,MATCH(C2005,CategoryCodes!$A$2:$A$9,0)),"")</f>
        <v>E</v>
      </c>
      <c r="M2005" s="7" t="str">
        <f aca="false">IFERROR(VALUE(MID(D2005,FIND("_",D2005)+1,FIND("_",D2005,FIND("_",D2005)+1)-FIND("_",D2005)-1)),"")</f>
        <v/>
      </c>
      <c r="N2005" s="7" t="str">
        <f aca="false">IF(OR(C2005="",M2005=""),"",C2005&amp;" Item "&amp;M2005)</f>
        <v/>
      </c>
      <c r="O2005" s="7" t="n">
        <v>75</v>
      </c>
      <c r="P2005" s="8" t="n">
        <f aca="false">G2005*Q2005</f>
        <v>0</v>
      </c>
      <c r="Q2005" s="9" t="n">
        <f aca="false">IF(K2005=TRUE(),0.1,0)</f>
        <v>0.1</v>
      </c>
    </row>
    <row r="2006" customFormat="false" ht="15" hidden="false" customHeight="true" outlineLevel="0" collapsed="false">
      <c r="A2006" s="1" t="s">
        <v>2255</v>
      </c>
      <c r="B2006" s="1" t="s">
        <v>104</v>
      </c>
      <c r="C2006" s="1" t="s">
        <v>38</v>
      </c>
      <c r="D2006" s="1" t="s">
        <v>415</v>
      </c>
      <c r="E2006" s="1" t="n">
        <v>11</v>
      </c>
      <c r="F2006" s="1" t="n">
        <v>9</v>
      </c>
      <c r="G2006" s="1" t="n">
        <v>99</v>
      </c>
      <c r="H2006" s="1" t="s">
        <v>21</v>
      </c>
      <c r="I2006" s="1" t="s">
        <v>44</v>
      </c>
      <c r="J2006" s="4" t="n">
        <v>44859</v>
      </c>
      <c r="L2006" s="6" t="str">
        <f aca="false">IFERROR(INDEX(CategoryCodes!$B$2:$B$9,MATCH(C2006,CategoryCodes!$A$2:$A$9,0)),"")</f>
        <v>E</v>
      </c>
      <c r="M2006" s="7" t="n">
        <f aca="false">IFERROR(VALUE(MID(D2006,FIND("_",D2006)+1,FIND("_",D2006,FIND("_",D2006)+1)-FIND("_",D2006)-1)),"")</f>
        <v>5</v>
      </c>
      <c r="N2006" s="7" t="str">
        <f aca="false">IF(OR(C2006="",M2006=""),"",C2006&amp;" Item "&amp;M2006)</f>
        <v>Food Item 5</v>
      </c>
      <c r="O2006" s="7" t="n">
        <v>403</v>
      </c>
      <c r="P2006" s="8" t="n">
        <f aca="false">G2006*Q2006</f>
        <v>0</v>
      </c>
      <c r="Q2006" s="9" t="n">
        <f aca="false">IF(K2006=TRUE(),0.1,0)</f>
        <v>0</v>
      </c>
    </row>
    <row r="2007" customFormat="false" ht="15" hidden="false" customHeight="true" outlineLevel="0" collapsed="false">
      <c r="A2007" s="1" t="s">
        <v>2256</v>
      </c>
      <c r="B2007" s="1" t="s">
        <v>18</v>
      </c>
      <c r="C2007" s="1" t="s">
        <v>29</v>
      </c>
      <c r="D2007" s="1" t="s">
        <v>56</v>
      </c>
      <c r="E2007" s="1" t="n">
        <v>8</v>
      </c>
      <c r="F2007" s="1" t="n">
        <v>5</v>
      </c>
      <c r="G2007" s="1" t="n">
        <v>40</v>
      </c>
      <c r="H2007" s="1" t="s">
        <v>31</v>
      </c>
      <c r="I2007" s="1" t="s">
        <v>44</v>
      </c>
      <c r="J2007" s="4" t="n">
        <v>44905</v>
      </c>
      <c r="K2007" s="5" t="b">
        <f aca="false">TRUE()</f>
        <v>1</v>
      </c>
      <c r="L2007" s="6" t="str">
        <f aca="false">IFERROR(INDEX(CategoryCodes!$B$2:$B$9,MATCH(C2007,CategoryCodes!$A$2:$A$9,0)),"")</f>
        <v>B</v>
      </c>
      <c r="M2007" s="7" t="n">
        <f aca="false">IFERROR(VALUE(MID(D2007,FIND("_",D2007)+1,FIND("_",D2007,FIND("_",D2007)+1)-FIND("_",D2007)-1)),"")</f>
        <v>3</v>
      </c>
      <c r="N2007" s="7" t="str">
        <f aca="false">IF(OR(C2007="",M2007=""),"",C2007&amp;" Item "&amp;M2007)</f>
        <v>Butchers Item 3</v>
      </c>
      <c r="O2007" s="7" t="n">
        <v>461</v>
      </c>
      <c r="P2007" s="8" t="n">
        <f aca="false">G2007*Q2007</f>
        <v>4</v>
      </c>
      <c r="Q2007" s="9" t="n">
        <f aca="false">IF(K2007=TRUE(),0.1,0)</f>
        <v>0.1</v>
      </c>
    </row>
    <row r="2008" customFormat="false" ht="15" hidden="false" customHeight="true" outlineLevel="0" collapsed="false">
      <c r="A2008" s="1" t="s">
        <v>2257</v>
      </c>
      <c r="B2008" s="1" t="s">
        <v>37</v>
      </c>
      <c r="C2008" s="1" t="s">
        <v>25</v>
      </c>
      <c r="D2008" s="1" t="s">
        <v>668</v>
      </c>
      <c r="E2008" s="1" t="n">
        <v>30.5</v>
      </c>
      <c r="F2008" s="1" t="n">
        <v>3</v>
      </c>
      <c r="G2008" s="1" t="n">
        <v>91.5</v>
      </c>
      <c r="H2008" s="1" t="s">
        <v>54</v>
      </c>
      <c r="I2008" s="1" t="s">
        <v>44</v>
      </c>
      <c r="J2008" s="4" t="n">
        <v>45124</v>
      </c>
      <c r="K2008" s="5" t="b">
        <f aca="false">FALSE()</f>
        <v>0</v>
      </c>
      <c r="L2008" s="6" t="str">
        <f aca="false">IFERROR(INDEX(CategoryCodes!$B$2:$B$9,MATCH(C2008,CategoryCodes!$A$2:$A$9,0)),"")</f>
        <v>G</v>
      </c>
      <c r="M2008" s="7" t="n">
        <f aca="false">IFERROR(VALUE(MID(D2008,FIND("_",D2008)+1,FIND("_",D2008,FIND("_",D2008)+1)-FIND("_",D2008)-1)),"")</f>
        <v>18</v>
      </c>
      <c r="N2008" s="7" t="str">
        <f aca="false">IF(OR(C2008="",M2008=""),"",C2008&amp;" Item "&amp;M2008)</f>
        <v>Milk Products Item 18</v>
      </c>
      <c r="O2008" s="7" t="n">
        <v>305</v>
      </c>
      <c r="P2008" s="8" t="n">
        <f aca="false">G2008*Q2008</f>
        <v>0</v>
      </c>
      <c r="Q2008" s="9" t="n">
        <f aca="false">IF(K2008=TRUE(),0.1,0)</f>
        <v>0</v>
      </c>
    </row>
    <row r="2009" customFormat="false" ht="15" hidden="false" customHeight="true" outlineLevel="0" collapsed="false">
      <c r="A2009" s="1" t="s">
        <v>2258</v>
      </c>
      <c r="B2009" s="1" t="s">
        <v>24</v>
      </c>
      <c r="C2009" s="1" t="s">
        <v>47</v>
      </c>
      <c r="F2009" s="1" t="n">
        <v>1</v>
      </c>
      <c r="G2009" s="1" t="n">
        <v>6.5</v>
      </c>
      <c r="H2009" s="1" t="s">
        <v>21</v>
      </c>
      <c r="I2009" s="1" t="s">
        <v>22</v>
      </c>
      <c r="J2009" s="4" t="n">
        <v>45466</v>
      </c>
      <c r="L2009" s="6" t="str">
        <f aca="false">IFERROR(INDEX(CategoryCodes!$B$2:$B$9,MATCH(C2009,CategoryCodes!$A$2:$A$9,0)),"")</f>
        <v>F</v>
      </c>
      <c r="M2009" s="7" t="str">
        <f aca="false">IFERROR(VALUE(MID(D2009,FIND("_",D2009)+1,FIND("_",D2009,FIND("_",D2009)+1)-FIND("_",D2009)-1)),"")</f>
        <v/>
      </c>
      <c r="N2009" s="7" t="str">
        <f aca="false">IF(OR(C2009="",M2009=""),"",C2009&amp;" Item "&amp;M2009)</f>
        <v/>
      </c>
      <c r="O2009" s="7" t="n">
        <v>1</v>
      </c>
      <c r="P2009" s="8" t="n">
        <f aca="false">G2009*Q2009</f>
        <v>0</v>
      </c>
      <c r="Q2009" s="9" t="n">
        <f aca="false">IF(K2009=TRUE(),0.1,0)</f>
        <v>0</v>
      </c>
    </row>
    <row r="2010" customFormat="false" ht="15" hidden="false" customHeight="true" outlineLevel="0" collapsed="false">
      <c r="A2010" s="1" t="s">
        <v>2259</v>
      </c>
      <c r="B2010" s="1" t="s">
        <v>69</v>
      </c>
      <c r="C2010" s="1" t="s">
        <v>25</v>
      </c>
      <c r="D2010" s="1" t="s">
        <v>216</v>
      </c>
      <c r="E2010" s="1" t="n">
        <v>9.5</v>
      </c>
      <c r="F2010" s="1" t="n">
        <v>4</v>
      </c>
      <c r="G2010" s="1" t="n">
        <v>38</v>
      </c>
      <c r="H2010" s="1" t="s">
        <v>31</v>
      </c>
      <c r="I2010" s="1" t="s">
        <v>44</v>
      </c>
      <c r="J2010" s="4" t="n">
        <v>45377</v>
      </c>
      <c r="K2010" s="5" t="b">
        <f aca="false">FALSE()</f>
        <v>0</v>
      </c>
      <c r="L2010" s="6" t="str">
        <f aca="false">IFERROR(INDEX(CategoryCodes!$B$2:$B$9,MATCH(C2010,CategoryCodes!$A$2:$A$9,0)),"")</f>
        <v>G</v>
      </c>
      <c r="M2010" s="7" t="n">
        <f aca="false">IFERROR(VALUE(MID(D2010,FIND("_",D2010)+1,FIND("_",D2010,FIND("_",D2010)+1)-FIND("_",D2010)-1)),"")</f>
        <v>4</v>
      </c>
      <c r="N2010" s="7" t="str">
        <f aca="false">IF(OR(C2010="",M2010=""),"",C2010&amp;" Item "&amp;M2010)</f>
        <v>Milk Products Item 4</v>
      </c>
      <c r="O2010" s="7" t="n">
        <v>141</v>
      </c>
      <c r="P2010" s="8" t="n">
        <f aca="false">G2010*Q2010</f>
        <v>0</v>
      </c>
      <c r="Q2010" s="9" t="n">
        <f aca="false">IF(K2010=TRUE(),0.1,0)</f>
        <v>0</v>
      </c>
    </row>
    <row r="2011" customFormat="false" ht="15" hidden="false" customHeight="true" outlineLevel="0" collapsed="false">
      <c r="A2011" s="1" t="s">
        <v>2260</v>
      </c>
      <c r="B2011" s="1" t="s">
        <v>80</v>
      </c>
      <c r="C2011" s="1" t="s">
        <v>19</v>
      </c>
      <c r="D2011" s="1" t="s">
        <v>172</v>
      </c>
      <c r="E2011" s="1" t="n">
        <v>21.5</v>
      </c>
      <c r="F2011" s="1" t="n">
        <v>5</v>
      </c>
      <c r="G2011" s="1" t="n">
        <v>107.5</v>
      </c>
      <c r="H2011" s="1" t="s">
        <v>54</v>
      </c>
      <c r="I2011" s="1" t="s">
        <v>44</v>
      </c>
      <c r="J2011" s="4" t="n">
        <v>44657</v>
      </c>
      <c r="K2011" s="5" t="b">
        <f aca="false">FALSE()</f>
        <v>0</v>
      </c>
      <c r="L2011" s="6" t="str">
        <f aca="false">IFERROR(INDEX(CategoryCodes!$B$2:$B$9,MATCH(C2011,CategoryCodes!$A$2:$A$9,0)),"")</f>
        <v>H</v>
      </c>
      <c r="M2011" s="7" t="n">
        <f aca="false">IFERROR(VALUE(MID(D2011,FIND("_",D2011)+1,FIND("_",D2011,FIND("_",D2011)+1)-FIND("_",D2011)-1)),"")</f>
        <v>12</v>
      </c>
      <c r="N2011" s="7" t="str">
        <f aca="false">IF(OR(C2011="",M2011=""),"",C2011&amp;" Item "&amp;M2011)</f>
        <v>Patisserie Item 12</v>
      </c>
      <c r="O2011" s="7" t="n">
        <v>439</v>
      </c>
      <c r="P2011" s="8" t="n">
        <f aca="false">G2011*Q2011</f>
        <v>0</v>
      </c>
      <c r="Q2011" s="9" t="n">
        <f aca="false">IF(K2011=TRUE(),0.1,0)</f>
        <v>0</v>
      </c>
    </row>
    <row r="2012" customFormat="false" ht="15" hidden="false" customHeight="true" outlineLevel="0" collapsed="false">
      <c r="A2012" s="1" t="s">
        <v>2261</v>
      </c>
      <c r="B2012" s="1" t="s">
        <v>42</v>
      </c>
      <c r="C2012" s="1" t="s">
        <v>19</v>
      </c>
      <c r="D2012" s="1" t="s">
        <v>199</v>
      </c>
      <c r="E2012" s="1" t="n">
        <v>41</v>
      </c>
      <c r="F2012" s="1" t="n">
        <v>6</v>
      </c>
      <c r="G2012" s="1" t="n">
        <v>246</v>
      </c>
      <c r="H2012" s="1" t="s">
        <v>21</v>
      </c>
      <c r="I2012" s="1" t="s">
        <v>44</v>
      </c>
      <c r="J2012" s="4" t="n">
        <v>44987</v>
      </c>
      <c r="L2012" s="6" t="str">
        <f aca="false">IFERROR(INDEX(CategoryCodes!$B$2:$B$9,MATCH(C2012,CategoryCodes!$A$2:$A$9,0)),"")</f>
        <v>H</v>
      </c>
      <c r="M2012" s="7" t="n">
        <f aca="false">IFERROR(VALUE(MID(D2012,FIND("_",D2012)+1,FIND("_",D2012,FIND("_",D2012)+1)-FIND("_",D2012)-1)),"")</f>
        <v>25</v>
      </c>
      <c r="N2012" s="7" t="str">
        <f aca="false">IF(OR(C2012="",M2012=""),"",C2012&amp;" Item "&amp;M2012)</f>
        <v>Patisserie Item 25</v>
      </c>
      <c r="O2012" s="7" t="n">
        <v>74</v>
      </c>
      <c r="P2012" s="8" t="n">
        <f aca="false">G2012*Q2012</f>
        <v>0</v>
      </c>
      <c r="Q2012" s="9" t="n">
        <f aca="false">IF(K2012=TRUE(),0.1,0)</f>
        <v>0</v>
      </c>
    </row>
    <row r="2013" customFormat="false" ht="15" hidden="false" customHeight="true" outlineLevel="0" collapsed="false">
      <c r="A2013" s="1" t="s">
        <v>2262</v>
      </c>
      <c r="B2013" s="1" t="s">
        <v>71</v>
      </c>
      <c r="C2013" s="1" t="s">
        <v>38</v>
      </c>
      <c r="D2013" s="1" t="s">
        <v>59</v>
      </c>
      <c r="E2013" s="1" t="n">
        <v>6.5</v>
      </c>
      <c r="F2013" s="1" t="n">
        <v>6</v>
      </c>
      <c r="G2013" s="1" t="n">
        <v>39</v>
      </c>
      <c r="H2013" s="1" t="s">
        <v>21</v>
      </c>
      <c r="I2013" s="1" t="s">
        <v>22</v>
      </c>
      <c r="J2013" s="4" t="n">
        <v>44978</v>
      </c>
      <c r="K2013" s="5" t="b">
        <f aca="false">FALSE()</f>
        <v>0</v>
      </c>
      <c r="L2013" s="6" t="str">
        <f aca="false">IFERROR(INDEX(CategoryCodes!$B$2:$B$9,MATCH(C2013,CategoryCodes!$A$2:$A$9,0)),"")</f>
        <v>E</v>
      </c>
      <c r="M2013" s="7" t="n">
        <f aca="false">IFERROR(VALUE(MID(D2013,FIND("_",D2013)+1,FIND("_",D2013,FIND("_",D2013)+1)-FIND("_",D2013)-1)),"")</f>
        <v>2</v>
      </c>
      <c r="N2013" s="7" t="str">
        <f aca="false">IF(OR(C2013="",M2013=""),"",C2013&amp;" Item "&amp;M2013)</f>
        <v>Food Item 2</v>
      </c>
      <c r="O2013" s="7" t="n">
        <v>66</v>
      </c>
      <c r="P2013" s="8" t="n">
        <f aca="false">G2013*Q2013</f>
        <v>0</v>
      </c>
      <c r="Q2013" s="9" t="n">
        <f aca="false">IF(K2013=TRUE(),0.1,0)</f>
        <v>0</v>
      </c>
    </row>
    <row r="2014" customFormat="false" ht="15" hidden="false" customHeight="true" outlineLevel="0" collapsed="false">
      <c r="A2014" s="1" t="s">
        <v>2263</v>
      </c>
      <c r="B2014" s="1" t="s">
        <v>37</v>
      </c>
      <c r="C2014" s="1" t="s">
        <v>38</v>
      </c>
      <c r="D2014" s="1" t="s">
        <v>1324</v>
      </c>
      <c r="E2014" s="1" t="n">
        <v>35</v>
      </c>
      <c r="F2014" s="1" t="n">
        <v>2</v>
      </c>
      <c r="G2014" s="1" t="n">
        <v>70</v>
      </c>
      <c r="H2014" s="1" t="s">
        <v>54</v>
      </c>
      <c r="I2014" s="1" t="s">
        <v>44</v>
      </c>
      <c r="J2014" s="4" t="n">
        <v>45305</v>
      </c>
      <c r="K2014" s="5" t="b">
        <f aca="false">FALSE()</f>
        <v>0</v>
      </c>
      <c r="L2014" s="6" t="str">
        <f aca="false">IFERROR(INDEX(CategoryCodes!$B$2:$B$9,MATCH(C2014,CategoryCodes!$A$2:$A$9,0)),"")</f>
        <v>E</v>
      </c>
      <c r="M2014" s="7" t="n">
        <f aca="false">IFERROR(VALUE(MID(D2014,FIND("_",D2014)+1,FIND("_",D2014,FIND("_",D2014)+1)-FIND("_",D2014)-1)),"")</f>
        <v>21</v>
      </c>
      <c r="N2014" s="7" t="str">
        <f aca="false">IF(OR(C2014="",M2014=""),"",C2014&amp;" Item "&amp;M2014)</f>
        <v>Food Item 21</v>
      </c>
      <c r="O2014" s="7" t="n">
        <v>276</v>
      </c>
      <c r="P2014" s="8" t="n">
        <f aca="false">G2014*Q2014</f>
        <v>0</v>
      </c>
      <c r="Q2014" s="9" t="n">
        <f aca="false">IF(K2014=TRUE(),0.1,0)</f>
        <v>0</v>
      </c>
    </row>
    <row r="2015" customFormat="false" ht="15" hidden="false" customHeight="true" outlineLevel="0" collapsed="false">
      <c r="A2015" s="1" t="s">
        <v>2264</v>
      </c>
      <c r="B2015" s="1" t="s">
        <v>49</v>
      </c>
      <c r="C2015" s="1" t="s">
        <v>72</v>
      </c>
      <c r="E2015" s="1" t="n">
        <v>33.5</v>
      </c>
      <c r="H2015" s="1" t="s">
        <v>54</v>
      </c>
      <c r="I2015" s="1" t="s">
        <v>44</v>
      </c>
      <c r="J2015" s="4" t="n">
        <v>45399</v>
      </c>
      <c r="K2015" s="5" t="b">
        <f aca="false">TRUE()</f>
        <v>1</v>
      </c>
      <c r="L2015" s="6" t="str">
        <f aca="false">IFERROR(INDEX(CategoryCodes!$B$2:$B$9,MATCH(C2015,CategoryCodes!$A$2:$A$9,0)),"")</f>
        <v>D</v>
      </c>
      <c r="M2015" s="7" t="str">
        <f aca="false">IFERROR(VALUE(MID(D2015,FIND("_",D2015)+1,FIND("_",D2015,FIND("_",D2015)+1)-FIND("_",D2015)-1)),"")</f>
        <v/>
      </c>
      <c r="N2015" s="7" t="str">
        <f aca="false">IF(OR(C2015="",M2015=""),"",C2015&amp;" Item "&amp;M2015)</f>
        <v/>
      </c>
      <c r="O2015" s="7" t="n">
        <v>128</v>
      </c>
      <c r="P2015" s="8" t="n">
        <f aca="false">G2015*Q2015</f>
        <v>0</v>
      </c>
      <c r="Q2015" s="9" t="n">
        <f aca="false">IF(K2015=TRUE(),0.1,0)</f>
        <v>0.1</v>
      </c>
    </row>
    <row r="2016" customFormat="false" ht="15" hidden="false" customHeight="true" outlineLevel="0" collapsed="false">
      <c r="A2016" s="1" t="s">
        <v>2265</v>
      </c>
      <c r="B2016" s="1" t="s">
        <v>71</v>
      </c>
      <c r="C2016" s="1" t="s">
        <v>34</v>
      </c>
      <c r="D2016" s="1" t="s">
        <v>576</v>
      </c>
      <c r="E2016" s="1" t="n">
        <v>29</v>
      </c>
      <c r="F2016" s="1" t="n">
        <v>5</v>
      </c>
      <c r="G2016" s="1" t="n">
        <v>145</v>
      </c>
      <c r="H2016" s="1" t="s">
        <v>54</v>
      </c>
      <c r="I2016" s="1" t="s">
        <v>44</v>
      </c>
      <c r="J2016" s="4" t="n">
        <v>44811</v>
      </c>
      <c r="L2016" s="6" t="str">
        <f aca="false">IFERROR(INDEX(CategoryCodes!$B$2:$B$9,MATCH(C2016,CategoryCodes!$A$2:$A$9,0)),"")</f>
        <v>A</v>
      </c>
      <c r="M2016" s="7" t="n">
        <f aca="false">IFERROR(VALUE(MID(D2016,FIND("_",D2016)+1,FIND("_",D2016,FIND("_",D2016)+1)-FIND("_",D2016)-1)),"")</f>
        <v>17</v>
      </c>
      <c r="N2016" s="7" t="str">
        <f aca="false">IF(OR(C2016="",M2016=""),"",C2016&amp;" Item "&amp;M2016)</f>
        <v>Beverages Item 17</v>
      </c>
      <c r="O2016" s="7" t="n">
        <v>408</v>
      </c>
      <c r="P2016" s="8" t="n">
        <f aca="false">G2016*Q2016</f>
        <v>0</v>
      </c>
      <c r="Q2016" s="9" t="n">
        <f aca="false">IF(K2016=TRUE(),0.1,0)</f>
        <v>0</v>
      </c>
    </row>
    <row r="2017" customFormat="false" ht="15" hidden="false" customHeight="true" outlineLevel="0" collapsed="false">
      <c r="A2017" s="1" t="s">
        <v>2266</v>
      </c>
      <c r="B2017" s="1" t="s">
        <v>71</v>
      </c>
      <c r="C2017" s="1" t="s">
        <v>136</v>
      </c>
      <c r="D2017" s="1" t="s">
        <v>367</v>
      </c>
      <c r="E2017" s="1" t="n">
        <v>32</v>
      </c>
      <c r="F2017" s="1" t="n">
        <v>2</v>
      </c>
      <c r="G2017" s="1" t="n">
        <v>64</v>
      </c>
      <c r="H2017" s="1" t="s">
        <v>54</v>
      </c>
      <c r="I2017" s="1" t="s">
        <v>22</v>
      </c>
      <c r="J2017" s="4" t="n">
        <v>45337</v>
      </c>
      <c r="L2017" s="6" t="str">
        <f aca="false">IFERROR(INDEX(CategoryCodes!$B$2:$B$9,MATCH(C2017,CategoryCodes!$A$2:$A$9,0)),"")</f>
        <v>C</v>
      </c>
      <c r="M2017" s="7" t="n">
        <f aca="false">IFERROR(VALUE(MID(D2017,FIND("_",D2017)+1,FIND("_",D2017,FIND("_",D2017)+1)-FIND("_",D2017)-1)),"")</f>
        <v>19</v>
      </c>
      <c r="N2017" s="7" t="str">
        <f aca="false">IF(OR(C2017="",M2017=""),"",C2017&amp;" Item "&amp;M2017)</f>
        <v>Computers and electric accessories Item 19</v>
      </c>
      <c r="O2017" s="7" t="n">
        <v>89</v>
      </c>
      <c r="P2017" s="8" t="n">
        <f aca="false">G2017*Q2017</f>
        <v>0</v>
      </c>
      <c r="Q2017" s="9" t="n">
        <f aca="false">IF(K2017=TRUE(),0.1,0)</f>
        <v>0</v>
      </c>
    </row>
    <row r="2018" customFormat="false" ht="15" hidden="false" customHeight="true" outlineLevel="0" collapsed="false">
      <c r="A2018" s="1" t="s">
        <v>2267</v>
      </c>
      <c r="B2018" s="1" t="s">
        <v>28</v>
      </c>
      <c r="C2018" s="1" t="s">
        <v>25</v>
      </c>
      <c r="D2018" s="1" t="s">
        <v>978</v>
      </c>
      <c r="E2018" s="1" t="n">
        <v>11</v>
      </c>
      <c r="F2018" s="1" t="n">
        <v>9</v>
      </c>
      <c r="G2018" s="1" t="n">
        <v>99</v>
      </c>
      <c r="H2018" s="1" t="s">
        <v>31</v>
      </c>
      <c r="I2018" s="1" t="s">
        <v>44</v>
      </c>
      <c r="J2018" s="4" t="n">
        <v>44955</v>
      </c>
      <c r="L2018" s="6" t="str">
        <f aca="false">IFERROR(INDEX(CategoryCodes!$B$2:$B$9,MATCH(C2018,CategoryCodes!$A$2:$A$9,0)),"")</f>
        <v>G</v>
      </c>
      <c r="M2018" s="7" t="n">
        <f aca="false">IFERROR(VALUE(MID(D2018,FIND("_",D2018)+1,FIND("_",D2018,FIND("_",D2018)+1)-FIND("_",D2018)-1)),"")</f>
        <v>5</v>
      </c>
      <c r="N2018" s="7" t="str">
        <f aca="false">IF(OR(C2018="",M2018=""),"",C2018&amp;" Item "&amp;M2018)</f>
        <v>Milk Products Item 5</v>
      </c>
      <c r="O2018" s="7" t="n">
        <v>56</v>
      </c>
      <c r="P2018" s="8" t="n">
        <f aca="false">G2018*Q2018</f>
        <v>0</v>
      </c>
      <c r="Q2018" s="9" t="n">
        <f aca="false">IF(K2018=TRUE(),0.1,0)</f>
        <v>0</v>
      </c>
    </row>
    <row r="2019" customFormat="false" ht="15" hidden="false" customHeight="true" outlineLevel="0" collapsed="false">
      <c r="A2019" s="1" t="s">
        <v>2268</v>
      </c>
      <c r="B2019" s="1" t="s">
        <v>174</v>
      </c>
      <c r="C2019" s="1" t="s">
        <v>34</v>
      </c>
      <c r="D2019" s="1" t="s">
        <v>258</v>
      </c>
      <c r="E2019" s="1" t="n">
        <v>38</v>
      </c>
      <c r="F2019" s="1" t="n">
        <v>1</v>
      </c>
      <c r="G2019" s="1" t="n">
        <v>38</v>
      </c>
      <c r="H2019" s="1" t="s">
        <v>21</v>
      </c>
      <c r="I2019" s="1" t="s">
        <v>44</v>
      </c>
      <c r="J2019" s="4" t="n">
        <v>44739</v>
      </c>
      <c r="K2019" s="5" t="b">
        <f aca="false">TRUE()</f>
        <v>1</v>
      </c>
      <c r="L2019" s="6" t="str">
        <f aca="false">IFERROR(INDEX(CategoryCodes!$B$2:$B$9,MATCH(C2019,CategoryCodes!$A$2:$A$9,0)),"")</f>
        <v>A</v>
      </c>
      <c r="M2019" s="7" t="n">
        <f aca="false">IFERROR(VALUE(MID(D2019,FIND("_",D2019)+1,FIND("_",D2019,FIND("_",D2019)+1)-FIND("_",D2019)-1)),"")</f>
        <v>23</v>
      </c>
      <c r="N2019" s="7" t="str">
        <f aca="false">IF(OR(C2019="",M2019=""),"",C2019&amp;" Item "&amp;M2019)</f>
        <v>Beverages Item 23</v>
      </c>
      <c r="O2019" s="7" t="n">
        <v>338</v>
      </c>
      <c r="P2019" s="8" t="n">
        <f aca="false">G2019*Q2019</f>
        <v>3.8</v>
      </c>
      <c r="Q2019" s="9" t="n">
        <f aca="false">IF(K2019=TRUE(),0.1,0)</f>
        <v>0.1</v>
      </c>
    </row>
    <row r="2020" customFormat="false" ht="15" hidden="false" customHeight="true" outlineLevel="0" collapsed="false">
      <c r="A2020" s="1" t="s">
        <v>2269</v>
      </c>
      <c r="B2020" s="1" t="s">
        <v>95</v>
      </c>
      <c r="C2020" s="1" t="s">
        <v>72</v>
      </c>
      <c r="D2020" s="1" t="s">
        <v>358</v>
      </c>
      <c r="E2020" s="1" t="n">
        <v>38</v>
      </c>
      <c r="F2020" s="1" t="n">
        <v>7</v>
      </c>
      <c r="G2020" s="1" t="n">
        <v>266</v>
      </c>
      <c r="H2020" s="1" t="s">
        <v>31</v>
      </c>
      <c r="I2020" s="1" t="s">
        <v>22</v>
      </c>
      <c r="J2020" s="4" t="n">
        <v>45285</v>
      </c>
      <c r="L2020" s="6" t="str">
        <f aca="false">IFERROR(INDEX(CategoryCodes!$B$2:$B$9,MATCH(C2020,CategoryCodes!$A$2:$A$9,0)),"")</f>
        <v>D</v>
      </c>
      <c r="M2020" s="7" t="n">
        <f aca="false">IFERROR(VALUE(MID(D2020,FIND("_",D2020)+1,FIND("_",D2020,FIND("_",D2020)+1)-FIND("_",D2020)-1)),"")</f>
        <v>23</v>
      </c>
      <c r="N2020" s="7" t="str">
        <f aca="false">IF(OR(C2020="",M2020=""),"",C2020&amp;" Item "&amp;M2020)</f>
        <v>Electric household essentials Item 23</v>
      </c>
      <c r="O2020" s="7" t="n">
        <v>443</v>
      </c>
      <c r="P2020" s="8" t="n">
        <f aca="false">G2020*Q2020</f>
        <v>0</v>
      </c>
      <c r="Q2020" s="9" t="n">
        <f aca="false">IF(K2020=TRUE(),0.1,0)</f>
        <v>0</v>
      </c>
    </row>
    <row r="2021" customFormat="false" ht="15" hidden="false" customHeight="true" outlineLevel="0" collapsed="false">
      <c r="A2021" s="1" t="s">
        <v>2270</v>
      </c>
      <c r="B2021" s="1" t="s">
        <v>174</v>
      </c>
      <c r="C2021" s="1" t="s">
        <v>19</v>
      </c>
      <c r="D2021" s="1" t="s">
        <v>172</v>
      </c>
      <c r="E2021" s="1" t="n">
        <v>21.5</v>
      </c>
      <c r="F2021" s="1" t="n">
        <v>9</v>
      </c>
      <c r="G2021" s="1" t="n">
        <v>193.5</v>
      </c>
      <c r="H2021" s="1" t="s">
        <v>31</v>
      </c>
      <c r="I2021" s="1" t="s">
        <v>44</v>
      </c>
      <c r="J2021" s="4" t="n">
        <v>45195</v>
      </c>
      <c r="K2021" s="5" t="b">
        <f aca="false">FALSE()</f>
        <v>0</v>
      </c>
      <c r="L2021" s="6" t="str">
        <f aca="false">IFERROR(INDEX(CategoryCodes!$B$2:$B$9,MATCH(C2021,CategoryCodes!$A$2:$A$9,0)),"")</f>
        <v>H</v>
      </c>
      <c r="M2021" s="7" t="n">
        <f aca="false">IFERROR(VALUE(MID(D2021,FIND("_",D2021)+1,FIND("_",D2021,FIND("_",D2021)+1)-FIND("_",D2021)-1)),"")</f>
        <v>12</v>
      </c>
      <c r="N2021" s="7" t="str">
        <f aca="false">IF(OR(C2021="",M2021=""),"",C2021&amp;" Item "&amp;M2021)</f>
        <v>Patisserie Item 12</v>
      </c>
      <c r="O2021" s="7" t="n">
        <v>13</v>
      </c>
      <c r="P2021" s="8" t="n">
        <f aca="false">G2021*Q2021</f>
        <v>0</v>
      </c>
      <c r="Q2021" s="9" t="n">
        <f aca="false">IF(K2021=TRUE(),0.1,0)</f>
        <v>0</v>
      </c>
    </row>
    <row r="2022" customFormat="false" ht="15" hidden="false" customHeight="true" outlineLevel="0" collapsed="false">
      <c r="A2022" s="1" t="s">
        <v>2271</v>
      </c>
      <c r="B2022" s="1" t="s">
        <v>129</v>
      </c>
      <c r="C2022" s="1" t="s">
        <v>136</v>
      </c>
      <c r="F2022" s="1" t="n">
        <v>10</v>
      </c>
      <c r="G2022" s="1" t="n">
        <v>320</v>
      </c>
      <c r="H2022" s="1" t="s">
        <v>31</v>
      </c>
      <c r="I2022" s="1" t="s">
        <v>22</v>
      </c>
      <c r="J2022" s="4" t="n">
        <v>45296</v>
      </c>
      <c r="K2022" s="5" t="b">
        <f aca="false">TRUE()</f>
        <v>1</v>
      </c>
      <c r="L2022" s="6" t="str">
        <f aca="false">IFERROR(INDEX(CategoryCodes!$B$2:$B$9,MATCH(C2022,CategoryCodes!$A$2:$A$9,0)),"")</f>
        <v>C</v>
      </c>
      <c r="M2022" s="7" t="str">
        <f aca="false">IFERROR(VALUE(MID(D2022,FIND("_",D2022)+1,FIND("_",D2022,FIND("_",D2022)+1)-FIND("_",D2022)-1)),"")</f>
        <v/>
      </c>
      <c r="N2022" s="7" t="str">
        <f aca="false">IF(OR(C2022="",M2022=""),"",C2022&amp;" Item "&amp;M2022)</f>
        <v/>
      </c>
      <c r="O2022" s="7" t="n">
        <v>67</v>
      </c>
      <c r="P2022" s="8" t="n">
        <f aca="false">G2022*Q2022</f>
        <v>32</v>
      </c>
      <c r="Q2022" s="9" t="n">
        <f aca="false">IF(K2022=TRUE(),0.1,0)</f>
        <v>0.1</v>
      </c>
    </row>
    <row r="2023" customFormat="false" ht="15" hidden="false" customHeight="true" outlineLevel="0" collapsed="false">
      <c r="A2023" s="1" t="s">
        <v>2272</v>
      </c>
      <c r="B2023" s="1" t="s">
        <v>86</v>
      </c>
      <c r="C2023" s="1" t="s">
        <v>25</v>
      </c>
      <c r="E2023" s="1" t="n">
        <v>38</v>
      </c>
      <c r="H2023" s="1" t="s">
        <v>21</v>
      </c>
      <c r="I2023" s="1" t="s">
        <v>22</v>
      </c>
      <c r="J2023" s="4" t="n">
        <v>45514</v>
      </c>
      <c r="K2023" s="5" t="b">
        <f aca="false">TRUE()</f>
        <v>1</v>
      </c>
      <c r="L2023" s="6" t="str">
        <f aca="false">IFERROR(INDEX(CategoryCodes!$B$2:$B$9,MATCH(C2023,CategoryCodes!$A$2:$A$9,0)),"")</f>
        <v>G</v>
      </c>
      <c r="M2023" s="7" t="str">
        <f aca="false">IFERROR(VALUE(MID(D2023,FIND("_",D2023)+1,FIND("_",D2023,FIND("_",D2023)+1)-FIND("_",D2023)-1)),"")</f>
        <v/>
      </c>
      <c r="N2023" s="7" t="str">
        <f aca="false">IF(OR(C2023="",M2023=""),"",C2023&amp;" Item "&amp;M2023)</f>
        <v/>
      </c>
      <c r="O2023" s="7" t="n">
        <v>7</v>
      </c>
      <c r="P2023" s="8" t="n">
        <f aca="false">G2023*Q2023</f>
        <v>0</v>
      </c>
      <c r="Q2023" s="9" t="n">
        <f aca="false">IF(K2023=TRUE(),0.1,0)</f>
        <v>0.1</v>
      </c>
    </row>
    <row r="2024" customFormat="false" ht="15" hidden="false" customHeight="true" outlineLevel="0" collapsed="false">
      <c r="A2024" s="1" t="s">
        <v>2273</v>
      </c>
      <c r="B2024" s="1" t="s">
        <v>69</v>
      </c>
      <c r="C2024" s="1" t="s">
        <v>34</v>
      </c>
      <c r="D2024" s="1" t="s">
        <v>264</v>
      </c>
      <c r="E2024" s="1" t="n">
        <v>33.5</v>
      </c>
      <c r="F2024" s="1" t="n">
        <v>8</v>
      </c>
      <c r="G2024" s="1" t="n">
        <v>268</v>
      </c>
      <c r="H2024" s="1" t="s">
        <v>21</v>
      </c>
      <c r="I2024" s="1" t="s">
        <v>44</v>
      </c>
      <c r="J2024" s="4" t="n">
        <v>44806</v>
      </c>
      <c r="K2024" s="5" t="b">
        <f aca="false">TRUE()</f>
        <v>1</v>
      </c>
      <c r="L2024" s="6" t="str">
        <f aca="false">IFERROR(INDEX(CategoryCodes!$B$2:$B$9,MATCH(C2024,CategoryCodes!$A$2:$A$9,0)),"")</f>
        <v>A</v>
      </c>
      <c r="M2024" s="7" t="n">
        <f aca="false">IFERROR(VALUE(MID(D2024,FIND("_",D2024)+1,FIND("_",D2024,FIND("_",D2024)+1)-FIND("_",D2024)-1)),"")</f>
        <v>20</v>
      </c>
      <c r="N2024" s="7" t="str">
        <f aca="false">IF(OR(C2024="",M2024=""),"",C2024&amp;" Item "&amp;M2024)</f>
        <v>Beverages Item 20</v>
      </c>
      <c r="O2024" s="7" t="n">
        <v>183</v>
      </c>
      <c r="P2024" s="8" t="n">
        <f aca="false">G2024*Q2024</f>
        <v>26.8</v>
      </c>
      <c r="Q2024" s="9" t="n">
        <f aca="false">IF(K2024=TRUE(),0.1,0)</f>
        <v>0.1</v>
      </c>
    </row>
    <row r="2025" customFormat="false" ht="15" hidden="false" customHeight="true" outlineLevel="0" collapsed="false">
      <c r="A2025" s="1" t="s">
        <v>2274</v>
      </c>
      <c r="B2025" s="1" t="s">
        <v>106</v>
      </c>
      <c r="C2025" s="1" t="s">
        <v>19</v>
      </c>
      <c r="E2025" s="1" t="n">
        <v>11</v>
      </c>
      <c r="H2025" s="1" t="s">
        <v>21</v>
      </c>
      <c r="I2025" s="1" t="s">
        <v>44</v>
      </c>
      <c r="J2025" s="4" t="n">
        <v>44957</v>
      </c>
      <c r="K2025" s="5" t="b">
        <f aca="false">FALSE()</f>
        <v>0</v>
      </c>
      <c r="L2025" s="6" t="str">
        <f aca="false">IFERROR(INDEX(CategoryCodes!$B$2:$B$9,MATCH(C2025,CategoryCodes!$A$2:$A$9,0)),"")</f>
        <v>H</v>
      </c>
      <c r="M2025" s="7" t="str">
        <f aca="false">IFERROR(VALUE(MID(D2025,FIND("_",D2025)+1,FIND("_",D2025,FIND("_",D2025)+1)-FIND("_",D2025)-1)),"")</f>
        <v/>
      </c>
      <c r="N2025" s="7" t="str">
        <f aca="false">IF(OR(C2025="",M2025=""),"",C2025&amp;" Item "&amp;M2025)</f>
        <v/>
      </c>
      <c r="O2025" s="7" t="n">
        <v>404</v>
      </c>
      <c r="P2025" s="8" t="n">
        <f aca="false">G2025*Q2025</f>
        <v>0</v>
      </c>
      <c r="Q2025" s="9" t="n">
        <f aca="false">IF(K2025=TRUE(),0.1,0)</f>
        <v>0</v>
      </c>
    </row>
    <row r="2026" customFormat="false" ht="15" hidden="false" customHeight="true" outlineLevel="0" collapsed="false">
      <c r="A2026" s="1" t="s">
        <v>2275</v>
      </c>
      <c r="B2026" s="1" t="s">
        <v>95</v>
      </c>
      <c r="C2026" s="1" t="s">
        <v>136</v>
      </c>
      <c r="D2026" s="1" t="s">
        <v>627</v>
      </c>
      <c r="E2026" s="1" t="n">
        <v>21.5</v>
      </c>
      <c r="F2026" s="1" t="n">
        <v>1</v>
      </c>
      <c r="G2026" s="1" t="n">
        <v>21.5</v>
      </c>
      <c r="H2026" s="1" t="s">
        <v>21</v>
      </c>
      <c r="I2026" s="1" t="s">
        <v>44</v>
      </c>
      <c r="J2026" s="4" t="n">
        <v>45604</v>
      </c>
      <c r="K2026" s="5" t="b">
        <f aca="false">TRUE()</f>
        <v>1</v>
      </c>
      <c r="L2026" s="6" t="str">
        <f aca="false">IFERROR(INDEX(CategoryCodes!$B$2:$B$9,MATCH(C2026,CategoryCodes!$A$2:$A$9,0)),"")</f>
        <v>C</v>
      </c>
      <c r="M2026" s="7" t="n">
        <f aca="false">IFERROR(VALUE(MID(D2026,FIND("_",D2026)+1,FIND("_",D2026,FIND("_",D2026)+1)-FIND("_",D2026)-1)),"")</f>
        <v>12</v>
      </c>
      <c r="N2026" s="7" t="str">
        <f aca="false">IF(OR(C2026="",M2026=""),"",C2026&amp;" Item "&amp;M2026)</f>
        <v>Computers and electric accessories Item 12</v>
      </c>
      <c r="O2026" s="7" t="n">
        <v>403</v>
      </c>
      <c r="P2026" s="8" t="n">
        <f aca="false">G2026*Q2026</f>
        <v>2.15</v>
      </c>
      <c r="Q2026" s="9" t="n">
        <f aca="false">IF(K2026=TRUE(),0.1,0)</f>
        <v>0.1</v>
      </c>
    </row>
    <row r="2027" customFormat="false" ht="15" hidden="false" customHeight="true" outlineLevel="0" collapsed="false">
      <c r="A2027" s="1" t="s">
        <v>2276</v>
      </c>
      <c r="B2027" s="1" t="s">
        <v>83</v>
      </c>
      <c r="C2027" s="1" t="s">
        <v>72</v>
      </c>
      <c r="D2027" s="1" t="s">
        <v>492</v>
      </c>
      <c r="E2027" s="1" t="n">
        <v>20</v>
      </c>
      <c r="F2027" s="1" t="n">
        <v>6</v>
      </c>
      <c r="G2027" s="1" t="n">
        <v>120</v>
      </c>
      <c r="H2027" s="1" t="s">
        <v>21</v>
      </c>
      <c r="I2027" s="1" t="s">
        <v>44</v>
      </c>
      <c r="J2027" s="4" t="n">
        <v>44872</v>
      </c>
      <c r="L2027" s="6" t="str">
        <f aca="false">IFERROR(INDEX(CategoryCodes!$B$2:$B$9,MATCH(C2027,CategoryCodes!$A$2:$A$9,0)),"")</f>
        <v>D</v>
      </c>
      <c r="M2027" s="7" t="n">
        <f aca="false">IFERROR(VALUE(MID(D2027,FIND("_",D2027)+1,FIND("_",D2027,FIND("_",D2027)+1)-FIND("_",D2027)-1)),"")</f>
        <v>11</v>
      </c>
      <c r="N2027" s="7" t="str">
        <f aca="false">IF(OR(C2027="",M2027=""),"",C2027&amp;" Item "&amp;M2027)</f>
        <v>Electric household essentials Item 11</v>
      </c>
      <c r="O2027" s="7" t="n">
        <v>121</v>
      </c>
      <c r="P2027" s="8" t="n">
        <f aca="false">G2027*Q2027</f>
        <v>0</v>
      </c>
      <c r="Q2027" s="9" t="n">
        <f aca="false">IF(K2027=TRUE(),0.1,0)</f>
        <v>0</v>
      </c>
    </row>
    <row r="2028" customFormat="false" ht="15" hidden="false" customHeight="true" outlineLevel="0" collapsed="false">
      <c r="A2028" s="1" t="s">
        <v>2277</v>
      </c>
      <c r="B2028" s="1" t="s">
        <v>80</v>
      </c>
      <c r="C2028" s="1" t="s">
        <v>19</v>
      </c>
      <c r="D2028" s="1" t="s">
        <v>67</v>
      </c>
      <c r="E2028" s="1" t="n">
        <v>29</v>
      </c>
      <c r="F2028" s="1" t="n">
        <v>6</v>
      </c>
      <c r="G2028" s="1" t="n">
        <v>174</v>
      </c>
      <c r="H2028" s="1" t="s">
        <v>54</v>
      </c>
      <c r="I2028" s="1" t="s">
        <v>22</v>
      </c>
      <c r="J2028" s="4" t="n">
        <v>44613</v>
      </c>
      <c r="K2028" s="5" t="b">
        <f aca="false">FALSE()</f>
        <v>0</v>
      </c>
      <c r="L2028" s="6" t="str">
        <f aca="false">IFERROR(INDEX(CategoryCodes!$B$2:$B$9,MATCH(C2028,CategoryCodes!$A$2:$A$9,0)),"")</f>
        <v>H</v>
      </c>
      <c r="M2028" s="7" t="n">
        <f aca="false">IFERROR(VALUE(MID(D2028,FIND("_",D2028)+1,FIND("_",D2028,FIND("_",D2028)+1)-FIND("_",D2028)-1)),"")</f>
        <v>17</v>
      </c>
      <c r="N2028" s="7" t="str">
        <f aca="false">IF(OR(C2028="",M2028=""),"",C2028&amp;" Item "&amp;M2028)</f>
        <v>Patisserie Item 17</v>
      </c>
      <c r="O2028" s="7" t="n">
        <v>301</v>
      </c>
      <c r="P2028" s="8" t="n">
        <f aca="false">G2028*Q2028</f>
        <v>0</v>
      </c>
      <c r="Q2028" s="9" t="n">
        <f aca="false">IF(K2028=TRUE(),0.1,0)</f>
        <v>0</v>
      </c>
    </row>
    <row r="2029" customFormat="false" ht="15" hidden="false" customHeight="true" outlineLevel="0" collapsed="false">
      <c r="A2029" s="1" t="s">
        <v>2278</v>
      </c>
      <c r="B2029" s="1" t="s">
        <v>61</v>
      </c>
      <c r="C2029" s="1" t="s">
        <v>19</v>
      </c>
      <c r="D2029" s="1" t="s">
        <v>526</v>
      </c>
      <c r="E2029" s="1" t="n">
        <v>15.5</v>
      </c>
      <c r="F2029" s="1" t="n">
        <v>8</v>
      </c>
      <c r="G2029" s="1" t="n">
        <v>124</v>
      </c>
      <c r="H2029" s="1" t="s">
        <v>31</v>
      </c>
      <c r="I2029" s="1" t="s">
        <v>44</v>
      </c>
      <c r="J2029" s="4" t="n">
        <v>45110</v>
      </c>
      <c r="L2029" s="6" t="str">
        <f aca="false">IFERROR(INDEX(CategoryCodes!$B$2:$B$9,MATCH(C2029,CategoryCodes!$A$2:$A$9,0)),"")</f>
        <v>H</v>
      </c>
      <c r="M2029" s="7" t="n">
        <f aca="false">IFERROR(VALUE(MID(D2029,FIND("_",D2029)+1,FIND("_",D2029,FIND("_",D2029)+1)-FIND("_",D2029)-1)),"")</f>
        <v>8</v>
      </c>
      <c r="N2029" s="7" t="str">
        <f aca="false">IF(OR(C2029="",M2029=""),"",C2029&amp;" Item "&amp;M2029)</f>
        <v>Patisserie Item 8</v>
      </c>
      <c r="O2029" s="7" t="n">
        <v>165</v>
      </c>
      <c r="P2029" s="8" t="n">
        <f aca="false">G2029*Q2029</f>
        <v>0</v>
      </c>
      <c r="Q2029" s="9" t="n">
        <f aca="false">IF(K2029=TRUE(),0.1,0)</f>
        <v>0</v>
      </c>
    </row>
    <row r="2030" customFormat="false" ht="15" hidden="false" customHeight="true" outlineLevel="0" collapsed="false">
      <c r="A2030" s="1" t="s">
        <v>2279</v>
      </c>
      <c r="B2030" s="1" t="s">
        <v>95</v>
      </c>
      <c r="C2030" s="1" t="s">
        <v>136</v>
      </c>
      <c r="D2030" s="1" t="s">
        <v>341</v>
      </c>
      <c r="E2030" s="1" t="n">
        <v>20</v>
      </c>
      <c r="F2030" s="1" t="n">
        <v>2</v>
      </c>
      <c r="G2030" s="1" t="n">
        <v>40</v>
      </c>
      <c r="H2030" s="1" t="s">
        <v>31</v>
      </c>
      <c r="I2030" s="1" t="s">
        <v>44</v>
      </c>
      <c r="J2030" s="4" t="n">
        <v>45252</v>
      </c>
      <c r="K2030" s="5" t="b">
        <f aca="false">FALSE()</f>
        <v>0</v>
      </c>
      <c r="L2030" s="6" t="str">
        <f aca="false">IFERROR(INDEX(CategoryCodes!$B$2:$B$9,MATCH(C2030,CategoryCodes!$A$2:$A$9,0)),"")</f>
        <v>C</v>
      </c>
      <c r="M2030" s="7" t="n">
        <f aca="false">IFERROR(VALUE(MID(D2030,FIND("_",D2030)+1,FIND("_",D2030,FIND("_",D2030)+1)-FIND("_",D2030)-1)),"")</f>
        <v>11</v>
      </c>
      <c r="N2030" s="7" t="str">
        <f aca="false">IF(OR(C2030="",M2030=""),"",C2030&amp;" Item "&amp;M2030)</f>
        <v>Computers and electric accessories Item 11</v>
      </c>
      <c r="O2030" s="7" t="n">
        <v>8</v>
      </c>
      <c r="P2030" s="8" t="n">
        <f aca="false">G2030*Q2030</f>
        <v>0</v>
      </c>
      <c r="Q2030" s="9" t="n">
        <f aca="false">IF(K2030=TRUE(),0.1,0)</f>
        <v>0</v>
      </c>
    </row>
    <row r="2031" customFormat="false" ht="15" hidden="false" customHeight="true" outlineLevel="0" collapsed="false">
      <c r="A2031" s="1" t="s">
        <v>2280</v>
      </c>
      <c r="B2031" s="1" t="s">
        <v>114</v>
      </c>
      <c r="C2031" s="1" t="s">
        <v>38</v>
      </c>
      <c r="F2031" s="1" t="n">
        <v>8</v>
      </c>
      <c r="G2031" s="1" t="n">
        <v>184</v>
      </c>
      <c r="H2031" s="1" t="s">
        <v>54</v>
      </c>
      <c r="I2031" s="1" t="s">
        <v>44</v>
      </c>
      <c r="J2031" s="4" t="n">
        <v>45034</v>
      </c>
      <c r="K2031" s="5" t="b">
        <f aca="false">TRUE()</f>
        <v>1</v>
      </c>
      <c r="L2031" s="6" t="str">
        <f aca="false">IFERROR(INDEX(CategoryCodes!$B$2:$B$9,MATCH(C2031,CategoryCodes!$A$2:$A$9,0)),"")</f>
        <v>E</v>
      </c>
      <c r="M2031" s="7" t="str">
        <f aca="false">IFERROR(VALUE(MID(D2031,FIND("_",D2031)+1,FIND("_",D2031,FIND("_",D2031)+1)-FIND("_",D2031)-1)),"")</f>
        <v/>
      </c>
      <c r="N2031" s="7" t="str">
        <f aca="false">IF(OR(C2031="",M2031=""),"",C2031&amp;" Item "&amp;M2031)</f>
        <v/>
      </c>
      <c r="O2031" s="7" t="n">
        <v>89</v>
      </c>
      <c r="P2031" s="8" t="n">
        <f aca="false">G2031*Q2031</f>
        <v>18.4</v>
      </c>
      <c r="Q2031" s="9" t="n">
        <f aca="false">IF(K2031=TRUE(),0.1,0)</f>
        <v>0.1</v>
      </c>
    </row>
    <row r="2032" customFormat="false" ht="15" hidden="false" customHeight="true" outlineLevel="0" collapsed="false">
      <c r="A2032" s="1" t="s">
        <v>2281</v>
      </c>
      <c r="B2032" s="1" t="s">
        <v>174</v>
      </c>
      <c r="C2032" s="1" t="s">
        <v>136</v>
      </c>
      <c r="D2032" s="1" t="s">
        <v>281</v>
      </c>
      <c r="E2032" s="1" t="n">
        <v>6.5</v>
      </c>
      <c r="F2032" s="1" t="n">
        <v>2</v>
      </c>
      <c r="G2032" s="1" t="n">
        <v>13</v>
      </c>
      <c r="H2032" s="1" t="s">
        <v>31</v>
      </c>
      <c r="I2032" s="1" t="s">
        <v>22</v>
      </c>
      <c r="J2032" s="4" t="n">
        <v>44971</v>
      </c>
      <c r="K2032" s="5" t="b">
        <f aca="false">FALSE()</f>
        <v>0</v>
      </c>
      <c r="L2032" s="6" t="str">
        <f aca="false">IFERROR(INDEX(CategoryCodes!$B$2:$B$9,MATCH(C2032,CategoryCodes!$A$2:$A$9,0)),"")</f>
        <v>C</v>
      </c>
      <c r="M2032" s="7" t="n">
        <f aca="false">IFERROR(VALUE(MID(D2032,FIND("_",D2032)+1,FIND("_",D2032,FIND("_",D2032)+1)-FIND("_",D2032)-1)),"")</f>
        <v>2</v>
      </c>
      <c r="N2032" s="7" t="str">
        <f aca="false">IF(OR(C2032="",M2032=""),"",C2032&amp;" Item "&amp;M2032)</f>
        <v>Computers and electric accessories Item 2</v>
      </c>
      <c r="O2032" s="7" t="n">
        <v>135</v>
      </c>
      <c r="P2032" s="8" t="n">
        <f aca="false">G2032*Q2032</f>
        <v>0</v>
      </c>
      <c r="Q2032" s="9" t="n">
        <f aca="false">IF(K2032=TRUE(),0.1,0)</f>
        <v>0</v>
      </c>
    </row>
    <row r="2033" customFormat="false" ht="15" hidden="false" customHeight="true" outlineLevel="0" collapsed="false">
      <c r="A2033" s="1" t="s">
        <v>2282</v>
      </c>
      <c r="B2033" s="1" t="s">
        <v>18</v>
      </c>
      <c r="C2033" s="1" t="s">
        <v>38</v>
      </c>
      <c r="D2033" s="1" t="s">
        <v>2283</v>
      </c>
      <c r="E2033" s="1" t="n">
        <v>32</v>
      </c>
      <c r="F2033" s="1" t="n">
        <v>2</v>
      </c>
      <c r="G2033" s="1" t="n">
        <v>64</v>
      </c>
      <c r="H2033" s="1" t="s">
        <v>54</v>
      </c>
      <c r="I2033" s="1" t="s">
        <v>44</v>
      </c>
      <c r="J2033" s="4" t="n">
        <v>45136</v>
      </c>
      <c r="L2033" s="6" t="str">
        <f aca="false">IFERROR(INDEX(CategoryCodes!$B$2:$B$9,MATCH(C2033,CategoryCodes!$A$2:$A$9,0)),"")</f>
        <v>E</v>
      </c>
      <c r="M2033" s="7" t="n">
        <f aca="false">IFERROR(VALUE(MID(D2033,FIND("_",D2033)+1,FIND("_",D2033,FIND("_",D2033)+1)-FIND("_",D2033)-1)),"")</f>
        <v>19</v>
      </c>
      <c r="N2033" s="7" t="str">
        <f aca="false">IF(OR(C2033="",M2033=""),"",C2033&amp;" Item "&amp;M2033)</f>
        <v>Food Item 19</v>
      </c>
      <c r="O2033" s="7" t="n">
        <v>26</v>
      </c>
      <c r="P2033" s="8" t="n">
        <f aca="false">G2033*Q2033</f>
        <v>0</v>
      </c>
      <c r="Q2033" s="9" t="n">
        <f aca="false">IF(K2033=TRUE(),0.1,0)</f>
        <v>0</v>
      </c>
    </row>
    <row r="2034" customFormat="false" ht="15" hidden="false" customHeight="true" outlineLevel="0" collapsed="false">
      <c r="A2034" s="1" t="s">
        <v>2284</v>
      </c>
      <c r="B2034" s="1" t="s">
        <v>24</v>
      </c>
      <c r="C2034" s="1" t="s">
        <v>47</v>
      </c>
      <c r="D2034" s="1" t="s">
        <v>87</v>
      </c>
      <c r="E2034" s="1" t="n">
        <v>24.5</v>
      </c>
      <c r="F2034" s="1" t="n">
        <v>10</v>
      </c>
      <c r="G2034" s="1" t="n">
        <v>245</v>
      </c>
      <c r="H2034" s="1" t="s">
        <v>31</v>
      </c>
      <c r="I2034" s="1" t="s">
        <v>22</v>
      </c>
      <c r="J2034" s="4" t="n">
        <v>44584</v>
      </c>
      <c r="L2034" s="6" t="str">
        <f aca="false">IFERROR(INDEX(CategoryCodes!$B$2:$B$9,MATCH(C2034,CategoryCodes!$A$2:$A$9,0)),"")</f>
        <v>F</v>
      </c>
      <c r="M2034" s="7" t="n">
        <f aca="false">IFERROR(VALUE(MID(D2034,FIND("_",D2034)+1,FIND("_",D2034,FIND("_",D2034)+1)-FIND("_",D2034)-1)),"")</f>
        <v>14</v>
      </c>
      <c r="N2034" s="7" t="str">
        <f aca="false">IF(OR(C2034="",M2034=""),"",C2034&amp;" Item "&amp;M2034)</f>
        <v>Furniture Item 14</v>
      </c>
      <c r="O2034" s="7" t="n">
        <v>64</v>
      </c>
      <c r="P2034" s="8" t="n">
        <f aca="false">G2034*Q2034</f>
        <v>0</v>
      </c>
      <c r="Q2034" s="9" t="n">
        <f aca="false">IF(K2034=TRUE(),0.1,0)</f>
        <v>0</v>
      </c>
    </row>
    <row r="2035" customFormat="false" ht="15" hidden="false" customHeight="true" outlineLevel="0" collapsed="false">
      <c r="A2035" s="1" t="s">
        <v>2285</v>
      </c>
      <c r="B2035" s="1" t="s">
        <v>104</v>
      </c>
      <c r="C2035" s="1" t="s">
        <v>38</v>
      </c>
      <c r="D2035" s="1" t="s">
        <v>488</v>
      </c>
      <c r="E2035" s="1" t="n">
        <v>23</v>
      </c>
      <c r="F2035" s="1" t="n">
        <v>2</v>
      </c>
      <c r="G2035" s="1" t="n">
        <v>46</v>
      </c>
      <c r="H2035" s="1" t="s">
        <v>21</v>
      </c>
      <c r="I2035" s="1" t="s">
        <v>44</v>
      </c>
      <c r="J2035" s="4" t="n">
        <v>45068</v>
      </c>
      <c r="L2035" s="6" t="str">
        <f aca="false">IFERROR(INDEX(CategoryCodes!$B$2:$B$9,MATCH(C2035,CategoryCodes!$A$2:$A$9,0)),"")</f>
        <v>E</v>
      </c>
      <c r="M2035" s="7" t="n">
        <f aca="false">IFERROR(VALUE(MID(D2035,FIND("_",D2035)+1,FIND("_",D2035,FIND("_",D2035)+1)-FIND("_",D2035)-1)),"")</f>
        <v>13</v>
      </c>
      <c r="N2035" s="7" t="str">
        <f aca="false">IF(OR(C2035="",M2035=""),"",C2035&amp;" Item "&amp;M2035)</f>
        <v>Food Item 13</v>
      </c>
      <c r="O2035" s="7" t="n">
        <v>379</v>
      </c>
      <c r="P2035" s="8" t="n">
        <f aca="false">G2035*Q2035</f>
        <v>0</v>
      </c>
      <c r="Q2035" s="9" t="n">
        <f aca="false">IF(K2035=TRUE(),0.1,0)</f>
        <v>0</v>
      </c>
    </row>
    <row r="2036" customFormat="false" ht="15" hidden="false" customHeight="true" outlineLevel="0" collapsed="false">
      <c r="A2036" s="1" t="s">
        <v>2286</v>
      </c>
      <c r="B2036" s="1" t="s">
        <v>106</v>
      </c>
      <c r="C2036" s="1" t="s">
        <v>19</v>
      </c>
      <c r="D2036" s="1" t="s">
        <v>213</v>
      </c>
      <c r="E2036" s="1" t="n">
        <v>9.5</v>
      </c>
      <c r="F2036" s="1" t="n">
        <v>2</v>
      </c>
      <c r="G2036" s="1" t="n">
        <v>19</v>
      </c>
      <c r="H2036" s="1" t="s">
        <v>31</v>
      </c>
      <c r="I2036" s="1" t="s">
        <v>22</v>
      </c>
      <c r="J2036" s="4" t="n">
        <v>45420</v>
      </c>
      <c r="K2036" s="5" t="b">
        <f aca="false">FALSE()</f>
        <v>0</v>
      </c>
      <c r="L2036" s="6" t="str">
        <f aca="false">IFERROR(INDEX(CategoryCodes!$B$2:$B$9,MATCH(C2036,CategoryCodes!$A$2:$A$9,0)),"")</f>
        <v>H</v>
      </c>
      <c r="M2036" s="7" t="n">
        <f aca="false">IFERROR(VALUE(MID(D2036,FIND("_",D2036)+1,FIND("_",D2036,FIND("_",D2036)+1)-FIND("_",D2036)-1)),"")</f>
        <v>4</v>
      </c>
      <c r="N2036" s="7" t="str">
        <f aca="false">IF(OR(C2036="",M2036=""),"",C2036&amp;" Item "&amp;M2036)</f>
        <v>Patisserie Item 4</v>
      </c>
      <c r="O2036" s="7" t="n">
        <v>215</v>
      </c>
      <c r="P2036" s="8" t="n">
        <f aca="false">G2036*Q2036</f>
        <v>0</v>
      </c>
      <c r="Q2036" s="9" t="n">
        <f aca="false">IF(K2036=TRUE(),0.1,0)</f>
        <v>0</v>
      </c>
    </row>
    <row r="2037" customFormat="false" ht="15" hidden="false" customHeight="true" outlineLevel="0" collapsed="false">
      <c r="A2037" s="1" t="s">
        <v>2287</v>
      </c>
      <c r="B2037" s="1" t="s">
        <v>114</v>
      </c>
      <c r="C2037" s="1" t="s">
        <v>34</v>
      </c>
      <c r="D2037" s="1" t="s">
        <v>211</v>
      </c>
      <c r="E2037" s="1" t="n">
        <v>24.5</v>
      </c>
      <c r="F2037" s="1" t="n">
        <v>4</v>
      </c>
      <c r="G2037" s="1" t="n">
        <v>98</v>
      </c>
      <c r="H2037" s="1" t="s">
        <v>21</v>
      </c>
      <c r="I2037" s="1" t="s">
        <v>44</v>
      </c>
      <c r="J2037" s="4" t="n">
        <v>45377</v>
      </c>
      <c r="K2037" s="5" t="b">
        <f aca="false">FALSE()</f>
        <v>0</v>
      </c>
      <c r="L2037" s="6" t="str">
        <f aca="false">IFERROR(INDEX(CategoryCodes!$B$2:$B$9,MATCH(C2037,CategoryCodes!$A$2:$A$9,0)),"")</f>
        <v>A</v>
      </c>
      <c r="M2037" s="7" t="n">
        <f aca="false">IFERROR(VALUE(MID(D2037,FIND("_",D2037)+1,FIND("_",D2037,FIND("_",D2037)+1)-FIND("_",D2037)-1)),"")</f>
        <v>14</v>
      </c>
      <c r="N2037" s="7" t="str">
        <f aca="false">IF(OR(C2037="",M2037=""),"",C2037&amp;" Item "&amp;M2037)</f>
        <v>Beverages Item 14</v>
      </c>
      <c r="O2037" s="7" t="n">
        <v>269</v>
      </c>
      <c r="P2037" s="8" t="n">
        <f aca="false">G2037*Q2037</f>
        <v>0</v>
      </c>
      <c r="Q2037" s="9" t="n">
        <f aca="false">IF(K2037=TRUE(),0.1,0)</f>
        <v>0</v>
      </c>
    </row>
    <row r="2038" customFormat="false" ht="15" hidden="false" customHeight="true" outlineLevel="0" collapsed="false">
      <c r="A2038" s="1" t="s">
        <v>2288</v>
      </c>
      <c r="B2038" s="1" t="s">
        <v>52</v>
      </c>
      <c r="C2038" s="1" t="s">
        <v>72</v>
      </c>
      <c r="D2038" s="1" t="s">
        <v>221</v>
      </c>
      <c r="E2038" s="1" t="n">
        <v>12.5</v>
      </c>
      <c r="F2038" s="1" t="n">
        <v>5</v>
      </c>
      <c r="G2038" s="1" t="n">
        <v>62.5</v>
      </c>
      <c r="H2038" s="1" t="s">
        <v>31</v>
      </c>
      <c r="I2038" s="1" t="s">
        <v>44</v>
      </c>
      <c r="J2038" s="4" t="n">
        <v>45139</v>
      </c>
      <c r="K2038" s="5" t="b">
        <f aca="false">TRUE()</f>
        <v>1</v>
      </c>
      <c r="L2038" s="6" t="str">
        <f aca="false">IFERROR(INDEX(CategoryCodes!$B$2:$B$9,MATCH(C2038,CategoryCodes!$A$2:$A$9,0)),"")</f>
        <v>D</v>
      </c>
      <c r="M2038" s="7" t="n">
        <f aca="false">IFERROR(VALUE(MID(D2038,FIND("_",D2038)+1,FIND("_",D2038,FIND("_",D2038)+1)-FIND("_",D2038)-1)),"")</f>
        <v>6</v>
      </c>
      <c r="N2038" s="7" t="str">
        <f aca="false">IF(OR(C2038="",M2038=""),"",C2038&amp;" Item "&amp;M2038)</f>
        <v>Electric household essentials Item 6</v>
      </c>
      <c r="O2038" s="7" t="n">
        <v>58</v>
      </c>
      <c r="P2038" s="8" t="n">
        <f aca="false">G2038*Q2038</f>
        <v>6.25</v>
      </c>
      <c r="Q2038" s="9" t="n">
        <f aca="false">IF(K2038=TRUE(),0.1,0)</f>
        <v>0.1</v>
      </c>
    </row>
    <row r="2039" customFormat="false" ht="15" hidden="false" customHeight="true" outlineLevel="0" collapsed="false">
      <c r="A2039" s="1" t="s">
        <v>2289</v>
      </c>
      <c r="B2039" s="1" t="s">
        <v>18</v>
      </c>
      <c r="C2039" s="1" t="s">
        <v>136</v>
      </c>
      <c r="D2039" s="1" t="s">
        <v>297</v>
      </c>
      <c r="E2039" s="1" t="n">
        <v>23</v>
      </c>
      <c r="F2039" s="1" t="n">
        <v>10</v>
      </c>
      <c r="G2039" s="1" t="n">
        <v>230</v>
      </c>
      <c r="H2039" s="1" t="s">
        <v>31</v>
      </c>
      <c r="I2039" s="1" t="s">
        <v>44</v>
      </c>
      <c r="J2039" s="4" t="n">
        <v>45159</v>
      </c>
      <c r="L2039" s="6" t="str">
        <f aca="false">IFERROR(INDEX(CategoryCodes!$B$2:$B$9,MATCH(C2039,CategoryCodes!$A$2:$A$9,0)),"")</f>
        <v>C</v>
      </c>
      <c r="M2039" s="7" t="n">
        <f aca="false">IFERROR(VALUE(MID(D2039,FIND("_",D2039)+1,FIND("_",D2039,FIND("_",D2039)+1)-FIND("_",D2039)-1)),"")</f>
        <v>13</v>
      </c>
      <c r="N2039" s="7" t="str">
        <f aca="false">IF(OR(C2039="",M2039=""),"",C2039&amp;" Item "&amp;M2039)</f>
        <v>Computers and electric accessories Item 13</v>
      </c>
      <c r="O2039" s="7" t="n">
        <v>381</v>
      </c>
      <c r="P2039" s="8" t="n">
        <f aca="false">G2039*Q2039</f>
        <v>0</v>
      </c>
      <c r="Q2039" s="9" t="n">
        <f aca="false">IF(K2039=TRUE(),0.1,0)</f>
        <v>0</v>
      </c>
    </row>
    <row r="2040" customFormat="false" ht="15" hidden="false" customHeight="true" outlineLevel="0" collapsed="false">
      <c r="A2040" s="1" t="s">
        <v>2290</v>
      </c>
      <c r="B2040" s="1" t="s">
        <v>95</v>
      </c>
      <c r="C2040" s="1" t="s">
        <v>72</v>
      </c>
      <c r="D2040" s="1" t="s">
        <v>375</v>
      </c>
      <c r="E2040" s="1" t="n">
        <v>36.5</v>
      </c>
      <c r="F2040" s="1" t="n">
        <v>3</v>
      </c>
      <c r="G2040" s="1" t="n">
        <v>109.5</v>
      </c>
      <c r="H2040" s="1" t="s">
        <v>31</v>
      </c>
      <c r="I2040" s="1" t="s">
        <v>22</v>
      </c>
      <c r="J2040" s="4" t="n">
        <v>44607</v>
      </c>
      <c r="K2040" s="5" t="b">
        <f aca="false">FALSE()</f>
        <v>0</v>
      </c>
      <c r="L2040" s="6" t="str">
        <f aca="false">IFERROR(INDEX(CategoryCodes!$B$2:$B$9,MATCH(C2040,CategoryCodes!$A$2:$A$9,0)),"")</f>
        <v>D</v>
      </c>
      <c r="M2040" s="7" t="n">
        <f aca="false">IFERROR(VALUE(MID(D2040,FIND("_",D2040)+1,FIND("_",D2040,FIND("_",D2040)+1)-FIND("_",D2040)-1)),"")</f>
        <v>22</v>
      </c>
      <c r="N2040" s="7" t="str">
        <f aca="false">IF(OR(C2040="",M2040=""),"",C2040&amp;" Item "&amp;M2040)</f>
        <v>Electric household essentials Item 22</v>
      </c>
      <c r="O2040" s="7" t="n">
        <v>32</v>
      </c>
      <c r="P2040" s="8" t="n">
        <f aca="false">G2040*Q2040</f>
        <v>0</v>
      </c>
      <c r="Q2040" s="9" t="n">
        <f aca="false">IF(K2040=TRUE(),0.1,0)</f>
        <v>0</v>
      </c>
    </row>
    <row r="2041" customFormat="false" ht="15" hidden="false" customHeight="true" outlineLevel="0" collapsed="false">
      <c r="A2041" s="1" t="s">
        <v>2291</v>
      </c>
      <c r="B2041" s="1" t="s">
        <v>69</v>
      </c>
      <c r="C2041" s="1" t="s">
        <v>136</v>
      </c>
      <c r="D2041" s="1" t="s">
        <v>341</v>
      </c>
      <c r="E2041" s="1" t="n">
        <v>20</v>
      </c>
      <c r="F2041" s="1" t="n">
        <v>1</v>
      </c>
      <c r="G2041" s="1" t="n">
        <v>20</v>
      </c>
      <c r="H2041" s="1" t="s">
        <v>31</v>
      </c>
      <c r="I2041" s="1" t="s">
        <v>22</v>
      </c>
      <c r="J2041" s="4" t="n">
        <v>45108</v>
      </c>
      <c r="K2041" s="5" t="b">
        <f aca="false">TRUE()</f>
        <v>1</v>
      </c>
      <c r="L2041" s="6" t="str">
        <f aca="false">IFERROR(INDEX(CategoryCodes!$B$2:$B$9,MATCH(C2041,CategoryCodes!$A$2:$A$9,0)),"")</f>
        <v>C</v>
      </c>
      <c r="M2041" s="7" t="n">
        <f aca="false">IFERROR(VALUE(MID(D2041,FIND("_",D2041)+1,FIND("_",D2041,FIND("_",D2041)+1)-FIND("_",D2041)-1)),"")</f>
        <v>11</v>
      </c>
      <c r="N2041" s="7" t="str">
        <f aca="false">IF(OR(C2041="",M2041=""),"",C2041&amp;" Item "&amp;M2041)</f>
        <v>Computers and electric accessories Item 11</v>
      </c>
      <c r="O2041" s="7" t="n">
        <v>243</v>
      </c>
      <c r="P2041" s="8" t="n">
        <f aca="false">G2041*Q2041</f>
        <v>2</v>
      </c>
      <c r="Q2041" s="9" t="n">
        <f aca="false">IF(K2041=TRUE(),0.1,0)</f>
        <v>0.1</v>
      </c>
    </row>
    <row r="2042" customFormat="false" ht="15" hidden="false" customHeight="true" outlineLevel="0" collapsed="false">
      <c r="A2042" s="1" t="s">
        <v>2292</v>
      </c>
      <c r="B2042" s="1" t="s">
        <v>18</v>
      </c>
      <c r="C2042" s="1" t="s">
        <v>136</v>
      </c>
      <c r="D2042" s="1" t="s">
        <v>326</v>
      </c>
      <c r="E2042" s="1" t="n">
        <v>24.5</v>
      </c>
      <c r="F2042" s="1" t="n">
        <v>7</v>
      </c>
      <c r="G2042" s="1" t="n">
        <v>171.5</v>
      </c>
      <c r="H2042" s="1" t="s">
        <v>21</v>
      </c>
      <c r="I2042" s="1" t="s">
        <v>44</v>
      </c>
      <c r="J2042" s="4" t="n">
        <v>44913</v>
      </c>
      <c r="L2042" s="6" t="str">
        <f aca="false">IFERROR(INDEX(CategoryCodes!$B$2:$B$9,MATCH(C2042,CategoryCodes!$A$2:$A$9,0)),"")</f>
        <v>C</v>
      </c>
      <c r="M2042" s="7" t="n">
        <f aca="false">IFERROR(VALUE(MID(D2042,FIND("_",D2042)+1,FIND("_",D2042,FIND("_",D2042)+1)-FIND("_",D2042)-1)),"")</f>
        <v>14</v>
      </c>
      <c r="N2042" s="7" t="str">
        <f aca="false">IF(OR(C2042="",M2042=""),"",C2042&amp;" Item "&amp;M2042)</f>
        <v>Computers and electric accessories Item 14</v>
      </c>
      <c r="O2042" s="7" t="n">
        <v>229</v>
      </c>
      <c r="P2042" s="8" t="n">
        <f aca="false">G2042*Q2042</f>
        <v>0</v>
      </c>
      <c r="Q2042" s="9" t="n">
        <f aca="false">IF(K2042=TRUE(),0.1,0)</f>
        <v>0</v>
      </c>
    </row>
    <row r="2043" customFormat="false" ht="15" hidden="false" customHeight="true" outlineLevel="0" collapsed="false">
      <c r="A2043" s="1" t="s">
        <v>2293</v>
      </c>
      <c r="B2043" s="1" t="s">
        <v>69</v>
      </c>
      <c r="C2043" s="1" t="s">
        <v>25</v>
      </c>
      <c r="D2043" s="1" t="s">
        <v>158</v>
      </c>
      <c r="E2043" s="1" t="n">
        <v>12.5</v>
      </c>
      <c r="F2043" s="1" t="n">
        <v>8</v>
      </c>
      <c r="G2043" s="1" t="n">
        <v>100</v>
      </c>
      <c r="H2043" s="1" t="s">
        <v>21</v>
      </c>
      <c r="I2043" s="1" t="s">
        <v>22</v>
      </c>
      <c r="J2043" s="4" t="n">
        <v>44563</v>
      </c>
      <c r="L2043" s="6" t="str">
        <f aca="false">IFERROR(INDEX(CategoryCodes!$B$2:$B$9,MATCH(C2043,CategoryCodes!$A$2:$A$9,0)),"")</f>
        <v>G</v>
      </c>
      <c r="M2043" s="7" t="n">
        <f aca="false">IFERROR(VALUE(MID(D2043,FIND("_",D2043)+1,FIND("_",D2043,FIND("_",D2043)+1)-FIND("_",D2043)-1)),"")</f>
        <v>6</v>
      </c>
      <c r="N2043" s="7" t="str">
        <f aca="false">IF(OR(C2043="",M2043=""),"",C2043&amp;" Item "&amp;M2043)</f>
        <v>Milk Products Item 6</v>
      </c>
      <c r="O2043" s="7" t="n">
        <v>398</v>
      </c>
      <c r="P2043" s="8" t="n">
        <f aca="false">G2043*Q2043</f>
        <v>0</v>
      </c>
      <c r="Q2043" s="9" t="n">
        <f aca="false">IF(K2043=TRUE(),0.1,0)</f>
        <v>0</v>
      </c>
    </row>
    <row r="2044" customFormat="false" ht="15" hidden="false" customHeight="true" outlineLevel="0" collapsed="false">
      <c r="A2044" s="1" t="s">
        <v>2294</v>
      </c>
      <c r="B2044" s="1" t="s">
        <v>114</v>
      </c>
      <c r="C2044" s="1" t="s">
        <v>136</v>
      </c>
      <c r="D2044" s="1" t="s">
        <v>627</v>
      </c>
      <c r="E2044" s="1" t="n">
        <v>21.5</v>
      </c>
      <c r="F2044" s="1" t="n">
        <v>4</v>
      </c>
      <c r="G2044" s="1" t="n">
        <v>86</v>
      </c>
      <c r="H2044" s="1" t="s">
        <v>21</v>
      </c>
      <c r="I2044" s="1" t="s">
        <v>22</v>
      </c>
      <c r="J2044" s="4" t="n">
        <v>44851</v>
      </c>
      <c r="K2044" s="5" t="b">
        <f aca="false">FALSE()</f>
        <v>0</v>
      </c>
      <c r="L2044" s="6" t="str">
        <f aca="false">IFERROR(INDEX(CategoryCodes!$B$2:$B$9,MATCH(C2044,CategoryCodes!$A$2:$A$9,0)),"")</f>
        <v>C</v>
      </c>
      <c r="M2044" s="7" t="n">
        <f aca="false">IFERROR(VALUE(MID(D2044,FIND("_",D2044)+1,FIND("_",D2044,FIND("_",D2044)+1)-FIND("_",D2044)-1)),"")</f>
        <v>12</v>
      </c>
      <c r="N2044" s="7" t="str">
        <f aca="false">IF(OR(C2044="",M2044=""),"",C2044&amp;" Item "&amp;M2044)</f>
        <v>Computers and electric accessories Item 12</v>
      </c>
      <c r="O2044" s="7" t="n">
        <v>185</v>
      </c>
      <c r="P2044" s="8" t="n">
        <f aca="false">G2044*Q2044</f>
        <v>0</v>
      </c>
      <c r="Q2044" s="9" t="n">
        <f aca="false">IF(K2044=TRUE(),0.1,0)</f>
        <v>0</v>
      </c>
    </row>
    <row r="2045" customFormat="false" ht="15" hidden="false" customHeight="true" outlineLevel="0" collapsed="false">
      <c r="A2045" s="1" t="s">
        <v>2295</v>
      </c>
      <c r="B2045" s="1" t="s">
        <v>42</v>
      </c>
      <c r="C2045" s="1" t="s">
        <v>19</v>
      </c>
      <c r="D2045" s="1" t="s">
        <v>213</v>
      </c>
      <c r="E2045" s="1" t="n">
        <v>9.5</v>
      </c>
      <c r="F2045" s="1" t="n">
        <v>1</v>
      </c>
      <c r="G2045" s="1" t="n">
        <v>9.5</v>
      </c>
      <c r="H2045" s="1" t="s">
        <v>21</v>
      </c>
      <c r="I2045" s="1" t="s">
        <v>22</v>
      </c>
      <c r="J2045" s="4" t="n">
        <v>45457</v>
      </c>
      <c r="K2045" s="5" t="b">
        <f aca="false">FALSE()</f>
        <v>0</v>
      </c>
      <c r="L2045" s="6" t="str">
        <f aca="false">IFERROR(INDEX(CategoryCodes!$B$2:$B$9,MATCH(C2045,CategoryCodes!$A$2:$A$9,0)),"")</f>
        <v>H</v>
      </c>
      <c r="M2045" s="7" t="n">
        <f aca="false">IFERROR(VALUE(MID(D2045,FIND("_",D2045)+1,FIND("_",D2045,FIND("_",D2045)+1)-FIND("_",D2045)-1)),"")</f>
        <v>4</v>
      </c>
      <c r="N2045" s="7" t="str">
        <f aca="false">IF(OR(C2045="",M2045=""),"",C2045&amp;" Item "&amp;M2045)</f>
        <v>Patisserie Item 4</v>
      </c>
      <c r="O2045" s="7" t="n">
        <v>262</v>
      </c>
      <c r="P2045" s="8" t="n">
        <f aca="false">G2045*Q2045</f>
        <v>0</v>
      </c>
      <c r="Q2045" s="9" t="n">
        <f aca="false">IF(K2045=TRUE(),0.1,0)</f>
        <v>0</v>
      </c>
    </row>
    <row r="2046" customFormat="false" ht="15" hidden="false" customHeight="true" outlineLevel="0" collapsed="false">
      <c r="A2046" s="1" t="s">
        <v>2296</v>
      </c>
      <c r="B2046" s="1" t="s">
        <v>106</v>
      </c>
      <c r="C2046" s="1" t="s">
        <v>72</v>
      </c>
      <c r="D2046" s="1" t="s">
        <v>2297</v>
      </c>
      <c r="E2046" s="1" t="n">
        <v>24.5</v>
      </c>
      <c r="F2046" s="1" t="n">
        <v>5</v>
      </c>
      <c r="G2046" s="1" t="n">
        <v>122.5</v>
      </c>
      <c r="H2046" s="1" t="s">
        <v>54</v>
      </c>
      <c r="I2046" s="1" t="s">
        <v>22</v>
      </c>
      <c r="J2046" s="4" t="n">
        <v>45189</v>
      </c>
      <c r="L2046" s="6" t="str">
        <f aca="false">IFERROR(INDEX(CategoryCodes!$B$2:$B$9,MATCH(C2046,CategoryCodes!$A$2:$A$9,0)),"")</f>
        <v>D</v>
      </c>
      <c r="M2046" s="7" t="n">
        <f aca="false">IFERROR(VALUE(MID(D2046,FIND("_",D2046)+1,FIND("_",D2046,FIND("_",D2046)+1)-FIND("_",D2046)-1)),"")</f>
        <v>14</v>
      </c>
      <c r="N2046" s="7" t="str">
        <f aca="false">IF(OR(C2046="",M2046=""),"",C2046&amp;" Item "&amp;M2046)</f>
        <v>Electric household essentials Item 14</v>
      </c>
      <c r="O2046" s="7" t="n">
        <v>303</v>
      </c>
      <c r="P2046" s="8" t="n">
        <f aca="false">G2046*Q2046</f>
        <v>0</v>
      </c>
      <c r="Q2046" s="9" t="n">
        <f aca="false">IF(K2046=TRUE(),0.1,0)</f>
        <v>0</v>
      </c>
    </row>
    <row r="2047" customFormat="false" ht="15" hidden="false" customHeight="true" outlineLevel="0" collapsed="false">
      <c r="A2047" s="1" t="s">
        <v>2298</v>
      </c>
      <c r="B2047" s="1" t="s">
        <v>28</v>
      </c>
      <c r="C2047" s="1" t="s">
        <v>72</v>
      </c>
      <c r="D2047" s="1" t="s">
        <v>81</v>
      </c>
      <c r="E2047" s="1" t="n">
        <v>9.5</v>
      </c>
      <c r="F2047" s="1" t="n">
        <v>1</v>
      </c>
      <c r="G2047" s="1" t="n">
        <v>9.5</v>
      </c>
      <c r="H2047" s="1" t="s">
        <v>31</v>
      </c>
      <c r="I2047" s="1" t="s">
        <v>44</v>
      </c>
      <c r="J2047" s="4" t="n">
        <v>44800</v>
      </c>
      <c r="L2047" s="6" t="str">
        <f aca="false">IFERROR(INDEX(CategoryCodes!$B$2:$B$9,MATCH(C2047,CategoryCodes!$A$2:$A$9,0)),"")</f>
        <v>D</v>
      </c>
      <c r="M2047" s="7" t="n">
        <f aca="false">IFERROR(VALUE(MID(D2047,FIND("_",D2047)+1,FIND("_",D2047,FIND("_",D2047)+1)-FIND("_",D2047)-1)),"")</f>
        <v>4</v>
      </c>
      <c r="N2047" s="7" t="str">
        <f aca="false">IF(OR(C2047="",M2047=""),"",C2047&amp;" Item "&amp;M2047)</f>
        <v>Electric household essentials Item 4</v>
      </c>
      <c r="O2047" s="7" t="n">
        <v>55</v>
      </c>
      <c r="P2047" s="8" t="n">
        <f aca="false">G2047*Q2047</f>
        <v>0</v>
      </c>
      <c r="Q2047" s="9" t="n">
        <f aca="false">IF(K2047=TRUE(),0.1,0)</f>
        <v>0</v>
      </c>
    </row>
    <row r="2048" customFormat="false" ht="15" hidden="false" customHeight="true" outlineLevel="0" collapsed="false">
      <c r="A2048" s="1" t="s">
        <v>2299</v>
      </c>
      <c r="B2048" s="1" t="s">
        <v>83</v>
      </c>
      <c r="C2048" s="1" t="s">
        <v>47</v>
      </c>
      <c r="D2048" s="1" t="s">
        <v>348</v>
      </c>
      <c r="E2048" s="1" t="n">
        <v>29</v>
      </c>
      <c r="F2048" s="1" t="n">
        <v>5</v>
      </c>
      <c r="G2048" s="1" t="n">
        <v>145</v>
      </c>
      <c r="H2048" s="1" t="s">
        <v>54</v>
      </c>
      <c r="I2048" s="1" t="s">
        <v>22</v>
      </c>
      <c r="J2048" s="4" t="n">
        <v>44969</v>
      </c>
      <c r="L2048" s="6" t="str">
        <f aca="false">IFERROR(INDEX(CategoryCodes!$B$2:$B$9,MATCH(C2048,CategoryCodes!$A$2:$A$9,0)),"")</f>
        <v>F</v>
      </c>
      <c r="M2048" s="7" t="n">
        <f aca="false">IFERROR(VALUE(MID(D2048,FIND("_",D2048)+1,FIND("_",D2048,FIND("_",D2048)+1)-FIND("_",D2048)-1)),"")</f>
        <v>17</v>
      </c>
      <c r="N2048" s="7" t="str">
        <f aca="false">IF(OR(C2048="",M2048=""),"",C2048&amp;" Item "&amp;M2048)</f>
        <v>Furniture Item 17</v>
      </c>
      <c r="O2048" s="7" t="n">
        <v>231</v>
      </c>
      <c r="P2048" s="8" t="n">
        <f aca="false">G2048*Q2048</f>
        <v>0</v>
      </c>
      <c r="Q2048" s="9" t="n">
        <f aca="false">IF(K2048=TRUE(),0.1,0)</f>
        <v>0</v>
      </c>
    </row>
    <row r="2049" customFormat="false" ht="15" hidden="false" customHeight="true" outlineLevel="0" collapsed="false">
      <c r="A2049" s="1" t="s">
        <v>2300</v>
      </c>
      <c r="B2049" s="1" t="s">
        <v>106</v>
      </c>
      <c r="C2049" s="1" t="s">
        <v>136</v>
      </c>
      <c r="D2049" s="1" t="s">
        <v>627</v>
      </c>
      <c r="E2049" s="1" t="n">
        <v>21.5</v>
      </c>
      <c r="F2049" s="1" t="n">
        <v>4</v>
      </c>
      <c r="G2049" s="1" t="n">
        <v>86</v>
      </c>
      <c r="H2049" s="1" t="s">
        <v>21</v>
      </c>
      <c r="I2049" s="1" t="s">
        <v>22</v>
      </c>
      <c r="J2049" s="4" t="n">
        <v>44585</v>
      </c>
      <c r="K2049" s="5" t="b">
        <f aca="false">FALSE()</f>
        <v>0</v>
      </c>
      <c r="L2049" s="6" t="str">
        <f aca="false">IFERROR(INDEX(CategoryCodes!$B$2:$B$9,MATCH(C2049,CategoryCodes!$A$2:$A$9,0)),"")</f>
        <v>C</v>
      </c>
      <c r="M2049" s="7" t="n">
        <f aca="false">IFERROR(VALUE(MID(D2049,FIND("_",D2049)+1,FIND("_",D2049,FIND("_",D2049)+1)-FIND("_",D2049)-1)),"")</f>
        <v>12</v>
      </c>
      <c r="N2049" s="7" t="str">
        <f aca="false">IF(OR(C2049="",M2049=""),"",C2049&amp;" Item "&amp;M2049)</f>
        <v>Computers and electric accessories Item 12</v>
      </c>
      <c r="O2049" s="7" t="n">
        <v>257</v>
      </c>
      <c r="P2049" s="8" t="n">
        <f aca="false">G2049*Q2049</f>
        <v>0</v>
      </c>
      <c r="Q2049" s="9" t="n">
        <f aca="false">IF(K2049=TRUE(),0.1,0)</f>
        <v>0</v>
      </c>
    </row>
    <row r="2050" customFormat="false" ht="15" hidden="false" customHeight="true" outlineLevel="0" collapsed="false">
      <c r="A2050" s="1" t="s">
        <v>2301</v>
      </c>
      <c r="B2050" s="1" t="s">
        <v>83</v>
      </c>
      <c r="C2050" s="1" t="s">
        <v>38</v>
      </c>
      <c r="D2050" s="1" t="s">
        <v>488</v>
      </c>
      <c r="E2050" s="1" t="n">
        <v>23</v>
      </c>
      <c r="F2050" s="1" t="n">
        <v>7</v>
      </c>
      <c r="G2050" s="1" t="n">
        <v>161</v>
      </c>
      <c r="H2050" s="1" t="s">
        <v>31</v>
      </c>
      <c r="I2050" s="1" t="s">
        <v>44</v>
      </c>
      <c r="J2050" s="4" t="n">
        <v>44796</v>
      </c>
      <c r="L2050" s="6" t="str">
        <f aca="false">IFERROR(INDEX(CategoryCodes!$B$2:$B$9,MATCH(C2050,CategoryCodes!$A$2:$A$9,0)),"")</f>
        <v>E</v>
      </c>
      <c r="M2050" s="7" t="n">
        <f aca="false">IFERROR(VALUE(MID(D2050,FIND("_",D2050)+1,FIND("_",D2050,FIND("_",D2050)+1)-FIND("_",D2050)-1)),"")</f>
        <v>13</v>
      </c>
      <c r="N2050" s="7" t="str">
        <f aca="false">IF(OR(C2050="",M2050=""),"",C2050&amp;" Item "&amp;M2050)</f>
        <v>Food Item 13</v>
      </c>
      <c r="O2050" s="7" t="n">
        <v>113</v>
      </c>
      <c r="P2050" s="8" t="n">
        <f aca="false">G2050*Q2050</f>
        <v>0</v>
      </c>
      <c r="Q2050" s="9" t="n">
        <f aca="false">IF(K2050=TRUE(),0.1,0)</f>
        <v>0</v>
      </c>
    </row>
    <row r="2051" customFormat="false" ht="15" hidden="false" customHeight="true" outlineLevel="0" collapsed="false">
      <c r="A2051" s="1" t="s">
        <v>2302</v>
      </c>
      <c r="B2051" s="1" t="s">
        <v>90</v>
      </c>
      <c r="C2051" s="1" t="s">
        <v>34</v>
      </c>
      <c r="D2051" s="1" t="s">
        <v>1089</v>
      </c>
      <c r="E2051" s="1" t="n">
        <v>17</v>
      </c>
      <c r="F2051" s="1" t="n">
        <v>1</v>
      </c>
      <c r="G2051" s="1" t="n">
        <v>17</v>
      </c>
      <c r="H2051" s="1" t="s">
        <v>54</v>
      </c>
      <c r="I2051" s="1" t="s">
        <v>22</v>
      </c>
      <c r="J2051" s="4" t="n">
        <v>44896</v>
      </c>
      <c r="K2051" s="5" t="b">
        <f aca="false">FALSE()</f>
        <v>0</v>
      </c>
      <c r="L2051" s="6" t="str">
        <f aca="false">IFERROR(INDEX(CategoryCodes!$B$2:$B$9,MATCH(C2051,CategoryCodes!$A$2:$A$9,0)),"")</f>
        <v>A</v>
      </c>
      <c r="M2051" s="7" t="n">
        <f aca="false">IFERROR(VALUE(MID(D2051,FIND("_",D2051)+1,FIND("_",D2051,FIND("_",D2051)+1)-FIND("_",D2051)-1)),"")</f>
        <v>9</v>
      </c>
      <c r="N2051" s="7" t="str">
        <f aca="false">IF(OR(C2051="",M2051=""),"",C2051&amp;" Item "&amp;M2051)</f>
        <v>Beverages Item 9</v>
      </c>
      <c r="O2051" s="7" t="n">
        <v>484</v>
      </c>
      <c r="P2051" s="8" t="n">
        <f aca="false">G2051*Q2051</f>
        <v>0</v>
      </c>
      <c r="Q2051" s="9" t="n">
        <f aca="false">IF(K2051=TRUE(),0.1,0)</f>
        <v>0</v>
      </c>
    </row>
    <row r="2052" customFormat="false" ht="15" hidden="false" customHeight="true" outlineLevel="0" collapsed="false">
      <c r="A2052" s="1" t="s">
        <v>2303</v>
      </c>
      <c r="B2052" s="1" t="s">
        <v>83</v>
      </c>
      <c r="C2052" s="1" t="s">
        <v>72</v>
      </c>
      <c r="D2052" s="1" t="s">
        <v>426</v>
      </c>
      <c r="E2052" s="1" t="n">
        <v>41</v>
      </c>
      <c r="F2052" s="1" t="n">
        <v>8</v>
      </c>
      <c r="G2052" s="1" t="n">
        <v>328</v>
      </c>
      <c r="H2052" s="1" t="s">
        <v>21</v>
      </c>
      <c r="I2052" s="1" t="s">
        <v>22</v>
      </c>
      <c r="J2052" s="4" t="n">
        <v>45625</v>
      </c>
      <c r="L2052" s="6" t="str">
        <f aca="false">IFERROR(INDEX(CategoryCodes!$B$2:$B$9,MATCH(C2052,CategoryCodes!$A$2:$A$9,0)),"")</f>
        <v>D</v>
      </c>
      <c r="M2052" s="7" t="n">
        <f aca="false">IFERROR(VALUE(MID(D2052,FIND("_",D2052)+1,FIND("_",D2052,FIND("_",D2052)+1)-FIND("_",D2052)-1)),"")</f>
        <v>25</v>
      </c>
      <c r="N2052" s="7" t="str">
        <f aca="false">IF(OR(C2052="",M2052=""),"",C2052&amp;" Item "&amp;M2052)</f>
        <v>Electric household essentials Item 25</v>
      </c>
      <c r="O2052" s="7" t="n">
        <v>314</v>
      </c>
      <c r="P2052" s="8" t="n">
        <f aca="false">G2052*Q2052</f>
        <v>0</v>
      </c>
      <c r="Q2052" s="9" t="n">
        <f aca="false">IF(K2052=TRUE(),0.1,0)</f>
        <v>0</v>
      </c>
    </row>
    <row r="2053" customFormat="false" ht="15" hidden="false" customHeight="true" outlineLevel="0" collapsed="false">
      <c r="A2053" s="1" t="s">
        <v>2304</v>
      </c>
      <c r="B2053" s="1" t="s">
        <v>90</v>
      </c>
      <c r="C2053" s="1" t="s">
        <v>47</v>
      </c>
      <c r="D2053" s="1" t="s">
        <v>301</v>
      </c>
      <c r="E2053" s="1" t="n">
        <v>6.5</v>
      </c>
      <c r="F2053" s="1" t="n">
        <v>2</v>
      </c>
      <c r="G2053" s="1" t="n">
        <v>13</v>
      </c>
      <c r="H2053" s="1" t="s">
        <v>54</v>
      </c>
      <c r="I2053" s="1" t="s">
        <v>44</v>
      </c>
      <c r="J2053" s="4" t="n">
        <v>45188</v>
      </c>
      <c r="K2053" s="5" t="b">
        <f aca="false">TRUE()</f>
        <v>1</v>
      </c>
      <c r="L2053" s="6" t="str">
        <f aca="false">IFERROR(INDEX(CategoryCodes!$B$2:$B$9,MATCH(C2053,CategoryCodes!$A$2:$A$9,0)),"")</f>
        <v>F</v>
      </c>
      <c r="M2053" s="7" t="n">
        <f aca="false">IFERROR(VALUE(MID(D2053,FIND("_",D2053)+1,FIND("_",D2053,FIND("_",D2053)+1)-FIND("_",D2053)-1)),"")</f>
        <v>2</v>
      </c>
      <c r="N2053" s="7" t="str">
        <f aca="false">IF(OR(C2053="",M2053=""),"",C2053&amp;" Item "&amp;M2053)</f>
        <v>Furniture Item 2</v>
      </c>
      <c r="O2053" s="7" t="n">
        <v>22</v>
      </c>
      <c r="P2053" s="8" t="n">
        <f aca="false">G2053*Q2053</f>
        <v>1.3</v>
      </c>
      <c r="Q2053" s="9" t="n">
        <f aca="false">IF(K2053=TRUE(),0.1,0)</f>
        <v>0.1</v>
      </c>
    </row>
    <row r="2054" customFormat="false" ht="15" hidden="false" customHeight="true" outlineLevel="0" collapsed="false">
      <c r="A2054" s="1" t="s">
        <v>2305</v>
      </c>
      <c r="B2054" s="1" t="s">
        <v>83</v>
      </c>
      <c r="C2054" s="1" t="s">
        <v>136</v>
      </c>
      <c r="D2054" s="1" t="s">
        <v>1054</v>
      </c>
      <c r="E2054" s="1" t="n">
        <v>8</v>
      </c>
      <c r="F2054" s="1" t="n">
        <v>6</v>
      </c>
      <c r="G2054" s="1" t="n">
        <v>48</v>
      </c>
      <c r="H2054" s="1" t="s">
        <v>54</v>
      </c>
      <c r="I2054" s="1" t="s">
        <v>44</v>
      </c>
      <c r="J2054" s="4" t="n">
        <v>45281</v>
      </c>
      <c r="K2054" s="5" t="b">
        <f aca="false">TRUE()</f>
        <v>1</v>
      </c>
      <c r="L2054" s="6" t="str">
        <f aca="false">IFERROR(INDEX(CategoryCodes!$B$2:$B$9,MATCH(C2054,CategoryCodes!$A$2:$A$9,0)),"")</f>
        <v>C</v>
      </c>
      <c r="M2054" s="7" t="n">
        <f aca="false">IFERROR(VALUE(MID(D2054,FIND("_",D2054)+1,FIND("_",D2054,FIND("_",D2054)+1)-FIND("_",D2054)-1)),"")</f>
        <v>3</v>
      </c>
      <c r="N2054" s="7" t="str">
        <f aca="false">IF(OR(C2054="",M2054=""),"",C2054&amp;" Item "&amp;M2054)</f>
        <v>Computers and electric accessories Item 3</v>
      </c>
      <c r="O2054" s="7" t="n">
        <v>372</v>
      </c>
      <c r="P2054" s="8" t="n">
        <f aca="false">G2054*Q2054</f>
        <v>4.8</v>
      </c>
      <c r="Q2054" s="9" t="n">
        <f aca="false">IF(K2054=TRUE(),0.1,0)</f>
        <v>0.1</v>
      </c>
    </row>
    <row r="2055" customFormat="false" ht="15" hidden="false" customHeight="true" outlineLevel="0" collapsed="false">
      <c r="A2055" s="1" t="s">
        <v>2306</v>
      </c>
      <c r="B2055" s="1" t="s">
        <v>28</v>
      </c>
      <c r="C2055" s="1" t="s">
        <v>72</v>
      </c>
      <c r="D2055" s="1" t="s">
        <v>73</v>
      </c>
      <c r="E2055" s="1" t="n">
        <v>23</v>
      </c>
      <c r="F2055" s="1" t="n">
        <v>2</v>
      </c>
      <c r="G2055" s="1" t="n">
        <v>46</v>
      </c>
      <c r="H2055" s="1" t="s">
        <v>31</v>
      </c>
      <c r="I2055" s="1" t="s">
        <v>44</v>
      </c>
      <c r="J2055" s="4" t="n">
        <v>44904</v>
      </c>
      <c r="L2055" s="6" t="str">
        <f aca="false">IFERROR(INDEX(CategoryCodes!$B$2:$B$9,MATCH(C2055,CategoryCodes!$A$2:$A$9,0)),"")</f>
        <v>D</v>
      </c>
      <c r="M2055" s="7" t="n">
        <f aca="false">IFERROR(VALUE(MID(D2055,FIND("_",D2055)+1,FIND("_",D2055,FIND("_",D2055)+1)-FIND("_",D2055)-1)),"")</f>
        <v>13</v>
      </c>
      <c r="N2055" s="7" t="str">
        <f aca="false">IF(OR(C2055="",M2055=""),"",C2055&amp;" Item "&amp;M2055)</f>
        <v>Electric household essentials Item 13</v>
      </c>
      <c r="O2055" s="7" t="n">
        <v>401</v>
      </c>
      <c r="P2055" s="8" t="n">
        <f aca="false">G2055*Q2055</f>
        <v>0</v>
      </c>
      <c r="Q2055" s="9" t="n">
        <f aca="false">IF(K2055=TRUE(),0.1,0)</f>
        <v>0</v>
      </c>
    </row>
    <row r="2056" customFormat="false" ht="15" hidden="false" customHeight="true" outlineLevel="0" collapsed="false">
      <c r="A2056" s="1" t="s">
        <v>2307</v>
      </c>
      <c r="B2056" s="1" t="s">
        <v>42</v>
      </c>
      <c r="C2056" s="1" t="s">
        <v>38</v>
      </c>
      <c r="D2056" s="1" t="s">
        <v>371</v>
      </c>
      <c r="E2056" s="1" t="n">
        <v>41</v>
      </c>
      <c r="F2056" s="1" t="n">
        <v>1</v>
      </c>
      <c r="G2056" s="1" t="n">
        <v>41</v>
      </c>
      <c r="H2056" s="1" t="s">
        <v>21</v>
      </c>
      <c r="I2056" s="1" t="s">
        <v>44</v>
      </c>
      <c r="J2056" s="4" t="n">
        <v>45554</v>
      </c>
      <c r="K2056" s="5" t="b">
        <f aca="false">FALSE()</f>
        <v>0</v>
      </c>
      <c r="L2056" s="6" t="str">
        <f aca="false">IFERROR(INDEX(CategoryCodes!$B$2:$B$9,MATCH(C2056,CategoryCodes!$A$2:$A$9,0)),"")</f>
        <v>E</v>
      </c>
      <c r="M2056" s="7" t="n">
        <f aca="false">IFERROR(VALUE(MID(D2056,FIND("_",D2056)+1,FIND("_",D2056,FIND("_",D2056)+1)-FIND("_",D2056)-1)),"")</f>
        <v>25</v>
      </c>
      <c r="N2056" s="7" t="str">
        <f aca="false">IF(OR(C2056="",M2056=""),"",C2056&amp;" Item "&amp;M2056)</f>
        <v>Food Item 25</v>
      </c>
      <c r="O2056" s="7" t="n">
        <v>465</v>
      </c>
      <c r="P2056" s="8" t="n">
        <f aca="false">G2056*Q2056</f>
        <v>0</v>
      </c>
      <c r="Q2056" s="9" t="n">
        <f aca="false">IF(K2056=TRUE(),0.1,0)</f>
        <v>0</v>
      </c>
    </row>
    <row r="2057" customFormat="false" ht="15" hidden="false" customHeight="true" outlineLevel="0" collapsed="false">
      <c r="A2057" s="1" t="s">
        <v>2308</v>
      </c>
      <c r="B2057" s="1" t="s">
        <v>28</v>
      </c>
      <c r="C2057" s="1" t="s">
        <v>34</v>
      </c>
      <c r="D2057" s="1" t="s">
        <v>733</v>
      </c>
      <c r="E2057" s="1" t="n">
        <v>30.5</v>
      </c>
      <c r="F2057" s="1" t="n">
        <v>7</v>
      </c>
      <c r="G2057" s="1" t="n">
        <v>213.5</v>
      </c>
      <c r="H2057" s="1" t="s">
        <v>21</v>
      </c>
      <c r="I2057" s="1" t="s">
        <v>44</v>
      </c>
      <c r="J2057" s="4" t="n">
        <v>45087</v>
      </c>
      <c r="K2057" s="5" t="b">
        <f aca="false">FALSE()</f>
        <v>0</v>
      </c>
      <c r="L2057" s="6" t="str">
        <f aca="false">IFERROR(INDEX(CategoryCodes!$B$2:$B$9,MATCH(C2057,CategoryCodes!$A$2:$A$9,0)),"")</f>
        <v>A</v>
      </c>
      <c r="M2057" s="7" t="n">
        <f aca="false">IFERROR(VALUE(MID(D2057,FIND("_",D2057)+1,FIND("_",D2057,FIND("_",D2057)+1)-FIND("_",D2057)-1)),"")</f>
        <v>18</v>
      </c>
      <c r="N2057" s="7" t="str">
        <f aca="false">IF(OR(C2057="",M2057=""),"",C2057&amp;" Item "&amp;M2057)</f>
        <v>Beverages Item 18</v>
      </c>
      <c r="O2057" s="7" t="n">
        <v>443</v>
      </c>
      <c r="P2057" s="8" t="n">
        <f aca="false">G2057*Q2057</f>
        <v>0</v>
      </c>
      <c r="Q2057" s="9" t="n">
        <f aca="false">IF(K2057=TRUE(),0.1,0)</f>
        <v>0</v>
      </c>
    </row>
    <row r="2058" customFormat="false" ht="15" hidden="false" customHeight="true" outlineLevel="0" collapsed="false">
      <c r="A2058" s="1" t="s">
        <v>2309</v>
      </c>
      <c r="B2058" s="1" t="s">
        <v>18</v>
      </c>
      <c r="C2058" s="1" t="s">
        <v>29</v>
      </c>
      <c r="D2058" s="1" t="s">
        <v>53</v>
      </c>
      <c r="E2058" s="1" t="n">
        <v>36.5</v>
      </c>
      <c r="F2058" s="1" t="n">
        <v>1</v>
      </c>
      <c r="G2058" s="1" t="n">
        <v>36.5</v>
      </c>
      <c r="H2058" s="1" t="s">
        <v>21</v>
      </c>
      <c r="I2058" s="1" t="s">
        <v>22</v>
      </c>
      <c r="J2058" s="4" t="n">
        <v>45165</v>
      </c>
      <c r="L2058" s="6" t="str">
        <f aca="false">IFERROR(INDEX(CategoryCodes!$B$2:$B$9,MATCH(C2058,CategoryCodes!$A$2:$A$9,0)),"")</f>
        <v>B</v>
      </c>
      <c r="M2058" s="7" t="n">
        <f aca="false">IFERROR(VALUE(MID(D2058,FIND("_",D2058)+1,FIND("_",D2058,FIND("_",D2058)+1)-FIND("_",D2058)-1)),"")</f>
        <v>22</v>
      </c>
      <c r="N2058" s="7" t="str">
        <f aca="false">IF(OR(C2058="",M2058=""),"",C2058&amp;" Item "&amp;M2058)</f>
        <v>Butchers Item 22</v>
      </c>
      <c r="O2058" s="7" t="n">
        <v>337</v>
      </c>
      <c r="P2058" s="8" t="n">
        <f aca="false">G2058*Q2058</f>
        <v>0</v>
      </c>
      <c r="Q2058" s="9" t="n">
        <f aca="false">IF(K2058=TRUE(),0.1,0)</f>
        <v>0</v>
      </c>
    </row>
    <row r="2059" customFormat="false" ht="15" hidden="false" customHeight="true" outlineLevel="0" collapsed="false">
      <c r="A2059" s="1" t="s">
        <v>2310</v>
      </c>
      <c r="B2059" s="1" t="s">
        <v>24</v>
      </c>
      <c r="C2059" s="1" t="s">
        <v>25</v>
      </c>
      <c r="D2059" s="1" t="s">
        <v>277</v>
      </c>
      <c r="E2059" s="1" t="n">
        <v>5</v>
      </c>
      <c r="F2059" s="1" t="n">
        <v>8</v>
      </c>
      <c r="G2059" s="1" t="n">
        <v>40</v>
      </c>
      <c r="H2059" s="1" t="s">
        <v>21</v>
      </c>
      <c r="I2059" s="1" t="s">
        <v>22</v>
      </c>
      <c r="J2059" s="4" t="n">
        <v>44905</v>
      </c>
      <c r="K2059" s="5" t="b">
        <f aca="false">TRUE()</f>
        <v>1</v>
      </c>
      <c r="L2059" s="6" t="str">
        <f aca="false">IFERROR(INDEX(CategoryCodes!$B$2:$B$9,MATCH(C2059,CategoryCodes!$A$2:$A$9,0)),"")</f>
        <v>G</v>
      </c>
      <c r="M2059" s="7" t="n">
        <f aca="false">IFERROR(VALUE(MID(D2059,FIND("_",D2059)+1,FIND("_",D2059,FIND("_",D2059)+1)-FIND("_",D2059)-1)),"")</f>
        <v>1</v>
      </c>
      <c r="N2059" s="7" t="str">
        <f aca="false">IF(OR(C2059="",M2059=""),"",C2059&amp;" Item "&amp;M2059)</f>
        <v>Milk Products Item 1</v>
      </c>
      <c r="O2059" s="7" t="n">
        <v>266</v>
      </c>
      <c r="P2059" s="8" t="n">
        <f aca="false">G2059*Q2059</f>
        <v>4</v>
      </c>
      <c r="Q2059" s="9" t="n">
        <f aca="false">IF(K2059=TRUE(),0.1,0)</f>
        <v>0.1</v>
      </c>
    </row>
    <row r="2060" customFormat="false" ht="15" hidden="false" customHeight="true" outlineLevel="0" collapsed="false">
      <c r="A2060" s="1" t="s">
        <v>2311</v>
      </c>
      <c r="B2060" s="1" t="s">
        <v>18</v>
      </c>
      <c r="C2060" s="1" t="s">
        <v>25</v>
      </c>
      <c r="D2060" s="1" t="s">
        <v>207</v>
      </c>
      <c r="E2060" s="1" t="n">
        <v>15.5</v>
      </c>
      <c r="F2060" s="1" t="n">
        <v>9</v>
      </c>
      <c r="G2060" s="1" t="n">
        <v>139.5</v>
      </c>
      <c r="H2060" s="1" t="s">
        <v>21</v>
      </c>
      <c r="I2060" s="1" t="s">
        <v>44</v>
      </c>
      <c r="J2060" s="4" t="n">
        <v>45484</v>
      </c>
      <c r="K2060" s="5" t="b">
        <f aca="false">FALSE()</f>
        <v>0</v>
      </c>
      <c r="L2060" s="6" t="str">
        <f aca="false">IFERROR(INDEX(CategoryCodes!$B$2:$B$9,MATCH(C2060,CategoryCodes!$A$2:$A$9,0)),"")</f>
        <v>G</v>
      </c>
      <c r="M2060" s="7" t="n">
        <f aca="false">IFERROR(VALUE(MID(D2060,FIND("_",D2060)+1,FIND("_",D2060,FIND("_",D2060)+1)-FIND("_",D2060)-1)),"")</f>
        <v>8</v>
      </c>
      <c r="N2060" s="7" t="str">
        <f aca="false">IF(OR(C2060="",M2060=""),"",C2060&amp;" Item "&amp;M2060)</f>
        <v>Milk Products Item 8</v>
      </c>
      <c r="O2060" s="7" t="n">
        <v>154</v>
      </c>
      <c r="P2060" s="8" t="n">
        <f aca="false">G2060*Q2060</f>
        <v>0</v>
      </c>
      <c r="Q2060" s="9" t="n">
        <f aca="false">IF(K2060=TRUE(),0.1,0)</f>
        <v>0</v>
      </c>
    </row>
    <row r="2061" customFormat="false" ht="15" hidden="false" customHeight="true" outlineLevel="0" collapsed="false">
      <c r="A2061" s="1" t="s">
        <v>2312</v>
      </c>
      <c r="B2061" s="1" t="s">
        <v>69</v>
      </c>
      <c r="C2061" s="1" t="s">
        <v>19</v>
      </c>
      <c r="D2061" s="1" t="s">
        <v>184</v>
      </c>
      <c r="E2061" s="1" t="n">
        <v>14</v>
      </c>
      <c r="F2061" s="1" t="n">
        <v>2</v>
      </c>
      <c r="G2061" s="1" t="n">
        <v>28</v>
      </c>
      <c r="H2061" s="1" t="s">
        <v>21</v>
      </c>
      <c r="I2061" s="1" t="s">
        <v>22</v>
      </c>
      <c r="J2061" s="4" t="n">
        <v>44692</v>
      </c>
      <c r="K2061" s="5" t="b">
        <f aca="false">FALSE()</f>
        <v>0</v>
      </c>
      <c r="L2061" s="6" t="str">
        <f aca="false">IFERROR(INDEX(CategoryCodes!$B$2:$B$9,MATCH(C2061,CategoryCodes!$A$2:$A$9,0)),"")</f>
        <v>H</v>
      </c>
      <c r="M2061" s="7" t="n">
        <f aca="false">IFERROR(VALUE(MID(D2061,FIND("_",D2061)+1,FIND("_",D2061,FIND("_",D2061)+1)-FIND("_",D2061)-1)),"")</f>
        <v>7</v>
      </c>
      <c r="N2061" s="7" t="str">
        <f aca="false">IF(OR(C2061="",M2061=""),"",C2061&amp;" Item "&amp;M2061)</f>
        <v>Patisserie Item 7</v>
      </c>
      <c r="O2061" s="7" t="n">
        <v>234</v>
      </c>
      <c r="P2061" s="8" t="n">
        <f aca="false">G2061*Q2061</f>
        <v>0</v>
      </c>
      <c r="Q2061" s="9" t="n">
        <f aca="false">IF(K2061=TRUE(),0.1,0)</f>
        <v>0</v>
      </c>
    </row>
    <row r="2062" customFormat="false" ht="15" hidden="false" customHeight="true" outlineLevel="0" collapsed="false">
      <c r="A2062" s="1" t="s">
        <v>2313</v>
      </c>
      <c r="B2062" s="1" t="s">
        <v>114</v>
      </c>
      <c r="C2062" s="1" t="s">
        <v>25</v>
      </c>
      <c r="D2062" s="1" t="s">
        <v>64</v>
      </c>
      <c r="E2062" s="1" t="n">
        <v>27.5</v>
      </c>
      <c r="F2062" s="1" t="n">
        <v>2</v>
      </c>
      <c r="G2062" s="1" t="n">
        <v>55</v>
      </c>
      <c r="H2062" s="1" t="s">
        <v>54</v>
      </c>
      <c r="I2062" s="1" t="s">
        <v>44</v>
      </c>
      <c r="J2062" s="4" t="n">
        <v>45496</v>
      </c>
      <c r="K2062" s="5" t="b">
        <f aca="false">TRUE()</f>
        <v>1</v>
      </c>
      <c r="L2062" s="6" t="str">
        <f aca="false">IFERROR(INDEX(CategoryCodes!$B$2:$B$9,MATCH(C2062,CategoryCodes!$A$2:$A$9,0)),"")</f>
        <v>G</v>
      </c>
      <c r="M2062" s="7" t="n">
        <f aca="false">IFERROR(VALUE(MID(D2062,FIND("_",D2062)+1,FIND("_",D2062,FIND("_",D2062)+1)-FIND("_",D2062)-1)),"")</f>
        <v>16</v>
      </c>
      <c r="N2062" s="7" t="str">
        <f aca="false">IF(OR(C2062="",M2062=""),"",C2062&amp;" Item "&amp;M2062)</f>
        <v>Milk Products Item 16</v>
      </c>
      <c r="O2062" s="7" t="n">
        <v>329</v>
      </c>
      <c r="P2062" s="8" t="n">
        <f aca="false">G2062*Q2062</f>
        <v>5.5</v>
      </c>
      <c r="Q2062" s="9" t="n">
        <f aca="false">IF(K2062=TRUE(),0.1,0)</f>
        <v>0.1</v>
      </c>
    </row>
    <row r="2063" customFormat="false" ht="15" hidden="false" customHeight="true" outlineLevel="0" collapsed="false">
      <c r="A2063" s="1" t="s">
        <v>2314</v>
      </c>
      <c r="B2063" s="1" t="s">
        <v>37</v>
      </c>
      <c r="C2063" s="1" t="s">
        <v>25</v>
      </c>
      <c r="D2063" s="1" t="s">
        <v>148</v>
      </c>
      <c r="E2063" s="1" t="n">
        <v>32</v>
      </c>
      <c r="F2063" s="1" t="n">
        <v>10</v>
      </c>
      <c r="G2063" s="1" t="n">
        <v>320</v>
      </c>
      <c r="H2063" s="1" t="s">
        <v>54</v>
      </c>
      <c r="I2063" s="1" t="s">
        <v>44</v>
      </c>
      <c r="J2063" s="4" t="n">
        <v>44596</v>
      </c>
      <c r="L2063" s="6" t="str">
        <f aca="false">IFERROR(INDEX(CategoryCodes!$B$2:$B$9,MATCH(C2063,CategoryCodes!$A$2:$A$9,0)),"")</f>
        <v>G</v>
      </c>
      <c r="M2063" s="7" t="n">
        <f aca="false">IFERROR(VALUE(MID(D2063,FIND("_",D2063)+1,FIND("_",D2063,FIND("_",D2063)+1)-FIND("_",D2063)-1)),"")</f>
        <v>19</v>
      </c>
      <c r="N2063" s="7" t="str">
        <f aca="false">IF(OR(C2063="",M2063=""),"",C2063&amp;" Item "&amp;M2063)</f>
        <v>Milk Products Item 19</v>
      </c>
      <c r="O2063" s="7" t="n">
        <v>493</v>
      </c>
      <c r="P2063" s="8" t="n">
        <f aca="false">G2063*Q2063</f>
        <v>0</v>
      </c>
      <c r="Q2063" s="9" t="n">
        <f aca="false">IF(K2063=TRUE(),0.1,0)</f>
        <v>0</v>
      </c>
    </row>
    <row r="2064" customFormat="false" ht="15" hidden="false" customHeight="true" outlineLevel="0" collapsed="false">
      <c r="A2064" s="1" t="s">
        <v>2315</v>
      </c>
      <c r="B2064" s="1" t="s">
        <v>129</v>
      </c>
      <c r="C2064" s="1" t="s">
        <v>47</v>
      </c>
      <c r="D2064" s="1" t="s">
        <v>93</v>
      </c>
      <c r="E2064" s="1" t="n">
        <v>41</v>
      </c>
      <c r="F2064" s="1" t="n">
        <v>6</v>
      </c>
      <c r="G2064" s="1" t="n">
        <v>246</v>
      </c>
      <c r="H2064" s="1" t="s">
        <v>54</v>
      </c>
      <c r="I2064" s="1" t="s">
        <v>22</v>
      </c>
      <c r="J2064" s="4" t="n">
        <v>45545</v>
      </c>
      <c r="K2064" s="5" t="b">
        <f aca="false">TRUE()</f>
        <v>1</v>
      </c>
      <c r="L2064" s="6" t="str">
        <f aca="false">IFERROR(INDEX(CategoryCodes!$B$2:$B$9,MATCH(C2064,CategoryCodes!$A$2:$A$9,0)),"")</f>
        <v>F</v>
      </c>
      <c r="M2064" s="7" t="n">
        <f aca="false">IFERROR(VALUE(MID(D2064,FIND("_",D2064)+1,FIND("_",D2064,FIND("_",D2064)+1)-FIND("_",D2064)-1)),"")</f>
        <v>25</v>
      </c>
      <c r="N2064" s="7" t="str">
        <f aca="false">IF(OR(C2064="",M2064=""),"",C2064&amp;" Item "&amp;M2064)</f>
        <v>Furniture Item 25</v>
      </c>
      <c r="O2064" s="7" t="n">
        <v>15</v>
      </c>
      <c r="P2064" s="8" t="n">
        <f aca="false">G2064*Q2064</f>
        <v>24.6</v>
      </c>
      <c r="Q2064" s="9" t="n">
        <f aca="false">IF(K2064=TRUE(),0.1,0)</f>
        <v>0.1</v>
      </c>
    </row>
    <row r="2065" customFormat="false" ht="15" hidden="false" customHeight="true" outlineLevel="0" collapsed="false">
      <c r="A2065" s="1" t="s">
        <v>2316</v>
      </c>
      <c r="B2065" s="1" t="s">
        <v>28</v>
      </c>
      <c r="C2065" s="1" t="s">
        <v>25</v>
      </c>
      <c r="E2065" s="1" t="n">
        <v>14</v>
      </c>
      <c r="H2065" s="1" t="s">
        <v>54</v>
      </c>
      <c r="I2065" s="1" t="s">
        <v>44</v>
      </c>
      <c r="J2065" s="4" t="n">
        <v>44985</v>
      </c>
      <c r="K2065" s="5" t="b">
        <f aca="false">TRUE()</f>
        <v>1</v>
      </c>
      <c r="L2065" s="6" t="str">
        <f aca="false">IFERROR(INDEX(CategoryCodes!$B$2:$B$9,MATCH(C2065,CategoryCodes!$A$2:$A$9,0)),"")</f>
        <v>G</v>
      </c>
      <c r="M2065" s="7" t="str">
        <f aca="false">IFERROR(VALUE(MID(D2065,FIND("_",D2065)+1,FIND("_",D2065,FIND("_",D2065)+1)-FIND("_",D2065)-1)),"")</f>
        <v/>
      </c>
      <c r="N2065" s="7" t="str">
        <f aca="false">IF(OR(C2065="",M2065=""),"",C2065&amp;" Item "&amp;M2065)</f>
        <v/>
      </c>
      <c r="O2065" s="7" t="n">
        <v>31</v>
      </c>
      <c r="P2065" s="8" t="n">
        <f aca="false">G2065*Q2065</f>
        <v>0</v>
      </c>
      <c r="Q2065" s="9" t="n">
        <f aca="false">IF(K2065=TRUE(),0.1,0)</f>
        <v>0.1</v>
      </c>
    </row>
    <row r="2066" customFormat="false" ht="15" hidden="false" customHeight="true" outlineLevel="0" collapsed="false">
      <c r="A2066" s="1" t="s">
        <v>2317</v>
      </c>
      <c r="B2066" s="1" t="s">
        <v>114</v>
      </c>
      <c r="C2066" s="1" t="s">
        <v>19</v>
      </c>
      <c r="D2066" s="1" t="s">
        <v>139</v>
      </c>
      <c r="E2066" s="1" t="n">
        <v>20</v>
      </c>
      <c r="F2066" s="1" t="n">
        <v>3</v>
      </c>
      <c r="G2066" s="1" t="n">
        <v>60</v>
      </c>
      <c r="H2066" s="1" t="s">
        <v>31</v>
      </c>
      <c r="I2066" s="1" t="s">
        <v>44</v>
      </c>
      <c r="J2066" s="4" t="n">
        <v>45633</v>
      </c>
      <c r="K2066" s="5" t="b">
        <f aca="false">TRUE()</f>
        <v>1</v>
      </c>
      <c r="L2066" s="6" t="str">
        <f aca="false">IFERROR(INDEX(CategoryCodes!$B$2:$B$9,MATCH(C2066,CategoryCodes!$A$2:$A$9,0)),"")</f>
        <v>H</v>
      </c>
      <c r="M2066" s="7" t="n">
        <f aca="false">IFERROR(VALUE(MID(D2066,FIND("_",D2066)+1,FIND("_",D2066,FIND("_",D2066)+1)-FIND("_",D2066)-1)),"")</f>
        <v>11</v>
      </c>
      <c r="N2066" s="7" t="str">
        <f aca="false">IF(OR(C2066="",M2066=""),"",C2066&amp;" Item "&amp;M2066)</f>
        <v>Patisserie Item 11</v>
      </c>
      <c r="O2066" s="7" t="n">
        <v>245</v>
      </c>
      <c r="P2066" s="8" t="n">
        <f aca="false">G2066*Q2066</f>
        <v>6</v>
      </c>
      <c r="Q2066" s="9" t="n">
        <f aca="false">IF(K2066=TRUE(),0.1,0)</f>
        <v>0.1</v>
      </c>
    </row>
    <row r="2067" customFormat="false" ht="15" hidden="false" customHeight="true" outlineLevel="0" collapsed="false">
      <c r="A2067" s="1" t="s">
        <v>2318</v>
      </c>
      <c r="B2067" s="1" t="s">
        <v>90</v>
      </c>
      <c r="C2067" s="1" t="s">
        <v>72</v>
      </c>
      <c r="D2067" s="1" t="s">
        <v>492</v>
      </c>
      <c r="E2067" s="1" t="n">
        <v>20</v>
      </c>
      <c r="F2067" s="1" t="n">
        <v>2</v>
      </c>
      <c r="G2067" s="1" t="n">
        <v>40</v>
      </c>
      <c r="H2067" s="1" t="s">
        <v>54</v>
      </c>
      <c r="I2067" s="1" t="s">
        <v>44</v>
      </c>
      <c r="J2067" s="4" t="n">
        <v>45319</v>
      </c>
      <c r="K2067" s="5" t="b">
        <f aca="false">FALSE()</f>
        <v>0</v>
      </c>
      <c r="L2067" s="6" t="str">
        <f aca="false">IFERROR(INDEX(CategoryCodes!$B$2:$B$9,MATCH(C2067,CategoryCodes!$A$2:$A$9,0)),"")</f>
        <v>D</v>
      </c>
      <c r="M2067" s="7" t="n">
        <f aca="false">IFERROR(VALUE(MID(D2067,FIND("_",D2067)+1,FIND("_",D2067,FIND("_",D2067)+1)-FIND("_",D2067)-1)),"")</f>
        <v>11</v>
      </c>
      <c r="N2067" s="7" t="str">
        <f aca="false">IF(OR(C2067="",M2067=""),"",C2067&amp;" Item "&amp;M2067)</f>
        <v>Electric household essentials Item 11</v>
      </c>
      <c r="O2067" s="7" t="n">
        <v>433</v>
      </c>
      <c r="P2067" s="8" t="n">
        <f aca="false">G2067*Q2067</f>
        <v>0</v>
      </c>
      <c r="Q2067" s="9" t="n">
        <f aca="false">IF(K2067=TRUE(),0.1,0)</f>
        <v>0</v>
      </c>
    </row>
    <row r="2068" customFormat="false" ht="15" hidden="false" customHeight="true" outlineLevel="0" collapsed="false">
      <c r="A2068" s="1" t="s">
        <v>2319</v>
      </c>
      <c r="B2068" s="1" t="s">
        <v>80</v>
      </c>
      <c r="C2068" s="1" t="s">
        <v>38</v>
      </c>
      <c r="D2068" s="1" t="s">
        <v>132</v>
      </c>
      <c r="E2068" s="1" t="n">
        <v>8</v>
      </c>
      <c r="F2068" s="1" t="n">
        <v>4</v>
      </c>
      <c r="G2068" s="1" t="n">
        <v>32</v>
      </c>
      <c r="H2068" s="1" t="s">
        <v>54</v>
      </c>
      <c r="I2068" s="1" t="s">
        <v>22</v>
      </c>
      <c r="J2068" s="4" t="n">
        <v>45308</v>
      </c>
      <c r="K2068" s="5" t="b">
        <f aca="false">FALSE()</f>
        <v>0</v>
      </c>
      <c r="L2068" s="6" t="str">
        <f aca="false">IFERROR(INDEX(CategoryCodes!$B$2:$B$9,MATCH(C2068,CategoryCodes!$A$2:$A$9,0)),"")</f>
        <v>E</v>
      </c>
      <c r="M2068" s="7" t="n">
        <f aca="false">IFERROR(VALUE(MID(D2068,FIND("_",D2068)+1,FIND("_",D2068,FIND("_",D2068)+1)-FIND("_",D2068)-1)),"")</f>
        <v>3</v>
      </c>
      <c r="N2068" s="7" t="str">
        <f aca="false">IF(OR(C2068="",M2068=""),"",C2068&amp;" Item "&amp;M2068)</f>
        <v>Food Item 3</v>
      </c>
      <c r="O2068" s="7" t="n">
        <v>205</v>
      </c>
      <c r="P2068" s="8" t="n">
        <f aca="false">G2068*Q2068</f>
        <v>0</v>
      </c>
      <c r="Q2068" s="9" t="n">
        <f aca="false">IF(K2068=TRUE(),0.1,0)</f>
        <v>0</v>
      </c>
    </row>
    <row r="2069" customFormat="false" ht="15" hidden="false" customHeight="true" outlineLevel="0" collapsed="false">
      <c r="A2069" s="1" t="s">
        <v>2320</v>
      </c>
      <c r="B2069" s="1" t="s">
        <v>129</v>
      </c>
      <c r="C2069" s="1" t="s">
        <v>19</v>
      </c>
      <c r="D2069" s="1" t="s">
        <v>509</v>
      </c>
      <c r="E2069" s="1" t="n">
        <v>33.5</v>
      </c>
      <c r="F2069" s="1" t="n">
        <v>7</v>
      </c>
      <c r="G2069" s="1" t="n">
        <v>234.5</v>
      </c>
      <c r="H2069" s="1" t="s">
        <v>54</v>
      </c>
      <c r="I2069" s="1" t="s">
        <v>44</v>
      </c>
      <c r="J2069" s="4" t="n">
        <v>45136</v>
      </c>
      <c r="L2069" s="6" t="str">
        <f aca="false">IFERROR(INDEX(CategoryCodes!$B$2:$B$9,MATCH(C2069,CategoryCodes!$A$2:$A$9,0)),"")</f>
        <v>H</v>
      </c>
      <c r="M2069" s="7" t="n">
        <f aca="false">IFERROR(VALUE(MID(D2069,FIND("_",D2069)+1,FIND("_",D2069,FIND("_",D2069)+1)-FIND("_",D2069)-1)),"")</f>
        <v>20</v>
      </c>
      <c r="N2069" s="7" t="str">
        <f aca="false">IF(OR(C2069="",M2069=""),"",C2069&amp;" Item "&amp;M2069)</f>
        <v>Patisserie Item 20</v>
      </c>
      <c r="O2069" s="7" t="n">
        <v>218</v>
      </c>
      <c r="P2069" s="8" t="n">
        <f aca="false">G2069*Q2069</f>
        <v>0</v>
      </c>
      <c r="Q2069" s="9" t="n">
        <f aca="false">IF(K2069=TRUE(),0.1,0)</f>
        <v>0</v>
      </c>
    </row>
    <row r="2070" customFormat="false" ht="15" hidden="false" customHeight="true" outlineLevel="0" collapsed="false">
      <c r="A2070" s="1" t="s">
        <v>2321</v>
      </c>
      <c r="B2070" s="1" t="s">
        <v>37</v>
      </c>
      <c r="C2070" s="1" t="s">
        <v>29</v>
      </c>
      <c r="D2070" s="1" t="s">
        <v>30</v>
      </c>
      <c r="E2070" s="1" t="n">
        <v>21.5</v>
      </c>
      <c r="F2070" s="1" t="n">
        <v>8</v>
      </c>
      <c r="G2070" s="1" t="n">
        <v>172</v>
      </c>
      <c r="H2070" s="1" t="s">
        <v>31</v>
      </c>
      <c r="I2070" s="1" t="s">
        <v>44</v>
      </c>
      <c r="J2070" s="4" t="n">
        <v>44754</v>
      </c>
      <c r="L2070" s="6" t="str">
        <f aca="false">IFERROR(INDEX(CategoryCodes!$B$2:$B$9,MATCH(C2070,CategoryCodes!$A$2:$A$9,0)),"")</f>
        <v>B</v>
      </c>
      <c r="M2070" s="7" t="n">
        <f aca="false">IFERROR(VALUE(MID(D2070,FIND("_",D2070)+1,FIND("_",D2070,FIND("_",D2070)+1)-FIND("_",D2070)-1)),"")</f>
        <v>12</v>
      </c>
      <c r="N2070" s="7" t="str">
        <f aca="false">IF(OR(C2070="",M2070=""),"",C2070&amp;" Item "&amp;M2070)</f>
        <v>Butchers Item 12</v>
      </c>
      <c r="O2070" s="7" t="n">
        <v>351</v>
      </c>
      <c r="P2070" s="8" t="n">
        <f aca="false">G2070*Q2070</f>
        <v>0</v>
      </c>
      <c r="Q2070" s="9" t="n">
        <f aca="false">IF(K2070=TRUE(),0.1,0)</f>
        <v>0</v>
      </c>
    </row>
    <row r="2071" customFormat="false" ht="15" hidden="false" customHeight="true" outlineLevel="0" collapsed="false">
      <c r="A2071" s="1" t="s">
        <v>2322</v>
      </c>
      <c r="B2071" s="1" t="s">
        <v>129</v>
      </c>
      <c r="C2071" s="1" t="s">
        <v>136</v>
      </c>
      <c r="D2071" s="1" t="s">
        <v>145</v>
      </c>
      <c r="E2071" s="1" t="n">
        <v>11</v>
      </c>
      <c r="F2071" s="1" t="n">
        <v>7</v>
      </c>
      <c r="G2071" s="1" t="n">
        <v>77</v>
      </c>
      <c r="H2071" s="1" t="s">
        <v>31</v>
      </c>
      <c r="I2071" s="1" t="s">
        <v>22</v>
      </c>
      <c r="J2071" s="4" t="n">
        <v>45449</v>
      </c>
      <c r="L2071" s="6" t="str">
        <f aca="false">IFERROR(INDEX(CategoryCodes!$B$2:$B$9,MATCH(C2071,CategoryCodes!$A$2:$A$9,0)),"")</f>
        <v>C</v>
      </c>
      <c r="M2071" s="7" t="n">
        <f aca="false">IFERROR(VALUE(MID(D2071,FIND("_",D2071)+1,FIND("_",D2071,FIND("_",D2071)+1)-FIND("_",D2071)-1)),"")</f>
        <v>5</v>
      </c>
      <c r="N2071" s="7" t="str">
        <f aca="false">IF(OR(C2071="",M2071=""),"",C2071&amp;" Item "&amp;M2071)</f>
        <v>Computers and electric accessories Item 5</v>
      </c>
      <c r="O2071" s="7" t="n">
        <v>55</v>
      </c>
      <c r="P2071" s="8" t="n">
        <f aca="false">G2071*Q2071</f>
        <v>0</v>
      </c>
      <c r="Q2071" s="9" t="n">
        <f aca="false">IF(K2071=TRUE(),0.1,0)</f>
        <v>0</v>
      </c>
    </row>
    <row r="2072" customFormat="false" ht="15" hidden="false" customHeight="true" outlineLevel="0" collapsed="false">
      <c r="A2072" s="1" t="s">
        <v>2323</v>
      </c>
      <c r="B2072" s="1" t="s">
        <v>86</v>
      </c>
      <c r="C2072" s="1" t="s">
        <v>47</v>
      </c>
      <c r="D2072" s="1" t="s">
        <v>301</v>
      </c>
      <c r="E2072" s="1" t="n">
        <v>6.5</v>
      </c>
      <c r="F2072" s="1" t="n">
        <v>8</v>
      </c>
      <c r="G2072" s="1" t="n">
        <v>52</v>
      </c>
      <c r="H2072" s="1" t="s">
        <v>21</v>
      </c>
      <c r="I2072" s="1" t="s">
        <v>44</v>
      </c>
      <c r="J2072" s="4" t="n">
        <v>44795</v>
      </c>
      <c r="K2072" s="5" t="b">
        <f aca="false">TRUE()</f>
        <v>1</v>
      </c>
      <c r="L2072" s="6" t="str">
        <f aca="false">IFERROR(INDEX(CategoryCodes!$B$2:$B$9,MATCH(C2072,CategoryCodes!$A$2:$A$9,0)),"")</f>
        <v>F</v>
      </c>
      <c r="M2072" s="7" t="n">
        <f aca="false">IFERROR(VALUE(MID(D2072,FIND("_",D2072)+1,FIND("_",D2072,FIND("_",D2072)+1)-FIND("_",D2072)-1)),"")</f>
        <v>2</v>
      </c>
      <c r="N2072" s="7" t="str">
        <f aca="false">IF(OR(C2072="",M2072=""),"",C2072&amp;" Item "&amp;M2072)</f>
        <v>Furniture Item 2</v>
      </c>
      <c r="O2072" s="7" t="n">
        <v>251</v>
      </c>
      <c r="P2072" s="8" t="n">
        <f aca="false">G2072*Q2072</f>
        <v>5.2</v>
      </c>
      <c r="Q2072" s="9" t="n">
        <f aca="false">IF(K2072=TRUE(),0.1,0)</f>
        <v>0.1</v>
      </c>
    </row>
    <row r="2073" customFormat="false" ht="15" hidden="false" customHeight="true" outlineLevel="0" collapsed="false">
      <c r="A2073" s="1" t="s">
        <v>2324</v>
      </c>
      <c r="B2073" s="1" t="s">
        <v>90</v>
      </c>
      <c r="C2073" s="1" t="s">
        <v>47</v>
      </c>
      <c r="D2073" s="1" t="s">
        <v>115</v>
      </c>
      <c r="E2073" s="1" t="n">
        <v>18.5</v>
      </c>
      <c r="F2073" s="1" t="n">
        <v>10</v>
      </c>
      <c r="G2073" s="1" t="n">
        <v>185</v>
      </c>
      <c r="H2073" s="1" t="s">
        <v>31</v>
      </c>
      <c r="I2073" s="1" t="s">
        <v>44</v>
      </c>
      <c r="J2073" s="4" t="n">
        <v>45544</v>
      </c>
      <c r="L2073" s="6" t="str">
        <f aca="false">IFERROR(INDEX(CategoryCodes!$B$2:$B$9,MATCH(C2073,CategoryCodes!$A$2:$A$9,0)),"")</f>
        <v>F</v>
      </c>
      <c r="M2073" s="7" t="n">
        <f aca="false">IFERROR(VALUE(MID(D2073,FIND("_",D2073)+1,FIND("_",D2073,FIND("_",D2073)+1)-FIND("_",D2073)-1)),"")</f>
        <v>10</v>
      </c>
      <c r="N2073" s="7" t="str">
        <f aca="false">IF(OR(C2073="",M2073=""),"",C2073&amp;" Item "&amp;M2073)</f>
        <v>Furniture Item 10</v>
      </c>
      <c r="O2073" s="7" t="n">
        <v>364</v>
      </c>
      <c r="P2073" s="8" t="n">
        <f aca="false">G2073*Q2073</f>
        <v>0</v>
      </c>
      <c r="Q2073" s="9" t="n">
        <f aca="false">IF(K2073=TRUE(),0.1,0)</f>
        <v>0</v>
      </c>
    </row>
    <row r="2074" customFormat="false" ht="15" hidden="false" customHeight="true" outlineLevel="0" collapsed="false">
      <c r="A2074" s="1" t="s">
        <v>2325</v>
      </c>
      <c r="B2074" s="1" t="s">
        <v>75</v>
      </c>
      <c r="C2074" s="1" t="s">
        <v>136</v>
      </c>
      <c r="D2074" s="1" t="s">
        <v>326</v>
      </c>
      <c r="E2074" s="1" t="n">
        <v>24.5</v>
      </c>
      <c r="F2074" s="1" t="n">
        <v>10</v>
      </c>
      <c r="G2074" s="1" t="n">
        <v>245</v>
      </c>
      <c r="H2074" s="1" t="s">
        <v>31</v>
      </c>
      <c r="I2074" s="1" t="s">
        <v>44</v>
      </c>
      <c r="J2074" s="4" t="n">
        <v>45592</v>
      </c>
      <c r="K2074" s="5" t="b">
        <f aca="false">TRUE()</f>
        <v>1</v>
      </c>
      <c r="L2074" s="6" t="str">
        <f aca="false">IFERROR(INDEX(CategoryCodes!$B$2:$B$9,MATCH(C2074,CategoryCodes!$A$2:$A$9,0)),"")</f>
        <v>C</v>
      </c>
      <c r="M2074" s="7" t="n">
        <f aca="false">IFERROR(VALUE(MID(D2074,FIND("_",D2074)+1,FIND("_",D2074,FIND("_",D2074)+1)-FIND("_",D2074)-1)),"")</f>
        <v>14</v>
      </c>
      <c r="N2074" s="7" t="str">
        <f aca="false">IF(OR(C2074="",M2074=""),"",C2074&amp;" Item "&amp;M2074)</f>
        <v>Computers and electric accessories Item 14</v>
      </c>
      <c r="O2074" s="7" t="n">
        <v>465</v>
      </c>
      <c r="P2074" s="8" t="n">
        <f aca="false">G2074*Q2074</f>
        <v>24.5</v>
      </c>
      <c r="Q2074" s="9" t="n">
        <f aca="false">IF(K2074=TRUE(),0.1,0)</f>
        <v>0.1</v>
      </c>
    </row>
    <row r="2075" customFormat="false" ht="15" hidden="false" customHeight="true" outlineLevel="0" collapsed="false">
      <c r="A2075" s="1" t="s">
        <v>2326</v>
      </c>
      <c r="B2075" s="1" t="s">
        <v>46</v>
      </c>
      <c r="C2075" s="1" t="s">
        <v>34</v>
      </c>
      <c r="D2075" s="1" t="s">
        <v>35</v>
      </c>
      <c r="E2075" s="1" t="n">
        <v>27.5</v>
      </c>
      <c r="F2075" s="1" t="n">
        <v>6</v>
      </c>
      <c r="G2075" s="1" t="n">
        <v>165</v>
      </c>
      <c r="H2075" s="1" t="s">
        <v>21</v>
      </c>
      <c r="I2075" s="1" t="s">
        <v>44</v>
      </c>
      <c r="J2075" s="4" t="n">
        <v>44628</v>
      </c>
      <c r="L2075" s="6" t="str">
        <f aca="false">IFERROR(INDEX(CategoryCodes!$B$2:$B$9,MATCH(C2075,CategoryCodes!$A$2:$A$9,0)),"")</f>
        <v>A</v>
      </c>
      <c r="M2075" s="7" t="n">
        <f aca="false">IFERROR(VALUE(MID(D2075,FIND("_",D2075)+1,FIND("_",D2075,FIND("_",D2075)+1)-FIND("_",D2075)-1)),"")</f>
        <v>16</v>
      </c>
      <c r="N2075" s="7" t="str">
        <f aca="false">IF(OR(C2075="",M2075=""),"",C2075&amp;" Item "&amp;M2075)</f>
        <v>Beverages Item 16</v>
      </c>
      <c r="O2075" s="7" t="n">
        <v>227</v>
      </c>
      <c r="P2075" s="8" t="n">
        <f aca="false">G2075*Q2075</f>
        <v>0</v>
      </c>
      <c r="Q2075" s="9" t="n">
        <f aca="false">IF(K2075=TRUE(),0.1,0)</f>
        <v>0</v>
      </c>
    </row>
    <row r="2076" customFormat="false" ht="15" hidden="false" customHeight="true" outlineLevel="0" collapsed="false">
      <c r="A2076" s="1" t="s">
        <v>2327</v>
      </c>
      <c r="B2076" s="1" t="s">
        <v>28</v>
      </c>
      <c r="C2076" s="1" t="s">
        <v>29</v>
      </c>
      <c r="D2076" s="1" t="s">
        <v>593</v>
      </c>
      <c r="E2076" s="1" t="n">
        <v>24.5</v>
      </c>
      <c r="F2076" s="1" t="n">
        <v>9</v>
      </c>
      <c r="G2076" s="1" t="n">
        <v>220.5</v>
      </c>
      <c r="H2076" s="1" t="s">
        <v>31</v>
      </c>
      <c r="I2076" s="1" t="s">
        <v>22</v>
      </c>
      <c r="J2076" s="4" t="n">
        <v>44675</v>
      </c>
      <c r="K2076" s="5" t="b">
        <f aca="false">FALSE()</f>
        <v>0</v>
      </c>
      <c r="L2076" s="6" t="str">
        <f aca="false">IFERROR(INDEX(CategoryCodes!$B$2:$B$9,MATCH(C2076,CategoryCodes!$A$2:$A$9,0)),"")</f>
        <v>B</v>
      </c>
      <c r="M2076" s="7" t="n">
        <f aca="false">IFERROR(VALUE(MID(D2076,FIND("_",D2076)+1,FIND("_",D2076,FIND("_",D2076)+1)-FIND("_",D2076)-1)),"")</f>
        <v>14</v>
      </c>
      <c r="N2076" s="7" t="str">
        <f aca="false">IF(OR(C2076="",M2076=""),"",C2076&amp;" Item "&amp;M2076)</f>
        <v>Butchers Item 14</v>
      </c>
      <c r="O2076" s="7" t="n">
        <v>37</v>
      </c>
      <c r="P2076" s="8" t="n">
        <f aca="false">G2076*Q2076</f>
        <v>0</v>
      </c>
      <c r="Q2076" s="9" t="n">
        <f aca="false">IF(K2076=TRUE(),0.1,0)</f>
        <v>0</v>
      </c>
    </row>
    <row r="2077" customFormat="false" ht="15" hidden="false" customHeight="true" outlineLevel="0" collapsed="false">
      <c r="A2077" s="1" t="s">
        <v>2328</v>
      </c>
      <c r="B2077" s="1" t="s">
        <v>80</v>
      </c>
      <c r="C2077" s="1" t="s">
        <v>136</v>
      </c>
      <c r="D2077" s="1" t="s">
        <v>367</v>
      </c>
      <c r="E2077" s="1" t="n">
        <v>32</v>
      </c>
      <c r="F2077" s="1" t="n">
        <v>3</v>
      </c>
      <c r="G2077" s="1" t="n">
        <v>96</v>
      </c>
      <c r="H2077" s="1" t="s">
        <v>31</v>
      </c>
      <c r="I2077" s="1" t="s">
        <v>22</v>
      </c>
      <c r="J2077" s="4" t="n">
        <v>44933</v>
      </c>
      <c r="K2077" s="5" t="b">
        <f aca="false">TRUE()</f>
        <v>1</v>
      </c>
      <c r="L2077" s="6" t="str">
        <f aca="false">IFERROR(INDEX(CategoryCodes!$B$2:$B$9,MATCH(C2077,CategoryCodes!$A$2:$A$9,0)),"")</f>
        <v>C</v>
      </c>
      <c r="M2077" s="7" t="n">
        <f aca="false">IFERROR(VALUE(MID(D2077,FIND("_",D2077)+1,FIND("_",D2077,FIND("_",D2077)+1)-FIND("_",D2077)-1)),"")</f>
        <v>19</v>
      </c>
      <c r="N2077" s="7" t="str">
        <f aca="false">IF(OR(C2077="",M2077=""),"",C2077&amp;" Item "&amp;M2077)</f>
        <v>Computers and electric accessories Item 19</v>
      </c>
      <c r="O2077" s="7" t="n">
        <v>460</v>
      </c>
      <c r="P2077" s="8" t="n">
        <f aca="false">G2077*Q2077</f>
        <v>9.6</v>
      </c>
      <c r="Q2077" s="9" t="n">
        <f aca="false">IF(K2077=TRUE(),0.1,0)</f>
        <v>0.1</v>
      </c>
    </row>
    <row r="2078" customFormat="false" ht="15" hidden="false" customHeight="true" outlineLevel="0" collapsed="false">
      <c r="A2078" s="1" t="s">
        <v>2329</v>
      </c>
      <c r="B2078" s="1" t="s">
        <v>114</v>
      </c>
      <c r="C2078" s="1" t="s">
        <v>34</v>
      </c>
      <c r="D2078" s="1" t="s">
        <v>871</v>
      </c>
      <c r="E2078" s="1" t="n">
        <v>26</v>
      </c>
      <c r="F2078" s="1" t="n">
        <v>8</v>
      </c>
      <c r="G2078" s="1" t="n">
        <v>208</v>
      </c>
      <c r="H2078" s="1" t="s">
        <v>21</v>
      </c>
      <c r="I2078" s="1" t="s">
        <v>22</v>
      </c>
      <c r="J2078" s="4" t="n">
        <v>45160</v>
      </c>
      <c r="L2078" s="6" t="str">
        <f aca="false">IFERROR(INDEX(CategoryCodes!$B$2:$B$9,MATCH(C2078,CategoryCodes!$A$2:$A$9,0)),"")</f>
        <v>A</v>
      </c>
      <c r="M2078" s="7" t="n">
        <f aca="false">IFERROR(VALUE(MID(D2078,FIND("_",D2078)+1,FIND("_",D2078,FIND("_",D2078)+1)-FIND("_",D2078)-1)),"")</f>
        <v>15</v>
      </c>
      <c r="N2078" s="7" t="str">
        <f aca="false">IF(OR(C2078="",M2078=""),"",C2078&amp;" Item "&amp;M2078)</f>
        <v>Beverages Item 15</v>
      </c>
      <c r="O2078" s="7" t="n">
        <v>41</v>
      </c>
      <c r="P2078" s="8" t="n">
        <f aca="false">G2078*Q2078</f>
        <v>0</v>
      </c>
      <c r="Q2078" s="9" t="n">
        <f aca="false">IF(K2078=TRUE(),0.1,0)</f>
        <v>0</v>
      </c>
    </row>
    <row r="2079" customFormat="false" ht="15" hidden="false" customHeight="true" outlineLevel="0" collapsed="false">
      <c r="A2079" s="1" t="s">
        <v>2330</v>
      </c>
      <c r="B2079" s="1" t="s">
        <v>114</v>
      </c>
      <c r="C2079" s="1" t="s">
        <v>38</v>
      </c>
      <c r="D2079" s="1" t="s">
        <v>100</v>
      </c>
      <c r="E2079" s="1" t="n">
        <v>20</v>
      </c>
      <c r="F2079" s="1" t="n">
        <v>3</v>
      </c>
      <c r="G2079" s="1" t="n">
        <v>60</v>
      </c>
      <c r="H2079" s="1" t="s">
        <v>31</v>
      </c>
      <c r="I2079" s="1" t="s">
        <v>22</v>
      </c>
      <c r="J2079" s="4" t="n">
        <v>45653</v>
      </c>
      <c r="K2079" s="5" t="b">
        <f aca="false">TRUE()</f>
        <v>1</v>
      </c>
      <c r="L2079" s="6" t="str">
        <f aca="false">IFERROR(INDEX(CategoryCodes!$B$2:$B$9,MATCH(C2079,CategoryCodes!$A$2:$A$9,0)),"")</f>
        <v>E</v>
      </c>
      <c r="M2079" s="7" t="n">
        <f aca="false">IFERROR(VALUE(MID(D2079,FIND("_",D2079)+1,FIND("_",D2079,FIND("_",D2079)+1)-FIND("_",D2079)-1)),"")</f>
        <v>11</v>
      </c>
      <c r="N2079" s="7" t="str">
        <f aca="false">IF(OR(C2079="",M2079=""),"",C2079&amp;" Item "&amp;M2079)</f>
        <v>Food Item 11</v>
      </c>
      <c r="O2079" s="7" t="n">
        <v>164</v>
      </c>
      <c r="P2079" s="8" t="n">
        <f aca="false">G2079*Q2079</f>
        <v>6</v>
      </c>
      <c r="Q2079" s="9" t="n">
        <f aca="false">IF(K2079=TRUE(),0.1,0)</f>
        <v>0.1</v>
      </c>
    </row>
    <row r="2080" customFormat="false" ht="15" hidden="false" customHeight="true" outlineLevel="0" collapsed="false">
      <c r="A2080" s="1" t="s">
        <v>2331</v>
      </c>
      <c r="B2080" s="1" t="s">
        <v>28</v>
      </c>
      <c r="C2080" s="1" t="s">
        <v>25</v>
      </c>
      <c r="D2080" s="1" t="s">
        <v>277</v>
      </c>
      <c r="E2080" s="1" t="n">
        <v>5</v>
      </c>
      <c r="F2080" s="1" t="n">
        <v>6</v>
      </c>
      <c r="G2080" s="1" t="n">
        <v>30</v>
      </c>
      <c r="H2080" s="1" t="s">
        <v>54</v>
      </c>
      <c r="I2080" s="1" t="s">
        <v>44</v>
      </c>
      <c r="J2080" s="4" t="n">
        <v>45076</v>
      </c>
      <c r="K2080" s="5" t="b">
        <f aca="false">FALSE()</f>
        <v>0</v>
      </c>
      <c r="L2080" s="6" t="str">
        <f aca="false">IFERROR(INDEX(CategoryCodes!$B$2:$B$9,MATCH(C2080,CategoryCodes!$A$2:$A$9,0)),"")</f>
        <v>G</v>
      </c>
      <c r="M2080" s="7" t="n">
        <f aca="false">IFERROR(VALUE(MID(D2080,FIND("_",D2080)+1,FIND("_",D2080,FIND("_",D2080)+1)-FIND("_",D2080)-1)),"")</f>
        <v>1</v>
      </c>
      <c r="N2080" s="7" t="str">
        <f aca="false">IF(OR(C2080="",M2080=""),"",C2080&amp;" Item "&amp;M2080)</f>
        <v>Milk Products Item 1</v>
      </c>
      <c r="O2080" s="7" t="n">
        <v>311</v>
      </c>
      <c r="P2080" s="8" t="n">
        <f aca="false">G2080*Q2080</f>
        <v>0</v>
      </c>
      <c r="Q2080" s="9" t="n">
        <f aca="false">IF(K2080=TRUE(),0.1,0)</f>
        <v>0</v>
      </c>
    </row>
    <row r="2081" customFormat="false" ht="15" hidden="false" customHeight="true" outlineLevel="0" collapsed="false">
      <c r="A2081" s="1" t="s">
        <v>2332</v>
      </c>
      <c r="B2081" s="1" t="s">
        <v>95</v>
      </c>
      <c r="C2081" s="1" t="s">
        <v>136</v>
      </c>
      <c r="E2081" s="1" t="n">
        <v>17</v>
      </c>
      <c r="H2081" s="1" t="s">
        <v>21</v>
      </c>
      <c r="I2081" s="1" t="s">
        <v>22</v>
      </c>
      <c r="J2081" s="4" t="n">
        <v>44937</v>
      </c>
      <c r="K2081" s="5" t="b">
        <f aca="false">FALSE()</f>
        <v>0</v>
      </c>
      <c r="L2081" s="6" t="str">
        <f aca="false">IFERROR(INDEX(CategoryCodes!$B$2:$B$9,MATCH(C2081,CategoryCodes!$A$2:$A$9,0)),"")</f>
        <v>C</v>
      </c>
      <c r="M2081" s="7" t="str">
        <f aca="false">IFERROR(VALUE(MID(D2081,FIND("_",D2081)+1,FIND("_",D2081,FIND("_",D2081)+1)-FIND("_",D2081)-1)),"")</f>
        <v/>
      </c>
      <c r="N2081" s="7" t="str">
        <f aca="false">IF(OR(C2081="",M2081=""),"",C2081&amp;" Item "&amp;M2081)</f>
        <v/>
      </c>
      <c r="O2081" s="7" t="n">
        <v>75</v>
      </c>
      <c r="P2081" s="8" t="n">
        <f aca="false">G2081*Q2081</f>
        <v>0</v>
      </c>
      <c r="Q2081" s="9" t="n">
        <f aca="false">IF(K2081=TRUE(),0.1,0)</f>
        <v>0</v>
      </c>
    </row>
    <row r="2082" customFormat="false" ht="15" hidden="false" customHeight="true" outlineLevel="0" collapsed="false">
      <c r="A2082" s="1" t="s">
        <v>2333</v>
      </c>
      <c r="B2082" s="1" t="s">
        <v>106</v>
      </c>
      <c r="C2082" s="1" t="s">
        <v>38</v>
      </c>
      <c r="D2082" s="1" t="s">
        <v>134</v>
      </c>
      <c r="E2082" s="1" t="n">
        <v>21.5</v>
      </c>
      <c r="F2082" s="1" t="n">
        <v>3</v>
      </c>
      <c r="G2082" s="1" t="n">
        <v>64.5</v>
      </c>
      <c r="H2082" s="1" t="s">
        <v>21</v>
      </c>
      <c r="I2082" s="1" t="s">
        <v>44</v>
      </c>
      <c r="J2082" s="4" t="n">
        <v>44878</v>
      </c>
      <c r="K2082" s="5" t="b">
        <f aca="false">FALSE()</f>
        <v>0</v>
      </c>
      <c r="L2082" s="6" t="str">
        <f aca="false">IFERROR(INDEX(CategoryCodes!$B$2:$B$9,MATCH(C2082,CategoryCodes!$A$2:$A$9,0)),"")</f>
        <v>E</v>
      </c>
      <c r="M2082" s="7" t="n">
        <f aca="false">IFERROR(VALUE(MID(D2082,FIND("_",D2082)+1,FIND("_",D2082,FIND("_",D2082)+1)-FIND("_",D2082)-1)),"")</f>
        <v>12</v>
      </c>
      <c r="N2082" s="7" t="str">
        <f aca="false">IF(OR(C2082="",M2082=""),"",C2082&amp;" Item "&amp;M2082)</f>
        <v>Food Item 12</v>
      </c>
      <c r="O2082" s="7" t="n">
        <v>33</v>
      </c>
      <c r="P2082" s="8" t="n">
        <f aca="false">G2082*Q2082</f>
        <v>0</v>
      </c>
      <c r="Q2082" s="9" t="n">
        <f aca="false">IF(K2082=TRUE(),0.1,0)</f>
        <v>0</v>
      </c>
    </row>
    <row r="2083" customFormat="false" ht="15" hidden="false" customHeight="true" outlineLevel="0" collapsed="false">
      <c r="A2083" s="1" t="s">
        <v>2334</v>
      </c>
      <c r="B2083" s="1" t="s">
        <v>83</v>
      </c>
      <c r="C2083" s="1" t="s">
        <v>38</v>
      </c>
      <c r="D2083" s="1" t="s">
        <v>96</v>
      </c>
      <c r="E2083" s="1" t="n">
        <v>24.5</v>
      </c>
      <c r="F2083" s="1" t="n">
        <v>9</v>
      </c>
      <c r="G2083" s="1" t="n">
        <v>220.5</v>
      </c>
      <c r="H2083" s="1" t="s">
        <v>31</v>
      </c>
      <c r="I2083" s="1" t="s">
        <v>44</v>
      </c>
      <c r="J2083" s="4" t="n">
        <v>45239</v>
      </c>
      <c r="L2083" s="6" t="str">
        <f aca="false">IFERROR(INDEX(CategoryCodes!$B$2:$B$9,MATCH(C2083,CategoryCodes!$A$2:$A$9,0)),"")</f>
        <v>E</v>
      </c>
      <c r="M2083" s="7" t="n">
        <f aca="false">IFERROR(VALUE(MID(D2083,FIND("_",D2083)+1,FIND("_",D2083,FIND("_",D2083)+1)-FIND("_",D2083)-1)),"")</f>
        <v>14</v>
      </c>
      <c r="N2083" s="7" t="str">
        <f aca="false">IF(OR(C2083="",M2083=""),"",C2083&amp;" Item "&amp;M2083)</f>
        <v>Food Item 14</v>
      </c>
      <c r="O2083" s="7" t="n">
        <v>64</v>
      </c>
      <c r="P2083" s="8" t="n">
        <f aca="false">G2083*Q2083</f>
        <v>0</v>
      </c>
      <c r="Q2083" s="9" t="n">
        <f aca="false">IF(K2083=TRUE(),0.1,0)</f>
        <v>0</v>
      </c>
    </row>
    <row r="2084" customFormat="false" ht="15" hidden="false" customHeight="true" outlineLevel="0" collapsed="false">
      <c r="A2084" s="1" t="s">
        <v>2335</v>
      </c>
      <c r="B2084" s="1" t="s">
        <v>37</v>
      </c>
      <c r="C2084" s="1" t="s">
        <v>47</v>
      </c>
      <c r="D2084" s="1" t="s">
        <v>93</v>
      </c>
      <c r="E2084" s="1" t="n">
        <v>41</v>
      </c>
      <c r="F2084" s="1" t="n">
        <v>5</v>
      </c>
      <c r="G2084" s="1" t="n">
        <v>205</v>
      </c>
      <c r="H2084" s="1" t="s">
        <v>21</v>
      </c>
      <c r="I2084" s="1" t="s">
        <v>44</v>
      </c>
      <c r="J2084" s="4" t="n">
        <v>44833</v>
      </c>
      <c r="K2084" s="5" t="b">
        <f aca="false">TRUE()</f>
        <v>1</v>
      </c>
      <c r="L2084" s="6" t="str">
        <f aca="false">IFERROR(INDEX(CategoryCodes!$B$2:$B$9,MATCH(C2084,CategoryCodes!$A$2:$A$9,0)),"")</f>
        <v>F</v>
      </c>
      <c r="M2084" s="7" t="n">
        <f aca="false">IFERROR(VALUE(MID(D2084,FIND("_",D2084)+1,FIND("_",D2084,FIND("_",D2084)+1)-FIND("_",D2084)-1)),"")</f>
        <v>25</v>
      </c>
      <c r="N2084" s="7" t="str">
        <f aca="false">IF(OR(C2084="",M2084=""),"",C2084&amp;" Item "&amp;M2084)</f>
        <v>Furniture Item 25</v>
      </c>
      <c r="O2084" s="7" t="n">
        <v>140</v>
      </c>
      <c r="P2084" s="8" t="n">
        <f aca="false">G2084*Q2084</f>
        <v>20.5</v>
      </c>
      <c r="Q2084" s="9" t="n">
        <f aca="false">IF(K2084=TRUE(),0.1,0)</f>
        <v>0.1</v>
      </c>
    </row>
    <row r="2085" customFormat="false" ht="15" hidden="false" customHeight="true" outlineLevel="0" collapsed="false">
      <c r="A2085" s="1" t="s">
        <v>2336</v>
      </c>
      <c r="B2085" s="1" t="s">
        <v>33</v>
      </c>
      <c r="C2085" s="1" t="s">
        <v>136</v>
      </c>
      <c r="F2085" s="1" t="n">
        <v>10</v>
      </c>
      <c r="G2085" s="1" t="n">
        <v>185</v>
      </c>
      <c r="H2085" s="1" t="s">
        <v>21</v>
      </c>
      <c r="I2085" s="1" t="s">
        <v>22</v>
      </c>
      <c r="J2085" s="4" t="n">
        <v>44847</v>
      </c>
      <c r="L2085" s="6" t="str">
        <f aca="false">IFERROR(INDEX(CategoryCodes!$B$2:$B$9,MATCH(C2085,CategoryCodes!$A$2:$A$9,0)),"")</f>
        <v>C</v>
      </c>
      <c r="M2085" s="7" t="str">
        <f aca="false">IFERROR(VALUE(MID(D2085,FIND("_",D2085)+1,FIND("_",D2085,FIND("_",D2085)+1)-FIND("_",D2085)-1)),"")</f>
        <v/>
      </c>
      <c r="N2085" s="7" t="str">
        <f aca="false">IF(OR(C2085="",M2085=""),"",C2085&amp;" Item "&amp;M2085)</f>
        <v/>
      </c>
      <c r="O2085" s="7" t="n">
        <v>319</v>
      </c>
      <c r="P2085" s="8" t="n">
        <f aca="false">G2085*Q2085</f>
        <v>0</v>
      </c>
      <c r="Q2085" s="9" t="n">
        <f aca="false">IF(K2085=TRUE(),0.1,0)</f>
        <v>0</v>
      </c>
    </row>
    <row r="2086" customFormat="false" ht="15" hidden="false" customHeight="true" outlineLevel="0" collapsed="false">
      <c r="A2086" s="1" t="s">
        <v>2337</v>
      </c>
      <c r="B2086" s="1" t="s">
        <v>104</v>
      </c>
      <c r="C2086" s="1" t="s">
        <v>29</v>
      </c>
      <c r="D2086" s="1" t="s">
        <v>1245</v>
      </c>
      <c r="E2086" s="1" t="n">
        <v>26</v>
      </c>
      <c r="F2086" s="1" t="n">
        <v>6</v>
      </c>
      <c r="G2086" s="1" t="n">
        <v>156</v>
      </c>
      <c r="H2086" s="1" t="s">
        <v>54</v>
      </c>
      <c r="I2086" s="1" t="s">
        <v>22</v>
      </c>
      <c r="J2086" s="4" t="n">
        <v>45664</v>
      </c>
      <c r="L2086" s="6" t="str">
        <f aca="false">IFERROR(INDEX(CategoryCodes!$B$2:$B$9,MATCH(C2086,CategoryCodes!$A$2:$A$9,0)),"")</f>
        <v>B</v>
      </c>
      <c r="M2086" s="7" t="n">
        <f aca="false">IFERROR(VALUE(MID(D2086,FIND("_",D2086)+1,FIND("_",D2086,FIND("_",D2086)+1)-FIND("_",D2086)-1)),"")</f>
        <v>15</v>
      </c>
      <c r="N2086" s="7" t="str">
        <f aca="false">IF(OR(C2086="",M2086=""),"",C2086&amp;" Item "&amp;M2086)</f>
        <v>Butchers Item 15</v>
      </c>
      <c r="O2086" s="7" t="n">
        <v>324</v>
      </c>
      <c r="P2086" s="8" t="n">
        <f aca="false">G2086*Q2086</f>
        <v>0</v>
      </c>
      <c r="Q2086" s="9" t="n">
        <f aca="false">IF(K2086=TRUE(),0.1,0)</f>
        <v>0</v>
      </c>
    </row>
    <row r="2087" customFormat="false" ht="15" hidden="false" customHeight="true" outlineLevel="0" collapsed="false">
      <c r="A2087" s="1" t="s">
        <v>2338</v>
      </c>
      <c r="B2087" s="1" t="s">
        <v>114</v>
      </c>
      <c r="C2087" s="1" t="s">
        <v>29</v>
      </c>
      <c r="D2087" s="1" t="s">
        <v>141</v>
      </c>
      <c r="E2087" s="1" t="n">
        <v>27.5</v>
      </c>
      <c r="F2087" s="1" t="n">
        <v>1</v>
      </c>
      <c r="G2087" s="1" t="n">
        <v>27.5</v>
      </c>
      <c r="H2087" s="1" t="s">
        <v>31</v>
      </c>
      <c r="I2087" s="1" t="s">
        <v>44</v>
      </c>
      <c r="J2087" s="4" t="n">
        <v>45364</v>
      </c>
      <c r="K2087" s="5" t="b">
        <f aca="false">TRUE()</f>
        <v>1</v>
      </c>
      <c r="L2087" s="6" t="str">
        <f aca="false">IFERROR(INDEX(CategoryCodes!$B$2:$B$9,MATCH(C2087,CategoryCodes!$A$2:$A$9,0)),"")</f>
        <v>B</v>
      </c>
      <c r="M2087" s="7" t="n">
        <f aca="false">IFERROR(VALUE(MID(D2087,FIND("_",D2087)+1,FIND("_",D2087,FIND("_",D2087)+1)-FIND("_",D2087)-1)),"")</f>
        <v>16</v>
      </c>
      <c r="N2087" s="7" t="str">
        <f aca="false">IF(OR(C2087="",M2087=""),"",C2087&amp;" Item "&amp;M2087)</f>
        <v>Butchers Item 16</v>
      </c>
      <c r="O2087" s="7" t="n">
        <v>299</v>
      </c>
      <c r="P2087" s="8" t="n">
        <f aca="false">G2087*Q2087</f>
        <v>2.75</v>
      </c>
      <c r="Q2087" s="9" t="n">
        <f aca="false">IF(K2087=TRUE(),0.1,0)</f>
        <v>0.1</v>
      </c>
    </row>
    <row r="2088" customFormat="false" ht="15" hidden="false" customHeight="true" outlineLevel="0" collapsed="false">
      <c r="A2088" s="1" t="s">
        <v>2339</v>
      </c>
      <c r="B2088" s="1" t="s">
        <v>42</v>
      </c>
      <c r="C2088" s="1" t="s">
        <v>136</v>
      </c>
      <c r="D2088" s="1" t="s">
        <v>433</v>
      </c>
      <c r="E2088" s="1" t="n">
        <v>17</v>
      </c>
      <c r="F2088" s="1" t="n">
        <v>9</v>
      </c>
      <c r="G2088" s="1" t="n">
        <v>153</v>
      </c>
      <c r="H2088" s="1" t="s">
        <v>21</v>
      </c>
      <c r="I2088" s="1" t="s">
        <v>44</v>
      </c>
      <c r="J2088" s="4" t="n">
        <v>45402</v>
      </c>
      <c r="K2088" s="5" t="b">
        <f aca="false">TRUE()</f>
        <v>1</v>
      </c>
      <c r="L2088" s="6" t="str">
        <f aca="false">IFERROR(INDEX(CategoryCodes!$B$2:$B$9,MATCH(C2088,CategoryCodes!$A$2:$A$9,0)),"")</f>
        <v>C</v>
      </c>
      <c r="M2088" s="7" t="n">
        <f aca="false">IFERROR(VALUE(MID(D2088,FIND("_",D2088)+1,FIND("_",D2088,FIND("_",D2088)+1)-FIND("_",D2088)-1)),"")</f>
        <v>9</v>
      </c>
      <c r="N2088" s="7" t="str">
        <f aca="false">IF(OR(C2088="",M2088=""),"",C2088&amp;" Item "&amp;M2088)</f>
        <v>Computers and electric accessories Item 9</v>
      </c>
      <c r="O2088" s="7" t="n">
        <v>280</v>
      </c>
      <c r="P2088" s="8" t="n">
        <f aca="false">G2088*Q2088</f>
        <v>15.3</v>
      </c>
      <c r="Q2088" s="9" t="n">
        <f aca="false">IF(K2088=TRUE(),0.1,0)</f>
        <v>0.1</v>
      </c>
    </row>
    <row r="2089" customFormat="false" ht="15" hidden="false" customHeight="true" outlineLevel="0" collapsed="false">
      <c r="A2089" s="1" t="s">
        <v>2340</v>
      </c>
      <c r="B2089" s="1" t="s">
        <v>95</v>
      </c>
      <c r="C2089" s="1" t="s">
        <v>47</v>
      </c>
      <c r="D2089" s="1" t="s">
        <v>196</v>
      </c>
      <c r="E2089" s="1" t="n">
        <v>20</v>
      </c>
      <c r="F2089" s="1" t="n">
        <v>4</v>
      </c>
      <c r="G2089" s="1" t="n">
        <v>80</v>
      </c>
      <c r="H2089" s="1" t="s">
        <v>21</v>
      </c>
      <c r="I2089" s="1" t="s">
        <v>22</v>
      </c>
      <c r="J2089" s="4" t="n">
        <v>44787</v>
      </c>
      <c r="K2089" s="5" t="b">
        <f aca="false">TRUE()</f>
        <v>1</v>
      </c>
      <c r="L2089" s="6" t="str">
        <f aca="false">IFERROR(INDEX(CategoryCodes!$B$2:$B$9,MATCH(C2089,CategoryCodes!$A$2:$A$9,0)),"")</f>
        <v>F</v>
      </c>
      <c r="M2089" s="7" t="n">
        <f aca="false">IFERROR(VALUE(MID(D2089,FIND("_",D2089)+1,FIND("_",D2089,FIND("_",D2089)+1)-FIND("_",D2089)-1)),"")</f>
        <v>11</v>
      </c>
      <c r="N2089" s="7" t="str">
        <f aca="false">IF(OR(C2089="",M2089=""),"",C2089&amp;" Item "&amp;M2089)</f>
        <v>Furniture Item 11</v>
      </c>
      <c r="O2089" s="7" t="n">
        <v>364</v>
      </c>
      <c r="P2089" s="8" t="n">
        <f aca="false">G2089*Q2089</f>
        <v>8</v>
      </c>
      <c r="Q2089" s="9" t="n">
        <f aca="false">IF(K2089=TRUE(),0.1,0)</f>
        <v>0.1</v>
      </c>
    </row>
    <row r="2090" customFormat="false" ht="15" hidden="false" customHeight="true" outlineLevel="0" collapsed="false">
      <c r="A2090" s="1" t="s">
        <v>2341</v>
      </c>
      <c r="B2090" s="1" t="s">
        <v>42</v>
      </c>
      <c r="C2090" s="1" t="s">
        <v>38</v>
      </c>
      <c r="D2090" s="1" t="s">
        <v>176</v>
      </c>
      <c r="E2090" s="1" t="n">
        <v>30.5</v>
      </c>
      <c r="F2090" s="1" t="n">
        <v>9</v>
      </c>
      <c r="G2090" s="1" t="n">
        <v>274.5</v>
      </c>
      <c r="H2090" s="1" t="s">
        <v>31</v>
      </c>
      <c r="I2090" s="1" t="s">
        <v>44</v>
      </c>
      <c r="J2090" s="4" t="n">
        <v>44996</v>
      </c>
      <c r="K2090" s="5" t="b">
        <f aca="false">FALSE()</f>
        <v>0</v>
      </c>
      <c r="L2090" s="6" t="str">
        <f aca="false">IFERROR(INDEX(CategoryCodes!$B$2:$B$9,MATCH(C2090,CategoryCodes!$A$2:$A$9,0)),"")</f>
        <v>E</v>
      </c>
      <c r="M2090" s="7" t="n">
        <f aca="false">IFERROR(VALUE(MID(D2090,FIND("_",D2090)+1,FIND("_",D2090,FIND("_",D2090)+1)-FIND("_",D2090)-1)),"")</f>
        <v>18</v>
      </c>
      <c r="N2090" s="7" t="str">
        <f aca="false">IF(OR(C2090="",M2090=""),"",C2090&amp;" Item "&amp;M2090)</f>
        <v>Food Item 18</v>
      </c>
      <c r="O2090" s="7" t="n">
        <v>166</v>
      </c>
      <c r="P2090" s="8" t="n">
        <f aca="false">G2090*Q2090</f>
        <v>0</v>
      </c>
      <c r="Q2090" s="9" t="n">
        <f aca="false">IF(K2090=TRUE(),0.1,0)</f>
        <v>0</v>
      </c>
    </row>
    <row r="2091" customFormat="false" ht="15" hidden="false" customHeight="true" outlineLevel="0" collapsed="false">
      <c r="A2091" s="1" t="s">
        <v>2342</v>
      </c>
      <c r="B2091" s="1" t="s">
        <v>28</v>
      </c>
      <c r="C2091" s="1" t="s">
        <v>136</v>
      </c>
      <c r="D2091" s="1" t="s">
        <v>218</v>
      </c>
      <c r="E2091" s="1" t="n">
        <v>14</v>
      </c>
      <c r="F2091" s="1" t="n">
        <v>9</v>
      </c>
      <c r="G2091" s="1" t="n">
        <v>126</v>
      </c>
      <c r="H2091" s="1" t="s">
        <v>54</v>
      </c>
      <c r="I2091" s="1" t="s">
        <v>44</v>
      </c>
      <c r="J2091" s="4" t="n">
        <v>45198</v>
      </c>
      <c r="L2091" s="6" t="str">
        <f aca="false">IFERROR(INDEX(CategoryCodes!$B$2:$B$9,MATCH(C2091,CategoryCodes!$A$2:$A$9,0)),"")</f>
        <v>C</v>
      </c>
      <c r="M2091" s="7" t="n">
        <f aca="false">IFERROR(VALUE(MID(D2091,FIND("_",D2091)+1,FIND("_",D2091,FIND("_",D2091)+1)-FIND("_",D2091)-1)),"")</f>
        <v>7</v>
      </c>
      <c r="N2091" s="7" t="str">
        <f aca="false">IF(OR(C2091="",M2091=""),"",C2091&amp;" Item "&amp;M2091)</f>
        <v>Computers and electric accessories Item 7</v>
      </c>
      <c r="O2091" s="7" t="n">
        <v>195</v>
      </c>
      <c r="P2091" s="8" t="n">
        <f aca="false">G2091*Q2091</f>
        <v>0</v>
      </c>
      <c r="Q2091" s="9" t="n">
        <f aca="false">IF(K2091=TRUE(),0.1,0)</f>
        <v>0</v>
      </c>
    </row>
    <row r="2092" customFormat="false" ht="15" hidden="false" customHeight="true" outlineLevel="0" collapsed="false">
      <c r="A2092" s="1" t="s">
        <v>2343</v>
      </c>
      <c r="B2092" s="1" t="s">
        <v>49</v>
      </c>
      <c r="C2092" s="1" t="s">
        <v>19</v>
      </c>
      <c r="D2092" s="1" t="s">
        <v>98</v>
      </c>
      <c r="E2092" s="1" t="n">
        <v>36.5</v>
      </c>
      <c r="F2092" s="1" t="n">
        <v>8</v>
      </c>
      <c r="G2092" s="1" t="n">
        <v>292</v>
      </c>
      <c r="H2092" s="1" t="s">
        <v>21</v>
      </c>
      <c r="I2092" s="1" t="s">
        <v>22</v>
      </c>
      <c r="J2092" s="4" t="n">
        <v>44853</v>
      </c>
      <c r="K2092" s="5" t="b">
        <f aca="false">TRUE()</f>
        <v>1</v>
      </c>
      <c r="L2092" s="6" t="str">
        <f aca="false">IFERROR(INDEX(CategoryCodes!$B$2:$B$9,MATCH(C2092,CategoryCodes!$A$2:$A$9,0)),"")</f>
        <v>H</v>
      </c>
      <c r="M2092" s="7" t="n">
        <f aca="false">IFERROR(VALUE(MID(D2092,FIND("_",D2092)+1,FIND("_",D2092,FIND("_",D2092)+1)-FIND("_",D2092)-1)),"")</f>
        <v>22</v>
      </c>
      <c r="N2092" s="7" t="str">
        <f aca="false">IF(OR(C2092="",M2092=""),"",C2092&amp;" Item "&amp;M2092)</f>
        <v>Patisserie Item 22</v>
      </c>
      <c r="O2092" s="7" t="n">
        <v>305</v>
      </c>
      <c r="P2092" s="8" t="n">
        <f aca="false">G2092*Q2092</f>
        <v>29.2</v>
      </c>
      <c r="Q2092" s="9" t="n">
        <f aca="false">IF(K2092=TRUE(),0.1,0)</f>
        <v>0.1</v>
      </c>
    </row>
    <row r="2093" customFormat="false" ht="15" hidden="false" customHeight="true" outlineLevel="0" collapsed="false">
      <c r="A2093" s="1" t="s">
        <v>2344</v>
      </c>
      <c r="B2093" s="1" t="s">
        <v>86</v>
      </c>
      <c r="C2093" s="1" t="s">
        <v>29</v>
      </c>
      <c r="D2093" s="1" t="s">
        <v>604</v>
      </c>
      <c r="E2093" s="1" t="n">
        <v>12.5</v>
      </c>
      <c r="F2093" s="1" t="n">
        <v>7</v>
      </c>
      <c r="G2093" s="1" t="n">
        <v>87.5</v>
      </c>
      <c r="H2093" s="1" t="s">
        <v>21</v>
      </c>
      <c r="I2093" s="1" t="s">
        <v>44</v>
      </c>
      <c r="J2093" s="4" t="n">
        <v>45040</v>
      </c>
      <c r="L2093" s="6" t="str">
        <f aca="false">IFERROR(INDEX(CategoryCodes!$B$2:$B$9,MATCH(C2093,CategoryCodes!$A$2:$A$9,0)),"")</f>
        <v>B</v>
      </c>
      <c r="M2093" s="7" t="n">
        <f aca="false">IFERROR(VALUE(MID(D2093,FIND("_",D2093)+1,FIND("_",D2093,FIND("_",D2093)+1)-FIND("_",D2093)-1)),"")</f>
        <v>6</v>
      </c>
      <c r="N2093" s="7" t="str">
        <f aca="false">IF(OR(C2093="",M2093=""),"",C2093&amp;" Item "&amp;M2093)</f>
        <v>Butchers Item 6</v>
      </c>
      <c r="O2093" s="7" t="n">
        <v>271</v>
      </c>
      <c r="P2093" s="8" t="n">
        <f aca="false">G2093*Q2093</f>
        <v>0</v>
      </c>
      <c r="Q2093" s="9" t="n">
        <f aca="false">IF(K2093=TRUE(),0.1,0)</f>
        <v>0</v>
      </c>
    </row>
    <row r="2094" customFormat="false" ht="15" hidden="false" customHeight="true" outlineLevel="0" collapsed="false">
      <c r="A2094" s="1" t="s">
        <v>2345</v>
      </c>
      <c r="B2094" s="1" t="s">
        <v>49</v>
      </c>
      <c r="C2094" s="1" t="s">
        <v>38</v>
      </c>
      <c r="D2094" s="1" t="s">
        <v>488</v>
      </c>
      <c r="E2094" s="1" t="n">
        <v>23</v>
      </c>
      <c r="F2094" s="1" t="n">
        <v>10</v>
      </c>
      <c r="G2094" s="1" t="n">
        <v>230</v>
      </c>
      <c r="H2094" s="1" t="s">
        <v>54</v>
      </c>
      <c r="I2094" s="1" t="s">
        <v>22</v>
      </c>
      <c r="J2094" s="4" t="n">
        <v>44580</v>
      </c>
      <c r="L2094" s="6" t="str">
        <f aca="false">IFERROR(INDEX(CategoryCodes!$B$2:$B$9,MATCH(C2094,CategoryCodes!$A$2:$A$9,0)),"")</f>
        <v>E</v>
      </c>
      <c r="M2094" s="7" t="n">
        <f aca="false">IFERROR(VALUE(MID(D2094,FIND("_",D2094)+1,FIND("_",D2094,FIND("_",D2094)+1)-FIND("_",D2094)-1)),"")</f>
        <v>13</v>
      </c>
      <c r="N2094" s="7" t="str">
        <f aca="false">IF(OR(C2094="",M2094=""),"",C2094&amp;" Item "&amp;M2094)</f>
        <v>Food Item 13</v>
      </c>
      <c r="O2094" s="7" t="n">
        <v>150</v>
      </c>
      <c r="P2094" s="8" t="n">
        <f aca="false">G2094*Q2094</f>
        <v>0</v>
      </c>
      <c r="Q2094" s="9" t="n">
        <f aca="false">IF(K2094=TRUE(),0.1,0)</f>
        <v>0</v>
      </c>
    </row>
    <row r="2095" customFormat="false" ht="15" hidden="false" customHeight="true" outlineLevel="0" collapsed="false">
      <c r="A2095" s="1" t="s">
        <v>2346</v>
      </c>
      <c r="B2095" s="1" t="s">
        <v>69</v>
      </c>
      <c r="C2095" s="1" t="s">
        <v>47</v>
      </c>
      <c r="E2095" s="1" t="n">
        <v>9.5</v>
      </c>
      <c r="H2095" s="1" t="s">
        <v>54</v>
      </c>
      <c r="I2095" s="1" t="s">
        <v>22</v>
      </c>
      <c r="J2095" s="4" t="n">
        <v>45673</v>
      </c>
      <c r="K2095" s="5" t="b">
        <f aca="false">TRUE()</f>
        <v>1</v>
      </c>
      <c r="L2095" s="6" t="str">
        <f aca="false">IFERROR(INDEX(CategoryCodes!$B$2:$B$9,MATCH(C2095,CategoryCodes!$A$2:$A$9,0)),"")</f>
        <v>F</v>
      </c>
      <c r="M2095" s="7" t="str">
        <f aca="false">IFERROR(VALUE(MID(D2095,FIND("_",D2095)+1,FIND("_",D2095,FIND("_",D2095)+1)-FIND("_",D2095)-1)),"")</f>
        <v/>
      </c>
      <c r="N2095" s="7" t="str">
        <f aca="false">IF(OR(C2095="",M2095=""),"",C2095&amp;" Item "&amp;M2095)</f>
        <v/>
      </c>
      <c r="O2095" s="7" t="n">
        <v>232</v>
      </c>
      <c r="P2095" s="8" t="n">
        <f aca="false">G2095*Q2095</f>
        <v>0</v>
      </c>
      <c r="Q2095" s="9" t="n">
        <f aca="false">IF(K2095=TRUE(),0.1,0)</f>
        <v>0.1</v>
      </c>
    </row>
    <row r="2096" customFormat="false" ht="15" hidden="false" customHeight="true" outlineLevel="0" collapsed="false">
      <c r="A2096" s="1" t="s">
        <v>2347</v>
      </c>
      <c r="B2096" s="1" t="s">
        <v>24</v>
      </c>
      <c r="C2096" s="1" t="s">
        <v>72</v>
      </c>
      <c r="D2096" s="1" t="s">
        <v>252</v>
      </c>
      <c r="E2096" s="1" t="n">
        <v>15.5</v>
      </c>
      <c r="F2096" s="1" t="n">
        <v>6</v>
      </c>
      <c r="G2096" s="1" t="n">
        <v>93</v>
      </c>
      <c r="H2096" s="1" t="s">
        <v>31</v>
      </c>
      <c r="I2096" s="1" t="s">
        <v>22</v>
      </c>
      <c r="J2096" s="4" t="n">
        <v>44993</v>
      </c>
      <c r="K2096" s="5" t="b">
        <f aca="false">FALSE()</f>
        <v>0</v>
      </c>
      <c r="L2096" s="6" t="str">
        <f aca="false">IFERROR(INDEX(CategoryCodes!$B$2:$B$9,MATCH(C2096,CategoryCodes!$A$2:$A$9,0)),"")</f>
        <v>D</v>
      </c>
      <c r="M2096" s="7" t="n">
        <f aca="false">IFERROR(VALUE(MID(D2096,FIND("_",D2096)+1,FIND("_",D2096,FIND("_",D2096)+1)-FIND("_",D2096)-1)),"")</f>
        <v>8</v>
      </c>
      <c r="N2096" s="7" t="str">
        <f aca="false">IF(OR(C2096="",M2096=""),"",C2096&amp;" Item "&amp;M2096)</f>
        <v>Electric household essentials Item 8</v>
      </c>
      <c r="O2096" s="7" t="n">
        <v>258</v>
      </c>
      <c r="P2096" s="8" t="n">
        <f aca="false">G2096*Q2096</f>
        <v>0</v>
      </c>
      <c r="Q2096" s="9" t="n">
        <f aca="false">IF(K2096=TRUE(),0.1,0)</f>
        <v>0</v>
      </c>
    </row>
    <row r="2097" customFormat="false" ht="15" hidden="false" customHeight="true" outlineLevel="0" collapsed="false">
      <c r="A2097" s="1" t="s">
        <v>2348</v>
      </c>
      <c r="B2097" s="1" t="s">
        <v>129</v>
      </c>
      <c r="C2097" s="1" t="s">
        <v>19</v>
      </c>
      <c r="D2097" s="1" t="s">
        <v>172</v>
      </c>
      <c r="E2097" s="1" t="n">
        <v>21.5</v>
      </c>
      <c r="F2097" s="1" t="n">
        <v>2</v>
      </c>
      <c r="G2097" s="1" t="n">
        <v>43</v>
      </c>
      <c r="H2097" s="1" t="s">
        <v>31</v>
      </c>
      <c r="I2097" s="1" t="s">
        <v>22</v>
      </c>
      <c r="J2097" s="4" t="n">
        <v>45328</v>
      </c>
      <c r="K2097" s="5" t="b">
        <f aca="false">FALSE()</f>
        <v>0</v>
      </c>
      <c r="L2097" s="6" t="str">
        <f aca="false">IFERROR(INDEX(CategoryCodes!$B$2:$B$9,MATCH(C2097,CategoryCodes!$A$2:$A$9,0)),"")</f>
        <v>H</v>
      </c>
      <c r="M2097" s="7" t="n">
        <f aca="false">IFERROR(VALUE(MID(D2097,FIND("_",D2097)+1,FIND("_",D2097,FIND("_",D2097)+1)-FIND("_",D2097)-1)),"")</f>
        <v>12</v>
      </c>
      <c r="N2097" s="7" t="str">
        <f aca="false">IF(OR(C2097="",M2097=""),"",C2097&amp;" Item "&amp;M2097)</f>
        <v>Patisserie Item 12</v>
      </c>
      <c r="O2097" s="7" t="n">
        <v>309</v>
      </c>
      <c r="P2097" s="8" t="n">
        <f aca="false">G2097*Q2097</f>
        <v>0</v>
      </c>
      <c r="Q2097" s="9" t="n">
        <f aca="false">IF(K2097=TRUE(),0.1,0)</f>
        <v>0</v>
      </c>
    </row>
    <row r="2098" customFormat="false" ht="15" hidden="false" customHeight="true" outlineLevel="0" collapsed="false">
      <c r="A2098" s="1" t="s">
        <v>2349</v>
      </c>
      <c r="B2098" s="1" t="s">
        <v>18</v>
      </c>
      <c r="C2098" s="1" t="s">
        <v>47</v>
      </c>
      <c r="D2098" s="1" t="s">
        <v>715</v>
      </c>
      <c r="E2098" s="1" t="n">
        <v>21.5</v>
      </c>
      <c r="F2098" s="1" t="n">
        <v>8</v>
      </c>
      <c r="G2098" s="1" t="n">
        <v>172</v>
      </c>
      <c r="H2098" s="1" t="s">
        <v>54</v>
      </c>
      <c r="I2098" s="1" t="s">
        <v>44</v>
      </c>
      <c r="J2098" s="4" t="n">
        <v>45416</v>
      </c>
      <c r="K2098" s="5" t="b">
        <f aca="false">TRUE()</f>
        <v>1</v>
      </c>
      <c r="L2098" s="6" t="str">
        <f aca="false">IFERROR(INDEX(CategoryCodes!$B$2:$B$9,MATCH(C2098,CategoryCodes!$A$2:$A$9,0)),"")</f>
        <v>F</v>
      </c>
      <c r="M2098" s="7" t="n">
        <f aca="false">IFERROR(VALUE(MID(D2098,FIND("_",D2098)+1,FIND("_",D2098,FIND("_",D2098)+1)-FIND("_",D2098)-1)),"")</f>
        <v>12</v>
      </c>
      <c r="N2098" s="7" t="str">
        <f aca="false">IF(OR(C2098="",M2098=""),"",C2098&amp;" Item "&amp;M2098)</f>
        <v>Furniture Item 12</v>
      </c>
      <c r="O2098" s="7" t="n">
        <v>220</v>
      </c>
      <c r="P2098" s="8" t="n">
        <f aca="false">G2098*Q2098</f>
        <v>17.2</v>
      </c>
      <c r="Q2098" s="9" t="n">
        <f aca="false">IF(K2098=TRUE(),0.1,0)</f>
        <v>0.1</v>
      </c>
    </row>
    <row r="2099" customFormat="false" ht="15" hidden="false" customHeight="true" outlineLevel="0" collapsed="false">
      <c r="A2099" s="1" t="s">
        <v>2350</v>
      </c>
      <c r="B2099" s="1" t="s">
        <v>24</v>
      </c>
      <c r="C2099" s="1" t="s">
        <v>19</v>
      </c>
      <c r="D2099" s="1" t="s">
        <v>67</v>
      </c>
      <c r="E2099" s="1" t="n">
        <v>29</v>
      </c>
      <c r="F2099" s="1" t="n">
        <v>10</v>
      </c>
      <c r="G2099" s="1" t="n">
        <v>290</v>
      </c>
      <c r="H2099" s="1" t="s">
        <v>54</v>
      </c>
      <c r="I2099" s="1" t="s">
        <v>22</v>
      </c>
      <c r="J2099" s="4" t="n">
        <v>45388</v>
      </c>
      <c r="K2099" s="5" t="b">
        <f aca="false">TRUE()</f>
        <v>1</v>
      </c>
      <c r="L2099" s="6" t="str">
        <f aca="false">IFERROR(INDEX(CategoryCodes!$B$2:$B$9,MATCH(C2099,CategoryCodes!$A$2:$A$9,0)),"")</f>
        <v>H</v>
      </c>
      <c r="M2099" s="7" t="n">
        <f aca="false">IFERROR(VALUE(MID(D2099,FIND("_",D2099)+1,FIND("_",D2099,FIND("_",D2099)+1)-FIND("_",D2099)-1)),"")</f>
        <v>17</v>
      </c>
      <c r="N2099" s="7" t="str">
        <f aca="false">IF(OR(C2099="",M2099=""),"",C2099&amp;" Item "&amp;M2099)</f>
        <v>Patisserie Item 17</v>
      </c>
      <c r="O2099" s="7" t="n">
        <v>50</v>
      </c>
      <c r="P2099" s="8" t="n">
        <f aca="false">G2099*Q2099</f>
        <v>29</v>
      </c>
      <c r="Q2099" s="9" t="n">
        <f aca="false">IF(K2099=TRUE(),0.1,0)</f>
        <v>0.1</v>
      </c>
    </row>
    <row r="2100" customFormat="false" ht="15" hidden="false" customHeight="true" outlineLevel="0" collapsed="false">
      <c r="A2100" s="1" t="s">
        <v>2351</v>
      </c>
      <c r="B2100" s="1" t="s">
        <v>114</v>
      </c>
      <c r="C2100" s="1" t="s">
        <v>38</v>
      </c>
      <c r="D2100" s="1" t="s">
        <v>371</v>
      </c>
      <c r="E2100" s="1" t="n">
        <v>41</v>
      </c>
      <c r="F2100" s="1" t="n">
        <v>4</v>
      </c>
      <c r="G2100" s="1" t="n">
        <v>164</v>
      </c>
      <c r="H2100" s="1" t="s">
        <v>31</v>
      </c>
      <c r="I2100" s="1" t="s">
        <v>22</v>
      </c>
      <c r="J2100" s="4" t="n">
        <v>44782</v>
      </c>
      <c r="L2100" s="6" t="str">
        <f aca="false">IFERROR(INDEX(CategoryCodes!$B$2:$B$9,MATCH(C2100,CategoryCodes!$A$2:$A$9,0)),"")</f>
        <v>E</v>
      </c>
      <c r="M2100" s="7" t="n">
        <f aca="false">IFERROR(VALUE(MID(D2100,FIND("_",D2100)+1,FIND("_",D2100,FIND("_",D2100)+1)-FIND("_",D2100)-1)),"")</f>
        <v>25</v>
      </c>
      <c r="N2100" s="7" t="str">
        <f aca="false">IF(OR(C2100="",M2100=""),"",C2100&amp;" Item "&amp;M2100)</f>
        <v>Food Item 25</v>
      </c>
      <c r="O2100" s="7" t="n">
        <v>406</v>
      </c>
      <c r="P2100" s="8" t="n">
        <f aca="false">G2100*Q2100</f>
        <v>0</v>
      </c>
      <c r="Q2100" s="9" t="n">
        <f aca="false">IF(K2100=TRUE(),0.1,0)</f>
        <v>0</v>
      </c>
    </row>
    <row r="2101" customFormat="false" ht="15" hidden="false" customHeight="true" outlineLevel="0" collapsed="false">
      <c r="A2101" s="1" t="s">
        <v>2352</v>
      </c>
      <c r="B2101" s="1" t="s">
        <v>49</v>
      </c>
      <c r="C2101" s="1" t="s">
        <v>19</v>
      </c>
      <c r="D2101" s="1" t="s">
        <v>172</v>
      </c>
      <c r="E2101" s="1" t="n">
        <v>21.5</v>
      </c>
      <c r="F2101" s="1" t="n">
        <v>4</v>
      </c>
      <c r="G2101" s="1" t="n">
        <v>86</v>
      </c>
      <c r="H2101" s="1" t="s">
        <v>54</v>
      </c>
      <c r="I2101" s="1" t="s">
        <v>22</v>
      </c>
      <c r="J2101" s="4" t="n">
        <v>45414</v>
      </c>
      <c r="L2101" s="6" t="str">
        <f aca="false">IFERROR(INDEX(CategoryCodes!$B$2:$B$9,MATCH(C2101,CategoryCodes!$A$2:$A$9,0)),"")</f>
        <v>H</v>
      </c>
      <c r="M2101" s="7" t="n">
        <f aca="false">IFERROR(VALUE(MID(D2101,FIND("_",D2101)+1,FIND("_",D2101,FIND("_",D2101)+1)-FIND("_",D2101)-1)),"")</f>
        <v>12</v>
      </c>
      <c r="N2101" s="7" t="str">
        <f aca="false">IF(OR(C2101="",M2101=""),"",C2101&amp;" Item "&amp;M2101)</f>
        <v>Patisserie Item 12</v>
      </c>
      <c r="O2101" s="7" t="n">
        <v>359</v>
      </c>
      <c r="P2101" s="8" t="n">
        <f aca="false">G2101*Q2101</f>
        <v>0</v>
      </c>
      <c r="Q2101" s="9" t="n">
        <f aca="false">IF(K2101=TRUE(),0.1,0)</f>
        <v>0</v>
      </c>
    </row>
    <row r="2102" customFormat="false" ht="15" hidden="false" customHeight="true" outlineLevel="0" collapsed="false">
      <c r="A2102" s="1" t="s">
        <v>2353</v>
      </c>
      <c r="B2102" s="1" t="s">
        <v>129</v>
      </c>
      <c r="C2102" s="1" t="s">
        <v>47</v>
      </c>
      <c r="D2102" s="1" t="s">
        <v>93</v>
      </c>
      <c r="E2102" s="1" t="n">
        <v>41</v>
      </c>
      <c r="F2102" s="1" t="n">
        <v>6</v>
      </c>
      <c r="G2102" s="1" t="n">
        <v>246</v>
      </c>
      <c r="H2102" s="1" t="s">
        <v>54</v>
      </c>
      <c r="I2102" s="1" t="s">
        <v>44</v>
      </c>
      <c r="J2102" s="4" t="n">
        <v>44893</v>
      </c>
      <c r="L2102" s="6" t="str">
        <f aca="false">IFERROR(INDEX(CategoryCodes!$B$2:$B$9,MATCH(C2102,CategoryCodes!$A$2:$A$9,0)),"")</f>
        <v>F</v>
      </c>
      <c r="M2102" s="7" t="n">
        <f aca="false">IFERROR(VALUE(MID(D2102,FIND("_",D2102)+1,FIND("_",D2102,FIND("_",D2102)+1)-FIND("_",D2102)-1)),"")</f>
        <v>25</v>
      </c>
      <c r="N2102" s="7" t="str">
        <f aca="false">IF(OR(C2102="",M2102=""),"",C2102&amp;" Item "&amp;M2102)</f>
        <v>Furniture Item 25</v>
      </c>
      <c r="O2102" s="7" t="n">
        <v>58</v>
      </c>
      <c r="P2102" s="8" t="n">
        <f aca="false">G2102*Q2102</f>
        <v>0</v>
      </c>
      <c r="Q2102" s="9" t="n">
        <f aca="false">IF(K2102=TRUE(),0.1,0)</f>
        <v>0</v>
      </c>
    </row>
    <row r="2103" customFormat="false" ht="15" hidden="false" customHeight="true" outlineLevel="0" collapsed="false">
      <c r="A2103" s="1" t="s">
        <v>2354</v>
      </c>
      <c r="B2103" s="1" t="s">
        <v>18</v>
      </c>
      <c r="C2103" s="1" t="s">
        <v>72</v>
      </c>
      <c r="D2103" s="1" t="s">
        <v>352</v>
      </c>
      <c r="E2103" s="1" t="n">
        <v>33.5</v>
      </c>
      <c r="F2103" s="1" t="n">
        <v>1</v>
      </c>
      <c r="G2103" s="1" t="n">
        <v>33.5</v>
      </c>
      <c r="H2103" s="1" t="s">
        <v>21</v>
      </c>
      <c r="I2103" s="1" t="s">
        <v>44</v>
      </c>
      <c r="J2103" s="4" t="n">
        <v>44915</v>
      </c>
      <c r="K2103" s="5" t="b">
        <f aca="false">FALSE()</f>
        <v>0</v>
      </c>
      <c r="L2103" s="6" t="str">
        <f aca="false">IFERROR(INDEX(CategoryCodes!$B$2:$B$9,MATCH(C2103,CategoryCodes!$A$2:$A$9,0)),"")</f>
        <v>D</v>
      </c>
      <c r="M2103" s="7" t="n">
        <f aca="false">IFERROR(VALUE(MID(D2103,FIND("_",D2103)+1,FIND("_",D2103,FIND("_",D2103)+1)-FIND("_",D2103)-1)),"")</f>
        <v>20</v>
      </c>
      <c r="N2103" s="7" t="str">
        <f aca="false">IF(OR(C2103="",M2103=""),"",C2103&amp;" Item "&amp;M2103)</f>
        <v>Electric household essentials Item 20</v>
      </c>
      <c r="O2103" s="7" t="n">
        <v>436</v>
      </c>
      <c r="P2103" s="8" t="n">
        <f aca="false">G2103*Q2103</f>
        <v>0</v>
      </c>
      <c r="Q2103" s="9" t="n">
        <f aca="false">IF(K2103=TRUE(),0.1,0)</f>
        <v>0</v>
      </c>
    </row>
    <row r="2104" customFormat="false" ht="15" hidden="false" customHeight="true" outlineLevel="0" collapsed="false">
      <c r="A2104" s="1" t="s">
        <v>2355</v>
      </c>
      <c r="B2104" s="1" t="s">
        <v>52</v>
      </c>
      <c r="C2104" s="1" t="s">
        <v>34</v>
      </c>
      <c r="D2104" s="1" t="s">
        <v>123</v>
      </c>
      <c r="E2104" s="1" t="n">
        <v>36.5</v>
      </c>
      <c r="F2104" s="1" t="n">
        <v>8</v>
      </c>
      <c r="G2104" s="1" t="n">
        <v>292</v>
      </c>
      <c r="H2104" s="1" t="s">
        <v>31</v>
      </c>
      <c r="I2104" s="1" t="s">
        <v>22</v>
      </c>
      <c r="J2104" s="4" t="n">
        <v>45626</v>
      </c>
      <c r="K2104" s="5" t="b">
        <f aca="false">FALSE()</f>
        <v>0</v>
      </c>
      <c r="L2104" s="6" t="str">
        <f aca="false">IFERROR(INDEX(CategoryCodes!$B$2:$B$9,MATCH(C2104,CategoryCodes!$A$2:$A$9,0)),"")</f>
        <v>A</v>
      </c>
      <c r="M2104" s="7" t="n">
        <f aca="false">IFERROR(VALUE(MID(D2104,FIND("_",D2104)+1,FIND("_",D2104,FIND("_",D2104)+1)-FIND("_",D2104)-1)),"")</f>
        <v>22</v>
      </c>
      <c r="N2104" s="7" t="str">
        <f aca="false">IF(OR(C2104="",M2104=""),"",C2104&amp;" Item "&amp;M2104)</f>
        <v>Beverages Item 22</v>
      </c>
      <c r="O2104" s="7" t="n">
        <v>335</v>
      </c>
      <c r="P2104" s="8" t="n">
        <f aca="false">G2104*Q2104</f>
        <v>0</v>
      </c>
      <c r="Q2104" s="9" t="n">
        <f aca="false">IF(K2104=TRUE(),0.1,0)</f>
        <v>0</v>
      </c>
    </row>
    <row r="2105" customFormat="false" ht="15" hidden="false" customHeight="true" outlineLevel="0" collapsed="false">
      <c r="A2105" s="1" t="s">
        <v>2356</v>
      </c>
      <c r="B2105" s="1" t="s">
        <v>122</v>
      </c>
      <c r="C2105" s="1" t="s">
        <v>25</v>
      </c>
      <c r="D2105" s="1" t="s">
        <v>148</v>
      </c>
      <c r="E2105" s="1" t="n">
        <v>32</v>
      </c>
      <c r="F2105" s="1" t="n">
        <v>8</v>
      </c>
      <c r="G2105" s="1" t="n">
        <v>256</v>
      </c>
      <c r="H2105" s="1" t="s">
        <v>21</v>
      </c>
      <c r="I2105" s="1" t="s">
        <v>44</v>
      </c>
      <c r="J2105" s="4" t="n">
        <v>45154</v>
      </c>
      <c r="L2105" s="6" t="str">
        <f aca="false">IFERROR(INDEX(CategoryCodes!$B$2:$B$9,MATCH(C2105,CategoryCodes!$A$2:$A$9,0)),"")</f>
        <v>G</v>
      </c>
      <c r="M2105" s="7" t="n">
        <f aca="false">IFERROR(VALUE(MID(D2105,FIND("_",D2105)+1,FIND("_",D2105,FIND("_",D2105)+1)-FIND("_",D2105)-1)),"")</f>
        <v>19</v>
      </c>
      <c r="N2105" s="7" t="str">
        <f aca="false">IF(OR(C2105="",M2105=""),"",C2105&amp;" Item "&amp;M2105)</f>
        <v>Milk Products Item 19</v>
      </c>
      <c r="O2105" s="7" t="n">
        <v>333</v>
      </c>
      <c r="P2105" s="8" t="n">
        <f aca="false">G2105*Q2105</f>
        <v>0</v>
      </c>
      <c r="Q2105" s="9" t="n">
        <f aca="false">IF(K2105=TRUE(),0.1,0)</f>
        <v>0</v>
      </c>
    </row>
    <row r="2106" customFormat="false" ht="15" hidden="false" customHeight="true" outlineLevel="0" collapsed="false">
      <c r="A2106" s="1" t="s">
        <v>2357</v>
      </c>
      <c r="B2106" s="1" t="s">
        <v>42</v>
      </c>
      <c r="C2106" s="1" t="s">
        <v>136</v>
      </c>
      <c r="F2106" s="1" t="n">
        <v>1</v>
      </c>
      <c r="G2106" s="1" t="n">
        <v>35</v>
      </c>
      <c r="H2106" s="1" t="s">
        <v>31</v>
      </c>
      <c r="I2106" s="1" t="s">
        <v>22</v>
      </c>
      <c r="J2106" s="4" t="n">
        <v>44565</v>
      </c>
      <c r="K2106" s="5" t="b">
        <f aca="false">FALSE()</f>
        <v>0</v>
      </c>
      <c r="L2106" s="6" t="str">
        <f aca="false">IFERROR(INDEX(CategoryCodes!$B$2:$B$9,MATCH(C2106,CategoryCodes!$A$2:$A$9,0)),"")</f>
        <v>C</v>
      </c>
      <c r="M2106" s="7" t="str">
        <f aca="false">IFERROR(VALUE(MID(D2106,FIND("_",D2106)+1,FIND("_",D2106,FIND("_",D2106)+1)-FIND("_",D2106)-1)),"")</f>
        <v/>
      </c>
      <c r="N2106" s="7" t="str">
        <f aca="false">IF(OR(C2106="",M2106=""),"",C2106&amp;" Item "&amp;M2106)</f>
        <v/>
      </c>
      <c r="O2106" s="7" t="n">
        <v>449</v>
      </c>
      <c r="P2106" s="8" t="n">
        <f aca="false">G2106*Q2106</f>
        <v>0</v>
      </c>
      <c r="Q2106" s="9" t="n">
        <f aca="false">IF(K2106=TRUE(),0.1,0)</f>
        <v>0</v>
      </c>
    </row>
    <row r="2107" customFormat="false" ht="15" hidden="false" customHeight="true" outlineLevel="0" collapsed="false">
      <c r="A2107" s="1" t="s">
        <v>2358</v>
      </c>
      <c r="B2107" s="1" t="s">
        <v>61</v>
      </c>
      <c r="C2107" s="1" t="s">
        <v>19</v>
      </c>
      <c r="D2107" s="1" t="s">
        <v>509</v>
      </c>
      <c r="E2107" s="1" t="n">
        <v>33.5</v>
      </c>
      <c r="F2107" s="1" t="n">
        <v>5</v>
      </c>
      <c r="G2107" s="1" t="n">
        <v>167.5</v>
      </c>
      <c r="H2107" s="1" t="s">
        <v>31</v>
      </c>
      <c r="I2107" s="1" t="s">
        <v>44</v>
      </c>
      <c r="J2107" s="4" t="n">
        <v>45255</v>
      </c>
      <c r="K2107" s="5" t="b">
        <f aca="false">TRUE()</f>
        <v>1</v>
      </c>
      <c r="L2107" s="6" t="str">
        <f aca="false">IFERROR(INDEX(CategoryCodes!$B$2:$B$9,MATCH(C2107,CategoryCodes!$A$2:$A$9,0)),"")</f>
        <v>H</v>
      </c>
      <c r="M2107" s="7" t="n">
        <f aca="false">IFERROR(VALUE(MID(D2107,FIND("_",D2107)+1,FIND("_",D2107,FIND("_",D2107)+1)-FIND("_",D2107)-1)),"")</f>
        <v>20</v>
      </c>
      <c r="N2107" s="7" t="str">
        <f aca="false">IF(OR(C2107="",M2107=""),"",C2107&amp;" Item "&amp;M2107)</f>
        <v>Patisserie Item 20</v>
      </c>
      <c r="O2107" s="7" t="n">
        <v>393</v>
      </c>
      <c r="P2107" s="8" t="n">
        <f aca="false">G2107*Q2107</f>
        <v>16.75</v>
      </c>
      <c r="Q2107" s="9" t="n">
        <f aca="false">IF(K2107=TRUE(),0.1,0)</f>
        <v>0.1</v>
      </c>
    </row>
    <row r="2108" customFormat="false" ht="15" hidden="false" customHeight="true" outlineLevel="0" collapsed="false">
      <c r="A2108" s="1" t="s">
        <v>2359</v>
      </c>
      <c r="B2108" s="1" t="s">
        <v>119</v>
      </c>
      <c r="C2108" s="1" t="s">
        <v>19</v>
      </c>
      <c r="D2108" s="1" t="s">
        <v>461</v>
      </c>
      <c r="E2108" s="1" t="n">
        <v>26</v>
      </c>
      <c r="F2108" s="1" t="n">
        <v>10</v>
      </c>
      <c r="G2108" s="1" t="n">
        <v>260</v>
      </c>
      <c r="H2108" s="1" t="s">
        <v>54</v>
      </c>
      <c r="I2108" s="1" t="s">
        <v>44</v>
      </c>
      <c r="J2108" s="4" t="n">
        <v>44793</v>
      </c>
      <c r="L2108" s="6" t="str">
        <f aca="false">IFERROR(INDEX(CategoryCodes!$B$2:$B$9,MATCH(C2108,CategoryCodes!$A$2:$A$9,0)),"")</f>
        <v>H</v>
      </c>
      <c r="M2108" s="7" t="n">
        <f aca="false">IFERROR(VALUE(MID(D2108,FIND("_",D2108)+1,FIND("_",D2108,FIND("_",D2108)+1)-FIND("_",D2108)-1)),"")</f>
        <v>15</v>
      </c>
      <c r="N2108" s="7" t="str">
        <f aca="false">IF(OR(C2108="",M2108=""),"",C2108&amp;" Item "&amp;M2108)</f>
        <v>Patisserie Item 15</v>
      </c>
      <c r="O2108" s="7" t="n">
        <v>282</v>
      </c>
      <c r="P2108" s="8" t="n">
        <f aca="false">G2108*Q2108</f>
        <v>0</v>
      </c>
      <c r="Q2108" s="9" t="n">
        <f aca="false">IF(K2108=TRUE(),0.1,0)</f>
        <v>0</v>
      </c>
    </row>
    <row r="2109" customFormat="false" ht="15" hidden="false" customHeight="true" outlineLevel="0" collapsed="false">
      <c r="A2109" s="1" t="s">
        <v>2360</v>
      </c>
      <c r="B2109" s="1" t="s">
        <v>80</v>
      </c>
      <c r="C2109" s="1" t="s">
        <v>25</v>
      </c>
      <c r="D2109" s="1" t="s">
        <v>1076</v>
      </c>
      <c r="E2109" s="1" t="n">
        <v>14</v>
      </c>
      <c r="F2109" s="1" t="n">
        <v>2</v>
      </c>
      <c r="G2109" s="1" t="n">
        <v>28</v>
      </c>
      <c r="H2109" s="1" t="s">
        <v>31</v>
      </c>
      <c r="I2109" s="1" t="s">
        <v>44</v>
      </c>
      <c r="J2109" s="4" t="n">
        <v>45552</v>
      </c>
      <c r="K2109" s="5" t="b">
        <f aca="false">TRUE()</f>
        <v>1</v>
      </c>
      <c r="L2109" s="6" t="str">
        <f aca="false">IFERROR(INDEX(CategoryCodes!$B$2:$B$9,MATCH(C2109,CategoryCodes!$A$2:$A$9,0)),"")</f>
        <v>G</v>
      </c>
      <c r="M2109" s="7" t="n">
        <f aca="false">IFERROR(VALUE(MID(D2109,FIND("_",D2109)+1,FIND("_",D2109,FIND("_",D2109)+1)-FIND("_",D2109)-1)),"")</f>
        <v>7</v>
      </c>
      <c r="N2109" s="7" t="str">
        <f aca="false">IF(OR(C2109="",M2109=""),"",C2109&amp;" Item "&amp;M2109)</f>
        <v>Milk Products Item 7</v>
      </c>
      <c r="O2109" s="7" t="n">
        <v>369</v>
      </c>
      <c r="P2109" s="8" t="n">
        <f aca="false">G2109*Q2109</f>
        <v>2.8</v>
      </c>
      <c r="Q2109" s="9" t="n">
        <f aca="false">IF(K2109=TRUE(),0.1,0)</f>
        <v>0.1</v>
      </c>
    </row>
    <row r="2110" customFormat="false" ht="15" hidden="false" customHeight="true" outlineLevel="0" collapsed="false">
      <c r="A2110" s="1" t="s">
        <v>2361</v>
      </c>
      <c r="B2110" s="1" t="s">
        <v>46</v>
      </c>
      <c r="C2110" s="1" t="s">
        <v>25</v>
      </c>
      <c r="D2110" s="1" t="s">
        <v>64</v>
      </c>
      <c r="E2110" s="1" t="n">
        <v>27.5</v>
      </c>
      <c r="F2110" s="1" t="n">
        <v>4</v>
      </c>
      <c r="G2110" s="1" t="n">
        <v>110</v>
      </c>
      <c r="H2110" s="1" t="s">
        <v>54</v>
      </c>
      <c r="I2110" s="1" t="s">
        <v>44</v>
      </c>
      <c r="J2110" s="4" t="n">
        <v>45589</v>
      </c>
      <c r="K2110" s="5" t="b">
        <f aca="false">TRUE()</f>
        <v>1</v>
      </c>
      <c r="L2110" s="6" t="str">
        <f aca="false">IFERROR(INDEX(CategoryCodes!$B$2:$B$9,MATCH(C2110,CategoryCodes!$A$2:$A$9,0)),"")</f>
        <v>G</v>
      </c>
      <c r="M2110" s="7" t="n">
        <f aca="false">IFERROR(VALUE(MID(D2110,FIND("_",D2110)+1,FIND("_",D2110,FIND("_",D2110)+1)-FIND("_",D2110)-1)),"")</f>
        <v>16</v>
      </c>
      <c r="N2110" s="7" t="str">
        <f aca="false">IF(OR(C2110="",M2110=""),"",C2110&amp;" Item "&amp;M2110)</f>
        <v>Milk Products Item 16</v>
      </c>
      <c r="O2110" s="7" t="n">
        <v>443</v>
      </c>
      <c r="P2110" s="8" t="n">
        <f aca="false">G2110*Q2110</f>
        <v>11</v>
      </c>
      <c r="Q2110" s="9" t="n">
        <f aca="false">IF(K2110=TRUE(),0.1,0)</f>
        <v>0.1</v>
      </c>
    </row>
    <row r="2111" customFormat="false" ht="15" hidden="false" customHeight="true" outlineLevel="0" collapsed="false">
      <c r="A2111" s="1" t="s">
        <v>2362</v>
      </c>
      <c r="B2111" s="1" t="s">
        <v>119</v>
      </c>
      <c r="C2111" s="1" t="s">
        <v>25</v>
      </c>
      <c r="D2111" s="1" t="s">
        <v>64</v>
      </c>
      <c r="E2111" s="1" t="n">
        <v>27.5</v>
      </c>
      <c r="F2111" s="1" t="n">
        <v>10</v>
      </c>
      <c r="G2111" s="1" t="n">
        <v>275</v>
      </c>
      <c r="H2111" s="1" t="s">
        <v>54</v>
      </c>
      <c r="I2111" s="1" t="s">
        <v>44</v>
      </c>
      <c r="J2111" s="4" t="n">
        <v>45461</v>
      </c>
      <c r="K2111" s="5" t="b">
        <f aca="false">TRUE()</f>
        <v>1</v>
      </c>
      <c r="L2111" s="6" t="str">
        <f aca="false">IFERROR(INDEX(CategoryCodes!$B$2:$B$9,MATCH(C2111,CategoryCodes!$A$2:$A$9,0)),"")</f>
        <v>G</v>
      </c>
      <c r="M2111" s="7" t="n">
        <f aca="false">IFERROR(VALUE(MID(D2111,FIND("_",D2111)+1,FIND("_",D2111,FIND("_",D2111)+1)-FIND("_",D2111)-1)),"")</f>
        <v>16</v>
      </c>
      <c r="N2111" s="7" t="str">
        <f aca="false">IF(OR(C2111="",M2111=""),"",C2111&amp;" Item "&amp;M2111)</f>
        <v>Milk Products Item 16</v>
      </c>
      <c r="O2111" s="7" t="n">
        <v>110</v>
      </c>
      <c r="P2111" s="8" t="n">
        <f aca="false">G2111*Q2111</f>
        <v>27.5</v>
      </c>
      <c r="Q2111" s="9" t="n">
        <f aca="false">IF(K2111=TRUE(),0.1,0)</f>
        <v>0.1</v>
      </c>
    </row>
    <row r="2112" customFormat="false" ht="15" hidden="false" customHeight="true" outlineLevel="0" collapsed="false">
      <c r="A2112" s="1" t="s">
        <v>2363</v>
      </c>
      <c r="B2112" s="1" t="s">
        <v>122</v>
      </c>
      <c r="C2112" s="1" t="s">
        <v>34</v>
      </c>
      <c r="E2112" s="1" t="n">
        <v>8</v>
      </c>
      <c r="H2112" s="1" t="s">
        <v>31</v>
      </c>
      <c r="I2112" s="1" t="s">
        <v>22</v>
      </c>
      <c r="J2112" s="4" t="n">
        <v>45535</v>
      </c>
      <c r="L2112" s="6" t="str">
        <f aca="false">IFERROR(INDEX(CategoryCodes!$B$2:$B$9,MATCH(C2112,CategoryCodes!$A$2:$A$9,0)),"")</f>
        <v>A</v>
      </c>
      <c r="M2112" s="7" t="str">
        <f aca="false">IFERROR(VALUE(MID(D2112,FIND("_",D2112)+1,FIND("_",D2112,FIND("_",D2112)+1)-FIND("_",D2112)-1)),"")</f>
        <v/>
      </c>
      <c r="N2112" s="7" t="str">
        <f aca="false">IF(OR(C2112="",M2112=""),"",C2112&amp;" Item "&amp;M2112)</f>
        <v/>
      </c>
      <c r="O2112" s="7" t="n">
        <v>220</v>
      </c>
      <c r="P2112" s="8" t="n">
        <f aca="false">G2112*Q2112</f>
        <v>0</v>
      </c>
      <c r="Q2112" s="9" t="n">
        <f aca="false">IF(K2112=TRUE(),0.1,0)</f>
        <v>0</v>
      </c>
    </row>
    <row r="2113" customFormat="false" ht="15" hidden="false" customHeight="true" outlineLevel="0" collapsed="false">
      <c r="A2113" s="1" t="s">
        <v>2364</v>
      </c>
      <c r="B2113" s="1" t="s">
        <v>104</v>
      </c>
      <c r="C2113" s="1" t="s">
        <v>34</v>
      </c>
      <c r="D2113" s="1" t="s">
        <v>35</v>
      </c>
      <c r="E2113" s="1" t="n">
        <v>27.5</v>
      </c>
      <c r="F2113" s="1" t="n">
        <v>6</v>
      </c>
      <c r="G2113" s="1" t="n">
        <v>165</v>
      </c>
      <c r="H2113" s="1" t="s">
        <v>31</v>
      </c>
      <c r="I2113" s="1" t="s">
        <v>44</v>
      </c>
      <c r="J2113" s="4" t="n">
        <v>44833</v>
      </c>
      <c r="K2113" s="5" t="b">
        <f aca="false">FALSE()</f>
        <v>0</v>
      </c>
      <c r="L2113" s="6" t="str">
        <f aca="false">IFERROR(INDEX(CategoryCodes!$B$2:$B$9,MATCH(C2113,CategoryCodes!$A$2:$A$9,0)),"")</f>
        <v>A</v>
      </c>
      <c r="M2113" s="7" t="n">
        <f aca="false">IFERROR(VALUE(MID(D2113,FIND("_",D2113)+1,FIND("_",D2113,FIND("_",D2113)+1)-FIND("_",D2113)-1)),"")</f>
        <v>16</v>
      </c>
      <c r="N2113" s="7" t="str">
        <f aca="false">IF(OR(C2113="",M2113=""),"",C2113&amp;" Item "&amp;M2113)</f>
        <v>Beverages Item 16</v>
      </c>
      <c r="O2113" s="7" t="n">
        <v>231</v>
      </c>
      <c r="P2113" s="8" t="n">
        <f aca="false">G2113*Q2113</f>
        <v>0</v>
      </c>
      <c r="Q2113" s="9" t="n">
        <f aca="false">IF(K2113=TRUE(),0.1,0)</f>
        <v>0</v>
      </c>
    </row>
    <row r="2114" customFormat="false" ht="15" hidden="false" customHeight="true" outlineLevel="0" collapsed="false">
      <c r="A2114" s="1" t="s">
        <v>2365</v>
      </c>
      <c r="B2114" s="1" t="s">
        <v>18</v>
      </c>
      <c r="C2114" s="1" t="s">
        <v>47</v>
      </c>
      <c r="D2114" s="1" t="s">
        <v>205</v>
      </c>
      <c r="E2114" s="1" t="n">
        <v>39.5</v>
      </c>
      <c r="F2114" s="1" t="n">
        <v>2</v>
      </c>
      <c r="G2114" s="1" t="n">
        <v>79</v>
      </c>
      <c r="H2114" s="1" t="s">
        <v>21</v>
      </c>
      <c r="I2114" s="1" t="s">
        <v>22</v>
      </c>
      <c r="J2114" s="4" t="n">
        <v>45295</v>
      </c>
      <c r="K2114" s="5" t="b">
        <f aca="false">TRUE()</f>
        <v>1</v>
      </c>
      <c r="L2114" s="6" t="str">
        <f aca="false">IFERROR(INDEX(CategoryCodes!$B$2:$B$9,MATCH(C2114,CategoryCodes!$A$2:$A$9,0)),"")</f>
        <v>F</v>
      </c>
      <c r="M2114" s="7" t="n">
        <f aca="false">IFERROR(VALUE(MID(D2114,FIND("_",D2114)+1,FIND("_",D2114,FIND("_",D2114)+1)-FIND("_",D2114)-1)),"")</f>
        <v>24</v>
      </c>
      <c r="N2114" s="7" t="str">
        <f aca="false">IF(OR(C2114="",M2114=""),"",C2114&amp;" Item "&amp;M2114)</f>
        <v>Furniture Item 24</v>
      </c>
      <c r="O2114" s="7" t="n">
        <v>454</v>
      </c>
      <c r="P2114" s="8" t="n">
        <f aca="false">G2114*Q2114</f>
        <v>7.9</v>
      </c>
      <c r="Q2114" s="9" t="n">
        <f aca="false">IF(K2114=TRUE(),0.1,0)</f>
        <v>0.1</v>
      </c>
    </row>
    <row r="2115" customFormat="false" ht="15" hidden="false" customHeight="true" outlineLevel="0" collapsed="false">
      <c r="A2115" s="1" t="s">
        <v>2366</v>
      </c>
      <c r="B2115" s="1" t="s">
        <v>119</v>
      </c>
      <c r="C2115" s="1" t="s">
        <v>72</v>
      </c>
      <c r="D2115" s="1" t="s">
        <v>426</v>
      </c>
      <c r="E2115" s="1" t="n">
        <v>41</v>
      </c>
      <c r="F2115" s="1" t="n">
        <v>3</v>
      </c>
      <c r="G2115" s="1" t="n">
        <v>123</v>
      </c>
      <c r="H2115" s="1" t="s">
        <v>21</v>
      </c>
      <c r="I2115" s="1" t="s">
        <v>22</v>
      </c>
      <c r="J2115" s="4" t="n">
        <v>45526</v>
      </c>
      <c r="K2115" s="5" t="b">
        <f aca="false">FALSE()</f>
        <v>0</v>
      </c>
      <c r="L2115" s="6" t="str">
        <f aca="false">IFERROR(INDEX(CategoryCodes!$B$2:$B$9,MATCH(C2115,CategoryCodes!$A$2:$A$9,0)),"")</f>
        <v>D</v>
      </c>
      <c r="M2115" s="7" t="n">
        <f aca="false">IFERROR(VALUE(MID(D2115,FIND("_",D2115)+1,FIND("_",D2115,FIND("_",D2115)+1)-FIND("_",D2115)-1)),"")</f>
        <v>25</v>
      </c>
      <c r="N2115" s="7" t="str">
        <f aca="false">IF(OR(C2115="",M2115=""),"",C2115&amp;" Item "&amp;M2115)</f>
        <v>Electric household essentials Item 25</v>
      </c>
      <c r="O2115" s="7" t="n">
        <v>116</v>
      </c>
      <c r="P2115" s="8" t="n">
        <f aca="false">G2115*Q2115</f>
        <v>0</v>
      </c>
      <c r="Q2115" s="9" t="n">
        <f aca="false">IF(K2115=TRUE(),0.1,0)</f>
        <v>0</v>
      </c>
    </row>
    <row r="2116" customFormat="false" ht="15" hidden="false" customHeight="true" outlineLevel="0" collapsed="false">
      <c r="A2116" s="1" t="s">
        <v>2367</v>
      </c>
      <c r="B2116" s="1" t="s">
        <v>61</v>
      </c>
      <c r="C2116" s="1" t="s">
        <v>19</v>
      </c>
      <c r="D2116" s="1" t="s">
        <v>213</v>
      </c>
      <c r="E2116" s="1" t="n">
        <v>9.5</v>
      </c>
      <c r="F2116" s="1" t="n">
        <v>2</v>
      </c>
      <c r="G2116" s="1" t="n">
        <v>19</v>
      </c>
      <c r="H2116" s="1" t="s">
        <v>54</v>
      </c>
      <c r="I2116" s="1" t="s">
        <v>22</v>
      </c>
      <c r="J2116" s="4" t="n">
        <v>44675</v>
      </c>
      <c r="L2116" s="6" t="str">
        <f aca="false">IFERROR(INDEX(CategoryCodes!$B$2:$B$9,MATCH(C2116,CategoryCodes!$A$2:$A$9,0)),"")</f>
        <v>H</v>
      </c>
      <c r="M2116" s="7" t="n">
        <f aca="false">IFERROR(VALUE(MID(D2116,FIND("_",D2116)+1,FIND("_",D2116,FIND("_",D2116)+1)-FIND("_",D2116)-1)),"")</f>
        <v>4</v>
      </c>
      <c r="N2116" s="7" t="str">
        <f aca="false">IF(OR(C2116="",M2116=""),"",C2116&amp;" Item "&amp;M2116)</f>
        <v>Patisserie Item 4</v>
      </c>
      <c r="O2116" s="7" t="n">
        <v>211</v>
      </c>
      <c r="P2116" s="8" t="n">
        <f aca="false">G2116*Q2116</f>
        <v>0</v>
      </c>
      <c r="Q2116" s="9" t="n">
        <f aca="false">IF(K2116=TRUE(),0.1,0)</f>
        <v>0</v>
      </c>
    </row>
    <row r="2117" customFormat="false" ht="15" hidden="false" customHeight="true" outlineLevel="0" collapsed="false">
      <c r="A2117" s="1" t="s">
        <v>2368</v>
      </c>
      <c r="B2117" s="1" t="s">
        <v>75</v>
      </c>
      <c r="C2117" s="1" t="s">
        <v>34</v>
      </c>
      <c r="D2117" s="1" t="s">
        <v>180</v>
      </c>
      <c r="E2117" s="1" t="n">
        <v>9.5</v>
      </c>
      <c r="F2117" s="1" t="n">
        <v>3</v>
      </c>
      <c r="G2117" s="1" t="n">
        <v>28.5</v>
      </c>
      <c r="H2117" s="1" t="s">
        <v>54</v>
      </c>
      <c r="I2117" s="1" t="s">
        <v>22</v>
      </c>
      <c r="J2117" s="4" t="n">
        <v>44746</v>
      </c>
      <c r="K2117" s="5" t="b">
        <f aca="false">FALSE()</f>
        <v>0</v>
      </c>
      <c r="L2117" s="6" t="str">
        <f aca="false">IFERROR(INDEX(CategoryCodes!$B$2:$B$9,MATCH(C2117,CategoryCodes!$A$2:$A$9,0)),"")</f>
        <v>A</v>
      </c>
      <c r="M2117" s="7" t="n">
        <f aca="false">IFERROR(VALUE(MID(D2117,FIND("_",D2117)+1,FIND("_",D2117,FIND("_",D2117)+1)-FIND("_",D2117)-1)),"")</f>
        <v>4</v>
      </c>
      <c r="N2117" s="7" t="str">
        <f aca="false">IF(OR(C2117="",M2117=""),"",C2117&amp;" Item "&amp;M2117)</f>
        <v>Beverages Item 4</v>
      </c>
      <c r="O2117" s="7" t="n">
        <v>173</v>
      </c>
      <c r="P2117" s="8" t="n">
        <f aca="false">G2117*Q2117</f>
        <v>0</v>
      </c>
      <c r="Q2117" s="9" t="n">
        <f aca="false">IF(K2117=TRUE(),0.1,0)</f>
        <v>0</v>
      </c>
    </row>
    <row r="2118" customFormat="false" ht="15" hidden="false" customHeight="true" outlineLevel="0" collapsed="false">
      <c r="A2118" s="1" t="s">
        <v>2369</v>
      </c>
      <c r="B2118" s="1" t="s">
        <v>33</v>
      </c>
      <c r="C2118" s="1" t="s">
        <v>72</v>
      </c>
      <c r="F2118" s="1" t="n">
        <v>1</v>
      </c>
      <c r="G2118" s="1" t="n">
        <v>29</v>
      </c>
      <c r="H2118" s="1" t="s">
        <v>21</v>
      </c>
      <c r="I2118" s="1" t="s">
        <v>22</v>
      </c>
      <c r="J2118" s="4" t="n">
        <v>45081</v>
      </c>
      <c r="K2118" s="5" t="b">
        <f aca="false">FALSE()</f>
        <v>0</v>
      </c>
      <c r="L2118" s="6" t="str">
        <f aca="false">IFERROR(INDEX(CategoryCodes!$B$2:$B$9,MATCH(C2118,CategoryCodes!$A$2:$A$9,0)),"")</f>
        <v>D</v>
      </c>
      <c r="M2118" s="7" t="str">
        <f aca="false">IFERROR(VALUE(MID(D2118,FIND("_",D2118)+1,FIND("_",D2118,FIND("_",D2118)+1)-FIND("_",D2118)-1)),"")</f>
        <v/>
      </c>
      <c r="N2118" s="7" t="str">
        <f aca="false">IF(OR(C2118="",M2118=""),"",C2118&amp;" Item "&amp;M2118)</f>
        <v/>
      </c>
      <c r="O2118" s="7" t="n">
        <v>423</v>
      </c>
      <c r="P2118" s="8" t="n">
        <f aca="false">G2118*Q2118</f>
        <v>0</v>
      </c>
      <c r="Q2118" s="9" t="n">
        <f aca="false">IF(K2118=TRUE(),0.1,0)</f>
        <v>0</v>
      </c>
    </row>
    <row r="2119" customFormat="false" ht="15" hidden="false" customHeight="true" outlineLevel="0" collapsed="false">
      <c r="A2119" s="1" t="s">
        <v>2370</v>
      </c>
      <c r="B2119" s="1" t="s">
        <v>114</v>
      </c>
      <c r="C2119" s="1" t="s">
        <v>29</v>
      </c>
      <c r="D2119" s="1" t="s">
        <v>312</v>
      </c>
      <c r="E2119" s="1" t="n">
        <v>23</v>
      </c>
      <c r="F2119" s="1" t="n">
        <v>1</v>
      </c>
      <c r="G2119" s="1" t="n">
        <v>23</v>
      </c>
      <c r="H2119" s="1" t="s">
        <v>31</v>
      </c>
      <c r="I2119" s="1" t="s">
        <v>44</v>
      </c>
      <c r="J2119" s="4" t="n">
        <v>44773</v>
      </c>
      <c r="K2119" s="5" t="b">
        <f aca="false">TRUE()</f>
        <v>1</v>
      </c>
      <c r="L2119" s="6" t="str">
        <f aca="false">IFERROR(INDEX(CategoryCodes!$B$2:$B$9,MATCH(C2119,CategoryCodes!$A$2:$A$9,0)),"")</f>
        <v>B</v>
      </c>
      <c r="M2119" s="7" t="n">
        <f aca="false">IFERROR(VALUE(MID(D2119,FIND("_",D2119)+1,FIND("_",D2119,FIND("_",D2119)+1)-FIND("_",D2119)-1)),"")</f>
        <v>13</v>
      </c>
      <c r="N2119" s="7" t="str">
        <f aca="false">IF(OR(C2119="",M2119=""),"",C2119&amp;" Item "&amp;M2119)</f>
        <v>Butchers Item 13</v>
      </c>
      <c r="O2119" s="7" t="n">
        <v>232</v>
      </c>
      <c r="P2119" s="8" t="n">
        <f aca="false">G2119*Q2119</f>
        <v>2.3</v>
      </c>
      <c r="Q2119" s="9" t="n">
        <f aca="false">IF(K2119=TRUE(),0.1,0)</f>
        <v>0.1</v>
      </c>
    </row>
    <row r="2120" customFormat="false" ht="15" hidden="false" customHeight="true" outlineLevel="0" collapsed="false">
      <c r="A2120" s="1" t="s">
        <v>2371</v>
      </c>
      <c r="B2120" s="1" t="s">
        <v>42</v>
      </c>
      <c r="C2120" s="1" t="s">
        <v>38</v>
      </c>
      <c r="D2120" s="1" t="s">
        <v>415</v>
      </c>
      <c r="E2120" s="1" t="n">
        <v>11</v>
      </c>
      <c r="F2120" s="1" t="n">
        <v>8</v>
      </c>
      <c r="G2120" s="1" t="n">
        <v>88</v>
      </c>
      <c r="H2120" s="1" t="s">
        <v>31</v>
      </c>
      <c r="I2120" s="1" t="s">
        <v>22</v>
      </c>
      <c r="J2120" s="4" t="n">
        <v>45304</v>
      </c>
      <c r="K2120" s="5" t="b">
        <f aca="false">FALSE()</f>
        <v>0</v>
      </c>
      <c r="L2120" s="6" t="str">
        <f aca="false">IFERROR(INDEX(CategoryCodes!$B$2:$B$9,MATCH(C2120,CategoryCodes!$A$2:$A$9,0)),"")</f>
        <v>E</v>
      </c>
      <c r="M2120" s="7" t="n">
        <f aca="false">IFERROR(VALUE(MID(D2120,FIND("_",D2120)+1,FIND("_",D2120,FIND("_",D2120)+1)-FIND("_",D2120)-1)),"")</f>
        <v>5</v>
      </c>
      <c r="N2120" s="7" t="str">
        <f aca="false">IF(OR(C2120="",M2120=""),"",C2120&amp;" Item "&amp;M2120)</f>
        <v>Food Item 5</v>
      </c>
      <c r="O2120" s="7" t="n">
        <v>204</v>
      </c>
      <c r="P2120" s="8" t="n">
        <f aca="false">G2120*Q2120</f>
        <v>0</v>
      </c>
      <c r="Q2120" s="9" t="n">
        <f aca="false">IF(K2120=TRUE(),0.1,0)</f>
        <v>0</v>
      </c>
    </row>
    <row r="2121" customFormat="false" ht="15" hidden="false" customHeight="true" outlineLevel="0" collapsed="false">
      <c r="A2121" s="1" t="s">
        <v>2372</v>
      </c>
      <c r="B2121" s="1" t="s">
        <v>86</v>
      </c>
      <c r="C2121" s="1" t="s">
        <v>34</v>
      </c>
      <c r="D2121" s="1" t="s">
        <v>264</v>
      </c>
      <c r="E2121" s="1" t="n">
        <v>33.5</v>
      </c>
      <c r="F2121" s="1" t="n">
        <v>4</v>
      </c>
      <c r="G2121" s="1" t="n">
        <v>134</v>
      </c>
      <c r="H2121" s="1" t="s">
        <v>21</v>
      </c>
      <c r="I2121" s="1" t="s">
        <v>44</v>
      </c>
      <c r="J2121" s="4" t="n">
        <v>45530</v>
      </c>
      <c r="K2121" s="5" t="b">
        <f aca="false">TRUE()</f>
        <v>1</v>
      </c>
      <c r="L2121" s="6" t="str">
        <f aca="false">IFERROR(INDEX(CategoryCodes!$B$2:$B$9,MATCH(C2121,CategoryCodes!$A$2:$A$9,0)),"")</f>
        <v>A</v>
      </c>
      <c r="M2121" s="7" t="n">
        <f aca="false">IFERROR(VALUE(MID(D2121,FIND("_",D2121)+1,FIND("_",D2121,FIND("_",D2121)+1)-FIND("_",D2121)-1)),"")</f>
        <v>20</v>
      </c>
      <c r="N2121" s="7" t="str">
        <f aca="false">IF(OR(C2121="",M2121=""),"",C2121&amp;" Item "&amp;M2121)</f>
        <v>Beverages Item 20</v>
      </c>
      <c r="O2121" s="7" t="n">
        <v>212</v>
      </c>
      <c r="P2121" s="8" t="n">
        <f aca="false">G2121*Q2121</f>
        <v>13.4</v>
      </c>
      <c r="Q2121" s="9" t="n">
        <f aca="false">IF(K2121=TRUE(),0.1,0)</f>
        <v>0.1</v>
      </c>
    </row>
    <row r="2122" customFormat="false" ht="15" hidden="false" customHeight="true" outlineLevel="0" collapsed="false">
      <c r="A2122" s="1" t="s">
        <v>2373</v>
      </c>
      <c r="B2122" s="1" t="s">
        <v>174</v>
      </c>
      <c r="C2122" s="1" t="s">
        <v>38</v>
      </c>
      <c r="D2122" s="1" t="s">
        <v>134</v>
      </c>
      <c r="E2122" s="1" t="n">
        <v>21.5</v>
      </c>
      <c r="F2122" s="1" t="n">
        <v>1</v>
      </c>
      <c r="G2122" s="1" t="n">
        <v>21.5</v>
      </c>
      <c r="H2122" s="1" t="s">
        <v>31</v>
      </c>
      <c r="I2122" s="1" t="s">
        <v>44</v>
      </c>
      <c r="J2122" s="4" t="n">
        <v>45668</v>
      </c>
      <c r="L2122" s="6" t="str">
        <f aca="false">IFERROR(INDEX(CategoryCodes!$B$2:$B$9,MATCH(C2122,CategoryCodes!$A$2:$A$9,0)),"")</f>
        <v>E</v>
      </c>
      <c r="M2122" s="7" t="n">
        <f aca="false">IFERROR(VALUE(MID(D2122,FIND("_",D2122)+1,FIND("_",D2122,FIND("_",D2122)+1)-FIND("_",D2122)-1)),"")</f>
        <v>12</v>
      </c>
      <c r="N2122" s="7" t="str">
        <f aca="false">IF(OR(C2122="",M2122=""),"",C2122&amp;" Item "&amp;M2122)</f>
        <v>Food Item 12</v>
      </c>
      <c r="O2122" s="7" t="n">
        <v>373</v>
      </c>
      <c r="P2122" s="8" t="n">
        <f aca="false">G2122*Q2122</f>
        <v>0</v>
      </c>
      <c r="Q2122" s="9" t="n">
        <f aca="false">IF(K2122=TRUE(),0.1,0)</f>
        <v>0</v>
      </c>
    </row>
    <row r="2123" customFormat="false" ht="15" hidden="false" customHeight="true" outlineLevel="0" collapsed="false">
      <c r="A2123" s="1" t="s">
        <v>2374</v>
      </c>
      <c r="B2123" s="1" t="s">
        <v>69</v>
      </c>
      <c r="C2123" s="1" t="s">
        <v>25</v>
      </c>
      <c r="D2123" s="1" t="s">
        <v>1076</v>
      </c>
      <c r="E2123" s="1" t="n">
        <v>14</v>
      </c>
      <c r="F2123" s="1" t="n">
        <v>1</v>
      </c>
      <c r="G2123" s="1" t="n">
        <v>14</v>
      </c>
      <c r="H2123" s="1" t="s">
        <v>31</v>
      </c>
      <c r="I2123" s="1" t="s">
        <v>44</v>
      </c>
      <c r="J2123" s="4" t="n">
        <v>45279</v>
      </c>
      <c r="K2123" s="5" t="b">
        <f aca="false">FALSE()</f>
        <v>0</v>
      </c>
      <c r="L2123" s="6" t="str">
        <f aca="false">IFERROR(INDEX(CategoryCodes!$B$2:$B$9,MATCH(C2123,CategoryCodes!$A$2:$A$9,0)),"")</f>
        <v>G</v>
      </c>
      <c r="M2123" s="7" t="n">
        <f aca="false">IFERROR(VALUE(MID(D2123,FIND("_",D2123)+1,FIND("_",D2123,FIND("_",D2123)+1)-FIND("_",D2123)-1)),"")</f>
        <v>7</v>
      </c>
      <c r="N2123" s="7" t="str">
        <f aca="false">IF(OR(C2123="",M2123=""),"",C2123&amp;" Item "&amp;M2123)</f>
        <v>Milk Products Item 7</v>
      </c>
      <c r="O2123" s="7" t="n">
        <v>48</v>
      </c>
      <c r="P2123" s="8" t="n">
        <f aca="false">G2123*Q2123</f>
        <v>0</v>
      </c>
      <c r="Q2123" s="9" t="n">
        <f aca="false">IF(K2123=TRUE(),0.1,0)</f>
        <v>0</v>
      </c>
    </row>
    <row r="2124" customFormat="false" ht="15" hidden="false" customHeight="true" outlineLevel="0" collapsed="false">
      <c r="A2124" s="1" t="s">
        <v>2375</v>
      </c>
      <c r="B2124" s="1" t="s">
        <v>18</v>
      </c>
      <c r="C2124" s="1" t="s">
        <v>72</v>
      </c>
      <c r="D2124" s="1" t="s">
        <v>328</v>
      </c>
      <c r="E2124" s="1" t="n">
        <v>32</v>
      </c>
      <c r="F2124" s="1" t="n">
        <v>2</v>
      </c>
      <c r="G2124" s="1" t="n">
        <v>64</v>
      </c>
      <c r="H2124" s="1" t="s">
        <v>54</v>
      </c>
      <c r="I2124" s="1" t="s">
        <v>22</v>
      </c>
      <c r="J2124" s="4" t="n">
        <v>45130</v>
      </c>
      <c r="K2124" s="5" t="b">
        <f aca="false">TRUE()</f>
        <v>1</v>
      </c>
      <c r="L2124" s="6" t="str">
        <f aca="false">IFERROR(INDEX(CategoryCodes!$B$2:$B$9,MATCH(C2124,CategoryCodes!$A$2:$A$9,0)),"")</f>
        <v>D</v>
      </c>
      <c r="M2124" s="7" t="n">
        <f aca="false">IFERROR(VALUE(MID(D2124,FIND("_",D2124)+1,FIND("_",D2124,FIND("_",D2124)+1)-FIND("_",D2124)-1)),"")</f>
        <v>19</v>
      </c>
      <c r="N2124" s="7" t="str">
        <f aca="false">IF(OR(C2124="",M2124=""),"",C2124&amp;" Item "&amp;M2124)</f>
        <v>Electric household essentials Item 19</v>
      </c>
      <c r="O2124" s="7" t="n">
        <v>160</v>
      </c>
      <c r="P2124" s="8" t="n">
        <f aca="false">G2124*Q2124</f>
        <v>6.4</v>
      </c>
      <c r="Q2124" s="9" t="n">
        <f aca="false">IF(K2124=TRUE(),0.1,0)</f>
        <v>0.1</v>
      </c>
    </row>
    <row r="2125" customFormat="false" ht="15" hidden="false" customHeight="true" outlineLevel="0" collapsed="false">
      <c r="A2125" s="1" t="s">
        <v>2376</v>
      </c>
      <c r="B2125" s="1" t="s">
        <v>122</v>
      </c>
      <c r="C2125" s="1" t="s">
        <v>19</v>
      </c>
      <c r="D2125" s="1" t="s">
        <v>802</v>
      </c>
      <c r="E2125" s="1" t="n">
        <v>38</v>
      </c>
      <c r="F2125" s="1" t="n">
        <v>4</v>
      </c>
      <c r="G2125" s="1" t="n">
        <v>152</v>
      </c>
      <c r="H2125" s="1" t="s">
        <v>31</v>
      </c>
      <c r="I2125" s="1" t="s">
        <v>22</v>
      </c>
      <c r="J2125" s="4" t="n">
        <v>44943</v>
      </c>
      <c r="K2125" s="5" t="b">
        <f aca="false">FALSE()</f>
        <v>0</v>
      </c>
      <c r="L2125" s="6" t="str">
        <f aca="false">IFERROR(INDEX(CategoryCodes!$B$2:$B$9,MATCH(C2125,CategoryCodes!$A$2:$A$9,0)),"")</f>
        <v>H</v>
      </c>
      <c r="M2125" s="7" t="n">
        <f aca="false">IFERROR(VALUE(MID(D2125,FIND("_",D2125)+1,FIND("_",D2125,FIND("_",D2125)+1)-FIND("_",D2125)-1)),"")</f>
        <v>23</v>
      </c>
      <c r="N2125" s="7" t="str">
        <f aca="false">IF(OR(C2125="",M2125=""),"",C2125&amp;" Item "&amp;M2125)</f>
        <v>Patisserie Item 23</v>
      </c>
      <c r="O2125" s="7" t="n">
        <v>218</v>
      </c>
      <c r="P2125" s="8" t="n">
        <f aca="false">G2125*Q2125</f>
        <v>0</v>
      </c>
      <c r="Q2125" s="9" t="n">
        <f aca="false">IF(K2125=TRUE(),0.1,0)</f>
        <v>0</v>
      </c>
    </row>
    <row r="2126" customFormat="false" ht="15" hidden="false" customHeight="true" outlineLevel="0" collapsed="false">
      <c r="A2126" s="1" t="s">
        <v>2377</v>
      </c>
      <c r="B2126" s="1" t="s">
        <v>49</v>
      </c>
      <c r="C2126" s="1" t="s">
        <v>19</v>
      </c>
      <c r="D2126" s="1" t="s">
        <v>378</v>
      </c>
      <c r="E2126" s="1" t="n">
        <v>23</v>
      </c>
      <c r="F2126" s="1" t="n">
        <v>10</v>
      </c>
      <c r="G2126" s="1" t="n">
        <v>230</v>
      </c>
      <c r="H2126" s="1" t="s">
        <v>54</v>
      </c>
      <c r="I2126" s="1" t="s">
        <v>44</v>
      </c>
      <c r="J2126" s="4" t="n">
        <v>45350</v>
      </c>
      <c r="K2126" s="5" t="b">
        <f aca="false">FALSE()</f>
        <v>0</v>
      </c>
      <c r="L2126" s="6" t="str">
        <f aca="false">IFERROR(INDEX(CategoryCodes!$B$2:$B$9,MATCH(C2126,CategoryCodes!$A$2:$A$9,0)),"")</f>
        <v>H</v>
      </c>
      <c r="M2126" s="7" t="n">
        <f aca="false">IFERROR(VALUE(MID(D2126,FIND("_",D2126)+1,FIND("_",D2126,FIND("_",D2126)+1)-FIND("_",D2126)-1)),"")</f>
        <v>13</v>
      </c>
      <c r="N2126" s="7" t="str">
        <f aca="false">IF(OR(C2126="",M2126=""),"",C2126&amp;" Item "&amp;M2126)</f>
        <v>Patisserie Item 13</v>
      </c>
      <c r="O2126" s="7" t="n">
        <v>160</v>
      </c>
      <c r="P2126" s="8" t="n">
        <f aca="false">G2126*Q2126</f>
        <v>0</v>
      </c>
      <c r="Q2126" s="9" t="n">
        <f aca="false">IF(K2126=TRUE(),0.1,0)</f>
        <v>0</v>
      </c>
    </row>
    <row r="2127" customFormat="false" ht="15" hidden="false" customHeight="true" outlineLevel="0" collapsed="false">
      <c r="A2127" s="1" t="s">
        <v>2378</v>
      </c>
      <c r="B2127" s="1" t="s">
        <v>18</v>
      </c>
      <c r="C2127" s="1" t="s">
        <v>38</v>
      </c>
      <c r="D2127" s="1" t="s">
        <v>43</v>
      </c>
      <c r="E2127" s="1" t="n">
        <v>5</v>
      </c>
      <c r="F2127" s="1" t="n">
        <v>1</v>
      </c>
      <c r="G2127" s="1" t="n">
        <v>5</v>
      </c>
      <c r="H2127" s="1" t="s">
        <v>31</v>
      </c>
      <c r="I2127" s="1" t="s">
        <v>22</v>
      </c>
      <c r="J2127" s="4" t="n">
        <v>45430</v>
      </c>
      <c r="K2127" s="5" t="b">
        <f aca="false">TRUE()</f>
        <v>1</v>
      </c>
      <c r="L2127" s="6" t="str">
        <f aca="false">IFERROR(INDEX(CategoryCodes!$B$2:$B$9,MATCH(C2127,CategoryCodes!$A$2:$A$9,0)),"")</f>
        <v>E</v>
      </c>
      <c r="M2127" s="7" t="n">
        <f aca="false">IFERROR(VALUE(MID(D2127,FIND("_",D2127)+1,FIND("_",D2127,FIND("_",D2127)+1)-FIND("_",D2127)-1)),"")</f>
        <v>1</v>
      </c>
      <c r="N2127" s="7" t="str">
        <f aca="false">IF(OR(C2127="",M2127=""),"",C2127&amp;" Item "&amp;M2127)</f>
        <v>Food Item 1</v>
      </c>
      <c r="O2127" s="7" t="n">
        <v>340</v>
      </c>
      <c r="P2127" s="8" t="n">
        <f aca="false">G2127*Q2127</f>
        <v>0.5</v>
      </c>
      <c r="Q2127" s="9" t="n">
        <f aca="false">IF(K2127=TRUE(),0.1,0)</f>
        <v>0.1</v>
      </c>
    </row>
    <row r="2128" customFormat="false" ht="15" hidden="false" customHeight="true" outlineLevel="0" collapsed="false">
      <c r="A2128" s="1" t="s">
        <v>2379</v>
      </c>
      <c r="B2128" s="1" t="s">
        <v>49</v>
      </c>
      <c r="C2128" s="1" t="s">
        <v>72</v>
      </c>
      <c r="D2128" s="1" t="s">
        <v>358</v>
      </c>
      <c r="E2128" s="1" t="n">
        <v>38</v>
      </c>
      <c r="F2128" s="1" t="n">
        <v>6</v>
      </c>
      <c r="G2128" s="1" t="n">
        <v>228</v>
      </c>
      <c r="H2128" s="1" t="s">
        <v>21</v>
      </c>
      <c r="I2128" s="1" t="s">
        <v>44</v>
      </c>
      <c r="J2128" s="4" t="n">
        <v>45124</v>
      </c>
      <c r="L2128" s="6" t="str">
        <f aca="false">IFERROR(INDEX(CategoryCodes!$B$2:$B$9,MATCH(C2128,CategoryCodes!$A$2:$A$9,0)),"")</f>
        <v>D</v>
      </c>
      <c r="M2128" s="7" t="n">
        <f aca="false">IFERROR(VALUE(MID(D2128,FIND("_",D2128)+1,FIND("_",D2128,FIND("_",D2128)+1)-FIND("_",D2128)-1)),"")</f>
        <v>23</v>
      </c>
      <c r="N2128" s="7" t="str">
        <f aca="false">IF(OR(C2128="",M2128=""),"",C2128&amp;" Item "&amp;M2128)</f>
        <v>Electric household essentials Item 23</v>
      </c>
      <c r="O2128" s="7" t="n">
        <v>130</v>
      </c>
      <c r="P2128" s="8" t="n">
        <f aca="false">G2128*Q2128</f>
        <v>0</v>
      </c>
      <c r="Q2128" s="9" t="n">
        <f aca="false">IF(K2128=TRUE(),0.1,0)</f>
        <v>0</v>
      </c>
    </row>
    <row r="2129" customFormat="false" ht="15" hidden="false" customHeight="true" outlineLevel="0" collapsed="false">
      <c r="A2129" s="1" t="s">
        <v>2380</v>
      </c>
      <c r="B2129" s="1" t="s">
        <v>52</v>
      </c>
      <c r="C2129" s="1" t="s">
        <v>47</v>
      </c>
      <c r="D2129" s="1" t="s">
        <v>203</v>
      </c>
      <c r="E2129" s="1" t="n">
        <v>35</v>
      </c>
      <c r="F2129" s="1" t="n">
        <v>7</v>
      </c>
      <c r="G2129" s="1" t="n">
        <v>245</v>
      </c>
      <c r="H2129" s="1" t="s">
        <v>21</v>
      </c>
      <c r="I2129" s="1" t="s">
        <v>22</v>
      </c>
      <c r="J2129" s="4" t="n">
        <v>45419</v>
      </c>
      <c r="K2129" s="5" t="b">
        <f aca="false">FALSE()</f>
        <v>0</v>
      </c>
      <c r="L2129" s="6" t="str">
        <f aca="false">IFERROR(INDEX(CategoryCodes!$B$2:$B$9,MATCH(C2129,CategoryCodes!$A$2:$A$9,0)),"")</f>
        <v>F</v>
      </c>
      <c r="M2129" s="7" t="n">
        <f aca="false">IFERROR(VALUE(MID(D2129,FIND("_",D2129)+1,FIND("_",D2129,FIND("_",D2129)+1)-FIND("_",D2129)-1)),"")</f>
        <v>21</v>
      </c>
      <c r="N2129" s="7" t="str">
        <f aca="false">IF(OR(C2129="",M2129=""),"",C2129&amp;" Item "&amp;M2129)</f>
        <v>Furniture Item 21</v>
      </c>
      <c r="O2129" s="7" t="n">
        <v>191</v>
      </c>
      <c r="P2129" s="8" t="n">
        <f aca="false">G2129*Q2129</f>
        <v>0</v>
      </c>
      <c r="Q2129" s="9" t="n">
        <f aca="false">IF(K2129=TRUE(),0.1,0)</f>
        <v>0</v>
      </c>
    </row>
    <row r="2130" customFormat="false" ht="15" hidden="false" customHeight="true" outlineLevel="0" collapsed="false">
      <c r="A2130" s="1" t="s">
        <v>2381</v>
      </c>
      <c r="B2130" s="1" t="s">
        <v>33</v>
      </c>
      <c r="C2130" s="1" t="s">
        <v>19</v>
      </c>
      <c r="D2130" s="1" t="s">
        <v>178</v>
      </c>
      <c r="E2130" s="1" t="n">
        <v>5</v>
      </c>
      <c r="F2130" s="1" t="n">
        <v>2</v>
      </c>
      <c r="G2130" s="1" t="n">
        <v>10</v>
      </c>
      <c r="H2130" s="1" t="s">
        <v>54</v>
      </c>
      <c r="I2130" s="1" t="s">
        <v>44</v>
      </c>
      <c r="J2130" s="4" t="n">
        <v>44822</v>
      </c>
      <c r="K2130" s="5" t="b">
        <f aca="false">TRUE()</f>
        <v>1</v>
      </c>
      <c r="L2130" s="6" t="str">
        <f aca="false">IFERROR(INDEX(CategoryCodes!$B$2:$B$9,MATCH(C2130,CategoryCodes!$A$2:$A$9,0)),"")</f>
        <v>H</v>
      </c>
      <c r="M2130" s="7" t="n">
        <f aca="false">IFERROR(VALUE(MID(D2130,FIND("_",D2130)+1,FIND("_",D2130,FIND("_",D2130)+1)-FIND("_",D2130)-1)),"")</f>
        <v>1</v>
      </c>
      <c r="N2130" s="7" t="str">
        <f aca="false">IF(OR(C2130="",M2130=""),"",C2130&amp;" Item "&amp;M2130)</f>
        <v>Patisserie Item 1</v>
      </c>
      <c r="O2130" s="7" t="n">
        <v>488</v>
      </c>
      <c r="P2130" s="8" t="n">
        <f aca="false">G2130*Q2130</f>
        <v>1</v>
      </c>
      <c r="Q2130" s="9" t="n">
        <f aca="false">IF(K2130=TRUE(),0.1,0)</f>
        <v>0.1</v>
      </c>
    </row>
    <row r="2131" customFormat="false" ht="15" hidden="false" customHeight="true" outlineLevel="0" collapsed="false">
      <c r="A2131" s="1" t="s">
        <v>2382</v>
      </c>
      <c r="B2131" s="1" t="s">
        <v>46</v>
      </c>
      <c r="C2131" s="1" t="s">
        <v>19</v>
      </c>
      <c r="F2131" s="1" t="n">
        <v>3</v>
      </c>
      <c r="G2131" s="1" t="n">
        <v>46.5</v>
      </c>
      <c r="H2131" s="1" t="s">
        <v>54</v>
      </c>
      <c r="I2131" s="1" t="s">
        <v>22</v>
      </c>
      <c r="J2131" s="4" t="n">
        <v>44983</v>
      </c>
      <c r="K2131" s="5" t="b">
        <f aca="false">FALSE()</f>
        <v>0</v>
      </c>
      <c r="L2131" s="6" t="str">
        <f aca="false">IFERROR(INDEX(CategoryCodes!$B$2:$B$9,MATCH(C2131,CategoryCodes!$A$2:$A$9,0)),"")</f>
        <v>H</v>
      </c>
      <c r="M2131" s="7" t="str">
        <f aca="false">IFERROR(VALUE(MID(D2131,FIND("_",D2131)+1,FIND("_",D2131,FIND("_",D2131)+1)-FIND("_",D2131)-1)),"")</f>
        <v/>
      </c>
      <c r="N2131" s="7" t="str">
        <f aca="false">IF(OR(C2131="",M2131=""),"",C2131&amp;" Item "&amp;M2131)</f>
        <v/>
      </c>
      <c r="O2131" s="7" t="n">
        <v>78</v>
      </c>
      <c r="P2131" s="8" t="n">
        <f aca="false">G2131*Q2131</f>
        <v>0</v>
      </c>
      <c r="Q2131" s="9" t="n">
        <f aca="false">IF(K2131=TRUE(),0.1,0)</f>
        <v>0</v>
      </c>
    </row>
    <row r="2132" customFormat="false" ht="15" hidden="false" customHeight="true" outlineLevel="0" collapsed="false">
      <c r="A2132" s="1" t="s">
        <v>2383</v>
      </c>
      <c r="B2132" s="1" t="s">
        <v>104</v>
      </c>
      <c r="C2132" s="1" t="s">
        <v>136</v>
      </c>
      <c r="D2132" s="1" t="s">
        <v>235</v>
      </c>
      <c r="E2132" s="1" t="n">
        <v>18.5</v>
      </c>
      <c r="F2132" s="1" t="n">
        <v>6</v>
      </c>
      <c r="G2132" s="1" t="n">
        <v>111</v>
      </c>
      <c r="H2132" s="1" t="s">
        <v>21</v>
      </c>
      <c r="I2132" s="1" t="s">
        <v>44</v>
      </c>
      <c r="J2132" s="4" t="n">
        <v>45457</v>
      </c>
      <c r="K2132" s="5" t="b">
        <f aca="false">TRUE()</f>
        <v>1</v>
      </c>
      <c r="L2132" s="6" t="str">
        <f aca="false">IFERROR(INDEX(CategoryCodes!$B$2:$B$9,MATCH(C2132,CategoryCodes!$A$2:$A$9,0)),"")</f>
        <v>C</v>
      </c>
      <c r="M2132" s="7" t="n">
        <f aca="false">IFERROR(VALUE(MID(D2132,FIND("_",D2132)+1,FIND("_",D2132,FIND("_",D2132)+1)-FIND("_",D2132)-1)),"")</f>
        <v>10</v>
      </c>
      <c r="N2132" s="7" t="str">
        <f aca="false">IF(OR(C2132="",M2132=""),"",C2132&amp;" Item "&amp;M2132)</f>
        <v>Computers and electric accessories Item 10</v>
      </c>
      <c r="O2132" s="7" t="n">
        <v>351</v>
      </c>
      <c r="P2132" s="8" t="n">
        <f aca="false">G2132*Q2132</f>
        <v>11.1</v>
      </c>
      <c r="Q2132" s="9" t="n">
        <f aca="false">IF(K2132=TRUE(),0.1,0)</f>
        <v>0.1</v>
      </c>
    </row>
    <row r="2133" customFormat="false" ht="15" hidden="false" customHeight="true" outlineLevel="0" collapsed="false">
      <c r="A2133" s="1" t="s">
        <v>2384</v>
      </c>
      <c r="B2133" s="1" t="s">
        <v>119</v>
      </c>
      <c r="C2133" s="1" t="s">
        <v>19</v>
      </c>
      <c r="E2133" s="1" t="n">
        <v>20</v>
      </c>
      <c r="H2133" s="1" t="s">
        <v>54</v>
      </c>
      <c r="I2133" s="1" t="s">
        <v>22</v>
      </c>
      <c r="J2133" s="4" t="n">
        <v>45380</v>
      </c>
      <c r="K2133" s="5" t="b">
        <f aca="false">FALSE()</f>
        <v>0</v>
      </c>
      <c r="L2133" s="6" t="str">
        <f aca="false">IFERROR(INDEX(CategoryCodes!$B$2:$B$9,MATCH(C2133,CategoryCodes!$A$2:$A$9,0)),"")</f>
        <v>H</v>
      </c>
      <c r="M2133" s="7" t="str">
        <f aca="false">IFERROR(VALUE(MID(D2133,FIND("_",D2133)+1,FIND("_",D2133,FIND("_",D2133)+1)-FIND("_",D2133)-1)),"")</f>
        <v/>
      </c>
      <c r="N2133" s="7" t="str">
        <f aca="false">IF(OR(C2133="",M2133=""),"",C2133&amp;" Item "&amp;M2133)</f>
        <v/>
      </c>
      <c r="O2133" s="7" t="n">
        <v>472</v>
      </c>
      <c r="P2133" s="8" t="n">
        <f aca="false">G2133*Q2133</f>
        <v>0</v>
      </c>
      <c r="Q2133" s="9" t="n">
        <f aca="false">IF(K2133=TRUE(),0.1,0)</f>
        <v>0</v>
      </c>
    </row>
    <row r="2134" customFormat="false" ht="15" hidden="false" customHeight="true" outlineLevel="0" collapsed="false">
      <c r="A2134" s="1" t="s">
        <v>2385</v>
      </c>
      <c r="B2134" s="1" t="s">
        <v>95</v>
      </c>
      <c r="C2134" s="1" t="s">
        <v>136</v>
      </c>
      <c r="D2134" s="1" t="s">
        <v>627</v>
      </c>
      <c r="E2134" s="1" t="n">
        <v>21.5</v>
      </c>
      <c r="F2134" s="1" t="n">
        <v>7</v>
      </c>
      <c r="G2134" s="1" t="n">
        <v>150.5</v>
      </c>
      <c r="H2134" s="1" t="s">
        <v>54</v>
      </c>
      <c r="I2134" s="1" t="s">
        <v>44</v>
      </c>
      <c r="J2134" s="4" t="n">
        <v>45030</v>
      </c>
      <c r="K2134" s="5" t="b">
        <f aca="false">FALSE()</f>
        <v>0</v>
      </c>
      <c r="L2134" s="6" t="str">
        <f aca="false">IFERROR(INDEX(CategoryCodes!$B$2:$B$9,MATCH(C2134,CategoryCodes!$A$2:$A$9,0)),"")</f>
        <v>C</v>
      </c>
      <c r="M2134" s="7" t="n">
        <f aca="false">IFERROR(VALUE(MID(D2134,FIND("_",D2134)+1,FIND("_",D2134,FIND("_",D2134)+1)-FIND("_",D2134)-1)),"")</f>
        <v>12</v>
      </c>
      <c r="N2134" s="7" t="str">
        <f aca="false">IF(OR(C2134="",M2134=""),"",C2134&amp;" Item "&amp;M2134)</f>
        <v>Computers and electric accessories Item 12</v>
      </c>
      <c r="O2134" s="7" t="n">
        <v>242</v>
      </c>
      <c r="P2134" s="8" t="n">
        <f aca="false">G2134*Q2134</f>
        <v>0</v>
      </c>
      <c r="Q2134" s="9" t="n">
        <f aca="false">IF(K2134=TRUE(),0.1,0)</f>
        <v>0</v>
      </c>
    </row>
    <row r="2135" customFormat="false" ht="15" hidden="false" customHeight="true" outlineLevel="0" collapsed="false">
      <c r="A2135" s="1" t="s">
        <v>2386</v>
      </c>
      <c r="B2135" s="1" t="s">
        <v>42</v>
      </c>
      <c r="C2135" s="1" t="s">
        <v>136</v>
      </c>
      <c r="D2135" s="1" t="s">
        <v>235</v>
      </c>
      <c r="E2135" s="1" t="n">
        <v>18.5</v>
      </c>
      <c r="F2135" s="1" t="n">
        <v>1</v>
      </c>
      <c r="G2135" s="1" t="n">
        <v>18.5</v>
      </c>
      <c r="H2135" s="1" t="s">
        <v>31</v>
      </c>
      <c r="I2135" s="1" t="s">
        <v>22</v>
      </c>
      <c r="J2135" s="4" t="n">
        <v>45523</v>
      </c>
      <c r="K2135" s="5" t="b">
        <f aca="false">TRUE()</f>
        <v>1</v>
      </c>
      <c r="L2135" s="6" t="str">
        <f aca="false">IFERROR(INDEX(CategoryCodes!$B$2:$B$9,MATCH(C2135,CategoryCodes!$A$2:$A$9,0)),"")</f>
        <v>C</v>
      </c>
      <c r="M2135" s="7" t="n">
        <f aca="false">IFERROR(VALUE(MID(D2135,FIND("_",D2135)+1,FIND("_",D2135,FIND("_",D2135)+1)-FIND("_",D2135)-1)),"")</f>
        <v>10</v>
      </c>
      <c r="N2135" s="7" t="str">
        <f aca="false">IF(OR(C2135="",M2135=""),"",C2135&amp;" Item "&amp;M2135)</f>
        <v>Computers and electric accessories Item 10</v>
      </c>
      <c r="O2135" s="7" t="n">
        <v>34</v>
      </c>
      <c r="P2135" s="8" t="n">
        <f aca="false">G2135*Q2135</f>
        <v>1.85</v>
      </c>
      <c r="Q2135" s="9" t="n">
        <f aca="false">IF(K2135=TRUE(),0.1,0)</f>
        <v>0.1</v>
      </c>
    </row>
    <row r="2136" customFormat="false" ht="15" hidden="false" customHeight="true" outlineLevel="0" collapsed="false">
      <c r="A2136" s="1" t="s">
        <v>2387</v>
      </c>
      <c r="B2136" s="1" t="s">
        <v>28</v>
      </c>
      <c r="C2136" s="1" t="s">
        <v>38</v>
      </c>
      <c r="D2136" s="1" t="s">
        <v>1324</v>
      </c>
      <c r="E2136" s="1" t="n">
        <v>35</v>
      </c>
      <c r="F2136" s="1" t="n">
        <v>3</v>
      </c>
      <c r="G2136" s="1" t="n">
        <v>105</v>
      </c>
      <c r="H2136" s="1" t="s">
        <v>54</v>
      </c>
      <c r="I2136" s="1" t="s">
        <v>44</v>
      </c>
      <c r="J2136" s="4" t="n">
        <v>45112</v>
      </c>
      <c r="K2136" s="5" t="b">
        <f aca="false">TRUE()</f>
        <v>1</v>
      </c>
      <c r="L2136" s="6" t="str">
        <f aca="false">IFERROR(INDEX(CategoryCodes!$B$2:$B$9,MATCH(C2136,CategoryCodes!$A$2:$A$9,0)),"")</f>
        <v>E</v>
      </c>
      <c r="M2136" s="7" t="n">
        <f aca="false">IFERROR(VALUE(MID(D2136,FIND("_",D2136)+1,FIND("_",D2136,FIND("_",D2136)+1)-FIND("_",D2136)-1)),"")</f>
        <v>21</v>
      </c>
      <c r="N2136" s="7" t="str">
        <f aca="false">IF(OR(C2136="",M2136=""),"",C2136&amp;" Item "&amp;M2136)</f>
        <v>Food Item 21</v>
      </c>
      <c r="O2136" s="7" t="n">
        <v>46</v>
      </c>
      <c r="P2136" s="8" t="n">
        <f aca="false">G2136*Q2136</f>
        <v>10.5</v>
      </c>
      <c r="Q2136" s="9" t="n">
        <f aca="false">IF(K2136=TRUE(),0.1,0)</f>
        <v>0.1</v>
      </c>
    </row>
    <row r="2137" customFormat="false" ht="15" hidden="false" customHeight="true" outlineLevel="0" collapsed="false">
      <c r="A2137" s="1" t="s">
        <v>2388</v>
      </c>
      <c r="B2137" s="1" t="s">
        <v>49</v>
      </c>
      <c r="C2137" s="1" t="s">
        <v>19</v>
      </c>
      <c r="D2137" s="1" t="s">
        <v>67</v>
      </c>
      <c r="E2137" s="1" t="n">
        <v>29</v>
      </c>
      <c r="F2137" s="1" t="n">
        <v>7</v>
      </c>
      <c r="G2137" s="1" t="n">
        <v>203</v>
      </c>
      <c r="H2137" s="1" t="s">
        <v>31</v>
      </c>
      <c r="I2137" s="1" t="s">
        <v>44</v>
      </c>
      <c r="J2137" s="4" t="n">
        <v>44736</v>
      </c>
      <c r="K2137" s="5" t="b">
        <f aca="false">TRUE()</f>
        <v>1</v>
      </c>
      <c r="L2137" s="6" t="str">
        <f aca="false">IFERROR(INDEX(CategoryCodes!$B$2:$B$9,MATCH(C2137,CategoryCodes!$A$2:$A$9,0)),"")</f>
        <v>H</v>
      </c>
      <c r="M2137" s="7" t="n">
        <f aca="false">IFERROR(VALUE(MID(D2137,FIND("_",D2137)+1,FIND("_",D2137,FIND("_",D2137)+1)-FIND("_",D2137)-1)),"")</f>
        <v>17</v>
      </c>
      <c r="N2137" s="7" t="str">
        <f aca="false">IF(OR(C2137="",M2137=""),"",C2137&amp;" Item "&amp;M2137)</f>
        <v>Patisserie Item 17</v>
      </c>
      <c r="O2137" s="7" t="n">
        <v>425</v>
      </c>
      <c r="P2137" s="8" t="n">
        <f aca="false">G2137*Q2137</f>
        <v>20.3</v>
      </c>
      <c r="Q2137" s="9" t="n">
        <f aca="false">IF(K2137=TRUE(),0.1,0)</f>
        <v>0.1</v>
      </c>
    </row>
    <row r="2138" customFormat="false" ht="15" hidden="false" customHeight="true" outlineLevel="0" collapsed="false">
      <c r="A2138" s="1" t="s">
        <v>2389</v>
      </c>
      <c r="B2138" s="1" t="s">
        <v>75</v>
      </c>
      <c r="C2138" s="1" t="s">
        <v>47</v>
      </c>
      <c r="E2138" s="1" t="n">
        <v>39.5</v>
      </c>
      <c r="H2138" s="1" t="s">
        <v>31</v>
      </c>
      <c r="I2138" s="1" t="s">
        <v>44</v>
      </c>
      <c r="J2138" s="4" t="n">
        <v>45337</v>
      </c>
      <c r="L2138" s="6" t="str">
        <f aca="false">IFERROR(INDEX(CategoryCodes!$B$2:$B$9,MATCH(C2138,CategoryCodes!$A$2:$A$9,0)),"")</f>
        <v>F</v>
      </c>
      <c r="M2138" s="7" t="str">
        <f aca="false">IFERROR(VALUE(MID(D2138,FIND("_",D2138)+1,FIND("_",D2138,FIND("_",D2138)+1)-FIND("_",D2138)-1)),"")</f>
        <v/>
      </c>
      <c r="N2138" s="7" t="str">
        <f aca="false">IF(OR(C2138="",M2138=""),"",C2138&amp;" Item "&amp;M2138)</f>
        <v/>
      </c>
      <c r="O2138" s="7" t="n">
        <v>43</v>
      </c>
      <c r="P2138" s="8" t="n">
        <f aca="false">G2138*Q2138</f>
        <v>0</v>
      </c>
      <c r="Q2138" s="9" t="n">
        <f aca="false">IF(K2138=TRUE(),0.1,0)</f>
        <v>0</v>
      </c>
    </row>
    <row r="2139" customFormat="false" ht="15" hidden="false" customHeight="true" outlineLevel="0" collapsed="false">
      <c r="A2139" s="1" t="s">
        <v>2390</v>
      </c>
      <c r="B2139" s="1" t="s">
        <v>33</v>
      </c>
      <c r="C2139" s="1" t="s">
        <v>136</v>
      </c>
      <c r="E2139" s="1" t="n">
        <v>24.5</v>
      </c>
      <c r="H2139" s="1" t="s">
        <v>31</v>
      </c>
      <c r="I2139" s="1" t="s">
        <v>22</v>
      </c>
      <c r="J2139" s="4" t="n">
        <v>44816</v>
      </c>
      <c r="K2139" s="5" t="b">
        <f aca="false">TRUE()</f>
        <v>1</v>
      </c>
      <c r="L2139" s="6" t="str">
        <f aca="false">IFERROR(INDEX(CategoryCodes!$B$2:$B$9,MATCH(C2139,CategoryCodes!$A$2:$A$9,0)),"")</f>
        <v>C</v>
      </c>
      <c r="M2139" s="7" t="str">
        <f aca="false">IFERROR(VALUE(MID(D2139,FIND("_",D2139)+1,FIND("_",D2139,FIND("_",D2139)+1)-FIND("_",D2139)-1)),"")</f>
        <v/>
      </c>
      <c r="N2139" s="7" t="str">
        <f aca="false">IF(OR(C2139="",M2139=""),"",C2139&amp;" Item "&amp;M2139)</f>
        <v/>
      </c>
      <c r="O2139" s="7" t="n">
        <v>47</v>
      </c>
      <c r="P2139" s="8" t="n">
        <f aca="false">G2139*Q2139</f>
        <v>0</v>
      </c>
      <c r="Q2139" s="9" t="n">
        <f aca="false">IF(K2139=TRUE(),0.1,0)</f>
        <v>0.1</v>
      </c>
    </row>
    <row r="2140" customFormat="false" ht="15" hidden="false" customHeight="true" outlineLevel="0" collapsed="false">
      <c r="A2140" s="1" t="s">
        <v>2391</v>
      </c>
      <c r="B2140" s="1" t="s">
        <v>69</v>
      </c>
      <c r="C2140" s="1" t="s">
        <v>29</v>
      </c>
      <c r="D2140" s="1" t="s">
        <v>312</v>
      </c>
      <c r="E2140" s="1" t="n">
        <v>23</v>
      </c>
      <c r="F2140" s="1" t="n">
        <v>10</v>
      </c>
      <c r="G2140" s="1" t="n">
        <v>230</v>
      </c>
      <c r="H2140" s="1" t="s">
        <v>54</v>
      </c>
      <c r="I2140" s="1" t="s">
        <v>22</v>
      </c>
      <c r="J2140" s="4" t="n">
        <v>45641</v>
      </c>
      <c r="K2140" s="5" t="b">
        <f aca="false">FALSE()</f>
        <v>0</v>
      </c>
      <c r="L2140" s="6" t="str">
        <f aca="false">IFERROR(INDEX(CategoryCodes!$B$2:$B$9,MATCH(C2140,CategoryCodes!$A$2:$A$9,0)),"")</f>
        <v>B</v>
      </c>
      <c r="M2140" s="7" t="n">
        <f aca="false">IFERROR(VALUE(MID(D2140,FIND("_",D2140)+1,FIND("_",D2140,FIND("_",D2140)+1)-FIND("_",D2140)-1)),"")</f>
        <v>13</v>
      </c>
      <c r="N2140" s="7" t="str">
        <f aca="false">IF(OR(C2140="",M2140=""),"",C2140&amp;" Item "&amp;M2140)</f>
        <v>Butchers Item 13</v>
      </c>
      <c r="O2140" s="7" t="n">
        <v>221</v>
      </c>
      <c r="P2140" s="8" t="n">
        <f aca="false">G2140*Q2140</f>
        <v>0</v>
      </c>
      <c r="Q2140" s="9" t="n">
        <f aca="false">IF(K2140=TRUE(),0.1,0)</f>
        <v>0</v>
      </c>
    </row>
    <row r="2141" customFormat="false" ht="15" hidden="false" customHeight="true" outlineLevel="0" collapsed="false">
      <c r="A2141" s="1" t="s">
        <v>2392</v>
      </c>
      <c r="B2141" s="1" t="s">
        <v>83</v>
      </c>
      <c r="C2141" s="1" t="s">
        <v>47</v>
      </c>
      <c r="F2141" s="1" t="n">
        <v>9</v>
      </c>
      <c r="G2141" s="1" t="n">
        <v>315</v>
      </c>
      <c r="H2141" s="1" t="s">
        <v>21</v>
      </c>
      <c r="I2141" s="1" t="s">
        <v>44</v>
      </c>
      <c r="J2141" s="4" t="n">
        <v>45126</v>
      </c>
      <c r="K2141" s="5" t="b">
        <f aca="false">TRUE()</f>
        <v>1</v>
      </c>
      <c r="L2141" s="6" t="str">
        <f aca="false">IFERROR(INDEX(CategoryCodes!$B$2:$B$9,MATCH(C2141,CategoryCodes!$A$2:$A$9,0)),"")</f>
        <v>F</v>
      </c>
      <c r="M2141" s="7" t="str">
        <f aca="false">IFERROR(VALUE(MID(D2141,FIND("_",D2141)+1,FIND("_",D2141,FIND("_",D2141)+1)-FIND("_",D2141)-1)),"")</f>
        <v/>
      </c>
      <c r="N2141" s="7" t="str">
        <f aca="false">IF(OR(C2141="",M2141=""),"",C2141&amp;" Item "&amp;M2141)</f>
        <v/>
      </c>
      <c r="O2141" s="7" t="n">
        <v>49</v>
      </c>
      <c r="P2141" s="8" t="n">
        <f aca="false">G2141*Q2141</f>
        <v>31.5</v>
      </c>
      <c r="Q2141" s="9" t="n">
        <f aca="false">IF(K2141=TRUE(),0.1,0)</f>
        <v>0.1</v>
      </c>
    </row>
    <row r="2142" customFormat="false" ht="15" hidden="false" customHeight="true" outlineLevel="0" collapsed="false">
      <c r="A2142" s="1" t="s">
        <v>2393</v>
      </c>
      <c r="B2142" s="1" t="s">
        <v>90</v>
      </c>
      <c r="C2142" s="1" t="s">
        <v>72</v>
      </c>
      <c r="D2142" s="1" t="s">
        <v>125</v>
      </c>
      <c r="E2142" s="1" t="n">
        <v>18.5</v>
      </c>
      <c r="F2142" s="1" t="n">
        <v>6</v>
      </c>
      <c r="G2142" s="1" t="n">
        <v>111</v>
      </c>
      <c r="H2142" s="1" t="s">
        <v>54</v>
      </c>
      <c r="I2142" s="1" t="s">
        <v>22</v>
      </c>
      <c r="J2142" s="4" t="n">
        <v>45210</v>
      </c>
      <c r="K2142" s="5" t="b">
        <f aca="false">FALSE()</f>
        <v>0</v>
      </c>
      <c r="L2142" s="6" t="str">
        <f aca="false">IFERROR(INDEX(CategoryCodes!$B$2:$B$9,MATCH(C2142,CategoryCodes!$A$2:$A$9,0)),"")</f>
        <v>D</v>
      </c>
      <c r="M2142" s="7" t="n">
        <f aca="false">IFERROR(VALUE(MID(D2142,FIND("_",D2142)+1,FIND("_",D2142,FIND("_",D2142)+1)-FIND("_",D2142)-1)),"")</f>
        <v>10</v>
      </c>
      <c r="N2142" s="7" t="str">
        <f aca="false">IF(OR(C2142="",M2142=""),"",C2142&amp;" Item "&amp;M2142)</f>
        <v>Electric household essentials Item 10</v>
      </c>
      <c r="O2142" s="7" t="n">
        <v>381</v>
      </c>
      <c r="P2142" s="8" t="n">
        <f aca="false">G2142*Q2142</f>
        <v>0</v>
      </c>
      <c r="Q2142" s="9" t="n">
        <f aca="false">IF(K2142=TRUE(),0.1,0)</f>
        <v>0</v>
      </c>
    </row>
    <row r="2143" customFormat="false" ht="15" hidden="false" customHeight="true" outlineLevel="0" collapsed="false">
      <c r="A2143" s="1" t="s">
        <v>2394</v>
      </c>
      <c r="B2143" s="1" t="s">
        <v>28</v>
      </c>
      <c r="C2143" s="1" t="s">
        <v>47</v>
      </c>
      <c r="D2143" s="1" t="s">
        <v>680</v>
      </c>
      <c r="E2143" s="1" t="n">
        <v>12.5</v>
      </c>
      <c r="F2143" s="1" t="n">
        <v>1</v>
      </c>
      <c r="G2143" s="1" t="n">
        <v>12.5</v>
      </c>
      <c r="H2143" s="1" t="s">
        <v>54</v>
      </c>
      <c r="I2143" s="1" t="s">
        <v>22</v>
      </c>
      <c r="J2143" s="4" t="n">
        <v>44961</v>
      </c>
      <c r="K2143" s="5" t="b">
        <f aca="false">FALSE()</f>
        <v>0</v>
      </c>
      <c r="L2143" s="6" t="str">
        <f aca="false">IFERROR(INDEX(CategoryCodes!$B$2:$B$9,MATCH(C2143,CategoryCodes!$A$2:$A$9,0)),"")</f>
        <v>F</v>
      </c>
      <c r="M2143" s="7" t="n">
        <f aca="false">IFERROR(VALUE(MID(D2143,FIND("_",D2143)+1,FIND("_",D2143,FIND("_",D2143)+1)-FIND("_",D2143)-1)),"")</f>
        <v>6</v>
      </c>
      <c r="N2143" s="7" t="str">
        <f aca="false">IF(OR(C2143="",M2143=""),"",C2143&amp;" Item "&amp;M2143)</f>
        <v>Furniture Item 6</v>
      </c>
      <c r="O2143" s="7" t="n">
        <v>378</v>
      </c>
      <c r="P2143" s="8" t="n">
        <f aca="false">G2143*Q2143</f>
        <v>0</v>
      </c>
      <c r="Q2143" s="9" t="n">
        <f aca="false">IF(K2143=TRUE(),0.1,0)</f>
        <v>0</v>
      </c>
    </row>
    <row r="2144" customFormat="false" ht="15" hidden="false" customHeight="true" outlineLevel="0" collapsed="false">
      <c r="A2144" s="1" t="s">
        <v>2395</v>
      </c>
      <c r="B2144" s="1" t="s">
        <v>46</v>
      </c>
      <c r="C2144" s="1" t="s">
        <v>34</v>
      </c>
      <c r="D2144" s="1" t="s">
        <v>211</v>
      </c>
      <c r="E2144" s="1" t="n">
        <v>24.5</v>
      </c>
      <c r="F2144" s="1" t="n">
        <v>2</v>
      </c>
      <c r="G2144" s="1" t="n">
        <v>49</v>
      </c>
      <c r="H2144" s="1" t="s">
        <v>54</v>
      </c>
      <c r="I2144" s="1" t="s">
        <v>22</v>
      </c>
      <c r="J2144" s="4" t="n">
        <v>45199</v>
      </c>
      <c r="K2144" s="5" t="b">
        <f aca="false">TRUE()</f>
        <v>1</v>
      </c>
      <c r="L2144" s="6" t="str">
        <f aca="false">IFERROR(INDEX(CategoryCodes!$B$2:$B$9,MATCH(C2144,CategoryCodes!$A$2:$A$9,0)),"")</f>
        <v>A</v>
      </c>
      <c r="M2144" s="7" t="n">
        <f aca="false">IFERROR(VALUE(MID(D2144,FIND("_",D2144)+1,FIND("_",D2144,FIND("_",D2144)+1)-FIND("_",D2144)-1)),"")</f>
        <v>14</v>
      </c>
      <c r="N2144" s="7" t="str">
        <f aca="false">IF(OR(C2144="",M2144=""),"",C2144&amp;" Item "&amp;M2144)</f>
        <v>Beverages Item 14</v>
      </c>
      <c r="O2144" s="7" t="n">
        <v>190</v>
      </c>
      <c r="P2144" s="8" t="n">
        <f aca="false">G2144*Q2144</f>
        <v>4.9</v>
      </c>
      <c r="Q2144" s="9" t="n">
        <f aca="false">IF(K2144=TRUE(),0.1,0)</f>
        <v>0.1</v>
      </c>
    </row>
    <row r="2145" customFormat="false" ht="15" hidden="false" customHeight="true" outlineLevel="0" collapsed="false">
      <c r="A2145" s="1" t="s">
        <v>2396</v>
      </c>
      <c r="B2145" s="1" t="s">
        <v>46</v>
      </c>
      <c r="C2145" s="1" t="s">
        <v>38</v>
      </c>
      <c r="D2145" s="1" t="s">
        <v>39</v>
      </c>
      <c r="E2145" s="1" t="n">
        <v>12.5</v>
      </c>
      <c r="F2145" s="1" t="n">
        <v>9</v>
      </c>
      <c r="G2145" s="1" t="n">
        <v>112.5</v>
      </c>
      <c r="H2145" s="1" t="s">
        <v>31</v>
      </c>
      <c r="I2145" s="1" t="s">
        <v>44</v>
      </c>
      <c r="J2145" s="4" t="n">
        <v>45160</v>
      </c>
      <c r="K2145" s="5" t="b">
        <f aca="false">FALSE()</f>
        <v>0</v>
      </c>
      <c r="L2145" s="6" t="str">
        <f aca="false">IFERROR(INDEX(CategoryCodes!$B$2:$B$9,MATCH(C2145,CategoryCodes!$A$2:$A$9,0)),"")</f>
        <v>E</v>
      </c>
      <c r="M2145" s="7" t="n">
        <f aca="false">IFERROR(VALUE(MID(D2145,FIND("_",D2145)+1,FIND("_",D2145,FIND("_",D2145)+1)-FIND("_",D2145)-1)),"")</f>
        <v>6</v>
      </c>
      <c r="N2145" s="7" t="str">
        <f aca="false">IF(OR(C2145="",M2145=""),"",C2145&amp;" Item "&amp;M2145)</f>
        <v>Food Item 6</v>
      </c>
      <c r="O2145" s="7" t="n">
        <v>415</v>
      </c>
      <c r="P2145" s="8" t="n">
        <f aca="false">G2145*Q2145</f>
        <v>0</v>
      </c>
      <c r="Q2145" s="9" t="n">
        <f aca="false">IF(K2145=TRUE(),0.1,0)</f>
        <v>0</v>
      </c>
    </row>
    <row r="2146" customFormat="false" ht="15" hidden="false" customHeight="true" outlineLevel="0" collapsed="false">
      <c r="A2146" s="1" t="s">
        <v>2397</v>
      </c>
      <c r="B2146" s="1" t="s">
        <v>83</v>
      </c>
      <c r="C2146" s="1" t="s">
        <v>25</v>
      </c>
      <c r="D2146" s="1" t="s">
        <v>290</v>
      </c>
      <c r="E2146" s="1" t="n">
        <v>8</v>
      </c>
      <c r="F2146" s="1" t="n">
        <v>9</v>
      </c>
      <c r="G2146" s="1" t="n">
        <v>72</v>
      </c>
      <c r="H2146" s="1" t="s">
        <v>54</v>
      </c>
      <c r="I2146" s="1" t="s">
        <v>22</v>
      </c>
      <c r="J2146" s="4" t="n">
        <v>45272</v>
      </c>
      <c r="K2146" s="5" t="b">
        <f aca="false">FALSE()</f>
        <v>0</v>
      </c>
      <c r="L2146" s="6" t="str">
        <f aca="false">IFERROR(INDEX(CategoryCodes!$B$2:$B$9,MATCH(C2146,CategoryCodes!$A$2:$A$9,0)),"")</f>
        <v>G</v>
      </c>
      <c r="M2146" s="7" t="n">
        <f aca="false">IFERROR(VALUE(MID(D2146,FIND("_",D2146)+1,FIND("_",D2146,FIND("_",D2146)+1)-FIND("_",D2146)-1)),"")</f>
        <v>3</v>
      </c>
      <c r="N2146" s="7" t="str">
        <f aca="false">IF(OR(C2146="",M2146=""),"",C2146&amp;" Item "&amp;M2146)</f>
        <v>Milk Products Item 3</v>
      </c>
      <c r="O2146" s="7" t="n">
        <v>66</v>
      </c>
      <c r="P2146" s="8" t="n">
        <f aca="false">G2146*Q2146</f>
        <v>0</v>
      </c>
      <c r="Q2146" s="9" t="n">
        <f aca="false">IF(K2146=TRUE(),0.1,0)</f>
        <v>0</v>
      </c>
    </row>
    <row r="2147" customFormat="false" ht="15" hidden="false" customHeight="true" outlineLevel="0" collapsed="false">
      <c r="A2147" s="1" t="s">
        <v>2398</v>
      </c>
      <c r="B2147" s="1" t="s">
        <v>90</v>
      </c>
      <c r="C2147" s="1" t="s">
        <v>25</v>
      </c>
      <c r="D2147" s="1" t="s">
        <v>290</v>
      </c>
      <c r="E2147" s="1" t="n">
        <v>8</v>
      </c>
      <c r="F2147" s="1" t="n">
        <v>5</v>
      </c>
      <c r="G2147" s="1" t="n">
        <v>40</v>
      </c>
      <c r="H2147" s="1" t="s">
        <v>54</v>
      </c>
      <c r="I2147" s="1" t="s">
        <v>44</v>
      </c>
      <c r="J2147" s="4" t="n">
        <v>45497</v>
      </c>
      <c r="K2147" s="5" t="b">
        <f aca="false">FALSE()</f>
        <v>0</v>
      </c>
      <c r="L2147" s="6" t="str">
        <f aca="false">IFERROR(INDEX(CategoryCodes!$B$2:$B$9,MATCH(C2147,CategoryCodes!$A$2:$A$9,0)),"")</f>
        <v>G</v>
      </c>
      <c r="M2147" s="7" t="n">
        <f aca="false">IFERROR(VALUE(MID(D2147,FIND("_",D2147)+1,FIND("_",D2147,FIND("_",D2147)+1)-FIND("_",D2147)-1)),"")</f>
        <v>3</v>
      </c>
      <c r="N2147" s="7" t="str">
        <f aca="false">IF(OR(C2147="",M2147=""),"",C2147&amp;" Item "&amp;M2147)</f>
        <v>Milk Products Item 3</v>
      </c>
      <c r="O2147" s="7" t="n">
        <v>284</v>
      </c>
      <c r="P2147" s="8" t="n">
        <f aca="false">G2147*Q2147</f>
        <v>0</v>
      </c>
      <c r="Q2147" s="9" t="n">
        <f aca="false">IF(K2147=TRUE(),0.1,0)</f>
        <v>0</v>
      </c>
    </row>
    <row r="2148" customFormat="false" ht="15" hidden="false" customHeight="true" outlineLevel="0" collapsed="false">
      <c r="A2148" s="1" t="s">
        <v>2399</v>
      </c>
      <c r="B2148" s="1" t="s">
        <v>86</v>
      </c>
      <c r="C2148" s="1" t="s">
        <v>29</v>
      </c>
      <c r="E2148" s="1" t="n">
        <v>21.5</v>
      </c>
      <c r="H2148" s="1" t="s">
        <v>54</v>
      </c>
      <c r="I2148" s="1" t="s">
        <v>22</v>
      </c>
      <c r="J2148" s="4" t="n">
        <v>44951</v>
      </c>
      <c r="K2148" s="5" t="b">
        <f aca="false">TRUE()</f>
        <v>1</v>
      </c>
      <c r="L2148" s="6" t="str">
        <f aca="false">IFERROR(INDEX(CategoryCodes!$B$2:$B$9,MATCH(C2148,CategoryCodes!$A$2:$A$9,0)),"")</f>
        <v>B</v>
      </c>
      <c r="M2148" s="7" t="str">
        <f aca="false">IFERROR(VALUE(MID(D2148,FIND("_",D2148)+1,FIND("_",D2148,FIND("_",D2148)+1)-FIND("_",D2148)-1)),"")</f>
        <v/>
      </c>
      <c r="N2148" s="7" t="str">
        <f aca="false">IF(OR(C2148="",M2148=""),"",C2148&amp;" Item "&amp;M2148)</f>
        <v/>
      </c>
      <c r="O2148" s="7" t="n">
        <v>30</v>
      </c>
      <c r="P2148" s="8" t="n">
        <f aca="false">G2148*Q2148</f>
        <v>0</v>
      </c>
      <c r="Q2148" s="9" t="n">
        <f aca="false">IF(K2148=TRUE(),0.1,0)</f>
        <v>0.1</v>
      </c>
    </row>
    <row r="2149" customFormat="false" ht="15" hidden="false" customHeight="true" outlineLevel="0" collapsed="false">
      <c r="A2149" s="1" t="s">
        <v>2400</v>
      </c>
      <c r="B2149" s="1" t="s">
        <v>119</v>
      </c>
      <c r="C2149" s="1" t="s">
        <v>136</v>
      </c>
      <c r="E2149" s="1" t="n">
        <v>6.5</v>
      </c>
      <c r="H2149" s="1" t="s">
        <v>21</v>
      </c>
      <c r="I2149" s="1" t="s">
        <v>44</v>
      </c>
      <c r="J2149" s="4" t="n">
        <v>45674</v>
      </c>
      <c r="L2149" s="6" t="str">
        <f aca="false">IFERROR(INDEX(CategoryCodes!$B$2:$B$9,MATCH(C2149,CategoryCodes!$A$2:$A$9,0)),"")</f>
        <v>C</v>
      </c>
      <c r="M2149" s="7" t="str">
        <f aca="false">IFERROR(VALUE(MID(D2149,FIND("_",D2149)+1,FIND("_",D2149,FIND("_",D2149)+1)-FIND("_",D2149)-1)),"")</f>
        <v/>
      </c>
      <c r="N2149" s="7" t="str">
        <f aca="false">IF(OR(C2149="",M2149=""),"",C2149&amp;" Item "&amp;M2149)</f>
        <v/>
      </c>
      <c r="O2149" s="7" t="n">
        <v>300</v>
      </c>
      <c r="P2149" s="8" t="n">
        <f aca="false">G2149*Q2149</f>
        <v>0</v>
      </c>
      <c r="Q2149" s="9" t="n">
        <f aca="false">IF(K2149=TRUE(),0.1,0)</f>
        <v>0</v>
      </c>
    </row>
    <row r="2150" customFormat="false" ht="15" hidden="false" customHeight="true" outlineLevel="0" collapsed="false">
      <c r="A2150" s="1" t="s">
        <v>2401</v>
      </c>
      <c r="B2150" s="1" t="s">
        <v>114</v>
      </c>
      <c r="C2150" s="1" t="s">
        <v>29</v>
      </c>
      <c r="D2150" s="1" t="s">
        <v>120</v>
      </c>
      <c r="E2150" s="1" t="n">
        <v>38</v>
      </c>
      <c r="F2150" s="1" t="n">
        <v>10</v>
      </c>
      <c r="G2150" s="1" t="n">
        <v>380</v>
      </c>
      <c r="H2150" s="1" t="s">
        <v>31</v>
      </c>
      <c r="I2150" s="1" t="s">
        <v>44</v>
      </c>
      <c r="J2150" s="4" t="n">
        <v>44739</v>
      </c>
      <c r="L2150" s="6" t="str">
        <f aca="false">IFERROR(INDEX(CategoryCodes!$B$2:$B$9,MATCH(C2150,CategoryCodes!$A$2:$A$9,0)),"")</f>
        <v>B</v>
      </c>
      <c r="M2150" s="7" t="n">
        <f aca="false">IFERROR(VALUE(MID(D2150,FIND("_",D2150)+1,FIND("_",D2150,FIND("_",D2150)+1)-FIND("_",D2150)-1)),"")</f>
        <v>23</v>
      </c>
      <c r="N2150" s="7" t="str">
        <f aca="false">IF(OR(C2150="",M2150=""),"",C2150&amp;" Item "&amp;M2150)</f>
        <v>Butchers Item 23</v>
      </c>
      <c r="O2150" s="7" t="n">
        <v>489</v>
      </c>
      <c r="P2150" s="8" t="n">
        <f aca="false">G2150*Q2150</f>
        <v>0</v>
      </c>
      <c r="Q2150" s="9" t="n">
        <f aca="false">IF(K2150=TRUE(),0.1,0)</f>
        <v>0</v>
      </c>
    </row>
    <row r="2151" customFormat="false" ht="15" hidden="false" customHeight="true" outlineLevel="0" collapsed="false">
      <c r="A2151" s="1" t="s">
        <v>2402</v>
      </c>
      <c r="B2151" s="1" t="s">
        <v>122</v>
      </c>
      <c r="C2151" s="1" t="s">
        <v>19</v>
      </c>
      <c r="D2151" s="1" t="s">
        <v>139</v>
      </c>
      <c r="E2151" s="1" t="n">
        <v>20</v>
      </c>
      <c r="F2151" s="1" t="n">
        <v>5</v>
      </c>
      <c r="G2151" s="1" t="n">
        <v>100</v>
      </c>
      <c r="H2151" s="1" t="s">
        <v>54</v>
      </c>
      <c r="I2151" s="1" t="s">
        <v>22</v>
      </c>
      <c r="J2151" s="4" t="n">
        <v>44825</v>
      </c>
      <c r="K2151" s="5" t="b">
        <f aca="false">FALSE()</f>
        <v>0</v>
      </c>
      <c r="L2151" s="6" t="str">
        <f aca="false">IFERROR(INDEX(CategoryCodes!$B$2:$B$9,MATCH(C2151,CategoryCodes!$A$2:$A$9,0)),"")</f>
        <v>H</v>
      </c>
      <c r="M2151" s="7" t="n">
        <f aca="false">IFERROR(VALUE(MID(D2151,FIND("_",D2151)+1,FIND("_",D2151,FIND("_",D2151)+1)-FIND("_",D2151)-1)),"")</f>
        <v>11</v>
      </c>
      <c r="N2151" s="7" t="str">
        <f aca="false">IF(OR(C2151="",M2151=""),"",C2151&amp;" Item "&amp;M2151)</f>
        <v>Patisserie Item 11</v>
      </c>
      <c r="O2151" s="7" t="n">
        <v>287</v>
      </c>
      <c r="P2151" s="8" t="n">
        <f aca="false">G2151*Q2151</f>
        <v>0</v>
      </c>
      <c r="Q2151" s="9" t="n">
        <f aca="false">IF(K2151=TRUE(),0.1,0)</f>
        <v>0</v>
      </c>
    </row>
    <row r="2152" customFormat="false" ht="15" hidden="false" customHeight="true" outlineLevel="0" collapsed="false">
      <c r="A2152" s="1" t="s">
        <v>2403</v>
      </c>
      <c r="B2152" s="1" t="s">
        <v>90</v>
      </c>
      <c r="C2152" s="1" t="s">
        <v>136</v>
      </c>
      <c r="D2152" s="1" t="s">
        <v>155</v>
      </c>
      <c r="E2152" s="1" t="n">
        <v>26</v>
      </c>
      <c r="F2152" s="1" t="n">
        <v>5</v>
      </c>
      <c r="G2152" s="1" t="n">
        <v>130</v>
      </c>
      <c r="H2152" s="1" t="s">
        <v>54</v>
      </c>
      <c r="I2152" s="1" t="s">
        <v>44</v>
      </c>
      <c r="J2152" s="4" t="n">
        <v>45451</v>
      </c>
      <c r="L2152" s="6" t="str">
        <f aca="false">IFERROR(INDEX(CategoryCodes!$B$2:$B$9,MATCH(C2152,CategoryCodes!$A$2:$A$9,0)),"")</f>
        <v>C</v>
      </c>
      <c r="M2152" s="7" t="n">
        <f aca="false">IFERROR(VALUE(MID(D2152,FIND("_",D2152)+1,FIND("_",D2152,FIND("_",D2152)+1)-FIND("_",D2152)-1)),"")</f>
        <v>15</v>
      </c>
      <c r="N2152" s="7" t="str">
        <f aca="false">IF(OR(C2152="",M2152=""),"",C2152&amp;" Item "&amp;M2152)</f>
        <v>Computers and electric accessories Item 15</v>
      </c>
      <c r="O2152" s="7" t="n">
        <v>287</v>
      </c>
      <c r="P2152" s="8" t="n">
        <f aca="false">G2152*Q2152</f>
        <v>0</v>
      </c>
      <c r="Q2152" s="9" t="n">
        <f aca="false">IF(K2152=TRUE(),0.1,0)</f>
        <v>0</v>
      </c>
    </row>
    <row r="2153" customFormat="false" ht="15" hidden="false" customHeight="true" outlineLevel="0" collapsed="false">
      <c r="A2153" s="1" t="s">
        <v>2404</v>
      </c>
      <c r="B2153" s="1" t="s">
        <v>129</v>
      </c>
      <c r="C2153" s="1" t="s">
        <v>34</v>
      </c>
      <c r="D2153" s="1" t="s">
        <v>110</v>
      </c>
      <c r="E2153" s="1" t="n">
        <v>41</v>
      </c>
      <c r="F2153" s="1" t="n">
        <v>2</v>
      </c>
      <c r="G2153" s="1" t="n">
        <v>82</v>
      </c>
      <c r="H2153" s="1" t="s">
        <v>31</v>
      </c>
      <c r="I2153" s="1" t="s">
        <v>22</v>
      </c>
      <c r="J2153" s="4" t="n">
        <v>45327</v>
      </c>
      <c r="K2153" s="5" t="b">
        <f aca="false">TRUE()</f>
        <v>1</v>
      </c>
      <c r="L2153" s="6" t="str">
        <f aca="false">IFERROR(INDEX(CategoryCodes!$B$2:$B$9,MATCH(C2153,CategoryCodes!$A$2:$A$9,0)),"")</f>
        <v>A</v>
      </c>
      <c r="M2153" s="7" t="n">
        <f aca="false">IFERROR(VALUE(MID(D2153,FIND("_",D2153)+1,FIND("_",D2153,FIND("_",D2153)+1)-FIND("_",D2153)-1)),"")</f>
        <v>25</v>
      </c>
      <c r="N2153" s="7" t="str">
        <f aca="false">IF(OR(C2153="",M2153=""),"",C2153&amp;" Item "&amp;M2153)</f>
        <v>Beverages Item 25</v>
      </c>
      <c r="O2153" s="7" t="n">
        <v>168</v>
      </c>
      <c r="P2153" s="8" t="n">
        <f aca="false">G2153*Q2153</f>
        <v>8.2</v>
      </c>
      <c r="Q2153" s="9" t="n">
        <f aca="false">IF(K2153=TRUE(),0.1,0)</f>
        <v>0.1</v>
      </c>
    </row>
    <row r="2154" customFormat="false" ht="15" hidden="false" customHeight="true" outlineLevel="0" collapsed="false">
      <c r="A2154" s="1" t="s">
        <v>2405</v>
      </c>
      <c r="B2154" s="1" t="s">
        <v>90</v>
      </c>
      <c r="C2154" s="1" t="s">
        <v>19</v>
      </c>
      <c r="D2154" s="1" t="s">
        <v>172</v>
      </c>
      <c r="E2154" s="1" t="n">
        <v>21.5</v>
      </c>
      <c r="F2154" s="1" t="n">
        <v>6</v>
      </c>
      <c r="G2154" s="1" t="n">
        <v>129</v>
      </c>
      <c r="H2154" s="1" t="s">
        <v>21</v>
      </c>
      <c r="I2154" s="1" t="s">
        <v>22</v>
      </c>
      <c r="J2154" s="4" t="n">
        <v>44824</v>
      </c>
      <c r="K2154" s="5" t="b">
        <f aca="false">TRUE()</f>
        <v>1</v>
      </c>
      <c r="L2154" s="6" t="str">
        <f aca="false">IFERROR(INDEX(CategoryCodes!$B$2:$B$9,MATCH(C2154,CategoryCodes!$A$2:$A$9,0)),"")</f>
        <v>H</v>
      </c>
      <c r="M2154" s="7" t="n">
        <f aca="false">IFERROR(VALUE(MID(D2154,FIND("_",D2154)+1,FIND("_",D2154,FIND("_",D2154)+1)-FIND("_",D2154)-1)),"")</f>
        <v>12</v>
      </c>
      <c r="N2154" s="7" t="str">
        <f aca="false">IF(OR(C2154="",M2154=""),"",C2154&amp;" Item "&amp;M2154)</f>
        <v>Patisserie Item 12</v>
      </c>
      <c r="O2154" s="7" t="n">
        <v>343</v>
      </c>
      <c r="P2154" s="8" t="n">
        <f aca="false">G2154*Q2154</f>
        <v>12.9</v>
      </c>
      <c r="Q2154" s="9" t="n">
        <f aca="false">IF(K2154=TRUE(),0.1,0)</f>
        <v>0.1</v>
      </c>
    </row>
    <row r="2155" customFormat="false" ht="15" hidden="false" customHeight="true" outlineLevel="0" collapsed="false">
      <c r="A2155" s="1" t="s">
        <v>2406</v>
      </c>
      <c r="B2155" s="1" t="s">
        <v>33</v>
      </c>
      <c r="C2155" s="1" t="s">
        <v>25</v>
      </c>
      <c r="F2155" s="1" t="n">
        <v>10</v>
      </c>
      <c r="G2155" s="1" t="n">
        <v>410</v>
      </c>
      <c r="H2155" s="1" t="s">
        <v>21</v>
      </c>
      <c r="I2155" s="1" t="s">
        <v>22</v>
      </c>
      <c r="J2155" s="4" t="n">
        <v>44998</v>
      </c>
      <c r="K2155" s="5" t="b">
        <f aca="false">FALSE()</f>
        <v>0</v>
      </c>
      <c r="L2155" s="6" t="str">
        <f aca="false">IFERROR(INDEX(CategoryCodes!$B$2:$B$9,MATCH(C2155,CategoryCodes!$A$2:$A$9,0)),"")</f>
        <v>G</v>
      </c>
      <c r="M2155" s="7" t="str">
        <f aca="false">IFERROR(VALUE(MID(D2155,FIND("_",D2155)+1,FIND("_",D2155,FIND("_",D2155)+1)-FIND("_",D2155)-1)),"")</f>
        <v/>
      </c>
      <c r="N2155" s="7" t="str">
        <f aca="false">IF(OR(C2155="",M2155=""),"",C2155&amp;" Item "&amp;M2155)</f>
        <v/>
      </c>
      <c r="O2155" s="7" t="n">
        <v>62</v>
      </c>
      <c r="P2155" s="8" t="n">
        <f aca="false">G2155*Q2155</f>
        <v>0</v>
      </c>
      <c r="Q2155" s="9" t="n">
        <f aca="false">IF(K2155=TRUE(),0.1,0)</f>
        <v>0</v>
      </c>
    </row>
    <row r="2156" customFormat="false" ht="15" hidden="false" customHeight="true" outlineLevel="0" collapsed="false">
      <c r="A2156" s="1" t="s">
        <v>2407</v>
      </c>
      <c r="B2156" s="1" t="s">
        <v>69</v>
      </c>
      <c r="C2156" s="1" t="s">
        <v>25</v>
      </c>
      <c r="D2156" s="1" t="s">
        <v>148</v>
      </c>
      <c r="E2156" s="1" t="n">
        <v>32</v>
      </c>
      <c r="F2156" s="1" t="n">
        <v>7</v>
      </c>
      <c r="G2156" s="1" t="n">
        <v>224</v>
      </c>
      <c r="H2156" s="1" t="s">
        <v>21</v>
      </c>
      <c r="I2156" s="1" t="s">
        <v>22</v>
      </c>
      <c r="J2156" s="4" t="n">
        <v>45284</v>
      </c>
      <c r="K2156" s="5" t="b">
        <f aca="false">FALSE()</f>
        <v>0</v>
      </c>
      <c r="L2156" s="6" t="str">
        <f aca="false">IFERROR(INDEX(CategoryCodes!$B$2:$B$9,MATCH(C2156,CategoryCodes!$A$2:$A$9,0)),"")</f>
        <v>G</v>
      </c>
      <c r="M2156" s="7" t="n">
        <f aca="false">IFERROR(VALUE(MID(D2156,FIND("_",D2156)+1,FIND("_",D2156,FIND("_",D2156)+1)-FIND("_",D2156)-1)),"")</f>
        <v>19</v>
      </c>
      <c r="N2156" s="7" t="str">
        <f aca="false">IF(OR(C2156="",M2156=""),"",C2156&amp;" Item "&amp;M2156)</f>
        <v>Milk Products Item 19</v>
      </c>
      <c r="O2156" s="7" t="n">
        <v>210</v>
      </c>
      <c r="P2156" s="8" t="n">
        <f aca="false">G2156*Q2156</f>
        <v>0</v>
      </c>
      <c r="Q2156" s="9" t="n">
        <f aca="false">IF(K2156=TRUE(),0.1,0)</f>
        <v>0</v>
      </c>
    </row>
    <row r="2157" customFormat="false" ht="15" hidden="false" customHeight="true" outlineLevel="0" collapsed="false">
      <c r="A2157" s="1" t="s">
        <v>2408</v>
      </c>
      <c r="B2157" s="1" t="s">
        <v>114</v>
      </c>
      <c r="C2157" s="1" t="s">
        <v>29</v>
      </c>
      <c r="D2157" s="1" t="s">
        <v>168</v>
      </c>
      <c r="E2157" s="1" t="n">
        <v>6.5</v>
      </c>
      <c r="F2157" s="1" t="n">
        <v>8</v>
      </c>
      <c r="G2157" s="1" t="n">
        <v>52</v>
      </c>
      <c r="H2157" s="1" t="s">
        <v>21</v>
      </c>
      <c r="I2157" s="1" t="s">
        <v>22</v>
      </c>
      <c r="J2157" s="4" t="n">
        <v>45614</v>
      </c>
      <c r="K2157" s="5" t="b">
        <f aca="false">TRUE()</f>
        <v>1</v>
      </c>
      <c r="L2157" s="6" t="str">
        <f aca="false">IFERROR(INDEX(CategoryCodes!$B$2:$B$9,MATCH(C2157,CategoryCodes!$A$2:$A$9,0)),"")</f>
        <v>B</v>
      </c>
      <c r="M2157" s="7" t="n">
        <f aca="false">IFERROR(VALUE(MID(D2157,FIND("_",D2157)+1,FIND("_",D2157,FIND("_",D2157)+1)-FIND("_",D2157)-1)),"")</f>
        <v>2</v>
      </c>
      <c r="N2157" s="7" t="str">
        <f aca="false">IF(OR(C2157="",M2157=""),"",C2157&amp;" Item "&amp;M2157)</f>
        <v>Butchers Item 2</v>
      </c>
      <c r="O2157" s="7" t="n">
        <v>181</v>
      </c>
      <c r="P2157" s="8" t="n">
        <f aca="false">G2157*Q2157</f>
        <v>5.2</v>
      </c>
      <c r="Q2157" s="9" t="n">
        <f aca="false">IF(K2157=TRUE(),0.1,0)</f>
        <v>0.1</v>
      </c>
    </row>
    <row r="2158" customFormat="false" ht="15" hidden="false" customHeight="true" outlineLevel="0" collapsed="false">
      <c r="A2158" s="1" t="s">
        <v>2409</v>
      </c>
      <c r="B2158" s="1" t="s">
        <v>37</v>
      </c>
      <c r="C2158" s="1" t="s">
        <v>29</v>
      </c>
      <c r="D2158" s="1" t="s">
        <v>604</v>
      </c>
      <c r="E2158" s="1" t="n">
        <v>12.5</v>
      </c>
      <c r="F2158" s="1" t="n">
        <v>2</v>
      </c>
      <c r="G2158" s="1" t="n">
        <v>25</v>
      </c>
      <c r="H2158" s="1" t="s">
        <v>31</v>
      </c>
      <c r="I2158" s="1" t="s">
        <v>44</v>
      </c>
      <c r="J2158" s="4" t="n">
        <v>45094</v>
      </c>
      <c r="K2158" s="5" t="b">
        <f aca="false">TRUE()</f>
        <v>1</v>
      </c>
      <c r="L2158" s="6" t="str">
        <f aca="false">IFERROR(INDEX(CategoryCodes!$B$2:$B$9,MATCH(C2158,CategoryCodes!$A$2:$A$9,0)),"")</f>
        <v>B</v>
      </c>
      <c r="M2158" s="7" t="n">
        <f aca="false">IFERROR(VALUE(MID(D2158,FIND("_",D2158)+1,FIND("_",D2158,FIND("_",D2158)+1)-FIND("_",D2158)-1)),"")</f>
        <v>6</v>
      </c>
      <c r="N2158" s="7" t="str">
        <f aca="false">IF(OR(C2158="",M2158=""),"",C2158&amp;" Item "&amp;M2158)</f>
        <v>Butchers Item 6</v>
      </c>
      <c r="O2158" s="7" t="n">
        <v>447</v>
      </c>
      <c r="P2158" s="8" t="n">
        <f aca="false">G2158*Q2158</f>
        <v>2.5</v>
      </c>
      <c r="Q2158" s="9" t="n">
        <f aca="false">IF(K2158=TRUE(),0.1,0)</f>
        <v>0.1</v>
      </c>
    </row>
    <row r="2159" customFormat="false" ht="15" hidden="false" customHeight="true" outlineLevel="0" collapsed="false">
      <c r="A2159" s="1" t="s">
        <v>2410</v>
      </c>
      <c r="B2159" s="1" t="s">
        <v>119</v>
      </c>
      <c r="C2159" s="1" t="s">
        <v>19</v>
      </c>
      <c r="D2159" s="1" t="s">
        <v>591</v>
      </c>
      <c r="E2159" s="1" t="n">
        <v>6.5</v>
      </c>
      <c r="F2159" s="1" t="n">
        <v>1</v>
      </c>
      <c r="G2159" s="1" t="n">
        <v>6.5</v>
      </c>
      <c r="H2159" s="1" t="s">
        <v>31</v>
      </c>
      <c r="I2159" s="1" t="s">
        <v>44</v>
      </c>
      <c r="J2159" s="4" t="n">
        <v>45348</v>
      </c>
      <c r="K2159" s="5" t="b">
        <f aca="false">TRUE()</f>
        <v>1</v>
      </c>
      <c r="L2159" s="6" t="str">
        <f aca="false">IFERROR(INDEX(CategoryCodes!$B$2:$B$9,MATCH(C2159,CategoryCodes!$A$2:$A$9,0)),"")</f>
        <v>H</v>
      </c>
      <c r="M2159" s="7" t="n">
        <f aca="false">IFERROR(VALUE(MID(D2159,FIND("_",D2159)+1,FIND("_",D2159,FIND("_",D2159)+1)-FIND("_",D2159)-1)),"")</f>
        <v>2</v>
      </c>
      <c r="N2159" s="7" t="str">
        <f aca="false">IF(OR(C2159="",M2159=""),"",C2159&amp;" Item "&amp;M2159)</f>
        <v>Patisserie Item 2</v>
      </c>
      <c r="O2159" s="7" t="n">
        <v>340</v>
      </c>
      <c r="P2159" s="8" t="n">
        <f aca="false">G2159*Q2159</f>
        <v>0.65</v>
      </c>
      <c r="Q2159" s="9" t="n">
        <f aca="false">IF(K2159=TRUE(),0.1,0)</f>
        <v>0.1</v>
      </c>
    </row>
    <row r="2160" customFormat="false" ht="15" hidden="false" customHeight="true" outlineLevel="0" collapsed="false">
      <c r="A2160" s="1" t="s">
        <v>2411</v>
      </c>
      <c r="B2160" s="1" t="s">
        <v>80</v>
      </c>
      <c r="C2160" s="1" t="s">
        <v>25</v>
      </c>
      <c r="D2160" s="1" t="s">
        <v>1076</v>
      </c>
      <c r="E2160" s="1" t="n">
        <v>14</v>
      </c>
      <c r="F2160" s="1" t="n">
        <v>1</v>
      </c>
      <c r="G2160" s="1" t="n">
        <v>14</v>
      </c>
      <c r="H2160" s="1" t="s">
        <v>31</v>
      </c>
      <c r="I2160" s="1" t="s">
        <v>44</v>
      </c>
      <c r="J2160" s="4" t="n">
        <v>44665</v>
      </c>
      <c r="L2160" s="6" t="str">
        <f aca="false">IFERROR(INDEX(CategoryCodes!$B$2:$B$9,MATCH(C2160,CategoryCodes!$A$2:$A$9,0)),"")</f>
        <v>G</v>
      </c>
      <c r="M2160" s="7" t="n">
        <f aca="false">IFERROR(VALUE(MID(D2160,FIND("_",D2160)+1,FIND("_",D2160,FIND("_",D2160)+1)-FIND("_",D2160)-1)),"")</f>
        <v>7</v>
      </c>
      <c r="N2160" s="7" t="str">
        <f aca="false">IF(OR(C2160="",M2160=""),"",C2160&amp;" Item "&amp;M2160)</f>
        <v>Milk Products Item 7</v>
      </c>
      <c r="O2160" s="7" t="n">
        <v>481</v>
      </c>
      <c r="P2160" s="8" t="n">
        <f aca="false">G2160*Q2160</f>
        <v>0</v>
      </c>
      <c r="Q2160" s="9" t="n">
        <f aca="false">IF(K2160=TRUE(),0.1,0)</f>
        <v>0</v>
      </c>
    </row>
    <row r="2161" customFormat="false" ht="15" hidden="false" customHeight="true" outlineLevel="0" collapsed="false">
      <c r="A2161" s="1" t="s">
        <v>2412</v>
      </c>
      <c r="B2161" s="1" t="s">
        <v>28</v>
      </c>
      <c r="C2161" s="1" t="s">
        <v>47</v>
      </c>
      <c r="D2161" s="1" t="s">
        <v>287</v>
      </c>
      <c r="E2161" s="1" t="n">
        <v>5</v>
      </c>
      <c r="F2161" s="1" t="n">
        <v>1</v>
      </c>
      <c r="G2161" s="1" t="n">
        <v>5</v>
      </c>
      <c r="H2161" s="1" t="s">
        <v>31</v>
      </c>
      <c r="I2161" s="1" t="s">
        <v>44</v>
      </c>
      <c r="J2161" s="4" t="n">
        <v>44619</v>
      </c>
      <c r="K2161" s="5" t="b">
        <f aca="false">FALSE()</f>
        <v>0</v>
      </c>
      <c r="L2161" s="6" t="str">
        <f aca="false">IFERROR(INDEX(CategoryCodes!$B$2:$B$9,MATCH(C2161,CategoryCodes!$A$2:$A$9,0)),"")</f>
        <v>F</v>
      </c>
      <c r="M2161" s="7" t="n">
        <f aca="false">IFERROR(VALUE(MID(D2161,FIND("_",D2161)+1,FIND("_",D2161,FIND("_",D2161)+1)-FIND("_",D2161)-1)),"")</f>
        <v>1</v>
      </c>
      <c r="N2161" s="7" t="str">
        <f aca="false">IF(OR(C2161="",M2161=""),"",C2161&amp;" Item "&amp;M2161)</f>
        <v>Furniture Item 1</v>
      </c>
      <c r="O2161" s="7" t="n">
        <v>384</v>
      </c>
      <c r="P2161" s="8" t="n">
        <f aca="false">G2161*Q2161</f>
        <v>0</v>
      </c>
      <c r="Q2161" s="9" t="n">
        <f aca="false">IF(K2161=TRUE(),0.1,0)</f>
        <v>0</v>
      </c>
    </row>
    <row r="2162" customFormat="false" ht="15" hidden="false" customHeight="true" outlineLevel="0" collapsed="false">
      <c r="A2162" s="1" t="s">
        <v>2413</v>
      </c>
      <c r="B2162" s="1" t="s">
        <v>61</v>
      </c>
      <c r="C2162" s="1" t="s">
        <v>19</v>
      </c>
      <c r="D2162" s="1" t="s">
        <v>170</v>
      </c>
      <c r="E2162" s="1" t="n">
        <v>24.5</v>
      </c>
      <c r="F2162" s="1" t="n">
        <v>3</v>
      </c>
      <c r="G2162" s="1" t="n">
        <v>73.5</v>
      </c>
      <c r="H2162" s="1" t="s">
        <v>21</v>
      </c>
      <c r="I2162" s="1" t="s">
        <v>22</v>
      </c>
      <c r="J2162" s="4" t="n">
        <v>44917</v>
      </c>
      <c r="K2162" s="5" t="b">
        <f aca="false">FALSE()</f>
        <v>0</v>
      </c>
      <c r="L2162" s="6" t="str">
        <f aca="false">IFERROR(INDEX(CategoryCodes!$B$2:$B$9,MATCH(C2162,CategoryCodes!$A$2:$A$9,0)),"")</f>
        <v>H</v>
      </c>
      <c r="M2162" s="7" t="n">
        <f aca="false">IFERROR(VALUE(MID(D2162,FIND("_",D2162)+1,FIND("_",D2162,FIND("_",D2162)+1)-FIND("_",D2162)-1)),"")</f>
        <v>14</v>
      </c>
      <c r="N2162" s="7" t="str">
        <f aca="false">IF(OR(C2162="",M2162=""),"",C2162&amp;" Item "&amp;M2162)</f>
        <v>Patisserie Item 14</v>
      </c>
      <c r="O2162" s="7" t="n">
        <v>216</v>
      </c>
      <c r="P2162" s="8" t="n">
        <f aca="false">G2162*Q2162</f>
        <v>0</v>
      </c>
      <c r="Q2162" s="9" t="n">
        <f aca="false">IF(K2162=TRUE(),0.1,0)</f>
        <v>0</v>
      </c>
    </row>
    <row r="2163" customFormat="false" ht="15" hidden="false" customHeight="true" outlineLevel="0" collapsed="false">
      <c r="A2163" s="1" t="s">
        <v>2414</v>
      </c>
      <c r="B2163" s="1" t="s">
        <v>106</v>
      </c>
      <c r="C2163" s="1" t="s">
        <v>29</v>
      </c>
      <c r="D2163" s="1" t="s">
        <v>127</v>
      </c>
      <c r="E2163" s="1" t="n">
        <v>39.5</v>
      </c>
      <c r="F2163" s="1" t="n">
        <v>4</v>
      </c>
      <c r="G2163" s="1" t="n">
        <v>158</v>
      </c>
      <c r="H2163" s="1" t="s">
        <v>54</v>
      </c>
      <c r="I2163" s="1" t="s">
        <v>22</v>
      </c>
      <c r="J2163" s="4" t="n">
        <v>45237</v>
      </c>
      <c r="K2163" s="5" t="b">
        <f aca="false">TRUE()</f>
        <v>1</v>
      </c>
      <c r="L2163" s="6" t="str">
        <f aca="false">IFERROR(INDEX(CategoryCodes!$B$2:$B$9,MATCH(C2163,CategoryCodes!$A$2:$A$9,0)),"")</f>
        <v>B</v>
      </c>
      <c r="M2163" s="7" t="n">
        <f aca="false">IFERROR(VALUE(MID(D2163,FIND("_",D2163)+1,FIND("_",D2163,FIND("_",D2163)+1)-FIND("_",D2163)-1)),"")</f>
        <v>24</v>
      </c>
      <c r="N2163" s="7" t="str">
        <f aca="false">IF(OR(C2163="",M2163=""),"",C2163&amp;" Item "&amp;M2163)</f>
        <v>Butchers Item 24</v>
      </c>
      <c r="O2163" s="7" t="n">
        <v>444</v>
      </c>
      <c r="P2163" s="8" t="n">
        <f aca="false">G2163*Q2163</f>
        <v>15.8</v>
      </c>
      <c r="Q2163" s="9" t="n">
        <f aca="false">IF(K2163=TRUE(),0.1,0)</f>
        <v>0.1</v>
      </c>
    </row>
    <row r="2164" customFormat="false" ht="15" hidden="false" customHeight="true" outlineLevel="0" collapsed="false">
      <c r="A2164" s="1" t="s">
        <v>2415</v>
      </c>
      <c r="B2164" s="1" t="s">
        <v>52</v>
      </c>
      <c r="C2164" s="1" t="s">
        <v>47</v>
      </c>
      <c r="D2164" s="1" t="s">
        <v>87</v>
      </c>
      <c r="E2164" s="1" t="n">
        <v>24.5</v>
      </c>
      <c r="F2164" s="1" t="n">
        <v>7</v>
      </c>
      <c r="G2164" s="1" t="n">
        <v>171.5</v>
      </c>
      <c r="H2164" s="1" t="s">
        <v>54</v>
      </c>
      <c r="I2164" s="1" t="s">
        <v>22</v>
      </c>
      <c r="J2164" s="4" t="n">
        <v>44960</v>
      </c>
      <c r="L2164" s="6" t="str">
        <f aca="false">IFERROR(INDEX(CategoryCodes!$B$2:$B$9,MATCH(C2164,CategoryCodes!$A$2:$A$9,0)),"")</f>
        <v>F</v>
      </c>
      <c r="M2164" s="7" t="n">
        <f aca="false">IFERROR(VALUE(MID(D2164,FIND("_",D2164)+1,FIND("_",D2164,FIND("_",D2164)+1)-FIND("_",D2164)-1)),"")</f>
        <v>14</v>
      </c>
      <c r="N2164" s="7" t="str">
        <f aca="false">IF(OR(C2164="",M2164=""),"",C2164&amp;" Item "&amp;M2164)</f>
        <v>Furniture Item 14</v>
      </c>
      <c r="O2164" s="7" t="n">
        <v>468</v>
      </c>
      <c r="P2164" s="8" t="n">
        <f aca="false">G2164*Q2164</f>
        <v>0</v>
      </c>
      <c r="Q2164" s="9" t="n">
        <f aca="false">IF(K2164=TRUE(),0.1,0)</f>
        <v>0</v>
      </c>
    </row>
    <row r="2165" customFormat="false" ht="15" hidden="false" customHeight="true" outlineLevel="0" collapsed="false">
      <c r="A2165" s="1" t="s">
        <v>2416</v>
      </c>
      <c r="B2165" s="1" t="s">
        <v>90</v>
      </c>
      <c r="C2165" s="1" t="s">
        <v>25</v>
      </c>
      <c r="D2165" s="1" t="s">
        <v>158</v>
      </c>
      <c r="E2165" s="1" t="n">
        <v>12.5</v>
      </c>
      <c r="F2165" s="1" t="n">
        <v>3</v>
      </c>
      <c r="G2165" s="1" t="n">
        <v>37.5</v>
      </c>
      <c r="H2165" s="1" t="s">
        <v>31</v>
      </c>
      <c r="I2165" s="1" t="s">
        <v>22</v>
      </c>
      <c r="J2165" s="4" t="n">
        <v>45525</v>
      </c>
      <c r="K2165" s="5" t="b">
        <f aca="false">FALSE()</f>
        <v>0</v>
      </c>
      <c r="L2165" s="6" t="str">
        <f aca="false">IFERROR(INDEX(CategoryCodes!$B$2:$B$9,MATCH(C2165,CategoryCodes!$A$2:$A$9,0)),"")</f>
        <v>G</v>
      </c>
      <c r="M2165" s="7" t="n">
        <f aca="false">IFERROR(VALUE(MID(D2165,FIND("_",D2165)+1,FIND("_",D2165,FIND("_",D2165)+1)-FIND("_",D2165)-1)),"")</f>
        <v>6</v>
      </c>
      <c r="N2165" s="7" t="str">
        <f aca="false">IF(OR(C2165="",M2165=""),"",C2165&amp;" Item "&amp;M2165)</f>
        <v>Milk Products Item 6</v>
      </c>
      <c r="O2165" s="7" t="n">
        <v>369</v>
      </c>
      <c r="P2165" s="8" t="n">
        <f aca="false">G2165*Q2165</f>
        <v>0</v>
      </c>
      <c r="Q2165" s="9" t="n">
        <f aca="false">IF(K2165=TRUE(),0.1,0)</f>
        <v>0</v>
      </c>
    </row>
    <row r="2166" customFormat="false" ht="15" hidden="false" customHeight="true" outlineLevel="0" collapsed="false">
      <c r="A2166" s="1" t="s">
        <v>2417</v>
      </c>
      <c r="B2166" s="1" t="s">
        <v>18</v>
      </c>
      <c r="C2166" s="1" t="s">
        <v>47</v>
      </c>
      <c r="D2166" s="1" t="s">
        <v>680</v>
      </c>
      <c r="E2166" s="1" t="n">
        <v>12.5</v>
      </c>
      <c r="F2166" s="1" t="n">
        <v>7</v>
      </c>
      <c r="G2166" s="1" t="n">
        <v>87.5</v>
      </c>
      <c r="H2166" s="1" t="s">
        <v>31</v>
      </c>
      <c r="I2166" s="1" t="s">
        <v>22</v>
      </c>
      <c r="J2166" s="4" t="n">
        <v>44747</v>
      </c>
      <c r="K2166" s="5" t="b">
        <f aca="false">TRUE()</f>
        <v>1</v>
      </c>
      <c r="L2166" s="6" t="str">
        <f aca="false">IFERROR(INDEX(CategoryCodes!$B$2:$B$9,MATCH(C2166,CategoryCodes!$A$2:$A$9,0)),"")</f>
        <v>F</v>
      </c>
      <c r="M2166" s="7" t="n">
        <f aca="false">IFERROR(VALUE(MID(D2166,FIND("_",D2166)+1,FIND("_",D2166,FIND("_",D2166)+1)-FIND("_",D2166)-1)),"")</f>
        <v>6</v>
      </c>
      <c r="N2166" s="7" t="str">
        <f aca="false">IF(OR(C2166="",M2166=""),"",C2166&amp;" Item "&amp;M2166)</f>
        <v>Furniture Item 6</v>
      </c>
      <c r="O2166" s="7" t="n">
        <v>26</v>
      </c>
      <c r="P2166" s="8" t="n">
        <f aca="false">G2166*Q2166</f>
        <v>8.75</v>
      </c>
      <c r="Q2166" s="9" t="n">
        <f aca="false">IF(K2166=TRUE(),0.1,0)</f>
        <v>0.1</v>
      </c>
    </row>
    <row r="2167" customFormat="false" ht="15" hidden="false" customHeight="true" outlineLevel="0" collapsed="false">
      <c r="A2167" s="1" t="s">
        <v>2418</v>
      </c>
      <c r="B2167" s="1" t="s">
        <v>83</v>
      </c>
      <c r="C2167" s="1" t="s">
        <v>136</v>
      </c>
      <c r="D2167" s="1" t="s">
        <v>326</v>
      </c>
      <c r="E2167" s="1" t="n">
        <v>24.5</v>
      </c>
      <c r="F2167" s="1" t="n">
        <v>10</v>
      </c>
      <c r="G2167" s="1" t="n">
        <v>245</v>
      </c>
      <c r="H2167" s="1" t="s">
        <v>54</v>
      </c>
      <c r="I2167" s="1" t="s">
        <v>22</v>
      </c>
      <c r="J2167" s="4" t="n">
        <v>44878</v>
      </c>
      <c r="K2167" s="5" t="b">
        <f aca="false">FALSE()</f>
        <v>0</v>
      </c>
      <c r="L2167" s="6" t="str">
        <f aca="false">IFERROR(INDEX(CategoryCodes!$B$2:$B$9,MATCH(C2167,CategoryCodes!$A$2:$A$9,0)),"")</f>
        <v>C</v>
      </c>
      <c r="M2167" s="7" t="n">
        <f aca="false">IFERROR(VALUE(MID(D2167,FIND("_",D2167)+1,FIND("_",D2167,FIND("_",D2167)+1)-FIND("_",D2167)-1)),"")</f>
        <v>14</v>
      </c>
      <c r="N2167" s="7" t="str">
        <f aca="false">IF(OR(C2167="",M2167=""),"",C2167&amp;" Item "&amp;M2167)</f>
        <v>Computers and electric accessories Item 14</v>
      </c>
      <c r="O2167" s="7" t="n">
        <v>495</v>
      </c>
      <c r="P2167" s="8" t="n">
        <f aca="false">G2167*Q2167</f>
        <v>0</v>
      </c>
      <c r="Q2167" s="9" t="n">
        <f aca="false">IF(K2167=TRUE(),0.1,0)</f>
        <v>0</v>
      </c>
    </row>
    <row r="2168" customFormat="false" ht="15" hidden="false" customHeight="true" outlineLevel="0" collapsed="false">
      <c r="A2168" s="1" t="s">
        <v>2419</v>
      </c>
      <c r="B2168" s="1" t="s">
        <v>33</v>
      </c>
      <c r="C2168" s="1" t="s">
        <v>136</v>
      </c>
      <c r="D2168" s="1" t="s">
        <v>627</v>
      </c>
      <c r="E2168" s="1" t="n">
        <v>21.5</v>
      </c>
      <c r="F2168" s="1" t="n">
        <v>3</v>
      </c>
      <c r="G2168" s="1" t="n">
        <v>64.5</v>
      </c>
      <c r="H2168" s="1" t="s">
        <v>54</v>
      </c>
      <c r="I2168" s="1" t="s">
        <v>22</v>
      </c>
      <c r="J2168" s="4" t="n">
        <v>45649</v>
      </c>
      <c r="K2168" s="5" t="b">
        <f aca="false">FALSE()</f>
        <v>0</v>
      </c>
      <c r="L2168" s="6" t="str">
        <f aca="false">IFERROR(INDEX(CategoryCodes!$B$2:$B$9,MATCH(C2168,CategoryCodes!$A$2:$A$9,0)),"")</f>
        <v>C</v>
      </c>
      <c r="M2168" s="7" t="n">
        <f aca="false">IFERROR(VALUE(MID(D2168,FIND("_",D2168)+1,FIND("_",D2168,FIND("_",D2168)+1)-FIND("_",D2168)-1)),"")</f>
        <v>12</v>
      </c>
      <c r="N2168" s="7" t="str">
        <f aca="false">IF(OR(C2168="",M2168=""),"",C2168&amp;" Item "&amp;M2168)</f>
        <v>Computers and electric accessories Item 12</v>
      </c>
      <c r="O2168" s="7" t="n">
        <v>147</v>
      </c>
      <c r="P2168" s="8" t="n">
        <f aca="false">G2168*Q2168</f>
        <v>0</v>
      </c>
      <c r="Q2168" s="9" t="n">
        <f aca="false">IF(K2168=TRUE(),0.1,0)</f>
        <v>0</v>
      </c>
    </row>
    <row r="2169" customFormat="false" ht="15" hidden="false" customHeight="true" outlineLevel="0" collapsed="false">
      <c r="A2169" s="1" t="s">
        <v>2420</v>
      </c>
      <c r="B2169" s="1" t="s">
        <v>61</v>
      </c>
      <c r="C2169" s="1" t="s">
        <v>38</v>
      </c>
      <c r="D2169" s="1" t="s">
        <v>415</v>
      </c>
      <c r="E2169" s="1" t="n">
        <v>11</v>
      </c>
      <c r="F2169" s="1" t="n">
        <v>6</v>
      </c>
      <c r="G2169" s="1" t="n">
        <v>66</v>
      </c>
      <c r="H2169" s="1" t="s">
        <v>54</v>
      </c>
      <c r="I2169" s="1" t="s">
        <v>22</v>
      </c>
      <c r="J2169" s="4" t="n">
        <v>44983</v>
      </c>
      <c r="K2169" s="5" t="b">
        <f aca="false">TRUE()</f>
        <v>1</v>
      </c>
      <c r="L2169" s="6" t="str">
        <f aca="false">IFERROR(INDEX(CategoryCodes!$B$2:$B$9,MATCH(C2169,CategoryCodes!$A$2:$A$9,0)),"")</f>
        <v>E</v>
      </c>
      <c r="M2169" s="7" t="n">
        <f aca="false">IFERROR(VALUE(MID(D2169,FIND("_",D2169)+1,FIND("_",D2169,FIND("_",D2169)+1)-FIND("_",D2169)-1)),"")</f>
        <v>5</v>
      </c>
      <c r="N2169" s="7" t="str">
        <f aca="false">IF(OR(C2169="",M2169=""),"",C2169&amp;" Item "&amp;M2169)</f>
        <v>Food Item 5</v>
      </c>
      <c r="O2169" s="7" t="n">
        <v>307</v>
      </c>
      <c r="P2169" s="8" t="n">
        <f aca="false">G2169*Q2169</f>
        <v>6.6</v>
      </c>
      <c r="Q2169" s="9" t="n">
        <f aca="false">IF(K2169=TRUE(),0.1,0)</f>
        <v>0.1</v>
      </c>
    </row>
    <row r="2170" customFormat="false" ht="15" hidden="false" customHeight="true" outlineLevel="0" collapsed="false">
      <c r="A2170" s="1" t="s">
        <v>2421</v>
      </c>
      <c r="B2170" s="1" t="s">
        <v>18</v>
      </c>
      <c r="C2170" s="1" t="s">
        <v>29</v>
      </c>
      <c r="D2170" s="1" t="s">
        <v>1004</v>
      </c>
      <c r="E2170" s="1" t="n">
        <v>32</v>
      </c>
      <c r="F2170" s="1" t="n">
        <v>4</v>
      </c>
      <c r="G2170" s="1" t="n">
        <v>128</v>
      </c>
      <c r="H2170" s="1" t="s">
        <v>31</v>
      </c>
      <c r="I2170" s="1" t="s">
        <v>22</v>
      </c>
      <c r="J2170" s="4" t="n">
        <v>44697</v>
      </c>
      <c r="K2170" s="5" t="b">
        <f aca="false">FALSE()</f>
        <v>0</v>
      </c>
      <c r="L2170" s="6" t="str">
        <f aca="false">IFERROR(INDEX(CategoryCodes!$B$2:$B$9,MATCH(C2170,CategoryCodes!$A$2:$A$9,0)),"")</f>
        <v>B</v>
      </c>
      <c r="M2170" s="7" t="n">
        <f aca="false">IFERROR(VALUE(MID(D2170,FIND("_",D2170)+1,FIND("_",D2170,FIND("_",D2170)+1)-FIND("_",D2170)-1)),"")</f>
        <v>19</v>
      </c>
      <c r="N2170" s="7" t="str">
        <f aca="false">IF(OR(C2170="",M2170=""),"",C2170&amp;" Item "&amp;M2170)</f>
        <v>Butchers Item 19</v>
      </c>
      <c r="O2170" s="7" t="n">
        <v>159</v>
      </c>
      <c r="P2170" s="8" t="n">
        <f aca="false">G2170*Q2170</f>
        <v>0</v>
      </c>
      <c r="Q2170" s="9" t="n">
        <f aca="false">IF(K2170=TRUE(),0.1,0)</f>
        <v>0</v>
      </c>
    </row>
    <row r="2171" customFormat="false" ht="15" hidden="false" customHeight="true" outlineLevel="0" collapsed="false">
      <c r="A2171" s="1" t="s">
        <v>2422</v>
      </c>
      <c r="B2171" s="1" t="s">
        <v>104</v>
      </c>
      <c r="C2171" s="1" t="s">
        <v>19</v>
      </c>
      <c r="D2171" s="1" t="s">
        <v>585</v>
      </c>
      <c r="E2171" s="1" t="n">
        <v>32</v>
      </c>
      <c r="F2171" s="1" t="n">
        <v>9</v>
      </c>
      <c r="G2171" s="1" t="n">
        <v>288</v>
      </c>
      <c r="H2171" s="1" t="s">
        <v>54</v>
      </c>
      <c r="I2171" s="1" t="s">
        <v>22</v>
      </c>
      <c r="J2171" s="4" t="n">
        <v>44589</v>
      </c>
      <c r="K2171" s="5" t="b">
        <f aca="false">TRUE()</f>
        <v>1</v>
      </c>
      <c r="L2171" s="6" t="str">
        <f aca="false">IFERROR(INDEX(CategoryCodes!$B$2:$B$9,MATCH(C2171,CategoryCodes!$A$2:$A$9,0)),"")</f>
        <v>H</v>
      </c>
      <c r="M2171" s="7" t="n">
        <f aca="false">IFERROR(VALUE(MID(D2171,FIND("_",D2171)+1,FIND("_",D2171,FIND("_",D2171)+1)-FIND("_",D2171)-1)),"")</f>
        <v>19</v>
      </c>
      <c r="N2171" s="7" t="str">
        <f aca="false">IF(OR(C2171="",M2171=""),"",C2171&amp;" Item "&amp;M2171)</f>
        <v>Patisserie Item 19</v>
      </c>
      <c r="O2171" s="7" t="n">
        <v>180</v>
      </c>
      <c r="P2171" s="8" t="n">
        <f aca="false">G2171*Q2171</f>
        <v>28.8</v>
      </c>
      <c r="Q2171" s="9" t="n">
        <f aca="false">IF(K2171=TRUE(),0.1,0)</f>
        <v>0.1</v>
      </c>
    </row>
    <row r="2172" customFormat="false" ht="15" hidden="false" customHeight="true" outlineLevel="0" collapsed="false">
      <c r="A2172" s="1" t="s">
        <v>2423</v>
      </c>
      <c r="B2172" s="1" t="s">
        <v>86</v>
      </c>
      <c r="C2172" s="1" t="s">
        <v>34</v>
      </c>
      <c r="D2172" s="1" t="s">
        <v>733</v>
      </c>
      <c r="E2172" s="1" t="n">
        <v>30.5</v>
      </c>
      <c r="F2172" s="1" t="n">
        <v>4</v>
      </c>
      <c r="G2172" s="1" t="n">
        <v>122</v>
      </c>
      <c r="H2172" s="1" t="s">
        <v>54</v>
      </c>
      <c r="I2172" s="1" t="s">
        <v>22</v>
      </c>
      <c r="J2172" s="4" t="n">
        <v>45373</v>
      </c>
      <c r="L2172" s="6" t="str">
        <f aca="false">IFERROR(INDEX(CategoryCodes!$B$2:$B$9,MATCH(C2172,CategoryCodes!$A$2:$A$9,0)),"")</f>
        <v>A</v>
      </c>
      <c r="M2172" s="7" t="n">
        <f aca="false">IFERROR(VALUE(MID(D2172,FIND("_",D2172)+1,FIND("_",D2172,FIND("_",D2172)+1)-FIND("_",D2172)-1)),"")</f>
        <v>18</v>
      </c>
      <c r="N2172" s="7" t="str">
        <f aca="false">IF(OR(C2172="",M2172=""),"",C2172&amp;" Item "&amp;M2172)</f>
        <v>Beverages Item 18</v>
      </c>
      <c r="O2172" s="7" t="n">
        <v>53</v>
      </c>
      <c r="P2172" s="8" t="n">
        <f aca="false">G2172*Q2172</f>
        <v>0</v>
      </c>
      <c r="Q2172" s="9" t="n">
        <f aca="false">IF(K2172=TRUE(),0.1,0)</f>
        <v>0</v>
      </c>
    </row>
    <row r="2173" customFormat="false" ht="15" hidden="false" customHeight="true" outlineLevel="0" collapsed="false">
      <c r="A2173" s="1" t="s">
        <v>2424</v>
      </c>
      <c r="B2173" s="1" t="s">
        <v>24</v>
      </c>
      <c r="C2173" s="1" t="s">
        <v>38</v>
      </c>
      <c r="D2173" s="1" t="s">
        <v>166</v>
      </c>
      <c r="E2173" s="1" t="n">
        <v>36.5</v>
      </c>
      <c r="F2173" s="1" t="n">
        <v>8</v>
      </c>
      <c r="G2173" s="1" t="n">
        <v>292</v>
      </c>
      <c r="H2173" s="1" t="s">
        <v>54</v>
      </c>
      <c r="I2173" s="1" t="s">
        <v>44</v>
      </c>
      <c r="J2173" s="4" t="n">
        <v>44852</v>
      </c>
      <c r="K2173" s="5" t="b">
        <f aca="false">FALSE()</f>
        <v>0</v>
      </c>
      <c r="L2173" s="6" t="str">
        <f aca="false">IFERROR(INDEX(CategoryCodes!$B$2:$B$9,MATCH(C2173,CategoryCodes!$A$2:$A$9,0)),"")</f>
        <v>E</v>
      </c>
      <c r="M2173" s="7" t="n">
        <f aca="false">IFERROR(VALUE(MID(D2173,FIND("_",D2173)+1,FIND("_",D2173,FIND("_",D2173)+1)-FIND("_",D2173)-1)),"")</f>
        <v>22</v>
      </c>
      <c r="N2173" s="7" t="str">
        <f aca="false">IF(OR(C2173="",M2173=""),"",C2173&amp;" Item "&amp;M2173)</f>
        <v>Food Item 22</v>
      </c>
      <c r="O2173" s="7" t="n">
        <v>295</v>
      </c>
      <c r="P2173" s="8" t="n">
        <f aca="false">G2173*Q2173</f>
        <v>0</v>
      </c>
      <c r="Q2173" s="9" t="n">
        <f aca="false">IF(K2173=TRUE(),0.1,0)</f>
        <v>0</v>
      </c>
    </row>
    <row r="2174" customFormat="false" ht="15" hidden="false" customHeight="true" outlineLevel="0" collapsed="false">
      <c r="A2174" s="1" t="s">
        <v>2425</v>
      </c>
      <c r="B2174" s="1" t="s">
        <v>129</v>
      </c>
      <c r="C2174" s="1" t="s">
        <v>38</v>
      </c>
      <c r="D2174" s="1" t="s">
        <v>504</v>
      </c>
      <c r="E2174" s="1" t="n">
        <v>29</v>
      </c>
      <c r="F2174" s="1" t="n">
        <v>1</v>
      </c>
      <c r="G2174" s="1" t="n">
        <v>29</v>
      </c>
      <c r="H2174" s="1" t="s">
        <v>31</v>
      </c>
      <c r="I2174" s="1" t="s">
        <v>44</v>
      </c>
      <c r="J2174" s="4" t="n">
        <v>45642</v>
      </c>
      <c r="L2174" s="6" t="str">
        <f aca="false">IFERROR(INDEX(CategoryCodes!$B$2:$B$9,MATCH(C2174,CategoryCodes!$A$2:$A$9,0)),"")</f>
        <v>E</v>
      </c>
      <c r="M2174" s="7" t="n">
        <f aca="false">IFERROR(VALUE(MID(D2174,FIND("_",D2174)+1,FIND("_",D2174,FIND("_",D2174)+1)-FIND("_",D2174)-1)),"")</f>
        <v>17</v>
      </c>
      <c r="N2174" s="7" t="str">
        <f aca="false">IF(OR(C2174="",M2174=""),"",C2174&amp;" Item "&amp;M2174)</f>
        <v>Food Item 17</v>
      </c>
      <c r="O2174" s="7" t="n">
        <v>259</v>
      </c>
      <c r="P2174" s="8" t="n">
        <f aca="false">G2174*Q2174</f>
        <v>0</v>
      </c>
      <c r="Q2174" s="9" t="n">
        <f aca="false">IF(K2174=TRUE(),0.1,0)</f>
        <v>0</v>
      </c>
    </row>
    <row r="2175" customFormat="false" ht="15" hidden="false" customHeight="true" outlineLevel="0" collapsed="false">
      <c r="A2175" s="1" t="s">
        <v>2426</v>
      </c>
      <c r="B2175" s="1" t="s">
        <v>174</v>
      </c>
      <c r="C2175" s="1" t="s">
        <v>19</v>
      </c>
      <c r="D2175" s="1" t="s">
        <v>526</v>
      </c>
      <c r="E2175" s="1" t="n">
        <v>15.5</v>
      </c>
      <c r="F2175" s="1" t="n">
        <v>5</v>
      </c>
      <c r="G2175" s="1" t="n">
        <v>77.5</v>
      </c>
      <c r="H2175" s="1" t="s">
        <v>54</v>
      </c>
      <c r="I2175" s="1" t="s">
        <v>22</v>
      </c>
      <c r="J2175" s="4" t="n">
        <v>45089</v>
      </c>
      <c r="K2175" s="5" t="b">
        <f aca="false">TRUE()</f>
        <v>1</v>
      </c>
      <c r="L2175" s="6" t="str">
        <f aca="false">IFERROR(INDEX(CategoryCodes!$B$2:$B$9,MATCH(C2175,CategoryCodes!$A$2:$A$9,0)),"")</f>
        <v>H</v>
      </c>
      <c r="M2175" s="7" t="n">
        <f aca="false">IFERROR(VALUE(MID(D2175,FIND("_",D2175)+1,FIND("_",D2175,FIND("_",D2175)+1)-FIND("_",D2175)-1)),"")</f>
        <v>8</v>
      </c>
      <c r="N2175" s="7" t="str">
        <f aca="false">IF(OR(C2175="",M2175=""),"",C2175&amp;" Item "&amp;M2175)</f>
        <v>Patisserie Item 8</v>
      </c>
      <c r="O2175" s="7" t="n">
        <v>108</v>
      </c>
      <c r="P2175" s="8" t="n">
        <f aca="false">G2175*Q2175</f>
        <v>7.75</v>
      </c>
      <c r="Q2175" s="9" t="n">
        <f aca="false">IF(K2175=TRUE(),0.1,0)</f>
        <v>0.1</v>
      </c>
    </row>
    <row r="2176" customFormat="false" ht="15" hidden="false" customHeight="true" outlineLevel="0" collapsed="false">
      <c r="A2176" s="1" t="s">
        <v>2427</v>
      </c>
      <c r="B2176" s="1" t="s">
        <v>90</v>
      </c>
      <c r="C2176" s="1" t="s">
        <v>47</v>
      </c>
      <c r="D2176" s="1" t="s">
        <v>301</v>
      </c>
      <c r="E2176" s="1" t="n">
        <v>6.5</v>
      </c>
      <c r="F2176" s="1" t="n">
        <v>8</v>
      </c>
      <c r="G2176" s="1" t="n">
        <v>52</v>
      </c>
      <c r="H2176" s="1" t="s">
        <v>21</v>
      </c>
      <c r="I2176" s="1" t="s">
        <v>22</v>
      </c>
      <c r="J2176" s="4" t="n">
        <v>44954</v>
      </c>
      <c r="K2176" s="5" t="b">
        <f aca="false">TRUE()</f>
        <v>1</v>
      </c>
      <c r="L2176" s="6" t="str">
        <f aca="false">IFERROR(INDEX(CategoryCodes!$B$2:$B$9,MATCH(C2176,CategoryCodes!$A$2:$A$9,0)),"")</f>
        <v>F</v>
      </c>
      <c r="M2176" s="7" t="n">
        <f aca="false">IFERROR(VALUE(MID(D2176,FIND("_",D2176)+1,FIND("_",D2176,FIND("_",D2176)+1)-FIND("_",D2176)-1)),"")</f>
        <v>2</v>
      </c>
      <c r="N2176" s="7" t="str">
        <f aca="false">IF(OR(C2176="",M2176=""),"",C2176&amp;" Item "&amp;M2176)</f>
        <v>Furniture Item 2</v>
      </c>
      <c r="O2176" s="7" t="n">
        <v>79</v>
      </c>
      <c r="P2176" s="8" t="n">
        <f aca="false">G2176*Q2176</f>
        <v>5.2</v>
      </c>
      <c r="Q2176" s="9" t="n">
        <f aca="false">IF(K2176=TRUE(),0.1,0)</f>
        <v>0.1</v>
      </c>
    </row>
    <row r="2177" customFormat="false" ht="15" hidden="false" customHeight="true" outlineLevel="0" collapsed="false">
      <c r="A2177" s="1" t="s">
        <v>2428</v>
      </c>
      <c r="B2177" s="1" t="s">
        <v>104</v>
      </c>
      <c r="C2177" s="1" t="s">
        <v>136</v>
      </c>
      <c r="D2177" s="1" t="s">
        <v>137</v>
      </c>
      <c r="E2177" s="1" t="n">
        <v>27.5</v>
      </c>
      <c r="F2177" s="1" t="n">
        <v>9</v>
      </c>
      <c r="G2177" s="1" t="n">
        <v>247.5</v>
      </c>
      <c r="H2177" s="1" t="s">
        <v>21</v>
      </c>
      <c r="I2177" s="1" t="s">
        <v>22</v>
      </c>
      <c r="J2177" s="4" t="n">
        <v>45233</v>
      </c>
      <c r="K2177" s="5" t="b">
        <f aca="false">TRUE()</f>
        <v>1</v>
      </c>
      <c r="L2177" s="6" t="str">
        <f aca="false">IFERROR(INDEX(CategoryCodes!$B$2:$B$9,MATCH(C2177,CategoryCodes!$A$2:$A$9,0)),"")</f>
        <v>C</v>
      </c>
      <c r="M2177" s="7" t="n">
        <f aca="false">IFERROR(VALUE(MID(D2177,FIND("_",D2177)+1,FIND("_",D2177,FIND("_",D2177)+1)-FIND("_",D2177)-1)),"")</f>
        <v>16</v>
      </c>
      <c r="N2177" s="7" t="str">
        <f aca="false">IF(OR(C2177="",M2177=""),"",C2177&amp;" Item "&amp;M2177)</f>
        <v>Computers and electric accessories Item 16</v>
      </c>
      <c r="O2177" s="7" t="n">
        <v>336</v>
      </c>
      <c r="P2177" s="8" t="n">
        <f aca="false">G2177*Q2177</f>
        <v>24.75</v>
      </c>
      <c r="Q2177" s="9" t="n">
        <f aca="false">IF(K2177=TRUE(),0.1,0)</f>
        <v>0.1</v>
      </c>
    </row>
    <row r="2178" customFormat="false" ht="15" hidden="false" customHeight="true" outlineLevel="0" collapsed="false">
      <c r="A2178" s="1" t="s">
        <v>2429</v>
      </c>
      <c r="B2178" s="1" t="s">
        <v>28</v>
      </c>
      <c r="C2178" s="1" t="s">
        <v>25</v>
      </c>
      <c r="D2178" s="1" t="s">
        <v>668</v>
      </c>
      <c r="E2178" s="1" t="n">
        <v>30.5</v>
      </c>
      <c r="F2178" s="1" t="n">
        <v>3</v>
      </c>
      <c r="G2178" s="1" t="n">
        <v>91.5</v>
      </c>
      <c r="H2178" s="1" t="s">
        <v>21</v>
      </c>
      <c r="I2178" s="1" t="s">
        <v>44</v>
      </c>
      <c r="J2178" s="4" t="n">
        <v>44945</v>
      </c>
      <c r="K2178" s="5" t="b">
        <f aca="false">FALSE()</f>
        <v>0</v>
      </c>
      <c r="L2178" s="6" t="str">
        <f aca="false">IFERROR(INDEX(CategoryCodes!$B$2:$B$9,MATCH(C2178,CategoryCodes!$A$2:$A$9,0)),"")</f>
        <v>G</v>
      </c>
      <c r="M2178" s="7" t="n">
        <f aca="false">IFERROR(VALUE(MID(D2178,FIND("_",D2178)+1,FIND("_",D2178,FIND("_",D2178)+1)-FIND("_",D2178)-1)),"")</f>
        <v>18</v>
      </c>
      <c r="N2178" s="7" t="str">
        <f aca="false">IF(OR(C2178="",M2178=""),"",C2178&amp;" Item "&amp;M2178)</f>
        <v>Milk Products Item 18</v>
      </c>
      <c r="O2178" s="7" t="n">
        <v>246</v>
      </c>
      <c r="P2178" s="8" t="n">
        <f aca="false">G2178*Q2178</f>
        <v>0</v>
      </c>
      <c r="Q2178" s="9" t="n">
        <f aca="false">IF(K2178=TRUE(),0.1,0)</f>
        <v>0</v>
      </c>
    </row>
    <row r="2179" customFormat="false" ht="15" hidden="false" customHeight="true" outlineLevel="0" collapsed="false">
      <c r="A2179" s="1" t="s">
        <v>2430</v>
      </c>
      <c r="B2179" s="1" t="s">
        <v>37</v>
      </c>
      <c r="C2179" s="1" t="s">
        <v>19</v>
      </c>
      <c r="D2179" s="1" t="s">
        <v>62</v>
      </c>
      <c r="E2179" s="1" t="n">
        <v>39.5</v>
      </c>
      <c r="F2179" s="1" t="n">
        <v>9</v>
      </c>
      <c r="G2179" s="1" t="n">
        <v>355.5</v>
      </c>
      <c r="H2179" s="1" t="s">
        <v>21</v>
      </c>
      <c r="I2179" s="1" t="s">
        <v>44</v>
      </c>
      <c r="J2179" s="4" t="n">
        <v>45586</v>
      </c>
      <c r="K2179" s="5" t="b">
        <f aca="false">FALSE()</f>
        <v>0</v>
      </c>
      <c r="L2179" s="6" t="str">
        <f aca="false">IFERROR(INDEX(CategoryCodes!$B$2:$B$9,MATCH(C2179,CategoryCodes!$A$2:$A$9,0)),"")</f>
        <v>H</v>
      </c>
      <c r="M2179" s="7" t="n">
        <f aca="false">IFERROR(VALUE(MID(D2179,FIND("_",D2179)+1,FIND("_",D2179,FIND("_",D2179)+1)-FIND("_",D2179)-1)),"")</f>
        <v>24</v>
      </c>
      <c r="N2179" s="7" t="str">
        <f aca="false">IF(OR(C2179="",M2179=""),"",C2179&amp;" Item "&amp;M2179)</f>
        <v>Patisserie Item 24</v>
      </c>
      <c r="O2179" s="7" t="n">
        <v>114</v>
      </c>
      <c r="P2179" s="8" t="n">
        <f aca="false">G2179*Q2179</f>
        <v>0</v>
      </c>
      <c r="Q2179" s="9" t="n">
        <f aca="false">IF(K2179=TRUE(),0.1,0)</f>
        <v>0</v>
      </c>
    </row>
    <row r="2180" customFormat="false" ht="15" hidden="false" customHeight="true" outlineLevel="0" collapsed="false">
      <c r="A2180" s="1" t="s">
        <v>2431</v>
      </c>
      <c r="B2180" s="1" t="s">
        <v>24</v>
      </c>
      <c r="C2180" s="1" t="s">
        <v>25</v>
      </c>
      <c r="F2180" s="1" t="n">
        <v>9</v>
      </c>
      <c r="G2180" s="1" t="n">
        <v>234</v>
      </c>
      <c r="H2180" s="1" t="s">
        <v>54</v>
      </c>
      <c r="I2180" s="1" t="s">
        <v>22</v>
      </c>
      <c r="J2180" s="4" t="n">
        <v>45169</v>
      </c>
      <c r="K2180" s="5" t="b">
        <f aca="false">TRUE()</f>
        <v>1</v>
      </c>
      <c r="L2180" s="6" t="str">
        <f aca="false">IFERROR(INDEX(CategoryCodes!$B$2:$B$9,MATCH(C2180,CategoryCodes!$A$2:$A$9,0)),"")</f>
        <v>G</v>
      </c>
      <c r="M2180" s="7" t="str">
        <f aca="false">IFERROR(VALUE(MID(D2180,FIND("_",D2180)+1,FIND("_",D2180,FIND("_",D2180)+1)-FIND("_",D2180)-1)),"")</f>
        <v/>
      </c>
      <c r="N2180" s="7" t="str">
        <f aca="false">IF(OR(C2180="",M2180=""),"",C2180&amp;" Item "&amp;M2180)</f>
        <v/>
      </c>
      <c r="O2180" s="7" t="n">
        <v>433</v>
      </c>
      <c r="P2180" s="8" t="n">
        <f aca="false">G2180*Q2180</f>
        <v>23.4</v>
      </c>
      <c r="Q2180" s="9" t="n">
        <f aca="false">IF(K2180=TRUE(),0.1,0)</f>
        <v>0.1</v>
      </c>
    </row>
    <row r="2181" customFormat="false" ht="15" hidden="false" customHeight="true" outlineLevel="0" collapsed="false">
      <c r="A2181" s="1" t="s">
        <v>2432</v>
      </c>
      <c r="B2181" s="1" t="s">
        <v>28</v>
      </c>
      <c r="C2181" s="1" t="s">
        <v>29</v>
      </c>
      <c r="D2181" s="1" t="s">
        <v>56</v>
      </c>
      <c r="E2181" s="1" t="n">
        <v>8</v>
      </c>
      <c r="F2181" s="1" t="n">
        <v>9</v>
      </c>
      <c r="G2181" s="1" t="n">
        <v>72</v>
      </c>
      <c r="H2181" s="1" t="s">
        <v>31</v>
      </c>
      <c r="I2181" s="1" t="s">
        <v>22</v>
      </c>
      <c r="J2181" s="4" t="n">
        <v>44593</v>
      </c>
      <c r="K2181" s="5" t="b">
        <f aca="false">TRUE()</f>
        <v>1</v>
      </c>
      <c r="L2181" s="6" t="str">
        <f aca="false">IFERROR(INDEX(CategoryCodes!$B$2:$B$9,MATCH(C2181,CategoryCodes!$A$2:$A$9,0)),"")</f>
        <v>B</v>
      </c>
      <c r="M2181" s="7" t="n">
        <f aca="false">IFERROR(VALUE(MID(D2181,FIND("_",D2181)+1,FIND("_",D2181,FIND("_",D2181)+1)-FIND("_",D2181)-1)),"")</f>
        <v>3</v>
      </c>
      <c r="N2181" s="7" t="str">
        <f aca="false">IF(OR(C2181="",M2181=""),"",C2181&amp;" Item "&amp;M2181)</f>
        <v>Butchers Item 3</v>
      </c>
      <c r="O2181" s="7" t="n">
        <v>55</v>
      </c>
      <c r="P2181" s="8" t="n">
        <f aca="false">G2181*Q2181</f>
        <v>7.2</v>
      </c>
      <c r="Q2181" s="9" t="n">
        <f aca="false">IF(K2181=TRUE(),0.1,0)</f>
        <v>0.1</v>
      </c>
    </row>
    <row r="2182" customFormat="false" ht="15" hidden="false" customHeight="true" outlineLevel="0" collapsed="false">
      <c r="A2182" s="1" t="s">
        <v>2433</v>
      </c>
      <c r="B2182" s="1" t="s">
        <v>95</v>
      </c>
      <c r="C2182" s="1" t="s">
        <v>34</v>
      </c>
      <c r="D2182" s="1" t="s">
        <v>110</v>
      </c>
      <c r="E2182" s="1" t="n">
        <v>41</v>
      </c>
      <c r="F2182" s="1" t="n">
        <v>10</v>
      </c>
      <c r="G2182" s="1" t="n">
        <v>410</v>
      </c>
      <c r="H2182" s="1" t="s">
        <v>54</v>
      </c>
      <c r="I2182" s="1" t="s">
        <v>44</v>
      </c>
      <c r="J2182" s="4" t="n">
        <v>45017</v>
      </c>
      <c r="K2182" s="5" t="b">
        <f aca="false">TRUE()</f>
        <v>1</v>
      </c>
      <c r="L2182" s="6" t="str">
        <f aca="false">IFERROR(INDEX(CategoryCodes!$B$2:$B$9,MATCH(C2182,CategoryCodes!$A$2:$A$9,0)),"")</f>
        <v>A</v>
      </c>
      <c r="M2182" s="7" t="n">
        <f aca="false">IFERROR(VALUE(MID(D2182,FIND("_",D2182)+1,FIND("_",D2182,FIND("_",D2182)+1)-FIND("_",D2182)-1)),"")</f>
        <v>25</v>
      </c>
      <c r="N2182" s="7" t="str">
        <f aca="false">IF(OR(C2182="",M2182=""),"",C2182&amp;" Item "&amp;M2182)</f>
        <v>Beverages Item 25</v>
      </c>
      <c r="O2182" s="7" t="n">
        <v>179</v>
      </c>
      <c r="P2182" s="8" t="n">
        <f aca="false">G2182*Q2182</f>
        <v>41</v>
      </c>
      <c r="Q2182" s="9" t="n">
        <f aca="false">IF(K2182=TRUE(),0.1,0)</f>
        <v>0.1</v>
      </c>
    </row>
    <row r="2183" customFormat="false" ht="15" hidden="false" customHeight="true" outlineLevel="0" collapsed="false">
      <c r="A2183" s="1" t="s">
        <v>2434</v>
      </c>
      <c r="B2183" s="1" t="s">
        <v>122</v>
      </c>
      <c r="C2183" s="1" t="s">
        <v>136</v>
      </c>
      <c r="D2183" s="1" t="s">
        <v>145</v>
      </c>
      <c r="E2183" s="1" t="n">
        <v>11</v>
      </c>
      <c r="F2183" s="1" t="n">
        <v>3</v>
      </c>
      <c r="G2183" s="1" t="n">
        <v>33</v>
      </c>
      <c r="H2183" s="1" t="s">
        <v>31</v>
      </c>
      <c r="I2183" s="1" t="s">
        <v>22</v>
      </c>
      <c r="J2183" s="4" t="n">
        <v>45328</v>
      </c>
      <c r="K2183" s="5" t="b">
        <f aca="false">FALSE()</f>
        <v>0</v>
      </c>
      <c r="L2183" s="6" t="str">
        <f aca="false">IFERROR(INDEX(CategoryCodes!$B$2:$B$9,MATCH(C2183,CategoryCodes!$A$2:$A$9,0)),"")</f>
        <v>C</v>
      </c>
      <c r="M2183" s="7" t="n">
        <f aca="false">IFERROR(VALUE(MID(D2183,FIND("_",D2183)+1,FIND("_",D2183,FIND("_",D2183)+1)-FIND("_",D2183)-1)),"")</f>
        <v>5</v>
      </c>
      <c r="N2183" s="7" t="str">
        <f aca="false">IF(OR(C2183="",M2183=""),"",C2183&amp;" Item "&amp;M2183)</f>
        <v>Computers and electric accessories Item 5</v>
      </c>
      <c r="O2183" s="7" t="n">
        <v>432</v>
      </c>
      <c r="P2183" s="8" t="n">
        <f aca="false">G2183*Q2183</f>
        <v>0</v>
      </c>
      <c r="Q2183" s="9" t="n">
        <f aca="false">IF(K2183=TRUE(),0.1,0)</f>
        <v>0</v>
      </c>
    </row>
    <row r="2184" customFormat="false" ht="15" hidden="false" customHeight="true" outlineLevel="0" collapsed="false">
      <c r="A2184" s="1" t="s">
        <v>2435</v>
      </c>
      <c r="B2184" s="1" t="s">
        <v>122</v>
      </c>
      <c r="C2184" s="1" t="s">
        <v>29</v>
      </c>
      <c r="D2184" s="1" t="s">
        <v>389</v>
      </c>
      <c r="E2184" s="1" t="n">
        <v>41</v>
      </c>
      <c r="F2184" s="1" t="n">
        <v>10</v>
      </c>
      <c r="G2184" s="1" t="n">
        <v>410</v>
      </c>
      <c r="H2184" s="1" t="s">
        <v>31</v>
      </c>
      <c r="I2184" s="1" t="s">
        <v>22</v>
      </c>
      <c r="J2184" s="4" t="n">
        <v>45401</v>
      </c>
      <c r="L2184" s="6" t="str">
        <f aca="false">IFERROR(INDEX(CategoryCodes!$B$2:$B$9,MATCH(C2184,CategoryCodes!$A$2:$A$9,0)),"")</f>
        <v>B</v>
      </c>
      <c r="M2184" s="7" t="n">
        <f aca="false">IFERROR(VALUE(MID(D2184,FIND("_",D2184)+1,FIND("_",D2184,FIND("_",D2184)+1)-FIND("_",D2184)-1)),"")</f>
        <v>25</v>
      </c>
      <c r="N2184" s="7" t="str">
        <f aca="false">IF(OR(C2184="",M2184=""),"",C2184&amp;" Item "&amp;M2184)</f>
        <v>Butchers Item 25</v>
      </c>
      <c r="O2184" s="7" t="n">
        <v>284</v>
      </c>
      <c r="P2184" s="8" t="n">
        <f aca="false">G2184*Q2184</f>
        <v>0</v>
      </c>
      <c r="Q2184" s="9" t="n">
        <f aca="false">IF(K2184=TRUE(),0.1,0)</f>
        <v>0</v>
      </c>
    </row>
    <row r="2185" customFormat="false" ht="15" hidden="false" customHeight="true" outlineLevel="0" collapsed="false">
      <c r="A2185" s="1" t="s">
        <v>2436</v>
      </c>
      <c r="B2185" s="1" t="s">
        <v>18</v>
      </c>
      <c r="C2185" s="1" t="s">
        <v>38</v>
      </c>
      <c r="E2185" s="1" t="n">
        <v>9.5</v>
      </c>
      <c r="H2185" s="1" t="s">
        <v>54</v>
      </c>
      <c r="I2185" s="1" t="s">
        <v>22</v>
      </c>
      <c r="J2185" s="4" t="n">
        <v>44973</v>
      </c>
      <c r="K2185" s="5" t="b">
        <f aca="false">FALSE()</f>
        <v>0</v>
      </c>
      <c r="L2185" s="6" t="str">
        <f aca="false">IFERROR(INDEX(CategoryCodes!$B$2:$B$9,MATCH(C2185,CategoryCodes!$A$2:$A$9,0)),"")</f>
        <v>E</v>
      </c>
      <c r="M2185" s="7" t="str">
        <f aca="false">IFERROR(VALUE(MID(D2185,FIND("_",D2185)+1,FIND("_",D2185,FIND("_",D2185)+1)-FIND("_",D2185)-1)),"")</f>
        <v/>
      </c>
      <c r="N2185" s="7" t="str">
        <f aca="false">IF(OR(C2185="",M2185=""),"",C2185&amp;" Item "&amp;M2185)</f>
        <v/>
      </c>
      <c r="O2185" s="7" t="n">
        <v>188</v>
      </c>
      <c r="P2185" s="8" t="n">
        <f aca="false">G2185*Q2185</f>
        <v>0</v>
      </c>
      <c r="Q2185" s="9" t="n">
        <f aca="false">IF(K2185=TRUE(),0.1,0)</f>
        <v>0</v>
      </c>
    </row>
    <row r="2186" customFormat="false" ht="15" hidden="false" customHeight="true" outlineLevel="0" collapsed="false">
      <c r="A2186" s="1" t="s">
        <v>2437</v>
      </c>
      <c r="B2186" s="1" t="s">
        <v>80</v>
      </c>
      <c r="C2186" s="1" t="s">
        <v>25</v>
      </c>
      <c r="D2186" s="1" t="s">
        <v>158</v>
      </c>
      <c r="E2186" s="1" t="n">
        <v>12.5</v>
      </c>
      <c r="F2186" s="1" t="n">
        <v>1</v>
      </c>
      <c r="G2186" s="1" t="n">
        <v>12.5</v>
      </c>
      <c r="H2186" s="1" t="s">
        <v>21</v>
      </c>
      <c r="I2186" s="1" t="s">
        <v>44</v>
      </c>
      <c r="J2186" s="4" t="n">
        <v>44817</v>
      </c>
      <c r="K2186" s="5" t="b">
        <f aca="false">FALSE()</f>
        <v>0</v>
      </c>
      <c r="L2186" s="6" t="str">
        <f aca="false">IFERROR(INDEX(CategoryCodes!$B$2:$B$9,MATCH(C2186,CategoryCodes!$A$2:$A$9,0)),"")</f>
        <v>G</v>
      </c>
      <c r="M2186" s="7" t="n">
        <f aca="false">IFERROR(VALUE(MID(D2186,FIND("_",D2186)+1,FIND("_",D2186,FIND("_",D2186)+1)-FIND("_",D2186)-1)),"")</f>
        <v>6</v>
      </c>
      <c r="N2186" s="7" t="str">
        <f aca="false">IF(OR(C2186="",M2186=""),"",C2186&amp;" Item "&amp;M2186)</f>
        <v>Milk Products Item 6</v>
      </c>
      <c r="O2186" s="7" t="n">
        <v>58</v>
      </c>
      <c r="P2186" s="8" t="n">
        <f aca="false">G2186*Q2186</f>
        <v>0</v>
      </c>
      <c r="Q2186" s="9" t="n">
        <f aca="false">IF(K2186=TRUE(),0.1,0)</f>
        <v>0</v>
      </c>
    </row>
    <row r="2187" customFormat="false" ht="15" hidden="false" customHeight="true" outlineLevel="0" collapsed="false">
      <c r="A2187" s="1" t="s">
        <v>2438</v>
      </c>
      <c r="B2187" s="1" t="s">
        <v>129</v>
      </c>
      <c r="C2187" s="1" t="s">
        <v>34</v>
      </c>
      <c r="D2187" s="1" t="s">
        <v>314</v>
      </c>
      <c r="E2187" s="1" t="n">
        <v>6.5</v>
      </c>
      <c r="F2187" s="1" t="n">
        <v>10</v>
      </c>
      <c r="G2187" s="1" t="n">
        <v>65</v>
      </c>
      <c r="H2187" s="1" t="s">
        <v>31</v>
      </c>
      <c r="I2187" s="1" t="s">
        <v>22</v>
      </c>
      <c r="J2187" s="4" t="n">
        <v>45382</v>
      </c>
      <c r="L2187" s="6" t="str">
        <f aca="false">IFERROR(INDEX(CategoryCodes!$B$2:$B$9,MATCH(C2187,CategoryCodes!$A$2:$A$9,0)),"")</f>
        <v>A</v>
      </c>
      <c r="M2187" s="7" t="n">
        <f aca="false">IFERROR(VALUE(MID(D2187,FIND("_",D2187)+1,FIND("_",D2187,FIND("_",D2187)+1)-FIND("_",D2187)-1)),"")</f>
        <v>2</v>
      </c>
      <c r="N2187" s="7" t="str">
        <f aca="false">IF(OR(C2187="",M2187=""),"",C2187&amp;" Item "&amp;M2187)</f>
        <v>Beverages Item 2</v>
      </c>
      <c r="O2187" s="7" t="n">
        <v>390</v>
      </c>
      <c r="P2187" s="8" t="n">
        <f aca="false">G2187*Q2187</f>
        <v>0</v>
      </c>
      <c r="Q2187" s="9" t="n">
        <f aca="false">IF(K2187=TRUE(),0.1,0)</f>
        <v>0</v>
      </c>
    </row>
    <row r="2188" customFormat="false" ht="15" hidden="false" customHeight="true" outlineLevel="0" collapsed="false">
      <c r="A2188" s="1" t="s">
        <v>2439</v>
      </c>
      <c r="B2188" s="1" t="s">
        <v>122</v>
      </c>
      <c r="C2188" s="1" t="s">
        <v>47</v>
      </c>
      <c r="D2188" s="1" t="s">
        <v>562</v>
      </c>
      <c r="E2188" s="1" t="n">
        <v>9.5</v>
      </c>
      <c r="F2188" s="1" t="n">
        <v>3</v>
      </c>
      <c r="G2188" s="1" t="n">
        <v>28.5</v>
      </c>
      <c r="H2188" s="1" t="s">
        <v>54</v>
      </c>
      <c r="I2188" s="1" t="s">
        <v>22</v>
      </c>
      <c r="J2188" s="4" t="n">
        <v>45369</v>
      </c>
      <c r="K2188" s="5" t="b">
        <f aca="false">FALSE()</f>
        <v>0</v>
      </c>
      <c r="L2188" s="6" t="str">
        <f aca="false">IFERROR(INDEX(CategoryCodes!$B$2:$B$9,MATCH(C2188,CategoryCodes!$A$2:$A$9,0)),"")</f>
        <v>F</v>
      </c>
      <c r="M2188" s="7" t="n">
        <f aca="false">IFERROR(VALUE(MID(D2188,FIND("_",D2188)+1,FIND("_",D2188,FIND("_",D2188)+1)-FIND("_",D2188)-1)),"")</f>
        <v>4</v>
      </c>
      <c r="N2188" s="7" t="str">
        <f aca="false">IF(OR(C2188="",M2188=""),"",C2188&amp;" Item "&amp;M2188)</f>
        <v>Furniture Item 4</v>
      </c>
      <c r="O2188" s="7" t="n">
        <v>142</v>
      </c>
      <c r="P2188" s="8" t="n">
        <f aca="false">G2188*Q2188</f>
        <v>0</v>
      </c>
      <c r="Q2188" s="9" t="n">
        <f aca="false">IF(K2188=TRUE(),0.1,0)</f>
        <v>0</v>
      </c>
    </row>
    <row r="2189" customFormat="false" ht="15" hidden="false" customHeight="true" outlineLevel="0" collapsed="false">
      <c r="A2189" s="1" t="s">
        <v>2440</v>
      </c>
      <c r="B2189" s="1" t="s">
        <v>24</v>
      </c>
      <c r="C2189" s="1" t="s">
        <v>136</v>
      </c>
      <c r="D2189" s="1" t="s">
        <v>750</v>
      </c>
      <c r="E2189" s="1" t="n">
        <v>38</v>
      </c>
      <c r="F2189" s="1" t="n">
        <v>8</v>
      </c>
      <c r="G2189" s="1" t="n">
        <v>304</v>
      </c>
      <c r="H2189" s="1" t="s">
        <v>21</v>
      </c>
      <c r="I2189" s="1" t="s">
        <v>22</v>
      </c>
      <c r="J2189" s="4" t="n">
        <v>45022</v>
      </c>
      <c r="K2189" s="5" t="b">
        <f aca="false">FALSE()</f>
        <v>0</v>
      </c>
      <c r="L2189" s="6" t="str">
        <f aca="false">IFERROR(INDEX(CategoryCodes!$B$2:$B$9,MATCH(C2189,CategoryCodes!$A$2:$A$9,0)),"")</f>
        <v>C</v>
      </c>
      <c r="M2189" s="7" t="n">
        <f aca="false">IFERROR(VALUE(MID(D2189,FIND("_",D2189)+1,FIND("_",D2189,FIND("_",D2189)+1)-FIND("_",D2189)-1)),"")</f>
        <v>23</v>
      </c>
      <c r="N2189" s="7" t="str">
        <f aca="false">IF(OR(C2189="",M2189=""),"",C2189&amp;" Item "&amp;M2189)</f>
        <v>Computers and electric accessories Item 23</v>
      </c>
      <c r="O2189" s="7" t="n">
        <v>293</v>
      </c>
      <c r="P2189" s="8" t="n">
        <f aca="false">G2189*Q2189</f>
        <v>0</v>
      </c>
      <c r="Q2189" s="9" t="n">
        <f aca="false">IF(K2189=TRUE(),0.1,0)</f>
        <v>0</v>
      </c>
    </row>
    <row r="2190" customFormat="false" ht="15" hidden="false" customHeight="true" outlineLevel="0" collapsed="false">
      <c r="A2190" s="1" t="s">
        <v>2441</v>
      </c>
      <c r="B2190" s="1" t="s">
        <v>18</v>
      </c>
      <c r="C2190" s="1" t="s">
        <v>38</v>
      </c>
      <c r="D2190" s="1" t="s">
        <v>488</v>
      </c>
      <c r="E2190" s="1" t="n">
        <v>23</v>
      </c>
      <c r="F2190" s="1" t="n">
        <v>6</v>
      </c>
      <c r="G2190" s="1" t="n">
        <v>138</v>
      </c>
      <c r="H2190" s="1" t="s">
        <v>54</v>
      </c>
      <c r="I2190" s="1" t="s">
        <v>44</v>
      </c>
      <c r="J2190" s="4" t="n">
        <v>45603</v>
      </c>
      <c r="K2190" s="5" t="b">
        <f aca="false">TRUE()</f>
        <v>1</v>
      </c>
      <c r="L2190" s="6" t="str">
        <f aca="false">IFERROR(INDEX(CategoryCodes!$B$2:$B$9,MATCH(C2190,CategoryCodes!$A$2:$A$9,0)),"")</f>
        <v>E</v>
      </c>
      <c r="M2190" s="7" t="n">
        <f aca="false">IFERROR(VALUE(MID(D2190,FIND("_",D2190)+1,FIND("_",D2190,FIND("_",D2190)+1)-FIND("_",D2190)-1)),"")</f>
        <v>13</v>
      </c>
      <c r="N2190" s="7" t="str">
        <f aca="false">IF(OR(C2190="",M2190=""),"",C2190&amp;" Item "&amp;M2190)</f>
        <v>Food Item 13</v>
      </c>
      <c r="O2190" s="7" t="n">
        <v>115</v>
      </c>
      <c r="P2190" s="8" t="n">
        <f aca="false">G2190*Q2190</f>
        <v>13.8</v>
      </c>
      <c r="Q2190" s="9" t="n">
        <f aca="false">IF(K2190=TRUE(),0.1,0)</f>
        <v>0.1</v>
      </c>
    </row>
    <row r="2191" customFormat="false" ht="15" hidden="false" customHeight="true" outlineLevel="0" collapsed="false">
      <c r="A2191" s="1" t="s">
        <v>2442</v>
      </c>
      <c r="B2191" s="1" t="s">
        <v>104</v>
      </c>
      <c r="C2191" s="1" t="s">
        <v>29</v>
      </c>
      <c r="D2191" s="1" t="s">
        <v>30</v>
      </c>
      <c r="E2191" s="1" t="n">
        <v>21.5</v>
      </c>
      <c r="F2191" s="1" t="n">
        <v>1</v>
      </c>
      <c r="G2191" s="1" t="n">
        <v>21.5</v>
      </c>
      <c r="H2191" s="1" t="s">
        <v>31</v>
      </c>
      <c r="I2191" s="1" t="s">
        <v>22</v>
      </c>
      <c r="J2191" s="4" t="n">
        <v>45606</v>
      </c>
      <c r="L2191" s="6" t="str">
        <f aca="false">IFERROR(INDEX(CategoryCodes!$B$2:$B$9,MATCH(C2191,CategoryCodes!$A$2:$A$9,0)),"")</f>
        <v>B</v>
      </c>
      <c r="M2191" s="7" t="n">
        <f aca="false">IFERROR(VALUE(MID(D2191,FIND("_",D2191)+1,FIND("_",D2191,FIND("_",D2191)+1)-FIND("_",D2191)-1)),"")</f>
        <v>12</v>
      </c>
      <c r="N2191" s="7" t="str">
        <f aca="false">IF(OR(C2191="",M2191=""),"",C2191&amp;" Item "&amp;M2191)</f>
        <v>Butchers Item 12</v>
      </c>
      <c r="O2191" s="7" t="n">
        <v>413</v>
      </c>
      <c r="P2191" s="8" t="n">
        <f aca="false">G2191*Q2191</f>
        <v>0</v>
      </c>
      <c r="Q2191" s="9" t="n">
        <f aca="false">IF(K2191=TRUE(),0.1,0)</f>
        <v>0</v>
      </c>
    </row>
    <row r="2192" customFormat="false" ht="15" hidden="false" customHeight="true" outlineLevel="0" collapsed="false">
      <c r="A2192" s="1" t="s">
        <v>2443</v>
      </c>
      <c r="B2192" s="1" t="s">
        <v>75</v>
      </c>
      <c r="C2192" s="1" t="s">
        <v>34</v>
      </c>
      <c r="D2192" s="1" t="s">
        <v>484</v>
      </c>
      <c r="E2192" s="1" t="n">
        <v>8</v>
      </c>
      <c r="F2192" s="1" t="n">
        <v>9</v>
      </c>
      <c r="G2192" s="1" t="n">
        <v>72</v>
      </c>
      <c r="H2192" s="1" t="s">
        <v>54</v>
      </c>
      <c r="I2192" s="1" t="s">
        <v>44</v>
      </c>
      <c r="J2192" s="4" t="n">
        <v>45658</v>
      </c>
      <c r="K2192" s="5" t="b">
        <f aca="false">TRUE()</f>
        <v>1</v>
      </c>
      <c r="L2192" s="6" t="str">
        <f aca="false">IFERROR(INDEX(CategoryCodes!$B$2:$B$9,MATCH(C2192,CategoryCodes!$A$2:$A$9,0)),"")</f>
        <v>A</v>
      </c>
      <c r="M2192" s="7" t="n">
        <f aca="false">IFERROR(VALUE(MID(D2192,FIND("_",D2192)+1,FIND("_",D2192,FIND("_",D2192)+1)-FIND("_",D2192)-1)),"")</f>
        <v>3</v>
      </c>
      <c r="N2192" s="7" t="str">
        <f aca="false">IF(OR(C2192="",M2192=""),"",C2192&amp;" Item "&amp;M2192)</f>
        <v>Beverages Item 3</v>
      </c>
      <c r="O2192" s="7" t="n">
        <v>219</v>
      </c>
      <c r="P2192" s="8" t="n">
        <f aca="false">G2192*Q2192</f>
        <v>7.2</v>
      </c>
      <c r="Q2192" s="9" t="n">
        <f aca="false">IF(K2192=TRUE(),0.1,0)</f>
        <v>0.1</v>
      </c>
    </row>
    <row r="2193" customFormat="false" ht="15" hidden="false" customHeight="true" outlineLevel="0" collapsed="false">
      <c r="A2193" s="1" t="s">
        <v>2444</v>
      </c>
      <c r="B2193" s="1" t="s">
        <v>104</v>
      </c>
      <c r="C2193" s="1" t="s">
        <v>29</v>
      </c>
      <c r="D2193" s="1" t="s">
        <v>30</v>
      </c>
      <c r="E2193" s="1" t="n">
        <v>21.5</v>
      </c>
      <c r="F2193" s="1" t="n">
        <v>1</v>
      </c>
      <c r="G2193" s="1" t="n">
        <v>21.5</v>
      </c>
      <c r="H2193" s="1" t="s">
        <v>54</v>
      </c>
      <c r="I2193" s="1" t="s">
        <v>44</v>
      </c>
      <c r="J2193" s="4" t="n">
        <v>44961</v>
      </c>
      <c r="K2193" s="5" t="b">
        <f aca="false">FALSE()</f>
        <v>0</v>
      </c>
      <c r="L2193" s="6" t="str">
        <f aca="false">IFERROR(INDEX(CategoryCodes!$B$2:$B$9,MATCH(C2193,CategoryCodes!$A$2:$A$9,0)),"")</f>
        <v>B</v>
      </c>
      <c r="M2193" s="7" t="n">
        <f aca="false">IFERROR(VALUE(MID(D2193,FIND("_",D2193)+1,FIND("_",D2193,FIND("_",D2193)+1)-FIND("_",D2193)-1)),"")</f>
        <v>12</v>
      </c>
      <c r="N2193" s="7" t="str">
        <f aca="false">IF(OR(C2193="",M2193=""),"",C2193&amp;" Item "&amp;M2193)</f>
        <v>Butchers Item 12</v>
      </c>
      <c r="O2193" s="7" t="n">
        <v>432</v>
      </c>
      <c r="P2193" s="8" t="n">
        <f aca="false">G2193*Q2193</f>
        <v>0</v>
      </c>
      <c r="Q2193" s="9" t="n">
        <f aca="false">IF(K2193=TRUE(),0.1,0)</f>
        <v>0</v>
      </c>
    </row>
    <row r="2194" customFormat="false" ht="15" hidden="false" customHeight="true" outlineLevel="0" collapsed="false">
      <c r="A2194" s="1" t="s">
        <v>2445</v>
      </c>
      <c r="B2194" s="1" t="s">
        <v>69</v>
      </c>
      <c r="C2194" s="1" t="s">
        <v>25</v>
      </c>
      <c r="D2194" s="1" t="s">
        <v>350</v>
      </c>
      <c r="E2194" s="1" t="n">
        <v>26</v>
      </c>
      <c r="F2194" s="1" t="n">
        <v>7</v>
      </c>
      <c r="G2194" s="1" t="n">
        <v>182</v>
      </c>
      <c r="H2194" s="1" t="s">
        <v>21</v>
      </c>
      <c r="I2194" s="1" t="s">
        <v>22</v>
      </c>
      <c r="J2194" s="4" t="n">
        <v>44757</v>
      </c>
      <c r="K2194" s="5" t="b">
        <f aca="false">TRUE()</f>
        <v>1</v>
      </c>
      <c r="L2194" s="6" t="str">
        <f aca="false">IFERROR(INDEX(CategoryCodes!$B$2:$B$9,MATCH(C2194,CategoryCodes!$A$2:$A$9,0)),"")</f>
        <v>G</v>
      </c>
      <c r="M2194" s="7" t="n">
        <f aca="false">IFERROR(VALUE(MID(D2194,FIND("_",D2194)+1,FIND("_",D2194,FIND("_",D2194)+1)-FIND("_",D2194)-1)),"")</f>
        <v>15</v>
      </c>
      <c r="N2194" s="7" t="str">
        <f aca="false">IF(OR(C2194="",M2194=""),"",C2194&amp;" Item "&amp;M2194)</f>
        <v>Milk Products Item 15</v>
      </c>
      <c r="O2194" s="7" t="n">
        <v>287</v>
      </c>
      <c r="P2194" s="8" t="n">
        <f aca="false">G2194*Q2194</f>
        <v>18.2</v>
      </c>
      <c r="Q2194" s="9" t="n">
        <f aca="false">IF(K2194=TRUE(),0.1,0)</f>
        <v>0.1</v>
      </c>
    </row>
    <row r="2195" customFormat="false" ht="15" hidden="false" customHeight="true" outlineLevel="0" collapsed="false">
      <c r="A2195" s="1" t="s">
        <v>2446</v>
      </c>
      <c r="B2195" s="1" t="s">
        <v>122</v>
      </c>
      <c r="C2195" s="1" t="s">
        <v>25</v>
      </c>
      <c r="D2195" s="1" t="s">
        <v>148</v>
      </c>
      <c r="E2195" s="1" t="n">
        <v>32</v>
      </c>
      <c r="F2195" s="1" t="n">
        <v>1</v>
      </c>
      <c r="G2195" s="1" t="n">
        <v>32</v>
      </c>
      <c r="H2195" s="1" t="s">
        <v>21</v>
      </c>
      <c r="I2195" s="1" t="s">
        <v>44</v>
      </c>
      <c r="J2195" s="4" t="n">
        <v>45162</v>
      </c>
      <c r="K2195" s="5" t="b">
        <f aca="false">TRUE()</f>
        <v>1</v>
      </c>
      <c r="L2195" s="6" t="str">
        <f aca="false">IFERROR(INDEX(CategoryCodes!$B$2:$B$9,MATCH(C2195,CategoryCodes!$A$2:$A$9,0)),"")</f>
        <v>G</v>
      </c>
      <c r="M2195" s="7" t="n">
        <f aca="false">IFERROR(VALUE(MID(D2195,FIND("_",D2195)+1,FIND("_",D2195,FIND("_",D2195)+1)-FIND("_",D2195)-1)),"")</f>
        <v>19</v>
      </c>
      <c r="N2195" s="7" t="str">
        <f aca="false">IF(OR(C2195="",M2195=""),"",C2195&amp;" Item "&amp;M2195)</f>
        <v>Milk Products Item 19</v>
      </c>
      <c r="O2195" s="7" t="n">
        <v>498</v>
      </c>
      <c r="P2195" s="8" t="n">
        <f aca="false">G2195*Q2195</f>
        <v>3.2</v>
      </c>
      <c r="Q2195" s="9" t="n">
        <f aca="false">IF(K2195=TRUE(),0.1,0)</f>
        <v>0.1</v>
      </c>
    </row>
    <row r="2196" customFormat="false" ht="15" hidden="false" customHeight="true" outlineLevel="0" collapsed="false">
      <c r="A2196" s="1" t="s">
        <v>2447</v>
      </c>
      <c r="B2196" s="1" t="s">
        <v>75</v>
      </c>
      <c r="C2196" s="1" t="s">
        <v>136</v>
      </c>
      <c r="D2196" s="1" t="s">
        <v>433</v>
      </c>
      <c r="E2196" s="1" t="n">
        <v>17</v>
      </c>
      <c r="F2196" s="1" t="n">
        <v>7</v>
      </c>
      <c r="G2196" s="1" t="n">
        <v>119</v>
      </c>
      <c r="H2196" s="1" t="s">
        <v>54</v>
      </c>
      <c r="I2196" s="1" t="s">
        <v>22</v>
      </c>
      <c r="J2196" s="4" t="n">
        <v>45152</v>
      </c>
      <c r="K2196" s="5" t="b">
        <f aca="false">TRUE()</f>
        <v>1</v>
      </c>
      <c r="L2196" s="6" t="str">
        <f aca="false">IFERROR(INDEX(CategoryCodes!$B$2:$B$9,MATCH(C2196,CategoryCodes!$A$2:$A$9,0)),"")</f>
        <v>C</v>
      </c>
      <c r="M2196" s="7" t="n">
        <f aca="false">IFERROR(VALUE(MID(D2196,FIND("_",D2196)+1,FIND("_",D2196,FIND("_",D2196)+1)-FIND("_",D2196)-1)),"")</f>
        <v>9</v>
      </c>
      <c r="N2196" s="7" t="str">
        <f aca="false">IF(OR(C2196="",M2196=""),"",C2196&amp;" Item "&amp;M2196)</f>
        <v>Computers and electric accessories Item 9</v>
      </c>
      <c r="O2196" s="7" t="n">
        <v>392</v>
      </c>
      <c r="P2196" s="8" t="n">
        <f aca="false">G2196*Q2196</f>
        <v>11.9</v>
      </c>
      <c r="Q2196" s="9" t="n">
        <f aca="false">IF(K2196=TRUE(),0.1,0)</f>
        <v>0.1</v>
      </c>
    </row>
    <row r="2197" customFormat="false" ht="15" hidden="false" customHeight="true" outlineLevel="0" collapsed="false">
      <c r="A2197" s="1" t="s">
        <v>2448</v>
      </c>
      <c r="B2197" s="1" t="s">
        <v>83</v>
      </c>
      <c r="C2197" s="1" t="s">
        <v>136</v>
      </c>
      <c r="D2197" s="1" t="s">
        <v>249</v>
      </c>
      <c r="E2197" s="1" t="n">
        <v>15.5</v>
      </c>
      <c r="F2197" s="1" t="n">
        <v>4</v>
      </c>
      <c r="G2197" s="1" t="n">
        <v>62</v>
      </c>
      <c r="H2197" s="1" t="s">
        <v>31</v>
      </c>
      <c r="I2197" s="1" t="s">
        <v>44</v>
      </c>
      <c r="J2197" s="4" t="n">
        <v>45406</v>
      </c>
      <c r="K2197" s="5" t="b">
        <f aca="false">FALSE()</f>
        <v>0</v>
      </c>
      <c r="L2197" s="6" t="str">
        <f aca="false">IFERROR(INDEX(CategoryCodes!$B$2:$B$9,MATCH(C2197,CategoryCodes!$A$2:$A$9,0)),"")</f>
        <v>C</v>
      </c>
      <c r="M2197" s="7" t="n">
        <f aca="false">IFERROR(VALUE(MID(D2197,FIND("_",D2197)+1,FIND("_",D2197,FIND("_",D2197)+1)-FIND("_",D2197)-1)),"")</f>
        <v>8</v>
      </c>
      <c r="N2197" s="7" t="str">
        <f aca="false">IF(OR(C2197="",M2197=""),"",C2197&amp;" Item "&amp;M2197)</f>
        <v>Computers and electric accessories Item 8</v>
      </c>
      <c r="O2197" s="7" t="n">
        <v>419</v>
      </c>
      <c r="P2197" s="8" t="n">
        <f aca="false">G2197*Q2197</f>
        <v>0</v>
      </c>
      <c r="Q2197" s="9" t="n">
        <f aca="false">IF(K2197=TRUE(),0.1,0)</f>
        <v>0</v>
      </c>
    </row>
    <row r="2198" customFormat="false" ht="15" hidden="false" customHeight="true" outlineLevel="0" collapsed="false">
      <c r="A2198" s="1" t="s">
        <v>2449</v>
      </c>
      <c r="B2198" s="1" t="s">
        <v>129</v>
      </c>
      <c r="C2198" s="1" t="s">
        <v>38</v>
      </c>
      <c r="D2198" s="1" t="s">
        <v>415</v>
      </c>
      <c r="E2198" s="1" t="n">
        <v>11</v>
      </c>
      <c r="F2198" s="1" t="n">
        <v>8</v>
      </c>
      <c r="G2198" s="1" t="n">
        <v>88</v>
      </c>
      <c r="H2198" s="1" t="s">
        <v>54</v>
      </c>
      <c r="I2198" s="1" t="s">
        <v>22</v>
      </c>
      <c r="J2198" s="4" t="n">
        <v>44968</v>
      </c>
      <c r="K2198" s="5" t="b">
        <f aca="false">TRUE()</f>
        <v>1</v>
      </c>
      <c r="L2198" s="6" t="str">
        <f aca="false">IFERROR(INDEX(CategoryCodes!$B$2:$B$9,MATCH(C2198,CategoryCodes!$A$2:$A$9,0)),"")</f>
        <v>E</v>
      </c>
      <c r="M2198" s="7" t="n">
        <f aca="false">IFERROR(VALUE(MID(D2198,FIND("_",D2198)+1,FIND("_",D2198,FIND("_",D2198)+1)-FIND("_",D2198)-1)),"")</f>
        <v>5</v>
      </c>
      <c r="N2198" s="7" t="str">
        <f aca="false">IF(OR(C2198="",M2198=""),"",C2198&amp;" Item "&amp;M2198)</f>
        <v>Food Item 5</v>
      </c>
      <c r="O2198" s="7" t="n">
        <v>318</v>
      </c>
      <c r="P2198" s="8" t="n">
        <f aca="false">G2198*Q2198</f>
        <v>8.8</v>
      </c>
      <c r="Q2198" s="9" t="n">
        <f aca="false">IF(K2198=TRUE(),0.1,0)</f>
        <v>0.1</v>
      </c>
    </row>
    <row r="2199" customFormat="false" ht="15" hidden="false" customHeight="true" outlineLevel="0" collapsed="false">
      <c r="A2199" s="1" t="s">
        <v>2450</v>
      </c>
      <c r="B2199" s="1" t="s">
        <v>46</v>
      </c>
      <c r="C2199" s="1" t="s">
        <v>136</v>
      </c>
      <c r="D2199" s="1" t="s">
        <v>231</v>
      </c>
      <c r="E2199" s="1" t="n">
        <v>41</v>
      </c>
      <c r="F2199" s="1" t="n">
        <v>5</v>
      </c>
      <c r="G2199" s="1" t="n">
        <v>205</v>
      </c>
      <c r="H2199" s="1" t="s">
        <v>54</v>
      </c>
      <c r="I2199" s="1" t="s">
        <v>22</v>
      </c>
      <c r="J2199" s="4" t="n">
        <v>45526</v>
      </c>
      <c r="K2199" s="5" t="b">
        <f aca="false">FALSE()</f>
        <v>0</v>
      </c>
      <c r="L2199" s="6" t="str">
        <f aca="false">IFERROR(INDEX(CategoryCodes!$B$2:$B$9,MATCH(C2199,CategoryCodes!$A$2:$A$9,0)),"")</f>
        <v>C</v>
      </c>
      <c r="M2199" s="7" t="n">
        <f aca="false">IFERROR(VALUE(MID(D2199,FIND("_",D2199)+1,FIND("_",D2199,FIND("_",D2199)+1)-FIND("_",D2199)-1)),"")</f>
        <v>25</v>
      </c>
      <c r="N2199" s="7" t="str">
        <f aca="false">IF(OR(C2199="",M2199=""),"",C2199&amp;" Item "&amp;M2199)</f>
        <v>Computers and electric accessories Item 25</v>
      </c>
      <c r="O2199" s="7" t="n">
        <v>314</v>
      </c>
      <c r="P2199" s="8" t="n">
        <f aca="false">G2199*Q2199</f>
        <v>0</v>
      </c>
      <c r="Q2199" s="9" t="n">
        <f aca="false">IF(K2199=TRUE(),0.1,0)</f>
        <v>0</v>
      </c>
    </row>
    <row r="2200" customFormat="false" ht="15" hidden="false" customHeight="true" outlineLevel="0" collapsed="false">
      <c r="A2200" s="1" t="s">
        <v>2451</v>
      </c>
      <c r="B2200" s="1" t="s">
        <v>49</v>
      </c>
      <c r="C2200" s="1" t="s">
        <v>47</v>
      </c>
      <c r="D2200" s="1" t="s">
        <v>205</v>
      </c>
      <c r="E2200" s="1" t="n">
        <v>39.5</v>
      </c>
      <c r="F2200" s="1" t="n">
        <v>4</v>
      </c>
      <c r="G2200" s="1" t="n">
        <v>158</v>
      </c>
      <c r="H2200" s="1" t="s">
        <v>21</v>
      </c>
      <c r="I2200" s="1" t="s">
        <v>22</v>
      </c>
      <c r="J2200" s="4" t="n">
        <v>45621</v>
      </c>
      <c r="K2200" s="5" t="b">
        <f aca="false">FALSE()</f>
        <v>0</v>
      </c>
      <c r="L2200" s="6" t="str">
        <f aca="false">IFERROR(INDEX(CategoryCodes!$B$2:$B$9,MATCH(C2200,CategoryCodes!$A$2:$A$9,0)),"")</f>
        <v>F</v>
      </c>
      <c r="M2200" s="7" t="n">
        <f aca="false">IFERROR(VALUE(MID(D2200,FIND("_",D2200)+1,FIND("_",D2200,FIND("_",D2200)+1)-FIND("_",D2200)-1)),"")</f>
        <v>24</v>
      </c>
      <c r="N2200" s="7" t="str">
        <f aca="false">IF(OR(C2200="",M2200=""),"",C2200&amp;" Item "&amp;M2200)</f>
        <v>Furniture Item 24</v>
      </c>
      <c r="O2200" s="7" t="n">
        <v>345</v>
      </c>
      <c r="P2200" s="8" t="n">
        <f aca="false">G2200*Q2200</f>
        <v>0</v>
      </c>
      <c r="Q2200" s="9" t="n">
        <f aca="false">IF(K2200=TRUE(),0.1,0)</f>
        <v>0</v>
      </c>
    </row>
    <row r="2201" customFormat="false" ht="15" hidden="false" customHeight="true" outlineLevel="0" collapsed="false">
      <c r="A2201" s="1" t="s">
        <v>2452</v>
      </c>
      <c r="B2201" s="1" t="s">
        <v>28</v>
      </c>
      <c r="C2201" s="1" t="s">
        <v>19</v>
      </c>
      <c r="D2201" s="1" t="s">
        <v>172</v>
      </c>
      <c r="E2201" s="1" t="n">
        <v>21.5</v>
      </c>
      <c r="F2201" s="1" t="n">
        <v>5</v>
      </c>
      <c r="G2201" s="1" t="n">
        <v>107.5</v>
      </c>
      <c r="H2201" s="1" t="s">
        <v>21</v>
      </c>
      <c r="I2201" s="1" t="s">
        <v>22</v>
      </c>
      <c r="J2201" s="4" t="n">
        <v>44678</v>
      </c>
      <c r="K2201" s="5" t="b">
        <f aca="false">TRUE()</f>
        <v>1</v>
      </c>
      <c r="L2201" s="6" t="str">
        <f aca="false">IFERROR(INDEX(CategoryCodes!$B$2:$B$9,MATCH(C2201,CategoryCodes!$A$2:$A$9,0)),"")</f>
        <v>H</v>
      </c>
      <c r="M2201" s="7" t="n">
        <f aca="false">IFERROR(VALUE(MID(D2201,FIND("_",D2201)+1,FIND("_",D2201,FIND("_",D2201)+1)-FIND("_",D2201)-1)),"")</f>
        <v>12</v>
      </c>
      <c r="N2201" s="7" t="str">
        <f aca="false">IF(OR(C2201="",M2201=""),"",C2201&amp;" Item "&amp;M2201)</f>
        <v>Patisserie Item 12</v>
      </c>
      <c r="O2201" s="7" t="n">
        <v>329</v>
      </c>
      <c r="P2201" s="8" t="n">
        <f aca="false">G2201*Q2201</f>
        <v>10.75</v>
      </c>
      <c r="Q2201" s="9" t="n">
        <f aca="false">IF(K2201=TRUE(),0.1,0)</f>
        <v>0.1</v>
      </c>
    </row>
    <row r="2202" customFormat="false" ht="15" hidden="false" customHeight="true" outlineLevel="0" collapsed="false">
      <c r="A2202" s="1" t="s">
        <v>2453</v>
      </c>
      <c r="B2202" s="1" t="s">
        <v>69</v>
      </c>
      <c r="C2202" s="1" t="s">
        <v>72</v>
      </c>
      <c r="D2202" s="1" t="s">
        <v>492</v>
      </c>
      <c r="E2202" s="1" t="n">
        <v>20</v>
      </c>
      <c r="F2202" s="1" t="n">
        <v>9</v>
      </c>
      <c r="G2202" s="1" t="n">
        <v>180</v>
      </c>
      <c r="H2202" s="1" t="s">
        <v>21</v>
      </c>
      <c r="I2202" s="1" t="s">
        <v>22</v>
      </c>
      <c r="J2202" s="4" t="n">
        <v>44974</v>
      </c>
      <c r="L2202" s="6" t="str">
        <f aca="false">IFERROR(INDEX(CategoryCodes!$B$2:$B$9,MATCH(C2202,CategoryCodes!$A$2:$A$9,0)),"")</f>
        <v>D</v>
      </c>
      <c r="M2202" s="7" t="n">
        <f aca="false">IFERROR(VALUE(MID(D2202,FIND("_",D2202)+1,FIND("_",D2202,FIND("_",D2202)+1)-FIND("_",D2202)-1)),"")</f>
        <v>11</v>
      </c>
      <c r="N2202" s="7" t="str">
        <f aca="false">IF(OR(C2202="",M2202=""),"",C2202&amp;" Item "&amp;M2202)</f>
        <v>Electric household essentials Item 11</v>
      </c>
      <c r="O2202" s="7" t="n">
        <v>285</v>
      </c>
      <c r="P2202" s="8" t="n">
        <f aca="false">G2202*Q2202</f>
        <v>0</v>
      </c>
      <c r="Q2202" s="9" t="n">
        <f aca="false">IF(K2202=TRUE(),0.1,0)</f>
        <v>0</v>
      </c>
    </row>
    <row r="2203" customFormat="false" ht="15" hidden="false" customHeight="true" outlineLevel="0" collapsed="false">
      <c r="A2203" s="1" t="s">
        <v>2454</v>
      </c>
      <c r="B2203" s="1" t="s">
        <v>18</v>
      </c>
      <c r="C2203" s="1" t="s">
        <v>25</v>
      </c>
      <c r="F2203" s="1" t="n">
        <v>8</v>
      </c>
      <c r="G2203" s="1" t="n">
        <v>256</v>
      </c>
      <c r="H2203" s="1" t="s">
        <v>31</v>
      </c>
      <c r="I2203" s="1" t="s">
        <v>44</v>
      </c>
      <c r="J2203" s="4" t="n">
        <v>45020</v>
      </c>
      <c r="K2203" s="5" t="b">
        <f aca="false">FALSE()</f>
        <v>0</v>
      </c>
      <c r="L2203" s="6" t="str">
        <f aca="false">IFERROR(INDEX(CategoryCodes!$B$2:$B$9,MATCH(C2203,CategoryCodes!$A$2:$A$9,0)),"")</f>
        <v>G</v>
      </c>
      <c r="M2203" s="7" t="str">
        <f aca="false">IFERROR(VALUE(MID(D2203,FIND("_",D2203)+1,FIND("_",D2203,FIND("_",D2203)+1)-FIND("_",D2203)-1)),"")</f>
        <v/>
      </c>
      <c r="N2203" s="7" t="str">
        <f aca="false">IF(OR(C2203="",M2203=""),"",C2203&amp;" Item "&amp;M2203)</f>
        <v/>
      </c>
      <c r="O2203" s="7" t="n">
        <v>13</v>
      </c>
      <c r="P2203" s="8" t="n">
        <f aca="false">G2203*Q2203</f>
        <v>0</v>
      </c>
      <c r="Q2203" s="9" t="n">
        <f aca="false">IF(K2203=TRUE(),0.1,0)</f>
        <v>0</v>
      </c>
    </row>
    <row r="2204" customFormat="false" ht="15" hidden="false" customHeight="true" outlineLevel="0" collapsed="false">
      <c r="A2204" s="1" t="s">
        <v>2455</v>
      </c>
      <c r="B2204" s="1" t="s">
        <v>90</v>
      </c>
      <c r="C2204" s="1" t="s">
        <v>47</v>
      </c>
      <c r="D2204" s="1" t="s">
        <v>203</v>
      </c>
      <c r="E2204" s="1" t="n">
        <v>35</v>
      </c>
      <c r="F2204" s="1" t="n">
        <v>2</v>
      </c>
      <c r="G2204" s="1" t="n">
        <v>70</v>
      </c>
      <c r="H2204" s="1" t="s">
        <v>54</v>
      </c>
      <c r="I2204" s="1" t="s">
        <v>44</v>
      </c>
      <c r="J2204" s="4" t="n">
        <v>45019</v>
      </c>
      <c r="L2204" s="6" t="str">
        <f aca="false">IFERROR(INDEX(CategoryCodes!$B$2:$B$9,MATCH(C2204,CategoryCodes!$A$2:$A$9,0)),"")</f>
        <v>F</v>
      </c>
      <c r="M2204" s="7" t="n">
        <f aca="false">IFERROR(VALUE(MID(D2204,FIND("_",D2204)+1,FIND("_",D2204,FIND("_",D2204)+1)-FIND("_",D2204)-1)),"")</f>
        <v>21</v>
      </c>
      <c r="N2204" s="7" t="str">
        <f aca="false">IF(OR(C2204="",M2204=""),"",C2204&amp;" Item "&amp;M2204)</f>
        <v>Furniture Item 21</v>
      </c>
      <c r="O2204" s="7" t="n">
        <v>311</v>
      </c>
      <c r="P2204" s="8" t="n">
        <f aca="false">G2204*Q2204</f>
        <v>0</v>
      </c>
      <c r="Q2204" s="9" t="n">
        <f aca="false">IF(K2204=TRUE(),0.1,0)</f>
        <v>0</v>
      </c>
    </row>
    <row r="2205" customFormat="false" ht="15" hidden="false" customHeight="true" outlineLevel="0" collapsed="false">
      <c r="A2205" s="1" t="s">
        <v>2456</v>
      </c>
      <c r="B2205" s="1" t="s">
        <v>75</v>
      </c>
      <c r="C2205" s="1" t="s">
        <v>38</v>
      </c>
      <c r="D2205" s="1" t="s">
        <v>415</v>
      </c>
      <c r="E2205" s="1" t="n">
        <v>11</v>
      </c>
      <c r="F2205" s="1" t="n">
        <v>6</v>
      </c>
      <c r="G2205" s="1" t="n">
        <v>66</v>
      </c>
      <c r="H2205" s="1" t="s">
        <v>21</v>
      </c>
      <c r="I2205" s="1" t="s">
        <v>44</v>
      </c>
      <c r="J2205" s="4" t="n">
        <v>45238</v>
      </c>
      <c r="K2205" s="5" t="b">
        <f aca="false">FALSE()</f>
        <v>0</v>
      </c>
      <c r="L2205" s="6" t="str">
        <f aca="false">IFERROR(INDEX(CategoryCodes!$B$2:$B$9,MATCH(C2205,CategoryCodes!$A$2:$A$9,0)),"")</f>
        <v>E</v>
      </c>
      <c r="M2205" s="7" t="n">
        <f aca="false">IFERROR(VALUE(MID(D2205,FIND("_",D2205)+1,FIND("_",D2205,FIND("_",D2205)+1)-FIND("_",D2205)-1)),"")</f>
        <v>5</v>
      </c>
      <c r="N2205" s="7" t="str">
        <f aca="false">IF(OR(C2205="",M2205=""),"",C2205&amp;" Item "&amp;M2205)</f>
        <v>Food Item 5</v>
      </c>
      <c r="O2205" s="7" t="n">
        <v>475</v>
      </c>
      <c r="P2205" s="8" t="n">
        <f aca="false">G2205*Q2205</f>
        <v>0</v>
      </c>
      <c r="Q2205" s="9" t="n">
        <f aca="false">IF(K2205=TRUE(),0.1,0)</f>
        <v>0</v>
      </c>
    </row>
    <row r="2206" customFormat="false" ht="15" hidden="false" customHeight="true" outlineLevel="0" collapsed="false">
      <c r="A2206" s="1" t="s">
        <v>2457</v>
      </c>
      <c r="B2206" s="1" t="s">
        <v>69</v>
      </c>
      <c r="C2206" s="1" t="s">
        <v>34</v>
      </c>
      <c r="D2206" s="1" t="s">
        <v>35</v>
      </c>
      <c r="E2206" s="1" t="n">
        <v>27.5</v>
      </c>
      <c r="F2206" s="1" t="n">
        <v>10</v>
      </c>
      <c r="G2206" s="1" t="n">
        <v>275</v>
      </c>
      <c r="H2206" s="1" t="s">
        <v>54</v>
      </c>
      <c r="I2206" s="1" t="s">
        <v>44</v>
      </c>
      <c r="J2206" s="4" t="n">
        <v>44831</v>
      </c>
      <c r="K2206" s="5" t="b">
        <f aca="false">TRUE()</f>
        <v>1</v>
      </c>
      <c r="L2206" s="6" t="str">
        <f aca="false">IFERROR(INDEX(CategoryCodes!$B$2:$B$9,MATCH(C2206,CategoryCodes!$A$2:$A$9,0)),"")</f>
        <v>A</v>
      </c>
      <c r="M2206" s="7" t="n">
        <f aca="false">IFERROR(VALUE(MID(D2206,FIND("_",D2206)+1,FIND("_",D2206,FIND("_",D2206)+1)-FIND("_",D2206)-1)),"")</f>
        <v>16</v>
      </c>
      <c r="N2206" s="7" t="str">
        <f aca="false">IF(OR(C2206="",M2206=""),"",C2206&amp;" Item "&amp;M2206)</f>
        <v>Beverages Item 16</v>
      </c>
      <c r="O2206" s="7" t="n">
        <v>336</v>
      </c>
      <c r="P2206" s="8" t="n">
        <f aca="false">G2206*Q2206</f>
        <v>27.5</v>
      </c>
      <c r="Q2206" s="9" t="n">
        <f aca="false">IF(K2206=TRUE(),0.1,0)</f>
        <v>0.1</v>
      </c>
    </row>
    <row r="2207" customFormat="false" ht="15" hidden="false" customHeight="true" outlineLevel="0" collapsed="false">
      <c r="A2207" s="1" t="s">
        <v>2458</v>
      </c>
      <c r="B2207" s="1" t="s">
        <v>61</v>
      </c>
      <c r="C2207" s="1" t="s">
        <v>29</v>
      </c>
      <c r="D2207" s="1" t="s">
        <v>1245</v>
      </c>
      <c r="E2207" s="1" t="n">
        <v>26</v>
      </c>
      <c r="F2207" s="1" t="n">
        <v>8</v>
      </c>
      <c r="G2207" s="1" t="n">
        <v>208</v>
      </c>
      <c r="H2207" s="1" t="s">
        <v>54</v>
      </c>
      <c r="I2207" s="1" t="s">
        <v>44</v>
      </c>
      <c r="J2207" s="4" t="n">
        <v>45072</v>
      </c>
      <c r="L2207" s="6" t="str">
        <f aca="false">IFERROR(INDEX(CategoryCodes!$B$2:$B$9,MATCH(C2207,CategoryCodes!$A$2:$A$9,0)),"")</f>
        <v>B</v>
      </c>
      <c r="M2207" s="7" t="n">
        <f aca="false">IFERROR(VALUE(MID(D2207,FIND("_",D2207)+1,FIND("_",D2207,FIND("_",D2207)+1)-FIND("_",D2207)-1)),"")</f>
        <v>15</v>
      </c>
      <c r="N2207" s="7" t="str">
        <f aca="false">IF(OR(C2207="",M2207=""),"",C2207&amp;" Item "&amp;M2207)</f>
        <v>Butchers Item 15</v>
      </c>
      <c r="O2207" s="7" t="n">
        <v>424</v>
      </c>
      <c r="P2207" s="8" t="n">
        <f aca="false">G2207*Q2207</f>
        <v>0</v>
      </c>
      <c r="Q2207" s="9" t="n">
        <f aca="false">IF(K2207=TRUE(),0.1,0)</f>
        <v>0</v>
      </c>
    </row>
    <row r="2208" customFormat="false" ht="15" hidden="false" customHeight="true" outlineLevel="0" collapsed="false">
      <c r="A2208" s="1" t="s">
        <v>2459</v>
      </c>
      <c r="B2208" s="1" t="s">
        <v>86</v>
      </c>
      <c r="C2208" s="1" t="s">
        <v>29</v>
      </c>
      <c r="D2208" s="1" t="s">
        <v>604</v>
      </c>
      <c r="E2208" s="1" t="n">
        <v>12.5</v>
      </c>
      <c r="F2208" s="1" t="n">
        <v>9</v>
      </c>
      <c r="G2208" s="1" t="n">
        <v>112.5</v>
      </c>
      <c r="H2208" s="1" t="s">
        <v>21</v>
      </c>
      <c r="I2208" s="1" t="s">
        <v>22</v>
      </c>
      <c r="J2208" s="4" t="n">
        <v>45345</v>
      </c>
      <c r="K2208" s="5" t="b">
        <f aca="false">TRUE()</f>
        <v>1</v>
      </c>
      <c r="L2208" s="6" t="str">
        <f aca="false">IFERROR(INDEX(CategoryCodes!$B$2:$B$9,MATCH(C2208,CategoryCodes!$A$2:$A$9,0)),"")</f>
        <v>B</v>
      </c>
      <c r="M2208" s="7" t="n">
        <f aca="false">IFERROR(VALUE(MID(D2208,FIND("_",D2208)+1,FIND("_",D2208,FIND("_",D2208)+1)-FIND("_",D2208)-1)),"")</f>
        <v>6</v>
      </c>
      <c r="N2208" s="7" t="str">
        <f aca="false">IF(OR(C2208="",M2208=""),"",C2208&amp;" Item "&amp;M2208)</f>
        <v>Butchers Item 6</v>
      </c>
      <c r="O2208" s="7" t="n">
        <v>355</v>
      </c>
      <c r="P2208" s="8" t="n">
        <f aca="false">G2208*Q2208</f>
        <v>11.25</v>
      </c>
      <c r="Q2208" s="9" t="n">
        <f aca="false">IF(K2208=TRUE(),0.1,0)</f>
        <v>0.1</v>
      </c>
    </row>
    <row r="2209" customFormat="false" ht="15" hidden="false" customHeight="true" outlineLevel="0" collapsed="false">
      <c r="A2209" s="1" t="s">
        <v>2460</v>
      </c>
      <c r="B2209" s="1" t="s">
        <v>37</v>
      </c>
      <c r="C2209" s="1" t="s">
        <v>72</v>
      </c>
      <c r="D2209" s="1" t="s">
        <v>364</v>
      </c>
      <c r="E2209" s="1" t="n">
        <v>5</v>
      </c>
      <c r="F2209" s="1" t="n">
        <v>7</v>
      </c>
      <c r="G2209" s="1" t="n">
        <v>35</v>
      </c>
      <c r="H2209" s="1" t="s">
        <v>31</v>
      </c>
      <c r="I2209" s="1" t="s">
        <v>22</v>
      </c>
      <c r="J2209" s="4" t="n">
        <v>44630</v>
      </c>
      <c r="L2209" s="6" t="str">
        <f aca="false">IFERROR(INDEX(CategoryCodes!$B$2:$B$9,MATCH(C2209,CategoryCodes!$A$2:$A$9,0)),"")</f>
        <v>D</v>
      </c>
      <c r="M2209" s="7" t="n">
        <f aca="false">IFERROR(VALUE(MID(D2209,FIND("_",D2209)+1,FIND("_",D2209,FIND("_",D2209)+1)-FIND("_",D2209)-1)),"")</f>
        <v>1</v>
      </c>
      <c r="N2209" s="7" t="str">
        <f aca="false">IF(OR(C2209="",M2209=""),"",C2209&amp;" Item "&amp;M2209)</f>
        <v>Electric household essentials Item 1</v>
      </c>
      <c r="O2209" s="7" t="n">
        <v>136</v>
      </c>
      <c r="P2209" s="8" t="n">
        <f aca="false">G2209*Q2209</f>
        <v>0</v>
      </c>
      <c r="Q2209" s="9" t="n">
        <f aca="false">IF(K2209=TRUE(),0.1,0)</f>
        <v>0</v>
      </c>
    </row>
    <row r="2210" customFormat="false" ht="15" hidden="false" customHeight="true" outlineLevel="0" collapsed="false">
      <c r="A2210" s="1" t="s">
        <v>2461</v>
      </c>
      <c r="B2210" s="1" t="s">
        <v>119</v>
      </c>
      <c r="C2210" s="1" t="s">
        <v>29</v>
      </c>
      <c r="E2210" s="1" t="n">
        <v>21.5</v>
      </c>
      <c r="H2210" s="1" t="s">
        <v>21</v>
      </c>
      <c r="I2210" s="1" t="s">
        <v>44</v>
      </c>
      <c r="J2210" s="4" t="n">
        <v>44570</v>
      </c>
      <c r="K2210" s="5" t="b">
        <f aca="false">TRUE()</f>
        <v>1</v>
      </c>
      <c r="L2210" s="6" t="str">
        <f aca="false">IFERROR(INDEX(CategoryCodes!$B$2:$B$9,MATCH(C2210,CategoryCodes!$A$2:$A$9,0)),"")</f>
        <v>B</v>
      </c>
      <c r="M2210" s="7" t="str">
        <f aca="false">IFERROR(VALUE(MID(D2210,FIND("_",D2210)+1,FIND("_",D2210,FIND("_",D2210)+1)-FIND("_",D2210)-1)),"")</f>
        <v/>
      </c>
      <c r="N2210" s="7" t="str">
        <f aca="false">IF(OR(C2210="",M2210=""),"",C2210&amp;" Item "&amp;M2210)</f>
        <v/>
      </c>
      <c r="O2210" s="7" t="n">
        <v>14</v>
      </c>
      <c r="P2210" s="8" t="n">
        <f aca="false">G2210*Q2210</f>
        <v>0</v>
      </c>
      <c r="Q2210" s="9" t="n">
        <f aca="false">IF(K2210=TRUE(),0.1,0)</f>
        <v>0.1</v>
      </c>
    </row>
    <row r="2211" customFormat="false" ht="15" hidden="false" customHeight="true" outlineLevel="0" collapsed="false">
      <c r="A2211" s="1" t="s">
        <v>2462</v>
      </c>
      <c r="B2211" s="1" t="s">
        <v>46</v>
      </c>
      <c r="C2211" s="1" t="s">
        <v>72</v>
      </c>
      <c r="D2211" s="1" t="s">
        <v>649</v>
      </c>
      <c r="E2211" s="1" t="n">
        <v>26</v>
      </c>
      <c r="F2211" s="1" t="n">
        <v>10</v>
      </c>
      <c r="G2211" s="1" t="n">
        <v>260</v>
      </c>
      <c r="H2211" s="1" t="s">
        <v>31</v>
      </c>
      <c r="I2211" s="1" t="s">
        <v>44</v>
      </c>
      <c r="J2211" s="4" t="n">
        <v>45433</v>
      </c>
      <c r="K2211" s="5" t="b">
        <f aca="false">FALSE()</f>
        <v>0</v>
      </c>
      <c r="L2211" s="6" t="str">
        <f aca="false">IFERROR(INDEX(CategoryCodes!$B$2:$B$9,MATCH(C2211,CategoryCodes!$A$2:$A$9,0)),"")</f>
        <v>D</v>
      </c>
      <c r="M2211" s="7" t="n">
        <f aca="false">IFERROR(VALUE(MID(D2211,FIND("_",D2211)+1,FIND("_",D2211,FIND("_",D2211)+1)-FIND("_",D2211)-1)),"")</f>
        <v>15</v>
      </c>
      <c r="N2211" s="7" t="str">
        <f aca="false">IF(OR(C2211="",M2211=""),"",C2211&amp;" Item "&amp;M2211)</f>
        <v>Electric household essentials Item 15</v>
      </c>
      <c r="O2211" s="7" t="n">
        <v>92</v>
      </c>
      <c r="P2211" s="8" t="n">
        <f aca="false">G2211*Q2211</f>
        <v>0</v>
      </c>
      <c r="Q2211" s="9" t="n">
        <f aca="false">IF(K2211=TRUE(),0.1,0)</f>
        <v>0</v>
      </c>
    </row>
    <row r="2212" customFormat="false" ht="15" hidden="false" customHeight="true" outlineLevel="0" collapsed="false">
      <c r="A2212" s="1" t="s">
        <v>2463</v>
      </c>
      <c r="B2212" s="1" t="s">
        <v>90</v>
      </c>
      <c r="C2212" s="1" t="s">
        <v>25</v>
      </c>
      <c r="D2212" s="1" t="s">
        <v>978</v>
      </c>
      <c r="E2212" s="1" t="n">
        <v>11</v>
      </c>
      <c r="F2212" s="1" t="n">
        <v>7</v>
      </c>
      <c r="G2212" s="1" t="n">
        <v>77</v>
      </c>
      <c r="H2212" s="1" t="s">
        <v>31</v>
      </c>
      <c r="I2212" s="1" t="s">
        <v>22</v>
      </c>
      <c r="J2212" s="4" t="n">
        <v>45250</v>
      </c>
      <c r="K2212" s="5" t="b">
        <f aca="false">FALSE()</f>
        <v>0</v>
      </c>
      <c r="L2212" s="6" t="str">
        <f aca="false">IFERROR(INDEX(CategoryCodes!$B$2:$B$9,MATCH(C2212,CategoryCodes!$A$2:$A$9,0)),"")</f>
        <v>G</v>
      </c>
      <c r="M2212" s="7" t="n">
        <f aca="false">IFERROR(VALUE(MID(D2212,FIND("_",D2212)+1,FIND("_",D2212,FIND("_",D2212)+1)-FIND("_",D2212)-1)),"")</f>
        <v>5</v>
      </c>
      <c r="N2212" s="7" t="str">
        <f aca="false">IF(OR(C2212="",M2212=""),"",C2212&amp;" Item "&amp;M2212)</f>
        <v>Milk Products Item 5</v>
      </c>
      <c r="O2212" s="7" t="n">
        <v>139</v>
      </c>
      <c r="P2212" s="8" t="n">
        <f aca="false">G2212*Q2212</f>
        <v>0</v>
      </c>
      <c r="Q2212" s="9" t="n">
        <f aca="false">IF(K2212=TRUE(),0.1,0)</f>
        <v>0</v>
      </c>
    </row>
    <row r="2213" customFormat="false" ht="15" hidden="false" customHeight="true" outlineLevel="0" collapsed="false">
      <c r="A2213" s="1" t="s">
        <v>2464</v>
      </c>
      <c r="B2213" s="1" t="s">
        <v>80</v>
      </c>
      <c r="C2213" s="1" t="s">
        <v>136</v>
      </c>
      <c r="D2213" s="1" t="s">
        <v>249</v>
      </c>
      <c r="E2213" s="1" t="n">
        <v>15.5</v>
      </c>
      <c r="F2213" s="1" t="n">
        <v>1</v>
      </c>
      <c r="G2213" s="1" t="n">
        <v>15.5</v>
      </c>
      <c r="H2213" s="1" t="s">
        <v>54</v>
      </c>
      <c r="I2213" s="1" t="s">
        <v>22</v>
      </c>
      <c r="J2213" s="4" t="n">
        <v>45280</v>
      </c>
      <c r="L2213" s="6" t="str">
        <f aca="false">IFERROR(INDEX(CategoryCodes!$B$2:$B$9,MATCH(C2213,CategoryCodes!$A$2:$A$9,0)),"")</f>
        <v>C</v>
      </c>
      <c r="M2213" s="7" t="n">
        <f aca="false">IFERROR(VALUE(MID(D2213,FIND("_",D2213)+1,FIND("_",D2213,FIND("_",D2213)+1)-FIND("_",D2213)-1)),"")</f>
        <v>8</v>
      </c>
      <c r="N2213" s="7" t="str">
        <f aca="false">IF(OR(C2213="",M2213=""),"",C2213&amp;" Item "&amp;M2213)</f>
        <v>Computers and electric accessories Item 8</v>
      </c>
      <c r="O2213" s="7" t="n">
        <v>359</v>
      </c>
      <c r="P2213" s="8" t="n">
        <f aca="false">G2213*Q2213</f>
        <v>0</v>
      </c>
      <c r="Q2213" s="9" t="n">
        <f aca="false">IF(K2213=TRUE(),0.1,0)</f>
        <v>0</v>
      </c>
    </row>
    <row r="2214" customFormat="false" ht="15" hidden="false" customHeight="true" outlineLevel="0" collapsed="false">
      <c r="A2214" s="1" t="s">
        <v>2465</v>
      </c>
      <c r="B2214" s="1" t="s">
        <v>129</v>
      </c>
      <c r="C2214" s="1" t="s">
        <v>38</v>
      </c>
      <c r="D2214" s="1" t="s">
        <v>134</v>
      </c>
      <c r="E2214" s="1" t="n">
        <v>21.5</v>
      </c>
      <c r="F2214" s="1" t="n">
        <v>6</v>
      </c>
      <c r="G2214" s="1" t="n">
        <v>129</v>
      </c>
      <c r="H2214" s="1" t="s">
        <v>54</v>
      </c>
      <c r="I2214" s="1" t="s">
        <v>22</v>
      </c>
      <c r="J2214" s="4" t="n">
        <v>45149</v>
      </c>
      <c r="K2214" s="5" t="b">
        <f aca="false">FALSE()</f>
        <v>0</v>
      </c>
      <c r="L2214" s="6" t="str">
        <f aca="false">IFERROR(INDEX(CategoryCodes!$B$2:$B$9,MATCH(C2214,CategoryCodes!$A$2:$A$9,0)),"")</f>
        <v>E</v>
      </c>
      <c r="M2214" s="7" t="n">
        <f aca="false">IFERROR(VALUE(MID(D2214,FIND("_",D2214)+1,FIND("_",D2214,FIND("_",D2214)+1)-FIND("_",D2214)-1)),"")</f>
        <v>12</v>
      </c>
      <c r="N2214" s="7" t="str">
        <f aca="false">IF(OR(C2214="",M2214=""),"",C2214&amp;" Item "&amp;M2214)</f>
        <v>Food Item 12</v>
      </c>
      <c r="O2214" s="7" t="n">
        <v>390</v>
      </c>
      <c r="P2214" s="8" t="n">
        <f aca="false">G2214*Q2214</f>
        <v>0</v>
      </c>
      <c r="Q2214" s="9" t="n">
        <f aca="false">IF(K2214=TRUE(),0.1,0)</f>
        <v>0</v>
      </c>
    </row>
    <row r="2215" customFormat="false" ht="15" hidden="false" customHeight="true" outlineLevel="0" collapsed="false">
      <c r="A2215" s="1" t="s">
        <v>2466</v>
      </c>
      <c r="B2215" s="1" t="s">
        <v>86</v>
      </c>
      <c r="C2215" s="1" t="s">
        <v>38</v>
      </c>
      <c r="D2215" s="1" t="s">
        <v>100</v>
      </c>
      <c r="E2215" s="1" t="n">
        <v>20</v>
      </c>
      <c r="F2215" s="1" t="n">
        <v>3</v>
      </c>
      <c r="G2215" s="1" t="n">
        <v>60</v>
      </c>
      <c r="H2215" s="1" t="s">
        <v>54</v>
      </c>
      <c r="I2215" s="1" t="s">
        <v>22</v>
      </c>
      <c r="J2215" s="4" t="n">
        <v>45215</v>
      </c>
      <c r="K2215" s="5" t="b">
        <f aca="false">FALSE()</f>
        <v>0</v>
      </c>
      <c r="L2215" s="6" t="str">
        <f aca="false">IFERROR(INDEX(CategoryCodes!$B$2:$B$9,MATCH(C2215,CategoryCodes!$A$2:$A$9,0)),"")</f>
        <v>E</v>
      </c>
      <c r="M2215" s="7" t="n">
        <f aca="false">IFERROR(VALUE(MID(D2215,FIND("_",D2215)+1,FIND("_",D2215,FIND("_",D2215)+1)-FIND("_",D2215)-1)),"")</f>
        <v>11</v>
      </c>
      <c r="N2215" s="7" t="str">
        <f aca="false">IF(OR(C2215="",M2215=""),"",C2215&amp;" Item "&amp;M2215)</f>
        <v>Food Item 11</v>
      </c>
      <c r="O2215" s="7" t="n">
        <v>158</v>
      </c>
      <c r="P2215" s="8" t="n">
        <f aca="false">G2215*Q2215</f>
        <v>0</v>
      </c>
      <c r="Q2215" s="9" t="n">
        <f aca="false">IF(K2215=TRUE(),0.1,0)</f>
        <v>0</v>
      </c>
    </row>
    <row r="2216" customFormat="false" ht="15" hidden="false" customHeight="true" outlineLevel="0" collapsed="false">
      <c r="A2216" s="1" t="s">
        <v>2467</v>
      </c>
      <c r="B2216" s="1" t="s">
        <v>28</v>
      </c>
      <c r="C2216" s="1" t="s">
        <v>29</v>
      </c>
      <c r="D2216" s="1" t="s">
        <v>127</v>
      </c>
      <c r="E2216" s="1" t="n">
        <v>39.5</v>
      </c>
      <c r="F2216" s="1" t="n">
        <v>6</v>
      </c>
      <c r="G2216" s="1" t="n">
        <v>237</v>
      </c>
      <c r="H2216" s="1" t="s">
        <v>21</v>
      </c>
      <c r="I2216" s="1" t="s">
        <v>22</v>
      </c>
      <c r="J2216" s="4" t="n">
        <v>44743</v>
      </c>
      <c r="K2216" s="5" t="b">
        <f aca="false">FALSE()</f>
        <v>0</v>
      </c>
      <c r="L2216" s="6" t="str">
        <f aca="false">IFERROR(INDEX(CategoryCodes!$B$2:$B$9,MATCH(C2216,CategoryCodes!$A$2:$A$9,0)),"")</f>
        <v>B</v>
      </c>
      <c r="M2216" s="7" t="n">
        <f aca="false">IFERROR(VALUE(MID(D2216,FIND("_",D2216)+1,FIND("_",D2216,FIND("_",D2216)+1)-FIND("_",D2216)-1)),"")</f>
        <v>24</v>
      </c>
      <c r="N2216" s="7" t="str">
        <f aca="false">IF(OR(C2216="",M2216=""),"",C2216&amp;" Item "&amp;M2216)</f>
        <v>Butchers Item 24</v>
      </c>
      <c r="O2216" s="7" t="n">
        <v>471</v>
      </c>
      <c r="P2216" s="8" t="n">
        <f aca="false">G2216*Q2216</f>
        <v>0</v>
      </c>
      <c r="Q2216" s="9" t="n">
        <f aca="false">IF(K2216=TRUE(),0.1,0)</f>
        <v>0</v>
      </c>
    </row>
    <row r="2217" customFormat="false" ht="15" hidden="false" customHeight="true" outlineLevel="0" collapsed="false">
      <c r="A2217" s="1" t="s">
        <v>2468</v>
      </c>
      <c r="B2217" s="1" t="s">
        <v>114</v>
      </c>
      <c r="C2217" s="1" t="s">
        <v>25</v>
      </c>
      <c r="D2217" s="1" t="s">
        <v>279</v>
      </c>
      <c r="E2217" s="1" t="n">
        <v>39.5</v>
      </c>
      <c r="F2217" s="1" t="n">
        <v>5</v>
      </c>
      <c r="G2217" s="1" t="n">
        <v>197.5</v>
      </c>
      <c r="H2217" s="1" t="s">
        <v>31</v>
      </c>
      <c r="I2217" s="1" t="s">
        <v>44</v>
      </c>
      <c r="J2217" s="4" t="n">
        <v>45653</v>
      </c>
      <c r="K2217" s="5" t="b">
        <f aca="false">TRUE()</f>
        <v>1</v>
      </c>
      <c r="L2217" s="6" t="str">
        <f aca="false">IFERROR(INDEX(CategoryCodes!$B$2:$B$9,MATCH(C2217,CategoryCodes!$A$2:$A$9,0)),"")</f>
        <v>G</v>
      </c>
      <c r="M2217" s="7" t="n">
        <f aca="false">IFERROR(VALUE(MID(D2217,FIND("_",D2217)+1,FIND("_",D2217,FIND("_",D2217)+1)-FIND("_",D2217)-1)),"")</f>
        <v>24</v>
      </c>
      <c r="N2217" s="7" t="str">
        <f aca="false">IF(OR(C2217="",M2217=""),"",C2217&amp;" Item "&amp;M2217)</f>
        <v>Milk Products Item 24</v>
      </c>
      <c r="O2217" s="7" t="n">
        <v>173</v>
      </c>
      <c r="P2217" s="8" t="n">
        <f aca="false">G2217*Q2217</f>
        <v>19.75</v>
      </c>
      <c r="Q2217" s="9" t="n">
        <f aca="false">IF(K2217=TRUE(),0.1,0)</f>
        <v>0.1</v>
      </c>
    </row>
    <row r="2218" customFormat="false" ht="15" hidden="false" customHeight="true" outlineLevel="0" collapsed="false">
      <c r="A2218" s="1" t="s">
        <v>2469</v>
      </c>
      <c r="B2218" s="1" t="s">
        <v>46</v>
      </c>
      <c r="C2218" s="1" t="s">
        <v>136</v>
      </c>
      <c r="D2218" s="1" t="s">
        <v>367</v>
      </c>
      <c r="E2218" s="1" t="n">
        <v>32</v>
      </c>
      <c r="F2218" s="1" t="n">
        <v>10</v>
      </c>
      <c r="G2218" s="1" t="n">
        <v>320</v>
      </c>
      <c r="H2218" s="1" t="s">
        <v>21</v>
      </c>
      <c r="I2218" s="1" t="s">
        <v>44</v>
      </c>
      <c r="J2218" s="4" t="n">
        <v>45470</v>
      </c>
      <c r="K2218" s="5" t="b">
        <f aca="false">TRUE()</f>
        <v>1</v>
      </c>
      <c r="L2218" s="6" t="str">
        <f aca="false">IFERROR(INDEX(CategoryCodes!$B$2:$B$9,MATCH(C2218,CategoryCodes!$A$2:$A$9,0)),"")</f>
        <v>C</v>
      </c>
      <c r="M2218" s="7" t="n">
        <f aca="false">IFERROR(VALUE(MID(D2218,FIND("_",D2218)+1,FIND("_",D2218,FIND("_",D2218)+1)-FIND("_",D2218)-1)),"")</f>
        <v>19</v>
      </c>
      <c r="N2218" s="7" t="str">
        <f aca="false">IF(OR(C2218="",M2218=""),"",C2218&amp;" Item "&amp;M2218)</f>
        <v>Computers and electric accessories Item 19</v>
      </c>
      <c r="O2218" s="7" t="n">
        <v>179</v>
      </c>
      <c r="P2218" s="8" t="n">
        <f aca="false">G2218*Q2218</f>
        <v>32</v>
      </c>
      <c r="Q2218" s="9" t="n">
        <f aca="false">IF(K2218=TRUE(),0.1,0)</f>
        <v>0.1</v>
      </c>
    </row>
    <row r="2219" customFormat="false" ht="15" hidden="false" customHeight="true" outlineLevel="0" collapsed="false">
      <c r="A2219" s="1" t="s">
        <v>2470</v>
      </c>
      <c r="B2219" s="1" t="s">
        <v>90</v>
      </c>
      <c r="C2219" s="1" t="s">
        <v>25</v>
      </c>
      <c r="D2219" s="1" t="s">
        <v>293</v>
      </c>
      <c r="E2219" s="1" t="n">
        <v>20</v>
      </c>
      <c r="F2219" s="1" t="n">
        <v>6</v>
      </c>
      <c r="G2219" s="1" t="n">
        <v>120</v>
      </c>
      <c r="H2219" s="1" t="s">
        <v>21</v>
      </c>
      <c r="I2219" s="1" t="s">
        <v>44</v>
      </c>
      <c r="J2219" s="4" t="n">
        <v>45210</v>
      </c>
      <c r="K2219" s="5" t="b">
        <f aca="false">FALSE()</f>
        <v>0</v>
      </c>
      <c r="L2219" s="6" t="str">
        <f aca="false">IFERROR(INDEX(CategoryCodes!$B$2:$B$9,MATCH(C2219,CategoryCodes!$A$2:$A$9,0)),"")</f>
        <v>G</v>
      </c>
      <c r="M2219" s="7" t="n">
        <f aca="false">IFERROR(VALUE(MID(D2219,FIND("_",D2219)+1,FIND("_",D2219,FIND("_",D2219)+1)-FIND("_",D2219)-1)),"")</f>
        <v>11</v>
      </c>
      <c r="N2219" s="7" t="str">
        <f aca="false">IF(OR(C2219="",M2219=""),"",C2219&amp;" Item "&amp;M2219)</f>
        <v>Milk Products Item 11</v>
      </c>
      <c r="O2219" s="7" t="n">
        <v>3</v>
      </c>
      <c r="P2219" s="8" t="n">
        <f aca="false">G2219*Q2219</f>
        <v>0</v>
      </c>
      <c r="Q2219" s="9" t="n">
        <f aca="false">IF(K2219=TRUE(),0.1,0)</f>
        <v>0</v>
      </c>
    </row>
    <row r="2220" customFormat="false" ht="15" hidden="false" customHeight="true" outlineLevel="0" collapsed="false">
      <c r="A2220" s="1" t="s">
        <v>2471</v>
      </c>
      <c r="B2220" s="1" t="s">
        <v>129</v>
      </c>
      <c r="C2220" s="1" t="s">
        <v>19</v>
      </c>
      <c r="D2220" s="1" t="s">
        <v>62</v>
      </c>
      <c r="E2220" s="1" t="n">
        <v>39.5</v>
      </c>
      <c r="F2220" s="1" t="n">
        <v>6</v>
      </c>
      <c r="G2220" s="1" t="n">
        <v>237</v>
      </c>
      <c r="H2220" s="1" t="s">
        <v>21</v>
      </c>
      <c r="I2220" s="1" t="s">
        <v>22</v>
      </c>
      <c r="J2220" s="4" t="n">
        <v>44726</v>
      </c>
      <c r="K2220" s="5" t="b">
        <f aca="false">FALSE()</f>
        <v>0</v>
      </c>
      <c r="L2220" s="6" t="str">
        <f aca="false">IFERROR(INDEX(CategoryCodes!$B$2:$B$9,MATCH(C2220,CategoryCodes!$A$2:$A$9,0)),"")</f>
        <v>H</v>
      </c>
      <c r="M2220" s="7" t="n">
        <f aca="false">IFERROR(VALUE(MID(D2220,FIND("_",D2220)+1,FIND("_",D2220,FIND("_",D2220)+1)-FIND("_",D2220)-1)),"")</f>
        <v>24</v>
      </c>
      <c r="N2220" s="7" t="str">
        <f aca="false">IF(OR(C2220="",M2220=""),"",C2220&amp;" Item "&amp;M2220)</f>
        <v>Patisserie Item 24</v>
      </c>
      <c r="O2220" s="7" t="n">
        <v>92</v>
      </c>
      <c r="P2220" s="8" t="n">
        <f aca="false">G2220*Q2220</f>
        <v>0</v>
      </c>
      <c r="Q2220" s="9" t="n">
        <f aca="false">IF(K2220=TRUE(),0.1,0)</f>
        <v>0</v>
      </c>
    </row>
    <row r="2221" customFormat="false" ht="15" hidden="false" customHeight="true" outlineLevel="0" collapsed="false">
      <c r="A2221" s="1" t="s">
        <v>2472</v>
      </c>
      <c r="B2221" s="1" t="s">
        <v>95</v>
      </c>
      <c r="C2221" s="1" t="s">
        <v>19</v>
      </c>
      <c r="D2221" s="1" t="s">
        <v>98</v>
      </c>
      <c r="E2221" s="1" t="n">
        <v>36.5</v>
      </c>
      <c r="F2221" s="1" t="n">
        <v>1</v>
      </c>
      <c r="G2221" s="1" t="n">
        <v>36.5</v>
      </c>
      <c r="H2221" s="1" t="s">
        <v>54</v>
      </c>
      <c r="I2221" s="1" t="s">
        <v>44</v>
      </c>
      <c r="J2221" s="4" t="n">
        <v>45460</v>
      </c>
      <c r="K2221" s="5" t="b">
        <f aca="false">FALSE()</f>
        <v>0</v>
      </c>
      <c r="L2221" s="6" t="str">
        <f aca="false">IFERROR(INDEX(CategoryCodes!$B$2:$B$9,MATCH(C2221,CategoryCodes!$A$2:$A$9,0)),"")</f>
        <v>H</v>
      </c>
      <c r="M2221" s="7" t="n">
        <f aca="false">IFERROR(VALUE(MID(D2221,FIND("_",D2221)+1,FIND("_",D2221,FIND("_",D2221)+1)-FIND("_",D2221)-1)),"")</f>
        <v>22</v>
      </c>
      <c r="N2221" s="7" t="str">
        <f aca="false">IF(OR(C2221="",M2221=""),"",C2221&amp;" Item "&amp;M2221)</f>
        <v>Patisserie Item 22</v>
      </c>
      <c r="O2221" s="7" t="n">
        <v>445</v>
      </c>
      <c r="P2221" s="8" t="n">
        <f aca="false">G2221*Q2221</f>
        <v>0</v>
      </c>
      <c r="Q2221" s="9" t="n">
        <f aca="false">IF(K2221=TRUE(),0.1,0)</f>
        <v>0</v>
      </c>
    </row>
    <row r="2222" customFormat="false" ht="15" hidden="false" customHeight="true" outlineLevel="0" collapsed="false">
      <c r="A2222" s="1" t="s">
        <v>2473</v>
      </c>
      <c r="B2222" s="1" t="s">
        <v>42</v>
      </c>
      <c r="C2222" s="1" t="s">
        <v>38</v>
      </c>
      <c r="F2222" s="1" t="n">
        <v>5</v>
      </c>
      <c r="G2222" s="1" t="n">
        <v>40</v>
      </c>
      <c r="H2222" s="1" t="s">
        <v>31</v>
      </c>
      <c r="I2222" s="1" t="s">
        <v>22</v>
      </c>
      <c r="J2222" s="4" t="n">
        <v>44657</v>
      </c>
      <c r="L2222" s="6" t="str">
        <f aca="false">IFERROR(INDEX(CategoryCodes!$B$2:$B$9,MATCH(C2222,CategoryCodes!$A$2:$A$9,0)),"")</f>
        <v>E</v>
      </c>
      <c r="M2222" s="7" t="str">
        <f aca="false">IFERROR(VALUE(MID(D2222,FIND("_",D2222)+1,FIND("_",D2222,FIND("_",D2222)+1)-FIND("_",D2222)-1)),"")</f>
        <v/>
      </c>
      <c r="N2222" s="7" t="str">
        <f aca="false">IF(OR(C2222="",M2222=""),"",C2222&amp;" Item "&amp;M2222)</f>
        <v/>
      </c>
      <c r="O2222" s="7" t="n">
        <v>73</v>
      </c>
      <c r="P2222" s="8" t="n">
        <f aca="false">G2222*Q2222</f>
        <v>0</v>
      </c>
      <c r="Q2222" s="9" t="n">
        <f aca="false">IF(K2222=TRUE(),0.1,0)</f>
        <v>0</v>
      </c>
    </row>
    <row r="2223" customFormat="false" ht="15" hidden="false" customHeight="true" outlineLevel="0" collapsed="false">
      <c r="A2223" s="1" t="s">
        <v>2474</v>
      </c>
      <c r="B2223" s="1" t="s">
        <v>75</v>
      </c>
      <c r="C2223" s="1" t="s">
        <v>136</v>
      </c>
      <c r="D2223" s="1" t="s">
        <v>627</v>
      </c>
      <c r="E2223" s="1" t="n">
        <v>21.5</v>
      </c>
      <c r="F2223" s="1" t="n">
        <v>3</v>
      </c>
      <c r="G2223" s="1" t="n">
        <v>64.5</v>
      </c>
      <c r="H2223" s="1" t="s">
        <v>31</v>
      </c>
      <c r="I2223" s="1" t="s">
        <v>44</v>
      </c>
      <c r="J2223" s="4" t="n">
        <v>44664</v>
      </c>
      <c r="L2223" s="6" t="str">
        <f aca="false">IFERROR(INDEX(CategoryCodes!$B$2:$B$9,MATCH(C2223,CategoryCodes!$A$2:$A$9,0)),"")</f>
        <v>C</v>
      </c>
      <c r="M2223" s="7" t="n">
        <f aca="false">IFERROR(VALUE(MID(D2223,FIND("_",D2223)+1,FIND("_",D2223,FIND("_",D2223)+1)-FIND("_",D2223)-1)),"")</f>
        <v>12</v>
      </c>
      <c r="N2223" s="7" t="str">
        <f aca="false">IF(OR(C2223="",M2223=""),"",C2223&amp;" Item "&amp;M2223)</f>
        <v>Computers and electric accessories Item 12</v>
      </c>
      <c r="O2223" s="7" t="n">
        <v>289</v>
      </c>
      <c r="P2223" s="8" t="n">
        <f aca="false">G2223*Q2223</f>
        <v>0</v>
      </c>
      <c r="Q2223" s="9" t="n">
        <f aca="false">IF(K2223=TRUE(),0.1,0)</f>
        <v>0</v>
      </c>
    </row>
    <row r="2224" customFormat="false" ht="15" hidden="false" customHeight="true" outlineLevel="0" collapsed="false">
      <c r="A2224" s="1" t="s">
        <v>2475</v>
      </c>
      <c r="B2224" s="1" t="s">
        <v>24</v>
      </c>
      <c r="C2224" s="1" t="s">
        <v>72</v>
      </c>
      <c r="D2224" s="1" t="s">
        <v>375</v>
      </c>
      <c r="E2224" s="1" t="n">
        <v>36.5</v>
      </c>
      <c r="F2224" s="1" t="n">
        <v>4</v>
      </c>
      <c r="G2224" s="1" t="n">
        <v>146</v>
      </c>
      <c r="H2224" s="1" t="s">
        <v>54</v>
      </c>
      <c r="I2224" s="1" t="s">
        <v>44</v>
      </c>
      <c r="J2224" s="4" t="n">
        <v>45034</v>
      </c>
      <c r="K2224" s="5" t="b">
        <f aca="false">TRUE()</f>
        <v>1</v>
      </c>
      <c r="L2224" s="6" t="str">
        <f aca="false">IFERROR(INDEX(CategoryCodes!$B$2:$B$9,MATCH(C2224,CategoryCodes!$A$2:$A$9,0)),"")</f>
        <v>D</v>
      </c>
      <c r="M2224" s="7" t="n">
        <f aca="false">IFERROR(VALUE(MID(D2224,FIND("_",D2224)+1,FIND("_",D2224,FIND("_",D2224)+1)-FIND("_",D2224)-1)),"")</f>
        <v>22</v>
      </c>
      <c r="N2224" s="7" t="str">
        <f aca="false">IF(OR(C2224="",M2224=""),"",C2224&amp;" Item "&amp;M2224)</f>
        <v>Electric household essentials Item 22</v>
      </c>
      <c r="O2224" s="7" t="n">
        <v>336</v>
      </c>
      <c r="P2224" s="8" t="n">
        <f aca="false">G2224*Q2224</f>
        <v>14.6</v>
      </c>
      <c r="Q2224" s="9" t="n">
        <f aca="false">IF(K2224=TRUE(),0.1,0)</f>
        <v>0.1</v>
      </c>
    </row>
    <row r="2225" customFormat="false" ht="15" hidden="false" customHeight="true" outlineLevel="0" collapsed="false">
      <c r="A2225" s="1" t="s">
        <v>2476</v>
      </c>
      <c r="B2225" s="1" t="s">
        <v>104</v>
      </c>
      <c r="C2225" s="1" t="s">
        <v>29</v>
      </c>
      <c r="E2225" s="1" t="n">
        <v>9.5</v>
      </c>
      <c r="H2225" s="1" t="s">
        <v>31</v>
      </c>
      <c r="I2225" s="1" t="s">
        <v>44</v>
      </c>
      <c r="J2225" s="4" t="n">
        <v>44989</v>
      </c>
      <c r="K2225" s="5" t="b">
        <f aca="false">FALSE()</f>
        <v>0</v>
      </c>
      <c r="L2225" s="6" t="str">
        <f aca="false">IFERROR(INDEX(CategoryCodes!$B$2:$B$9,MATCH(C2225,CategoryCodes!$A$2:$A$9,0)),"")</f>
        <v>B</v>
      </c>
      <c r="M2225" s="7" t="str">
        <f aca="false">IFERROR(VALUE(MID(D2225,FIND("_",D2225)+1,FIND("_",D2225,FIND("_",D2225)+1)-FIND("_",D2225)-1)),"")</f>
        <v/>
      </c>
      <c r="N2225" s="7" t="str">
        <f aca="false">IF(OR(C2225="",M2225=""),"",C2225&amp;" Item "&amp;M2225)</f>
        <v/>
      </c>
      <c r="O2225" s="7" t="n">
        <v>205</v>
      </c>
      <c r="P2225" s="8" t="n">
        <f aca="false">G2225*Q2225</f>
        <v>0</v>
      </c>
      <c r="Q2225" s="9" t="n">
        <f aca="false">IF(K2225=TRUE(),0.1,0)</f>
        <v>0</v>
      </c>
    </row>
    <row r="2226" customFormat="false" ht="15" hidden="false" customHeight="true" outlineLevel="0" collapsed="false">
      <c r="A2226" s="1" t="s">
        <v>2477</v>
      </c>
      <c r="B2226" s="1" t="s">
        <v>33</v>
      </c>
      <c r="C2226" s="1" t="s">
        <v>72</v>
      </c>
      <c r="D2226" s="1" t="s">
        <v>375</v>
      </c>
      <c r="E2226" s="1" t="n">
        <v>36.5</v>
      </c>
      <c r="F2226" s="1" t="n">
        <v>5</v>
      </c>
      <c r="G2226" s="1" t="n">
        <v>182.5</v>
      </c>
      <c r="H2226" s="1" t="s">
        <v>54</v>
      </c>
      <c r="I2226" s="1" t="s">
        <v>44</v>
      </c>
      <c r="J2226" s="4" t="n">
        <v>44655</v>
      </c>
      <c r="K2226" s="5" t="b">
        <f aca="false">FALSE()</f>
        <v>0</v>
      </c>
      <c r="L2226" s="6" t="str">
        <f aca="false">IFERROR(INDEX(CategoryCodes!$B$2:$B$9,MATCH(C2226,CategoryCodes!$A$2:$A$9,0)),"")</f>
        <v>D</v>
      </c>
      <c r="M2226" s="7" t="n">
        <f aca="false">IFERROR(VALUE(MID(D2226,FIND("_",D2226)+1,FIND("_",D2226,FIND("_",D2226)+1)-FIND("_",D2226)-1)),"")</f>
        <v>22</v>
      </c>
      <c r="N2226" s="7" t="str">
        <f aca="false">IF(OR(C2226="",M2226=""),"",C2226&amp;" Item "&amp;M2226)</f>
        <v>Electric household essentials Item 22</v>
      </c>
      <c r="O2226" s="7" t="n">
        <v>35</v>
      </c>
      <c r="P2226" s="8" t="n">
        <f aca="false">G2226*Q2226</f>
        <v>0</v>
      </c>
      <c r="Q2226" s="9" t="n">
        <f aca="false">IF(K2226=TRUE(),0.1,0)</f>
        <v>0</v>
      </c>
    </row>
    <row r="2227" customFormat="false" ht="15" hidden="false" customHeight="true" outlineLevel="0" collapsed="false">
      <c r="A2227" s="1" t="s">
        <v>2478</v>
      </c>
      <c r="B2227" s="1" t="s">
        <v>86</v>
      </c>
      <c r="C2227" s="1" t="s">
        <v>38</v>
      </c>
      <c r="D2227" s="1" t="s">
        <v>96</v>
      </c>
      <c r="E2227" s="1" t="n">
        <v>24.5</v>
      </c>
      <c r="F2227" s="1" t="n">
        <v>2</v>
      </c>
      <c r="G2227" s="1" t="n">
        <v>49</v>
      </c>
      <c r="H2227" s="1" t="s">
        <v>54</v>
      </c>
      <c r="I2227" s="1" t="s">
        <v>44</v>
      </c>
      <c r="J2227" s="4" t="n">
        <v>44785</v>
      </c>
      <c r="L2227" s="6" t="str">
        <f aca="false">IFERROR(INDEX(CategoryCodes!$B$2:$B$9,MATCH(C2227,CategoryCodes!$A$2:$A$9,0)),"")</f>
        <v>E</v>
      </c>
      <c r="M2227" s="7" t="n">
        <f aca="false">IFERROR(VALUE(MID(D2227,FIND("_",D2227)+1,FIND("_",D2227,FIND("_",D2227)+1)-FIND("_",D2227)-1)),"")</f>
        <v>14</v>
      </c>
      <c r="N2227" s="7" t="str">
        <f aca="false">IF(OR(C2227="",M2227=""),"",C2227&amp;" Item "&amp;M2227)</f>
        <v>Food Item 14</v>
      </c>
      <c r="O2227" s="7" t="n">
        <v>72</v>
      </c>
      <c r="P2227" s="8" t="n">
        <f aca="false">G2227*Q2227</f>
        <v>0</v>
      </c>
      <c r="Q2227" s="9" t="n">
        <f aca="false">IF(K2227=TRUE(),0.1,0)</f>
        <v>0</v>
      </c>
    </row>
    <row r="2228" customFormat="false" ht="15" hidden="false" customHeight="true" outlineLevel="0" collapsed="false">
      <c r="A2228" s="1" t="s">
        <v>2479</v>
      </c>
      <c r="B2228" s="1" t="s">
        <v>114</v>
      </c>
      <c r="C2228" s="1" t="s">
        <v>34</v>
      </c>
      <c r="D2228" s="1" t="s">
        <v>77</v>
      </c>
      <c r="E2228" s="1" t="n">
        <v>14</v>
      </c>
      <c r="F2228" s="1" t="n">
        <v>1</v>
      </c>
      <c r="G2228" s="1" t="n">
        <v>14</v>
      </c>
      <c r="H2228" s="1" t="s">
        <v>21</v>
      </c>
      <c r="I2228" s="1" t="s">
        <v>22</v>
      </c>
      <c r="J2228" s="4" t="n">
        <v>45237</v>
      </c>
      <c r="K2228" s="5" t="b">
        <f aca="false">FALSE()</f>
        <v>0</v>
      </c>
      <c r="L2228" s="6" t="str">
        <f aca="false">IFERROR(INDEX(CategoryCodes!$B$2:$B$9,MATCH(C2228,CategoryCodes!$A$2:$A$9,0)),"")</f>
        <v>A</v>
      </c>
      <c r="M2228" s="7" t="n">
        <f aca="false">IFERROR(VALUE(MID(D2228,FIND("_",D2228)+1,FIND("_",D2228,FIND("_",D2228)+1)-FIND("_",D2228)-1)),"")</f>
        <v>7</v>
      </c>
      <c r="N2228" s="7" t="str">
        <f aca="false">IF(OR(C2228="",M2228=""),"",C2228&amp;" Item "&amp;M2228)</f>
        <v>Beverages Item 7</v>
      </c>
      <c r="O2228" s="7" t="n">
        <v>379</v>
      </c>
      <c r="P2228" s="8" t="n">
        <f aca="false">G2228*Q2228</f>
        <v>0</v>
      </c>
      <c r="Q2228" s="9" t="n">
        <f aca="false">IF(K2228=TRUE(),0.1,0)</f>
        <v>0</v>
      </c>
    </row>
    <row r="2229" customFormat="false" ht="15" hidden="false" customHeight="true" outlineLevel="0" collapsed="false">
      <c r="A2229" s="1" t="s">
        <v>2480</v>
      </c>
      <c r="B2229" s="1" t="s">
        <v>106</v>
      </c>
      <c r="C2229" s="1" t="s">
        <v>72</v>
      </c>
      <c r="F2229" s="1" t="n">
        <v>10</v>
      </c>
      <c r="G2229" s="1" t="n">
        <v>380</v>
      </c>
      <c r="H2229" s="1" t="s">
        <v>21</v>
      </c>
      <c r="I2229" s="1" t="s">
        <v>44</v>
      </c>
      <c r="J2229" s="4" t="n">
        <v>44985</v>
      </c>
      <c r="L2229" s="6" t="str">
        <f aca="false">IFERROR(INDEX(CategoryCodes!$B$2:$B$9,MATCH(C2229,CategoryCodes!$A$2:$A$9,0)),"")</f>
        <v>D</v>
      </c>
      <c r="M2229" s="7" t="str">
        <f aca="false">IFERROR(VALUE(MID(D2229,FIND("_",D2229)+1,FIND("_",D2229,FIND("_",D2229)+1)-FIND("_",D2229)-1)),"")</f>
        <v/>
      </c>
      <c r="N2229" s="7" t="str">
        <f aca="false">IF(OR(C2229="",M2229=""),"",C2229&amp;" Item "&amp;M2229)</f>
        <v/>
      </c>
      <c r="O2229" s="7" t="n">
        <v>324</v>
      </c>
      <c r="P2229" s="8" t="n">
        <f aca="false">G2229*Q2229</f>
        <v>0</v>
      </c>
      <c r="Q2229" s="9" t="n">
        <f aca="false">IF(K2229=TRUE(),0.1,0)</f>
        <v>0</v>
      </c>
    </row>
    <row r="2230" customFormat="false" ht="15" hidden="false" customHeight="true" outlineLevel="0" collapsed="false">
      <c r="A2230" s="1" t="s">
        <v>2481</v>
      </c>
      <c r="B2230" s="1" t="s">
        <v>61</v>
      </c>
      <c r="C2230" s="1" t="s">
        <v>25</v>
      </c>
      <c r="D2230" s="1" t="s">
        <v>64</v>
      </c>
      <c r="E2230" s="1" t="n">
        <v>27.5</v>
      </c>
      <c r="F2230" s="1" t="n">
        <v>7</v>
      </c>
      <c r="G2230" s="1" t="n">
        <v>192.5</v>
      </c>
      <c r="H2230" s="1" t="s">
        <v>21</v>
      </c>
      <c r="I2230" s="1" t="s">
        <v>22</v>
      </c>
      <c r="J2230" s="4" t="n">
        <v>45021</v>
      </c>
      <c r="K2230" s="5" t="b">
        <f aca="false">TRUE()</f>
        <v>1</v>
      </c>
      <c r="L2230" s="6" t="str">
        <f aca="false">IFERROR(INDEX(CategoryCodes!$B$2:$B$9,MATCH(C2230,CategoryCodes!$A$2:$A$9,0)),"")</f>
        <v>G</v>
      </c>
      <c r="M2230" s="7" t="n">
        <f aca="false">IFERROR(VALUE(MID(D2230,FIND("_",D2230)+1,FIND("_",D2230,FIND("_",D2230)+1)-FIND("_",D2230)-1)),"")</f>
        <v>16</v>
      </c>
      <c r="N2230" s="7" t="str">
        <f aca="false">IF(OR(C2230="",M2230=""),"",C2230&amp;" Item "&amp;M2230)</f>
        <v>Milk Products Item 16</v>
      </c>
      <c r="O2230" s="7" t="n">
        <v>497</v>
      </c>
      <c r="P2230" s="8" t="n">
        <f aca="false">G2230*Q2230</f>
        <v>19.25</v>
      </c>
      <c r="Q2230" s="9" t="n">
        <f aca="false">IF(K2230=TRUE(),0.1,0)</f>
        <v>0.1</v>
      </c>
    </row>
    <row r="2231" customFormat="false" ht="15" hidden="false" customHeight="true" outlineLevel="0" collapsed="false">
      <c r="A2231" s="1" t="s">
        <v>2482</v>
      </c>
      <c r="B2231" s="1" t="s">
        <v>33</v>
      </c>
      <c r="C2231" s="1" t="s">
        <v>47</v>
      </c>
      <c r="D2231" s="1" t="s">
        <v>50</v>
      </c>
      <c r="E2231" s="1" t="n">
        <v>27.5</v>
      </c>
      <c r="F2231" s="1" t="n">
        <v>5</v>
      </c>
      <c r="G2231" s="1" t="n">
        <v>137.5</v>
      </c>
      <c r="H2231" s="1" t="s">
        <v>54</v>
      </c>
      <c r="I2231" s="1" t="s">
        <v>44</v>
      </c>
      <c r="J2231" s="4" t="n">
        <v>44583</v>
      </c>
      <c r="K2231" s="5" t="b">
        <f aca="false">FALSE()</f>
        <v>0</v>
      </c>
      <c r="L2231" s="6" t="str">
        <f aca="false">IFERROR(INDEX(CategoryCodes!$B$2:$B$9,MATCH(C2231,CategoryCodes!$A$2:$A$9,0)),"")</f>
        <v>F</v>
      </c>
      <c r="M2231" s="7" t="n">
        <f aca="false">IFERROR(VALUE(MID(D2231,FIND("_",D2231)+1,FIND("_",D2231,FIND("_",D2231)+1)-FIND("_",D2231)-1)),"")</f>
        <v>16</v>
      </c>
      <c r="N2231" s="7" t="str">
        <f aca="false">IF(OR(C2231="",M2231=""),"",C2231&amp;" Item "&amp;M2231)</f>
        <v>Furniture Item 16</v>
      </c>
      <c r="O2231" s="7" t="n">
        <v>15</v>
      </c>
      <c r="P2231" s="8" t="n">
        <f aca="false">G2231*Q2231</f>
        <v>0</v>
      </c>
      <c r="Q2231" s="9" t="n">
        <f aca="false">IF(K2231=TRUE(),0.1,0)</f>
        <v>0</v>
      </c>
    </row>
    <row r="2232" customFormat="false" ht="15" hidden="false" customHeight="true" outlineLevel="0" collapsed="false">
      <c r="A2232" s="1" t="s">
        <v>2483</v>
      </c>
      <c r="B2232" s="1" t="s">
        <v>37</v>
      </c>
      <c r="C2232" s="1" t="s">
        <v>72</v>
      </c>
      <c r="D2232" s="1" t="s">
        <v>252</v>
      </c>
      <c r="E2232" s="1" t="n">
        <v>15.5</v>
      </c>
      <c r="F2232" s="1" t="n">
        <v>6</v>
      </c>
      <c r="G2232" s="1" t="n">
        <v>93</v>
      </c>
      <c r="H2232" s="1" t="s">
        <v>31</v>
      </c>
      <c r="I2232" s="1" t="s">
        <v>22</v>
      </c>
      <c r="J2232" s="4" t="n">
        <v>44729</v>
      </c>
      <c r="K2232" s="5" t="b">
        <f aca="false">FALSE()</f>
        <v>0</v>
      </c>
      <c r="L2232" s="6" t="str">
        <f aca="false">IFERROR(INDEX(CategoryCodes!$B$2:$B$9,MATCH(C2232,CategoryCodes!$A$2:$A$9,0)),"")</f>
        <v>D</v>
      </c>
      <c r="M2232" s="7" t="n">
        <f aca="false">IFERROR(VALUE(MID(D2232,FIND("_",D2232)+1,FIND("_",D2232,FIND("_",D2232)+1)-FIND("_",D2232)-1)),"")</f>
        <v>8</v>
      </c>
      <c r="N2232" s="7" t="str">
        <f aca="false">IF(OR(C2232="",M2232=""),"",C2232&amp;" Item "&amp;M2232)</f>
        <v>Electric household essentials Item 8</v>
      </c>
      <c r="O2232" s="7" t="n">
        <v>46</v>
      </c>
      <c r="P2232" s="8" t="n">
        <f aca="false">G2232*Q2232</f>
        <v>0</v>
      </c>
      <c r="Q2232" s="9" t="n">
        <f aca="false">IF(K2232=TRUE(),0.1,0)</f>
        <v>0</v>
      </c>
    </row>
    <row r="2233" customFormat="false" ht="15" hidden="false" customHeight="true" outlineLevel="0" collapsed="false">
      <c r="A2233" s="1" t="s">
        <v>2484</v>
      </c>
      <c r="B2233" s="1" t="s">
        <v>122</v>
      </c>
      <c r="C2233" s="1" t="s">
        <v>38</v>
      </c>
      <c r="D2233" s="1" t="s">
        <v>134</v>
      </c>
      <c r="E2233" s="1" t="n">
        <v>21.5</v>
      </c>
      <c r="F2233" s="1" t="n">
        <v>8</v>
      </c>
      <c r="G2233" s="1" t="n">
        <v>172</v>
      </c>
      <c r="H2233" s="1" t="s">
        <v>31</v>
      </c>
      <c r="I2233" s="1" t="s">
        <v>22</v>
      </c>
      <c r="J2233" s="4" t="n">
        <v>44687</v>
      </c>
      <c r="K2233" s="5" t="b">
        <f aca="false">TRUE()</f>
        <v>1</v>
      </c>
      <c r="L2233" s="6" t="str">
        <f aca="false">IFERROR(INDEX(CategoryCodes!$B$2:$B$9,MATCH(C2233,CategoryCodes!$A$2:$A$9,0)),"")</f>
        <v>E</v>
      </c>
      <c r="M2233" s="7" t="n">
        <f aca="false">IFERROR(VALUE(MID(D2233,FIND("_",D2233)+1,FIND("_",D2233,FIND("_",D2233)+1)-FIND("_",D2233)-1)),"")</f>
        <v>12</v>
      </c>
      <c r="N2233" s="7" t="str">
        <f aca="false">IF(OR(C2233="",M2233=""),"",C2233&amp;" Item "&amp;M2233)</f>
        <v>Food Item 12</v>
      </c>
      <c r="O2233" s="7" t="n">
        <v>382</v>
      </c>
      <c r="P2233" s="8" t="n">
        <f aca="false">G2233*Q2233</f>
        <v>17.2</v>
      </c>
      <c r="Q2233" s="9" t="n">
        <f aca="false">IF(K2233=TRUE(),0.1,0)</f>
        <v>0.1</v>
      </c>
    </row>
    <row r="2234" customFormat="false" ht="15" hidden="false" customHeight="true" outlineLevel="0" collapsed="false">
      <c r="A2234" s="1" t="s">
        <v>2485</v>
      </c>
      <c r="B2234" s="1" t="s">
        <v>37</v>
      </c>
      <c r="C2234" s="1" t="s">
        <v>29</v>
      </c>
      <c r="F2234" s="1" t="n">
        <v>6</v>
      </c>
      <c r="G2234" s="1" t="n">
        <v>156</v>
      </c>
      <c r="H2234" s="1" t="s">
        <v>21</v>
      </c>
      <c r="I2234" s="1" t="s">
        <v>44</v>
      </c>
      <c r="J2234" s="4" t="n">
        <v>45548</v>
      </c>
      <c r="K2234" s="5" t="b">
        <f aca="false">TRUE()</f>
        <v>1</v>
      </c>
      <c r="L2234" s="6" t="str">
        <f aca="false">IFERROR(INDEX(CategoryCodes!$B$2:$B$9,MATCH(C2234,CategoryCodes!$A$2:$A$9,0)),"")</f>
        <v>B</v>
      </c>
      <c r="M2234" s="7" t="str">
        <f aca="false">IFERROR(VALUE(MID(D2234,FIND("_",D2234)+1,FIND("_",D2234,FIND("_",D2234)+1)-FIND("_",D2234)-1)),"")</f>
        <v/>
      </c>
      <c r="N2234" s="7" t="str">
        <f aca="false">IF(OR(C2234="",M2234=""),"",C2234&amp;" Item "&amp;M2234)</f>
        <v/>
      </c>
      <c r="O2234" s="7" t="n">
        <v>271</v>
      </c>
      <c r="P2234" s="8" t="n">
        <f aca="false">G2234*Q2234</f>
        <v>15.6</v>
      </c>
      <c r="Q2234" s="9" t="n">
        <f aca="false">IF(K2234=TRUE(),0.1,0)</f>
        <v>0.1</v>
      </c>
    </row>
    <row r="2235" customFormat="false" ht="15" hidden="false" customHeight="true" outlineLevel="0" collapsed="false">
      <c r="A2235" s="1" t="s">
        <v>2486</v>
      </c>
      <c r="B2235" s="1" t="s">
        <v>75</v>
      </c>
      <c r="C2235" s="1" t="s">
        <v>29</v>
      </c>
      <c r="D2235" s="1" t="s">
        <v>557</v>
      </c>
      <c r="E2235" s="1" t="n">
        <v>11</v>
      </c>
      <c r="F2235" s="1" t="n">
        <v>10</v>
      </c>
      <c r="G2235" s="1" t="n">
        <v>110</v>
      </c>
      <c r="H2235" s="1" t="s">
        <v>21</v>
      </c>
      <c r="I2235" s="1" t="s">
        <v>44</v>
      </c>
      <c r="J2235" s="4" t="n">
        <v>45257</v>
      </c>
      <c r="K2235" s="5" t="b">
        <f aca="false">TRUE()</f>
        <v>1</v>
      </c>
      <c r="L2235" s="6" t="str">
        <f aca="false">IFERROR(INDEX(CategoryCodes!$B$2:$B$9,MATCH(C2235,CategoryCodes!$A$2:$A$9,0)),"")</f>
        <v>B</v>
      </c>
      <c r="M2235" s="7" t="n">
        <f aca="false">IFERROR(VALUE(MID(D2235,FIND("_",D2235)+1,FIND("_",D2235,FIND("_",D2235)+1)-FIND("_",D2235)-1)),"")</f>
        <v>5</v>
      </c>
      <c r="N2235" s="7" t="str">
        <f aca="false">IF(OR(C2235="",M2235=""),"",C2235&amp;" Item "&amp;M2235)</f>
        <v>Butchers Item 5</v>
      </c>
      <c r="O2235" s="7" t="n">
        <v>110</v>
      </c>
      <c r="P2235" s="8" t="n">
        <f aca="false">G2235*Q2235</f>
        <v>11</v>
      </c>
      <c r="Q2235" s="9" t="n">
        <f aca="false">IF(K2235=TRUE(),0.1,0)</f>
        <v>0.1</v>
      </c>
    </row>
    <row r="2236" customFormat="false" ht="15" hidden="false" customHeight="true" outlineLevel="0" collapsed="false">
      <c r="A2236" s="1" t="s">
        <v>2487</v>
      </c>
      <c r="B2236" s="1" t="s">
        <v>61</v>
      </c>
      <c r="C2236" s="1" t="s">
        <v>34</v>
      </c>
      <c r="D2236" s="1" t="s">
        <v>258</v>
      </c>
      <c r="E2236" s="1" t="n">
        <v>38</v>
      </c>
      <c r="F2236" s="1" t="n">
        <v>1</v>
      </c>
      <c r="G2236" s="1" t="n">
        <v>38</v>
      </c>
      <c r="H2236" s="1" t="s">
        <v>31</v>
      </c>
      <c r="I2236" s="1" t="s">
        <v>44</v>
      </c>
      <c r="J2236" s="4" t="n">
        <v>44615</v>
      </c>
      <c r="L2236" s="6" t="str">
        <f aca="false">IFERROR(INDEX(CategoryCodes!$B$2:$B$9,MATCH(C2236,CategoryCodes!$A$2:$A$9,0)),"")</f>
        <v>A</v>
      </c>
      <c r="M2236" s="7" t="n">
        <f aca="false">IFERROR(VALUE(MID(D2236,FIND("_",D2236)+1,FIND("_",D2236,FIND("_",D2236)+1)-FIND("_",D2236)-1)),"")</f>
        <v>23</v>
      </c>
      <c r="N2236" s="7" t="str">
        <f aca="false">IF(OR(C2236="",M2236=""),"",C2236&amp;" Item "&amp;M2236)</f>
        <v>Beverages Item 23</v>
      </c>
      <c r="O2236" s="7" t="n">
        <v>192</v>
      </c>
      <c r="P2236" s="8" t="n">
        <f aca="false">G2236*Q2236</f>
        <v>0</v>
      </c>
      <c r="Q2236" s="9" t="n">
        <f aca="false">IF(K2236=TRUE(),0.1,0)</f>
        <v>0</v>
      </c>
    </row>
    <row r="2237" customFormat="false" ht="15" hidden="false" customHeight="true" outlineLevel="0" collapsed="false">
      <c r="A2237" s="1" t="s">
        <v>2488</v>
      </c>
      <c r="B2237" s="1" t="s">
        <v>69</v>
      </c>
      <c r="C2237" s="1" t="s">
        <v>136</v>
      </c>
      <c r="D2237" s="1" t="s">
        <v>433</v>
      </c>
      <c r="E2237" s="1" t="n">
        <v>17</v>
      </c>
      <c r="F2237" s="1" t="n">
        <v>3</v>
      </c>
      <c r="G2237" s="1" t="n">
        <v>51</v>
      </c>
      <c r="H2237" s="1" t="s">
        <v>54</v>
      </c>
      <c r="I2237" s="1" t="s">
        <v>44</v>
      </c>
      <c r="J2237" s="4" t="n">
        <v>44898</v>
      </c>
      <c r="K2237" s="5" t="b">
        <f aca="false">FALSE()</f>
        <v>0</v>
      </c>
      <c r="L2237" s="6" t="str">
        <f aca="false">IFERROR(INDEX(CategoryCodes!$B$2:$B$9,MATCH(C2237,CategoryCodes!$A$2:$A$9,0)),"")</f>
        <v>C</v>
      </c>
      <c r="M2237" s="7" t="n">
        <f aca="false">IFERROR(VALUE(MID(D2237,FIND("_",D2237)+1,FIND("_",D2237,FIND("_",D2237)+1)-FIND("_",D2237)-1)),"")</f>
        <v>9</v>
      </c>
      <c r="N2237" s="7" t="str">
        <f aca="false">IF(OR(C2237="",M2237=""),"",C2237&amp;" Item "&amp;M2237)</f>
        <v>Computers and electric accessories Item 9</v>
      </c>
      <c r="O2237" s="7" t="n">
        <v>214</v>
      </c>
      <c r="P2237" s="8" t="n">
        <f aca="false">G2237*Q2237</f>
        <v>0</v>
      </c>
      <c r="Q2237" s="9" t="n">
        <f aca="false">IF(K2237=TRUE(),0.1,0)</f>
        <v>0</v>
      </c>
    </row>
    <row r="2238" customFormat="false" ht="15" hidden="false" customHeight="true" outlineLevel="0" collapsed="false">
      <c r="A2238" s="1" t="s">
        <v>2489</v>
      </c>
      <c r="B2238" s="1" t="s">
        <v>69</v>
      </c>
      <c r="C2238" s="1" t="s">
        <v>29</v>
      </c>
      <c r="D2238" s="1" t="s">
        <v>389</v>
      </c>
      <c r="E2238" s="1" t="n">
        <v>41</v>
      </c>
      <c r="F2238" s="1" t="n">
        <v>3</v>
      </c>
      <c r="G2238" s="1" t="n">
        <v>123</v>
      </c>
      <c r="H2238" s="1" t="s">
        <v>54</v>
      </c>
      <c r="I2238" s="1" t="s">
        <v>22</v>
      </c>
      <c r="J2238" s="4" t="n">
        <v>45072</v>
      </c>
      <c r="K2238" s="5" t="b">
        <f aca="false">FALSE()</f>
        <v>0</v>
      </c>
      <c r="L2238" s="6" t="str">
        <f aca="false">IFERROR(INDEX(CategoryCodes!$B$2:$B$9,MATCH(C2238,CategoryCodes!$A$2:$A$9,0)),"")</f>
        <v>B</v>
      </c>
      <c r="M2238" s="7" t="n">
        <f aca="false">IFERROR(VALUE(MID(D2238,FIND("_",D2238)+1,FIND("_",D2238,FIND("_",D2238)+1)-FIND("_",D2238)-1)),"")</f>
        <v>25</v>
      </c>
      <c r="N2238" s="7" t="str">
        <f aca="false">IF(OR(C2238="",M2238=""),"",C2238&amp;" Item "&amp;M2238)</f>
        <v>Butchers Item 25</v>
      </c>
      <c r="O2238" s="7" t="n">
        <v>232</v>
      </c>
      <c r="P2238" s="8" t="n">
        <f aca="false">G2238*Q2238</f>
        <v>0</v>
      </c>
      <c r="Q2238" s="9" t="n">
        <f aca="false">IF(K2238=TRUE(),0.1,0)</f>
        <v>0</v>
      </c>
    </row>
    <row r="2239" customFormat="false" ht="15" hidden="false" customHeight="true" outlineLevel="0" collapsed="false">
      <c r="A2239" s="1" t="s">
        <v>2490</v>
      </c>
      <c r="B2239" s="1" t="s">
        <v>42</v>
      </c>
      <c r="C2239" s="1" t="s">
        <v>72</v>
      </c>
      <c r="D2239" s="1" t="s">
        <v>81</v>
      </c>
      <c r="E2239" s="1" t="n">
        <v>9.5</v>
      </c>
      <c r="F2239" s="1" t="n">
        <v>5</v>
      </c>
      <c r="G2239" s="1" t="n">
        <v>47.5</v>
      </c>
      <c r="H2239" s="1" t="s">
        <v>31</v>
      </c>
      <c r="I2239" s="1" t="s">
        <v>22</v>
      </c>
      <c r="J2239" s="4" t="n">
        <v>45366</v>
      </c>
      <c r="K2239" s="5" t="b">
        <f aca="false">TRUE()</f>
        <v>1</v>
      </c>
      <c r="L2239" s="6" t="str">
        <f aca="false">IFERROR(INDEX(CategoryCodes!$B$2:$B$9,MATCH(C2239,CategoryCodes!$A$2:$A$9,0)),"")</f>
        <v>D</v>
      </c>
      <c r="M2239" s="7" t="n">
        <f aca="false">IFERROR(VALUE(MID(D2239,FIND("_",D2239)+1,FIND("_",D2239,FIND("_",D2239)+1)-FIND("_",D2239)-1)),"")</f>
        <v>4</v>
      </c>
      <c r="N2239" s="7" t="str">
        <f aca="false">IF(OR(C2239="",M2239=""),"",C2239&amp;" Item "&amp;M2239)</f>
        <v>Electric household essentials Item 4</v>
      </c>
      <c r="O2239" s="7" t="n">
        <v>174</v>
      </c>
      <c r="P2239" s="8" t="n">
        <f aca="false">G2239*Q2239</f>
        <v>4.75</v>
      </c>
      <c r="Q2239" s="9" t="n">
        <f aca="false">IF(K2239=TRUE(),0.1,0)</f>
        <v>0.1</v>
      </c>
    </row>
    <row r="2240" customFormat="false" ht="15" hidden="false" customHeight="true" outlineLevel="0" collapsed="false">
      <c r="A2240" s="1" t="s">
        <v>2491</v>
      </c>
      <c r="B2240" s="1" t="s">
        <v>33</v>
      </c>
      <c r="C2240" s="1" t="s">
        <v>72</v>
      </c>
      <c r="D2240" s="1" t="s">
        <v>383</v>
      </c>
      <c r="E2240" s="1" t="n">
        <v>29</v>
      </c>
      <c r="F2240" s="1" t="n">
        <v>1</v>
      </c>
      <c r="G2240" s="1" t="n">
        <v>29</v>
      </c>
      <c r="H2240" s="1" t="s">
        <v>31</v>
      </c>
      <c r="I2240" s="1" t="s">
        <v>44</v>
      </c>
      <c r="J2240" s="4" t="n">
        <v>45340</v>
      </c>
      <c r="K2240" s="5" t="b">
        <f aca="false">TRUE()</f>
        <v>1</v>
      </c>
      <c r="L2240" s="6" t="str">
        <f aca="false">IFERROR(INDEX(CategoryCodes!$B$2:$B$9,MATCH(C2240,CategoryCodes!$A$2:$A$9,0)),"")</f>
        <v>D</v>
      </c>
      <c r="M2240" s="7" t="n">
        <f aca="false">IFERROR(VALUE(MID(D2240,FIND("_",D2240)+1,FIND("_",D2240,FIND("_",D2240)+1)-FIND("_",D2240)-1)),"")</f>
        <v>17</v>
      </c>
      <c r="N2240" s="7" t="str">
        <f aca="false">IF(OR(C2240="",M2240=""),"",C2240&amp;" Item "&amp;M2240)</f>
        <v>Electric household essentials Item 17</v>
      </c>
      <c r="O2240" s="7" t="n">
        <v>80</v>
      </c>
      <c r="P2240" s="8" t="n">
        <f aca="false">G2240*Q2240</f>
        <v>2.9</v>
      </c>
      <c r="Q2240" s="9" t="n">
        <f aca="false">IF(K2240=TRUE(),0.1,0)</f>
        <v>0.1</v>
      </c>
    </row>
    <row r="2241" customFormat="false" ht="15" hidden="false" customHeight="true" outlineLevel="0" collapsed="false">
      <c r="A2241" s="1" t="s">
        <v>2492</v>
      </c>
      <c r="B2241" s="1" t="s">
        <v>28</v>
      </c>
      <c r="C2241" s="1" t="s">
        <v>38</v>
      </c>
      <c r="D2241" s="1" t="s">
        <v>176</v>
      </c>
      <c r="E2241" s="1" t="n">
        <v>30.5</v>
      </c>
      <c r="F2241" s="1" t="n">
        <v>3</v>
      </c>
      <c r="G2241" s="1" t="n">
        <v>91.5</v>
      </c>
      <c r="H2241" s="1" t="s">
        <v>54</v>
      </c>
      <c r="I2241" s="1" t="s">
        <v>22</v>
      </c>
      <c r="J2241" s="4" t="n">
        <v>45073</v>
      </c>
      <c r="L2241" s="6" t="str">
        <f aca="false">IFERROR(INDEX(CategoryCodes!$B$2:$B$9,MATCH(C2241,CategoryCodes!$A$2:$A$9,0)),"")</f>
        <v>E</v>
      </c>
      <c r="M2241" s="7" t="n">
        <f aca="false">IFERROR(VALUE(MID(D2241,FIND("_",D2241)+1,FIND("_",D2241,FIND("_",D2241)+1)-FIND("_",D2241)-1)),"")</f>
        <v>18</v>
      </c>
      <c r="N2241" s="7" t="str">
        <f aca="false">IF(OR(C2241="",M2241=""),"",C2241&amp;" Item "&amp;M2241)</f>
        <v>Food Item 18</v>
      </c>
      <c r="O2241" s="7" t="n">
        <v>189</v>
      </c>
      <c r="P2241" s="8" t="n">
        <f aca="false">G2241*Q2241</f>
        <v>0</v>
      </c>
      <c r="Q2241" s="9" t="n">
        <f aca="false">IF(K2241=TRUE(),0.1,0)</f>
        <v>0</v>
      </c>
    </row>
    <row r="2242" customFormat="false" ht="15" hidden="false" customHeight="true" outlineLevel="0" collapsed="false">
      <c r="A2242" s="1" t="s">
        <v>2493</v>
      </c>
      <c r="B2242" s="1" t="s">
        <v>42</v>
      </c>
      <c r="C2242" s="1" t="s">
        <v>19</v>
      </c>
      <c r="E2242" s="1" t="n">
        <v>24.5</v>
      </c>
      <c r="H2242" s="1" t="s">
        <v>21</v>
      </c>
      <c r="I2242" s="1" t="s">
        <v>44</v>
      </c>
      <c r="J2242" s="4" t="n">
        <v>44895</v>
      </c>
      <c r="L2242" s="6" t="str">
        <f aca="false">IFERROR(INDEX(CategoryCodes!$B$2:$B$9,MATCH(C2242,CategoryCodes!$A$2:$A$9,0)),"")</f>
        <v>H</v>
      </c>
      <c r="M2242" s="7" t="str">
        <f aca="false">IFERROR(VALUE(MID(D2242,FIND("_",D2242)+1,FIND("_",D2242,FIND("_",D2242)+1)-FIND("_",D2242)-1)),"")</f>
        <v/>
      </c>
      <c r="N2242" s="7" t="str">
        <f aca="false">IF(OR(C2242="",M2242=""),"",C2242&amp;" Item "&amp;M2242)</f>
        <v/>
      </c>
      <c r="O2242" s="7" t="n">
        <v>159</v>
      </c>
      <c r="P2242" s="8" t="n">
        <f aca="false">G2242*Q2242</f>
        <v>0</v>
      </c>
      <c r="Q2242" s="9" t="n">
        <f aca="false">IF(K2242=TRUE(),0.1,0)</f>
        <v>0</v>
      </c>
    </row>
    <row r="2243" customFormat="false" ht="15" hidden="false" customHeight="true" outlineLevel="0" collapsed="false">
      <c r="A2243" s="1" t="s">
        <v>2494</v>
      </c>
      <c r="B2243" s="1" t="s">
        <v>106</v>
      </c>
      <c r="C2243" s="1" t="s">
        <v>34</v>
      </c>
      <c r="D2243" s="1" t="s">
        <v>484</v>
      </c>
      <c r="E2243" s="1" t="n">
        <v>8</v>
      </c>
      <c r="F2243" s="1" t="n">
        <v>2</v>
      </c>
      <c r="G2243" s="1" t="n">
        <v>16</v>
      </c>
      <c r="H2243" s="1" t="s">
        <v>21</v>
      </c>
      <c r="I2243" s="1" t="s">
        <v>44</v>
      </c>
      <c r="J2243" s="4" t="n">
        <v>44786</v>
      </c>
      <c r="L2243" s="6" t="str">
        <f aca="false">IFERROR(INDEX(CategoryCodes!$B$2:$B$9,MATCH(C2243,CategoryCodes!$A$2:$A$9,0)),"")</f>
        <v>A</v>
      </c>
      <c r="M2243" s="7" t="n">
        <f aca="false">IFERROR(VALUE(MID(D2243,FIND("_",D2243)+1,FIND("_",D2243,FIND("_",D2243)+1)-FIND("_",D2243)-1)),"")</f>
        <v>3</v>
      </c>
      <c r="N2243" s="7" t="str">
        <f aca="false">IF(OR(C2243="",M2243=""),"",C2243&amp;" Item "&amp;M2243)</f>
        <v>Beverages Item 3</v>
      </c>
      <c r="O2243" s="7" t="n">
        <v>369</v>
      </c>
      <c r="P2243" s="8" t="n">
        <f aca="false">G2243*Q2243</f>
        <v>0</v>
      </c>
      <c r="Q2243" s="9" t="n">
        <f aca="false">IF(K2243=TRUE(),0.1,0)</f>
        <v>0</v>
      </c>
    </row>
    <row r="2244" customFormat="false" ht="15" hidden="false" customHeight="true" outlineLevel="0" collapsed="false">
      <c r="A2244" s="1" t="s">
        <v>2495</v>
      </c>
      <c r="B2244" s="1" t="s">
        <v>75</v>
      </c>
      <c r="C2244" s="1" t="s">
        <v>34</v>
      </c>
      <c r="D2244" s="1" t="s">
        <v>130</v>
      </c>
      <c r="E2244" s="1" t="n">
        <v>15.5</v>
      </c>
      <c r="F2244" s="1" t="n">
        <v>7</v>
      </c>
      <c r="G2244" s="1" t="n">
        <v>108.5</v>
      </c>
      <c r="H2244" s="1" t="s">
        <v>21</v>
      </c>
      <c r="I2244" s="1" t="s">
        <v>44</v>
      </c>
      <c r="J2244" s="4" t="n">
        <v>45056</v>
      </c>
      <c r="K2244" s="5" t="b">
        <f aca="false">TRUE()</f>
        <v>1</v>
      </c>
      <c r="L2244" s="6" t="str">
        <f aca="false">IFERROR(INDEX(CategoryCodes!$B$2:$B$9,MATCH(C2244,CategoryCodes!$A$2:$A$9,0)),"")</f>
        <v>A</v>
      </c>
      <c r="M2244" s="7" t="n">
        <f aca="false">IFERROR(VALUE(MID(D2244,FIND("_",D2244)+1,FIND("_",D2244,FIND("_",D2244)+1)-FIND("_",D2244)-1)),"")</f>
        <v>8</v>
      </c>
      <c r="N2244" s="7" t="str">
        <f aca="false">IF(OR(C2244="",M2244=""),"",C2244&amp;" Item "&amp;M2244)</f>
        <v>Beverages Item 8</v>
      </c>
      <c r="O2244" s="7" t="n">
        <v>166</v>
      </c>
      <c r="P2244" s="8" t="n">
        <f aca="false">G2244*Q2244</f>
        <v>10.85</v>
      </c>
      <c r="Q2244" s="9" t="n">
        <f aca="false">IF(K2244=TRUE(),0.1,0)</f>
        <v>0.1</v>
      </c>
    </row>
    <row r="2245" customFormat="false" ht="15" hidden="false" customHeight="true" outlineLevel="0" collapsed="false">
      <c r="A2245" s="1" t="s">
        <v>2496</v>
      </c>
      <c r="B2245" s="1" t="s">
        <v>33</v>
      </c>
      <c r="C2245" s="1" t="s">
        <v>34</v>
      </c>
      <c r="D2245" s="1" t="s">
        <v>130</v>
      </c>
      <c r="E2245" s="1" t="n">
        <v>15.5</v>
      </c>
      <c r="F2245" s="1" t="n">
        <v>5</v>
      </c>
      <c r="G2245" s="1" t="n">
        <v>77.5</v>
      </c>
      <c r="H2245" s="1" t="s">
        <v>21</v>
      </c>
      <c r="I2245" s="1" t="s">
        <v>44</v>
      </c>
      <c r="J2245" s="4" t="n">
        <v>45137</v>
      </c>
      <c r="L2245" s="6" t="str">
        <f aca="false">IFERROR(INDEX(CategoryCodes!$B$2:$B$9,MATCH(C2245,CategoryCodes!$A$2:$A$9,0)),"")</f>
        <v>A</v>
      </c>
      <c r="M2245" s="7" t="n">
        <f aca="false">IFERROR(VALUE(MID(D2245,FIND("_",D2245)+1,FIND("_",D2245,FIND("_",D2245)+1)-FIND("_",D2245)-1)),"")</f>
        <v>8</v>
      </c>
      <c r="N2245" s="7" t="str">
        <f aca="false">IF(OR(C2245="",M2245=""),"",C2245&amp;" Item "&amp;M2245)</f>
        <v>Beverages Item 8</v>
      </c>
      <c r="O2245" s="7" t="n">
        <v>397</v>
      </c>
      <c r="P2245" s="8" t="n">
        <f aca="false">G2245*Q2245</f>
        <v>0</v>
      </c>
      <c r="Q2245" s="9" t="n">
        <f aca="false">IF(K2245=TRUE(),0.1,0)</f>
        <v>0</v>
      </c>
    </row>
    <row r="2246" customFormat="false" ht="15" hidden="false" customHeight="true" outlineLevel="0" collapsed="false">
      <c r="A2246" s="1" t="s">
        <v>2497</v>
      </c>
      <c r="B2246" s="1" t="s">
        <v>52</v>
      </c>
      <c r="C2246" s="1" t="s">
        <v>72</v>
      </c>
      <c r="E2246" s="1" t="n">
        <v>38</v>
      </c>
      <c r="H2246" s="1" t="s">
        <v>21</v>
      </c>
      <c r="I2246" s="1" t="s">
        <v>44</v>
      </c>
      <c r="J2246" s="4" t="n">
        <v>45323</v>
      </c>
      <c r="K2246" s="5" t="b">
        <f aca="false">FALSE()</f>
        <v>0</v>
      </c>
      <c r="L2246" s="6" t="str">
        <f aca="false">IFERROR(INDEX(CategoryCodes!$B$2:$B$9,MATCH(C2246,CategoryCodes!$A$2:$A$9,0)),"")</f>
        <v>D</v>
      </c>
      <c r="M2246" s="7" t="str">
        <f aca="false">IFERROR(VALUE(MID(D2246,FIND("_",D2246)+1,FIND("_",D2246,FIND("_",D2246)+1)-FIND("_",D2246)-1)),"")</f>
        <v/>
      </c>
      <c r="N2246" s="7" t="str">
        <f aca="false">IF(OR(C2246="",M2246=""),"",C2246&amp;" Item "&amp;M2246)</f>
        <v/>
      </c>
      <c r="O2246" s="7" t="n">
        <v>482</v>
      </c>
      <c r="P2246" s="8" t="n">
        <f aca="false">G2246*Q2246</f>
        <v>0</v>
      </c>
      <c r="Q2246" s="9" t="n">
        <f aca="false">IF(K2246=TRUE(),0.1,0)</f>
        <v>0</v>
      </c>
    </row>
    <row r="2247" customFormat="false" ht="15" hidden="false" customHeight="true" outlineLevel="0" collapsed="false">
      <c r="A2247" s="1" t="s">
        <v>2498</v>
      </c>
      <c r="B2247" s="1" t="s">
        <v>18</v>
      </c>
      <c r="C2247" s="1" t="s">
        <v>25</v>
      </c>
      <c r="D2247" s="1" t="s">
        <v>277</v>
      </c>
      <c r="E2247" s="1" t="n">
        <v>5</v>
      </c>
      <c r="F2247" s="1" t="n">
        <v>4</v>
      </c>
      <c r="G2247" s="1" t="n">
        <v>20</v>
      </c>
      <c r="H2247" s="1" t="s">
        <v>31</v>
      </c>
      <c r="I2247" s="1" t="s">
        <v>22</v>
      </c>
      <c r="J2247" s="4" t="n">
        <v>45633</v>
      </c>
      <c r="K2247" s="5" t="b">
        <f aca="false">TRUE()</f>
        <v>1</v>
      </c>
      <c r="L2247" s="6" t="str">
        <f aca="false">IFERROR(INDEX(CategoryCodes!$B$2:$B$9,MATCH(C2247,CategoryCodes!$A$2:$A$9,0)),"")</f>
        <v>G</v>
      </c>
      <c r="M2247" s="7" t="n">
        <f aca="false">IFERROR(VALUE(MID(D2247,FIND("_",D2247)+1,FIND("_",D2247,FIND("_",D2247)+1)-FIND("_",D2247)-1)),"")</f>
        <v>1</v>
      </c>
      <c r="N2247" s="7" t="str">
        <f aca="false">IF(OR(C2247="",M2247=""),"",C2247&amp;" Item "&amp;M2247)</f>
        <v>Milk Products Item 1</v>
      </c>
      <c r="O2247" s="7" t="n">
        <v>290</v>
      </c>
      <c r="P2247" s="8" t="n">
        <f aca="false">G2247*Q2247</f>
        <v>2</v>
      </c>
      <c r="Q2247" s="9" t="n">
        <f aca="false">IF(K2247=TRUE(),0.1,0)</f>
        <v>0.1</v>
      </c>
    </row>
    <row r="2248" customFormat="false" ht="15" hidden="false" customHeight="true" outlineLevel="0" collapsed="false">
      <c r="A2248" s="1" t="s">
        <v>2499</v>
      </c>
      <c r="B2248" s="1" t="s">
        <v>61</v>
      </c>
      <c r="C2248" s="1" t="s">
        <v>136</v>
      </c>
      <c r="D2248" s="1" t="s">
        <v>750</v>
      </c>
      <c r="E2248" s="1" t="n">
        <v>38</v>
      </c>
      <c r="F2248" s="1" t="n">
        <v>2</v>
      </c>
      <c r="G2248" s="1" t="n">
        <v>76</v>
      </c>
      <c r="H2248" s="1" t="s">
        <v>21</v>
      </c>
      <c r="I2248" s="1" t="s">
        <v>22</v>
      </c>
      <c r="J2248" s="4" t="n">
        <v>45322</v>
      </c>
      <c r="K2248" s="5" t="b">
        <f aca="false">FALSE()</f>
        <v>0</v>
      </c>
      <c r="L2248" s="6" t="str">
        <f aca="false">IFERROR(INDEX(CategoryCodes!$B$2:$B$9,MATCH(C2248,CategoryCodes!$A$2:$A$9,0)),"")</f>
        <v>C</v>
      </c>
      <c r="M2248" s="7" t="n">
        <f aca="false">IFERROR(VALUE(MID(D2248,FIND("_",D2248)+1,FIND("_",D2248,FIND("_",D2248)+1)-FIND("_",D2248)-1)),"")</f>
        <v>23</v>
      </c>
      <c r="N2248" s="7" t="str">
        <f aca="false">IF(OR(C2248="",M2248=""),"",C2248&amp;" Item "&amp;M2248)</f>
        <v>Computers and electric accessories Item 23</v>
      </c>
      <c r="O2248" s="7" t="n">
        <v>305</v>
      </c>
      <c r="P2248" s="8" t="n">
        <f aca="false">G2248*Q2248</f>
        <v>0</v>
      </c>
      <c r="Q2248" s="9" t="n">
        <f aca="false">IF(K2248=TRUE(),0.1,0)</f>
        <v>0</v>
      </c>
    </row>
    <row r="2249" customFormat="false" ht="15" hidden="false" customHeight="true" outlineLevel="0" collapsed="false">
      <c r="A2249" s="1" t="s">
        <v>2500</v>
      </c>
      <c r="B2249" s="1" t="s">
        <v>174</v>
      </c>
      <c r="C2249" s="1" t="s">
        <v>25</v>
      </c>
      <c r="E2249" s="1" t="n">
        <v>36.5</v>
      </c>
      <c r="H2249" s="1" t="s">
        <v>21</v>
      </c>
      <c r="I2249" s="1" t="s">
        <v>22</v>
      </c>
      <c r="J2249" s="4" t="n">
        <v>45189</v>
      </c>
      <c r="K2249" s="5" t="b">
        <f aca="false">TRUE()</f>
        <v>1</v>
      </c>
      <c r="L2249" s="6" t="str">
        <f aca="false">IFERROR(INDEX(CategoryCodes!$B$2:$B$9,MATCH(C2249,CategoryCodes!$A$2:$A$9,0)),"")</f>
        <v>G</v>
      </c>
      <c r="M2249" s="7" t="str">
        <f aca="false">IFERROR(VALUE(MID(D2249,FIND("_",D2249)+1,FIND("_",D2249,FIND("_",D2249)+1)-FIND("_",D2249)-1)),"")</f>
        <v/>
      </c>
      <c r="N2249" s="7" t="str">
        <f aca="false">IF(OR(C2249="",M2249=""),"",C2249&amp;" Item "&amp;M2249)</f>
        <v/>
      </c>
      <c r="O2249" s="7" t="n">
        <v>43</v>
      </c>
      <c r="P2249" s="8" t="n">
        <f aca="false">G2249*Q2249</f>
        <v>0</v>
      </c>
      <c r="Q2249" s="9" t="n">
        <f aca="false">IF(K2249=TRUE(),0.1,0)</f>
        <v>0.1</v>
      </c>
    </row>
    <row r="2250" customFormat="false" ht="15" hidden="false" customHeight="true" outlineLevel="0" collapsed="false">
      <c r="A2250" s="1" t="s">
        <v>2501</v>
      </c>
      <c r="B2250" s="1" t="s">
        <v>33</v>
      </c>
      <c r="C2250" s="1" t="s">
        <v>47</v>
      </c>
      <c r="D2250" s="1" t="s">
        <v>93</v>
      </c>
      <c r="E2250" s="1" t="n">
        <v>41</v>
      </c>
      <c r="F2250" s="1" t="n">
        <v>1</v>
      </c>
      <c r="G2250" s="1" t="n">
        <v>41</v>
      </c>
      <c r="H2250" s="1" t="s">
        <v>54</v>
      </c>
      <c r="I2250" s="1" t="s">
        <v>44</v>
      </c>
      <c r="J2250" s="4" t="n">
        <v>45294</v>
      </c>
      <c r="L2250" s="6" t="str">
        <f aca="false">IFERROR(INDEX(CategoryCodes!$B$2:$B$9,MATCH(C2250,CategoryCodes!$A$2:$A$9,0)),"")</f>
        <v>F</v>
      </c>
      <c r="M2250" s="7" t="n">
        <f aca="false">IFERROR(VALUE(MID(D2250,FIND("_",D2250)+1,FIND("_",D2250,FIND("_",D2250)+1)-FIND("_",D2250)-1)),"")</f>
        <v>25</v>
      </c>
      <c r="N2250" s="7" t="str">
        <f aca="false">IF(OR(C2250="",M2250=""),"",C2250&amp;" Item "&amp;M2250)</f>
        <v>Furniture Item 25</v>
      </c>
      <c r="O2250" s="7" t="n">
        <v>452</v>
      </c>
      <c r="P2250" s="8" t="n">
        <f aca="false">G2250*Q2250</f>
        <v>0</v>
      </c>
      <c r="Q2250" s="9" t="n">
        <f aca="false">IF(K2250=TRUE(),0.1,0)</f>
        <v>0</v>
      </c>
    </row>
    <row r="2251" customFormat="false" ht="15" hidden="false" customHeight="true" outlineLevel="0" collapsed="false">
      <c r="A2251" s="1" t="s">
        <v>2502</v>
      </c>
      <c r="B2251" s="1" t="s">
        <v>104</v>
      </c>
      <c r="C2251" s="1" t="s">
        <v>25</v>
      </c>
      <c r="D2251" s="1" t="s">
        <v>277</v>
      </c>
      <c r="E2251" s="1" t="n">
        <v>5</v>
      </c>
      <c r="F2251" s="1" t="n">
        <v>3</v>
      </c>
      <c r="G2251" s="1" t="n">
        <v>15</v>
      </c>
      <c r="H2251" s="1" t="s">
        <v>21</v>
      </c>
      <c r="I2251" s="1" t="s">
        <v>22</v>
      </c>
      <c r="J2251" s="4" t="n">
        <v>44648</v>
      </c>
      <c r="L2251" s="6" t="str">
        <f aca="false">IFERROR(INDEX(CategoryCodes!$B$2:$B$9,MATCH(C2251,CategoryCodes!$A$2:$A$9,0)),"")</f>
        <v>G</v>
      </c>
      <c r="M2251" s="7" t="n">
        <f aca="false">IFERROR(VALUE(MID(D2251,FIND("_",D2251)+1,FIND("_",D2251,FIND("_",D2251)+1)-FIND("_",D2251)-1)),"")</f>
        <v>1</v>
      </c>
      <c r="N2251" s="7" t="str">
        <f aca="false">IF(OR(C2251="",M2251=""),"",C2251&amp;" Item "&amp;M2251)</f>
        <v>Milk Products Item 1</v>
      </c>
      <c r="O2251" s="7" t="n">
        <v>26</v>
      </c>
      <c r="P2251" s="8" t="n">
        <f aca="false">G2251*Q2251</f>
        <v>0</v>
      </c>
      <c r="Q2251" s="9" t="n">
        <f aca="false">IF(K2251=TRUE(),0.1,0)</f>
        <v>0</v>
      </c>
    </row>
    <row r="2252" customFormat="false" ht="15" hidden="false" customHeight="true" outlineLevel="0" collapsed="false">
      <c r="A2252" s="1" t="s">
        <v>2503</v>
      </c>
      <c r="B2252" s="1" t="s">
        <v>90</v>
      </c>
      <c r="C2252" s="1" t="s">
        <v>19</v>
      </c>
      <c r="D2252" s="1" t="s">
        <v>509</v>
      </c>
      <c r="E2252" s="1" t="n">
        <v>33.5</v>
      </c>
      <c r="F2252" s="1" t="n">
        <v>9</v>
      </c>
      <c r="G2252" s="1" t="n">
        <v>301.5</v>
      </c>
      <c r="H2252" s="1" t="s">
        <v>31</v>
      </c>
      <c r="I2252" s="1" t="s">
        <v>22</v>
      </c>
      <c r="J2252" s="4" t="n">
        <v>45390</v>
      </c>
      <c r="K2252" s="5" t="b">
        <f aca="false">TRUE()</f>
        <v>1</v>
      </c>
      <c r="L2252" s="6" t="str">
        <f aca="false">IFERROR(INDEX(CategoryCodes!$B$2:$B$9,MATCH(C2252,CategoryCodes!$A$2:$A$9,0)),"")</f>
        <v>H</v>
      </c>
      <c r="M2252" s="7" t="n">
        <f aca="false">IFERROR(VALUE(MID(D2252,FIND("_",D2252)+1,FIND("_",D2252,FIND("_",D2252)+1)-FIND("_",D2252)-1)),"")</f>
        <v>20</v>
      </c>
      <c r="N2252" s="7" t="str">
        <f aca="false">IF(OR(C2252="",M2252=""),"",C2252&amp;" Item "&amp;M2252)</f>
        <v>Patisserie Item 20</v>
      </c>
      <c r="O2252" s="7" t="n">
        <v>79</v>
      </c>
      <c r="P2252" s="8" t="n">
        <f aca="false">G2252*Q2252</f>
        <v>30.15</v>
      </c>
      <c r="Q2252" s="9" t="n">
        <f aca="false">IF(K2252=TRUE(),0.1,0)</f>
        <v>0.1</v>
      </c>
    </row>
    <row r="2253" customFormat="false" ht="15" hidden="false" customHeight="true" outlineLevel="0" collapsed="false">
      <c r="A2253" s="1" t="s">
        <v>2504</v>
      </c>
      <c r="B2253" s="1" t="s">
        <v>83</v>
      </c>
      <c r="C2253" s="1" t="s">
        <v>136</v>
      </c>
      <c r="D2253" s="1" t="s">
        <v>433</v>
      </c>
      <c r="E2253" s="1" t="n">
        <v>17</v>
      </c>
      <c r="F2253" s="1" t="n">
        <v>4</v>
      </c>
      <c r="G2253" s="1" t="n">
        <v>68</v>
      </c>
      <c r="H2253" s="1" t="s">
        <v>31</v>
      </c>
      <c r="I2253" s="1" t="s">
        <v>44</v>
      </c>
      <c r="J2253" s="4" t="n">
        <v>44573</v>
      </c>
      <c r="K2253" s="5" t="b">
        <f aca="false">FALSE()</f>
        <v>0</v>
      </c>
      <c r="L2253" s="6" t="str">
        <f aca="false">IFERROR(INDEX(CategoryCodes!$B$2:$B$9,MATCH(C2253,CategoryCodes!$A$2:$A$9,0)),"")</f>
        <v>C</v>
      </c>
      <c r="M2253" s="7" t="n">
        <f aca="false">IFERROR(VALUE(MID(D2253,FIND("_",D2253)+1,FIND("_",D2253,FIND("_",D2253)+1)-FIND("_",D2253)-1)),"")</f>
        <v>9</v>
      </c>
      <c r="N2253" s="7" t="str">
        <f aca="false">IF(OR(C2253="",M2253=""),"",C2253&amp;" Item "&amp;M2253)</f>
        <v>Computers and electric accessories Item 9</v>
      </c>
      <c r="O2253" s="7" t="n">
        <v>80</v>
      </c>
      <c r="P2253" s="8" t="n">
        <f aca="false">G2253*Q2253</f>
        <v>0</v>
      </c>
      <c r="Q2253" s="9" t="n">
        <f aca="false">IF(K2253=TRUE(),0.1,0)</f>
        <v>0</v>
      </c>
    </row>
    <row r="2254" customFormat="false" ht="15" hidden="false" customHeight="true" outlineLevel="0" collapsed="false">
      <c r="A2254" s="1" t="s">
        <v>2505</v>
      </c>
      <c r="B2254" s="1" t="s">
        <v>174</v>
      </c>
      <c r="C2254" s="1" t="s">
        <v>19</v>
      </c>
      <c r="D2254" s="1" t="s">
        <v>67</v>
      </c>
      <c r="E2254" s="1" t="n">
        <v>29</v>
      </c>
      <c r="F2254" s="1" t="n">
        <v>4</v>
      </c>
      <c r="G2254" s="1" t="n">
        <v>116</v>
      </c>
      <c r="H2254" s="1" t="s">
        <v>54</v>
      </c>
      <c r="I2254" s="1" t="s">
        <v>22</v>
      </c>
      <c r="J2254" s="4" t="n">
        <v>44868</v>
      </c>
      <c r="K2254" s="5" t="b">
        <f aca="false">FALSE()</f>
        <v>0</v>
      </c>
      <c r="L2254" s="6" t="str">
        <f aca="false">IFERROR(INDEX(CategoryCodes!$B$2:$B$9,MATCH(C2254,CategoryCodes!$A$2:$A$9,0)),"")</f>
        <v>H</v>
      </c>
      <c r="M2254" s="7" t="n">
        <f aca="false">IFERROR(VALUE(MID(D2254,FIND("_",D2254)+1,FIND("_",D2254,FIND("_",D2254)+1)-FIND("_",D2254)-1)),"")</f>
        <v>17</v>
      </c>
      <c r="N2254" s="7" t="str">
        <f aca="false">IF(OR(C2254="",M2254=""),"",C2254&amp;" Item "&amp;M2254)</f>
        <v>Patisserie Item 17</v>
      </c>
      <c r="O2254" s="7" t="n">
        <v>386</v>
      </c>
      <c r="P2254" s="8" t="n">
        <f aca="false">G2254*Q2254</f>
        <v>0</v>
      </c>
      <c r="Q2254" s="9" t="n">
        <f aca="false">IF(K2254=TRUE(),0.1,0)</f>
        <v>0</v>
      </c>
    </row>
    <row r="2255" customFormat="false" ht="15" hidden="false" customHeight="true" outlineLevel="0" collapsed="false">
      <c r="A2255" s="1" t="s">
        <v>2506</v>
      </c>
      <c r="B2255" s="1" t="s">
        <v>95</v>
      </c>
      <c r="C2255" s="1" t="s">
        <v>47</v>
      </c>
      <c r="D2255" s="1" t="s">
        <v>459</v>
      </c>
      <c r="E2255" s="1" t="n">
        <v>26</v>
      </c>
      <c r="F2255" s="1" t="n">
        <v>10</v>
      </c>
      <c r="G2255" s="1" t="n">
        <v>260</v>
      </c>
      <c r="H2255" s="1" t="s">
        <v>54</v>
      </c>
      <c r="I2255" s="1" t="s">
        <v>44</v>
      </c>
      <c r="J2255" s="4" t="n">
        <v>45642</v>
      </c>
      <c r="K2255" s="5" t="b">
        <f aca="false">TRUE()</f>
        <v>1</v>
      </c>
      <c r="L2255" s="6" t="str">
        <f aca="false">IFERROR(INDEX(CategoryCodes!$B$2:$B$9,MATCH(C2255,CategoryCodes!$A$2:$A$9,0)),"")</f>
        <v>F</v>
      </c>
      <c r="M2255" s="7" t="n">
        <f aca="false">IFERROR(VALUE(MID(D2255,FIND("_",D2255)+1,FIND("_",D2255,FIND("_",D2255)+1)-FIND("_",D2255)-1)),"")</f>
        <v>15</v>
      </c>
      <c r="N2255" s="7" t="str">
        <f aca="false">IF(OR(C2255="",M2255=""),"",C2255&amp;" Item "&amp;M2255)</f>
        <v>Furniture Item 15</v>
      </c>
      <c r="O2255" s="7" t="n">
        <v>316</v>
      </c>
      <c r="P2255" s="8" t="n">
        <f aca="false">G2255*Q2255</f>
        <v>26</v>
      </c>
      <c r="Q2255" s="9" t="n">
        <f aca="false">IF(K2255=TRUE(),0.1,0)</f>
        <v>0.1</v>
      </c>
    </row>
    <row r="2256" customFormat="false" ht="15" hidden="false" customHeight="true" outlineLevel="0" collapsed="false">
      <c r="A2256" s="1" t="s">
        <v>2507</v>
      </c>
      <c r="B2256" s="1" t="s">
        <v>18</v>
      </c>
      <c r="C2256" s="1" t="s">
        <v>136</v>
      </c>
      <c r="D2256" s="1" t="s">
        <v>367</v>
      </c>
      <c r="E2256" s="1" t="n">
        <v>32</v>
      </c>
      <c r="F2256" s="1" t="n">
        <v>2</v>
      </c>
      <c r="G2256" s="1" t="n">
        <v>64</v>
      </c>
      <c r="H2256" s="1" t="s">
        <v>31</v>
      </c>
      <c r="I2256" s="1" t="s">
        <v>22</v>
      </c>
      <c r="J2256" s="4" t="n">
        <v>44632</v>
      </c>
      <c r="K2256" s="5" t="b">
        <f aca="false">TRUE()</f>
        <v>1</v>
      </c>
      <c r="L2256" s="6" t="str">
        <f aca="false">IFERROR(INDEX(CategoryCodes!$B$2:$B$9,MATCH(C2256,CategoryCodes!$A$2:$A$9,0)),"")</f>
        <v>C</v>
      </c>
      <c r="M2256" s="7" t="n">
        <f aca="false">IFERROR(VALUE(MID(D2256,FIND("_",D2256)+1,FIND("_",D2256,FIND("_",D2256)+1)-FIND("_",D2256)-1)),"")</f>
        <v>19</v>
      </c>
      <c r="N2256" s="7" t="str">
        <f aca="false">IF(OR(C2256="",M2256=""),"",C2256&amp;" Item "&amp;M2256)</f>
        <v>Computers and electric accessories Item 19</v>
      </c>
      <c r="O2256" s="7" t="n">
        <v>25</v>
      </c>
      <c r="P2256" s="8" t="n">
        <f aca="false">G2256*Q2256</f>
        <v>6.4</v>
      </c>
      <c r="Q2256" s="9" t="n">
        <f aca="false">IF(K2256=TRUE(),0.1,0)</f>
        <v>0.1</v>
      </c>
    </row>
    <row r="2257" customFormat="false" ht="15" hidden="false" customHeight="true" outlineLevel="0" collapsed="false">
      <c r="A2257" s="1" t="s">
        <v>2508</v>
      </c>
      <c r="B2257" s="1" t="s">
        <v>49</v>
      </c>
      <c r="C2257" s="1" t="s">
        <v>136</v>
      </c>
      <c r="D2257" s="1" t="s">
        <v>164</v>
      </c>
      <c r="E2257" s="1" t="n">
        <v>36.5</v>
      </c>
      <c r="F2257" s="1" t="n">
        <v>7</v>
      </c>
      <c r="G2257" s="1" t="n">
        <v>255.5</v>
      </c>
      <c r="H2257" s="1" t="s">
        <v>54</v>
      </c>
      <c r="I2257" s="1" t="s">
        <v>44</v>
      </c>
      <c r="J2257" s="4" t="n">
        <v>45524</v>
      </c>
      <c r="K2257" s="5" t="b">
        <f aca="false">FALSE()</f>
        <v>0</v>
      </c>
      <c r="L2257" s="6" t="str">
        <f aca="false">IFERROR(INDEX(CategoryCodes!$B$2:$B$9,MATCH(C2257,CategoryCodes!$A$2:$A$9,0)),"")</f>
        <v>C</v>
      </c>
      <c r="M2257" s="7" t="n">
        <f aca="false">IFERROR(VALUE(MID(D2257,FIND("_",D2257)+1,FIND("_",D2257,FIND("_",D2257)+1)-FIND("_",D2257)-1)),"")</f>
        <v>22</v>
      </c>
      <c r="N2257" s="7" t="str">
        <f aca="false">IF(OR(C2257="",M2257=""),"",C2257&amp;" Item "&amp;M2257)</f>
        <v>Computers and electric accessories Item 22</v>
      </c>
      <c r="O2257" s="7" t="n">
        <v>345</v>
      </c>
      <c r="P2257" s="8" t="n">
        <f aca="false">G2257*Q2257</f>
        <v>0</v>
      </c>
      <c r="Q2257" s="9" t="n">
        <f aca="false">IF(K2257=TRUE(),0.1,0)</f>
        <v>0</v>
      </c>
    </row>
    <row r="2258" customFormat="false" ht="15" hidden="false" customHeight="true" outlineLevel="0" collapsed="false">
      <c r="A2258" s="1" t="s">
        <v>2509</v>
      </c>
      <c r="B2258" s="1" t="s">
        <v>18</v>
      </c>
      <c r="C2258" s="1" t="s">
        <v>25</v>
      </c>
      <c r="F2258" s="1" t="n">
        <v>1</v>
      </c>
      <c r="G2258" s="1" t="n">
        <v>39.5</v>
      </c>
      <c r="H2258" s="1" t="s">
        <v>21</v>
      </c>
      <c r="I2258" s="1" t="s">
        <v>44</v>
      </c>
      <c r="J2258" s="4" t="n">
        <v>44949</v>
      </c>
      <c r="K2258" s="5" t="b">
        <f aca="false">TRUE()</f>
        <v>1</v>
      </c>
      <c r="L2258" s="6" t="str">
        <f aca="false">IFERROR(INDEX(CategoryCodes!$B$2:$B$9,MATCH(C2258,CategoryCodes!$A$2:$A$9,0)),"")</f>
        <v>G</v>
      </c>
      <c r="M2258" s="7" t="str">
        <f aca="false">IFERROR(VALUE(MID(D2258,FIND("_",D2258)+1,FIND("_",D2258,FIND("_",D2258)+1)-FIND("_",D2258)-1)),"")</f>
        <v/>
      </c>
      <c r="N2258" s="7" t="str">
        <f aca="false">IF(OR(C2258="",M2258=""),"",C2258&amp;" Item "&amp;M2258)</f>
        <v/>
      </c>
      <c r="O2258" s="7" t="n">
        <v>41</v>
      </c>
      <c r="P2258" s="8" t="n">
        <f aca="false">G2258*Q2258</f>
        <v>3.95</v>
      </c>
      <c r="Q2258" s="9" t="n">
        <f aca="false">IF(K2258=TRUE(),0.1,0)</f>
        <v>0.1</v>
      </c>
    </row>
    <row r="2259" customFormat="false" ht="15" hidden="false" customHeight="true" outlineLevel="0" collapsed="false">
      <c r="A2259" s="1" t="s">
        <v>2510</v>
      </c>
      <c r="B2259" s="1" t="s">
        <v>37</v>
      </c>
      <c r="C2259" s="1" t="s">
        <v>25</v>
      </c>
      <c r="D2259" s="1" t="s">
        <v>546</v>
      </c>
      <c r="E2259" s="1" t="n">
        <v>23</v>
      </c>
      <c r="F2259" s="1" t="n">
        <v>9</v>
      </c>
      <c r="G2259" s="1" t="n">
        <v>207</v>
      </c>
      <c r="H2259" s="1" t="s">
        <v>31</v>
      </c>
      <c r="I2259" s="1" t="s">
        <v>44</v>
      </c>
      <c r="J2259" s="4" t="n">
        <v>44815</v>
      </c>
      <c r="L2259" s="6" t="str">
        <f aca="false">IFERROR(INDEX(CategoryCodes!$B$2:$B$9,MATCH(C2259,CategoryCodes!$A$2:$A$9,0)),"")</f>
        <v>G</v>
      </c>
      <c r="M2259" s="7" t="n">
        <f aca="false">IFERROR(VALUE(MID(D2259,FIND("_",D2259)+1,FIND("_",D2259,FIND("_",D2259)+1)-FIND("_",D2259)-1)),"")</f>
        <v>13</v>
      </c>
      <c r="N2259" s="7" t="str">
        <f aca="false">IF(OR(C2259="",M2259=""),"",C2259&amp;" Item "&amp;M2259)</f>
        <v>Milk Products Item 13</v>
      </c>
      <c r="O2259" s="7" t="n">
        <v>139</v>
      </c>
      <c r="P2259" s="8" t="n">
        <f aca="false">G2259*Q2259</f>
        <v>0</v>
      </c>
      <c r="Q2259" s="9" t="n">
        <f aca="false">IF(K2259=TRUE(),0.1,0)</f>
        <v>0</v>
      </c>
    </row>
    <row r="2260" customFormat="false" ht="15" hidden="false" customHeight="true" outlineLevel="0" collapsed="false">
      <c r="A2260" s="1" t="s">
        <v>2511</v>
      </c>
      <c r="B2260" s="1" t="s">
        <v>114</v>
      </c>
      <c r="C2260" s="1" t="s">
        <v>25</v>
      </c>
      <c r="D2260" s="1" t="s">
        <v>256</v>
      </c>
      <c r="E2260" s="1" t="n">
        <v>38</v>
      </c>
      <c r="F2260" s="1" t="n">
        <v>3</v>
      </c>
      <c r="G2260" s="1" t="n">
        <v>114</v>
      </c>
      <c r="H2260" s="1" t="s">
        <v>31</v>
      </c>
      <c r="I2260" s="1" t="s">
        <v>22</v>
      </c>
      <c r="J2260" s="4" t="n">
        <v>45527</v>
      </c>
      <c r="K2260" s="5" t="b">
        <f aca="false">TRUE()</f>
        <v>1</v>
      </c>
      <c r="L2260" s="6" t="str">
        <f aca="false">IFERROR(INDEX(CategoryCodes!$B$2:$B$9,MATCH(C2260,CategoryCodes!$A$2:$A$9,0)),"")</f>
        <v>G</v>
      </c>
      <c r="M2260" s="7" t="n">
        <f aca="false">IFERROR(VALUE(MID(D2260,FIND("_",D2260)+1,FIND("_",D2260,FIND("_",D2260)+1)-FIND("_",D2260)-1)),"")</f>
        <v>23</v>
      </c>
      <c r="N2260" s="7" t="str">
        <f aca="false">IF(OR(C2260="",M2260=""),"",C2260&amp;" Item "&amp;M2260)</f>
        <v>Milk Products Item 23</v>
      </c>
      <c r="O2260" s="7" t="n">
        <v>226</v>
      </c>
      <c r="P2260" s="8" t="n">
        <f aca="false">G2260*Q2260</f>
        <v>11.4</v>
      </c>
      <c r="Q2260" s="9" t="n">
        <f aca="false">IF(K2260=TRUE(),0.1,0)</f>
        <v>0.1</v>
      </c>
    </row>
    <row r="2261" customFormat="false" ht="15" hidden="false" customHeight="true" outlineLevel="0" collapsed="false">
      <c r="A2261" s="1" t="s">
        <v>2512</v>
      </c>
      <c r="B2261" s="1" t="s">
        <v>52</v>
      </c>
      <c r="C2261" s="1" t="s">
        <v>47</v>
      </c>
      <c r="D2261" s="1" t="s">
        <v>287</v>
      </c>
      <c r="E2261" s="1" t="n">
        <v>5</v>
      </c>
      <c r="F2261" s="1" t="n">
        <v>4</v>
      </c>
      <c r="G2261" s="1" t="n">
        <v>20</v>
      </c>
      <c r="H2261" s="1" t="s">
        <v>31</v>
      </c>
      <c r="I2261" s="1" t="s">
        <v>44</v>
      </c>
      <c r="J2261" s="4" t="n">
        <v>44831</v>
      </c>
      <c r="K2261" s="5" t="b">
        <f aca="false">FALSE()</f>
        <v>0</v>
      </c>
      <c r="L2261" s="6" t="str">
        <f aca="false">IFERROR(INDEX(CategoryCodes!$B$2:$B$9,MATCH(C2261,CategoryCodes!$A$2:$A$9,0)),"")</f>
        <v>F</v>
      </c>
      <c r="M2261" s="7" t="n">
        <f aca="false">IFERROR(VALUE(MID(D2261,FIND("_",D2261)+1,FIND("_",D2261,FIND("_",D2261)+1)-FIND("_",D2261)-1)),"")</f>
        <v>1</v>
      </c>
      <c r="N2261" s="7" t="str">
        <f aca="false">IF(OR(C2261="",M2261=""),"",C2261&amp;" Item "&amp;M2261)</f>
        <v>Furniture Item 1</v>
      </c>
      <c r="O2261" s="7" t="n">
        <v>338</v>
      </c>
      <c r="P2261" s="8" t="n">
        <f aca="false">G2261*Q2261</f>
        <v>0</v>
      </c>
      <c r="Q2261" s="9" t="n">
        <f aca="false">IF(K2261=TRUE(),0.1,0)</f>
        <v>0</v>
      </c>
    </row>
    <row r="2262" customFormat="false" ht="15" hidden="false" customHeight="true" outlineLevel="0" collapsed="false">
      <c r="A2262" s="1" t="s">
        <v>2513</v>
      </c>
      <c r="B2262" s="1" t="s">
        <v>42</v>
      </c>
      <c r="C2262" s="1" t="s">
        <v>47</v>
      </c>
      <c r="D2262" s="1" t="s">
        <v>150</v>
      </c>
      <c r="E2262" s="1" t="n">
        <v>38</v>
      </c>
      <c r="F2262" s="1" t="n">
        <v>10</v>
      </c>
      <c r="G2262" s="1" t="n">
        <v>380</v>
      </c>
      <c r="H2262" s="1" t="s">
        <v>54</v>
      </c>
      <c r="I2262" s="1" t="s">
        <v>22</v>
      </c>
      <c r="J2262" s="4" t="n">
        <v>45665</v>
      </c>
      <c r="K2262" s="5" t="b">
        <f aca="false">FALSE()</f>
        <v>0</v>
      </c>
      <c r="L2262" s="6" t="str">
        <f aca="false">IFERROR(INDEX(CategoryCodes!$B$2:$B$9,MATCH(C2262,CategoryCodes!$A$2:$A$9,0)),"")</f>
        <v>F</v>
      </c>
      <c r="M2262" s="7" t="n">
        <f aca="false">IFERROR(VALUE(MID(D2262,FIND("_",D2262)+1,FIND("_",D2262,FIND("_",D2262)+1)-FIND("_",D2262)-1)),"")</f>
        <v>23</v>
      </c>
      <c r="N2262" s="7" t="str">
        <f aca="false">IF(OR(C2262="",M2262=""),"",C2262&amp;" Item "&amp;M2262)</f>
        <v>Furniture Item 23</v>
      </c>
      <c r="O2262" s="7" t="n">
        <v>217</v>
      </c>
      <c r="P2262" s="8" t="n">
        <f aca="false">G2262*Q2262</f>
        <v>0</v>
      </c>
      <c r="Q2262" s="9" t="n">
        <f aca="false">IF(K2262=TRUE(),0.1,0)</f>
        <v>0</v>
      </c>
    </row>
    <row r="2263" customFormat="false" ht="15" hidden="false" customHeight="true" outlineLevel="0" collapsed="false">
      <c r="A2263" s="1" t="s">
        <v>2514</v>
      </c>
      <c r="B2263" s="1" t="s">
        <v>83</v>
      </c>
      <c r="C2263" s="1" t="s">
        <v>19</v>
      </c>
      <c r="D2263" s="1" t="s">
        <v>228</v>
      </c>
      <c r="E2263" s="1" t="n">
        <v>27.5</v>
      </c>
      <c r="F2263" s="1" t="n">
        <v>8</v>
      </c>
      <c r="G2263" s="1" t="n">
        <v>220</v>
      </c>
      <c r="H2263" s="1" t="s">
        <v>21</v>
      </c>
      <c r="I2263" s="1" t="s">
        <v>44</v>
      </c>
      <c r="J2263" s="4" t="n">
        <v>45390</v>
      </c>
      <c r="K2263" s="5" t="b">
        <f aca="false">TRUE()</f>
        <v>1</v>
      </c>
      <c r="L2263" s="6" t="str">
        <f aca="false">IFERROR(INDEX(CategoryCodes!$B$2:$B$9,MATCH(C2263,CategoryCodes!$A$2:$A$9,0)),"")</f>
        <v>H</v>
      </c>
      <c r="M2263" s="7" t="n">
        <f aca="false">IFERROR(VALUE(MID(D2263,FIND("_",D2263)+1,FIND("_",D2263,FIND("_",D2263)+1)-FIND("_",D2263)-1)),"")</f>
        <v>16</v>
      </c>
      <c r="N2263" s="7" t="str">
        <f aca="false">IF(OR(C2263="",M2263=""),"",C2263&amp;" Item "&amp;M2263)</f>
        <v>Patisserie Item 16</v>
      </c>
      <c r="O2263" s="7" t="n">
        <v>248</v>
      </c>
      <c r="P2263" s="8" t="n">
        <f aca="false">G2263*Q2263</f>
        <v>22</v>
      </c>
      <c r="Q2263" s="9" t="n">
        <f aca="false">IF(K2263=TRUE(),0.1,0)</f>
        <v>0.1</v>
      </c>
    </row>
    <row r="2264" customFormat="false" ht="15" hidden="false" customHeight="true" outlineLevel="0" collapsed="false">
      <c r="A2264" s="1" t="s">
        <v>2515</v>
      </c>
      <c r="B2264" s="1" t="s">
        <v>28</v>
      </c>
      <c r="C2264" s="1" t="s">
        <v>38</v>
      </c>
      <c r="D2264" s="1" t="s">
        <v>100</v>
      </c>
      <c r="E2264" s="1" t="n">
        <v>20</v>
      </c>
      <c r="F2264" s="1" t="n">
        <v>2</v>
      </c>
      <c r="G2264" s="1" t="n">
        <v>40</v>
      </c>
      <c r="H2264" s="1" t="s">
        <v>54</v>
      </c>
      <c r="I2264" s="1" t="s">
        <v>22</v>
      </c>
      <c r="J2264" s="4" t="n">
        <v>44654</v>
      </c>
      <c r="K2264" s="5" t="b">
        <f aca="false">FALSE()</f>
        <v>0</v>
      </c>
      <c r="L2264" s="6" t="str">
        <f aca="false">IFERROR(INDEX(CategoryCodes!$B$2:$B$9,MATCH(C2264,CategoryCodes!$A$2:$A$9,0)),"")</f>
        <v>E</v>
      </c>
      <c r="M2264" s="7" t="n">
        <f aca="false">IFERROR(VALUE(MID(D2264,FIND("_",D2264)+1,FIND("_",D2264,FIND("_",D2264)+1)-FIND("_",D2264)-1)),"")</f>
        <v>11</v>
      </c>
      <c r="N2264" s="7" t="str">
        <f aca="false">IF(OR(C2264="",M2264=""),"",C2264&amp;" Item "&amp;M2264)</f>
        <v>Food Item 11</v>
      </c>
      <c r="O2264" s="7" t="n">
        <v>310</v>
      </c>
      <c r="P2264" s="8" t="n">
        <f aca="false">G2264*Q2264</f>
        <v>0</v>
      </c>
      <c r="Q2264" s="9" t="n">
        <f aca="false">IF(K2264=TRUE(),0.1,0)</f>
        <v>0</v>
      </c>
    </row>
    <row r="2265" customFormat="false" ht="15" hidden="false" customHeight="true" outlineLevel="0" collapsed="false">
      <c r="A2265" s="1" t="s">
        <v>2516</v>
      </c>
      <c r="B2265" s="1" t="s">
        <v>18</v>
      </c>
      <c r="C2265" s="1" t="s">
        <v>34</v>
      </c>
      <c r="D2265" s="1" t="s">
        <v>264</v>
      </c>
      <c r="E2265" s="1" t="n">
        <v>33.5</v>
      </c>
      <c r="F2265" s="1" t="n">
        <v>6</v>
      </c>
      <c r="G2265" s="1" t="n">
        <v>201</v>
      </c>
      <c r="H2265" s="1" t="s">
        <v>54</v>
      </c>
      <c r="I2265" s="1" t="s">
        <v>22</v>
      </c>
      <c r="J2265" s="4" t="n">
        <v>44975</v>
      </c>
      <c r="L2265" s="6" t="str">
        <f aca="false">IFERROR(INDEX(CategoryCodes!$B$2:$B$9,MATCH(C2265,CategoryCodes!$A$2:$A$9,0)),"")</f>
        <v>A</v>
      </c>
      <c r="M2265" s="7" t="n">
        <f aca="false">IFERROR(VALUE(MID(D2265,FIND("_",D2265)+1,FIND("_",D2265,FIND("_",D2265)+1)-FIND("_",D2265)-1)),"")</f>
        <v>20</v>
      </c>
      <c r="N2265" s="7" t="str">
        <f aca="false">IF(OR(C2265="",M2265=""),"",C2265&amp;" Item "&amp;M2265)</f>
        <v>Beverages Item 20</v>
      </c>
      <c r="O2265" s="7" t="n">
        <v>226</v>
      </c>
      <c r="P2265" s="8" t="n">
        <f aca="false">G2265*Q2265</f>
        <v>0</v>
      </c>
      <c r="Q2265" s="9" t="n">
        <f aca="false">IF(K2265=TRUE(),0.1,0)</f>
        <v>0</v>
      </c>
    </row>
    <row r="2266" customFormat="false" ht="15" hidden="false" customHeight="true" outlineLevel="0" collapsed="false">
      <c r="A2266" s="1" t="s">
        <v>2517</v>
      </c>
      <c r="B2266" s="1" t="s">
        <v>122</v>
      </c>
      <c r="C2266" s="1" t="s">
        <v>72</v>
      </c>
      <c r="D2266" s="1" t="s">
        <v>649</v>
      </c>
      <c r="E2266" s="1" t="n">
        <v>26</v>
      </c>
      <c r="F2266" s="1" t="n">
        <v>2</v>
      </c>
      <c r="G2266" s="1" t="n">
        <v>52</v>
      </c>
      <c r="H2266" s="1" t="s">
        <v>21</v>
      </c>
      <c r="I2266" s="1" t="s">
        <v>44</v>
      </c>
      <c r="J2266" s="4" t="n">
        <v>44904</v>
      </c>
      <c r="K2266" s="5" t="b">
        <f aca="false">FALSE()</f>
        <v>0</v>
      </c>
      <c r="L2266" s="6" t="str">
        <f aca="false">IFERROR(INDEX(CategoryCodes!$B$2:$B$9,MATCH(C2266,CategoryCodes!$A$2:$A$9,0)),"")</f>
        <v>D</v>
      </c>
      <c r="M2266" s="7" t="n">
        <f aca="false">IFERROR(VALUE(MID(D2266,FIND("_",D2266)+1,FIND("_",D2266,FIND("_",D2266)+1)-FIND("_",D2266)-1)),"")</f>
        <v>15</v>
      </c>
      <c r="N2266" s="7" t="str">
        <f aca="false">IF(OR(C2266="",M2266=""),"",C2266&amp;" Item "&amp;M2266)</f>
        <v>Electric household essentials Item 15</v>
      </c>
      <c r="O2266" s="7" t="n">
        <v>212</v>
      </c>
      <c r="P2266" s="8" t="n">
        <f aca="false">G2266*Q2266</f>
        <v>0</v>
      </c>
      <c r="Q2266" s="9" t="n">
        <f aca="false">IF(K2266=TRUE(),0.1,0)</f>
        <v>0</v>
      </c>
    </row>
    <row r="2267" customFormat="false" ht="15" hidden="false" customHeight="true" outlineLevel="0" collapsed="false">
      <c r="A2267" s="1" t="s">
        <v>2518</v>
      </c>
      <c r="B2267" s="1" t="s">
        <v>28</v>
      </c>
      <c r="C2267" s="1" t="s">
        <v>29</v>
      </c>
      <c r="F2267" s="1" t="n">
        <v>4</v>
      </c>
      <c r="G2267" s="1" t="n">
        <v>110</v>
      </c>
      <c r="H2267" s="1" t="s">
        <v>54</v>
      </c>
      <c r="I2267" s="1" t="s">
        <v>44</v>
      </c>
      <c r="J2267" s="4" t="n">
        <v>44581</v>
      </c>
      <c r="L2267" s="6" t="str">
        <f aca="false">IFERROR(INDEX(CategoryCodes!$B$2:$B$9,MATCH(C2267,CategoryCodes!$A$2:$A$9,0)),"")</f>
        <v>B</v>
      </c>
      <c r="M2267" s="7" t="str">
        <f aca="false">IFERROR(VALUE(MID(D2267,FIND("_",D2267)+1,FIND("_",D2267,FIND("_",D2267)+1)-FIND("_",D2267)-1)),"")</f>
        <v/>
      </c>
      <c r="N2267" s="7" t="str">
        <f aca="false">IF(OR(C2267="",M2267=""),"",C2267&amp;" Item "&amp;M2267)</f>
        <v/>
      </c>
      <c r="O2267" s="7" t="n">
        <v>139</v>
      </c>
      <c r="P2267" s="8" t="n">
        <f aca="false">G2267*Q2267</f>
        <v>0</v>
      </c>
      <c r="Q2267" s="9" t="n">
        <f aca="false">IF(K2267=TRUE(),0.1,0)</f>
        <v>0</v>
      </c>
    </row>
    <row r="2268" customFormat="false" ht="15" hidden="false" customHeight="true" outlineLevel="0" collapsed="false">
      <c r="A2268" s="1" t="s">
        <v>2519</v>
      </c>
      <c r="B2268" s="1" t="s">
        <v>42</v>
      </c>
      <c r="C2268" s="1" t="s">
        <v>19</v>
      </c>
      <c r="D2268" s="1" t="s">
        <v>509</v>
      </c>
      <c r="E2268" s="1" t="n">
        <v>33.5</v>
      </c>
      <c r="F2268" s="1" t="n">
        <v>10</v>
      </c>
      <c r="G2268" s="1" t="n">
        <v>335</v>
      </c>
      <c r="H2268" s="1" t="s">
        <v>21</v>
      </c>
      <c r="I2268" s="1" t="s">
        <v>22</v>
      </c>
      <c r="J2268" s="4" t="n">
        <v>45611</v>
      </c>
      <c r="L2268" s="6" t="str">
        <f aca="false">IFERROR(INDEX(CategoryCodes!$B$2:$B$9,MATCH(C2268,CategoryCodes!$A$2:$A$9,0)),"")</f>
        <v>H</v>
      </c>
      <c r="M2268" s="7" t="n">
        <f aca="false">IFERROR(VALUE(MID(D2268,FIND("_",D2268)+1,FIND("_",D2268,FIND("_",D2268)+1)-FIND("_",D2268)-1)),"")</f>
        <v>20</v>
      </c>
      <c r="N2268" s="7" t="str">
        <f aca="false">IF(OR(C2268="",M2268=""),"",C2268&amp;" Item "&amp;M2268)</f>
        <v>Patisserie Item 20</v>
      </c>
      <c r="O2268" s="7" t="n">
        <v>110</v>
      </c>
      <c r="P2268" s="8" t="n">
        <f aca="false">G2268*Q2268</f>
        <v>0</v>
      </c>
      <c r="Q2268" s="9" t="n">
        <f aca="false">IF(K2268=TRUE(),0.1,0)</f>
        <v>0</v>
      </c>
    </row>
    <row r="2269" customFormat="false" ht="15" hidden="false" customHeight="true" outlineLevel="0" collapsed="false">
      <c r="A2269" s="1" t="s">
        <v>2520</v>
      </c>
      <c r="B2269" s="1" t="s">
        <v>52</v>
      </c>
      <c r="C2269" s="1" t="s">
        <v>25</v>
      </c>
      <c r="D2269" s="1" t="s">
        <v>26</v>
      </c>
      <c r="E2269" s="1" t="n">
        <v>29</v>
      </c>
      <c r="F2269" s="1" t="n">
        <v>8</v>
      </c>
      <c r="G2269" s="1" t="n">
        <v>232</v>
      </c>
      <c r="H2269" s="1" t="s">
        <v>54</v>
      </c>
      <c r="I2269" s="1" t="s">
        <v>44</v>
      </c>
      <c r="J2269" s="4" t="n">
        <v>44600</v>
      </c>
      <c r="L2269" s="6" t="str">
        <f aca="false">IFERROR(INDEX(CategoryCodes!$B$2:$B$9,MATCH(C2269,CategoryCodes!$A$2:$A$9,0)),"")</f>
        <v>G</v>
      </c>
      <c r="M2269" s="7" t="n">
        <f aca="false">IFERROR(VALUE(MID(D2269,FIND("_",D2269)+1,FIND("_",D2269,FIND("_",D2269)+1)-FIND("_",D2269)-1)),"")</f>
        <v>17</v>
      </c>
      <c r="N2269" s="7" t="str">
        <f aca="false">IF(OR(C2269="",M2269=""),"",C2269&amp;" Item "&amp;M2269)</f>
        <v>Milk Products Item 17</v>
      </c>
      <c r="O2269" s="7" t="n">
        <v>386</v>
      </c>
      <c r="P2269" s="8" t="n">
        <f aca="false">G2269*Q2269</f>
        <v>0</v>
      </c>
      <c r="Q2269" s="9" t="n">
        <f aca="false">IF(K2269=TRUE(),0.1,0)</f>
        <v>0</v>
      </c>
    </row>
    <row r="2270" customFormat="false" ht="15" hidden="false" customHeight="true" outlineLevel="0" collapsed="false">
      <c r="A2270" s="1" t="s">
        <v>2521</v>
      </c>
      <c r="B2270" s="1" t="s">
        <v>104</v>
      </c>
      <c r="C2270" s="1" t="s">
        <v>25</v>
      </c>
      <c r="D2270" s="1" t="s">
        <v>397</v>
      </c>
      <c r="E2270" s="1" t="n">
        <v>6.5</v>
      </c>
      <c r="F2270" s="1" t="n">
        <v>3</v>
      </c>
      <c r="G2270" s="1" t="n">
        <v>19.5</v>
      </c>
      <c r="H2270" s="1" t="s">
        <v>21</v>
      </c>
      <c r="I2270" s="1" t="s">
        <v>22</v>
      </c>
      <c r="J2270" s="4" t="n">
        <v>45183</v>
      </c>
      <c r="K2270" s="5" t="b">
        <f aca="false">FALSE()</f>
        <v>0</v>
      </c>
      <c r="L2270" s="6" t="str">
        <f aca="false">IFERROR(INDEX(CategoryCodes!$B$2:$B$9,MATCH(C2270,CategoryCodes!$A$2:$A$9,0)),"")</f>
        <v>G</v>
      </c>
      <c r="M2270" s="7" t="n">
        <f aca="false">IFERROR(VALUE(MID(D2270,FIND("_",D2270)+1,FIND("_",D2270,FIND("_",D2270)+1)-FIND("_",D2270)-1)),"")</f>
        <v>2</v>
      </c>
      <c r="N2270" s="7" t="str">
        <f aca="false">IF(OR(C2270="",M2270=""),"",C2270&amp;" Item "&amp;M2270)</f>
        <v>Milk Products Item 2</v>
      </c>
      <c r="O2270" s="7" t="n">
        <v>262</v>
      </c>
      <c r="P2270" s="8" t="n">
        <f aca="false">G2270*Q2270</f>
        <v>0</v>
      </c>
      <c r="Q2270" s="9" t="n">
        <f aca="false">IF(K2270=TRUE(),0.1,0)</f>
        <v>0</v>
      </c>
    </row>
    <row r="2271" customFormat="false" ht="15" hidden="false" customHeight="true" outlineLevel="0" collapsed="false">
      <c r="A2271" s="1" t="s">
        <v>2522</v>
      </c>
      <c r="B2271" s="1" t="s">
        <v>106</v>
      </c>
      <c r="C2271" s="1" t="s">
        <v>34</v>
      </c>
      <c r="D2271" s="1" t="s">
        <v>682</v>
      </c>
      <c r="E2271" s="1" t="n">
        <v>39.5</v>
      </c>
      <c r="F2271" s="1" t="n">
        <v>10</v>
      </c>
      <c r="G2271" s="1" t="n">
        <v>395</v>
      </c>
      <c r="H2271" s="1" t="s">
        <v>31</v>
      </c>
      <c r="I2271" s="1" t="s">
        <v>22</v>
      </c>
      <c r="J2271" s="4" t="n">
        <v>44863</v>
      </c>
      <c r="L2271" s="6" t="str">
        <f aca="false">IFERROR(INDEX(CategoryCodes!$B$2:$B$9,MATCH(C2271,CategoryCodes!$A$2:$A$9,0)),"")</f>
        <v>A</v>
      </c>
      <c r="M2271" s="7" t="n">
        <f aca="false">IFERROR(VALUE(MID(D2271,FIND("_",D2271)+1,FIND("_",D2271,FIND("_",D2271)+1)-FIND("_",D2271)-1)),"")</f>
        <v>24</v>
      </c>
      <c r="N2271" s="7" t="str">
        <f aca="false">IF(OR(C2271="",M2271=""),"",C2271&amp;" Item "&amp;M2271)</f>
        <v>Beverages Item 24</v>
      </c>
      <c r="O2271" s="7" t="n">
        <v>58</v>
      </c>
      <c r="P2271" s="8" t="n">
        <f aca="false">G2271*Q2271</f>
        <v>0</v>
      </c>
      <c r="Q2271" s="9" t="n">
        <f aca="false">IF(K2271=TRUE(),0.1,0)</f>
        <v>0</v>
      </c>
    </row>
    <row r="2272" customFormat="false" ht="15" hidden="false" customHeight="true" outlineLevel="0" collapsed="false">
      <c r="A2272" s="1" t="s">
        <v>2523</v>
      </c>
      <c r="B2272" s="1" t="s">
        <v>37</v>
      </c>
      <c r="C2272" s="1" t="s">
        <v>29</v>
      </c>
      <c r="D2272" s="1" t="s">
        <v>476</v>
      </c>
      <c r="E2272" s="1" t="n">
        <v>29</v>
      </c>
      <c r="F2272" s="1" t="n">
        <v>1</v>
      </c>
      <c r="G2272" s="1" t="n">
        <v>29</v>
      </c>
      <c r="H2272" s="1" t="s">
        <v>31</v>
      </c>
      <c r="I2272" s="1" t="s">
        <v>44</v>
      </c>
      <c r="J2272" s="4" t="n">
        <v>45197</v>
      </c>
      <c r="K2272" s="5" t="b">
        <f aca="false">FALSE()</f>
        <v>0</v>
      </c>
      <c r="L2272" s="6" t="str">
        <f aca="false">IFERROR(INDEX(CategoryCodes!$B$2:$B$9,MATCH(C2272,CategoryCodes!$A$2:$A$9,0)),"")</f>
        <v>B</v>
      </c>
      <c r="M2272" s="7" t="n">
        <f aca="false">IFERROR(VALUE(MID(D2272,FIND("_",D2272)+1,FIND("_",D2272,FIND("_",D2272)+1)-FIND("_",D2272)-1)),"")</f>
        <v>17</v>
      </c>
      <c r="N2272" s="7" t="str">
        <f aca="false">IF(OR(C2272="",M2272=""),"",C2272&amp;" Item "&amp;M2272)</f>
        <v>Butchers Item 17</v>
      </c>
      <c r="O2272" s="7" t="n">
        <v>176</v>
      </c>
      <c r="P2272" s="8" t="n">
        <f aca="false">G2272*Q2272</f>
        <v>0</v>
      </c>
      <c r="Q2272" s="9" t="n">
        <f aca="false">IF(K2272=TRUE(),0.1,0)</f>
        <v>0</v>
      </c>
    </row>
    <row r="2273" customFormat="false" ht="15" hidden="false" customHeight="true" outlineLevel="0" collapsed="false">
      <c r="A2273" s="1" t="s">
        <v>2524</v>
      </c>
      <c r="B2273" s="1" t="s">
        <v>61</v>
      </c>
      <c r="C2273" s="1" t="s">
        <v>19</v>
      </c>
      <c r="D2273" s="1" t="s">
        <v>526</v>
      </c>
      <c r="E2273" s="1" t="n">
        <v>15.5</v>
      </c>
      <c r="F2273" s="1" t="n">
        <v>1</v>
      </c>
      <c r="G2273" s="1" t="n">
        <v>15.5</v>
      </c>
      <c r="H2273" s="1" t="s">
        <v>54</v>
      </c>
      <c r="I2273" s="1" t="s">
        <v>44</v>
      </c>
      <c r="J2273" s="4" t="n">
        <v>44749</v>
      </c>
      <c r="K2273" s="5" t="b">
        <f aca="false">FALSE()</f>
        <v>0</v>
      </c>
      <c r="L2273" s="6" t="str">
        <f aca="false">IFERROR(INDEX(CategoryCodes!$B$2:$B$9,MATCH(C2273,CategoryCodes!$A$2:$A$9,0)),"")</f>
        <v>H</v>
      </c>
      <c r="M2273" s="7" t="n">
        <f aca="false">IFERROR(VALUE(MID(D2273,FIND("_",D2273)+1,FIND("_",D2273,FIND("_",D2273)+1)-FIND("_",D2273)-1)),"")</f>
        <v>8</v>
      </c>
      <c r="N2273" s="7" t="str">
        <f aca="false">IF(OR(C2273="",M2273=""),"",C2273&amp;" Item "&amp;M2273)</f>
        <v>Patisserie Item 8</v>
      </c>
      <c r="O2273" s="7" t="n">
        <v>220</v>
      </c>
      <c r="P2273" s="8" t="n">
        <f aca="false">G2273*Q2273</f>
        <v>0</v>
      </c>
      <c r="Q2273" s="9" t="n">
        <f aca="false">IF(K2273=TRUE(),0.1,0)</f>
        <v>0</v>
      </c>
    </row>
    <row r="2274" customFormat="false" ht="15" hidden="false" customHeight="true" outlineLevel="0" collapsed="false">
      <c r="A2274" s="1" t="s">
        <v>2525</v>
      </c>
      <c r="B2274" s="1" t="s">
        <v>122</v>
      </c>
      <c r="C2274" s="1" t="s">
        <v>136</v>
      </c>
      <c r="D2274" s="1" t="s">
        <v>326</v>
      </c>
      <c r="E2274" s="1" t="n">
        <v>24.5</v>
      </c>
      <c r="F2274" s="1" t="n">
        <v>4</v>
      </c>
      <c r="G2274" s="1" t="n">
        <v>98</v>
      </c>
      <c r="H2274" s="1" t="s">
        <v>31</v>
      </c>
      <c r="I2274" s="1" t="s">
        <v>44</v>
      </c>
      <c r="J2274" s="4" t="n">
        <v>45178</v>
      </c>
      <c r="L2274" s="6" t="str">
        <f aca="false">IFERROR(INDEX(CategoryCodes!$B$2:$B$9,MATCH(C2274,CategoryCodes!$A$2:$A$9,0)),"")</f>
        <v>C</v>
      </c>
      <c r="M2274" s="7" t="n">
        <f aca="false">IFERROR(VALUE(MID(D2274,FIND("_",D2274)+1,FIND("_",D2274,FIND("_",D2274)+1)-FIND("_",D2274)-1)),"")</f>
        <v>14</v>
      </c>
      <c r="N2274" s="7" t="str">
        <f aca="false">IF(OR(C2274="",M2274=""),"",C2274&amp;" Item "&amp;M2274)</f>
        <v>Computers and electric accessories Item 14</v>
      </c>
      <c r="O2274" s="7" t="n">
        <v>56</v>
      </c>
      <c r="P2274" s="8" t="n">
        <f aca="false">G2274*Q2274</f>
        <v>0</v>
      </c>
      <c r="Q2274" s="9" t="n">
        <f aca="false">IF(K2274=TRUE(),0.1,0)</f>
        <v>0</v>
      </c>
    </row>
    <row r="2275" customFormat="false" ht="15" hidden="false" customHeight="true" outlineLevel="0" collapsed="false">
      <c r="A2275" s="1" t="s">
        <v>2526</v>
      </c>
      <c r="B2275" s="1" t="s">
        <v>106</v>
      </c>
      <c r="C2275" s="1" t="s">
        <v>47</v>
      </c>
      <c r="D2275" s="1" t="s">
        <v>616</v>
      </c>
      <c r="E2275" s="1" t="n">
        <v>17</v>
      </c>
      <c r="F2275" s="1" t="n">
        <v>1</v>
      </c>
      <c r="G2275" s="1" t="n">
        <v>17</v>
      </c>
      <c r="H2275" s="1" t="s">
        <v>31</v>
      </c>
      <c r="I2275" s="1" t="s">
        <v>22</v>
      </c>
      <c r="J2275" s="4" t="n">
        <v>45261</v>
      </c>
      <c r="K2275" s="5" t="b">
        <f aca="false">TRUE()</f>
        <v>1</v>
      </c>
      <c r="L2275" s="6" t="str">
        <f aca="false">IFERROR(INDEX(CategoryCodes!$B$2:$B$9,MATCH(C2275,CategoryCodes!$A$2:$A$9,0)),"")</f>
        <v>F</v>
      </c>
      <c r="M2275" s="7" t="n">
        <f aca="false">IFERROR(VALUE(MID(D2275,FIND("_",D2275)+1,FIND("_",D2275,FIND("_",D2275)+1)-FIND("_",D2275)-1)),"")</f>
        <v>9</v>
      </c>
      <c r="N2275" s="7" t="str">
        <f aca="false">IF(OR(C2275="",M2275=""),"",C2275&amp;" Item "&amp;M2275)</f>
        <v>Furniture Item 9</v>
      </c>
      <c r="O2275" s="7" t="n">
        <v>145</v>
      </c>
      <c r="P2275" s="8" t="n">
        <f aca="false">G2275*Q2275</f>
        <v>1.7</v>
      </c>
      <c r="Q2275" s="9" t="n">
        <f aca="false">IF(K2275=TRUE(),0.1,0)</f>
        <v>0.1</v>
      </c>
    </row>
    <row r="2276" customFormat="false" ht="15" hidden="false" customHeight="true" outlineLevel="0" collapsed="false">
      <c r="A2276" s="1" t="s">
        <v>2527</v>
      </c>
      <c r="B2276" s="1" t="s">
        <v>83</v>
      </c>
      <c r="C2276" s="1" t="s">
        <v>34</v>
      </c>
      <c r="D2276" s="1" t="s">
        <v>211</v>
      </c>
      <c r="E2276" s="1" t="n">
        <v>24.5</v>
      </c>
      <c r="F2276" s="1" t="n">
        <v>1</v>
      </c>
      <c r="G2276" s="1" t="n">
        <v>24.5</v>
      </c>
      <c r="H2276" s="1" t="s">
        <v>31</v>
      </c>
      <c r="I2276" s="1" t="s">
        <v>22</v>
      </c>
      <c r="J2276" s="4" t="n">
        <v>44959</v>
      </c>
      <c r="L2276" s="6" t="str">
        <f aca="false">IFERROR(INDEX(CategoryCodes!$B$2:$B$9,MATCH(C2276,CategoryCodes!$A$2:$A$9,0)),"")</f>
        <v>A</v>
      </c>
      <c r="M2276" s="7" t="n">
        <f aca="false">IFERROR(VALUE(MID(D2276,FIND("_",D2276)+1,FIND("_",D2276,FIND("_",D2276)+1)-FIND("_",D2276)-1)),"")</f>
        <v>14</v>
      </c>
      <c r="N2276" s="7" t="str">
        <f aca="false">IF(OR(C2276="",M2276=""),"",C2276&amp;" Item "&amp;M2276)</f>
        <v>Beverages Item 14</v>
      </c>
      <c r="O2276" s="7" t="n">
        <v>347</v>
      </c>
      <c r="P2276" s="8" t="n">
        <f aca="false">G2276*Q2276</f>
        <v>0</v>
      </c>
      <c r="Q2276" s="9" t="n">
        <f aca="false">IF(K2276=TRUE(),0.1,0)</f>
        <v>0</v>
      </c>
    </row>
    <row r="2277" customFormat="false" ht="15" hidden="false" customHeight="true" outlineLevel="0" collapsed="false">
      <c r="A2277" s="1" t="s">
        <v>2528</v>
      </c>
      <c r="B2277" s="1" t="s">
        <v>28</v>
      </c>
      <c r="C2277" s="1" t="s">
        <v>19</v>
      </c>
      <c r="D2277" s="1" t="s">
        <v>378</v>
      </c>
      <c r="E2277" s="1" t="n">
        <v>23</v>
      </c>
      <c r="F2277" s="1" t="n">
        <v>2</v>
      </c>
      <c r="G2277" s="1" t="n">
        <v>46</v>
      </c>
      <c r="H2277" s="1" t="s">
        <v>31</v>
      </c>
      <c r="I2277" s="1" t="s">
        <v>44</v>
      </c>
      <c r="J2277" s="4" t="n">
        <v>44802</v>
      </c>
      <c r="L2277" s="6" t="str">
        <f aca="false">IFERROR(INDEX(CategoryCodes!$B$2:$B$9,MATCH(C2277,CategoryCodes!$A$2:$A$9,0)),"")</f>
        <v>H</v>
      </c>
      <c r="M2277" s="7" t="n">
        <f aca="false">IFERROR(VALUE(MID(D2277,FIND("_",D2277)+1,FIND("_",D2277,FIND("_",D2277)+1)-FIND("_",D2277)-1)),"")</f>
        <v>13</v>
      </c>
      <c r="N2277" s="7" t="str">
        <f aca="false">IF(OR(C2277="",M2277=""),"",C2277&amp;" Item "&amp;M2277)</f>
        <v>Patisserie Item 13</v>
      </c>
      <c r="O2277" s="7" t="n">
        <v>347</v>
      </c>
      <c r="P2277" s="8" t="n">
        <f aca="false">G2277*Q2277</f>
        <v>0</v>
      </c>
      <c r="Q2277" s="9" t="n">
        <f aca="false">IF(K2277=TRUE(),0.1,0)</f>
        <v>0</v>
      </c>
    </row>
    <row r="2278" customFormat="false" ht="15" hidden="false" customHeight="true" outlineLevel="0" collapsed="false">
      <c r="A2278" s="1" t="s">
        <v>2529</v>
      </c>
      <c r="B2278" s="1" t="s">
        <v>104</v>
      </c>
      <c r="C2278" s="1" t="s">
        <v>47</v>
      </c>
      <c r="D2278" s="1" t="s">
        <v>239</v>
      </c>
      <c r="E2278" s="1" t="n">
        <v>11</v>
      </c>
      <c r="F2278" s="1" t="n">
        <v>1</v>
      </c>
      <c r="G2278" s="1" t="n">
        <v>11</v>
      </c>
      <c r="H2278" s="1" t="s">
        <v>54</v>
      </c>
      <c r="I2278" s="1" t="s">
        <v>44</v>
      </c>
      <c r="J2278" s="4" t="n">
        <v>45474</v>
      </c>
      <c r="K2278" s="5" t="b">
        <f aca="false">TRUE()</f>
        <v>1</v>
      </c>
      <c r="L2278" s="6" t="str">
        <f aca="false">IFERROR(INDEX(CategoryCodes!$B$2:$B$9,MATCH(C2278,CategoryCodes!$A$2:$A$9,0)),"")</f>
        <v>F</v>
      </c>
      <c r="M2278" s="7" t="n">
        <f aca="false">IFERROR(VALUE(MID(D2278,FIND("_",D2278)+1,FIND("_",D2278,FIND("_",D2278)+1)-FIND("_",D2278)-1)),"")</f>
        <v>5</v>
      </c>
      <c r="N2278" s="7" t="str">
        <f aca="false">IF(OR(C2278="",M2278=""),"",C2278&amp;" Item "&amp;M2278)</f>
        <v>Furniture Item 5</v>
      </c>
      <c r="O2278" s="7" t="n">
        <v>303</v>
      </c>
      <c r="P2278" s="8" t="n">
        <f aca="false">G2278*Q2278</f>
        <v>1.1</v>
      </c>
      <c r="Q2278" s="9" t="n">
        <f aca="false">IF(K2278=TRUE(),0.1,0)</f>
        <v>0.1</v>
      </c>
    </row>
    <row r="2279" customFormat="false" ht="15" hidden="false" customHeight="true" outlineLevel="0" collapsed="false">
      <c r="A2279" s="1" t="s">
        <v>2530</v>
      </c>
      <c r="B2279" s="1" t="s">
        <v>106</v>
      </c>
      <c r="C2279" s="1" t="s">
        <v>136</v>
      </c>
      <c r="D2279" s="1" t="s">
        <v>297</v>
      </c>
      <c r="E2279" s="1" t="n">
        <v>23</v>
      </c>
      <c r="F2279" s="1" t="n">
        <v>10</v>
      </c>
      <c r="G2279" s="1" t="n">
        <v>230</v>
      </c>
      <c r="H2279" s="1" t="s">
        <v>21</v>
      </c>
      <c r="I2279" s="1" t="s">
        <v>44</v>
      </c>
      <c r="J2279" s="4" t="n">
        <v>45094</v>
      </c>
      <c r="K2279" s="5" t="b">
        <f aca="false">FALSE()</f>
        <v>0</v>
      </c>
      <c r="L2279" s="6" t="str">
        <f aca="false">IFERROR(INDEX(CategoryCodes!$B$2:$B$9,MATCH(C2279,CategoryCodes!$A$2:$A$9,0)),"")</f>
        <v>C</v>
      </c>
      <c r="M2279" s="7" t="n">
        <f aca="false">IFERROR(VALUE(MID(D2279,FIND("_",D2279)+1,FIND("_",D2279,FIND("_",D2279)+1)-FIND("_",D2279)-1)),"")</f>
        <v>13</v>
      </c>
      <c r="N2279" s="7" t="str">
        <f aca="false">IF(OR(C2279="",M2279=""),"",C2279&amp;" Item "&amp;M2279)</f>
        <v>Computers and electric accessories Item 13</v>
      </c>
      <c r="O2279" s="7" t="n">
        <v>249</v>
      </c>
      <c r="P2279" s="8" t="n">
        <f aca="false">G2279*Q2279</f>
        <v>0</v>
      </c>
      <c r="Q2279" s="9" t="n">
        <f aca="false">IF(K2279=TRUE(),0.1,0)</f>
        <v>0</v>
      </c>
    </row>
    <row r="2280" customFormat="false" ht="15" hidden="false" customHeight="true" outlineLevel="0" collapsed="false">
      <c r="A2280" s="1" t="s">
        <v>2531</v>
      </c>
      <c r="B2280" s="1" t="s">
        <v>90</v>
      </c>
      <c r="C2280" s="1" t="s">
        <v>29</v>
      </c>
      <c r="D2280" s="1" t="s">
        <v>476</v>
      </c>
      <c r="E2280" s="1" t="n">
        <v>29</v>
      </c>
      <c r="F2280" s="1" t="n">
        <v>6</v>
      </c>
      <c r="G2280" s="1" t="n">
        <v>174</v>
      </c>
      <c r="H2280" s="1" t="s">
        <v>31</v>
      </c>
      <c r="I2280" s="1" t="s">
        <v>44</v>
      </c>
      <c r="J2280" s="4" t="n">
        <v>44697</v>
      </c>
      <c r="L2280" s="6" t="str">
        <f aca="false">IFERROR(INDEX(CategoryCodes!$B$2:$B$9,MATCH(C2280,CategoryCodes!$A$2:$A$9,0)),"")</f>
        <v>B</v>
      </c>
      <c r="M2280" s="7" t="n">
        <f aca="false">IFERROR(VALUE(MID(D2280,FIND("_",D2280)+1,FIND("_",D2280,FIND("_",D2280)+1)-FIND("_",D2280)-1)),"")</f>
        <v>17</v>
      </c>
      <c r="N2280" s="7" t="str">
        <f aca="false">IF(OR(C2280="",M2280=""),"",C2280&amp;" Item "&amp;M2280)</f>
        <v>Butchers Item 17</v>
      </c>
      <c r="O2280" s="7" t="n">
        <v>269</v>
      </c>
      <c r="P2280" s="8" t="n">
        <f aca="false">G2280*Q2280</f>
        <v>0</v>
      </c>
      <c r="Q2280" s="9" t="n">
        <f aca="false">IF(K2280=TRUE(),0.1,0)</f>
        <v>0</v>
      </c>
    </row>
    <row r="2281" customFormat="false" ht="15" hidden="false" customHeight="true" outlineLevel="0" collapsed="false">
      <c r="A2281" s="1" t="s">
        <v>2532</v>
      </c>
      <c r="B2281" s="1" t="s">
        <v>83</v>
      </c>
      <c r="C2281" s="1" t="s">
        <v>38</v>
      </c>
      <c r="D2281" s="1" t="s">
        <v>134</v>
      </c>
      <c r="E2281" s="1" t="n">
        <v>21.5</v>
      </c>
      <c r="F2281" s="1" t="n">
        <v>7</v>
      </c>
      <c r="G2281" s="1" t="n">
        <v>150.5</v>
      </c>
      <c r="H2281" s="1" t="s">
        <v>21</v>
      </c>
      <c r="I2281" s="1" t="s">
        <v>44</v>
      </c>
      <c r="J2281" s="4" t="n">
        <v>45365</v>
      </c>
      <c r="K2281" s="5" t="b">
        <f aca="false">TRUE()</f>
        <v>1</v>
      </c>
      <c r="L2281" s="6" t="str">
        <f aca="false">IFERROR(INDEX(CategoryCodes!$B$2:$B$9,MATCH(C2281,CategoryCodes!$A$2:$A$9,0)),"")</f>
        <v>E</v>
      </c>
      <c r="M2281" s="7" t="n">
        <f aca="false">IFERROR(VALUE(MID(D2281,FIND("_",D2281)+1,FIND("_",D2281,FIND("_",D2281)+1)-FIND("_",D2281)-1)),"")</f>
        <v>12</v>
      </c>
      <c r="N2281" s="7" t="str">
        <f aca="false">IF(OR(C2281="",M2281=""),"",C2281&amp;" Item "&amp;M2281)</f>
        <v>Food Item 12</v>
      </c>
      <c r="O2281" s="7" t="n">
        <v>341</v>
      </c>
      <c r="P2281" s="8" t="n">
        <f aca="false">G2281*Q2281</f>
        <v>15.05</v>
      </c>
      <c r="Q2281" s="9" t="n">
        <f aca="false">IF(K2281=TRUE(),0.1,0)</f>
        <v>0.1</v>
      </c>
    </row>
    <row r="2282" customFormat="false" ht="15" hidden="false" customHeight="true" outlineLevel="0" collapsed="false">
      <c r="A2282" s="1" t="s">
        <v>2533</v>
      </c>
      <c r="B2282" s="1" t="s">
        <v>106</v>
      </c>
      <c r="C2282" s="1" t="s">
        <v>38</v>
      </c>
      <c r="D2282" s="1" t="s">
        <v>415</v>
      </c>
      <c r="E2282" s="1" t="n">
        <v>11</v>
      </c>
      <c r="F2282" s="1" t="n">
        <v>5</v>
      </c>
      <c r="G2282" s="1" t="n">
        <v>55</v>
      </c>
      <c r="H2282" s="1" t="s">
        <v>21</v>
      </c>
      <c r="I2282" s="1" t="s">
        <v>44</v>
      </c>
      <c r="J2282" s="4" t="n">
        <v>44821</v>
      </c>
      <c r="K2282" s="5" t="b">
        <f aca="false">FALSE()</f>
        <v>0</v>
      </c>
      <c r="L2282" s="6" t="str">
        <f aca="false">IFERROR(INDEX(CategoryCodes!$B$2:$B$9,MATCH(C2282,CategoryCodes!$A$2:$A$9,0)),"")</f>
        <v>E</v>
      </c>
      <c r="M2282" s="7" t="n">
        <f aca="false">IFERROR(VALUE(MID(D2282,FIND("_",D2282)+1,FIND("_",D2282,FIND("_",D2282)+1)-FIND("_",D2282)-1)),"")</f>
        <v>5</v>
      </c>
      <c r="N2282" s="7" t="str">
        <f aca="false">IF(OR(C2282="",M2282=""),"",C2282&amp;" Item "&amp;M2282)</f>
        <v>Food Item 5</v>
      </c>
      <c r="O2282" s="7" t="n">
        <v>157</v>
      </c>
      <c r="P2282" s="8" t="n">
        <f aca="false">G2282*Q2282</f>
        <v>0</v>
      </c>
      <c r="Q2282" s="9" t="n">
        <f aca="false">IF(K2282=TRUE(),0.1,0)</f>
        <v>0</v>
      </c>
    </row>
    <row r="2283" customFormat="false" ht="15" hidden="false" customHeight="true" outlineLevel="0" collapsed="false">
      <c r="A2283" s="1" t="s">
        <v>2534</v>
      </c>
      <c r="B2283" s="1" t="s">
        <v>42</v>
      </c>
      <c r="C2283" s="1" t="s">
        <v>25</v>
      </c>
      <c r="D2283" s="1" t="s">
        <v>290</v>
      </c>
      <c r="E2283" s="1" t="n">
        <v>8</v>
      </c>
      <c r="F2283" s="1" t="n">
        <v>8</v>
      </c>
      <c r="G2283" s="1" t="n">
        <v>64</v>
      </c>
      <c r="H2283" s="1" t="s">
        <v>31</v>
      </c>
      <c r="I2283" s="1" t="s">
        <v>44</v>
      </c>
      <c r="J2283" s="4" t="n">
        <v>45422</v>
      </c>
      <c r="K2283" s="5" t="b">
        <f aca="false">TRUE()</f>
        <v>1</v>
      </c>
      <c r="L2283" s="6" t="str">
        <f aca="false">IFERROR(INDEX(CategoryCodes!$B$2:$B$9,MATCH(C2283,CategoryCodes!$A$2:$A$9,0)),"")</f>
        <v>G</v>
      </c>
      <c r="M2283" s="7" t="n">
        <f aca="false">IFERROR(VALUE(MID(D2283,FIND("_",D2283)+1,FIND("_",D2283,FIND("_",D2283)+1)-FIND("_",D2283)-1)),"")</f>
        <v>3</v>
      </c>
      <c r="N2283" s="7" t="str">
        <f aca="false">IF(OR(C2283="",M2283=""),"",C2283&amp;" Item "&amp;M2283)</f>
        <v>Milk Products Item 3</v>
      </c>
      <c r="O2283" s="7" t="n">
        <v>23</v>
      </c>
      <c r="P2283" s="8" t="n">
        <f aca="false">G2283*Q2283</f>
        <v>6.4</v>
      </c>
      <c r="Q2283" s="9" t="n">
        <f aca="false">IF(K2283=TRUE(),0.1,0)</f>
        <v>0.1</v>
      </c>
    </row>
    <row r="2284" customFormat="false" ht="15" hidden="false" customHeight="true" outlineLevel="0" collapsed="false">
      <c r="A2284" s="1" t="s">
        <v>2535</v>
      </c>
      <c r="B2284" s="1" t="s">
        <v>104</v>
      </c>
      <c r="C2284" s="1" t="s">
        <v>47</v>
      </c>
      <c r="D2284" s="1" t="s">
        <v>87</v>
      </c>
      <c r="E2284" s="1" t="n">
        <v>24.5</v>
      </c>
      <c r="F2284" s="1" t="n">
        <v>8</v>
      </c>
      <c r="G2284" s="1" t="n">
        <v>196</v>
      </c>
      <c r="H2284" s="1" t="s">
        <v>31</v>
      </c>
      <c r="I2284" s="1" t="s">
        <v>22</v>
      </c>
      <c r="J2284" s="4" t="n">
        <v>45599</v>
      </c>
      <c r="K2284" s="5" t="b">
        <f aca="false">TRUE()</f>
        <v>1</v>
      </c>
      <c r="L2284" s="6" t="str">
        <f aca="false">IFERROR(INDEX(CategoryCodes!$B$2:$B$9,MATCH(C2284,CategoryCodes!$A$2:$A$9,0)),"")</f>
        <v>F</v>
      </c>
      <c r="M2284" s="7" t="n">
        <f aca="false">IFERROR(VALUE(MID(D2284,FIND("_",D2284)+1,FIND("_",D2284,FIND("_",D2284)+1)-FIND("_",D2284)-1)),"")</f>
        <v>14</v>
      </c>
      <c r="N2284" s="7" t="str">
        <f aca="false">IF(OR(C2284="",M2284=""),"",C2284&amp;" Item "&amp;M2284)</f>
        <v>Furniture Item 14</v>
      </c>
      <c r="O2284" s="7" t="n">
        <v>112</v>
      </c>
      <c r="P2284" s="8" t="n">
        <f aca="false">G2284*Q2284</f>
        <v>19.6</v>
      </c>
      <c r="Q2284" s="9" t="n">
        <f aca="false">IF(K2284=TRUE(),0.1,0)</f>
        <v>0.1</v>
      </c>
    </row>
    <row r="2285" customFormat="false" ht="15" hidden="false" customHeight="true" outlineLevel="0" collapsed="false">
      <c r="A2285" s="1" t="s">
        <v>2536</v>
      </c>
      <c r="B2285" s="1" t="s">
        <v>86</v>
      </c>
      <c r="C2285" s="1" t="s">
        <v>19</v>
      </c>
      <c r="D2285" s="1" t="s">
        <v>509</v>
      </c>
      <c r="E2285" s="1" t="n">
        <v>33.5</v>
      </c>
      <c r="F2285" s="1" t="n">
        <v>9</v>
      </c>
      <c r="G2285" s="1" t="n">
        <v>301.5</v>
      </c>
      <c r="H2285" s="1" t="s">
        <v>31</v>
      </c>
      <c r="I2285" s="1" t="s">
        <v>22</v>
      </c>
      <c r="J2285" s="4" t="n">
        <v>45527</v>
      </c>
      <c r="K2285" s="5" t="b">
        <f aca="false">TRUE()</f>
        <v>1</v>
      </c>
      <c r="L2285" s="6" t="str">
        <f aca="false">IFERROR(INDEX(CategoryCodes!$B$2:$B$9,MATCH(C2285,CategoryCodes!$A$2:$A$9,0)),"")</f>
        <v>H</v>
      </c>
      <c r="M2285" s="7" t="n">
        <f aca="false">IFERROR(VALUE(MID(D2285,FIND("_",D2285)+1,FIND("_",D2285,FIND("_",D2285)+1)-FIND("_",D2285)-1)),"")</f>
        <v>20</v>
      </c>
      <c r="N2285" s="7" t="str">
        <f aca="false">IF(OR(C2285="",M2285=""),"",C2285&amp;" Item "&amp;M2285)</f>
        <v>Patisserie Item 20</v>
      </c>
      <c r="O2285" s="7" t="n">
        <v>202</v>
      </c>
      <c r="P2285" s="8" t="n">
        <f aca="false">G2285*Q2285</f>
        <v>30.15</v>
      </c>
      <c r="Q2285" s="9" t="n">
        <f aca="false">IF(K2285=TRUE(),0.1,0)</f>
        <v>0.1</v>
      </c>
    </row>
    <row r="2286" customFormat="false" ht="15" hidden="false" customHeight="true" outlineLevel="0" collapsed="false">
      <c r="A2286" s="1" t="s">
        <v>2537</v>
      </c>
      <c r="B2286" s="1" t="s">
        <v>52</v>
      </c>
      <c r="C2286" s="1" t="s">
        <v>25</v>
      </c>
      <c r="D2286" s="1" t="s">
        <v>207</v>
      </c>
      <c r="E2286" s="1" t="n">
        <v>15.5</v>
      </c>
      <c r="F2286" s="1" t="n">
        <v>7</v>
      </c>
      <c r="G2286" s="1" t="n">
        <v>108.5</v>
      </c>
      <c r="H2286" s="1" t="s">
        <v>54</v>
      </c>
      <c r="I2286" s="1" t="s">
        <v>22</v>
      </c>
      <c r="J2286" s="4" t="n">
        <v>45065</v>
      </c>
      <c r="L2286" s="6" t="str">
        <f aca="false">IFERROR(INDEX(CategoryCodes!$B$2:$B$9,MATCH(C2286,CategoryCodes!$A$2:$A$9,0)),"")</f>
        <v>G</v>
      </c>
      <c r="M2286" s="7" t="n">
        <f aca="false">IFERROR(VALUE(MID(D2286,FIND("_",D2286)+1,FIND("_",D2286,FIND("_",D2286)+1)-FIND("_",D2286)-1)),"")</f>
        <v>8</v>
      </c>
      <c r="N2286" s="7" t="str">
        <f aca="false">IF(OR(C2286="",M2286=""),"",C2286&amp;" Item "&amp;M2286)</f>
        <v>Milk Products Item 8</v>
      </c>
      <c r="O2286" s="7" t="n">
        <v>306</v>
      </c>
      <c r="P2286" s="8" t="n">
        <f aca="false">G2286*Q2286</f>
        <v>0</v>
      </c>
      <c r="Q2286" s="9" t="n">
        <f aca="false">IF(K2286=TRUE(),0.1,0)</f>
        <v>0</v>
      </c>
    </row>
    <row r="2287" customFormat="false" ht="15" hidden="false" customHeight="true" outlineLevel="0" collapsed="false">
      <c r="A2287" s="1" t="s">
        <v>2538</v>
      </c>
      <c r="B2287" s="1" t="s">
        <v>52</v>
      </c>
      <c r="C2287" s="1" t="s">
        <v>19</v>
      </c>
      <c r="D2287" s="1" t="s">
        <v>172</v>
      </c>
      <c r="E2287" s="1" t="n">
        <v>21.5</v>
      </c>
      <c r="F2287" s="1" t="n">
        <v>5</v>
      </c>
      <c r="G2287" s="1" t="n">
        <v>107.5</v>
      </c>
      <c r="H2287" s="1" t="s">
        <v>21</v>
      </c>
      <c r="I2287" s="1" t="s">
        <v>22</v>
      </c>
      <c r="J2287" s="4" t="n">
        <v>44586</v>
      </c>
      <c r="L2287" s="6" t="str">
        <f aca="false">IFERROR(INDEX(CategoryCodes!$B$2:$B$9,MATCH(C2287,CategoryCodes!$A$2:$A$9,0)),"")</f>
        <v>H</v>
      </c>
      <c r="M2287" s="7" t="n">
        <f aca="false">IFERROR(VALUE(MID(D2287,FIND("_",D2287)+1,FIND("_",D2287,FIND("_",D2287)+1)-FIND("_",D2287)-1)),"")</f>
        <v>12</v>
      </c>
      <c r="N2287" s="7" t="str">
        <f aca="false">IF(OR(C2287="",M2287=""),"",C2287&amp;" Item "&amp;M2287)</f>
        <v>Patisserie Item 12</v>
      </c>
      <c r="O2287" s="7" t="n">
        <v>28</v>
      </c>
      <c r="P2287" s="8" t="n">
        <f aca="false">G2287*Q2287</f>
        <v>0</v>
      </c>
      <c r="Q2287" s="9" t="n">
        <f aca="false">IF(K2287=TRUE(),0.1,0)</f>
        <v>0</v>
      </c>
    </row>
    <row r="2288" customFormat="false" ht="15" hidden="false" customHeight="true" outlineLevel="0" collapsed="false">
      <c r="A2288" s="1" t="s">
        <v>2539</v>
      </c>
      <c r="B2288" s="1" t="s">
        <v>95</v>
      </c>
      <c r="C2288" s="1" t="s">
        <v>19</v>
      </c>
      <c r="D2288" s="1" t="s">
        <v>526</v>
      </c>
      <c r="E2288" s="1" t="n">
        <v>15.5</v>
      </c>
      <c r="F2288" s="1" t="n">
        <v>4</v>
      </c>
      <c r="G2288" s="1" t="n">
        <v>62</v>
      </c>
      <c r="H2288" s="1" t="s">
        <v>31</v>
      </c>
      <c r="I2288" s="1" t="s">
        <v>22</v>
      </c>
      <c r="J2288" s="4" t="n">
        <v>45640</v>
      </c>
      <c r="K2288" s="5" t="b">
        <f aca="false">FALSE()</f>
        <v>0</v>
      </c>
      <c r="L2288" s="6" t="str">
        <f aca="false">IFERROR(INDEX(CategoryCodes!$B$2:$B$9,MATCH(C2288,CategoryCodes!$A$2:$A$9,0)),"")</f>
        <v>H</v>
      </c>
      <c r="M2288" s="7" t="n">
        <f aca="false">IFERROR(VALUE(MID(D2288,FIND("_",D2288)+1,FIND("_",D2288,FIND("_",D2288)+1)-FIND("_",D2288)-1)),"")</f>
        <v>8</v>
      </c>
      <c r="N2288" s="7" t="str">
        <f aca="false">IF(OR(C2288="",M2288=""),"",C2288&amp;" Item "&amp;M2288)</f>
        <v>Patisserie Item 8</v>
      </c>
      <c r="O2288" s="7" t="n">
        <v>3</v>
      </c>
      <c r="P2288" s="8" t="n">
        <f aca="false">G2288*Q2288</f>
        <v>0</v>
      </c>
      <c r="Q2288" s="9" t="n">
        <f aca="false">IF(K2288=TRUE(),0.1,0)</f>
        <v>0</v>
      </c>
    </row>
    <row r="2289" customFormat="false" ht="15" hidden="false" customHeight="true" outlineLevel="0" collapsed="false">
      <c r="A2289" s="1" t="s">
        <v>2540</v>
      </c>
      <c r="B2289" s="1" t="s">
        <v>80</v>
      </c>
      <c r="C2289" s="1" t="s">
        <v>136</v>
      </c>
      <c r="D2289" s="1" t="s">
        <v>332</v>
      </c>
      <c r="E2289" s="1" t="n">
        <v>30.5</v>
      </c>
      <c r="F2289" s="1" t="n">
        <v>8</v>
      </c>
      <c r="G2289" s="1" t="n">
        <v>244</v>
      </c>
      <c r="H2289" s="1" t="s">
        <v>21</v>
      </c>
      <c r="I2289" s="1" t="s">
        <v>22</v>
      </c>
      <c r="J2289" s="4" t="n">
        <v>45536</v>
      </c>
      <c r="K2289" s="5" t="b">
        <f aca="false">FALSE()</f>
        <v>0</v>
      </c>
      <c r="L2289" s="6" t="str">
        <f aca="false">IFERROR(INDEX(CategoryCodes!$B$2:$B$9,MATCH(C2289,CategoryCodes!$A$2:$A$9,0)),"")</f>
        <v>C</v>
      </c>
      <c r="M2289" s="7" t="n">
        <f aca="false">IFERROR(VALUE(MID(D2289,FIND("_",D2289)+1,FIND("_",D2289,FIND("_",D2289)+1)-FIND("_",D2289)-1)),"")</f>
        <v>18</v>
      </c>
      <c r="N2289" s="7" t="str">
        <f aca="false">IF(OR(C2289="",M2289=""),"",C2289&amp;" Item "&amp;M2289)</f>
        <v>Computers and electric accessories Item 18</v>
      </c>
      <c r="O2289" s="7" t="n">
        <v>104</v>
      </c>
      <c r="P2289" s="8" t="n">
        <f aca="false">G2289*Q2289</f>
        <v>0</v>
      </c>
      <c r="Q2289" s="9" t="n">
        <f aca="false">IF(K2289=TRUE(),0.1,0)</f>
        <v>0</v>
      </c>
    </row>
    <row r="2290" customFormat="false" ht="15" hidden="false" customHeight="true" outlineLevel="0" collapsed="false">
      <c r="A2290" s="1" t="s">
        <v>2541</v>
      </c>
      <c r="B2290" s="1" t="s">
        <v>42</v>
      </c>
      <c r="C2290" s="1" t="s">
        <v>38</v>
      </c>
      <c r="D2290" s="1" t="s">
        <v>488</v>
      </c>
      <c r="E2290" s="1" t="n">
        <v>23</v>
      </c>
      <c r="F2290" s="1" t="n">
        <v>7</v>
      </c>
      <c r="G2290" s="1" t="n">
        <v>161</v>
      </c>
      <c r="H2290" s="1" t="s">
        <v>31</v>
      </c>
      <c r="I2290" s="1" t="s">
        <v>44</v>
      </c>
      <c r="J2290" s="4" t="n">
        <v>45640</v>
      </c>
      <c r="K2290" s="5" t="b">
        <f aca="false">TRUE()</f>
        <v>1</v>
      </c>
      <c r="L2290" s="6" t="str">
        <f aca="false">IFERROR(INDEX(CategoryCodes!$B$2:$B$9,MATCH(C2290,CategoryCodes!$A$2:$A$9,0)),"")</f>
        <v>E</v>
      </c>
      <c r="M2290" s="7" t="n">
        <f aca="false">IFERROR(VALUE(MID(D2290,FIND("_",D2290)+1,FIND("_",D2290,FIND("_",D2290)+1)-FIND("_",D2290)-1)),"")</f>
        <v>13</v>
      </c>
      <c r="N2290" s="7" t="str">
        <f aca="false">IF(OR(C2290="",M2290=""),"",C2290&amp;" Item "&amp;M2290)</f>
        <v>Food Item 13</v>
      </c>
      <c r="O2290" s="7" t="n">
        <v>154</v>
      </c>
      <c r="P2290" s="8" t="n">
        <f aca="false">G2290*Q2290</f>
        <v>16.1</v>
      </c>
      <c r="Q2290" s="9" t="n">
        <f aca="false">IF(K2290=TRUE(),0.1,0)</f>
        <v>0.1</v>
      </c>
    </row>
    <row r="2291" customFormat="false" ht="15" hidden="false" customHeight="true" outlineLevel="0" collapsed="false">
      <c r="A2291" s="1" t="s">
        <v>2542</v>
      </c>
      <c r="B2291" s="1" t="s">
        <v>42</v>
      </c>
      <c r="C2291" s="1" t="s">
        <v>29</v>
      </c>
      <c r="D2291" s="1" t="s">
        <v>30</v>
      </c>
      <c r="E2291" s="1" t="n">
        <v>21.5</v>
      </c>
      <c r="F2291" s="1" t="n">
        <v>5</v>
      </c>
      <c r="G2291" s="1" t="n">
        <v>107.5</v>
      </c>
      <c r="H2291" s="1" t="s">
        <v>31</v>
      </c>
      <c r="I2291" s="1" t="s">
        <v>22</v>
      </c>
      <c r="J2291" s="4" t="n">
        <v>44641</v>
      </c>
      <c r="K2291" s="5" t="b">
        <f aca="false">TRUE()</f>
        <v>1</v>
      </c>
      <c r="L2291" s="6" t="str">
        <f aca="false">IFERROR(INDEX(CategoryCodes!$B$2:$B$9,MATCH(C2291,CategoryCodes!$A$2:$A$9,0)),"")</f>
        <v>B</v>
      </c>
      <c r="M2291" s="7" t="n">
        <f aca="false">IFERROR(VALUE(MID(D2291,FIND("_",D2291)+1,FIND("_",D2291,FIND("_",D2291)+1)-FIND("_",D2291)-1)),"")</f>
        <v>12</v>
      </c>
      <c r="N2291" s="7" t="str">
        <f aca="false">IF(OR(C2291="",M2291=""),"",C2291&amp;" Item "&amp;M2291)</f>
        <v>Butchers Item 12</v>
      </c>
      <c r="O2291" s="7" t="n">
        <v>484</v>
      </c>
      <c r="P2291" s="8" t="n">
        <f aca="false">G2291*Q2291</f>
        <v>10.75</v>
      </c>
      <c r="Q2291" s="9" t="n">
        <f aca="false">IF(K2291=TRUE(),0.1,0)</f>
        <v>0.1</v>
      </c>
    </row>
    <row r="2292" customFormat="false" ht="15" hidden="false" customHeight="true" outlineLevel="0" collapsed="false">
      <c r="A2292" s="1" t="s">
        <v>2543</v>
      </c>
      <c r="B2292" s="1" t="s">
        <v>104</v>
      </c>
      <c r="C2292" s="1" t="s">
        <v>19</v>
      </c>
      <c r="D2292" s="1" t="s">
        <v>139</v>
      </c>
      <c r="E2292" s="1" t="n">
        <v>20</v>
      </c>
      <c r="F2292" s="1" t="n">
        <v>5</v>
      </c>
      <c r="G2292" s="1" t="n">
        <v>100</v>
      </c>
      <c r="H2292" s="1" t="s">
        <v>21</v>
      </c>
      <c r="I2292" s="1" t="s">
        <v>44</v>
      </c>
      <c r="J2292" s="4" t="n">
        <v>44744</v>
      </c>
      <c r="K2292" s="5" t="b">
        <f aca="false">FALSE()</f>
        <v>0</v>
      </c>
      <c r="L2292" s="6" t="str">
        <f aca="false">IFERROR(INDEX(CategoryCodes!$B$2:$B$9,MATCH(C2292,CategoryCodes!$A$2:$A$9,0)),"")</f>
        <v>H</v>
      </c>
      <c r="M2292" s="7" t="n">
        <f aca="false">IFERROR(VALUE(MID(D2292,FIND("_",D2292)+1,FIND("_",D2292,FIND("_",D2292)+1)-FIND("_",D2292)-1)),"")</f>
        <v>11</v>
      </c>
      <c r="N2292" s="7" t="str">
        <f aca="false">IF(OR(C2292="",M2292=""),"",C2292&amp;" Item "&amp;M2292)</f>
        <v>Patisserie Item 11</v>
      </c>
      <c r="O2292" s="7" t="n">
        <v>108</v>
      </c>
      <c r="P2292" s="8" t="n">
        <f aca="false">G2292*Q2292</f>
        <v>0</v>
      </c>
      <c r="Q2292" s="9" t="n">
        <f aca="false">IF(K2292=TRUE(),0.1,0)</f>
        <v>0</v>
      </c>
    </row>
    <row r="2293" customFormat="false" ht="15" hidden="false" customHeight="true" outlineLevel="0" collapsed="false">
      <c r="A2293" s="1" t="s">
        <v>2544</v>
      </c>
      <c r="B2293" s="1" t="s">
        <v>122</v>
      </c>
      <c r="C2293" s="1" t="s">
        <v>38</v>
      </c>
      <c r="D2293" s="1" t="s">
        <v>1324</v>
      </c>
      <c r="E2293" s="1" t="n">
        <v>35</v>
      </c>
      <c r="F2293" s="1" t="n">
        <v>8</v>
      </c>
      <c r="G2293" s="1" t="n">
        <v>280</v>
      </c>
      <c r="H2293" s="1" t="s">
        <v>54</v>
      </c>
      <c r="I2293" s="1" t="s">
        <v>22</v>
      </c>
      <c r="J2293" s="4" t="n">
        <v>45323</v>
      </c>
      <c r="K2293" s="5" t="b">
        <f aca="false">TRUE()</f>
        <v>1</v>
      </c>
      <c r="L2293" s="6" t="str">
        <f aca="false">IFERROR(INDEX(CategoryCodes!$B$2:$B$9,MATCH(C2293,CategoryCodes!$A$2:$A$9,0)),"")</f>
        <v>E</v>
      </c>
      <c r="M2293" s="7" t="n">
        <f aca="false">IFERROR(VALUE(MID(D2293,FIND("_",D2293)+1,FIND("_",D2293,FIND("_",D2293)+1)-FIND("_",D2293)-1)),"")</f>
        <v>21</v>
      </c>
      <c r="N2293" s="7" t="str">
        <f aca="false">IF(OR(C2293="",M2293=""),"",C2293&amp;" Item "&amp;M2293)</f>
        <v>Food Item 21</v>
      </c>
      <c r="O2293" s="7" t="n">
        <v>392</v>
      </c>
      <c r="P2293" s="8" t="n">
        <f aca="false">G2293*Q2293</f>
        <v>28</v>
      </c>
      <c r="Q2293" s="9" t="n">
        <f aca="false">IF(K2293=TRUE(),0.1,0)</f>
        <v>0.1</v>
      </c>
    </row>
    <row r="2294" customFormat="false" ht="15" hidden="false" customHeight="true" outlineLevel="0" collapsed="false">
      <c r="A2294" s="1" t="s">
        <v>2545</v>
      </c>
      <c r="B2294" s="1" t="s">
        <v>122</v>
      </c>
      <c r="C2294" s="1" t="s">
        <v>72</v>
      </c>
      <c r="F2294" s="1" t="n">
        <v>4</v>
      </c>
      <c r="G2294" s="1" t="n">
        <v>146</v>
      </c>
      <c r="H2294" s="1" t="s">
        <v>31</v>
      </c>
      <c r="I2294" s="1" t="s">
        <v>44</v>
      </c>
      <c r="J2294" s="4" t="n">
        <v>45006</v>
      </c>
      <c r="K2294" s="5" t="b">
        <f aca="false">TRUE()</f>
        <v>1</v>
      </c>
      <c r="L2294" s="6" t="str">
        <f aca="false">IFERROR(INDEX(CategoryCodes!$B$2:$B$9,MATCH(C2294,CategoryCodes!$A$2:$A$9,0)),"")</f>
        <v>D</v>
      </c>
      <c r="M2294" s="7" t="str">
        <f aca="false">IFERROR(VALUE(MID(D2294,FIND("_",D2294)+1,FIND("_",D2294,FIND("_",D2294)+1)-FIND("_",D2294)-1)),"")</f>
        <v/>
      </c>
      <c r="N2294" s="7" t="str">
        <f aca="false">IF(OR(C2294="",M2294=""),"",C2294&amp;" Item "&amp;M2294)</f>
        <v/>
      </c>
      <c r="O2294" s="7" t="n">
        <v>70</v>
      </c>
      <c r="P2294" s="8" t="n">
        <f aca="false">G2294*Q2294</f>
        <v>14.6</v>
      </c>
      <c r="Q2294" s="9" t="n">
        <f aca="false">IF(K2294=TRUE(),0.1,0)</f>
        <v>0.1</v>
      </c>
    </row>
    <row r="2295" customFormat="false" ht="15" hidden="false" customHeight="true" outlineLevel="0" collapsed="false">
      <c r="A2295" s="1" t="s">
        <v>2546</v>
      </c>
      <c r="B2295" s="1" t="s">
        <v>83</v>
      </c>
      <c r="C2295" s="1" t="s">
        <v>29</v>
      </c>
      <c r="D2295" s="1" t="s">
        <v>127</v>
      </c>
      <c r="E2295" s="1" t="n">
        <v>39.5</v>
      </c>
      <c r="F2295" s="1" t="n">
        <v>7</v>
      </c>
      <c r="G2295" s="1" t="n">
        <v>276.5</v>
      </c>
      <c r="H2295" s="1" t="s">
        <v>54</v>
      </c>
      <c r="I2295" s="1" t="s">
        <v>44</v>
      </c>
      <c r="J2295" s="4" t="n">
        <v>44651</v>
      </c>
      <c r="L2295" s="6" t="str">
        <f aca="false">IFERROR(INDEX(CategoryCodes!$B$2:$B$9,MATCH(C2295,CategoryCodes!$A$2:$A$9,0)),"")</f>
        <v>B</v>
      </c>
      <c r="M2295" s="7" t="n">
        <f aca="false">IFERROR(VALUE(MID(D2295,FIND("_",D2295)+1,FIND("_",D2295,FIND("_",D2295)+1)-FIND("_",D2295)-1)),"")</f>
        <v>24</v>
      </c>
      <c r="N2295" s="7" t="str">
        <f aca="false">IF(OR(C2295="",M2295=""),"",C2295&amp;" Item "&amp;M2295)</f>
        <v>Butchers Item 24</v>
      </c>
      <c r="O2295" s="7" t="n">
        <v>391</v>
      </c>
      <c r="P2295" s="8" t="n">
        <f aca="false">G2295*Q2295</f>
        <v>0</v>
      </c>
      <c r="Q2295" s="9" t="n">
        <f aca="false">IF(K2295=TRUE(),0.1,0)</f>
        <v>0</v>
      </c>
    </row>
    <row r="2296" customFormat="false" ht="15" hidden="false" customHeight="true" outlineLevel="0" collapsed="false">
      <c r="A2296" s="1" t="s">
        <v>2547</v>
      </c>
      <c r="B2296" s="1" t="s">
        <v>114</v>
      </c>
      <c r="C2296" s="1" t="s">
        <v>19</v>
      </c>
      <c r="D2296" s="1" t="s">
        <v>461</v>
      </c>
      <c r="E2296" s="1" t="n">
        <v>26</v>
      </c>
      <c r="F2296" s="1" t="n">
        <v>3</v>
      </c>
      <c r="G2296" s="1" t="n">
        <v>78</v>
      </c>
      <c r="H2296" s="1" t="s">
        <v>21</v>
      </c>
      <c r="I2296" s="1" t="s">
        <v>22</v>
      </c>
      <c r="J2296" s="4" t="n">
        <v>45428</v>
      </c>
      <c r="L2296" s="6" t="str">
        <f aca="false">IFERROR(INDEX(CategoryCodes!$B$2:$B$9,MATCH(C2296,CategoryCodes!$A$2:$A$9,0)),"")</f>
        <v>H</v>
      </c>
      <c r="M2296" s="7" t="n">
        <f aca="false">IFERROR(VALUE(MID(D2296,FIND("_",D2296)+1,FIND("_",D2296,FIND("_",D2296)+1)-FIND("_",D2296)-1)),"")</f>
        <v>15</v>
      </c>
      <c r="N2296" s="7" t="str">
        <f aca="false">IF(OR(C2296="",M2296=""),"",C2296&amp;" Item "&amp;M2296)</f>
        <v>Patisserie Item 15</v>
      </c>
      <c r="O2296" s="7" t="n">
        <v>130</v>
      </c>
      <c r="P2296" s="8" t="n">
        <f aca="false">G2296*Q2296</f>
        <v>0</v>
      </c>
      <c r="Q2296" s="9" t="n">
        <f aca="false">IF(K2296=TRUE(),0.1,0)</f>
        <v>0</v>
      </c>
    </row>
    <row r="2297" customFormat="false" ht="15" hidden="false" customHeight="true" outlineLevel="0" collapsed="false">
      <c r="A2297" s="1" t="s">
        <v>2548</v>
      </c>
      <c r="B2297" s="1" t="s">
        <v>129</v>
      </c>
      <c r="C2297" s="1" t="s">
        <v>72</v>
      </c>
      <c r="D2297" s="1" t="s">
        <v>375</v>
      </c>
      <c r="E2297" s="1" t="n">
        <v>36.5</v>
      </c>
      <c r="F2297" s="1" t="n">
        <v>7</v>
      </c>
      <c r="G2297" s="1" t="n">
        <v>255.5</v>
      </c>
      <c r="H2297" s="1" t="s">
        <v>21</v>
      </c>
      <c r="I2297" s="1" t="s">
        <v>22</v>
      </c>
      <c r="J2297" s="4" t="n">
        <v>45388</v>
      </c>
      <c r="K2297" s="5" t="b">
        <f aca="false">TRUE()</f>
        <v>1</v>
      </c>
      <c r="L2297" s="6" t="str">
        <f aca="false">IFERROR(INDEX(CategoryCodes!$B$2:$B$9,MATCH(C2297,CategoryCodes!$A$2:$A$9,0)),"")</f>
        <v>D</v>
      </c>
      <c r="M2297" s="7" t="n">
        <f aca="false">IFERROR(VALUE(MID(D2297,FIND("_",D2297)+1,FIND("_",D2297,FIND("_",D2297)+1)-FIND("_",D2297)-1)),"")</f>
        <v>22</v>
      </c>
      <c r="N2297" s="7" t="str">
        <f aca="false">IF(OR(C2297="",M2297=""),"",C2297&amp;" Item "&amp;M2297)</f>
        <v>Electric household essentials Item 22</v>
      </c>
      <c r="O2297" s="7" t="n">
        <v>148</v>
      </c>
      <c r="P2297" s="8" t="n">
        <f aca="false">G2297*Q2297</f>
        <v>25.55</v>
      </c>
      <c r="Q2297" s="9" t="n">
        <f aca="false">IF(K2297=TRUE(),0.1,0)</f>
        <v>0.1</v>
      </c>
    </row>
    <row r="2298" customFormat="false" ht="15" hidden="false" customHeight="true" outlineLevel="0" collapsed="false">
      <c r="A2298" s="1" t="s">
        <v>2549</v>
      </c>
      <c r="B2298" s="1" t="s">
        <v>37</v>
      </c>
      <c r="C2298" s="1" t="s">
        <v>34</v>
      </c>
      <c r="D2298" s="1" t="s">
        <v>123</v>
      </c>
      <c r="E2298" s="1" t="n">
        <v>36.5</v>
      </c>
      <c r="F2298" s="1" t="n">
        <v>8</v>
      </c>
      <c r="G2298" s="1" t="n">
        <v>292</v>
      </c>
      <c r="H2298" s="1" t="s">
        <v>31</v>
      </c>
      <c r="I2298" s="1" t="s">
        <v>22</v>
      </c>
      <c r="J2298" s="4" t="n">
        <v>45547</v>
      </c>
      <c r="K2298" s="5" t="b">
        <f aca="false">FALSE()</f>
        <v>0</v>
      </c>
      <c r="L2298" s="6" t="str">
        <f aca="false">IFERROR(INDEX(CategoryCodes!$B$2:$B$9,MATCH(C2298,CategoryCodes!$A$2:$A$9,0)),"")</f>
        <v>A</v>
      </c>
      <c r="M2298" s="7" t="n">
        <f aca="false">IFERROR(VALUE(MID(D2298,FIND("_",D2298)+1,FIND("_",D2298,FIND("_",D2298)+1)-FIND("_",D2298)-1)),"")</f>
        <v>22</v>
      </c>
      <c r="N2298" s="7" t="str">
        <f aca="false">IF(OR(C2298="",M2298=""),"",C2298&amp;" Item "&amp;M2298)</f>
        <v>Beverages Item 22</v>
      </c>
      <c r="O2298" s="7" t="n">
        <v>167</v>
      </c>
      <c r="P2298" s="8" t="n">
        <f aca="false">G2298*Q2298</f>
        <v>0</v>
      </c>
      <c r="Q2298" s="9" t="n">
        <f aca="false">IF(K2298=TRUE(),0.1,0)</f>
        <v>0</v>
      </c>
    </row>
    <row r="2299" customFormat="false" ht="15" hidden="false" customHeight="true" outlineLevel="0" collapsed="false">
      <c r="A2299" s="1" t="s">
        <v>2550</v>
      </c>
      <c r="B2299" s="1" t="s">
        <v>37</v>
      </c>
      <c r="C2299" s="1" t="s">
        <v>136</v>
      </c>
      <c r="D2299" s="1" t="s">
        <v>332</v>
      </c>
      <c r="E2299" s="1" t="n">
        <v>30.5</v>
      </c>
      <c r="F2299" s="1" t="n">
        <v>5</v>
      </c>
      <c r="G2299" s="1" t="n">
        <v>152.5</v>
      </c>
      <c r="H2299" s="1" t="s">
        <v>31</v>
      </c>
      <c r="I2299" s="1" t="s">
        <v>44</v>
      </c>
      <c r="J2299" s="4" t="n">
        <v>44927</v>
      </c>
      <c r="L2299" s="6" t="str">
        <f aca="false">IFERROR(INDEX(CategoryCodes!$B$2:$B$9,MATCH(C2299,CategoryCodes!$A$2:$A$9,0)),"")</f>
        <v>C</v>
      </c>
      <c r="M2299" s="7" t="n">
        <f aca="false">IFERROR(VALUE(MID(D2299,FIND("_",D2299)+1,FIND("_",D2299,FIND("_",D2299)+1)-FIND("_",D2299)-1)),"")</f>
        <v>18</v>
      </c>
      <c r="N2299" s="7" t="str">
        <f aca="false">IF(OR(C2299="",M2299=""),"",C2299&amp;" Item "&amp;M2299)</f>
        <v>Computers and electric accessories Item 18</v>
      </c>
      <c r="O2299" s="7" t="n">
        <v>61</v>
      </c>
      <c r="P2299" s="8" t="n">
        <f aca="false">G2299*Q2299</f>
        <v>0</v>
      </c>
      <c r="Q2299" s="9" t="n">
        <f aca="false">IF(K2299=TRUE(),0.1,0)</f>
        <v>0</v>
      </c>
    </row>
    <row r="2300" customFormat="false" ht="15" hidden="false" customHeight="true" outlineLevel="0" collapsed="false">
      <c r="A2300" s="1" t="s">
        <v>2551</v>
      </c>
      <c r="B2300" s="1" t="s">
        <v>119</v>
      </c>
      <c r="C2300" s="1" t="s">
        <v>25</v>
      </c>
      <c r="D2300" s="1" t="s">
        <v>668</v>
      </c>
      <c r="E2300" s="1" t="n">
        <v>30.5</v>
      </c>
      <c r="F2300" s="1" t="n">
        <v>4</v>
      </c>
      <c r="G2300" s="1" t="n">
        <v>122</v>
      </c>
      <c r="H2300" s="1" t="s">
        <v>31</v>
      </c>
      <c r="I2300" s="1" t="s">
        <v>22</v>
      </c>
      <c r="J2300" s="4" t="n">
        <v>45642</v>
      </c>
      <c r="K2300" s="5" t="b">
        <f aca="false">FALSE()</f>
        <v>0</v>
      </c>
      <c r="L2300" s="6" t="str">
        <f aca="false">IFERROR(INDEX(CategoryCodes!$B$2:$B$9,MATCH(C2300,CategoryCodes!$A$2:$A$9,0)),"")</f>
        <v>G</v>
      </c>
      <c r="M2300" s="7" t="n">
        <f aca="false">IFERROR(VALUE(MID(D2300,FIND("_",D2300)+1,FIND("_",D2300,FIND("_",D2300)+1)-FIND("_",D2300)-1)),"")</f>
        <v>18</v>
      </c>
      <c r="N2300" s="7" t="str">
        <f aca="false">IF(OR(C2300="",M2300=""),"",C2300&amp;" Item "&amp;M2300)</f>
        <v>Milk Products Item 18</v>
      </c>
      <c r="O2300" s="7" t="n">
        <v>3</v>
      </c>
      <c r="P2300" s="8" t="n">
        <f aca="false">G2300*Q2300</f>
        <v>0</v>
      </c>
      <c r="Q2300" s="9" t="n">
        <f aca="false">IF(K2300=TRUE(),0.1,0)</f>
        <v>0</v>
      </c>
    </row>
    <row r="2301" customFormat="false" ht="15" hidden="false" customHeight="true" outlineLevel="0" collapsed="false">
      <c r="A2301" s="1" t="s">
        <v>2552</v>
      </c>
      <c r="B2301" s="1" t="s">
        <v>83</v>
      </c>
      <c r="C2301" s="1" t="s">
        <v>72</v>
      </c>
      <c r="D2301" s="1" t="s">
        <v>355</v>
      </c>
      <c r="E2301" s="1" t="n">
        <v>27.5</v>
      </c>
      <c r="F2301" s="1" t="n">
        <v>1</v>
      </c>
      <c r="G2301" s="1" t="n">
        <v>27.5</v>
      </c>
      <c r="H2301" s="1" t="s">
        <v>21</v>
      </c>
      <c r="I2301" s="1" t="s">
        <v>22</v>
      </c>
      <c r="J2301" s="4" t="n">
        <v>44893</v>
      </c>
      <c r="K2301" s="5" t="b">
        <f aca="false">TRUE()</f>
        <v>1</v>
      </c>
      <c r="L2301" s="6" t="str">
        <f aca="false">IFERROR(INDEX(CategoryCodes!$B$2:$B$9,MATCH(C2301,CategoryCodes!$A$2:$A$9,0)),"")</f>
        <v>D</v>
      </c>
      <c r="M2301" s="7" t="n">
        <f aca="false">IFERROR(VALUE(MID(D2301,FIND("_",D2301)+1,FIND("_",D2301,FIND("_",D2301)+1)-FIND("_",D2301)-1)),"")</f>
        <v>16</v>
      </c>
      <c r="N2301" s="7" t="str">
        <f aca="false">IF(OR(C2301="",M2301=""),"",C2301&amp;" Item "&amp;M2301)</f>
        <v>Electric household essentials Item 16</v>
      </c>
      <c r="O2301" s="7" t="n">
        <v>254</v>
      </c>
      <c r="P2301" s="8" t="n">
        <f aca="false">G2301*Q2301</f>
        <v>2.75</v>
      </c>
      <c r="Q2301" s="9" t="n">
        <f aca="false">IF(K2301=TRUE(),0.1,0)</f>
        <v>0.1</v>
      </c>
    </row>
    <row r="2302" customFormat="false" ht="15" hidden="false" customHeight="true" outlineLevel="0" collapsed="false">
      <c r="A2302" s="1" t="s">
        <v>2553</v>
      </c>
      <c r="B2302" s="1" t="s">
        <v>104</v>
      </c>
      <c r="C2302" s="1" t="s">
        <v>19</v>
      </c>
      <c r="D2302" s="1" t="s">
        <v>526</v>
      </c>
      <c r="E2302" s="1" t="n">
        <v>15.5</v>
      </c>
      <c r="F2302" s="1" t="n">
        <v>6</v>
      </c>
      <c r="G2302" s="1" t="n">
        <v>93</v>
      </c>
      <c r="H2302" s="1" t="s">
        <v>31</v>
      </c>
      <c r="I2302" s="1" t="s">
        <v>44</v>
      </c>
      <c r="J2302" s="4" t="n">
        <v>45107</v>
      </c>
      <c r="K2302" s="5" t="b">
        <f aca="false">TRUE()</f>
        <v>1</v>
      </c>
      <c r="L2302" s="6" t="str">
        <f aca="false">IFERROR(INDEX(CategoryCodes!$B$2:$B$9,MATCH(C2302,CategoryCodes!$A$2:$A$9,0)),"")</f>
        <v>H</v>
      </c>
      <c r="M2302" s="7" t="n">
        <f aca="false">IFERROR(VALUE(MID(D2302,FIND("_",D2302)+1,FIND("_",D2302,FIND("_",D2302)+1)-FIND("_",D2302)-1)),"")</f>
        <v>8</v>
      </c>
      <c r="N2302" s="7" t="str">
        <f aca="false">IF(OR(C2302="",M2302=""),"",C2302&amp;" Item "&amp;M2302)</f>
        <v>Patisserie Item 8</v>
      </c>
      <c r="O2302" s="7" t="n">
        <v>382</v>
      </c>
      <c r="P2302" s="8" t="n">
        <f aca="false">G2302*Q2302</f>
        <v>9.3</v>
      </c>
      <c r="Q2302" s="9" t="n">
        <f aca="false">IF(K2302=TRUE(),0.1,0)</f>
        <v>0.1</v>
      </c>
    </row>
    <row r="2303" customFormat="false" ht="15" hidden="false" customHeight="true" outlineLevel="0" collapsed="false">
      <c r="A2303" s="1" t="s">
        <v>2554</v>
      </c>
      <c r="B2303" s="1" t="s">
        <v>129</v>
      </c>
      <c r="C2303" s="1" t="s">
        <v>29</v>
      </c>
      <c r="D2303" s="1" t="s">
        <v>557</v>
      </c>
      <c r="E2303" s="1" t="n">
        <v>11</v>
      </c>
      <c r="F2303" s="1" t="n">
        <v>5</v>
      </c>
      <c r="G2303" s="1" t="n">
        <v>55</v>
      </c>
      <c r="H2303" s="1" t="s">
        <v>54</v>
      </c>
      <c r="I2303" s="1" t="s">
        <v>22</v>
      </c>
      <c r="J2303" s="4" t="n">
        <v>44776</v>
      </c>
      <c r="K2303" s="5" t="b">
        <f aca="false">FALSE()</f>
        <v>0</v>
      </c>
      <c r="L2303" s="6" t="str">
        <f aca="false">IFERROR(INDEX(CategoryCodes!$B$2:$B$9,MATCH(C2303,CategoryCodes!$A$2:$A$9,0)),"")</f>
        <v>B</v>
      </c>
      <c r="M2303" s="7" t="n">
        <f aca="false">IFERROR(VALUE(MID(D2303,FIND("_",D2303)+1,FIND("_",D2303,FIND("_",D2303)+1)-FIND("_",D2303)-1)),"")</f>
        <v>5</v>
      </c>
      <c r="N2303" s="7" t="str">
        <f aca="false">IF(OR(C2303="",M2303=""),"",C2303&amp;" Item "&amp;M2303)</f>
        <v>Butchers Item 5</v>
      </c>
      <c r="O2303" s="7" t="n">
        <v>220</v>
      </c>
      <c r="P2303" s="8" t="n">
        <f aca="false">G2303*Q2303</f>
        <v>0</v>
      </c>
      <c r="Q2303" s="9" t="n">
        <f aca="false">IF(K2303=TRUE(),0.1,0)</f>
        <v>0</v>
      </c>
    </row>
    <row r="2304" customFormat="false" ht="15" hidden="false" customHeight="true" outlineLevel="0" collapsed="false">
      <c r="A2304" s="1" t="s">
        <v>2555</v>
      </c>
      <c r="B2304" s="1" t="s">
        <v>24</v>
      </c>
      <c r="C2304" s="1" t="s">
        <v>136</v>
      </c>
      <c r="D2304" s="1" t="s">
        <v>341</v>
      </c>
      <c r="E2304" s="1" t="n">
        <v>20</v>
      </c>
      <c r="F2304" s="1" t="n">
        <v>7</v>
      </c>
      <c r="G2304" s="1" t="n">
        <v>140</v>
      </c>
      <c r="H2304" s="1" t="s">
        <v>31</v>
      </c>
      <c r="I2304" s="1" t="s">
        <v>44</v>
      </c>
      <c r="J2304" s="4" t="n">
        <v>45194</v>
      </c>
      <c r="L2304" s="6" t="str">
        <f aca="false">IFERROR(INDEX(CategoryCodes!$B$2:$B$9,MATCH(C2304,CategoryCodes!$A$2:$A$9,0)),"")</f>
        <v>C</v>
      </c>
      <c r="M2304" s="7" t="n">
        <f aca="false">IFERROR(VALUE(MID(D2304,FIND("_",D2304)+1,FIND("_",D2304,FIND("_",D2304)+1)-FIND("_",D2304)-1)),"")</f>
        <v>11</v>
      </c>
      <c r="N2304" s="7" t="str">
        <f aca="false">IF(OR(C2304="",M2304=""),"",C2304&amp;" Item "&amp;M2304)</f>
        <v>Computers and electric accessories Item 11</v>
      </c>
      <c r="O2304" s="7" t="n">
        <v>89</v>
      </c>
      <c r="P2304" s="8" t="n">
        <f aca="false">G2304*Q2304</f>
        <v>0</v>
      </c>
      <c r="Q2304" s="9" t="n">
        <f aca="false">IF(K2304=TRUE(),0.1,0)</f>
        <v>0</v>
      </c>
    </row>
    <row r="2305" customFormat="false" ht="15" hidden="false" customHeight="true" outlineLevel="0" collapsed="false">
      <c r="A2305" s="1" t="s">
        <v>2556</v>
      </c>
      <c r="B2305" s="1" t="s">
        <v>37</v>
      </c>
      <c r="C2305" s="1" t="s">
        <v>72</v>
      </c>
      <c r="D2305" s="1" t="s">
        <v>470</v>
      </c>
      <c r="E2305" s="1" t="n">
        <v>11</v>
      </c>
      <c r="F2305" s="1" t="n">
        <v>10</v>
      </c>
      <c r="G2305" s="1" t="n">
        <v>110</v>
      </c>
      <c r="H2305" s="1" t="s">
        <v>31</v>
      </c>
      <c r="I2305" s="1" t="s">
        <v>22</v>
      </c>
      <c r="J2305" s="4" t="n">
        <v>45604</v>
      </c>
      <c r="L2305" s="6" t="str">
        <f aca="false">IFERROR(INDEX(CategoryCodes!$B$2:$B$9,MATCH(C2305,CategoryCodes!$A$2:$A$9,0)),"")</f>
        <v>D</v>
      </c>
      <c r="M2305" s="7" t="n">
        <f aca="false">IFERROR(VALUE(MID(D2305,FIND("_",D2305)+1,FIND("_",D2305,FIND("_",D2305)+1)-FIND("_",D2305)-1)),"")</f>
        <v>5</v>
      </c>
      <c r="N2305" s="7" t="str">
        <f aca="false">IF(OR(C2305="",M2305=""),"",C2305&amp;" Item "&amp;M2305)</f>
        <v>Electric household essentials Item 5</v>
      </c>
      <c r="O2305" s="7" t="n">
        <v>66</v>
      </c>
      <c r="P2305" s="8" t="n">
        <f aca="false">G2305*Q2305</f>
        <v>0</v>
      </c>
      <c r="Q2305" s="9" t="n">
        <f aca="false">IF(K2305=TRUE(),0.1,0)</f>
        <v>0</v>
      </c>
    </row>
    <row r="2306" customFormat="false" ht="15" hidden="false" customHeight="true" outlineLevel="0" collapsed="false">
      <c r="A2306" s="1" t="s">
        <v>2557</v>
      </c>
      <c r="B2306" s="1" t="s">
        <v>33</v>
      </c>
      <c r="C2306" s="1" t="s">
        <v>29</v>
      </c>
      <c r="D2306" s="1" t="s">
        <v>56</v>
      </c>
      <c r="E2306" s="1" t="n">
        <v>8</v>
      </c>
      <c r="F2306" s="1" t="n">
        <v>2</v>
      </c>
      <c r="G2306" s="1" t="n">
        <v>16</v>
      </c>
      <c r="H2306" s="1" t="s">
        <v>54</v>
      </c>
      <c r="I2306" s="1" t="s">
        <v>22</v>
      </c>
      <c r="J2306" s="4" t="n">
        <v>45588</v>
      </c>
      <c r="K2306" s="5" t="b">
        <f aca="false">TRUE()</f>
        <v>1</v>
      </c>
      <c r="L2306" s="6" t="str">
        <f aca="false">IFERROR(INDEX(CategoryCodes!$B$2:$B$9,MATCH(C2306,CategoryCodes!$A$2:$A$9,0)),"")</f>
        <v>B</v>
      </c>
      <c r="M2306" s="7" t="n">
        <f aca="false">IFERROR(VALUE(MID(D2306,FIND("_",D2306)+1,FIND("_",D2306,FIND("_",D2306)+1)-FIND("_",D2306)-1)),"")</f>
        <v>3</v>
      </c>
      <c r="N2306" s="7" t="str">
        <f aca="false">IF(OR(C2306="",M2306=""),"",C2306&amp;" Item "&amp;M2306)</f>
        <v>Butchers Item 3</v>
      </c>
      <c r="O2306" s="7" t="n">
        <v>194</v>
      </c>
      <c r="P2306" s="8" t="n">
        <f aca="false">G2306*Q2306</f>
        <v>1.6</v>
      </c>
      <c r="Q2306" s="9" t="n">
        <f aca="false">IF(K2306=TRUE(),0.1,0)</f>
        <v>0.1</v>
      </c>
    </row>
    <row r="2307" customFormat="false" ht="15" hidden="false" customHeight="true" outlineLevel="0" collapsed="false">
      <c r="A2307" s="1" t="s">
        <v>2558</v>
      </c>
      <c r="B2307" s="1" t="s">
        <v>129</v>
      </c>
      <c r="C2307" s="1" t="s">
        <v>38</v>
      </c>
      <c r="D2307" s="1" t="s">
        <v>191</v>
      </c>
      <c r="E2307" s="1" t="n">
        <v>33.5</v>
      </c>
      <c r="F2307" s="1" t="n">
        <v>1</v>
      </c>
      <c r="G2307" s="1" t="n">
        <v>33.5</v>
      </c>
      <c r="H2307" s="1" t="s">
        <v>54</v>
      </c>
      <c r="I2307" s="1" t="s">
        <v>44</v>
      </c>
      <c r="J2307" s="4" t="n">
        <v>45481</v>
      </c>
      <c r="K2307" s="5" t="b">
        <f aca="false">TRUE()</f>
        <v>1</v>
      </c>
      <c r="L2307" s="6" t="str">
        <f aca="false">IFERROR(INDEX(CategoryCodes!$B$2:$B$9,MATCH(C2307,CategoryCodes!$A$2:$A$9,0)),"")</f>
        <v>E</v>
      </c>
      <c r="M2307" s="7" t="n">
        <f aca="false">IFERROR(VALUE(MID(D2307,FIND("_",D2307)+1,FIND("_",D2307,FIND("_",D2307)+1)-FIND("_",D2307)-1)),"")</f>
        <v>20</v>
      </c>
      <c r="N2307" s="7" t="str">
        <f aca="false">IF(OR(C2307="",M2307=""),"",C2307&amp;" Item "&amp;M2307)</f>
        <v>Food Item 20</v>
      </c>
      <c r="O2307" s="7" t="n">
        <v>272</v>
      </c>
      <c r="P2307" s="8" t="n">
        <f aca="false">G2307*Q2307</f>
        <v>3.35</v>
      </c>
      <c r="Q2307" s="9" t="n">
        <f aca="false">IF(K2307=TRUE(),0.1,0)</f>
        <v>0.1</v>
      </c>
    </row>
    <row r="2308" customFormat="false" ht="15" hidden="false" customHeight="true" outlineLevel="0" collapsed="false">
      <c r="A2308" s="1" t="s">
        <v>2559</v>
      </c>
      <c r="B2308" s="1" t="s">
        <v>95</v>
      </c>
      <c r="C2308" s="1" t="s">
        <v>29</v>
      </c>
      <c r="D2308" s="1" t="s">
        <v>283</v>
      </c>
      <c r="E2308" s="1" t="n">
        <v>30.5</v>
      </c>
      <c r="F2308" s="1" t="n">
        <v>3</v>
      </c>
      <c r="G2308" s="1" t="n">
        <v>91.5</v>
      </c>
      <c r="H2308" s="1" t="s">
        <v>31</v>
      </c>
      <c r="I2308" s="1" t="s">
        <v>22</v>
      </c>
      <c r="J2308" s="4" t="n">
        <v>45244</v>
      </c>
      <c r="K2308" s="5" t="b">
        <f aca="false">TRUE()</f>
        <v>1</v>
      </c>
      <c r="L2308" s="6" t="str">
        <f aca="false">IFERROR(INDEX(CategoryCodes!$B$2:$B$9,MATCH(C2308,CategoryCodes!$A$2:$A$9,0)),"")</f>
        <v>B</v>
      </c>
      <c r="M2308" s="7" t="n">
        <f aca="false">IFERROR(VALUE(MID(D2308,FIND("_",D2308)+1,FIND("_",D2308,FIND("_",D2308)+1)-FIND("_",D2308)-1)),"")</f>
        <v>18</v>
      </c>
      <c r="N2308" s="7" t="str">
        <f aca="false">IF(OR(C2308="",M2308=""),"",C2308&amp;" Item "&amp;M2308)</f>
        <v>Butchers Item 18</v>
      </c>
      <c r="O2308" s="7" t="n">
        <v>360</v>
      </c>
      <c r="P2308" s="8" t="n">
        <f aca="false">G2308*Q2308</f>
        <v>9.15</v>
      </c>
      <c r="Q2308" s="9" t="n">
        <f aca="false">IF(K2308=TRUE(),0.1,0)</f>
        <v>0.1</v>
      </c>
    </row>
    <row r="2309" customFormat="false" ht="15" hidden="false" customHeight="true" outlineLevel="0" collapsed="false">
      <c r="A2309" s="1" t="s">
        <v>2560</v>
      </c>
      <c r="B2309" s="1" t="s">
        <v>104</v>
      </c>
      <c r="C2309" s="1" t="s">
        <v>25</v>
      </c>
      <c r="D2309" s="1" t="s">
        <v>26</v>
      </c>
      <c r="E2309" s="1" t="n">
        <v>29</v>
      </c>
      <c r="F2309" s="1" t="n">
        <v>4</v>
      </c>
      <c r="G2309" s="1" t="n">
        <v>116</v>
      </c>
      <c r="H2309" s="1" t="s">
        <v>21</v>
      </c>
      <c r="I2309" s="1" t="s">
        <v>22</v>
      </c>
      <c r="J2309" s="4" t="n">
        <v>45078</v>
      </c>
      <c r="L2309" s="6" t="str">
        <f aca="false">IFERROR(INDEX(CategoryCodes!$B$2:$B$9,MATCH(C2309,CategoryCodes!$A$2:$A$9,0)),"")</f>
        <v>G</v>
      </c>
      <c r="M2309" s="7" t="n">
        <f aca="false">IFERROR(VALUE(MID(D2309,FIND("_",D2309)+1,FIND("_",D2309,FIND("_",D2309)+1)-FIND("_",D2309)-1)),"")</f>
        <v>17</v>
      </c>
      <c r="N2309" s="7" t="str">
        <f aca="false">IF(OR(C2309="",M2309=""),"",C2309&amp;" Item "&amp;M2309)</f>
        <v>Milk Products Item 17</v>
      </c>
      <c r="O2309" s="7" t="n">
        <v>117</v>
      </c>
      <c r="P2309" s="8" t="n">
        <f aca="false">G2309*Q2309</f>
        <v>0</v>
      </c>
      <c r="Q2309" s="9" t="n">
        <f aca="false">IF(K2309=TRUE(),0.1,0)</f>
        <v>0</v>
      </c>
    </row>
    <row r="2310" customFormat="false" ht="15" hidden="false" customHeight="true" outlineLevel="0" collapsed="false">
      <c r="A2310" s="1" t="s">
        <v>2561</v>
      </c>
      <c r="B2310" s="1" t="s">
        <v>18</v>
      </c>
      <c r="C2310" s="1" t="s">
        <v>47</v>
      </c>
      <c r="D2310" s="1" t="s">
        <v>301</v>
      </c>
      <c r="E2310" s="1" t="n">
        <v>6.5</v>
      </c>
      <c r="F2310" s="1" t="n">
        <v>4</v>
      </c>
      <c r="G2310" s="1" t="n">
        <v>26</v>
      </c>
      <c r="H2310" s="1" t="s">
        <v>54</v>
      </c>
      <c r="I2310" s="1" t="s">
        <v>44</v>
      </c>
      <c r="J2310" s="4" t="n">
        <v>44598</v>
      </c>
      <c r="L2310" s="6" t="str">
        <f aca="false">IFERROR(INDEX(CategoryCodes!$B$2:$B$9,MATCH(C2310,CategoryCodes!$A$2:$A$9,0)),"")</f>
        <v>F</v>
      </c>
      <c r="M2310" s="7" t="n">
        <f aca="false">IFERROR(VALUE(MID(D2310,FIND("_",D2310)+1,FIND("_",D2310,FIND("_",D2310)+1)-FIND("_",D2310)-1)),"")</f>
        <v>2</v>
      </c>
      <c r="N2310" s="7" t="str">
        <f aca="false">IF(OR(C2310="",M2310=""),"",C2310&amp;" Item "&amp;M2310)</f>
        <v>Furniture Item 2</v>
      </c>
      <c r="O2310" s="7" t="n">
        <v>256</v>
      </c>
      <c r="P2310" s="8" t="n">
        <f aca="false">G2310*Q2310</f>
        <v>0</v>
      </c>
      <c r="Q2310" s="9" t="n">
        <f aca="false">IF(K2310=TRUE(),0.1,0)</f>
        <v>0</v>
      </c>
    </row>
    <row r="2311" customFormat="false" ht="15" hidden="false" customHeight="true" outlineLevel="0" collapsed="false">
      <c r="A2311" s="1" t="s">
        <v>2562</v>
      </c>
      <c r="B2311" s="1" t="s">
        <v>46</v>
      </c>
      <c r="C2311" s="1" t="s">
        <v>47</v>
      </c>
      <c r="D2311" s="1" t="s">
        <v>287</v>
      </c>
      <c r="E2311" s="1" t="n">
        <v>5</v>
      </c>
      <c r="F2311" s="1" t="n">
        <v>4</v>
      </c>
      <c r="G2311" s="1" t="n">
        <v>20</v>
      </c>
      <c r="H2311" s="1" t="s">
        <v>54</v>
      </c>
      <c r="I2311" s="1" t="s">
        <v>22</v>
      </c>
      <c r="J2311" s="4" t="n">
        <v>44972</v>
      </c>
      <c r="L2311" s="6" t="str">
        <f aca="false">IFERROR(INDEX(CategoryCodes!$B$2:$B$9,MATCH(C2311,CategoryCodes!$A$2:$A$9,0)),"")</f>
        <v>F</v>
      </c>
      <c r="M2311" s="7" t="n">
        <f aca="false">IFERROR(VALUE(MID(D2311,FIND("_",D2311)+1,FIND("_",D2311,FIND("_",D2311)+1)-FIND("_",D2311)-1)),"")</f>
        <v>1</v>
      </c>
      <c r="N2311" s="7" t="str">
        <f aca="false">IF(OR(C2311="",M2311=""),"",C2311&amp;" Item "&amp;M2311)</f>
        <v>Furniture Item 1</v>
      </c>
      <c r="O2311" s="7" t="n">
        <v>286</v>
      </c>
      <c r="P2311" s="8" t="n">
        <f aca="false">G2311*Q2311</f>
        <v>0</v>
      </c>
      <c r="Q2311" s="9" t="n">
        <f aca="false">IF(K2311=TRUE(),0.1,0)</f>
        <v>0</v>
      </c>
    </row>
    <row r="2312" customFormat="false" ht="15" hidden="false" customHeight="true" outlineLevel="0" collapsed="false">
      <c r="A2312" s="1" t="s">
        <v>2563</v>
      </c>
      <c r="B2312" s="1" t="s">
        <v>18</v>
      </c>
      <c r="C2312" s="1" t="s">
        <v>72</v>
      </c>
      <c r="D2312" s="1" t="s">
        <v>426</v>
      </c>
      <c r="E2312" s="1" t="n">
        <v>41</v>
      </c>
      <c r="F2312" s="1" t="n">
        <v>2</v>
      </c>
      <c r="G2312" s="1" t="n">
        <v>82</v>
      </c>
      <c r="H2312" s="1" t="s">
        <v>21</v>
      </c>
      <c r="I2312" s="1" t="s">
        <v>22</v>
      </c>
      <c r="J2312" s="4" t="n">
        <v>44741</v>
      </c>
      <c r="K2312" s="5" t="b">
        <f aca="false">TRUE()</f>
        <v>1</v>
      </c>
      <c r="L2312" s="6" t="str">
        <f aca="false">IFERROR(INDEX(CategoryCodes!$B$2:$B$9,MATCH(C2312,CategoryCodes!$A$2:$A$9,0)),"")</f>
        <v>D</v>
      </c>
      <c r="M2312" s="7" t="n">
        <f aca="false">IFERROR(VALUE(MID(D2312,FIND("_",D2312)+1,FIND("_",D2312,FIND("_",D2312)+1)-FIND("_",D2312)-1)),"")</f>
        <v>25</v>
      </c>
      <c r="N2312" s="7" t="str">
        <f aca="false">IF(OR(C2312="",M2312=""),"",C2312&amp;" Item "&amp;M2312)</f>
        <v>Electric household essentials Item 25</v>
      </c>
      <c r="O2312" s="7" t="n">
        <v>426</v>
      </c>
      <c r="P2312" s="8" t="n">
        <f aca="false">G2312*Q2312</f>
        <v>8.2</v>
      </c>
      <c r="Q2312" s="9" t="n">
        <f aca="false">IF(K2312=TRUE(),0.1,0)</f>
        <v>0.1</v>
      </c>
    </row>
    <row r="2313" customFormat="false" ht="15" hidden="false" customHeight="true" outlineLevel="0" collapsed="false">
      <c r="A2313" s="1" t="s">
        <v>2564</v>
      </c>
      <c r="B2313" s="1" t="s">
        <v>46</v>
      </c>
      <c r="C2313" s="1" t="s">
        <v>72</v>
      </c>
      <c r="F2313" s="1" t="n">
        <v>1</v>
      </c>
      <c r="G2313" s="1" t="n">
        <v>11</v>
      </c>
      <c r="H2313" s="1" t="s">
        <v>31</v>
      </c>
      <c r="I2313" s="1" t="s">
        <v>44</v>
      </c>
      <c r="J2313" s="4" t="n">
        <v>45106</v>
      </c>
      <c r="L2313" s="6" t="str">
        <f aca="false">IFERROR(INDEX(CategoryCodes!$B$2:$B$9,MATCH(C2313,CategoryCodes!$A$2:$A$9,0)),"")</f>
        <v>D</v>
      </c>
      <c r="M2313" s="7" t="str">
        <f aca="false">IFERROR(VALUE(MID(D2313,FIND("_",D2313)+1,FIND("_",D2313,FIND("_",D2313)+1)-FIND("_",D2313)-1)),"")</f>
        <v/>
      </c>
      <c r="N2313" s="7" t="str">
        <f aca="false">IF(OR(C2313="",M2313=""),"",C2313&amp;" Item "&amp;M2313)</f>
        <v/>
      </c>
      <c r="O2313" s="7" t="n">
        <v>342</v>
      </c>
      <c r="P2313" s="8" t="n">
        <f aca="false">G2313*Q2313</f>
        <v>0</v>
      </c>
      <c r="Q2313" s="9" t="n">
        <f aca="false">IF(K2313=TRUE(),0.1,0)</f>
        <v>0</v>
      </c>
    </row>
    <row r="2314" customFormat="false" ht="15" hidden="false" customHeight="true" outlineLevel="0" collapsed="false">
      <c r="A2314" s="1" t="s">
        <v>2565</v>
      </c>
      <c r="B2314" s="1" t="s">
        <v>119</v>
      </c>
      <c r="C2314" s="1" t="s">
        <v>136</v>
      </c>
      <c r="E2314" s="1" t="n">
        <v>21.5</v>
      </c>
      <c r="H2314" s="1" t="s">
        <v>21</v>
      </c>
      <c r="I2314" s="1" t="s">
        <v>22</v>
      </c>
      <c r="J2314" s="4" t="n">
        <v>45029</v>
      </c>
      <c r="K2314" s="5" t="b">
        <f aca="false">TRUE()</f>
        <v>1</v>
      </c>
      <c r="L2314" s="6" t="str">
        <f aca="false">IFERROR(INDEX(CategoryCodes!$B$2:$B$9,MATCH(C2314,CategoryCodes!$A$2:$A$9,0)),"")</f>
        <v>C</v>
      </c>
      <c r="M2314" s="7" t="str">
        <f aca="false">IFERROR(VALUE(MID(D2314,FIND("_",D2314)+1,FIND("_",D2314,FIND("_",D2314)+1)-FIND("_",D2314)-1)),"")</f>
        <v/>
      </c>
      <c r="N2314" s="7" t="str">
        <f aca="false">IF(OR(C2314="",M2314=""),"",C2314&amp;" Item "&amp;M2314)</f>
        <v/>
      </c>
      <c r="O2314" s="7" t="n">
        <v>412</v>
      </c>
      <c r="P2314" s="8" t="n">
        <f aca="false">G2314*Q2314</f>
        <v>0</v>
      </c>
      <c r="Q2314" s="9" t="n">
        <f aca="false">IF(K2314=TRUE(),0.1,0)</f>
        <v>0.1</v>
      </c>
    </row>
    <row r="2315" customFormat="false" ht="15" hidden="false" customHeight="true" outlineLevel="0" collapsed="false">
      <c r="A2315" s="1" t="s">
        <v>2566</v>
      </c>
      <c r="B2315" s="1" t="s">
        <v>71</v>
      </c>
      <c r="C2315" s="1" t="s">
        <v>47</v>
      </c>
      <c r="D2315" s="1" t="s">
        <v>93</v>
      </c>
      <c r="E2315" s="1" t="n">
        <v>41</v>
      </c>
      <c r="F2315" s="1" t="n">
        <v>3</v>
      </c>
      <c r="G2315" s="1" t="n">
        <v>123</v>
      </c>
      <c r="H2315" s="1" t="s">
        <v>54</v>
      </c>
      <c r="I2315" s="1" t="s">
        <v>44</v>
      </c>
      <c r="J2315" s="4" t="n">
        <v>45130</v>
      </c>
      <c r="K2315" s="5" t="b">
        <f aca="false">TRUE()</f>
        <v>1</v>
      </c>
      <c r="L2315" s="6" t="str">
        <f aca="false">IFERROR(INDEX(CategoryCodes!$B$2:$B$9,MATCH(C2315,CategoryCodes!$A$2:$A$9,0)),"")</f>
        <v>F</v>
      </c>
      <c r="M2315" s="7" t="n">
        <f aca="false">IFERROR(VALUE(MID(D2315,FIND("_",D2315)+1,FIND("_",D2315,FIND("_",D2315)+1)-FIND("_",D2315)-1)),"")</f>
        <v>25</v>
      </c>
      <c r="N2315" s="7" t="str">
        <f aca="false">IF(OR(C2315="",M2315=""),"",C2315&amp;" Item "&amp;M2315)</f>
        <v>Furniture Item 25</v>
      </c>
      <c r="O2315" s="7" t="n">
        <v>181</v>
      </c>
      <c r="P2315" s="8" t="n">
        <f aca="false">G2315*Q2315</f>
        <v>12.3</v>
      </c>
      <c r="Q2315" s="9" t="n">
        <f aca="false">IF(K2315=TRUE(),0.1,0)</f>
        <v>0.1</v>
      </c>
    </row>
    <row r="2316" customFormat="false" ht="15" hidden="false" customHeight="true" outlineLevel="0" collapsed="false">
      <c r="A2316" s="1" t="s">
        <v>2567</v>
      </c>
      <c r="B2316" s="1" t="s">
        <v>46</v>
      </c>
      <c r="C2316" s="1" t="s">
        <v>29</v>
      </c>
      <c r="D2316" s="1" t="s">
        <v>1104</v>
      </c>
      <c r="E2316" s="1" t="n">
        <v>18.5</v>
      </c>
      <c r="F2316" s="1" t="n">
        <v>9</v>
      </c>
      <c r="G2316" s="1" t="n">
        <v>166.5</v>
      </c>
      <c r="H2316" s="1" t="s">
        <v>31</v>
      </c>
      <c r="I2316" s="1" t="s">
        <v>44</v>
      </c>
      <c r="J2316" s="4" t="n">
        <v>44611</v>
      </c>
      <c r="K2316" s="5" t="b">
        <f aca="false">TRUE()</f>
        <v>1</v>
      </c>
      <c r="L2316" s="6" t="str">
        <f aca="false">IFERROR(INDEX(CategoryCodes!$B$2:$B$9,MATCH(C2316,CategoryCodes!$A$2:$A$9,0)),"")</f>
        <v>B</v>
      </c>
      <c r="M2316" s="7" t="n">
        <f aca="false">IFERROR(VALUE(MID(D2316,FIND("_",D2316)+1,FIND("_",D2316,FIND("_",D2316)+1)-FIND("_",D2316)-1)),"")</f>
        <v>10</v>
      </c>
      <c r="N2316" s="7" t="str">
        <f aca="false">IF(OR(C2316="",M2316=""),"",C2316&amp;" Item "&amp;M2316)</f>
        <v>Butchers Item 10</v>
      </c>
      <c r="O2316" s="7" t="n">
        <v>36</v>
      </c>
      <c r="P2316" s="8" t="n">
        <f aca="false">G2316*Q2316</f>
        <v>16.65</v>
      </c>
      <c r="Q2316" s="9" t="n">
        <f aca="false">IF(K2316=TRUE(),0.1,0)</f>
        <v>0.1</v>
      </c>
    </row>
    <row r="2317" customFormat="false" ht="15" hidden="false" customHeight="true" outlineLevel="0" collapsed="false">
      <c r="A2317" s="1" t="s">
        <v>2568</v>
      </c>
      <c r="B2317" s="1" t="s">
        <v>114</v>
      </c>
      <c r="C2317" s="1" t="s">
        <v>38</v>
      </c>
      <c r="D2317" s="1" t="s">
        <v>209</v>
      </c>
      <c r="E2317" s="1" t="n">
        <v>9.5</v>
      </c>
      <c r="F2317" s="1" t="n">
        <v>4</v>
      </c>
      <c r="G2317" s="1" t="n">
        <v>38</v>
      </c>
      <c r="H2317" s="1" t="s">
        <v>31</v>
      </c>
      <c r="I2317" s="1" t="s">
        <v>22</v>
      </c>
      <c r="J2317" s="4" t="n">
        <v>45388</v>
      </c>
      <c r="L2317" s="6" t="str">
        <f aca="false">IFERROR(INDEX(CategoryCodes!$B$2:$B$9,MATCH(C2317,CategoryCodes!$A$2:$A$9,0)),"")</f>
        <v>E</v>
      </c>
      <c r="M2317" s="7" t="n">
        <f aca="false">IFERROR(VALUE(MID(D2317,FIND("_",D2317)+1,FIND("_",D2317,FIND("_",D2317)+1)-FIND("_",D2317)-1)),"")</f>
        <v>4</v>
      </c>
      <c r="N2317" s="7" t="str">
        <f aca="false">IF(OR(C2317="",M2317=""),"",C2317&amp;" Item "&amp;M2317)</f>
        <v>Food Item 4</v>
      </c>
      <c r="O2317" s="7" t="n">
        <v>203</v>
      </c>
      <c r="P2317" s="8" t="n">
        <f aca="false">G2317*Q2317</f>
        <v>0</v>
      </c>
      <c r="Q2317" s="9" t="n">
        <f aca="false">IF(K2317=TRUE(),0.1,0)</f>
        <v>0</v>
      </c>
    </row>
    <row r="2318" customFormat="false" ht="15" hidden="false" customHeight="true" outlineLevel="0" collapsed="false">
      <c r="A2318" s="1" t="s">
        <v>2569</v>
      </c>
      <c r="B2318" s="1" t="s">
        <v>46</v>
      </c>
      <c r="C2318" s="1" t="s">
        <v>29</v>
      </c>
      <c r="D2318" s="1" t="s">
        <v>53</v>
      </c>
      <c r="E2318" s="1" t="n">
        <v>36.5</v>
      </c>
      <c r="F2318" s="1" t="n">
        <v>4</v>
      </c>
      <c r="G2318" s="1" t="n">
        <v>146</v>
      </c>
      <c r="H2318" s="1" t="s">
        <v>31</v>
      </c>
      <c r="I2318" s="1" t="s">
        <v>44</v>
      </c>
      <c r="J2318" s="4" t="n">
        <v>45165</v>
      </c>
      <c r="L2318" s="6" t="str">
        <f aca="false">IFERROR(INDEX(CategoryCodes!$B$2:$B$9,MATCH(C2318,CategoryCodes!$A$2:$A$9,0)),"")</f>
        <v>B</v>
      </c>
      <c r="M2318" s="7" t="n">
        <f aca="false">IFERROR(VALUE(MID(D2318,FIND("_",D2318)+1,FIND("_",D2318,FIND("_",D2318)+1)-FIND("_",D2318)-1)),"")</f>
        <v>22</v>
      </c>
      <c r="N2318" s="7" t="str">
        <f aca="false">IF(OR(C2318="",M2318=""),"",C2318&amp;" Item "&amp;M2318)</f>
        <v>Butchers Item 22</v>
      </c>
      <c r="O2318" s="7" t="n">
        <v>441</v>
      </c>
      <c r="P2318" s="8" t="n">
        <f aca="false">G2318*Q2318</f>
        <v>0</v>
      </c>
      <c r="Q2318" s="9" t="n">
        <f aca="false">IF(K2318=TRUE(),0.1,0)</f>
        <v>0</v>
      </c>
    </row>
    <row r="2319" customFormat="false" ht="15" hidden="false" customHeight="true" outlineLevel="0" collapsed="false">
      <c r="A2319" s="1" t="s">
        <v>2570</v>
      </c>
      <c r="B2319" s="1" t="s">
        <v>119</v>
      </c>
      <c r="C2319" s="1" t="s">
        <v>38</v>
      </c>
      <c r="D2319" s="1" t="s">
        <v>415</v>
      </c>
      <c r="E2319" s="1" t="n">
        <v>11</v>
      </c>
      <c r="F2319" s="1" t="n">
        <v>5</v>
      </c>
      <c r="G2319" s="1" t="n">
        <v>55</v>
      </c>
      <c r="H2319" s="1" t="s">
        <v>21</v>
      </c>
      <c r="I2319" s="1" t="s">
        <v>22</v>
      </c>
      <c r="J2319" s="4" t="n">
        <v>44647</v>
      </c>
      <c r="K2319" s="5" t="b">
        <f aca="false">TRUE()</f>
        <v>1</v>
      </c>
      <c r="L2319" s="6" t="str">
        <f aca="false">IFERROR(INDEX(CategoryCodes!$B$2:$B$9,MATCH(C2319,CategoryCodes!$A$2:$A$9,0)),"")</f>
        <v>E</v>
      </c>
      <c r="M2319" s="7" t="n">
        <f aca="false">IFERROR(VALUE(MID(D2319,FIND("_",D2319)+1,FIND("_",D2319,FIND("_",D2319)+1)-FIND("_",D2319)-1)),"")</f>
        <v>5</v>
      </c>
      <c r="N2319" s="7" t="str">
        <f aca="false">IF(OR(C2319="",M2319=""),"",C2319&amp;" Item "&amp;M2319)</f>
        <v>Food Item 5</v>
      </c>
      <c r="O2319" s="7" t="n">
        <v>379</v>
      </c>
      <c r="P2319" s="8" t="n">
        <f aca="false">G2319*Q2319</f>
        <v>5.5</v>
      </c>
      <c r="Q2319" s="9" t="n">
        <f aca="false">IF(K2319=TRUE(),0.1,0)</f>
        <v>0.1</v>
      </c>
    </row>
    <row r="2320" customFormat="false" ht="15" hidden="false" customHeight="true" outlineLevel="0" collapsed="false">
      <c r="A2320" s="1" t="s">
        <v>2571</v>
      </c>
      <c r="B2320" s="1" t="s">
        <v>106</v>
      </c>
      <c r="C2320" s="1" t="s">
        <v>38</v>
      </c>
      <c r="D2320" s="1" t="s">
        <v>504</v>
      </c>
      <c r="E2320" s="1" t="n">
        <v>29</v>
      </c>
      <c r="F2320" s="1" t="n">
        <v>3</v>
      </c>
      <c r="G2320" s="1" t="n">
        <v>87</v>
      </c>
      <c r="H2320" s="1" t="s">
        <v>54</v>
      </c>
      <c r="I2320" s="1" t="s">
        <v>44</v>
      </c>
      <c r="J2320" s="4" t="n">
        <v>45210</v>
      </c>
      <c r="L2320" s="6" t="str">
        <f aca="false">IFERROR(INDEX(CategoryCodes!$B$2:$B$9,MATCH(C2320,CategoryCodes!$A$2:$A$9,0)),"")</f>
        <v>E</v>
      </c>
      <c r="M2320" s="7" t="n">
        <f aca="false">IFERROR(VALUE(MID(D2320,FIND("_",D2320)+1,FIND("_",D2320,FIND("_",D2320)+1)-FIND("_",D2320)-1)),"")</f>
        <v>17</v>
      </c>
      <c r="N2320" s="7" t="str">
        <f aca="false">IF(OR(C2320="",M2320=""),"",C2320&amp;" Item "&amp;M2320)</f>
        <v>Food Item 17</v>
      </c>
      <c r="O2320" s="7" t="n">
        <v>21</v>
      </c>
      <c r="P2320" s="8" t="n">
        <f aca="false">G2320*Q2320</f>
        <v>0</v>
      </c>
      <c r="Q2320" s="9" t="n">
        <f aca="false">IF(K2320=TRUE(),0.1,0)</f>
        <v>0</v>
      </c>
    </row>
    <row r="2321" customFormat="false" ht="15" hidden="false" customHeight="true" outlineLevel="0" collapsed="false">
      <c r="A2321" s="1" t="s">
        <v>2572</v>
      </c>
      <c r="B2321" s="1" t="s">
        <v>18</v>
      </c>
      <c r="C2321" s="1" t="s">
        <v>25</v>
      </c>
      <c r="D2321" s="1" t="s">
        <v>207</v>
      </c>
      <c r="E2321" s="1" t="n">
        <v>15.5</v>
      </c>
      <c r="F2321" s="1" t="n">
        <v>4</v>
      </c>
      <c r="G2321" s="1" t="n">
        <v>62</v>
      </c>
      <c r="H2321" s="1" t="s">
        <v>21</v>
      </c>
      <c r="I2321" s="1" t="s">
        <v>44</v>
      </c>
      <c r="J2321" s="4" t="n">
        <v>45081</v>
      </c>
      <c r="K2321" s="5" t="b">
        <f aca="false">TRUE()</f>
        <v>1</v>
      </c>
      <c r="L2321" s="6" t="str">
        <f aca="false">IFERROR(INDEX(CategoryCodes!$B$2:$B$9,MATCH(C2321,CategoryCodes!$A$2:$A$9,0)),"")</f>
        <v>G</v>
      </c>
      <c r="M2321" s="7" t="n">
        <f aca="false">IFERROR(VALUE(MID(D2321,FIND("_",D2321)+1,FIND("_",D2321,FIND("_",D2321)+1)-FIND("_",D2321)-1)),"")</f>
        <v>8</v>
      </c>
      <c r="N2321" s="7" t="str">
        <f aca="false">IF(OR(C2321="",M2321=""),"",C2321&amp;" Item "&amp;M2321)</f>
        <v>Milk Products Item 8</v>
      </c>
      <c r="O2321" s="7" t="n">
        <v>223</v>
      </c>
      <c r="P2321" s="8" t="n">
        <f aca="false">G2321*Q2321</f>
        <v>6.2</v>
      </c>
      <c r="Q2321" s="9" t="n">
        <f aca="false">IF(K2321=TRUE(),0.1,0)</f>
        <v>0.1</v>
      </c>
    </row>
    <row r="2322" customFormat="false" ht="15" hidden="false" customHeight="true" outlineLevel="0" collapsed="false">
      <c r="A2322" s="1" t="s">
        <v>2573</v>
      </c>
      <c r="B2322" s="1" t="s">
        <v>69</v>
      </c>
      <c r="C2322" s="1" t="s">
        <v>72</v>
      </c>
      <c r="D2322" s="1" t="s">
        <v>328</v>
      </c>
      <c r="E2322" s="1" t="n">
        <v>32</v>
      </c>
      <c r="F2322" s="1" t="n">
        <v>10</v>
      </c>
      <c r="G2322" s="1" t="n">
        <v>320</v>
      </c>
      <c r="H2322" s="1" t="s">
        <v>21</v>
      </c>
      <c r="I2322" s="1" t="s">
        <v>22</v>
      </c>
      <c r="J2322" s="4" t="n">
        <v>45431</v>
      </c>
      <c r="K2322" s="5" t="b">
        <f aca="false">TRUE()</f>
        <v>1</v>
      </c>
      <c r="L2322" s="6" t="str">
        <f aca="false">IFERROR(INDEX(CategoryCodes!$B$2:$B$9,MATCH(C2322,CategoryCodes!$A$2:$A$9,0)),"")</f>
        <v>D</v>
      </c>
      <c r="M2322" s="7" t="n">
        <f aca="false">IFERROR(VALUE(MID(D2322,FIND("_",D2322)+1,FIND("_",D2322,FIND("_",D2322)+1)-FIND("_",D2322)-1)),"")</f>
        <v>19</v>
      </c>
      <c r="N2322" s="7" t="str">
        <f aca="false">IF(OR(C2322="",M2322=""),"",C2322&amp;" Item "&amp;M2322)</f>
        <v>Electric household essentials Item 19</v>
      </c>
      <c r="O2322" s="7" t="n">
        <v>9</v>
      </c>
      <c r="P2322" s="8" t="n">
        <f aca="false">G2322*Q2322</f>
        <v>32</v>
      </c>
      <c r="Q2322" s="9" t="n">
        <f aca="false">IF(K2322=TRUE(),0.1,0)</f>
        <v>0.1</v>
      </c>
    </row>
    <row r="2323" customFormat="false" ht="15" hidden="false" customHeight="true" outlineLevel="0" collapsed="false">
      <c r="A2323" s="1" t="s">
        <v>2574</v>
      </c>
      <c r="B2323" s="1" t="s">
        <v>28</v>
      </c>
      <c r="C2323" s="1" t="s">
        <v>19</v>
      </c>
      <c r="D2323" s="1" t="s">
        <v>172</v>
      </c>
      <c r="E2323" s="1" t="n">
        <v>21.5</v>
      </c>
      <c r="F2323" s="1" t="n">
        <v>8</v>
      </c>
      <c r="G2323" s="1" t="n">
        <v>172</v>
      </c>
      <c r="H2323" s="1" t="s">
        <v>31</v>
      </c>
      <c r="I2323" s="1" t="s">
        <v>22</v>
      </c>
      <c r="J2323" s="4" t="n">
        <v>44578</v>
      </c>
      <c r="K2323" s="5" t="b">
        <f aca="false">FALSE()</f>
        <v>0</v>
      </c>
      <c r="L2323" s="6" t="str">
        <f aca="false">IFERROR(INDEX(CategoryCodes!$B$2:$B$9,MATCH(C2323,CategoryCodes!$A$2:$A$9,0)),"")</f>
        <v>H</v>
      </c>
      <c r="M2323" s="7" t="n">
        <f aca="false">IFERROR(VALUE(MID(D2323,FIND("_",D2323)+1,FIND("_",D2323,FIND("_",D2323)+1)-FIND("_",D2323)-1)),"")</f>
        <v>12</v>
      </c>
      <c r="N2323" s="7" t="str">
        <f aca="false">IF(OR(C2323="",M2323=""),"",C2323&amp;" Item "&amp;M2323)</f>
        <v>Patisserie Item 12</v>
      </c>
      <c r="O2323" s="7" t="n">
        <v>235</v>
      </c>
      <c r="P2323" s="8" t="n">
        <f aca="false">G2323*Q2323</f>
        <v>0</v>
      </c>
      <c r="Q2323" s="9" t="n">
        <f aca="false">IF(K2323=TRUE(),0.1,0)</f>
        <v>0</v>
      </c>
    </row>
    <row r="2324" customFormat="false" ht="15" hidden="false" customHeight="true" outlineLevel="0" collapsed="false">
      <c r="A2324" s="1" t="s">
        <v>2575</v>
      </c>
      <c r="B2324" s="1" t="s">
        <v>114</v>
      </c>
      <c r="C2324" s="1" t="s">
        <v>25</v>
      </c>
      <c r="D2324" s="1" t="s">
        <v>148</v>
      </c>
      <c r="E2324" s="1" t="n">
        <v>32</v>
      </c>
      <c r="F2324" s="1" t="n">
        <v>1</v>
      </c>
      <c r="G2324" s="1" t="n">
        <v>32</v>
      </c>
      <c r="H2324" s="1" t="s">
        <v>54</v>
      </c>
      <c r="I2324" s="1" t="s">
        <v>22</v>
      </c>
      <c r="J2324" s="4" t="n">
        <v>45331</v>
      </c>
      <c r="K2324" s="5" t="b">
        <f aca="false">TRUE()</f>
        <v>1</v>
      </c>
      <c r="L2324" s="6" t="str">
        <f aca="false">IFERROR(INDEX(CategoryCodes!$B$2:$B$9,MATCH(C2324,CategoryCodes!$A$2:$A$9,0)),"")</f>
        <v>G</v>
      </c>
      <c r="M2324" s="7" t="n">
        <f aca="false">IFERROR(VALUE(MID(D2324,FIND("_",D2324)+1,FIND("_",D2324,FIND("_",D2324)+1)-FIND("_",D2324)-1)),"")</f>
        <v>19</v>
      </c>
      <c r="N2324" s="7" t="str">
        <f aca="false">IF(OR(C2324="",M2324=""),"",C2324&amp;" Item "&amp;M2324)</f>
        <v>Milk Products Item 19</v>
      </c>
      <c r="O2324" s="7" t="n">
        <v>471</v>
      </c>
      <c r="P2324" s="8" t="n">
        <f aca="false">G2324*Q2324</f>
        <v>3.2</v>
      </c>
      <c r="Q2324" s="9" t="n">
        <f aca="false">IF(K2324=TRUE(),0.1,0)</f>
        <v>0.1</v>
      </c>
    </row>
    <row r="2325" customFormat="false" ht="15" hidden="false" customHeight="true" outlineLevel="0" collapsed="false">
      <c r="A2325" s="1" t="s">
        <v>2576</v>
      </c>
      <c r="B2325" s="1" t="s">
        <v>90</v>
      </c>
      <c r="C2325" s="1" t="s">
        <v>72</v>
      </c>
      <c r="D2325" s="1" t="s">
        <v>925</v>
      </c>
      <c r="E2325" s="1" t="n">
        <v>17</v>
      </c>
      <c r="F2325" s="1" t="n">
        <v>4</v>
      </c>
      <c r="G2325" s="1" t="n">
        <v>68</v>
      </c>
      <c r="H2325" s="1" t="s">
        <v>54</v>
      </c>
      <c r="I2325" s="1" t="s">
        <v>44</v>
      </c>
      <c r="J2325" s="4" t="n">
        <v>45052</v>
      </c>
      <c r="K2325" s="5" t="b">
        <f aca="false">FALSE()</f>
        <v>0</v>
      </c>
      <c r="L2325" s="6" t="str">
        <f aca="false">IFERROR(INDEX(CategoryCodes!$B$2:$B$9,MATCH(C2325,CategoryCodes!$A$2:$A$9,0)),"")</f>
        <v>D</v>
      </c>
      <c r="M2325" s="7" t="n">
        <f aca="false">IFERROR(VALUE(MID(D2325,FIND("_",D2325)+1,FIND("_",D2325,FIND("_",D2325)+1)-FIND("_",D2325)-1)),"")</f>
        <v>9</v>
      </c>
      <c r="N2325" s="7" t="str">
        <f aca="false">IF(OR(C2325="",M2325=""),"",C2325&amp;" Item "&amp;M2325)</f>
        <v>Electric household essentials Item 9</v>
      </c>
      <c r="O2325" s="7" t="n">
        <v>39</v>
      </c>
      <c r="P2325" s="8" t="n">
        <f aca="false">G2325*Q2325</f>
        <v>0</v>
      </c>
      <c r="Q2325" s="9" t="n">
        <f aca="false">IF(K2325=TRUE(),0.1,0)</f>
        <v>0</v>
      </c>
    </row>
    <row r="2326" customFormat="false" ht="15" hidden="false" customHeight="true" outlineLevel="0" collapsed="false">
      <c r="A2326" s="1" t="s">
        <v>2577</v>
      </c>
      <c r="B2326" s="1" t="s">
        <v>119</v>
      </c>
      <c r="C2326" s="1" t="s">
        <v>29</v>
      </c>
      <c r="D2326" s="1" t="s">
        <v>53</v>
      </c>
      <c r="E2326" s="1" t="n">
        <v>36.5</v>
      </c>
      <c r="F2326" s="1" t="n">
        <v>8</v>
      </c>
      <c r="G2326" s="1" t="n">
        <v>292</v>
      </c>
      <c r="H2326" s="1" t="s">
        <v>21</v>
      </c>
      <c r="I2326" s="1" t="s">
        <v>22</v>
      </c>
      <c r="J2326" s="4" t="n">
        <v>44576</v>
      </c>
      <c r="K2326" s="5" t="b">
        <f aca="false">TRUE()</f>
        <v>1</v>
      </c>
      <c r="L2326" s="6" t="str">
        <f aca="false">IFERROR(INDEX(CategoryCodes!$B$2:$B$9,MATCH(C2326,CategoryCodes!$A$2:$A$9,0)),"")</f>
        <v>B</v>
      </c>
      <c r="M2326" s="7" t="n">
        <f aca="false">IFERROR(VALUE(MID(D2326,FIND("_",D2326)+1,FIND("_",D2326,FIND("_",D2326)+1)-FIND("_",D2326)-1)),"")</f>
        <v>22</v>
      </c>
      <c r="N2326" s="7" t="str">
        <f aca="false">IF(OR(C2326="",M2326=""),"",C2326&amp;" Item "&amp;M2326)</f>
        <v>Butchers Item 22</v>
      </c>
      <c r="O2326" s="7" t="n">
        <v>441</v>
      </c>
      <c r="P2326" s="8" t="n">
        <f aca="false">G2326*Q2326</f>
        <v>29.2</v>
      </c>
      <c r="Q2326" s="9" t="n">
        <f aca="false">IF(K2326=TRUE(),0.1,0)</f>
        <v>0.1</v>
      </c>
    </row>
    <row r="2327" customFormat="false" ht="15" hidden="false" customHeight="true" outlineLevel="0" collapsed="false">
      <c r="A2327" s="1" t="s">
        <v>2578</v>
      </c>
      <c r="B2327" s="1" t="s">
        <v>90</v>
      </c>
      <c r="C2327" s="1" t="s">
        <v>136</v>
      </c>
      <c r="D2327" s="1" t="s">
        <v>218</v>
      </c>
      <c r="E2327" s="1" t="n">
        <v>14</v>
      </c>
      <c r="F2327" s="1" t="n">
        <v>3</v>
      </c>
      <c r="G2327" s="1" t="n">
        <v>42</v>
      </c>
      <c r="H2327" s="1" t="s">
        <v>31</v>
      </c>
      <c r="I2327" s="1" t="s">
        <v>22</v>
      </c>
      <c r="J2327" s="4" t="n">
        <v>44684</v>
      </c>
      <c r="K2327" s="5" t="b">
        <f aca="false">TRUE()</f>
        <v>1</v>
      </c>
      <c r="L2327" s="6" t="str">
        <f aca="false">IFERROR(INDEX(CategoryCodes!$B$2:$B$9,MATCH(C2327,CategoryCodes!$A$2:$A$9,0)),"")</f>
        <v>C</v>
      </c>
      <c r="M2327" s="7" t="n">
        <f aca="false">IFERROR(VALUE(MID(D2327,FIND("_",D2327)+1,FIND("_",D2327,FIND("_",D2327)+1)-FIND("_",D2327)-1)),"")</f>
        <v>7</v>
      </c>
      <c r="N2327" s="7" t="str">
        <f aca="false">IF(OR(C2327="",M2327=""),"",C2327&amp;" Item "&amp;M2327)</f>
        <v>Computers and electric accessories Item 7</v>
      </c>
      <c r="O2327" s="7" t="n">
        <v>160</v>
      </c>
      <c r="P2327" s="8" t="n">
        <f aca="false">G2327*Q2327</f>
        <v>4.2</v>
      </c>
      <c r="Q2327" s="9" t="n">
        <f aca="false">IF(K2327=TRUE(),0.1,0)</f>
        <v>0.1</v>
      </c>
    </row>
    <row r="2328" customFormat="false" ht="15" hidden="false" customHeight="true" outlineLevel="0" collapsed="false">
      <c r="A2328" s="1" t="s">
        <v>2579</v>
      </c>
      <c r="B2328" s="1" t="s">
        <v>122</v>
      </c>
      <c r="C2328" s="1" t="s">
        <v>72</v>
      </c>
      <c r="F2328" s="1" t="n">
        <v>8</v>
      </c>
      <c r="G2328" s="1" t="n">
        <v>280</v>
      </c>
      <c r="H2328" s="1" t="s">
        <v>21</v>
      </c>
      <c r="I2328" s="1" t="s">
        <v>44</v>
      </c>
      <c r="J2328" s="4" t="n">
        <v>44589</v>
      </c>
      <c r="L2328" s="6" t="str">
        <f aca="false">IFERROR(INDEX(CategoryCodes!$B$2:$B$9,MATCH(C2328,CategoryCodes!$A$2:$A$9,0)),"")</f>
        <v>D</v>
      </c>
      <c r="M2328" s="7" t="str">
        <f aca="false">IFERROR(VALUE(MID(D2328,FIND("_",D2328)+1,FIND("_",D2328,FIND("_",D2328)+1)-FIND("_",D2328)-1)),"")</f>
        <v/>
      </c>
      <c r="N2328" s="7" t="str">
        <f aca="false">IF(OR(C2328="",M2328=""),"",C2328&amp;" Item "&amp;M2328)</f>
        <v/>
      </c>
      <c r="O2328" s="7" t="n">
        <v>294</v>
      </c>
      <c r="P2328" s="8" t="n">
        <f aca="false">G2328*Q2328</f>
        <v>0</v>
      </c>
      <c r="Q2328" s="9" t="n">
        <f aca="false">IF(K2328=TRUE(),0.1,0)</f>
        <v>0</v>
      </c>
    </row>
    <row r="2329" customFormat="false" ht="15" hidden="false" customHeight="true" outlineLevel="0" collapsed="false">
      <c r="A2329" s="1" t="s">
        <v>2580</v>
      </c>
      <c r="B2329" s="1" t="s">
        <v>83</v>
      </c>
      <c r="C2329" s="1" t="s">
        <v>72</v>
      </c>
      <c r="D2329" s="1" t="s">
        <v>375</v>
      </c>
      <c r="E2329" s="1" t="n">
        <v>36.5</v>
      </c>
      <c r="F2329" s="1" t="n">
        <v>6</v>
      </c>
      <c r="G2329" s="1" t="n">
        <v>219</v>
      </c>
      <c r="H2329" s="1" t="s">
        <v>21</v>
      </c>
      <c r="I2329" s="1" t="s">
        <v>44</v>
      </c>
      <c r="J2329" s="4" t="n">
        <v>45116</v>
      </c>
      <c r="L2329" s="6" t="str">
        <f aca="false">IFERROR(INDEX(CategoryCodes!$B$2:$B$9,MATCH(C2329,CategoryCodes!$A$2:$A$9,0)),"")</f>
        <v>D</v>
      </c>
      <c r="M2329" s="7" t="n">
        <f aca="false">IFERROR(VALUE(MID(D2329,FIND("_",D2329)+1,FIND("_",D2329,FIND("_",D2329)+1)-FIND("_",D2329)-1)),"")</f>
        <v>22</v>
      </c>
      <c r="N2329" s="7" t="str">
        <f aca="false">IF(OR(C2329="",M2329=""),"",C2329&amp;" Item "&amp;M2329)</f>
        <v>Electric household essentials Item 22</v>
      </c>
      <c r="O2329" s="7" t="n">
        <v>219</v>
      </c>
      <c r="P2329" s="8" t="n">
        <f aca="false">G2329*Q2329</f>
        <v>0</v>
      </c>
      <c r="Q2329" s="9" t="n">
        <f aca="false">IF(K2329=TRUE(),0.1,0)</f>
        <v>0</v>
      </c>
    </row>
    <row r="2330" customFormat="false" ht="15" hidden="false" customHeight="true" outlineLevel="0" collapsed="false">
      <c r="A2330" s="1" t="s">
        <v>2581</v>
      </c>
      <c r="B2330" s="1" t="s">
        <v>75</v>
      </c>
      <c r="C2330" s="1" t="s">
        <v>47</v>
      </c>
      <c r="D2330" s="1" t="s">
        <v>680</v>
      </c>
      <c r="E2330" s="1" t="n">
        <v>12.5</v>
      </c>
      <c r="F2330" s="1" t="n">
        <v>2</v>
      </c>
      <c r="G2330" s="1" t="n">
        <v>25</v>
      </c>
      <c r="H2330" s="1" t="s">
        <v>31</v>
      </c>
      <c r="I2330" s="1" t="s">
        <v>22</v>
      </c>
      <c r="J2330" s="4" t="n">
        <v>44630</v>
      </c>
      <c r="K2330" s="5" t="b">
        <f aca="false">TRUE()</f>
        <v>1</v>
      </c>
      <c r="L2330" s="6" t="str">
        <f aca="false">IFERROR(INDEX(CategoryCodes!$B$2:$B$9,MATCH(C2330,CategoryCodes!$A$2:$A$9,0)),"")</f>
        <v>F</v>
      </c>
      <c r="M2330" s="7" t="n">
        <f aca="false">IFERROR(VALUE(MID(D2330,FIND("_",D2330)+1,FIND("_",D2330,FIND("_",D2330)+1)-FIND("_",D2330)-1)),"")</f>
        <v>6</v>
      </c>
      <c r="N2330" s="7" t="str">
        <f aca="false">IF(OR(C2330="",M2330=""),"",C2330&amp;" Item "&amp;M2330)</f>
        <v>Furniture Item 6</v>
      </c>
      <c r="O2330" s="7" t="n">
        <v>293</v>
      </c>
      <c r="P2330" s="8" t="n">
        <f aca="false">G2330*Q2330</f>
        <v>2.5</v>
      </c>
      <c r="Q2330" s="9" t="n">
        <f aca="false">IF(K2330=TRUE(),0.1,0)</f>
        <v>0.1</v>
      </c>
    </row>
    <row r="2331" customFormat="false" ht="15" hidden="false" customHeight="true" outlineLevel="0" collapsed="false">
      <c r="A2331" s="1" t="s">
        <v>2582</v>
      </c>
      <c r="B2331" s="1" t="s">
        <v>119</v>
      </c>
      <c r="C2331" s="1" t="s">
        <v>38</v>
      </c>
      <c r="D2331" s="1" t="s">
        <v>191</v>
      </c>
      <c r="E2331" s="1" t="n">
        <v>33.5</v>
      </c>
      <c r="F2331" s="1" t="n">
        <v>6</v>
      </c>
      <c r="G2331" s="1" t="n">
        <v>201</v>
      </c>
      <c r="H2331" s="1" t="s">
        <v>31</v>
      </c>
      <c r="I2331" s="1" t="s">
        <v>22</v>
      </c>
      <c r="J2331" s="4" t="n">
        <v>45095</v>
      </c>
      <c r="L2331" s="6" t="str">
        <f aca="false">IFERROR(INDEX(CategoryCodes!$B$2:$B$9,MATCH(C2331,CategoryCodes!$A$2:$A$9,0)),"")</f>
        <v>E</v>
      </c>
      <c r="M2331" s="7" t="n">
        <f aca="false">IFERROR(VALUE(MID(D2331,FIND("_",D2331)+1,FIND("_",D2331,FIND("_",D2331)+1)-FIND("_",D2331)-1)),"")</f>
        <v>20</v>
      </c>
      <c r="N2331" s="7" t="str">
        <f aca="false">IF(OR(C2331="",M2331=""),"",C2331&amp;" Item "&amp;M2331)</f>
        <v>Food Item 20</v>
      </c>
      <c r="O2331" s="7" t="n">
        <v>207</v>
      </c>
      <c r="P2331" s="8" t="n">
        <f aca="false">G2331*Q2331</f>
        <v>0</v>
      </c>
      <c r="Q2331" s="9" t="n">
        <f aca="false">IF(K2331=TRUE(),0.1,0)</f>
        <v>0</v>
      </c>
    </row>
    <row r="2332" customFormat="false" ht="15" hidden="false" customHeight="true" outlineLevel="0" collapsed="false">
      <c r="A2332" s="1" t="s">
        <v>2583</v>
      </c>
      <c r="B2332" s="1" t="s">
        <v>18</v>
      </c>
      <c r="C2332" s="1" t="s">
        <v>34</v>
      </c>
      <c r="D2332" s="1" t="s">
        <v>407</v>
      </c>
      <c r="E2332" s="1" t="n">
        <v>21.5</v>
      </c>
      <c r="F2332" s="1" t="n">
        <v>10</v>
      </c>
      <c r="G2332" s="1" t="n">
        <v>215</v>
      </c>
      <c r="H2332" s="1" t="s">
        <v>21</v>
      </c>
      <c r="I2332" s="1" t="s">
        <v>22</v>
      </c>
      <c r="J2332" s="4" t="n">
        <v>44610</v>
      </c>
      <c r="L2332" s="6" t="str">
        <f aca="false">IFERROR(INDEX(CategoryCodes!$B$2:$B$9,MATCH(C2332,CategoryCodes!$A$2:$A$9,0)),"")</f>
        <v>A</v>
      </c>
      <c r="M2332" s="7" t="n">
        <f aca="false">IFERROR(VALUE(MID(D2332,FIND("_",D2332)+1,FIND("_",D2332,FIND("_",D2332)+1)-FIND("_",D2332)-1)),"")</f>
        <v>12</v>
      </c>
      <c r="N2332" s="7" t="str">
        <f aca="false">IF(OR(C2332="",M2332=""),"",C2332&amp;" Item "&amp;M2332)</f>
        <v>Beverages Item 12</v>
      </c>
      <c r="O2332" s="7" t="n">
        <v>363</v>
      </c>
      <c r="P2332" s="8" t="n">
        <f aca="false">G2332*Q2332</f>
        <v>0</v>
      </c>
      <c r="Q2332" s="9" t="n">
        <f aca="false">IF(K2332=TRUE(),0.1,0)</f>
        <v>0</v>
      </c>
    </row>
    <row r="2333" customFormat="false" ht="15" hidden="false" customHeight="true" outlineLevel="0" collapsed="false">
      <c r="A2333" s="1" t="s">
        <v>2584</v>
      </c>
      <c r="B2333" s="1" t="s">
        <v>174</v>
      </c>
      <c r="C2333" s="1" t="s">
        <v>136</v>
      </c>
      <c r="D2333" s="1" t="s">
        <v>750</v>
      </c>
      <c r="E2333" s="1" t="n">
        <v>38</v>
      </c>
      <c r="F2333" s="1" t="n">
        <v>5</v>
      </c>
      <c r="G2333" s="1" t="n">
        <v>190</v>
      </c>
      <c r="H2333" s="1" t="s">
        <v>54</v>
      </c>
      <c r="I2333" s="1" t="s">
        <v>22</v>
      </c>
      <c r="J2333" s="4" t="n">
        <v>45450</v>
      </c>
      <c r="L2333" s="6" t="str">
        <f aca="false">IFERROR(INDEX(CategoryCodes!$B$2:$B$9,MATCH(C2333,CategoryCodes!$A$2:$A$9,0)),"")</f>
        <v>C</v>
      </c>
      <c r="M2333" s="7" t="n">
        <f aca="false">IFERROR(VALUE(MID(D2333,FIND("_",D2333)+1,FIND("_",D2333,FIND("_",D2333)+1)-FIND("_",D2333)-1)),"")</f>
        <v>23</v>
      </c>
      <c r="N2333" s="7" t="str">
        <f aca="false">IF(OR(C2333="",M2333=""),"",C2333&amp;" Item "&amp;M2333)</f>
        <v>Computers and electric accessories Item 23</v>
      </c>
      <c r="O2333" s="7" t="n">
        <v>327</v>
      </c>
      <c r="P2333" s="8" t="n">
        <f aca="false">G2333*Q2333</f>
        <v>0</v>
      </c>
      <c r="Q2333" s="9" t="n">
        <f aca="false">IF(K2333=TRUE(),0.1,0)</f>
        <v>0</v>
      </c>
    </row>
    <row r="2334" customFormat="false" ht="15" hidden="false" customHeight="true" outlineLevel="0" collapsed="false">
      <c r="A2334" s="1" t="s">
        <v>2585</v>
      </c>
      <c r="B2334" s="1" t="s">
        <v>86</v>
      </c>
      <c r="C2334" s="1" t="s">
        <v>47</v>
      </c>
      <c r="D2334" s="1" t="s">
        <v>301</v>
      </c>
      <c r="E2334" s="1" t="n">
        <v>6.5</v>
      </c>
      <c r="F2334" s="1" t="n">
        <v>9</v>
      </c>
      <c r="G2334" s="1" t="n">
        <v>58.5</v>
      </c>
      <c r="H2334" s="1" t="s">
        <v>31</v>
      </c>
      <c r="I2334" s="1" t="s">
        <v>22</v>
      </c>
      <c r="J2334" s="4" t="n">
        <v>45238</v>
      </c>
      <c r="L2334" s="6" t="str">
        <f aca="false">IFERROR(INDEX(CategoryCodes!$B$2:$B$9,MATCH(C2334,CategoryCodes!$A$2:$A$9,0)),"")</f>
        <v>F</v>
      </c>
      <c r="M2334" s="7" t="n">
        <f aca="false">IFERROR(VALUE(MID(D2334,FIND("_",D2334)+1,FIND("_",D2334,FIND("_",D2334)+1)-FIND("_",D2334)-1)),"")</f>
        <v>2</v>
      </c>
      <c r="N2334" s="7" t="str">
        <f aca="false">IF(OR(C2334="",M2334=""),"",C2334&amp;" Item "&amp;M2334)</f>
        <v>Furniture Item 2</v>
      </c>
      <c r="O2334" s="7" t="n">
        <v>213</v>
      </c>
      <c r="P2334" s="8" t="n">
        <f aca="false">G2334*Q2334</f>
        <v>0</v>
      </c>
      <c r="Q2334" s="9" t="n">
        <f aca="false">IF(K2334=TRUE(),0.1,0)</f>
        <v>0</v>
      </c>
    </row>
    <row r="2335" customFormat="false" ht="15" hidden="false" customHeight="true" outlineLevel="0" collapsed="false">
      <c r="A2335" s="1" t="s">
        <v>2586</v>
      </c>
      <c r="B2335" s="1" t="s">
        <v>174</v>
      </c>
      <c r="C2335" s="1" t="s">
        <v>47</v>
      </c>
      <c r="D2335" s="1" t="s">
        <v>562</v>
      </c>
      <c r="E2335" s="1" t="n">
        <v>9.5</v>
      </c>
      <c r="F2335" s="1" t="n">
        <v>9</v>
      </c>
      <c r="G2335" s="1" t="n">
        <v>85.5</v>
      </c>
      <c r="H2335" s="1" t="s">
        <v>31</v>
      </c>
      <c r="I2335" s="1" t="s">
        <v>44</v>
      </c>
      <c r="J2335" s="4" t="n">
        <v>45564</v>
      </c>
      <c r="K2335" s="5" t="b">
        <f aca="false">FALSE()</f>
        <v>0</v>
      </c>
      <c r="L2335" s="6" t="str">
        <f aca="false">IFERROR(INDEX(CategoryCodes!$B$2:$B$9,MATCH(C2335,CategoryCodes!$A$2:$A$9,0)),"")</f>
        <v>F</v>
      </c>
      <c r="M2335" s="7" t="n">
        <f aca="false">IFERROR(VALUE(MID(D2335,FIND("_",D2335)+1,FIND("_",D2335,FIND("_",D2335)+1)-FIND("_",D2335)-1)),"")</f>
        <v>4</v>
      </c>
      <c r="N2335" s="7" t="str">
        <f aca="false">IF(OR(C2335="",M2335=""),"",C2335&amp;" Item "&amp;M2335)</f>
        <v>Furniture Item 4</v>
      </c>
      <c r="O2335" s="7" t="n">
        <v>148</v>
      </c>
      <c r="P2335" s="8" t="n">
        <f aca="false">G2335*Q2335</f>
        <v>0</v>
      </c>
      <c r="Q2335" s="9" t="n">
        <f aca="false">IF(K2335=TRUE(),0.1,0)</f>
        <v>0</v>
      </c>
    </row>
    <row r="2336" customFormat="false" ht="15" hidden="false" customHeight="true" outlineLevel="0" collapsed="false">
      <c r="A2336" s="1" t="s">
        <v>2587</v>
      </c>
      <c r="B2336" s="1" t="s">
        <v>122</v>
      </c>
      <c r="C2336" s="1" t="s">
        <v>38</v>
      </c>
      <c r="D2336" s="1" t="s">
        <v>132</v>
      </c>
      <c r="E2336" s="1" t="n">
        <v>8</v>
      </c>
      <c r="F2336" s="1" t="n">
        <v>10</v>
      </c>
      <c r="G2336" s="1" t="n">
        <v>80</v>
      </c>
      <c r="H2336" s="1" t="s">
        <v>21</v>
      </c>
      <c r="I2336" s="1" t="s">
        <v>22</v>
      </c>
      <c r="J2336" s="4" t="n">
        <v>44794</v>
      </c>
      <c r="K2336" s="5" t="b">
        <f aca="false">FALSE()</f>
        <v>0</v>
      </c>
      <c r="L2336" s="6" t="str">
        <f aca="false">IFERROR(INDEX(CategoryCodes!$B$2:$B$9,MATCH(C2336,CategoryCodes!$A$2:$A$9,0)),"")</f>
        <v>E</v>
      </c>
      <c r="M2336" s="7" t="n">
        <f aca="false">IFERROR(VALUE(MID(D2336,FIND("_",D2336)+1,FIND("_",D2336,FIND("_",D2336)+1)-FIND("_",D2336)-1)),"")</f>
        <v>3</v>
      </c>
      <c r="N2336" s="7" t="str">
        <f aca="false">IF(OR(C2336="",M2336=""),"",C2336&amp;" Item "&amp;M2336)</f>
        <v>Food Item 3</v>
      </c>
      <c r="O2336" s="7" t="n">
        <v>58</v>
      </c>
      <c r="P2336" s="8" t="n">
        <f aca="false">G2336*Q2336</f>
        <v>0</v>
      </c>
      <c r="Q2336" s="9" t="n">
        <f aca="false">IF(K2336=TRUE(),0.1,0)</f>
        <v>0</v>
      </c>
    </row>
    <row r="2337" customFormat="false" ht="15" hidden="false" customHeight="true" outlineLevel="0" collapsed="false">
      <c r="A2337" s="1" t="s">
        <v>2588</v>
      </c>
      <c r="B2337" s="1" t="s">
        <v>24</v>
      </c>
      <c r="C2337" s="1" t="s">
        <v>136</v>
      </c>
      <c r="D2337" s="1" t="s">
        <v>326</v>
      </c>
      <c r="E2337" s="1" t="n">
        <v>24.5</v>
      </c>
      <c r="F2337" s="1" t="n">
        <v>10</v>
      </c>
      <c r="G2337" s="1" t="n">
        <v>245</v>
      </c>
      <c r="H2337" s="1" t="s">
        <v>54</v>
      </c>
      <c r="I2337" s="1" t="s">
        <v>44</v>
      </c>
      <c r="J2337" s="4" t="n">
        <v>45440</v>
      </c>
      <c r="K2337" s="5" t="b">
        <f aca="false">FALSE()</f>
        <v>0</v>
      </c>
      <c r="L2337" s="6" t="str">
        <f aca="false">IFERROR(INDEX(CategoryCodes!$B$2:$B$9,MATCH(C2337,CategoryCodes!$A$2:$A$9,0)),"")</f>
        <v>C</v>
      </c>
      <c r="M2337" s="7" t="n">
        <f aca="false">IFERROR(VALUE(MID(D2337,FIND("_",D2337)+1,FIND("_",D2337,FIND("_",D2337)+1)-FIND("_",D2337)-1)),"")</f>
        <v>14</v>
      </c>
      <c r="N2337" s="7" t="str">
        <f aca="false">IF(OR(C2337="",M2337=""),"",C2337&amp;" Item "&amp;M2337)</f>
        <v>Computers and electric accessories Item 14</v>
      </c>
      <c r="O2337" s="7" t="n">
        <v>207</v>
      </c>
      <c r="P2337" s="8" t="n">
        <f aca="false">G2337*Q2337</f>
        <v>0</v>
      </c>
      <c r="Q2337" s="9" t="n">
        <f aca="false">IF(K2337=TRUE(),0.1,0)</f>
        <v>0</v>
      </c>
    </row>
    <row r="2338" customFormat="false" ht="15" hidden="false" customHeight="true" outlineLevel="0" collapsed="false">
      <c r="A2338" s="1" t="s">
        <v>2589</v>
      </c>
      <c r="B2338" s="1" t="s">
        <v>129</v>
      </c>
      <c r="C2338" s="1" t="s">
        <v>34</v>
      </c>
      <c r="F2338" s="1" t="n">
        <v>2</v>
      </c>
      <c r="G2338" s="1" t="n">
        <v>19</v>
      </c>
      <c r="H2338" s="1" t="s">
        <v>21</v>
      </c>
      <c r="I2338" s="1" t="s">
        <v>44</v>
      </c>
      <c r="J2338" s="4" t="n">
        <v>45669</v>
      </c>
      <c r="K2338" s="5" t="b">
        <f aca="false">TRUE()</f>
        <v>1</v>
      </c>
      <c r="L2338" s="6" t="str">
        <f aca="false">IFERROR(INDEX(CategoryCodes!$B$2:$B$9,MATCH(C2338,CategoryCodes!$A$2:$A$9,0)),"")</f>
        <v>A</v>
      </c>
      <c r="M2338" s="7" t="str">
        <f aca="false">IFERROR(VALUE(MID(D2338,FIND("_",D2338)+1,FIND("_",D2338,FIND("_",D2338)+1)-FIND("_",D2338)-1)),"")</f>
        <v/>
      </c>
      <c r="N2338" s="7" t="str">
        <f aca="false">IF(OR(C2338="",M2338=""),"",C2338&amp;" Item "&amp;M2338)</f>
        <v/>
      </c>
      <c r="O2338" s="7" t="n">
        <v>10</v>
      </c>
      <c r="P2338" s="8" t="n">
        <f aca="false">G2338*Q2338</f>
        <v>1.9</v>
      </c>
      <c r="Q2338" s="9" t="n">
        <f aca="false">IF(K2338=TRUE(),0.1,0)</f>
        <v>0.1</v>
      </c>
    </row>
    <row r="2339" customFormat="false" ht="15" hidden="false" customHeight="true" outlineLevel="0" collapsed="false">
      <c r="A2339" s="1" t="s">
        <v>2590</v>
      </c>
      <c r="B2339" s="1" t="s">
        <v>114</v>
      </c>
      <c r="C2339" s="1" t="s">
        <v>47</v>
      </c>
      <c r="D2339" s="1" t="s">
        <v>309</v>
      </c>
      <c r="E2339" s="1" t="n">
        <v>15.5</v>
      </c>
      <c r="F2339" s="1" t="n">
        <v>4</v>
      </c>
      <c r="G2339" s="1" t="n">
        <v>62</v>
      </c>
      <c r="H2339" s="1" t="s">
        <v>21</v>
      </c>
      <c r="I2339" s="1" t="s">
        <v>44</v>
      </c>
      <c r="J2339" s="4" t="n">
        <v>44730</v>
      </c>
      <c r="K2339" s="5" t="b">
        <f aca="false">TRUE()</f>
        <v>1</v>
      </c>
      <c r="L2339" s="6" t="str">
        <f aca="false">IFERROR(INDEX(CategoryCodes!$B$2:$B$9,MATCH(C2339,CategoryCodes!$A$2:$A$9,0)),"")</f>
        <v>F</v>
      </c>
      <c r="M2339" s="7" t="n">
        <f aca="false">IFERROR(VALUE(MID(D2339,FIND("_",D2339)+1,FIND("_",D2339,FIND("_",D2339)+1)-FIND("_",D2339)-1)),"")</f>
        <v>8</v>
      </c>
      <c r="N2339" s="7" t="str">
        <f aca="false">IF(OR(C2339="",M2339=""),"",C2339&amp;" Item "&amp;M2339)</f>
        <v>Furniture Item 8</v>
      </c>
      <c r="O2339" s="7" t="n">
        <v>494</v>
      </c>
      <c r="P2339" s="8" t="n">
        <f aca="false">G2339*Q2339</f>
        <v>6.2</v>
      </c>
      <c r="Q2339" s="9" t="n">
        <f aca="false">IF(K2339=TRUE(),0.1,0)</f>
        <v>0.1</v>
      </c>
    </row>
    <row r="2340" customFormat="false" ht="15" hidden="false" customHeight="true" outlineLevel="0" collapsed="false">
      <c r="A2340" s="1" t="s">
        <v>2591</v>
      </c>
      <c r="B2340" s="1" t="s">
        <v>18</v>
      </c>
      <c r="C2340" s="1" t="s">
        <v>47</v>
      </c>
      <c r="D2340" s="1" t="s">
        <v>1064</v>
      </c>
      <c r="E2340" s="1" t="n">
        <v>32</v>
      </c>
      <c r="F2340" s="1" t="n">
        <v>8</v>
      </c>
      <c r="G2340" s="1" t="n">
        <v>256</v>
      </c>
      <c r="H2340" s="1" t="s">
        <v>31</v>
      </c>
      <c r="I2340" s="1" t="s">
        <v>22</v>
      </c>
      <c r="J2340" s="4" t="n">
        <v>45283</v>
      </c>
      <c r="L2340" s="6" t="str">
        <f aca="false">IFERROR(INDEX(CategoryCodes!$B$2:$B$9,MATCH(C2340,CategoryCodes!$A$2:$A$9,0)),"")</f>
        <v>F</v>
      </c>
      <c r="M2340" s="7" t="n">
        <f aca="false">IFERROR(VALUE(MID(D2340,FIND("_",D2340)+1,FIND("_",D2340,FIND("_",D2340)+1)-FIND("_",D2340)-1)),"")</f>
        <v>19</v>
      </c>
      <c r="N2340" s="7" t="str">
        <f aca="false">IF(OR(C2340="",M2340=""),"",C2340&amp;" Item "&amp;M2340)</f>
        <v>Furniture Item 19</v>
      </c>
      <c r="O2340" s="7" t="n">
        <v>166</v>
      </c>
      <c r="P2340" s="8" t="n">
        <f aca="false">G2340*Q2340</f>
        <v>0</v>
      </c>
      <c r="Q2340" s="9" t="n">
        <f aca="false">IF(K2340=TRUE(),0.1,0)</f>
        <v>0</v>
      </c>
    </row>
    <row r="2341" customFormat="false" ht="15" hidden="false" customHeight="true" outlineLevel="0" collapsed="false">
      <c r="A2341" s="1" t="s">
        <v>2592</v>
      </c>
      <c r="B2341" s="1" t="s">
        <v>106</v>
      </c>
      <c r="C2341" s="1" t="s">
        <v>136</v>
      </c>
      <c r="F2341" s="1" t="n">
        <v>4</v>
      </c>
      <c r="G2341" s="1" t="n">
        <v>62</v>
      </c>
      <c r="H2341" s="1" t="s">
        <v>54</v>
      </c>
      <c r="I2341" s="1" t="s">
        <v>22</v>
      </c>
      <c r="J2341" s="4" t="n">
        <v>44752</v>
      </c>
      <c r="K2341" s="5" t="b">
        <f aca="false">FALSE()</f>
        <v>0</v>
      </c>
      <c r="L2341" s="6" t="str">
        <f aca="false">IFERROR(INDEX(CategoryCodes!$B$2:$B$9,MATCH(C2341,CategoryCodes!$A$2:$A$9,0)),"")</f>
        <v>C</v>
      </c>
      <c r="M2341" s="7" t="str">
        <f aca="false">IFERROR(VALUE(MID(D2341,FIND("_",D2341)+1,FIND("_",D2341,FIND("_",D2341)+1)-FIND("_",D2341)-1)),"")</f>
        <v/>
      </c>
      <c r="N2341" s="7" t="str">
        <f aca="false">IF(OR(C2341="",M2341=""),"",C2341&amp;" Item "&amp;M2341)</f>
        <v/>
      </c>
      <c r="O2341" s="7" t="n">
        <v>87</v>
      </c>
      <c r="P2341" s="8" t="n">
        <f aca="false">G2341*Q2341</f>
        <v>0</v>
      </c>
      <c r="Q2341" s="9" t="n">
        <f aca="false">IF(K2341=TRUE(),0.1,0)</f>
        <v>0</v>
      </c>
    </row>
    <row r="2342" customFormat="false" ht="15" hidden="false" customHeight="true" outlineLevel="0" collapsed="false">
      <c r="A2342" s="1" t="s">
        <v>2593</v>
      </c>
      <c r="B2342" s="1" t="s">
        <v>122</v>
      </c>
      <c r="C2342" s="1" t="s">
        <v>47</v>
      </c>
      <c r="D2342" s="1" t="s">
        <v>459</v>
      </c>
      <c r="E2342" s="1" t="n">
        <v>26</v>
      </c>
      <c r="F2342" s="1" t="n">
        <v>7</v>
      </c>
      <c r="G2342" s="1" t="n">
        <v>182</v>
      </c>
      <c r="H2342" s="1" t="s">
        <v>31</v>
      </c>
      <c r="I2342" s="1" t="s">
        <v>22</v>
      </c>
      <c r="J2342" s="4" t="n">
        <v>45116</v>
      </c>
      <c r="L2342" s="6" t="str">
        <f aca="false">IFERROR(INDEX(CategoryCodes!$B$2:$B$9,MATCH(C2342,CategoryCodes!$A$2:$A$9,0)),"")</f>
        <v>F</v>
      </c>
      <c r="M2342" s="7" t="n">
        <f aca="false">IFERROR(VALUE(MID(D2342,FIND("_",D2342)+1,FIND("_",D2342,FIND("_",D2342)+1)-FIND("_",D2342)-1)),"")</f>
        <v>15</v>
      </c>
      <c r="N2342" s="7" t="str">
        <f aca="false">IF(OR(C2342="",M2342=""),"",C2342&amp;" Item "&amp;M2342)</f>
        <v>Furniture Item 15</v>
      </c>
      <c r="O2342" s="7" t="n">
        <v>410</v>
      </c>
      <c r="P2342" s="8" t="n">
        <f aca="false">G2342*Q2342</f>
        <v>0</v>
      </c>
      <c r="Q2342" s="9" t="n">
        <f aca="false">IF(K2342=TRUE(),0.1,0)</f>
        <v>0</v>
      </c>
    </row>
    <row r="2343" customFormat="false" ht="15" hidden="false" customHeight="true" outlineLevel="0" collapsed="false">
      <c r="A2343" s="1" t="s">
        <v>2594</v>
      </c>
      <c r="B2343" s="1" t="s">
        <v>24</v>
      </c>
      <c r="C2343" s="1" t="s">
        <v>72</v>
      </c>
      <c r="D2343" s="1" t="s">
        <v>107</v>
      </c>
      <c r="E2343" s="1" t="n">
        <v>35</v>
      </c>
      <c r="F2343" s="1" t="n">
        <v>3</v>
      </c>
      <c r="G2343" s="1" t="n">
        <v>105</v>
      </c>
      <c r="H2343" s="1" t="s">
        <v>21</v>
      </c>
      <c r="I2343" s="1" t="s">
        <v>22</v>
      </c>
      <c r="J2343" s="4" t="n">
        <v>45522</v>
      </c>
      <c r="K2343" s="5" t="b">
        <f aca="false">FALSE()</f>
        <v>0</v>
      </c>
      <c r="L2343" s="6" t="str">
        <f aca="false">IFERROR(INDEX(CategoryCodes!$B$2:$B$9,MATCH(C2343,CategoryCodes!$A$2:$A$9,0)),"")</f>
        <v>D</v>
      </c>
      <c r="M2343" s="7" t="n">
        <f aca="false">IFERROR(VALUE(MID(D2343,FIND("_",D2343)+1,FIND("_",D2343,FIND("_",D2343)+1)-FIND("_",D2343)-1)),"")</f>
        <v>21</v>
      </c>
      <c r="N2343" s="7" t="str">
        <f aca="false">IF(OR(C2343="",M2343=""),"",C2343&amp;" Item "&amp;M2343)</f>
        <v>Electric household essentials Item 21</v>
      </c>
      <c r="O2343" s="7" t="n">
        <v>485</v>
      </c>
      <c r="P2343" s="8" t="n">
        <f aca="false">G2343*Q2343</f>
        <v>0</v>
      </c>
      <c r="Q2343" s="9" t="n">
        <f aca="false">IF(K2343=TRUE(),0.1,0)</f>
        <v>0</v>
      </c>
    </row>
    <row r="2344" customFormat="false" ht="15" hidden="false" customHeight="true" outlineLevel="0" collapsed="false">
      <c r="A2344" s="1" t="s">
        <v>2595</v>
      </c>
      <c r="B2344" s="1" t="s">
        <v>69</v>
      </c>
      <c r="C2344" s="1" t="s">
        <v>72</v>
      </c>
      <c r="D2344" s="1" t="s">
        <v>383</v>
      </c>
      <c r="E2344" s="1" t="n">
        <v>29</v>
      </c>
      <c r="F2344" s="1" t="n">
        <v>4</v>
      </c>
      <c r="G2344" s="1" t="n">
        <v>116</v>
      </c>
      <c r="H2344" s="1" t="s">
        <v>54</v>
      </c>
      <c r="I2344" s="1" t="s">
        <v>22</v>
      </c>
      <c r="J2344" s="4" t="n">
        <v>44857</v>
      </c>
      <c r="L2344" s="6" t="str">
        <f aca="false">IFERROR(INDEX(CategoryCodes!$B$2:$B$9,MATCH(C2344,CategoryCodes!$A$2:$A$9,0)),"")</f>
        <v>D</v>
      </c>
      <c r="M2344" s="7" t="n">
        <f aca="false">IFERROR(VALUE(MID(D2344,FIND("_",D2344)+1,FIND("_",D2344,FIND("_",D2344)+1)-FIND("_",D2344)-1)),"")</f>
        <v>17</v>
      </c>
      <c r="N2344" s="7" t="str">
        <f aca="false">IF(OR(C2344="",M2344=""),"",C2344&amp;" Item "&amp;M2344)</f>
        <v>Electric household essentials Item 17</v>
      </c>
      <c r="O2344" s="7" t="n">
        <v>316</v>
      </c>
      <c r="P2344" s="8" t="n">
        <f aca="false">G2344*Q2344</f>
        <v>0</v>
      </c>
      <c r="Q2344" s="9" t="n">
        <f aca="false">IF(K2344=TRUE(),0.1,0)</f>
        <v>0</v>
      </c>
    </row>
    <row r="2345" customFormat="false" ht="15" hidden="false" customHeight="true" outlineLevel="0" collapsed="false">
      <c r="A2345" s="1" t="s">
        <v>2596</v>
      </c>
      <c r="B2345" s="1" t="s">
        <v>42</v>
      </c>
      <c r="C2345" s="1" t="s">
        <v>19</v>
      </c>
      <c r="D2345" s="1" t="s">
        <v>526</v>
      </c>
      <c r="E2345" s="1" t="n">
        <v>15.5</v>
      </c>
      <c r="F2345" s="1" t="n">
        <v>3</v>
      </c>
      <c r="G2345" s="1" t="n">
        <v>46.5</v>
      </c>
      <c r="H2345" s="1" t="s">
        <v>31</v>
      </c>
      <c r="I2345" s="1" t="s">
        <v>44</v>
      </c>
      <c r="J2345" s="4" t="n">
        <v>44657</v>
      </c>
      <c r="L2345" s="6" t="str">
        <f aca="false">IFERROR(INDEX(CategoryCodes!$B$2:$B$9,MATCH(C2345,CategoryCodes!$A$2:$A$9,0)),"")</f>
        <v>H</v>
      </c>
      <c r="M2345" s="7" t="n">
        <f aca="false">IFERROR(VALUE(MID(D2345,FIND("_",D2345)+1,FIND("_",D2345,FIND("_",D2345)+1)-FIND("_",D2345)-1)),"")</f>
        <v>8</v>
      </c>
      <c r="N2345" s="7" t="str">
        <f aca="false">IF(OR(C2345="",M2345=""),"",C2345&amp;" Item "&amp;M2345)</f>
        <v>Patisserie Item 8</v>
      </c>
      <c r="O2345" s="7" t="n">
        <v>235</v>
      </c>
      <c r="P2345" s="8" t="n">
        <f aca="false">G2345*Q2345</f>
        <v>0</v>
      </c>
      <c r="Q2345" s="9" t="n">
        <f aca="false">IF(K2345=TRUE(),0.1,0)</f>
        <v>0</v>
      </c>
    </row>
    <row r="2346" customFormat="false" ht="15" hidden="false" customHeight="true" outlineLevel="0" collapsed="false">
      <c r="A2346" s="1" t="s">
        <v>2597</v>
      </c>
      <c r="B2346" s="1" t="s">
        <v>95</v>
      </c>
      <c r="C2346" s="1" t="s">
        <v>29</v>
      </c>
      <c r="D2346" s="1" t="s">
        <v>127</v>
      </c>
      <c r="E2346" s="1" t="n">
        <v>39.5</v>
      </c>
      <c r="F2346" s="1" t="n">
        <v>10</v>
      </c>
      <c r="G2346" s="1" t="n">
        <v>395</v>
      </c>
      <c r="H2346" s="1" t="s">
        <v>31</v>
      </c>
      <c r="I2346" s="1" t="s">
        <v>22</v>
      </c>
      <c r="J2346" s="4" t="n">
        <v>44793</v>
      </c>
      <c r="L2346" s="6" t="str">
        <f aca="false">IFERROR(INDEX(CategoryCodes!$B$2:$B$9,MATCH(C2346,CategoryCodes!$A$2:$A$9,0)),"")</f>
        <v>B</v>
      </c>
      <c r="M2346" s="7" t="n">
        <f aca="false">IFERROR(VALUE(MID(D2346,FIND("_",D2346)+1,FIND("_",D2346,FIND("_",D2346)+1)-FIND("_",D2346)-1)),"")</f>
        <v>24</v>
      </c>
      <c r="N2346" s="7" t="str">
        <f aca="false">IF(OR(C2346="",M2346=""),"",C2346&amp;" Item "&amp;M2346)</f>
        <v>Butchers Item 24</v>
      </c>
      <c r="O2346" s="7" t="n">
        <v>425</v>
      </c>
      <c r="P2346" s="8" t="n">
        <f aca="false">G2346*Q2346</f>
        <v>0</v>
      </c>
      <c r="Q2346" s="9" t="n">
        <f aca="false">IF(K2346=TRUE(),0.1,0)</f>
        <v>0</v>
      </c>
    </row>
    <row r="2347" customFormat="false" ht="15" hidden="false" customHeight="true" outlineLevel="0" collapsed="false">
      <c r="A2347" s="1" t="s">
        <v>2598</v>
      </c>
      <c r="B2347" s="1" t="s">
        <v>114</v>
      </c>
      <c r="C2347" s="1" t="s">
        <v>136</v>
      </c>
      <c r="D2347" s="1" t="s">
        <v>189</v>
      </c>
      <c r="E2347" s="1" t="n">
        <v>33.5</v>
      </c>
      <c r="F2347" s="1" t="n">
        <v>8</v>
      </c>
      <c r="G2347" s="1" t="n">
        <v>268</v>
      </c>
      <c r="H2347" s="1" t="s">
        <v>31</v>
      </c>
      <c r="I2347" s="1" t="s">
        <v>22</v>
      </c>
      <c r="J2347" s="4" t="n">
        <v>45242</v>
      </c>
      <c r="L2347" s="6" t="str">
        <f aca="false">IFERROR(INDEX(CategoryCodes!$B$2:$B$9,MATCH(C2347,CategoryCodes!$A$2:$A$9,0)),"")</f>
        <v>C</v>
      </c>
      <c r="M2347" s="7" t="n">
        <f aca="false">IFERROR(VALUE(MID(D2347,FIND("_",D2347)+1,FIND("_",D2347,FIND("_",D2347)+1)-FIND("_",D2347)-1)),"")</f>
        <v>20</v>
      </c>
      <c r="N2347" s="7" t="str">
        <f aca="false">IF(OR(C2347="",M2347=""),"",C2347&amp;" Item "&amp;M2347)</f>
        <v>Computers and electric accessories Item 20</v>
      </c>
      <c r="O2347" s="7" t="n">
        <v>353</v>
      </c>
      <c r="P2347" s="8" t="n">
        <f aca="false">G2347*Q2347</f>
        <v>0</v>
      </c>
      <c r="Q2347" s="9" t="n">
        <f aca="false">IF(K2347=TRUE(),0.1,0)</f>
        <v>0</v>
      </c>
    </row>
    <row r="2348" customFormat="false" ht="15" hidden="false" customHeight="true" outlineLevel="0" collapsed="false">
      <c r="A2348" s="1" t="s">
        <v>2599</v>
      </c>
      <c r="B2348" s="1" t="s">
        <v>129</v>
      </c>
      <c r="C2348" s="1" t="s">
        <v>29</v>
      </c>
      <c r="D2348" s="1" t="s">
        <v>1004</v>
      </c>
      <c r="E2348" s="1" t="n">
        <v>32</v>
      </c>
      <c r="F2348" s="1" t="n">
        <v>5</v>
      </c>
      <c r="G2348" s="1" t="n">
        <v>160</v>
      </c>
      <c r="H2348" s="1" t="s">
        <v>31</v>
      </c>
      <c r="I2348" s="1" t="s">
        <v>22</v>
      </c>
      <c r="J2348" s="4" t="n">
        <v>44725</v>
      </c>
      <c r="K2348" s="5" t="b">
        <f aca="false">FALSE()</f>
        <v>0</v>
      </c>
      <c r="L2348" s="6" t="str">
        <f aca="false">IFERROR(INDEX(CategoryCodes!$B$2:$B$9,MATCH(C2348,CategoryCodes!$A$2:$A$9,0)),"")</f>
        <v>B</v>
      </c>
      <c r="M2348" s="7" t="n">
        <f aca="false">IFERROR(VALUE(MID(D2348,FIND("_",D2348)+1,FIND("_",D2348,FIND("_",D2348)+1)-FIND("_",D2348)-1)),"")</f>
        <v>19</v>
      </c>
      <c r="N2348" s="7" t="str">
        <f aca="false">IF(OR(C2348="",M2348=""),"",C2348&amp;" Item "&amp;M2348)</f>
        <v>Butchers Item 19</v>
      </c>
      <c r="O2348" s="7" t="n">
        <v>470</v>
      </c>
      <c r="P2348" s="8" t="n">
        <f aca="false">G2348*Q2348</f>
        <v>0</v>
      </c>
      <c r="Q2348" s="9" t="n">
        <f aca="false">IF(K2348=TRUE(),0.1,0)</f>
        <v>0</v>
      </c>
    </row>
    <row r="2349" customFormat="false" ht="15" hidden="false" customHeight="true" outlineLevel="0" collapsed="false">
      <c r="A2349" s="1" t="s">
        <v>2600</v>
      </c>
      <c r="B2349" s="1" t="s">
        <v>86</v>
      </c>
      <c r="C2349" s="1" t="s">
        <v>136</v>
      </c>
      <c r="E2349" s="1" t="n">
        <v>27.5</v>
      </c>
      <c r="H2349" s="1" t="s">
        <v>54</v>
      </c>
      <c r="I2349" s="1" t="s">
        <v>44</v>
      </c>
      <c r="J2349" s="4" t="n">
        <v>44862</v>
      </c>
      <c r="K2349" s="5" t="b">
        <f aca="false">FALSE()</f>
        <v>0</v>
      </c>
      <c r="L2349" s="6" t="str">
        <f aca="false">IFERROR(INDEX(CategoryCodes!$B$2:$B$9,MATCH(C2349,CategoryCodes!$A$2:$A$9,0)),"")</f>
        <v>C</v>
      </c>
      <c r="M2349" s="7" t="str">
        <f aca="false">IFERROR(VALUE(MID(D2349,FIND("_",D2349)+1,FIND("_",D2349,FIND("_",D2349)+1)-FIND("_",D2349)-1)),"")</f>
        <v/>
      </c>
      <c r="N2349" s="7" t="str">
        <f aca="false">IF(OR(C2349="",M2349=""),"",C2349&amp;" Item "&amp;M2349)</f>
        <v/>
      </c>
      <c r="O2349" s="7" t="n">
        <v>185</v>
      </c>
      <c r="P2349" s="8" t="n">
        <f aca="false">G2349*Q2349</f>
        <v>0</v>
      </c>
      <c r="Q2349" s="9" t="n">
        <f aca="false">IF(K2349=TRUE(),0.1,0)</f>
        <v>0</v>
      </c>
    </row>
    <row r="2350" customFormat="false" ht="15" hidden="false" customHeight="true" outlineLevel="0" collapsed="false">
      <c r="A2350" s="1" t="s">
        <v>2601</v>
      </c>
      <c r="B2350" s="1" t="s">
        <v>28</v>
      </c>
      <c r="C2350" s="1" t="s">
        <v>136</v>
      </c>
      <c r="D2350" s="1" t="s">
        <v>627</v>
      </c>
      <c r="E2350" s="1" t="n">
        <v>21.5</v>
      </c>
      <c r="F2350" s="1" t="n">
        <v>5</v>
      </c>
      <c r="G2350" s="1" t="n">
        <v>107.5</v>
      </c>
      <c r="H2350" s="1" t="s">
        <v>21</v>
      </c>
      <c r="I2350" s="1" t="s">
        <v>44</v>
      </c>
      <c r="J2350" s="4" t="n">
        <v>45661</v>
      </c>
      <c r="K2350" s="5" t="b">
        <f aca="false">FALSE()</f>
        <v>0</v>
      </c>
      <c r="L2350" s="6" t="str">
        <f aca="false">IFERROR(INDEX(CategoryCodes!$B$2:$B$9,MATCH(C2350,CategoryCodes!$A$2:$A$9,0)),"")</f>
        <v>C</v>
      </c>
      <c r="M2350" s="7" t="n">
        <f aca="false">IFERROR(VALUE(MID(D2350,FIND("_",D2350)+1,FIND("_",D2350,FIND("_",D2350)+1)-FIND("_",D2350)-1)),"")</f>
        <v>12</v>
      </c>
      <c r="N2350" s="7" t="str">
        <f aca="false">IF(OR(C2350="",M2350=""),"",C2350&amp;" Item "&amp;M2350)</f>
        <v>Computers and electric accessories Item 12</v>
      </c>
      <c r="O2350" s="7" t="n">
        <v>45</v>
      </c>
      <c r="P2350" s="8" t="n">
        <f aca="false">G2350*Q2350</f>
        <v>0</v>
      </c>
      <c r="Q2350" s="9" t="n">
        <f aca="false">IF(K2350=TRUE(),0.1,0)</f>
        <v>0</v>
      </c>
    </row>
    <row r="2351" customFormat="false" ht="15" hidden="false" customHeight="true" outlineLevel="0" collapsed="false">
      <c r="A2351" s="1" t="s">
        <v>2602</v>
      </c>
      <c r="B2351" s="1" t="s">
        <v>174</v>
      </c>
      <c r="C2351" s="1" t="s">
        <v>19</v>
      </c>
      <c r="F2351" s="1" t="n">
        <v>5</v>
      </c>
      <c r="G2351" s="1" t="n">
        <v>122.5</v>
      </c>
      <c r="H2351" s="1" t="s">
        <v>54</v>
      </c>
      <c r="I2351" s="1" t="s">
        <v>44</v>
      </c>
      <c r="J2351" s="4" t="n">
        <v>44675</v>
      </c>
      <c r="K2351" s="5" t="b">
        <f aca="false">FALSE()</f>
        <v>0</v>
      </c>
      <c r="L2351" s="6" t="str">
        <f aca="false">IFERROR(INDEX(CategoryCodes!$B$2:$B$9,MATCH(C2351,CategoryCodes!$A$2:$A$9,0)),"")</f>
        <v>H</v>
      </c>
      <c r="M2351" s="7" t="str">
        <f aca="false">IFERROR(VALUE(MID(D2351,FIND("_",D2351)+1,FIND("_",D2351,FIND("_",D2351)+1)-FIND("_",D2351)-1)),"")</f>
        <v/>
      </c>
      <c r="N2351" s="7" t="str">
        <f aca="false">IF(OR(C2351="",M2351=""),"",C2351&amp;" Item "&amp;M2351)</f>
        <v/>
      </c>
      <c r="O2351" s="7" t="n">
        <v>223</v>
      </c>
      <c r="P2351" s="8" t="n">
        <f aca="false">G2351*Q2351</f>
        <v>0</v>
      </c>
      <c r="Q2351" s="9" t="n">
        <f aca="false">IF(K2351=TRUE(),0.1,0)</f>
        <v>0</v>
      </c>
    </row>
    <row r="2352" customFormat="false" ht="15" hidden="false" customHeight="true" outlineLevel="0" collapsed="false">
      <c r="A2352" s="1" t="s">
        <v>2603</v>
      </c>
      <c r="B2352" s="1" t="s">
        <v>24</v>
      </c>
      <c r="C2352" s="1" t="s">
        <v>47</v>
      </c>
      <c r="D2352" s="1" t="s">
        <v>196</v>
      </c>
      <c r="E2352" s="1" t="n">
        <v>20</v>
      </c>
      <c r="F2352" s="1" t="n">
        <v>7</v>
      </c>
      <c r="G2352" s="1" t="n">
        <v>140</v>
      </c>
      <c r="H2352" s="1" t="s">
        <v>54</v>
      </c>
      <c r="I2352" s="1" t="s">
        <v>22</v>
      </c>
      <c r="J2352" s="4" t="n">
        <v>45110</v>
      </c>
      <c r="K2352" s="5" t="b">
        <f aca="false">FALSE()</f>
        <v>0</v>
      </c>
      <c r="L2352" s="6" t="str">
        <f aca="false">IFERROR(INDEX(CategoryCodes!$B$2:$B$9,MATCH(C2352,CategoryCodes!$A$2:$A$9,0)),"")</f>
        <v>F</v>
      </c>
      <c r="M2352" s="7" t="n">
        <f aca="false">IFERROR(VALUE(MID(D2352,FIND("_",D2352)+1,FIND("_",D2352,FIND("_",D2352)+1)-FIND("_",D2352)-1)),"")</f>
        <v>11</v>
      </c>
      <c r="N2352" s="7" t="str">
        <f aca="false">IF(OR(C2352="",M2352=""),"",C2352&amp;" Item "&amp;M2352)</f>
        <v>Furniture Item 11</v>
      </c>
      <c r="O2352" s="7" t="n">
        <v>432</v>
      </c>
      <c r="P2352" s="8" t="n">
        <f aca="false">G2352*Q2352</f>
        <v>0</v>
      </c>
      <c r="Q2352" s="9" t="n">
        <f aca="false">IF(K2352=TRUE(),0.1,0)</f>
        <v>0</v>
      </c>
    </row>
    <row r="2353" customFormat="false" ht="15" hidden="false" customHeight="true" outlineLevel="0" collapsed="false">
      <c r="A2353" s="1" t="s">
        <v>2604</v>
      </c>
      <c r="B2353" s="1" t="s">
        <v>75</v>
      </c>
      <c r="C2353" s="1" t="s">
        <v>38</v>
      </c>
      <c r="D2353" s="1" t="s">
        <v>59</v>
      </c>
      <c r="E2353" s="1" t="n">
        <v>6.5</v>
      </c>
      <c r="F2353" s="1" t="n">
        <v>10</v>
      </c>
      <c r="G2353" s="1" t="n">
        <v>65</v>
      </c>
      <c r="H2353" s="1" t="s">
        <v>54</v>
      </c>
      <c r="I2353" s="1" t="s">
        <v>44</v>
      </c>
      <c r="J2353" s="4" t="n">
        <v>44851</v>
      </c>
      <c r="K2353" s="5" t="b">
        <f aca="false">FALSE()</f>
        <v>0</v>
      </c>
      <c r="L2353" s="6" t="str">
        <f aca="false">IFERROR(INDEX(CategoryCodes!$B$2:$B$9,MATCH(C2353,CategoryCodes!$A$2:$A$9,0)),"")</f>
        <v>E</v>
      </c>
      <c r="M2353" s="7" t="n">
        <f aca="false">IFERROR(VALUE(MID(D2353,FIND("_",D2353)+1,FIND("_",D2353,FIND("_",D2353)+1)-FIND("_",D2353)-1)),"")</f>
        <v>2</v>
      </c>
      <c r="N2353" s="7" t="str">
        <f aca="false">IF(OR(C2353="",M2353=""),"",C2353&amp;" Item "&amp;M2353)</f>
        <v>Food Item 2</v>
      </c>
      <c r="O2353" s="7" t="n">
        <v>54</v>
      </c>
      <c r="P2353" s="8" t="n">
        <f aca="false">G2353*Q2353</f>
        <v>0</v>
      </c>
      <c r="Q2353" s="9" t="n">
        <f aca="false">IF(K2353=TRUE(),0.1,0)</f>
        <v>0</v>
      </c>
    </row>
    <row r="2354" customFormat="false" ht="15" hidden="false" customHeight="true" outlineLevel="0" collapsed="false">
      <c r="A2354" s="1" t="s">
        <v>2605</v>
      </c>
      <c r="B2354" s="1" t="s">
        <v>52</v>
      </c>
      <c r="C2354" s="1" t="s">
        <v>47</v>
      </c>
      <c r="D2354" s="1" t="s">
        <v>50</v>
      </c>
      <c r="E2354" s="1" t="n">
        <v>27.5</v>
      </c>
      <c r="F2354" s="1" t="n">
        <v>10</v>
      </c>
      <c r="G2354" s="1" t="n">
        <v>275</v>
      </c>
      <c r="H2354" s="1" t="s">
        <v>31</v>
      </c>
      <c r="I2354" s="1" t="s">
        <v>22</v>
      </c>
      <c r="J2354" s="4" t="n">
        <v>45207</v>
      </c>
      <c r="K2354" s="5" t="b">
        <f aca="false">FALSE()</f>
        <v>0</v>
      </c>
      <c r="L2354" s="6" t="str">
        <f aca="false">IFERROR(INDEX(CategoryCodes!$B$2:$B$9,MATCH(C2354,CategoryCodes!$A$2:$A$9,0)),"")</f>
        <v>F</v>
      </c>
      <c r="M2354" s="7" t="n">
        <f aca="false">IFERROR(VALUE(MID(D2354,FIND("_",D2354)+1,FIND("_",D2354,FIND("_",D2354)+1)-FIND("_",D2354)-1)),"")</f>
        <v>16</v>
      </c>
      <c r="N2354" s="7" t="str">
        <f aca="false">IF(OR(C2354="",M2354=""),"",C2354&amp;" Item "&amp;M2354)</f>
        <v>Furniture Item 16</v>
      </c>
      <c r="O2354" s="7" t="n">
        <v>124</v>
      </c>
      <c r="P2354" s="8" t="n">
        <f aca="false">G2354*Q2354</f>
        <v>0</v>
      </c>
      <c r="Q2354" s="9" t="n">
        <f aca="false">IF(K2354=TRUE(),0.1,0)</f>
        <v>0</v>
      </c>
    </row>
    <row r="2355" customFormat="false" ht="15" hidden="false" customHeight="true" outlineLevel="0" collapsed="false">
      <c r="A2355" s="1" t="s">
        <v>2606</v>
      </c>
      <c r="B2355" s="1" t="s">
        <v>95</v>
      </c>
      <c r="C2355" s="1" t="s">
        <v>25</v>
      </c>
      <c r="D2355" s="1" t="s">
        <v>277</v>
      </c>
      <c r="E2355" s="1" t="n">
        <v>5</v>
      </c>
      <c r="F2355" s="1" t="n">
        <v>5</v>
      </c>
      <c r="G2355" s="1" t="n">
        <v>25</v>
      </c>
      <c r="H2355" s="1" t="s">
        <v>54</v>
      </c>
      <c r="I2355" s="1" t="s">
        <v>22</v>
      </c>
      <c r="J2355" s="4" t="n">
        <v>44592</v>
      </c>
      <c r="K2355" s="5" t="b">
        <f aca="false">TRUE()</f>
        <v>1</v>
      </c>
      <c r="L2355" s="6" t="str">
        <f aca="false">IFERROR(INDEX(CategoryCodes!$B$2:$B$9,MATCH(C2355,CategoryCodes!$A$2:$A$9,0)),"")</f>
        <v>G</v>
      </c>
      <c r="M2355" s="7" t="n">
        <f aca="false">IFERROR(VALUE(MID(D2355,FIND("_",D2355)+1,FIND("_",D2355,FIND("_",D2355)+1)-FIND("_",D2355)-1)),"")</f>
        <v>1</v>
      </c>
      <c r="N2355" s="7" t="str">
        <f aca="false">IF(OR(C2355="",M2355=""),"",C2355&amp;" Item "&amp;M2355)</f>
        <v>Milk Products Item 1</v>
      </c>
      <c r="O2355" s="7" t="n">
        <v>223</v>
      </c>
      <c r="P2355" s="8" t="n">
        <f aca="false">G2355*Q2355</f>
        <v>2.5</v>
      </c>
      <c r="Q2355" s="9" t="n">
        <f aca="false">IF(K2355=TRUE(),0.1,0)</f>
        <v>0.1</v>
      </c>
    </row>
    <row r="2356" customFormat="false" ht="15" hidden="false" customHeight="true" outlineLevel="0" collapsed="false">
      <c r="A2356" s="1" t="s">
        <v>2607</v>
      </c>
      <c r="B2356" s="1" t="s">
        <v>42</v>
      </c>
      <c r="C2356" s="1" t="s">
        <v>34</v>
      </c>
      <c r="D2356" s="1" t="s">
        <v>576</v>
      </c>
      <c r="E2356" s="1" t="n">
        <v>29</v>
      </c>
      <c r="F2356" s="1" t="n">
        <v>1</v>
      </c>
      <c r="G2356" s="1" t="n">
        <v>29</v>
      </c>
      <c r="H2356" s="1" t="s">
        <v>54</v>
      </c>
      <c r="I2356" s="1" t="s">
        <v>44</v>
      </c>
      <c r="J2356" s="4" t="n">
        <v>45506</v>
      </c>
      <c r="L2356" s="6" t="str">
        <f aca="false">IFERROR(INDEX(CategoryCodes!$B$2:$B$9,MATCH(C2356,CategoryCodes!$A$2:$A$9,0)),"")</f>
        <v>A</v>
      </c>
      <c r="M2356" s="7" t="n">
        <f aca="false">IFERROR(VALUE(MID(D2356,FIND("_",D2356)+1,FIND("_",D2356,FIND("_",D2356)+1)-FIND("_",D2356)-1)),"")</f>
        <v>17</v>
      </c>
      <c r="N2356" s="7" t="str">
        <f aca="false">IF(OR(C2356="",M2356=""),"",C2356&amp;" Item "&amp;M2356)</f>
        <v>Beverages Item 17</v>
      </c>
      <c r="O2356" s="7" t="n">
        <v>301</v>
      </c>
      <c r="P2356" s="8" t="n">
        <f aca="false">G2356*Q2356</f>
        <v>0</v>
      </c>
      <c r="Q2356" s="9" t="n">
        <f aca="false">IF(K2356=TRUE(),0.1,0)</f>
        <v>0</v>
      </c>
    </row>
    <row r="2357" customFormat="false" ht="15" hidden="false" customHeight="true" outlineLevel="0" collapsed="false">
      <c r="A2357" s="1" t="s">
        <v>2608</v>
      </c>
      <c r="B2357" s="1" t="s">
        <v>46</v>
      </c>
      <c r="C2357" s="1" t="s">
        <v>72</v>
      </c>
      <c r="D2357" s="1" t="s">
        <v>470</v>
      </c>
      <c r="E2357" s="1" t="n">
        <v>11</v>
      </c>
      <c r="F2357" s="1" t="n">
        <v>2</v>
      </c>
      <c r="G2357" s="1" t="n">
        <v>22</v>
      </c>
      <c r="H2357" s="1" t="s">
        <v>54</v>
      </c>
      <c r="I2357" s="1" t="s">
        <v>44</v>
      </c>
      <c r="J2357" s="4" t="n">
        <v>45428</v>
      </c>
      <c r="L2357" s="6" t="str">
        <f aca="false">IFERROR(INDEX(CategoryCodes!$B$2:$B$9,MATCH(C2357,CategoryCodes!$A$2:$A$9,0)),"")</f>
        <v>D</v>
      </c>
      <c r="M2357" s="7" t="n">
        <f aca="false">IFERROR(VALUE(MID(D2357,FIND("_",D2357)+1,FIND("_",D2357,FIND("_",D2357)+1)-FIND("_",D2357)-1)),"")</f>
        <v>5</v>
      </c>
      <c r="N2357" s="7" t="str">
        <f aca="false">IF(OR(C2357="",M2357=""),"",C2357&amp;" Item "&amp;M2357)</f>
        <v>Electric household essentials Item 5</v>
      </c>
      <c r="O2357" s="7" t="n">
        <v>205</v>
      </c>
      <c r="P2357" s="8" t="n">
        <f aca="false">G2357*Q2357</f>
        <v>0</v>
      </c>
      <c r="Q2357" s="9" t="n">
        <f aca="false">IF(K2357=TRUE(),0.1,0)</f>
        <v>0</v>
      </c>
    </row>
    <row r="2358" customFormat="false" ht="15" hidden="false" customHeight="true" outlineLevel="0" collapsed="false">
      <c r="A2358" s="1" t="s">
        <v>2609</v>
      </c>
      <c r="B2358" s="1" t="s">
        <v>95</v>
      </c>
      <c r="C2358" s="1" t="s">
        <v>29</v>
      </c>
      <c r="D2358" s="1" t="s">
        <v>283</v>
      </c>
      <c r="E2358" s="1" t="n">
        <v>30.5</v>
      </c>
      <c r="F2358" s="1" t="n">
        <v>6</v>
      </c>
      <c r="G2358" s="1" t="n">
        <v>183</v>
      </c>
      <c r="H2358" s="1" t="s">
        <v>21</v>
      </c>
      <c r="I2358" s="1" t="s">
        <v>44</v>
      </c>
      <c r="J2358" s="4" t="n">
        <v>44587</v>
      </c>
      <c r="K2358" s="5" t="b">
        <f aca="false">FALSE()</f>
        <v>0</v>
      </c>
      <c r="L2358" s="6" t="str">
        <f aca="false">IFERROR(INDEX(CategoryCodes!$B$2:$B$9,MATCH(C2358,CategoryCodes!$A$2:$A$9,0)),"")</f>
        <v>B</v>
      </c>
      <c r="M2358" s="7" t="n">
        <f aca="false">IFERROR(VALUE(MID(D2358,FIND("_",D2358)+1,FIND("_",D2358,FIND("_",D2358)+1)-FIND("_",D2358)-1)),"")</f>
        <v>18</v>
      </c>
      <c r="N2358" s="7" t="str">
        <f aca="false">IF(OR(C2358="",M2358=""),"",C2358&amp;" Item "&amp;M2358)</f>
        <v>Butchers Item 18</v>
      </c>
      <c r="O2358" s="7" t="n">
        <v>268</v>
      </c>
      <c r="P2358" s="8" t="n">
        <f aca="false">G2358*Q2358</f>
        <v>0</v>
      </c>
      <c r="Q2358" s="9" t="n">
        <f aca="false">IF(K2358=TRUE(),0.1,0)</f>
        <v>0</v>
      </c>
    </row>
    <row r="2359" customFormat="false" ht="15" hidden="false" customHeight="true" outlineLevel="0" collapsed="false">
      <c r="A2359" s="1" t="s">
        <v>2610</v>
      </c>
      <c r="B2359" s="1" t="s">
        <v>24</v>
      </c>
      <c r="C2359" s="1" t="s">
        <v>136</v>
      </c>
      <c r="D2359" s="1" t="s">
        <v>326</v>
      </c>
      <c r="E2359" s="1" t="n">
        <v>24.5</v>
      </c>
      <c r="F2359" s="1" t="n">
        <v>1</v>
      </c>
      <c r="G2359" s="1" t="n">
        <v>24.5</v>
      </c>
      <c r="H2359" s="1" t="s">
        <v>31</v>
      </c>
      <c r="I2359" s="1" t="s">
        <v>44</v>
      </c>
      <c r="J2359" s="4" t="n">
        <v>44624</v>
      </c>
      <c r="K2359" s="5" t="b">
        <f aca="false">FALSE()</f>
        <v>0</v>
      </c>
      <c r="L2359" s="6" t="str">
        <f aca="false">IFERROR(INDEX(CategoryCodes!$B$2:$B$9,MATCH(C2359,CategoryCodes!$A$2:$A$9,0)),"")</f>
        <v>C</v>
      </c>
      <c r="M2359" s="7" t="n">
        <f aca="false">IFERROR(VALUE(MID(D2359,FIND("_",D2359)+1,FIND("_",D2359,FIND("_",D2359)+1)-FIND("_",D2359)-1)),"")</f>
        <v>14</v>
      </c>
      <c r="N2359" s="7" t="str">
        <f aca="false">IF(OR(C2359="",M2359=""),"",C2359&amp;" Item "&amp;M2359)</f>
        <v>Computers and electric accessories Item 14</v>
      </c>
      <c r="O2359" s="7" t="n">
        <v>40</v>
      </c>
      <c r="P2359" s="8" t="n">
        <f aca="false">G2359*Q2359</f>
        <v>0</v>
      </c>
      <c r="Q2359" s="9" t="n">
        <f aca="false">IF(K2359=TRUE(),0.1,0)</f>
        <v>0</v>
      </c>
    </row>
    <row r="2360" customFormat="false" ht="15" hidden="false" customHeight="true" outlineLevel="0" collapsed="false">
      <c r="A2360" s="1" t="s">
        <v>2611</v>
      </c>
      <c r="B2360" s="1" t="s">
        <v>75</v>
      </c>
      <c r="C2360" s="1" t="s">
        <v>29</v>
      </c>
      <c r="D2360" s="1" t="s">
        <v>223</v>
      </c>
      <c r="E2360" s="1" t="n">
        <v>35</v>
      </c>
      <c r="F2360" s="1" t="n">
        <v>4</v>
      </c>
      <c r="G2360" s="1" t="n">
        <v>140</v>
      </c>
      <c r="H2360" s="1" t="s">
        <v>31</v>
      </c>
      <c r="I2360" s="1" t="s">
        <v>44</v>
      </c>
      <c r="J2360" s="4" t="n">
        <v>45568</v>
      </c>
      <c r="K2360" s="5" t="b">
        <f aca="false">TRUE()</f>
        <v>1</v>
      </c>
      <c r="L2360" s="6" t="str">
        <f aca="false">IFERROR(INDEX(CategoryCodes!$B$2:$B$9,MATCH(C2360,CategoryCodes!$A$2:$A$9,0)),"")</f>
        <v>B</v>
      </c>
      <c r="M2360" s="7" t="n">
        <f aca="false">IFERROR(VALUE(MID(D2360,FIND("_",D2360)+1,FIND("_",D2360,FIND("_",D2360)+1)-FIND("_",D2360)-1)),"")</f>
        <v>21</v>
      </c>
      <c r="N2360" s="7" t="str">
        <f aca="false">IF(OR(C2360="",M2360=""),"",C2360&amp;" Item "&amp;M2360)</f>
        <v>Butchers Item 21</v>
      </c>
      <c r="O2360" s="7" t="n">
        <v>202</v>
      </c>
      <c r="P2360" s="8" t="n">
        <f aca="false">G2360*Q2360</f>
        <v>14</v>
      </c>
      <c r="Q2360" s="9" t="n">
        <f aca="false">IF(K2360=TRUE(),0.1,0)</f>
        <v>0.1</v>
      </c>
    </row>
    <row r="2361" customFormat="false" ht="15" hidden="false" customHeight="true" outlineLevel="0" collapsed="false">
      <c r="A2361" s="1" t="s">
        <v>2612</v>
      </c>
      <c r="B2361" s="1" t="s">
        <v>174</v>
      </c>
      <c r="C2361" s="1" t="s">
        <v>19</v>
      </c>
      <c r="D2361" s="1" t="s">
        <v>591</v>
      </c>
      <c r="E2361" s="1" t="n">
        <v>6.5</v>
      </c>
      <c r="F2361" s="1" t="n">
        <v>1</v>
      </c>
      <c r="G2361" s="1" t="n">
        <v>6.5</v>
      </c>
      <c r="H2361" s="1" t="s">
        <v>21</v>
      </c>
      <c r="I2361" s="1" t="s">
        <v>44</v>
      </c>
      <c r="J2361" s="4" t="n">
        <v>45406</v>
      </c>
      <c r="K2361" s="5" t="b">
        <f aca="false">TRUE()</f>
        <v>1</v>
      </c>
      <c r="L2361" s="6" t="str">
        <f aca="false">IFERROR(INDEX(CategoryCodes!$B$2:$B$9,MATCH(C2361,CategoryCodes!$A$2:$A$9,0)),"")</f>
        <v>H</v>
      </c>
      <c r="M2361" s="7" t="n">
        <f aca="false">IFERROR(VALUE(MID(D2361,FIND("_",D2361)+1,FIND("_",D2361,FIND("_",D2361)+1)-FIND("_",D2361)-1)),"")</f>
        <v>2</v>
      </c>
      <c r="N2361" s="7" t="str">
        <f aca="false">IF(OR(C2361="",M2361=""),"",C2361&amp;" Item "&amp;M2361)</f>
        <v>Patisserie Item 2</v>
      </c>
      <c r="O2361" s="7" t="n">
        <v>445</v>
      </c>
      <c r="P2361" s="8" t="n">
        <f aca="false">G2361*Q2361</f>
        <v>0.65</v>
      </c>
      <c r="Q2361" s="9" t="n">
        <f aca="false">IF(K2361=TRUE(),0.1,0)</f>
        <v>0.1</v>
      </c>
    </row>
    <row r="2362" customFormat="false" ht="15" hidden="false" customHeight="true" outlineLevel="0" collapsed="false">
      <c r="A2362" s="1" t="s">
        <v>2613</v>
      </c>
      <c r="B2362" s="1" t="s">
        <v>106</v>
      </c>
      <c r="C2362" s="1" t="s">
        <v>34</v>
      </c>
      <c r="D2362" s="1" t="s">
        <v>576</v>
      </c>
      <c r="E2362" s="1" t="n">
        <v>29</v>
      </c>
      <c r="F2362" s="1" t="n">
        <v>10</v>
      </c>
      <c r="G2362" s="1" t="n">
        <v>290</v>
      </c>
      <c r="H2362" s="1" t="s">
        <v>21</v>
      </c>
      <c r="I2362" s="1" t="s">
        <v>22</v>
      </c>
      <c r="J2362" s="4" t="n">
        <v>44829</v>
      </c>
      <c r="L2362" s="6" t="str">
        <f aca="false">IFERROR(INDEX(CategoryCodes!$B$2:$B$9,MATCH(C2362,CategoryCodes!$A$2:$A$9,0)),"")</f>
        <v>A</v>
      </c>
      <c r="M2362" s="7" t="n">
        <f aca="false">IFERROR(VALUE(MID(D2362,FIND("_",D2362)+1,FIND("_",D2362,FIND("_",D2362)+1)-FIND("_",D2362)-1)),"")</f>
        <v>17</v>
      </c>
      <c r="N2362" s="7" t="str">
        <f aca="false">IF(OR(C2362="",M2362=""),"",C2362&amp;" Item "&amp;M2362)</f>
        <v>Beverages Item 17</v>
      </c>
      <c r="O2362" s="7" t="n">
        <v>158</v>
      </c>
      <c r="P2362" s="8" t="n">
        <f aca="false">G2362*Q2362</f>
        <v>0</v>
      </c>
      <c r="Q2362" s="9" t="n">
        <f aca="false">IF(K2362=TRUE(),0.1,0)</f>
        <v>0</v>
      </c>
    </row>
    <row r="2363" customFormat="false" ht="15" hidden="false" customHeight="true" outlineLevel="0" collapsed="false">
      <c r="A2363" s="1" t="s">
        <v>2614</v>
      </c>
      <c r="B2363" s="1" t="s">
        <v>69</v>
      </c>
      <c r="C2363" s="1" t="s">
        <v>29</v>
      </c>
      <c r="D2363" s="1" t="s">
        <v>389</v>
      </c>
      <c r="E2363" s="1" t="n">
        <v>41</v>
      </c>
      <c r="F2363" s="1" t="n">
        <v>1</v>
      </c>
      <c r="G2363" s="1" t="n">
        <v>41</v>
      </c>
      <c r="H2363" s="1" t="s">
        <v>21</v>
      </c>
      <c r="I2363" s="1" t="s">
        <v>44</v>
      </c>
      <c r="J2363" s="4" t="n">
        <v>45202</v>
      </c>
      <c r="K2363" s="5" t="b">
        <f aca="false">FALSE()</f>
        <v>0</v>
      </c>
      <c r="L2363" s="6" t="str">
        <f aca="false">IFERROR(INDEX(CategoryCodes!$B$2:$B$9,MATCH(C2363,CategoryCodes!$A$2:$A$9,0)),"")</f>
        <v>B</v>
      </c>
      <c r="M2363" s="7" t="n">
        <f aca="false">IFERROR(VALUE(MID(D2363,FIND("_",D2363)+1,FIND("_",D2363,FIND("_",D2363)+1)-FIND("_",D2363)-1)),"")</f>
        <v>25</v>
      </c>
      <c r="N2363" s="7" t="str">
        <f aca="false">IF(OR(C2363="",M2363=""),"",C2363&amp;" Item "&amp;M2363)</f>
        <v>Butchers Item 25</v>
      </c>
      <c r="O2363" s="7" t="n">
        <v>381</v>
      </c>
      <c r="P2363" s="8" t="n">
        <f aca="false">G2363*Q2363</f>
        <v>0</v>
      </c>
      <c r="Q2363" s="9" t="n">
        <f aca="false">IF(K2363=TRUE(),0.1,0)</f>
        <v>0</v>
      </c>
    </row>
    <row r="2364" customFormat="false" ht="15" hidden="false" customHeight="true" outlineLevel="0" collapsed="false">
      <c r="A2364" s="1" t="s">
        <v>2615</v>
      </c>
      <c r="B2364" s="1" t="s">
        <v>122</v>
      </c>
      <c r="C2364" s="1" t="s">
        <v>47</v>
      </c>
      <c r="D2364" s="1" t="s">
        <v>459</v>
      </c>
      <c r="E2364" s="1" t="n">
        <v>26</v>
      </c>
      <c r="F2364" s="1" t="n">
        <v>8</v>
      </c>
      <c r="G2364" s="1" t="n">
        <v>208</v>
      </c>
      <c r="H2364" s="1" t="s">
        <v>21</v>
      </c>
      <c r="I2364" s="1" t="s">
        <v>22</v>
      </c>
      <c r="J2364" s="4" t="n">
        <v>44972</v>
      </c>
      <c r="K2364" s="5" t="b">
        <f aca="false">FALSE()</f>
        <v>0</v>
      </c>
      <c r="L2364" s="6" t="str">
        <f aca="false">IFERROR(INDEX(CategoryCodes!$B$2:$B$9,MATCH(C2364,CategoryCodes!$A$2:$A$9,0)),"")</f>
        <v>F</v>
      </c>
      <c r="M2364" s="7" t="n">
        <f aca="false">IFERROR(VALUE(MID(D2364,FIND("_",D2364)+1,FIND("_",D2364,FIND("_",D2364)+1)-FIND("_",D2364)-1)),"")</f>
        <v>15</v>
      </c>
      <c r="N2364" s="7" t="str">
        <f aca="false">IF(OR(C2364="",M2364=""),"",C2364&amp;" Item "&amp;M2364)</f>
        <v>Furniture Item 15</v>
      </c>
      <c r="O2364" s="7" t="n">
        <v>173</v>
      </c>
      <c r="P2364" s="8" t="n">
        <f aca="false">G2364*Q2364</f>
        <v>0</v>
      </c>
      <c r="Q2364" s="9" t="n">
        <f aca="false">IF(K2364=TRUE(),0.1,0)</f>
        <v>0</v>
      </c>
    </row>
    <row r="2365" customFormat="false" ht="15" hidden="false" customHeight="true" outlineLevel="0" collapsed="false">
      <c r="A2365" s="1" t="s">
        <v>2616</v>
      </c>
      <c r="B2365" s="1" t="s">
        <v>75</v>
      </c>
      <c r="C2365" s="1" t="s">
        <v>136</v>
      </c>
      <c r="F2365" s="1" t="n">
        <v>8</v>
      </c>
      <c r="G2365" s="1" t="n">
        <v>304</v>
      </c>
      <c r="H2365" s="1" t="s">
        <v>31</v>
      </c>
      <c r="I2365" s="1" t="s">
        <v>22</v>
      </c>
      <c r="J2365" s="4" t="n">
        <v>44918</v>
      </c>
      <c r="L2365" s="6" t="str">
        <f aca="false">IFERROR(INDEX(CategoryCodes!$B$2:$B$9,MATCH(C2365,CategoryCodes!$A$2:$A$9,0)),"")</f>
        <v>C</v>
      </c>
      <c r="M2365" s="7" t="str">
        <f aca="false">IFERROR(VALUE(MID(D2365,FIND("_",D2365)+1,FIND("_",D2365,FIND("_",D2365)+1)-FIND("_",D2365)-1)),"")</f>
        <v/>
      </c>
      <c r="N2365" s="7" t="str">
        <f aca="false">IF(OR(C2365="",M2365=""),"",C2365&amp;" Item "&amp;M2365)</f>
        <v/>
      </c>
      <c r="O2365" s="7" t="n">
        <v>113</v>
      </c>
      <c r="P2365" s="8" t="n">
        <f aca="false">G2365*Q2365</f>
        <v>0</v>
      </c>
      <c r="Q2365" s="9" t="n">
        <f aca="false">IF(K2365=TRUE(),0.1,0)</f>
        <v>0</v>
      </c>
    </row>
    <row r="2366" customFormat="false" ht="15" hidden="false" customHeight="true" outlineLevel="0" collapsed="false">
      <c r="A2366" s="1" t="s">
        <v>2617</v>
      </c>
      <c r="B2366" s="1" t="s">
        <v>33</v>
      </c>
      <c r="C2366" s="1" t="s">
        <v>19</v>
      </c>
      <c r="D2366" s="1" t="s">
        <v>62</v>
      </c>
      <c r="E2366" s="1" t="n">
        <v>39.5</v>
      </c>
      <c r="F2366" s="1" t="n">
        <v>2</v>
      </c>
      <c r="G2366" s="1" t="n">
        <v>79</v>
      </c>
      <c r="H2366" s="1" t="s">
        <v>31</v>
      </c>
      <c r="I2366" s="1" t="s">
        <v>44</v>
      </c>
      <c r="J2366" s="4" t="n">
        <v>45321</v>
      </c>
      <c r="K2366" s="5" t="b">
        <f aca="false">FALSE()</f>
        <v>0</v>
      </c>
      <c r="L2366" s="6" t="str">
        <f aca="false">IFERROR(INDEX(CategoryCodes!$B$2:$B$9,MATCH(C2366,CategoryCodes!$A$2:$A$9,0)),"")</f>
        <v>H</v>
      </c>
      <c r="M2366" s="7" t="n">
        <f aca="false">IFERROR(VALUE(MID(D2366,FIND("_",D2366)+1,FIND("_",D2366,FIND("_",D2366)+1)-FIND("_",D2366)-1)),"")</f>
        <v>24</v>
      </c>
      <c r="N2366" s="7" t="str">
        <f aca="false">IF(OR(C2366="",M2366=""),"",C2366&amp;" Item "&amp;M2366)</f>
        <v>Patisserie Item 24</v>
      </c>
      <c r="O2366" s="7" t="n">
        <v>170</v>
      </c>
      <c r="P2366" s="8" t="n">
        <f aca="false">G2366*Q2366</f>
        <v>0</v>
      </c>
      <c r="Q2366" s="9" t="n">
        <f aca="false">IF(K2366=TRUE(),0.1,0)</f>
        <v>0</v>
      </c>
    </row>
    <row r="2367" customFormat="false" ht="15" hidden="false" customHeight="true" outlineLevel="0" collapsed="false">
      <c r="A2367" s="1" t="s">
        <v>2618</v>
      </c>
      <c r="B2367" s="1" t="s">
        <v>80</v>
      </c>
      <c r="C2367" s="1" t="s">
        <v>72</v>
      </c>
      <c r="D2367" s="1" t="s">
        <v>107</v>
      </c>
      <c r="E2367" s="1" t="n">
        <v>35</v>
      </c>
      <c r="F2367" s="1" t="n">
        <v>6</v>
      </c>
      <c r="G2367" s="1" t="n">
        <v>210</v>
      </c>
      <c r="H2367" s="1" t="s">
        <v>54</v>
      </c>
      <c r="I2367" s="1" t="s">
        <v>44</v>
      </c>
      <c r="J2367" s="4" t="n">
        <v>45511</v>
      </c>
      <c r="K2367" s="5" t="b">
        <f aca="false">TRUE()</f>
        <v>1</v>
      </c>
      <c r="L2367" s="6" t="str">
        <f aca="false">IFERROR(INDEX(CategoryCodes!$B$2:$B$9,MATCH(C2367,CategoryCodes!$A$2:$A$9,0)),"")</f>
        <v>D</v>
      </c>
      <c r="M2367" s="7" t="n">
        <f aca="false">IFERROR(VALUE(MID(D2367,FIND("_",D2367)+1,FIND("_",D2367,FIND("_",D2367)+1)-FIND("_",D2367)-1)),"")</f>
        <v>21</v>
      </c>
      <c r="N2367" s="7" t="str">
        <f aca="false">IF(OR(C2367="",M2367=""),"",C2367&amp;" Item "&amp;M2367)</f>
        <v>Electric household essentials Item 21</v>
      </c>
      <c r="O2367" s="7" t="n">
        <v>398</v>
      </c>
      <c r="P2367" s="8" t="n">
        <f aca="false">G2367*Q2367</f>
        <v>21</v>
      </c>
      <c r="Q2367" s="9" t="n">
        <f aca="false">IF(K2367=TRUE(),0.1,0)</f>
        <v>0.1</v>
      </c>
    </row>
    <row r="2368" customFormat="false" ht="15" hidden="false" customHeight="true" outlineLevel="0" collapsed="false">
      <c r="A2368" s="1" t="s">
        <v>2619</v>
      </c>
      <c r="B2368" s="1" t="s">
        <v>46</v>
      </c>
      <c r="C2368" s="1" t="s">
        <v>72</v>
      </c>
      <c r="D2368" s="1" t="s">
        <v>73</v>
      </c>
      <c r="E2368" s="1" t="n">
        <v>23</v>
      </c>
      <c r="F2368" s="1" t="n">
        <v>7</v>
      </c>
      <c r="G2368" s="1" t="n">
        <v>161</v>
      </c>
      <c r="H2368" s="1" t="s">
        <v>21</v>
      </c>
      <c r="I2368" s="1" t="s">
        <v>44</v>
      </c>
      <c r="J2368" s="4" t="n">
        <v>45550</v>
      </c>
      <c r="K2368" s="5" t="b">
        <f aca="false">FALSE()</f>
        <v>0</v>
      </c>
      <c r="L2368" s="6" t="str">
        <f aca="false">IFERROR(INDEX(CategoryCodes!$B$2:$B$9,MATCH(C2368,CategoryCodes!$A$2:$A$9,0)),"")</f>
        <v>D</v>
      </c>
      <c r="M2368" s="7" t="n">
        <f aca="false">IFERROR(VALUE(MID(D2368,FIND("_",D2368)+1,FIND("_",D2368,FIND("_",D2368)+1)-FIND("_",D2368)-1)),"")</f>
        <v>13</v>
      </c>
      <c r="N2368" s="7" t="str">
        <f aca="false">IF(OR(C2368="",M2368=""),"",C2368&amp;" Item "&amp;M2368)</f>
        <v>Electric household essentials Item 13</v>
      </c>
      <c r="O2368" s="7" t="n">
        <v>86</v>
      </c>
      <c r="P2368" s="8" t="n">
        <f aca="false">G2368*Q2368</f>
        <v>0</v>
      </c>
      <c r="Q2368" s="9" t="n">
        <f aca="false">IF(K2368=TRUE(),0.1,0)</f>
        <v>0</v>
      </c>
    </row>
    <row r="2369" customFormat="false" ht="15" hidden="false" customHeight="true" outlineLevel="0" collapsed="false">
      <c r="A2369" s="1" t="s">
        <v>2620</v>
      </c>
      <c r="B2369" s="1" t="s">
        <v>52</v>
      </c>
      <c r="C2369" s="1" t="s">
        <v>29</v>
      </c>
      <c r="D2369" s="1" t="s">
        <v>557</v>
      </c>
      <c r="E2369" s="1" t="n">
        <v>11</v>
      </c>
      <c r="F2369" s="1" t="n">
        <v>8</v>
      </c>
      <c r="G2369" s="1" t="n">
        <v>88</v>
      </c>
      <c r="H2369" s="1" t="s">
        <v>54</v>
      </c>
      <c r="I2369" s="1" t="s">
        <v>22</v>
      </c>
      <c r="J2369" s="4" t="n">
        <v>44946</v>
      </c>
      <c r="K2369" s="5" t="b">
        <f aca="false">FALSE()</f>
        <v>0</v>
      </c>
      <c r="L2369" s="6" t="str">
        <f aca="false">IFERROR(INDEX(CategoryCodes!$B$2:$B$9,MATCH(C2369,CategoryCodes!$A$2:$A$9,0)),"")</f>
        <v>B</v>
      </c>
      <c r="M2369" s="7" t="n">
        <f aca="false">IFERROR(VALUE(MID(D2369,FIND("_",D2369)+1,FIND("_",D2369,FIND("_",D2369)+1)-FIND("_",D2369)-1)),"")</f>
        <v>5</v>
      </c>
      <c r="N2369" s="7" t="str">
        <f aca="false">IF(OR(C2369="",M2369=""),"",C2369&amp;" Item "&amp;M2369)</f>
        <v>Butchers Item 5</v>
      </c>
      <c r="O2369" s="7" t="n">
        <v>39</v>
      </c>
      <c r="P2369" s="8" t="n">
        <f aca="false">G2369*Q2369</f>
        <v>0</v>
      </c>
      <c r="Q2369" s="9" t="n">
        <f aca="false">IF(K2369=TRUE(),0.1,0)</f>
        <v>0</v>
      </c>
    </row>
    <row r="2370" customFormat="false" ht="15" hidden="false" customHeight="true" outlineLevel="0" collapsed="false">
      <c r="A2370" s="1" t="s">
        <v>2621</v>
      </c>
      <c r="B2370" s="1" t="s">
        <v>42</v>
      </c>
      <c r="C2370" s="1" t="s">
        <v>29</v>
      </c>
      <c r="D2370" s="1" t="s">
        <v>557</v>
      </c>
      <c r="E2370" s="1" t="n">
        <v>11</v>
      </c>
      <c r="F2370" s="1" t="n">
        <v>2</v>
      </c>
      <c r="G2370" s="1" t="n">
        <v>22</v>
      </c>
      <c r="H2370" s="1" t="s">
        <v>31</v>
      </c>
      <c r="I2370" s="1" t="s">
        <v>22</v>
      </c>
      <c r="J2370" s="4" t="n">
        <v>45229</v>
      </c>
      <c r="K2370" s="5" t="b">
        <f aca="false">FALSE()</f>
        <v>0</v>
      </c>
      <c r="L2370" s="6" t="str">
        <f aca="false">IFERROR(INDEX(CategoryCodes!$B$2:$B$9,MATCH(C2370,CategoryCodes!$A$2:$A$9,0)),"")</f>
        <v>B</v>
      </c>
      <c r="M2370" s="7" t="n">
        <f aca="false">IFERROR(VALUE(MID(D2370,FIND("_",D2370)+1,FIND("_",D2370,FIND("_",D2370)+1)-FIND("_",D2370)-1)),"")</f>
        <v>5</v>
      </c>
      <c r="N2370" s="7" t="str">
        <f aca="false">IF(OR(C2370="",M2370=""),"",C2370&amp;" Item "&amp;M2370)</f>
        <v>Butchers Item 5</v>
      </c>
      <c r="O2370" s="7" t="n">
        <v>261</v>
      </c>
      <c r="P2370" s="8" t="n">
        <f aca="false">G2370*Q2370</f>
        <v>0</v>
      </c>
      <c r="Q2370" s="9" t="n">
        <f aca="false">IF(K2370=TRUE(),0.1,0)</f>
        <v>0</v>
      </c>
    </row>
    <row r="2371" customFormat="false" ht="15" hidden="false" customHeight="true" outlineLevel="0" collapsed="false">
      <c r="A2371" s="1" t="s">
        <v>2622</v>
      </c>
      <c r="B2371" s="1" t="s">
        <v>46</v>
      </c>
      <c r="C2371" s="1" t="s">
        <v>38</v>
      </c>
      <c r="D2371" s="1" t="s">
        <v>134</v>
      </c>
      <c r="E2371" s="1" t="n">
        <v>21.5</v>
      </c>
      <c r="F2371" s="1" t="n">
        <v>8</v>
      </c>
      <c r="G2371" s="1" t="n">
        <v>172</v>
      </c>
      <c r="H2371" s="1" t="s">
        <v>21</v>
      </c>
      <c r="I2371" s="1" t="s">
        <v>22</v>
      </c>
      <c r="J2371" s="4" t="n">
        <v>45490</v>
      </c>
      <c r="L2371" s="6" t="str">
        <f aca="false">IFERROR(INDEX(CategoryCodes!$B$2:$B$9,MATCH(C2371,CategoryCodes!$A$2:$A$9,0)),"")</f>
        <v>E</v>
      </c>
      <c r="M2371" s="7" t="n">
        <f aca="false">IFERROR(VALUE(MID(D2371,FIND("_",D2371)+1,FIND("_",D2371,FIND("_",D2371)+1)-FIND("_",D2371)-1)),"")</f>
        <v>12</v>
      </c>
      <c r="N2371" s="7" t="str">
        <f aca="false">IF(OR(C2371="",M2371=""),"",C2371&amp;" Item "&amp;M2371)</f>
        <v>Food Item 12</v>
      </c>
      <c r="O2371" s="7" t="n">
        <v>324</v>
      </c>
      <c r="P2371" s="8" t="n">
        <f aca="false">G2371*Q2371</f>
        <v>0</v>
      </c>
      <c r="Q2371" s="9" t="n">
        <f aca="false">IF(K2371=TRUE(),0.1,0)</f>
        <v>0</v>
      </c>
    </row>
    <row r="2372" customFormat="false" ht="15" hidden="false" customHeight="true" outlineLevel="0" collapsed="false">
      <c r="A2372" s="1" t="s">
        <v>2623</v>
      </c>
      <c r="B2372" s="1" t="s">
        <v>95</v>
      </c>
      <c r="C2372" s="1" t="s">
        <v>136</v>
      </c>
      <c r="D2372" s="1" t="s">
        <v>231</v>
      </c>
      <c r="E2372" s="1" t="n">
        <v>41</v>
      </c>
      <c r="F2372" s="1" t="n">
        <v>3</v>
      </c>
      <c r="G2372" s="1" t="n">
        <v>123</v>
      </c>
      <c r="H2372" s="1" t="s">
        <v>54</v>
      </c>
      <c r="I2372" s="1" t="s">
        <v>22</v>
      </c>
      <c r="J2372" s="4" t="n">
        <v>45640</v>
      </c>
      <c r="L2372" s="6" t="str">
        <f aca="false">IFERROR(INDEX(CategoryCodes!$B$2:$B$9,MATCH(C2372,CategoryCodes!$A$2:$A$9,0)),"")</f>
        <v>C</v>
      </c>
      <c r="M2372" s="7" t="n">
        <f aca="false">IFERROR(VALUE(MID(D2372,FIND("_",D2372)+1,FIND("_",D2372,FIND("_",D2372)+1)-FIND("_",D2372)-1)),"")</f>
        <v>25</v>
      </c>
      <c r="N2372" s="7" t="str">
        <f aca="false">IF(OR(C2372="",M2372=""),"",C2372&amp;" Item "&amp;M2372)</f>
        <v>Computers and electric accessories Item 25</v>
      </c>
      <c r="O2372" s="7" t="n">
        <v>58</v>
      </c>
      <c r="P2372" s="8" t="n">
        <f aca="false">G2372*Q2372</f>
        <v>0</v>
      </c>
      <c r="Q2372" s="9" t="n">
        <f aca="false">IF(K2372=TRUE(),0.1,0)</f>
        <v>0</v>
      </c>
    </row>
    <row r="2373" customFormat="false" ht="15" hidden="false" customHeight="true" outlineLevel="0" collapsed="false">
      <c r="A2373" s="1" t="s">
        <v>2624</v>
      </c>
      <c r="B2373" s="1" t="s">
        <v>75</v>
      </c>
      <c r="C2373" s="1" t="s">
        <v>38</v>
      </c>
      <c r="D2373" s="1" t="s">
        <v>504</v>
      </c>
      <c r="E2373" s="1" t="n">
        <v>29</v>
      </c>
      <c r="F2373" s="1" t="n">
        <v>1</v>
      </c>
      <c r="G2373" s="1" t="n">
        <v>29</v>
      </c>
      <c r="H2373" s="1" t="s">
        <v>31</v>
      </c>
      <c r="I2373" s="1" t="s">
        <v>22</v>
      </c>
      <c r="J2373" s="4" t="n">
        <v>45221</v>
      </c>
      <c r="K2373" s="5" t="b">
        <f aca="false">FALSE()</f>
        <v>0</v>
      </c>
      <c r="L2373" s="6" t="str">
        <f aca="false">IFERROR(INDEX(CategoryCodes!$B$2:$B$9,MATCH(C2373,CategoryCodes!$A$2:$A$9,0)),"")</f>
        <v>E</v>
      </c>
      <c r="M2373" s="7" t="n">
        <f aca="false">IFERROR(VALUE(MID(D2373,FIND("_",D2373)+1,FIND("_",D2373,FIND("_",D2373)+1)-FIND("_",D2373)-1)),"")</f>
        <v>17</v>
      </c>
      <c r="N2373" s="7" t="str">
        <f aca="false">IF(OR(C2373="",M2373=""),"",C2373&amp;" Item "&amp;M2373)</f>
        <v>Food Item 17</v>
      </c>
      <c r="O2373" s="7" t="n">
        <v>271</v>
      </c>
      <c r="P2373" s="8" t="n">
        <f aca="false">G2373*Q2373</f>
        <v>0</v>
      </c>
      <c r="Q2373" s="9" t="n">
        <f aca="false">IF(K2373=TRUE(),0.1,0)</f>
        <v>0</v>
      </c>
    </row>
    <row r="2374" customFormat="false" ht="15" hidden="false" customHeight="true" outlineLevel="0" collapsed="false">
      <c r="A2374" s="1" t="s">
        <v>2625</v>
      </c>
      <c r="B2374" s="1" t="s">
        <v>80</v>
      </c>
      <c r="C2374" s="1" t="s">
        <v>25</v>
      </c>
      <c r="D2374" s="1" t="s">
        <v>397</v>
      </c>
      <c r="E2374" s="1" t="n">
        <v>6.5</v>
      </c>
      <c r="F2374" s="1" t="n">
        <v>2</v>
      </c>
      <c r="G2374" s="1" t="n">
        <v>13</v>
      </c>
      <c r="H2374" s="1" t="s">
        <v>21</v>
      </c>
      <c r="I2374" s="1" t="s">
        <v>22</v>
      </c>
      <c r="J2374" s="4" t="n">
        <v>44865</v>
      </c>
      <c r="L2374" s="6" t="str">
        <f aca="false">IFERROR(INDEX(CategoryCodes!$B$2:$B$9,MATCH(C2374,CategoryCodes!$A$2:$A$9,0)),"")</f>
        <v>G</v>
      </c>
      <c r="M2374" s="7" t="n">
        <f aca="false">IFERROR(VALUE(MID(D2374,FIND("_",D2374)+1,FIND("_",D2374,FIND("_",D2374)+1)-FIND("_",D2374)-1)),"")</f>
        <v>2</v>
      </c>
      <c r="N2374" s="7" t="str">
        <f aca="false">IF(OR(C2374="",M2374=""),"",C2374&amp;" Item "&amp;M2374)</f>
        <v>Milk Products Item 2</v>
      </c>
      <c r="O2374" s="7" t="n">
        <v>261</v>
      </c>
      <c r="P2374" s="8" t="n">
        <f aca="false">G2374*Q2374</f>
        <v>0</v>
      </c>
      <c r="Q2374" s="9" t="n">
        <f aca="false">IF(K2374=TRUE(),0.1,0)</f>
        <v>0</v>
      </c>
    </row>
    <row r="2375" customFormat="false" ht="15" hidden="false" customHeight="true" outlineLevel="0" collapsed="false">
      <c r="A2375" s="1" t="s">
        <v>2626</v>
      </c>
      <c r="B2375" s="1" t="s">
        <v>18</v>
      </c>
      <c r="C2375" s="1" t="s">
        <v>19</v>
      </c>
      <c r="D2375" s="1" t="s">
        <v>509</v>
      </c>
      <c r="E2375" s="1" t="n">
        <v>33.5</v>
      </c>
      <c r="F2375" s="1" t="n">
        <v>6</v>
      </c>
      <c r="G2375" s="1" t="n">
        <v>201</v>
      </c>
      <c r="H2375" s="1" t="s">
        <v>54</v>
      </c>
      <c r="I2375" s="1" t="s">
        <v>22</v>
      </c>
      <c r="J2375" s="4" t="n">
        <v>44980</v>
      </c>
      <c r="K2375" s="5" t="b">
        <f aca="false">TRUE()</f>
        <v>1</v>
      </c>
      <c r="L2375" s="6" t="str">
        <f aca="false">IFERROR(INDEX(CategoryCodes!$B$2:$B$9,MATCH(C2375,CategoryCodes!$A$2:$A$9,0)),"")</f>
        <v>H</v>
      </c>
      <c r="M2375" s="7" t="n">
        <f aca="false">IFERROR(VALUE(MID(D2375,FIND("_",D2375)+1,FIND("_",D2375,FIND("_",D2375)+1)-FIND("_",D2375)-1)),"")</f>
        <v>20</v>
      </c>
      <c r="N2375" s="7" t="str">
        <f aca="false">IF(OR(C2375="",M2375=""),"",C2375&amp;" Item "&amp;M2375)</f>
        <v>Patisserie Item 20</v>
      </c>
      <c r="O2375" s="7" t="n">
        <v>99</v>
      </c>
      <c r="P2375" s="8" t="n">
        <f aca="false">G2375*Q2375</f>
        <v>20.1</v>
      </c>
      <c r="Q2375" s="9" t="n">
        <f aca="false">IF(K2375=TRUE(),0.1,0)</f>
        <v>0.1</v>
      </c>
    </row>
    <row r="2376" customFormat="false" ht="15" hidden="false" customHeight="true" outlineLevel="0" collapsed="false">
      <c r="A2376" s="1" t="s">
        <v>2627</v>
      </c>
      <c r="B2376" s="1" t="s">
        <v>42</v>
      </c>
      <c r="C2376" s="1" t="s">
        <v>19</v>
      </c>
      <c r="D2376" s="1" t="s">
        <v>509</v>
      </c>
      <c r="E2376" s="1" t="n">
        <v>33.5</v>
      </c>
      <c r="F2376" s="1" t="n">
        <v>5</v>
      </c>
      <c r="G2376" s="1" t="n">
        <v>167.5</v>
      </c>
      <c r="H2376" s="1" t="s">
        <v>31</v>
      </c>
      <c r="I2376" s="1" t="s">
        <v>22</v>
      </c>
      <c r="J2376" s="4" t="n">
        <v>45292</v>
      </c>
      <c r="K2376" s="5" t="b">
        <f aca="false">TRUE()</f>
        <v>1</v>
      </c>
      <c r="L2376" s="6" t="str">
        <f aca="false">IFERROR(INDEX(CategoryCodes!$B$2:$B$9,MATCH(C2376,CategoryCodes!$A$2:$A$9,0)),"")</f>
        <v>H</v>
      </c>
      <c r="M2376" s="7" t="n">
        <f aca="false">IFERROR(VALUE(MID(D2376,FIND("_",D2376)+1,FIND("_",D2376,FIND("_",D2376)+1)-FIND("_",D2376)-1)),"")</f>
        <v>20</v>
      </c>
      <c r="N2376" s="7" t="str">
        <f aca="false">IF(OR(C2376="",M2376=""),"",C2376&amp;" Item "&amp;M2376)</f>
        <v>Patisserie Item 20</v>
      </c>
      <c r="O2376" s="7" t="n">
        <v>463</v>
      </c>
      <c r="P2376" s="8" t="n">
        <f aca="false">G2376*Q2376</f>
        <v>16.75</v>
      </c>
      <c r="Q2376" s="9" t="n">
        <f aca="false">IF(K2376=TRUE(),0.1,0)</f>
        <v>0.1</v>
      </c>
    </row>
    <row r="2377" customFormat="false" ht="15" hidden="false" customHeight="true" outlineLevel="0" collapsed="false">
      <c r="A2377" s="1" t="s">
        <v>2628</v>
      </c>
      <c r="B2377" s="1" t="s">
        <v>80</v>
      </c>
      <c r="C2377" s="1" t="s">
        <v>29</v>
      </c>
      <c r="D2377" s="1" t="s">
        <v>120</v>
      </c>
      <c r="E2377" s="1" t="n">
        <v>38</v>
      </c>
      <c r="F2377" s="1" t="n">
        <v>6</v>
      </c>
      <c r="G2377" s="1" t="n">
        <v>228</v>
      </c>
      <c r="H2377" s="1" t="s">
        <v>21</v>
      </c>
      <c r="I2377" s="1" t="s">
        <v>44</v>
      </c>
      <c r="J2377" s="4" t="n">
        <v>44761</v>
      </c>
      <c r="K2377" s="5" t="b">
        <f aca="false">TRUE()</f>
        <v>1</v>
      </c>
      <c r="L2377" s="6" t="str">
        <f aca="false">IFERROR(INDEX(CategoryCodes!$B$2:$B$9,MATCH(C2377,CategoryCodes!$A$2:$A$9,0)),"")</f>
        <v>B</v>
      </c>
      <c r="M2377" s="7" t="n">
        <f aca="false">IFERROR(VALUE(MID(D2377,FIND("_",D2377)+1,FIND("_",D2377,FIND("_",D2377)+1)-FIND("_",D2377)-1)),"")</f>
        <v>23</v>
      </c>
      <c r="N2377" s="7" t="str">
        <f aca="false">IF(OR(C2377="",M2377=""),"",C2377&amp;" Item "&amp;M2377)</f>
        <v>Butchers Item 23</v>
      </c>
      <c r="O2377" s="7" t="n">
        <v>397</v>
      </c>
      <c r="P2377" s="8" t="n">
        <f aca="false">G2377*Q2377</f>
        <v>22.8</v>
      </c>
      <c r="Q2377" s="9" t="n">
        <f aca="false">IF(K2377=TRUE(),0.1,0)</f>
        <v>0.1</v>
      </c>
    </row>
    <row r="2378" customFormat="false" ht="15" hidden="false" customHeight="true" outlineLevel="0" collapsed="false">
      <c r="A2378" s="1" t="s">
        <v>2629</v>
      </c>
      <c r="B2378" s="1" t="s">
        <v>122</v>
      </c>
      <c r="C2378" s="1" t="s">
        <v>34</v>
      </c>
      <c r="D2378" s="1" t="s">
        <v>1089</v>
      </c>
      <c r="E2378" s="1" t="n">
        <v>17</v>
      </c>
      <c r="F2378" s="1" t="n">
        <v>3</v>
      </c>
      <c r="G2378" s="1" t="n">
        <v>51</v>
      </c>
      <c r="H2378" s="1" t="s">
        <v>31</v>
      </c>
      <c r="I2378" s="1" t="s">
        <v>22</v>
      </c>
      <c r="J2378" s="4" t="n">
        <v>44946</v>
      </c>
      <c r="L2378" s="6" t="str">
        <f aca="false">IFERROR(INDEX(CategoryCodes!$B$2:$B$9,MATCH(C2378,CategoryCodes!$A$2:$A$9,0)),"")</f>
        <v>A</v>
      </c>
      <c r="M2378" s="7" t="n">
        <f aca="false">IFERROR(VALUE(MID(D2378,FIND("_",D2378)+1,FIND("_",D2378,FIND("_",D2378)+1)-FIND("_",D2378)-1)),"")</f>
        <v>9</v>
      </c>
      <c r="N2378" s="7" t="str">
        <f aca="false">IF(OR(C2378="",M2378=""),"",C2378&amp;" Item "&amp;M2378)</f>
        <v>Beverages Item 9</v>
      </c>
      <c r="O2378" s="7" t="n">
        <v>178</v>
      </c>
      <c r="P2378" s="8" t="n">
        <f aca="false">G2378*Q2378</f>
        <v>0</v>
      </c>
      <c r="Q2378" s="9" t="n">
        <f aca="false">IF(K2378=TRUE(),0.1,0)</f>
        <v>0</v>
      </c>
    </row>
    <row r="2379" customFormat="false" ht="15" hidden="false" customHeight="true" outlineLevel="0" collapsed="false">
      <c r="A2379" s="1" t="s">
        <v>2630</v>
      </c>
      <c r="B2379" s="1" t="s">
        <v>83</v>
      </c>
      <c r="C2379" s="1" t="s">
        <v>25</v>
      </c>
      <c r="D2379" s="1" t="s">
        <v>1076</v>
      </c>
      <c r="E2379" s="1" t="n">
        <v>14</v>
      </c>
      <c r="F2379" s="1" t="n">
        <v>8</v>
      </c>
      <c r="G2379" s="1" t="n">
        <v>112</v>
      </c>
      <c r="H2379" s="1" t="s">
        <v>54</v>
      </c>
      <c r="I2379" s="1" t="s">
        <v>22</v>
      </c>
      <c r="J2379" s="4" t="n">
        <v>44628</v>
      </c>
      <c r="L2379" s="6" t="str">
        <f aca="false">IFERROR(INDEX(CategoryCodes!$B$2:$B$9,MATCH(C2379,CategoryCodes!$A$2:$A$9,0)),"")</f>
        <v>G</v>
      </c>
      <c r="M2379" s="7" t="n">
        <f aca="false">IFERROR(VALUE(MID(D2379,FIND("_",D2379)+1,FIND("_",D2379,FIND("_",D2379)+1)-FIND("_",D2379)-1)),"")</f>
        <v>7</v>
      </c>
      <c r="N2379" s="7" t="str">
        <f aca="false">IF(OR(C2379="",M2379=""),"",C2379&amp;" Item "&amp;M2379)</f>
        <v>Milk Products Item 7</v>
      </c>
      <c r="O2379" s="7" t="n">
        <v>179</v>
      </c>
      <c r="P2379" s="8" t="n">
        <f aca="false">G2379*Q2379</f>
        <v>0</v>
      </c>
      <c r="Q2379" s="9" t="n">
        <f aca="false">IF(K2379=TRUE(),0.1,0)</f>
        <v>0</v>
      </c>
    </row>
    <row r="2380" customFormat="false" ht="15" hidden="false" customHeight="true" outlineLevel="0" collapsed="false">
      <c r="A2380" s="1" t="s">
        <v>2631</v>
      </c>
      <c r="B2380" s="1" t="s">
        <v>71</v>
      </c>
      <c r="C2380" s="1" t="s">
        <v>136</v>
      </c>
      <c r="D2380" s="1" t="s">
        <v>433</v>
      </c>
      <c r="E2380" s="1" t="n">
        <v>17</v>
      </c>
      <c r="F2380" s="1" t="n">
        <v>8</v>
      </c>
      <c r="G2380" s="1" t="n">
        <v>136</v>
      </c>
      <c r="H2380" s="1" t="s">
        <v>54</v>
      </c>
      <c r="I2380" s="1" t="s">
        <v>22</v>
      </c>
      <c r="J2380" s="4" t="n">
        <v>44669</v>
      </c>
      <c r="K2380" s="5" t="b">
        <f aca="false">FALSE()</f>
        <v>0</v>
      </c>
      <c r="L2380" s="6" t="str">
        <f aca="false">IFERROR(INDEX(CategoryCodes!$B$2:$B$9,MATCH(C2380,CategoryCodes!$A$2:$A$9,0)),"")</f>
        <v>C</v>
      </c>
      <c r="M2380" s="7" t="n">
        <f aca="false">IFERROR(VALUE(MID(D2380,FIND("_",D2380)+1,FIND("_",D2380,FIND("_",D2380)+1)-FIND("_",D2380)-1)),"")</f>
        <v>9</v>
      </c>
      <c r="N2380" s="7" t="str">
        <f aca="false">IF(OR(C2380="",M2380=""),"",C2380&amp;" Item "&amp;M2380)</f>
        <v>Computers and electric accessories Item 9</v>
      </c>
      <c r="O2380" s="7" t="n">
        <v>372</v>
      </c>
      <c r="P2380" s="8" t="n">
        <f aca="false">G2380*Q2380</f>
        <v>0</v>
      </c>
      <c r="Q2380" s="9" t="n">
        <f aca="false">IF(K2380=TRUE(),0.1,0)</f>
        <v>0</v>
      </c>
    </row>
    <row r="2381" customFormat="false" ht="15" hidden="false" customHeight="true" outlineLevel="0" collapsed="false">
      <c r="A2381" s="1" t="s">
        <v>2632</v>
      </c>
      <c r="B2381" s="1" t="s">
        <v>61</v>
      </c>
      <c r="C2381" s="1" t="s">
        <v>19</v>
      </c>
      <c r="D2381" s="1" t="s">
        <v>515</v>
      </c>
      <c r="E2381" s="1" t="n">
        <v>17</v>
      </c>
      <c r="F2381" s="1" t="n">
        <v>9</v>
      </c>
      <c r="G2381" s="1" t="n">
        <v>153</v>
      </c>
      <c r="H2381" s="1" t="s">
        <v>21</v>
      </c>
      <c r="I2381" s="1" t="s">
        <v>44</v>
      </c>
      <c r="J2381" s="4" t="n">
        <v>44911</v>
      </c>
      <c r="K2381" s="5" t="b">
        <f aca="false">TRUE()</f>
        <v>1</v>
      </c>
      <c r="L2381" s="6" t="str">
        <f aca="false">IFERROR(INDEX(CategoryCodes!$B$2:$B$9,MATCH(C2381,CategoryCodes!$A$2:$A$9,0)),"")</f>
        <v>H</v>
      </c>
      <c r="M2381" s="7" t="n">
        <f aca="false">IFERROR(VALUE(MID(D2381,FIND("_",D2381)+1,FIND("_",D2381,FIND("_",D2381)+1)-FIND("_",D2381)-1)),"")</f>
        <v>9</v>
      </c>
      <c r="N2381" s="7" t="str">
        <f aca="false">IF(OR(C2381="",M2381=""),"",C2381&amp;" Item "&amp;M2381)</f>
        <v>Patisserie Item 9</v>
      </c>
      <c r="O2381" s="7" t="n">
        <v>490</v>
      </c>
      <c r="P2381" s="8" t="n">
        <f aca="false">G2381*Q2381</f>
        <v>15.3</v>
      </c>
      <c r="Q2381" s="9" t="n">
        <f aca="false">IF(K2381=TRUE(),0.1,0)</f>
        <v>0.1</v>
      </c>
    </row>
    <row r="2382" customFormat="false" ht="15" hidden="false" customHeight="true" outlineLevel="0" collapsed="false">
      <c r="A2382" s="1" t="s">
        <v>2633</v>
      </c>
      <c r="B2382" s="1" t="s">
        <v>18</v>
      </c>
      <c r="C2382" s="1" t="s">
        <v>38</v>
      </c>
      <c r="D2382" s="1" t="s">
        <v>132</v>
      </c>
      <c r="E2382" s="1" t="n">
        <v>8</v>
      </c>
      <c r="F2382" s="1" t="n">
        <v>9</v>
      </c>
      <c r="G2382" s="1" t="n">
        <v>72</v>
      </c>
      <c r="H2382" s="1" t="s">
        <v>21</v>
      </c>
      <c r="I2382" s="1" t="s">
        <v>22</v>
      </c>
      <c r="J2382" s="4" t="n">
        <v>45665</v>
      </c>
      <c r="L2382" s="6" t="str">
        <f aca="false">IFERROR(INDEX(CategoryCodes!$B$2:$B$9,MATCH(C2382,CategoryCodes!$A$2:$A$9,0)),"")</f>
        <v>E</v>
      </c>
      <c r="M2382" s="7" t="n">
        <f aca="false">IFERROR(VALUE(MID(D2382,FIND("_",D2382)+1,FIND("_",D2382,FIND("_",D2382)+1)-FIND("_",D2382)-1)),"")</f>
        <v>3</v>
      </c>
      <c r="N2382" s="7" t="str">
        <f aca="false">IF(OR(C2382="",M2382=""),"",C2382&amp;" Item "&amp;M2382)</f>
        <v>Food Item 3</v>
      </c>
      <c r="O2382" s="7" t="n">
        <v>419</v>
      </c>
      <c r="P2382" s="8" t="n">
        <f aca="false">G2382*Q2382</f>
        <v>0</v>
      </c>
      <c r="Q2382" s="9" t="n">
        <f aca="false">IF(K2382=TRUE(),0.1,0)</f>
        <v>0</v>
      </c>
    </row>
    <row r="2383" customFormat="false" ht="15" hidden="false" customHeight="true" outlineLevel="0" collapsed="false">
      <c r="A2383" s="1" t="s">
        <v>2634</v>
      </c>
      <c r="B2383" s="1" t="s">
        <v>69</v>
      </c>
      <c r="C2383" s="1" t="s">
        <v>29</v>
      </c>
      <c r="D2383" s="1" t="s">
        <v>223</v>
      </c>
      <c r="E2383" s="1" t="n">
        <v>35</v>
      </c>
      <c r="F2383" s="1" t="n">
        <v>6</v>
      </c>
      <c r="G2383" s="1" t="n">
        <v>210</v>
      </c>
      <c r="H2383" s="1" t="s">
        <v>54</v>
      </c>
      <c r="I2383" s="1" t="s">
        <v>22</v>
      </c>
      <c r="J2383" s="4" t="n">
        <v>45501</v>
      </c>
      <c r="L2383" s="6" t="str">
        <f aca="false">IFERROR(INDEX(CategoryCodes!$B$2:$B$9,MATCH(C2383,CategoryCodes!$A$2:$A$9,0)),"")</f>
        <v>B</v>
      </c>
      <c r="M2383" s="7" t="n">
        <f aca="false">IFERROR(VALUE(MID(D2383,FIND("_",D2383)+1,FIND("_",D2383,FIND("_",D2383)+1)-FIND("_",D2383)-1)),"")</f>
        <v>21</v>
      </c>
      <c r="N2383" s="7" t="str">
        <f aca="false">IF(OR(C2383="",M2383=""),"",C2383&amp;" Item "&amp;M2383)</f>
        <v>Butchers Item 21</v>
      </c>
      <c r="O2383" s="7" t="n">
        <v>330</v>
      </c>
      <c r="P2383" s="8" t="n">
        <f aca="false">G2383*Q2383</f>
        <v>0</v>
      </c>
      <c r="Q2383" s="9" t="n">
        <f aca="false">IF(K2383=TRUE(),0.1,0)</f>
        <v>0</v>
      </c>
    </row>
    <row r="2384" customFormat="false" ht="15" hidden="false" customHeight="true" outlineLevel="0" collapsed="false">
      <c r="A2384" s="1" t="s">
        <v>2635</v>
      </c>
      <c r="B2384" s="1" t="s">
        <v>114</v>
      </c>
      <c r="C2384" s="1" t="s">
        <v>19</v>
      </c>
      <c r="D2384" s="1" t="s">
        <v>515</v>
      </c>
      <c r="E2384" s="1" t="n">
        <v>17</v>
      </c>
      <c r="F2384" s="1" t="n">
        <v>7</v>
      </c>
      <c r="G2384" s="1" t="n">
        <v>119</v>
      </c>
      <c r="H2384" s="1" t="s">
        <v>54</v>
      </c>
      <c r="I2384" s="1" t="s">
        <v>22</v>
      </c>
      <c r="J2384" s="4" t="n">
        <v>44968</v>
      </c>
      <c r="K2384" s="5" t="b">
        <f aca="false">FALSE()</f>
        <v>0</v>
      </c>
      <c r="L2384" s="6" t="str">
        <f aca="false">IFERROR(INDEX(CategoryCodes!$B$2:$B$9,MATCH(C2384,CategoryCodes!$A$2:$A$9,0)),"")</f>
        <v>H</v>
      </c>
      <c r="M2384" s="7" t="n">
        <f aca="false">IFERROR(VALUE(MID(D2384,FIND("_",D2384)+1,FIND("_",D2384,FIND("_",D2384)+1)-FIND("_",D2384)-1)),"")</f>
        <v>9</v>
      </c>
      <c r="N2384" s="7" t="str">
        <f aca="false">IF(OR(C2384="",M2384=""),"",C2384&amp;" Item "&amp;M2384)</f>
        <v>Patisserie Item 9</v>
      </c>
      <c r="O2384" s="7" t="n">
        <v>417</v>
      </c>
      <c r="P2384" s="8" t="n">
        <f aca="false">G2384*Q2384</f>
        <v>0</v>
      </c>
      <c r="Q2384" s="9" t="n">
        <f aca="false">IF(K2384=TRUE(),0.1,0)</f>
        <v>0</v>
      </c>
    </row>
    <row r="2385" customFormat="false" ht="15" hidden="false" customHeight="true" outlineLevel="0" collapsed="false">
      <c r="A2385" s="1" t="s">
        <v>2636</v>
      </c>
      <c r="B2385" s="1" t="s">
        <v>42</v>
      </c>
      <c r="C2385" s="1" t="s">
        <v>29</v>
      </c>
      <c r="D2385" s="1" t="s">
        <v>604</v>
      </c>
      <c r="E2385" s="1" t="n">
        <v>12.5</v>
      </c>
      <c r="F2385" s="1" t="n">
        <v>2</v>
      </c>
      <c r="G2385" s="1" t="n">
        <v>25</v>
      </c>
      <c r="H2385" s="1" t="s">
        <v>21</v>
      </c>
      <c r="I2385" s="1" t="s">
        <v>44</v>
      </c>
      <c r="J2385" s="4" t="n">
        <v>44676</v>
      </c>
      <c r="K2385" s="5" t="b">
        <f aca="false">FALSE()</f>
        <v>0</v>
      </c>
      <c r="L2385" s="6" t="str">
        <f aca="false">IFERROR(INDEX(CategoryCodes!$B$2:$B$9,MATCH(C2385,CategoryCodes!$A$2:$A$9,0)),"")</f>
        <v>B</v>
      </c>
      <c r="M2385" s="7" t="n">
        <f aca="false">IFERROR(VALUE(MID(D2385,FIND("_",D2385)+1,FIND("_",D2385,FIND("_",D2385)+1)-FIND("_",D2385)-1)),"")</f>
        <v>6</v>
      </c>
      <c r="N2385" s="7" t="str">
        <f aca="false">IF(OR(C2385="",M2385=""),"",C2385&amp;" Item "&amp;M2385)</f>
        <v>Butchers Item 6</v>
      </c>
      <c r="O2385" s="7" t="n">
        <v>75</v>
      </c>
      <c r="P2385" s="8" t="n">
        <f aca="false">G2385*Q2385</f>
        <v>0</v>
      </c>
      <c r="Q2385" s="9" t="n">
        <f aca="false">IF(K2385=TRUE(),0.1,0)</f>
        <v>0</v>
      </c>
    </row>
    <row r="2386" customFormat="false" ht="15" hidden="false" customHeight="true" outlineLevel="0" collapsed="false">
      <c r="A2386" s="1" t="s">
        <v>2637</v>
      </c>
      <c r="B2386" s="1" t="s">
        <v>83</v>
      </c>
      <c r="C2386" s="1" t="s">
        <v>29</v>
      </c>
      <c r="D2386" s="1" t="s">
        <v>141</v>
      </c>
      <c r="E2386" s="1" t="n">
        <v>27.5</v>
      </c>
      <c r="F2386" s="1" t="n">
        <v>5</v>
      </c>
      <c r="G2386" s="1" t="n">
        <v>137.5</v>
      </c>
      <c r="H2386" s="1" t="s">
        <v>31</v>
      </c>
      <c r="I2386" s="1" t="s">
        <v>22</v>
      </c>
      <c r="J2386" s="4" t="n">
        <v>45593</v>
      </c>
      <c r="K2386" s="5" t="b">
        <f aca="false">TRUE()</f>
        <v>1</v>
      </c>
      <c r="L2386" s="6" t="str">
        <f aca="false">IFERROR(INDEX(CategoryCodes!$B$2:$B$9,MATCH(C2386,CategoryCodes!$A$2:$A$9,0)),"")</f>
        <v>B</v>
      </c>
      <c r="M2386" s="7" t="n">
        <f aca="false">IFERROR(VALUE(MID(D2386,FIND("_",D2386)+1,FIND("_",D2386,FIND("_",D2386)+1)-FIND("_",D2386)-1)),"")</f>
        <v>16</v>
      </c>
      <c r="N2386" s="7" t="str">
        <f aca="false">IF(OR(C2386="",M2386=""),"",C2386&amp;" Item "&amp;M2386)</f>
        <v>Butchers Item 16</v>
      </c>
      <c r="O2386" s="7" t="n">
        <v>120</v>
      </c>
      <c r="P2386" s="8" t="n">
        <f aca="false">G2386*Q2386</f>
        <v>13.75</v>
      </c>
      <c r="Q2386" s="9" t="n">
        <f aca="false">IF(K2386=TRUE(),0.1,0)</f>
        <v>0.1</v>
      </c>
    </row>
    <row r="2387" customFormat="false" ht="15" hidden="false" customHeight="true" outlineLevel="0" collapsed="false">
      <c r="A2387" s="1" t="s">
        <v>2638</v>
      </c>
      <c r="B2387" s="1" t="s">
        <v>33</v>
      </c>
      <c r="C2387" s="1" t="s">
        <v>72</v>
      </c>
      <c r="D2387" s="1" t="s">
        <v>358</v>
      </c>
      <c r="E2387" s="1" t="n">
        <v>38</v>
      </c>
      <c r="F2387" s="1" t="n">
        <v>5</v>
      </c>
      <c r="G2387" s="1" t="n">
        <v>190</v>
      </c>
      <c r="H2387" s="1" t="s">
        <v>21</v>
      </c>
      <c r="I2387" s="1" t="s">
        <v>22</v>
      </c>
      <c r="J2387" s="4" t="n">
        <v>44919</v>
      </c>
      <c r="L2387" s="6" t="str">
        <f aca="false">IFERROR(INDEX(CategoryCodes!$B$2:$B$9,MATCH(C2387,CategoryCodes!$A$2:$A$9,0)),"")</f>
        <v>D</v>
      </c>
      <c r="M2387" s="7" t="n">
        <f aca="false">IFERROR(VALUE(MID(D2387,FIND("_",D2387)+1,FIND("_",D2387,FIND("_",D2387)+1)-FIND("_",D2387)-1)),"")</f>
        <v>23</v>
      </c>
      <c r="N2387" s="7" t="str">
        <f aca="false">IF(OR(C2387="",M2387=""),"",C2387&amp;" Item "&amp;M2387)</f>
        <v>Electric household essentials Item 23</v>
      </c>
      <c r="O2387" s="7" t="n">
        <v>52</v>
      </c>
      <c r="P2387" s="8" t="n">
        <f aca="false">G2387*Q2387</f>
        <v>0</v>
      </c>
      <c r="Q2387" s="9" t="n">
        <f aca="false">IF(K2387=TRUE(),0.1,0)</f>
        <v>0</v>
      </c>
    </row>
    <row r="2388" customFormat="false" ht="15" hidden="false" customHeight="true" outlineLevel="0" collapsed="false">
      <c r="A2388" s="1" t="s">
        <v>2639</v>
      </c>
      <c r="B2388" s="1" t="s">
        <v>46</v>
      </c>
      <c r="C2388" s="1" t="s">
        <v>19</v>
      </c>
      <c r="D2388" s="1" t="s">
        <v>184</v>
      </c>
      <c r="E2388" s="1" t="n">
        <v>14</v>
      </c>
      <c r="F2388" s="1" t="n">
        <v>7</v>
      </c>
      <c r="G2388" s="1" t="n">
        <v>98</v>
      </c>
      <c r="H2388" s="1" t="s">
        <v>31</v>
      </c>
      <c r="I2388" s="1" t="s">
        <v>44</v>
      </c>
      <c r="J2388" s="4" t="n">
        <v>44789</v>
      </c>
      <c r="L2388" s="6" t="str">
        <f aca="false">IFERROR(INDEX(CategoryCodes!$B$2:$B$9,MATCH(C2388,CategoryCodes!$A$2:$A$9,0)),"")</f>
        <v>H</v>
      </c>
      <c r="M2388" s="7" t="n">
        <f aca="false">IFERROR(VALUE(MID(D2388,FIND("_",D2388)+1,FIND("_",D2388,FIND("_",D2388)+1)-FIND("_",D2388)-1)),"")</f>
        <v>7</v>
      </c>
      <c r="N2388" s="7" t="str">
        <f aca="false">IF(OR(C2388="",M2388=""),"",C2388&amp;" Item "&amp;M2388)</f>
        <v>Patisserie Item 7</v>
      </c>
      <c r="O2388" s="7" t="n">
        <v>74</v>
      </c>
      <c r="P2388" s="8" t="n">
        <f aca="false">G2388*Q2388</f>
        <v>0</v>
      </c>
      <c r="Q2388" s="9" t="n">
        <f aca="false">IF(K2388=TRUE(),0.1,0)</f>
        <v>0</v>
      </c>
    </row>
    <row r="2389" customFormat="false" ht="15" hidden="false" customHeight="true" outlineLevel="0" collapsed="false">
      <c r="A2389" s="1" t="s">
        <v>2640</v>
      </c>
      <c r="B2389" s="1" t="s">
        <v>33</v>
      </c>
      <c r="C2389" s="1" t="s">
        <v>29</v>
      </c>
      <c r="D2389" s="1" t="s">
        <v>223</v>
      </c>
      <c r="E2389" s="1" t="n">
        <v>35</v>
      </c>
      <c r="F2389" s="1" t="n">
        <v>5</v>
      </c>
      <c r="G2389" s="1" t="n">
        <v>175</v>
      </c>
      <c r="H2389" s="1" t="s">
        <v>31</v>
      </c>
      <c r="I2389" s="1" t="s">
        <v>44</v>
      </c>
      <c r="J2389" s="4" t="n">
        <v>44923</v>
      </c>
      <c r="K2389" s="5" t="b">
        <f aca="false">FALSE()</f>
        <v>0</v>
      </c>
      <c r="L2389" s="6" t="str">
        <f aca="false">IFERROR(INDEX(CategoryCodes!$B$2:$B$9,MATCH(C2389,CategoryCodes!$A$2:$A$9,0)),"")</f>
        <v>B</v>
      </c>
      <c r="M2389" s="7" t="n">
        <f aca="false">IFERROR(VALUE(MID(D2389,FIND("_",D2389)+1,FIND("_",D2389,FIND("_",D2389)+1)-FIND("_",D2389)-1)),"")</f>
        <v>21</v>
      </c>
      <c r="N2389" s="7" t="str">
        <f aca="false">IF(OR(C2389="",M2389=""),"",C2389&amp;" Item "&amp;M2389)</f>
        <v>Butchers Item 21</v>
      </c>
      <c r="O2389" s="7" t="n">
        <v>131</v>
      </c>
      <c r="P2389" s="8" t="n">
        <f aca="false">G2389*Q2389</f>
        <v>0</v>
      </c>
      <c r="Q2389" s="9" t="n">
        <f aca="false">IF(K2389=TRUE(),0.1,0)</f>
        <v>0</v>
      </c>
    </row>
    <row r="2390" customFormat="false" ht="15" hidden="false" customHeight="true" outlineLevel="0" collapsed="false">
      <c r="A2390" s="1" t="s">
        <v>2641</v>
      </c>
      <c r="B2390" s="1" t="s">
        <v>18</v>
      </c>
      <c r="C2390" s="1" t="s">
        <v>34</v>
      </c>
      <c r="D2390" s="1" t="s">
        <v>211</v>
      </c>
      <c r="E2390" s="1" t="n">
        <v>24.5</v>
      </c>
      <c r="F2390" s="1" t="n">
        <v>10</v>
      </c>
      <c r="G2390" s="1" t="n">
        <v>245</v>
      </c>
      <c r="H2390" s="1" t="s">
        <v>31</v>
      </c>
      <c r="I2390" s="1" t="s">
        <v>44</v>
      </c>
      <c r="J2390" s="4" t="n">
        <v>45130</v>
      </c>
      <c r="K2390" s="5" t="b">
        <f aca="false">FALSE()</f>
        <v>0</v>
      </c>
      <c r="L2390" s="6" t="str">
        <f aca="false">IFERROR(INDEX(CategoryCodes!$B$2:$B$9,MATCH(C2390,CategoryCodes!$A$2:$A$9,0)),"")</f>
        <v>A</v>
      </c>
      <c r="M2390" s="7" t="n">
        <f aca="false">IFERROR(VALUE(MID(D2390,FIND("_",D2390)+1,FIND("_",D2390,FIND("_",D2390)+1)-FIND("_",D2390)-1)),"")</f>
        <v>14</v>
      </c>
      <c r="N2390" s="7" t="str">
        <f aca="false">IF(OR(C2390="",M2390=""),"",C2390&amp;" Item "&amp;M2390)</f>
        <v>Beverages Item 14</v>
      </c>
      <c r="O2390" s="7" t="n">
        <v>101</v>
      </c>
      <c r="P2390" s="8" t="n">
        <f aca="false">G2390*Q2390</f>
        <v>0</v>
      </c>
      <c r="Q2390" s="9" t="n">
        <f aca="false">IF(K2390=TRUE(),0.1,0)</f>
        <v>0</v>
      </c>
    </row>
    <row r="2391" customFormat="false" ht="15" hidden="false" customHeight="true" outlineLevel="0" collapsed="false">
      <c r="A2391" s="1" t="s">
        <v>2642</v>
      </c>
      <c r="B2391" s="1" t="s">
        <v>33</v>
      </c>
      <c r="C2391" s="1" t="s">
        <v>38</v>
      </c>
      <c r="E2391" s="1" t="n">
        <v>36.5</v>
      </c>
      <c r="H2391" s="1" t="s">
        <v>54</v>
      </c>
      <c r="I2391" s="1" t="s">
        <v>22</v>
      </c>
      <c r="J2391" s="4" t="n">
        <v>45582</v>
      </c>
      <c r="K2391" s="5" t="b">
        <f aca="false">TRUE()</f>
        <v>1</v>
      </c>
      <c r="L2391" s="6" t="str">
        <f aca="false">IFERROR(INDEX(CategoryCodes!$B$2:$B$9,MATCH(C2391,CategoryCodes!$A$2:$A$9,0)),"")</f>
        <v>E</v>
      </c>
      <c r="M2391" s="7" t="str">
        <f aca="false">IFERROR(VALUE(MID(D2391,FIND("_",D2391)+1,FIND("_",D2391,FIND("_",D2391)+1)-FIND("_",D2391)-1)),"")</f>
        <v/>
      </c>
      <c r="N2391" s="7" t="str">
        <f aca="false">IF(OR(C2391="",M2391=""),"",C2391&amp;" Item "&amp;M2391)</f>
        <v/>
      </c>
      <c r="O2391" s="7" t="n">
        <v>88</v>
      </c>
      <c r="P2391" s="8" t="n">
        <f aca="false">G2391*Q2391</f>
        <v>0</v>
      </c>
      <c r="Q2391" s="9" t="n">
        <f aca="false">IF(K2391=TRUE(),0.1,0)</f>
        <v>0.1</v>
      </c>
    </row>
    <row r="2392" customFormat="false" ht="15" hidden="false" customHeight="true" outlineLevel="0" collapsed="false">
      <c r="A2392" s="1" t="s">
        <v>2643</v>
      </c>
      <c r="B2392" s="1" t="s">
        <v>80</v>
      </c>
      <c r="C2392" s="1" t="s">
        <v>19</v>
      </c>
      <c r="D2392" s="1" t="s">
        <v>170</v>
      </c>
      <c r="E2392" s="1" t="n">
        <v>24.5</v>
      </c>
      <c r="F2392" s="1" t="n">
        <v>10</v>
      </c>
      <c r="G2392" s="1" t="n">
        <v>245</v>
      </c>
      <c r="H2392" s="1" t="s">
        <v>54</v>
      </c>
      <c r="I2392" s="1" t="s">
        <v>22</v>
      </c>
      <c r="J2392" s="4" t="n">
        <v>45353</v>
      </c>
      <c r="K2392" s="5" t="b">
        <f aca="false">TRUE()</f>
        <v>1</v>
      </c>
      <c r="L2392" s="6" t="str">
        <f aca="false">IFERROR(INDEX(CategoryCodes!$B$2:$B$9,MATCH(C2392,CategoryCodes!$A$2:$A$9,0)),"")</f>
        <v>H</v>
      </c>
      <c r="M2392" s="7" t="n">
        <f aca="false">IFERROR(VALUE(MID(D2392,FIND("_",D2392)+1,FIND("_",D2392,FIND("_",D2392)+1)-FIND("_",D2392)-1)),"")</f>
        <v>14</v>
      </c>
      <c r="N2392" s="7" t="str">
        <f aca="false">IF(OR(C2392="",M2392=""),"",C2392&amp;" Item "&amp;M2392)</f>
        <v>Patisserie Item 14</v>
      </c>
      <c r="O2392" s="7" t="n">
        <v>308</v>
      </c>
      <c r="P2392" s="8" t="n">
        <f aca="false">G2392*Q2392</f>
        <v>24.5</v>
      </c>
      <c r="Q2392" s="9" t="n">
        <f aca="false">IF(K2392=TRUE(),0.1,0)</f>
        <v>0.1</v>
      </c>
    </row>
    <row r="2393" customFormat="false" ht="15" hidden="false" customHeight="true" outlineLevel="0" collapsed="false">
      <c r="A2393" s="1" t="s">
        <v>2644</v>
      </c>
      <c r="B2393" s="1" t="s">
        <v>104</v>
      </c>
      <c r="C2393" s="1" t="s">
        <v>25</v>
      </c>
      <c r="D2393" s="1" t="s">
        <v>293</v>
      </c>
      <c r="E2393" s="1" t="n">
        <v>20</v>
      </c>
      <c r="F2393" s="1" t="n">
        <v>8</v>
      </c>
      <c r="G2393" s="1" t="n">
        <v>160</v>
      </c>
      <c r="H2393" s="1" t="s">
        <v>31</v>
      </c>
      <c r="I2393" s="1" t="s">
        <v>22</v>
      </c>
      <c r="J2393" s="4" t="n">
        <v>45338</v>
      </c>
      <c r="K2393" s="5" t="b">
        <f aca="false">FALSE()</f>
        <v>0</v>
      </c>
      <c r="L2393" s="6" t="str">
        <f aca="false">IFERROR(INDEX(CategoryCodes!$B$2:$B$9,MATCH(C2393,CategoryCodes!$A$2:$A$9,0)),"")</f>
        <v>G</v>
      </c>
      <c r="M2393" s="7" t="n">
        <f aca="false">IFERROR(VALUE(MID(D2393,FIND("_",D2393)+1,FIND("_",D2393,FIND("_",D2393)+1)-FIND("_",D2393)-1)),"")</f>
        <v>11</v>
      </c>
      <c r="N2393" s="7" t="str">
        <f aca="false">IF(OR(C2393="",M2393=""),"",C2393&amp;" Item "&amp;M2393)</f>
        <v>Milk Products Item 11</v>
      </c>
      <c r="O2393" s="7" t="n">
        <v>78</v>
      </c>
      <c r="P2393" s="8" t="n">
        <f aca="false">G2393*Q2393</f>
        <v>0</v>
      </c>
      <c r="Q2393" s="9" t="n">
        <f aca="false">IF(K2393=TRUE(),0.1,0)</f>
        <v>0</v>
      </c>
    </row>
    <row r="2394" customFormat="false" ht="15" hidden="false" customHeight="true" outlineLevel="0" collapsed="false">
      <c r="A2394" s="1" t="s">
        <v>2645</v>
      </c>
      <c r="B2394" s="1" t="s">
        <v>61</v>
      </c>
      <c r="C2394" s="1" t="s">
        <v>34</v>
      </c>
      <c r="D2394" s="1" t="s">
        <v>472</v>
      </c>
      <c r="E2394" s="1" t="n">
        <v>5</v>
      </c>
      <c r="F2394" s="1" t="n">
        <v>8</v>
      </c>
      <c r="G2394" s="1" t="n">
        <v>40</v>
      </c>
      <c r="H2394" s="1" t="s">
        <v>54</v>
      </c>
      <c r="I2394" s="1" t="s">
        <v>22</v>
      </c>
      <c r="J2394" s="4" t="n">
        <v>45593</v>
      </c>
      <c r="K2394" s="5" t="b">
        <f aca="false">FALSE()</f>
        <v>0</v>
      </c>
      <c r="L2394" s="6" t="str">
        <f aca="false">IFERROR(INDEX(CategoryCodes!$B$2:$B$9,MATCH(C2394,CategoryCodes!$A$2:$A$9,0)),"")</f>
        <v>A</v>
      </c>
      <c r="M2394" s="7" t="n">
        <f aca="false">IFERROR(VALUE(MID(D2394,FIND("_",D2394)+1,FIND("_",D2394,FIND("_",D2394)+1)-FIND("_",D2394)-1)),"")</f>
        <v>1</v>
      </c>
      <c r="N2394" s="7" t="str">
        <f aca="false">IF(OR(C2394="",M2394=""),"",C2394&amp;" Item "&amp;M2394)</f>
        <v>Beverages Item 1</v>
      </c>
      <c r="O2394" s="7" t="n">
        <v>389</v>
      </c>
      <c r="P2394" s="8" t="n">
        <f aca="false">G2394*Q2394</f>
        <v>0</v>
      </c>
      <c r="Q2394" s="9" t="n">
        <f aca="false">IF(K2394=TRUE(),0.1,0)</f>
        <v>0</v>
      </c>
    </row>
    <row r="2395" customFormat="false" ht="15" hidden="false" customHeight="true" outlineLevel="0" collapsed="false">
      <c r="A2395" s="1" t="s">
        <v>2646</v>
      </c>
      <c r="B2395" s="1" t="s">
        <v>106</v>
      </c>
      <c r="C2395" s="1" t="s">
        <v>19</v>
      </c>
      <c r="D2395" s="1" t="s">
        <v>802</v>
      </c>
      <c r="E2395" s="1" t="n">
        <v>38</v>
      </c>
      <c r="F2395" s="1" t="n">
        <v>1</v>
      </c>
      <c r="G2395" s="1" t="n">
        <v>38</v>
      </c>
      <c r="H2395" s="1" t="s">
        <v>31</v>
      </c>
      <c r="I2395" s="1" t="s">
        <v>44</v>
      </c>
      <c r="J2395" s="4" t="n">
        <v>45657</v>
      </c>
      <c r="K2395" s="5" t="b">
        <f aca="false">FALSE()</f>
        <v>0</v>
      </c>
      <c r="L2395" s="6" t="str">
        <f aca="false">IFERROR(INDEX(CategoryCodes!$B$2:$B$9,MATCH(C2395,CategoryCodes!$A$2:$A$9,0)),"")</f>
        <v>H</v>
      </c>
      <c r="M2395" s="7" t="n">
        <f aca="false">IFERROR(VALUE(MID(D2395,FIND("_",D2395)+1,FIND("_",D2395,FIND("_",D2395)+1)-FIND("_",D2395)-1)),"")</f>
        <v>23</v>
      </c>
      <c r="N2395" s="7" t="str">
        <f aca="false">IF(OR(C2395="",M2395=""),"",C2395&amp;" Item "&amp;M2395)</f>
        <v>Patisserie Item 23</v>
      </c>
      <c r="O2395" s="7" t="n">
        <v>388</v>
      </c>
      <c r="P2395" s="8" t="n">
        <f aca="false">G2395*Q2395</f>
        <v>0</v>
      </c>
      <c r="Q2395" s="9" t="n">
        <f aca="false">IF(K2395=TRUE(),0.1,0)</f>
        <v>0</v>
      </c>
    </row>
    <row r="2396" customFormat="false" ht="15" hidden="false" customHeight="true" outlineLevel="0" collapsed="false">
      <c r="A2396" s="1" t="s">
        <v>2647</v>
      </c>
      <c r="B2396" s="1" t="s">
        <v>37</v>
      </c>
      <c r="C2396" s="1" t="s">
        <v>34</v>
      </c>
      <c r="E2396" s="1" t="n">
        <v>29</v>
      </c>
      <c r="H2396" s="1" t="s">
        <v>54</v>
      </c>
      <c r="I2396" s="1" t="s">
        <v>44</v>
      </c>
      <c r="J2396" s="4" t="n">
        <v>45469</v>
      </c>
      <c r="L2396" s="6" t="str">
        <f aca="false">IFERROR(INDEX(CategoryCodes!$B$2:$B$9,MATCH(C2396,CategoryCodes!$A$2:$A$9,0)),"")</f>
        <v>A</v>
      </c>
      <c r="M2396" s="7" t="str">
        <f aca="false">IFERROR(VALUE(MID(D2396,FIND("_",D2396)+1,FIND("_",D2396,FIND("_",D2396)+1)-FIND("_",D2396)-1)),"")</f>
        <v/>
      </c>
      <c r="N2396" s="7" t="str">
        <f aca="false">IF(OR(C2396="",M2396=""),"",C2396&amp;" Item "&amp;M2396)</f>
        <v/>
      </c>
      <c r="O2396" s="7" t="n">
        <v>335</v>
      </c>
      <c r="P2396" s="8" t="n">
        <f aca="false">G2396*Q2396</f>
        <v>0</v>
      </c>
      <c r="Q2396" s="9" t="n">
        <f aca="false">IF(K2396=TRUE(),0.1,0)</f>
        <v>0</v>
      </c>
    </row>
    <row r="2397" customFormat="false" ht="15" hidden="false" customHeight="true" outlineLevel="0" collapsed="false">
      <c r="A2397" s="1" t="s">
        <v>2648</v>
      </c>
      <c r="B2397" s="1" t="s">
        <v>129</v>
      </c>
      <c r="C2397" s="1" t="s">
        <v>19</v>
      </c>
      <c r="D2397" s="1" t="s">
        <v>509</v>
      </c>
      <c r="E2397" s="1" t="n">
        <v>33.5</v>
      </c>
      <c r="F2397" s="1" t="n">
        <v>1</v>
      </c>
      <c r="G2397" s="1" t="n">
        <v>33.5</v>
      </c>
      <c r="H2397" s="1" t="s">
        <v>54</v>
      </c>
      <c r="I2397" s="1" t="s">
        <v>22</v>
      </c>
      <c r="J2397" s="4" t="n">
        <v>44983</v>
      </c>
      <c r="L2397" s="6" t="str">
        <f aca="false">IFERROR(INDEX(CategoryCodes!$B$2:$B$9,MATCH(C2397,CategoryCodes!$A$2:$A$9,0)),"")</f>
        <v>H</v>
      </c>
      <c r="M2397" s="7" t="n">
        <f aca="false">IFERROR(VALUE(MID(D2397,FIND("_",D2397)+1,FIND("_",D2397,FIND("_",D2397)+1)-FIND("_",D2397)-1)),"")</f>
        <v>20</v>
      </c>
      <c r="N2397" s="7" t="str">
        <f aca="false">IF(OR(C2397="",M2397=""),"",C2397&amp;" Item "&amp;M2397)</f>
        <v>Patisserie Item 20</v>
      </c>
      <c r="O2397" s="7" t="n">
        <v>38</v>
      </c>
      <c r="P2397" s="8" t="n">
        <f aca="false">G2397*Q2397</f>
        <v>0</v>
      </c>
      <c r="Q2397" s="9" t="n">
        <f aca="false">IF(K2397=TRUE(),0.1,0)</f>
        <v>0</v>
      </c>
    </row>
    <row r="2398" customFormat="false" ht="15" hidden="false" customHeight="true" outlineLevel="0" collapsed="false">
      <c r="A2398" s="1" t="s">
        <v>2649</v>
      </c>
      <c r="B2398" s="1" t="s">
        <v>37</v>
      </c>
      <c r="C2398" s="1" t="s">
        <v>25</v>
      </c>
      <c r="F2398" s="1" t="n">
        <v>3</v>
      </c>
      <c r="G2398" s="1" t="n">
        <v>60</v>
      </c>
      <c r="H2398" s="1" t="s">
        <v>31</v>
      </c>
      <c r="I2398" s="1" t="s">
        <v>44</v>
      </c>
      <c r="J2398" s="4" t="n">
        <v>45007</v>
      </c>
      <c r="K2398" s="5" t="b">
        <f aca="false">TRUE()</f>
        <v>1</v>
      </c>
      <c r="L2398" s="6" t="str">
        <f aca="false">IFERROR(INDEX(CategoryCodes!$B$2:$B$9,MATCH(C2398,CategoryCodes!$A$2:$A$9,0)),"")</f>
        <v>G</v>
      </c>
      <c r="M2398" s="7" t="str">
        <f aca="false">IFERROR(VALUE(MID(D2398,FIND("_",D2398)+1,FIND("_",D2398,FIND("_",D2398)+1)-FIND("_",D2398)-1)),"")</f>
        <v/>
      </c>
      <c r="N2398" s="7" t="str">
        <f aca="false">IF(OR(C2398="",M2398=""),"",C2398&amp;" Item "&amp;M2398)</f>
        <v/>
      </c>
      <c r="O2398" s="7" t="n">
        <v>90</v>
      </c>
      <c r="P2398" s="8" t="n">
        <f aca="false">G2398*Q2398</f>
        <v>6</v>
      </c>
      <c r="Q2398" s="9" t="n">
        <f aca="false">IF(K2398=TRUE(),0.1,0)</f>
        <v>0.1</v>
      </c>
    </row>
    <row r="2399" customFormat="false" ht="15" hidden="false" customHeight="true" outlineLevel="0" collapsed="false">
      <c r="A2399" s="1" t="s">
        <v>2650</v>
      </c>
      <c r="B2399" s="1" t="s">
        <v>80</v>
      </c>
      <c r="C2399" s="1" t="s">
        <v>136</v>
      </c>
      <c r="D2399" s="1" t="s">
        <v>249</v>
      </c>
      <c r="E2399" s="1" t="n">
        <v>15.5</v>
      </c>
      <c r="F2399" s="1" t="n">
        <v>7</v>
      </c>
      <c r="G2399" s="1" t="n">
        <v>108.5</v>
      </c>
      <c r="H2399" s="1" t="s">
        <v>54</v>
      </c>
      <c r="I2399" s="1" t="s">
        <v>44</v>
      </c>
      <c r="J2399" s="4" t="n">
        <v>45492</v>
      </c>
      <c r="K2399" s="5" t="b">
        <f aca="false">FALSE()</f>
        <v>0</v>
      </c>
      <c r="L2399" s="6" t="str">
        <f aca="false">IFERROR(INDEX(CategoryCodes!$B$2:$B$9,MATCH(C2399,CategoryCodes!$A$2:$A$9,0)),"")</f>
        <v>C</v>
      </c>
      <c r="M2399" s="7" t="n">
        <f aca="false">IFERROR(VALUE(MID(D2399,FIND("_",D2399)+1,FIND("_",D2399,FIND("_",D2399)+1)-FIND("_",D2399)-1)),"")</f>
        <v>8</v>
      </c>
      <c r="N2399" s="7" t="str">
        <f aca="false">IF(OR(C2399="",M2399=""),"",C2399&amp;" Item "&amp;M2399)</f>
        <v>Computers and electric accessories Item 8</v>
      </c>
      <c r="O2399" s="7" t="n">
        <v>487</v>
      </c>
      <c r="P2399" s="8" t="n">
        <f aca="false">G2399*Q2399</f>
        <v>0</v>
      </c>
      <c r="Q2399" s="9" t="n">
        <f aca="false">IF(K2399=TRUE(),0.1,0)</f>
        <v>0</v>
      </c>
    </row>
    <row r="2400" customFormat="false" ht="15" hidden="false" customHeight="true" outlineLevel="0" collapsed="false">
      <c r="A2400" s="1" t="s">
        <v>2651</v>
      </c>
      <c r="B2400" s="1" t="s">
        <v>174</v>
      </c>
      <c r="C2400" s="1" t="s">
        <v>47</v>
      </c>
      <c r="D2400" s="1" t="s">
        <v>93</v>
      </c>
      <c r="E2400" s="1" t="n">
        <v>41</v>
      </c>
      <c r="F2400" s="1" t="n">
        <v>1</v>
      </c>
      <c r="G2400" s="1" t="n">
        <v>41</v>
      </c>
      <c r="H2400" s="1" t="s">
        <v>21</v>
      </c>
      <c r="I2400" s="1" t="s">
        <v>22</v>
      </c>
      <c r="J2400" s="4" t="n">
        <v>45304</v>
      </c>
      <c r="L2400" s="6" t="str">
        <f aca="false">IFERROR(INDEX(CategoryCodes!$B$2:$B$9,MATCH(C2400,CategoryCodes!$A$2:$A$9,0)),"")</f>
        <v>F</v>
      </c>
      <c r="M2400" s="7" t="n">
        <f aca="false">IFERROR(VALUE(MID(D2400,FIND("_",D2400)+1,FIND("_",D2400,FIND("_",D2400)+1)-FIND("_",D2400)-1)),"")</f>
        <v>25</v>
      </c>
      <c r="N2400" s="7" t="str">
        <f aca="false">IF(OR(C2400="",M2400=""),"",C2400&amp;" Item "&amp;M2400)</f>
        <v>Furniture Item 25</v>
      </c>
      <c r="O2400" s="7" t="n">
        <v>395</v>
      </c>
      <c r="P2400" s="8" t="n">
        <f aca="false">G2400*Q2400</f>
        <v>0</v>
      </c>
      <c r="Q2400" s="9" t="n">
        <f aca="false">IF(K2400=TRUE(),0.1,0)</f>
        <v>0</v>
      </c>
    </row>
    <row r="2401" customFormat="false" ht="15" hidden="false" customHeight="true" outlineLevel="0" collapsed="false">
      <c r="A2401" s="1" t="s">
        <v>2652</v>
      </c>
      <c r="B2401" s="1" t="s">
        <v>80</v>
      </c>
      <c r="C2401" s="1" t="s">
        <v>72</v>
      </c>
      <c r="E2401" s="1" t="n">
        <v>38</v>
      </c>
      <c r="H2401" s="1" t="s">
        <v>31</v>
      </c>
      <c r="I2401" s="1" t="s">
        <v>22</v>
      </c>
      <c r="J2401" s="4" t="n">
        <v>45336</v>
      </c>
      <c r="L2401" s="6" t="str">
        <f aca="false">IFERROR(INDEX(CategoryCodes!$B$2:$B$9,MATCH(C2401,CategoryCodes!$A$2:$A$9,0)),"")</f>
        <v>D</v>
      </c>
      <c r="M2401" s="7" t="str">
        <f aca="false">IFERROR(VALUE(MID(D2401,FIND("_",D2401)+1,FIND("_",D2401,FIND("_",D2401)+1)-FIND("_",D2401)-1)),"")</f>
        <v/>
      </c>
      <c r="N2401" s="7" t="str">
        <f aca="false">IF(OR(C2401="",M2401=""),"",C2401&amp;" Item "&amp;M2401)</f>
        <v/>
      </c>
      <c r="O2401" s="7" t="n">
        <v>321</v>
      </c>
      <c r="P2401" s="8" t="n">
        <f aca="false">G2401*Q2401</f>
        <v>0</v>
      </c>
      <c r="Q2401" s="9" t="n">
        <f aca="false">IF(K2401=TRUE(),0.1,0)</f>
        <v>0</v>
      </c>
    </row>
    <row r="2402" customFormat="false" ht="15" hidden="false" customHeight="true" outlineLevel="0" collapsed="false">
      <c r="A2402" s="1" t="s">
        <v>2653</v>
      </c>
      <c r="B2402" s="1" t="s">
        <v>104</v>
      </c>
      <c r="C2402" s="1" t="s">
        <v>19</v>
      </c>
      <c r="D2402" s="1" t="s">
        <v>139</v>
      </c>
      <c r="E2402" s="1" t="n">
        <v>20</v>
      </c>
      <c r="F2402" s="1" t="n">
        <v>4</v>
      </c>
      <c r="G2402" s="1" t="n">
        <v>80</v>
      </c>
      <c r="H2402" s="1" t="s">
        <v>31</v>
      </c>
      <c r="I2402" s="1" t="s">
        <v>22</v>
      </c>
      <c r="J2402" s="4" t="n">
        <v>44895</v>
      </c>
      <c r="K2402" s="5" t="b">
        <f aca="false">FALSE()</f>
        <v>0</v>
      </c>
      <c r="L2402" s="6" t="str">
        <f aca="false">IFERROR(INDEX(CategoryCodes!$B$2:$B$9,MATCH(C2402,CategoryCodes!$A$2:$A$9,0)),"")</f>
        <v>H</v>
      </c>
      <c r="M2402" s="7" t="n">
        <f aca="false">IFERROR(VALUE(MID(D2402,FIND("_",D2402)+1,FIND("_",D2402,FIND("_",D2402)+1)-FIND("_",D2402)-1)),"")</f>
        <v>11</v>
      </c>
      <c r="N2402" s="7" t="str">
        <f aca="false">IF(OR(C2402="",M2402=""),"",C2402&amp;" Item "&amp;M2402)</f>
        <v>Patisserie Item 11</v>
      </c>
      <c r="O2402" s="7" t="n">
        <v>252</v>
      </c>
      <c r="P2402" s="8" t="n">
        <f aca="false">G2402*Q2402</f>
        <v>0</v>
      </c>
      <c r="Q2402" s="9" t="n">
        <f aca="false">IF(K2402=TRUE(),0.1,0)</f>
        <v>0</v>
      </c>
    </row>
    <row r="2403" customFormat="false" ht="15" hidden="false" customHeight="true" outlineLevel="0" collapsed="false">
      <c r="A2403" s="1" t="s">
        <v>2654</v>
      </c>
      <c r="B2403" s="1" t="s">
        <v>42</v>
      </c>
      <c r="C2403" s="1" t="s">
        <v>29</v>
      </c>
      <c r="D2403" s="1" t="s">
        <v>604</v>
      </c>
      <c r="E2403" s="1" t="n">
        <v>12.5</v>
      </c>
      <c r="F2403" s="1" t="n">
        <v>4</v>
      </c>
      <c r="G2403" s="1" t="n">
        <v>50</v>
      </c>
      <c r="H2403" s="1" t="s">
        <v>31</v>
      </c>
      <c r="I2403" s="1" t="s">
        <v>44</v>
      </c>
      <c r="J2403" s="4" t="n">
        <v>45287</v>
      </c>
      <c r="K2403" s="5" t="b">
        <f aca="false">FALSE()</f>
        <v>0</v>
      </c>
      <c r="L2403" s="6" t="str">
        <f aca="false">IFERROR(INDEX(CategoryCodes!$B$2:$B$9,MATCH(C2403,CategoryCodes!$A$2:$A$9,0)),"")</f>
        <v>B</v>
      </c>
      <c r="M2403" s="7" t="n">
        <f aca="false">IFERROR(VALUE(MID(D2403,FIND("_",D2403)+1,FIND("_",D2403,FIND("_",D2403)+1)-FIND("_",D2403)-1)),"")</f>
        <v>6</v>
      </c>
      <c r="N2403" s="7" t="str">
        <f aca="false">IF(OR(C2403="",M2403=""),"",C2403&amp;" Item "&amp;M2403)</f>
        <v>Butchers Item 6</v>
      </c>
      <c r="O2403" s="7" t="n">
        <v>237</v>
      </c>
      <c r="P2403" s="8" t="n">
        <f aca="false">G2403*Q2403</f>
        <v>0</v>
      </c>
      <c r="Q2403" s="9" t="n">
        <f aca="false">IF(K2403=TRUE(),0.1,0)</f>
        <v>0</v>
      </c>
    </row>
    <row r="2404" customFormat="false" ht="15" hidden="false" customHeight="true" outlineLevel="0" collapsed="false">
      <c r="A2404" s="1" t="s">
        <v>2655</v>
      </c>
      <c r="B2404" s="1" t="s">
        <v>18</v>
      </c>
      <c r="C2404" s="1" t="s">
        <v>38</v>
      </c>
      <c r="E2404" s="1" t="n">
        <v>24.5</v>
      </c>
      <c r="H2404" s="1" t="s">
        <v>31</v>
      </c>
      <c r="I2404" s="1" t="s">
        <v>44</v>
      </c>
      <c r="J2404" s="4" t="n">
        <v>44699</v>
      </c>
      <c r="K2404" s="5" t="b">
        <f aca="false">TRUE()</f>
        <v>1</v>
      </c>
      <c r="L2404" s="6" t="str">
        <f aca="false">IFERROR(INDEX(CategoryCodes!$B$2:$B$9,MATCH(C2404,CategoryCodes!$A$2:$A$9,0)),"")</f>
        <v>E</v>
      </c>
      <c r="M2404" s="7" t="str">
        <f aca="false">IFERROR(VALUE(MID(D2404,FIND("_",D2404)+1,FIND("_",D2404,FIND("_",D2404)+1)-FIND("_",D2404)-1)),"")</f>
        <v/>
      </c>
      <c r="N2404" s="7" t="str">
        <f aca="false">IF(OR(C2404="",M2404=""),"",C2404&amp;" Item "&amp;M2404)</f>
        <v/>
      </c>
      <c r="O2404" s="7" t="n">
        <v>386</v>
      </c>
      <c r="P2404" s="8" t="n">
        <f aca="false">G2404*Q2404</f>
        <v>0</v>
      </c>
      <c r="Q2404" s="9" t="n">
        <f aca="false">IF(K2404=TRUE(),0.1,0)</f>
        <v>0.1</v>
      </c>
    </row>
    <row r="2405" customFormat="false" ht="15" hidden="false" customHeight="true" outlineLevel="0" collapsed="false">
      <c r="A2405" s="1" t="s">
        <v>2656</v>
      </c>
      <c r="B2405" s="1" t="s">
        <v>28</v>
      </c>
      <c r="C2405" s="1" t="s">
        <v>29</v>
      </c>
      <c r="D2405" s="1" t="s">
        <v>604</v>
      </c>
      <c r="E2405" s="1" t="n">
        <v>12.5</v>
      </c>
      <c r="F2405" s="1" t="n">
        <v>2</v>
      </c>
      <c r="G2405" s="1" t="n">
        <v>25</v>
      </c>
      <c r="H2405" s="1" t="s">
        <v>54</v>
      </c>
      <c r="I2405" s="1" t="s">
        <v>22</v>
      </c>
      <c r="J2405" s="4" t="n">
        <v>44843</v>
      </c>
      <c r="K2405" s="5" t="b">
        <f aca="false">TRUE()</f>
        <v>1</v>
      </c>
      <c r="L2405" s="6" t="str">
        <f aca="false">IFERROR(INDEX(CategoryCodes!$B$2:$B$9,MATCH(C2405,CategoryCodes!$A$2:$A$9,0)),"")</f>
        <v>B</v>
      </c>
      <c r="M2405" s="7" t="n">
        <f aca="false">IFERROR(VALUE(MID(D2405,FIND("_",D2405)+1,FIND("_",D2405,FIND("_",D2405)+1)-FIND("_",D2405)-1)),"")</f>
        <v>6</v>
      </c>
      <c r="N2405" s="7" t="str">
        <f aca="false">IF(OR(C2405="",M2405=""),"",C2405&amp;" Item "&amp;M2405)</f>
        <v>Butchers Item 6</v>
      </c>
      <c r="O2405" s="7" t="n">
        <v>288</v>
      </c>
      <c r="P2405" s="8" t="n">
        <f aca="false">G2405*Q2405</f>
        <v>2.5</v>
      </c>
      <c r="Q2405" s="9" t="n">
        <f aca="false">IF(K2405=TRUE(),0.1,0)</f>
        <v>0.1</v>
      </c>
    </row>
    <row r="2406" customFormat="false" ht="15" hidden="false" customHeight="true" outlineLevel="0" collapsed="false">
      <c r="A2406" s="1" t="s">
        <v>2657</v>
      </c>
      <c r="B2406" s="1" t="s">
        <v>24</v>
      </c>
      <c r="C2406" s="1" t="s">
        <v>19</v>
      </c>
      <c r="D2406" s="1" t="s">
        <v>1491</v>
      </c>
      <c r="E2406" s="1" t="n">
        <v>30.5</v>
      </c>
      <c r="F2406" s="1" t="n">
        <v>4</v>
      </c>
      <c r="G2406" s="1" t="n">
        <v>122</v>
      </c>
      <c r="H2406" s="1" t="s">
        <v>31</v>
      </c>
      <c r="I2406" s="1" t="s">
        <v>44</v>
      </c>
      <c r="J2406" s="4" t="n">
        <v>44622</v>
      </c>
      <c r="K2406" s="5" t="b">
        <f aca="false">FALSE()</f>
        <v>0</v>
      </c>
      <c r="L2406" s="6" t="str">
        <f aca="false">IFERROR(INDEX(CategoryCodes!$B$2:$B$9,MATCH(C2406,CategoryCodes!$A$2:$A$9,0)),"")</f>
        <v>H</v>
      </c>
      <c r="M2406" s="7" t="n">
        <f aca="false">IFERROR(VALUE(MID(D2406,FIND("_",D2406)+1,FIND("_",D2406,FIND("_",D2406)+1)-FIND("_",D2406)-1)),"")</f>
        <v>18</v>
      </c>
      <c r="N2406" s="7" t="str">
        <f aca="false">IF(OR(C2406="",M2406=""),"",C2406&amp;" Item "&amp;M2406)</f>
        <v>Patisserie Item 18</v>
      </c>
      <c r="O2406" s="7" t="n">
        <v>389</v>
      </c>
      <c r="P2406" s="8" t="n">
        <f aca="false">G2406*Q2406</f>
        <v>0</v>
      </c>
      <c r="Q2406" s="9" t="n">
        <f aca="false">IF(K2406=TRUE(),0.1,0)</f>
        <v>0</v>
      </c>
    </row>
    <row r="2407" customFormat="false" ht="15" hidden="false" customHeight="true" outlineLevel="0" collapsed="false">
      <c r="A2407" s="1" t="s">
        <v>2658</v>
      </c>
      <c r="B2407" s="1" t="s">
        <v>18</v>
      </c>
      <c r="C2407" s="1" t="s">
        <v>136</v>
      </c>
      <c r="D2407" s="1" t="s">
        <v>155</v>
      </c>
      <c r="E2407" s="1" t="n">
        <v>26</v>
      </c>
      <c r="F2407" s="1" t="n">
        <v>5</v>
      </c>
      <c r="G2407" s="1" t="n">
        <v>130</v>
      </c>
      <c r="H2407" s="1" t="s">
        <v>31</v>
      </c>
      <c r="I2407" s="1" t="s">
        <v>22</v>
      </c>
      <c r="J2407" s="4" t="n">
        <v>45386</v>
      </c>
      <c r="L2407" s="6" t="str">
        <f aca="false">IFERROR(INDEX(CategoryCodes!$B$2:$B$9,MATCH(C2407,CategoryCodes!$A$2:$A$9,0)),"")</f>
        <v>C</v>
      </c>
      <c r="M2407" s="7" t="n">
        <f aca="false">IFERROR(VALUE(MID(D2407,FIND("_",D2407)+1,FIND("_",D2407,FIND("_",D2407)+1)-FIND("_",D2407)-1)),"")</f>
        <v>15</v>
      </c>
      <c r="N2407" s="7" t="str">
        <f aca="false">IF(OR(C2407="",M2407=""),"",C2407&amp;" Item "&amp;M2407)</f>
        <v>Computers and electric accessories Item 15</v>
      </c>
      <c r="O2407" s="7" t="n">
        <v>296</v>
      </c>
      <c r="P2407" s="8" t="n">
        <f aca="false">G2407*Q2407</f>
        <v>0</v>
      </c>
      <c r="Q2407" s="9" t="n">
        <f aca="false">IF(K2407=TRUE(),0.1,0)</f>
        <v>0</v>
      </c>
    </row>
    <row r="2408" customFormat="false" ht="15" hidden="false" customHeight="true" outlineLevel="0" collapsed="false">
      <c r="A2408" s="1" t="s">
        <v>2659</v>
      </c>
      <c r="B2408" s="1" t="s">
        <v>28</v>
      </c>
      <c r="C2408" s="1" t="s">
        <v>19</v>
      </c>
      <c r="D2408" s="1" t="s">
        <v>1420</v>
      </c>
      <c r="E2408" s="1" t="n">
        <v>8</v>
      </c>
      <c r="F2408" s="1" t="n">
        <v>2</v>
      </c>
      <c r="G2408" s="1" t="n">
        <v>16</v>
      </c>
      <c r="H2408" s="1" t="s">
        <v>21</v>
      </c>
      <c r="I2408" s="1" t="s">
        <v>44</v>
      </c>
      <c r="J2408" s="4" t="n">
        <v>44829</v>
      </c>
      <c r="K2408" s="5" t="b">
        <f aca="false">TRUE()</f>
        <v>1</v>
      </c>
      <c r="L2408" s="6" t="str">
        <f aca="false">IFERROR(INDEX(CategoryCodes!$B$2:$B$9,MATCH(C2408,CategoryCodes!$A$2:$A$9,0)),"")</f>
        <v>H</v>
      </c>
      <c r="M2408" s="7" t="n">
        <f aca="false">IFERROR(VALUE(MID(D2408,FIND("_",D2408)+1,FIND("_",D2408,FIND("_",D2408)+1)-FIND("_",D2408)-1)),"")</f>
        <v>3</v>
      </c>
      <c r="N2408" s="7" t="str">
        <f aca="false">IF(OR(C2408="",M2408=""),"",C2408&amp;" Item "&amp;M2408)</f>
        <v>Patisserie Item 3</v>
      </c>
      <c r="O2408" s="7" t="n">
        <v>229</v>
      </c>
      <c r="P2408" s="8" t="n">
        <f aca="false">G2408*Q2408</f>
        <v>1.6</v>
      </c>
      <c r="Q2408" s="9" t="n">
        <f aca="false">IF(K2408=TRUE(),0.1,0)</f>
        <v>0.1</v>
      </c>
    </row>
    <row r="2409" customFormat="false" ht="15" hidden="false" customHeight="true" outlineLevel="0" collapsed="false">
      <c r="A2409" s="1" t="s">
        <v>2660</v>
      </c>
      <c r="B2409" s="1" t="s">
        <v>86</v>
      </c>
      <c r="C2409" s="1" t="s">
        <v>38</v>
      </c>
      <c r="D2409" s="1" t="s">
        <v>415</v>
      </c>
      <c r="E2409" s="1" t="n">
        <v>11</v>
      </c>
      <c r="F2409" s="1" t="n">
        <v>8</v>
      </c>
      <c r="G2409" s="1" t="n">
        <v>88</v>
      </c>
      <c r="H2409" s="1" t="s">
        <v>54</v>
      </c>
      <c r="I2409" s="1" t="s">
        <v>22</v>
      </c>
      <c r="J2409" s="4" t="n">
        <v>45004</v>
      </c>
      <c r="K2409" s="5" t="b">
        <f aca="false">FALSE()</f>
        <v>0</v>
      </c>
      <c r="L2409" s="6" t="str">
        <f aca="false">IFERROR(INDEX(CategoryCodes!$B$2:$B$9,MATCH(C2409,CategoryCodes!$A$2:$A$9,0)),"")</f>
        <v>E</v>
      </c>
      <c r="M2409" s="7" t="n">
        <f aca="false">IFERROR(VALUE(MID(D2409,FIND("_",D2409)+1,FIND("_",D2409,FIND("_",D2409)+1)-FIND("_",D2409)-1)),"")</f>
        <v>5</v>
      </c>
      <c r="N2409" s="7" t="str">
        <f aca="false">IF(OR(C2409="",M2409=""),"",C2409&amp;" Item "&amp;M2409)</f>
        <v>Food Item 5</v>
      </c>
      <c r="O2409" s="7" t="n">
        <v>348</v>
      </c>
      <c r="P2409" s="8" t="n">
        <f aca="false">G2409*Q2409</f>
        <v>0</v>
      </c>
      <c r="Q2409" s="9" t="n">
        <f aca="false">IF(K2409=TRUE(),0.1,0)</f>
        <v>0</v>
      </c>
    </row>
    <row r="2410" customFormat="false" ht="15" hidden="false" customHeight="true" outlineLevel="0" collapsed="false">
      <c r="A2410" s="1" t="s">
        <v>2661</v>
      </c>
      <c r="B2410" s="1" t="s">
        <v>174</v>
      </c>
      <c r="C2410" s="1" t="s">
        <v>25</v>
      </c>
      <c r="D2410" s="1" t="s">
        <v>1076</v>
      </c>
      <c r="E2410" s="1" t="n">
        <v>14</v>
      </c>
      <c r="F2410" s="1" t="n">
        <v>5</v>
      </c>
      <c r="G2410" s="1" t="n">
        <v>70</v>
      </c>
      <c r="H2410" s="1" t="s">
        <v>54</v>
      </c>
      <c r="I2410" s="1" t="s">
        <v>22</v>
      </c>
      <c r="J2410" s="4" t="n">
        <v>45388</v>
      </c>
      <c r="K2410" s="5" t="b">
        <f aca="false">TRUE()</f>
        <v>1</v>
      </c>
      <c r="L2410" s="6" t="str">
        <f aca="false">IFERROR(INDEX(CategoryCodes!$B$2:$B$9,MATCH(C2410,CategoryCodes!$A$2:$A$9,0)),"")</f>
        <v>G</v>
      </c>
      <c r="M2410" s="7" t="n">
        <f aca="false">IFERROR(VALUE(MID(D2410,FIND("_",D2410)+1,FIND("_",D2410,FIND("_",D2410)+1)-FIND("_",D2410)-1)),"")</f>
        <v>7</v>
      </c>
      <c r="N2410" s="7" t="str">
        <f aca="false">IF(OR(C2410="",M2410=""),"",C2410&amp;" Item "&amp;M2410)</f>
        <v>Milk Products Item 7</v>
      </c>
      <c r="O2410" s="7" t="n">
        <v>473</v>
      </c>
      <c r="P2410" s="8" t="n">
        <f aca="false">G2410*Q2410</f>
        <v>7</v>
      </c>
      <c r="Q2410" s="9" t="n">
        <f aca="false">IF(K2410=TRUE(),0.1,0)</f>
        <v>0.1</v>
      </c>
    </row>
    <row r="2411" customFormat="false" ht="15" hidden="false" customHeight="true" outlineLevel="0" collapsed="false">
      <c r="A2411" s="1" t="s">
        <v>2662</v>
      </c>
      <c r="B2411" s="1" t="s">
        <v>71</v>
      </c>
      <c r="C2411" s="1" t="s">
        <v>38</v>
      </c>
      <c r="D2411" s="1" t="s">
        <v>269</v>
      </c>
      <c r="E2411" s="1" t="n">
        <v>39.5</v>
      </c>
      <c r="F2411" s="1" t="n">
        <v>4</v>
      </c>
      <c r="G2411" s="1" t="n">
        <v>158</v>
      </c>
      <c r="H2411" s="1" t="s">
        <v>21</v>
      </c>
      <c r="I2411" s="1" t="s">
        <v>22</v>
      </c>
      <c r="J2411" s="4" t="n">
        <v>45254</v>
      </c>
      <c r="K2411" s="5" t="b">
        <f aca="false">FALSE()</f>
        <v>0</v>
      </c>
      <c r="L2411" s="6" t="str">
        <f aca="false">IFERROR(INDEX(CategoryCodes!$B$2:$B$9,MATCH(C2411,CategoryCodes!$A$2:$A$9,0)),"")</f>
        <v>E</v>
      </c>
      <c r="M2411" s="7" t="n">
        <f aca="false">IFERROR(VALUE(MID(D2411,FIND("_",D2411)+1,FIND("_",D2411,FIND("_",D2411)+1)-FIND("_",D2411)-1)),"")</f>
        <v>24</v>
      </c>
      <c r="N2411" s="7" t="str">
        <f aca="false">IF(OR(C2411="",M2411=""),"",C2411&amp;" Item "&amp;M2411)</f>
        <v>Food Item 24</v>
      </c>
      <c r="O2411" s="7" t="n">
        <v>451</v>
      </c>
      <c r="P2411" s="8" t="n">
        <f aca="false">G2411*Q2411</f>
        <v>0</v>
      </c>
      <c r="Q2411" s="9" t="n">
        <f aca="false">IF(K2411=TRUE(),0.1,0)</f>
        <v>0</v>
      </c>
    </row>
    <row r="2412" customFormat="false" ht="15" hidden="false" customHeight="true" outlineLevel="0" collapsed="false">
      <c r="A2412" s="1" t="s">
        <v>2663</v>
      </c>
      <c r="B2412" s="1" t="s">
        <v>71</v>
      </c>
      <c r="C2412" s="1" t="s">
        <v>29</v>
      </c>
      <c r="E2412" s="1" t="n">
        <v>36.5</v>
      </c>
      <c r="H2412" s="1" t="s">
        <v>31</v>
      </c>
      <c r="I2412" s="1" t="s">
        <v>22</v>
      </c>
      <c r="J2412" s="4" t="n">
        <v>44895</v>
      </c>
      <c r="K2412" s="5" t="b">
        <f aca="false">FALSE()</f>
        <v>0</v>
      </c>
      <c r="L2412" s="6" t="str">
        <f aca="false">IFERROR(INDEX(CategoryCodes!$B$2:$B$9,MATCH(C2412,CategoryCodes!$A$2:$A$9,0)),"")</f>
        <v>B</v>
      </c>
      <c r="M2412" s="7" t="str">
        <f aca="false">IFERROR(VALUE(MID(D2412,FIND("_",D2412)+1,FIND("_",D2412,FIND("_",D2412)+1)-FIND("_",D2412)-1)),"")</f>
        <v/>
      </c>
      <c r="N2412" s="7" t="str">
        <f aca="false">IF(OR(C2412="",M2412=""),"",C2412&amp;" Item "&amp;M2412)</f>
        <v/>
      </c>
      <c r="O2412" s="7" t="n">
        <v>289</v>
      </c>
      <c r="P2412" s="8" t="n">
        <f aca="false">G2412*Q2412</f>
        <v>0</v>
      </c>
      <c r="Q2412" s="9" t="n">
        <f aca="false">IF(K2412=TRUE(),0.1,0)</f>
        <v>0</v>
      </c>
    </row>
    <row r="2413" customFormat="false" ht="15" hidden="false" customHeight="true" outlineLevel="0" collapsed="false">
      <c r="A2413" s="1" t="s">
        <v>2664</v>
      </c>
      <c r="B2413" s="1" t="s">
        <v>174</v>
      </c>
      <c r="C2413" s="1" t="s">
        <v>29</v>
      </c>
      <c r="D2413" s="1" t="s">
        <v>91</v>
      </c>
      <c r="E2413" s="1" t="n">
        <v>33.5</v>
      </c>
      <c r="F2413" s="1" t="n">
        <v>5</v>
      </c>
      <c r="G2413" s="1" t="n">
        <v>167.5</v>
      </c>
      <c r="H2413" s="1" t="s">
        <v>31</v>
      </c>
      <c r="I2413" s="1" t="s">
        <v>44</v>
      </c>
      <c r="J2413" s="4" t="n">
        <v>45029</v>
      </c>
      <c r="L2413" s="6" t="str">
        <f aca="false">IFERROR(INDEX(CategoryCodes!$B$2:$B$9,MATCH(C2413,CategoryCodes!$A$2:$A$9,0)),"")</f>
        <v>B</v>
      </c>
      <c r="M2413" s="7" t="n">
        <f aca="false">IFERROR(VALUE(MID(D2413,FIND("_",D2413)+1,FIND("_",D2413,FIND("_",D2413)+1)-FIND("_",D2413)-1)),"")</f>
        <v>20</v>
      </c>
      <c r="N2413" s="7" t="str">
        <f aca="false">IF(OR(C2413="",M2413=""),"",C2413&amp;" Item "&amp;M2413)</f>
        <v>Butchers Item 20</v>
      </c>
      <c r="O2413" s="7" t="n">
        <v>329</v>
      </c>
      <c r="P2413" s="8" t="n">
        <f aca="false">G2413*Q2413</f>
        <v>0</v>
      </c>
      <c r="Q2413" s="9" t="n">
        <f aca="false">IF(K2413=TRUE(),0.1,0)</f>
        <v>0</v>
      </c>
    </row>
    <row r="2414" customFormat="false" ht="15" hidden="false" customHeight="true" outlineLevel="0" collapsed="false">
      <c r="A2414" s="1" t="s">
        <v>2665</v>
      </c>
      <c r="B2414" s="1" t="s">
        <v>114</v>
      </c>
      <c r="C2414" s="1" t="s">
        <v>72</v>
      </c>
      <c r="D2414" s="1" t="s">
        <v>352</v>
      </c>
      <c r="E2414" s="1" t="n">
        <v>33.5</v>
      </c>
      <c r="F2414" s="1" t="n">
        <v>1</v>
      </c>
      <c r="G2414" s="1" t="n">
        <v>33.5</v>
      </c>
      <c r="H2414" s="1" t="s">
        <v>31</v>
      </c>
      <c r="I2414" s="1" t="s">
        <v>22</v>
      </c>
      <c r="J2414" s="4" t="n">
        <v>44582</v>
      </c>
      <c r="L2414" s="6" t="str">
        <f aca="false">IFERROR(INDEX(CategoryCodes!$B$2:$B$9,MATCH(C2414,CategoryCodes!$A$2:$A$9,0)),"")</f>
        <v>D</v>
      </c>
      <c r="M2414" s="7" t="n">
        <f aca="false">IFERROR(VALUE(MID(D2414,FIND("_",D2414)+1,FIND("_",D2414,FIND("_",D2414)+1)-FIND("_",D2414)-1)),"")</f>
        <v>20</v>
      </c>
      <c r="N2414" s="7" t="str">
        <f aca="false">IF(OR(C2414="",M2414=""),"",C2414&amp;" Item "&amp;M2414)</f>
        <v>Electric household essentials Item 20</v>
      </c>
      <c r="O2414" s="7" t="n">
        <v>325</v>
      </c>
      <c r="P2414" s="8" t="n">
        <f aca="false">G2414*Q2414</f>
        <v>0</v>
      </c>
      <c r="Q2414" s="9" t="n">
        <f aca="false">IF(K2414=TRUE(),0.1,0)</f>
        <v>0</v>
      </c>
    </row>
    <row r="2415" customFormat="false" ht="15" hidden="false" customHeight="true" outlineLevel="0" collapsed="false">
      <c r="A2415" s="1" t="s">
        <v>2666</v>
      </c>
      <c r="B2415" s="1" t="s">
        <v>114</v>
      </c>
      <c r="C2415" s="1" t="s">
        <v>19</v>
      </c>
      <c r="D2415" s="1" t="s">
        <v>170</v>
      </c>
      <c r="E2415" s="1" t="n">
        <v>24.5</v>
      </c>
      <c r="F2415" s="1" t="n">
        <v>1</v>
      </c>
      <c r="G2415" s="1" t="n">
        <v>24.5</v>
      </c>
      <c r="H2415" s="1" t="s">
        <v>31</v>
      </c>
      <c r="I2415" s="1" t="s">
        <v>44</v>
      </c>
      <c r="J2415" s="4" t="n">
        <v>44990</v>
      </c>
      <c r="K2415" s="5" t="b">
        <f aca="false">FALSE()</f>
        <v>0</v>
      </c>
      <c r="L2415" s="6" t="str">
        <f aca="false">IFERROR(INDEX(CategoryCodes!$B$2:$B$9,MATCH(C2415,CategoryCodes!$A$2:$A$9,0)),"")</f>
        <v>H</v>
      </c>
      <c r="M2415" s="7" t="n">
        <f aca="false">IFERROR(VALUE(MID(D2415,FIND("_",D2415)+1,FIND("_",D2415,FIND("_",D2415)+1)-FIND("_",D2415)-1)),"")</f>
        <v>14</v>
      </c>
      <c r="N2415" s="7" t="str">
        <f aca="false">IF(OR(C2415="",M2415=""),"",C2415&amp;" Item "&amp;M2415)</f>
        <v>Patisserie Item 14</v>
      </c>
      <c r="O2415" s="7" t="n">
        <v>319</v>
      </c>
      <c r="P2415" s="8" t="n">
        <f aca="false">G2415*Q2415</f>
        <v>0</v>
      </c>
      <c r="Q2415" s="9" t="n">
        <f aca="false">IF(K2415=TRUE(),0.1,0)</f>
        <v>0</v>
      </c>
    </row>
    <row r="2416" customFormat="false" ht="15" hidden="false" customHeight="true" outlineLevel="0" collapsed="false">
      <c r="A2416" s="1" t="s">
        <v>2667</v>
      </c>
      <c r="B2416" s="1" t="s">
        <v>18</v>
      </c>
      <c r="C2416" s="1" t="s">
        <v>34</v>
      </c>
      <c r="D2416" s="1" t="s">
        <v>130</v>
      </c>
      <c r="E2416" s="1" t="n">
        <v>15.5</v>
      </c>
      <c r="F2416" s="1" t="n">
        <v>3</v>
      </c>
      <c r="G2416" s="1" t="n">
        <v>46.5</v>
      </c>
      <c r="H2416" s="1" t="s">
        <v>31</v>
      </c>
      <c r="I2416" s="1" t="s">
        <v>22</v>
      </c>
      <c r="J2416" s="4" t="n">
        <v>45353</v>
      </c>
      <c r="K2416" s="5" t="b">
        <f aca="false">TRUE()</f>
        <v>1</v>
      </c>
      <c r="L2416" s="6" t="str">
        <f aca="false">IFERROR(INDEX(CategoryCodes!$B$2:$B$9,MATCH(C2416,CategoryCodes!$A$2:$A$9,0)),"")</f>
        <v>A</v>
      </c>
      <c r="M2416" s="7" t="n">
        <f aca="false">IFERROR(VALUE(MID(D2416,FIND("_",D2416)+1,FIND("_",D2416,FIND("_",D2416)+1)-FIND("_",D2416)-1)),"")</f>
        <v>8</v>
      </c>
      <c r="N2416" s="7" t="str">
        <f aca="false">IF(OR(C2416="",M2416=""),"",C2416&amp;" Item "&amp;M2416)</f>
        <v>Beverages Item 8</v>
      </c>
      <c r="O2416" s="7" t="n">
        <v>165</v>
      </c>
      <c r="P2416" s="8" t="n">
        <f aca="false">G2416*Q2416</f>
        <v>4.65</v>
      </c>
      <c r="Q2416" s="9" t="n">
        <f aca="false">IF(K2416=TRUE(),0.1,0)</f>
        <v>0.1</v>
      </c>
    </row>
    <row r="2417" customFormat="false" ht="15" hidden="false" customHeight="true" outlineLevel="0" collapsed="false">
      <c r="A2417" s="1" t="s">
        <v>2668</v>
      </c>
      <c r="B2417" s="1" t="s">
        <v>24</v>
      </c>
      <c r="C2417" s="1" t="s">
        <v>136</v>
      </c>
      <c r="D2417" s="1" t="s">
        <v>627</v>
      </c>
      <c r="E2417" s="1" t="n">
        <v>21.5</v>
      </c>
      <c r="F2417" s="1" t="n">
        <v>4</v>
      </c>
      <c r="G2417" s="1" t="n">
        <v>86</v>
      </c>
      <c r="H2417" s="1" t="s">
        <v>54</v>
      </c>
      <c r="I2417" s="1" t="s">
        <v>22</v>
      </c>
      <c r="J2417" s="4" t="n">
        <v>45566</v>
      </c>
      <c r="L2417" s="6" t="str">
        <f aca="false">IFERROR(INDEX(CategoryCodes!$B$2:$B$9,MATCH(C2417,CategoryCodes!$A$2:$A$9,0)),"")</f>
        <v>C</v>
      </c>
      <c r="M2417" s="7" t="n">
        <f aca="false">IFERROR(VALUE(MID(D2417,FIND("_",D2417)+1,FIND("_",D2417,FIND("_",D2417)+1)-FIND("_",D2417)-1)),"")</f>
        <v>12</v>
      </c>
      <c r="N2417" s="7" t="str">
        <f aca="false">IF(OR(C2417="",M2417=""),"",C2417&amp;" Item "&amp;M2417)</f>
        <v>Computers and electric accessories Item 12</v>
      </c>
      <c r="O2417" s="7" t="n">
        <v>442</v>
      </c>
      <c r="P2417" s="8" t="n">
        <f aca="false">G2417*Q2417</f>
        <v>0</v>
      </c>
      <c r="Q2417" s="9" t="n">
        <f aca="false">IF(K2417=TRUE(),0.1,0)</f>
        <v>0</v>
      </c>
    </row>
    <row r="2418" customFormat="false" ht="15" hidden="false" customHeight="true" outlineLevel="0" collapsed="false">
      <c r="A2418" s="1" t="s">
        <v>2669</v>
      </c>
      <c r="B2418" s="1" t="s">
        <v>86</v>
      </c>
      <c r="C2418" s="1" t="s">
        <v>25</v>
      </c>
      <c r="F2418" s="1" t="n">
        <v>9</v>
      </c>
      <c r="G2418" s="1" t="n">
        <v>45</v>
      </c>
      <c r="H2418" s="1" t="s">
        <v>31</v>
      </c>
      <c r="I2418" s="1" t="s">
        <v>22</v>
      </c>
      <c r="J2418" s="4" t="n">
        <v>45479</v>
      </c>
      <c r="K2418" s="5" t="b">
        <f aca="false">FALSE()</f>
        <v>0</v>
      </c>
      <c r="L2418" s="6" t="str">
        <f aca="false">IFERROR(INDEX(CategoryCodes!$B$2:$B$9,MATCH(C2418,CategoryCodes!$A$2:$A$9,0)),"")</f>
        <v>G</v>
      </c>
      <c r="M2418" s="7" t="str">
        <f aca="false">IFERROR(VALUE(MID(D2418,FIND("_",D2418)+1,FIND("_",D2418,FIND("_",D2418)+1)-FIND("_",D2418)-1)),"")</f>
        <v/>
      </c>
      <c r="N2418" s="7" t="str">
        <f aca="false">IF(OR(C2418="",M2418=""),"",C2418&amp;" Item "&amp;M2418)</f>
        <v/>
      </c>
      <c r="O2418" s="7" t="n">
        <v>497</v>
      </c>
      <c r="P2418" s="8" t="n">
        <f aca="false">G2418*Q2418</f>
        <v>0</v>
      </c>
      <c r="Q2418" s="9" t="n">
        <f aca="false">IF(K2418=TRUE(),0.1,0)</f>
        <v>0</v>
      </c>
    </row>
    <row r="2419" customFormat="false" ht="15" hidden="false" customHeight="true" outlineLevel="0" collapsed="false">
      <c r="A2419" s="1" t="s">
        <v>2670</v>
      </c>
      <c r="B2419" s="1" t="s">
        <v>114</v>
      </c>
      <c r="C2419" s="1" t="s">
        <v>25</v>
      </c>
      <c r="D2419" s="1" t="s">
        <v>277</v>
      </c>
      <c r="E2419" s="1" t="n">
        <v>5</v>
      </c>
      <c r="F2419" s="1" t="n">
        <v>7</v>
      </c>
      <c r="G2419" s="1" t="n">
        <v>35</v>
      </c>
      <c r="H2419" s="1" t="s">
        <v>54</v>
      </c>
      <c r="I2419" s="1" t="s">
        <v>22</v>
      </c>
      <c r="J2419" s="4" t="n">
        <v>45635</v>
      </c>
      <c r="K2419" s="5" t="b">
        <f aca="false">TRUE()</f>
        <v>1</v>
      </c>
      <c r="L2419" s="6" t="str">
        <f aca="false">IFERROR(INDEX(CategoryCodes!$B$2:$B$9,MATCH(C2419,CategoryCodes!$A$2:$A$9,0)),"")</f>
        <v>G</v>
      </c>
      <c r="M2419" s="7" t="n">
        <f aca="false">IFERROR(VALUE(MID(D2419,FIND("_",D2419)+1,FIND("_",D2419,FIND("_",D2419)+1)-FIND("_",D2419)-1)),"")</f>
        <v>1</v>
      </c>
      <c r="N2419" s="7" t="str">
        <f aca="false">IF(OR(C2419="",M2419=""),"",C2419&amp;" Item "&amp;M2419)</f>
        <v>Milk Products Item 1</v>
      </c>
      <c r="O2419" s="7" t="n">
        <v>321</v>
      </c>
      <c r="P2419" s="8" t="n">
        <f aca="false">G2419*Q2419</f>
        <v>3.5</v>
      </c>
      <c r="Q2419" s="9" t="n">
        <f aca="false">IF(K2419=TRUE(),0.1,0)</f>
        <v>0.1</v>
      </c>
    </row>
    <row r="2420" customFormat="false" ht="15" hidden="false" customHeight="true" outlineLevel="0" collapsed="false">
      <c r="A2420" s="1" t="s">
        <v>2671</v>
      </c>
      <c r="B2420" s="1" t="s">
        <v>52</v>
      </c>
      <c r="C2420" s="1" t="s">
        <v>19</v>
      </c>
      <c r="D2420" s="1" t="s">
        <v>591</v>
      </c>
      <c r="E2420" s="1" t="n">
        <v>6.5</v>
      </c>
      <c r="F2420" s="1" t="n">
        <v>8</v>
      </c>
      <c r="G2420" s="1" t="n">
        <v>52</v>
      </c>
      <c r="H2420" s="1" t="s">
        <v>21</v>
      </c>
      <c r="I2420" s="1" t="s">
        <v>22</v>
      </c>
      <c r="J2420" s="4" t="n">
        <v>45615</v>
      </c>
      <c r="K2420" s="5" t="b">
        <f aca="false">TRUE()</f>
        <v>1</v>
      </c>
      <c r="L2420" s="6" t="str">
        <f aca="false">IFERROR(INDEX(CategoryCodes!$B$2:$B$9,MATCH(C2420,CategoryCodes!$A$2:$A$9,0)),"")</f>
        <v>H</v>
      </c>
      <c r="M2420" s="7" t="n">
        <f aca="false">IFERROR(VALUE(MID(D2420,FIND("_",D2420)+1,FIND("_",D2420,FIND("_",D2420)+1)-FIND("_",D2420)-1)),"")</f>
        <v>2</v>
      </c>
      <c r="N2420" s="7" t="str">
        <f aca="false">IF(OR(C2420="",M2420=""),"",C2420&amp;" Item "&amp;M2420)</f>
        <v>Patisserie Item 2</v>
      </c>
      <c r="O2420" s="7" t="n">
        <v>161</v>
      </c>
      <c r="P2420" s="8" t="n">
        <f aca="false">G2420*Q2420</f>
        <v>5.2</v>
      </c>
      <c r="Q2420" s="9" t="n">
        <f aca="false">IF(K2420=TRUE(),0.1,0)</f>
        <v>0.1</v>
      </c>
    </row>
    <row r="2421" customFormat="false" ht="15" hidden="false" customHeight="true" outlineLevel="0" collapsed="false">
      <c r="A2421" s="1" t="s">
        <v>2672</v>
      </c>
      <c r="B2421" s="1" t="s">
        <v>42</v>
      </c>
      <c r="C2421" s="1" t="s">
        <v>72</v>
      </c>
      <c r="D2421" s="1" t="s">
        <v>221</v>
      </c>
      <c r="E2421" s="1" t="n">
        <v>12.5</v>
      </c>
      <c r="F2421" s="1" t="n">
        <v>8</v>
      </c>
      <c r="G2421" s="1" t="n">
        <v>100</v>
      </c>
      <c r="H2421" s="1" t="s">
        <v>31</v>
      </c>
      <c r="I2421" s="1" t="s">
        <v>22</v>
      </c>
      <c r="J2421" s="4" t="n">
        <v>45245</v>
      </c>
      <c r="K2421" s="5" t="b">
        <f aca="false">FALSE()</f>
        <v>0</v>
      </c>
      <c r="L2421" s="6" t="str">
        <f aca="false">IFERROR(INDEX(CategoryCodes!$B$2:$B$9,MATCH(C2421,CategoryCodes!$A$2:$A$9,0)),"")</f>
        <v>D</v>
      </c>
      <c r="M2421" s="7" t="n">
        <f aca="false">IFERROR(VALUE(MID(D2421,FIND("_",D2421)+1,FIND("_",D2421,FIND("_",D2421)+1)-FIND("_",D2421)-1)),"")</f>
        <v>6</v>
      </c>
      <c r="N2421" s="7" t="str">
        <f aca="false">IF(OR(C2421="",M2421=""),"",C2421&amp;" Item "&amp;M2421)</f>
        <v>Electric household essentials Item 6</v>
      </c>
      <c r="O2421" s="7" t="n">
        <v>77</v>
      </c>
      <c r="P2421" s="8" t="n">
        <f aca="false">G2421*Q2421</f>
        <v>0</v>
      </c>
      <c r="Q2421" s="9" t="n">
        <f aca="false">IF(K2421=TRUE(),0.1,0)</f>
        <v>0</v>
      </c>
    </row>
    <row r="2422" customFormat="false" ht="15" hidden="false" customHeight="true" outlineLevel="0" collapsed="false">
      <c r="A2422" s="1" t="s">
        <v>2673</v>
      </c>
      <c r="B2422" s="1" t="s">
        <v>33</v>
      </c>
      <c r="C2422" s="1" t="s">
        <v>25</v>
      </c>
      <c r="D2422" s="1" t="s">
        <v>277</v>
      </c>
      <c r="E2422" s="1" t="n">
        <v>5</v>
      </c>
      <c r="F2422" s="1" t="n">
        <v>9</v>
      </c>
      <c r="G2422" s="1" t="n">
        <v>45</v>
      </c>
      <c r="H2422" s="1" t="s">
        <v>21</v>
      </c>
      <c r="I2422" s="1" t="s">
        <v>22</v>
      </c>
      <c r="J2422" s="4" t="n">
        <v>44627</v>
      </c>
      <c r="K2422" s="5" t="b">
        <f aca="false">FALSE()</f>
        <v>0</v>
      </c>
      <c r="L2422" s="6" t="str">
        <f aca="false">IFERROR(INDEX(CategoryCodes!$B$2:$B$9,MATCH(C2422,CategoryCodes!$A$2:$A$9,0)),"")</f>
        <v>G</v>
      </c>
      <c r="M2422" s="7" t="n">
        <f aca="false">IFERROR(VALUE(MID(D2422,FIND("_",D2422)+1,FIND("_",D2422,FIND("_",D2422)+1)-FIND("_",D2422)-1)),"")</f>
        <v>1</v>
      </c>
      <c r="N2422" s="7" t="str">
        <f aca="false">IF(OR(C2422="",M2422=""),"",C2422&amp;" Item "&amp;M2422)</f>
        <v>Milk Products Item 1</v>
      </c>
      <c r="O2422" s="7" t="n">
        <v>225</v>
      </c>
      <c r="P2422" s="8" t="n">
        <f aca="false">G2422*Q2422</f>
        <v>0</v>
      </c>
      <c r="Q2422" s="9" t="n">
        <f aca="false">IF(K2422=TRUE(),0.1,0)</f>
        <v>0</v>
      </c>
    </row>
    <row r="2423" customFormat="false" ht="15" hidden="false" customHeight="true" outlineLevel="0" collapsed="false">
      <c r="A2423" s="1" t="s">
        <v>2674</v>
      </c>
      <c r="B2423" s="1" t="s">
        <v>46</v>
      </c>
      <c r="C2423" s="1" t="s">
        <v>72</v>
      </c>
      <c r="D2423" s="1" t="s">
        <v>767</v>
      </c>
      <c r="E2423" s="1" t="n">
        <v>6.5</v>
      </c>
      <c r="F2423" s="1" t="n">
        <v>6</v>
      </c>
      <c r="G2423" s="1" t="n">
        <v>39</v>
      </c>
      <c r="H2423" s="1" t="s">
        <v>54</v>
      </c>
      <c r="I2423" s="1" t="s">
        <v>44</v>
      </c>
      <c r="J2423" s="4" t="n">
        <v>45637</v>
      </c>
      <c r="K2423" s="5" t="b">
        <f aca="false">FALSE()</f>
        <v>0</v>
      </c>
      <c r="L2423" s="6" t="str">
        <f aca="false">IFERROR(INDEX(CategoryCodes!$B$2:$B$9,MATCH(C2423,CategoryCodes!$A$2:$A$9,0)),"")</f>
        <v>D</v>
      </c>
      <c r="M2423" s="7" t="n">
        <f aca="false">IFERROR(VALUE(MID(D2423,FIND("_",D2423)+1,FIND("_",D2423,FIND("_",D2423)+1)-FIND("_",D2423)-1)),"")</f>
        <v>2</v>
      </c>
      <c r="N2423" s="7" t="str">
        <f aca="false">IF(OR(C2423="",M2423=""),"",C2423&amp;" Item "&amp;M2423)</f>
        <v>Electric household essentials Item 2</v>
      </c>
      <c r="O2423" s="7" t="n">
        <v>34</v>
      </c>
      <c r="P2423" s="8" t="n">
        <f aca="false">G2423*Q2423</f>
        <v>0</v>
      </c>
      <c r="Q2423" s="9" t="n">
        <f aca="false">IF(K2423=TRUE(),0.1,0)</f>
        <v>0</v>
      </c>
    </row>
    <row r="2424" customFormat="false" ht="15" hidden="false" customHeight="true" outlineLevel="0" collapsed="false">
      <c r="A2424" s="1" t="s">
        <v>2675</v>
      </c>
      <c r="B2424" s="1" t="s">
        <v>83</v>
      </c>
      <c r="C2424" s="1" t="s">
        <v>29</v>
      </c>
      <c r="D2424" s="1" t="s">
        <v>168</v>
      </c>
      <c r="E2424" s="1" t="n">
        <v>6.5</v>
      </c>
      <c r="F2424" s="1" t="n">
        <v>8</v>
      </c>
      <c r="G2424" s="1" t="n">
        <v>52</v>
      </c>
      <c r="H2424" s="1" t="s">
        <v>21</v>
      </c>
      <c r="I2424" s="1" t="s">
        <v>22</v>
      </c>
      <c r="J2424" s="4" t="n">
        <v>44754</v>
      </c>
      <c r="L2424" s="6" t="str">
        <f aca="false">IFERROR(INDEX(CategoryCodes!$B$2:$B$9,MATCH(C2424,CategoryCodes!$A$2:$A$9,0)),"")</f>
        <v>B</v>
      </c>
      <c r="M2424" s="7" t="n">
        <f aca="false">IFERROR(VALUE(MID(D2424,FIND("_",D2424)+1,FIND("_",D2424,FIND("_",D2424)+1)-FIND("_",D2424)-1)),"")</f>
        <v>2</v>
      </c>
      <c r="N2424" s="7" t="str">
        <f aca="false">IF(OR(C2424="",M2424=""),"",C2424&amp;" Item "&amp;M2424)</f>
        <v>Butchers Item 2</v>
      </c>
      <c r="O2424" s="7" t="n">
        <v>240</v>
      </c>
      <c r="P2424" s="8" t="n">
        <f aca="false">G2424*Q2424</f>
        <v>0</v>
      </c>
      <c r="Q2424" s="9" t="n">
        <f aca="false">IF(K2424=TRUE(),0.1,0)</f>
        <v>0</v>
      </c>
    </row>
    <row r="2425" customFormat="false" ht="15" hidden="false" customHeight="true" outlineLevel="0" collapsed="false">
      <c r="A2425" s="1" t="s">
        <v>2676</v>
      </c>
      <c r="B2425" s="1" t="s">
        <v>129</v>
      </c>
      <c r="C2425" s="1" t="s">
        <v>25</v>
      </c>
      <c r="D2425" s="1" t="s">
        <v>397</v>
      </c>
      <c r="E2425" s="1" t="n">
        <v>6.5</v>
      </c>
      <c r="F2425" s="1" t="n">
        <v>3</v>
      </c>
      <c r="G2425" s="1" t="n">
        <v>19.5</v>
      </c>
      <c r="H2425" s="1" t="s">
        <v>31</v>
      </c>
      <c r="I2425" s="1" t="s">
        <v>44</v>
      </c>
      <c r="J2425" s="4" t="n">
        <v>44926</v>
      </c>
      <c r="L2425" s="6" t="str">
        <f aca="false">IFERROR(INDEX(CategoryCodes!$B$2:$B$9,MATCH(C2425,CategoryCodes!$A$2:$A$9,0)),"")</f>
        <v>G</v>
      </c>
      <c r="M2425" s="7" t="n">
        <f aca="false">IFERROR(VALUE(MID(D2425,FIND("_",D2425)+1,FIND("_",D2425,FIND("_",D2425)+1)-FIND("_",D2425)-1)),"")</f>
        <v>2</v>
      </c>
      <c r="N2425" s="7" t="str">
        <f aca="false">IF(OR(C2425="",M2425=""),"",C2425&amp;" Item "&amp;M2425)</f>
        <v>Milk Products Item 2</v>
      </c>
      <c r="O2425" s="7" t="n">
        <v>226</v>
      </c>
      <c r="P2425" s="8" t="n">
        <f aca="false">G2425*Q2425</f>
        <v>0</v>
      </c>
      <c r="Q2425" s="9" t="n">
        <f aca="false">IF(K2425=TRUE(),0.1,0)</f>
        <v>0</v>
      </c>
    </row>
    <row r="2426" customFormat="false" ht="15" hidden="false" customHeight="true" outlineLevel="0" collapsed="false">
      <c r="A2426" s="1" t="s">
        <v>2677</v>
      </c>
      <c r="B2426" s="1" t="s">
        <v>37</v>
      </c>
      <c r="C2426" s="1" t="s">
        <v>29</v>
      </c>
      <c r="D2426" s="1" t="s">
        <v>91</v>
      </c>
      <c r="E2426" s="1" t="n">
        <v>33.5</v>
      </c>
      <c r="F2426" s="1" t="n">
        <v>9</v>
      </c>
      <c r="G2426" s="1" t="n">
        <v>301.5</v>
      </c>
      <c r="H2426" s="1" t="s">
        <v>31</v>
      </c>
      <c r="I2426" s="1" t="s">
        <v>44</v>
      </c>
      <c r="J2426" s="4" t="n">
        <v>45400</v>
      </c>
      <c r="K2426" s="5" t="b">
        <f aca="false">FALSE()</f>
        <v>0</v>
      </c>
      <c r="L2426" s="6" t="str">
        <f aca="false">IFERROR(INDEX(CategoryCodes!$B$2:$B$9,MATCH(C2426,CategoryCodes!$A$2:$A$9,0)),"")</f>
        <v>B</v>
      </c>
      <c r="M2426" s="7" t="n">
        <f aca="false">IFERROR(VALUE(MID(D2426,FIND("_",D2426)+1,FIND("_",D2426,FIND("_",D2426)+1)-FIND("_",D2426)-1)),"")</f>
        <v>20</v>
      </c>
      <c r="N2426" s="7" t="str">
        <f aca="false">IF(OR(C2426="",M2426=""),"",C2426&amp;" Item "&amp;M2426)</f>
        <v>Butchers Item 20</v>
      </c>
      <c r="O2426" s="7" t="n">
        <v>323</v>
      </c>
      <c r="P2426" s="8" t="n">
        <f aca="false">G2426*Q2426</f>
        <v>0</v>
      </c>
      <c r="Q2426" s="9" t="n">
        <f aca="false">IF(K2426=TRUE(),0.1,0)</f>
        <v>0</v>
      </c>
    </row>
    <row r="2427" customFormat="false" ht="15" hidden="false" customHeight="true" outlineLevel="0" collapsed="false">
      <c r="A2427" s="1" t="s">
        <v>2678</v>
      </c>
      <c r="B2427" s="1" t="s">
        <v>69</v>
      </c>
      <c r="C2427" s="1" t="s">
        <v>19</v>
      </c>
      <c r="D2427" s="1" t="s">
        <v>526</v>
      </c>
      <c r="E2427" s="1" t="n">
        <v>15.5</v>
      </c>
      <c r="F2427" s="1" t="n">
        <v>7</v>
      </c>
      <c r="G2427" s="1" t="n">
        <v>108.5</v>
      </c>
      <c r="H2427" s="1" t="s">
        <v>54</v>
      </c>
      <c r="I2427" s="1" t="s">
        <v>22</v>
      </c>
      <c r="J2427" s="4" t="n">
        <v>44803</v>
      </c>
      <c r="K2427" s="5" t="b">
        <f aca="false">FALSE()</f>
        <v>0</v>
      </c>
      <c r="L2427" s="6" t="str">
        <f aca="false">IFERROR(INDEX(CategoryCodes!$B$2:$B$9,MATCH(C2427,CategoryCodes!$A$2:$A$9,0)),"")</f>
        <v>H</v>
      </c>
      <c r="M2427" s="7" t="n">
        <f aca="false">IFERROR(VALUE(MID(D2427,FIND("_",D2427)+1,FIND("_",D2427,FIND("_",D2427)+1)-FIND("_",D2427)-1)),"")</f>
        <v>8</v>
      </c>
      <c r="N2427" s="7" t="str">
        <f aca="false">IF(OR(C2427="",M2427=""),"",C2427&amp;" Item "&amp;M2427)</f>
        <v>Patisserie Item 8</v>
      </c>
      <c r="O2427" s="7" t="n">
        <v>155</v>
      </c>
      <c r="P2427" s="8" t="n">
        <f aca="false">G2427*Q2427</f>
        <v>0</v>
      </c>
      <c r="Q2427" s="9" t="n">
        <f aca="false">IF(K2427=TRUE(),0.1,0)</f>
        <v>0</v>
      </c>
    </row>
    <row r="2428" customFormat="false" ht="15" hidden="false" customHeight="true" outlineLevel="0" collapsed="false">
      <c r="A2428" s="1" t="s">
        <v>2679</v>
      </c>
      <c r="B2428" s="1" t="s">
        <v>18</v>
      </c>
      <c r="C2428" s="1" t="s">
        <v>47</v>
      </c>
      <c r="D2428" s="1" t="s">
        <v>600</v>
      </c>
      <c r="E2428" s="1" t="n">
        <v>33.5</v>
      </c>
      <c r="F2428" s="1" t="n">
        <v>7</v>
      </c>
      <c r="G2428" s="1" t="n">
        <v>234.5</v>
      </c>
      <c r="H2428" s="1" t="s">
        <v>54</v>
      </c>
      <c r="I2428" s="1" t="s">
        <v>22</v>
      </c>
      <c r="J2428" s="4" t="n">
        <v>45458</v>
      </c>
      <c r="K2428" s="5" t="b">
        <f aca="false">TRUE()</f>
        <v>1</v>
      </c>
      <c r="L2428" s="6" t="str">
        <f aca="false">IFERROR(INDEX(CategoryCodes!$B$2:$B$9,MATCH(C2428,CategoryCodes!$A$2:$A$9,0)),"")</f>
        <v>F</v>
      </c>
      <c r="M2428" s="7" t="n">
        <f aca="false">IFERROR(VALUE(MID(D2428,FIND("_",D2428)+1,FIND("_",D2428,FIND("_",D2428)+1)-FIND("_",D2428)-1)),"")</f>
        <v>20</v>
      </c>
      <c r="N2428" s="7" t="str">
        <f aca="false">IF(OR(C2428="",M2428=""),"",C2428&amp;" Item "&amp;M2428)</f>
        <v>Furniture Item 20</v>
      </c>
      <c r="O2428" s="7" t="n">
        <v>407</v>
      </c>
      <c r="P2428" s="8" t="n">
        <f aca="false">G2428*Q2428</f>
        <v>23.45</v>
      </c>
      <c r="Q2428" s="9" t="n">
        <f aca="false">IF(K2428=TRUE(),0.1,0)</f>
        <v>0.1</v>
      </c>
    </row>
    <row r="2429" customFormat="false" ht="15" hidden="false" customHeight="true" outlineLevel="0" collapsed="false">
      <c r="A2429" s="1" t="s">
        <v>2680</v>
      </c>
      <c r="B2429" s="1" t="s">
        <v>61</v>
      </c>
      <c r="C2429" s="1" t="s">
        <v>38</v>
      </c>
      <c r="D2429" s="1" t="s">
        <v>269</v>
      </c>
      <c r="E2429" s="1" t="n">
        <v>39.5</v>
      </c>
      <c r="F2429" s="1" t="n">
        <v>7</v>
      </c>
      <c r="G2429" s="1" t="n">
        <v>276.5</v>
      </c>
      <c r="H2429" s="1" t="s">
        <v>54</v>
      </c>
      <c r="I2429" s="1" t="s">
        <v>22</v>
      </c>
      <c r="J2429" s="4" t="n">
        <v>45350</v>
      </c>
      <c r="K2429" s="5" t="b">
        <f aca="false">FALSE()</f>
        <v>0</v>
      </c>
      <c r="L2429" s="6" t="str">
        <f aca="false">IFERROR(INDEX(CategoryCodes!$B$2:$B$9,MATCH(C2429,CategoryCodes!$A$2:$A$9,0)),"")</f>
        <v>E</v>
      </c>
      <c r="M2429" s="7" t="n">
        <f aca="false">IFERROR(VALUE(MID(D2429,FIND("_",D2429)+1,FIND("_",D2429,FIND("_",D2429)+1)-FIND("_",D2429)-1)),"")</f>
        <v>24</v>
      </c>
      <c r="N2429" s="7" t="str">
        <f aca="false">IF(OR(C2429="",M2429=""),"",C2429&amp;" Item "&amp;M2429)</f>
        <v>Food Item 24</v>
      </c>
      <c r="O2429" s="7" t="n">
        <v>140</v>
      </c>
      <c r="P2429" s="8" t="n">
        <f aca="false">G2429*Q2429</f>
        <v>0</v>
      </c>
      <c r="Q2429" s="9" t="n">
        <f aca="false">IF(K2429=TRUE(),0.1,0)</f>
        <v>0</v>
      </c>
    </row>
    <row r="2430" customFormat="false" ht="15" hidden="false" customHeight="true" outlineLevel="0" collapsed="false">
      <c r="A2430" s="1" t="s">
        <v>2681</v>
      </c>
      <c r="B2430" s="1" t="s">
        <v>174</v>
      </c>
      <c r="C2430" s="1" t="s">
        <v>47</v>
      </c>
      <c r="D2430" s="1" t="s">
        <v>600</v>
      </c>
      <c r="E2430" s="1" t="n">
        <v>33.5</v>
      </c>
      <c r="F2430" s="1" t="n">
        <v>10</v>
      </c>
      <c r="G2430" s="1" t="n">
        <v>335</v>
      </c>
      <c r="H2430" s="1" t="s">
        <v>54</v>
      </c>
      <c r="I2430" s="1" t="s">
        <v>44</v>
      </c>
      <c r="J2430" s="4" t="n">
        <v>45147</v>
      </c>
      <c r="K2430" s="5" t="b">
        <f aca="false">TRUE()</f>
        <v>1</v>
      </c>
      <c r="L2430" s="6" t="str">
        <f aca="false">IFERROR(INDEX(CategoryCodes!$B$2:$B$9,MATCH(C2430,CategoryCodes!$A$2:$A$9,0)),"")</f>
        <v>F</v>
      </c>
      <c r="M2430" s="7" t="n">
        <f aca="false">IFERROR(VALUE(MID(D2430,FIND("_",D2430)+1,FIND("_",D2430,FIND("_",D2430)+1)-FIND("_",D2430)-1)),"")</f>
        <v>20</v>
      </c>
      <c r="N2430" s="7" t="str">
        <f aca="false">IF(OR(C2430="",M2430=""),"",C2430&amp;" Item "&amp;M2430)</f>
        <v>Furniture Item 20</v>
      </c>
      <c r="O2430" s="7" t="n">
        <v>302</v>
      </c>
      <c r="P2430" s="8" t="n">
        <f aca="false">G2430*Q2430</f>
        <v>33.5</v>
      </c>
      <c r="Q2430" s="9" t="n">
        <f aca="false">IF(K2430=TRUE(),0.1,0)</f>
        <v>0.1</v>
      </c>
    </row>
    <row r="2431" customFormat="false" ht="15" hidden="false" customHeight="true" outlineLevel="0" collapsed="false">
      <c r="A2431" s="1" t="s">
        <v>2682</v>
      </c>
      <c r="B2431" s="1" t="s">
        <v>24</v>
      </c>
      <c r="C2431" s="1" t="s">
        <v>25</v>
      </c>
      <c r="D2431" s="1" t="s">
        <v>2123</v>
      </c>
      <c r="E2431" s="1" t="n">
        <v>21.5</v>
      </c>
      <c r="F2431" s="1" t="n">
        <v>1</v>
      </c>
      <c r="G2431" s="1" t="n">
        <v>21.5</v>
      </c>
      <c r="H2431" s="1" t="s">
        <v>21</v>
      </c>
      <c r="I2431" s="1" t="s">
        <v>44</v>
      </c>
      <c r="J2431" s="4" t="n">
        <v>44828</v>
      </c>
      <c r="L2431" s="6" t="str">
        <f aca="false">IFERROR(INDEX(CategoryCodes!$B$2:$B$9,MATCH(C2431,CategoryCodes!$A$2:$A$9,0)),"")</f>
        <v>G</v>
      </c>
      <c r="M2431" s="7" t="n">
        <f aca="false">IFERROR(VALUE(MID(D2431,FIND("_",D2431)+1,FIND("_",D2431,FIND("_",D2431)+1)-FIND("_",D2431)-1)),"")</f>
        <v>12</v>
      </c>
      <c r="N2431" s="7" t="str">
        <f aca="false">IF(OR(C2431="",M2431=""),"",C2431&amp;" Item "&amp;M2431)</f>
        <v>Milk Products Item 12</v>
      </c>
      <c r="O2431" s="7" t="n">
        <v>28</v>
      </c>
      <c r="P2431" s="8" t="n">
        <f aca="false">G2431*Q2431</f>
        <v>0</v>
      </c>
      <c r="Q2431" s="9" t="n">
        <f aca="false">IF(K2431=TRUE(),0.1,0)</f>
        <v>0</v>
      </c>
    </row>
    <row r="2432" customFormat="false" ht="15" hidden="false" customHeight="true" outlineLevel="0" collapsed="false">
      <c r="A2432" s="1" t="s">
        <v>2683</v>
      </c>
      <c r="B2432" s="1" t="s">
        <v>174</v>
      </c>
      <c r="C2432" s="1" t="s">
        <v>19</v>
      </c>
      <c r="D2432" s="1" t="s">
        <v>139</v>
      </c>
      <c r="E2432" s="1" t="n">
        <v>20</v>
      </c>
      <c r="F2432" s="1" t="n">
        <v>9</v>
      </c>
      <c r="G2432" s="1" t="n">
        <v>180</v>
      </c>
      <c r="H2432" s="1" t="s">
        <v>21</v>
      </c>
      <c r="I2432" s="1" t="s">
        <v>22</v>
      </c>
      <c r="J2432" s="4" t="n">
        <v>45562</v>
      </c>
      <c r="K2432" s="5" t="b">
        <f aca="false">TRUE()</f>
        <v>1</v>
      </c>
      <c r="L2432" s="6" t="str">
        <f aca="false">IFERROR(INDEX(CategoryCodes!$B$2:$B$9,MATCH(C2432,CategoryCodes!$A$2:$A$9,0)),"")</f>
        <v>H</v>
      </c>
      <c r="M2432" s="7" t="n">
        <f aca="false">IFERROR(VALUE(MID(D2432,FIND("_",D2432)+1,FIND("_",D2432,FIND("_",D2432)+1)-FIND("_",D2432)-1)),"")</f>
        <v>11</v>
      </c>
      <c r="N2432" s="7" t="str">
        <f aca="false">IF(OR(C2432="",M2432=""),"",C2432&amp;" Item "&amp;M2432)</f>
        <v>Patisserie Item 11</v>
      </c>
      <c r="O2432" s="7" t="n">
        <v>180</v>
      </c>
      <c r="P2432" s="8" t="n">
        <f aca="false">G2432*Q2432</f>
        <v>18</v>
      </c>
      <c r="Q2432" s="9" t="n">
        <f aca="false">IF(K2432=TRUE(),0.1,0)</f>
        <v>0.1</v>
      </c>
    </row>
    <row r="2433" customFormat="false" ht="15" hidden="false" customHeight="true" outlineLevel="0" collapsed="false">
      <c r="A2433" s="1" t="s">
        <v>2684</v>
      </c>
      <c r="B2433" s="1" t="s">
        <v>129</v>
      </c>
      <c r="C2433" s="1" t="s">
        <v>47</v>
      </c>
      <c r="D2433" s="1" t="s">
        <v>93</v>
      </c>
      <c r="E2433" s="1" t="n">
        <v>41</v>
      </c>
      <c r="F2433" s="1" t="n">
        <v>1</v>
      </c>
      <c r="G2433" s="1" t="n">
        <v>41</v>
      </c>
      <c r="H2433" s="1" t="s">
        <v>54</v>
      </c>
      <c r="I2433" s="1" t="s">
        <v>44</v>
      </c>
      <c r="J2433" s="4" t="n">
        <v>45486</v>
      </c>
      <c r="K2433" s="5" t="b">
        <f aca="false">FALSE()</f>
        <v>0</v>
      </c>
      <c r="L2433" s="6" t="str">
        <f aca="false">IFERROR(INDEX(CategoryCodes!$B$2:$B$9,MATCH(C2433,CategoryCodes!$A$2:$A$9,0)),"")</f>
        <v>F</v>
      </c>
      <c r="M2433" s="7" t="n">
        <f aca="false">IFERROR(VALUE(MID(D2433,FIND("_",D2433)+1,FIND("_",D2433,FIND("_",D2433)+1)-FIND("_",D2433)-1)),"")</f>
        <v>25</v>
      </c>
      <c r="N2433" s="7" t="str">
        <f aca="false">IF(OR(C2433="",M2433=""),"",C2433&amp;" Item "&amp;M2433)</f>
        <v>Furniture Item 25</v>
      </c>
      <c r="O2433" s="7" t="n">
        <v>259</v>
      </c>
      <c r="P2433" s="8" t="n">
        <f aca="false">G2433*Q2433</f>
        <v>0</v>
      </c>
      <c r="Q2433" s="9" t="n">
        <f aca="false">IF(K2433=TRUE(),0.1,0)</f>
        <v>0</v>
      </c>
    </row>
    <row r="2434" customFormat="false" ht="15" hidden="false" customHeight="true" outlineLevel="0" collapsed="false">
      <c r="A2434" s="1" t="s">
        <v>2685</v>
      </c>
      <c r="B2434" s="1" t="s">
        <v>28</v>
      </c>
      <c r="C2434" s="1" t="s">
        <v>38</v>
      </c>
      <c r="D2434" s="1" t="s">
        <v>96</v>
      </c>
      <c r="E2434" s="1" t="n">
        <v>24.5</v>
      </c>
      <c r="F2434" s="1" t="n">
        <v>4</v>
      </c>
      <c r="G2434" s="1" t="n">
        <v>98</v>
      </c>
      <c r="H2434" s="1" t="s">
        <v>21</v>
      </c>
      <c r="I2434" s="1" t="s">
        <v>44</v>
      </c>
      <c r="J2434" s="4" t="n">
        <v>44848</v>
      </c>
      <c r="K2434" s="5" t="b">
        <f aca="false">TRUE()</f>
        <v>1</v>
      </c>
      <c r="L2434" s="6" t="str">
        <f aca="false">IFERROR(INDEX(CategoryCodes!$B$2:$B$9,MATCH(C2434,CategoryCodes!$A$2:$A$9,0)),"")</f>
        <v>E</v>
      </c>
      <c r="M2434" s="7" t="n">
        <f aca="false">IFERROR(VALUE(MID(D2434,FIND("_",D2434)+1,FIND("_",D2434,FIND("_",D2434)+1)-FIND("_",D2434)-1)),"")</f>
        <v>14</v>
      </c>
      <c r="N2434" s="7" t="str">
        <f aca="false">IF(OR(C2434="",M2434=""),"",C2434&amp;" Item "&amp;M2434)</f>
        <v>Food Item 14</v>
      </c>
      <c r="O2434" s="7" t="n">
        <v>37</v>
      </c>
      <c r="P2434" s="8" t="n">
        <f aca="false">G2434*Q2434</f>
        <v>9.8</v>
      </c>
      <c r="Q2434" s="9" t="n">
        <f aca="false">IF(K2434=TRUE(),0.1,0)</f>
        <v>0.1</v>
      </c>
    </row>
    <row r="2435" customFormat="false" ht="15" hidden="false" customHeight="true" outlineLevel="0" collapsed="false">
      <c r="A2435" s="1" t="s">
        <v>2686</v>
      </c>
      <c r="B2435" s="1" t="s">
        <v>49</v>
      </c>
      <c r="C2435" s="1" t="s">
        <v>136</v>
      </c>
      <c r="D2435" s="1" t="s">
        <v>155</v>
      </c>
      <c r="E2435" s="1" t="n">
        <v>26</v>
      </c>
      <c r="F2435" s="1" t="n">
        <v>5</v>
      </c>
      <c r="G2435" s="1" t="n">
        <v>130</v>
      </c>
      <c r="H2435" s="1" t="s">
        <v>54</v>
      </c>
      <c r="I2435" s="1" t="s">
        <v>22</v>
      </c>
      <c r="J2435" s="4" t="n">
        <v>44922</v>
      </c>
      <c r="L2435" s="6" t="str">
        <f aca="false">IFERROR(INDEX(CategoryCodes!$B$2:$B$9,MATCH(C2435,CategoryCodes!$A$2:$A$9,0)),"")</f>
        <v>C</v>
      </c>
      <c r="M2435" s="7" t="n">
        <f aca="false">IFERROR(VALUE(MID(D2435,FIND("_",D2435)+1,FIND("_",D2435,FIND("_",D2435)+1)-FIND("_",D2435)-1)),"")</f>
        <v>15</v>
      </c>
      <c r="N2435" s="7" t="str">
        <f aca="false">IF(OR(C2435="",M2435=""),"",C2435&amp;" Item "&amp;M2435)</f>
        <v>Computers and electric accessories Item 15</v>
      </c>
      <c r="O2435" s="7" t="n">
        <v>158</v>
      </c>
      <c r="P2435" s="8" t="n">
        <f aca="false">G2435*Q2435</f>
        <v>0</v>
      </c>
      <c r="Q2435" s="9" t="n">
        <f aca="false">IF(K2435=TRUE(),0.1,0)</f>
        <v>0</v>
      </c>
    </row>
    <row r="2436" customFormat="false" ht="15" hidden="false" customHeight="true" outlineLevel="0" collapsed="false">
      <c r="A2436" s="1" t="s">
        <v>2687</v>
      </c>
      <c r="B2436" s="1" t="s">
        <v>75</v>
      </c>
      <c r="C2436" s="1" t="s">
        <v>47</v>
      </c>
      <c r="D2436" s="1" t="s">
        <v>600</v>
      </c>
      <c r="E2436" s="1" t="n">
        <v>33.5</v>
      </c>
      <c r="F2436" s="1" t="n">
        <v>6</v>
      </c>
      <c r="G2436" s="1" t="n">
        <v>201</v>
      </c>
      <c r="H2436" s="1" t="s">
        <v>31</v>
      </c>
      <c r="I2436" s="1" t="s">
        <v>22</v>
      </c>
      <c r="J2436" s="4" t="n">
        <v>45640</v>
      </c>
      <c r="K2436" s="5" t="b">
        <f aca="false">FALSE()</f>
        <v>0</v>
      </c>
      <c r="L2436" s="6" t="str">
        <f aca="false">IFERROR(INDEX(CategoryCodes!$B$2:$B$9,MATCH(C2436,CategoryCodes!$A$2:$A$9,0)),"")</f>
        <v>F</v>
      </c>
      <c r="M2436" s="7" t="n">
        <f aca="false">IFERROR(VALUE(MID(D2436,FIND("_",D2436)+1,FIND("_",D2436,FIND("_",D2436)+1)-FIND("_",D2436)-1)),"")</f>
        <v>20</v>
      </c>
      <c r="N2436" s="7" t="str">
        <f aca="false">IF(OR(C2436="",M2436=""),"",C2436&amp;" Item "&amp;M2436)</f>
        <v>Furniture Item 20</v>
      </c>
      <c r="O2436" s="7" t="n">
        <v>236</v>
      </c>
      <c r="P2436" s="8" t="n">
        <f aca="false">G2436*Q2436</f>
        <v>0</v>
      </c>
      <c r="Q2436" s="9" t="n">
        <f aca="false">IF(K2436=TRUE(),0.1,0)</f>
        <v>0</v>
      </c>
    </row>
    <row r="2437" customFormat="false" ht="15" hidden="false" customHeight="true" outlineLevel="0" collapsed="false">
      <c r="A2437" s="1" t="s">
        <v>2688</v>
      </c>
      <c r="B2437" s="1" t="s">
        <v>18</v>
      </c>
      <c r="C2437" s="1" t="s">
        <v>47</v>
      </c>
      <c r="D2437" s="1" t="s">
        <v>301</v>
      </c>
      <c r="E2437" s="1" t="n">
        <v>6.5</v>
      </c>
      <c r="F2437" s="1" t="n">
        <v>2</v>
      </c>
      <c r="G2437" s="1" t="n">
        <v>13</v>
      </c>
      <c r="H2437" s="1" t="s">
        <v>31</v>
      </c>
      <c r="I2437" s="1" t="s">
        <v>44</v>
      </c>
      <c r="J2437" s="4" t="n">
        <v>45664</v>
      </c>
      <c r="K2437" s="5" t="b">
        <f aca="false">TRUE()</f>
        <v>1</v>
      </c>
      <c r="L2437" s="6" t="str">
        <f aca="false">IFERROR(INDEX(CategoryCodes!$B$2:$B$9,MATCH(C2437,CategoryCodes!$A$2:$A$9,0)),"")</f>
        <v>F</v>
      </c>
      <c r="M2437" s="7" t="n">
        <f aca="false">IFERROR(VALUE(MID(D2437,FIND("_",D2437)+1,FIND("_",D2437,FIND("_",D2437)+1)-FIND("_",D2437)-1)),"")</f>
        <v>2</v>
      </c>
      <c r="N2437" s="7" t="str">
        <f aca="false">IF(OR(C2437="",M2437=""),"",C2437&amp;" Item "&amp;M2437)</f>
        <v>Furniture Item 2</v>
      </c>
      <c r="O2437" s="7" t="n">
        <v>231</v>
      </c>
      <c r="P2437" s="8" t="n">
        <f aca="false">G2437*Q2437</f>
        <v>1.3</v>
      </c>
      <c r="Q2437" s="9" t="n">
        <f aca="false">IF(K2437=TRUE(),0.1,0)</f>
        <v>0.1</v>
      </c>
    </row>
    <row r="2438" customFormat="false" ht="15" hidden="false" customHeight="true" outlineLevel="0" collapsed="false">
      <c r="A2438" s="1" t="s">
        <v>2689</v>
      </c>
      <c r="B2438" s="1" t="s">
        <v>49</v>
      </c>
      <c r="C2438" s="1" t="s">
        <v>38</v>
      </c>
      <c r="D2438" s="1" t="s">
        <v>243</v>
      </c>
      <c r="E2438" s="1" t="n">
        <v>17</v>
      </c>
      <c r="F2438" s="1" t="n">
        <v>7</v>
      </c>
      <c r="G2438" s="1" t="n">
        <v>119</v>
      </c>
      <c r="H2438" s="1" t="s">
        <v>21</v>
      </c>
      <c r="I2438" s="1" t="s">
        <v>22</v>
      </c>
      <c r="J2438" s="4" t="n">
        <v>45434</v>
      </c>
      <c r="L2438" s="6" t="str">
        <f aca="false">IFERROR(INDEX(CategoryCodes!$B$2:$B$9,MATCH(C2438,CategoryCodes!$A$2:$A$9,0)),"")</f>
        <v>E</v>
      </c>
      <c r="M2438" s="7" t="n">
        <f aca="false">IFERROR(VALUE(MID(D2438,FIND("_",D2438)+1,FIND("_",D2438,FIND("_",D2438)+1)-FIND("_",D2438)-1)),"")</f>
        <v>9</v>
      </c>
      <c r="N2438" s="7" t="str">
        <f aca="false">IF(OR(C2438="",M2438=""),"",C2438&amp;" Item "&amp;M2438)</f>
        <v>Food Item 9</v>
      </c>
      <c r="O2438" s="7" t="n">
        <v>19</v>
      </c>
      <c r="P2438" s="8" t="n">
        <f aca="false">G2438*Q2438</f>
        <v>0</v>
      </c>
      <c r="Q2438" s="9" t="n">
        <f aca="false">IF(K2438=TRUE(),0.1,0)</f>
        <v>0</v>
      </c>
    </row>
    <row r="2439" customFormat="false" ht="15" hidden="false" customHeight="true" outlineLevel="0" collapsed="false">
      <c r="A2439" s="1" t="s">
        <v>2690</v>
      </c>
      <c r="B2439" s="1" t="s">
        <v>83</v>
      </c>
      <c r="C2439" s="1" t="s">
        <v>19</v>
      </c>
      <c r="D2439" s="1" t="s">
        <v>178</v>
      </c>
      <c r="E2439" s="1" t="n">
        <v>5</v>
      </c>
      <c r="F2439" s="1" t="n">
        <v>3</v>
      </c>
      <c r="G2439" s="1" t="n">
        <v>15</v>
      </c>
      <c r="H2439" s="1" t="s">
        <v>21</v>
      </c>
      <c r="I2439" s="1" t="s">
        <v>22</v>
      </c>
      <c r="J2439" s="4" t="n">
        <v>44708</v>
      </c>
      <c r="L2439" s="6" t="str">
        <f aca="false">IFERROR(INDEX(CategoryCodes!$B$2:$B$9,MATCH(C2439,CategoryCodes!$A$2:$A$9,0)),"")</f>
        <v>H</v>
      </c>
      <c r="M2439" s="7" t="n">
        <f aca="false">IFERROR(VALUE(MID(D2439,FIND("_",D2439)+1,FIND("_",D2439,FIND("_",D2439)+1)-FIND("_",D2439)-1)),"")</f>
        <v>1</v>
      </c>
      <c r="N2439" s="7" t="str">
        <f aca="false">IF(OR(C2439="",M2439=""),"",C2439&amp;" Item "&amp;M2439)</f>
        <v>Patisserie Item 1</v>
      </c>
      <c r="O2439" s="7" t="n">
        <v>29</v>
      </c>
      <c r="P2439" s="8" t="n">
        <f aca="false">G2439*Q2439</f>
        <v>0</v>
      </c>
      <c r="Q2439" s="9" t="n">
        <f aca="false">IF(K2439=TRUE(),0.1,0)</f>
        <v>0</v>
      </c>
    </row>
    <row r="2440" customFormat="false" ht="15" hidden="false" customHeight="true" outlineLevel="0" collapsed="false">
      <c r="A2440" s="1" t="s">
        <v>2691</v>
      </c>
      <c r="B2440" s="1" t="s">
        <v>119</v>
      </c>
      <c r="C2440" s="1" t="s">
        <v>47</v>
      </c>
      <c r="D2440" s="1" t="s">
        <v>196</v>
      </c>
      <c r="E2440" s="1" t="n">
        <v>20</v>
      </c>
      <c r="F2440" s="1" t="n">
        <v>3</v>
      </c>
      <c r="G2440" s="1" t="n">
        <v>60</v>
      </c>
      <c r="H2440" s="1" t="s">
        <v>21</v>
      </c>
      <c r="I2440" s="1" t="s">
        <v>44</v>
      </c>
      <c r="J2440" s="4" t="n">
        <v>45395</v>
      </c>
      <c r="L2440" s="6" t="str">
        <f aca="false">IFERROR(INDEX(CategoryCodes!$B$2:$B$9,MATCH(C2440,CategoryCodes!$A$2:$A$9,0)),"")</f>
        <v>F</v>
      </c>
      <c r="M2440" s="7" t="n">
        <f aca="false">IFERROR(VALUE(MID(D2440,FIND("_",D2440)+1,FIND("_",D2440,FIND("_",D2440)+1)-FIND("_",D2440)-1)),"")</f>
        <v>11</v>
      </c>
      <c r="N2440" s="7" t="str">
        <f aca="false">IF(OR(C2440="",M2440=""),"",C2440&amp;" Item "&amp;M2440)</f>
        <v>Furniture Item 11</v>
      </c>
      <c r="O2440" s="7" t="n">
        <v>188</v>
      </c>
      <c r="P2440" s="8" t="n">
        <f aca="false">G2440*Q2440</f>
        <v>0</v>
      </c>
      <c r="Q2440" s="9" t="n">
        <f aca="false">IF(K2440=TRUE(),0.1,0)</f>
        <v>0</v>
      </c>
    </row>
    <row r="2441" customFormat="false" ht="15" hidden="false" customHeight="true" outlineLevel="0" collapsed="false">
      <c r="A2441" s="1" t="s">
        <v>2692</v>
      </c>
      <c r="B2441" s="1" t="s">
        <v>95</v>
      </c>
      <c r="C2441" s="1" t="s">
        <v>29</v>
      </c>
      <c r="D2441" s="1" t="s">
        <v>53</v>
      </c>
      <c r="E2441" s="1" t="n">
        <v>36.5</v>
      </c>
      <c r="F2441" s="1" t="n">
        <v>10</v>
      </c>
      <c r="G2441" s="1" t="n">
        <v>365</v>
      </c>
      <c r="H2441" s="1" t="s">
        <v>31</v>
      </c>
      <c r="I2441" s="1" t="s">
        <v>44</v>
      </c>
      <c r="J2441" s="4" t="n">
        <v>45435</v>
      </c>
      <c r="K2441" s="5" t="b">
        <f aca="false">TRUE()</f>
        <v>1</v>
      </c>
      <c r="L2441" s="6" t="str">
        <f aca="false">IFERROR(INDEX(CategoryCodes!$B$2:$B$9,MATCH(C2441,CategoryCodes!$A$2:$A$9,0)),"")</f>
        <v>B</v>
      </c>
      <c r="M2441" s="7" t="n">
        <f aca="false">IFERROR(VALUE(MID(D2441,FIND("_",D2441)+1,FIND("_",D2441,FIND("_",D2441)+1)-FIND("_",D2441)-1)),"")</f>
        <v>22</v>
      </c>
      <c r="N2441" s="7" t="str">
        <f aca="false">IF(OR(C2441="",M2441=""),"",C2441&amp;" Item "&amp;M2441)</f>
        <v>Butchers Item 22</v>
      </c>
      <c r="O2441" s="7" t="n">
        <v>425</v>
      </c>
      <c r="P2441" s="8" t="n">
        <f aca="false">G2441*Q2441</f>
        <v>36.5</v>
      </c>
      <c r="Q2441" s="9" t="n">
        <f aca="false">IF(K2441=TRUE(),0.1,0)</f>
        <v>0.1</v>
      </c>
    </row>
    <row r="2442" customFormat="false" ht="15" hidden="false" customHeight="true" outlineLevel="0" collapsed="false">
      <c r="A2442" s="1" t="s">
        <v>2693</v>
      </c>
      <c r="B2442" s="1" t="s">
        <v>69</v>
      </c>
      <c r="C2442" s="1" t="s">
        <v>25</v>
      </c>
      <c r="D2442" s="1" t="s">
        <v>1076</v>
      </c>
      <c r="E2442" s="1" t="n">
        <v>14</v>
      </c>
      <c r="F2442" s="1" t="n">
        <v>2</v>
      </c>
      <c r="G2442" s="1" t="n">
        <v>28</v>
      </c>
      <c r="H2442" s="1" t="s">
        <v>54</v>
      </c>
      <c r="I2442" s="1" t="s">
        <v>22</v>
      </c>
      <c r="J2442" s="4" t="n">
        <v>44644</v>
      </c>
      <c r="K2442" s="5" t="b">
        <f aca="false">FALSE()</f>
        <v>0</v>
      </c>
      <c r="L2442" s="6" t="str">
        <f aca="false">IFERROR(INDEX(CategoryCodes!$B$2:$B$9,MATCH(C2442,CategoryCodes!$A$2:$A$9,0)),"")</f>
        <v>G</v>
      </c>
      <c r="M2442" s="7" t="n">
        <f aca="false">IFERROR(VALUE(MID(D2442,FIND("_",D2442)+1,FIND("_",D2442,FIND("_",D2442)+1)-FIND("_",D2442)-1)),"")</f>
        <v>7</v>
      </c>
      <c r="N2442" s="7" t="str">
        <f aca="false">IF(OR(C2442="",M2442=""),"",C2442&amp;" Item "&amp;M2442)</f>
        <v>Milk Products Item 7</v>
      </c>
      <c r="O2442" s="7" t="n">
        <v>146</v>
      </c>
      <c r="P2442" s="8" t="n">
        <f aca="false">G2442*Q2442</f>
        <v>0</v>
      </c>
      <c r="Q2442" s="9" t="n">
        <f aca="false">IF(K2442=TRUE(),0.1,0)</f>
        <v>0</v>
      </c>
    </row>
    <row r="2443" customFormat="false" ht="15" hidden="false" customHeight="true" outlineLevel="0" collapsed="false">
      <c r="A2443" s="1" t="s">
        <v>2694</v>
      </c>
      <c r="B2443" s="1" t="s">
        <v>46</v>
      </c>
      <c r="C2443" s="1" t="s">
        <v>19</v>
      </c>
      <c r="E2443" s="1" t="n">
        <v>6.5</v>
      </c>
      <c r="H2443" s="1" t="s">
        <v>21</v>
      </c>
      <c r="I2443" s="1" t="s">
        <v>22</v>
      </c>
      <c r="J2443" s="4" t="n">
        <v>44813</v>
      </c>
      <c r="L2443" s="6" t="str">
        <f aca="false">IFERROR(INDEX(CategoryCodes!$B$2:$B$9,MATCH(C2443,CategoryCodes!$A$2:$A$9,0)),"")</f>
        <v>H</v>
      </c>
      <c r="M2443" s="7" t="str">
        <f aca="false">IFERROR(VALUE(MID(D2443,FIND("_",D2443)+1,FIND("_",D2443,FIND("_",D2443)+1)-FIND("_",D2443)-1)),"")</f>
        <v/>
      </c>
      <c r="N2443" s="7" t="str">
        <f aca="false">IF(OR(C2443="",M2443=""),"",C2443&amp;" Item "&amp;M2443)</f>
        <v/>
      </c>
      <c r="O2443" s="7" t="n">
        <v>39</v>
      </c>
      <c r="P2443" s="8" t="n">
        <f aca="false">G2443*Q2443</f>
        <v>0</v>
      </c>
      <c r="Q2443" s="9" t="n">
        <f aca="false">IF(K2443=TRUE(),0.1,0)</f>
        <v>0</v>
      </c>
    </row>
    <row r="2444" customFormat="false" ht="15" hidden="false" customHeight="true" outlineLevel="0" collapsed="false">
      <c r="A2444" s="1" t="s">
        <v>2695</v>
      </c>
      <c r="B2444" s="1" t="s">
        <v>37</v>
      </c>
      <c r="C2444" s="1" t="s">
        <v>38</v>
      </c>
      <c r="D2444" s="1" t="s">
        <v>84</v>
      </c>
      <c r="E2444" s="1" t="n">
        <v>18.5</v>
      </c>
      <c r="F2444" s="1" t="n">
        <v>3</v>
      </c>
      <c r="G2444" s="1" t="n">
        <v>55.5</v>
      </c>
      <c r="H2444" s="1" t="s">
        <v>21</v>
      </c>
      <c r="I2444" s="1" t="s">
        <v>44</v>
      </c>
      <c r="J2444" s="4" t="n">
        <v>44620</v>
      </c>
      <c r="K2444" s="5" t="b">
        <f aca="false">TRUE()</f>
        <v>1</v>
      </c>
      <c r="L2444" s="6" t="str">
        <f aca="false">IFERROR(INDEX(CategoryCodes!$B$2:$B$9,MATCH(C2444,CategoryCodes!$A$2:$A$9,0)),"")</f>
        <v>E</v>
      </c>
      <c r="M2444" s="7" t="n">
        <f aca="false">IFERROR(VALUE(MID(D2444,FIND("_",D2444)+1,FIND("_",D2444,FIND("_",D2444)+1)-FIND("_",D2444)-1)),"")</f>
        <v>10</v>
      </c>
      <c r="N2444" s="7" t="str">
        <f aca="false">IF(OR(C2444="",M2444=""),"",C2444&amp;" Item "&amp;M2444)</f>
        <v>Food Item 10</v>
      </c>
      <c r="O2444" s="7" t="n">
        <v>330</v>
      </c>
      <c r="P2444" s="8" t="n">
        <f aca="false">G2444*Q2444</f>
        <v>5.55</v>
      </c>
      <c r="Q2444" s="9" t="n">
        <f aca="false">IF(K2444=TRUE(),0.1,0)</f>
        <v>0.1</v>
      </c>
    </row>
    <row r="2445" customFormat="false" ht="15" hidden="false" customHeight="true" outlineLevel="0" collapsed="false">
      <c r="A2445" s="1" t="s">
        <v>2696</v>
      </c>
      <c r="B2445" s="1" t="s">
        <v>80</v>
      </c>
      <c r="C2445" s="1" t="s">
        <v>136</v>
      </c>
      <c r="D2445" s="1" t="s">
        <v>189</v>
      </c>
      <c r="E2445" s="1" t="n">
        <v>33.5</v>
      </c>
      <c r="F2445" s="1" t="n">
        <v>8</v>
      </c>
      <c r="G2445" s="1" t="n">
        <v>268</v>
      </c>
      <c r="H2445" s="1" t="s">
        <v>31</v>
      </c>
      <c r="I2445" s="1" t="s">
        <v>44</v>
      </c>
      <c r="J2445" s="4" t="n">
        <v>45046</v>
      </c>
      <c r="L2445" s="6" t="str">
        <f aca="false">IFERROR(INDEX(CategoryCodes!$B$2:$B$9,MATCH(C2445,CategoryCodes!$A$2:$A$9,0)),"")</f>
        <v>C</v>
      </c>
      <c r="M2445" s="7" t="n">
        <f aca="false">IFERROR(VALUE(MID(D2445,FIND("_",D2445)+1,FIND("_",D2445,FIND("_",D2445)+1)-FIND("_",D2445)-1)),"")</f>
        <v>20</v>
      </c>
      <c r="N2445" s="7" t="str">
        <f aca="false">IF(OR(C2445="",M2445=""),"",C2445&amp;" Item "&amp;M2445)</f>
        <v>Computers and electric accessories Item 20</v>
      </c>
      <c r="O2445" s="7" t="n">
        <v>442</v>
      </c>
      <c r="P2445" s="8" t="n">
        <f aca="false">G2445*Q2445</f>
        <v>0</v>
      </c>
      <c r="Q2445" s="9" t="n">
        <f aca="false">IF(K2445=TRUE(),0.1,0)</f>
        <v>0</v>
      </c>
    </row>
    <row r="2446" customFormat="false" ht="15" hidden="false" customHeight="true" outlineLevel="0" collapsed="false">
      <c r="A2446" s="1" t="s">
        <v>2697</v>
      </c>
      <c r="B2446" s="1" t="s">
        <v>75</v>
      </c>
      <c r="C2446" s="1" t="s">
        <v>19</v>
      </c>
      <c r="D2446" s="1" t="s">
        <v>378</v>
      </c>
      <c r="E2446" s="1" t="n">
        <v>23</v>
      </c>
      <c r="F2446" s="1" t="n">
        <v>6</v>
      </c>
      <c r="G2446" s="1" t="n">
        <v>138</v>
      </c>
      <c r="H2446" s="1" t="s">
        <v>31</v>
      </c>
      <c r="I2446" s="1" t="s">
        <v>44</v>
      </c>
      <c r="J2446" s="4" t="n">
        <v>44610</v>
      </c>
      <c r="K2446" s="5" t="b">
        <f aca="false">TRUE()</f>
        <v>1</v>
      </c>
      <c r="L2446" s="6" t="str">
        <f aca="false">IFERROR(INDEX(CategoryCodes!$B$2:$B$9,MATCH(C2446,CategoryCodes!$A$2:$A$9,0)),"")</f>
        <v>H</v>
      </c>
      <c r="M2446" s="7" t="n">
        <f aca="false">IFERROR(VALUE(MID(D2446,FIND("_",D2446)+1,FIND("_",D2446,FIND("_",D2446)+1)-FIND("_",D2446)-1)),"")</f>
        <v>13</v>
      </c>
      <c r="N2446" s="7" t="str">
        <f aca="false">IF(OR(C2446="",M2446=""),"",C2446&amp;" Item "&amp;M2446)</f>
        <v>Patisserie Item 13</v>
      </c>
      <c r="O2446" s="7" t="n">
        <v>500</v>
      </c>
      <c r="P2446" s="8" t="n">
        <f aca="false">G2446*Q2446</f>
        <v>13.8</v>
      </c>
      <c r="Q2446" s="9" t="n">
        <f aca="false">IF(K2446=TRUE(),0.1,0)</f>
        <v>0.1</v>
      </c>
    </row>
    <row r="2447" customFormat="false" ht="15" hidden="false" customHeight="true" outlineLevel="0" collapsed="false">
      <c r="A2447" s="1" t="s">
        <v>2698</v>
      </c>
      <c r="B2447" s="1" t="s">
        <v>46</v>
      </c>
      <c r="C2447" s="1" t="s">
        <v>25</v>
      </c>
      <c r="D2447" s="1" t="s">
        <v>350</v>
      </c>
      <c r="E2447" s="1" t="n">
        <v>26</v>
      </c>
      <c r="F2447" s="1" t="n">
        <v>10</v>
      </c>
      <c r="G2447" s="1" t="n">
        <v>260</v>
      </c>
      <c r="H2447" s="1" t="s">
        <v>21</v>
      </c>
      <c r="I2447" s="1" t="s">
        <v>22</v>
      </c>
      <c r="J2447" s="4" t="n">
        <v>45316</v>
      </c>
      <c r="K2447" s="5" t="b">
        <f aca="false">TRUE()</f>
        <v>1</v>
      </c>
      <c r="L2447" s="6" t="str">
        <f aca="false">IFERROR(INDEX(CategoryCodes!$B$2:$B$9,MATCH(C2447,CategoryCodes!$A$2:$A$9,0)),"")</f>
        <v>G</v>
      </c>
      <c r="M2447" s="7" t="n">
        <f aca="false">IFERROR(VALUE(MID(D2447,FIND("_",D2447)+1,FIND("_",D2447,FIND("_",D2447)+1)-FIND("_",D2447)-1)),"")</f>
        <v>15</v>
      </c>
      <c r="N2447" s="7" t="str">
        <f aca="false">IF(OR(C2447="",M2447=""),"",C2447&amp;" Item "&amp;M2447)</f>
        <v>Milk Products Item 15</v>
      </c>
      <c r="O2447" s="7" t="n">
        <v>437</v>
      </c>
      <c r="P2447" s="8" t="n">
        <f aca="false">G2447*Q2447</f>
        <v>26</v>
      </c>
      <c r="Q2447" s="9" t="n">
        <f aca="false">IF(K2447=TRUE(),0.1,0)</f>
        <v>0.1</v>
      </c>
    </row>
    <row r="2448" customFormat="false" ht="15" hidden="false" customHeight="true" outlineLevel="0" collapsed="false">
      <c r="A2448" s="1" t="s">
        <v>2699</v>
      </c>
      <c r="B2448" s="1" t="s">
        <v>24</v>
      </c>
      <c r="C2448" s="1" t="s">
        <v>72</v>
      </c>
      <c r="E2448" s="1" t="n">
        <v>26</v>
      </c>
      <c r="H2448" s="1" t="s">
        <v>21</v>
      </c>
      <c r="I2448" s="1" t="s">
        <v>44</v>
      </c>
      <c r="J2448" s="4" t="n">
        <v>45356</v>
      </c>
      <c r="L2448" s="6" t="str">
        <f aca="false">IFERROR(INDEX(CategoryCodes!$B$2:$B$9,MATCH(C2448,CategoryCodes!$A$2:$A$9,0)),"")</f>
        <v>D</v>
      </c>
      <c r="M2448" s="7" t="str">
        <f aca="false">IFERROR(VALUE(MID(D2448,FIND("_",D2448)+1,FIND("_",D2448,FIND("_",D2448)+1)-FIND("_",D2448)-1)),"")</f>
        <v/>
      </c>
      <c r="N2448" s="7" t="str">
        <f aca="false">IF(OR(C2448="",M2448=""),"",C2448&amp;" Item "&amp;M2448)</f>
        <v/>
      </c>
      <c r="O2448" s="7" t="n">
        <v>46</v>
      </c>
      <c r="P2448" s="8" t="n">
        <f aca="false">G2448*Q2448</f>
        <v>0</v>
      </c>
      <c r="Q2448" s="9" t="n">
        <f aca="false">IF(K2448=TRUE(),0.1,0)</f>
        <v>0</v>
      </c>
    </row>
    <row r="2449" customFormat="false" ht="15" hidden="false" customHeight="true" outlineLevel="0" collapsed="false">
      <c r="A2449" s="1" t="s">
        <v>2700</v>
      </c>
      <c r="B2449" s="1" t="s">
        <v>95</v>
      </c>
      <c r="C2449" s="1" t="s">
        <v>136</v>
      </c>
      <c r="D2449" s="1" t="s">
        <v>522</v>
      </c>
      <c r="E2449" s="1" t="n">
        <v>29</v>
      </c>
      <c r="F2449" s="1" t="n">
        <v>3</v>
      </c>
      <c r="G2449" s="1" t="n">
        <v>87</v>
      </c>
      <c r="H2449" s="1" t="s">
        <v>31</v>
      </c>
      <c r="I2449" s="1" t="s">
        <v>22</v>
      </c>
      <c r="J2449" s="4" t="n">
        <v>45473</v>
      </c>
      <c r="K2449" s="5" t="b">
        <f aca="false">TRUE()</f>
        <v>1</v>
      </c>
      <c r="L2449" s="6" t="str">
        <f aca="false">IFERROR(INDEX(CategoryCodes!$B$2:$B$9,MATCH(C2449,CategoryCodes!$A$2:$A$9,0)),"")</f>
        <v>C</v>
      </c>
      <c r="M2449" s="7" t="n">
        <f aca="false">IFERROR(VALUE(MID(D2449,FIND("_",D2449)+1,FIND("_",D2449,FIND("_",D2449)+1)-FIND("_",D2449)-1)),"")</f>
        <v>17</v>
      </c>
      <c r="N2449" s="7" t="str">
        <f aca="false">IF(OR(C2449="",M2449=""),"",C2449&amp;" Item "&amp;M2449)</f>
        <v>Computers and electric accessories Item 17</v>
      </c>
      <c r="O2449" s="7" t="n">
        <v>314</v>
      </c>
      <c r="P2449" s="8" t="n">
        <f aca="false">G2449*Q2449</f>
        <v>8.7</v>
      </c>
      <c r="Q2449" s="9" t="n">
        <f aca="false">IF(K2449=TRUE(),0.1,0)</f>
        <v>0.1</v>
      </c>
    </row>
    <row r="2450" customFormat="false" ht="15" hidden="false" customHeight="true" outlineLevel="0" collapsed="false">
      <c r="A2450" s="1" t="s">
        <v>2701</v>
      </c>
      <c r="B2450" s="1" t="s">
        <v>90</v>
      </c>
      <c r="C2450" s="1" t="s">
        <v>136</v>
      </c>
      <c r="D2450" s="1" t="s">
        <v>145</v>
      </c>
      <c r="E2450" s="1" t="n">
        <v>11</v>
      </c>
      <c r="F2450" s="1" t="n">
        <v>4</v>
      </c>
      <c r="G2450" s="1" t="n">
        <v>44</v>
      </c>
      <c r="H2450" s="1" t="s">
        <v>31</v>
      </c>
      <c r="I2450" s="1" t="s">
        <v>22</v>
      </c>
      <c r="J2450" s="4" t="n">
        <v>44632</v>
      </c>
      <c r="K2450" s="5" t="b">
        <f aca="false">FALSE()</f>
        <v>0</v>
      </c>
      <c r="L2450" s="6" t="str">
        <f aca="false">IFERROR(INDEX(CategoryCodes!$B$2:$B$9,MATCH(C2450,CategoryCodes!$A$2:$A$9,0)),"")</f>
        <v>C</v>
      </c>
      <c r="M2450" s="7" t="n">
        <f aca="false">IFERROR(VALUE(MID(D2450,FIND("_",D2450)+1,FIND("_",D2450,FIND("_",D2450)+1)-FIND("_",D2450)-1)),"")</f>
        <v>5</v>
      </c>
      <c r="N2450" s="7" t="str">
        <f aca="false">IF(OR(C2450="",M2450=""),"",C2450&amp;" Item "&amp;M2450)</f>
        <v>Computers and electric accessories Item 5</v>
      </c>
      <c r="O2450" s="7" t="n">
        <v>304</v>
      </c>
      <c r="P2450" s="8" t="n">
        <f aca="false">G2450*Q2450</f>
        <v>0</v>
      </c>
      <c r="Q2450" s="9" t="n">
        <f aca="false">IF(K2450=TRUE(),0.1,0)</f>
        <v>0</v>
      </c>
    </row>
    <row r="2451" customFormat="false" ht="15" hidden="false" customHeight="true" outlineLevel="0" collapsed="false">
      <c r="A2451" s="1" t="s">
        <v>2702</v>
      </c>
      <c r="B2451" s="1" t="s">
        <v>18</v>
      </c>
      <c r="C2451" s="1" t="s">
        <v>47</v>
      </c>
      <c r="D2451" s="1" t="s">
        <v>203</v>
      </c>
      <c r="E2451" s="1" t="n">
        <v>35</v>
      </c>
      <c r="F2451" s="1" t="n">
        <v>2</v>
      </c>
      <c r="G2451" s="1" t="n">
        <v>70</v>
      </c>
      <c r="H2451" s="1" t="s">
        <v>21</v>
      </c>
      <c r="I2451" s="1" t="s">
        <v>22</v>
      </c>
      <c r="J2451" s="4" t="n">
        <v>44704</v>
      </c>
      <c r="L2451" s="6" t="str">
        <f aca="false">IFERROR(INDEX(CategoryCodes!$B$2:$B$9,MATCH(C2451,CategoryCodes!$A$2:$A$9,0)),"")</f>
        <v>F</v>
      </c>
      <c r="M2451" s="7" t="n">
        <f aca="false">IFERROR(VALUE(MID(D2451,FIND("_",D2451)+1,FIND("_",D2451,FIND("_",D2451)+1)-FIND("_",D2451)-1)),"")</f>
        <v>21</v>
      </c>
      <c r="N2451" s="7" t="str">
        <f aca="false">IF(OR(C2451="",M2451=""),"",C2451&amp;" Item "&amp;M2451)</f>
        <v>Furniture Item 21</v>
      </c>
      <c r="O2451" s="7" t="n">
        <v>259</v>
      </c>
      <c r="P2451" s="8" t="n">
        <f aca="false">G2451*Q2451</f>
        <v>0</v>
      </c>
      <c r="Q2451" s="9" t="n">
        <f aca="false">IF(K2451=TRUE(),0.1,0)</f>
        <v>0</v>
      </c>
    </row>
    <row r="2452" customFormat="false" ht="15" hidden="false" customHeight="true" outlineLevel="0" collapsed="false">
      <c r="A2452" s="1" t="s">
        <v>2703</v>
      </c>
      <c r="B2452" s="1" t="s">
        <v>49</v>
      </c>
      <c r="C2452" s="1" t="s">
        <v>38</v>
      </c>
      <c r="F2452" s="1" t="n">
        <v>1</v>
      </c>
      <c r="G2452" s="1" t="n">
        <v>41</v>
      </c>
      <c r="H2452" s="1" t="s">
        <v>54</v>
      </c>
      <c r="I2452" s="1" t="s">
        <v>22</v>
      </c>
      <c r="J2452" s="4" t="n">
        <v>45496</v>
      </c>
      <c r="K2452" s="5" t="b">
        <f aca="false">TRUE()</f>
        <v>1</v>
      </c>
      <c r="L2452" s="6" t="str">
        <f aca="false">IFERROR(INDEX(CategoryCodes!$B$2:$B$9,MATCH(C2452,CategoryCodes!$A$2:$A$9,0)),"")</f>
        <v>E</v>
      </c>
      <c r="M2452" s="7" t="str">
        <f aca="false">IFERROR(VALUE(MID(D2452,FIND("_",D2452)+1,FIND("_",D2452,FIND("_",D2452)+1)-FIND("_",D2452)-1)),"")</f>
        <v/>
      </c>
      <c r="N2452" s="7" t="str">
        <f aca="false">IF(OR(C2452="",M2452=""),"",C2452&amp;" Item "&amp;M2452)</f>
        <v/>
      </c>
      <c r="O2452" s="7" t="n">
        <v>196</v>
      </c>
      <c r="P2452" s="8" t="n">
        <f aca="false">G2452*Q2452</f>
        <v>4.1</v>
      </c>
      <c r="Q2452" s="9" t="n">
        <f aca="false">IF(K2452=TRUE(),0.1,0)</f>
        <v>0.1</v>
      </c>
    </row>
    <row r="2453" customFormat="false" ht="15" hidden="false" customHeight="true" outlineLevel="0" collapsed="false">
      <c r="A2453" s="1" t="s">
        <v>2704</v>
      </c>
      <c r="B2453" s="1" t="s">
        <v>33</v>
      </c>
      <c r="C2453" s="1" t="s">
        <v>19</v>
      </c>
      <c r="D2453" s="1" t="s">
        <v>139</v>
      </c>
      <c r="E2453" s="1" t="n">
        <v>20</v>
      </c>
      <c r="F2453" s="1" t="n">
        <v>5</v>
      </c>
      <c r="G2453" s="1" t="n">
        <v>100</v>
      </c>
      <c r="H2453" s="1" t="s">
        <v>54</v>
      </c>
      <c r="I2453" s="1" t="s">
        <v>44</v>
      </c>
      <c r="J2453" s="4" t="n">
        <v>45247</v>
      </c>
      <c r="L2453" s="6" t="str">
        <f aca="false">IFERROR(INDEX(CategoryCodes!$B$2:$B$9,MATCH(C2453,CategoryCodes!$A$2:$A$9,0)),"")</f>
        <v>H</v>
      </c>
      <c r="M2453" s="7" t="n">
        <f aca="false">IFERROR(VALUE(MID(D2453,FIND("_",D2453)+1,FIND("_",D2453,FIND("_",D2453)+1)-FIND("_",D2453)-1)),"")</f>
        <v>11</v>
      </c>
      <c r="N2453" s="7" t="str">
        <f aca="false">IF(OR(C2453="",M2453=""),"",C2453&amp;" Item "&amp;M2453)</f>
        <v>Patisserie Item 11</v>
      </c>
      <c r="O2453" s="7" t="n">
        <v>236</v>
      </c>
      <c r="P2453" s="8" t="n">
        <f aca="false">G2453*Q2453</f>
        <v>0</v>
      </c>
      <c r="Q2453" s="9" t="n">
        <f aca="false">IF(K2453=TRUE(),0.1,0)</f>
        <v>0</v>
      </c>
    </row>
    <row r="2454" customFormat="false" ht="15" hidden="false" customHeight="true" outlineLevel="0" collapsed="false">
      <c r="A2454" s="1" t="s">
        <v>2705</v>
      </c>
      <c r="B2454" s="1" t="s">
        <v>33</v>
      </c>
      <c r="C2454" s="1" t="s">
        <v>72</v>
      </c>
      <c r="D2454" s="1" t="s">
        <v>358</v>
      </c>
      <c r="E2454" s="1" t="n">
        <v>38</v>
      </c>
      <c r="F2454" s="1" t="n">
        <v>4</v>
      </c>
      <c r="G2454" s="1" t="n">
        <v>152</v>
      </c>
      <c r="H2454" s="1" t="s">
        <v>54</v>
      </c>
      <c r="I2454" s="1" t="s">
        <v>22</v>
      </c>
      <c r="J2454" s="4" t="n">
        <v>44628</v>
      </c>
      <c r="L2454" s="6" t="str">
        <f aca="false">IFERROR(INDEX(CategoryCodes!$B$2:$B$9,MATCH(C2454,CategoryCodes!$A$2:$A$9,0)),"")</f>
        <v>D</v>
      </c>
      <c r="M2454" s="7" t="n">
        <f aca="false">IFERROR(VALUE(MID(D2454,FIND("_",D2454)+1,FIND("_",D2454,FIND("_",D2454)+1)-FIND("_",D2454)-1)),"")</f>
        <v>23</v>
      </c>
      <c r="N2454" s="7" t="str">
        <f aca="false">IF(OR(C2454="",M2454=""),"",C2454&amp;" Item "&amp;M2454)</f>
        <v>Electric household essentials Item 23</v>
      </c>
      <c r="O2454" s="7" t="n">
        <v>297</v>
      </c>
      <c r="P2454" s="8" t="n">
        <f aca="false">G2454*Q2454</f>
        <v>0</v>
      </c>
      <c r="Q2454" s="9" t="n">
        <f aca="false">IF(K2454=TRUE(),0.1,0)</f>
        <v>0</v>
      </c>
    </row>
    <row r="2455" customFormat="false" ht="15" hidden="false" customHeight="true" outlineLevel="0" collapsed="false">
      <c r="A2455" s="1" t="s">
        <v>2706</v>
      </c>
      <c r="B2455" s="1" t="s">
        <v>119</v>
      </c>
      <c r="C2455" s="1" t="s">
        <v>29</v>
      </c>
      <c r="E2455" s="1" t="n">
        <v>9.5</v>
      </c>
      <c r="H2455" s="1" t="s">
        <v>31</v>
      </c>
      <c r="I2455" s="1" t="s">
        <v>44</v>
      </c>
      <c r="J2455" s="4" t="n">
        <v>44577</v>
      </c>
      <c r="L2455" s="6" t="str">
        <f aca="false">IFERROR(INDEX(CategoryCodes!$B$2:$B$9,MATCH(C2455,CategoryCodes!$A$2:$A$9,0)),"")</f>
        <v>B</v>
      </c>
      <c r="M2455" s="7" t="str">
        <f aca="false">IFERROR(VALUE(MID(D2455,FIND("_",D2455)+1,FIND("_",D2455,FIND("_",D2455)+1)-FIND("_",D2455)-1)),"")</f>
        <v/>
      </c>
      <c r="N2455" s="7" t="str">
        <f aca="false">IF(OR(C2455="",M2455=""),"",C2455&amp;" Item "&amp;M2455)</f>
        <v/>
      </c>
      <c r="O2455" s="7" t="n">
        <v>283</v>
      </c>
      <c r="P2455" s="8" t="n">
        <f aca="false">G2455*Q2455</f>
        <v>0</v>
      </c>
      <c r="Q2455" s="9" t="n">
        <f aca="false">IF(K2455=TRUE(),0.1,0)</f>
        <v>0</v>
      </c>
    </row>
    <row r="2456" customFormat="false" ht="15" hidden="false" customHeight="true" outlineLevel="0" collapsed="false">
      <c r="A2456" s="1" t="s">
        <v>2707</v>
      </c>
      <c r="B2456" s="1" t="s">
        <v>33</v>
      </c>
      <c r="C2456" s="1" t="s">
        <v>34</v>
      </c>
      <c r="D2456" s="1" t="s">
        <v>407</v>
      </c>
      <c r="E2456" s="1" t="n">
        <v>21.5</v>
      </c>
      <c r="F2456" s="1" t="n">
        <v>1</v>
      </c>
      <c r="G2456" s="1" t="n">
        <v>21.5</v>
      </c>
      <c r="H2456" s="1" t="s">
        <v>21</v>
      </c>
      <c r="I2456" s="1" t="s">
        <v>44</v>
      </c>
      <c r="J2456" s="4" t="n">
        <v>45662</v>
      </c>
      <c r="K2456" s="5" t="b">
        <f aca="false">TRUE()</f>
        <v>1</v>
      </c>
      <c r="L2456" s="6" t="str">
        <f aca="false">IFERROR(INDEX(CategoryCodes!$B$2:$B$9,MATCH(C2456,CategoryCodes!$A$2:$A$9,0)),"")</f>
        <v>A</v>
      </c>
      <c r="M2456" s="7" t="n">
        <f aca="false">IFERROR(VALUE(MID(D2456,FIND("_",D2456)+1,FIND("_",D2456,FIND("_",D2456)+1)-FIND("_",D2456)-1)),"")</f>
        <v>12</v>
      </c>
      <c r="N2456" s="7" t="str">
        <f aca="false">IF(OR(C2456="",M2456=""),"",C2456&amp;" Item "&amp;M2456)</f>
        <v>Beverages Item 12</v>
      </c>
      <c r="O2456" s="7" t="n">
        <v>488</v>
      </c>
      <c r="P2456" s="8" t="n">
        <f aca="false">G2456*Q2456</f>
        <v>2.15</v>
      </c>
      <c r="Q2456" s="9" t="n">
        <f aca="false">IF(K2456=TRUE(),0.1,0)</f>
        <v>0.1</v>
      </c>
    </row>
    <row r="2457" customFormat="false" ht="15" hidden="false" customHeight="true" outlineLevel="0" collapsed="false">
      <c r="A2457" s="1" t="s">
        <v>2708</v>
      </c>
      <c r="B2457" s="1" t="s">
        <v>69</v>
      </c>
      <c r="C2457" s="1" t="s">
        <v>47</v>
      </c>
      <c r="D2457" s="1" t="s">
        <v>309</v>
      </c>
      <c r="E2457" s="1" t="n">
        <v>15.5</v>
      </c>
      <c r="F2457" s="1" t="n">
        <v>3</v>
      </c>
      <c r="G2457" s="1" t="n">
        <v>46.5</v>
      </c>
      <c r="H2457" s="1" t="s">
        <v>54</v>
      </c>
      <c r="I2457" s="1" t="s">
        <v>22</v>
      </c>
      <c r="J2457" s="4" t="n">
        <v>45231</v>
      </c>
      <c r="K2457" s="5" t="b">
        <f aca="false">TRUE()</f>
        <v>1</v>
      </c>
      <c r="L2457" s="6" t="str">
        <f aca="false">IFERROR(INDEX(CategoryCodes!$B$2:$B$9,MATCH(C2457,CategoryCodes!$A$2:$A$9,0)),"")</f>
        <v>F</v>
      </c>
      <c r="M2457" s="7" t="n">
        <f aca="false">IFERROR(VALUE(MID(D2457,FIND("_",D2457)+1,FIND("_",D2457,FIND("_",D2457)+1)-FIND("_",D2457)-1)),"")</f>
        <v>8</v>
      </c>
      <c r="N2457" s="7" t="str">
        <f aca="false">IF(OR(C2457="",M2457=""),"",C2457&amp;" Item "&amp;M2457)</f>
        <v>Furniture Item 8</v>
      </c>
      <c r="O2457" s="7" t="n">
        <v>405</v>
      </c>
      <c r="P2457" s="8" t="n">
        <f aca="false">G2457*Q2457</f>
        <v>4.65</v>
      </c>
      <c r="Q2457" s="9" t="n">
        <f aca="false">IF(K2457=TRUE(),0.1,0)</f>
        <v>0.1</v>
      </c>
    </row>
    <row r="2458" customFormat="false" ht="15" hidden="false" customHeight="true" outlineLevel="0" collapsed="false">
      <c r="A2458" s="1" t="s">
        <v>2709</v>
      </c>
      <c r="B2458" s="1" t="s">
        <v>86</v>
      </c>
      <c r="C2458" s="1" t="s">
        <v>38</v>
      </c>
      <c r="D2458" s="1" t="s">
        <v>176</v>
      </c>
      <c r="E2458" s="1" t="n">
        <v>30.5</v>
      </c>
      <c r="F2458" s="1" t="n">
        <v>6</v>
      </c>
      <c r="G2458" s="1" t="n">
        <v>183</v>
      </c>
      <c r="H2458" s="1" t="s">
        <v>54</v>
      </c>
      <c r="I2458" s="1" t="s">
        <v>22</v>
      </c>
      <c r="J2458" s="4" t="n">
        <v>45111</v>
      </c>
      <c r="K2458" s="5" t="b">
        <f aca="false">FALSE()</f>
        <v>0</v>
      </c>
      <c r="L2458" s="6" t="str">
        <f aca="false">IFERROR(INDEX(CategoryCodes!$B$2:$B$9,MATCH(C2458,CategoryCodes!$A$2:$A$9,0)),"")</f>
        <v>E</v>
      </c>
      <c r="M2458" s="7" t="n">
        <f aca="false">IFERROR(VALUE(MID(D2458,FIND("_",D2458)+1,FIND("_",D2458,FIND("_",D2458)+1)-FIND("_",D2458)-1)),"")</f>
        <v>18</v>
      </c>
      <c r="N2458" s="7" t="str">
        <f aca="false">IF(OR(C2458="",M2458=""),"",C2458&amp;" Item "&amp;M2458)</f>
        <v>Food Item 18</v>
      </c>
      <c r="O2458" s="7" t="n">
        <v>378</v>
      </c>
      <c r="P2458" s="8" t="n">
        <f aca="false">G2458*Q2458</f>
        <v>0</v>
      </c>
      <c r="Q2458" s="9" t="n">
        <f aca="false">IF(K2458=TRUE(),0.1,0)</f>
        <v>0</v>
      </c>
    </row>
    <row r="2459" customFormat="false" ht="15" hidden="false" customHeight="true" outlineLevel="0" collapsed="false">
      <c r="A2459" s="1" t="s">
        <v>2710</v>
      </c>
      <c r="B2459" s="1" t="s">
        <v>122</v>
      </c>
      <c r="C2459" s="1" t="s">
        <v>34</v>
      </c>
      <c r="D2459" s="1" t="s">
        <v>258</v>
      </c>
      <c r="E2459" s="1" t="n">
        <v>38</v>
      </c>
      <c r="F2459" s="1" t="n">
        <v>7</v>
      </c>
      <c r="G2459" s="1" t="n">
        <v>266</v>
      </c>
      <c r="H2459" s="1" t="s">
        <v>21</v>
      </c>
      <c r="I2459" s="1" t="s">
        <v>44</v>
      </c>
      <c r="J2459" s="4" t="n">
        <v>45422</v>
      </c>
      <c r="K2459" s="5" t="b">
        <f aca="false">TRUE()</f>
        <v>1</v>
      </c>
      <c r="L2459" s="6" t="str">
        <f aca="false">IFERROR(INDEX(CategoryCodes!$B$2:$B$9,MATCH(C2459,CategoryCodes!$A$2:$A$9,0)),"")</f>
        <v>A</v>
      </c>
      <c r="M2459" s="7" t="n">
        <f aca="false">IFERROR(VALUE(MID(D2459,FIND("_",D2459)+1,FIND("_",D2459,FIND("_",D2459)+1)-FIND("_",D2459)-1)),"")</f>
        <v>23</v>
      </c>
      <c r="N2459" s="7" t="str">
        <f aca="false">IF(OR(C2459="",M2459=""),"",C2459&amp;" Item "&amp;M2459)</f>
        <v>Beverages Item 23</v>
      </c>
      <c r="O2459" s="7" t="n">
        <v>458</v>
      </c>
      <c r="P2459" s="8" t="n">
        <f aca="false">G2459*Q2459</f>
        <v>26.6</v>
      </c>
      <c r="Q2459" s="9" t="n">
        <f aca="false">IF(K2459=TRUE(),0.1,0)</f>
        <v>0.1</v>
      </c>
    </row>
    <row r="2460" customFormat="false" ht="15" hidden="false" customHeight="true" outlineLevel="0" collapsed="false">
      <c r="A2460" s="1" t="s">
        <v>2711</v>
      </c>
      <c r="B2460" s="1" t="s">
        <v>33</v>
      </c>
      <c r="C2460" s="1" t="s">
        <v>25</v>
      </c>
      <c r="D2460" s="1" t="s">
        <v>256</v>
      </c>
      <c r="E2460" s="1" t="n">
        <v>38</v>
      </c>
      <c r="F2460" s="1" t="n">
        <v>2</v>
      </c>
      <c r="G2460" s="1" t="n">
        <v>76</v>
      </c>
      <c r="H2460" s="1" t="s">
        <v>31</v>
      </c>
      <c r="I2460" s="1" t="s">
        <v>44</v>
      </c>
      <c r="J2460" s="4" t="n">
        <v>45231</v>
      </c>
      <c r="L2460" s="6" t="str">
        <f aca="false">IFERROR(INDEX(CategoryCodes!$B$2:$B$9,MATCH(C2460,CategoryCodes!$A$2:$A$9,0)),"")</f>
        <v>G</v>
      </c>
      <c r="M2460" s="7" t="n">
        <f aca="false">IFERROR(VALUE(MID(D2460,FIND("_",D2460)+1,FIND("_",D2460,FIND("_",D2460)+1)-FIND("_",D2460)-1)),"")</f>
        <v>23</v>
      </c>
      <c r="N2460" s="7" t="str">
        <f aca="false">IF(OR(C2460="",M2460=""),"",C2460&amp;" Item "&amp;M2460)</f>
        <v>Milk Products Item 23</v>
      </c>
      <c r="O2460" s="7" t="n">
        <v>21</v>
      </c>
      <c r="P2460" s="8" t="n">
        <f aca="false">G2460*Q2460</f>
        <v>0</v>
      </c>
      <c r="Q2460" s="9" t="n">
        <f aca="false">IF(K2460=TRUE(),0.1,0)</f>
        <v>0</v>
      </c>
    </row>
    <row r="2461" customFormat="false" ht="15" hidden="false" customHeight="true" outlineLevel="0" collapsed="false">
      <c r="A2461" s="1" t="s">
        <v>2712</v>
      </c>
      <c r="B2461" s="1" t="s">
        <v>86</v>
      </c>
      <c r="C2461" s="1" t="s">
        <v>34</v>
      </c>
      <c r="D2461" s="1" t="s">
        <v>117</v>
      </c>
      <c r="E2461" s="1" t="n">
        <v>20</v>
      </c>
      <c r="F2461" s="1" t="n">
        <v>6</v>
      </c>
      <c r="G2461" s="1" t="n">
        <v>120</v>
      </c>
      <c r="H2461" s="1" t="s">
        <v>54</v>
      </c>
      <c r="I2461" s="1" t="s">
        <v>44</v>
      </c>
      <c r="J2461" s="4" t="n">
        <v>45285</v>
      </c>
      <c r="K2461" s="5" t="b">
        <f aca="false">TRUE()</f>
        <v>1</v>
      </c>
      <c r="L2461" s="6" t="str">
        <f aca="false">IFERROR(INDEX(CategoryCodes!$B$2:$B$9,MATCH(C2461,CategoryCodes!$A$2:$A$9,0)),"")</f>
        <v>A</v>
      </c>
      <c r="M2461" s="7" t="n">
        <f aca="false">IFERROR(VALUE(MID(D2461,FIND("_",D2461)+1,FIND("_",D2461,FIND("_",D2461)+1)-FIND("_",D2461)-1)),"")</f>
        <v>11</v>
      </c>
      <c r="N2461" s="7" t="str">
        <f aca="false">IF(OR(C2461="",M2461=""),"",C2461&amp;" Item "&amp;M2461)</f>
        <v>Beverages Item 11</v>
      </c>
      <c r="O2461" s="7" t="n">
        <v>230</v>
      </c>
      <c r="P2461" s="8" t="n">
        <f aca="false">G2461*Q2461</f>
        <v>12</v>
      </c>
      <c r="Q2461" s="9" t="n">
        <f aca="false">IF(K2461=TRUE(),0.1,0)</f>
        <v>0.1</v>
      </c>
    </row>
    <row r="2462" customFormat="false" ht="15" hidden="false" customHeight="true" outlineLevel="0" collapsed="false">
      <c r="A2462" s="1" t="s">
        <v>2713</v>
      </c>
      <c r="B2462" s="1" t="s">
        <v>119</v>
      </c>
      <c r="C2462" s="1" t="s">
        <v>34</v>
      </c>
      <c r="D2462" s="1" t="s">
        <v>77</v>
      </c>
      <c r="E2462" s="1" t="n">
        <v>14</v>
      </c>
      <c r="F2462" s="1" t="n">
        <v>3</v>
      </c>
      <c r="G2462" s="1" t="n">
        <v>42</v>
      </c>
      <c r="H2462" s="1" t="s">
        <v>54</v>
      </c>
      <c r="I2462" s="1" t="s">
        <v>22</v>
      </c>
      <c r="J2462" s="4" t="n">
        <v>45281</v>
      </c>
      <c r="L2462" s="6" t="str">
        <f aca="false">IFERROR(INDEX(CategoryCodes!$B$2:$B$9,MATCH(C2462,CategoryCodes!$A$2:$A$9,0)),"")</f>
        <v>A</v>
      </c>
      <c r="M2462" s="7" t="n">
        <f aca="false">IFERROR(VALUE(MID(D2462,FIND("_",D2462)+1,FIND("_",D2462,FIND("_",D2462)+1)-FIND("_",D2462)-1)),"")</f>
        <v>7</v>
      </c>
      <c r="N2462" s="7" t="str">
        <f aca="false">IF(OR(C2462="",M2462=""),"",C2462&amp;" Item "&amp;M2462)</f>
        <v>Beverages Item 7</v>
      </c>
      <c r="O2462" s="7" t="n">
        <v>465</v>
      </c>
      <c r="P2462" s="8" t="n">
        <f aca="false">G2462*Q2462</f>
        <v>0</v>
      </c>
      <c r="Q2462" s="9" t="n">
        <f aca="false">IF(K2462=TRUE(),0.1,0)</f>
        <v>0</v>
      </c>
    </row>
    <row r="2463" customFormat="false" ht="15" hidden="false" customHeight="true" outlineLevel="0" collapsed="false">
      <c r="A2463" s="1" t="s">
        <v>2714</v>
      </c>
      <c r="B2463" s="1" t="s">
        <v>75</v>
      </c>
      <c r="C2463" s="1" t="s">
        <v>72</v>
      </c>
      <c r="D2463" s="1" t="s">
        <v>352</v>
      </c>
      <c r="E2463" s="1" t="n">
        <v>33.5</v>
      </c>
      <c r="F2463" s="1" t="n">
        <v>1</v>
      </c>
      <c r="G2463" s="1" t="n">
        <v>33.5</v>
      </c>
      <c r="H2463" s="1" t="s">
        <v>21</v>
      </c>
      <c r="I2463" s="1" t="s">
        <v>44</v>
      </c>
      <c r="J2463" s="4" t="n">
        <v>44849</v>
      </c>
      <c r="K2463" s="5" t="b">
        <f aca="false">TRUE()</f>
        <v>1</v>
      </c>
      <c r="L2463" s="6" t="str">
        <f aca="false">IFERROR(INDEX(CategoryCodes!$B$2:$B$9,MATCH(C2463,CategoryCodes!$A$2:$A$9,0)),"")</f>
        <v>D</v>
      </c>
      <c r="M2463" s="7" t="n">
        <f aca="false">IFERROR(VALUE(MID(D2463,FIND("_",D2463)+1,FIND("_",D2463,FIND("_",D2463)+1)-FIND("_",D2463)-1)),"")</f>
        <v>20</v>
      </c>
      <c r="N2463" s="7" t="str">
        <f aca="false">IF(OR(C2463="",M2463=""),"",C2463&amp;" Item "&amp;M2463)</f>
        <v>Electric household essentials Item 20</v>
      </c>
      <c r="O2463" s="7" t="n">
        <v>414</v>
      </c>
      <c r="P2463" s="8" t="n">
        <f aca="false">G2463*Q2463</f>
        <v>3.35</v>
      </c>
      <c r="Q2463" s="9" t="n">
        <f aca="false">IF(K2463=TRUE(),0.1,0)</f>
        <v>0.1</v>
      </c>
    </row>
    <row r="2464" customFormat="false" ht="15" hidden="false" customHeight="true" outlineLevel="0" collapsed="false">
      <c r="A2464" s="1" t="s">
        <v>2715</v>
      </c>
      <c r="B2464" s="1" t="s">
        <v>18</v>
      </c>
      <c r="C2464" s="1" t="s">
        <v>29</v>
      </c>
      <c r="D2464" s="1" t="s">
        <v>56</v>
      </c>
      <c r="E2464" s="1" t="n">
        <v>8</v>
      </c>
      <c r="F2464" s="1" t="n">
        <v>2</v>
      </c>
      <c r="G2464" s="1" t="n">
        <v>16</v>
      </c>
      <c r="H2464" s="1" t="s">
        <v>21</v>
      </c>
      <c r="I2464" s="1" t="s">
        <v>22</v>
      </c>
      <c r="J2464" s="4" t="n">
        <v>45470</v>
      </c>
      <c r="L2464" s="6" t="str">
        <f aca="false">IFERROR(INDEX(CategoryCodes!$B$2:$B$9,MATCH(C2464,CategoryCodes!$A$2:$A$9,0)),"")</f>
        <v>B</v>
      </c>
      <c r="M2464" s="7" t="n">
        <f aca="false">IFERROR(VALUE(MID(D2464,FIND("_",D2464)+1,FIND("_",D2464,FIND("_",D2464)+1)-FIND("_",D2464)-1)),"")</f>
        <v>3</v>
      </c>
      <c r="N2464" s="7" t="str">
        <f aca="false">IF(OR(C2464="",M2464=""),"",C2464&amp;" Item "&amp;M2464)</f>
        <v>Butchers Item 3</v>
      </c>
      <c r="O2464" s="7" t="n">
        <v>292</v>
      </c>
      <c r="P2464" s="8" t="n">
        <f aca="false">G2464*Q2464</f>
        <v>0</v>
      </c>
      <c r="Q2464" s="9" t="n">
        <f aca="false">IF(K2464=TRUE(),0.1,0)</f>
        <v>0</v>
      </c>
    </row>
    <row r="2465" customFormat="false" ht="15" hidden="false" customHeight="true" outlineLevel="0" collapsed="false">
      <c r="A2465" s="1" t="s">
        <v>2716</v>
      </c>
      <c r="B2465" s="1" t="s">
        <v>122</v>
      </c>
      <c r="C2465" s="1" t="s">
        <v>136</v>
      </c>
      <c r="F2465" s="1" t="n">
        <v>2</v>
      </c>
      <c r="G2465" s="1" t="n">
        <v>76</v>
      </c>
      <c r="H2465" s="1" t="s">
        <v>21</v>
      </c>
      <c r="I2465" s="1" t="s">
        <v>22</v>
      </c>
      <c r="J2465" s="4" t="n">
        <v>44717</v>
      </c>
      <c r="K2465" s="5" t="b">
        <f aca="false">TRUE()</f>
        <v>1</v>
      </c>
      <c r="L2465" s="6" t="str">
        <f aca="false">IFERROR(INDEX(CategoryCodes!$B$2:$B$9,MATCH(C2465,CategoryCodes!$A$2:$A$9,0)),"")</f>
        <v>C</v>
      </c>
      <c r="M2465" s="7" t="str">
        <f aca="false">IFERROR(VALUE(MID(D2465,FIND("_",D2465)+1,FIND("_",D2465,FIND("_",D2465)+1)-FIND("_",D2465)-1)),"")</f>
        <v/>
      </c>
      <c r="N2465" s="7" t="str">
        <f aca="false">IF(OR(C2465="",M2465=""),"",C2465&amp;" Item "&amp;M2465)</f>
        <v/>
      </c>
      <c r="O2465" s="7" t="n">
        <v>333</v>
      </c>
      <c r="P2465" s="8" t="n">
        <f aca="false">G2465*Q2465</f>
        <v>7.6</v>
      </c>
      <c r="Q2465" s="9" t="n">
        <f aca="false">IF(K2465=TRUE(),0.1,0)</f>
        <v>0.1</v>
      </c>
    </row>
    <row r="2466" customFormat="false" ht="15" hidden="false" customHeight="true" outlineLevel="0" collapsed="false">
      <c r="A2466" s="1" t="s">
        <v>2717</v>
      </c>
      <c r="B2466" s="1" t="s">
        <v>104</v>
      </c>
      <c r="C2466" s="1" t="s">
        <v>136</v>
      </c>
      <c r="D2466" s="1" t="s">
        <v>137</v>
      </c>
      <c r="E2466" s="1" t="n">
        <v>27.5</v>
      </c>
      <c r="F2466" s="1" t="n">
        <v>1</v>
      </c>
      <c r="G2466" s="1" t="n">
        <v>27.5</v>
      </c>
      <c r="H2466" s="1" t="s">
        <v>54</v>
      </c>
      <c r="I2466" s="1" t="s">
        <v>44</v>
      </c>
      <c r="J2466" s="4" t="n">
        <v>45336</v>
      </c>
      <c r="K2466" s="5" t="b">
        <f aca="false">FALSE()</f>
        <v>0</v>
      </c>
      <c r="L2466" s="6" t="str">
        <f aca="false">IFERROR(INDEX(CategoryCodes!$B$2:$B$9,MATCH(C2466,CategoryCodes!$A$2:$A$9,0)),"")</f>
        <v>C</v>
      </c>
      <c r="M2466" s="7" t="n">
        <f aca="false">IFERROR(VALUE(MID(D2466,FIND("_",D2466)+1,FIND("_",D2466,FIND("_",D2466)+1)-FIND("_",D2466)-1)),"")</f>
        <v>16</v>
      </c>
      <c r="N2466" s="7" t="str">
        <f aca="false">IF(OR(C2466="",M2466=""),"",C2466&amp;" Item "&amp;M2466)</f>
        <v>Computers and electric accessories Item 16</v>
      </c>
      <c r="O2466" s="7" t="n">
        <v>96</v>
      </c>
      <c r="P2466" s="8" t="n">
        <f aca="false">G2466*Q2466</f>
        <v>0</v>
      </c>
      <c r="Q2466" s="9" t="n">
        <f aca="false">IF(K2466=TRUE(),0.1,0)</f>
        <v>0</v>
      </c>
    </row>
    <row r="2467" customFormat="false" ht="15" hidden="false" customHeight="true" outlineLevel="0" collapsed="false">
      <c r="A2467" s="1" t="s">
        <v>2718</v>
      </c>
      <c r="B2467" s="1" t="s">
        <v>129</v>
      </c>
      <c r="C2467" s="1" t="s">
        <v>25</v>
      </c>
      <c r="D2467" s="1" t="s">
        <v>256</v>
      </c>
      <c r="E2467" s="1" t="n">
        <v>38</v>
      </c>
      <c r="F2467" s="1" t="n">
        <v>1</v>
      </c>
      <c r="G2467" s="1" t="n">
        <v>38</v>
      </c>
      <c r="H2467" s="1" t="s">
        <v>31</v>
      </c>
      <c r="I2467" s="1" t="s">
        <v>44</v>
      </c>
      <c r="J2467" s="4" t="n">
        <v>44777</v>
      </c>
      <c r="K2467" s="5" t="b">
        <f aca="false">FALSE()</f>
        <v>0</v>
      </c>
      <c r="L2467" s="6" t="str">
        <f aca="false">IFERROR(INDEX(CategoryCodes!$B$2:$B$9,MATCH(C2467,CategoryCodes!$A$2:$A$9,0)),"")</f>
        <v>G</v>
      </c>
      <c r="M2467" s="7" t="n">
        <f aca="false">IFERROR(VALUE(MID(D2467,FIND("_",D2467)+1,FIND("_",D2467,FIND("_",D2467)+1)-FIND("_",D2467)-1)),"")</f>
        <v>23</v>
      </c>
      <c r="N2467" s="7" t="str">
        <f aca="false">IF(OR(C2467="",M2467=""),"",C2467&amp;" Item "&amp;M2467)</f>
        <v>Milk Products Item 23</v>
      </c>
      <c r="O2467" s="7" t="n">
        <v>164</v>
      </c>
      <c r="P2467" s="8" t="n">
        <f aca="false">G2467*Q2467</f>
        <v>0</v>
      </c>
      <c r="Q2467" s="9" t="n">
        <f aca="false">IF(K2467=TRUE(),0.1,0)</f>
        <v>0</v>
      </c>
    </row>
    <row r="2468" customFormat="false" ht="15" hidden="false" customHeight="true" outlineLevel="0" collapsed="false">
      <c r="A2468" s="1" t="s">
        <v>2719</v>
      </c>
      <c r="B2468" s="1" t="s">
        <v>37</v>
      </c>
      <c r="C2468" s="1" t="s">
        <v>38</v>
      </c>
      <c r="D2468" s="1" t="s">
        <v>243</v>
      </c>
      <c r="E2468" s="1" t="n">
        <v>17</v>
      </c>
      <c r="F2468" s="1" t="n">
        <v>7</v>
      </c>
      <c r="G2468" s="1" t="n">
        <v>119</v>
      </c>
      <c r="H2468" s="1" t="s">
        <v>31</v>
      </c>
      <c r="I2468" s="1" t="s">
        <v>22</v>
      </c>
      <c r="J2468" s="4" t="n">
        <v>45068</v>
      </c>
      <c r="K2468" s="5" t="b">
        <f aca="false">TRUE()</f>
        <v>1</v>
      </c>
      <c r="L2468" s="6" t="str">
        <f aca="false">IFERROR(INDEX(CategoryCodes!$B$2:$B$9,MATCH(C2468,CategoryCodes!$A$2:$A$9,0)),"")</f>
        <v>E</v>
      </c>
      <c r="M2468" s="7" t="n">
        <f aca="false">IFERROR(VALUE(MID(D2468,FIND("_",D2468)+1,FIND("_",D2468,FIND("_",D2468)+1)-FIND("_",D2468)-1)),"")</f>
        <v>9</v>
      </c>
      <c r="N2468" s="7" t="str">
        <f aca="false">IF(OR(C2468="",M2468=""),"",C2468&amp;" Item "&amp;M2468)</f>
        <v>Food Item 9</v>
      </c>
      <c r="O2468" s="7" t="n">
        <v>309</v>
      </c>
      <c r="P2468" s="8" t="n">
        <f aca="false">G2468*Q2468</f>
        <v>11.9</v>
      </c>
      <c r="Q2468" s="9" t="n">
        <f aca="false">IF(K2468=TRUE(),0.1,0)</f>
        <v>0.1</v>
      </c>
    </row>
    <row r="2469" customFormat="false" ht="15" hidden="false" customHeight="true" outlineLevel="0" collapsed="false">
      <c r="A2469" s="1" t="s">
        <v>2720</v>
      </c>
      <c r="B2469" s="1" t="s">
        <v>90</v>
      </c>
      <c r="C2469" s="1" t="s">
        <v>34</v>
      </c>
      <c r="D2469" s="1" t="s">
        <v>130</v>
      </c>
      <c r="E2469" s="1" t="n">
        <v>15.5</v>
      </c>
      <c r="F2469" s="1" t="n">
        <v>1</v>
      </c>
      <c r="G2469" s="1" t="n">
        <v>15.5</v>
      </c>
      <c r="H2469" s="1" t="s">
        <v>54</v>
      </c>
      <c r="I2469" s="1" t="s">
        <v>22</v>
      </c>
      <c r="J2469" s="4" t="n">
        <v>45489</v>
      </c>
      <c r="K2469" s="5" t="b">
        <f aca="false">TRUE()</f>
        <v>1</v>
      </c>
      <c r="L2469" s="6" t="str">
        <f aca="false">IFERROR(INDEX(CategoryCodes!$B$2:$B$9,MATCH(C2469,CategoryCodes!$A$2:$A$9,0)),"")</f>
        <v>A</v>
      </c>
      <c r="M2469" s="7" t="n">
        <f aca="false">IFERROR(VALUE(MID(D2469,FIND("_",D2469)+1,FIND("_",D2469,FIND("_",D2469)+1)-FIND("_",D2469)-1)),"")</f>
        <v>8</v>
      </c>
      <c r="N2469" s="7" t="str">
        <f aca="false">IF(OR(C2469="",M2469=""),"",C2469&amp;" Item "&amp;M2469)</f>
        <v>Beverages Item 8</v>
      </c>
      <c r="O2469" s="7" t="n">
        <v>243</v>
      </c>
      <c r="P2469" s="8" t="n">
        <f aca="false">G2469*Q2469</f>
        <v>1.55</v>
      </c>
      <c r="Q2469" s="9" t="n">
        <f aca="false">IF(K2469=TRUE(),0.1,0)</f>
        <v>0.1</v>
      </c>
    </row>
    <row r="2470" customFormat="false" ht="15" hidden="false" customHeight="true" outlineLevel="0" collapsed="false">
      <c r="A2470" s="1" t="s">
        <v>2721</v>
      </c>
      <c r="B2470" s="1" t="s">
        <v>52</v>
      </c>
      <c r="C2470" s="1" t="s">
        <v>25</v>
      </c>
      <c r="D2470" s="1" t="s">
        <v>256</v>
      </c>
      <c r="E2470" s="1" t="n">
        <v>38</v>
      </c>
      <c r="F2470" s="1" t="n">
        <v>1</v>
      </c>
      <c r="G2470" s="1" t="n">
        <v>38</v>
      </c>
      <c r="H2470" s="1" t="s">
        <v>21</v>
      </c>
      <c r="I2470" s="1" t="s">
        <v>44</v>
      </c>
      <c r="J2470" s="4" t="n">
        <v>45314</v>
      </c>
      <c r="L2470" s="6" t="str">
        <f aca="false">IFERROR(INDEX(CategoryCodes!$B$2:$B$9,MATCH(C2470,CategoryCodes!$A$2:$A$9,0)),"")</f>
        <v>G</v>
      </c>
      <c r="M2470" s="7" t="n">
        <f aca="false">IFERROR(VALUE(MID(D2470,FIND("_",D2470)+1,FIND("_",D2470,FIND("_",D2470)+1)-FIND("_",D2470)-1)),"")</f>
        <v>23</v>
      </c>
      <c r="N2470" s="7" t="str">
        <f aca="false">IF(OR(C2470="",M2470=""),"",C2470&amp;" Item "&amp;M2470)</f>
        <v>Milk Products Item 23</v>
      </c>
      <c r="O2470" s="7" t="n">
        <v>256</v>
      </c>
      <c r="P2470" s="8" t="n">
        <f aca="false">G2470*Q2470</f>
        <v>0</v>
      </c>
      <c r="Q2470" s="9" t="n">
        <f aca="false">IF(K2470=TRUE(),0.1,0)</f>
        <v>0</v>
      </c>
    </row>
    <row r="2471" customFormat="false" ht="15" hidden="false" customHeight="true" outlineLevel="0" collapsed="false">
      <c r="A2471" s="1" t="s">
        <v>2722</v>
      </c>
      <c r="B2471" s="1" t="s">
        <v>33</v>
      </c>
      <c r="C2471" s="1" t="s">
        <v>34</v>
      </c>
      <c r="D2471" s="1" t="s">
        <v>110</v>
      </c>
      <c r="E2471" s="1" t="n">
        <v>41</v>
      </c>
      <c r="F2471" s="1" t="n">
        <v>6</v>
      </c>
      <c r="G2471" s="1" t="n">
        <v>246</v>
      </c>
      <c r="H2471" s="1" t="s">
        <v>21</v>
      </c>
      <c r="I2471" s="1" t="s">
        <v>22</v>
      </c>
      <c r="J2471" s="4" t="n">
        <v>44925</v>
      </c>
      <c r="L2471" s="6" t="str">
        <f aca="false">IFERROR(INDEX(CategoryCodes!$B$2:$B$9,MATCH(C2471,CategoryCodes!$A$2:$A$9,0)),"")</f>
        <v>A</v>
      </c>
      <c r="M2471" s="7" t="n">
        <f aca="false">IFERROR(VALUE(MID(D2471,FIND("_",D2471)+1,FIND("_",D2471,FIND("_",D2471)+1)-FIND("_",D2471)-1)),"")</f>
        <v>25</v>
      </c>
      <c r="N2471" s="7" t="str">
        <f aca="false">IF(OR(C2471="",M2471=""),"",C2471&amp;" Item "&amp;M2471)</f>
        <v>Beverages Item 25</v>
      </c>
      <c r="O2471" s="7" t="n">
        <v>77</v>
      </c>
      <c r="P2471" s="8" t="n">
        <f aca="false">G2471*Q2471</f>
        <v>0</v>
      </c>
      <c r="Q2471" s="9" t="n">
        <f aca="false">IF(K2471=TRUE(),0.1,0)</f>
        <v>0</v>
      </c>
    </row>
    <row r="2472" customFormat="false" ht="15" hidden="false" customHeight="true" outlineLevel="0" collapsed="false">
      <c r="A2472" s="1" t="s">
        <v>2723</v>
      </c>
      <c r="B2472" s="1" t="s">
        <v>46</v>
      </c>
      <c r="C2472" s="1" t="s">
        <v>25</v>
      </c>
      <c r="D2472" s="1" t="s">
        <v>290</v>
      </c>
      <c r="E2472" s="1" t="n">
        <v>8</v>
      </c>
      <c r="F2472" s="1" t="n">
        <v>10</v>
      </c>
      <c r="G2472" s="1" t="n">
        <v>80</v>
      </c>
      <c r="H2472" s="1" t="s">
        <v>54</v>
      </c>
      <c r="I2472" s="1" t="s">
        <v>22</v>
      </c>
      <c r="J2472" s="4" t="n">
        <v>44978</v>
      </c>
      <c r="L2472" s="6" t="str">
        <f aca="false">IFERROR(INDEX(CategoryCodes!$B$2:$B$9,MATCH(C2472,CategoryCodes!$A$2:$A$9,0)),"")</f>
        <v>G</v>
      </c>
      <c r="M2472" s="7" t="n">
        <f aca="false">IFERROR(VALUE(MID(D2472,FIND("_",D2472)+1,FIND("_",D2472,FIND("_",D2472)+1)-FIND("_",D2472)-1)),"")</f>
        <v>3</v>
      </c>
      <c r="N2472" s="7" t="str">
        <f aca="false">IF(OR(C2472="",M2472=""),"",C2472&amp;" Item "&amp;M2472)</f>
        <v>Milk Products Item 3</v>
      </c>
      <c r="O2472" s="7" t="n">
        <v>490</v>
      </c>
      <c r="P2472" s="8" t="n">
        <f aca="false">G2472*Q2472</f>
        <v>0</v>
      </c>
      <c r="Q2472" s="9" t="n">
        <f aca="false">IF(K2472=TRUE(),0.1,0)</f>
        <v>0</v>
      </c>
    </row>
    <row r="2473" customFormat="false" ht="15" hidden="false" customHeight="true" outlineLevel="0" collapsed="false">
      <c r="A2473" s="1" t="s">
        <v>2724</v>
      </c>
      <c r="B2473" s="1" t="s">
        <v>90</v>
      </c>
      <c r="C2473" s="1" t="s">
        <v>29</v>
      </c>
      <c r="D2473" s="1" t="s">
        <v>141</v>
      </c>
      <c r="E2473" s="1" t="n">
        <v>27.5</v>
      </c>
      <c r="F2473" s="1" t="n">
        <v>6</v>
      </c>
      <c r="G2473" s="1" t="n">
        <v>165</v>
      </c>
      <c r="H2473" s="1" t="s">
        <v>54</v>
      </c>
      <c r="I2473" s="1" t="s">
        <v>22</v>
      </c>
      <c r="J2473" s="4" t="n">
        <v>44711</v>
      </c>
      <c r="K2473" s="5" t="b">
        <f aca="false">FALSE()</f>
        <v>0</v>
      </c>
      <c r="L2473" s="6" t="str">
        <f aca="false">IFERROR(INDEX(CategoryCodes!$B$2:$B$9,MATCH(C2473,CategoryCodes!$A$2:$A$9,0)),"")</f>
        <v>B</v>
      </c>
      <c r="M2473" s="7" t="n">
        <f aca="false">IFERROR(VALUE(MID(D2473,FIND("_",D2473)+1,FIND("_",D2473,FIND("_",D2473)+1)-FIND("_",D2473)-1)),"")</f>
        <v>16</v>
      </c>
      <c r="N2473" s="7" t="str">
        <f aca="false">IF(OR(C2473="",M2473=""),"",C2473&amp;" Item "&amp;M2473)</f>
        <v>Butchers Item 16</v>
      </c>
      <c r="O2473" s="7" t="n">
        <v>31</v>
      </c>
      <c r="P2473" s="8" t="n">
        <f aca="false">G2473*Q2473</f>
        <v>0</v>
      </c>
      <c r="Q2473" s="9" t="n">
        <f aca="false">IF(K2473=TRUE(),0.1,0)</f>
        <v>0</v>
      </c>
    </row>
    <row r="2474" customFormat="false" ht="15" hidden="false" customHeight="true" outlineLevel="0" collapsed="false">
      <c r="A2474" s="1" t="s">
        <v>2725</v>
      </c>
      <c r="B2474" s="1" t="s">
        <v>119</v>
      </c>
      <c r="C2474" s="1" t="s">
        <v>136</v>
      </c>
      <c r="D2474" s="1" t="s">
        <v>155</v>
      </c>
      <c r="E2474" s="1" t="n">
        <v>26</v>
      </c>
      <c r="F2474" s="1" t="n">
        <v>10</v>
      </c>
      <c r="G2474" s="1" t="n">
        <v>260</v>
      </c>
      <c r="H2474" s="1" t="s">
        <v>21</v>
      </c>
      <c r="I2474" s="1" t="s">
        <v>44</v>
      </c>
      <c r="J2474" s="4" t="n">
        <v>44948</v>
      </c>
      <c r="L2474" s="6" t="str">
        <f aca="false">IFERROR(INDEX(CategoryCodes!$B$2:$B$9,MATCH(C2474,CategoryCodes!$A$2:$A$9,0)),"")</f>
        <v>C</v>
      </c>
      <c r="M2474" s="7" t="n">
        <f aca="false">IFERROR(VALUE(MID(D2474,FIND("_",D2474)+1,FIND("_",D2474,FIND("_",D2474)+1)-FIND("_",D2474)-1)),"")</f>
        <v>15</v>
      </c>
      <c r="N2474" s="7" t="str">
        <f aca="false">IF(OR(C2474="",M2474=""),"",C2474&amp;" Item "&amp;M2474)</f>
        <v>Computers and electric accessories Item 15</v>
      </c>
      <c r="O2474" s="7" t="n">
        <v>230</v>
      </c>
      <c r="P2474" s="8" t="n">
        <f aca="false">G2474*Q2474</f>
        <v>0</v>
      </c>
      <c r="Q2474" s="9" t="n">
        <f aca="false">IF(K2474=TRUE(),0.1,0)</f>
        <v>0</v>
      </c>
    </row>
    <row r="2475" customFormat="false" ht="15" hidden="false" customHeight="true" outlineLevel="0" collapsed="false">
      <c r="A2475" s="1" t="s">
        <v>2726</v>
      </c>
      <c r="B2475" s="1" t="s">
        <v>69</v>
      </c>
      <c r="C2475" s="1" t="s">
        <v>34</v>
      </c>
      <c r="D2475" s="1" t="s">
        <v>117</v>
      </c>
      <c r="E2475" s="1" t="n">
        <v>20</v>
      </c>
      <c r="F2475" s="1" t="n">
        <v>8</v>
      </c>
      <c r="G2475" s="1" t="n">
        <v>160</v>
      </c>
      <c r="H2475" s="1" t="s">
        <v>31</v>
      </c>
      <c r="I2475" s="1" t="s">
        <v>22</v>
      </c>
      <c r="J2475" s="4" t="n">
        <v>44756</v>
      </c>
      <c r="K2475" s="5" t="b">
        <f aca="false">TRUE()</f>
        <v>1</v>
      </c>
      <c r="L2475" s="6" t="str">
        <f aca="false">IFERROR(INDEX(CategoryCodes!$B$2:$B$9,MATCH(C2475,CategoryCodes!$A$2:$A$9,0)),"")</f>
        <v>A</v>
      </c>
      <c r="M2475" s="7" t="n">
        <f aca="false">IFERROR(VALUE(MID(D2475,FIND("_",D2475)+1,FIND("_",D2475,FIND("_",D2475)+1)-FIND("_",D2475)-1)),"")</f>
        <v>11</v>
      </c>
      <c r="N2475" s="7" t="str">
        <f aca="false">IF(OR(C2475="",M2475=""),"",C2475&amp;" Item "&amp;M2475)</f>
        <v>Beverages Item 11</v>
      </c>
      <c r="O2475" s="7" t="n">
        <v>52</v>
      </c>
      <c r="P2475" s="8" t="n">
        <f aca="false">G2475*Q2475</f>
        <v>16</v>
      </c>
      <c r="Q2475" s="9" t="n">
        <f aca="false">IF(K2475=TRUE(),0.1,0)</f>
        <v>0.1</v>
      </c>
    </row>
    <row r="2476" customFormat="false" ht="15" hidden="false" customHeight="true" outlineLevel="0" collapsed="false">
      <c r="A2476" s="1" t="s">
        <v>2727</v>
      </c>
      <c r="B2476" s="1" t="s">
        <v>52</v>
      </c>
      <c r="C2476" s="1" t="s">
        <v>29</v>
      </c>
      <c r="D2476" s="1" t="s">
        <v>91</v>
      </c>
      <c r="E2476" s="1" t="n">
        <v>33.5</v>
      </c>
      <c r="F2476" s="1" t="n">
        <v>3</v>
      </c>
      <c r="G2476" s="1" t="n">
        <v>100.5</v>
      </c>
      <c r="H2476" s="1" t="s">
        <v>21</v>
      </c>
      <c r="I2476" s="1" t="s">
        <v>22</v>
      </c>
      <c r="J2476" s="4" t="n">
        <v>45416</v>
      </c>
      <c r="K2476" s="5" t="b">
        <f aca="false">TRUE()</f>
        <v>1</v>
      </c>
      <c r="L2476" s="6" t="str">
        <f aca="false">IFERROR(INDEX(CategoryCodes!$B$2:$B$9,MATCH(C2476,CategoryCodes!$A$2:$A$9,0)),"")</f>
        <v>B</v>
      </c>
      <c r="M2476" s="7" t="n">
        <f aca="false">IFERROR(VALUE(MID(D2476,FIND("_",D2476)+1,FIND("_",D2476,FIND("_",D2476)+1)-FIND("_",D2476)-1)),"")</f>
        <v>20</v>
      </c>
      <c r="N2476" s="7" t="str">
        <f aca="false">IF(OR(C2476="",M2476=""),"",C2476&amp;" Item "&amp;M2476)</f>
        <v>Butchers Item 20</v>
      </c>
      <c r="O2476" s="7" t="n">
        <v>415</v>
      </c>
      <c r="P2476" s="8" t="n">
        <f aca="false">G2476*Q2476</f>
        <v>10.05</v>
      </c>
      <c r="Q2476" s="9" t="n">
        <f aca="false">IF(K2476=TRUE(),0.1,0)</f>
        <v>0.1</v>
      </c>
    </row>
    <row r="2477" customFormat="false" ht="15" hidden="false" customHeight="true" outlineLevel="0" collapsed="false">
      <c r="A2477" s="1" t="s">
        <v>2728</v>
      </c>
      <c r="B2477" s="1" t="s">
        <v>114</v>
      </c>
      <c r="C2477" s="1" t="s">
        <v>136</v>
      </c>
      <c r="D2477" s="1" t="s">
        <v>393</v>
      </c>
      <c r="E2477" s="1" t="n">
        <v>9.5</v>
      </c>
      <c r="F2477" s="1" t="n">
        <v>2</v>
      </c>
      <c r="G2477" s="1" t="n">
        <v>19</v>
      </c>
      <c r="H2477" s="1" t="s">
        <v>31</v>
      </c>
      <c r="I2477" s="1" t="s">
        <v>22</v>
      </c>
      <c r="J2477" s="4" t="n">
        <v>44984</v>
      </c>
      <c r="L2477" s="6" t="str">
        <f aca="false">IFERROR(INDEX(CategoryCodes!$B$2:$B$9,MATCH(C2477,CategoryCodes!$A$2:$A$9,0)),"")</f>
        <v>C</v>
      </c>
      <c r="M2477" s="7" t="n">
        <f aca="false">IFERROR(VALUE(MID(D2477,FIND("_",D2477)+1,FIND("_",D2477,FIND("_",D2477)+1)-FIND("_",D2477)-1)),"")</f>
        <v>4</v>
      </c>
      <c r="N2477" s="7" t="str">
        <f aca="false">IF(OR(C2477="",M2477=""),"",C2477&amp;" Item "&amp;M2477)</f>
        <v>Computers and electric accessories Item 4</v>
      </c>
      <c r="O2477" s="7" t="n">
        <v>460</v>
      </c>
      <c r="P2477" s="8" t="n">
        <f aca="false">G2477*Q2477</f>
        <v>0</v>
      </c>
      <c r="Q2477" s="9" t="n">
        <f aca="false">IF(K2477=TRUE(),0.1,0)</f>
        <v>0</v>
      </c>
    </row>
    <row r="2478" customFormat="false" ht="15" hidden="false" customHeight="true" outlineLevel="0" collapsed="false">
      <c r="A2478" s="1" t="s">
        <v>2729</v>
      </c>
      <c r="B2478" s="1" t="s">
        <v>129</v>
      </c>
      <c r="C2478" s="1" t="s">
        <v>47</v>
      </c>
      <c r="F2478" s="1" t="n">
        <v>7</v>
      </c>
      <c r="G2478" s="1" t="n">
        <v>266</v>
      </c>
      <c r="H2478" s="1" t="s">
        <v>31</v>
      </c>
      <c r="I2478" s="1" t="s">
        <v>22</v>
      </c>
      <c r="J2478" s="4" t="n">
        <v>45529</v>
      </c>
      <c r="K2478" s="5" t="b">
        <f aca="false">FALSE()</f>
        <v>0</v>
      </c>
      <c r="L2478" s="6" t="str">
        <f aca="false">IFERROR(INDEX(CategoryCodes!$B$2:$B$9,MATCH(C2478,CategoryCodes!$A$2:$A$9,0)),"")</f>
        <v>F</v>
      </c>
      <c r="M2478" s="7" t="str">
        <f aca="false">IFERROR(VALUE(MID(D2478,FIND("_",D2478)+1,FIND("_",D2478,FIND("_",D2478)+1)-FIND("_",D2478)-1)),"")</f>
        <v/>
      </c>
      <c r="N2478" s="7" t="str">
        <f aca="false">IF(OR(C2478="",M2478=""),"",C2478&amp;" Item "&amp;M2478)</f>
        <v/>
      </c>
      <c r="O2478" s="7" t="n">
        <v>428</v>
      </c>
      <c r="P2478" s="8" t="n">
        <f aca="false">G2478*Q2478</f>
        <v>0</v>
      </c>
      <c r="Q2478" s="9" t="n">
        <f aca="false">IF(K2478=TRUE(),0.1,0)</f>
        <v>0</v>
      </c>
    </row>
    <row r="2479" customFormat="false" ht="15" hidden="false" customHeight="true" outlineLevel="0" collapsed="false">
      <c r="A2479" s="1" t="s">
        <v>2730</v>
      </c>
      <c r="B2479" s="1" t="s">
        <v>71</v>
      </c>
      <c r="C2479" s="1" t="s">
        <v>47</v>
      </c>
      <c r="D2479" s="1" t="s">
        <v>239</v>
      </c>
      <c r="E2479" s="1" t="n">
        <v>11</v>
      </c>
      <c r="F2479" s="1" t="n">
        <v>10</v>
      </c>
      <c r="G2479" s="1" t="n">
        <v>110</v>
      </c>
      <c r="H2479" s="1" t="s">
        <v>31</v>
      </c>
      <c r="I2479" s="1" t="s">
        <v>22</v>
      </c>
      <c r="J2479" s="4" t="n">
        <v>44724</v>
      </c>
      <c r="L2479" s="6" t="str">
        <f aca="false">IFERROR(INDEX(CategoryCodes!$B$2:$B$9,MATCH(C2479,CategoryCodes!$A$2:$A$9,0)),"")</f>
        <v>F</v>
      </c>
      <c r="M2479" s="7" t="n">
        <f aca="false">IFERROR(VALUE(MID(D2479,FIND("_",D2479)+1,FIND("_",D2479,FIND("_",D2479)+1)-FIND("_",D2479)-1)),"")</f>
        <v>5</v>
      </c>
      <c r="N2479" s="7" t="str">
        <f aca="false">IF(OR(C2479="",M2479=""),"",C2479&amp;" Item "&amp;M2479)</f>
        <v>Furniture Item 5</v>
      </c>
      <c r="O2479" s="7" t="n">
        <v>175</v>
      </c>
      <c r="P2479" s="8" t="n">
        <f aca="false">G2479*Q2479</f>
        <v>0</v>
      </c>
      <c r="Q2479" s="9" t="n">
        <f aca="false">IF(K2479=TRUE(),0.1,0)</f>
        <v>0</v>
      </c>
    </row>
    <row r="2480" customFormat="false" ht="15" hidden="false" customHeight="true" outlineLevel="0" collapsed="false">
      <c r="A2480" s="1" t="s">
        <v>2731</v>
      </c>
      <c r="B2480" s="1" t="s">
        <v>86</v>
      </c>
      <c r="C2480" s="1" t="s">
        <v>72</v>
      </c>
      <c r="E2480" s="1" t="n">
        <v>12.5</v>
      </c>
      <c r="H2480" s="1" t="s">
        <v>54</v>
      </c>
      <c r="I2480" s="1" t="s">
        <v>22</v>
      </c>
      <c r="J2480" s="4" t="n">
        <v>45630</v>
      </c>
      <c r="L2480" s="6" t="str">
        <f aca="false">IFERROR(INDEX(CategoryCodes!$B$2:$B$9,MATCH(C2480,CategoryCodes!$A$2:$A$9,0)),"")</f>
        <v>D</v>
      </c>
      <c r="M2480" s="7" t="str">
        <f aca="false">IFERROR(VALUE(MID(D2480,FIND("_",D2480)+1,FIND("_",D2480,FIND("_",D2480)+1)-FIND("_",D2480)-1)),"")</f>
        <v/>
      </c>
      <c r="N2480" s="7" t="str">
        <f aca="false">IF(OR(C2480="",M2480=""),"",C2480&amp;" Item "&amp;M2480)</f>
        <v/>
      </c>
      <c r="O2480" s="7" t="n">
        <v>365</v>
      </c>
      <c r="P2480" s="8" t="n">
        <f aca="false">G2480*Q2480</f>
        <v>0</v>
      </c>
      <c r="Q2480" s="9" t="n">
        <f aca="false">IF(K2480=TRUE(),0.1,0)</f>
        <v>0</v>
      </c>
    </row>
    <row r="2481" customFormat="false" ht="15" hidden="false" customHeight="true" outlineLevel="0" collapsed="false">
      <c r="A2481" s="1" t="s">
        <v>2732</v>
      </c>
      <c r="B2481" s="1" t="s">
        <v>86</v>
      </c>
      <c r="C2481" s="1" t="s">
        <v>136</v>
      </c>
      <c r="D2481" s="1" t="s">
        <v>155</v>
      </c>
      <c r="E2481" s="1" t="n">
        <v>26</v>
      </c>
      <c r="F2481" s="1" t="n">
        <v>10</v>
      </c>
      <c r="G2481" s="1" t="n">
        <v>260</v>
      </c>
      <c r="H2481" s="1" t="s">
        <v>54</v>
      </c>
      <c r="I2481" s="1" t="s">
        <v>44</v>
      </c>
      <c r="J2481" s="4" t="n">
        <v>44685</v>
      </c>
      <c r="K2481" s="5" t="b">
        <f aca="false">FALSE()</f>
        <v>0</v>
      </c>
      <c r="L2481" s="6" t="str">
        <f aca="false">IFERROR(INDEX(CategoryCodes!$B$2:$B$9,MATCH(C2481,CategoryCodes!$A$2:$A$9,0)),"")</f>
        <v>C</v>
      </c>
      <c r="M2481" s="7" t="n">
        <f aca="false">IFERROR(VALUE(MID(D2481,FIND("_",D2481)+1,FIND("_",D2481,FIND("_",D2481)+1)-FIND("_",D2481)-1)),"")</f>
        <v>15</v>
      </c>
      <c r="N2481" s="7" t="str">
        <f aca="false">IF(OR(C2481="",M2481=""),"",C2481&amp;" Item "&amp;M2481)</f>
        <v>Computers and electric accessories Item 15</v>
      </c>
      <c r="O2481" s="7" t="n">
        <v>43</v>
      </c>
      <c r="P2481" s="8" t="n">
        <f aca="false">G2481*Q2481</f>
        <v>0</v>
      </c>
      <c r="Q2481" s="9" t="n">
        <f aca="false">IF(K2481=TRUE(),0.1,0)</f>
        <v>0</v>
      </c>
    </row>
    <row r="2482" customFormat="false" ht="15" hidden="false" customHeight="true" outlineLevel="0" collapsed="false">
      <c r="A2482" s="1" t="s">
        <v>2733</v>
      </c>
      <c r="B2482" s="1" t="s">
        <v>129</v>
      </c>
      <c r="C2482" s="1" t="s">
        <v>38</v>
      </c>
      <c r="D2482" s="1" t="s">
        <v>132</v>
      </c>
      <c r="E2482" s="1" t="n">
        <v>8</v>
      </c>
      <c r="F2482" s="1" t="n">
        <v>1</v>
      </c>
      <c r="G2482" s="1" t="n">
        <v>8</v>
      </c>
      <c r="H2482" s="1" t="s">
        <v>21</v>
      </c>
      <c r="I2482" s="1" t="s">
        <v>22</v>
      </c>
      <c r="J2482" s="4" t="n">
        <v>44734</v>
      </c>
      <c r="K2482" s="5" t="b">
        <f aca="false">FALSE()</f>
        <v>0</v>
      </c>
      <c r="L2482" s="6" t="str">
        <f aca="false">IFERROR(INDEX(CategoryCodes!$B$2:$B$9,MATCH(C2482,CategoryCodes!$A$2:$A$9,0)),"")</f>
        <v>E</v>
      </c>
      <c r="M2482" s="7" t="n">
        <f aca="false">IFERROR(VALUE(MID(D2482,FIND("_",D2482)+1,FIND("_",D2482,FIND("_",D2482)+1)-FIND("_",D2482)-1)),"")</f>
        <v>3</v>
      </c>
      <c r="N2482" s="7" t="str">
        <f aca="false">IF(OR(C2482="",M2482=""),"",C2482&amp;" Item "&amp;M2482)</f>
        <v>Food Item 3</v>
      </c>
      <c r="O2482" s="7" t="n">
        <v>258</v>
      </c>
      <c r="P2482" s="8" t="n">
        <f aca="false">G2482*Q2482</f>
        <v>0</v>
      </c>
      <c r="Q2482" s="9" t="n">
        <f aca="false">IF(K2482=TRUE(),0.1,0)</f>
        <v>0</v>
      </c>
    </row>
    <row r="2483" customFormat="false" ht="15" hidden="false" customHeight="true" outlineLevel="0" collapsed="false">
      <c r="A2483" s="1" t="s">
        <v>2734</v>
      </c>
      <c r="B2483" s="1" t="s">
        <v>71</v>
      </c>
      <c r="C2483" s="1" t="s">
        <v>34</v>
      </c>
      <c r="D2483" s="1" t="s">
        <v>576</v>
      </c>
      <c r="E2483" s="1" t="n">
        <v>29</v>
      </c>
      <c r="F2483" s="1" t="n">
        <v>7</v>
      </c>
      <c r="G2483" s="1" t="n">
        <v>203</v>
      </c>
      <c r="H2483" s="1" t="s">
        <v>31</v>
      </c>
      <c r="I2483" s="1" t="s">
        <v>22</v>
      </c>
      <c r="J2483" s="4" t="n">
        <v>45611</v>
      </c>
      <c r="K2483" s="5" t="b">
        <f aca="false">TRUE()</f>
        <v>1</v>
      </c>
      <c r="L2483" s="6" t="str">
        <f aca="false">IFERROR(INDEX(CategoryCodes!$B$2:$B$9,MATCH(C2483,CategoryCodes!$A$2:$A$9,0)),"")</f>
        <v>A</v>
      </c>
      <c r="M2483" s="7" t="n">
        <f aca="false">IFERROR(VALUE(MID(D2483,FIND("_",D2483)+1,FIND("_",D2483,FIND("_",D2483)+1)-FIND("_",D2483)-1)),"")</f>
        <v>17</v>
      </c>
      <c r="N2483" s="7" t="str">
        <f aca="false">IF(OR(C2483="",M2483=""),"",C2483&amp;" Item "&amp;M2483)</f>
        <v>Beverages Item 17</v>
      </c>
      <c r="O2483" s="7" t="n">
        <v>330</v>
      </c>
      <c r="P2483" s="8" t="n">
        <f aca="false">G2483*Q2483</f>
        <v>20.3</v>
      </c>
      <c r="Q2483" s="9" t="n">
        <f aca="false">IF(K2483=TRUE(),0.1,0)</f>
        <v>0.1</v>
      </c>
    </row>
    <row r="2484" customFormat="false" ht="15" hidden="false" customHeight="true" outlineLevel="0" collapsed="false">
      <c r="A2484" s="1" t="s">
        <v>2735</v>
      </c>
      <c r="B2484" s="1" t="s">
        <v>114</v>
      </c>
      <c r="C2484" s="1" t="s">
        <v>25</v>
      </c>
      <c r="D2484" s="1" t="s">
        <v>1076</v>
      </c>
      <c r="E2484" s="1" t="n">
        <v>14</v>
      </c>
      <c r="F2484" s="1" t="n">
        <v>6</v>
      </c>
      <c r="G2484" s="1" t="n">
        <v>84</v>
      </c>
      <c r="H2484" s="1" t="s">
        <v>54</v>
      </c>
      <c r="I2484" s="1" t="s">
        <v>22</v>
      </c>
      <c r="J2484" s="4" t="n">
        <v>45439</v>
      </c>
      <c r="K2484" s="5" t="b">
        <f aca="false">TRUE()</f>
        <v>1</v>
      </c>
      <c r="L2484" s="6" t="str">
        <f aca="false">IFERROR(INDEX(CategoryCodes!$B$2:$B$9,MATCH(C2484,CategoryCodes!$A$2:$A$9,0)),"")</f>
        <v>G</v>
      </c>
      <c r="M2484" s="7" t="n">
        <f aca="false">IFERROR(VALUE(MID(D2484,FIND("_",D2484)+1,FIND("_",D2484,FIND("_",D2484)+1)-FIND("_",D2484)-1)),"")</f>
        <v>7</v>
      </c>
      <c r="N2484" s="7" t="str">
        <f aca="false">IF(OR(C2484="",M2484=""),"",C2484&amp;" Item "&amp;M2484)</f>
        <v>Milk Products Item 7</v>
      </c>
      <c r="O2484" s="7" t="n">
        <v>88</v>
      </c>
      <c r="P2484" s="8" t="n">
        <f aca="false">G2484*Q2484</f>
        <v>8.4</v>
      </c>
      <c r="Q2484" s="9" t="n">
        <f aca="false">IF(K2484=TRUE(),0.1,0)</f>
        <v>0.1</v>
      </c>
    </row>
    <row r="2485" customFormat="false" ht="15" hidden="false" customHeight="true" outlineLevel="0" collapsed="false">
      <c r="A2485" s="1" t="s">
        <v>2736</v>
      </c>
      <c r="B2485" s="1" t="s">
        <v>37</v>
      </c>
      <c r="C2485" s="1" t="s">
        <v>47</v>
      </c>
      <c r="D2485" s="1" t="s">
        <v>87</v>
      </c>
      <c r="E2485" s="1" t="n">
        <v>24.5</v>
      </c>
      <c r="F2485" s="1" t="n">
        <v>10</v>
      </c>
      <c r="G2485" s="1" t="n">
        <v>245</v>
      </c>
      <c r="H2485" s="1" t="s">
        <v>54</v>
      </c>
      <c r="I2485" s="1" t="s">
        <v>44</v>
      </c>
      <c r="J2485" s="4" t="n">
        <v>45638</v>
      </c>
      <c r="K2485" s="5" t="b">
        <f aca="false">FALSE()</f>
        <v>0</v>
      </c>
      <c r="L2485" s="6" t="str">
        <f aca="false">IFERROR(INDEX(CategoryCodes!$B$2:$B$9,MATCH(C2485,CategoryCodes!$A$2:$A$9,0)),"")</f>
        <v>F</v>
      </c>
      <c r="M2485" s="7" t="n">
        <f aca="false">IFERROR(VALUE(MID(D2485,FIND("_",D2485)+1,FIND("_",D2485,FIND("_",D2485)+1)-FIND("_",D2485)-1)),"")</f>
        <v>14</v>
      </c>
      <c r="N2485" s="7" t="str">
        <f aca="false">IF(OR(C2485="",M2485=""),"",C2485&amp;" Item "&amp;M2485)</f>
        <v>Furniture Item 14</v>
      </c>
      <c r="O2485" s="7" t="n">
        <v>20</v>
      </c>
      <c r="P2485" s="8" t="n">
        <f aca="false">G2485*Q2485</f>
        <v>0</v>
      </c>
      <c r="Q2485" s="9" t="n">
        <f aca="false">IF(K2485=TRUE(),0.1,0)</f>
        <v>0</v>
      </c>
    </row>
    <row r="2486" customFormat="false" ht="15" hidden="false" customHeight="true" outlineLevel="0" collapsed="false">
      <c r="A2486" s="1" t="s">
        <v>2737</v>
      </c>
      <c r="B2486" s="1" t="s">
        <v>37</v>
      </c>
      <c r="C2486" s="1" t="s">
        <v>19</v>
      </c>
      <c r="D2486" s="1" t="s">
        <v>1491</v>
      </c>
      <c r="E2486" s="1" t="n">
        <v>30.5</v>
      </c>
      <c r="F2486" s="1" t="n">
        <v>7</v>
      </c>
      <c r="G2486" s="1" t="n">
        <v>213.5</v>
      </c>
      <c r="H2486" s="1" t="s">
        <v>31</v>
      </c>
      <c r="I2486" s="1" t="s">
        <v>22</v>
      </c>
      <c r="J2486" s="4" t="n">
        <v>45637</v>
      </c>
      <c r="K2486" s="5" t="b">
        <f aca="false">FALSE()</f>
        <v>0</v>
      </c>
      <c r="L2486" s="6" t="str">
        <f aca="false">IFERROR(INDEX(CategoryCodes!$B$2:$B$9,MATCH(C2486,CategoryCodes!$A$2:$A$9,0)),"")</f>
        <v>H</v>
      </c>
      <c r="M2486" s="7" t="n">
        <f aca="false">IFERROR(VALUE(MID(D2486,FIND("_",D2486)+1,FIND("_",D2486,FIND("_",D2486)+1)-FIND("_",D2486)-1)),"")</f>
        <v>18</v>
      </c>
      <c r="N2486" s="7" t="str">
        <f aca="false">IF(OR(C2486="",M2486=""),"",C2486&amp;" Item "&amp;M2486)</f>
        <v>Patisserie Item 18</v>
      </c>
      <c r="O2486" s="7" t="n">
        <v>126</v>
      </c>
      <c r="P2486" s="8" t="n">
        <f aca="false">G2486*Q2486</f>
        <v>0</v>
      </c>
      <c r="Q2486" s="9" t="n">
        <f aca="false">IF(K2486=TRUE(),0.1,0)</f>
        <v>0</v>
      </c>
    </row>
    <row r="2487" customFormat="false" ht="15" hidden="false" customHeight="true" outlineLevel="0" collapsed="false">
      <c r="A2487" s="1" t="s">
        <v>2738</v>
      </c>
      <c r="B2487" s="1" t="s">
        <v>90</v>
      </c>
      <c r="C2487" s="1" t="s">
        <v>72</v>
      </c>
      <c r="D2487" s="1" t="s">
        <v>383</v>
      </c>
      <c r="E2487" s="1" t="n">
        <v>29</v>
      </c>
      <c r="F2487" s="1" t="n">
        <v>6</v>
      </c>
      <c r="G2487" s="1" t="n">
        <v>174</v>
      </c>
      <c r="H2487" s="1" t="s">
        <v>31</v>
      </c>
      <c r="I2487" s="1" t="s">
        <v>44</v>
      </c>
      <c r="J2487" s="4" t="n">
        <v>44964</v>
      </c>
      <c r="K2487" s="5" t="b">
        <f aca="false">TRUE()</f>
        <v>1</v>
      </c>
      <c r="L2487" s="6" t="str">
        <f aca="false">IFERROR(INDEX(CategoryCodes!$B$2:$B$9,MATCH(C2487,CategoryCodes!$A$2:$A$9,0)),"")</f>
        <v>D</v>
      </c>
      <c r="M2487" s="7" t="n">
        <f aca="false">IFERROR(VALUE(MID(D2487,FIND("_",D2487)+1,FIND("_",D2487,FIND("_",D2487)+1)-FIND("_",D2487)-1)),"")</f>
        <v>17</v>
      </c>
      <c r="N2487" s="7" t="str">
        <f aca="false">IF(OR(C2487="",M2487=""),"",C2487&amp;" Item "&amp;M2487)</f>
        <v>Electric household essentials Item 17</v>
      </c>
      <c r="O2487" s="7" t="n">
        <v>362</v>
      </c>
      <c r="P2487" s="8" t="n">
        <f aca="false">G2487*Q2487</f>
        <v>17.4</v>
      </c>
      <c r="Q2487" s="9" t="n">
        <f aca="false">IF(K2487=TRUE(),0.1,0)</f>
        <v>0.1</v>
      </c>
    </row>
    <row r="2488" customFormat="false" ht="15" hidden="false" customHeight="true" outlineLevel="0" collapsed="false">
      <c r="A2488" s="1" t="s">
        <v>2739</v>
      </c>
      <c r="B2488" s="1" t="s">
        <v>52</v>
      </c>
      <c r="C2488" s="1" t="s">
        <v>38</v>
      </c>
      <c r="D2488" s="1" t="s">
        <v>371</v>
      </c>
      <c r="E2488" s="1" t="n">
        <v>41</v>
      </c>
      <c r="F2488" s="1" t="n">
        <v>8</v>
      </c>
      <c r="G2488" s="1" t="n">
        <v>328</v>
      </c>
      <c r="H2488" s="1" t="s">
        <v>21</v>
      </c>
      <c r="I2488" s="1" t="s">
        <v>22</v>
      </c>
      <c r="J2488" s="4" t="n">
        <v>45169</v>
      </c>
      <c r="L2488" s="6" t="str">
        <f aca="false">IFERROR(INDEX(CategoryCodes!$B$2:$B$9,MATCH(C2488,CategoryCodes!$A$2:$A$9,0)),"")</f>
        <v>E</v>
      </c>
      <c r="M2488" s="7" t="n">
        <f aca="false">IFERROR(VALUE(MID(D2488,FIND("_",D2488)+1,FIND("_",D2488,FIND("_",D2488)+1)-FIND("_",D2488)-1)),"")</f>
        <v>25</v>
      </c>
      <c r="N2488" s="7" t="str">
        <f aca="false">IF(OR(C2488="",M2488=""),"",C2488&amp;" Item "&amp;M2488)</f>
        <v>Food Item 25</v>
      </c>
      <c r="O2488" s="7" t="n">
        <v>224</v>
      </c>
      <c r="P2488" s="8" t="n">
        <f aca="false">G2488*Q2488</f>
        <v>0</v>
      </c>
      <c r="Q2488" s="9" t="n">
        <f aca="false">IF(K2488=TRUE(),0.1,0)</f>
        <v>0</v>
      </c>
    </row>
    <row r="2489" customFormat="false" ht="15" hidden="false" customHeight="true" outlineLevel="0" collapsed="false">
      <c r="A2489" s="1" t="s">
        <v>2740</v>
      </c>
      <c r="B2489" s="1" t="s">
        <v>114</v>
      </c>
      <c r="C2489" s="1" t="s">
        <v>38</v>
      </c>
      <c r="D2489" s="1" t="s">
        <v>415</v>
      </c>
      <c r="E2489" s="1" t="n">
        <v>11</v>
      </c>
      <c r="F2489" s="1" t="n">
        <v>9</v>
      </c>
      <c r="G2489" s="1" t="n">
        <v>99</v>
      </c>
      <c r="H2489" s="1" t="s">
        <v>54</v>
      </c>
      <c r="I2489" s="1" t="s">
        <v>44</v>
      </c>
      <c r="J2489" s="4" t="n">
        <v>44844</v>
      </c>
      <c r="L2489" s="6" t="str">
        <f aca="false">IFERROR(INDEX(CategoryCodes!$B$2:$B$9,MATCH(C2489,CategoryCodes!$A$2:$A$9,0)),"")</f>
        <v>E</v>
      </c>
      <c r="M2489" s="7" t="n">
        <f aca="false">IFERROR(VALUE(MID(D2489,FIND("_",D2489)+1,FIND("_",D2489,FIND("_",D2489)+1)-FIND("_",D2489)-1)),"")</f>
        <v>5</v>
      </c>
      <c r="N2489" s="7" t="str">
        <f aca="false">IF(OR(C2489="",M2489=""),"",C2489&amp;" Item "&amp;M2489)</f>
        <v>Food Item 5</v>
      </c>
      <c r="O2489" s="7" t="n">
        <v>224</v>
      </c>
      <c r="P2489" s="8" t="n">
        <f aca="false">G2489*Q2489</f>
        <v>0</v>
      </c>
      <c r="Q2489" s="9" t="n">
        <f aca="false">IF(K2489=TRUE(),0.1,0)</f>
        <v>0</v>
      </c>
    </row>
    <row r="2490" customFormat="false" ht="15" hidden="false" customHeight="true" outlineLevel="0" collapsed="false">
      <c r="A2490" s="1" t="s">
        <v>2741</v>
      </c>
      <c r="B2490" s="1" t="s">
        <v>37</v>
      </c>
      <c r="C2490" s="1" t="s">
        <v>34</v>
      </c>
      <c r="D2490" s="1" t="s">
        <v>130</v>
      </c>
      <c r="E2490" s="1" t="n">
        <v>15.5</v>
      </c>
      <c r="F2490" s="1" t="n">
        <v>9</v>
      </c>
      <c r="G2490" s="1" t="n">
        <v>139.5</v>
      </c>
      <c r="H2490" s="1" t="s">
        <v>21</v>
      </c>
      <c r="I2490" s="1" t="s">
        <v>44</v>
      </c>
      <c r="J2490" s="4" t="n">
        <v>45044</v>
      </c>
      <c r="K2490" s="5" t="b">
        <f aca="false">FALSE()</f>
        <v>0</v>
      </c>
      <c r="L2490" s="6" t="str">
        <f aca="false">IFERROR(INDEX(CategoryCodes!$B$2:$B$9,MATCH(C2490,CategoryCodes!$A$2:$A$9,0)),"")</f>
        <v>A</v>
      </c>
      <c r="M2490" s="7" t="n">
        <f aca="false">IFERROR(VALUE(MID(D2490,FIND("_",D2490)+1,FIND("_",D2490,FIND("_",D2490)+1)-FIND("_",D2490)-1)),"")</f>
        <v>8</v>
      </c>
      <c r="N2490" s="7" t="str">
        <f aca="false">IF(OR(C2490="",M2490=""),"",C2490&amp;" Item "&amp;M2490)</f>
        <v>Beverages Item 8</v>
      </c>
      <c r="O2490" s="7" t="n">
        <v>268</v>
      </c>
      <c r="P2490" s="8" t="n">
        <f aca="false">G2490*Q2490</f>
        <v>0</v>
      </c>
      <c r="Q2490" s="9" t="n">
        <f aca="false">IF(K2490=TRUE(),0.1,0)</f>
        <v>0</v>
      </c>
    </row>
    <row r="2491" customFormat="false" ht="15" hidden="false" customHeight="true" outlineLevel="0" collapsed="false">
      <c r="A2491" s="1" t="s">
        <v>2742</v>
      </c>
      <c r="B2491" s="1" t="s">
        <v>90</v>
      </c>
      <c r="C2491" s="1" t="s">
        <v>72</v>
      </c>
      <c r="D2491" s="1" t="s">
        <v>925</v>
      </c>
      <c r="E2491" s="1" t="n">
        <v>17</v>
      </c>
      <c r="F2491" s="1" t="n">
        <v>7</v>
      </c>
      <c r="G2491" s="1" t="n">
        <v>119</v>
      </c>
      <c r="H2491" s="1" t="s">
        <v>21</v>
      </c>
      <c r="I2491" s="1" t="s">
        <v>22</v>
      </c>
      <c r="J2491" s="4" t="n">
        <v>44912</v>
      </c>
      <c r="K2491" s="5" t="b">
        <f aca="false">TRUE()</f>
        <v>1</v>
      </c>
      <c r="L2491" s="6" t="str">
        <f aca="false">IFERROR(INDEX(CategoryCodes!$B$2:$B$9,MATCH(C2491,CategoryCodes!$A$2:$A$9,0)),"")</f>
        <v>D</v>
      </c>
      <c r="M2491" s="7" t="n">
        <f aca="false">IFERROR(VALUE(MID(D2491,FIND("_",D2491)+1,FIND("_",D2491,FIND("_",D2491)+1)-FIND("_",D2491)-1)),"")</f>
        <v>9</v>
      </c>
      <c r="N2491" s="7" t="str">
        <f aca="false">IF(OR(C2491="",M2491=""),"",C2491&amp;" Item "&amp;M2491)</f>
        <v>Electric household essentials Item 9</v>
      </c>
      <c r="O2491" s="7" t="n">
        <v>267</v>
      </c>
      <c r="P2491" s="8" t="n">
        <f aca="false">G2491*Q2491</f>
        <v>11.9</v>
      </c>
      <c r="Q2491" s="9" t="n">
        <f aca="false">IF(K2491=TRUE(),0.1,0)</f>
        <v>0.1</v>
      </c>
    </row>
    <row r="2492" customFormat="false" ht="15" hidden="false" customHeight="true" outlineLevel="0" collapsed="false">
      <c r="A2492" s="1" t="s">
        <v>2743</v>
      </c>
      <c r="B2492" s="1" t="s">
        <v>52</v>
      </c>
      <c r="C2492" s="1" t="s">
        <v>25</v>
      </c>
      <c r="D2492" s="1" t="s">
        <v>64</v>
      </c>
      <c r="E2492" s="1" t="n">
        <v>27.5</v>
      </c>
      <c r="F2492" s="1" t="n">
        <v>7</v>
      </c>
      <c r="G2492" s="1" t="n">
        <v>192.5</v>
      </c>
      <c r="H2492" s="1" t="s">
        <v>31</v>
      </c>
      <c r="I2492" s="1" t="s">
        <v>22</v>
      </c>
      <c r="J2492" s="4" t="n">
        <v>45610</v>
      </c>
      <c r="L2492" s="6" t="str">
        <f aca="false">IFERROR(INDEX(CategoryCodes!$B$2:$B$9,MATCH(C2492,CategoryCodes!$A$2:$A$9,0)),"")</f>
        <v>G</v>
      </c>
      <c r="M2492" s="7" t="n">
        <f aca="false">IFERROR(VALUE(MID(D2492,FIND("_",D2492)+1,FIND("_",D2492,FIND("_",D2492)+1)-FIND("_",D2492)-1)),"")</f>
        <v>16</v>
      </c>
      <c r="N2492" s="7" t="str">
        <f aca="false">IF(OR(C2492="",M2492=""),"",C2492&amp;" Item "&amp;M2492)</f>
        <v>Milk Products Item 16</v>
      </c>
      <c r="O2492" s="7" t="n">
        <v>312</v>
      </c>
      <c r="P2492" s="8" t="n">
        <f aca="false">G2492*Q2492</f>
        <v>0</v>
      </c>
      <c r="Q2492" s="9" t="n">
        <f aca="false">IF(K2492=TRUE(),0.1,0)</f>
        <v>0</v>
      </c>
    </row>
    <row r="2493" customFormat="false" ht="15" hidden="false" customHeight="true" outlineLevel="0" collapsed="false">
      <c r="A2493" s="1" t="s">
        <v>2744</v>
      </c>
      <c r="B2493" s="1" t="s">
        <v>69</v>
      </c>
      <c r="C2493" s="1" t="s">
        <v>72</v>
      </c>
      <c r="D2493" s="1" t="s">
        <v>649</v>
      </c>
      <c r="E2493" s="1" t="n">
        <v>26</v>
      </c>
      <c r="F2493" s="1" t="n">
        <v>8</v>
      </c>
      <c r="G2493" s="1" t="n">
        <v>208</v>
      </c>
      <c r="H2493" s="1" t="s">
        <v>31</v>
      </c>
      <c r="I2493" s="1" t="s">
        <v>22</v>
      </c>
      <c r="J2493" s="4" t="n">
        <v>44827</v>
      </c>
      <c r="L2493" s="6" t="str">
        <f aca="false">IFERROR(INDEX(CategoryCodes!$B$2:$B$9,MATCH(C2493,CategoryCodes!$A$2:$A$9,0)),"")</f>
        <v>D</v>
      </c>
      <c r="M2493" s="7" t="n">
        <f aca="false">IFERROR(VALUE(MID(D2493,FIND("_",D2493)+1,FIND("_",D2493,FIND("_",D2493)+1)-FIND("_",D2493)-1)),"")</f>
        <v>15</v>
      </c>
      <c r="N2493" s="7" t="str">
        <f aca="false">IF(OR(C2493="",M2493=""),"",C2493&amp;" Item "&amp;M2493)</f>
        <v>Electric household essentials Item 15</v>
      </c>
      <c r="O2493" s="7" t="n">
        <v>81</v>
      </c>
      <c r="P2493" s="8" t="n">
        <f aca="false">G2493*Q2493</f>
        <v>0</v>
      </c>
      <c r="Q2493" s="9" t="n">
        <f aca="false">IF(K2493=TRUE(),0.1,0)</f>
        <v>0</v>
      </c>
    </row>
    <row r="2494" customFormat="false" ht="15" hidden="false" customHeight="true" outlineLevel="0" collapsed="false">
      <c r="A2494" s="1" t="s">
        <v>2745</v>
      </c>
      <c r="B2494" s="1" t="s">
        <v>119</v>
      </c>
      <c r="C2494" s="1" t="s">
        <v>34</v>
      </c>
      <c r="D2494" s="1" t="s">
        <v>35</v>
      </c>
      <c r="E2494" s="1" t="n">
        <v>27.5</v>
      </c>
      <c r="F2494" s="1" t="n">
        <v>8</v>
      </c>
      <c r="G2494" s="1" t="n">
        <v>220</v>
      </c>
      <c r="H2494" s="1" t="s">
        <v>21</v>
      </c>
      <c r="I2494" s="1" t="s">
        <v>44</v>
      </c>
      <c r="J2494" s="4" t="n">
        <v>44892</v>
      </c>
      <c r="K2494" s="5" t="b">
        <f aca="false">TRUE()</f>
        <v>1</v>
      </c>
      <c r="L2494" s="6" t="str">
        <f aca="false">IFERROR(INDEX(CategoryCodes!$B$2:$B$9,MATCH(C2494,CategoryCodes!$A$2:$A$9,0)),"")</f>
        <v>A</v>
      </c>
      <c r="M2494" s="7" t="n">
        <f aca="false">IFERROR(VALUE(MID(D2494,FIND("_",D2494)+1,FIND("_",D2494,FIND("_",D2494)+1)-FIND("_",D2494)-1)),"")</f>
        <v>16</v>
      </c>
      <c r="N2494" s="7" t="str">
        <f aca="false">IF(OR(C2494="",M2494=""),"",C2494&amp;" Item "&amp;M2494)</f>
        <v>Beverages Item 16</v>
      </c>
      <c r="O2494" s="7" t="n">
        <v>186</v>
      </c>
      <c r="P2494" s="8" t="n">
        <f aca="false">G2494*Q2494</f>
        <v>22</v>
      </c>
      <c r="Q2494" s="9" t="n">
        <f aca="false">IF(K2494=TRUE(),0.1,0)</f>
        <v>0.1</v>
      </c>
    </row>
    <row r="2495" customFormat="false" ht="15" hidden="false" customHeight="true" outlineLevel="0" collapsed="false">
      <c r="A2495" s="1" t="s">
        <v>2746</v>
      </c>
      <c r="B2495" s="1" t="s">
        <v>49</v>
      </c>
      <c r="C2495" s="1" t="s">
        <v>47</v>
      </c>
      <c r="D2495" s="1" t="s">
        <v>680</v>
      </c>
      <c r="E2495" s="1" t="n">
        <v>12.5</v>
      </c>
      <c r="F2495" s="1" t="n">
        <v>9</v>
      </c>
      <c r="G2495" s="1" t="n">
        <v>112.5</v>
      </c>
      <c r="H2495" s="1" t="s">
        <v>21</v>
      </c>
      <c r="I2495" s="1" t="s">
        <v>22</v>
      </c>
      <c r="J2495" s="4" t="n">
        <v>45660</v>
      </c>
      <c r="L2495" s="6" t="str">
        <f aca="false">IFERROR(INDEX(CategoryCodes!$B$2:$B$9,MATCH(C2495,CategoryCodes!$A$2:$A$9,0)),"")</f>
        <v>F</v>
      </c>
      <c r="M2495" s="7" t="n">
        <f aca="false">IFERROR(VALUE(MID(D2495,FIND("_",D2495)+1,FIND("_",D2495,FIND("_",D2495)+1)-FIND("_",D2495)-1)),"")</f>
        <v>6</v>
      </c>
      <c r="N2495" s="7" t="str">
        <f aca="false">IF(OR(C2495="",M2495=""),"",C2495&amp;" Item "&amp;M2495)</f>
        <v>Furniture Item 6</v>
      </c>
      <c r="O2495" s="7" t="n">
        <v>190</v>
      </c>
      <c r="P2495" s="8" t="n">
        <f aca="false">G2495*Q2495</f>
        <v>0</v>
      </c>
      <c r="Q2495" s="9" t="n">
        <f aca="false">IF(K2495=TRUE(),0.1,0)</f>
        <v>0</v>
      </c>
    </row>
    <row r="2496" customFormat="false" ht="15" hidden="false" customHeight="true" outlineLevel="0" collapsed="false">
      <c r="A2496" s="1" t="s">
        <v>2747</v>
      </c>
      <c r="B2496" s="1" t="s">
        <v>83</v>
      </c>
      <c r="C2496" s="1" t="s">
        <v>25</v>
      </c>
      <c r="D2496" s="1" t="s">
        <v>877</v>
      </c>
      <c r="E2496" s="1" t="n">
        <v>33.5</v>
      </c>
      <c r="F2496" s="1" t="n">
        <v>6</v>
      </c>
      <c r="G2496" s="1" t="n">
        <v>201</v>
      </c>
      <c r="H2496" s="1" t="s">
        <v>21</v>
      </c>
      <c r="I2496" s="1" t="s">
        <v>44</v>
      </c>
      <c r="J2496" s="4" t="n">
        <v>45585</v>
      </c>
      <c r="K2496" s="5" t="b">
        <f aca="false">TRUE()</f>
        <v>1</v>
      </c>
      <c r="L2496" s="6" t="str">
        <f aca="false">IFERROR(INDEX(CategoryCodes!$B$2:$B$9,MATCH(C2496,CategoryCodes!$A$2:$A$9,0)),"")</f>
        <v>G</v>
      </c>
      <c r="M2496" s="7" t="n">
        <f aca="false">IFERROR(VALUE(MID(D2496,FIND("_",D2496)+1,FIND("_",D2496,FIND("_",D2496)+1)-FIND("_",D2496)-1)),"")</f>
        <v>20</v>
      </c>
      <c r="N2496" s="7" t="str">
        <f aca="false">IF(OR(C2496="",M2496=""),"",C2496&amp;" Item "&amp;M2496)</f>
        <v>Milk Products Item 20</v>
      </c>
      <c r="O2496" s="7" t="n">
        <v>469</v>
      </c>
      <c r="P2496" s="8" t="n">
        <f aca="false">G2496*Q2496</f>
        <v>20.1</v>
      </c>
      <c r="Q2496" s="9" t="n">
        <f aca="false">IF(K2496=TRUE(),0.1,0)</f>
        <v>0.1</v>
      </c>
    </row>
    <row r="2497" customFormat="false" ht="15" hidden="false" customHeight="true" outlineLevel="0" collapsed="false">
      <c r="A2497" s="1" t="s">
        <v>2748</v>
      </c>
      <c r="B2497" s="1" t="s">
        <v>95</v>
      </c>
      <c r="C2497" s="1" t="s">
        <v>34</v>
      </c>
      <c r="D2497" s="1" t="s">
        <v>110</v>
      </c>
      <c r="E2497" s="1" t="n">
        <v>41</v>
      </c>
      <c r="F2497" s="1" t="n">
        <v>8</v>
      </c>
      <c r="G2497" s="1" t="n">
        <v>328</v>
      </c>
      <c r="H2497" s="1" t="s">
        <v>21</v>
      </c>
      <c r="I2497" s="1" t="s">
        <v>22</v>
      </c>
      <c r="J2497" s="4" t="n">
        <v>45463</v>
      </c>
      <c r="K2497" s="5" t="b">
        <f aca="false">TRUE()</f>
        <v>1</v>
      </c>
      <c r="L2497" s="6" t="str">
        <f aca="false">IFERROR(INDEX(CategoryCodes!$B$2:$B$9,MATCH(C2497,CategoryCodes!$A$2:$A$9,0)),"")</f>
        <v>A</v>
      </c>
      <c r="M2497" s="7" t="n">
        <f aca="false">IFERROR(VALUE(MID(D2497,FIND("_",D2497)+1,FIND("_",D2497,FIND("_",D2497)+1)-FIND("_",D2497)-1)),"")</f>
        <v>25</v>
      </c>
      <c r="N2497" s="7" t="str">
        <f aca="false">IF(OR(C2497="",M2497=""),"",C2497&amp;" Item "&amp;M2497)</f>
        <v>Beverages Item 25</v>
      </c>
      <c r="O2497" s="7" t="n">
        <v>144</v>
      </c>
      <c r="P2497" s="8" t="n">
        <f aca="false">G2497*Q2497</f>
        <v>32.8</v>
      </c>
      <c r="Q2497" s="9" t="n">
        <f aca="false">IF(K2497=TRUE(),0.1,0)</f>
        <v>0.1</v>
      </c>
    </row>
    <row r="2498" customFormat="false" ht="15" hidden="false" customHeight="true" outlineLevel="0" collapsed="false">
      <c r="A2498" s="1" t="s">
        <v>2749</v>
      </c>
      <c r="B2498" s="1" t="s">
        <v>46</v>
      </c>
      <c r="C2498" s="1" t="s">
        <v>47</v>
      </c>
      <c r="D2498" s="1" t="s">
        <v>680</v>
      </c>
      <c r="E2498" s="1" t="n">
        <v>12.5</v>
      </c>
      <c r="F2498" s="1" t="n">
        <v>2</v>
      </c>
      <c r="G2498" s="1" t="n">
        <v>25</v>
      </c>
      <c r="H2498" s="1" t="s">
        <v>54</v>
      </c>
      <c r="I2498" s="1" t="s">
        <v>22</v>
      </c>
      <c r="J2498" s="4" t="n">
        <v>45265</v>
      </c>
      <c r="L2498" s="6" t="str">
        <f aca="false">IFERROR(INDEX(CategoryCodes!$B$2:$B$9,MATCH(C2498,CategoryCodes!$A$2:$A$9,0)),"")</f>
        <v>F</v>
      </c>
      <c r="M2498" s="7" t="n">
        <f aca="false">IFERROR(VALUE(MID(D2498,FIND("_",D2498)+1,FIND("_",D2498,FIND("_",D2498)+1)-FIND("_",D2498)-1)),"")</f>
        <v>6</v>
      </c>
      <c r="N2498" s="7" t="str">
        <f aca="false">IF(OR(C2498="",M2498=""),"",C2498&amp;" Item "&amp;M2498)</f>
        <v>Furniture Item 6</v>
      </c>
      <c r="O2498" s="7" t="n">
        <v>198</v>
      </c>
      <c r="P2498" s="8" t="n">
        <f aca="false">G2498*Q2498</f>
        <v>0</v>
      </c>
      <c r="Q2498" s="9" t="n">
        <f aca="false">IF(K2498=TRUE(),0.1,0)</f>
        <v>0</v>
      </c>
    </row>
    <row r="2499" customFormat="false" ht="15" hidden="false" customHeight="true" outlineLevel="0" collapsed="false">
      <c r="A2499" s="1" t="s">
        <v>2750</v>
      </c>
      <c r="B2499" s="1" t="s">
        <v>18</v>
      </c>
      <c r="C2499" s="1" t="s">
        <v>38</v>
      </c>
      <c r="D2499" s="1" t="s">
        <v>2283</v>
      </c>
      <c r="E2499" s="1" t="n">
        <v>32</v>
      </c>
      <c r="F2499" s="1" t="n">
        <v>1</v>
      </c>
      <c r="G2499" s="1" t="n">
        <v>32</v>
      </c>
      <c r="H2499" s="1" t="s">
        <v>54</v>
      </c>
      <c r="I2499" s="1" t="s">
        <v>44</v>
      </c>
      <c r="J2499" s="4" t="n">
        <v>44989</v>
      </c>
      <c r="K2499" s="5" t="b">
        <f aca="false">FALSE()</f>
        <v>0</v>
      </c>
      <c r="L2499" s="6" t="str">
        <f aca="false">IFERROR(INDEX(CategoryCodes!$B$2:$B$9,MATCH(C2499,CategoryCodes!$A$2:$A$9,0)),"")</f>
        <v>E</v>
      </c>
      <c r="M2499" s="7" t="n">
        <f aca="false">IFERROR(VALUE(MID(D2499,FIND("_",D2499)+1,FIND("_",D2499,FIND("_",D2499)+1)-FIND("_",D2499)-1)),"")</f>
        <v>19</v>
      </c>
      <c r="N2499" s="7" t="str">
        <f aca="false">IF(OR(C2499="",M2499=""),"",C2499&amp;" Item "&amp;M2499)</f>
        <v>Food Item 19</v>
      </c>
      <c r="O2499" s="7" t="n">
        <v>209</v>
      </c>
      <c r="P2499" s="8" t="n">
        <f aca="false">G2499*Q2499</f>
        <v>0</v>
      </c>
      <c r="Q2499" s="9" t="n">
        <f aca="false">IF(K2499=TRUE(),0.1,0)</f>
        <v>0</v>
      </c>
    </row>
    <row r="2500" customFormat="false" ht="15" hidden="false" customHeight="true" outlineLevel="0" collapsed="false">
      <c r="A2500" s="1" t="s">
        <v>2751</v>
      </c>
      <c r="B2500" s="1" t="s">
        <v>75</v>
      </c>
      <c r="C2500" s="1" t="s">
        <v>34</v>
      </c>
      <c r="D2500" s="1" t="s">
        <v>407</v>
      </c>
      <c r="E2500" s="1" t="n">
        <v>21.5</v>
      </c>
      <c r="F2500" s="1" t="n">
        <v>3</v>
      </c>
      <c r="G2500" s="1" t="n">
        <v>64.5</v>
      </c>
      <c r="H2500" s="1" t="s">
        <v>21</v>
      </c>
      <c r="I2500" s="1" t="s">
        <v>44</v>
      </c>
      <c r="J2500" s="4" t="n">
        <v>44735</v>
      </c>
      <c r="K2500" s="5" t="b">
        <f aca="false">FALSE()</f>
        <v>0</v>
      </c>
      <c r="L2500" s="6" t="str">
        <f aca="false">IFERROR(INDEX(CategoryCodes!$B$2:$B$9,MATCH(C2500,CategoryCodes!$A$2:$A$9,0)),"")</f>
        <v>A</v>
      </c>
      <c r="M2500" s="7" t="n">
        <f aca="false">IFERROR(VALUE(MID(D2500,FIND("_",D2500)+1,FIND("_",D2500,FIND("_",D2500)+1)-FIND("_",D2500)-1)),"")</f>
        <v>12</v>
      </c>
      <c r="N2500" s="7" t="str">
        <f aca="false">IF(OR(C2500="",M2500=""),"",C2500&amp;" Item "&amp;M2500)</f>
        <v>Beverages Item 12</v>
      </c>
      <c r="O2500" s="7" t="n">
        <v>396</v>
      </c>
      <c r="P2500" s="8" t="n">
        <f aca="false">G2500*Q2500</f>
        <v>0</v>
      </c>
      <c r="Q2500" s="9" t="n">
        <f aca="false">IF(K2500=TRUE(),0.1,0)</f>
        <v>0</v>
      </c>
    </row>
    <row r="2501" customFormat="false" ht="15" hidden="false" customHeight="true" outlineLevel="0" collapsed="false">
      <c r="A2501" s="1" t="s">
        <v>2752</v>
      </c>
      <c r="B2501" s="1" t="s">
        <v>90</v>
      </c>
      <c r="C2501" s="1" t="s">
        <v>38</v>
      </c>
      <c r="D2501" s="1" t="s">
        <v>132</v>
      </c>
      <c r="E2501" s="1" t="n">
        <v>8</v>
      </c>
      <c r="F2501" s="1" t="n">
        <v>6</v>
      </c>
      <c r="G2501" s="1" t="n">
        <v>48</v>
      </c>
      <c r="H2501" s="1" t="s">
        <v>31</v>
      </c>
      <c r="I2501" s="1" t="s">
        <v>44</v>
      </c>
      <c r="J2501" s="4" t="n">
        <v>45180</v>
      </c>
      <c r="K2501" s="5" t="b">
        <f aca="false">TRUE()</f>
        <v>1</v>
      </c>
      <c r="L2501" s="6" t="str">
        <f aca="false">IFERROR(INDEX(CategoryCodes!$B$2:$B$9,MATCH(C2501,CategoryCodes!$A$2:$A$9,0)),"")</f>
        <v>E</v>
      </c>
      <c r="M2501" s="7" t="n">
        <f aca="false">IFERROR(VALUE(MID(D2501,FIND("_",D2501)+1,FIND("_",D2501,FIND("_",D2501)+1)-FIND("_",D2501)-1)),"")</f>
        <v>3</v>
      </c>
      <c r="N2501" s="7" t="str">
        <f aca="false">IF(OR(C2501="",M2501=""),"",C2501&amp;" Item "&amp;M2501)</f>
        <v>Food Item 3</v>
      </c>
      <c r="O2501" s="7" t="n">
        <v>173</v>
      </c>
      <c r="P2501" s="8" t="n">
        <f aca="false">G2501*Q2501</f>
        <v>4.8</v>
      </c>
      <c r="Q2501" s="9" t="n">
        <f aca="false">IF(K2501=TRUE(),0.1,0)</f>
        <v>0.1</v>
      </c>
    </row>
    <row r="2502" customFormat="false" ht="15" hidden="false" customHeight="true" outlineLevel="0" collapsed="false">
      <c r="A2502" s="1" t="s">
        <v>2753</v>
      </c>
      <c r="B2502" s="1" t="s">
        <v>69</v>
      </c>
      <c r="C2502" s="1" t="s">
        <v>34</v>
      </c>
      <c r="E2502" s="1" t="n">
        <v>27.5</v>
      </c>
      <c r="H2502" s="1" t="s">
        <v>54</v>
      </c>
      <c r="I2502" s="1" t="s">
        <v>22</v>
      </c>
      <c r="J2502" s="4" t="n">
        <v>45440</v>
      </c>
      <c r="K2502" s="5" t="b">
        <f aca="false">FALSE()</f>
        <v>0</v>
      </c>
      <c r="L2502" s="6" t="str">
        <f aca="false">IFERROR(INDEX(CategoryCodes!$B$2:$B$9,MATCH(C2502,CategoryCodes!$A$2:$A$9,0)),"")</f>
        <v>A</v>
      </c>
      <c r="M2502" s="7" t="str">
        <f aca="false">IFERROR(VALUE(MID(D2502,FIND("_",D2502)+1,FIND("_",D2502,FIND("_",D2502)+1)-FIND("_",D2502)-1)),"")</f>
        <v/>
      </c>
      <c r="N2502" s="7" t="str">
        <f aca="false">IF(OR(C2502="",M2502=""),"",C2502&amp;" Item "&amp;M2502)</f>
        <v/>
      </c>
      <c r="O2502" s="7" t="n">
        <v>347</v>
      </c>
      <c r="P2502" s="8" t="n">
        <f aca="false">G2502*Q2502</f>
        <v>0</v>
      </c>
      <c r="Q2502" s="9" t="n">
        <f aca="false">IF(K2502=TRUE(),0.1,0)</f>
        <v>0</v>
      </c>
    </row>
    <row r="2503" customFormat="false" ht="15" hidden="false" customHeight="true" outlineLevel="0" collapsed="false">
      <c r="A2503" s="1" t="s">
        <v>2754</v>
      </c>
      <c r="B2503" s="1" t="s">
        <v>119</v>
      </c>
      <c r="C2503" s="1" t="s">
        <v>136</v>
      </c>
      <c r="D2503" s="1" t="s">
        <v>367</v>
      </c>
      <c r="E2503" s="1" t="n">
        <v>32</v>
      </c>
      <c r="F2503" s="1" t="n">
        <v>5</v>
      </c>
      <c r="G2503" s="1" t="n">
        <v>160</v>
      </c>
      <c r="H2503" s="1" t="s">
        <v>31</v>
      </c>
      <c r="I2503" s="1" t="s">
        <v>22</v>
      </c>
      <c r="J2503" s="4" t="n">
        <v>45547</v>
      </c>
      <c r="L2503" s="6" t="str">
        <f aca="false">IFERROR(INDEX(CategoryCodes!$B$2:$B$9,MATCH(C2503,CategoryCodes!$A$2:$A$9,0)),"")</f>
        <v>C</v>
      </c>
      <c r="M2503" s="7" t="n">
        <f aca="false">IFERROR(VALUE(MID(D2503,FIND("_",D2503)+1,FIND("_",D2503,FIND("_",D2503)+1)-FIND("_",D2503)-1)),"")</f>
        <v>19</v>
      </c>
      <c r="N2503" s="7" t="str">
        <f aca="false">IF(OR(C2503="",M2503=""),"",C2503&amp;" Item "&amp;M2503)</f>
        <v>Computers and electric accessories Item 19</v>
      </c>
      <c r="O2503" s="7" t="n">
        <v>306</v>
      </c>
      <c r="P2503" s="8" t="n">
        <f aca="false">G2503*Q2503</f>
        <v>0</v>
      </c>
      <c r="Q2503" s="9" t="n">
        <f aca="false">IF(K2503=TRUE(),0.1,0)</f>
        <v>0</v>
      </c>
    </row>
    <row r="2504" customFormat="false" ht="15" hidden="false" customHeight="true" outlineLevel="0" collapsed="false">
      <c r="A2504" s="1" t="s">
        <v>2755</v>
      </c>
      <c r="B2504" s="1" t="s">
        <v>106</v>
      </c>
      <c r="C2504" s="1" t="s">
        <v>29</v>
      </c>
      <c r="D2504" s="1" t="s">
        <v>361</v>
      </c>
      <c r="E2504" s="1" t="n">
        <v>14</v>
      </c>
      <c r="F2504" s="1" t="n">
        <v>4</v>
      </c>
      <c r="G2504" s="1" t="n">
        <v>56</v>
      </c>
      <c r="H2504" s="1" t="s">
        <v>21</v>
      </c>
      <c r="I2504" s="1" t="s">
        <v>22</v>
      </c>
      <c r="J2504" s="4" t="n">
        <v>45610</v>
      </c>
      <c r="L2504" s="6" t="str">
        <f aca="false">IFERROR(INDEX(CategoryCodes!$B$2:$B$9,MATCH(C2504,CategoryCodes!$A$2:$A$9,0)),"")</f>
        <v>B</v>
      </c>
      <c r="M2504" s="7" t="n">
        <f aca="false">IFERROR(VALUE(MID(D2504,FIND("_",D2504)+1,FIND("_",D2504,FIND("_",D2504)+1)-FIND("_",D2504)-1)),"")</f>
        <v>7</v>
      </c>
      <c r="N2504" s="7" t="str">
        <f aca="false">IF(OR(C2504="",M2504=""),"",C2504&amp;" Item "&amp;M2504)</f>
        <v>Butchers Item 7</v>
      </c>
      <c r="O2504" s="7" t="n">
        <v>26</v>
      </c>
      <c r="P2504" s="8" t="n">
        <f aca="false">G2504*Q2504</f>
        <v>0</v>
      </c>
      <c r="Q2504" s="9" t="n">
        <f aca="false">IF(K2504=TRUE(),0.1,0)</f>
        <v>0</v>
      </c>
    </row>
    <row r="2505" customFormat="false" ht="15" hidden="false" customHeight="true" outlineLevel="0" collapsed="false">
      <c r="A2505" s="1" t="s">
        <v>2756</v>
      </c>
      <c r="B2505" s="1" t="s">
        <v>75</v>
      </c>
      <c r="C2505" s="1" t="s">
        <v>29</v>
      </c>
      <c r="D2505" s="1" t="s">
        <v>30</v>
      </c>
      <c r="E2505" s="1" t="n">
        <v>21.5</v>
      </c>
      <c r="F2505" s="1" t="n">
        <v>6</v>
      </c>
      <c r="G2505" s="1" t="n">
        <v>129</v>
      </c>
      <c r="H2505" s="1" t="s">
        <v>21</v>
      </c>
      <c r="I2505" s="1" t="s">
        <v>44</v>
      </c>
      <c r="J2505" s="4" t="n">
        <v>44843</v>
      </c>
      <c r="K2505" s="5" t="b">
        <f aca="false">FALSE()</f>
        <v>0</v>
      </c>
      <c r="L2505" s="6" t="str">
        <f aca="false">IFERROR(INDEX(CategoryCodes!$B$2:$B$9,MATCH(C2505,CategoryCodes!$A$2:$A$9,0)),"")</f>
        <v>B</v>
      </c>
      <c r="M2505" s="7" t="n">
        <f aca="false">IFERROR(VALUE(MID(D2505,FIND("_",D2505)+1,FIND("_",D2505,FIND("_",D2505)+1)-FIND("_",D2505)-1)),"")</f>
        <v>12</v>
      </c>
      <c r="N2505" s="7" t="str">
        <f aca="false">IF(OR(C2505="",M2505=""),"",C2505&amp;" Item "&amp;M2505)</f>
        <v>Butchers Item 12</v>
      </c>
      <c r="O2505" s="7" t="n">
        <v>404</v>
      </c>
      <c r="P2505" s="8" t="n">
        <f aca="false">G2505*Q2505</f>
        <v>0</v>
      </c>
      <c r="Q2505" s="9" t="n">
        <f aca="false">IF(K2505=TRUE(),0.1,0)</f>
        <v>0</v>
      </c>
    </row>
    <row r="2506" customFormat="false" ht="15" hidden="false" customHeight="true" outlineLevel="0" collapsed="false">
      <c r="A2506" s="1" t="s">
        <v>2757</v>
      </c>
      <c r="B2506" s="1" t="s">
        <v>46</v>
      </c>
      <c r="C2506" s="1" t="s">
        <v>34</v>
      </c>
      <c r="F2506" s="1" t="n">
        <v>2</v>
      </c>
      <c r="G2506" s="1" t="n">
        <v>16</v>
      </c>
      <c r="H2506" s="1" t="s">
        <v>54</v>
      </c>
      <c r="I2506" s="1" t="s">
        <v>44</v>
      </c>
      <c r="J2506" s="4" t="n">
        <v>45320</v>
      </c>
      <c r="K2506" s="5" t="b">
        <f aca="false">TRUE()</f>
        <v>1</v>
      </c>
      <c r="L2506" s="6" t="str">
        <f aca="false">IFERROR(INDEX(CategoryCodes!$B$2:$B$9,MATCH(C2506,CategoryCodes!$A$2:$A$9,0)),"")</f>
        <v>A</v>
      </c>
      <c r="M2506" s="7" t="str">
        <f aca="false">IFERROR(VALUE(MID(D2506,FIND("_",D2506)+1,FIND("_",D2506,FIND("_",D2506)+1)-FIND("_",D2506)-1)),"")</f>
        <v/>
      </c>
      <c r="N2506" s="7" t="str">
        <f aca="false">IF(OR(C2506="",M2506=""),"",C2506&amp;" Item "&amp;M2506)</f>
        <v/>
      </c>
      <c r="O2506" s="7" t="n">
        <v>323</v>
      </c>
      <c r="P2506" s="8" t="n">
        <f aca="false">G2506*Q2506</f>
        <v>1.6</v>
      </c>
      <c r="Q2506" s="9" t="n">
        <f aca="false">IF(K2506=TRUE(),0.1,0)</f>
        <v>0.1</v>
      </c>
    </row>
    <row r="2507" customFormat="false" ht="15" hidden="false" customHeight="true" outlineLevel="0" collapsed="false">
      <c r="A2507" s="1" t="s">
        <v>2758</v>
      </c>
      <c r="B2507" s="1" t="s">
        <v>37</v>
      </c>
      <c r="C2507" s="1" t="s">
        <v>19</v>
      </c>
      <c r="D2507" s="1" t="s">
        <v>1420</v>
      </c>
      <c r="E2507" s="1" t="n">
        <v>8</v>
      </c>
      <c r="F2507" s="1" t="n">
        <v>6</v>
      </c>
      <c r="G2507" s="1" t="n">
        <v>48</v>
      </c>
      <c r="H2507" s="1" t="s">
        <v>31</v>
      </c>
      <c r="I2507" s="1" t="s">
        <v>22</v>
      </c>
      <c r="J2507" s="4" t="n">
        <v>44573</v>
      </c>
      <c r="L2507" s="6" t="str">
        <f aca="false">IFERROR(INDEX(CategoryCodes!$B$2:$B$9,MATCH(C2507,CategoryCodes!$A$2:$A$9,0)),"")</f>
        <v>H</v>
      </c>
      <c r="M2507" s="7" t="n">
        <f aca="false">IFERROR(VALUE(MID(D2507,FIND("_",D2507)+1,FIND("_",D2507,FIND("_",D2507)+1)-FIND("_",D2507)-1)),"")</f>
        <v>3</v>
      </c>
      <c r="N2507" s="7" t="str">
        <f aca="false">IF(OR(C2507="",M2507=""),"",C2507&amp;" Item "&amp;M2507)</f>
        <v>Patisserie Item 3</v>
      </c>
      <c r="O2507" s="7" t="n">
        <v>331</v>
      </c>
      <c r="P2507" s="8" t="n">
        <f aca="false">G2507*Q2507</f>
        <v>0</v>
      </c>
      <c r="Q2507" s="9" t="n">
        <f aca="false">IF(K2507=TRUE(),0.1,0)</f>
        <v>0</v>
      </c>
    </row>
    <row r="2508" customFormat="false" ht="15" hidden="false" customHeight="true" outlineLevel="0" collapsed="false">
      <c r="A2508" s="1" t="s">
        <v>2759</v>
      </c>
      <c r="B2508" s="1" t="s">
        <v>37</v>
      </c>
      <c r="C2508" s="1" t="s">
        <v>34</v>
      </c>
      <c r="D2508" s="1" t="s">
        <v>262</v>
      </c>
      <c r="E2508" s="1" t="n">
        <v>32</v>
      </c>
      <c r="F2508" s="1" t="n">
        <v>2</v>
      </c>
      <c r="G2508" s="1" t="n">
        <v>64</v>
      </c>
      <c r="H2508" s="1" t="s">
        <v>31</v>
      </c>
      <c r="I2508" s="1" t="s">
        <v>44</v>
      </c>
      <c r="J2508" s="4" t="n">
        <v>45362</v>
      </c>
      <c r="K2508" s="5" t="b">
        <f aca="false">FALSE()</f>
        <v>0</v>
      </c>
      <c r="L2508" s="6" t="str">
        <f aca="false">IFERROR(INDEX(CategoryCodes!$B$2:$B$9,MATCH(C2508,CategoryCodes!$A$2:$A$9,0)),"")</f>
        <v>A</v>
      </c>
      <c r="M2508" s="7" t="n">
        <f aca="false">IFERROR(VALUE(MID(D2508,FIND("_",D2508)+1,FIND("_",D2508,FIND("_",D2508)+1)-FIND("_",D2508)-1)),"")</f>
        <v>19</v>
      </c>
      <c r="N2508" s="7" t="str">
        <f aca="false">IF(OR(C2508="",M2508=""),"",C2508&amp;" Item "&amp;M2508)</f>
        <v>Beverages Item 19</v>
      </c>
      <c r="O2508" s="7" t="n">
        <v>171</v>
      </c>
      <c r="P2508" s="8" t="n">
        <f aca="false">G2508*Q2508</f>
        <v>0</v>
      </c>
      <c r="Q2508" s="9" t="n">
        <f aca="false">IF(K2508=TRUE(),0.1,0)</f>
        <v>0</v>
      </c>
    </row>
    <row r="2509" customFormat="false" ht="15" hidden="false" customHeight="true" outlineLevel="0" collapsed="false">
      <c r="A2509" s="1" t="s">
        <v>2760</v>
      </c>
      <c r="B2509" s="1" t="s">
        <v>37</v>
      </c>
      <c r="C2509" s="1" t="s">
        <v>34</v>
      </c>
      <c r="D2509" s="1" t="s">
        <v>77</v>
      </c>
      <c r="E2509" s="1" t="n">
        <v>14</v>
      </c>
      <c r="F2509" s="1" t="n">
        <v>10</v>
      </c>
      <c r="G2509" s="1" t="n">
        <v>140</v>
      </c>
      <c r="H2509" s="1" t="s">
        <v>54</v>
      </c>
      <c r="I2509" s="1" t="s">
        <v>44</v>
      </c>
      <c r="J2509" s="4" t="n">
        <v>45202</v>
      </c>
      <c r="L2509" s="6" t="str">
        <f aca="false">IFERROR(INDEX(CategoryCodes!$B$2:$B$9,MATCH(C2509,CategoryCodes!$A$2:$A$9,0)),"")</f>
        <v>A</v>
      </c>
      <c r="M2509" s="7" t="n">
        <f aca="false">IFERROR(VALUE(MID(D2509,FIND("_",D2509)+1,FIND("_",D2509,FIND("_",D2509)+1)-FIND("_",D2509)-1)),"")</f>
        <v>7</v>
      </c>
      <c r="N2509" s="7" t="str">
        <f aca="false">IF(OR(C2509="",M2509=""),"",C2509&amp;" Item "&amp;M2509)</f>
        <v>Beverages Item 7</v>
      </c>
      <c r="O2509" s="7" t="n">
        <v>33</v>
      </c>
      <c r="P2509" s="8" t="n">
        <f aca="false">G2509*Q2509</f>
        <v>0</v>
      </c>
      <c r="Q2509" s="9" t="n">
        <f aca="false">IF(K2509=TRUE(),0.1,0)</f>
        <v>0</v>
      </c>
    </row>
    <row r="2510" customFormat="false" ht="15" hidden="false" customHeight="true" outlineLevel="0" collapsed="false">
      <c r="A2510" s="1" t="s">
        <v>2761</v>
      </c>
      <c r="B2510" s="1" t="s">
        <v>37</v>
      </c>
      <c r="C2510" s="1" t="s">
        <v>38</v>
      </c>
      <c r="D2510" s="1" t="s">
        <v>176</v>
      </c>
      <c r="E2510" s="1" t="n">
        <v>30.5</v>
      </c>
      <c r="F2510" s="1" t="n">
        <v>5</v>
      </c>
      <c r="G2510" s="1" t="n">
        <v>152.5</v>
      </c>
      <c r="H2510" s="1" t="s">
        <v>21</v>
      </c>
      <c r="I2510" s="1" t="s">
        <v>22</v>
      </c>
      <c r="J2510" s="4" t="n">
        <v>45514</v>
      </c>
      <c r="K2510" s="5" t="b">
        <f aca="false">FALSE()</f>
        <v>0</v>
      </c>
      <c r="L2510" s="6" t="str">
        <f aca="false">IFERROR(INDEX(CategoryCodes!$B$2:$B$9,MATCH(C2510,CategoryCodes!$A$2:$A$9,0)),"")</f>
        <v>E</v>
      </c>
      <c r="M2510" s="7" t="n">
        <f aca="false">IFERROR(VALUE(MID(D2510,FIND("_",D2510)+1,FIND("_",D2510,FIND("_",D2510)+1)-FIND("_",D2510)-1)),"")</f>
        <v>18</v>
      </c>
      <c r="N2510" s="7" t="str">
        <f aca="false">IF(OR(C2510="",M2510=""),"",C2510&amp;" Item "&amp;M2510)</f>
        <v>Food Item 18</v>
      </c>
      <c r="O2510" s="7" t="n">
        <v>168</v>
      </c>
      <c r="P2510" s="8" t="n">
        <f aca="false">G2510*Q2510</f>
        <v>0</v>
      </c>
      <c r="Q2510" s="9" t="n">
        <f aca="false">IF(K2510=TRUE(),0.1,0)</f>
        <v>0</v>
      </c>
    </row>
    <row r="2511" customFormat="false" ht="15" hidden="false" customHeight="true" outlineLevel="0" collapsed="false">
      <c r="A2511" s="1" t="s">
        <v>2762</v>
      </c>
      <c r="B2511" s="1" t="s">
        <v>52</v>
      </c>
      <c r="C2511" s="1" t="s">
        <v>136</v>
      </c>
      <c r="D2511" s="1" t="s">
        <v>145</v>
      </c>
      <c r="E2511" s="1" t="n">
        <v>11</v>
      </c>
      <c r="F2511" s="1" t="n">
        <v>7</v>
      </c>
      <c r="G2511" s="1" t="n">
        <v>77</v>
      </c>
      <c r="H2511" s="1" t="s">
        <v>54</v>
      </c>
      <c r="I2511" s="1" t="s">
        <v>44</v>
      </c>
      <c r="J2511" s="4" t="n">
        <v>45119</v>
      </c>
      <c r="L2511" s="6" t="str">
        <f aca="false">IFERROR(INDEX(CategoryCodes!$B$2:$B$9,MATCH(C2511,CategoryCodes!$A$2:$A$9,0)),"")</f>
        <v>C</v>
      </c>
      <c r="M2511" s="7" t="n">
        <f aca="false">IFERROR(VALUE(MID(D2511,FIND("_",D2511)+1,FIND("_",D2511,FIND("_",D2511)+1)-FIND("_",D2511)-1)),"")</f>
        <v>5</v>
      </c>
      <c r="N2511" s="7" t="str">
        <f aca="false">IF(OR(C2511="",M2511=""),"",C2511&amp;" Item "&amp;M2511)</f>
        <v>Computers and electric accessories Item 5</v>
      </c>
      <c r="O2511" s="7" t="n">
        <v>48</v>
      </c>
      <c r="P2511" s="8" t="n">
        <f aca="false">G2511*Q2511</f>
        <v>0</v>
      </c>
      <c r="Q2511" s="9" t="n">
        <f aca="false">IF(K2511=TRUE(),0.1,0)</f>
        <v>0</v>
      </c>
    </row>
    <row r="2512" customFormat="false" ht="15" hidden="false" customHeight="true" outlineLevel="0" collapsed="false">
      <c r="A2512" s="1" t="s">
        <v>2763</v>
      </c>
      <c r="B2512" s="1" t="s">
        <v>75</v>
      </c>
      <c r="C2512" s="1" t="s">
        <v>47</v>
      </c>
      <c r="D2512" s="1" t="s">
        <v>50</v>
      </c>
      <c r="E2512" s="1" t="n">
        <v>27.5</v>
      </c>
      <c r="F2512" s="1" t="n">
        <v>5</v>
      </c>
      <c r="G2512" s="1" t="n">
        <v>137.5</v>
      </c>
      <c r="H2512" s="1" t="s">
        <v>21</v>
      </c>
      <c r="I2512" s="1" t="s">
        <v>22</v>
      </c>
      <c r="J2512" s="4" t="n">
        <v>45568</v>
      </c>
      <c r="K2512" s="5" t="b">
        <f aca="false">TRUE()</f>
        <v>1</v>
      </c>
      <c r="L2512" s="6" t="str">
        <f aca="false">IFERROR(INDEX(CategoryCodes!$B$2:$B$9,MATCH(C2512,CategoryCodes!$A$2:$A$9,0)),"")</f>
        <v>F</v>
      </c>
      <c r="M2512" s="7" t="n">
        <f aca="false">IFERROR(VALUE(MID(D2512,FIND("_",D2512)+1,FIND("_",D2512,FIND("_",D2512)+1)-FIND("_",D2512)-1)),"")</f>
        <v>16</v>
      </c>
      <c r="N2512" s="7" t="str">
        <f aca="false">IF(OR(C2512="",M2512=""),"",C2512&amp;" Item "&amp;M2512)</f>
        <v>Furniture Item 16</v>
      </c>
      <c r="O2512" s="7" t="n">
        <v>285</v>
      </c>
      <c r="P2512" s="8" t="n">
        <f aca="false">G2512*Q2512</f>
        <v>13.75</v>
      </c>
      <c r="Q2512" s="9" t="n">
        <f aca="false">IF(K2512=TRUE(),0.1,0)</f>
        <v>0.1</v>
      </c>
    </row>
    <row r="2513" customFormat="false" ht="15" hidden="false" customHeight="true" outlineLevel="0" collapsed="false">
      <c r="A2513" s="1" t="s">
        <v>2764</v>
      </c>
      <c r="B2513" s="1" t="s">
        <v>95</v>
      </c>
      <c r="C2513" s="1" t="s">
        <v>29</v>
      </c>
      <c r="D2513" s="1" t="s">
        <v>91</v>
      </c>
      <c r="E2513" s="1" t="n">
        <v>33.5</v>
      </c>
      <c r="F2513" s="1" t="n">
        <v>10</v>
      </c>
      <c r="G2513" s="1" t="n">
        <v>335</v>
      </c>
      <c r="H2513" s="1" t="s">
        <v>54</v>
      </c>
      <c r="I2513" s="1" t="s">
        <v>22</v>
      </c>
      <c r="J2513" s="4" t="n">
        <v>44592</v>
      </c>
      <c r="K2513" s="5" t="b">
        <f aca="false">FALSE()</f>
        <v>0</v>
      </c>
      <c r="L2513" s="6" t="str">
        <f aca="false">IFERROR(INDEX(CategoryCodes!$B$2:$B$9,MATCH(C2513,CategoryCodes!$A$2:$A$9,0)),"")</f>
        <v>B</v>
      </c>
      <c r="M2513" s="7" t="n">
        <f aca="false">IFERROR(VALUE(MID(D2513,FIND("_",D2513)+1,FIND("_",D2513,FIND("_",D2513)+1)-FIND("_",D2513)-1)),"")</f>
        <v>20</v>
      </c>
      <c r="N2513" s="7" t="str">
        <f aca="false">IF(OR(C2513="",M2513=""),"",C2513&amp;" Item "&amp;M2513)</f>
        <v>Butchers Item 20</v>
      </c>
      <c r="O2513" s="7" t="n">
        <v>347</v>
      </c>
      <c r="P2513" s="8" t="n">
        <f aca="false">G2513*Q2513</f>
        <v>0</v>
      </c>
      <c r="Q2513" s="9" t="n">
        <f aca="false">IF(K2513=TRUE(),0.1,0)</f>
        <v>0</v>
      </c>
    </row>
    <row r="2514" customFormat="false" ht="15" hidden="false" customHeight="true" outlineLevel="0" collapsed="false">
      <c r="A2514" s="1" t="s">
        <v>2765</v>
      </c>
      <c r="B2514" s="1" t="s">
        <v>61</v>
      </c>
      <c r="C2514" s="1" t="s">
        <v>19</v>
      </c>
      <c r="D2514" s="1" t="s">
        <v>515</v>
      </c>
      <c r="E2514" s="1" t="n">
        <v>17</v>
      </c>
      <c r="F2514" s="1" t="n">
        <v>7</v>
      </c>
      <c r="G2514" s="1" t="n">
        <v>119</v>
      </c>
      <c r="H2514" s="1" t="s">
        <v>31</v>
      </c>
      <c r="I2514" s="1" t="s">
        <v>44</v>
      </c>
      <c r="J2514" s="4" t="n">
        <v>44951</v>
      </c>
      <c r="K2514" s="5" t="b">
        <f aca="false">FALSE()</f>
        <v>0</v>
      </c>
      <c r="L2514" s="6" t="str">
        <f aca="false">IFERROR(INDEX(CategoryCodes!$B$2:$B$9,MATCH(C2514,CategoryCodes!$A$2:$A$9,0)),"")</f>
        <v>H</v>
      </c>
      <c r="M2514" s="7" t="n">
        <f aca="false">IFERROR(VALUE(MID(D2514,FIND("_",D2514)+1,FIND("_",D2514,FIND("_",D2514)+1)-FIND("_",D2514)-1)),"")</f>
        <v>9</v>
      </c>
      <c r="N2514" s="7" t="str">
        <f aca="false">IF(OR(C2514="",M2514=""),"",C2514&amp;" Item "&amp;M2514)</f>
        <v>Patisserie Item 9</v>
      </c>
      <c r="O2514" s="7" t="n">
        <v>197</v>
      </c>
      <c r="P2514" s="8" t="n">
        <f aca="false">G2514*Q2514</f>
        <v>0</v>
      </c>
      <c r="Q2514" s="9" t="n">
        <f aca="false">IF(K2514=TRUE(),0.1,0)</f>
        <v>0</v>
      </c>
    </row>
    <row r="2515" customFormat="false" ht="15" hidden="false" customHeight="true" outlineLevel="0" collapsed="false">
      <c r="A2515" s="1" t="s">
        <v>2766</v>
      </c>
      <c r="B2515" s="1" t="s">
        <v>37</v>
      </c>
      <c r="C2515" s="1" t="s">
        <v>25</v>
      </c>
      <c r="D2515" s="1" t="s">
        <v>26</v>
      </c>
      <c r="E2515" s="1" t="n">
        <v>29</v>
      </c>
      <c r="F2515" s="1" t="n">
        <v>7</v>
      </c>
      <c r="G2515" s="1" t="n">
        <v>203</v>
      </c>
      <c r="H2515" s="1" t="s">
        <v>21</v>
      </c>
      <c r="I2515" s="1" t="s">
        <v>44</v>
      </c>
      <c r="J2515" s="4" t="n">
        <v>44813</v>
      </c>
      <c r="L2515" s="6" t="str">
        <f aca="false">IFERROR(INDEX(CategoryCodes!$B$2:$B$9,MATCH(C2515,CategoryCodes!$A$2:$A$9,0)),"")</f>
        <v>G</v>
      </c>
      <c r="M2515" s="7" t="n">
        <f aca="false">IFERROR(VALUE(MID(D2515,FIND("_",D2515)+1,FIND("_",D2515,FIND("_",D2515)+1)-FIND("_",D2515)-1)),"")</f>
        <v>17</v>
      </c>
      <c r="N2515" s="7" t="str">
        <f aca="false">IF(OR(C2515="",M2515=""),"",C2515&amp;" Item "&amp;M2515)</f>
        <v>Milk Products Item 17</v>
      </c>
      <c r="O2515" s="7" t="n">
        <v>145</v>
      </c>
      <c r="P2515" s="8" t="n">
        <f aca="false">G2515*Q2515</f>
        <v>0</v>
      </c>
      <c r="Q2515" s="9" t="n">
        <f aca="false">IF(K2515=TRUE(),0.1,0)</f>
        <v>0</v>
      </c>
    </row>
    <row r="2516" customFormat="false" ht="15" hidden="false" customHeight="true" outlineLevel="0" collapsed="false">
      <c r="A2516" s="1" t="s">
        <v>2767</v>
      </c>
      <c r="B2516" s="1" t="s">
        <v>75</v>
      </c>
      <c r="C2516" s="1" t="s">
        <v>34</v>
      </c>
      <c r="F2516" s="1" t="n">
        <v>9</v>
      </c>
      <c r="G2516" s="1" t="n">
        <v>180</v>
      </c>
      <c r="H2516" s="1" t="s">
        <v>31</v>
      </c>
      <c r="I2516" s="1" t="s">
        <v>22</v>
      </c>
      <c r="J2516" s="4" t="n">
        <v>44700</v>
      </c>
      <c r="L2516" s="6" t="str">
        <f aca="false">IFERROR(INDEX(CategoryCodes!$B$2:$B$9,MATCH(C2516,CategoryCodes!$A$2:$A$9,0)),"")</f>
        <v>A</v>
      </c>
      <c r="M2516" s="7" t="str">
        <f aca="false">IFERROR(VALUE(MID(D2516,FIND("_",D2516)+1,FIND("_",D2516,FIND("_",D2516)+1)-FIND("_",D2516)-1)),"")</f>
        <v/>
      </c>
      <c r="N2516" s="7" t="str">
        <f aca="false">IF(OR(C2516="",M2516=""),"",C2516&amp;" Item "&amp;M2516)</f>
        <v/>
      </c>
      <c r="O2516" s="7" t="n">
        <v>129</v>
      </c>
      <c r="P2516" s="8" t="n">
        <f aca="false">G2516*Q2516</f>
        <v>0</v>
      </c>
      <c r="Q2516" s="9" t="n">
        <f aca="false">IF(K2516=TRUE(),0.1,0)</f>
        <v>0</v>
      </c>
    </row>
    <row r="2517" customFormat="false" ht="15" hidden="false" customHeight="true" outlineLevel="0" collapsed="false">
      <c r="A2517" s="1" t="s">
        <v>2768</v>
      </c>
      <c r="B2517" s="1" t="s">
        <v>28</v>
      </c>
      <c r="C2517" s="1" t="s">
        <v>47</v>
      </c>
      <c r="D2517" s="1" t="s">
        <v>287</v>
      </c>
      <c r="E2517" s="1" t="n">
        <v>5</v>
      </c>
      <c r="F2517" s="1" t="n">
        <v>6</v>
      </c>
      <c r="G2517" s="1" t="n">
        <v>30</v>
      </c>
      <c r="H2517" s="1" t="s">
        <v>31</v>
      </c>
      <c r="I2517" s="1" t="s">
        <v>44</v>
      </c>
      <c r="J2517" s="4" t="n">
        <v>45097</v>
      </c>
      <c r="K2517" s="5" t="b">
        <f aca="false">TRUE()</f>
        <v>1</v>
      </c>
      <c r="L2517" s="6" t="str">
        <f aca="false">IFERROR(INDEX(CategoryCodes!$B$2:$B$9,MATCH(C2517,CategoryCodes!$A$2:$A$9,0)),"")</f>
        <v>F</v>
      </c>
      <c r="M2517" s="7" t="n">
        <f aca="false">IFERROR(VALUE(MID(D2517,FIND("_",D2517)+1,FIND("_",D2517,FIND("_",D2517)+1)-FIND("_",D2517)-1)),"")</f>
        <v>1</v>
      </c>
      <c r="N2517" s="7" t="str">
        <f aca="false">IF(OR(C2517="",M2517=""),"",C2517&amp;" Item "&amp;M2517)</f>
        <v>Furniture Item 1</v>
      </c>
      <c r="O2517" s="7" t="n">
        <v>370</v>
      </c>
      <c r="P2517" s="8" t="n">
        <f aca="false">G2517*Q2517</f>
        <v>3</v>
      </c>
      <c r="Q2517" s="9" t="n">
        <f aca="false">IF(K2517=TRUE(),0.1,0)</f>
        <v>0.1</v>
      </c>
    </row>
    <row r="2518" customFormat="false" ht="15" hidden="false" customHeight="true" outlineLevel="0" collapsed="false">
      <c r="A2518" s="1" t="s">
        <v>2769</v>
      </c>
      <c r="B2518" s="1" t="s">
        <v>83</v>
      </c>
      <c r="C2518" s="1" t="s">
        <v>25</v>
      </c>
      <c r="D2518" s="1" t="s">
        <v>668</v>
      </c>
      <c r="E2518" s="1" t="n">
        <v>30.5</v>
      </c>
      <c r="F2518" s="1" t="n">
        <v>5</v>
      </c>
      <c r="G2518" s="1" t="n">
        <v>152.5</v>
      </c>
      <c r="H2518" s="1" t="s">
        <v>54</v>
      </c>
      <c r="I2518" s="1" t="s">
        <v>44</v>
      </c>
      <c r="J2518" s="4" t="n">
        <v>45243</v>
      </c>
      <c r="L2518" s="6" t="str">
        <f aca="false">IFERROR(INDEX(CategoryCodes!$B$2:$B$9,MATCH(C2518,CategoryCodes!$A$2:$A$9,0)),"")</f>
        <v>G</v>
      </c>
      <c r="M2518" s="7" t="n">
        <f aca="false">IFERROR(VALUE(MID(D2518,FIND("_",D2518)+1,FIND("_",D2518,FIND("_",D2518)+1)-FIND("_",D2518)-1)),"")</f>
        <v>18</v>
      </c>
      <c r="N2518" s="7" t="str">
        <f aca="false">IF(OR(C2518="",M2518=""),"",C2518&amp;" Item "&amp;M2518)</f>
        <v>Milk Products Item 18</v>
      </c>
      <c r="O2518" s="7" t="n">
        <v>436</v>
      </c>
      <c r="P2518" s="8" t="n">
        <f aca="false">G2518*Q2518</f>
        <v>0</v>
      </c>
      <c r="Q2518" s="9" t="n">
        <f aca="false">IF(K2518=TRUE(),0.1,0)</f>
        <v>0</v>
      </c>
    </row>
    <row r="2519" customFormat="false" ht="15" hidden="false" customHeight="true" outlineLevel="0" collapsed="false">
      <c r="A2519" s="1" t="s">
        <v>2770</v>
      </c>
      <c r="B2519" s="1" t="s">
        <v>114</v>
      </c>
      <c r="C2519" s="1" t="s">
        <v>136</v>
      </c>
      <c r="D2519" s="1" t="s">
        <v>145</v>
      </c>
      <c r="E2519" s="1" t="n">
        <v>11</v>
      </c>
      <c r="F2519" s="1" t="n">
        <v>4</v>
      </c>
      <c r="G2519" s="1" t="n">
        <v>44</v>
      </c>
      <c r="H2519" s="1" t="s">
        <v>54</v>
      </c>
      <c r="I2519" s="1" t="s">
        <v>44</v>
      </c>
      <c r="J2519" s="4" t="n">
        <v>45282</v>
      </c>
      <c r="K2519" s="5" t="b">
        <f aca="false">FALSE()</f>
        <v>0</v>
      </c>
      <c r="L2519" s="6" t="str">
        <f aca="false">IFERROR(INDEX(CategoryCodes!$B$2:$B$9,MATCH(C2519,CategoryCodes!$A$2:$A$9,0)),"")</f>
        <v>C</v>
      </c>
      <c r="M2519" s="7" t="n">
        <f aca="false">IFERROR(VALUE(MID(D2519,FIND("_",D2519)+1,FIND("_",D2519,FIND("_",D2519)+1)-FIND("_",D2519)-1)),"")</f>
        <v>5</v>
      </c>
      <c r="N2519" s="7" t="str">
        <f aca="false">IF(OR(C2519="",M2519=""),"",C2519&amp;" Item "&amp;M2519)</f>
        <v>Computers and electric accessories Item 5</v>
      </c>
      <c r="O2519" s="7" t="n">
        <v>336</v>
      </c>
      <c r="P2519" s="8" t="n">
        <f aca="false">G2519*Q2519</f>
        <v>0</v>
      </c>
      <c r="Q2519" s="9" t="n">
        <f aca="false">IF(K2519=TRUE(),0.1,0)</f>
        <v>0</v>
      </c>
    </row>
    <row r="2520" customFormat="false" ht="15" hidden="false" customHeight="true" outlineLevel="0" collapsed="false">
      <c r="A2520" s="1" t="s">
        <v>2771</v>
      </c>
      <c r="B2520" s="1" t="s">
        <v>69</v>
      </c>
      <c r="C2520" s="1" t="s">
        <v>29</v>
      </c>
      <c r="D2520" s="1" t="s">
        <v>1245</v>
      </c>
      <c r="E2520" s="1" t="n">
        <v>26</v>
      </c>
      <c r="F2520" s="1" t="n">
        <v>4</v>
      </c>
      <c r="G2520" s="1" t="n">
        <v>104</v>
      </c>
      <c r="H2520" s="1" t="s">
        <v>54</v>
      </c>
      <c r="I2520" s="1" t="s">
        <v>22</v>
      </c>
      <c r="J2520" s="4" t="n">
        <v>44883</v>
      </c>
      <c r="K2520" s="5" t="b">
        <f aca="false">FALSE()</f>
        <v>0</v>
      </c>
      <c r="L2520" s="6" t="str">
        <f aca="false">IFERROR(INDEX(CategoryCodes!$B$2:$B$9,MATCH(C2520,CategoryCodes!$A$2:$A$9,0)),"")</f>
        <v>B</v>
      </c>
      <c r="M2520" s="7" t="n">
        <f aca="false">IFERROR(VALUE(MID(D2520,FIND("_",D2520)+1,FIND("_",D2520,FIND("_",D2520)+1)-FIND("_",D2520)-1)),"")</f>
        <v>15</v>
      </c>
      <c r="N2520" s="7" t="str">
        <f aca="false">IF(OR(C2520="",M2520=""),"",C2520&amp;" Item "&amp;M2520)</f>
        <v>Butchers Item 15</v>
      </c>
      <c r="O2520" s="7" t="n">
        <v>493</v>
      </c>
      <c r="P2520" s="8" t="n">
        <f aca="false">G2520*Q2520</f>
        <v>0</v>
      </c>
      <c r="Q2520" s="9" t="n">
        <f aca="false">IF(K2520=TRUE(),0.1,0)</f>
        <v>0</v>
      </c>
    </row>
    <row r="2521" customFormat="false" ht="15" hidden="false" customHeight="true" outlineLevel="0" collapsed="false">
      <c r="A2521" s="1" t="s">
        <v>2772</v>
      </c>
      <c r="B2521" s="1" t="s">
        <v>122</v>
      </c>
      <c r="C2521" s="1" t="s">
        <v>38</v>
      </c>
      <c r="D2521" s="1" t="s">
        <v>371</v>
      </c>
      <c r="E2521" s="1" t="n">
        <v>41</v>
      </c>
      <c r="F2521" s="1" t="n">
        <v>4</v>
      </c>
      <c r="G2521" s="1" t="n">
        <v>164</v>
      </c>
      <c r="H2521" s="1" t="s">
        <v>54</v>
      </c>
      <c r="I2521" s="1" t="s">
        <v>22</v>
      </c>
      <c r="J2521" s="4" t="n">
        <v>44965</v>
      </c>
      <c r="K2521" s="5" t="b">
        <f aca="false">TRUE()</f>
        <v>1</v>
      </c>
      <c r="L2521" s="6" t="str">
        <f aca="false">IFERROR(INDEX(CategoryCodes!$B$2:$B$9,MATCH(C2521,CategoryCodes!$A$2:$A$9,0)),"")</f>
        <v>E</v>
      </c>
      <c r="M2521" s="7" t="n">
        <f aca="false">IFERROR(VALUE(MID(D2521,FIND("_",D2521)+1,FIND("_",D2521,FIND("_",D2521)+1)-FIND("_",D2521)-1)),"")</f>
        <v>25</v>
      </c>
      <c r="N2521" s="7" t="str">
        <f aca="false">IF(OR(C2521="",M2521=""),"",C2521&amp;" Item "&amp;M2521)</f>
        <v>Food Item 25</v>
      </c>
      <c r="O2521" s="7" t="n">
        <v>464</v>
      </c>
      <c r="P2521" s="8" t="n">
        <f aca="false">G2521*Q2521</f>
        <v>16.4</v>
      </c>
      <c r="Q2521" s="9" t="n">
        <f aca="false">IF(K2521=TRUE(),0.1,0)</f>
        <v>0.1</v>
      </c>
    </row>
    <row r="2522" customFormat="false" ht="15" hidden="false" customHeight="true" outlineLevel="0" collapsed="false">
      <c r="A2522" s="1" t="s">
        <v>2773</v>
      </c>
      <c r="B2522" s="1" t="s">
        <v>71</v>
      </c>
      <c r="C2522" s="1" t="s">
        <v>25</v>
      </c>
      <c r="D2522" s="1" t="s">
        <v>689</v>
      </c>
      <c r="E2522" s="1" t="n">
        <v>24.5</v>
      </c>
      <c r="F2522" s="1" t="n">
        <v>9</v>
      </c>
      <c r="G2522" s="1" t="n">
        <v>220.5</v>
      </c>
      <c r="H2522" s="1" t="s">
        <v>31</v>
      </c>
      <c r="I2522" s="1" t="s">
        <v>44</v>
      </c>
      <c r="J2522" s="4" t="n">
        <v>44716</v>
      </c>
      <c r="K2522" s="5" t="b">
        <f aca="false">TRUE()</f>
        <v>1</v>
      </c>
      <c r="L2522" s="6" t="str">
        <f aca="false">IFERROR(INDEX(CategoryCodes!$B$2:$B$9,MATCH(C2522,CategoryCodes!$A$2:$A$9,0)),"")</f>
        <v>G</v>
      </c>
      <c r="M2522" s="7" t="n">
        <f aca="false">IFERROR(VALUE(MID(D2522,FIND("_",D2522)+1,FIND("_",D2522,FIND("_",D2522)+1)-FIND("_",D2522)-1)),"")</f>
        <v>14</v>
      </c>
      <c r="N2522" s="7" t="str">
        <f aca="false">IF(OR(C2522="",M2522=""),"",C2522&amp;" Item "&amp;M2522)</f>
        <v>Milk Products Item 14</v>
      </c>
      <c r="O2522" s="7" t="n">
        <v>308</v>
      </c>
      <c r="P2522" s="8" t="n">
        <f aca="false">G2522*Q2522</f>
        <v>22.05</v>
      </c>
      <c r="Q2522" s="9" t="n">
        <f aca="false">IF(K2522=TRUE(),0.1,0)</f>
        <v>0.1</v>
      </c>
    </row>
    <row r="2523" customFormat="false" ht="15" hidden="false" customHeight="true" outlineLevel="0" collapsed="false">
      <c r="A2523" s="1" t="s">
        <v>2774</v>
      </c>
      <c r="B2523" s="1" t="s">
        <v>119</v>
      </c>
      <c r="C2523" s="1" t="s">
        <v>38</v>
      </c>
      <c r="F2523" s="1" t="n">
        <v>1</v>
      </c>
      <c r="G2523" s="1" t="n">
        <v>11</v>
      </c>
      <c r="H2523" s="1" t="s">
        <v>54</v>
      </c>
      <c r="I2523" s="1" t="s">
        <v>44</v>
      </c>
      <c r="J2523" s="4" t="n">
        <v>44965</v>
      </c>
      <c r="L2523" s="6" t="str">
        <f aca="false">IFERROR(INDEX(CategoryCodes!$B$2:$B$9,MATCH(C2523,CategoryCodes!$A$2:$A$9,0)),"")</f>
        <v>E</v>
      </c>
      <c r="M2523" s="7" t="str">
        <f aca="false">IFERROR(VALUE(MID(D2523,FIND("_",D2523)+1,FIND("_",D2523,FIND("_",D2523)+1)-FIND("_",D2523)-1)),"")</f>
        <v/>
      </c>
      <c r="N2523" s="7" t="str">
        <f aca="false">IF(OR(C2523="",M2523=""),"",C2523&amp;" Item "&amp;M2523)</f>
        <v/>
      </c>
      <c r="O2523" s="7" t="n">
        <v>447</v>
      </c>
      <c r="P2523" s="8" t="n">
        <f aca="false">G2523*Q2523</f>
        <v>0</v>
      </c>
      <c r="Q2523" s="9" t="n">
        <f aca="false">IF(K2523=TRUE(),0.1,0)</f>
        <v>0</v>
      </c>
    </row>
    <row r="2524" customFormat="false" ht="15" hidden="false" customHeight="true" outlineLevel="0" collapsed="false">
      <c r="A2524" s="1" t="s">
        <v>2775</v>
      </c>
      <c r="B2524" s="1" t="s">
        <v>114</v>
      </c>
      <c r="C2524" s="1" t="s">
        <v>34</v>
      </c>
      <c r="D2524" s="1" t="s">
        <v>484</v>
      </c>
      <c r="E2524" s="1" t="n">
        <v>8</v>
      </c>
      <c r="F2524" s="1" t="n">
        <v>1</v>
      </c>
      <c r="G2524" s="1" t="n">
        <v>8</v>
      </c>
      <c r="H2524" s="1" t="s">
        <v>21</v>
      </c>
      <c r="I2524" s="1" t="s">
        <v>22</v>
      </c>
      <c r="J2524" s="4" t="n">
        <v>45029</v>
      </c>
      <c r="K2524" s="5" t="b">
        <f aca="false">FALSE()</f>
        <v>0</v>
      </c>
      <c r="L2524" s="6" t="str">
        <f aca="false">IFERROR(INDEX(CategoryCodes!$B$2:$B$9,MATCH(C2524,CategoryCodes!$A$2:$A$9,0)),"")</f>
        <v>A</v>
      </c>
      <c r="M2524" s="7" t="n">
        <f aca="false">IFERROR(VALUE(MID(D2524,FIND("_",D2524)+1,FIND("_",D2524,FIND("_",D2524)+1)-FIND("_",D2524)-1)),"")</f>
        <v>3</v>
      </c>
      <c r="N2524" s="7" t="str">
        <f aca="false">IF(OR(C2524="",M2524=""),"",C2524&amp;" Item "&amp;M2524)</f>
        <v>Beverages Item 3</v>
      </c>
      <c r="O2524" s="7" t="n">
        <v>76</v>
      </c>
      <c r="P2524" s="8" t="n">
        <f aca="false">G2524*Q2524</f>
        <v>0</v>
      </c>
      <c r="Q2524" s="9" t="n">
        <f aca="false">IF(K2524=TRUE(),0.1,0)</f>
        <v>0</v>
      </c>
    </row>
    <row r="2525" customFormat="false" ht="15" hidden="false" customHeight="true" outlineLevel="0" collapsed="false">
      <c r="A2525" s="1" t="s">
        <v>2776</v>
      </c>
      <c r="B2525" s="1" t="s">
        <v>24</v>
      </c>
      <c r="C2525" s="1" t="s">
        <v>136</v>
      </c>
      <c r="D2525" s="1" t="s">
        <v>1054</v>
      </c>
      <c r="E2525" s="1" t="n">
        <v>8</v>
      </c>
      <c r="F2525" s="1" t="n">
        <v>3</v>
      </c>
      <c r="G2525" s="1" t="n">
        <v>24</v>
      </c>
      <c r="H2525" s="1" t="s">
        <v>21</v>
      </c>
      <c r="I2525" s="1" t="s">
        <v>44</v>
      </c>
      <c r="J2525" s="4" t="n">
        <v>45314</v>
      </c>
      <c r="K2525" s="5" t="b">
        <f aca="false">TRUE()</f>
        <v>1</v>
      </c>
      <c r="L2525" s="6" t="str">
        <f aca="false">IFERROR(INDEX(CategoryCodes!$B$2:$B$9,MATCH(C2525,CategoryCodes!$A$2:$A$9,0)),"")</f>
        <v>C</v>
      </c>
      <c r="M2525" s="7" t="n">
        <f aca="false">IFERROR(VALUE(MID(D2525,FIND("_",D2525)+1,FIND("_",D2525,FIND("_",D2525)+1)-FIND("_",D2525)-1)),"")</f>
        <v>3</v>
      </c>
      <c r="N2525" s="7" t="str">
        <f aca="false">IF(OR(C2525="",M2525=""),"",C2525&amp;" Item "&amp;M2525)</f>
        <v>Computers and electric accessories Item 3</v>
      </c>
      <c r="O2525" s="7" t="n">
        <v>170</v>
      </c>
      <c r="P2525" s="8" t="n">
        <f aca="false">G2525*Q2525</f>
        <v>2.4</v>
      </c>
      <c r="Q2525" s="9" t="n">
        <f aca="false">IF(K2525=TRUE(),0.1,0)</f>
        <v>0.1</v>
      </c>
    </row>
    <row r="2526" customFormat="false" ht="15" hidden="false" customHeight="true" outlineLevel="0" collapsed="false">
      <c r="A2526" s="1" t="s">
        <v>2777</v>
      </c>
      <c r="B2526" s="1" t="s">
        <v>119</v>
      </c>
      <c r="C2526" s="1" t="s">
        <v>47</v>
      </c>
      <c r="D2526" s="1" t="s">
        <v>205</v>
      </c>
      <c r="E2526" s="1" t="n">
        <v>39.5</v>
      </c>
      <c r="F2526" s="1" t="n">
        <v>5</v>
      </c>
      <c r="G2526" s="1" t="n">
        <v>197.5</v>
      </c>
      <c r="H2526" s="1" t="s">
        <v>54</v>
      </c>
      <c r="I2526" s="1" t="s">
        <v>44</v>
      </c>
      <c r="J2526" s="4" t="n">
        <v>45533</v>
      </c>
      <c r="K2526" s="5" t="b">
        <f aca="false">FALSE()</f>
        <v>0</v>
      </c>
      <c r="L2526" s="6" t="str">
        <f aca="false">IFERROR(INDEX(CategoryCodes!$B$2:$B$9,MATCH(C2526,CategoryCodes!$A$2:$A$9,0)),"")</f>
        <v>F</v>
      </c>
      <c r="M2526" s="7" t="n">
        <f aca="false">IFERROR(VALUE(MID(D2526,FIND("_",D2526)+1,FIND("_",D2526,FIND("_",D2526)+1)-FIND("_",D2526)-1)),"")</f>
        <v>24</v>
      </c>
      <c r="N2526" s="7" t="str">
        <f aca="false">IF(OR(C2526="",M2526=""),"",C2526&amp;" Item "&amp;M2526)</f>
        <v>Furniture Item 24</v>
      </c>
      <c r="O2526" s="7" t="n">
        <v>41</v>
      </c>
      <c r="P2526" s="8" t="n">
        <f aca="false">G2526*Q2526</f>
        <v>0</v>
      </c>
      <c r="Q2526" s="9" t="n">
        <f aca="false">IF(K2526=TRUE(),0.1,0)</f>
        <v>0</v>
      </c>
    </row>
    <row r="2527" customFormat="false" ht="15" hidden="false" customHeight="true" outlineLevel="0" collapsed="false">
      <c r="A2527" s="1" t="s">
        <v>2778</v>
      </c>
      <c r="B2527" s="1" t="s">
        <v>33</v>
      </c>
      <c r="C2527" s="1" t="s">
        <v>19</v>
      </c>
      <c r="D2527" s="1" t="s">
        <v>509</v>
      </c>
      <c r="E2527" s="1" t="n">
        <v>33.5</v>
      </c>
      <c r="F2527" s="1" t="n">
        <v>2</v>
      </c>
      <c r="G2527" s="1" t="n">
        <v>67</v>
      </c>
      <c r="H2527" s="1" t="s">
        <v>31</v>
      </c>
      <c r="I2527" s="1" t="s">
        <v>22</v>
      </c>
      <c r="J2527" s="4" t="n">
        <v>44813</v>
      </c>
      <c r="L2527" s="6" t="str">
        <f aca="false">IFERROR(INDEX(CategoryCodes!$B$2:$B$9,MATCH(C2527,CategoryCodes!$A$2:$A$9,0)),"")</f>
        <v>H</v>
      </c>
      <c r="M2527" s="7" t="n">
        <f aca="false">IFERROR(VALUE(MID(D2527,FIND("_",D2527)+1,FIND("_",D2527,FIND("_",D2527)+1)-FIND("_",D2527)-1)),"")</f>
        <v>20</v>
      </c>
      <c r="N2527" s="7" t="str">
        <f aca="false">IF(OR(C2527="",M2527=""),"",C2527&amp;" Item "&amp;M2527)</f>
        <v>Patisserie Item 20</v>
      </c>
      <c r="O2527" s="7" t="n">
        <v>298</v>
      </c>
      <c r="P2527" s="8" t="n">
        <f aca="false">G2527*Q2527</f>
        <v>0</v>
      </c>
      <c r="Q2527" s="9" t="n">
        <f aca="false">IF(K2527=TRUE(),0.1,0)</f>
        <v>0</v>
      </c>
    </row>
    <row r="2528" customFormat="false" ht="15" hidden="false" customHeight="true" outlineLevel="0" collapsed="false">
      <c r="A2528" s="1" t="s">
        <v>2779</v>
      </c>
      <c r="B2528" s="1" t="s">
        <v>69</v>
      </c>
      <c r="C2528" s="1" t="s">
        <v>47</v>
      </c>
      <c r="D2528" s="1" t="s">
        <v>203</v>
      </c>
      <c r="E2528" s="1" t="n">
        <v>35</v>
      </c>
      <c r="F2528" s="1" t="n">
        <v>6</v>
      </c>
      <c r="G2528" s="1" t="n">
        <v>210</v>
      </c>
      <c r="H2528" s="1" t="s">
        <v>21</v>
      </c>
      <c r="I2528" s="1" t="s">
        <v>22</v>
      </c>
      <c r="J2528" s="4" t="n">
        <v>45448</v>
      </c>
      <c r="L2528" s="6" t="str">
        <f aca="false">IFERROR(INDEX(CategoryCodes!$B$2:$B$9,MATCH(C2528,CategoryCodes!$A$2:$A$9,0)),"")</f>
        <v>F</v>
      </c>
      <c r="M2528" s="7" t="n">
        <f aca="false">IFERROR(VALUE(MID(D2528,FIND("_",D2528)+1,FIND("_",D2528,FIND("_",D2528)+1)-FIND("_",D2528)-1)),"")</f>
        <v>21</v>
      </c>
      <c r="N2528" s="7" t="str">
        <f aca="false">IF(OR(C2528="",M2528=""),"",C2528&amp;" Item "&amp;M2528)</f>
        <v>Furniture Item 21</v>
      </c>
      <c r="O2528" s="7" t="n">
        <v>339</v>
      </c>
      <c r="P2528" s="8" t="n">
        <f aca="false">G2528*Q2528</f>
        <v>0</v>
      </c>
      <c r="Q2528" s="9" t="n">
        <f aca="false">IF(K2528=TRUE(),0.1,0)</f>
        <v>0</v>
      </c>
    </row>
    <row r="2529" customFormat="false" ht="15" hidden="false" customHeight="true" outlineLevel="0" collapsed="false">
      <c r="A2529" s="1" t="s">
        <v>2780</v>
      </c>
      <c r="B2529" s="1" t="s">
        <v>42</v>
      </c>
      <c r="C2529" s="1" t="s">
        <v>38</v>
      </c>
      <c r="D2529" s="1" t="s">
        <v>371</v>
      </c>
      <c r="E2529" s="1" t="n">
        <v>41</v>
      </c>
      <c r="F2529" s="1" t="n">
        <v>4</v>
      </c>
      <c r="G2529" s="1" t="n">
        <v>164</v>
      </c>
      <c r="H2529" s="1" t="s">
        <v>31</v>
      </c>
      <c r="I2529" s="1" t="s">
        <v>44</v>
      </c>
      <c r="J2529" s="4" t="n">
        <v>44724</v>
      </c>
      <c r="K2529" s="5" t="b">
        <f aca="false">FALSE()</f>
        <v>0</v>
      </c>
      <c r="L2529" s="6" t="str">
        <f aca="false">IFERROR(INDEX(CategoryCodes!$B$2:$B$9,MATCH(C2529,CategoryCodes!$A$2:$A$9,0)),"")</f>
        <v>E</v>
      </c>
      <c r="M2529" s="7" t="n">
        <f aca="false">IFERROR(VALUE(MID(D2529,FIND("_",D2529)+1,FIND("_",D2529,FIND("_",D2529)+1)-FIND("_",D2529)-1)),"")</f>
        <v>25</v>
      </c>
      <c r="N2529" s="7" t="str">
        <f aca="false">IF(OR(C2529="",M2529=""),"",C2529&amp;" Item "&amp;M2529)</f>
        <v>Food Item 25</v>
      </c>
      <c r="O2529" s="7" t="n">
        <v>72</v>
      </c>
      <c r="P2529" s="8" t="n">
        <f aca="false">G2529*Q2529</f>
        <v>0</v>
      </c>
      <c r="Q2529" s="9" t="n">
        <f aca="false">IF(K2529=TRUE(),0.1,0)</f>
        <v>0</v>
      </c>
    </row>
    <row r="2530" customFormat="false" ht="15" hidden="false" customHeight="true" outlineLevel="0" collapsed="false">
      <c r="A2530" s="1" t="s">
        <v>2781</v>
      </c>
      <c r="B2530" s="1" t="s">
        <v>18</v>
      </c>
      <c r="C2530" s="1" t="s">
        <v>47</v>
      </c>
      <c r="D2530" s="1" t="s">
        <v>150</v>
      </c>
      <c r="E2530" s="1" t="n">
        <v>38</v>
      </c>
      <c r="F2530" s="1" t="n">
        <v>8</v>
      </c>
      <c r="G2530" s="1" t="n">
        <v>304</v>
      </c>
      <c r="H2530" s="1" t="s">
        <v>31</v>
      </c>
      <c r="I2530" s="1" t="s">
        <v>44</v>
      </c>
      <c r="J2530" s="4" t="n">
        <v>45445</v>
      </c>
      <c r="L2530" s="6" t="str">
        <f aca="false">IFERROR(INDEX(CategoryCodes!$B$2:$B$9,MATCH(C2530,CategoryCodes!$A$2:$A$9,0)),"")</f>
        <v>F</v>
      </c>
      <c r="M2530" s="7" t="n">
        <f aca="false">IFERROR(VALUE(MID(D2530,FIND("_",D2530)+1,FIND("_",D2530,FIND("_",D2530)+1)-FIND("_",D2530)-1)),"")</f>
        <v>23</v>
      </c>
      <c r="N2530" s="7" t="str">
        <f aca="false">IF(OR(C2530="",M2530=""),"",C2530&amp;" Item "&amp;M2530)</f>
        <v>Furniture Item 23</v>
      </c>
      <c r="O2530" s="7" t="n">
        <v>469</v>
      </c>
      <c r="P2530" s="8" t="n">
        <f aca="false">G2530*Q2530</f>
        <v>0</v>
      </c>
      <c r="Q2530" s="9" t="n">
        <f aca="false">IF(K2530=TRUE(),0.1,0)</f>
        <v>0</v>
      </c>
    </row>
    <row r="2531" customFormat="false" ht="15" hidden="false" customHeight="true" outlineLevel="0" collapsed="false">
      <c r="A2531" s="1" t="s">
        <v>2782</v>
      </c>
      <c r="B2531" s="1" t="s">
        <v>90</v>
      </c>
      <c r="C2531" s="1" t="s">
        <v>72</v>
      </c>
      <c r="D2531" s="1" t="s">
        <v>221</v>
      </c>
      <c r="E2531" s="1" t="n">
        <v>12.5</v>
      </c>
      <c r="F2531" s="1" t="n">
        <v>4</v>
      </c>
      <c r="G2531" s="1" t="n">
        <v>50</v>
      </c>
      <c r="H2531" s="1" t="s">
        <v>54</v>
      </c>
      <c r="I2531" s="1" t="s">
        <v>44</v>
      </c>
      <c r="J2531" s="4" t="n">
        <v>45635</v>
      </c>
      <c r="K2531" s="5" t="b">
        <f aca="false">TRUE()</f>
        <v>1</v>
      </c>
      <c r="L2531" s="6" t="str">
        <f aca="false">IFERROR(INDEX(CategoryCodes!$B$2:$B$9,MATCH(C2531,CategoryCodes!$A$2:$A$9,0)),"")</f>
        <v>D</v>
      </c>
      <c r="M2531" s="7" t="n">
        <f aca="false">IFERROR(VALUE(MID(D2531,FIND("_",D2531)+1,FIND("_",D2531,FIND("_",D2531)+1)-FIND("_",D2531)-1)),"")</f>
        <v>6</v>
      </c>
      <c r="N2531" s="7" t="str">
        <f aca="false">IF(OR(C2531="",M2531=""),"",C2531&amp;" Item "&amp;M2531)</f>
        <v>Electric household essentials Item 6</v>
      </c>
      <c r="O2531" s="7" t="n">
        <v>179</v>
      </c>
      <c r="P2531" s="8" t="n">
        <f aca="false">G2531*Q2531</f>
        <v>5</v>
      </c>
      <c r="Q2531" s="9" t="n">
        <f aca="false">IF(K2531=TRUE(),0.1,0)</f>
        <v>0.1</v>
      </c>
    </row>
    <row r="2532" customFormat="false" ht="15" hidden="false" customHeight="true" outlineLevel="0" collapsed="false">
      <c r="A2532" s="1" t="s">
        <v>2783</v>
      </c>
      <c r="B2532" s="1" t="s">
        <v>46</v>
      </c>
      <c r="C2532" s="1" t="s">
        <v>47</v>
      </c>
      <c r="D2532" s="1" t="s">
        <v>715</v>
      </c>
      <c r="E2532" s="1" t="n">
        <v>21.5</v>
      </c>
      <c r="F2532" s="1" t="n">
        <v>5</v>
      </c>
      <c r="G2532" s="1" t="n">
        <v>107.5</v>
      </c>
      <c r="H2532" s="1" t="s">
        <v>54</v>
      </c>
      <c r="I2532" s="1" t="s">
        <v>22</v>
      </c>
      <c r="J2532" s="4" t="n">
        <v>45453</v>
      </c>
      <c r="L2532" s="6" t="str">
        <f aca="false">IFERROR(INDEX(CategoryCodes!$B$2:$B$9,MATCH(C2532,CategoryCodes!$A$2:$A$9,0)),"")</f>
        <v>F</v>
      </c>
      <c r="M2532" s="7" t="n">
        <f aca="false">IFERROR(VALUE(MID(D2532,FIND("_",D2532)+1,FIND("_",D2532,FIND("_",D2532)+1)-FIND("_",D2532)-1)),"")</f>
        <v>12</v>
      </c>
      <c r="N2532" s="7" t="str">
        <f aca="false">IF(OR(C2532="",M2532=""),"",C2532&amp;" Item "&amp;M2532)</f>
        <v>Furniture Item 12</v>
      </c>
      <c r="O2532" s="7" t="n">
        <v>158</v>
      </c>
      <c r="P2532" s="8" t="n">
        <f aca="false">G2532*Q2532</f>
        <v>0</v>
      </c>
      <c r="Q2532" s="9" t="n">
        <f aca="false">IF(K2532=TRUE(),0.1,0)</f>
        <v>0</v>
      </c>
    </row>
    <row r="2533" customFormat="false" ht="15" hidden="false" customHeight="true" outlineLevel="0" collapsed="false">
      <c r="A2533" s="1" t="s">
        <v>2784</v>
      </c>
      <c r="B2533" s="1" t="s">
        <v>86</v>
      </c>
      <c r="C2533" s="1" t="s">
        <v>19</v>
      </c>
      <c r="D2533" s="1" t="s">
        <v>461</v>
      </c>
      <c r="E2533" s="1" t="n">
        <v>26</v>
      </c>
      <c r="F2533" s="1" t="n">
        <v>7</v>
      </c>
      <c r="G2533" s="1" t="n">
        <v>182</v>
      </c>
      <c r="H2533" s="1" t="s">
        <v>54</v>
      </c>
      <c r="I2533" s="1" t="s">
        <v>22</v>
      </c>
      <c r="J2533" s="4" t="n">
        <v>45430</v>
      </c>
      <c r="L2533" s="6" t="str">
        <f aca="false">IFERROR(INDEX(CategoryCodes!$B$2:$B$9,MATCH(C2533,CategoryCodes!$A$2:$A$9,0)),"")</f>
        <v>H</v>
      </c>
      <c r="M2533" s="7" t="n">
        <f aca="false">IFERROR(VALUE(MID(D2533,FIND("_",D2533)+1,FIND("_",D2533,FIND("_",D2533)+1)-FIND("_",D2533)-1)),"")</f>
        <v>15</v>
      </c>
      <c r="N2533" s="7" t="str">
        <f aca="false">IF(OR(C2533="",M2533=""),"",C2533&amp;" Item "&amp;M2533)</f>
        <v>Patisserie Item 15</v>
      </c>
      <c r="O2533" s="7" t="n">
        <v>495</v>
      </c>
      <c r="P2533" s="8" t="n">
        <f aca="false">G2533*Q2533</f>
        <v>0</v>
      </c>
      <c r="Q2533" s="9" t="n">
        <f aca="false">IF(K2533=TRUE(),0.1,0)</f>
        <v>0</v>
      </c>
    </row>
    <row r="2534" customFormat="false" ht="15" hidden="false" customHeight="true" outlineLevel="0" collapsed="false">
      <c r="A2534" s="1" t="s">
        <v>2785</v>
      </c>
      <c r="B2534" s="1" t="s">
        <v>46</v>
      </c>
      <c r="C2534" s="1" t="s">
        <v>19</v>
      </c>
      <c r="D2534" s="1" t="s">
        <v>62</v>
      </c>
      <c r="E2534" s="1" t="n">
        <v>39.5</v>
      </c>
      <c r="F2534" s="1" t="n">
        <v>9</v>
      </c>
      <c r="G2534" s="1" t="n">
        <v>355.5</v>
      </c>
      <c r="H2534" s="1" t="s">
        <v>31</v>
      </c>
      <c r="I2534" s="1" t="s">
        <v>22</v>
      </c>
      <c r="J2534" s="4" t="n">
        <v>44587</v>
      </c>
      <c r="K2534" s="5" t="b">
        <f aca="false">TRUE()</f>
        <v>1</v>
      </c>
      <c r="L2534" s="6" t="str">
        <f aca="false">IFERROR(INDEX(CategoryCodes!$B$2:$B$9,MATCH(C2534,CategoryCodes!$A$2:$A$9,0)),"")</f>
        <v>H</v>
      </c>
      <c r="M2534" s="7" t="n">
        <f aca="false">IFERROR(VALUE(MID(D2534,FIND("_",D2534)+1,FIND("_",D2534,FIND("_",D2534)+1)-FIND("_",D2534)-1)),"")</f>
        <v>24</v>
      </c>
      <c r="N2534" s="7" t="str">
        <f aca="false">IF(OR(C2534="",M2534=""),"",C2534&amp;" Item "&amp;M2534)</f>
        <v>Patisserie Item 24</v>
      </c>
      <c r="O2534" s="7" t="n">
        <v>335</v>
      </c>
      <c r="P2534" s="8" t="n">
        <f aca="false">G2534*Q2534</f>
        <v>35.55</v>
      </c>
      <c r="Q2534" s="9" t="n">
        <f aca="false">IF(K2534=TRUE(),0.1,0)</f>
        <v>0.1</v>
      </c>
    </row>
    <row r="2535" customFormat="false" ht="15" hidden="false" customHeight="true" outlineLevel="0" collapsed="false">
      <c r="A2535" s="1" t="s">
        <v>2786</v>
      </c>
      <c r="B2535" s="1" t="s">
        <v>83</v>
      </c>
      <c r="C2535" s="1" t="s">
        <v>136</v>
      </c>
      <c r="D2535" s="1" t="s">
        <v>281</v>
      </c>
      <c r="E2535" s="1" t="n">
        <v>6.5</v>
      </c>
      <c r="F2535" s="1" t="n">
        <v>7</v>
      </c>
      <c r="G2535" s="1" t="n">
        <v>45.5</v>
      </c>
      <c r="H2535" s="1" t="s">
        <v>54</v>
      </c>
      <c r="I2535" s="1" t="s">
        <v>22</v>
      </c>
      <c r="J2535" s="4" t="n">
        <v>45154</v>
      </c>
      <c r="K2535" s="5" t="b">
        <f aca="false">FALSE()</f>
        <v>0</v>
      </c>
      <c r="L2535" s="6" t="str">
        <f aca="false">IFERROR(INDEX(CategoryCodes!$B$2:$B$9,MATCH(C2535,CategoryCodes!$A$2:$A$9,0)),"")</f>
        <v>C</v>
      </c>
      <c r="M2535" s="7" t="n">
        <f aca="false">IFERROR(VALUE(MID(D2535,FIND("_",D2535)+1,FIND("_",D2535,FIND("_",D2535)+1)-FIND("_",D2535)-1)),"")</f>
        <v>2</v>
      </c>
      <c r="N2535" s="7" t="str">
        <f aca="false">IF(OR(C2535="",M2535=""),"",C2535&amp;" Item "&amp;M2535)</f>
        <v>Computers and electric accessories Item 2</v>
      </c>
      <c r="O2535" s="7" t="n">
        <v>357</v>
      </c>
      <c r="P2535" s="8" t="n">
        <f aca="false">G2535*Q2535</f>
        <v>0</v>
      </c>
      <c r="Q2535" s="9" t="n">
        <f aca="false">IF(K2535=TRUE(),0.1,0)</f>
        <v>0</v>
      </c>
    </row>
    <row r="2536" customFormat="false" ht="15" hidden="false" customHeight="true" outlineLevel="0" collapsed="false">
      <c r="A2536" s="1" t="s">
        <v>2787</v>
      </c>
      <c r="B2536" s="1" t="s">
        <v>33</v>
      </c>
      <c r="C2536" s="1" t="s">
        <v>47</v>
      </c>
      <c r="D2536" s="1" t="s">
        <v>459</v>
      </c>
      <c r="E2536" s="1" t="n">
        <v>26</v>
      </c>
      <c r="F2536" s="1" t="n">
        <v>10</v>
      </c>
      <c r="G2536" s="1" t="n">
        <v>260</v>
      </c>
      <c r="H2536" s="1" t="s">
        <v>54</v>
      </c>
      <c r="I2536" s="1" t="s">
        <v>44</v>
      </c>
      <c r="J2536" s="4" t="n">
        <v>44605</v>
      </c>
      <c r="K2536" s="5" t="b">
        <f aca="false">FALSE()</f>
        <v>0</v>
      </c>
      <c r="L2536" s="6" t="str">
        <f aca="false">IFERROR(INDEX(CategoryCodes!$B$2:$B$9,MATCH(C2536,CategoryCodes!$A$2:$A$9,0)),"")</f>
        <v>F</v>
      </c>
      <c r="M2536" s="7" t="n">
        <f aca="false">IFERROR(VALUE(MID(D2536,FIND("_",D2536)+1,FIND("_",D2536,FIND("_",D2536)+1)-FIND("_",D2536)-1)),"")</f>
        <v>15</v>
      </c>
      <c r="N2536" s="7" t="str">
        <f aca="false">IF(OR(C2536="",M2536=""),"",C2536&amp;" Item "&amp;M2536)</f>
        <v>Furniture Item 15</v>
      </c>
      <c r="O2536" s="7" t="n">
        <v>339</v>
      </c>
      <c r="P2536" s="8" t="n">
        <f aca="false">G2536*Q2536</f>
        <v>0</v>
      </c>
      <c r="Q2536" s="9" t="n">
        <f aca="false">IF(K2536=TRUE(),0.1,0)</f>
        <v>0</v>
      </c>
    </row>
    <row r="2537" customFormat="false" ht="15" hidden="false" customHeight="true" outlineLevel="0" collapsed="false">
      <c r="A2537" s="1" t="s">
        <v>2788</v>
      </c>
      <c r="B2537" s="1" t="s">
        <v>52</v>
      </c>
      <c r="C2537" s="1" t="s">
        <v>38</v>
      </c>
      <c r="D2537" s="1" t="s">
        <v>488</v>
      </c>
      <c r="E2537" s="1" t="n">
        <v>23</v>
      </c>
      <c r="F2537" s="1" t="n">
        <v>6</v>
      </c>
      <c r="G2537" s="1" t="n">
        <v>138</v>
      </c>
      <c r="H2537" s="1" t="s">
        <v>21</v>
      </c>
      <c r="I2537" s="1" t="s">
        <v>44</v>
      </c>
      <c r="J2537" s="4" t="n">
        <v>45221</v>
      </c>
      <c r="K2537" s="5" t="b">
        <f aca="false">FALSE()</f>
        <v>0</v>
      </c>
      <c r="L2537" s="6" t="str">
        <f aca="false">IFERROR(INDEX(CategoryCodes!$B$2:$B$9,MATCH(C2537,CategoryCodes!$A$2:$A$9,0)),"")</f>
        <v>E</v>
      </c>
      <c r="M2537" s="7" t="n">
        <f aca="false">IFERROR(VALUE(MID(D2537,FIND("_",D2537)+1,FIND("_",D2537,FIND("_",D2537)+1)-FIND("_",D2537)-1)),"")</f>
        <v>13</v>
      </c>
      <c r="N2537" s="7" t="str">
        <f aca="false">IF(OR(C2537="",M2537=""),"",C2537&amp;" Item "&amp;M2537)</f>
        <v>Food Item 13</v>
      </c>
      <c r="O2537" s="7" t="n">
        <v>200</v>
      </c>
      <c r="P2537" s="8" t="n">
        <f aca="false">G2537*Q2537</f>
        <v>0</v>
      </c>
      <c r="Q2537" s="9" t="n">
        <f aca="false">IF(K2537=TRUE(),0.1,0)</f>
        <v>0</v>
      </c>
    </row>
    <row r="2538" customFormat="false" ht="15" hidden="false" customHeight="true" outlineLevel="0" collapsed="false">
      <c r="A2538" s="1" t="s">
        <v>2789</v>
      </c>
      <c r="B2538" s="1" t="s">
        <v>49</v>
      </c>
      <c r="C2538" s="1" t="s">
        <v>72</v>
      </c>
      <c r="D2538" s="1" t="s">
        <v>355</v>
      </c>
      <c r="E2538" s="1" t="n">
        <v>27.5</v>
      </c>
      <c r="F2538" s="1" t="n">
        <v>7</v>
      </c>
      <c r="G2538" s="1" t="n">
        <v>192.5</v>
      </c>
      <c r="H2538" s="1" t="s">
        <v>54</v>
      </c>
      <c r="I2538" s="1" t="s">
        <v>44</v>
      </c>
      <c r="J2538" s="4" t="n">
        <v>45111</v>
      </c>
      <c r="K2538" s="5" t="b">
        <f aca="false">TRUE()</f>
        <v>1</v>
      </c>
      <c r="L2538" s="6" t="str">
        <f aca="false">IFERROR(INDEX(CategoryCodes!$B$2:$B$9,MATCH(C2538,CategoryCodes!$A$2:$A$9,0)),"")</f>
        <v>D</v>
      </c>
      <c r="M2538" s="7" t="n">
        <f aca="false">IFERROR(VALUE(MID(D2538,FIND("_",D2538)+1,FIND("_",D2538,FIND("_",D2538)+1)-FIND("_",D2538)-1)),"")</f>
        <v>16</v>
      </c>
      <c r="N2538" s="7" t="str">
        <f aca="false">IF(OR(C2538="",M2538=""),"",C2538&amp;" Item "&amp;M2538)</f>
        <v>Electric household essentials Item 16</v>
      </c>
      <c r="O2538" s="7" t="n">
        <v>66</v>
      </c>
      <c r="P2538" s="8" t="n">
        <f aca="false">G2538*Q2538</f>
        <v>19.25</v>
      </c>
      <c r="Q2538" s="9" t="n">
        <f aca="false">IF(K2538=TRUE(),0.1,0)</f>
        <v>0.1</v>
      </c>
    </row>
    <row r="2539" customFormat="false" ht="15" hidden="false" customHeight="true" outlineLevel="0" collapsed="false">
      <c r="A2539" s="1" t="s">
        <v>2790</v>
      </c>
      <c r="B2539" s="1" t="s">
        <v>18</v>
      </c>
      <c r="C2539" s="1" t="s">
        <v>136</v>
      </c>
      <c r="D2539" s="1" t="s">
        <v>249</v>
      </c>
      <c r="E2539" s="1" t="n">
        <v>15.5</v>
      </c>
      <c r="F2539" s="1" t="n">
        <v>8</v>
      </c>
      <c r="G2539" s="1" t="n">
        <v>124</v>
      </c>
      <c r="H2539" s="1" t="s">
        <v>21</v>
      </c>
      <c r="I2539" s="1" t="s">
        <v>22</v>
      </c>
      <c r="J2539" s="4" t="n">
        <v>45191</v>
      </c>
      <c r="K2539" s="5" t="b">
        <f aca="false">FALSE()</f>
        <v>0</v>
      </c>
      <c r="L2539" s="6" t="str">
        <f aca="false">IFERROR(INDEX(CategoryCodes!$B$2:$B$9,MATCH(C2539,CategoryCodes!$A$2:$A$9,0)),"")</f>
        <v>C</v>
      </c>
      <c r="M2539" s="7" t="n">
        <f aca="false">IFERROR(VALUE(MID(D2539,FIND("_",D2539)+1,FIND("_",D2539,FIND("_",D2539)+1)-FIND("_",D2539)-1)),"")</f>
        <v>8</v>
      </c>
      <c r="N2539" s="7" t="str">
        <f aca="false">IF(OR(C2539="",M2539=""),"",C2539&amp;" Item "&amp;M2539)</f>
        <v>Computers and electric accessories Item 8</v>
      </c>
      <c r="O2539" s="7" t="n">
        <v>304</v>
      </c>
      <c r="P2539" s="8" t="n">
        <f aca="false">G2539*Q2539</f>
        <v>0</v>
      </c>
      <c r="Q2539" s="9" t="n">
        <f aca="false">IF(K2539=TRUE(),0.1,0)</f>
        <v>0</v>
      </c>
    </row>
    <row r="2540" customFormat="false" ht="15" hidden="false" customHeight="true" outlineLevel="0" collapsed="false">
      <c r="A2540" s="1" t="s">
        <v>2791</v>
      </c>
      <c r="B2540" s="1" t="s">
        <v>90</v>
      </c>
      <c r="C2540" s="1" t="s">
        <v>38</v>
      </c>
      <c r="D2540" s="1" t="s">
        <v>504</v>
      </c>
      <c r="E2540" s="1" t="n">
        <v>29</v>
      </c>
      <c r="F2540" s="1" t="n">
        <v>4</v>
      </c>
      <c r="G2540" s="1" t="n">
        <v>116</v>
      </c>
      <c r="H2540" s="1" t="s">
        <v>21</v>
      </c>
      <c r="I2540" s="1" t="s">
        <v>44</v>
      </c>
      <c r="J2540" s="4" t="n">
        <v>45434</v>
      </c>
      <c r="L2540" s="6" t="str">
        <f aca="false">IFERROR(INDEX(CategoryCodes!$B$2:$B$9,MATCH(C2540,CategoryCodes!$A$2:$A$9,0)),"")</f>
        <v>E</v>
      </c>
      <c r="M2540" s="7" t="n">
        <f aca="false">IFERROR(VALUE(MID(D2540,FIND("_",D2540)+1,FIND("_",D2540,FIND("_",D2540)+1)-FIND("_",D2540)-1)),"")</f>
        <v>17</v>
      </c>
      <c r="N2540" s="7" t="str">
        <f aca="false">IF(OR(C2540="",M2540=""),"",C2540&amp;" Item "&amp;M2540)</f>
        <v>Food Item 17</v>
      </c>
      <c r="O2540" s="7" t="n">
        <v>362</v>
      </c>
      <c r="P2540" s="8" t="n">
        <f aca="false">G2540*Q2540</f>
        <v>0</v>
      </c>
      <c r="Q2540" s="9" t="n">
        <f aca="false">IF(K2540=TRUE(),0.1,0)</f>
        <v>0</v>
      </c>
    </row>
    <row r="2541" customFormat="false" ht="15" hidden="false" customHeight="true" outlineLevel="0" collapsed="false">
      <c r="A2541" s="1" t="s">
        <v>2792</v>
      </c>
      <c r="B2541" s="1" t="s">
        <v>174</v>
      </c>
      <c r="C2541" s="1" t="s">
        <v>136</v>
      </c>
      <c r="D2541" s="1" t="s">
        <v>218</v>
      </c>
      <c r="E2541" s="1" t="n">
        <v>14</v>
      </c>
      <c r="F2541" s="1" t="n">
        <v>3</v>
      </c>
      <c r="G2541" s="1" t="n">
        <v>42</v>
      </c>
      <c r="H2541" s="1" t="s">
        <v>31</v>
      </c>
      <c r="I2541" s="1" t="s">
        <v>44</v>
      </c>
      <c r="J2541" s="4" t="n">
        <v>44906</v>
      </c>
      <c r="K2541" s="5" t="b">
        <f aca="false">FALSE()</f>
        <v>0</v>
      </c>
      <c r="L2541" s="6" t="str">
        <f aca="false">IFERROR(INDEX(CategoryCodes!$B$2:$B$9,MATCH(C2541,CategoryCodes!$A$2:$A$9,0)),"")</f>
        <v>C</v>
      </c>
      <c r="M2541" s="7" t="n">
        <f aca="false">IFERROR(VALUE(MID(D2541,FIND("_",D2541)+1,FIND("_",D2541,FIND("_",D2541)+1)-FIND("_",D2541)-1)),"")</f>
        <v>7</v>
      </c>
      <c r="N2541" s="7" t="str">
        <f aca="false">IF(OR(C2541="",M2541=""),"",C2541&amp;" Item "&amp;M2541)</f>
        <v>Computers and electric accessories Item 7</v>
      </c>
      <c r="O2541" s="7" t="n">
        <v>480</v>
      </c>
      <c r="P2541" s="8" t="n">
        <f aca="false">G2541*Q2541</f>
        <v>0</v>
      </c>
      <c r="Q2541" s="9" t="n">
        <f aca="false">IF(K2541=TRUE(),0.1,0)</f>
        <v>0</v>
      </c>
    </row>
    <row r="2542" customFormat="false" ht="15" hidden="false" customHeight="true" outlineLevel="0" collapsed="false">
      <c r="A2542" s="1" t="s">
        <v>2793</v>
      </c>
      <c r="B2542" s="1" t="s">
        <v>37</v>
      </c>
      <c r="C2542" s="1" t="s">
        <v>34</v>
      </c>
      <c r="D2542" s="1" t="s">
        <v>110</v>
      </c>
      <c r="E2542" s="1" t="n">
        <v>41</v>
      </c>
      <c r="F2542" s="1" t="n">
        <v>10</v>
      </c>
      <c r="G2542" s="1" t="n">
        <v>410</v>
      </c>
      <c r="H2542" s="1" t="s">
        <v>31</v>
      </c>
      <c r="I2542" s="1" t="s">
        <v>22</v>
      </c>
      <c r="J2542" s="4" t="n">
        <v>44615</v>
      </c>
      <c r="K2542" s="5" t="b">
        <f aca="false">TRUE()</f>
        <v>1</v>
      </c>
      <c r="L2542" s="6" t="str">
        <f aca="false">IFERROR(INDEX(CategoryCodes!$B$2:$B$9,MATCH(C2542,CategoryCodes!$A$2:$A$9,0)),"")</f>
        <v>A</v>
      </c>
      <c r="M2542" s="7" t="n">
        <f aca="false">IFERROR(VALUE(MID(D2542,FIND("_",D2542)+1,FIND("_",D2542,FIND("_",D2542)+1)-FIND("_",D2542)-1)),"")</f>
        <v>25</v>
      </c>
      <c r="N2542" s="7" t="str">
        <f aca="false">IF(OR(C2542="",M2542=""),"",C2542&amp;" Item "&amp;M2542)</f>
        <v>Beverages Item 25</v>
      </c>
      <c r="O2542" s="7" t="n">
        <v>43</v>
      </c>
      <c r="P2542" s="8" t="n">
        <f aca="false">G2542*Q2542</f>
        <v>41</v>
      </c>
      <c r="Q2542" s="9" t="n">
        <f aca="false">IF(K2542=TRUE(),0.1,0)</f>
        <v>0.1</v>
      </c>
    </row>
    <row r="2543" customFormat="false" ht="15" hidden="false" customHeight="true" outlineLevel="0" collapsed="false">
      <c r="A2543" s="1" t="s">
        <v>2794</v>
      </c>
      <c r="B2543" s="1" t="s">
        <v>122</v>
      </c>
      <c r="C2543" s="1" t="s">
        <v>38</v>
      </c>
      <c r="D2543" s="1" t="s">
        <v>504</v>
      </c>
      <c r="E2543" s="1" t="n">
        <v>29</v>
      </c>
      <c r="F2543" s="1" t="n">
        <v>1</v>
      </c>
      <c r="G2543" s="1" t="n">
        <v>29</v>
      </c>
      <c r="H2543" s="1" t="s">
        <v>54</v>
      </c>
      <c r="I2543" s="1" t="s">
        <v>44</v>
      </c>
      <c r="J2543" s="4" t="n">
        <v>45555</v>
      </c>
      <c r="K2543" s="5" t="b">
        <f aca="false">FALSE()</f>
        <v>0</v>
      </c>
      <c r="L2543" s="6" t="str">
        <f aca="false">IFERROR(INDEX(CategoryCodes!$B$2:$B$9,MATCH(C2543,CategoryCodes!$A$2:$A$9,0)),"")</f>
        <v>E</v>
      </c>
      <c r="M2543" s="7" t="n">
        <f aca="false">IFERROR(VALUE(MID(D2543,FIND("_",D2543)+1,FIND("_",D2543,FIND("_",D2543)+1)-FIND("_",D2543)-1)),"")</f>
        <v>17</v>
      </c>
      <c r="N2543" s="7" t="str">
        <f aca="false">IF(OR(C2543="",M2543=""),"",C2543&amp;" Item "&amp;M2543)</f>
        <v>Food Item 17</v>
      </c>
      <c r="O2543" s="7" t="n">
        <v>158</v>
      </c>
      <c r="P2543" s="8" t="n">
        <f aca="false">G2543*Q2543</f>
        <v>0</v>
      </c>
      <c r="Q2543" s="9" t="n">
        <f aca="false">IF(K2543=TRUE(),0.1,0)</f>
        <v>0</v>
      </c>
    </row>
    <row r="2544" customFormat="false" ht="15" hidden="false" customHeight="true" outlineLevel="0" collapsed="false">
      <c r="A2544" s="1" t="s">
        <v>2795</v>
      </c>
      <c r="B2544" s="1" t="s">
        <v>104</v>
      </c>
      <c r="C2544" s="1" t="s">
        <v>29</v>
      </c>
      <c r="D2544" s="1" t="s">
        <v>403</v>
      </c>
      <c r="E2544" s="1" t="n">
        <v>5</v>
      </c>
      <c r="F2544" s="1" t="n">
        <v>4</v>
      </c>
      <c r="G2544" s="1" t="n">
        <v>20</v>
      </c>
      <c r="H2544" s="1" t="s">
        <v>31</v>
      </c>
      <c r="I2544" s="1" t="s">
        <v>44</v>
      </c>
      <c r="J2544" s="4" t="n">
        <v>45085</v>
      </c>
      <c r="K2544" s="5" t="b">
        <f aca="false">TRUE()</f>
        <v>1</v>
      </c>
      <c r="L2544" s="6" t="str">
        <f aca="false">IFERROR(INDEX(CategoryCodes!$B$2:$B$9,MATCH(C2544,CategoryCodes!$A$2:$A$9,0)),"")</f>
        <v>B</v>
      </c>
      <c r="M2544" s="7" t="n">
        <f aca="false">IFERROR(VALUE(MID(D2544,FIND("_",D2544)+1,FIND("_",D2544,FIND("_",D2544)+1)-FIND("_",D2544)-1)),"")</f>
        <v>1</v>
      </c>
      <c r="N2544" s="7" t="str">
        <f aca="false">IF(OR(C2544="",M2544=""),"",C2544&amp;" Item "&amp;M2544)</f>
        <v>Butchers Item 1</v>
      </c>
      <c r="O2544" s="7" t="n">
        <v>286</v>
      </c>
      <c r="P2544" s="8" t="n">
        <f aca="false">G2544*Q2544</f>
        <v>2</v>
      </c>
      <c r="Q2544" s="9" t="n">
        <f aca="false">IF(K2544=TRUE(),0.1,0)</f>
        <v>0.1</v>
      </c>
    </row>
    <row r="2545" customFormat="false" ht="15" hidden="false" customHeight="true" outlineLevel="0" collapsed="false">
      <c r="A2545" s="1" t="s">
        <v>2796</v>
      </c>
      <c r="B2545" s="1" t="s">
        <v>95</v>
      </c>
      <c r="C2545" s="1" t="s">
        <v>38</v>
      </c>
      <c r="D2545" s="1" t="s">
        <v>415</v>
      </c>
      <c r="E2545" s="1" t="n">
        <v>11</v>
      </c>
      <c r="F2545" s="1" t="n">
        <v>2</v>
      </c>
      <c r="G2545" s="1" t="n">
        <v>22</v>
      </c>
      <c r="H2545" s="1" t="s">
        <v>21</v>
      </c>
      <c r="I2545" s="1" t="s">
        <v>44</v>
      </c>
      <c r="J2545" s="4" t="n">
        <v>45377</v>
      </c>
      <c r="K2545" s="5" t="b">
        <f aca="false">FALSE()</f>
        <v>0</v>
      </c>
      <c r="L2545" s="6" t="str">
        <f aca="false">IFERROR(INDEX(CategoryCodes!$B$2:$B$9,MATCH(C2545,CategoryCodes!$A$2:$A$9,0)),"")</f>
        <v>E</v>
      </c>
      <c r="M2545" s="7" t="n">
        <f aca="false">IFERROR(VALUE(MID(D2545,FIND("_",D2545)+1,FIND("_",D2545,FIND("_",D2545)+1)-FIND("_",D2545)-1)),"")</f>
        <v>5</v>
      </c>
      <c r="N2545" s="7" t="str">
        <f aca="false">IF(OR(C2545="",M2545=""),"",C2545&amp;" Item "&amp;M2545)</f>
        <v>Food Item 5</v>
      </c>
      <c r="O2545" s="7" t="n">
        <v>192</v>
      </c>
      <c r="P2545" s="8" t="n">
        <f aca="false">G2545*Q2545</f>
        <v>0</v>
      </c>
      <c r="Q2545" s="9" t="n">
        <f aca="false">IF(K2545=TRUE(),0.1,0)</f>
        <v>0</v>
      </c>
    </row>
    <row r="2546" customFormat="false" ht="15" hidden="false" customHeight="true" outlineLevel="0" collapsed="false">
      <c r="A2546" s="1" t="s">
        <v>2797</v>
      </c>
      <c r="B2546" s="1" t="s">
        <v>52</v>
      </c>
      <c r="C2546" s="1" t="s">
        <v>47</v>
      </c>
      <c r="D2546" s="1" t="s">
        <v>680</v>
      </c>
      <c r="E2546" s="1" t="n">
        <v>12.5</v>
      </c>
      <c r="F2546" s="1" t="n">
        <v>7</v>
      </c>
      <c r="G2546" s="1" t="n">
        <v>87.5</v>
      </c>
      <c r="H2546" s="1" t="s">
        <v>21</v>
      </c>
      <c r="I2546" s="1" t="s">
        <v>22</v>
      </c>
      <c r="J2546" s="4" t="n">
        <v>45015</v>
      </c>
      <c r="K2546" s="5" t="b">
        <f aca="false">FALSE()</f>
        <v>0</v>
      </c>
      <c r="L2546" s="6" t="str">
        <f aca="false">IFERROR(INDEX(CategoryCodes!$B$2:$B$9,MATCH(C2546,CategoryCodes!$A$2:$A$9,0)),"")</f>
        <v>F</v>
      </c>
      <c r="M2546" s="7" t="n">
        <f aca="false">IFERROR(VALUE(MID(D2546,FIND("_",D2546)+1,FIND("_",D2546,FIND("_",D2546)+1)-FIND("_",D2546)-1)),"")</f>
        <v>6</v>
      </c>
      <c r="N2546" s="7" t="str">
        <f aca="false">IF(OR(C2546="",M2546=""),"",C2546&amp;" Item "&amp;M2546)</f>
        <v>Furniture Item 6</v>
      </c>
      <c r="O2546" s="7" t="n">
        <v>329</v>
      </c>
      <c r="P2546" s="8" t="n">
        <f aca="false">G2546*Q2546</f>
        <v>0</v>
      </c>
      <c r="Q2546" s="9" t="n">
        <f aca="false">IF(K2546=TRUE(),0.1,0)</f>
        <v>0</v>
      </c>
    </row>
    <row r="2547" customFormat="false" ht="15" hidden="false" customHeight="true" outlineLevel="0" collapsed="false">
      <c r="A2547" s="1" t="s">
        <v>2798</v>
      </c>
      <c r="B2547" s="1" t="s">
        <v>114</v>
      </c>
      <c r="C2547" s="1" t="s">
        <v>47</v>
      </c>
      <c r="D2547" s="1" t="s">
        <v>348</v>
      </c>
      <c r="E2547" s="1" t="n">
        <v>29</v>
      </c>
      <c r="F2547" s="1" t="n">
        <v>4</v>
      </c>
      <c r="G2547" s="1" t="n">
        <v>116</v>
      </c>
      <c r="H2547" s="1" t="s">
        <v>31</v>
      </c>
      <c r="I2547" s="1" t="s">
        <v>22</v>
      </c>
      <c r="J2547" s="4" t="n">
        <v>45089</v>
      </c>
      <c r="L2547" s="6" t="str">
        <f aca="false">IFERROR(INDEX(CategoryCodes!$B$2:$B$9,MATCH(C2547,CategoryCodes!$A$2:$A$9,0)),"")</f>
        <v>F</v>
      </c>
      <c r="M2547" s="7" t="n">
        <f aca="false">IFERROR(VALUE(MID(D2547,FIND("_",D2547)+1,FIND("_",D2547,FIND("_",D2547)+1)-FIND("_",D2547)-1)),"")</f>
        <v>17</v>
      </c>
      <c r="N2547" s="7" t="str">
        <f aca="false">IF(OR(C2547="",M2547=""),"",C2547&amp;" Item "&amp;M2547)</f>
        <v>Furniture Item 17</v>
      </c>
      <c r="O2547" s="7" t="n">
        <v>405</v>
      </c>
      <c r="P2547" s="8" t="n">
        <f aca="false">G2547*Q2547</f>
        <v>0</v>
      </c>
      <c r="Q2547" s="9" t="n">
        <f aca="false">IF(K2547=TRUE(),0.1,0)</f>
        <v>0</v>
      </c>
    </row>
    <row r="2548" customFormat="false" ht="15" hidden="false" customHeight="true" outlineLevel="0" collapsed="false">
      <c r="A2548" s="1" t="s">
        <v>2799</v>
      </c>
      <c r="B2548" s="1" t="s">
        <v>174</v>
      </c>
      <c r="C2548" s="1" t="s">
        <v>19</v>
      </c>
      <c r="D2548" s="1" t="s">
        <v>213</v>
      </c>
      <c r="E2548" s="1" t="n">
        <v>9.5</v>
      </c>
      <c r="F2548" s="1" t="n">
        <v>4</v>
      </c>
      <c r="G2548" s="1" t="n">
        <v>38</v>
      </c>
      <c r="H2548" s="1" t="s">
        <v>31</v>
      </c>
      <c r="I2548" s="1" t="s">
        <v>22</v>
      </c>
      <c r="J2548" s="4" t="n">
        <v>45234</v>
      </c>
      <c r="K2548" s="5" t="b">
        <f aca="false">TRUE()</f>
        <v>1</v>
      </c>
      <c r="L2548" s="6" t="str">
        <f aca="false">IFERROR(INDEX(CategoryCodes!$B$2:$B$9,MATCH(C2548,CategoryCodes!$A$2:$A$9,0)),"")</f>
        <v>H</v>
      </c>
      <c r="M2548" s="7" t="n">
        <f aca="false">IFERROR(VALUE(MID(D2548,FIND("_",D2548)+1,FIND("_",D2548,FIND("_",D2548)+1)-FIND("_",D2548)-1)),"")</f>
        <v>4</v>
      </c>
      <c r="N2548" s="7" t="str">
        <f aca="false">IF(OR(C2548="",M2548=""),"",C2548&amp;" Item "&amp;M2548)</f>
        <v>Patisserie Item 4</v>
      </c>
      <c r="O2548" s="7" t="n">
        <v>168</v>
      </c>
      <c r="P2548" s="8" t="n">
        <f aca="false">G2548*Q2548</f>
        <v>3.8</v>
      </c>
      <c r="Q2548" s="9" t="n">
        <f aca="false">IF(K2548=TRUE(),0.1,0)</f>
        <v>0.1</v>
      </c>
    </row>
    <row r="2549" customFormat="false" ht="15" hidden="false" customHeight="true" outlineLevel="0" collapsed="false">
      <c r="A2549" s="1" t="s">
        <v>2800</v>
      </c>
      <c r="B2549" s="1" t="s">
        <v>114</v>
      </c>
      <c r="C2549" s="1" t="s">
        <v>29</v>
      </c>
      <c r="D2549" s="1" t="s">
        <v>127</v>
      </c>
      <c r="E2549" s="1" t="n">
        <v>39.5</v>
      </c>
      <c r="F2549" s="1" t="n">
        <v>7</v>
      </c>
      <c r="G2549" s="1" t="n">
        <v>276.5</v>
      </c>
      <c r="H2549" s="1" t="s">
        <v>54</v>
      </c>
      <c r="I2549" s="1" t="s">
        <v>44</v>
      </c>
      <c r="J2549" s="4" t="n">
        <v>44693</v>
      </c>
      <c r="L2549" s="6" t="str">
        <f aca="false">IFERROR(INDEX(CategoryCodes!$B$2:$B$9,MATCH(C2549,CategoryCodes!$A$2:$A$9,0)),"")</f>
        <v>B</v>
      </c>
      <c r="M2549" s="7" t="n">
        <f aca="false">IFERROR(VALUE(MID(D2549,FIND("_",D2549)+1,FIND("_",D2549,FIND("_",D2549)+1)-FIND("_",D2549)-1)),"")</f>
        <v>24</v>
      </c>
      <c r="N2549" s="7" t="str">
        <f aca="false">IF(OR(C2549="",M2549=""),"",C2549&amp;" Item "&amp;M2549)</f>
        <v>Butchers Item 24</v>
      </c>
      <c r="O2549" s="7" t="n">
        <v>416</v>
      </c>
      <c r="P2549" s="8" t="n">
        <f aca="false">G2549*Q2549</f>
        <v>0</v>
      </c>
      <c r="Q2549" s="9" t="n">
        <f aca="false">IF(K2549=TRUE(),0.1,0)</f>
        <v>0</v>
      </c>
    </row>
    <row r="2550" customFormat="false" ht="15" hidden="false" customHeight="true" outlineLevel="0" collapsed="false">
      <c r="A2550" s="1" t="s">
        <v>2801</v>
      </c>
      <c r="B2550" s="1" t="s">
        <v>24</v>
      </c>
      <c r="C2550" s="1" t="s">
        <v>25</v>
      </c>
      <c r="D2550" s="1" t="s">
        <v>148</v>
      </c>
      <c r="E2550" s="1" t="n">
        <v>32</v>
      </c>
      <c r="F2550" s="1" t="n">
        <v>7</v>
      </c>
      <c r="G2550" s="1" t="n">
        <v>224</v>
      </c>
      <c r="H2550" s="1" t="s">
        <v>54</v>
      </c>
      <c r="I2550" s="1" t="s">
        <v>44</v>
      </c>
      <c r="J2550" s="4" t="n">
        <v>44663</v>
      </c>
      <c r="K2550" s="5" t="b">
        <f aca="false">TRUE()</f>
        <v>1</v>
      </c>
      <c r="L2550" s="6" t="str">
        <f aca="false">IFERROR(INDEX(CategoryCodes!$B$2:$B$9,MATCH(C2550,CategoryCodes!$A$2:$A$9,0)),"")</f>
        <v>G</v>
      </c>
      <c r="M2550" s="7" t="n">
        <f aca="false">IFERROR(VALUE(MID(D2550,FIND("_",D2550)+1,FIND("_",D2550,FIND("_",D2550)+1)-FIND("_",D2550)-1)),"")</f>
        <v>19</v>
      </c>
      <c r="N2550" s="7" t="str">
        <f aca="false">IF(OR(C2550="",M2550=""),"",C2550&amp;" Item "&amp;M2550)</f>
        <v>Milk Products Item 19</v>
      </c>
      <c r="O2550" s="7" t="n">
        <v>65</v>
      </c>
      <c r="P2550" s="8" t="n">
        <f aca="false">G2550*Q2550</f>
        <v>22.4</v>
      </c>
      <c r="Q2550" s="9" t="n">
        <f aca="false">IF(K2550=TRUE(),0.1,0)</f>
        <v>0.1</v>
      </c>
    </row>
    <row r="2551" customFormat="false" ht="15" hidden="false" customHeight="true" outlineLevel="0" collapsed="false">
      <c r="A2551" s="1" t="s">
        <v>2802</v>
      </c>
      <c r="B2551" s="1" t="s">
        <v>119</v>
      </c>
      <c r="C2551" s="1" t="s">
        <v>19</v>
      </c>
      <c r="D2551" s="1" t="s">
        <v>228</v>
      </c>
      <c r="E2551" s="1" t="n">
        <v>27.5</v>
      </c>
      <c r="F2551" s="1" t="n">
        <v>5</v>
      </c>
      <c r="G2551" s="1" t="n">
        <v>137.5</v>
      </c>
      <c r="H2551" s="1" t="s">
        <v>31</v>
      </c>
      <c r="I2551" s="1" t="s">
        <v>44</v>
      </c>
      <c r="J2551" s="4" t="n">
        <v>45563</v>
      </c>
      <c r="K2551" s="5" t="b">
        <f aca="false">FALSE()</f>
        <v>0</v>
      </c>
      <c r="L2551" s="6" t="str">
        <f aca="false">IFERROR(INDEX(CategoryCodes!$B$2:$B$9,MATCH(C2551,CategoryCodes!$A$2:$A$9,0)),"")</f>
        <v>H</v>
      </c>
      <c r="M2551" s="7" t="n">
        <f aca="false">IFERROR(VALUE(MID(D2551,FIND("_",D2551)+1,FIND("_",D2551,FIND("_",D2551)+1)-FIND("_",D2551)-1)),"")</f>
        <v>16</v>
      </c>
      <c r="N2551" s="7" t="str">
        <f aca="false">IF(OR(C2551="",M2551=""),"",C2551&amp;" Item "&amp;M2551)</f>
        <v>Patisserie Item 16</v>
      </c>
      <c r="O2551" s="7" t="n">
        <v>343</v>
      </c>
      <c r="P2551" s="8" t="n">
        <f aca="false">G2551*Q2551</f>
        <v>0</v>
      </c>
      <c r="Q2551" s="9" t="n">
        <f aca="false">IF(K2551=TRUE(),0.1,0)</f>
        <v>0</v>
      </c>
    </row>
    <row r="2552" customFormat="false" ht="15" hidden="false" customHeight="true" outlineLevel="0" collapsed="false">
      <c r="A2552" s="1" t="s">
        <v>2803</v>
      </c>
      <c r="B2552" s="1" t="s">
        <v>52</v>
      </c>
      <c r="C2552" s="1" t="s">
        <v>47</v>
      </c>
      <c r="E2552" s="1" t="n">
        <v>20</v>
      </c>
      <c r="H2552" s="1" t="s">
        <v>21</v>
      </c>
      <c r="I2552" s="1" t="s">
        <v>44</v>
      </c>
      <c r="J2552" s="4" t="n">
        <v>45104</v>
      </c>
      <c r="L2552" s="6" t="str">
        <f aca="false">IFERROR(INDEX(CategoryCodes!$B$2:$B$9,MATCH(C2552,CategoryCodes!$A$2:$A$9,0)),"")</f>
        <v>F</v>
      </c>
      <c r="M2552" s="7" t="str">
        <f aca="false">IFERROR(VALUE(MID(D2552,FIND("_",D2552)+1,FIND("_",D2552,FIND("_",D2552)+1)-FIND("_",D2552)-1)),"")</f>
        <v/>
      </c>
      <c r="N2552" s="7" t="str">
        <f aca="false">IF(OR(C2552="",M2552=""),"",C2552&amp;" Item "&amp;M2552)</f>
        <v/>
      </c>
      <c r="O2552" s="7" t="n">
        <v>359</v>
      </c>
      <c r="P2552" s="8" t="n">
        <f aca="false">G2552*Q2552</f>
        <v>0</v>
      </c>
      <c r="Q2552" s="9" t="n">
        <f aca="false">IF(K2552=TRUE(),0.1,0)</f>
        <v>0</v>
      </c>
    </row>
    <row r="2553" customFormat="false" ht="15" hidden="false" customHeight="true" outlineLevel="0" collapsed="false">
      <c r="A2553" s="1" t="s">
        <v>2804</v>
      </c>
      <c r="B2553" s="1" t="s">
        <v>80</v>
      </c>
      <c r="C2553" s="1" t="s">
        <v>136</v>
      </c>
      <c r="D2553" s="1" t="s">
        <v>189</v>
      </c>
      <c r="E2553" s="1" t="n">
        <v>33.5</v>
      </c>
      <c r="F2553" s="1" t="n">
        <v>6</v>
      </c>
      <c r="G2553" s="1" t="n">
        <v>201</v>
      </c>
      <c r="H2553" s="1" t="s">
        <v>54</v>
      </c>
      <c r="I2553" s="1" t="s">
        <v>22</v>
      </c>
      <c r="J2553" s="4" t="n">
        <v>45148</v>
      </c>
      <c r="K2553" s="5" t="b">
        <f aca="false">TRUE()</f>
        <v>1</v>
      </c>
      <c r="L2553" s="6" t="str">
        <f aca="false">IFERROR(INDEX(CategoryCodes!$B$2:$B$9,MATCH(C2553,CategoryCodes!$A$2:$A$9,0)),"")</f>
        <v>C</v>
      </c>
      <c r="M2553" s="7" t="n">
        <f aca="false">IFERROR(VALUE(MID(D2553,FIND("_",D2553)+1,FIND("_",D2553,FIND("_",D2553)+1)-FIND("_",D2553)-1)),"")</f>
        <v>20</v>
      </c>
      <c r="N2553" s="7" t="str">
        <f aca="false">IF(OR(C2553="",M2553=""),"",C2553&amp;" Item "&amp;M2553)</f>
        <v>Computers and electric accessories Item 20</v>
      </c>
      <c r="O2553" s="7" t="n">
        <v>424</v>
      </c>
      <c r="P2553" s="8" t="n">
        <f aca="false">G2553*Q2553</f>
        <v>20.1</v>
      </c>
      <c r="Q2553" s="9" t="n">
        <f aca="false">IF(K2553=TRUE(),0.1,0)</f>
        <v>0.1</v>
      </c>
    </row>
    <row r="2554" customFormat="false" ht="15" hidden="false" customHeight="true" outlineLevel="0" collapsed="false">
      <c r="A2554" s="1" t="s">
        <v>2805</v>
      </c>
      <c r="B2554" s="1" t="s">
        <v>28</v>
      </c>
      <c r="C2554" s="1" t="s">
        <v>72</v>
      </c>
      <c r="D2554" s="1" t="s">
        <v>125</v>
      </c>
      <c r="E2554" s="1" t="n">
        <v>18.5</v>
      </c>
      <c r="F2554" s="1" t="n">
        <v>10</v>
      </c>
      <c r="G2554" s="1" t="n">
        <v>185</v>
      </c>
      <c r="H2554" s="1" t="s">
        <v>54</v>
      </c>
      <c r="I2554" s="1" t="s">
        <v>44</v>
      </c>
      <c r="J2554" s="4" t="n">
        <v>45060</v>
      </c>
      <c r="K2554" s="5" t="b">
        <f aca="false">FALSE()</f>
        <v>0</v>
      </c>
      <c r="L2554" s="6" t="str">
        <f aca="false">IFERROR(INDEX(CategoryCodes!$B$2:$B$9,MATCH(C2554,CategoryCodes!$A$2:$A$9,0)),"")</f>
        <v>D</v>
      </c>
      <c r="M2554" s="7" t="n">
        <f aca="false">IFERROR(VALUE(MID(D2554,FIND("_",D2554)+1,FIND("_",D2554,FIND("_",D2554)+1)-FIND("_",D2554)-1)),"")</f>
        <v>10</v>
      </c>
      <c r="N2554" s="7" t="str">
        <f aca="false">IF(OR(C2554="",M2554=""),"",C2554&amp;" Item "&amp;M2554)</f>
        <v>Electric household essentials Item 10</v>
      </c>
      <c r="O2554" s="7" t="n">
        <v>484</v>
      </c>
      <c r="P2554" s="8" t="n">
        <f aca="false">G2554*Q2554</f>
        <v>0</v>
      </c>
      <c r="Q2554" s="9" t="n">
        <f aca="false">IF(K2554=TRUE(),0.1,0)</f>
        <v>0</v>
      </c>
    </row>
    <row r="2555" customFormat="false" ht="15" hidden="false" customHeight="true" outlineLevel="0" collapsed="false">
      <c r="A2555" s="1" t="s">
        <v>2806</v>
      </c>
      <c r="B2555" s="1" t="s">
        <v>114</v>
      </c>
      <c r="C2555" s="1" t="s">
        <v>34</v>
      </c>
      <c r="D2555" s="1" t="s">
        <v>472</v>
      </c>
      <c r="E2555" s="1" t="n">
        <v>5</v>
      </c>
      <c r="F2555" s="1" t="n">
        <v>4</v>
      </c>
      <c r="G2555" s="1" t="n">
        <v>20</v>
      </c>
      <c r="H2555" s="1" t="s">
        <v>54</v>
      </c>
      <c r="I2555" s="1" t="s">
        <v>22</v>
      </c>
      <c r="J2555" s="4" t="n">
        <v>44996</v>
      </c>
      <c r="K2555" s="5" t="b">
        <f aca="false">TRUE()</f>
        <v>1</v>
      </c>
      <c r="L2555" s="6" t="str">
        <f aca="false">IFERROR(INDEX(CategoryCodes!$B$2:$B$9,MATCH(C2555,CategoryCodes!$A$2:$A$9,0)),"")</f>
        <v>A</v>
      </c>
      <c r="M2555" s="7" t="n">
        <f aca="false">IFERROR(VALUE(MID(D2555,FIND("_",D2555)+1,FIND("_",D2555,FIND("_",D2555)+1)-FIND("_",D2555)-1)),"")</f>
        <v>1</v>
      </c>
      <c r="N2555" s="7" t="str">
        <f aca="false">IF(OR(C2555="",M2555=""),"",C2555&amp;" Item "&amp;M2555)</f>
        <v>Beverages Item 1</v>
      </c>
      <c r="O2555" s="7" t="n">
        <v>378</v>
      </c>
      <c r="P2555" s="8" t="n">
        <f aca="false">G2555*Q2555</f>
        <v>2</v>
      </c>
      <c r="Q2555" s="9" t="n">
        <f aca="false">IF(K2555=TRUE(),0.1,0)</f>
        <v>0.1</v>
      </c>
    </row>
    <row r="2556" customFormat="false" ht="15" hidden="false" customHeight="true" outlineLevel="0" collapsed="false">
      <c r="A2556" s="1" t="s">
        <v>2807</v>
      </c>
      <c r="B2556" s="1" t="s">
        <v>104</v>
      </c>
      <c r="C2556" s="1" t="s">
        <v>34</v>
      </c>
      <c r="D2556" s="1" t="s">
        <v>314</v>
      </c>
      <c r="E2556" s="1" t="n">
        <v>6.5</v>
      </c>
      <c r="F2556" s="1" t="n">
        <v>4</v>
      </c>
      <c r="G2556" s="1" t="n">
        <v>26</v>
      </c>
      <c r="H2556" s="1" t="s">
        <v>21</v>
      </c>
      <c r="I2556" s="1" t="s">
        <v>22</v>
      </c>
      <c r="J2556" s="4" t="n">
        <v>44904</v>
      </c>
      <c r="L2556" s="6" t="str">
        <f aca="false">IFERROR(INDEX(CategoryCodes!$B$2:$B$9,MATCH(C2556,CategoryCodes!$A$2:$A$9,0)),"")</f>
        <v>A</v>
      </c>
      <c r="M2556" s="7" t="n">
        <f aca="false">IFERROR(VALUE(MID(D2556,FIND("_",D2556)+1,FIND("_",D2556,FIND("_",D2556)+1)-FIND("_",D2556)-1)),"")</f>
        <v>2</v>
      </c>
      <c r="N2556" s="7" t="str">
        <f aca="false">IF(OR(C2556="",M2556=""),"",C2556&amp;" Item "&amp;M2556)</f>
        <v>Beverages Item 2</v>
      </c>
      <c r="O2556" s="7" t="n">
        <v>350</v>
      </c>
      <c r="P2556" s="8" t="n">
        <f aca="false">G2556*Q2556</f>
        <v>0</v>
      </c>
      <c r="Q2556" s="9" t="n">
        <f aca="false">IF(K2556=TRUE(),0.1,0)</f>
        <v>0</v>
      </c>
    </row>
    <row r="2557" customFormat="false" ht="15" hidden="false" customHeight="true" outlineLevel="0" collapsed="false">
      <c r="A2557" s="1" t="s">
        <v>2808</v>
      </c>
      <c r="B2557" s="1" t="s">
        <v>86</v>
      </c>
      <c r="C2557" s="1" t="s">
        <v>19</v>
      </c>
      <c r="D2557" s="1" t="s">
        <v>199</v>
      </c>
      <c r="E2557" s="1" t="n">
        <v>41</v>
      </c>
      <c r="F2557" s="1" t="n">
        <v>3</v>
      </c>
      <c r="G2557" s="1" t="n">
        <v>123</v>
      </c>
      <c r="H2557" s="1" t="s">
        <v>31</v>
      </c>
      <c r="I2557" s="1" t="s">
        <v>22</v>
      </c>
      <c r="J2557" s="4" t="n">
        <v>45621</v>
      </c>
      <c r="K2557" s="5" t="b">
        <f aca="false">TRUE()</f>
        <v>1</v>
      </c>
      <c r="L2557" s="6" t="str">
        <f aca="false">IFERROR(INDEX(CategoryCodes!$B$2:$B$9,MATCH(C2557,CategoryCodes!$A$2:$A$9,0)),"")</f>
        <v>H</v>
      </c>
      <c r="M2557" s="7" t="n">
        <f aca="false">IFERROR(VALUE(MID(D2557,FIND("_",D2557)+1,FIND("_",D2557,FIND("_",D2557)+1)-FIND("_",D2557)-1)),"")</f>
        <v>25</v>
      </c>
      <c r="N2557" s="7" t="str">
        <f aca="false">IF(OR(C2557="",M2557=""),"",C2557&amp;" Item "&amp;M2557)</f>
        <v>Patisserie Item 25</v>
      </c>
      <c r="O2557" s="7" t="n">
        <v>467</v>
      </c>
      <c r="P2557" s="8" t="n">
        <f aca="false">G2557*Q2557</f>
        <v>12.3</v>
      </c>
      <c r="Q2557" s="9" t="n">
        <f aca="false">IF(K2557=TRUE(),0.1,0)</f>
        <v>0.1</v>
      </c>
    </row>
    <row r="2558" customFormat="false" ht="15" hidden="false" customHeight="true" outlineLevel="0" collapsed="false">
      <c r="A2558" s="1" t="s">
        <v>2809</v>
      </c>
      <c r="B2558" s="1" t="s">
        <v>69</v>
      </c>
      <c r="C2558" s="1" t="s">
        <v>25</v>
      </c>
      <c r="D2558" s="1" t="s">
        <v>277</v>
      </c>
      <c r="E2558" s="1" t="n">
        <v>5</v>
      </c>
      <c r="F2558" s="1" t="n">
        <v>3</v>
      </c>
      <c r="G2558" s="1" t="n">
        <v>15</v>
      </c>
      <c r="H2558" s="1" t="s">
        <v>54</v>
      </c>
      <c r="I2558" s="1" t="s">
        <v>44</v>
      </c>
      <c r="J2558" s="4" t="n">
        <v>45064</v>
      </c>
      <c r="K2558" s="5" t="b">
        <f aca="false">FALSE()</f>
        <v>0</v>
      </c>
      <c r="L2558" s="6" t="str">
        <f aca="false">IFERROR(INDEX(CategoryCodes!$B$2:$B$9,MATCH(C2558,CategoryCodes!$A$2:$A$9,0)),"")</f>
        <v>G</v>
      </c>
      <c r="M2558" s="7" t="n">
        <f aca="false">IFERROR(VALUE(MID(D2558,FIND("_",D2558)+1,FIND("_",D2558,FIND("_",D2558)+1)-FIND("_",D2558)-1)),"")</f>
        <v>1</v>
      </c>
      <c r="N2558" s="7" t="str">
        <f aca="false">IF(OR(C2558="",M2558=""),"",C2558&amp;" Item "&amp;M2558)</f>
        <v>Milk Products Item 1</v>
      </c>
      <c r="O2558" s="7" t="n">
        <v>269</v>
      </c>
      <c r="P2558" s="8" t="n">
        <f aca="false">G2558*Q2558</f>
        <v>0</v>
      </c>
      <c r="Q2558" s="9" t="n">
        <f aca="false">IF(K2558=TRUE(),0.1,0)</f>
        <v>0</v>
      </c>
    </row>
    <row r="2559" customFormat="false" ht="15" hidden="false" customHeight="true" outlineLevel="0" collapsed="false">
      <c r="A2559" s="1" t="s">
        <v>2810</v>
      </c>
      <c r="B2559" s="1" t="s">
        <v>86</v>
      </c>
      <c r="C2559" s="1" t="s">
        <v>47</v>
      </c>
      <c r="D2559" s="1" t="s">
        <v>680</v>
      </c>
      <c r="E2559" s="1" t="n">
        <v>12.5</v>
      </c>
      <c r="F2559" s="1" t="n">
        <v>3</v>
      </c>
      <c r="G2559" s="1" t="n">
        <v>37.5</v>
      </c>
      <c r="H2559" s="1" t="s">
        <v>21</v>
      </c>
      <c r="I2559" s="1" t="s">
        <v>44</v>
      </c>
      <c r="J2559" s="4" t="n">
        <v>45208</v>
      </c>
      <c r="L2559" s="6" t="str">
        <f aca="false">IFERROR(INDEX(CategoryCodes!$B$2:$B$9,MATCH(C2559,CategoryCodes!$A$2:$A$9,0)),"")</f>
        <v>F</v>
      </c>
      <c r="M2559" s="7" t="n">
        <f aca="false">IFERROR(VALUE(MID(D2559,FIND("_",D2559)+1,FIND("_",D2559,FIND("_",D2559)+1)-FIND("_",D2559)-1)),"")</f>
        <v>6</v>
      </c>
      <c r="N2559" s="7" t="str">
        <f aca="false">IF(OR(C2559="",M2559=""),"",C2559&amp;" Item "&amp;M2559)</f>
        <v>Furniture Item 6</v>
      </c>
      <c r="O2559" s="7" t="n">
        <v>47</v>
      </c>
      <c r="P2559" s="8" t="n">
        <f aca="false">G2559*Q2559</f>
        <v>0</v>
      </c>
      <c r="Q2559" s="9" t="n">
        <f aca="false">IF(K2559=TRUE(),0.1,0)</f>
        <v>0</v>
      </c>
    </row>
    <row r="2560" customFormat="false" ht="15" hidden="false" customHeight="true" outlineLevel="0" collapsed="false">
      <c r="A2560" s="1" t="s">
        <v>2811</v>
      </c>
      <c r="B2560" s="1" t="s">
        <v>104</v>
      </c>
      <c r="C2560" s="1" t="s">
        <v>38</v>
      </c>
      <c r="D2560" s="1" t="s">
        <v>415</v>
      </c>
      <c r="E2560" s="1" t="n">
        <v>11</v>
      </c>
      <c r="F2560" s="1" t="n">
        <v>8</v>
      </c>
      <c r="G2560" s="1" t="n">
        <v>88</v>
      </c>
      <c r="H2560" s="1" t="s">
        <v>31</v>
      </c>
      <c r="I2560" s="1" t="s">
        <v>44</v>
      </c>
      <c r="J2560" s="4" t="n">
        <v>45182</v>
      </c>
      <c r="L2560" s="6" t="str">
        <f aca="false">IFERROR(INDEX(CategoryCodes!$B$2:$B$9,MATCH(C2560,CategoryCodes!$A$2:$A$9,0)),"")</f>
        <v>E</v>
      </c>
      <c r="M2560" s="7" t="n">
        <f aca="false">IFERROR(VALUE(MID(D2560,FIND("_",D2560)+1,FIND("_",D2560,FIND("_",D2560)+1)-FIND("_",D2560)-1)),"")</f>
        <v>5</v>
      </c>
      <c r="N2560" s="7" t="str">
        <f aca="false">IF(OR(C2560="",M2560=""),"",C2560&amp;" Item "&amp;M2560)</f>
        <v>Food Item 5</v>
      </c>
      <c r="O2560" s="7" t="n">
        <v>330</v>
      </c>
      <c r="P2560" s="8" t="n">
        <f aca="false">G2560*Q2560</f>
        <v>0</v>
      </c>
      <c r="Q2560" s="9" t="n">
        <f aca="false">IF(K2560=TRUE(),0.1,0)</f>
        <v>0</v>
      </c>
    </row>
    <row r="2561" customFormat="false" ht="15" hidden="false" customHeight="true" outlineLevel="0" collapsed="false">
      <c r="A2561" s="1" t="s">
        <v>2812</v>
      </c>
      <c r="B2561" s="1" t="s">
        <v>83</v>
      </c>
      <c r="C2561" s="1" t="s">
        <v>47</v>
      </c>
      <c r="D2561" s="1" t="s">
        <v>600</v>
      </c>
      <c r="E2561" s="1" t="n">
        <v>33.5</v>
      </c>
      <c r="F2561" s="1" t="n">
        <v>2</v>
      </c>
      <c r="G2561" s="1" t="n">
        <v>67</v>
      </c>
      <c r="H2561" s="1" t="s">
        <v>54</v>
      </c>
      <c r="I2561" s="1" t="s">
        <v>44</v>
      </c>
      <c r="J2561" s="4" t="n">
        <v>45142</v>
      </c>
      <c r="L2561" s="6" t="str">
        <f aca="false">IFERROR(INDEX(CategoryCodes!$B$2:$B$9,MATCH(C2561,CategoryCodes!$A$2:$A$9,0)),"")</f>
        <v>F</v>
      </c>
      <c r="M2561" s="7" t="n">
        <f aca="false">IFERROR(VALUE(MID(D2561,FIND("_",D2561)+1,FIND("_",D2561,FIND("_",D2561)+1)-FIND("_",D2561)-1)),"")</f>
        <v>20</v>
      </c>
      <c r="N2561" s="7" t="str">
        <f aca="false">IF(OR(C2561="",M2561=""),"",C2561&amp;" Item "&amp;M2561)</f>
        <v>Furniture Item 20</v>
      </c>
      <c r="O2561" s="7" t="n">
        <v>343</v>
      </c>
      <c r="P2561" s="8" t="n">
        <f aca="false">G2561*Q2561</f>
        <v>0</v>
      </c>
      <c r="Q2561" s="9" t="n">
        <f aca="false">IF(K2561=TRUE(),0.1,0)</f>
        <v>0</v>
      </c>
    </row>
    <row r="2562" customFormat="false" ht="15" hidden="false" customHeight="true" outlineLevel="0" collapsed="false">
      <c r="A2562" s="1" t="s">
        <v>2813</v>
      </c>
      <c r="B2562" s="1" t="s">
        <v>46</v>
      </c>
      <c r="C2562" s="1" t="s">
        <v>25</v>
      </c>
      <c r="D2562" s="1" t="s">
        <v>559</v>
      </c>
      <c r="E2562" s="1" t="n">
        <v>36.5</v>
      </c>
      <c r="F2562" s="1" t="n">
        <v>5</v>
      </c>
      <c r="G2562" s="1" t="n">
        <v>182.5</v>
      </c>
      <c r="H2562" s="1" t="s">
        <v>21</v>
      </c>
      <c r="I2562" s="1" t="s">
        <v>44</v>
      </c>
      <c r="J2562" s="4" t="n">
        <v>45376</v>
      </c>
      <c r="K2562" s="5" t="b">
        <f aca="false">TRUE()</f>
        <v>1</v>
      </c>
      <c r="L2562" s="6" t="str">
        <f aca="false">IFERROR(INDEX(CategoryCodes!$B$2:$B$9,MATCH(C2562,CategoryCodes!$A$2:$A$9,0)),"")</f>
        <v>G</v>
      </c>
      <c r="M2562" s="7" t="n">
        <f aca="false">IFERROR(VALUE(MID(D2562,FIND("_",D2562)+1,FIND("_",D2562,FIND("_",D2562)+1)-FIND("_",D2562)-1)),"")</f>
        <v>22</v>
      </c>
      <c r="N2562" s="7" t="str">
        <f aca="false">IF(OR(C2562="",M2562=""),"",C2562&amp;" Item "&amp;M2562)</f>
        <v>Milk Products Item 22</v>
      </c>
      <c r="O2562" s="7" t="n">
        <v>216</v>
      </c>
      <c r="P2562" s="8" t="n">
        <f aca="false">G2562*Q2562</f>
        <v>18.25</v>
      </c>
      <c r="Q2562" s="9" t="n">
        <f aca="false">IF(K2562=TRUE(),0.1,0)</f>
        <v>0.1</v>
      </c>
    </row>
    <row r="2563" customFormat="false" ht="15" hidden="false" customHeight="true" outlineLevel="0" collapsed="false">
      <c r="A2563" s="1" t="s">
        <v>2814</v>
      </c>
      <c r="B2563" s="1" t="s">
        <v>42</v>
      </c>
      <c r="C2563" s="1" t="s">
        <v>72</v>
      </c>
      <c r="D2563" s="1" t="s">
        <v>73</v>
      </c>
      <c r="E2563" s="1" t="n">
        <v>23</v>
      </c>
      <c r="F2563" s="1" t="n">
        <v>1</v>
      </c>
      <c r="G2563" s="1" t="n">
        <v>23</v>
      </c>
      <c r="H2563" s="1" t="s">
        <v>31</v>
      </c>
      <c r="I2563" s="1" t="s">
        <v>22</v>
      </c>
      <c r="J2563" s="4" t="n">
        <v>44753</v>
      </c>
      <c r="K2563" s="5" t="b">
        <f aca="false">FALSE()</f>
        <v>0</v>
      </c>
      <c r="L2563" s="6" t="str">
        <f aca="false">IFERROR(INDEX(CategoryCodes!$B$2:$B$9,MATCH(C2563,CategoryCodes!$A$2:$A$9,0)),"")</f>
        <v>D</v>
      </c>
      <c r="M2563" s="7" t="n">
        <f aca="false">IFERROR(VALUE(MID(D2563,FIND("_",D2563)+1,FIND("_",D2563,FIND("_",D2563)+1)-FIND("_",D2563)-1)),"")</f>
        <v>13</v>
      </c>
      <c r="N2563" s="7" t="str">
        <f aca="false">IF(OR(C2563="",M2563=""),"",C2563&amp;" Item "&amp;M2563)</f>
        <v>Electric household essentials Item 13</v>
      </c>
      <c r="O2563" s="7" t="n">
        <v>260</v>
      </c>
      <c r="P2563" s="8" t="n">
        <f aca="false">G2563*Q2563</f>
        <v>0</v>
      </c>
      <c r="Q2563" s="9" t="n">
        <f aca="false">IF(K2563=TRUE(),0.1,0)</f>
        <v>0</v>
      </c>
    </row>
    <row r="2564" customFormat="false" ht="15" hidden="false" customHeight="true" outlineLevel="0" collapsed="false">
      <c r="A2564" s="1" t="s">
        <v>2815</v>
      </c>
      <c r="B2564" s="1" t="s">
        <v>46</v>
      </c>
      <c r="C2564" s="1" t="s">
        <v>136</v>
      </c>
      <c r="D2564" s="1" t="s">
        <v>281</v>
      </c>
      <c r="E2564" s="1" t="n">
        <v>6.5</v>
      </c>
      <c r="F2564" s="1" t="n">
        <v>5</v>
      </c>
      <c r="G2564" s="1" t="n">
        <v>32.5</v>
      </c>
      <c r="H2564" s="1" t="s">
        <v>54</v>
      </c>
      <c r="I2564" s="1" t="s">
        <v>44</v>
      </c>
      <c r="J2564" s="4" t="n">
        <v>45093</v>
      </c>
      <c r="K2564" s="5" t="b">
        <f aca="false">TRUE()</f>
        <v>1</v>
      </c>
      <c r="L2564" s="6" t="str">
        <f aca="false">IFERROR(INDEX(CategoryCodes!$B$2:$B$9,MATCH(C2564,CategoryCodes!$A$2:$A$9,0)),"")</f>
        <v>C</v>
      </c>
      <c r="M2564" s="7" t="n">
        <f aca="false">IFERROR(VALUE(MID(D2564,FIND("_",D2564)+1,FIND("_",D2564,FIND("_",D2564)+1)-FIND("_",D2564)-1)),"")</f>
        <v>2</v>
      </c>
      <c r="N2564" s="7" t="str">
        <f aca="false">IF(OR(C2564="",M2564=""),"",C2564&amp;" Item "&amp;M2564)</f>
        <v>Computers and electric accessories Item 2</v>
      </c>
      <c r="O2564" s="7" t="n">
        <v>185</v>
      </c>
      <c r="P2564" s="8" t="n">
        <f aca="false">G2564*Q2564</f>
        <v>3.25</v>
      </c>
      <c r="Q2564" s="9" t="n">
        <f aca="false">IF(K2564=TRUE(),0.1,0)</f>
        <v>0.1</v>
      </c>
    </row>
    <row r="2565" customFormat="false" ht="15" hidden="false" customHeight="true" outlineLevel="0" collapsed="false">
      <c r="A2565" s="1" t="s">
        <v>2816</v>
      </c>
      <c r="B2565" s="1" t="s">
        <v>95</v>
      </c>
      <c r="C2565" s="1" t="s">
        <v>34</v>
      </c>
      <c r="D2565" s="1" t="s">
        <v>123</v>
      </c>
      <c r="E2565" s="1" t="n">
        <v>36.5</v>
      </c>
      <c r="F2565" s="1" t="n">
        <v>10</v>
      </c>
      <c r="G2565" s="1" t="n">
        <v>365</v>
      </c>
      <c r="H2565" s="1" t="s">
        <v>54</v>
      </c>
      <c r="I2565" s="1" t="s">
        <v>44</v>
      </c>
      <c r="J2565" s="4" t="n">
        <v>44975</v>
      </c>
      <c r="L2565" s="6" t="str">
        <f aca="false">IFERROR(INDEX(CategoryCodes!$B$2:$B$9,MATCH(C2565,CategoryCodes!$A$2:$A$9,0)),"")</f>
        <v>A</v>
      </c>
      <c r="M2565" s="7" t="n">
        <f aca="false">IFERROR(VALUE(MID(D2565,FIND("_",D2565)+1,FIND("_",D2565,FIND("_",D2565)+1)-FIND("_",D2565)-1)),"")</f>
        <v>22</v>
      </c>
      <c r="N2565" s="7" t="str">
        <f aca="false">IF(OR(C2565="",M2565=""),"",C2565&amp;" Item "&amp;M2565)</f>
        <v>Beverages Item 22</v>
      </c>
      <c r="O2565" s="7" t="n">
        <v>9</v>
      </c>
      <c r="P2565" s="8" t="n">
        <f aca="false">G2565*Q2565</f>
        <v>0</v>
      </c>
      <c r="Q2565" s="9" t="n">
        <f aca="false">IF(K2565=TRUE(),0.1,0)</f>
        <v>0</v>
      </c>
    </row>
    <row r="2566" customFormat="false" ht="15" hidden="false" customHeight="true" outlineLevel="0" collapsed="false">
      <c r="A2566" s="1" t="s">
        <v>2817</v>
      </c>
      <c r="B2566" s="1" t="s">
        <v>37</v>
      </c>
      <c r="C2566" s="1" t="s">
        <v>136</v>
      </c>
      <c r="D2566" s="1" t="s">
        <v>367</v>
      </c>
      <c r="E2566" s="1" t="n">
        <v>32</v>
      </c>
      <c r="F2566" s="1" t="n">
        <v>9</v>
      </c>
      <c r="G2566" s="1" t="n">
        <v>288</v>
      </c>
      <c r="H2566" s="1" t="s">
        <v>54</v>
      </c>
      <c r="I2566" s="1" t="s">
        <v>22</v>
      </c>
      <c r="J2566" s="4" t="n">
        <v>45043</v>
      </c>
      <c r="L2566" s="6" t="str">
        <f aca="false">IFERROR(INDEX(CategoryCodes!$B$2:$B$9,MATCH(C2566,CategoryCodes!$A$2:$A$9,0)),"")</f>
        <v>C</v>
      </c>
      <c r="M2566" s="7" t="n">
        <f aca="false">IFERROR(VALUE(MID(D2566,FIND("_",D2566)+1,FIND("_",D2566,FIND("_",D2566)+1)-FIND("_",D2566)-1)),"")</f>
        <v>19</v>
      </c>
      <c r="N2566" s="7" t="str">
        <f aca="false">IF(OR(C2566="",M2566=""),"",C2566&amp;" Item "&amp;M2566)</f>
        <v>Computers and electric accessories Item 19</v>
      </c>
      <c r="O2566" s="7" t="n">
        <v>185</v>
      </c>
      <c r="P2566" s="8" t="n">
        <f aca="false">G2566*Q2566</f>
        <v>0</v>
      </c>
      <c r="Q2566" s="9" t="n">
        <f aca="false">IF(K2566=TRUE(),0.1,0)</f>
        <v>0</v>
      </c>
    </row>
    <row r="2567" customFormat="false" ht="15" hidden="false" customHeight="true" outlineLevel="0" collapsed="false">
      <c r="A2567" s="1" t="s">
        <v>2818</v>
      </c>
      <c r="B2567" s="1" t="s">
        <v>24</v>
      </c>
      <c r="C2567" s="1" t="s">
        <v>19</v>
      </c>
      <c r="D2567" s="1" t="s">
        <v>591</v>
      </c>
      <c r="E2567" s="1" t="n">
        <v>6.5</v>
      </c>
      <c r="F2567" s="1" t="n">
        <v>4</v>
      </c>
      <c r="G2567" s="1" t="n">
        <v>26</v>
      </c>
      <c r="H2567" s="1" t="s">
        <v>31</v>
      </c>
      <c r="I2567" s="1" t="s">
        <v>44</v>
      </c>
      <c r="J2567" s="4" t="n">
        <v>44939</v>
      </c>
      <c r="L2567" s="6" t="str">
        <f aca="false">IFERROR(INDEX(CategoryCodes!$B$2:$B$9,MATCH(C2567,CategoryCodes!$A$2:$A$9,0)),"")</f>
        <v>H</v>
      </c>
      <c r="M2567" s="7" t="n">
        <f aca="false">IFERROR(VALUE(MID(D2567,FIND("_",D2567)+1,FIND("_",D2567,FIND("_",D2567)+1)-FIND("_",D2567)-1)),"")</f>
        <v>2</v>
      </c>
      <c r="N2567" s="7" t="str">
        <f aca="false">IF(OR(C2567="",M2567=""),"",C2567&amp;" Item "&amp;M2567)</f>
        <v>Patisserie Item 2</v>
      </c>
      <c r="O2567" s="7" t="n">
        <v>158</v>
      </c>
      <c r="P2567" s="8" t="n">
        <f aca="false">G2567*Q2567</f>
        <v>0</v>
      </c>
      <c r="Q2567" s="9" t="n">
        <f aca="false">IF(K2567=TRUE(),0.1,0)</f>
        <v>0</v>
      </c>
    </row>
    <row r="2568" customFormat="false" ht="15" hidden="false" customHeight="true" outlineLevel="0" collapsed="false">
      <c r="A2568" s="1" t="s">
        <v>2819</v>
      </c>
      <c r="B2568" s="1" t="s">
        <v>106</v>
      </c>
      <c r="C2568" s="1" t="s">
        <v>25</v>
      </c>
      <c r="D2568" s="1" t="s">
        <v>1076</v>
      </c>
      <c r="E2568" s="1" t="n">
        <v>14</v>
      </c>
      <c r="F2568" s="1" t="n">
        <v>1</v>
      </c>
      <c r="G2568" s="1" t="n">
        <v>14</v>
      </c>
      <c r="H2568" s="1" t="s">
        <v>54</v>
      </c>
      <c r="I2568" s="1" t="s">
        <v>44</v>
      </c>
      <c r="J2568" s="4" t="n">
        <v>45585</v>
      </c>
      <c r="K2568" s="5" t="b">
        <f aca="false">TRUE()</f>
        <v>1</v>
      </c>
      <c r="L2568" s="6" t="str">
        <f aca="false">IFERROR(INDEX(CategoryCodes!$B$2:$B$9,MATCH(C2568,CategoryCodes!$A$2:$A$9,0)),"")</f>
        <v>G</v>
      </c>
      <c r="M2568" s="7" t="n">
        <f aca="false">IFERROR(VALUE(MID(D2568,FIND("_",D2568)+1,FIND("_",D2568,FIND("_",D2568)+1)-FIND("_",D2568)-1)),"")</f>
        <v>7</v>
      </c>
      <c r="N2568" s="7" t="str">
        <f aca="false">IF(OR(C2568="",M2568=""),"",C2568&amp;" Item "&amp;M2568)</f>
        <v>Milk Products Item 7</v>
      </c>
      <c r="O2568" s="7" t="n">
        <v>92</v>
      </c>
      <c r="P2568" s="8" t="n">
        <f aca="false">G2568*Q2568</f>
        <v>1.4</v>
      </c>
      <c r="Q2568" s="9" t="n">
        <f aca="false">IF(K2568=TRUE(),0.1,0)</f>
        <v>0.1</v>
      </c>
    </row>
    <row r="2569" customFormat="false" ht="15" hidden="false" customHeight="true" outlineLevel="0" collapsed="false">
      <c r="A2569" s="1" t="s">
        <v>2820</v>
      </c>
      <c r="B2569" s="1" t="s">
        <v>122</v>
      </c>
      <c r="C2569" s="1" t="s">
        <v>29</v>
      </c>
      <c r="D2569" s="1" t="s">
        <v>53</v>
      </c>
      <c r="E2569" s="1" t="n">
        <v>36.5</v>
      </c>
      <c r="F2569" s="1" t="n">
        <v>1</v>
      </c>
      <c r="G2569" s="1" t="n">
        <v>36.5</v>
      </c>
      <c r="H2569" s="1" t="s">
        <v>54</v>
      </c>
      <c r="I2569" s="1" t="s">
        <v>22</v>
      </c>
      <c r="J2569" s="4" t="n">
        <v>45588</v>
      </c>
      <c r="L2569" s="6" t="str">
        <f aca="false">IFERROR(INDEX(CategoryCodes!$B$2:$B$9,MATCH(C2569,CategoryCodes!$A$2:$A$9,0)),"")</f>
        <v>B</v>
      </c>
      <c r="M2569" s="7" t="n">
        <f aca="false">IFERROR(VALUE(MID(D2569,FIND("_",D2569)+1,FIND("_",D2569,FIND("_",D2569)+1)-FIND("_",D2569)-1)),"")</f>
        <v>22</v>
      </c>
      <c r="N2569" s="7" t="str">
        <f aca="false">IF(OR(C2569="",M2569=""),"",C2569&amp;" Item "&amp;M2569)</f>
        <v>Butchers Item 22</v>
      </c>
      <c r="O2569" s="7" t="n">
        <v>486</v>
      </c>
      <c r="P2569" s="8" t="n">
        <f aca="false">G2569*Q2569</f>
        <v>0</v>
      </c>
      <c r="Q2569" s="9" t="n">
        <f aca="false">IF(K2569=TRUE(),0.1,0)</f>
        <v>0</v>
      </c>
    </row>
    <row r="2570" customFormat="false" ht="15" hidden="false" customHeight="true" outlineLevel="0" collapsed="false">
      <c r="A2570" s="1" t="s">
        <v>2821</v>
      </c>
      <c r="B2570" s="1" t="s">
        <v>95</v>
      </c>
      <c r="C2570" s="1" t="s">
        <v>34</v>
      </c>
      <c r="D2570" s="1" t="s">
        <v>117</v>
      </c>
      <c r="E2570" s="1" t="n">
        <v>20</v>
      </c>
      <c r="F2570" s="1" t="n">
        <v>8</v>
      </c>
      <c r="G2570" s="1" t="n">
        <v>160</v>
      </c>
      <c r="H2570" s="1" t="s">
        <v>21</v>
      </c>
      <c r="I2570" s="1" t="s">
        <v>44</v>
      </c>
      <c r="J2570" s="4" t="n">
        <v>44936</v>
      </c>
      <c r="L2570" s="6" t="str">
        <f aca="false">IFERROR(INDEX(CategoryCodes!$B$2:$B$9,MATCH(C2570,CategoryCodes!$A$2:$A$9,0)),"")</f>
        <v>A</v>
      </c>
      <c r="M2570" s="7" t="n">
        <f aca="false">IFERROR(VALUE(MID(D2570,FIND("_",D2570)+1,FIND("_",D2570,FIND("_",D2570)+1)-FIND("_",D2570)-1)),"")</f>
        <v>11</v>
      </c>
      <c r="N2570" s="7" t="str">
        <f aca="false">IF(OR(C2570="",M2570=""),"",C2570&amp;" Item "&amp;M2570)</f>
        <v>Beverages Item 11</v>
      </c>
      <c r="O2570" s="7" t="n">
        <v>109</v>
      </c>
      <c r="P2570" s="8" t="n">
        <f aca="false">G2570*Q2570</f>
        <v>0</v>
      </c>
      <c r="Q2570" s="9" t="n">
        <f aca="false">IF(K2570=TRUE(),0.1,0)</f>
        <v>0</v>
      </c>
    </row>
    <row r="2571" customFormat="false" ht="15" hidden="false" customHeight="true" outlineLevel="0" collapsed="false">
      <c r="A2571" s="1" t="s">
        <v>2822</v>
      </c>
      <c r="B2571" s="1" t="s">
        <v>52</v>
      </c>
      <c r="C2571" s="1" t="s">
        <v>47</v>
      </c>
      <c r="D2571" s="1" t="s">
        <v>205</v>
      </c>
      <c r="E2571" s="1" t="n">
        <v>39.5</v>
      </c>
      <c r="F2571" s="1" t="n">
        <v>2</v>
      </c>
      <c r="G2571" s="1" t="n">
        <v>79</v>
      </c>
      <c r="H2571" s="1" t="s">
        <v>21</v>
      </c>
      <c r="I2571" s="1" t="s">
        <v>44</v>
      </c>
      <c r="J2571" s="4" t="n">
        <v>44567</v>
      </c>
      <c r="K2571" s="5" t="b">
        <f aca="false">TRUE()</f>
        <v>1</v>
      </c>
      <c r="L2571" s="6" t="str">
        <f aca="false">IFERROR(INDEX(CategoryCodes!$B$2:$B$9,MATCH(C2571,CategoryCodes!$A$2:$A$9,0)),"")</f>
        <v>F</v>
      </c>
      <c r="M2571" s="7" t="n">
        <f aca="false">IFERROR(VALUE(MID(D2571,FIND("_",D2571)+1,FIND("_",D2571,FIND("_",D2571)+1)-FIND("_",D2571)-1)),"")</f>
        <v>24</v>
      </c>
      <c r="N2571" s="7" t="str">
        <f aca="false">IF(OR(C2571="",M2571=""),"",C2571&amp;" Item "&amp;M2571)</f>
        <v>Furniture Item 24</v>
      </c>
      <c r="O2571" s="7" t="n">
        <v>174</v>
      </c>
      <c r="P2571" s="8" t="n">
        <f aca="false">G2571*Q2571</f>
        <v>7.9</v>
      </c>
      <c r="Q2571" s="9" t="n">
        <f aca="false">IF(K2571=TRUE(),0.1,0)</f>
        <v>0.1</v>
      </c>
    </row>
    <row r="2572" customFormat="false" ht="15" hidden="false" customHeight="true" outlineLevel="0" collapsed="false">
      <c r="A2572" s="1" t="s">
        <v>2823</v>
      </c>
      <c r="B2572" s="1" t="s">
        <v>46</v>
      </c>
      <c r="C2572" s="1" t="s">
        <v>72</v>
      </c>
      <c r="D2572" s="1" t="s">
        <v>649</v>
      </c>
      <c r="E2572" s="1" t="n">
        <v>26</v>
      </c>
      <c r="F2572" s="1" t="n">
        <v>10</v>
      </c>
      <c r="G2572" s="1" t="n">
        <v>260</v>
      </c>
      <c r="H2572" s="1" t="s">
        <v>31</v>
      </c>
      <c r="I2572" s="1" t="s">
        <v>22</v>
      </c>
      <c r="J2572" s="4" t="n">
        <v>45188</v>
      </c>
      <c r="K2572" s="5" t="b">
        <f aca="false">TRUE()</f>
        <v>1</v>
      </c>
      <c r="L2572" s="6" t="str">
        <f aca="false">IFERROR(INDEX(CategoryCodes!$B$2:$B$9,MATCH(C2572,CategoryCodes!$A$2:$A$9,0)),"")</f>
        <v>D</v>
      </c>
      <c r="M2572" s="7" t="n">
        <f aca="false">IFERROR(VALUE(MID(D2572,FIND("_",D2572)+1,FIND("_",D2572,FIND("_",D2572)+1)-FIND("_",D2572)-1)),"")</f>
        <v>15</v>
      </c>
      <c r="N2572" s="7" t="str">
        <f aca="false">IF(OR(C2572="",M2572=""),"",C2572&amp;" Item "&amp;M2572)</f>
        <v>Electric household essentials Item 15</v>
      </c>
      <c r="O2572" s="7" t="n">
        <v>485</v>
      </c>
      <c r="P2572" s="8" t="n">
        <f aca="false">G2572*Q2572</f>
        <v>26</v>
      </c>
      <c r="Q2572" s="9" t="n">
        <f aca="false">IF(K2572=TRUE(),0.1,0)</f>
        <v>0.1</v>
      </c>
    </row>
    <row r="2573" customFormat="false" ht="15" hidden="false" customHeight="true" outlineLevel="0" collapsed="false">
      <c r="A2573" s="1" t="s">
        <v>2824</v>
      </c>
      <c r="B2573" s="1" t="s">
        <v>129</v>
      </c>
      <c r="C2573" s="1" t="s">
        <v>72</v>
      </c>
      <c r="D2573" s="1" t="s">
        <v>373</v>
      </c>
      <c r="E2573" s="1" t="n">
        <v>21.5</v>
      </c>
      <c r="F2573" s="1" t="n">
        <v>4</v>
      </c>
      <c r="G2573" s="1" t="n">
        <v>86</v>
      </c>
      <c r="H2573" s="1" t="s">
        <v>54</v>
      </c>
      <c r="I2573" s="1" t="s">
        <v>22</v>
      </c>
      <c r="J2573" s="4" t="n">
        <v>45253</v>
      </c>
      <c r="K2573" s="5" t="b">
        <f aca="false">TRUE()</f>
        <v>1</v>
      </c>
      <c r="L2573" s="6" t="str">
        <f aca="false">IFERROR(INDEX(CategoryCodes!$B$2:$B$9,MATCH(C2573,CategoryCodes!$A$2:$A$9,0)),"")</f>
        <v>D</v>
      </c>
      <c r="M2573" s="7" t="n">
        <f aca="false">IFERROR(VALUE(MID(D2573,FIND("_",D2573)+1,FIND("_",D2573,FIND("_",D2573)+1)-FIND("_",D2573)-1)),"")</f>
        <v>12</v>
      </c>
      <c r="N2573" s="7" t="str">
        <f aca="false">IF(OR(C2573="",M2573=""),"",C2573&amp;" Item "&amp;M2573)</f>
        <v>Electric household essentials Item 12</v>
      </c>
      <c r="O2573" s="7" t="n">
        <v>392</v>
      </c>
      <c r="P2573" s="8" t="n">
        <f aca="false">G2573*Q2573</f>
        <v>8.6</v>
      </c>
      <c r="Q2573" s="9" t="n">
        <f aca="false">IF(K2573=TRUE(),0.1,0)</f>
        <v>0.1</v>
      </c>
    </row>
    <row r="2574" customFormat="false" ht="15" hidden="false" customHeight="true" outlineLevel="0" collapsed="false">
      <c r="A2574" s="1" t="s">
        <v>2825</v>
      </c>
      <c r="B2574" s="1" t="s">
        <v>69</v>
      </c>
      <c r="C2574" s="1" t="s">
        <v>38</v>
      </c>
      <c r="D2574" s="1" t="s">
        <v>176</v>
      </c>
      <c r="E2574" s="1" t="n">
        <v>30.5</v>
      </c>
      <c r="F2574" s="1" t="n">
        <v>3</v>
      </c>
      <c r="G2574" s="1" t="n">
        <v>91.5</v>
      </c>
      <c r="H2574" s="1" t="s">
        <v>54</v>
      </c>
      <c r="I2574" s="1" t="s">
        <v>44</v>
      </c>
      <c r="J2574" s="4" t="n">
        <v>44913</v>
      </c>
      <c r="L2574" s="6" t="str">
        <f aca="false">IFERROR(INDEX(CategoryCodes!$B$2:$B$9,MATCH(C2574,CategoryCodes!$A$2:$A$9,0)),"")</f>
        <v>E</v>
      </c>
      <c r="M2574" s="7" t="n">
        <f aca="false">IFERROR(VALUE(MID(D2574,FIND("_",D2574)+1,FIND("_",D2574,FIND("_",D2574)+1)-FIND("_",D2574)-1)),"")</f>
        <v>18</v>
      </c>
      <c r="N2574" s="7" t="str">
        <f aca="false">IF(OR(C2574="",M2574=""),"",C2574&amp;" Item "&amp;M2574)</f>
        <v>Food Item 18</v>
      </c>
      <c r="O2574" s="7" t="n">
        <v>248</v>
      </c>
      <c r="P2574" s="8" t="n">
        <f aca="false">G2574*Q2574</f>
        <v>0</v>
      </c>
      <c r="Q2574" s="9" t="n">
        <f aca="false">IF(K2574=TRUE(),0.1,0)</f>
        <v>0</v>
      </c>
    </row>
    <row r="2575" customFormat="false" ht="15" hidden="false" customHeight="true" outlineLevel="0" collapsed="false">
      <c r="A2575" s="1" t="s">
        <v>2826</v>
      </c>
      <c r="B2575" s="1" t="s">
        <v>42</v>
      </c>
      <c r="C2575" s="1" t="s">
        <v>19</v>
      </c>
      <c r="F2575" s="1" t="n">
        <v>6</v>
      </c>
      <c r="G2575" s="1" t="n">
        <v>228</v>
      </c>
      <c r="H2575" s="1" t="s">
        <v>21</v>
      </c>
      <c r="I2575" s="1" t="s">
        <v>22</v>
      </c>
      <c r="J2575" s="4" t="n">
        <v>44762</v>
      </c>
      <c r="L2575" s="6" t="str">
        <f aca="false">IFERROR(INDEX(CategoryCodes!$B$2:$B$9,MATCH(C2575,CategoryCodes!$A$2:$A$9,0)),"")</f>
        <v>H</v>
      </c>
      <c r="M2575" s="7" t="str">
        <f aca="false">IFERROR(VALUE(MID(D2575,FIND("_",D2575)+1,FIND("_",D2575,FIND("_",D2575)+1)-FIND("_",D2575)-1)),"")</f>
        <v/>
      </c>
      <c r="N2575" s="7" t="str">
        <f aca="false">IF(OR(C2575="",M2575=""),"",C2575&amp;" Item "&amp;M2575)</f>
        <v/>
      </c>
      <c r="O2575" s="7" t="n">
        <v>98</v>
      </c>
      <c r="P2575" s="8" t="n">
        <f aca="false">G2575*Q2575</f>
        <v>0</v>
      </c>
      <c r="Q2575" s="9" t="n">
        <f aca="false">IF(K2575=TRUE(),0.1,0)</f>
        <v>0</v>
      </c>
    </row>
    <row r="2576" customFormat="false" ht="15" hidden="false" customHeight="true" outlineLevel="0" collapsed="false">
      <c r="A2576" s="1" t="s">
        <v>2827</v>
      </c>
      <c r="B2576" s="1" t="s">
        <v>95</v>
      </c>
      <c r="C2576" s="1" t="s">
        <v>136</v>
      </c>
      <c r="D2576" s="1" t="s">
        <v>299</v>
      </c>
      <c r="E2576" s="1" t="n">
        <v>12.5</v>
      </c>
      <c r="F2576" s="1" t="n">
        <v>10</v>
      </c>
      <c r="G2576" s="1" t="n">
        <v>125</v>
      </c>
      <c r="H2576" s="1" t="s">
        <v>54</v>
      </c>
      <c r="I2576" s="1" t="s">
        <v>44</v>
      </c>
      <c r="J2576" s="4" t="n">
        <v>44656</v>
      </c>
      <c r="L2576" s="6" t="str">
        <f aca="false">IFERROR(INDEX(CategoryCodes!$B$2:$B$9,MATCH(C2576,CategoryCodes!$A$2:$A$9,0)),"")</f>
        <v>C</v>
      </c>
      <c r="M2576" s="7" t="n">
        <f aca="false">IFERROR(VALUE(MID(D2576,FIND("_",D2576)+1,FIND("_",D2576,FIND("_",D2576)+1)-FIND("_",D2576)-1)),"")</f>
        <v>6</v>
      </c>
      <c r="N2576" s="7" t="str">
        <f aca="false">IF(OR(C2576="",M2576=""),"",C2576&amp;" Item "&amp;M2576)</f>
        <v>Computers and electric accessories Item 6</v>
      </c>
      <c r="O2576" s="7" t="n">
        <v>115</v>
      </c>
      <c r="P2576" s="8" t="n">
        <f aca="false">G2576*Q2576</f>
        <v>0</v>
      </c>
      <c r="Q2576" s="9" t="n">
        <f aca="false">IF(K2576=TRUE(),0.1,0)</f>
        <v>0</v>
      </c>
    </row>
    <row r="2577" customFormat="false" ht="15" hidden="false" customHeight="true" outlineLevel="0" collapsed="false">
      <c r="A2577" s="1" t="s">
        <v>2828</v>
      </c>
      <c r="B2577" s="1" t="s">
        <v>69</v>
      </c>
      <c r="C2577" s="1" t="s">
        <v>19</v>
      </c>
      <c r="D2577" s="1" t="s">
        <v>1307</v>
      </c>
      <c r="E2577" s="1" t="n">
        <v>35</v>
      </c>
      <c r="F2577" s="1" t="n">
        <v>5</v>
      </c>
      <c r="G2577" s="1" t="n">
        <v>175</v>
      </c>
      <c r="H2577" s="1" t="s">
        <v>31</v>
      </c>
      <c r="I2577" s="1" t="s">
        <v>22</v>
      </c>
      <c r="J2577" s="4" t="n">
        <v>44892</v>
      </c>
      <c r="K2577" s="5" t="b">
        <f aca="false">FALSE()</f>
        <v>0</v>
      </c>
      <c r="L2577" s="6" t="str">
        <f aca="false">IFERROR(INDEX(CategoryCodes!$B$2:$B$9,MATCH(C2577,CategoryCodes!$A$2:$A$9,0)),"")</f>
        <v>H</v>
      </c>
      <c r="M2577" s="7" t="n">
        <f aca="false">IFERROR(VALUE(MID(D2577,FIND("_",D2577)+1,FIND("_",D2577,FIND("_",D2577)+1)-FIND("_",D2577)-1)),"")</f>
        <v>21</v>
      </c>
      <c r="N2577" s="7" t="str">
        <f aca="false">IF(OR(C2577="",M2577=""),"",C2577&amp;" Item "&amp;M2577)</f>
        <v>Patisserie Item 21</v>
      </c>
      <c r="O2577" s="7" t="n">
        <v>70</v>
      </c>
      <c r="P2577" s="8" t="n">
        <f aca="false">G2577*Q2577</f>
        <v>0</v>
      </c>
      <c r="Q2577" s="9" t="n">
        <f aca="false">IF(K2577=TRUE(),0.1,0)</f>
        <v>0</v>
      </c>
    </row>
    <row r="2578" customFormat="false" ht="15" hidden="false" customHeight="true" outlineLevel="0" collapsed="false">
      <c r="A2578" s="1" t="s">
        <v>2829</v>
      </c>
      <c r="B2578" s="1" t="s">
        <v>119</v>
      </c>
      <c r="C2578" s="1" t="s">
        <v>34</v>
      </c>
      <c r="D2578" s="1" t="s">
        <v>130</v>
      </c>
      <c r="E2578" s="1" t="n">
        <v>15.5</v>
      </c>
      <c r="F2578" s="1" t="n">
        <v>2</v>
      </c>
      <c r="G2578" s="1" t="n">
        <v>31</v>
      </c>
      <c r="H2578" s="1" t="s">
        <v>31</v>
      </c>
      <c r="I2578" s="1" t="s">
        <v>22</v>
      </c>
      <c r="J2578" s="4" t="n">
        <v>45288</v>
      </c>
      <c r="K2578" s="5" t="b">
        <f aca="false">TRUE()</f>
        <v>1</v>
      </c>
      <c r="L2578" s="6" t="str">
        <f aca="false">IFERROR(INDEX(CategoryCodes!$B$2:$B$9,MATCH(C2578,CategoryCodes!$A$2:$A$9,0)),"")</f>
        <v>A</v>
      </c>
      <c r="M2578" s="7" t="n">
        <f aca="false">IFERROR(VALUE(MID(D2578,FIND("_",D2578)+1,FIND("_",D2578,FIND("_",D2578)+1)-FIND("_",D2578)-1)),"")</f>
        <v>8</v>
      </c>
      <c r="N2578" s="7" t="str">
        <f aca="false">IF(OR(C2578="",M2578=""),"",C2578&amp;" Item "&amp;M2578)</f>
        <v>Beverages Item 8</v>
      </c>
      <c r="O2578" s="7" t="n">
        <v>79</v>
      </c>
      <c r="P2578" s="8" t="n">
        <f aca="false">G2578*Q2578</f>
        <v>3.1</v>
      </c>
      <c r="Q2578" s="9" t="n">
        <f aca="false">IF(K2578=TRUE(),0.1,0)</f>
        <v>0.1</v>
      </c>
    </row>
    <row r="2579" customFormat="false" ht="15" hidden="false" customHeight="true" outlineLevel="0" collapsed="false">
      <c r="A2579" s="1" t="s">
        <v>2830</v>
      </c>
      <c r="B2579" s="1" t="s">
        <v>69</v>
      </c>
      <c r="C2579" s="1" t="s">
        <v>47</v>
      </c>
      <c r="D2579" s="1" t="s">
        <v>150</v>
      </c>
      <c r="E2579" s="1" t="n">
        <v>38</v>
      </c>
      <c r="F2579" s="1" t="n">
        <v>7</v>
      </c>
      <c r="G2579" s="1" t="n">
        <v>266</v>
      </c>
      <c r="H2579" s="1" t="s">
        <v>21</v>
      </c>
      <c r="I2579" s="1" t="s">
        <v>22</v>
      </c>
      <c r="J2579" s="4" t="n">
        <v>45214</v>
      </c>
      <c r="K2579" s="5" t="b">
        <f aca="false">FALSE()</f>
        <v>0</v>
      </c>
      <c r="L2579" s="6" t="str">
        <f aca="false">IFERROR(INDEX(CategoryCodes!$B$2:$B$9,MATCH(C2579,CategoryCodes!$A$2:$A$9,0)),"")</f>
        <v>F</v>
      </c>
      <c r="M2579" s="7" t="n">
        <f aca="false">IFERROR(VALUE(MID(D2579,FIND("_",D2579)+1,FIND("_",D2579,FIND("_",D2579)+1)-FIND("_",D2579)-1)),"")</f>
        <v>23</v>
      </c>
      <c r="N2579" s="7" t="str">
        <f aca="false">IF(OR(C2579="",M2579=""),"",C2579&amp;" Item "&amp;M2579)</f>
        <v>Furniture Item 23</v>
      </c>
      <c r="O2579" s="7" t="n">
        <v>39</v>
      </c>
      <c r="P2579" s="8" t="n">
        <f aca="false">G2579*Q2579</f>
        <v>0</v>
      </c>
      <c r="Q2579" s="9" t="n">
        <f aca="false">IF(K2579=TRUE(),0.1,0)</f>
        <v>0</v>
      </c>
    </row>
    <row r="2580" customFormat="false" ht="15" hidden="false" customHeight="true" outlineLevel="0" collapsed="false">
      <c r="A2580" s="1" t="s">
        <v>2831</v>
      </c>
      <c r="B2580" s="1" t="s">
        <v>37</v>
      </c>
      <c r="C2580" s="1" t="s">
        <v>136</v>
      </c>
      <c r="D2580" s="1" t="s">
        <v>627</v>
      </c>
      <c r="E2580" s="1" t="n">
        <v>21.5</v>
      </c>
      <c r="F2580" s="1" t="n">
        <v>4</v>
      </c>
      <c r="G2580" s="1" t="n">
        <v>86</v>
      </c>
      <c r="H2580" s="1" t="s">
        <v>31</v>
      </c>
      <c r="I2580" s="1" t="s">
        <v>22</v>
      </c>
      <c r="J2580" s="4" t="n">
        <v>45231</v>
      </c>
      <c r="L2580" s="6" t="str">
        <f aca="false">IFERROR(INDEX(CategoryCodes!$B$2:$B$9,MATCH(C2580,CategoryCodes!$A$2:$A$9,0)),"")</f>
        <v>C</v>
      </c>
      <c r="M2580" s="7" t="n">
        <f aca="false">IFERROR(VALUE(MID(D2580,FIND("_",D2580)+1,FIND("_",D2580,FIND("_",D2580)+1)-FIND("_",D2580)-1)),"")</f>
        <v>12</v>
      </c>
      <c r="N2580" s="7" t="str">
        <f aca="false">IF(OR(C2580="",M2580=""),"",C2580&amp;" Item "&amp;M2580)</f>
        <v>Computers and electric accessories Item 12</v>
      </c>
      <c r="O2580" s="7" t="n">
        <v>151</v>
      </c>
      <c r="P2580" s="8" t="n">
        <f aca="false">G2580*Q2580</f>
        <v>0</v>
      </c>
      <c r="Q2580" s="9" t="n">
        <f aca="false">IF(K2580=TRUE(),0.1,0)</f>
        <v>0</v>
      </c>
    </row>
    <row r="2581" customFormat="false" ht="15" hidden="false" customHeight="true" outlineLevel="0" collapsed="false">
      <c r="A2581" s="1" t="s">
        <v>2832</v>
      </c>
      <c r="B2581" s="1" t="s">
        <v>61</v>
      </c>
      <c r="C2581" s="1" t="s">
        <v>19</v>
      </c>
      <c r="D2581" s="1" t="s">
        <v>67</v>
      </c>
      <c r="E2581" s="1" t="n">
        <v>29</v>
      </c>
      <c r="F2581" s="1" t="n">
        <v>9</v>
      </c>
      <c r="G2581" s="1" t="n">
        <v>261</v>
      </c>
      <c r="H2581" s="1" t="s">
        <v>21</v>
      </c>
      <c r="I2581" s="1" t="s">
        <v>22</v>
      </c>
      <c r="J2581" s="4" t="n">
        <v>44602</v>
      </c>
      <c r="K2581" s="5" t="b">
        <f aca="false">TRUE()</f>
        <v>1</v>
      </c>
      <c r="L2581" s="6" t="str">
        <f aca="false">IFERROR(INDEX(CategoryCodes!$B$2:$B$9,MATCH(C2581,CategoryCodes!$A$2:$A$9,0)),"")</f>
        <v>H</v>
      </c>
      <c r="M2581" s="7" t="n">
        <f aca="false">IFERROR(VALUE(MID(D2581,FIND("_",D2581)+1,FIND("_",D2581,FIND("_",D2581)+1)-FIND("_",D2581)-1)),"")</f>
        <v>17</v>
      </c>
      <c r="N2581" s="7" t="str">
        <f aca="false">IF(OR(C2581="",M2581=""),"",C2581&amp;" Item "&amp;M2581)</f>
        <v>Patisserie Item 17</v>
      </c>
      <c r="O2581" s="7" t="n">
        <v>432</v>
      </c>
      <c r="P2581" s="8" t="n">
        <f aca="false">G2581*Q2581</f>
        <v>26.1</v>
      </c>
      <c r="Q2581" s="9" t="n">
        <f aca="false">IF(K2581=TRUE(),0.1,0)</f>
        <v>0.1</v>
      </c>
    </row>
    <row r="2582" customFormat="false" ht="15" hidden="false" customHeight="true" outlineLevel="0" collapsed="false">
      <c r="A2582" s="1" t="s">
        <v>2833</v>
      </c>
      <c r="B2582" s="1" t="s">
        <v>104</v>
      </c>
      <c r="C2582" s="1" t="s">
        <v>136</v>
      </c>
      <c r="D2582" s="1" t="s">
        <v>332</v>
      </c>
      <c r="E2582" s="1" t="n">
        <v>30.5</v>
      </c>
      <c r="F2582" s="1" t="n">
        <v>6</v>
      </c>
      <c r="G2582" s="1" t="n">
        <v>183</v>
      </c>
      <c r="H2582" s="1" t="s">
        <v>21</v>
      </c>
      <c r="I2582" s="1" t="s">
        <v>22</v>
      </c>
      <c r="J2582" s="4" t="n">
        <v>45263</v>
      </c>
      <c r="L2582" s="6" t="str">
        <f aca="false">IFERROR(INDEX(CategoryCodes!$B$2:$B$9,MATCH(C2582,CategoryCodes!$A$2:$A$9,0)),"")</f>
        <v>C</v>
      </c>
      <c r="M2582" s="7" t="n">
        <f aca="false">IFERROR(VALUE(MID(D2582,FIND("_",D2582)+1,FIND("_",D2582,FIND("_",D2582)+1)-FIND("_",D2582)-1)),"")</f>
        <v>18</v>
      </c>
      <c r="N2582" s="7" t="str">
        <f aca="false">IF(OR(C2582="",M2582=""),"",C2582&amp;" Item "&amp;M2582)</f>
        <v>Computers and electric accessories Item 18</v>
      </c>
      <c r="O2582" s="7" t="n">
        <v>403</v>
      </c>
      <c r="P2582" s="8" t="n">
        <f aca="false">G2582*Q2582</f>
        <v>0</v>
      </c>
      <c r="Q2582" s="9" t="n">
        <f aca="false">IF(K2582=TRUE(),0.1,0)</f>
        <v>0</v>
      </c>
    </row>
    <row r="2583" customFormat="false" ht="15" hidden="false" customHeight="true" outlineLevel="0" collapsed="false">
      <c r="A2583" s="1" t="s">
        <v>2834</v>
      </c>
      <c r="B2583" s="1" t="s">
        <v>46</v>
      </c>
      <c r="C2583" s="1" t="s">
        <v>19</v>
      </c>
      <c r="D2583" s="1" t="s">
        <v>67</v>
      </c>
      <c r="E2583" s="1" t="n">
        <v>29</v>
      </c>
      <c r="F2583" s="1" t="n">
        <v>4</v>
      </c>
      <c r="G2583" s="1" t="n">
        <v>116</v>
      </c>
      <c r="H2583" s="1" t="s">
        <v>31</v>
      </c>
      <c r="I2583" s="1" t="s">
        <v>44</v>
      </c>
      <c r="J2583" s="4" t="n">
        <v>45372</v>
      </c>
      <c r="K2583" s="5" t="b">
        <f aca="false">TRUE()</f>
        <v>1</v>
      </c>
      <c r="L2583" s="6" t="str">
        <f aca="false">IFERROR(INDEX(CategoryCodes!$B$2:$B$9,MATCH(C2583,CategoryCodes!$A$2:$A$9,0)),"")</f>
        <v>H</v>
      </c>
      <c r="M2583" s="7" t="n">
        <f aca="false">IFERROR(VALUE(MID(D2583,FIND("_",D2583)+1,FIND("_",D2583,FIND("_",D2583)+1)-FIND("_",D2583)-1)),"")</f>
        <v>17</v>
      </c>
      <c r="N2583" s="7" t="str">
        <f aca="false">IF(OR(C2583="",M2583=""),"",C2583&amp;" Item "&amp;M2583)</f>
        <v>Patisserie Item 17</v>
      </c>
      <c r="O2583" s="7" t="n">
        <v>51</v>
      </c>
      <c r="P2583" s="8" t="n">
        <f aca="false">G2583*Q2583</f>
        <v>11.6</v>
      </c>
      <c r="Q2583" s="9" t="n">
        <f aca="false">IF(K2583=TRUE(),0.1,0)</f>
        <v>0.1</v>
      </c>
    </row>
    <row r="2584" customFormat="false" ht="15" hidden="false" customHeight="true" outlineLevel="0" collapsed="false">
      <c r="A2584" s="1" t="s">
        <v>2835</v>
      </c>
      <c r="B2584" s="1" t="s">
        <v>37</v>
      </c>
      <c r="C2584" s="1" t="s">
        <v>72</v>
      </c>
      <c r="D2584" s="1" t="s">
        <v>426</v>
      </c>
      <c r="E2584" s="1" t="n">
        <v>41</v>
      </c>
      <c r="F2584" s="1" t="n">
        <v>2</v>
      </c>
      <c r="G2584" s="1" t="n">
        <v>82</v>
      </c>
      <c r="H2584" s="1" t="s">
        <v>21</v>
      </c>
      <c r="I2584" s="1" t="s">
        <v>22</v>
      </c>
      <c r="J2584" s="4" t="n">
        <v>45541</v>
      </c>
      <c r="L2584" s="6" t="str">
        <f aca="false">IFERROR(INDEX(CategoryCodes!$B$2:$B$9,MATCH(C2584,CategoryCodes!$A$2:$A$9,0)),"")</f>
        <v>D</v>
      </c>
      <c r="M2584" s="7" t="n">
        <f aca="false">IFERROR(VALUE(MID(D2584,FIND("_",D2584)+1,FIND("_",D2584,FIND("_",D2584)+1)-FIND("_",D2584)-1)),"")</f>
        <v>25</v>
      </c>
      <c r="N2584" s="7" t="str">
        <f aca="false">IF(OR(C2584="",M2584=""),"",C2584&amp;" Item "&amp;M2584)</f>
        <v>Electric household essentials Item 25</v>
      </c>
      <c r="O2584" s="7" t="n">
        <v>259</v>
      </c>
      <c r="P2584" s="8" t="n">
        <f aca="false">G2584*Q2584</f>
        <v>0</v>
      </c>
      <c r="Q2584" s="9" t="n">
        <f aca="false">IF(K2584=TRUE(),0.1,0)</f>
        <v>0</v>
      </c>
    </row>
    <row r="2585" customFormat="false" ht="15" hidden="false" customHeight="true" outlineLevel="0" collapsed="false">
      <c r="A2585" s="1" t="s">
        <v>2836</v>
      </c>
      <c r="B2585" s="1" t="s">
        <v>75</v>
      </c>
      <c r="C2585" s="1" t="s">
        <v>72</v>
      </c>
      <c r="D2585" s="1" t="s">
        <v>925</v>
      </c>
      <c r="E2585" s="1" t="n">
        <v>17</v>
      </c>
      <c r="F2585" s="1" t="n">
        <v>10</v>
      </c>
      <c r="G2585" s="1" t="n">
        <v>170</v>
      </c>
      <c r="H2585" s="1" t="s">
        <v>21</v>
      </c>
      <c r="I2585" s="1" t="s">
        <v>44</v>
      </c>
      <c r="J2585" s="4" t="n">
        <v>45415</v>
      </c>
      <c r="K2585" s="5" t="b">
        <f aca="false">FALSE()</f>
        <v>0</v>
      </c>
      <c r="L2585" s="6" t="str">
        <f aca="false">IFERROR(INDEX(CategoryCodes!$B$2:$B$9,MATCH(C2585,CategoryCodes!$A$2:$A$9,0)),"")</f>
        <v>D</v>
      </c>
      <c r="M2585" s="7" t="n">
        <f aca="false">IFERROR(VALUE(MID(D2585,FIND("_",D2585)+1,FIND("_",D2585,FIND("_",D2585)+1)-FIND("_",D2585)-1)),"")</f>
        <v>9</v>
      </c>
      <c r="N2585" s="7" t="str">
        <f aca="false">IF(OR(C2585="",M2585=""),"",C2585&amp;" Item "&amp;M2585)</f>
        <v>Electric household essentials Item 9</v>
      </c>
      <c r="O2585" s="7" t="n">
        <v>394</v>
      </c>
      <c r="P2585" s="8" t="n">
        <f aca="false">G2585*Q2585</f>
        <v>0</v>
      </c>
      <c r="Q2585" s="9" t="n">
        <f aca="false">IF(K2585=TRUE(),0.1,0)</f>
        <v>0</v>
      </c>
    </row>
    <row r="2586" customFormat="false" ht="15" hidden="false" customHeight="true" outlineLevel="0" collapsed="false">
      <c r="A2586" s="1" t="s">
        <v>2837</v>
      </c>
      <c r="B2586" s="1" t="s">
        <v>86</v>
      </c>
      <c r="C2586" s="1" t="s">
        <v>19</v>
      </c>
      <c r="D2586" s="1" t="s">
        <v>213</v>
      </c>
      <c r="E2586" s="1" t="n">
        <v>9.5</v>
      </c>
      <c r="F2586" s="1" t="n">
        <v>2</v>
      </c>
      <c r="G2586" s="1" t="n">
        <v>19</v>
      </c>
      <c r="H2586" s="1" t="s">
        <v>21</v>
      </c>
      <c r="I2586" s="1" t="s">
        <v>44</v>
      </c>
      <c r="J2586" s="4" t="n">
        <v>45039</v>
      </c>
      <c r="L2586" s="6" t="str">
        <f aca="false">IFERROR(INDEX(CategoryCodes!$B$2:$B$9,MATCH(C2586,CategoryCodes!$A$2:$A$9,0)),"")</f>
        <v>H</v>
      </c>
      <c r="M2586" s="7" t="n">
        <f aca="false">IFERROR(VALUE(MID(D2586,FIND("_",D2586)+1,FIND("_",D2586,FIND("_",D2586)+1)-FIND("_",D2586)-1)),"")</f>
        <v>4</v>
      </c>
      <c r="N2586" s="7" t="str">
        <f aca="false">IF(OR(C2586="",M2586=""),"",C2586&amp;" Item "&amp;M2586)</f>
        <v>Patisserie Item 4</v>
      </c>
      <c r="O2586" s="7" t="n">
        <v>276</v>
      </c>
      <c r="P2586" s="8" t="n">
        <f aca="false">G2586*Q2586</f>
        <v>0</v>
      </c>
      <c r="Q2586" s="9" t="n">
        <f aca="false">IF(K2586=TRUE(),0.1,0)</f>
        <v>0</v>
      </c>
    </row>
    <row r="2587" customFormat="false" ht="15" hidden="false" customHeight="true" outlineLevel="0" collapsed="false">
      <c r="A2587" s="1" t="s">
        <v>2838</v>
      </c>
      <c r="B2587" s="1" t="s">
        <v>46</v>
      </c>
      <c r="C2587" s="1" t="s">
        <v>136</v>
      </c>
      <c r="E2587" s="1" t="n">
        <v>21.5</v>
      </c>
      <c r="H2587" s="1" t="s">
        <v>31</v>
      </c>
      <c r="I2587" s="1" t="s">
        <v>22</v>
      </c>
      <c r="J2587" s="4" t="n">
        <v>44944</v>
      </c>
      <c r="L2587" s="6" t="str">
        <f aca="false">IFERROR(INDEX(CategoryCodes!$B$2:$B$9,MATCH(C2587,CategoryCodes!$A$2:$A$9,0)),"")</f>
        <v>C</v>
      </c>
      <c r="M2587" s="7" t="str">
        <f aca="false">IFERROR(VALUE(MID(D2587,FIND("_",D2587)+1,FIND("_",D2587,FIND("_",D2587)+1)-FIND("_",D2587)-1)),"")</f>
        <v/>
      </c>
      <c r="N2587" s="7" t="str">
        <f aca="false">IF(OR(C2587="",M2587=""),"",C2587&amp;" Item "&amp;M2587)</f>
        <v/>
      </c>
      <c r="O2587" s="7" t="n">
        <v>427</v>
      </c>
      <c r="P2587" s="8" t="n">
        <f aca="false">G2587*Q2587</f>
        <v>0</v>
      </c>
      <c r="Q2587" s="9" t="n">
        <f aca="false">IF(K2587=TRUE(),0.1,0)</f>
        <v>0</v>
      </c>
    </row>
    <row r="2588" customFormat="false" ht="15" hidden="false" customHeight="true" outlineLevel="0" collapsed="false">
      <c r="A2588" s="1" t="s">
        <v>2839</v>
      </c>
      <c r="B2588" s="1" t="s">
        <v>104</v>
      </c>
      <c r="C2588" s="1" t="s">
        <v>136</v>
      </c>
      <c r="D2588" s="1" t="s">
        <v>750</v>
      </c>
      <c r="E2588" s="1" t="n">
        <v>38</v>
      </c>
      <c r="F2588" s="1" t="n">
        <v>3</v>
      </c>
      <c r="G2588" s="1" t="n">
        <v>114</v>
      </c>
      <c r="H2588" s="1" t="s">
        <v>21</v>
      </c>
      <c r="I2588" s="1" t="s">
        <v>22</v>
      </c>
      <c r="J2588" s="4" t="n">
        <v>45434</v>
      </c>
      <c r="K2588" s="5" t="b">
        <f aca="false">TRUE()</f>
        <v>1</v>
      </c>
      <c r="L2588" s="6" t="str">
        <f aca="false">IFERROR(INDEX(CategoryCodes!$B$2:$B$9,MATCH(C2588,CategoryCodes!$A$2:$A$9,0)),"")</f>
        <v>C</v>
      </c>
      <c r="M2588" s="7" t="n">
        <f aca="false">IFERROR(VALUE(MID(D2588,FIND("_",D2588)+1,FIND("_",D2588,FIND("_",D2588)+1)-FIND("_",D2588)-1)),"")</f>
        <v>23</v>
      </c>
      <c r="N2588" s="7" t="str">
        <f aca="false">IF(OR(C2588="",M2588=""),"",C2588&amp;" Item "&amp;M2588)</f>
        <v>Computers and electric accessories Item 23</v>
      </c>
      <c r="O2588" s="7" t="n">
        <v>378</v>
      </c>
      <c r="P2588" s="8" t="n">
        <f aca="false">G2588*Q2588</f>
        <v>11.4</v>
      </c>
      <c r="Q2588" s="9" t="n">
        <f aca="false">IF(K2588=TRUE(),0.1,0)</f>
        <v>0.1</v>
      </c>
    </row>
    <row r="2589" customFormat="false" ht="15" hidden="false" customHeight="true" outlineLevel="0" collapsed="false">
      <c r="A2589" s="1" t="s">
        <v>2840</v>
      </c>
      <c r="B2589" s="1" t="s">
        <v>46</v>
      </c>
      <c r="C2589" s="1" t="s">
        <v>29</v>
      </c>
      <c r="D2589" s="1" t="s">
        <v>223</v>
      </c>
      <c r="E2589" s="1" t="n">
        <v>35</v>
      </c>
      <c r="F2589" s="1" t="n">
        <v>10</v>
      </c>
      <c r="G2589" s="1" t="n">
        <v>350</v>
      </c>
      <c r="H2589" s="1" t="s">
        <v>31</v>
      </c>
      <c r="I2589" s="1" t="s">
        <v>44</v>
      </c>
      <c r="J2589" s="4" t="n">
        <v>45416</v>
      </c>
      <c r="L2589" s="6" t="str">
        <f aca="false">IFERROR(INDEX(CategoryCodes!$B$2:$B$9,MATCH(C2589,CategoryCodes!$A$2:$A$9,0)),"")</f>
        <v>B</v>
      </c>
      <c r="M2589" s="7" t="n">
        <f aca="false">IFERROR(VALUE(MID(D2589,FIND("_",D2589)+1,FIND("_",D2589,FIND("_",D2589)+1)-FIND("_",D2589)-1)),"")</f>
        <v>21</v>
      </c>
      <c r="N2589" s="7" t="str">
        <f aca="false">IF(OR(C2589="",M2589=""),"",C2589&amp;" Item "&amp;M2589)</f>
        <v>Butchers Item 21</v>
      </c>
      <c r="O2589" s="7" t="n">
        <v>452</v>
      </c>
      <c r="P2589" s="8" t="n">
        <f aca="false">G2589*Q2589</f>
        <v>0</v>
      </c>
      <c r="Q2589" s="9" t="n">
        <f aca="false">IF(K2589=TRUE(),0.1,0)</f>
        <v>0</v>
      </c>
    </row>
    <row r="2590" customFormat="false" ht="15" hidden="false" customHeight="true" outlineLevel="0" collapsed="false">
      <c r="A2590" s="1" t="s">
        <v>2841</v>
      </c>
      <c r="B2590" s="1" t="s">
        <v>37</v>
      </c>
      <c r="C2590" s="1" t="s">
        <v>47</v>
      </c>
      <c r="D2590" s="1" t="s">
        <v>309</v>
      </c>
      <c r="E2590" s="1" t="n">
        <v>15.5</v>
      </c>
      <c r="F2590" s="1" t="n">
        <v>4</v>
      </c>
      <c r="G2590" s="1" t="n">
        <v>62</v>
      </c>
      <c r="H2590" s="1" t="s">
        <v>54</v>
      </c>
      <c r="I2590" s="1" t="s">
        <v>22</v>
      </c>
      <c r="J2590" s="4" t="n">
        <v>44984</v>
      </c>
      <c r="K2590" s="5" t="b">
        <f aca="false">FALSE()</f>
        <v>0</v>
      </c>
      <c r="L2590" s="6" t="str">
        <f aca="false">IFERROR(INDEX(CategoryCodes!$B$2:$B$9,MATCH(C2590,CategoryCodes!$A$2:$A$9,0)),"")</f>
        <v>F</v>
      </c>
      <c r="M2590" s="7" t="n">
        <f aca="false">IFERROR(VALUE(MID(D2590,FIND("_",D2590)+1,FIND("_",D2590,FIND("_",D2590)+1)-FIND("_",D2590)-1)),"")</f>
        <v>8</v>
      </c>
      <c r="N2590" s="7" t="str">
        <f aca="false">IF(OR(C2590="",M2590=""),"",C2590&amp;" Item "&amp;M2590)</f>
        <v>Furniture Item 8</v>
      </c>
      <c r="O2590" s="7" t="n">
        <v>269</v>
      </c>
      <c r="P2590" s="8" t="n">
        <f aca="false">G2590*Q2590</f>
        <v>0</v>
      </c>
      <c r="Q2590" s="9" t="n">
        <f aca="false">IF(K2590=TRUE(),0.1,0)</f>
        <v>0</v>
      </c>
    </row>
    <row r="2591" customFormat="false" ht="15" hidden="false" customHeight="true" outlineLevel="0" collapsed="false">
      <c r="A2591" s="1" t="s">
        <v>2842</v>
      </c>
      <c r="B2591" s="1" t="s">
        <v>49</v>
      </c>
      <c r="C2591" s="1" t="s">
        <v>29</v>
      </c>
      <c r="D2591" s="1" t="s">
        <v>312</v>
      </c>
      <c r="E2591" s="1" t="n">
        <v>23</v>
      </c>
      <c r="F2591" s="1" t="n">
        <v>4</v>
      </c>
      <c r="G2591" s="1" t="n">
        <v>92</v>
      </c>
      <c r="H2591" s="1" t="s">
        <v>31</v>
      </c>
      <c r="I2591" s="1" t="s">
        <v>44</v>
      </c>
      <c r="J2591" s="4" t="n">
        <v>44999</v>
      </c>
      <c r="K2591" s="5" t="b">
        <f aca="false">FALSE()</f>
        <v>0</v>
      </c>
      <c r="L2591" s="6" t="str">
        <f aca="false">IFERROR(INDEX(CategoryCodes!$B$2:$B$9,MATCH(C2591,CategoryCodes!$A$2:$A$9,0)),"")</f>
        <v>B</v>
      </c>
      <c r="M2591" s="7" t="n">
        <f aca="false">IFERROR(VALUE(MID(D2591,FIND("_",D2591)+1,FIND("_",D2591,FIND("_",D2591)+1)-FIND("_",D2591)-1)),"")</f>
        <v>13</v>
      </c>
      <c r="N2591" s="7" t="str">
        <f aca="false">IF(OR(C2591="",M2591=""),"",C2591&amp;" Item "&amp;M2591)</f>
        <v>Butchers Item 13</v>
      </c>
      <c r="O2591" s="7" t="n">
        <v>19</v>
      </c>
      <c r="P2591" s="8" t="n">
        <f aca="false">G2591*Q2591</f>
        <v>0</v>
      </c>
      <c r="Q2591" s="9" t="n">
        <f aca="false">IF(K2591=TRUE(),0.1,0)</f>
        <v>0</v>
      </c>
    </row>
    <row r="2592" customFormat="false" ht="15" hidden="false" customHeight="true" outlineLevel="0" collapsed="false">
      <c r="A2592" s="1" t="s">
        <v>2843</v>
      </c>
      <c r="B2592" s="1" t="s">
        <v>90</v>
      </c>
      <c r="C2592" s="1" t="s">
        <v>72</v>
      </c>
      <c r="D2592" s="1" t="s">
        <v>2844</v>
      </c>
      <c r="E2592" s="1" t="n">
        <v>8</v>
      </c>
      <c r="F2592" s="1" t="n">
        <v>8</v>
      </c>
      <c r="G2592" s="1" t="n">
        <v>64</v>
      </c>
      <c r="H2592" s="1" t="s">
        <v>21</v>
      </c>
      <c r="I2592" s="1" t="s">
        <v>44</v>
      </c>
      <c r="J2592" s="4" t="n">
        <v>45230</v>
      </c>
      <c r="L2592" s="6" t="str">
        <f aca="false">IFERROR(INDEX(CategoryCodes!$B$2:$B$9,MATCH(C2592,CategoryCodes!$A$2:$A$9,0)),"")</f>
        <v>D</v>
      </c>
      <c r="M2592" s="7" t="n">
        <f aca="false">IFERROR(VALUE(MID(D2592,FIND("_",D2592)+1,FIND("_",D2592,FIND("_",D2592)+1)-FIND("_",D2592)-1)),"")</f>
        <v>3</v>
      </c>
      <c r="N2592" s="7" t="str">
        <f aca="false">IF(OR(C2592="",M2592=""),"",C2592&amp;" Item "&amp;M2592)</f>
        <v>Electric household essentials Item 3</v>
      </c>
      <c r="O2592" s="7" t="n">
        <v>338</v>
      </c>
      <c r="P2592" s="8" t="n">
        <f aca="false">G2592*Q2592</f>
        <v>0</v>
      </c>
      <c r="Q2592" s="9" t="n">
        <f aca="false">IF(K2592=TRUE(),0.1,0)</f>
        <v>0</v>
      </c>
    </row>
    <row r="2593" customFormat="false" ht="15" hidden="false" customHeight="true" outlineLevel="0" collapsed="false">
      <c r="A2593" s="1" t="s">
        <v>2845</v>
      </c>
      <c r="B2593" s="1" t="s">
        <v>119</v>
      </c>
      <c r="C2593" s="1" t="s">
        <v>47</v>
      </c>
      <c r="D2593" s="1" t="s">
        <v>600</v>
      </c>
      <c r="E2593" s="1" t="n">
        <v>33.5</v>
      </c>
      <c r="F2593" s="1" t="n">
        <v>5</v>
      </c>
      <c r="G2593" s="1" t="n">
        <v>167.5</v>
      </c>
      <c r="H2593" s="1" t="s">
        <v>54</v>
      </c>
      <c r="I2593" s="1" t="s">
        <v>44</v>
      </c>
      <c r="J2593" s="4" t="n">
        <v>45019</v>
      </c>
      <c r="K2593" s="5" t="b">
        <f aca="false">FALSE()</f>
        <v>0</v>
      </c>
      <c r="L2593" s="6" t="str">
        <f aca="false">IFERROR(INDEX(CategoryCodes!$B$2:$B$9,MATCH(C2593,CategoryCodes!$A$2:$A$9,0)),"")</f>
        <v>F</v>
      </c>
      <c r="M2593" s="7" t="n">
        <f aca="false">IFERROR(VALUE(MID(D2593,FIND("_",D2593)+1,FIND("_",D2593,FIND("_",D2593)+1)-FIND("_",D2593)-1)),"")</f>
        <v>20</v>
      </c>
      <c r="N2593" s="7" t="str">
        <f aca="false">IF(OR(C2593="",M2593=""),"",C2593&amp;" Item "&amp;M2593)</f>
        <v>Furniture Item 20</v>
      </c>
      <c r="O2593" s="7" t="n">
        <v>172</v>
      </c>
      <c r="P2593" s="8" t="n">
        <f aca="false">G2593*Q2593</f>
        <v>0</v>
      </c>
      <c r="Q2593" s="9" t="n">
        <f aca="false">IF(K2593=TRUE(),0.1,0)</f>
        <v>0</v>
      </c>
    </row>
    <row r="2594" customFormat="false" ht="15" hidden="false" customHeight="true" outlineLevel="0" collapsed="false">
      <c r="A2594" s="1" t="s">
        <v>2846</v>
      </c>
      <c r="B2594" s="1" t="s">
        <v>69</v>
      </c>
      <c r="C2594" s="1" t="s">
        <v>136</v>
      </c>
      <c r="D2594" s="1" t="s">
        <v>281</v>
      </c>
      <c r="E2594" s="1" t="n">
        <v>6.5</v>
      </c>
      <c r="F2594" s="1" t="n">
        <v>7</v>
      </c>
      <c r="G2594" s="1" t="n">
        <v>45.5</v>
      </c>
      <c r="H2594" s="1" t="s">
        <v>21</v>
      </c>
      <c r="I2594" s="1" t="s">
        <v>22</v>
      </c>
      <c r="J2594" s="4" t="n">
        <v>45346</v>
      </c>
      <c r="K2594" s="5" t="b">
        <f aca="false">TRUE()</f>
        <v>1</v>
      </c>
      <c r="L2594" s="6" t="str">
        <f aca="false">IFERROR(INDEX(CategoryCodes!$B$2:$B$9,MATCH(C2594,CategoryCodes!$A$2:$A$9,0)),"")</f>
        <v>C</v>
      </c>
      <c r="M2594" s="7" t="n">
        <f aca="false">IFERROR(VALUE(MID(D2594,FIND("_",D2594)+1,FIND("_",D2594,FIND("_",D2594)+1)-FIND("_",D2594)-1)),"")</f>
        <v>2</v>
      </c>
      <c r="N2594" s="7" t="str">
        <f aca="false">IF(OR(C2594="",M2594=""),"",C2594&amp;" Item "&amp;M2594)</f>
        <v>Computers and electric accessories Item 2</v>
      </c>
      <c r="O2594" s="7" t="n">
        <v>448</v>
      </c>
      <c r="P2594" s="8" t="n">
        <f aca="false">G2594*Q2594</f>
        <v>4.55</v>
      </c>
      <c r="Q2594" s="9" t="n">
        <f aca="false">IF(K2594=TRUE(),0.1,0)</f>
        <v>0.1</v>
      </c>
    </row>
    <row r="2595" customFormat="false" ht="15" hidden="false" customHeight="true" outlineLevel="0" collapsed="false">
      <c r="A2595" s="1" t="s">
        <v>2847</v>
      </c>
      <c r="B2595" s="1" t="s">
        <v>80</v>
      </c>
      <c r="C2595" s="1" t="s">
        <v>136</v>
      </c>
      <c r="D2595" s="1" t="s">
        <v>297</v>
      </c>
      <c r="E2595" s="1" t="n">
        <v>23</v>
      </c>
      <c r="F2595" s="1" t="n">
        <v>2</v>
      </c>
      <c r="G2595" s="1" t="n">
        <v>46</v>
      </c>
      <c r="H2595" s="1" t="s">
        <v>54</v>
      </c>
      <c r="I2595" s="1" t="s">
        <v>44</v>
      </c>
      <c r="J2595" s="4" t="n">
        <v>45560</v>
      </c>
      <c r="L2595" s="6" t="str">
        <f aca="false">IFERROR(INDEX(CategoryCodes!$B$2:$B$9,MATCH(C2595,CategoryCodes!$A$2:$A$9,0)),"")</f>
        <v>C</v>
      </c>
      <c r="M2595" s="7" t="n">
        <f aca="false">IFERROR(VALUE(MID(D2595,FIND("_",D2595)+1,FIND("_",D2595,FIND("_",D2595)+1)-FIND("_",D2595)-1)),"")</f>
        <v>13</v>
      </c>
      <c r="N2595" s="7" t="str">
        <f aca="false">IF(OR(C2595="",M2595=""),"",C2595&amp;" Item "&amp;M2595)</f>
        <v>Computers and electric accessories Item 13</v>
      </c>
      <c r="O2595" s="7" t="n">
        <v>392</v>
      </c>
      <c r="P2595" s="8" t="n">
        <f aca="false">G2595*Q2595</f>
        <v>0</v>
      </c>
      <c r="Q2595" s="9" t="n">
        <f aca="false">IF(K2595=TRUE(),0.1,0)</f>
        <v>0</v>
      </c>
    </row>
    <row r="2596" customFormat="false" ht="15" hidden="false" customHeight="true" outlineLevel="0" collapsed="false">
      <c r="A2596" s="1" t="s">
        <v>2848</v>
      </c>
      <c r="B2596" s="1" t="s">
        <v>69</v>
      </c>
      <c r="C2596" s="1" t="s">
        <v>25</v>
      </c>
      <c r="D2596" s="1" t="s">
        <v>290</v>
      </c>
      <c r="E2596" s="1" t="n">
        <v>8</v>
      </c>
      <c r="F2596" s="1" t="n">
        <v>6</v>
      </c>
      <c r="G2596" s="1" t="n">
        <v>48</v>
      </c>
      <c r="H2596" s="1" t="s">
        <v>54</v>
      </c>
      <c r="I2596" s="1" t="s">
        <v>44</v>
      </c>
      <c r="J2596" s="4" t="n">
        <v>44644</v>
      </c>
      <c r="K2596" s="5" t="b">
        <f aca="false">TRUE()</f>
        <v>1</v>
      </c>
      <c r="L2596" s="6" t="str">
        <f aca="false">IFERROR(INDEX(CategoryCodes!$B$2:$B$9,MATCH(C2596,CategoryCodes!$A$2:$A$9,0)),"")</f>
        <v>G</v>
      </c>
      <c r="M2596" s="7" t="n">
        <f aca="false">IFERROR(VALUE(MID(D2596,FIND("_",D2596)+1,FIND("_",D2596,FIND("_",D2596)+1)-FIND("_",D2596)-1)),"")</f>
        <v>3</v>
      </c>
      <c r="N2596" s="7" t="str">
        <f aca="false">IF(OR(C2596="",M2596=""),"",C2596&amp;" Item "&amp;M2596)</f>
        <v>Milk Products Item 3</v>
      </c>
      <c r="O2596" s="7" t="n">
        <v>316</v>
      </c>
      <c r="P2596" s="8" t="n">
        <f aca="false">G2596*Q2596</f>
        <v>4.8</v>
      </c>
      <c r="Q2596" s="9" t="n">
        <f aca="false">IF(K2596=TRUE(),0.1,0)</f>
        <v>0.1</v>
      </c>
    </row>
    <row r="2597" customFormat="false" ht="15" hidden="false" customHeight="true" outlineLevel="0" collapsed="false">
      <c r="A2597" s="1" t="s">
        <v>2849</v>
      </c>
      <c r="B2597" s="1" t="s">
        <v>18</v>
      </c>
      <c r="C2597" s="1" t="s">
        <v>72</v>
      </c>
      <c r="D2597" s="1" t="s">
        <v>383</v>
      </c>
      <c r="E2597" s="1" t="n">
        <v>29</v>
      </c>
      <c r="F2597" s="1" t="n">
        <v>10</v>
      </c>
      <c r="G2597" s="1" t="n">
        <v>290</v>
      </c>
      <c r="H2597" s="1" t="s">
        <v>31</v>
      </c>
      <c r="I2597" s="1" t="s">
        <v>22</v>
      </c>
      <c r="J2597" s="4" t="n">
        <v>45283</v>
      </c>
      <c r="L2597" s="6" t="str">
        <f aca="false">IFERROR(INDEX(CategoryCodes!$B$2:$B$9,MATCH(C2597,CategoryCodes!$A$2:$A$9,0)),"")</f>
        <v>D</v>
      </c>
      <c r="M2597" s="7" t="n">
        <f aca="false">IFERROR(VALUE(MID(D2597,FIND("_",D2597)+1,FIND("_",D2597,FIND("_",D2597)+1)-FIND("_",D2597)-1)),"")</f>
        <v>17</v>
      </c>
      <c r="N2597" s="7" t="str">
        <f aca="false">IF(OR(C2597="",M2597=""),"",C2597&amp;" Item "&amp;M2597)</f>
        <v>Electric household essentials Item 17</v>
      </c>
      <c r="O2597" s="7" t="n">
        <v>67</v>
      </c>
      <c r="P2597" s="8" t="n">
        <f aca="false">G2597*Q2597</f>
        <v>0</v>
      </c>
      <c r="Q2597" s="9" t="n">
        <f aca="false">IF(K2597=TRUE(),0.1,0)</f>
        <v>0</v>
      </c>
    </row>
    <row r="2598" customFormat="false" ht="15" hidden="false" customHeight="true" outlineLevel="0" collapsed="false">
      <c r="A2598" s="1" t="s">
        <v>2850</v>
      </c>
      <c r="B2598" s="1" t="s">
        <v>95</v>
      </c>
      <c r="C2598" s="1" t="s">
        <v>25</v>
      </c>
      <c r="D2598" s="1" t="s">
        <v>256</v>
      </c>
      <c r="E2598" s="1" t="n">
        <v>38</v>
      </c>
      <c r="F2598" s="1" t="n">
        <v>2</v>
      </c>
      <c r="G2598" s="1" t="n">
        <v>76</v>
      </c>
      <c r="H2598" s="1" t="s">
        <v>21</v>
      </c>
      <c r="I2598" s="1" t="s">
        <v>22</v>
      </c>
      <c r="J2598" s="4" t="n">
        <v>45151</v>
      </c>
      <c r="K2598" s="5" t="b">
        <f aca="false">TRUE()</f>
        <v>1</v>
      </c>
      <c r="L2598" s="6" t="str">
        <f aca="false">IFERROR(INDEX(CategoryCodes!$B$2:$B$9,MATCH(C2598,CategoryCodes!$A$2:$A$9,0)),"")</f>
        <v>G</v>
      </c>
      <c r="M2598" s="7" t="n">
        <f aca="false">IFERROR(VALUE(MID(D2598,FIND("_",D2598)+1,FIND("_",D2598,FIND("_",D2598)+1)-FIND("_",D2598)-1)),"")</f>
        <v>23</v>
      </c>
      <c r="N2598" s="7" t="str">
        <f aca="false">IF(OR(C2598="",M2598=""),"",C2598&amp;" Item "&amp;M2598)</f>
        <v>Milk Products Item 23</v>
      </c>
      <c r="O2598" s="7" t="n">
        <v>305</v>
      </c>
      <c r="P2598" s="8" t="n">
        <f aca="false">G2598*Q2598</f>
        <v>7.6</v>
      </c>
      <c r="Q2598" s="9" t="n">
        <f aca="false">IF(K2598=TRUE(),0.1,0)</f>
        <v>0.1</v>
      </c>
    </row>
    <row r="2599" customFormat="false" ht="15" hidden="false" customHeight="true" outlineLevel="0" collapsed="false">
      <c r="A2599" s="1" t="s">
        <v>2851</v>
      </c>
      <c r="B2599" s="1" t="s">
        <v>18</v>
      </c>
      <c r="C2599" s="1" t="s">
        <v>29</v>
      </c>
      <c r="F2599" s="1" t="n">
        <v>7</v>
      </c>
      <c r="G2599" s="1" t="n">
        <v>108.5</v>
      </c>
      <c r="H2599" s="1" t="s">
        <v>21</v>
      </c>
      <c r="I2599" s="1" t="s">
        <v>44</v>
      </c>
      <c r="J2599" s="4" t="n">
        <v>45128</v>
      </c>
      <c r="L2599" s="6" t="str">
        <f aca="false">IFERROR(INDEX(CategoryCodes!$B$2:$B$9,MATCH(C2599,CategoryCodes!$A$2:$A$9,0)),"")</f>
        <v>B</v>
      </c>
      <c r="M2599" s="7" t="str">
        <f aca="false">IFERROR(VALUE(MID(D2599,FIND("_",D2599)+1,FIND("_",D2599,FIND("_",D2599)+1)-FIND("_",D2599)-1)),"")</f>
        <v/>
      </c>
      <c r="N2599" s="7" t="str">
        <f aca="false">IF(OR(C2599="",M2599=""),"",C2599&amp;" Item "&amp;M2599)</f>
        <v/>
      </c>
      <c r="O2599" s="7" t="n">
        <v>192</v>
      </c>
      <c r="P2599" s="8" t="n">
        <f aca="false">G2599*Q2599</f>
        <v>0</v>
      </c>
      <c r="Q2599" s="9" t="n">
        <f aca="false">IF(K2599=TRUE(),0.1,0)</f>
        <v>0</v>
      </c>
    </row>
    <row r="2600" customFormat="false" ht="15" hidden="false" customHeight="true" outlineLevel="0" collapsed="false">
      <c r="A2600" s="1" t="s">
        <v>2852</v>
      </c>
      <c r="B2600" s="1" t="s">
        <v>37</v>
      </c>
      <c r="C2600" s="1" t="s">
        <v>38</v>
      </c>
      <c r="D2600" s="1" t="s">
        <v>191</v>
      </c>
      <c r="E2600" s="1" t="n">
        <v>33.5</v>
      </c>
      <c r="F2600" s="1" t="n">
        <v>8</v>
      </c>
      <c r="G2600" s="1" t="n">
        <v>268</v>
      </c>
      <c r="H2600" s="1" t="s">
        <v>31</v>
      </c>
      <c r="I2600" s="1" t="s">
        <v>22</v>
      </c>
      <c r="J2600" s="4" t="n">
        <v>45139</v>
      </c>
      <c r="K2600" s="5" t="b">
        <f aca="false">TRUE()</f>
        <v>1</v>
      </c>
      <c r="L2600" s="6" t="str">
        <f aca="false">IFERROR(INDEX(CategoryCodes!$B$2:$B$9,MATCH(C2600,CategoryCodes!$A$2:$A$9,0)),"")</f>
        <v>E</v>
      </c>
      <c r="M2600" s="7" t="n">
        <f aca="false">IFERROR(VALUE(MID(D2600,FIND("_",D2600)+1,FIND("_",D2600,FIND("_",D2600)+1)-FIND("_",D2600)-1)),"")</f>
        <v>20</v>
      </c>
      <c r="N2600" s="7" t="str">
        <f aca="false">IF(OR(C2600="",M2600=""),"",C2600&amp;" Item "&amp;M2600)</f>
        <v>Food Item 20</v>
      </c>
      <c r="O2600" s="7" t="n">
        <v>78</v>
      </c>
      <c r="P2600" s="8" t="n">
        <f aca="false">G2600*Q2600</f>
        <v>26.8</v>
      </c>
      <c r="Q2600" s="9" t="n">
        <f aca="false">IF(K2600=TRUE(),0.1,0)</f>
        <v>0.1</v>
      </c>
    </row>
    <row r="2601" customFormat="false" ht="15" hidden="false" customHeight="true" outlineLevel="0" collapsed="false">
      <c r="A2601" s="1" t="s">
        <v>2853</v>
      </c>
      <c r="B2601" s="1" t="s">
        <v>83</v>
      </c>
      <c r="C2601" s="1" t="s">
        <v>34</v>
      </c>
      <c r="D2601" s="1" t="s">
        <v>211</v>
      </c>
      <c r="E2601" s="1" t="n">
        <v>24.5</v>
      </c>
      <c r="F2601" s="1" t="n">
        <v>1</v>
      </c>
      <c r="G2601" s="1" t="n">
        <v>24.5</v>
      </c>
      <c r="H2601" s="1" t="s">
        <v>21</v>
      </c>
      <c r="I2601" s="1" t="s">
        <v>44</v>
      </c>
      <c r="J2601" s="4" t="n">
        <v>45420</v>
      </c>
      <c r="K2601" s="5" t="b">
        <f aca="false">TRUE()</f>
        <v>1</v>
      </c>
      <c r="L2601" s="6" t="str">
        <f aca="false">IFERROR(INDEX(CategoryCodes!$B$2:$B$9,MATCH(C2601,CategoryCodes!$A$2:$A$9,0)),"")</f>
        <v>A</v>
      </c>
      <c r="M2601" s="7" t="n">
        <f aca="false">IFERROR(VALUE(MID(D2601,FIND("_",D2601)+1,FIND("_",D2601,FIND("_",D2601)+1)-FIND("_",D2601)-1)),"")</f>
        <v>14</v>
      </c>
      <c r="N2601" s="7" t="str">
        <f aca="false">IF(OR(C2601="",M2601=""),"",C2601&amp;" Item "&amp;M2601)</f>
        <v>Beverages Item 14</v>
      </c>
      <c r="O2601" s="7" t="n">
        <v>83</v>
      </c>
      <c r="P2601" s="8" t="n">
        <f aca="false">G2601*Q2601</f>
        <v>2.45</v>
      </c>
      <c r="Q2601" s="9" t="n">
        <f aca="false">IF(K2601=TRUE(),0.1,0)</f>
        <v>0.1</v>
      </c>
    </row>
    <row r="2602" customFormat="false" ht="15" hidden="false" customHeight="true" outlineLevel="0" collapsed="false">
      <c r="A2602" s="1" t="s">
        <v>2854</v>
      </c>
      <c r="B2602" s="1" t="s">
        <v>90</v>
      </c>
      <c r="C2602" s="1" t="s">
        <v>72</v>
      </c>
      <c r="D2602" s="1" t="s">
        <v>352</v>
      </c>
      <c r="E2602" s="1" t="n">
        <v>33.5</v>
      </c>
      <c r="F2602" s="1" t="n">
        <v>10</v>
      </c>
      <c r="G2602" s="1" t="n">
        <v>335</v>
      </c>
      <c r="H2602" s="1" t="s">
        <v>31</v>
      </c>
      <c r="I2602" s="1" t="s">
        <v>22</v>
      </c>
      <c r="J2602" s="4" t="n">
        <v>44605</v>
      </c>
      <c r="K2602" s="5" t="b">
        <f aca="false">TRUE()</f>
        <v>1</v>
      </c>
      <c r="L2602" s="6" t="str">
        <f aca="false">IFERROR(INDEX(CategoryCodes!$B$2:$B$9,MATCH(C2602,CategoryCodes!$A$2:$A$9,0)),"")</f>
        <v>D</v>
      </c>
      <c r="M2602" s="7" t="n">
        <f aca="false">IFERROR(VALUE(MID(D2602,FIND("_",D2602)+1,FIND("_",D2602,FIND("_",D2602)+1)-FIND("_",D2602)-1)),"")</f>
        <v>20</v>
      </c>
      <c r="N2602" s="7" t="str">
        <f aca="false">IF(OR(C2602="",M2602=""),"",C2602&amp;" Item "&amp;M2602)</f>
        <v>Electric household essentials Item 20</v>
      </c>
      <c r="O2602" s="7" t="n">
        <v>92</v>
      </c>
      <c r="P2602" s="8" t="n">
        <f aca="false">G2602*Q2602</f>
        <v>33.5</v>
      </c>
      <c r="Q2602" s="9" t="n">
        <f aca="false">IF(K2602=TRUE(),0.1,0)</f>
        <v>0.1</v>
      </c>
    </row>
    <row r="2603" customFormat="false" ht="15" hidden="false" customHeight="true" outlineLevel="0" collapsed="false">
      <c r="A2603" s="1" t="s">
        <v>2855</v>
      </c>
      <c r="B2603" s="1" t="s">
        <v>71</v>
      </c>
      <c r="C2603" s="1" t="s">
        <v>38</v>
      </c>
      <c r="D2603" s="1" t="s">
        <v>488</v>
      </c>
      <c r="E2603" s="1" t="n">
        <v>23</v>
      </c>
      <c r="F2603" s="1" t="n">
        <v>4</v>
      </c>
      <c r="G2603" s="1" t="n">
        <v>92</v>
      </c>
      <c r="H2603" s="1" t="s">
        <v>31</v>
      </c>
      <c r="I2603" s="1" t="s">
        <v>22</v>
      </c>
      <c r="J2603" s="4" t="n">
        <v>45492</v>
      </c>
      <c r="K2603" s="5" t="b">
        <f aca="false">TRUE()</f>
        <v>1</v>
      </c>
      <c r="L2603" s="6" t="str">
        <f aca="false">IFERROR(INDEX(CategoryCodes!$B$2:$B$9,MATCH(C2603,CategoryCodes!$A$2:$A$9,0)),"")</f>
        <v>E</v>
      </c>
      <c r="M2603" s="7" t="n">
        <f aca="false">IFERROR(VALUE(MID(D2603,FIND("_",D2603)+1,FIND("_",D2603,FIND("_",D2603)+1)-FIND("_",D2603)-1)),"")</f>
        <v>13</v>
      </c>
      <c r="N2603" s="7" t="str">
        <f aca="false">IF(OR(C2603="",M2603=""),"",C2603&amp;" Item "&amp;M2603)</f>
        <v>Food Item 13</v>
      </c>
      <c r="O2603" s="7" t="n">
        <v>425</v>
      </c>
      <c r="P2603" s="8" t="n">
        <f aca="false">G2603*Q2603</f>
        <v>9.2</v>
      </c>
      <c r="Q2603" s="9" t="n">
        <f aca="false">IF(K2603=TRUE(),0.1,0)</f>
        <v>0.1</v>
      </c>
    </row>
    <row r="2604" customFormat="false" ht="15" hidden="false" customHeight="true" outlineLevel="0" collapsed="false">
      <c r="A2604" s="1" t="s">
        <v>2856</v>
      </c>
      <c r="B2604" s="1" t="s">
        <v>33</v>
      </c>
      <c r="C2604" s="1" t="s">
        <v>72</v>
      </c>
      <c r="D2604" s="1" t="s">
        <v>73</v>
      </c>
      <c r="E2604" s="1" t="n">
        <v>23</v>
      </c>
      <c r="F2604" s="1" t="n">
        <v>6</v>
      </c>
      <c r="G2604" s="1" t="n">
        <v>138</v>
      </c>
      <c r="H2604" s="1" t="s">
        <v>21</v>
      </c>
      <c r="I2604" s="1" t="s">
        <v>22</v>
      </c>
      <c r="J2604" s="4" t="n">
        <v>45596</v>
      </c>
      <c r="K2604" s="5" t="b">
        <f aca="false">FALSE()</f>
        <v>0</v>
      </c>
      <c r="L2604" s="6" t="str">
        <f aca="false">IFERROR(INDEX(CategoryCodes!$B$2:$B$9,MATCH(C2604,CategoryCodes!$A$2:$A$9,0)),"")</f>
        <v>D</v>
      </c>
      <c r="M2604" s="7" t="n">
        <f aca="false">IFERROR(VALUE(MID(D2604,FIND("_",D2604)+1,FIND("_",D2604,FIND("_",D2604)+1)-FIND("_",D2604)-1)),"")</f>
        <v>13</v>
      </c>
      <c r="N2604" s="7" t="str">
        <f aca="false">IF(OR(C2604="",M2604=""),"",C2604&amp;" Item "&amp;M2604)</f>
        <v>Electric household essentials Item 13</v>
      </c>
      <c r="O2604" s="7" t="n">
        <v>354</v>
      </c>
      <c r="P2604" s="8" t="n">
        <f aca="false">G2604*Q2604</f>
        <v>0</v>
      </c>
      <c r="Q2604" s="9" t="n">
        <f aca="false">IF(K2604=TRUE(),0.1,0)</f>
        <v>0</v>
      </c>
    </row>
    <row r="2605" customFormat="false" ht="15" hidden="false" customHeight="true" outlineLevel="0" collapsed="false">
      <c r="A2605" s="1" t="s">
        <v>2857</v>
      </c>
      <c r="B2605" s="1" t="s">
        <v>106</v>
      </c>
      <c r="C2605" s="1" t="s">
        <v>29</v>
      </c>
      <c r="D2605" s="1" t="s">
        <v>141</v>
      </c>
      <c r="E2605" s="1" t="n">
        <v>27.5</v>
      </c>
      <c r="F2605" s="1" t="n">
        <v>8</v>
      </c>
      <c r="G2605" s="1" t="n">
        <v>220</v>
      </c>
      <c r="H2605" s="1" t="s">
        <v>54</v>
      </c>
      <c r="I2605" s="1" t="s">
        <v>44</v>
      </c>
      <c r="J2605" s="4" t="n">
        <v>45165</v>
      </c>
      <c r="K2605" s="5" t="b">
        <f aca="false">FALSE()</f>
        <v>0</v>
      </c>
      <c r="L2605" s="6" t="str">
        <f aca="false">IFERROR(INDEX(CategoryCodes!$B$2:$B$9,MATCH(C2605,CategoryCodes!$A$2:$A$9,0)),"")</f>
        <v>B</v>
      </c>
      <c r="M2605" s="7" t="n">
        <f aca="false">IFERROR(VALUE(MID(D2605,FIND("_",D2605)+1,FIND("_",D2605,FIND("_",D2605)+1)-FIND("_",D2605)-1)),"")</f>
        <v>16</v>
      </c>
      <c r="N2605" s="7" t="str">
        <f aca="false">IF(OR(C2605="",M2605=""),"",C2605&amp;" Item "&amp;M2605)</f>
        <v>Butchers Item 16</v>
      </c>
      <c r="O2605" s="7" t="n">
        <v>394</v>
      </c>
      <c r="P2605" s="8" t="n">
        <f aca="false">G2605*Q2605</f>
        <v>0</v>
      </c>
      <c r="Q2605" s="9" t="n">
        <f aca="false">IF(K2605=TRUE(),0.1,0)</f>
        <v>0</v>
      </c>
    </row>
    <row r="2606" customFormat="false" ht="15" hidden="false" customHeight="true" outlineLevel="0" collapsed="false">
      <c r="A2606" s="1" t="s">
        <v>2858</v>
      </c>
      <c r="B2606" s="1" t="s">
        <v>37</v>
      </c>
      <c r="C2606" s="1" t="s">
        <v>136</v>
      </c>
      <c r="D2606" s="1" t="s">
        <v>235</v>
      </c>
      <c r="E2606" s="1" t="n">
        <v>18.5</v>
      </c>
      <c r="F2606" s="1" t="n">
        <v>4</v>
      </c>
      <c r="G2606" s="1" t="n">
        <v>74</v>
      </c>
      <c r="H2606" s="1" t="s">
        <v>21</v>
      </c>
      <c r="I2606" s="1" t="s">
        <v>22</v>
      </c>
      <c r="J2606" s="4" t="n">
        <v>45222</v>
      </c>
      <c r="K2606" s="5" t="b">
        <f aca="false">FALSE()</f>
        <v>0</v>
      </c>
      <c r="L2606" s="6" t="str">
        <f aca="false">IFERROR(INDEX(CategoryCodes!$B$2:$B$9,MATCH(C2606,CategoryCodes!$A$2:$A$9,0)),"")</f>
        <v>C</v>
      </c>
      <c r="M2606" s="7" t="n">
        <f aca="false">IFERROR(VALUE(MID(D2606,FIND("_",D2606)+1,FIND("_",D2606,FIND("_",D2606)+1)-FIND("_",D2606)-1)),"")</f>
        <v>10</v>
      </c>
      <c r="N2606" s="7" t="str">
        <f aca="false">IF(OR(C2606="",M2606=""),"",C2606&amp;" Item "&amp;M2606)</f>
        <v>Computers and electric accessories Item 10</v>
      </c>
      <c r="O2606" s="7" t="n">
        <v>319</v>
      </c>
      <c r="P2606" s="8" t="n">
        <f aca="false">G2606*Q2606</f>
        <v>0</v>
      </c>
      <c r="Q2606" s="9" t="n">
        <f aca="false">IF(K2606=TRUE(),0.1,0)</f>
        <v>0</v>
      </c>
    </row>
    <row r="2607" customFormat="false" ht="15" hidden="false" customHeight="true" outlineLevel="0" collapsed="false">
      <c r="A2607" s="1" t="s">
        <v>2859</v>
      </c>
      <c r="B2607" s="1" t="s">
        <v>28</v>
      </c>
      <c r="C2607" s="1" t="s">
        <v>72</v>
      </c>
      <c r="D2607" s="1" t="s">
        <v>470</v>
      </c>
      <c r="E2607" s="1" t="n">
        <v>11</v>
      </c>
      <c r="F2607" s="1" t="n">
        <v>1</v>
      </c>
      <c r="G2607" s="1" t="n">
        <v>11</v>
      </c>
      <c r="H2607" s="1" t="s">
        <v>54</v>
      </c>
      <c r="I2607" s="1" t="s">
        <v>22</v>
      </c>
      <c r="J2607" s="4" t="n">
        <v>44947</v>
      </c>
      <c r="K2607" s="5" t="b">
        <f aca="false">TRUE()</f>
        <v>1</v>
      </c>
      <c r="L2607" s="6" t="str">
        <f aca="false">IFERROR(INDEX(CategoryCodes!$B$2:$B$9,MATCH(C2607,CategoryCodes!$A$2:$A$9,0)),"")</f>
        <v>D</v>
      </c>
      <c r="M2607" s="7" t="n">
        <f aca="false">IFERROR(VALUE(MID(D2607,FIND("_",D2607)+1,FIND("_",D2607,FIND("_",D2607)+1)-FIND("_",D2607)-1)),"")</f>
        <v>5</v>
      </c>
      <c r="N2607" s="7" t="str">
        <f aca="false">IF(OR(C2607="",M2607=""),"",C2607&amp;" Item "&amp;M2607)</f>
        <v>Electric household essentials Item 5</v>
      </c>
      <c r="O2607" s="7" t="n">
        <v>414</v>
      </c>
      <c r="P2607" s="8" t="n">
        <f aca="false">G2607*Q2607</f>
        <v>1.1</v>
      </c>
      <c r="Q2607" s="9" t="n">
        <f aca="false">IF(K2607=TRUE(),0.1,0)</f>
        <v>0.1</v>
      </c>
    </row>
    <row r="2608" customFormat="false" ht="15" hidden="false" customHeight="true" outlineLevel="0" collapsed="false">
      <c r="A2608" s="1" t="s">
        <v>2860</v>
      </c>
      <c r="B2608" s="1" t="s">
        <v>90</v>
      </c>
      <c r="C2608" s="1" t="s">
        <v>19</v>
      </c>
      <c r="D2608" s="1" t="s">
        <v>139</v>
      </c>
      <c r="E2608" s="1" t="n">
        <v>20</v>
      </c>
      <c r="F2608" s="1" t="n">
        <v>3</v>
      </c>
      <c r="G2608" s="1" t="n">
        <v>60</v>
      </c>
      <c r="H2608" s="1" t="s">
        <v>54</v>
      </c>
      <c r="I2608" s="1" t="s">
        <v>22</v>
      </c>
      <c r="J2608" s="4" t="n">
        <v>44879</v>
      </c>
      <c r="K2608" s="5" t="b">
        <f aca="false">TRUE()</f>
        <v>1</v>
      </c>
      <c r="L2608" s="6" t="str">
        <f aca="false">IFERROR(INDEX(CategoryCodes!$B$2:$B$9,MATCH(C2608,CategoryCodes!$A$2:$A$9,0)),"")</f>
        <v>H</v>
      </c>
      <c r="M2608" s="7" t="n">
        <f aca="false">IFERROR(VALUE(MID(D2608,FIND("_",D2608)+1,FIND("_",D2608,FIND("_",D2608)+1)-FIND("_",D2608)-1)),"")</f>
        <v>11</v>
      </c>
      <c r="N2608" s="7" t="str">
        <f aca="false">IF(OR(C2608="",M2608=""),"",C2608&amp;" Item "&amp;M2608)</f>
        <v>Patisserie Item 11</v>
      </c>
      <c r="O2608" s="7" t="n">
        <v>462</v>
      </c>
      <c r="P2608" s="8" t="n">
        <f aca="false">G2608*Q2608</f>
        <v>6</v>
      </c>
      <c r="Q2608" s="9" t="n">
        <f aca="false">IF(K2608=TRUE(),0.1,0)</f>
        <v>0.1</v>
      </c>
    </row>
    <row r="2609" customFormat="false" ht="15" hidden="false" customHeight="true" outlineLevel="0" collapsed="false">
      <c r="A2609" s="1" t="s">
        <v>2861</v>
      </c>
      <c r="B2609" s="1" t="s">
        <v>122</v>
      </c>
      <c r="C2609" s="1" t="s">
        <v>47</v>
      </c>
      <c r="D2609" s="1" t="s">
        <v>150</v>
      </c>
      <c r="E2609" s="1" t="n">
        <v>38</v>
      </c>
      <c r="F2609" s="1" t="n">
        <v>10</v>
      </c>
      <c r="G2609" s="1" t="n">
        <v>380</v>
      </c>
      <c r="H2609" s="1" t="s">
        <v>31</v>
      </c>
      <c r="I2609" s="1" t="s">
        <v>44</v>
      </c>
      <c r="J2609" s="4" t="n">
        <v>45244</v>
      </c>
      <c r="K2609" s="5" t="b">
        <f aca="false">TRUE()</f>
        <v>1</v>
      </c>
      <c r="L2609" s="6" t="str">
        <f aca="false">IFERROR(INDEX(CategoryCodes!$B$2:$B$9,MATCH(C2609,CategoryCodes!$A$2:$A$9,0)),"")</f>
        <v>F</v>
      </c>
      <c r="M2609" s="7" t="n">
        <f aca="false">IFERROR(VALUE(MID(D2609,FIND("_",D2609)+1,FIND("_",D2609,FIND("_",D2609)+1)-FIND("_",D2609)-1)),"")</f>
        <v>23</v>
      </c>
      <c r="N2609" s="7" t="str">
        <f aca="false">IF(OR(C2609="",M2609=""),"",C2609&amp;" Item "&amp;M2609)</f>
        <v>Furniture Item 23</v>
      </c>
      <c r="O2609" s="7" t="n">
        <v>84</v>
      </c>
      <c r="P2609" s="8" t="n">
        <f aca="false">G2609*Q2609</f>
        <v>38</v>
      </c>
      <c r="Q2609" s="9" t="n">
        <f aca="false">IF(K2609=TRUE(),0.1,0)</f>
        <v>0.1</v>
      </c>
    </row>
    <row r="2610" customFormat="false" ht="15" hidden="false" customHeight="true" outlineLevel="0" collapsed="false">
      <c r="A2610" s="1" t="s">
        <v>2862</v>
      </c>
      <c r="B2610" s="1" t="s">
        <v>61</v>
      </c>
      <c r="C2610" s="1" t="s">
        <v>72</v>
      </c>
      <c r="D2610" s="1" t="s">
        <v>328</v>
      </c>
      <c r="E2610" s="1" t="n">
        <v>32</v>
      </c>
      <c r="F2610" s="1" t="n">
        <v>3</v>
      </c>
      <c r="G2610" s="1" t="n">
        <v>96</v>
      </c>
      <c r="H2610" s="1" t="s">
        <v>21</v>
      </c>
      <c r="I2610" s="1" t="s">
        <v>44</v>
      </c>
      <c r="J2610" s="4" t="n">
        <v>45270</v>
      </c>
      <c r="L2610" s="6" t="str">
        <f aca="false">IFERROR(INDEX(CategoryCodes!$B$2:$B$9,MATCH(C2610,CategoryCodes!$A$2:$A$9,0)),"")</f>
        <v>D</v>
      </c>
      <c r="M2610" s="7" t="n">
        <f aca="false">IFERROR(VALUE(MID(D2610,FIND("_",D2610)+1,FIND("_",D2610,FIND("_",D2610)+1)-FIND("_",D2610)-1)),"")</f>
        <v>19</v>
      </c>
      <c r="N2610" s="7" t="str">
        <f aca="false">IF(OR(C2610="",M2610=""),"",C2610&amp;" Item "&amp;M2610)</f>
        <v>Electric household essentials Item 19</v>
      </c>
      <c r="O2610" s="7" t="n">
        <v>369</v>
      </c>
      <c r="P2610" s="8" t="n">
        <f aca="false">G2610*Q2610</f>
        <v>0</v>
      </c>
      <c r="Q2610" s="9" t="n">
        <f aca="false">IF(K2610=TRUE(),0.1,0)</f>
        <v>0</v>
      </c>
    </row>
    <row r="2611" customFormat="false" ht="15" hidden="false" customHeight="true" outlineLevel="0" collapsed="false">
      <c r="A2611" s="1" t="s">
        <v>2863</v>
      </c>
      <c r="B2611" s="1" t="s">
        <v>129</v>
      </c>
      <c r="C2611" s="1" t="s">
        <v>19</v>
      </c>
      <c r="D2611" s="1" t="s">
        <v>228</v>
      </c>
      <c r="E2611" s="1" t="n">
        <v>27.5</v>
      </c>
      <c r="F2611" s="1" t="n">
        <v>6</v>
      </c>
      <c r="G2611" s="1" t="n">
        <v>165</v>
      </c>
      <c r="H2611" s="1" t="s">
        <v>21</v>
      </c>
      <c r="I2611" s="1" t="s">
        <v>22</v>
      </c>
      <c r="J2611" s="4" t="n">
        <v>45362</v>
      </c>
      <c r="L2611" s="6" t="str">
        <f aca="false">IFERROR(INDEX(CategoryCodes!$B$2:$B$9,MATCH(C2611,CategoryCodes!$A$2:$A$9,0)),"")</f>
        <v>H</v>
      </c>
      <c r="M2611" s="7" t="n">
        <f aca="false">IFERROR(VALUE(MID(D2611,FIND("_",D2611)+1,FIND("_",D2611,FIND("_",D2611)+1)-FIND("_",D2611)-1)),"")</f>
        <v>16</v>
      </c>
      <c r="N2611" s="7" t="str">
        <f aca="false">IF(OR(C2611="",M2611=""),"",C2611&amp;" Item "&amp;M2611)</f>
        <v>Patisserie Item 16</v>
      </c>
      <c r="O2611" s="7" t="n">
        <v>224</v>
      </c>
      <c r="P2611" s="8" t="n">
        <f aca="false">G2611*Q2611</f>
        <v>0</v>
      </c>
      <c r="Q2611" s="9" t="n">
        <f aca="false">IF(K2611=TRUE(),0.1,0)</f>
        <v>0</v>
      </c>
    </row>
    <row r="2612" customFormat="false" ht="15" hidden="false" customHeight="true" outlineLevel="0" collapsed="false">
      <c r="A2612" s="1" t="s">
        <v>2864</v>
      </c>
      <c r="B2612" s="1" t="s">
        <v>42</v>
      </c>
      <c r="C2612" s="1" t="s">
        <v>29</v>
      </c>
      <c r="D2612" s="1" t="s">
        <v>557</v>
      </c>
      <c r="E2612" s="1" t="n">
        <v>11</v>
      </c>
      <c r="F2612" s="1" t="n">
        <v>2</v>
      </c>
      <c r="G2612" s="1" t="n">
        <v>22</v>
      </c>
      <c r="H2612" s="1" t="s">
        <v>54</v>
      </c>
      <c r="I2612" s="1" t="s">
        <v>44</v>
      </c>
      <c r="J2612" s="4" t="n">
        <v>44685</v>
      </c>
      <c r="L2612" s="6" t="str">
        <f aca="false">IFERROR(INDEX(CategoryCodes!$B$2:$B$9,MATCH(C2612,CategoryCodes!$A$2:$A$9,0)),"")</f>
        <v>B</v>
      </c>
      <c r="M2612" s="7" t="n">
        <f aca="false">IFERROR(VALUE(MID(D2612,FIND("_",D2612)+1,FIND("_",D2612,FIND("_",D2612)+1)-FIND("_",D2612)-1)),"")</f>
        <v>5</v>
      </c>
      <c r="N2612" s="7" t="str">
        <f aca="false">IF(OR(C2612="",M2612=""),"",C2612&amp;" Item "&amp;M2612)</f>
        <v>Butchers Item 5</v>
      </c>
      <c r="O2612" s="7" t="n">
        <v>22</v>
      </c>
      <c r="P2612" s="8" t="n">
        <f aca="false">G2612*Q2612</f>
        <v>0</v>
      </c>
      <c r="Q2612" s="9" t="n">
        <f aca="false">IF(K2612=TRUE(),0.1,0)</f>
        <v>0</v>
      </c>
    </row>
    <row r="2613" customFormat="false" ht="15" hidden="false" customHeight="true" outlineLevel="0" collapsed="false">
      <c r="A2613" s="1" t="s">
        <v>2865</v>
      </c>
      <c r="B2613" s="1" t="s">
        <v>42</v>
      </c>
      <c r="C2613" s="1" t="s">
        <v>34</v>
      </c>
      <c r="D2613" s="1" t="s">
        <v>211</v>
      </c>
      <c r="E2613" s="1" t="n">
        <v>24.5</v>
      </c>
      <c r="F2613" s="1" t="n">
        <v>1</v>
      </c>
      <c r="G2613" s="1" t="n">
        <v>24.5</v>
      </c>
      <c r="H2613" s="1" t="s">
        <v>31</v>
      </c>
      <c r="I2613" s="1" t="s">
        <v>22</v>
      </c>
      <c r="J2613" s="4" t="n">
        <v>44754</v>
      </c>
      <c r="L2613" s="6" t="str">
        <f aca="false">IFERROR(INDEX(CategoryCodes!$B$2:$B$9,MATCH(C2613,CategoryCodes!$A$2:$A$9,0)),"")</f>
        <v>A</v>
      </c>
      <c r="M2613" s="7" t="n">
        <f aca="false">IFERROR(VALUE(MID(D2613,FIND("_",D2613)+1,FIND("_",D2613,FIND("_",D2613)+1)-FIND("_",D2613)-1)),"")</f>
        <v>14</v>
      </c>
      <c r="N2613" s="7" t="str">
        <f aca="false">IF(OR(C2613="",M2613=""),"",C2613&amp;" Item "&amp;M2613)</f>
        <v>Beverages Item 14</v>
      </c>
      <c r="O2613" s="7" t="n">
        <v>210</v>
      </c>
      <c r="P2613" s="8" t="n">
        <f aca="false">G2613*Q2613</f>
        <v>0</v>
      </c>
      <c r="Q2613" s="9" t="n">
        <f aca="false">IF(K2613=TRUE(),0.1,0)</f>
        <v>0</v>
      </c>
    </row>
    <row r="2614" customFormat="false" ht="15" hidden="false" customHeight="true" outlineLevel="0" collapsed="false">
      <c r="A2614" s="1" t="s">
        <v>2866</v>
      </c>
      <c r="B2614" s="1" t="s">
        <v>174</v>
      </c>
      <c r="C2614" s="1" t="s">
        <v>19</v>
      </c>
      <c r="D2614" s="1" t="s">
        <v>461</v>
      </c>
      <c r="E2614" s="1" t="n">
        <v>26</v>
      </c>
      <c r="F2614" s="1" t="n">
        <v>4</v>
      </c>
      <c r="G2614" s="1" t="n">
        <v>104</v>
      </c>
      <c r="H2614" s="1" t="s">
        <v>21</v>
      </c>
      <c r="I2614" s="1" t="s">
        <v>44</v>
      </c>
      <c r="J2614" s="4" t="n">
        <v>45233</v>
      </c>
      <c r="K2614" s="5" t="b">
        <f aca="false">TRUE()</f>
        <v>1</v>
      </c>
      <c r="L2614" s="6" t="str">
        <f aca="false">IFERROR(INDEX(CategoryCodes!$B$2:$B$9,MATCH(C2614,CategoryCodes!$A$2:$A$9,0)),"")</f>
        <v>H</v>
      </c>
      <c r="M2614" s="7" t="n">
        <f aca="false">IFERROR(VALUE(MID(D2614,FIND("_",D2614)+1,FIND("_",D2614,FIND("_",D2614)+1)-FIND("_",D2614)-1)),"")</f>
        <v>15</v>
      </c>
      <c r="N2614" s="7" t="str">
        <f aca="false">IF(OR(C2614="",M2614=""),"",C2614&amp;" Item "&amp;M2614)</f>
        <v>Patisserie Item 15</v>
      </c>
      <c r="O2614" s="7" t="n">
        <v>186</v>
      </c>
      <c r="P2614" s="8" t="n">
        <f aca="false">G2614*Q2614</f>
        <v>10.4</v>
      </c>
      <c r="Q2614" s="9" t="n">
        <f aca="false">IF(K2614=TRUE(),0.1,0)</f>
        <v>0.1</v>
      </c>
    </row>
    <row r="2615" customFormat="false" ht="15" hidden="false" customHeight="true" outlineLevel="0" collapsed="false">
      <c r="A2615" s="1" t="s">
        <v>2867</v>
      </c>
      <c r="B2615" s="1" t="s">
        <v>75</v>
      </c>
      <c r="C2615" s="1" t="s">
        <v>29</v>
      </c>
      <c r="D2615" s="1" t="s">
        <v>557</v>
      </c>
      <c r="E2615" s="1" t="n">
        <v>11</v>
      </c>
      <c r="F2615" s="1" t="n">
        <v>8</v>
      </c>
      <c r="G2615" s="1" t="n">
        <v>88</v>
      </c>
      <c r="H2615" s="1" t="s">
        <v>21</v>
      </c>
      <c r="I2615" s="1" t="s">
        <v>44</v>
      </c>
      <c r="J2615" s="4" t="n">
        <v>44715</v>
      </c>
      <c r="L2615" s="6" t="str">
        <f aca="false">IFERROR(INDEX(CategoryCodes!$B$2:$B$9,MATCH(C2615,CategoryCodes!$A$2:$A$9,0)),"")</f>
        <v>B</v>
      </c>
      <c r="M2615" s="7" t="n">
        <f aca="false">IFERROR(VALUE(MID(D2615,FIND("_",D2615)+1,FIND("_",D2615,FIND("_",D2615)+1)-FIND("_",D2615)-1)),"")</f>
        <v>5</v>
      </c>
      <c r="N2615" s="7" t="str">
        <f aca="false">IF(OR(C2615="",M2615=""),"",C2615&amp;" Item "&amp;M2615)</f>
        <v>Butchers Item 5</v>
      </c>
      <c r="O2615" s="7" t="n">
        <v>346</v>
      </c>
      <c r="P2615" s="8" t="n">
        <f aca="false">G2615*Q2615</f>
        <v>0</v>
      </c>
      <c r="Q2615" s="9" t="n">
        <f aca="false">IF(K2615=TRUE(),0.1,0)</f>
        <v>0</v>
      </c>
    </row>
    <row r="2616" customFormat="false" ht="15" hidden="false" customHeight="true" outlineLevel="0" collapsed="false">
      <c r="A2616" s="1" t="s">
        <v>2868</v>
      </c>
      <c r="B2616" s="1" t="s">
        <v>24</v>
      </c>
      <c r="C2616" s="1" t="s">
        <v>34</v>
      </c>
      <c r="D2616" s="1" t="s">
        <v>130</v>
      </c>
      <c r="E2616" s="1" t="n">
        <v>15.5</v>
      </c>
      <c r="F2616" s="1" t="n">
        <v>3</v>
      </c>
      <c r="G2616" s="1" t="n">
        <v>46.5</v>
      </c>
      <c r="H2616" s="1" t="s">
        <v>21</v>
      </c>
      <c r="I2616" s="1" t="s">
        <v>22</v>
      </c>
      <c r="J2616" s="4" t="n">
        <v>44567</v>
      </c>
      <c r="K2616" s="5" t="b">
        <f aca="false">FALSE()</f>
        <v>0</v>
      </c>
      <c r="L2616" s="6" t="str">
        <f aca="false">IFERROR(INDEX(CategoryCodes!$B$2:$B$9,MATCH(C2616,CategoryCodes!$A$2:$A$9,0)),"")</f>
        <v>A</v>
      </c>
      <c r="M2616" s="7" t="n">
        <f aca="false">IFERROR(VALUE(MID(D2616,FIND("_",D2616)+1,FIND("_",D2616,FIND("_",D2616)+1)-FIND("_",D2616)-1)),"")</f>
        <v>8</v>
      </c>
      <c r="N2616" s="7" t="str">
        <f aca="false">IF(OR(C2616="",M2616=""),"",C2616&amp;" Item "&amp;M2616)</f>
        <v>Beverages Item 8</v>
      </c>
      <c r="O2616" s="7" t="n">
        <v>368</v>
      </c>
      <c r="P2616" s="8" t="n">
        <f aca="false">G2616*Q2616</f>
        <v>0</v>
      </c>
      <c r="Q2616" s="9" t="n">
        <f aca="false">IF(K2616=TRUE(),0.1,0)</f>
        <v>0</v>
      </c>
    </row>
    <row r="2617" customFormat="false" ht="15" hidden="false" customHeight="true" outlineLevel="0" collapsed="false">
      <c r="A2617" s="1" t="s">
        <v>2869</v>
      </c>
      <c r="B2617" s="1" t="s">
        <v>49</v>
      </c>
      <c r="C2617" s="1" t="s">
        <v>29</v>
      </c>
      <c r="D2617" s="1" t="s">
        <v>120</v>
      </c>
      <c r="E2617" s="1" t="n">
        <v>38</v>
      </c>
      <c r="F2617" s="1" t="n">
        <v>1</v>
      </c>
      <c r="G2617" s="1" t="n">
        <v>38</v>
      </c>
      <c r="H2617" s="1" t="s">
        <v>31</v>
      </c>
      <c r="I2617" s="1" t="s">
        <v>44</v>
      </c>
      <c r="J2617" s="4" t="n">
        <v>45632</v>
      </c>
      <c r="L2617" s="6" t="str">
        <f aca="false">IFERROR(INDEX(CategoryCodes!$B$2:$B$9,MATCH(C2617,CategoryCodes!$A$2:$A$9,0)),"")</f>
        <v>B</v>
      </c>
      <c r="M2617" s="7" t="n">
        <f aca="false">IFERROR(VALUE(MID(D2617,FIND("_",D2617)+1,FIND("_",D2617,FIND("_",D2617)+1)-FIND("_",D2617)-1)),"")</f>
        <v>23</v>
      </c>
      <c r="N2617" s="7" t="str">
        <f aca="false">IF(OR(C2617="",M2617=""),"",C2617&amp;" Item "&amp;M2617)</f>
        <v>Butchers Item 23</v>
      </c>
      <c r="O2617" s="7" t="n">
        <v>121</v>
      </c>
      <c r="P2617" s="8" t="n">
        <f aca="false">G2617*Q2617</f>
        <v>0</v>
      </c>
      <c r="Q2617" s="9" t="n">
        <f aca="false">IF(K2617=TRUE(),0.1,0)</f>
        <v>0</v>
      </c>
    </row>
    <row r="2618" customFormat="false" ht="15" hidden="false" customHeight="true" outlineLevel="0" collapsed="false">
      <c r="A2618" s="1" t="s">
        <v>2870</v>
      </c>
      <c r="B2618" s="1" t="s">
        <v>122</v>
      </c>
      <c r="C2618" s="1" t="s">
        <v>29</v>
      </c>
      <c r="D2618" s="1" t="s">
        <v>223</v>
      </c>
      <c r="E2618" s="1" t="n">
        <v>35</v>
      </c>
      <c r="F2618" s="1" t="n">
        <v>6</v>
      </c>
      <c r="G2618" s="1" t="n">
        <v>210</v>
      </c>
      <c r="H2618" s="1" t="s">
        <v>31</v>
      </c>
      <c r="I2618" s="1" t="s">
        <v>22</v>
      </c>
      <c r="J2618" s="4" t="n">
        <v>45545</v>
      </c>
      <c r="K2618" s="5" t="b">
        <f aca="false">TRUE()</f>
        <v>1</v>
      </c>
      <c r="L2618" s="6" t="str">
        <f aca="false">IFERROR(INDEX(CategoryCodes!$B$2:$B$9,MATCH(C2618,CategoryCodes!$A$2:$A$9,0)),"")</f>
        <v>B</v>
      </c>
      <c r="M2618" s="7" t="n">
        <f aca="false">IFERROR(VALUE(MID(D2618,FIND("_",D2618)+1,FIND("_",D2618,FIND("_",D2618)+1)-FIND("_",D2618)-1)),"")</f>
        <v>21</v>
      </c>
      <c r="N2618" s="7" t="str">
        <f aca="false">IF(OR(C2618="",M2618=""),"",C2618&amp;" Item "&amp;M2618)</f>
        <v>Butchers Item 21</v>
      </c>
      <c r="O2618" s="7" t="n">
        <v>496</v>
      </c>
      <c r="P2618" s="8" t="n">
        <f aca="false">G2618*Q2618</f>
        <v>21</v>
      </c>
      <c r="Q2618" s="9" t="n">
        <f aca="false">IF(K2618=TRUE(),0.1,0)</f>
        <v>0.1</v>
      </c>
    </row>
    <row r="2619" customFormat="false" ht="15" hidden="false" customHeight="true" outlineLevel="0" collapsed="false">
      <c r="A2619" s="1" t="s">
        <v>2871</v>
      </c>
      <c r="B2619" s="1" t="s">
        <v>75</v>
      </c>
      <c r="C2619" s="1" t="s">
        <v>25</v>
      </c>
      <c r="D2619" s="1" t="s">
        <v>293</v>
      </c>
      <c r="E2619" s="1" t="n">
        <v>20</v>
      </c>
      <c r="F2619" s="1" t="n">
        <v>4</v>
      </c>
      <c r="G2619" s="1" t="n">
        <v>80</v>
      </c>
      <c r="H2619" s="1" t="s">
        <v>54</v>
      </c>
      <c r="I2619" s="1" t="s">
        <v>22</v>
      </c>
      <c r="J2619" s="4" t="n">
        <v>45142</v>
      </c>
      <c r="L2619" s="6" t="str">
        <f aca="false">IFERROR(INDEX(CategoryCodes!$B$2:$B$9,MATCH(C2619,CategoryCodes!$A$2:$A$9,0)),"")</f>
        <v>G</v>
      </c>
      <c r="M2619" s="7" t="n">
        <f aca="false">IFERROR(VALUE(MID(D2619,FIND("_",D2619)+1,FIND("_",D2619,FIND("_",D2619)+1)-FIND("_",D2619)-1)),"")</f>
        <v>11</v>
      </c>
      <c r="N2619" s="7" t="str">
        <f aca="false">IF(OR(C2619="",M2619=""),"",C2619&amp;" Item "&amp;M2619)</f>
        <v>Milk Products Item 11</v>
      </c>
      <c r="O2619" s="7" t="n">
        <v>227</v>
      </c>
      <c r="P2619" s="8" t="n">
        <f aca="false">G2619*Q2619</f>
        <v>0</v>
      </c>
      <c r="Q2619" s="9" t="n">
        <f aca="false">IF(K2619=TRUE(),0.1,0)</f>
        <v>0</v>
      </c>
    </row>
    <row r="2620" customFormat="false" ht="15" hidden="false" customHeight="true" outlineLevel="0" collapsed="false">
      <c r="A2620" s="1" t="s">
        <v>2872</v>
      </c>
      <c r="B2620" s="1" t="s">
        <v>119</v>
      </c>
      <c r="C2620" s="1" t="s">
        <v>29</v>
      </c>
      <c r="D2620" s="1" t="s">
        <v>56</v>
      </c>
      <c r="E2620" s="1" t="n">
        <v>8</v>
      </c>
      <c r="F2620" s="1" t="n">
        <v>9</v>
      </c>
      <c r="G2620" s="1" t="n">
        <v>72</v>
      </c>
      <c r="H2620" s="1" t="s">
        <v>54</v>
      </c>
      <c r="I2620" s="1" t="s">
        <v>22</v>
      </c>
      <c r="J2620" s="4" t="n">
        <v>44700</v>
      </c>
      <c r="L2620" s="6" t="str">
        <f aca="false">IFERROR(INDEX(CategoryCodes!$B$2:$B$9,MATCH(C2620,CategoryCodes!$A$2:$A$9,0)),"")</f>
        <v>B</v>
      </c>
      <c r="M2620" s="7" t="n">
        <f aca="false">IFERROR(VALUE(MID(D2620,FIND("_",D2620)+1,FIND("_",D2620,FIND("_",D2620)+1)-FIND("_",D2620)-1)),"")</f>
        <v>3</v>
      </c>
      <c r="N2620" s="7" t="str">
        <f aca="false">IF(OR(C2620="",M2620=""),"",C2620&amp;" Item "&amp;M2620)</f>
        <v>Butchers Item 3</v>
      </c>
      <c r="O2620" s="7" t="n">
        <v>312</v>
      </c>
      <c r="P2620" s="8" t="n">
        <f aca="false">G2620*Q2620</f>
        <v>0</v>
      </c>
      <c r="Q2620" s="9" t="n">
        <f aca="false">IF(K2620=TRUE(),0.1,0)</f>
        <v>0</v>
      </c>
    </row>
    <row r="2621" customFormat="false" ht="15" hidden="false" customHeight="true" outlineLevel="0" collapsed="false">
      <c r="A2621" s="1" t="s">
        <v>2873</v>
      </c>
      <c r="B2621" s="1" t="s">
        <v>46</v>
      </c>
      <c r="C2621" s="1" t="s">
        <v>19</v>
      </c>
      <c r="D2621" s="1" t="s">
        <v>585</v>
      </c>
      <c r="E2621" s="1" t="n">
        <v>32</v>
      </c>
      <c r="F2621" s="1" t="n">
        <v>4</v>
      </c>
      <c r="G2621" s="1" t="n">
        <v>128</v>
      </c>
      <c r="H2621" s="1" t="s">
        <v>31</v>
      </c>
      <c r="I2621" s="1" t="s">
        <v>22</v>
      </c>
      <c r="J2621" s="4" t="n">
        <v>44837</v>
      </c>
      <c r="L2621" s="6" t="str">
        <f aca="false">IFERROR(INDEX(CategoryCodes!$B$2:$B$9,MATCH(C2621,CategoryCodes!$A$2:$A$9,0)),"")</f>
        <v>H</v>
      </c>
      <c r="M2621" s="7" t="n">
        <f aca="false">IFERROR(VALUE(MID(D2621,FIND("_",D2621)+1,FIND("_",D2621,FIND("_",D2621)+1)-FIND("_",D2621)-1)),"")</f>
        <v>19</v>
      </c>
      <c r="N2621" s="7" t="str">
        <f aca="false">IF(OR(C2621="",M2621=""),"",C2621&amp;" Item "&amp;M2621)</f>
        <v>Patisserie Item 19</v>
      </c>
      <c r="O2621" s="7" t="n">
        <v>145</v>
      </c>
      <c r="P2621" s="8" t="n">
        <f aca="false">G2621*Q2621</f>
        <v>0</v>
      </c>
      <c r="Q2621" s="9" t="n">
        <f aca="false">IF(K2621=TRUE(),0.1,0)</f>
        <v>0</v>
      </c>
    </row>
    <row r="2622" customFormat="false" ht="15" hidden="false" customHeight="true" outlineLevel="0" collapsed="false">
      <c r="A2622" s="1" t="s">
        <v>2874</v>
      </c>
      <c r="B2622" s="1" t="s">
        <v>33</v>
      </c>
      <c r="C2622" s="1" t="s">
        <v>19</v>
      </c>
      <c r="D2622" s="1" t="s">
        <v>228</v>
      </c>
      <c r="E2622" s="1" t="n">
        <v>27.5</v>
      </c>
      <c r="F2622" s="1" t="n">
        <v>4</v>
      </c>
      <c r="G2622" s="1" t="n">
        <v>110</v>
      </c>
      <c r="H2622" s="1" t="s">
        <v>31</v>
      </c>
      <c r="I2622" s="1" t="s">
        <v>44</v>
      </c>
      <c r="J2622" s="4" t="n">
        <v>45510</v>
      </c>
      <c r="L2622" s="6" t="str">
        <f aca="false">IFERROR(INDEX(CategoryCodes!$B$2:$B$9,MATCH(C2622,CategoryCodes!$A$2:$A$9,0)),"")</f>
        <v>H</v>
      </c>
      <c r="M2622" s="7" t="n">
        <f aca="false">IFERROR(VALUE(MID(D2622,FIND("_",D2622)+1,FIND("_",D2622,FIND("_",D2622)+1)-FIND("_",D2622)-1)),"")</f>
        <v>16</v>
      </c>
      <c r="N2622" s="7" t="str">
        <f aca="false">IF(OR(C2622="",M2622=""),"",C2622&amp;" Item "&amp;M2622)</f>
        <v>Patisserie Item 16</v>
      </c>
      <c r="O2622" s="7" t="n">
        <v>385</v>
      </c>
      <c r="P2622" s="8" t="n">
        <f aca="false">G2622*Q2622</f>
        <v>0</v>
      </c>
      <c r="Q2622" s="9" t="n">
        <f aca="false">IF(K2622=TRUE(),0.1,0)</f>
        <v>0</v>
      </c>
    </row>
    <row r="2623" customFormat="false" ht="15" hidden="false" customHeight="true" outlineLevel="0" collapsed="false">
      <c r="A2623" s="1" t="s">
        <v>2875</v>
      </c>
      <c r="B2623" s="1" t="s">
        <v>61</v>
      </c>
      <c r="C2623" s="1" t="s">
        <v>38</v>
      </c>
      <c r="E2623" s="1" t="n">
        <v>33.5</v>
      </c>
      <c r="H2623" s="1" t="s">
        <v>54</v>
      </c>
      <c r="I2623" s="1" t="s">
        <v>22</v>
      </c>
      <c r="J2623" s="4" t="n">
        <v>44636</v>
      </c>
      <c r="K2623" s="5" t="b">
        <f aca="false">FALSE()</f>
        <v>0</v>
      </c>
      <c r="L2623" s="6" t="str">
        <f aca="false">IFERROR(INDEX(CategoryCodes!$B$2:$B$9,MATCH(C2623,CategoryCodes!$A$2:$A$9,0)),"")</f>
        <v>E</v>
      </c>
      <c r="M2623" s="7" t="str">
        <f aca="false">IFERROR(VALUE(MID(D2623,FIND("_",D2623)+1,FIND("_",D2623,FIND("_",D2623)+1)-FIND("_",D2623)-1)),"")</f>
        <v/>
      </c>
      <c r="N2623" s="7" t="str">
        <f aca="false">IF(OR(C2623="",M2623=""),"",C2623&amp;" Item "&amp;M2623)</f>
        <v/>
      </c>
      <c r="O2623" s="7" t="n">
        <v>383</v>
      </c>
      <c r="P2623" s="8" t="n">
        <f aca="false">G2623*Q2623</f>
        <v>0</v>
      </c>
      <c r="Q2623" s="9" t="n">
        <f aca="false">IF(K2623=TRUE(),0.1,0)</f>
        <v>0</v>
      </c>
    </row>
    <row r="2624" customFormat="false" ht="15" hidden="false" customHeight="true" outlineLevel="0" collapsed="false">
      <c r="A2624" s="1" t="s">
        <v>2876</v>
      </c>
      <c r="B2624" s="1" t="s">
        <v>174</v>
      </c>
      <c r="C2624" s="1" t="s">
        <v>136</v>
      </c>
      <c r="D2624" s="1" t="s">
        <v>449</v>
      </c>
      <c r="E2624" s="1" t="n">
        <v>5</v>
      </c>
      <c r="F2624" s="1" t="n">
        <v>2</v>
      </c>
      <c r="G2624" s="1" t="n">
        <v>10</v>
      </c>
      <c r="H2624" s="1" t="s">
        <v>31</v>
      </c>
      <c r="I2624" s="1" t="s">
        <v>44</v>
      </c>
      <c r="J2624" s="4" t="n">
        <v>45528</v>
      </c>
      <c r="K2624" s="5" t="b">
        <f aca="false">TRUE()</f>
        <v>1</v>
      </c>
      <c r="L2624" s="6" t="str">
        <f aca="false">IFERROR(INDEX(CategoryCodes!$B$2:$B$9,MATCH(C2624,CategoryCodes!$A$2:$A$9,0)),"")</f>
        <v>C</v>
      </c>
      <c r="M2624" s="7" t="n">
        <f aca="false">IFERROR(VALUE(MID(D2624,FIND("_",D2624)+1,FIND("_",D2624,FIND("_",D2624)+1)-FIND("_",D2624)-1)),"")</f>
        <v>1</v>
      </c>
      <c r="N2624" s="7" t="str">
        <f aca="false">IF(OR(C2624="",M2624=""),"",C2624&amp;" Item "&amp;M2624)</f>
        <v>Computers and electric accessories Item 1</v>
      </c>
      <c r="O2624" s="7" t="n">
        <v>401</v>
      </c>
      <c r="P2624" s="8" t="n">
        <f aca="false">G2624*Q2624</f>
        <v>1</v>
      </c>
      <c r="Q2624" s="9" t="n">
        <f aca="false">IF(K2624=TRUE(),0.1,0)</f>
        <v>0.1</v>
      </c>
    </row>
    <row r="2625" customFormat="false" ht="15" hidden="false" customHeight="true" outlineLevel="0" collapsed="false">
      <c r="A2625" s="1" t="s">
        <v>2877</v>
      </c>
      <c r="B2625" s="1" t="s">
        <v>104</v>
      </c>
      <c r="C2625" s="1" t="s">
        <v>72</v>
      </c>
      <c r="D2625" s="1" t="s">
        <v>383</v>
      </c>
      <c r="E2625" s="1" t="n">
        <v>29</v>
      </c>
      <c r="F2625" s="1" t="n">
        <v>10</v>
      </c>
      <c r="G2625" s="1" t="n">
        <v>290</v>
      </c>
      <c r="H2625" s="1" t="s">
        <v>31</v>
      </c>
      <c r="I2625" s="1" t="s">
        <v>44</v>
      </c>
      <c r="J2625" s="4" t="n">
        <v>44567</v>
      </c>
      <c r="L2625" s="6" t="str">
        <f aca="false">IFERROR(INDEX(CategoryCodes!$B$2:$B$9,MATCH(C2625,CategoryCodes!$A$2:$A$9,0)),"")</f>
        <v>D</v>
      </c>
      <c r="M2625" s="7" t="n">
        <f aca="false">IFERROR(VALUE(MID(D2625,FIND("_",D2625)+1,FIND("_",D2625,FIND("_",D2625)+1)-FIND("_",D2625)-1)),"")</f>
        <v>17</v>
      </c>
      <c r="N2625" s="7" t="str">
        <f aca="false">IF(OR(C2625="",M2625=""),"",C2625&amp;" Item "&amp;M2625)</f>
        <v>Electric household essentials Item 17</v>
      </c>
      <c r="O2625" s="7" t="n">
        <v>229</v>
      </c>
      <c r="P2625" s="8" t="n">
        <f aca="false">G2625*Q2625</f>
        <v>0</v>
      </c>
      <c r="Q2625" s="9" t="n">
        <f aca="false">IF(K2625=TRUE(),0.1,0)</f>
        <v>0</v>
      </c>
    </row>
    <row r="2626" customFormat="false" ht="15" hidden="false" customHeight="true" outlineLevel="0" collapsed="false">
      <c r="A2626" s="1" t="s">
        <v>2878</v>
      </c>
      <c r="B2626" s="1" t="s">
        <v>46</v>
      </c>
      <c r="C2626" s="1" t="s">
        <v>38</v>
      </c>
      <c r="D2626" s="1" t="s">
        <v>415</v>
      </c>
      <c r="E2626" s="1" t="n">
        <v>11</v>
      </c>
      <c r="F2626" s="1" t="n">
        <v>10</v>
      </c>
      <c r="G2626" s="1" t="n">
        <v>110</v>
      </c>
      <c r="H2626" s="1" t="s">
        <v>54</v>
      </c>
      <c r="I2626" s="1" t="s">
        <v>22</v>
      </c>
      <c r="J2626" s="4" t="n">
        <v>44786</v>
      </c>
      <c r="K2626" s="5" t="b">
        <f aca="false">TRUE()</f>
        <v>1</v>
      </c>
      <c r="L2626" s="6" t="str">
        <f aca="false">IFERROR(INDEX(CategoryCodes!$B$2:$B$9,MATCH(C2626,CategoryCodes!$A$2:$A$9,0)),"")</f>
        <v>E</v>
      </c>
      <c r="M2626" s="7" t="n">
        <f aca="false">IFERROR(VALUE(MID(D2626,FIND("_",D2626)+1,FIND("_",D2626,FIND("_",D2626)+1)-FIND("_",D2626)-1)),"")</f>
        <v>5</v>
      </c>
      <c r="N2626" s="7" t="str">
        <f aca="false">IF(OR(C2626="",M2626=""),"",C2626&amp;" Item "&amp;M2626)</f>
        <v>Food Item 5</v>
      </c>
      <c r="O2626" s="7" t="n">
        <v>119</v>
      </c>
      <c r="P2626" s="8" t="n">
        <f aca="false">G2626*Q2626</f>
        <v>11</v>
      </c>
      <c r="Q2626" s="9" t="n">
        <f aca="false">IF(K2626=TRUE(),0.1,0)</f>
        <v>0.1</v>
      </c>
    </row>
    <row r="2627" customFormat="false" ht="15" hidden="false" customHeight="true" outlineLevel="0" collapsed="false">
      <c r="A2627" s="1" t="s">
        <v>2879</v>
      </c>
      <c r="B2627" s="1" t="s">
        <v>52</v>
      </c>
      <c r="C2627" s="1" t="s">
        <v>136</v>
      </c>
      <c r="D2627" s="1" t="s">
        <v>341</v>
      </c>
      <c r="E2627" s="1" t="n">
        <v>20</v>
      </c>
      <c r="F2627" s="1" t="n">
        <v>5</v>
      </c>
      <c r="G2627" s="1" t="n">
        <v>100</v>
      </c>
      <c r="H2627" s="1" t="s">
        <v>54</v>
      </c>
      <c r="I2627" s="1" t="s">
        <v>44</v>
      </c>
      <c r="J2627" s="4" t="n">
        <v>45564</v>
      </c>
      <c r="L2627" s="6" t="str">
        <f aca="false">IFERROR(INDEX(CategoryCodes!$B$2:$B$9,MATCH(C2627,CategoryCodes!$A$2:$A$9,0)),"")</f>
        <v>C</v>
      </c>
      <c r="M2627" s="7" t="n">
        <f aca="false">IFERROR(VALUE(MID(D2627,FIND("_",D2627)+1,FIND("_",D2627,FIND("_",D2627)+1)-FIND("_",D2627)-1)),"")</f>
        <v>11</v>
      </c>
      <c r="N2627" s="7" t="str">
        <f aca="false">IF(OR(C2627="",M2627=""),"",C2627&amp;" Item "&amp;M2627)</f>
        <v>Computers and electric accessories Item 11</v>
      </c>
      <c r="O2627" s="7" t="n">
        <v>273</v>
      </c>
      <c r="P2627" s="8" t="n">
        <f aca="false">G2627*Q2627</f>
        <v>0</v>
      </c>
      <c r="Q2627" s="9" t="n">
        <f aca="false">IF(K2627=TRUE(),0.1,0)</f>
        <v>0</v>
      </c>
    </row>
    <row r="2628" customFormat="false" ht="15" hidden="false" customHeight="true" outlineLevel="0" collapsed="false">
      <c r="A2628" s="1" t="s">
        <v>2880</v>
      </c>
      <c r="B2628" s="1" t="s">
        <v>80</v>
      </c>
      <c r="C2628" s="1" t="s">
        <v>38</v>
      </c>
      <c r="D2628" s="1" t="s">
        <v>243</v>
      </c>
      <c r="E2628" s="1" t="n">
        <v>17</v>
      </c>
      <c r="F2628" s="1" t="n">
        <v>8</v>
      </c>
      <c r="G2628" s="1" t="n">
        <v>136</v>
      </c>
      <c r="H2628" s="1" t="s">
        <v>31</v>
      </c>
      <c r="I2628" s="1" t="s">
        <v>44</v>
      </c>
      <c r="J2628" s="4" t="n">
        <v>44857</v>
      </c>
      <c r="L2628" s="6" t="str">
        <f aca="false">IFERROR(INDEX(CategoryCodes!$B$2:$B$9,MATCH(C2628,CategoryCodes!$A$2:$A$9,0)),"")</f>
        <v>E</v>
      </c>
      <c r="M2628" s="7" t="n">
        <f aca="false">IFERROR(VALUE(MID(D2628,FIND("_",D2628)+1,FIND("_",D2628,FIND("_",D2628)+1)-FIND("_",D2628)-1)),"")</f>
        <v>9</v>
      </c>
      <c r="N2628" s="7" t="str">
        <f aca="false">IF(OR(C2628="",M2628=""),"",C2628&amp;" Item "&amp;M2628)</f>
        <v>Food Item 9</v>
      </c>
      <c r="O2628" s="7" t="n">
        <v>122</v>
      </c>
      <c r="P2628" s="8" t="n">
        <f aca="false">G2628*Q2628</f>
        <v>0</v>
      </c>
      <c r="Q2628" s="9" t="n">
        <f aca="false">IF(K2628=TRUE(),0.1,0)</f>
        <v>0</v>
      </c>
    </row>
    <row r="2629" customFormat="false" ht="15" hidden="false" customHeight="true" outlineLevel="0" collapsed="false">
      <c r="A2629" s="1" t="s">
        <v>2881</v>
      </c>
      <c r="B2629" s="1" t="s">
        <v>174</v>
      </c>
      <c r="C2629" s="1" t="s">
        <v>72</v>
      </c>
      <c r="D2629" s="1" t="s">
        <v>328</v>
      </c>
      <c r="E2629" s="1" t="n">
        <v>32</v>
      </c>
      <c r="F2629" s="1" t="n">
        <v>10</v>
      </c>
      <c r="G2629" s="1" t="n">
        <v>320</v>
      </c>
      <c r="H2629" s="1" t="s">
        <v>21</v>
      </c>
      <c r="I2629" s="1" t="s">
        <v>22</v>
      </c>
      <c r="J2629" s="4" t="n">
        <v>44722</v>
      </c>
      <c r="L2629" s="6" t="str">
        <f aca="false">IFERROR(INDEX(CategoryCodes!$B$2:$B$9,MATCH(C2629,CategoryCodes!$A$2:$A$9,0)),"")</f>
        <v>D</v>
      </c>
      <c r="M2629" s="7" t="n">
        <f aca="false">IFERROR(VALUE(MID(D2629,FIND("_",D2629)+1,FIND("_",D2629,FIND("_",D2629)+1)-FIND("_",D2629)-1)),"")</f>
        <v>19</v>
      </c>
      <c r="N2629" s="7" t="str">
        <f aca="false">IF(OR(C2629="",M2629=""),"",C2629&amp;" Item "&amp;M2629)</f>
        <v>Electric household essentials Item 19</v>
      </c>
      <c r="O2629" s="7" t="n">
        <v>158</v>
      </c>
      <c r="P2629" s="8" t="n">
        <f aca="false">G2629*Q2629</f>
        <v>0</v>
      </c>
      <c r="Q2629" s="9" t="n">
        <f aca="false">IF(K2629=TRUE(),0.1,0)</f>
        <v>0</v>
      </c>
    </row>
    <row r="2630" customFormat="false" ht="15" hidden="false" customHeight="true" outlineLevel="0" collapsed="false">
      <c r="A2630" s="1" t="s">
        <v>2882</v>
      </c>
      <c r="B2630" s="1" t="s">
        <v>49</v>
      </c>
      <c r="C2630" s="1" t="s">
        <v>34</v>
      </c>
      <c r="D2630" s="1" t="s">
        <v>484</v>
      </c>
      <c r="E2630" s="1" t="n">
        <v>8</v>
      </c>
      <c r="F2630" s="1" t="n">
        <v>10</v>
      </c>
      <c r="G2630" s="1" t="n">
        <v>80</v>
      </c>
      <c r="H2630" s="1" t="s">
        <v>21</v>
      </c>
      <c r="I2630" s="1" t="s">
        <v>22</v>
      </c>
      <c r="J2630" s="4" t="n">
        <v>45301</v>
      </c>
      <c r="K2630" s="5" t="b">
        <f aca="false">FALSE()</f>
        <v>0</v>
      </c>
      <c r="L2630" s="6" t="str">
        <f aca="false">IFERROR(INDEX(CategoryCodes!$B$2:$B$9,MATCH(C2630,CategoryCodes!$A$2:$A$9,0)),"")</f>
        <v>A</v>
      </c>
      <c r="M2630" s="7" t="n">
        <f aca="false">IFERROR(VALUE(MID(D2630,FIND("_",D2630)+1,FIND("_",D2630,FIND("_",D2630)+1)-FIND("_",D2630)-1)),"")</f>
        <v>3</v>
      </c>
      <c r="N2630" s="7" t="str">
        <f aca="false">IF(OR(C2630="",M2630=""),"",C2630&amp;" Item "&amp;M2630)</f>
        <v>Beverages Item 3</v>
      </c>
      <c r="O2630" s="7" t="n">
        <v>494</v>
      </c>
      <c r="P2630" s="8" t="n">
        <f aca="false">G2630*Q2630</f>
        <v>0</v>
      </c>
      <c r="Q2630" s="9" t="n">
        <f aca="false">IF(K2630=TRUE(),0.1,0)</f>
        <v>0</v>
      </c>
    </row>
    <row r="2631" customFormat="false" ht="15" hidden="false" customHeight="true" outlineLevel="0" collapsed="false">
      <c r="A2631" s="1" t="s">
        <v>2883</v>
      </c>
      <c r="B2631" s="1" t="s">
        <v>49</v>
      </c>
      <c r="C2631" s="1" t="s">
        <v>34</v>
      </c>
      <c r="D2631" s="1" t="s">
        <v>484</v>
      </c>
      <c r="E2631" s="1" t="n">
        <v>8</v>
      </c>
      <c r="F2631" s="1" t="n">
        <v>8</v>
      </c>
      <c r="G2631" s="1" t="n">
        <v>64</v>
      </c>
      <c r="H2631" s="1" t="s">
        <v>31</v>
      </c>
      <c r="I2631" s="1" t="s">
        <v>44</v>
      </c>
      <c r="J2631" s="4" t="n">
        <v>45476</v>
      </c>
      <c r="L2631" s="6" t="str">
        <f aca="false">IFERROR(INDEX(CategoryCodes!$B$2:$B$9,MATCH(C2631,CategoryCodes!$A$2:$A$9,0)),"")</f>
        <v>A</v>
      </c>
      <c r="M2631" s="7" t="n">
        <f aca="false">IFERROR(VALUE(MID(D2631,FIND("_",D2631)+1,FIND("_",D2631,FIND("_",D2631)+1)-FIND("_",D2631)-1)),"")</f>
        <v>3</v>
      </c>
      <c r="N2631" s="7" t="str">
        <f aca="false">IF(OR(C2631="",M2631=""),"",C2631&amp;" Item "&amp;M2631)</f>
        <v>Beverages Item 3</v>
      </c>
      <c r="O2631" s="7" t="n">
        <v>414</v>
      </c>
      <c r="P2631" s="8" t="n">
        <f aca="false">G2631*Q2631</f>
        <v>0</v>
      </c>
      <c r="Q2631" s="9" t="n">
        <f aca="false">IF(K2631=TRUE(),0.1,0)</f>
        <v>0</v>
      </c>
    </row>
    <row r="2632" customFormat="false" ht="15" hidden="false" customHeight="true" outlineLevel="0" collapsed="false">
      <c r="A2632" s="1" t="s">
        <v>2884</v>
      </c>
      <c r="B2632" s="1" t="s">
        <v>86</v>
      </c>
      <c r="C2632" s="1" t="s">
        <v>38</v>
      </c>
      <c r="D2632" s="1" t="s">
        <v>488</v>
      </c>
      <c r="E2632" s="1" t="n">
        <v>23</v>
      </c>
      <c r="F2632" s="1" t="n">
        <v>2</v>
      </c>
      <c r="G2632" s="1" t="n">
        <v>46</v>
      </c>
      <c r="H2632" s="1" t="s">
        <v>54</v>
      </c>
      <c r="I2632" s="1" t="s">
        <v>44</v>
      </c>
      <c r="J2632" s="4" t="n">
        <v>45296</v>
      </c>
      <c r="K2632" s="5" t="b">
        <f aca="false">TRUE()</f>
        <v>1</v>
      </c>
      <c r="L2632" s="6" t="str">
        <f aca="false">IFERROR(INDEX(CategoryCodes!$B$2:$B$9,MATCH(C2632,CategoryCodes!$A$2:$A$9,0)),"")</f>
        <v>E</v>
      </c>
      <c r="M2632" s="7" t="n">
        <f aca="false">IFERROR(VALUE(MID(D2632,FIND("_",D2632)+1,FIND("_",D2632,FIND("_",D2632)+1)-FIND("_",D2632)-1)),"")</f>
        <v>13</v>
      </c>
      <c r="N2632" s="7" t="str">
        <f aca="false">IF(OR(C2632="",M2632=""),"",C2632&amp;" Item "&amp;M2632)</f>
        <v>Food Item 13</v>
      </c>
      <c r="O2632" s="7" t="n">
        <v>401</v>
      </c>
      <c r="P2632" s="8" t="n">
        <f aca="false">G2632*Q2632</f>
        <v>4.6</v>
      </c>
      <c r="Q2632" s="9" t="n">
        <f aca="false">IF(K2632=TRUE(),0.1,0)</f>
        <v>0.1</v>
      </c>
    </row>
    <row r="2633" customFormat="false" ht="15" hidden="false" customHeight="true" outlineLevel="0" collapsed="false">
      <c r="A2633" s="1" t="s">
        <v>2885</v>
      </c>
      <c r="B2633" s="1" t="s">
        <v>24</v>
      </c>
      <c r="C2633" s="1" t="s">
        <v>136</v>
      </c>
      <c r="D2633" s="1" t="s">
        <v>326</v>
      </c>
      <c r="E2633" s="1" t="n">
        <v>24.5</v>
      </c>
      <c r="F2633" s="1" t="n">
        <v>3</v>
      </c>
      <c r="G2633" s="1" t="n">
        <v>73.5</v>
      </c>
      <c r="H2633" s="1" t="s">
        <v>31</v>
      </c>
      <c r="I2633" s="1" t="s">
        <v>22</v>
      </c>
      <c r="J2633" s="4" t="n">
        <v>44835</v>
      </c>
      <c r="K2633" s="5" t="b">
        <f aca="false">TRUE()</f>
        <v>1</v>
      </c>
      <c r="L2633" s="6" t="str">
        <f aca="false">IFERROR(INDEX(CategoryCodes!$B$2:$B$9,MATCH(C2633,CategoryCodes!$A$2:$A$9,0)),"")</f>
        <v>C</v>
      </c>
      <c r="M2633" s="7" t="n">
        <f aca="false">IFERROR(VALUE(MID(D2633,FIND("_",D2633)+1,FIND("_",D2633,FIND("_",D2633)+1)-FIND("_",D2633)-1)),"")</f>
        <v>14</v>
      </c>
      <c r="N2633" s="7" t="str">
        <f aca="false">IF(OR(C2633="",M2633=""),"",C2633&amp;" Item "&amp;M2633)</f>
        <v>Computers and electric accessories Item 14</v>
      </c>
      <c r="O2633" s="7" t="n">
        <v>240</v>
      </c>
      <c r="P2633" s="8" t="n">
        <f aca="false">G2633*Q2633</f>
        <v>7.35</v>
      </c>
      <c r="Q2633" s="9" t="n">
        <f aca="false">IF(K2633=TRUE(),0.1,0)</f>
        <v>0.1</v>
      </c>
    </row>
    <row r="2634" customFormat="false" ht="15" hidden="false" customHeight="true" outlineLevel="0" collapsed="false">
      <c r="A2634" s="1" t="s">
        <v>2886</v>
      </c>
      <c r="B2634" s="1" t="s">
        <v>95</v>
      </c>
      <c r="C2634" s="1" t="s">
        <v>29</v>
      </c>
      <c r="D2634" s="1" t="s">
        <v>604</v>
      </c>
      <c r="E2634" s="1" t="n">
        <v>12.5</v>
      </c>
      <c r="F2634" s="1" t="n">
        <v>10</v>
      </c>
      <c r="G2634" s="1" t="n">
        <v>125</v>
      </c>
      <c r="H2634" s="1" t="s">
        <v>54</v>
      </c>
      <c r="I2634" s="1" t="s">
        <v>22</v>
      </c>
      <c r="J2634" s="4" t="n">
        <v>44594</v>
      </c>
      <c r="K2634" s="5" t="b">
        <f aca="false">TRUE()</f>
        <v>1</v>
      </c>
      <c r="L2634" s="6" t="str">
        <f aca="false">IFERROR(INDEX(CategoryCodes!$B$2:$B$9,MATCH(C2634,CategoryCodes!$A$2:$A$9,0)),"")</f>
        <v>B</v>
      </c>
      <c r="M2634" s="7" t="n">
        <f aca="false">IFERROR(VALUE(MID(D2634,FIND("_",D2634)+1,FIND("_",D2634,FIND("_",D2634)+1)-FIND("_",D2634)-1)),"")</f>
        <v>6</v>
      </c>
      <c r="N2634" s="7" t="str">
        <f aca="false">IF(OR(C2634="",M2634=""),"",C2634&amp;" Item "&amp;M2634)</f>
        <v>Butchers Item 6</v>
      </c>
      <c r="O2634" s="7" t="n">
        <v>462</v>
      </c>
      <c r="P2634" s="8" t="n">
        <f aca="false">G2634*Q2634</f>
        <v>12.5</v>
      </c>
      <c r="Q2634" s="9" t="n">
        <f aca="false">IF(K2634=TRUE(),0.1,0)</f>
        <v>0.1</v>
      </c>
    </row>
    <row r="2635" customFormat="false" ht="15" hidden="false" customHeight="true" outlineLevel="0" collapsed="false">
      <c r="A2635" s="1" t="s">
        <v>2887</v>
      </c>
      <c r="B2635" s="1" t="s">
        <v>119</v>
      </c>
      <c r="C2635" s="1" t="s">
        <v>29</v>
      </c>
      <c r="D2635" s="1" t="s">
        <v>312</v>
      </c>
      <c r="E2635" s="1" t="n">
        <v>23</v>
      </c>
      <c r="F2635" s="1" t="n">
        <v>5</v>
      </c>
      <c r="G2635" s="1" t="n">
        <v>115</v>
      </c>
      <c r="H2635" s="1" t="s">
        <v>21</v>
      </c>
      <c r="I2635" s="1" t="s">
        <v>44</v>
      </c>
      <c r="J2635" s="4" t="n">
        <v>45317</v>
      </c>
      <c r="L2635" s="6" t="str">
        <f aca="false">IFERROR(INDEX(CategoryCodes!$B$2:$B$9,MATCH(C2635,CategoryCodes!$A$2:$A$9,0)),"")</f>
        <v>B</v>
      </c>
      <c r="M2635" s="7" t="n">
        <f aca="false">IFERROR(VALUE(MID(D2635,FIND("_",D2635)+1,FIND("_",D2635,FIND("_",D2635)+1)-FIND("_",D2635)-1)),"")</f>
        <v>13</v>
      </c>
      <c r="N2635" s="7" t="str">
        <f aca="false">IF(OR(C2635="",M2635=""),"",C2635&amp;" Item "&amp;M2635)</f>
        <v>Butchers Item 13</v>
      </c>
      <c r="O2635" s="7" t="n">
        <v>427</v>
      </c>
      <c r="P2635" s="8" t="n">
        <f aca="false">G2635*Q2635</f>
        <v>0</v>
      </c>
      <c r="Q2635" s="9" t="n">
        <f aca="false">IF(K2635=TRUE(),0.1,0)</f>
        <v>0</v>
      </c>
    </row>
    <row r="2636" customFormat="false" ht="15" hidden="false" customHeight="true" outlineLevel="0" collapsed="false">
      <c r="A2636" s="1" t="s">
        <v>2888</v>
      </c>
      <c r="B2636" s="1" t="s">
        <v>174</v>
      </c>
      <c r="C2636" s="1" t="s">
        <v>47</v>
      </c>
      <c r="D2636" s="1" t="s">
        <v>680</v>
      </c>
      <c r="E2636" s="1" t="n">
        <v>12.5</v>
      </c>
      <c r="F2636" s="1" t="n">
        <v>1</v>
      </c>
      <c r="G2636" s="1" t="n">
        <v>12.5</v>
      </c>
      <c r="H2636" s="1" t="s">
        <v>31</v>
      </c>
      <c r="I2636" s="1" t="s">
        <v>44</v>
      </c>
      <c r="J2636" s="4" t="n">
        <v>45101</v>
      </c>
      <c r="K2636" s="5" t="b">
        <f aca="false">TRUE()</f>
        <v>1</v>
      </c>
      <c r="L2636" s="6" t="str">
        <f aca="false">IFERROR(INDEX(CategoryCodes!$B$2:$B$9,MATCH(C2636,CategoryCodes!$A$2:$A$9,0)),"")</f>
        <v>F</v>
      </c>
      <c r="M2636" s="7" t="n">
        <f aca="false">IFERROR(VALUE(MID(D2636,FIND("_",D2636)+1,FIND("_",D2636,FIND("_",D2636)+1)-FIND("_",D2636)-1)),"")</f>
        <v>6</v>
      </c>
      <c r="N2636" s="7" t="str">
        <f aca="false">IF(OR(C2636="",M2636=""),"",C2636&amp;" Item "&amp;M2636)</f>
        <v>Furniture Item 6</v>
      </c>
      <c r="O2636" s="7" t="n">
        <v>99</v>
      </c>
      <c r="P2636" s="8" t="n">
        <f aca="false">G2636*Q2636</f>
        <v>1.25</v>
      </c>
      <c r="Q2636" s="9" t="n">
        <f aca="false">IF(K2636=TRUE(),0.1,0)</f>
        <v>0.1</v>
      </c>
    </row>
    <row r="2637" customFormat="false" ht="15" hidden="false" customHeight="true" outlineLevel="0" collapsed="false">
      <c r="A2637" s="1" t="s">
        <v>2889</v>
      </c>
      <c r="B2637" s="1" t="s">
        <v>119</v>
      </c>
      <c r="C2637" s="1" t="s">
        <v>29</v>
      </c>
      <c r="D2637" s="1" t="s">
        <v>476</v>
      </c>
      <c r="E2637" s="1" t="n">
        <v>29</v>
      </c>
      <c r="F2637" s="1" t="n">
        <v>6</v>
      </c>
      <c r="G2637" s="1" t="n">
        <v>174</v>
      </c>
      <c r="H2637" s="1" t="s">
        <v>31</v>
      </c>
      <c r="I2637" s="1" t="s">
        <v>44</v>
      </c>
      <c r="J2637" s="4" t="n">
        <v>45206</v>
      </c>
      <c r="L2637" s="6" t="str">
        <f aca="false">IFERROR(INDEX(CategoryCodes!$B$2:$B$9,MATCH(C2637,CategoryCodes!$A$2:$A$9,0)),"")</f>
        <v>B</v>
      </c>
      <c r="M2637" s="7" t="n">
        <f aca="false">IFERROR(VALUE(MID(D2637,FIND("_",D2637)+1,FIND("_",D2637,FIND("_",D2637)+1)-FIND("_",D2637)-1)),"")</f>
        <v>17</v>
      </c>
      <c r="N2637" s="7" t="str">
        <f aca="false">IF(OR(C2637="",M2637=""),"",C2637&amp;" Item "&amp;M2637)</f>
        <v>Butchers Item 17</v>
      </c>
      <c r="O2637" s="7" t="n">
        <v>188</v>
      </c>
      <c r="P2637" s="8" t="n">
        <f aca="false">G2637*Q2637</f>
        <v>0</v>
      </c>
      <c r="Q2637" s="9" t="n">
        <f aca="false">IF(K2637=TRUE(),0.1,0)</f>
        <v>0</v>
      </c>
    </row>
    <row r="2638" customFormat="false" ht="15" hidden="false" customHeight="true" outlineLevel="0" collapsed="false">
      <c r="A2638" s="1" t="s">
        <v>2890</v>
      </c>
      <c r="B2638" s="1" t="s">
        <v>114</v>
      </c>
      <c r="C2638" s="1" t="s">
        <v>38</v>
      </c>
      <c r="D2638" s="1" t="s">
        <v>176</v>
      </c>
      <c r="E2638" s="1" t="n">
        <v>30.5</v>
      </c>
      <c r="F2638" s="1" t="n">
        <v>1</v>
      </c>
      <c r="G2638" s="1" t="n">
        <v>30.5</v>
      </c>
      <c r="H2638" s="1" t="s">
        <v>54</v>
      </c>
      <c r="I2638" s="1" t="s">
        <v>22</v>
      </c>
      <c r="J2638" s="4" t="n">
        <v>45669</v>
      </c>
      <c r="K2638" s="5" t="b">
        <f aca="false">FALSE()</f>
        <v>0</v>
      </c>
      <c r="L2638" s="6" t="str">
        <f aca="false">IFERROR(INDEX(CategoryCodes!$B$2:$B$9,MATCH(C2638,CategoryCodes!$A$2:$A$9,0)),"")</f>
        <v>E</v>
      </c>
      <c r="M2638" s="7" t="n">
        <f aca="false">IFERROR(VALUE(MID(D2638,FIND("_",D2638)+1,FIND("_",D2638,FIND("_",D2638)+1)-FIND("_",D2638)-1)),"")</f>
        <v>18</v>
      </c>
      <c r="N2638" s="7" t="str">
        <f aca="false">IF(OR(C2638="",M2638=""),"",C2638&amp;" Item "&amp;M2638)</f>
        <v>Food Item 18</v>
      </c>
      <c r="O2638" s="7" t="n">
        <v>347</v>
      </c>
      <c r="P2638" s="8" t="n">
        <f aca="false">G2638*Q2638</f>
        <v>0</v>
      </c>
      <c r="Q2638" s="9" t="n">
        <f aca="false">IF(K2638=TRUE(),0.1,0)</f>
        <v>0</v>
      </c>
    </row>
    <row r="2639" customFormat="false" ht="15" hidden="false" customHeight="true" outlineLevel="0" collapsed="false">
      <c r="A2639" s="1" t="s">
        <v>2891</v>
      </c>
      <c r="B2639" s="1" t="s">
        <v>83</v>
      </c>
      <c r="C2639" s="1" t="s">
        <v>72</v>
      </c>
      <c r="D2639" s="1" t="s">
        <v>383</v>
      </c>
      <c r="E2639" s="1" t="n">
        <v>29</v>
      </c>
      <c r="F2639" s="1" t="n">
        <v>6</v>
      </c>
      <c r="G2639" s="1" t="n">
        <v>174</v>
      </c>
      <c r="H2639" s="1" t="s">
        <v>31</v>
      </c>
      <c r="I2639" s="1" t="s">
        <v>44</v>
      </c>
      <c r="J2639" s="4" t="n">
        <v>44863</v>
      </c>
      <c r="K2639" s="5" t="b">
        <f aca="false">TRUE()</f>
        <v>1</v>
      </c>
      <c r="L2639" s="6" t="str">
        <f aca="false">IFERROR(INDEX(CategoryCodes!$B$2:$B$9,MATCH(C2639,CategoryCodes!$A$2:$A$9,0)),"")</f>
        <v>D</v>
      </c>
      <c r="M2639" s="7" t="n">
        <f aca="false">IFERROR(VALUE(MID(D2639,FIND("_",D2639)+1,FIND("_",D2639,FIND("_",D2639)+1)-FIND("_",D2639)-1)),"")</f>
        <v>17</v>
      </c>
      <c r="N2639" s="7" t="str">
        <f aca="false">IF(OR(C2639="",M2639=""),"",C2639&amp;" Item "&amp;M2639)</f>
        <v>Electric household essentials Item 17</v>
      </c>
      <c r="O2639" s="7" t="n">
        <v>484</v>
      </c>
      <c r="P2639" s="8" t="n">
        <f aca="false">G2639*Q2639</f>
        <v>17.4</v>
      </c>
      <c r="Q2639" s="9" t="n">
        <f aca="false">IF(K2639=TRUE(),0.1,0)</f>
        <v>0.1</v>
      </c>
    </row>
    <row r="2640" customFormat="false" ht="15" hidden="false" customHeight="true" outlineLevel="0" collapsed="false">
      <c r="A2640" s="1" t="s">
        <v>2892</v>
      </c>
      <c r="B2640" s="1" t="s">
        <v>49</v>
      </c>
      <c r="C2640" s="1" t="s">
        <v>136</v>
      </c>
      <c r="D2640" s="1" t="s">
        <v>164</v>
      </c>
      <c r="E2640" s="1" t="n">
        <v>36.5</v>
      </c>
      <c r="F2640" s="1" t="n">
        <v>2</v>
      </c>
      <c r="G2640" s="1" t="n">
        <v>73</v>
      </c>
      <c r="H2640" s="1" t="s">
        <v>31</v>
      </c>
      <c r="I2640" s="1" t="s">
        <v>44</v>
      </c>
      <c r="J2640" s="4" t="n">
        <v>45249</v>
      </c>
      <c r="K2640" s="5" t="b">
        <f aca="false">FALSE()</f>
        <v>0</v>
      </c>
      <c r="L2640" s="6" t="str">
        <f aca="false">IFERROR(INDEX(CategoryCodes!$B$2:$B$9,MATCH(C2640,CategoryCodes!$A$2:$A$9,0)),"")</f>
        <v>C</v>
      </c>
      <c r="M2640" s="7" t="n">
        <f aca="false">IFERROR(VALUE(MID(D2640,FIND("_",D2640)+1,FIND("_",D2640,FIND("_",D2640)+1)-FIND("_",D2640)-1)),"")</f>
        <v>22</v>
      </c>
      <c r="N2640" s="7" t="str">
        <f aca="false">IF(OR(C2640="",M2640=""),"",C2640&amp;" Item "&amp;M2640)</f>
        <v>Computers and electric accessories Item 22</v>
      </c>
      <c r="O2640" s="7" t="n">
        <v>292</v>
      </c>
      <c r="P2640" s="8" t="n">
        <f aca="false">G2640*Q2640</f>
        <v>0</v>
      </c>
      <c r="Q2640" s="9" t="n">
        <f aca="false">IF(K2640=TRUE(),0.1,0)</f>
        <v>0</v>
      </c>
    </row>
    <row r="2641" customFormat="false" ht="15" hidden="false" customHeight="true" outlineLevel="0" collapsed="false">
      <c r="A2641" s="1" t="s">
        <v>2893</v>
      </c>
      <c r="B2641" s="1" t="s">
        <v>33</v>
      </c>
      <c r="C2641" s="1" t="s">
        <v>34</v>
      </c>
      <c r="D2641" s="1" t="s">
        <v>682</v>
      </c>
      <c r="E2641" s="1" t="n">
        <v>39.5</v>
      </c>
      <c r="F2641" s="1" t="n">
        <v>8</v>
      </c>
      <c r="G2641" s="1" t="n">
        <v>316</v>
      </c>
      <c r="H2641" s="1" t="s">
        <v>21</v>
      </c>
      <c r="I2641" s="1" t="s">
        <v>44</v>
      </c>
      <c r="J2641" s="4" t="n">
        <v>45602</v>
      </c>
      <c r="K2641" s="5" t="b">
        <f aca="false">FALSE()</f>
        <v>0</v>
      </c>
      <c r="L2641" s="6" t="str">
        <f aca="false">IFERROR(INDEX(CategoryCodes!$B$2:$B$9,MATCH(C2641,CategoryCodes!$A$2:$A$9,0)),"")</f>
        <v>A</v>
      </c>
      <c r="M2641" s="7" t="n">
        <f aca="false">IFERROR(VALUE(MID(D2641,FIND("_",D2641)+1,FIND("_",D2641,FIND("_",D2641)+1)-FIND("_",D2641)-1)),"")</f>
        <v>24</v>
      </c>
      <c r="N2641" s="7" t="str">
        <f aca="false">IF(OR(C2641="",M2641=""),"",C2641&amp;" Item "&amp;M2641)</f>
        <v>Beverages Item 24</v>
      </c>
      <c r="O2641" s="7" t="n">
        <v>225</v>
      </c>
      <c r="P2641" s="8" t="n">
        <f aca="false">G2641*Q2641</f>
        <v>0</v>
      </c>
      <c r="Q2641" s="9" t="n">
        <f aca="false">IF(K2641=TRUE(),0.1,0)</f>
        <v>0</v>
      </c>
    </row>
    <row r="2642" customFormat="false" ht="15" hidden="false" customHeight="true" outlineLevel="0" collapsed="false">
      <c r="A2642" s="1" t="s">
        <v>2894</v>
      </c>
      <c r="B2642" s="1" t="s">
        <v>28</v>
      </c>
      <c r="C2642" s="1" t="s">
        <v>29</v>
      </c>
      <c r="D2642" s="1" t="s">
        <v>30</v>
      </c>
      <c r="E2642" s="1" t="n">
        <v>21.5</v>
      </c>
      <c r="F2642" s="1" t="n">
        <v>5</v>
      </c>
      <c r="G2642" s="1" t="n">
        <v>107.5</v>
      </c>
      <c r="H2642" s="1" t="s">
        <v>21</v>
      </c>
      <c r="I2642" s="1" t="s">
        <v>22</v>
      </c>
      <c r="J2642" s="4" t="n">
        <v>44593</v>
      </c>
      <c r="K2642" s="5" t="b">
        <f aca="false">TRUE()</f>
        <v>1</v>
      </c>
      <c r="L2642" s="6" t="str">
        <f aca="false">IFERROR(INDEX(CategoryCodes!$B$2:$B$9,MATCH(C2642,CategoryCodes!$A$2:$A$9,0)),"")</f>
        <v>B</v>
      </c>
      <c r="M2642" s="7" t="n">
        <f aca="false">IFERROR(VALUE(MID(D2642,FIND("_",D2642)+1,FIND("_",D2642,FIND("_",D2642)+1)-FIND("_",D2642)-1)),"")</f>
        <v>12</v>
      </c>
      <c r="N2642" s="7" t="str">
        <f aca="false">IF(OR(C2642="",M2642=""),"",C2642&amp;" Item "&amp;M2642)</f>
        <v>Butchers Item 12</v>
      </c>
      <c r="O2642" s="7" t="n">
        <v>236</v>
      </c>
      <c r="P2642" s="8" t="n">
        <f aca="false">G2642*Q2642</f>
        <v>10.75</v>
      </c>
      <c r="Q2642" s="9" t="n">
        <f aca="false">IF(K2642=TRUE(),0.1,0)</f>
        <v>0.1</v>
      </c>
    </row>
    <row r="2643" customFormat="false" ht="15" hidden="false" customHeight="true" outlineLevel="0" collapsed="false">
      <c r="A2643" s="1" t="s">
        <v>2895</v>
      </c>
      <c r="B2643" s="1" t="s">
        <v>46</v>
      </c>
      <c r="C2643" s="1" t="s">
        <v>19</v>
      </c>
      <c r="D2643" s="1" t="s">
        <v>67</v>
      </c>
      <c r="E2643" s="1" t="n">
        <v>29</v>
      </c>
      <c r="F2643" s="1" t="n">
        <v>6</v>
      </c>
      <c r="G2643" s="1" t="n">
        <v>174</v>
      </c>
      <c r="H2643" s="1" t="s">
        <v>21</v>
      </c>
      <c r="I2643" s="1" t="s">
        <v>22</v>
      </c>
      <c r="J2643" s="4" t="n">
        <v>44687</v>
      </c>
      <c r="K2643" s="5" t="b">
        <f aca="false">FALSE()</f>
        <v>0</v>
      </c>
      <c r="L2643" s="6" t="str">
        <f aca="false">IFERROR(INDEX(CategoryCodes!$B$2:$B$9,MATCH(C2643,CategoryCodes!$A$2:$A$9,0)),"")</f>
        <v>H</v>
      </c>
      <c r="M2643" s="7" t="n">
        <f aca="false">IFERROR(VALUE(MID(D2643,FIND("_",D2643)+1,FIND("_",D2643,FIND("_",D2643)+1)-FIND("_",D2643)-1)),"")</f>
        <v>17</v>
      </c>
      <c r="N2643" s="7" t="str">
        <f aca="false">IF(OR(C2643="",M2643=""),"",C2643&amp;" Item "&amp;M2643)</f>
        <v>Patisserie Item 17</v>
      </c>
      <c r="O2643" s="7" t="n">
        <v>393</v>
      </c>
      <c r="P2643" s="8" t="n">
        <f aca="false">G2643*Q2643</f>
        <v>0</v>
      </c>
      <c r="Q2643" s="9" t="n">
        <f aca="false">IF(K2643=TRUE(),0.1,0)</f>
        <v>0</v>
      </c>
    </row>
    <row r="2644" customFormat="false" ht="15" hidden="false" customHeight="true" outlineLevel="0" collapsed="false">
      <c r="A2644" s="1" t="s">
        <v>2896</v>
      </c>
      <c r="B2644" s="1" t="s">
        <v>52</v>
      </c>
      <c r="C2644" s="1" t="s">
        <v>19</v>
      </c>
      <c r="D2644" s="1" t="s">
        <v>170</v>
      </c>
      <c r="E2644" s="1" t="n">
        <v>24.5</v>
      </c>
      <c r="F2644" s="1" t="n">
        <v>9</v>
      </c>
      <c r="G2644" s="1" t="n">
        <v>220.5</v>
      </c>
      <c r="H2644" s="1" t="s">
        <v>31</v>
      </c>
      <c r="I2644" s="1" t="s">
        <v>44</v>
      </c>
      <c r="J2644" s="4" t="n">
        <v>45650</v>
      </c>
      <c r="L2644" s="6" t="str">
        <f aca="false">IFERROR(INDEX(CategoryCodes!$B$2:$B$9,MATCH(C2644,CategoryCodes!$A$2:$A$9,0)),"")</f>
        <v>H</v>
      </c>
      <c r="M2644" s="7" t="n">
        <f aca="false">IFERROR(VALUE(MID(D2644,FIND("_",D2644)+1,FIND("_",D2644,FIND("_",D2644)+1)-FIND("_",D2644)-1)),"")</f>
        <v>14</v>
      </c>
      <c r="N2644" s="7" t="str">
        <f aca="false">IF(OR(C2644="",M2644=""),"",C2644&amp;" Item "&amp;M2644)</f>
        <v>Patisserie Item 14</v>
      </c>
      <c r="O2644" s="7" t="n">
        <v>144</v>
      </c>
      <c r="P2644" s="8" t="n">
        <f aca="false">G2644*Q2644</f>
        <v>0</v>
      </c>
      <c r="Q2644" s="9" t="n">
        <f aca="false">IF(K2644=TRUE(),0.1,0)</f>
        <v>0</v>
      </c>
    </row>
    <row r="2645" customFormat="false" ht="15" hidden="false" customHeight="true" outlineLevel="0" collapsed="false">
      <c r="A2645" s="1" t="s">
        <v>2897</v>
      </c>
      <c r="B2645" s="1" t="s">
        <v>71</v>
      </c>
      <c r="C2645" s="1" t="s">
        <v>19</v>
      </c>
      <c r="D2645" s="1" t="s">
        <v>228</v>
      </c>
      <c r="E2645" s="1" t="n">
        <v>27.5</v>
      </c>
      <c r="F2645" s="1" t="n">
        <v>2</v>
      </c>
      <c r="G2645" s="1" t="n">
        <v>55</v>
      </c>
      <c r="H2645" s="1" t="s">
        <v>54</v>
      </c>
      <c r="I2645" s="1" t="s">
        <v>44</v>
      </c>
      <c r="J2645" s="4" t="n">
        <v>44815</v>
      </c>
      <c r="K2645" s="5" t="b">
        <f aca="false">TRUE()</f>
        <v>1</v>
      </c>
      <c r="L2645" s="6" t="str">
        <f aca="false">IFERROR(INDEX(CategoryCodes!$B$2:$B$9,MATCH(C2645,CategoryCodes!$A$2:$A$9,0)),"")</f>
        <v>H</v>
      </c>
      <c r="M2645" s="7" t="n">
        <f aca="false">IFERROR(VALUE(MID(D2645,FIND("_",D2645)+1,FIND("_",D2645,FIND("_",D2645)+1)-FIND("_",D2645)-1)),"")</f>
        <v>16</v>
      </c>
      <c r="N2645" s="7" t="str">
        <f aca="false">IF(OR(C2645="",M2645=""),"",C2645&amp;" Item "&amp;M2645)</f>
        <v>Patisserie Item 16</v>
      </c>
      <c r="O2645" s="7" t="n">
        <v>398</v>
      </c>
      <c r="P2645" s="8" t="n">
        <f aca="false">G2645*Q2645</f>
        <v>5.5</v>
      </c>
      <c r="Q2645" s="9" t="n">
        <f aca="false">IF(K2645=TRUE(),0.1,0)</f>
        <v>0.1</v>
      </c>
    </row>
    <row r="2646" customFormat="false" ht="15" hidden="false" customHeight="true" outlineLevel="0" collapsed="false">
      <c r="A2646" s="1" t="s">
        <v>2898</v>
      </c>
      <c r="B2646" s="1" t="s">
        <v>122</v>
      </c>
      <c r="C2646" s="1" t="s">
        <v>25</v>
      </c>
      <c r="D2646" s="1" t="s">
        <v>148</v>
      </c>
      <c r="E2646" s="1" t="n">
        <v>32</v>
      </c>
      <c r="F2646" s="1" t="n">
        <v>9</v>
      </c>
      <c r="G2646" s="1" t="n">
        <v>288</v>
      </c>
      <c r="H2646" s="1" t="s">
        <v>54</v>
      </c>
      <c r="I2646" s="1" t="s">
        <v>44</v>
      </c>
      <c r="J2646" s="4" t="n">
        <v>44674</v>
      </c>
      <c r="L2646" s="6" t="str">
        <f aca="false">IFERROR(INDEX(CategoryCodes!$B$2:$B$9,MATCH(C2646,CategoryCodes!$A$2:$A$9,0)),"")</f>
        <v>G</v>
      </c>
      <c r="M2646" s="7" t="n">
        <f aca="false">IFERROR(VALUE(MID(D2646,FIND("_",D2646)+1,FIND("_",D2646,FIND("_",D2646)+1)-FIND("_",D2646)-1)),"")</f>
        <v>19</v>
      </c>
      <c r="N2646" s="7" t="str">
        <f aca="false">IF(OR(C2646="",M2646=""),"",C2646&amp;" Item "&amp;M2646)</f>
        <v>Milk Products Item 19</v>
      </c>
      <c r="O2646" s="7" t="n">
        <v>195</v>
      </c>
      <c r="P2646" s="8" t="n">
        <f aca="false">G2646*Q2646</f>
        <v>0</v>
      </c>
      <c r="Q2646" s="9" t="n">
        <f aca="false">IF(K2646=TRUE(),0.1,0)</f>
        <v>0</v>
      </c>
    </row>
    <row r="2647" customFormat="false" ht="15" hidden="false" customHeight="true" outlineLevel="0" collapsed="false">
      <c r="A2647" s="1" t="s">
        <v>2899</v>
      </c>
      <c r="B2647" s="1" t="s">
        <v>119</v>
      </c>
      <c r="C2647" s="1" t="s">
        <v>29</v>
      </c>
      <c r="D2647" s="1" t="s">
        <v>53</v>
      </c>
      <c r="E2647" s="1" t="n">
        <v>36.5</v>
      </c>
      <c r="F2647" s="1" t="n">
        <v>3</v>
      </c>
      <c r="G2647" s="1" t="n">
        <v>109.5</v>
      </c>
      <c r="H2647" s="1" t="s">
        <v>31</v>
      </c>
      <c r="I2647" s="1" t="s">
        <v>22</v>
      </c>
      <c r="J2647" s="4" t="n">
        <v>45124</v>
      </c>
      <c r="K2647" s="5" t="b">
        <f aca="false">TRUE()</f>
        <v>1</v>
      </c>
      <c r="L2647" s="6" t="str">
        <f aca="false">IFERROR(INDEX(CategoryCodes!$B$2:$B$9,MATCH(C2647,CategoryCodes!$A$2:$A$9,0)),"")</f>
        <v>B</v>
      </c>
      <c r="M2647" s="7" t="n">
        <f aca="false">IFERROR(VALUE(MID(D2647,FIND("_",D2647)+1,FIND("_",D2647,FIND("_",D2647)+1)-FIND("_",D2647)-1)),"")</f>
        <v>22</v>
      </c>
      <c r="N2647" s="7" t="str">
        <f aca="false">IF(OR(C2647="",M2647=""),"",C2647&amp;" Item "&amp;M2647)</f>
        <v>Butchers Item 22</v>
      </c>
      <c r="O2647" s="7" t="n">
        <v>257</v>
      </c>
      <c r="P2647" s="8" t="n">
        <f aca="false">G2647*Q2647</f>
        <v>10.95</v>
      </c>
      <c r="Q2647" s="9" t="n">
        <f aca="false">IF(K2647=TRUE(),0.1,0)</f>
        <v>0.1</v>
      </c>
    </row>
    <row r="2648" customFormat="false" ht="15" hidden="false" customHeight="true" outlineLevel="0" collapsed="false">
      <c r="A2648" s="1" t="s">
        <v>2900</v>
      </c>
      <c r="B2648" s="1" t="s">
        <v>61</v>
      </c>
      <c r="C2648" s="1" t="s">
        <v>25</v>
      </c>
      <c r="D2648" s="1" t="s">
        <v>397</v>
      </c>
      <c r="E2648" s="1" t="n">
        <v>6.5</v>
      </c>
      <c r="F2648" s="1" t="n">
        <v>6</v>
      </c>
      <c r="G2648" s="1" t="n">
        <v>39</v>
      </c>
      <c r="H2648" s="1" t="s">
        <v>54</v>
      </c>
      <c r="I2648" s="1" t="s">
        <v>22</v>
      </c>
      <c r="J2648" s="4" t="n">
        <v>45079</v>
      </c>
      <c r="K2648" s="5" t="b">
        <f aca="false">TRUE()</f>
        <v>1</v>
      </c>
      <c r="L2648" s="6" t="str">
        <f aca="false">IFERROR(INDEX(CategoryCodes!$B$2:$B$9,MATCH(C2648,CategoryCodes!$A$2:$A$9,0)),"")</f>
        <v>G</v>
      </c>
      <c r="M2648" s="7" t="n">
        <f aca="false">IFERROR(VALUE(MID(D2648,FIND("_",D2648)+1,FIND("_",D2648,FIND("_",D2648)+1)-FIND("_",D2648)-1)),"")</f>
        <v>2</v>
      </c>
      <c r="N2648" s="7" t="str">
        <f aca="false">IF(OR(C2648="",M2648=""),"",C2648&amp;" Item "&amp;M2648)</f>
        <v>Milk Products Item 2</v>
      </c>
      <c r="O2648" s="7" t="n">
        <v>270</v>
      </c>
      <c r="P2648" s="8" t="n">
        <f aca="false">G2648*Q2648</f>
        <v>3.9</v>
      </c>
      <c r="Q2648" s="9" t="n">
        <f aca="false">IF(K2648=TRUE(),0.1,0)</f>
        <v>0.1</v>
      </c>
    </row>
    <row r="2649" customFormat="false" ht="15" hidden="false" customHeight="true" outlineLevel="0" collapsed="false">
      <c r="A2649" s="1" t="s">
        <v>2901</v>
      </c>
      <c r="B2649" s="1" t="s">
        <v>114</v>
      </c>
      <c r="C2649" s="1" t="s">
        <v>136</v>
      </c>
      <c r="D2649" s="1" t="s">
        <v>341</v>
      </c>
      <c r="E2649" s="1" t="n">
        <v>20</v>
      </c>
      <c r="F2649" s="1" t="n">
        <v>5</v>
      </c>
      <c r="G2649" s="1" t="n">
        <v>100</v>
      </c>
      <c r="H2649" s="1" t="s">
        <v>54</v>
      </c>
      <c r="I2649" s="1" t="s">
        <v>44</v>
      </c>
      <c r="J2649" s="4" t="n">
        <v>45469</v>
      </c>
      <c r="L2649" s="6" t="str">
        <f aca="false">IFERROR(INDEX(CategoryCodes!$B$2:$B$9,MATCH(C2649,CategoryCodes!$A$2:$A$9,0)),"")</f>
        <v>C</v>
      </c>
      <c r="M2649" s="7" t="n">
        <f aca="false">IFERROR(VALUE(MID(D2649,FIND("_",D2649)+1,FIND("_",D2649,FIND("_",D2649)+1)-FIND("_",D2649)-1)),"")</f>
        <v>11</v>
      </c>
      <c r="N2649" s="7" t="str">
        <f aca="false">IF(OR(C2649="",M2649=""),"",C2649&amp;" Item "&amp;M2649)</f>
        <v>Computers and electric accessories Item 11</v>
      </c>
      <c r="O2649" s="7" t="n">
        <v>214</v>
      </c>
      <c r="P2649" s="8" t="n">
        <f aca="false">G2649*Q2649</f>
        <v>0</v>
      </c>
      <c r="Q2649" s="9" t="n">
        <f aca="false">IF(K2649=TRUE(),0.1,0)</f>
        <v>0</v>
      </c>
    </row>
    <row r="2650" customFormat="false" ht="15" hidden="false" customHeight="true" outlineLevel="0" collapsed="false">
      <c r="A2650" s="1" t="s">
        <v>2902</v>
      </c>
      <c r="B2650" s="1" t="s">
        <v>46</v>
      </c>
      <c r="C2650" s="1" t="s">
        <v>34</v>
      </c>
      <c r="D2650" s="1" t="s">
        <v>130</v>
      </c>
      <c r="E2650" s="1" t="n">
        <v>15.5</v>
      </c>
      <c r="F2650" s="1" t="n">
        <v>7</v>
      </c>
      <c r="G2650" s="1" t="n">
        <v>108.5</v>
      </c>
      <c r="H2650" s="1" t="s">
        <v>21</v>
      </c>
      <c r="I2650" s="1" t="s">
        <v>22</v>
      </c>
      <c r="J2650" s="4" t="n">
        <v>45450</v>
      </c>
      <c r="K2650" s="5" t="b">
        <f aca="false">FALSE()</f>
        <v>0</v>
      </c>
      <c r="L2650" s="6" t="str">
        <f aca="false">IFERROR(INDEX(CategoryCodes!$B$2:$B$9,MATCH(C2650,CategoryCodes!$A$2:$A$9,0)),"")</f>
        <v>A</v>
      </c>
      <c r="M2650" s="7" t="n">
        <f aca="false">IFERROR(VALUE(MID(D2650,FIND("_",D2650)+1,FIND("_",D2650,FIND("_",D2650)+1)-FIND("_",D2650)-1)),"")</f>
        <v>8</v>
      </c>
      <c r="N2650" s="7" t="str">
        <f aca="false">IF(OR(C2650="",M2650=""),"",C2650&amp;" Item "&amp;M2650)</f>
        <v>Beverages Item 8</v>
      </c>
      <c r="O2650" s="7" t="n">
        <v>494</v>
      </c>
      <c r="P2650" s="8" t="n">
        <f aca="false">G2650*Q2650</f>
        <v>0</v>
      </c>
      <c r="Q2650" s="9" t="n">
        <f aca="false">IF(K2650=TRUE(),0.1,0)</f>
        <v>0</v>
      </c>
    </row>
    <row r="2651" customFormat="false" ht="15" hidden="false" customHeight="true" outlineLevel="0" collapsed="false">
      <c r="A2651" s="1" t="s">
        <v>2903</v>
      </c>
      <c r="B2651" s="1" t="s">
        <v>49</v>
      </c>
      <c r="C2651" s="1" t="s">
        <v>38</v>
      </c>
      <c r="D2651" s="1" t="s">
        <v>191</v>
      </c>
      <c r="E2651" s="1" t="n">
        <v>33.5</v>
      </c>
      <c r="F2651" s="1" t="n">
        <v>8</v>
      </c>
      <c r="G2651" s="1" t="n">
        <v>268</v>
      </c>
      <c r="H2651" s="1" t="s">
        <v>21</v>
      </c>
      <c r="I2651" s="1" t="s">
        <v>44</v>
      </c>
      <c r="J2651" s="4" t="n">
        <v>45593</v>
      </c>
      <c r="L2651" s="6" t="str">
        <f aca="false">IFERROR(INDEX(CategoryCodes!$B$2:$B$9,MATCH(C2651,CategoryCodes!$A$2:$A$9,0)),"")</f>
        <v>E</v>
      </c>
      <c r="M2651" s="7" t="n">
        <f aca="false">IFERROR(VALUE(MID(D2651,FIND("_",D2651)+1,FIND("_",D2651,FIND("_",D2651)+1)-FIND("_",D2651)-1)),"")</f>
        <v>20</v>
      </c>
      <c r="N2651" s="7" t="str">
        <f aca="false">IF(OR(C2651="",M2651=""),"",C2651&amp;" Item "&amp;M2651)</f>
        <v>Food Item 20</v>
      </c>
      <c r="O2651" s="7" t="n">
        <v>82</v>
      </c>
      <c r="P2651" s="8" t="n">
        <f aca="false">G2651*Q2651</f>
        <v>0</v>
      </c>
      <c r="Q2651" s="9" t="n">
        <f aca="false">IF(K2651=TRUE(),0.1,0)</f>
        <v>0</v>
      </c>
    </row>
    <row r="2652" customFormat="false" ht="15" hidden="false" customHeight="true" outlineLevel="0" collapsed="false">
      <c r="A2652" s="1" t="s">
        <v>2904</v>
      </c>
      <c r="B2652" s="1" t="s">
        <v>95</v>
      </c>
      <c r="C2652" s="1" t="s">
        <v>25</v>
      </c>
      <c r="D2652" s="1" t="s">
        <v>2199</v>
      </c>
      <c r="E2652" s="1" t="n">
        <v>18.5</v>
      </c>
      <c r="F2652" s="1" t="n">
        <v>5</v>
      </c>
      <c r="G2652" s="1" t="n">
        <v>92.5</v>
      </c>
      <c r="H2652" s="1" t="s">
        <v>31</v>
      </c>
      <c r="I2652" s="1" t="s">
        <v>22</v>
      </c>
      <c r="J2652" s="4" t="n">
        <v>44569</v>
      </c>
      <c r="K2652" s="5" t="b">
        <f aca="false">TRUE()</f>
        <v>1</v>
      </c>
      <c r="L2652" s="6" t="str">
        <f aca="false">IFERROR(INDEX(CategoryCodes!$B$2:$B$9,MATCH(C2652,CategoryCodes!$A$2:$A$9,0)),"")</f>
        <v>G</v>
      </c>
      <c r="M2652" s="7" t="n">
        <f aca="false">IFERROR(VALUE(MID(D2652,FIND("_",D2652)+1,FIND("_",D2652,FIND("_",D2652)+1)-FIND("_",D2652)-1)),"")</f>
        <v>10</v>
      </c>
      <c r="N2652" s="7" t="str">
        <f aca="false">IF(OR(C2652="",M2652=""),"",C2652&amp;" Item "&amp;M2652)</f>
        <v>Milk Products Item 10</v>
      </c>
      <c r="O2652" s="7" t="n">
        <v>418</v>
      </c>
      <c r="P2652" s="8" t="n">
        <f aca="false">G2652*Q2652</f>
        <v>9.25</v>
      </c>
      <c r="Q2652" s="9" t="n">
        <f aca="false">IF(K2652=TRUE(),0.1,0)</f>
        <v>0.1</v>
      </c>
    </row>
    <row r="2653" customFormat="false" ht="15" hidden="false" customHeight="true" outlineLevel="0" collapsed="false">
      <c r="A2653" s="1" t="s">
        <v>2905</v>
      </c>
      <c r="B2653" s="1" t="s">
        <v>114</v>
      </c>
      <c r="C2653" s="1" t="s">
        <v>38</v>
      </c>
      <c r="D2653" s="1" t="s">
        <v>371</v>
      </c>
      <c r="E2653" s="1" t="n">
        <v>41</v>
      </c>
      <c r="F2653" s="1" t="n">
        <v>4</v>
      </c>
      <c r="G2653" s="1" t="n">
        <v>164</v>
      </c>
      <c r="H2653" s="1" t="s">
        <v>21</v>
      </c>
      <c r="I2653" s="1" t="s">
        <v>44</v>
      </c>
      <c r="J2653" s="4" t="n">
        <v>45369</v>
      </c>
      <c r="K2653" s="5" t="b">
        <f aca="false">TRUE()</f>
        <v>1</v>
      </c>
      <c r="L2653" s="6" t="str">
        <f aca="false">IFERROR(INDEX(CategoryCodes!$B$2:$B$9,MATCH(C2653,CategoryCodes!$A$2:$A$9,0)),"")</f>
        <v>E</v>
      </c>
      <c r="M2653" s="7" t="n">
        <f aca="false">IFERROR(VALUE(MID(D2653,FIND("_",D2653)+1,FIND("_",D2653,FIND("_",D2653)+1)-FIND("_",D2653)-1)),"")</f>
        <v>25</v>
      </c>
      <c r="N2653" s="7" t="str">
        <f aca="false">IF(OR(C2653="",M2653=""),"",C2653&amp;" Item "&amp;M2653)</f>
        <v>Food Item 25</v>
      </c>
      <c r="O2653" s="7" t="n">
        <v>102</v>
      </c>
      <c r="P2653" s="8" t="n">
        <f aca="false">G2653*Q2653</f>
        <v>16.4</v>
      </c>
      <c r="Q2653" s="9" t="n">
        <f aca="false">IF(K2653=TRUE(),0.1,0)</f>
        <v>0.1</v>
      </c>
    </row>
    <row r="2654" customFormat="false" ht="15" hidden="false" customHeight="true" outlineLevel="0" collapsed="false">
      <c r="A2654" s="1" t="s">
        <v>2906</v>
      </c>
      <c r="B2654" s="1" t="s">
        <v>129</v>
      </c>
      <c r="C2654" s="1" t="s">
        <v>38</v>
      </c>
      <c r="D2654" s="1" t="s">
        <v>371</v>
      </c>
      <c r="E2654" s="1" t="n">
        <v>41</v>
      </c>
      <c r="F2654" s="1" t="n">
        <v>8</v>
      </c>
      <c r="G2654" s="1" t="n">
        <v>328</v>
      </c>
      <c r="H2654" s="1" t="s">
        <v>31</v>
      </c>
      <c r="I2654" s="1" t="s">
        <v>22</v>
      </c>
      <c r="J2654" s="4" t="n">
        <v>45108</v>
      </c>
      <c r="L2654" s="6" t="str">
        <f aca="false">IFERROR(INDEX(CategoryCodes!$B$2:$B$9,MATCH(C2654,CategoryCodes!$A$2:$A$9,0)),"")</f>
        <v>E</v>
      </c>
      <c r="M2654" s="7" t="n">
        <f aca="false">IFERROR(VALUE(MID(D2654,FIND("_",D2654)+1,FIND("_",D2654,FIND("_",D2654)+1)-FIND("_",D2654)-1)),"")</f>
        <v>25</v>
      </c>
      <c r="N2654" s="7" t="str">
        <f aca="false">IF(OR(C2654="",M2654=""),"",C2654&amp;" Item "&amp;M2654)</f>
        <v>Food Item 25</v>
      </c>
      <c r="O2654" s="7" t="n">
        <v>410</v>
      </c>
      <c r="P2654" s="8" t="n">
        <f aca="false">G2654*Q2654</f>
        <v>0</v>
      </c>
      <c r="Q2654" s="9" t="n">
        <f aca="false">IF(K2654=TRUE(),0.1,0)</f>
        <v>0</v>
      </c>
    </row>
    <row r="2655" customFormat="false" ht="15" hidden="false" customHeight="true" outlineLevel="0" collapsed="false">
      <c r="A2655" s="1" t="s">
        <v>2907</v>
      </c>
      <c r="B2655" s="1" t="s">
        <v>75</v>
      </c>
      <c r="C2655" s="1" t="s">
        <v>38</v>
      </c>
      <c r="D2655" s="1" t="s">
        <v>100</v>
      </c>
      <c r="E2655" s="1" t="n">
        <v>20</v>
      </c>
      <c r="F2655" s="1" t="n">
        <v>6</v>
      </c>
      <c r="G2655" s="1" t="n">
        <v>120</v>
      </c>
      <c r="H2655" s="1" t="s">
        <v>31</v>
      </c>
      <c r="I2655" s="1" t="s">
        <v>22</v>
      </c>
      <c r="J2655" s="4" t="n">
        <v>44657</v>
      </c>
      <c r="K2655" s="5" t="b">
        <f aca="false">FALSE()</f>
        <v>0</v>
      </c>
      <c r="L2655" s="6" t="str">
        <f aca="false">IFERROR(INDEX(CategoryCodes!$B$2:$B$9,MATCH(C2655,CategoryCodes!$A$2:$A$9,0)),"")</f>
        <v>E</v>
      </c>
      <c r="M2655" s="7" t="n">
        <f aca="false">IFERROR(VALUE(MID(D2655,FIND("_",D2655)+1,FIND("_",D2655,FIND("_",D2655)+1)-FIND("_",D2655)-1)),"")</f>
        <v>11</v>
      </c>
      <c r="N2655" s="7" t="str">
        <f aca="false">IF(OR(C2655="",M2655=""),"",C2655&amp;" Item "&amp;M2655)</f>
        <v>Food Item 11</v>
      </c>
      <c r="O2655" s="7" t="n">
        <v>309</v>
      </c>
      <c r="P2655" s="8" t="n">
        <f aca="false">G2655*Q2655</f>
        <v>0</v>
      </c>
      <c r="Q2655" s="9" t="n">
        <f aca="false">IF(K2655=TRUE(),0.1,0)</f>
        <v>0</v>
      </c>
    </row>
    <row r="2656" customFormat="false" ht="15" hidden="false" customHeight="true" outlineLevel="0" collapsed="false">
      <c r="A2656" s="1" t="s">
        <v>2908</v>
      </c>
      <c r="B2656" s="1" t="s">
        <v>24</v>
      </c>
      <c r="C2656" s="1" t="s">
        <v>29</v>
      </c>
      <c r="D2656" s="1" t="s">
        <v>1171</v>
      </c>
      <c r="E2656" s="1" t="n">
        <v>9.5</v>
      </c>
      <c r="F2656" s="1" t="n">
        <v>3</v>
      </c>
      <c r="G2656" s="1" t="n">
        <v>28.5</v>
      </c>
      <c r="H2656" s="1" t="s">
        <v>21</v>
      </c>
      <c r="I2656" s="1" t="s">
        <v>44</v>
      </c>
      <c r="J2656" s="4" t="n">
        <v>44872</v>
      </c>
      <c r="K2656" s="5" t="b">
        <f aca="false">TRUE()</f>
        <v>1</v>
      </c>
      <c r="L2656" s="6" t="str">
        <f aca="false">IFERROR(INDEX(CategoryCodes!$B$2:$B$9,MATCH(C2656,CategoryCodes!$A$2:$A$9,0)),"")</f>
        <v>B</v>
      </c>
      <c r="M2656" s="7" t="n">
        <f aca="false">IFERROR(VALUE(MID(D2656,FIND("_",D2656)+1,FIND("_",D2656,FIND("_",D2656)+1)-FIND("_",D2656)-1)),"")</f>
        <v>4</v>
      </c>
      <c r="N2656" s="7" t="str">
        <f aca="false">IF(OR(C2656="",M2656=""),"",C2656&amp;" Item "&amp;M2656)</f>
        <v>Butchers Item 4</v>
      </c>
      <c r="O2656" s="7" t="n">
        <v>70</v>
      </c>
      <c r="P2656" s="8" t="n">
        <f aca="false">G2656*Q2656</f>
        <v>2.85</v>
      </c>
      <c r="Q2656" s="9" t="n">
        <f aca="false">IF(K2656=TRUE(),0.1,0)</f>
        <v>0.1</v>
      </c>
    </row>
    <row r="2657" customFormat="false" ht="15" hidden="false" customHeight="true" outlineLevel="0" collapsed="false">
      <c r="A2657" s="1" t="s">
        <v>2909</v>
      </c>
      <c r="B2657" s="1" t="s">
        <v>119</v>
      </c>
      <c r="C2657" s="1" t="s">
        <v>136</v>
      </c>
      <c r="D2657" s="1" t="s">
        <v>367</v>
      </c>
      <c r="E2657" s="1" t="n">
        <v>32</v>
      </c>
      <c r="F2657" s="1" t="n">
        <v>1</v>
      </c>
      <c r="G2657" s="1" t="n">
        <v>32</v>
      </c>
      <c r="H2657" s="1" t="s">
        <v>54</v>
      </c>
      <c r="I2657" s="1" t="s">
        <v>44</v>
      </c>
      <c r="J2657" s="4" t="n">
        <v>45376</v>
      </c>
      <c r="L2657" s="6" t="str">
        <f aca="false">IFERROR(INDEX(CategoryCodes!$B$2:$B$9,MATCH(C2657,CategoryCodes!$A$2:$A$9,0)),"")</f>
        <v>C</v>
      </c>
      <c r="M2657" s="7" t="n">
        <f aca="false">IFERROR(VALUE(MID(D2657,FIND("_",D2657)+1,FIND("_",D2657,FIND("_",D2657)+1)-FIND("_",D2657)-1)),"")</f>
        <v>19</v>
      </c>
      <c r="N2657" s="7" t="str">
        <f aca="false">IF(OR(C2657="",M2657=""),"",C2657&amp;" Item "&amp;M2657)</f>
        <v>Computers and electric accessories Item 19</v>
      </c>
      <c r="O2657" s="7" t="n">
        <v>446</v>
      </c>
      <c r="P2657" s="8" t="n">
        <f aca="false">G2657*Q2657</f>
        <v>0</v>
      </c>
      <c r="Q2657" s="9" t="n">
        <f aca="false">IF(K2657=TRUE(),0.1,0)</f>
        <v>0</v>
      </c>
    </row>
    <row r="2658" customFormat="false" ht="15" hidden="false" customHeight="true" outlineLevel="0" collapsed="false">
      <c r="A2658" s="1" t="s">
        <v>2910</v>
      </c>
      <c r="B2658" s="1" t="s">
        <v>75</v>
      </c>
      <c r="C2658" s="1" t="s">
        <v>38</v>
      </c>
      <c r="D2658" s="1" t="s">
        <v>201</v>
      </c>
      <c r="E2658" s="1" t="n">
        <v>14</v>
      </c>
      <c r="F2658" s="1" t="n">
        <v>1</v>
      </c>
      <c r="G2658" s="1" t="n">
        <v>14</v>
      </c>
      <c r="H2658" s="1" t="s">
        <v>31</v>
      </c>
      <c r="I2658" s="1" t="s">
        <v>44</v>
      </c>
      <c r="J2658" s="4" t="n">
        <v>44825</v>
      </c>
      <c r="K2658" s="5" t="b">
        <f aca="false">TRUE()</f>
        <v>1</v>
      </c>
      <c r="L2658" s="6" t="str">
        <f aca="false">IFERROR(INDEX(CategoryCodes!$B$2:$B$9,MATCH(C2658,CategoryCodes!$A$2:$A$9,0)),"")</f>
        <v>E</v>
      </c>
      <c r="M2658" s="7" t="n">
        <f aca="false">IFERROR(VALUE(MID(D2658,FIND("_",D2658)+1,FIND("_",D2658,FIND("_",D2658)+1)-FIND("_",D2658)-1)),"")</f>
        <v>7</v>
      </c>
      <c r="N2658" s="7" t="str">
        <f aca="false">IF(OR(C2658="",M2658=""),"",C2658&amp;" Item "&amp;M2658)</f>
        <v>Food Item 7</v>
      </c>
      <c r="O2658" s="7" t="n">
        <v>128</v>
      </c>
      <c r="P2658" s="8" t="n">
        <f aca="false">G2658*Q2658</f>
        <v>1.4</v>
      </c>
      <c r="Q2658" s="9" t="n">
        <f aca="false">IF(K2658=TRUE(),0.1,0)</f>
        <v>0.1</v>
      </c>
    </row>
    <row r="2659" customFormat="false" ht="15" hidden="false" customHeight="true" outlineLevel="0" collapsed="false">
      <c r="A2659" s="1" t="s">
        <v>2911</v>
      </c>
      <c r="B2659" s="1" t="s">
        <v>52</v>
      </c>
      <c r="C2659" s="1" t="s">
        <v>25</v>
      </c>
      <c r="D2659" s="1" t="s">
        <v>2199</v>
      </c>
      <c r="E2659" s="1" t="n">
        <v>18.5</v>
      </c>
      <c r="F2659" s="1" t="n">
        <v>5</v>
      </c>
      <c r="G2659" s="1" t="n">
        <v>92.5</v>
      </c>
      <c r="H2659" s="1" t="s">
        <v>21</v>
      </c>
      <c r="I2659" s="1" t="s">
        <v>22</v>
      </c>
      <c r="J2659" s="4" t="n">
        <v>44944</v>
      </c>
      <c r="K2659" s="5" t="b">
        <f aca="false">TRUE()</f>
        <v>1</v>
      </c>
      <c r="L2659" s="6" t="str">
        <f aca="false">IFERROR(INDEX(CategoryCodes!$B$2:$B$9,MATCH(C2659,CategoryCodes!$A$2:$A$9,0)),"")</f>
        <v>G</v>
      </c>
      <c r="M2659" s="7" t="n">
        <f aca="false">IFERROR(VALUE(MID(D2659,FIND("_",D2659)+1,FIND("_",D2659,FIND("_",D2659)+1)-FIND("_",D2659)-1)),"")</f>
        <v>10</v>
      </c>
      <c r="N2659" s="7" t="str">
        <f aca="false">IF(OR(C2659="",M2659=""),"",C2659&amp;" Item "&amp;M2659)</f>
        <v>Milk Products Item 10</v>
      </c>
      <c r="O2659" s="7" t="n">
        <v>26</v>
      </c>
      <c r="P2659" s="8" t="n">
        <f aca="false">G2659*Q2659</f>
        <v>9.25</v>
      </c>
      <c r="Q2659" s="9" t="n">
        <f aca="false">IF(K2659=TRUE(),0.1,0)</f>
        <v>0.1</v>
      </c>
    </row>
    <row r="2660" customFormat="false" ht="15" hidden="false" customHeight="true" outlineLevel="0" collapsed="false">
      <c r="A2660" s="1" t="s">
        <v>2912</v>
      </c>
      <c r="B2660" s="1" t="s">
        <v>174</v>
      </c>
      <c r="C2660" s="1" t="s">
        <v>34</v>
      </c>
      <c r="D2660" s="1" t="s">
        <v>110</v>
      </c>
      <c r="E2660" s="1" t="n">
        <v>41</v>
      </c>
      <c r="F2660" s="1" t="n">
        <v>10</v>
      </c>
      <c r="G2660" s="1" t="n">
        <v>410</v>
      </c>
      <c r="H2660" s="1" t="s">
        <v>21</v>
      </c>
      <c r="I2660" s="1" t="s">
        <v>44</v>
      </c>
      <c r="J2660" s="4" t="n">
        <v>45308</v>
      </c>
      <c r="L2660" s="6" t="str">
        <f aca="false">IFERROR(INDEX(CategoryCodes!$B$2:$B$9,MATCH(C2660,CategoryCodes!$A$2:$A$9,0)),"")</f>
        <v>A</v>
      </c>
      <c r="M2660" s="7" t="n">
        <f aca="false">IFERROR(VALUE(MID(D2660,FIND("_",D2660)+1,FIND("_",D2660,FIND("_",D2660)+1)-FIND("_",D2660)-1)),"")</f>
        <v>25</v>
      </c>
      <c r="N2660" s="7" t="str">
        <f aca="false">IF(OR(C2660="",M2660=""),"",C2660&amp;" Item "&amp;M2660)</f>
        <v>Beverages Item 25</v>
      </c>
      <c r="O2660" s="7" t="n">
        <v>328</v>
      </c>
      <c r="P2660" s="8" t="n">
        <f aca="false">G2660*Q2660</f>
        <v>0</v>
      </c>
      <c r="Q2660" s="9" t="n">
        <f aca="false">IF(K2660=TRUE(),0.1,0)</f>
        <v>0</v>
      </c>
    </row>
    <row r="2661" customFormat="false" ht="15" hidden="false" customHeight="true" outlineLevel="0" collapsed="false">
      <c r="A2661" s="1" t="s">
        <v>2913</v>
      </c>
      <c r="B2661" s="1" t="s">
        <v>49</v>
      </c>
      <c r="C2661" s="1" t="s">
        <v>19</v>
      </c>
      <c r="D2661" s="1" t="s">
        <v>526</v>
      </c>
      <c r="E2661" s="1" t="n">
        <v>15.5</v>
      </c>
      <c r="F2661" s="1" t="n">
        <v>4</v>
      </c>
      <c r="G2661" s="1" t="n">
        <v>62</v>
      </c>
      <c r="H2661" s="1" t="s">
        <v>31</v>
      </c>
      <c r="I2661" s="1" t="s">
        <v>44</v>
      </c>
      <c r="J2661" s="4" t="n">
        <v>44733</v>
      </c>
      <c r="L2661" s="6" t="str">
        <f aca="false">IFERROR(INDEX(CategoryCodes!$B$2:$B$9,MATCH(C2661,CategoryCodes!$A$2:$A$9,0)),"")</f>
        <v>H</v>
      </c>
      <c r="M2661" s="7" t="n">
        <f aca="false">IFERROR(VALUE(MID(D2661,FIND("_",D2661)+1,FIND("_",D2661,FIND("_",D2661)+1)-FIND("_",D2661)-1)),"")</f>
        <v>8</v>
      </c>
      <c r="N2661" s="7" t="str">
        <f aca="false">IF(OR(C2661="",M2661=""),"",C2661&amp;" Item "&amp;M2661)</f>
        <v>Patisserie Item 8</v>
      </c>
      <c r="O2661" s="7" t="n">
        <v>246</v>
      </c>
      <c r="P2661" s="8" t="n">
        <f aca="false">G2661*Q2661</f>
        <v>0</v>
      </c>
      <c r="Q2661" s="9" t="n">
        <f aca="false">IF(K2661=TRUE(),0.1,0)</f>
        <v>0</v>
      </c>
    </row>
    <row r="2662" customFormat="false" ht="15" hidden="false" customHeight="true" outlineLevel="0" collapsed="false">
      <c r="A2662" s="1" t="s">
        <v>2914</v>
      </c>
      <c r="B2662" s="1" t="s">
        <v>28</v>
      </c>
      <c r="C2662" s="1" t="s">
        <v>47</v>
      </c>
      <c r="D2662" s="1" t="s">
        <v>196</v>
      </c>
      <c r="E2662" s="1" t="n">
        <v>20</v>
      </c>
      <c r="F2662" s="1" t="n">
        <v>8</v>
      </c>
      <c r="G2662" s="1" t="n">
        <v>160</v>
      </c>
      <c r="H2662" s="1" t="s">
        <v>31</v>
      </c>
      <c r="I2662" s="1" t="s">
        <v>44</v>
      </c>
      <c r="J2662" s="4" t="n">
        <v>44774</v>
      </c>
      <c r="L2662" s="6" t="str">
        <f aca="false">IFERROR(INDEX(CategoryCodes!$B$2:$B$9,MATCH(C2662,CategoryCodes!$A$2:$A$9,0)),"")</f>
        <v>F</v>
      </c>
      <c r="M2662" s="7" t="n">
        <f aca="false">IFERROR(VALUE(MID(D2662,FIND("_",D2662)+1,FIND("_",D2662,FIND("_",D2662)+1)-FIND("_",D2662)-1)),"")</f>
        <v>11</v>
      </c>
      <c r="N2662" s="7" t="str">
        <f aca="false">IF(OR(C2662="",M2662=""),"",C2662&amp;" Item "&amp;M2662)</f>
        <v>Furniture Item 11</v>
      </c>
      <c r="O2662" s="7" t="n">
        <v>447</v>
      </c>
      <c r="P2662" s="8" t="n">
        <f aca="false">G2662*Q2662</f>
        <v>0</v>
      </c>
      <c r="Q2662" s="9" t="n">
        <f aca="false">IF(K2662=TRUE(),0.1,0)</f>
        <v>0</v>
      </c>
    </row>
    <row r="2663" customFormat="false" ht="15" hidden="false" customHeight="true" outlineLevel="0" collapsed="false">
      <c r="A2663" s="1" t="s">
        <v>2915</v>
      </c>
      <c r="B2663" s="1" t="s">
        <v>129</v>
      </c>
      <c r="C2663" s="1" t="s">
        <v>19</v>
      </c>
      <c r="E2663" s="1" t="n">
        <v>39.5</v>
      </c>
      <c r="H2663" s="1" t="s">
        <v>31</v>
      </c>
      <c r="I2663" s="1" t="s">
        <v>44</v>
      </c>
      <c r="J2663" s="4" t="n">
        <v>44756</v>
      </c>
      <c r="K2663" s="5" t="b">
        <f aca="false">FALSE()</f>
        <v>0</v>
      </c>
      <c r="L2663" s="6" t="str">
        <f aca="false">IFERROR(INDEX(CategoryCodes!$B$2:$B$9,MATCH(C2663,CategoryCodes!$A$2:$A$9,0)),"")</f>
        <v>H</v>
      </c>
      <c r="M2663" s="7" t="str">
        <f aca="false">IFERROR(VALUE(MID(D2663,FIND("_",D2663)+1,FIND("_",D2663,FIND("_",D2663)+1)-FIND("_",D2663)-1)),"")</f>
        <v/>
      </c>
      <c r="N2663" s="7" t="str">
        <f aca="false">IF(OR(C2663="",M2663=""),"",C2663&amp;" Item "&amp;M2663)</f>
        <v/>
      </c>
      <c r="O2663" s="7" t="n">
        <v>190</v>
      </c>
      <c r="P2663" s="8" t="n">
        <f aca="false">G2663*Q2663</f>
        <v>0</v>
      </c>
      <c r="Q2663" s="9" t="n">
        <f aca="false">IF(K2663=TRUE(),0.1,0)</f>
        <v>0</v>
      </c>
    </row>
    <row r="2664" customFormat="false" ht="15" hidden="false" customHeight="true" outlineLevel="0" collapsed="false">
      <c r="A2664" s="1" t="s">
        <v>2916</v>
      </c>
      <c r="B2664" s="1" t="s">
        <v>86</v>
      </c>
      <c r="C2664" s="1" t="s">
        <v>19</v>
      </c>
      <c r="D2664" s="1" t="s">
        <v>585</v>
      </c>
      <c r="E2664" s="1" t="n">
        <v>32</v>
      </c>
      <c r="F2664" s="1" t="n">
        <v>8</v>
      </c>
      <c r="G2664" s="1" t="n">
        <v>256</v>
      </c>
      <c r="H2664" s="1" t="s">
        <v>31</v>
      </c>
      <c r="I2664" s="1" t="s">
        <v>22</v>
      </c>
      <c r="J2664" s="4" t="n">
        <v>45075</v>
      </c>
      <c r="K2664" s="5" t="b">
        <f aca="false">FALSE()</f>
        <v>0</v>
      </c>
      <c r="L2664" s="6" t="str">
        <f aca="false">IFERROR(INDEX(CategoryCodes!$B$2:$B$9,MATCH(C2664,CategoryCodes!$A$2:$A$9,0)),"")</f>
        <v>H</v>
      </c>
      <c r="M2664" s="7" t="n">
        <f aca="false">IFERROR(VALUE(MID(D2664,FIND("_",D2664)+1,FIND("_",D2664,FIND("_",D2664)+1)-FIND("_",D2664)-1)),"")</f>
        <v>19</v>
      </c>
      <c r="N2664" s="7" t="str">
        <f aca="false">IF(OR(C2664="",M2664=""),"",C2664&amp;" Item "&amp;M2664)</f>
        <v>Patisserie Item 19</v>
      </c>
      <c r="O2664" s="7" t="n">
        <v>283</v>
      </c>
      <c r="P2664" s="8" t="n">
        <f aca="false">G2664*Q2664</f>
        <v>0</v>
      </c>
      <c r="Q2664" s="9" t="n">
        <f aca="false">IF(K2664=TRUE(),0.1,0)</f>
        <v>0</v>
      </c>
    </row>
    <row r="2665" customFormat="false" ht="15" hidden="false" customHeight="true" outlineLevel="0" collapsed="false">
      <c r="A2665" s="1" t="s">
        <v>2917</v>
      </c>
      <c r="B2665" s="1" t="s">
        <v>33</v>
      </c>
      <c r="C2665" s="1" t="s">
        <v>29</v>
      </c>
      <c r="E2665" s="1" t="n">
        <v>41</v>
      </c>
      <c r="H2665" s="1" t="s">
        <v>31</v>
      </c>
      <c r="I2665" s="1" t="s">
        <v>44</v>
      </c>
      <c r="J2665" s="4" t="n">
        <v>45526</v>
      </c>
      <c r="K2665" s="5" t="b">
        <f aca="false">FALSE()</f>
        <v>0</v>
      </c>
      <c r="L2665" s="6" t="str">
        <f aca="false">IFERROR(INDEX(CategoryCodes!$B$2:$B$9,MATCH(C2665,CategoryCodes!$A$2:$A$9,0)),"")</f>
        <v>B</v>
      </c>
      <c r="M2665" s="7" t="str">
        <f aca="false">IFERROR(VALUE(MID(D2665,FIND("_",D2665)+1,FIND("_",D2665,FIND("_",D2665)+1)-FIND("_",D2665)-1)),"")</f>
        <v/>
      </c>
      <c r="N2665" s="7" t="str">
        <f aca="false">IF(OR(C2665="",M2665=""),"",C2665&amp;" Item "&amp;M2665)</f>
        <v/>
      </c>
      <c r="O2665" s="7" t="n">
        <v>478</v>
      </c>
      <c r="P2665" s="8" t="n">
        <f aca="false">G2665*Q2665</f>
        <v>0</v>
      </c>
      <c r="Q2665" s="9" t="n">
        <f aca="false">IF(K2665=TRUE(),0.1,0)</f>
        <v>0</v>
      </c>
    </row>
    <row r="2666" customFormat="false" ht="15" hidden="false" customHeight="true" outlineLevel="0" collapsed="false">
      <c r="A2666" s="1" t="s">
        <v>2918</v>
      </c>
      <c r="B2666" s="1" t="s">
        <v>71</v>
      </c>
      <c r="C2666" s="1" t="s">
        <v>29</v>
      </c>
      <c r="D2666" s="1" t="s">
        <v>53</v>
      </c>
      <c r="E2666" s="1" t="n">
        <v>36.5</v>
      </c>
      <c r="F2666" s="1" t="n">
        <v>4</v>
      </c>
      <c r="G2666" s="1" t="n">
        <v>146</v>
      </c>
      <c r="H2666" s="1" t="s">
        <v>21</v>
      </c>
      <c r="I2666" s="1" t="s">
        <v>44</v>
      </c>
      <c r="J2666" s="4" t="n">
        <v>44847</v>
      </c>
      <c r="L2666" s="6" t="str">
        <f aca="false">IFERROR(INDEX(CategoryCodes!$B$2:$B$9,MATCH(C2666,CategoryCodes!$A$2:$A$9,0)),"")</f>
        <v>B</v>
      </c>
      <c r="M2666" s="7" t="n">
        <f aca="false">IFERROR(VALUE(MID(D2666,FIND("_",D2666)+1,FIND("_",D2666,FIND("_",D2666)+1)-FIND("_",D2666)-1)),"")</f>
        <v>22</v>
      </c>
      <c r="N2666" s="7" t="str">
        <f aca="false">IF(OR(C2666="",M2666=""),"",C2666&amp;" Item "&amp;M2666)</f>
        <v>Butchers Item 22</v>
      </c>
      <c r="O2666" s="7" t="n">
        <v>52</v>
      </c>
      <c r="P2666" s="8" t="n">
        <f aca="false">G2666*Q2666</f>
        <v>0</v>
      </c>
      <c r="Q2666" s="9" t="n">
        <f aca="false">IF(K2666=TRUE(),0.1,0)</f>
        <v>0</v>
      </c>
    </row>
    <row r="2667" customFormat="false" ht="15" hidden="false" customHeight="true" outlineLevel="0" collapsed="false">
      <c r="A2667" s="1" t="s">
        <v>2919</v>
      </c>
      <c r="B2667" s="1" t="s">
        <v>129</v>
      </c>
      <c r="C2667" s="1" t="s">
        <v>19</v>
      </c>
      <c r="E2667" s="1" t="n">
        <v>33.5</v>
      </c>
      <c r="H2667" s="1" t="s">
        <v>54</v>
      </c>
      <c r="I2667" s="1" t="s">
        <v>22</v>
      </c>
      <c r="J2667" s="4" t="n">
        <v>44596</v>
      </c>
      <c r="K2667" s="5" t="b">
        <f aca="false">FALSE()</f>
        <v>0</v>
      </c>
      <c r="L2667" s="6" t="str">
        <f aca="false">IFERROR(INDEX(CategoryCodes!$B$2:$B$9,MATCH(C2667,CategoryCodes!$A$2:$A$9,0)),"")</f>
        <v>H</v>
      </c>
      <c r="M2667" s="7" t="str">
        <f aca="false">IFERROR(VALUE(MID(D2667,FIND("_",D2667)+1,FIND("_",D2667,FIND("_",D2667)+1)-FIND("_",D2667)-1)),"")</f>
        <v/>
      </c>
      <c r="N2667" s="7" t="str">
        <f aca="false">IF(OR(C2667="",M2667=""),"",C2667&amp;" Item "&amp;M2667)</f>
        <v/>
      </c>
      <c r="O2667" s="7" t="n">
        <v>364</v>
      </c>
      <c r="P2667" s="8" t="n">
        <f aca="false">G2667*Q2667</f>
        <v>0</v>
      </c>
      <c r="Q2667" s="9" t="n">
        <f aca="false">IF(K2667=TRUE(),0.1,0)</f>
        <v>0</v>
      </c>
    </row>
    <row r="2668" customFormat="false" ht="15" hidden="false" customHeight="true" outlineLevel="0" collapsed="false">
      <c r="A2668" s="1" t="s">
        <v>2920</v>
      </c>
      <c r="B2668" s="1" t="s">
        <v>28</v>
      </c>
      <c r="C2668" s="1" t="s">
        <v>72</v>
      </c>
      <c r="D2668" s="1" t="s">
        <v>375</v>
      </c>
      <c r="E2668" s="1" t="n">
        <v>36.5</v>
      </c>
      <c r="F2668" s="1" t="n">
        <v>10</v>
      </c>
      <c r="G2668" s="1" t="n">
        <v>365</v>
      </c>
      <c r="H2668" s="1" t="s">
        <v>31</v>
      </c>
      <c r="I2668" s="1" t="s">
        <v>44</v>
      </c>
      <c r="J2668" s="4" t="n">
        <v>45304</v>
      </c>
      <c r="L2668" s="6" t="str">
        <f aca="false">IFERROR(INDEX(CategoryCodes!$B$2:$B$9,MATCH(C2668,CategoryCodes!$A$2:$A$9,0)),"")</f>
        <v>D</v>
      </c>
      <c r="M2668" s="7" t="n">
        <f aca="false">IFERROR(VALUE(MID(D2668,FIND("_",D2668)+1,FIND("_",D2668,FIND("_",D2668)+1)-FIND("_",D2668)-1)),"")</f>
        <v>22</v>
      </c>
      <c r="N2668" s="7" t="str">
        <f aca="false">IF(OR(C2668="",M2668=""),"",C2668&amp;" Item "&amp;M2668)</f>
        <v>Electric household essentials Item 22</v>
      </c>
      <c r="O2668" s="7" t="n">
        <v>433</v>
      </c>
      <c r="P2668" s="8" t="n">
        <f aca="false">G2668*Q2668</f>
        <v>0</v>
      </c>
      <c r="Q2668" s="9" t="n">
        <f aca="false">IF(K2668=TRUE(),0.1,0)</f>
        <v>0</v>
      </c>
    </row>
    <row r="2669" customFormat="false" ht="15" hidden="false" customHeight="true" outlineLevel="0" collapsed="false">
      <c r="A2669" s="1" t="s">
        <v>2921</v>
      </c>
      <c r="B2669" s="1" t="s">
        <v>37</v>
      </c>
      <c r="C2669" s="1" t="s">
        <v>19</v>
      </c>
      <c r="D2669" s="1" t="s">
        <v>20</v>
      </c>
      <c r="E2669" s="1" t="n">
        <v>18.5</v>
      </c>
      <c r="F2669" s="1" t="n">
        <v>5</v>
      </c>
      <c r="G2669" s="1" t="n">
        <v>92.5</v>
      </c>
      <c r="H2669" s="1" t="s">
        <v>54</v>
      </c>
      <c r="I2669" s="1" t="s">
        <v>44</v>
      </c>
      <c r="J2669" s="4" t="n">
        <v>44678</v>
      </c>
      <c r="K2669" s="5" t="b">
        <f aca="false">TRUE()</f>
        <v>1</v>
      </c>
      <c r="L2669" s="6" t="str">
        <f aca="false">IFERROR(INDEX(CategoryCodes!$B$2:$B$9,MATCH(C2669,CategoryCodes!$A$2:$A$9,0)),"")</f>
        <v>H</v>
      </c>
      <c r="M2669" s="7" t="n">
        <f aca="false">IFERROR(VALUE(MID(D2669,FIND("_",D2669)+1,FIND("_",D2669,FIND("_",D2669)+1)-FIND("_",D2669)-1)),"")</f>
        <v>10</v>
      </c>
      <c r="N2669" s="7" t="str">
        <f aca="false">IF(OR(C2669="",M2669=""),"",C2669&amp;" Item "&amp;M2669)</f>
        <v>Patisserie Item 10</v>
      </c>
      <c r="O2669" s="7" t="n">
        <v>264</v>
      </c>
      <c r="P2669" s="8" t="n">
        <f aca="false">G2669*Q2669</f>
        <v>9.25</v>
      </c>
      <c r="Q2669" s="9" t="n">
        <f aca="false">IF(K2669=TRUE(),0.1,0)</f>
        <v>0.1</v>
      </c>
    </row>
    <row r="2670" customFormat="false" ht="15" hidden="false" customHeight="true" outlineLevel="0" collapsed="false">
      <c r="A2670" s="1" t="s">
        <v>2922</v>
      </c>
      <c r="B2670" s="1" t="s">
        <v>95</v>
      </c>
      <c r="C2670" s="1" t="s">
        <v>72</v>
      </c>
      <c r="D2670" s="1" t="s">
        <v>375</v>
      </c>
      <c r="E2670" s="1" t="n">
        <v>36.5</v>
      </c>
      <c r="F2670" s="1" t="n">
        <v>4</v>
      </c>
      <c r="G2670" s="1" t="n">
        <v>146</v>
      </c>
      <c r="H2670" s="1" t="s">
        <v>21</v>
      </c>
      <c r="I2670" s="1" t="s">
        <v>44</v>
      </c>
      <c r="J2670" s="4" t="n">
        <v>45021</v>
      </c>
      <c r="K2670" s="5" t="b">
        <f aca="false">FALSE()</f>
        <v>0</v>
      </c>
      <c r="L2670" s="6" t="str">
        <f aca="false">IFERROR(INDEX(CategoryCodes!$B$2:$B$9,MATCH(C2670,CategoryCodes!$A$2:$A$9,0)),"")</f>
        <v>D</v>
      </c>
      <c r="M2670" s="7" t="n">
        <f aca="false">IFERROR(VALUE(MID(D2670,FIND("_",D2670)+1,FIND("_",D2670,FIND("_",D2670)+1)-FIND("_",D2670)-1)),"")</f>
        <v>22</v>
      </c>
      <c r="N2670" s="7" t="str">
        <f aca="false">IF(OR(C2670="",M2670=""),"",C2670&amp;" Item "&amp;M2670)</f>
        <v>Electric household essentials Item 22</v>
      </c>
      <c r="O2670" s="7" t="n">
        <v>435</v>
      </c>
      <c r="P2670" s="8" t="n">
        <f aca="false">G2670*Q2670</f>
        <v>0</v>
      </c>
      <c r="Q2670" s="9" t="n">
        <f aca="false">IF(K2670=TRUE(),0.1,0)</f>
        <v>0</v>
      </c>
    </row>
    <row r="2671" customFormat="false" ht="15" hidden="false" customHeight="true" outlineLevel="0" collapsed="false">
      <c r="A2671" s="1" t="s">
        <v>2923</v>
      </c>
      <c r="B2671" s="1" t="s">
        <v>129</v>
      </c>
      <c r="C2671" s="1" t="s">
        <v>29</v>
      </c>
      <c r="D2671" s="1" t="s">
        <v>56</v>
      </c>
      <c r="E2671" s="1" t="n">
        <v>8</v>
      </c>
      <c r="F2671" s="1" t="n">
        <v>4</v>
      </c>
      <c r="G2671" s="1" t="n">
        <v>32</v>
      </c>
      <c r="H2671" s="1" t="s">
        <v>54</v>
      </c>
      <c r="I2671" s="1" t="s">
        <v>22</v>
      </c>
      <c r="J2671" s="4" t="n">
        <v>44826</v>
      </c>
      <c r="K2671" s="5" t="b">
        <f aca="false">TRUE()</f>
        <v>1</v>
      </c>
      <c r="L2671" s="6" t="str">
        <f aca="false">IFERROR(INDEX(CategoryCodes!$B$2:$B$9,MATCH(C2671,CategoryCodes!$A$2:$A$9,0)),"")</f>
        <v>B</v>
      </c>
      <c r="M2671" s="7" t="n">
        <f aca="false">IFERROR(VALUE(MID(D2671,FIND("_",D2671)+1,FIND("_",D2671,FIND("_",D2671)+1)-FIND("_",D2671)-1)),"")</f>
        <v>3</v>
      </c>
      <c r="N2671" s="7" t="str">
        <f aca="false">IF(OR(C2671="",M2671=""),"",C2671&amp;" Item "&amp;M2671)</f>
        <v>Butchers Item 3</v>
      </c>
      <c r="O2671" s="7" t="n">
        <v>63</v>
      </c>
      <c r="P2671" s="8" t="n">
        <f aca="false">G2671*Q2671</f>
        <v>3.2</v>
      </c>
      <c r="Q2671" s="9" t="n">
        <f aca="false">IF(K2671=TRUE(),0.1,0)</f>
        <v>0.1</v>
      </c>
    </row>
    <row r="2672" customFormat="false" ht="15" hidden="false" customHeight="true" outlineLevel="0" collapsed="false">
      <c r="A2672" s="1" t="s">
        <v>2924</v>
      </c>
      <c r="B2672" s="1" t="s">
        <v>129</v>
      </c>
      <c r="C2672" s="1" t="s">
        <v>29</v>
      </c>
      <c r="E2672" s="1" t="n">
        <v>30.5</v>
      </c>
      <c r="H2672" s="1" t="s">
        <v>54</v>
      </c>
      <c r="I2672" s="1" t="s">
        <v>44</v>
      </c>
      <c r="J2672" s="4" t="n">
        <v>45632</v>
      </c>
      <c r="K2672" s="5" t="b">
        <f aca="false">FALSE()</f>
        <v>0</v>
      </c>
      <c r="L2672" s="6" t="str">
        <f aca="false">IFERROR(INDEX(CategoryCodes!$B$2:$B$9,MATCH(C2672,CategoryCodes!$A$2:$A$9,0)),"")</f>
        <v>B</v>
      </c>
      <c r="M2672" s="7" t="str">
        <f aca="false">IFERROR(VALUE(MID(D2672,FIND("_",D2672)+1,FIND("_",D2672,FIND("_",D2672)+1)-FIND("_",D2672)-1)),"")</f>
        <v/>
      </c>
      <c r="N2672" s="7" t="str">
        <f aca="false">IF(OR(C2672="",M2672=""),"",C2672&amp;" Item "&amp;M2672)</f>
        <v/>
      </c>
      <c r="O2672" s="7" t="n">
        <v>145</v>
      </c>
      <c r="P2672" s="8" t="n">
        <f aca="false">G2672*Q2672</f>
        <v>0</v>
      </c>
      <c r="Q2672" s="9" t="n">
        <f aca="false">IF(K2672=TRUE(),0.1,0)</f>
        <v>0</v>
      </c>
    </row>
    <row r="2673" customFormat="false" ht="15" hidden="false" customHeight="true" outlineLevel="0" collapsed="false">
      <c r="A2673" s="1" t="s">
        <v>2925</v>
      </c>
      <c r="B2673" s="1" t="s">
        <v>61</v>
      </c>
      <c r="C2673" s="1" t="s">
        <v>72</v>
      </c>
      <c r="D2673" s="1" t="s">
        <v>375</v>
      </c>
      <c r="E2673" s="1" t="n">
        <v>36.5</v>
      </c>
      <c r="F2673" s="1" t="n">
        <v>4</v>
      </c>
      <c r="G2673" s="1" t="n">
        <v>146</v>
      </c>
      <c r="H2673" s="1" t="s">
        <v>54</v>
      </c>
      <c r="I2673" s="1" t="s">
        <v>22</v>
      </c>
      <c r="J2673" s="4" t="n">
        <v>45196</v>
      </c>
      <c r="K2673" s="5" t="b">
        <f aca="false">TRUE()</f>
        <v>1</v>
      </c>
      <c r="L2673" s="6" t="str">
        <f aca="false">IFERROR(INDEX(CategoryCodes!$B$2:$B$9,MATCH(C2673,CategoryCodes!$A$2:$A$9,0)),"")</f>
        <v>D</v>
      </c>
      <c r="M2673" s="7" t="n">
        <f aca="false">IFERROR(VALUE(MID(D2673,FIND("_",D2673)+1,FIND("_",D2673,FIND("_",D2673)+1)-FIND("_",D2673)-1)),"")</f>
        <v>22</v>
      </c>
      <c r="N2673" s="7" t="str">
        <f aca="false">IF(OR(C2673="",M2673=""),"",C2673&amp;" Item "&amp;M2673)</f>
        <v>Electric household essentials Item 22</v>
      </c>
      <c r="O2673" s="7" t="n">
        <v>42</v>
      </c>
      <c r="P2673" s="8" t="n">
        <f aca="false">G2673*Q2673</f>
        <v>14.6</v>
      </c>
      <c r="Q2673" s="9" t="n">
        <f aca="false">IF(K2673=TRUE(),0.1,0)</f>
        <v>0.1</v>
      </c>
    </row>
    <row r="2674" customFormat="false" ht="15" hidden="false" customHeight="true" outlineLevel="0" collapsed="false">
      <c r="A2674" s="1" t="s">
        <v>2926</v>
      </c>
      <c r="B2674" s="1" t="s">
        <v>46</v>
      </c>
      <c r="C2674" s="1" t="s">
        <v>19</v>
      </c>
      <c r="D2674" s="1" t="s">
        <v>199</v>
      </c>
      <c r="E2674" s="1" t="n">
        <v>41</v>
      </c>
      <c r="F2674" s="1" t="n">
        <v>2</v>
      </c>
      <c r="G2674" s="1" t="n">
        <v>82</v>
      </c>
      <c r="H2674" s="1" t="s">
        <v>21</v>
      </c>
      <c r="I2674" s="1" t="s">
        <v>44</v>
      </c>
      <c r="J2674" s="4" t="n">
        <v>45132</v>
      </c>
      <c r="K2674" s="5" t="b">
        <f aca="false">TRUE()</f>
        <v>1</v>
      </c>
      <c r="L2674" s="6" t="str">
        <f aca="false">IFERROR(INDEX(CategoryCodes!$B$2:$B$9,MATCH(C2674,CategoryCodes!$A$2:$A$9,0)),"")</f>
        <v>H</v>
      </c>
      <c r="M2674" s="7" t="n">
        <f aca="false">IFERROR(VALUE(MID(D2674,FIND("_",D2674)+1,FIND("_",D2674,FIND("_",D2674)+1)-FIND("_",D2674)-1)),"")</f>
        <v>25</v>
      </c>
      <c r="N2674" s="7" t="str">
        <f aca="false">IF(OR(C2674="",M2674=""),"",C2674&amp;" Item "&amp;M2674)</f>
        <v>Patisserie Item 25</v>
      </c>
      <c r="O2674" s="7" t="n">
        <v>390</v>
      </c>
      <c r="P2674" s="8" t="n">
        <f aca="false">G2674*Q2674</f>
        <v>8.2</v>
      </c>
      <c r="Q2674" s="9" t="n">
        <f aca="false">IF(K2674=TRUE(),0.1,0)</f>
        <v>0.1</v>
      </c>
    </row>
    <row r="2675" customFormat="false" ht="15" hidden="false" customHeight="true" outlineLevel="0" collapsed="false">
      <c r="A2675" s="1" t="s">
        <v>2927</v>
      </c>
      <c r="B2675" s="1" t="s">
        <v>61</v>
      </c>
      <c r="C2675" s="1" t="s">
        <v>29</v>
      </c>
      <c r="D2675" s="1" t="s">
        <v>944</v>
      </c>
      <c r="E2675" s="1" t="n">
        <v>20</v>
      </c>
      <c r="F2675" s="1" t="n">
        <v>1</v>
      </c>
      <c r="G2675" s="1" t="n">
        <v>20</v>
      </c>
      <c r="H2675" s="1" t="s">
        <v>54</v>
      </c>
      <c r="I2675" s="1" t="s">
        <v>44</v>
      </c>
      <c r="J2675" s="4" t="n">
        <v>45017</v>
      </c>
      <c r="L2675" s="6" t="str">
        <f aca="false">IFERROR(INDEX(CategoryCodes!$B$2:$B$9,MATCH(C2675,CategoryCodes!$A$2:$A$9,0)),"")</f>
        <v>B</v>
      </c>
      <c r="M2675" s="7" t="n">
        <f aca="false">IFERROR(VALUE(MID(D2675,FIND("_",D2675)+1,FIND("_",D2675,FIND("_",D2675)+1)-FIND("_",D2675)-1)),"")</f>
        <v>11</v>
      </c>
      <c r="N2675" s="7" t="str">
        <f aca="false">IF(OR(C2675="",M2675=""),"",C2675&amp;" Item "&amp;M2675)</f>
        <v>Butchers Item 11</v>
      </c>
      <c r="O2675" s="7" t="n">
        <v>82</v>
      </c>
      <c r="P2675" s="8" t="n">
        <f aca="false">G2675*Q2675</f>
        <v>0</v>
      </c>
      <c r="Q2675" s="9" t="n">
        <f aca="false">IF(K2675=TRUE(),0.1,0)</f>
        <v>0</v>
      </c>
    </row>
    <row r="2676" customFormat="false" ht="15" hidden="false" customHeight="true" outlineLevel="0" collapsed="false">
      <c r="A2676" s="1" t="s">
        <v>2928</v>
      </c>
      <c r="B2676" s="1" t="s">
        <v>52</v>
      </c>
      <c r="C2676" s="1" t="s">
        <v>47</v>
      </c>
      <c r="D2676" s="1" t="s">
        <v>150</v>
      </c>
      <c r="E2676" s="1" t="n">
        <v>38</v>
      </c>
      <c r="F2676" s="1" t="n">
        <v>5</v>
      </c>
      <c r="G2676" s="1" t="n">
        <v>190</v>
      </c>
      <c r="H2676" s="1" t="s">
        <v>31</v>
      </c>
      <c r="I2676" s="1" t="s">
        <v>22</v>
      </c>
      <c r="J2676" s="4" t="n">
        <v>45208</v>
      </c>
      <c r="L2676" s="6" t="str">
        <f aca="false">IFERROR(INDEX(CategoryCodes!$B$2:$B$9,MATCH(C2676,CategoryCodes!$A$2:$A$9,0)),"")</f>
        <v>F</v>
      </c>
      <c r="M2676" s="7" t="n">
        <f aca="false">IFERROR(VALUE(MID(D2676,FIND("_",D2676)+1,FIND("_",D2676,FIND("_",D2676)+1)-FIND("_",D2676)-1)),"")</f>
        <v>23</v>
      </c>
      <c r="N2676" s="7" t="str">
        <f aca="false">IF(OR(C2676="",M2676=""),"",C2676&amp;" Item "&amp;M2676)</f>
        <v>Furniture Item 23</v>
      </c>
      <c r="O2676" s="7" t="n">
        <v>139</v>
      </c>
      <c r="P2676" s="8" t="n">
        <f aca="false">G2676*Q2676</f>
        <v>0</v>
      </c>
      <c r="Q2676" s="9" t="n">
        <f aca="false">IF(K2676=TRUE(),0.1,0)</f>
        <v>0</v>
      </c>
    </row>
    <row r="2677" customFormat="false" ht="15" hidden="false" customHeight="true" outlineLevel="0" collapsed="false">
      <c r="A2677" s="1" t="s">
        <v>2929</v>
      </c>
      <c r="B2677" s="1" t="s">
        <v>95</v>
      </c>
      <c r="C2677" s="1" t="s">
        <v>25</v>
      </c>
      <c r="D2677" s="1" t="s">
        <v>158</v>
      </c>
      <c r="E2677" s="1" t="n">
        <v>12.5</v>
      </c>
      <c r="F2677" s="1" t="n">
        <v>9</v>
      </c>
      <c r="G2677" s="1" t="n">
        <v>112.5</v>
      </c>
      <c r="H2677" s="1" t="s">
        <v>31</v>
      </c>
      <c r="I2677" s="1" t="s">
        <v>22</v>
      </c>
      <c r="J2677" s="4" t="n">
        <v>45015</v>
      </c>
      <c r="K2677" s="5" t="b">
        <f aca="false">TRUE()</f>
        <v>1</v>
      </c>
      <c r="L2677" s="6" t="str">
        <f aca="false">IFERROR(INDEX(CategoryCodes!$B$2:$B$9,MATCH(C2677,CategoryCodes!$A$2:$A$9,0)),"")</f>
        <v>G</v>
      </c>
      <c r="M2677" s="7" t="n">
        <f aca="false">IFERROR(VALUE(MID(D2677,FIND("_",D2677)+1,FIND("_",D2677,FIND("_",D2677)+1)-FIND("_",D2677)-1)),"")</f>
        <v>6</v>
      </c>
      <c r="N2677" s="7" t="str">
        <f aca="false">IF(OR(C2677="",M2677=""),"",C2677&amp;" Item "&amp;M2677)</f>
        <v>Milk Products Item 6</v>
      </c>
      <c r="O2677" s="7" t="n">
        <v>230</v>
      </c>
      <c r="P2677" s="8" t="n">
        <f aca="false">G2677*Q2677</f>
        <v>11.25</v>
      </c>
      <c r="Q2677" s="9" t="n">
        <f aca="false">IF(K2677=TRUE(),0.1,0)</f>
        <v>0.1</v>
      </c>
    </row>
    <row r="2678" customFormat="false" ht="15" hidden="false" customHeight="true" outlineLevel="0" collapsed="false">
      <c r="A2678" s="1" t="s">
        <v>2930</v>
      </c>
      <c r="B2678" s="1" t="s">
        <v>90</v>
      </c>
      <c r="C2678" s="1" t="s">
        <v>47</v>
      </c>
      <c r="D2678" s="1" t="s">
        <v>301</v>
      </c>
      <c r="E2678" s="1" t="n">
        <v>6.5</v>
      </c>
      <c r="F2678" s="1" t="n">
        <v>9</v>
      </c>
      <c r="G2678" s="1" t="n">
        <v>58.5</v>
      </c>
      <c r="H2678" s="1" t="s">
        <v>21</v>
      </c>
      <c r="I2678" s="1" t="s">
        <v>22</v>
      </c>
      <c r="J2678" s="4" t="n">
        <v>44674</v>
      </c>
      <c r="L2678" s="6" t="str">
        <f aca="false">IFERROR(INDEX(CategoryCodes!$B$2:$B$9,MATCH(C2678,CategoryCodes!$A$2:$A$9,0)),"")</f>
        <v>F</v>
      </c>
      <c r="M2678" s="7" t="n">
        <f aca="false">IFERROR(VALUE(MID(D2678,FIND("_",D2678)+1,FIND("_",D2678,FIND("_",D2678)+1)-FIND("_",D2678)-1)),"")</f>
        <v>2</v>
      </c>
      <c r="N2678" s="7" t="str">
        <f aca="false">IF(OR(C2678="",M2678=""),"",C2678&amp;" Item "&amp;M2678)</f>
        <v>Furniture Item 2</v>
      </c>
      <c r="O2678" s="7" t="n">
        <v>463</v>
      </c>
      <c r="P2678" s="8" t="n">
        <f aca="false">G2678*Q2678</f>
        <v>0</v>
      </c>
      <c r="Q2678" s="9" t="n">
        <f aca="false">IF(K2678=TRUE(),0.1,0)</f>
        <v>0</v>
      </c>
    </row>
    <row r="2679" customFormat="false" ht="15" hidden="false" customHeight="true" outlineLevel="0" collapsed="false">
      <c r="A2679" s="1" t="s">
        <v>2931</v>
      </c>
      <c r="B2679" s="1" t="s">
        <v>129</v>
      </c>
      <c r="C2679" s="1" t="s">
        <v>72</v>
      </c>
      <c r="D2679" s="1" t="s">
        <v>961</v>
      </c>
      <c r="E2679" s="1" t="n">
        <v>30.5</v>
      </c>
      <c r="F2679" s="1" t="n">
        <v>3</v>
      </c>
      <c r="G2679" s="1" t="n">
        <v>91.5</v>
      </c>
      <c r="H2679" s="1" t="s">
        <v>21</v>
      </c>
      <c r="I2679" s="1" t="s">
        <v>44</v>
      </c>
      <c r="J2679" s="4" t="n">
        <v>44825</v>
      </c>
      <c r="L2679" s="6" t="str">
        <f aca="false">IFERROR(INDEX(CategoryCodes!$B$2:$B$9,MATCH(C2679,CategoryCodes!$A$2:$A$9,0)),"")</f>
        <v>D</v>
      </c>
      <c r="M2679" s="7" t="n">
        <f aca="false">IFERROR(VALUE(MID(D2679,FIND("_",D2679)+1,FIND("_",D2679,FIND("_",D2679)+1)-FIND("_",D2679)-1)),"")</f>
        <v>18</v>
      </c>
      <c r="N2679" s="7" t="str">
        <f aca="false">IF(OR(C2679="",M2679=""),"",C2679&amp;" Item "&amp;M2679)</f>
        <v>Electric household essentials Item 18</v>
      </c>
      <c r="O2679" s="7" t="n">
        <v>262</v>
      </c>
      <c r="P2679" s="8" t="n">
        <f aca="false">G2679*Q2679</f>
        <v>0</v>
      </c>
      <c r="Q2679" s="9" t="n">
        <f aca="false">IF(K2679=TRUE(),0.1,0)</f>
        <v>0</v>
      </c>
    </row>
    <row r="2680" customFormat="false" ht="15" hidden="false" customHeight="true" outlineLevel="0" collapsed="false">
      <c r="A2680" s="1" t="s">
        <v>2932</v>
      </c>
      <c r="B2680" s="1" t="s">
        <v>37</v>
      </c>
      <c r="C2680" s="1" t="s">
        <v>38</v>
      </c>
      <c r="D2680" s="1" t="s">
        <v>100</v>
      </c>
      <c r="E2680" s="1" t="n">
        <v>20</v>
      </c>
      <c r="F2680" s="1" t="n">
        <v>4</v>
      </c>
      <c r="G2680" s="1" t="n">
        <v>80</v>
      </c>
      <c r="H2680" s="1" t="s">
        <v>31</v>
      </c>
      <c r="I2680" s="1" t="s">
        <v>44</v>
      </c>
      <c r="J2680" s="4" t="n">
        <v>44855</v>
      </c>
      <c r="K2680" s="5" t="b">
        <f aca="false">FALSE()</f>
        <v>0</v>
      </c>
      <c r="L2680" s="6" t="str">
        <f aca="false">IFERROR(INDEX(CategoryCodes!$B$2:$B$9,MATCH(C2680,CategoryCodes!$A$2:$A$9,0)),"")</f>
        <v>E</v>
      </c>
      <c r="M2680" s="7" t="n">
        <f aca="false">IFERROR(VALUE(MID(D2680,FIND("_",D2680)+1,FIND("_",D2680,FIND("_",D2680)+1)-FIND("_",D2680)-1)),"")</f>
        <v>11</v>
      </c>
      <c r="N2680" s="7" t="str">
        <f aca="false">IF(OR(C2680="",M2680=""),"",C2680&amp;" Item "&amp;M2680)</f>
        <v>Food Item 11</v>
      </c>
      <c r="O2680" s="7" t="n">
        <v>75</v>
      </c>
      <c r="P2680" s="8" t="n">
        <f aca="false">G2680*Q2680</f>
        <v>0</v>
      </c>
      <c r="Q2680" s="9" t="n">
        <f aca="false">IF(K2680=TRUE(),0.1,0)</f>
        <v>0</v>
      </c>
    </row>
    <row r="2681" customFormat="false" ht="15" hidden="false" customHeight="true" outlineLevel="0" collapsed="false">
      <c r="A2681" s="1" t="s">
        <v>2933</v>
      </c>
      <c r="B2681" s="1" t="s">
        <v>83</v>
      </c>
      <c r="C2681" s="1" t="s">
        <v>38</v>
      </c>
      <c r="D2681" s="1" t="s">
        <v>504</v>
      </c>
      <c r="E2681" s="1" t="n">
        <v>29</v>
      </c>
      <c r="F2681" s="1" t="n">
        <v>3</v>
      </c>
      <c r="G2681" s="1" t="n">
        <v>87</v>
      </c>
      <c r="H2681" s="1" t="s">
        <v>21</v>
      </c>
      <c r="I2681" s="1" t="s">
        <v>44</v>
      </c>
      <c r="J2681" s="4" t="n">
        <v>45190</v>
      </c>
      <c r="K2681" s="5" t="b">
        <f aca="false">FALSE()</f>
        <v>0</v>
      </c>
      <c r="L2681" s="6" t="str">
        <f aca="false">IFERROR(INDEX(CategoryCodes!$B$2:$B$9,MATCH(C2681,CategoryCodes!$A$2:$A$9,0)),"")</f>
        <v>E</v>
      </c>
      <c r="M2681" s="7" t="n">
        <f aca="false">IFERROR(VALUE(MID(D2681,FIND("_",D2681)+1,FIND("_",D2681,FIND("_",D2681)+1)-FIND("_",D2681)-1)),"")</f>
        <v>17</v>
      </c>
      <c r="N2681" s="7" t="str">
        <f aca="false">IF(OR(C2681="",M2681=""),"",C2681&amp;" Item "&amp;M2681)</f>
        <v>Food Item 17</v>
      </c>
      <c r="O2681" s="7" t="n">
        <v>425</v>
      </c>
      <c r="P2681" s="8" t="n">
        <f aca="false">G2681*Q2681</f>
        <v>0</v>
      </c>
      <c r="Q2681" s="9" t="n">
        <f aca="false">IF(K2681=TRUE(),0.1,0)</f>
        <v>0</v>
      </c>
    </row>
    <row r="2682" customFormat="false" ht="15" hidden="false" customHeight="true" outlineLevel="0" collapsed="false">
      <c r="A2682" s="1" t="s">
        <v>2934</v>
      </c>
      <c r="B2682" s="1" t="s">
        <v>71</v>
      </c>
      <c r="C2682" s="1" t="s">
        <v>29</v>
      </c>
      <c r="D2682" s="1" t="s">
        <v>557</v>
      </c>
      <c r="E2682" s="1" t="n">
        <v>11</v>
      </c>
      <c r="F2682" s="1" t="n">
        <v>7</v>
      </c>
      <c r="G2682" s="1" t="n">
        <v>77</v>
      </c>
      <c r="H2682" s="1" t="s">
        <v>54</v>
      </c>
      <c r="I2682" s="1" t="s">
        <v>44</v>
      </c>
      <c r="J2682" s="4" t="n">
        <v>45406</v>
      </c>
      <c r="L2682" s="6" t="str">
        <f aca="false">IFERROR(INDEX(CategoryCodes!$B$2:$B$9,MATCH(C2682,CategoryCodes!$A$2:$A$9,0)),"")</f>
        <v>B</v>
      </c>
      <c r="M2682" s="7" t="n">
        <f aca="false">IFERROR(VALUE(MID(D2682,FIND("_",D2682)+1,FIND("_",D2682,FIND("_",D2682)+1)-FIND("_",D2682)-1)),"")</f>
        <v>5</v>
      </c>
      <c r="N2682" s="7" t="str">
        <f aca="false">IF(OR(C2682="",M2682=""),"",C2682&amp;" Item "&amp;M2682)</f>
        <v>Butchers Item 5</v>
      </c>
      <c r="O2682" s="7" t="n">
        <v>223</v>
      </c>
      <c r="P2682" s="8" t="n">
        <f aca="false">G2682*Q2682</f>
        <v>0</v>
      </c>
      <c r="Q2682" s="9" t="n">
        <f aca="false">IF(K2682=TRUE(),0.1,0)</f>
        <v>0</v>
      </c>
    </row>
    <row r="2683" customFormat="false" ht="15" hidden="false" customHeight="true" outlineLevel="0" collapsed="false">
      <c r="A2683" s="1" t="s">
        <v>2935</v>
      </c>
      <c r="B2683" s="1" t="s">
        <v>119</v>
      </c>
      <c r="C2683" s="1" t="s">
        <v>34</v>
      </c>
      <c r="D2683" s="1" t="s">
        <v>117</v>
      </c>
      <c r="E2683" s="1" t="n">
        <v>20</v>
      </c>
      <c r="F2683" s="1" t="n">
        <v>4</v>
      </c>
      <c r="G2683" s="1" t="n">
        <v>80</v>
      </c>
      <c r="H2683" s="1" t="s">
        <v>31</v>
      </c>
      <c r="I2683" s="1" t="s">
        <v>22</v>
      </c>
      <c r="J2683" s="4" t="n">
        <v>45225</v>
      </c>
      <c r="K2683" s="5" t="b">
        <f aca="false">TRUE()</f>
        <v>1</v>
      </c>
      <c r="L2683" s="6" t="str">
        <f aca="false">IFERROR(INDEX(CategoryCodes!$B$2:$B$9,MATCH(C2683,CategoryCodes!$A$2:$A$9,0)),"")</f>
        <v>A</v>
      </c>
      <c r="M2683" s="7" t="n">
        <f aca="false">IFERROR(VALUE(MID(D2683,FIND("_",D2683)+1,FIND("_",D2683,FIND("_",D2683)+1)-FIND("_",D2683)-1)),"")</f>
        <v>11</v>
      </c>
      <c r="N2683" s="7" t="str">
        <f aca="false">IF(OR(C2683="",M2683=""),"",C2683&amp;" Item "&amp;M2683)</f>
        <v>Beverages Item 11</v>
      </c>
      <c r="O2683" s="7" t="n">
        <v>46</v>
      </c>
      <c r="P2683" s="8" t="n">
        <f aca="false">G2683*Q2683</f>
        <v>8</v>
      </c>
      <c r="Q2683" s="9" t="n">
        <f aca="false">IF(K2683=TRUE(),0.1,0)</f>
        <v>0.1</v>
      </c>
    </row>
    <row r="2684" customFormat="false" ht="15" hidden="false" customHeight="true" outlineLevel="0" collapsed="false">
      <c r="A2684" s="1" t="s">
        <v>2936</v>
      </c>
      <c r="B2684" s="1" t="s">
        <v>42</v>
      </c>
      <c r="C2684" s="1" t="s">
        <v>136</v>
      </c>
      <c r="D2684" s="1" t="s">
        <v>332</v>
      </c>
      <c r="E2684" s="1" t="n">
        <v>30.5</v>
      </c>
      <c r="F2684" s="1" t="n">
        <v>2</v>
      </c>
      <c r="G2684" s="1" t="n">
        <v>61</v>
      </c>
      <c r="H2684" s="1" t="s">
        <v>31</v>
      </c>
      <c r="I2684" s="1" t="s">
        <v>22</v>
      </c>
      <c r="J2684" s="4" t="n">
        <v>44676</v>
      </c>
      <c r="K2684" s="5" t="b">
        <f aca="false">FALSE()</f>
        <v>0</v>
      </c>
      <c r="L2684" s="6" t="str">
        <f aca="false">IFERROR(INDEX(CategoryCodes!$B$2:$B$9,MATCH(C2684,CategoryCodes!$A$2:$A$9,0)),"")</f>
        <v>C</v>
      </c>
      <c r="M2684" s="7" t="n">
        <f aca="false">IFERROR(VALUE(MID(D2684,FIND("_",D2684)+1,FIND("_",D2684,FIND("_",D2684)+1)-FIND("_",D2684)-1)),"")</f>
        <v>18</v>
      </c>
      <c r="N2684" s="7" t="str">
        <f aca="false">IF(OR(C2684="",M2684=""),"",C2684&amp;" Item "&amp;M2684)</f>
        <v>Computers and electric accessories Item 18</v>
      </c>
      <c r="O2684" s="7" t="n">
        <v>484</v>
      </c>
      <c r="P2684" s="8" t="n">
        <f aca="false">G2684*Q2684</f>
        <v>0</v>
      </c>
      <c r="Q2684" s="9" t="n">
        <f aca="false">IF(K2684=TRUE(),0.1,0)</f>
        <v>0</v>
      </c>
    </row>
    <row r="2685" customFormat="false" ht="15" hidden="false" customHeight="true" outlineLevel="0" collapsed="false">
      <c r="A2685" s="1" t="s">
        <v>2937</v>
      </c>
      <c r="B2685" s="1" t="s">
        <v>119</v>
      </c>
      <c r="C2685" s="1" t="s">
        <v>47</v>
      </c>
      <c r="D2685" s="1" t="s">
        <v>93</v>
      </c>
      <c r="E2685" s="1" t="n">
        <v>41</v>
      </c>
      <c r="F2685" s="1" t="n">
        <v>8</v>
      </c>
      <c r="G2685" s="1" t="n">
        <v>328</v>
      </c>
      <c r="H2685" s="1" t="s">
        <v>54</v>
      </c>
      <c r="I2685" s="1" t="s">
        <v>22</v>
      </c>
      <c r="J2685" s="4" t="n">
        <v>44830</v>
      </c>
      <c r="L2685" s="6" t="str">
        <f aca="false">IFERROR(INDEX(CategoryCodes!$B$2:$B$9,MATCH(C2685,CategoryCodes!$A$2:$A$9,0)),"")</f>
        <v>F</v>
      </c>
      <c r="M2685" s="7" t="n">
        <f aca="false">IFERROR(VALUE(MID(D2685,FIND("_",D2685)+1,FIND("_",D2685,FIND("_",D2685)+1)-FIND("_",D2685)-1)),"")</f>
        <v>25</v>
      </c>
      <c r="N2685" s="7" t="str">
        <f aca="false">IF(OR(C2685="",M2685=""),"",C2685&amp;" Item "&amp;M2685)</f>
        <v>Furniture Item 25</v>
      </c>
      <c r="O2685" s="7" t="n">
        <v>466</v>
      </c>
      <c r="P2685" s="8" t="n">
        <f aca="false">G2685*Q2685</f>
        <v>0</v>
      </c>
      <c r="Q2685" s="9" t="n">
        <f aca="false">IF(K2685=TRUE(),0.1,0)</f>
        <v>0</v>
      </c>
    </row>
    <row r="2686" customFormat="false" ht="15" hidden="false" customHeight="true" outlineLevel="0" collapsed="false">
      <c r="A2686" s="1" t="s">
        <v>2938</v>
      </c>
      <c r="B2686" s="1" t="s">
        <v>174</v>
      </c>
      <c r="C2686" s="1" t="s">
        <v>25</v>
      </c>
      <c r="D2686" s="1" t="s">
        <v>978</v>
      </c>
      <c r="E2686" s="1" t="n">
        <v>11</v>
      </c>
      <c r="F2686" s="1" t="n">
        <v>7</v>
      </c>
      <c r="G2686" s="1" t="n">
        <v>77</v>
      </c>
      <c r="H2686" s="1" t="s">
        <v>31</v>
      </c>
      <c r="I2686" s="1" t="s">
        <v>44</v>
      </c>
      <c r="J2686" s="4" t="n">
        <v>45058</v>
      </c>
      <c r="L2686" s="6" t="str">
        <f aca="false">IFERROR(INDEX(CategoryCodes!$B$2:$B$9,MATCH(C2686,CategoryCodes!$A$2:$A$9,0)),"")</f>
        <v>G</v>
      </c>
      <c r="M2686" s="7" t="n">
        <f aca="false">IFERROR(VALUE(MID(D2686,FIND("_",D2686)+1,FIND("_",D2686,FIND("_",D2686)+1)-FIND("_",D2686)-1)),"")</f>
        <v>5</v>
      </c>
      <c r="N2686" s="7" t="str">
        <f aca="false">IF(OR(C2686="",M2686=""),"",C2686&amp;" Item "&amp;M2686)</f>
        <v>Milk Products Item 5</v>
      </c>
      <c r="O2686" s="7" t="n">
        <v>113</v>
      </c>
      <c r="P2686" s="8" t="n">
        <f aca="false">G2686*Q2686</f>
        <v>0</v>
      </c>
      <c r="Q2686" s="9" t="n">
        <f aca="false">IF(K2686=TRUE(),0.1,0)</f>
        <v>0</v>
      </c>
    </row>
    <row r="2687" customFormat="false" ht="15" hidden="false" customHeight="true" outlineLevel="0" collapsed="false">
      <c r="A2687" s="1" t="s">
        <v>2939</v>
      </c>
      <c r="B2687" s="1" t="s">
        <v>18</v>
      </c>
      <c r="C2687" s="1" t="s">
        <v>136</v>
      </c>
      <c r="F2687" s="1" t="n">
        <v>1</v>
      </c>
      <c r="G2687" s="1" t="n">
        <v>24.5</v>
      </c>
      <c r="H2687" s="1" t="s">
        <v>54</v>
      </c>
      <c r="I2687" s="1" t="s">
        <v>44</v>
      </c>
      <c r="J2687" s="4" t="n">
        <v>44670</v>
      </c>
      <c r="L2687" s="6" t="str">
        <f aca="false">IFERROR(INDEX(CategoryCodes!$B$2:$B$9,MATCH(C2687,CategoryCodes!$A$2:$A$9,0)),"")</f>
        <v>C</v>
      </c>
      <c r="M2687" s="7" t="str">
        <f aca="false">IFERROR(VALUE(MID(D2687,FIND("_",D2687)+1,FIND("_",D2687,FIND("_",D2687)+1)-FIND("_",D2687)-1)),"")</f>
        <v/>
      </c>
      <c r="N2687" s="7" t="str">
        <f aca="false">IF(OR(C2687="",M2687=""),"",C2687&amp;" Item "&amp;M2687)</f>
        <v/>
      </c>
      <c r="O2687" s="7" t="n">
        <v>418</v>
      </c>
      <c r="P2687" s="8" t="n">
        <f aca="false">G2687*Q2687</f>
        <v>0</v>
      </c>
      <c r="Q2687" s="9" t="n">
        <f aca="false">IF(K2687=TRUE(),0.1,0)</f>
        <v>0</v>
      </c>
    </row>
    <row r="2688" customFormat="false" ht="15" hidden="false" customHeight="true" outlineLevel="0" collapsed="false">
      <c r="A2688" s="1" t="s">
        <v>2940</v>
      </c>
      <c r="B2688" s="1" t="s">
        <v>24</v>
      </c>
      <c r="C2688" s="1" t="s">
        <v>47</v>
      </c>
      <c r="D2688" s="1" t="s">
        <v>205</v>
      </c>
      <c r="E2688" s="1" t="n">
        <v>39.5</v>
      </c>
      <c r="F2688" s="1" t="n">
        <v>5</v>
      </c>
      <c r="G2688" s="1" t="n">
        <v>197.5</v>
      </c>
      <c r="H2688" s="1" t="s">
        <v>31</v>
      </c>
      <c r="I2688" s="1" t="s">
        <v>44</v>
      </c>
      <c r="J2688" s="4" t="n">
        <v>44821</v>
      </c>
      <c r="K2688" s="5" t="b">
        <f aca="false">TRUE()</f>
        <v>1</v>
      </c>
      <c r="L2688" s="6" t="str">
        <f aca="false">IFERROR(INDEX(CategoryCodes!$B$2:$B$9,MATCH(C2688,CategoryCodes!$A$2:$A$9,0)),"")</f>
        <v>F</v>
      </c>
      <c r="M2688" s="7" t="n">
        <f aca="false">IFERROR(VALUE(MID(D2688,FIND("_",D2688)+1,FIND("_",D2688,FIND("_",D2688)+1)-FIND("_",D2688)-1)),"")</f>
        <v>24</v>
      </c>
      <c r="N2688" s="7" t="str">
        <f aca="false">IF(OR(C2688="",M2688=""),"",C2688&amp;" Item "&amp;M2688)</f>
        <v>Furniture Item 24</v>
      </c>
      <c r="O2688" s="7" t="n">
        <v>230</v>
      </c>
      <c r="P2688" s="8" t="n">
        <f aca="false">G2688*Q2688</f>
        <v>19.75</v>
      </c>
      <c r="Q2688" s="9" t="n">
        <f aca="false">IF(K2688=TRUE(),0.1,0)</f>
        <v>0.1</v>
      </c>
    </row>
    <row r="2689" customFormat="false" ht="15" hidden="false" customHeight="true" outlineLevel="0" collapsed="false">
      <c r="A2689" s="1" t="s">
        <v>2941</v>
      </c>
      <c r="B2689" s="1" t="s">
        <v>61</v>
      </c>
      <c r="C2689" s="1" t="s">
        <v>38</v>
      </c>
      <c r="D2689" s="1" t="s">
        <v>488</v>
      </c>
      <c r="E2689" s="1" t="n">
        <v>23</v>
      </c>
      <c r="F2689" s="1" t="n">
        <v>6</v>
      </c>
      <c r="G2689" s="1" t="n">
        <v>138</v>
      </c>
      <c r="H2689" s="1" t="s">
        <v>21</v>
      </c>
      <c r="I2689" s="1" t="s">
        <v>44</v>
      </c>
      <c r="J2689" s="4" t="n">
        <v>44605</v>
      </c>
      <c r="K2689" s="5" t="b">
        <f aca="false">TRUE()</f>
        <v>1</v>
      </c>
      <c r="L2689" s="6" t="str">
        <f aca="false">IFERROR(INDEX(CategoryCodes!$B$2:$B$9,MATCH(C2689,CategoryCodes!$A$2:$A$9,0)),"")</f>
        <v>E</v>
      </c>
      <c r="M2689" s="7" t="n">
        <f aca="false">IFERROR(VALUE(MID(D2689,FIND("_",D2689)+1,FIND("_",D2689,FIND("_",D2689)+1)-FIND("_",D2689)-1)),"")</f>
        <v>13</v>
      </c>
      <c r="N2689" s="7" t="str">
        <f aca="false">IF(OR(C2689="",M2689=""),"",C2689&amp;" Item "&amp;M2689)</f>
        <v>Food Item 13</v>
      </c>
      <c r="O2689" s="7" t="n">
        <v>452</v>
      </c>
      <c r="P2689" s="8" t="n">
        <f aca="false">G2689*Q2689</f>
        <v>13.8</v>
      </c>
      <c r="Q2689" s="9" t="n">
        <f aca="false">IF(K2689=TRUE(),0.1,0)</f>
        <v>0.1</v>
      </c>
    </row>
    <row r="2690" customFormat="false" ht="15" hidden="false" customHeight="true" outlineLevel="0" collapsed="false">
      <c r="A2690" s="1" t="s">
        <v>2942</v>
      </c>
      <c r="B2690" s="1" t="s">
        <v>80</v>
      </c>
      <c r="C2690" s="1" t="s">
        <v>72</v>
      </c>
      <c r="D2690" s="1" t="s">
        <v>358</v>
      </c>
      <c r="E2690" s="1" t="n">
        <v>38</v>
      </c>
      <c r="F2690" s="1" t="n">
        <v>2</v>
      </c>
      <c r="G2690" s="1" t="n">
        <v>76</v>
      </c>
      <c r="H2690" s="1" t="s">
        <v>21</v>
      </c>
      <c r="I2690" s="1" t="s">
        <v>22</v>
      </c>
      <c r="J2690" s="4" t="n">
        <v>45415</v>
      </c>
      <c r="K2690" s="5" t="b">
        <f aca="false">FALSE()</f>
        <v>0</v>
      </c>
      <c r="L2690" s="6" t="str">
        <f aca="false">IFERROR(INDEX(CategoryCodes!$B$2:$B$9,MATCH(C2690,CategoryCodes!$A$2:$A$9,0)),"")</f>
        <v>D</v>
      </c>
      <c r="M2690" s="7" t="n">
        <f aca="false">IFERROR(VALUE(MID(D2690,FIND("_",D2690)+1,FIND("_",D2690,FIND("_",D2690)+1)-FIND("_",D2690)-1)),"")</f>
        <v>23</v>
      </c>
      <c r="N2690" s="7" t="str">
        <f aca="false">IF(OR(C2690="",M2690=""),"",C2690&amp;" Item "&amp;M2690)</f>
        <v>Electric household essentials Item 23</v>
      </c>
      <c r="O2690" s="7" t="n">
        <v>178</v>
      </c>
      <c r="P2690" s="8" t="n">
        <f aca="false">G2690*Q2690</f>
        <v>0</v>
      </c>
      <c r="Q2690" s="9" t="n">
        <f aca="false">IF(K2690=TRUE(),0.1,0)</f>
        <v>0</v>
      </c>
    </row>
    <row r="2691" customFormat="false" ht="15" hidden="false" customHeight="true" outlineLevel="0" collapsed="false">
      <c r="A2691" s="1" t="s">
        <v>2943</v>
      </c>
      <c r="B2691" s="1" t="s">
        <v>52</v>
      </c>
      <c r="C2691" s="1" t="s">
        <v>25</v>
      </c>
      <c r="D2691" s="1" t="s">
        <v>216</v>
      </c>
      <c r="E2691" s="1" t="n">
        <v>9.5</v>
      </c>
      <c r="F2691" s="1" t="n">
        <v>5</v>
      </c>
      <c r="G2691" s="1" t="n">
        <v>47.5</v>
      </c>
      <c r="H2691" s="1" t="s">
        <v>54</v>
      </c>
      <c r="I2691" s="1" t="s">
        <v>22</v>
      </c>
      <c r="J2691" s="4" t="n">
        <v>45597</v>
      </c>
      <c r="K2691" s="5" t="b">
        <f aca="false">FALSE()</f>
        <v>0</v>
      </c>
      <c r="L2691" s="6" t="str">
        <f aca="false">IFERROR(INDEX(CategoryCodes!$B$2:$B$9,MATCH(C2691,CategoryCodes!$A$2:$A$9,0)),"")</f>
        <v>G</v>
      </c>
      <c r="M2691" s="7" t="n">
        <f aca="false">IFERROR(VALUE(MID(D2691,FIND("_",D2691)+1,FIND("_",D2691,FIND("_",D2691)+1)-FIND("_",D2691)-1)),"")</f>
        <v>4</v>
      </c>
      <c r="N2691" s="7" t="str">
        <f aca="false">IF(OR(C2691="",M2691=""),"",C2691&amp;" Item "&amp;M2691)</f>
        <v>Milk Products Item 4</v>
      </c>
      <c r="O2691" s="7" t="n">
        <v>476</v>
      </c>
      <c r="P2691" s="8" t="n">
        <f aca="false">G2691*Q2691</f>
        <v>0</v>
      </c>
      <c r="Q2691" s="9" t="n">
        <f aca="false">IF(K2691=TRUE(),0.1,0)</f>
        <v>0</v>
      </c>
    </row>
    <row r="2692" customFormat="false" ht="15" hidden="false" customHeight="true" outlineLevel="0" collapsed="false">
      <c r="A2692" s="1" t="s">
        <v>2944</v>
      </c>
      <c r="B2692" s="1" t="s">
        <v>75</v>
      </c>
      <c r="C2692" s="1" t="s">
        <v>38</v>
      </c>
      <c r="F2692" s="1" t="n">
        <v>9</v>
      </c>
      <c r="G2692" s="1" t="n">
        <v>180</v>
      </c>
      <c r="H2692" s="1" t="s">
        <v>54</v>
      </c>
      <c r="I2692" s="1" t="s">
        <v>44</v>
      </c>
      <c r="J2692" s="4" t="n">
        <v>45139</v>
      </c>
      <c r="L2692" s="6" t="str">
        <f aca="false">IFERROR(INDEX(CategoryCodes!$B$2:$B$9,MATCH(C2692,CategoryCodes!$A$2:$A$9,0)),"")</f>
        <v>E</v>
      </c>
      <c r="M2692" s="7" t="str">
        <f aca="false">IFERROR(VALUE(MID(D2692,FIND("_",D2692)+1,FIND("_",D2692,FIND("_",D2692)+1)-FIND("_",D2692)-1)),"")</f>
        <v/>
      </c>
      <c r="N2692" s="7" t="str">
        <f aca="false">IF(OR(C2692="",M2692=""),"",C2692&amp;" Item "&amp;M2692)</f>
        <v/>
      </c>
      <c r="O2692" s="7" t="n">
        <v>13</v>
      </c>
      <c r="P2692" s="8" t="n">
        <f aca="false">G2692*Q2692</f>
        <v>0</v>
      </c>
      <c r="Q2692" s="9" t="n">
        <f aca="false">IF(K2692=TRUE(),0.1,0)</f>
        <v>0</v>
      </c>
    </row>
    <row r="2693" customFormat="false" ht="15" hidden="false" customHeight="true" outlineLevel="0" collapsed="false">
      <c r="A2693" s="1" t="s">
        <v>2945</v>
      </c>
      <c r="B2693" s="1" t="s">
        <v>86</v>
      </c>
      <c r="C2693" s="1" t="s">
        <v>72</v>
      </c>
      <c r="D2693" s="1" t="s">
        <v>364</v>
      </c>
      <c r="E2693" s="1" t="n">
        <v>5</v>
      </c>
      <c r="F2693" s="1" t="n">
        <v>1</v>
      </c>
      <c r="G2693" s="1" t="n">
        <v>5</v>
      </c>
      <c r="H2693" s="1" t="s">
        <v>54</v>
      </c>
      <c r="I2693" s="1" t="s">
        <v>44</v>
      </c>
      <c r="J2693" s="4" t="n">
        <v>44711</v>
      </c>
      <c r="K2693" s="5" t="b">
        <f aca="false">FALSE()</f>
        <v>0</v>
      </c>
      <c r="L2693" s="6" t="str">
        <f aca="false">IFERROR(INDEX(CategoryCodes!$B$2:$B$9,MATCH(C2693,CategoryCodes!$A$2:$A$9,0)),"")</f>
        <v>D</v>
      </c>
      <c r="M2693" s="7" t="n">
        <f aca="false">IFERROR(VALUE(MID(D2693,FIND("_",D2693)+1,FIND("_",D2693,FIND("_",D2693)+1)-FIND("_",D2693)-1)),"")</f>
        <v>1</v>
      </c>
      <c r="N2693" s="7" t="str">
        <f aca="false">IF(OR(C2693="",M2693=""),"",C2693&amp;" Item "&amp;M2693)</f>
        <v>Electric household essentials Item 1</v>
      </c>
      <c r="O2693" s="7" t="n">
        <v>212</v>
      </c>
      <c r="P2693" s="8" t="n">
        <f aca="false">G2693*Q2693</f>
        <v>0</v>
      </c>
      <c r="Q2693" s="9" t="n">
        <f aca="false">IF(K2693=TRUE(),0.1,0)</f>
        <v>0</v>
      </c>
    </row>
    <row r="2694" customFormat="false" ht="15" hidden="false" customHeight="true" outlineLevel="0" collapsed="false">
      <c r="A2694" s="1" t="s">
        <v>2946</v>
      </c>
      <c r="B2694" s="1" t="s">
        <v>114</v>
      </c>
      <c r="C2694" s="1" t="s">
        <v>38</v>
      </c>
      <c r="D2694" s="1" t="s">
        <v>488</v>
      </c>
      <c r="E2694" s="1" t="n">
        <v>23</v>
      </c>
      <c r="F2694" s="1" t="n">
        <v>10</v>
      </c>
      <c r="G2694" s="1" t="n">
        <v>230</v>
      </c>
      <c r="H2694" s="1" t="s">
        <v>54</v>
      </c>
      <c r="I2694" s="1" t="s">
        <v>22</v>
      </c>
      <c r="J2694" s="4" t="n">
        <v>44936</v>
      </c>
      <c r="L2694" s="6" t="str">
        <f aca="false">IFERROR(INDEX(CategoryCodes!$B$2:$B$9,MATCH(C2694,CategoryCodes!$A$2:$A$9,0)),"")</f>
        <v>E</v>
      </c>
      <c r="M2694" s="7" t="n">
        <f aca="false">IFERROR(VALUE(MID(D2694,FIND("_",D2694)+1,FIND("_",D2694,FIND("_",D2694)+1)-FIND("_",D2694)-1)),"")</f>
        <v>13</v>
      </c>
      <c r="N2694" s="7" t="str">
        <f aca="false">IF(OR(C2694="",M2694=""),"",C2694&amp;" Item "&amp;M2694)</f>
        <v>Food Item 13</v>
      </c>
      <c r="O2694" s="7" t="n">
        <v>27</v>
      </c>
      <c r="P2694" s="8" t="n">
        <f aca="false">G2694*Q2694</f>
        <v>0</v>
      </c>
      <c r="Q2694" s="9" t="n">
        <f aca="false">IF(K2694=TRUE(),0.1,0)</f>
        <v>0</v>
      </c>
    </row>
    <row r="2695" customFormat="false" ht="15" hidden="false" customHeight="true" outlineLevel="0" collapsed="false">
      <c r="A2695" s="1" t="s">
        <v>2947</v>
      </c>
      <c r="B2695" s="1" t="s">
        <v>119</v>
      </c>
      <c r="C2695" s="1" t="s">
        <v>29</v>
      </c>
      <c r="D2695" s="1" t="s">
        <v>91</v>
      </c>
      <c r="E2695" s="1" t="n">
        <v>33.5</v>
      </c>
      <c r="F2695" s="1" t="n">
        <v>4</v>
      </c>
      <c r="G2695" s="1" t="n">
        <v>134</v>
      </c>
      <c r="H2695" s="1" t="s">
        <v>31</v>
      </c>
      <c r="I2695" s="1" t="s">
        <v>22</v>
      </c>
      <c r="J2695" s="4" t="n">
        <v>44768</v>
      </c>
      <c r="K2695" s="5" t="b">
        <f aca="false">TRUE()</f>
        <v>1</v>
      </c>
      <c r="L2695" s="6" t="str">
        <f aca="false">IFERROR(INDEX(CategoryCodes!$B$2:$B$9,MATCH(C2695,CategoryCodes!$A$2:$A$9,0)),"")</f>
        <v>B</v>
      </c>
      <c r="M2695" s="7" t="n">
        <f aca="false">IFERROR(VALUE(MID(D2695,FIND("_",D2695)+1,FIND("_",D2695,FIND("_",D2695)+1)-FIND("_",D2695)-1)),"")</f>
        <v>20</v>
      </c>
      <c r="N2695" s="7" t="str">
        <f aca="false">IF(OR(C2695="",M2695=""),"",C2695&amp;" Item "&amp;M2695)</f>
        <v>Butchers Item 20</v>
      </c>
      <c r="O2695" s="7" t="n">
        <v>202</v>
      </c>
      <c r="P2695" s="8" t="n">
        <f aca="false">G2695*Q2695</f>
        <v>13.4</v>
      </c>
      <c r="Q2695" s="9" t="n">
        <f aca="false">IF(K2695=TRUE(),0.1,0)</f>
        <v>0.1</v>
      </c>
    </row>
    <row r="2696" customFormat="false" ht="15" hidden="false" customHeight="true" outlineLevel="0" collapsed="false">
      <c r="A2696" s="1" t="s">
        <v>2948</v>
      </c>
      <c r="B2696" s="1" t="s">
        <v>33</v>
      </c>
      <c r="C2696" s="1" t="s">
        <v>72</v>
      </c>
      <c r="D2696" s="1" t="s">
        <v>649</v>
      </c>
      <c r="E2696" s="1" t="n">
        <v>26</v>
      </c>
      <c r="F2696" s="1" t="n">
        <v>10</v>
      </c>
      <c r="G2696" s="1" t="n">
        <v>260</v>
      </c>
      <c r="H2696" s="1" t="s">
        <v>54</v>
      </c>
      <c r="I2696" s="1" t="s">
        <v>22</v>
      </c>
      <c r="J2696" s="4" t="n">
        <v>45535</v>
      </c>
      <c r="L2696" s="6" t="str">
        <f aca="false">IFERROR(INDEX(CategoryCodes!$B$2:$B$9,MATCH(C2696,CategoryCodes!$A$2:$A$9,0)),"")</f>
        <v>D</v>
      </c>
      <c r="M2696" s="7" t="n">
        <f aca="false">IFERROR(VALUE(MID(D2696,FIND("_",D2696)+1,FIND("_",D2696,FIND("_",D2696)+1)-FIND("_",D2696)-1)),"")</f>
        <v>15</v>
      </c>
      <c r="N2696" s="7" t="str">
        <f aca="false">IF(OR(C2696="",M2696=""),"",C2696&amp;" Item "&amp;M2696)</f>
        <v>Electric household essentials Item 15</v>
      </c>
      <c r="O2696" s="7" t="n">
        <v>257</v>
      </c>
      <c r="P2696" s="8" t="n">
        <f aca="false">G2696*Q2696</f>
        <v>0</v>
      </c>
      <c r="Q2696" s="9" t="n">
        <f aca="false">IF(K2696=TRUE(),0.1,0)</f>
        <v>0</v>
      </c>
    </row>
    <row r="2697" customFormat="false" ht="15" hidden="false" customHeight="true" outlineLevel="0" collapsed="false">
      <c r="A2697" s="1" t="s">
        <v>2949</v>
      </c>
      <c r="B2697" s="1" t="s">
        <v>104</v>
      </c>
      <c r="C2697" s="1" t="s">
        <v>72</v>
      </c>
      <c r="D2697" s="1" t="s">
        <v>649</v>
      </c>
      <c r="E2697" s="1" t="n">
        <v>26</v>
      </c>
      <c r="F2697" s="1" t="n">
        <v>3</v>
      </c>
      <c r="G2697" s="1" t="n">
        <v>78</v>
      </c>
      <c r="H2697" s="1" t="s">
        <v>21</v>
      </c>
      <c r="I2697" s="1" t="s">
        <v>22</v>
      </c>
      <c r="J2697" s="4" t="n">
        <v>45673</v>
      </c>
      <c r="L2697" s="6" t="str">
        <f aca="false">IFERROR(INDEX(CategoryCodes!$B$2:$B$9,MATCH(C2697,CategoryCodes!$A$2:$A$9,0)),"")</f>
        <v>D</v>
      </c>
      <c r="M2697" s="7" t="n">
        <f aca="false">IFERROR(VALUE(MID(D2697,FIND("_",D2697)+1,FIND("_",D2697,FIND("_",D2697)+1)-FIND("_",D2697)-1)),"")</f>
        <v>15</v>
      </c>
      <c r="N2697" s="7" t="str">
        <f aca="false">IF(OR(C2697="",M2697=""),"",C2697&amp;" Item "&amp;M2697)</f>
        <v>Electric household essentials Item 15</v>
      </c>
      <c r="O2697" s="7" t="n">
        <v>191</v>
      </c>
      <c r="P2697" s="8" t="n">
        <f aca="false">G2697*Q2697</f>
        <v>0</v>
      </c>
      <c r="Q2697" s="9" t="n">
        <f aca="false">IF(K2697=TRUE(),0.1,0)</f>
        <v>0</v>
      </c>
    </row>
    <row r="2698" customFormat="false" ht="15" hidden="false" customHeight="true" outlineLevel="0" collapsed="false">
      <c r="A2698" s="1" t="s">
        <v>2950</v>
      </c>
      <c r="B2698" s="1" t="s">
        <v>95</v>
      </c>
      <c r="C2698" s="1" t="s">
        <v>38</v>
      </c>
      <c r="D2698" s="1" t="s">
        <v>504</v>
      </c>
      <c r="E2698" s="1" t="n">
        <v>29</v>
      </c>
      <c r="F2698" s="1" t="n">
        <v>2</v>
      </c>
      <c r="G2698" s="1" t="n">
        <v>58</v>
      </c>
      <c r="H2698" s="1" t="s">
        <v>21</v>
      </c>
      <c r="I2698" s="1" t="s">
        <v>22</v>
      </c>
      <c r="J2698" s="4" t="n">
        <v>44922</v>
      </c>
      <c r="K2698" s="5" t="b">
        <f aca="false">TRUE()</f>
        <v>1</v>
      </c>
      <c r="L2698" s="6" t="str">
        <f aca="false">IFERROR(INDEX(CategoryCodes!$B$2:$B$9,MATCH(C2698,CategoryCodes!$A$2:$A$9,0)),"")</f>
        <v>E</v>
      </c>
      <c r="M2698" s="7" t="n">
        <f aca="false">IFERROR(VALUE(MID(D2698,FIND("_",D2698)+1,FIND("_",D2698,FIND("_",D2698)+1)-FIND("_",D2698)-1)),"")</f>
        <v>17</v>
      </c>
      <c r="N2698" s="7" t="str">
        <f aca="false">IF(OR(C2698="",M2698=""),"",C2698&amp;" Item "&amp;M2698)</f>
        <v>Food Item 17</v>
      </c>
      <c r="O2698" s="7" t="n">
        <v>120</v>
      </c>
      <c r="P2698" s="8" t="n">
        <f aca="false">G2698*Q2698</f>
        <v>5.8</v>
      </c>
      <c r="Q2698" s="9" t="n">
        <f aca="false">IF(K2698=TRUE(),0.1,0)</f>
        <v>0.1</v>
      </c>
    </row>
    <row r="2699" customFormat="false" ht="15" hidden="false" customHeight="true" outlineLevel="0" collapsed="false">
      <c r="A2699" s="1" t="s">
        <v>2951</v>
      </c>
      <c r="B2699" s="1" t="s">
        <v>122</v>
      </c>
      <c r="C2699" s="1" t="s">
        <v>38</v>
      </c>
      <c r="D2699" s="1" t="s">
        <v>176</v>
      </c>
      <c r="E2699" s="1" t="n">
        <v>30.5</v>
      </c>
      <c r="F2699" s="1" t="n">
        <v>6</v>
      </c>
      <c r="G2699" s="1" t="n">
        <v>183</v>
      </c>
      <c r="H2699" s="1" t="s">
        <v>31</v>
      </c>
      <c r="I2699" s="1" t="s">
        <v>44</v>
      </c>
      <c r="J2699" s="4" t="n">
        <v>44693</v>
      </c>
      <c r="L2699" s="6" t="str">
        <f aca="false">IFERROR(INDEX(CategoryCodes!$B$2:$B$9,MATCH(C2699,CategoryCodes!$A$2:$A$9,0)),"")</f>
        <v>E</v>
      </c>
      <c r="M2699" s="7" t="n">
        <f aca="false">IFERROR(VALUE(MID(D2699,FIND("_",D2699)+1,FIND("_",D2699,FIND("_",D2699)+1)-FIND("_",D2699)-1)),"")</f>
        <v>18</v>
      </c>
      <c r="N2699" s="7" t="str">
        <f aca="false">IF(OR(C2699="",M2699=""),"",C2699&amp;" Item "&amp;M2699)</f>
        <v>Food Item 18</v>
      </c>
      <c r="O2699" s="7" t="n">
        <v>197</v>
      </c>
      <c r="P2699" s="8" t="n">
        <f aca="false">G2699*Q2699</f>
        <v>0</v>
      </c>
      <c r="Q2699" s="9" t="n">
        <f aca="false">IF(K2699=TRUE(),0.1,0)</f>
        <v>0</v>
      </c>
    </row>
    <row r="2700" customFormat="false" ht="15" hidden="false" customHeight="true" outlineLevel="0" collapsed="false">
      <c r="A2700" s="1" t="s">
        <v>2952</v>
      </c>
      <c r="B2700" s="1" t="s">
        <v>46</v>
      </c>
      <c r="C2700" s="1" t="s">
        <v>34</v>
      </c>
      <c r="D2700" s="1" t="s">
        <v>682</v>
      </c>
      <c r="E2700" s="1" t="n">
        <v>39.5</v>
      </c>
      <c r="F2700" s="1" t="n">
        <v>6</v>
      </c>
      <c r="G2700" s="1" t="n">
        <v>237</v>
      </c>
      <c r="H2700" s="1" t="s">
        <v>54</v>
      </c>
      <c r="I2700" s="1" t="s">
        <v>22</v>
      </c>
      <c r="J2700" s="4" t="n">
        <v>45626</v>
      </c>
      <c r="L2700" s="6" t="str">
        <f aca="false">IFERROR(INDEX(CategoryCodes!$B$2:$B$9,MATCH(C2700,CategoryCodes!$A$2:$A$9,0)),"")</f>
        <v>A</v>
      </c>
      <c r="M2700" s="7" t="n">
        <f aca="false">IFERROR(VALUE(MID(D2700,FIND("_",D2700)+1,FIND("_",D2700,FIND("_",D2700)+1)-FIND("_",D2700)-1)),"")</f>
        <v>24</v>
      </c>
      <c r="N2700" s="7" t="str">
        <f aca="false">IF(OR(C2700="",M2700=""),"",C2700&amp;" Item "&amp;M2700)</f>
        <v>Beverages Item 24</v>
      </c>
      <c r="O2700" s="7" t="n">
        <v>41</v>
      </c>
      <c r="P2700" s="8" t="n">
        <f aca="false">G2700*Q2700</f>
        <v>0</v>
      </c>
      <c r="Q2700" s="9" t="n">
        <f aca="false">IF(K2700=TRUE(),0.1,0)</f>
        <v>0</v>
      </c>
    </row>
    <row r="2701" customFormat="false" ht="15" hidden="false" customHeight="true" outlineLevel="0" collapsed="false">
      <c r="A2701" s="1" t="s">
        <v>2953</v>
      </c>
      <c r="B2701" s="1" t="s">
        <v>106</v>
      </c>
      <c r="C2701" s="1" t="s">
        <v>136</v>
      </c>
      <c r="D2701" s="1" t="s">
        <v>1054</v>
      </c>
      <c r="E2701" s="1" t="n">
        <v>8</v>
      </c>
      <c r="F2701" s="1" t="n">
        <v>5</v>
      </c>
      <c r="G2701" s="1" t="n">
        <v>40</v>
      </c>
      <c r="H2701" s="1" t="s">
        <v>21</v>
      </c>
      <c r="I2701" s="1" t="s">
        <v>44</v>
      </c>
      <c r="J2701" s="4" t="n">
        <v>45627</v>
      </c>
      <c r="L2701" s="6" t="str">
        <f aca="false">IFERROR(INDEX(CategoryCodes!$B$2:$B$9,MATCH(C2701,CategoryCodes!$A$2:$A$9,0)),"")</f>
        <v>C</v>
      </c>
      <c r="M2701" s="7" t="n">
        <f aca="false">IFERROR(VALUE(MID(D2701,FIND("_",D2701)+1,FIND("_",D2701,FIND("_",D2701)+1)-FIND("_",D2701)-1)),"")</f>
        <v>3</v>
      </c>
      <c r="N2701" s="7" t="str">
        <f aca="false">IF(OR(C2701="",M2701=""),"",C2701&amp;" Item "&amp;M2701)</f>
        <v>Computers and electric accessories Item 3</v>
      </c>
      <c r="O2701" s="7" t="n">
        <v>191</v>
      </c>
      <c r="P2701" s="8" t="n">
        <f aca="false">G2701*Q2701</f>
        <v>0</v>
      </c>
      <c r="Q2701" s="9" t="n">
        <f aca="false">IF(K2701=TRUE(),0.1,0)</f>
        <v>0</v>
      </c>
    </row>
    <row r="2702" customFormat="false" ht="15" hidden="false" customHeight="true" outlineLevel="0" collapsed="false">
      <c r="A2702" s="1" t="s">
        <v>2954</v>
      </c>
      <c r="B2702" s="1" t="s">
        <v>95</v>
      </c>
      <c r="C2702" s="1" t="s">
        <v>38</v>
      </c>
      <c r="D2702" s="1" t="s">
        <v>371</v>
      </c>
      <c r="E2702" s="1" t="n">
        <v>41</v>
      </c>
      <c r="F2702" s="1" t="n">
        <v>8</v>
      </c>
      <c r="G2702" s="1" t="n">
        <v>328</v>
      </c>
      <c r="H2702" s="1" t="s">
        <v>31</v>
      </c>
      <c r="I2702" s="1" t="s">
        <v>22</v>
      </c>
      <c r="J2702" s="4" t="n">
        <v>45176</v>
      </c>
      <c r="L2702" s="6" t="str">
        <f aca="false">IFERROR(INDEX(CategoryCodes!$B$2:$B$9,MATCH(C2702,CategoryCodes!$A$2:$A$9,0)),"")</f>
        <v>E</v>
      </c>
      <c r="M2702" s="7" t="n">
        <f aca="false">IFERROR(VALUE(MID(D2702,FIND("_",D2702)+1,FIND("_",D2702,FIND("_",D2702)+1)-FIND("_",D2702)-1)),"")</f>
        <v>25</v>
      </c>
      <c r="N2702" s="7" t="str">
        <f aca="false">IF(OR(C2702="",M2702=""),"",C2702&amp;" Item "&amp;M2702)</f>
        <v>Food Item 25</v>
      </c>
      <c r="O2702" s="7" t="n">
        <v>114</v>
      </c>
      <c r="P2702" s="8" t="n">
        <f aca="false">G2702*Q2702</f>
        <v>0</v>
      </c>
      <c r="Q2702" s="9" t="n">
        <f aca="false">IF(K2702=TRUE(),0.1,0)</f>
        <v>0</v>
      </c>
    </row>
    <row r="2703" customFormat="false" ht="15" hidden="false" customHeight="true" outlineLevel="0" collapsed="false">
      <c r="A2703" s="1" t="s">
        <v>2955</v>
      </c>
      <c r="B2703" s="1" t="s">
        <v>33</v>
      </c>
      <c r="C2703" s="1" t="s">
        <v>47</v>
      </c>
      <c r="D2703" s="1" t="s">
        <v>239</v>
      </c>
      <c r="E2703" s="1" t="n">
        <v>11</v>
      </c>
      <c r="F2703" s="1" t="n">
        <v>6</v>
      </c>
      <c r="G2703" s="1" t="n">
        <v>66</v>
      </c>
      <c r="H2703" s="1" t="s">
        <v>31</v>
      </c>
      <c r="I2703" s="1" t="s">
        <v>44</v>
      </c>
      <c r="J2703" s="4" t="n">
        <v>45030</v>
      </c>
      <c r="K2703" s="5" t="b">
        <f aca="false">FALSE()</f>
        <v>0</v>
      </c>
      <c r="L2703" s="6" t="str">
        <f aca="false">IFERROR(INDEX(CategoryCodes!$B$2:$B$9,MATCH(C2703,CategoryCodes!$A$2:$A$9,0)),"")</f>
        <v>F</v>
      </c>
      <c r="M2703" s="7" t="n">
        <f aca="false">IFERROR(VALUE(MID(D2703,FIND("_",D2703)+1,FIND("_",D2703,FIND("_",D2703)+1)-FIND("_",D2703)-1)),"")</f>
        <v>5</v>
      </c>
      <c r="N2703" s="7" t="str">
        <f aca="false">IF(OR(C2703="",M2703=""),"",C2703&amp;" Item "&amp;M2703)</f>
        <v>Furniture Item 5</v>
      </c>
      <c r="O2703" s="7" t="n">
        <v>14</v>
      </c>
      <c r="P2703" s="8" t="n">
        <f aca="false">G2703*Q2703</f>
        <v>0</v>
      </c>
      <c r="Q2703" s="9" t="n">
        <f aca="false">IF(K2703=TRUE(),0.1,0)</f>
        <v>0</v>
      </c>
    </row>
    <row r="2704" customFormat="false" ht="15" hidden="false" customHeight="true" outlineLevel="0" collapsed="false">
      <c r="A2704" s="1" t="s">
        <v>2956</v>
      </c>
      <c r="B2704" s="1" t="s">
        <v>80</v>
      </c>
      <c r="C2704" s="1" t="s">
        <v>34</v>
      </c>
      <c r="D2704" s="1" t="s">
        <v>314</v>
      </c>
      <c r="E2704" s="1" t="n">
        <v>6.5</v>
      </c>
      <c r="F2704" s="1" t="n">
        <v>7</v>
      </c>
      <c r="G2704" s="1" t="n">
        <v>45.5</v>
      </c>
      <c r="H2704" s="1" t="s">
        <v>54</v>
      </c>
      <c r="I2704" s="1" t="s">
        <v>44</v>
      </c>
      <c r="J2704" s="4" t="n">
        <v>44802</v>
      </c>
      <c r="K2704" s="5" t="b">
        <f aca="false">TRUE()</f>
        <v>1</v>
      </c>
      <c r="L2704" s="6" t="str">
        <f aca="false">IFERROR(INDEX(CategoryCodes!$B$2:$B$9,MATCH(C2704,CategoryCodes!$A$2:$A$9,0)),"")</f>
        <v>A</v>
      </c>
      <c r="M2704" s="7" t="n">
        <f aca="false">IFERROR(VALUE(MID(D2704,FIND("_",D2704)+1,FIND("_",D2704,FIND("_",D2704)+1)-FIND("_",D2704)-1)),"")</f>
        <v>2</v>
      </c>
      <c r="N2704" s="7" t="str">
        <f aca="false">IF(OR(C2704="",M2704=""),"",C2704&amp;" Item "&amp;M2704)</f>
        <v>Beverages Item 2</v>
      </c>
      <c r="O2704" s="7" t="n">
        <v>163</v>
      </c>
      <c r="P2704" s="8" t="n">
        <f aca="false">G2704*Q2704</f>
        <v>4.55</v>
      </c>
      <c r="Q2704" s="9" t="n">
        <f aca="false">IF(K2704=TRUE(),0.1,0)</f>
        <v>0.1</v>
      </c>
    </row>
    <row r="2705" customFormat="false" ht="15" hidden="false" customHeight="true" outlineLevel="0" collapsed="false">
      <c r="A2705" s="1" t="s">
        <v>2957</v>
      </c>
      <c r="B2705" s="1" t="s">
        <v>28</v>
      </c>
      <c r="C2705" s="1" t="s">
        <v>34</v>
      </c>
      <c r="F2705" s="1" t="n">
        <v>1</v>
      </c>
      <c r="G2705" s="1" t="n">
        <v>27.5</v>
      </c>
      <c r="H2705" s="1" t="s">
        <v>31</v>
      </c>
      <c r="I2705" s="1" t="s">
        <v>44</v>
      </c>
      <c r="J2705" s="4" t="n">
        <v>44805</v>
      </c>
      <c r="K2705" s="5" t="b">
        <f aca="false">FALSE()</f>
        <v>0</v>
      </c>
      <c r="L2705" s="6" t="str">
        <f aca="false">IFERROR(INDEX(CategoryCodes!$B$2:$B$9,MATCH(C2705,CategoryCodes!$A$2:$A$9,0)),"")</f>
        <v>A</v>
      </c>
      <c r="M2705" s="7" t="str">
        <f aca="false">IFERROR(VALUE(MID(D2705,FIND("_",D2705)+1,FIND("_",D2705,FIND("_",D2705)+1)-FIND("_",D2705)-1)),"")</f>
        <v/>
      </c>
      <c r="N2705" s="7" t="str">
        <f aca="false">IF(OR(C2705="",M2705=""),"",C2705&amp;" Item "&amp;M2705)</f>
        <v/>
      </c>
      <c r="O2705" s="7" t="n">
        <v>476</v>
      </c>
      <c r="P2705" s="8" t="n">
        <f aca="false">G2705*Q2705</f>
        <v>0</v>
      </c>
      <c r="Q2705" s="9" t="n">
        <f aca="false">IF(K2705=TRUE(),0.1,0)</f>
        <v>0</v>
      </c>
    </row>
    <row r="2706" customFormat="false" ht="15" hidden="false" customHeight="true" outlineLevel="0" collapsed="false">
      <c r="A2706" s="1" t="s">
        <v>2958</v>
      </c>
      <c r="B2706" s="1" t="s">
        <v>46</v>
      </c>
      <c r="C2706" s="1" t="s">
        <v>38</v>
      </c>
      <c r="D2706" s="1" t="s">
        <v>191</v>
      </c>
      <c r="E2706" s="1" t="n">
        <v>33.5</v>
      </c>
      <c r="F2706" s="1" t="n">
        <v>7</v>
      </c>
      <c r="G2706" s="1" t="n">
        <v>234.5</v>
      </c>
      <c r="H2706" s="1" t="s">
        <v>54</v>
      </c>
      <c r="I2706" s="1" t="s">
        <v>22</v>
      </c>
      <c r="J2706" s="4" t="n">
        <v>44812</v>
      </c>
      <c r="K2706" s="5" t="b">
        <f aca="false">FALSE()</f>
        <v>0</v>
      </c>
      <c r="L2706" s="6" t="str">
        <f aca="false">IFERROR(INDEX(CategoryCodes!$B$2:$B$9,MATCH(C2706,CategoryCodes!$A$2:$A$9,0)),"")</f>
        <v>E</v>
      </c>
      <c r="M2706" s="7" t="n">
        <f aca="false">IFERROR(VALUE(MID(D2706,FIND("_",D2706)+1,FIND("_",D2706,FIND("_",D2706)+1)-FIND("_",D2706)-1)),"")</f>
        <v>20</v>
      </c>
      <c r="N2706" s="7" t="str">
        <f aca="false">IF(OR(C2706="",M2706=""),"",C2706&amp;" Item "&amp;M2706)</f>
        <v>Food Item 20</v>
      </c>
      <c r="O2706" s="7" t="n">
        <v>50</v>
      </c>
      <c r="P2706" s="8" t="n">
        <f aca="false">G2706*Q2706</f>
        <v>0</v>
      </c>
      <c r="Q2706" s="9" t="n">
        <f aca="false">IF(K2706=TRUE(),0.1,0)</f>
        <v>0</v>
      </c>
    </row>
    <row r="2707" customFormat="false" ht="15" hidden="false" customHeight="true" outlineLevel="0" collapsed="false">
      <c r="A2707" s="1" t="s">
        <v>2959</v>
      </c>
      <c r="B2707" s="1" t="s">
        <v>33</v>
      </c>
      <c r="C2707" s="1" t="s">
        <v>47</v>
      </c>
      <c r="D2707" s="1" t="s">
        <v>203</v>
      </c>
      <c r="E2707" s="1" t="n">
        <v>35</v>
      </c>
      <c r="F2707" s="1" t="n">
        <v>8</v>
      </c>
      <c r="G2707" s="1" t="n">
        <v>280</v>
      </c>
      <c r="H2707" s="1" t="s">
        <v>21</v>
      </c>
      <c r="I2707" s="1" t="s">
        <v>44</v>
      </c>
      <c r="J2707" s="4" t="n">
        <v>45656</v>
      </c>
      <c r="K2707" s="5" t="b">
        <f aca="false">TRUE()</f>
        <v>1</v>
      </c>
      <c r="L2707" s="6" t="str">
        <f aca="false">IFERROR(INDEX(CategoryCodes!$B$2:$B$9,MATCH(C2707,CategoryCodes!$A$2:$A$9,0)),"")</f>
        <v>F</v>
      </c>
      <c r="M2707" s="7" t="n">
        <f aca="false">IFERROR(VALUE(MID(D2707,FIND("_",D2707)+1,FIND("_",D2707,FIND("_",D2707)+1)-FIND("_",D2707)-1)),"")</f>
        <v>21</v>
      </c>
      <c r="N2707" s="7" t="str">
        <f aca="false">IF(OR(C2707="",M2707=""),"",C2707&amp;" Item "&amp;M2707)</f>
        <v>Furniture Item 21</v>
      </c>
      <c r="O2707" s="7" t="n">
        <v>429</v>
      </c>
      <c r="P2707" s="8" t="n">
        <f aca="false">G2707*Q2707</f>
        <v>28</v>
      </c>
      <c r="Q2707" s="9" t="n">
        <f aca="false">IF(K2707=TRUE(),0.1,0)</f>
        <v>0.1</v>
      </c>
    </row>
    <row r="2708" customFormat="false" ht="15" hidden="false" customHeight="true" outlineLevel="0" collapsed="false">
      <c r="A2708" s="1" t="s">
        <v>2960</v>
      </c>
      <c r="B2708" s="1" t="s">
        <v>46</v>
      </c>
      <c r="C2708" s="1" t="s">
        <v>25</v>
      </c>
      <c r="D2708" s="1" t="s">
        <v>256</v>
      </c>
      <c r="E2708" s="1" t="n">
        <v>38</v>
      </c>
      <c r="F2708" s="1" t="n">
        <v>4</v>
      </c>
      <c r="G2708" s="1" t="n">
        <v>152</v>
      </c>
      <c r="H2708" s="1" t="s">
        <v>54</v>
      </c>
      <c r="I2708" s="1" t="s">
        <v>44</v>
      </c>
      <c r="J2708" s="4" t="n">
        <v>45141</v>
      </c>
      <c r="K2708" s="5" t="b">
        <f aca="false">FALSE()</f>
        <v>0</v>
      </c>
      <c r="L2708" s="6" t="str">
        <f aca="false">IFERROR(INDEX(CategoryCodes!$B$2:$B$9,MATCH(C2708,CategoryCodes!$A$2:$A$9,0)),"")</f>
        <v>G</v>
      </c>
      <c r="M2708" s="7" t="n">
        <f aca="false">IFERROR(VALUE(MID(D2708,FIND("_",D2708)+1,FIND("_",D2708,FIND("_",D2708)+1)-FIND("_",D2708)-1)),"")</f>
        <v>23</v>
      </c>
      <c r="N2708" s="7" t="str">
        <f aca="false">IF(OR(C2708="",M2708=""),"",C2708&amp;" Item "&amp;M2708)</f>
        <v>Milk Products Item 23</v>
      </c>
      <c r="O2708" s="7" t="n">
        <v>365</v>
      </c>
      <c r="P2708" s="8" t="n">
        <f aca="false">G2708*Q2708</f>
        <v>0</v>
      </c>
      <c r="Q2708" s="9" t="n">
        <f aca="false">IF(K2708=TRUE(),0.1,0)</f>
        <v>0</v>
      </c>
    </row>
    <row r="2709" customFormat="false" ht="15" hidden="false" customHeight="true" outlineLevel="0" collapsed="false">
      <c r="A2709" s="1" t="s">
        <v>2961</v>
      </c>
      <c r="B2709" s="1" t="s">
        <v>86</v>
      </c>
      <c r="C2709" s="1" t="s">
        <v>47</v>
      </c>
      <c r="D2709" s="1" t="s">
        <v>562</v>
      </c>
      <c r="E2709" s="1" t="n">
        <v>9.5</v>
      </c>
      <c r="F2709" s="1" t="n">
        <v>1</v>
      </c>
      <c r="G2709" s="1" t="n">
        <v>9.5</v>
      </c>
      <c r="H2709" s="1" t="s">
        <v>31</v>
      </c>
      <c r="I2709" s="1" t="s">
        <v>44</v>
      </c>
      <c r="J2709" s="4" t="n">
        <v>44962</v>
      </c>
      <c r="L2709" s="6" t="str">
        <f aca="false">IFERROR(INDEX(CategoryCodes!$B$2:$B$9,MATCH(C2709,CategoryCodes!$A$2:$A$9,0)),"")</f>
        <v>F</v>
      </c>
      <c r="M2709" s="7" t="n">
        <f aca="false">IFERROR(VALUE(MID(D2709,FIND("_",D2709)+1,FIND("_",D2709,FIND("_",D2709)+1)-FIND("_",D2709)-1)),"")</f>
        <v>4</v>
      </c>
      <c r="N2709" s="7" t="str">
        <f aca="false">IF(OR(C2709="",M2709=""),"",C2709&amp;" Item "&amp;M2709)</f>
        <v>Furniture Item 4</v>
      </c>
      <c r="O2709" s="7" t="n">
        <v>332</v>
      </c>
      <c r="P2709" s="8" t="n">
        <f aca="false">G2709*Q2709</f>
        <v>0</v>
      </c>
      <c r="Q2709" s="9" t="n">
        <f aca="false">IF(K2709=TRUE(),0.1,0)</f>
        <v>0</v>
      </c>
    </row>
    <row r="2710" customFormat="false" ht="15" hidden="false" customHeight="true" outlineLevel="0" collapsed="false">
      <c r="A2710" s="1" t="s">
        <v>2962</v>
      </c>
      <c r="B2710" s="1" t="s">
        <v>129</v>
      </c>
      <c r="C2710" s="1" t="s">
        <v>72</v>
      </c>
      <c r="D2710" s="1" t="s">
        <v>426</v>
      </c>
      <c r="E2710" s="1" t="n">
        <v>41</v>
      </c>
      <c r="F2710" s="1" t="n">
        <v>6</v>
      </c>
      <c r="G2710" s="1" t="n">
        <v>246</v>
      </c>
      <c r="H2710" s="1" t="s">
        <v>54</v>
      </c>
      <c r="I2710" s="1" t="s">
        <v>44</v>
      </c>
      <c r="J2710" s="4" t="n">
        <v>44842</v>
      </c>
      <c r="K2710" s="5" t="b">
        <f aca="false">FALSE()</f>
        <v>0</v>
      </c>
      <c r="L2710" s="6" t="str">
        <f aca="false">IFERROR(INDEX(CategoryCodes!$B$2:$B$9,MATCH(C2710,CategoryCodes!$A$2:$A$9,0)),"")</f>
        <v>D</v>
      </c>
      <c r="M2710" s="7" t="n">
        <f aca="false">IFERROR(VALUE(MID(D2710,FIND("_",D2710)+1,FIND("_",D2710,FIND("_",D2710)+1)-FIND("_",D2710)-1)),"")</f>
        <v>25</v>
      </c>
      <c r="N2710" s="7" t="str">
        <f aca="false">IF(OR(C2710="",M2710=""),"",C2710&amp;" Item "&amp;M2710)</f>
        <v>Electric household essentials Item 25</v>
      </c>
      <c r="O2710" s="7" t="n">
        <v>171</v>
      </c>
      <c r="P2710" s="8" t="n">
        <f aca="false">G2710*Q2710</f>
        <v>0</v>
      </c>
      <c r="Q2710" s="9" t="n">
        <f aca="false">IF(K2710=TRUE(),0.1,0)</f>
        <v>0</v>
      </c>
    </row>
    <row r="2711" customFormat="false" ht="15" hidden="false" customHeight="true" outlineLevel="0" collapsed="false">
      <c r="A2711" s="1" t="s">
        <v>2963</v>
      </c>
      <c r="B2711" s="1" t="s">
        <v>174</v>
      </c>
      <c r="C2711" s="1" t="s">
        <v>38</v>
      </c>
      <c r="D2711" s="1" t="s">
        <v>371</v>
      </c>
      <c r="E2711" s="1" t="n">
        <v>41</v>
      </c>
      <c r="F2711" s="1" t="n">
        <v>7</v>
      </c>
      <c r="G2711" s="1" t="n">
        <v>287</v>
      </c>
      <c r="H2711" s="1" t="s">
        <v>31</v>
      </c>
      <c r="I2711" s="1" t="s">
        <v>44</v>
      </c>
      <c r="J2711" s="4" t="n">
        <v>45247</v>
      </c>
      <c r="K2711" s="5" t="b">
        <f aca="false">TRUE()</f>
        <v>1</v>
      </c>
      <c r="L2711" s="6" t="str">
        <f aca="false">IFERROR(INDEX(CategoryCodes!$B$2:$B$9,MATCH(C2711,CategoryCodes!$A$2:$A$9,0)),"")</f>
        <v>E</v>
      </c>
      <c r="M2711" s="7" t="n">
        <f aca="false">IFERROR(VALUE(MID(D2711,FIND("_",D2711)+1,FIND("_",D2711,FIND("_",D2711)+1)-FIND("_",D2711)-1)),"")</f>
        <v>25</v>
      </c>
      <c r="N2711" s="7" t="str">
        <f aca="false">IF(OR(C2711="",M2711=""),"",C2711&amp;" Item "&amp;M2711)</f>
        <v>Food Item 25</v>
      </c>
      <c r="O2711" s="7" t="n">
        <v>405</v>
      </c>
      <c r="P2711" s="8" t="n">
        <f aca="false">G2711*Q2711</f>
        <v>28.7</v>
      </c>
      <c r="Q2711" s="9" t="n">
        <f aca="false">IF(K2711=TRUE(),0.1,0)</f>
        <v>0.1</v>
      </c>
    </row>
    <row r="2712" customFormat="false" ht="15" hidden="false" customHeight="true" outlineLevel="0" collapsed="false">
      <c r="A2712" s="1" t="s">
        <v>2964</v>
      </c>
      <c r="B2712" s="1" t="s">
        <v>24</v>
      </c>
      <c r="C2712" s="1" t="s">
        <v>72</v>
      </c>
      <c r="D2712" s="1" t="s">
        <v>961</v>
      </c>
      <c r="E2712" s="1" t="n">
        <v>30.5</v>
      </c>
      <c r="F2712" s="1" t="n">
        <v>5</v>
      </c>
      <c r="G2712" s="1" t="n">
        <v>152.5</v>
      </c>
      <c r="H2712" s="1" t="s">
        <v>21</v>
      </c>
      <c r="I2712" s="1" t="s">
        <v>22</v>
      </c>
      <c r="J2712" s="4" t="n">
        <v>44989</v>
      </c>
      <c r="K2712" s="5" t="b">
        <f aca="false">FALSE()</f>
        <v>0</v>
      </c>
      <c r="L2712" s="6" t="str">
        <f aca="false">IFERROR(INDEX(CategoryCodes!$B$2:$B$9,MATCH(C2712,CategoryCodes!$A$2:$A$9,0)),"")</f>
        <v>D</v>
      </c>
      <c r="M2712" s="7" t="n">
        <f aca="false">IFERROR(VALUE(MID(D2712,FIND("_",D2712)+1,FIND("_",D2712,FIND("_",D2712)+1)-FIND("_",D2712)-1)),"")</f>
        <v>18</v>
      </c>
      <c r="N2712" s="7" t="str">
        <f aca="false">IF(OR(C2712="",M2712=""),"",C2712&amp;" Item "&amp;M2712)</f>
        <v>Electric household essentials Item 18</v>
      </c>
      <c r="O2712" s="7" t="n">
        <v>74</v>
      </c>
      <c r="P2712" s="8" t="n">
        <f aca="false">G2712*Q2712</f>
        <v>0</v>
      </c>
      <c r="Q2712" s="9" t="n">
        <f aca="false">IF(K2712=TRUE(),0.1,0)</f>
        <v>0</v>
      </c>
    </row>
    <row r="2713" customFormat="false" ht="15" hidden="false" customHeight="true" outlineLevel="0" collapsed="false">
      <c r="A2713" s="1" t="s">
        <v>2965</v>
      </c>
      <c r="B2713" s="1" t="s">
        <v>49</v>
      </c>
      <c r="C2713" s="1" t="s">
        <v>29</v>
      </c>
      <c r="D2713" s="1" t="s">
        <v>944</v>
      </c>
      <c r="E2713" s="1" t="n">
        <v>20</v>
      </c>
      <c r="F2713" s="1" t="n">
        <v>6</v>
      </c>
      <c r="G2713" s="1" t="n">
        <v>120</v>
      </c>
      <c r="H2713" s="1" t="s">
        <v>21</v>
      </c>
      <c r="I2713" s="1" t="s">
        <v>44</v>
      </c>
      <c r="J2713" s="4" t="n">
        <v>45391</v>
      </c>
      <c r="K2713" s="5" t="b">
        <f aca="false">TRUE()</f>
        <v>1</v>
      </c>
      <c r="L2713" s="6" t="str">
        <f aca="false">IFERROR(INDEX(CategoryCodes!$B$2:$B$9,MATCH(C2713,CategoryCodes!$A$2:$A$9,0)),"")</f>
        <v>B</v>
      </c>
      <c r="M2713" s="7" t="n">
        <f aca="false">IFERROR(VALUE(MID(D2713,FIND("_",D2713)+1,FIND("_",D2713,FIND("_",D2713)+1)-FIND("_",D2713)-1)),"")</f>
        <v>11</v>
      </c>
      <c r="N2713" s="7" t="str">
        <f aca="false">IF(OR(C2713="",M2713=""),"",C2713&amp;" Item "&amp;M2713)</f>
        <v>Butchers Item 11</v>
      </c>
      <c r="O2713" s="7" t="n">
        <v>70</v>
      </c>
      <c r="P2713" s="8" t="n">
        <f aca="false">G2713*Q2713</f>
        <v>12</v>
      </c>
      <c r="Q2713" s="9" t="n">
        <f aca="false">IF(K2713=TRUE(),0.1,0)</f>
        <v>0.1</v>
      </c>
    </row>
    <row r="2714" customFormat="false" ht="15" hidden="false" customHeight="true" outlineLevel="0" collapsed="false">
      <c r="A2714" s="1" t="s">
        <v>2966</v>
      </c>
      <c r="B2714" s="1" t="s">
        <v>114</v>
      </c>
      <c r="C2714" s="1" t="s">
        <v>136</v>
      </c>
      <c r="D2714" s="1" t="s">
        <v>145</v>
      </c>
      <c r="E2714" s="1" t="n">
        <v>11</v>
      </c>
      <c r="F2714" s="1" t="n">
        <v>3</v>
      </c>
      <c r="G2714" s="1" t="n">
        <v>33</v>
      </c>
      <c r="H2714" s="1" t="s">
        <v>54</v>
      </c>
      <c r="I2714" s="1" t="s">
        <v>22</v>
      </c>
      <c r="J2714" s="4" t="n">
        <v>44832</v>
      </c>
      <c r="K2714" s="5" t="b">
        <f aca="false">TRUE()</f>
        <v>1</v>
      </c>
      <c r="L2714" s="6" t="str">
        <f aca="false">IFERROR(INDEX(CategoryCodes!$B$2:$B$9,MATCH(C2714,CategoryCodes!$A$2:$A$9,0)),"")</f>
        <v>C</v>
      </c>
      <c r="M2714" s="7" t="n">
        <f aca="false">IFERROR(VALUE(MID(D2714,FIND("_",D2714)+1,FIND("_",D2714,FIND("_",D2714)+1)-FIND("_",D2714)-1)),"")</f>
        <v>5</v>
      </c>
      <c r="N2714" s="7" t="str">
        <f aca="false">IF(OR(C2714="",M2714=""),"",C2714&amp;" Item "&amp;M2714)</f>
        <v>Computers and electric accessories Item 5</v>
      </c>
      <c r="O2714" s="7" t="n">
        <v>19</v>
      </c>
      <c r="P2714" s="8" t="n">
        <f aca="false">G2714*Q2714</f>
        <v>3.3</v>
      </c>
      <c r="Q2714" s="9" t="n">
        <f aca="false">IF(K2714=TRUE(),0.1,0)</f>
        <v>0.1</v>
      </c>
    </row>
    <row r="2715" customFormat="false" ht="15" hidden="false" customHeight="true" outlineLevel="0" collapsed="false">
      <c r="A2715" s="1" t="s">
        <v>2967</v>
      </c>
      <c r="B2715" s="1" t="s">
        <v>75</v>
      </c>
      <c r="C2715" s="1" t="s">
        <v>19</v>
      </c>
      <c r="D2715" s="1" t="s">
        <v>378</v>
      </c>
      <c r="E2715" s="1" t="n">
        <v>23</v>
      </c>
      <c r="F2715" s="1" t="n">
        <v>8</v>
      </c>
      <c r="G2715" s="1" t="n">
        <v>184</v>
      </c>
      <c r="H2715" s="1" t="s">
        <v>31</v>
      </c>
      <c r="I2715" s="1" t="s">
        <v>22</v>
      </c>
      <c r="J2715" s="4" t="n">
        <v>45163</v>
      </c>
      <c r="K2715" s="5" t="b">
        <f aca="false">TRUE()</f>
        <v>1</v>
      </c>
      <c r="L2715" s="6" t="str">
        <f aca="false">IFERROR(INDEX(CategoryCodes!$B$2:$B$9,MATCH(C2715,CategoryCodes!$A$2:$A$9,0)),"")</f>
        <v>H</v>
      </c>
      <c r="M2715" s="7" t="n">
        <f aca="false">IFERROR(VALUE(MID(D2715,FIND("_",D2715)+1,FIND("_",D2715,FIND("_",D2715)+1)-FIND("_",D2715)-1)),"")</f>
        <v>13</v>
      </c>
      <c r="N2715" s="7" t="str">
        <f aca="false">IF(OR(C2715="",M2715=""),"",C2715&amp;" Item "&amp;M2715)</f>
        <v>Patisserie Item 13</v>
      </c>
      <c r="O2715" s="7" t="n">
        <v>146</v>
      </c>
      <c r="P2715" s="8" t="n">
        <f aca="false">G2715*Q2715</f>
        <v>18.4</v>
      </c>
      <c r="Q2715" s="9" t="n">
        <f aca="false">IF(K2715=TRUE(),0.1,0)</f>
        <v>0.1</v>
      </c>
    </row>
    <row r="2716" customFormat="false" ht="15" hidden="false" customHeight="true" outlineLevel="0" collapsed="false">
      <c r="A2716" s="1" t="s">
        <v>2968</v>
      </c>
      <c r="B2716" s="1" t="s">
        <v>28</v>
      </c>
      <c r="C2716" s="1" t="s">
        <v>19</v>
      </c>
      <c r="D2716" s="1" t="s">
        <v>184</v>
      </c>
      <c r="E2716" s="1" t="n">
        <v>14</v>
      </c>
      <c r="F2716" s="1" t="n">
        <v>7</v>
      </c>
      <c r="G2716" s="1" t="n">
        <v>98</v>
      </c>
      <c r="H2716" s="1" t="s">
        <v>31</v>
      </c>
      <c r="I2716" s="1" t="s">
        <v>22</v>
      </c>
      <c r="J2716" s="4" t="n">
        <v>45018</v>
      </c>
      <c r="K2716" s="5" t="b">
        <f aca="false">FALSE()</f>
        <v>0</v>
      </c>
      <c r="L2716" s="6" t="str">
        <f aca="false">IFERROR(INDEX(CategoryCodes!$B$2:$B$9,MATCH(C2716,CategoryCodes!$A$2:$A$9,0)),"")</f>
        <v>H</v>
      </c>
      <c r="M2716" s="7" t="n">
        <f aca="false">IFERROR(VALUE(MID(D2716,FIND("_",D2716)+1,FIND("_",D2716,FIND("_",D2716)+1)-FIND("_",D2716)-1)),"")</f>
        <v>7</v>
      </c>
      <c r="N2716" s="7" t="str">
        <f aca="false">IF(OR(C2716="",M2716=""),"",C2716&amp;" Item "&amp;M2716)</f>
        <v>Patisserie Item 7</v>
      </c>
      <c r="O2716" s="7" t="n">
        <v>469</v>
      </c>
      <c r="P2716" s="8" t="n">
        <f aca="false">G2716*Q2716</f>
        <v>0</v>
      </c>
      <c r="Q2716" s="9" t="n">
        <f aca="false">IF(K2716=TRUE(),0.1,0)</f>
        <v>0</v>
      </c>
    </row>
    <row r="2717" customFormat="false" ht="15" hidden="false" customHeight="true" outlineLevel="0" collapsed="false">
      <c r="A2717" s="1" t="s">
        <v>2969</v>
      </c>
      <c r="B2717" s="1" t="s">
        <v>52</v>
      </c>
      <c r="C2717" s="1" t="s">
        <v>25</v>
      </c>
      <c r="D2717" s="1" t="s">
        <v>277</v>
      </c>
      <c r="E2717" s="1" t="n">
        <v>5</v>
      </c>
      <c r="F2717" s="1" t="n">
        <v>1</v>
      </c>
      <c r="G2717" s="1" t="n">
        <v>5</v>
      </c>
      <c r="H2717" s="1" t="s">
        <v>21</v>
      </c>
      <c r="I2717" s="1" t="s">
        <v>22</v>
      </c>
      <c r="J2717" s="4" t="n">
        <v>45021</v>
      </c>
      <c r="K2717" s="5" t="b">
        <f aca="false">TRUE()</f>
        <v>1</v>
      </c>
      <c r="L2717" s="6" t="str">
        <f aca="false">IFERROR(INDEX(CategoryCodes!$B$2:$B$9,MATCH(C2717,CategoryCodes!$A$2:$A$9,0)),"")</f>
        <v>G</v>
      </c>
      <c r="M2717" s="7" t="n">
        <f aca="false">IFERROR(VALUE(MID(D2717,FIND("_",D2717)+1,FIND("_",D2717,FIND("_",D2717)+1)-FIND("_",D2717)-1)),"")</f>
        <v>1</v>
      </c>
      <c r="N2717" s="7" t="str">
        <f aca="false">IF(OR(C2717="",M2717=""),"",C2717&amp;" Item "&amp;M2717)</f>
        <v>Milk Products Item 1</v>
      </c>
      <c r="O2717" s="7" t="n">
        <v>424</v>
      </c>
      <c r="P2717" s="8" t="n">
        <f aca="false">G2717*Q2717</f>
        <v>0.5</v>
      </c>
      <c r="Q2717" s="9" t="n">
        <f aca="false">IF(K2717=TRUE(),0.1,0)</f>
        <v>0.1</v>
      </c>
    </row>
    <row r="2718" customFormat="false" ht="15" hidden="false" customHeight="true" outlineLevel="0" collapsed="false">
      <c r="A2718" s="1" t="s">
        <v>2970</v>
      </c>
      <c r="B2718" s="1" t="s">
        <v>75</v>
      </c>
      <c r="C2718" s="1" t="s">
        <v>29</v>
      </c>
      <c r="D2718" s="1" t="s">
        <v>312</v>
      </c>
      <c r="E2718" s="1" t="n">
        <v>23</v>
      </c>
      <c r="F2718" s="1" t="n">
        <v>1</v>
      </c>
      <c r="G2718" s="1" t="n">
        <v>23</v>
      </c>
      <c r="H2718" s="1" t="s">
        <v>54</v>
      </c>
      <c r="I2718" s="1" t="s">
        <v>22</v>
      </c>
      <c r="J2718" s="4" t="n">
        <v>45183</v>
      </c>
      <c r="K2718" s="5" t="b">
        <f aca="false">FALSE()</f>
        <v>0</v>
      </c>
      <c r="L2718" s="6" t="str">
        <f aca="false">IFERROR(INDEX(CategoryCodes!$B$2:$B$9,MATCH(C2718,CategoryCodes!$A$2:$A$9,0)),"")</f>
        <v>B</v>
      </c>
      <c r="M2718" s="7" t="n">
        <f aca="false">IFERROR(VALUE(MID(D2718,FIND("_",D2718)+1,FIND("_",D2718,FIND("_",D2718)+1)-FIND("_",D2718)-1)),"")</f>
        <v>13</v>
      </c>
      <c r="N2718" s="7" t="str">
        <f aca="false">IF(OR(C2718="",M2718=""),"",C2718&amp;" Item "&amp;M2718)</f>
        <v>Butchers Item 13</v>
      </c>
      <c r="O2718" s="7" t="n">
        <v>241</v>
      </c>
      <c r="P2718" s="8" t="n">
        <f aca="false">G2718*Q2718</f>
        <v>0</v>
      </c>
      <c r="Q2718" s="9" t="n">
        <f aca="false">IF(K2718=TRUE(),0.1,0)</f>
        <v>0</v>
      </c>
    </row>
    <row r="2719" customFormat="false" ht="15" hidden="false" customHeight="true" outlineLevel="0" collapsed="false">
      <c r="A2719" s="1" t="s">
        <v>2971</v>
      </c>
      <c r="B2719" s="1" t="s">
        <v>90</v>
      </c>
      <c r="C2719" s="1" t="s">
        <v>47</v>
      </c>
      <c r="D2719" s="1" t="s">
        <v>680</v>
      </c>
      <c r="E2719" s="1" t="n">
        <v>12.5</v>
      </c>
      <c r="F2719" s="1" t="n">
        <v>9</v>
      </c>
      <c r="G2719" s="1" t="n">
        <v>112.5</v>
      </c>
      <c r="H2719" s="1" t="s">
        <v>54</v>
      </c>
      <c r="I2719" s="1" t="s">
        <v>22</v>
      </c>
      <c r="J2719" s="4" t="n">
        <v>45488</v>
      </c>
      <c r="K2719" s="5" t="b">
        <f aca="false">FALSE()</f>
        <v>0</v>
      </c>
      <c r="L2719" s="6" t="str">
        <f aca="false">IFERROR(INDEX(CategoryCodes!$B$2:$B$9,MATCH(C2719,CategoryCodes!$A$2:$A$9,0)),"")</f>
        <v>F</v>
      </c>
      <c r="M2719" s="7" t="n">
        <f aca="false">IFERROR(VALUE(MID(D2719,FIND("_",D2719)+1,FIND("_",D2719,FIND("_",D2719)+1)-FIND("_",D2719)-1)),"")</f>
        <v>6</v>
      </c>
      <c r="N2719" s="7" t="str">
        <f aca="false">IF(OR(C2719="",M2719=""),"",C2719&amp;" Item "&amp;M2719)</f>
        <v>Furniture Item 6</v>
      </c>
      <c r="O2719" s="7" t="n">
        <v>356</v>
      </c>
      <c r="P2719" s="8" t="n">
        <f aca="false">G2719*Q2719</f>
        <v>0</v>
      </c>
      <c r="Q2719" s="9" t="n">
        <f aca="false">IF(K2719=TRUE(),0.1,0)</f>
        <v>0</v>
      </c>
    </row>
    <row r="2720" customFormat="false" ht="15" hidden="false" customHeight="true" outlineLevel="0" collapsed="false">
      <c r="A2720" s="1" t="s">
        <v>2972</v>
      </c>
      <c r="B2720" s="1" t="s">
        <v>80</v>
      </c>
      <c r="C2720" s="1" t="s">
        <v>72</v>
      </c>
      <c r="D2720" s="1" t="s">
        <v>383</v>
      </c>
      <c r="E2720" s="1" t="n">
        <v>29</v>
      </c>
      <c r="F2720" s="1" t="n">
        <v>9</v>
      </c>
      <c r="G2720" s="1" t="n">
        <v>261</v>
      </c>
      <c r="H2720" s="1" t="s">
        <v>54</v>
      </c>
      <c r="I2720" s="1" t="s">
        <v>44</v>
      </c>
      <c r="J2720" s="4" t="n">
        <v>45553</v>
      </c>
      <c r="L2720" s="6" t="str">
        <f aca="false">IFERROR(INDEX(CategoryCodes!$B$2:$B$9,MATCH(C2720,CategoryCodes!$A$2:$A$9,0)),"")</f>
        <v>D</v>
      </c>
      <c r="M2720" s="7" t="n">
        <f aca="false">IFERROR(VALUE(MID(D2720,FIND("_",D2720)+1,FIND("_",D2720,FIND("_",D2720)+1)-FIND("_",D2720)-1)),"")</f>
        <v>17</v>
      </c>
      <c r="N2720" s="7" t="str">
        <f aca="false">IF(OR(C2720="",M2720=""),"",C2720&amp;" Item "&amp;M2720)</f>
        <v>Electric household essentials Item 17</v>
      </c>
      <c r="O2720" s="7" t="n">
        <v>425</v>
      </c>
      <c r="P2720" s="8" t="n">
        <f aca="false">G2720*Q2720</f>
        <v>0</v>
      </c>
      <c r="Q2720" s="9" t="n">
        <f aca="false">IF(K2720=TRUE(),0.1,0)</f>
        <v>0</v>
      </c>
    </row>
    <row r="2721" customFormat="false" ht="15" hidden="false" customHeight="true" outlineLevel="0" collapsed="false">
      <c r="A2721" s="1" t="s">
        <v>2973</v>
      </c>
      <c r="B2721" s="1" t="s">
        <v>119</v>
      </c>
      <c r="C2721" s="1" t="s">
        <v>72</v>
      </c>
      <c r="F2721" s="1" t="n">
        <v>10</v>
      </c>
      <c r="G2721" s="1" t="n">
        <v>380</v>
      </c>
      <c r="H2721" s="1" t="s">
        <v>21</v>
      </c>
      <c r="I2721" s="1" t="s">
        <v>44</v>
      </c>
      <c r="J2721" s="4" t="n">
        <v>44905</v>
      </c>
      <c r="K2721" s="5" t="b">
        <f aca="false">TRUE()</f>
        <v>1</v>
      </c>
      <c r="L2721" s="6" t="str">
        <f aca="false">IFERROR(INDEX(CategoryCodes!$B$2:$B$9,MATCH(C2721,CategoryCodes!$A$2:$A$9,0)),"")</f>
        <v>D</v>
      </c>
      <c r="M2721" s="7" t="str">
        <f aca="false">IFERROR(VALUE(MID(D2721,FIND("_",D2721)+1,FIND("_",D2721,FIND("_",D2721)+1)-FIND("_",D2721)-1)),"")</f>
        <v/>
      </c>
      <c r="N2721" s="7" t="str">
        <f aca="false">IF(OR(C2721="",M2721=""),"",C2721&amp;" Item "&amp;M2721)</f>
        <v/>
      </c>
      <c r="O2721" s="7" t="n">
        <v>71</v>
      </c>
      <c r="P2721" s="8" t="n">
        <f aca="false">G2721*Q2721</f>
        <v>38</v>
      </c>
      <c r="Q2721" s="9" t="n">
        <f aca="false">IF(K2721=TRUE(),0.1,0)</f>
        <v>0.1</v>
      </c>
    </row>
    <row r="2722" customFormat="false" ht="15" hidden="false" customHeight="true" outlineLevel="0" collapsed="false">
      <c r="A2722" s="1" t="s">
        <v>2974</v>
      </c>
      <c r="B2722" s="1" t="s">
        <v>18</v>
      </c>
      <c r="C2722" s="1" t="s">
        <v>136</v>
      </c>
      <c r="D2722" s="1" t="s">
        <v>1054</v>
      </c>
      <c r="E2722" s="1" t="n">
        <v>8</v>
      </c>
      <c r="F2722" s="1" t="n">
        <v>8</v>
      </c>
      <c r="G2722" s="1" t="n">
        <v>64</v>
      </c>
      <c r="H2722" s="1" t="s">
        <v>31</v>
      </c>
      <c r="I2722" s="1" t="s">
        <v>22</v>
      </c>
      <c r="J2722" s="4" t="n">
        <v>44902</v>
      </c>
      <c r="K2722" s="5" t="b">
        <f aca="false">TRUE()</f>
        <v>1</v>
      </c>
      <c r="L2722" s="6" t="str">
        <f aca="false">IFERROR(INDEX(CategoryCodes!$B$2:$B$9,MATCH(C2722,CategoryCodes!$A$2:$A$9,0)),"")</f>
        <v>C</v>
      </c>
      <c r="M2722" s="7" t="n">
        <f aca="false">IFERROR(VALUE(MID(D2722,FIND("_",D2722)+1,FIND("_",D2722,FIND("_",D2722)+1)-FIND("_",D2722)-1)),"")</f>
        <v>3</v>
      </c>
      <c r="N2722" s="7" t="str">
        <f aca="false">IF(OR(C2722="",M2722=""),"",C2722&amp;" Item "&amp;M2722)</f>
        <v>Computers and electric accessories Item 3</v>
      </c>
      <c r="O2722" s="7" t="n">
        <v>388</v>
      </c>
      <c r="P2722" s="8" t="n">
        <f aca="false">G2722*Q2722</f>
        <v>6.4</v>
      </c>
      <c r="Q2722" s="9" t="n">
        <f aca="false">IF(K2722=TRUE(),0.1,0)</f>
        <v>0.1</v>
      </c>
    </row>
    <row r="2723" customFormat="false" ht="15" hidden="false" customHeight="true" outlineLevel="0" collapsed="false">
      <c r="A2723" s="1" t="s">
        <v>2975</v>
      </c>
      <c r="B2723" s="1" t="s">
        <v>37</v>
      </c>
      <c r="C2723" s="1" t="s">
        <v>136</v>
      </c>
      <c r="D2723" s="1" t="s">
        <v>281</v>
      </c>
      <c r="E2723" s="1" t="n">
        <v>6.5</v>
      </c>
      <c r="F2723" s="1" t="n">
        <v>7</v>
      </c>
      <c r="G2723" s="1" t="n">
        <v>45.5</v>
      </c>
      <c r="H2723" s="1" t="s">
        <v>21</v>
      </c>
      <c r="I2723" s="1" t="s">
        <v>44</v>
      </c>
      <c r="J2723" s="4" t="n">
        <v>45006</v>
      </c>
      <c r="K2723" s="5" t="b">
        <f aca="false">TRUE()</f>
        <v>1</v>
      </c>
      <c r="L2723" s="6" t="str">
        <f aca="false">IFERROR(INDEX(CategoryCodes!$B$2:$B$9,MATCH(C2723,CategoryCodes!$A$2:$A$9,0)),"")</f>
        <v>C</v>
      </c>
      <c r="M2723" s="7" t="n">
        <f aca="false">IFERROR(VALUE(MID(D2723,FIND("_",D2723)+1,FIND("_",D2723,FIND("_",D2723)+1)-FIND("_",D2723)-1)),"")</f>
        <v>2</v>
      </c>
      <c r="N2723" s="7" t="str">
        <f aca="false">IF(OR(C2723="",M2723=""),"",C2723&amp;" Item "&amp;M2723)</f>
        <v>Computers and electric accessories Item 2</v>
      </c>
      <c r="O2723" s="7" t="n">
        <v>361</v>
      </c>
      <c r="P2723" s="8" t="n">
        <f aca="false">G2723*Q2723</f>
        <v>4.55</v>
      </c>
      <c r="Q2723" s="9" t="n">
        <f aca="false">IF(K2723=TRUE(),0.1,0)</f>
        <v>0.1</v>
      </c>
    </row>
    <row r="2724" customFormat="false" ht="15" hidden="false" customHeight="true" outlineLevel="0" collapsed="false">
      <c r="A2724" s="1" t="s">
        <v>2976</v>
      </c>
      <c r="B2724" s="1" t="s">
        <v>122</v>
      </c>
      <c r="C2724" s="1" t="s">
        <v>136</v>
      </c>
      <c r="D2724" s="1" t="s">
        <v>367</v>
      </c>
      <c r="E2724" s="1" t="n">
        <v>32</v>
      </c>
      <c r="F2724" s="1" t="n">
        <v>3</v>
      </c>
      <c r="G2724" s="1" t="n">
        <v>96</v>
      </c>
      <c r="H2724" s="1" t="s">
        <v>31</v>
      </c>
      <c r="I2724" s="1" t="s">
        <v>22</v>
      </c>
      <c r="J2724" s="4" t="n">
        <v>45251</v>
      </c>
      <c r="K2724" s="5" t="b">
        <f aca="false">FALSE()</f>
        <v>0</v>
      </c>
      <c r="L2724" s="6" t="str">
        <f aca="false">IFERROR(INDEX(CategoryCodes!$B$2:$B$9,MATCH(C2724,CategoryCodes!$A$2:$A$9,0)),"")</f>
        <v>C</v>
      </c>
      <c r="M2724" s="7" t="n">
        <f aca="false">IFERROR(VALUE(MID(D2724,FIND("_",D2724)+1,FIND("_",D2724,FIND("_",D2724)+1)-FIND("_",D2724)-1)),"")</f>
        <v>19</v>
      </c>
      <c r="N2724" s="7" t="str">
        <f aca="false">IF(OR(C2724="",M2724=""),"",C2724&amp;" Item "&amp;M2724)</f>
        <v>Computers and electric accessories Item 19</v>
      </c>
      <c r="O2724" s="7" t="n">
        <v>240</v>
      </c>
      <c r="P2724" s="8" t="n">
        <f aca="false">G2724*Q2724</f>
        <v>0</v>
      </c>
      <c r="Q2724" s="9" t="n">
        <f aca="false">IF(K2724=TRUE(),0.1,0)</f>
        <v>0</v>
      </c>
    </row>
    <row r="2725" customFormat="false" ht="15" hidden="false" customHeight="true" outlineLevel="0" collapsed="false">
      <c r="A2725" s="1" t="s">
        <v>2977</v>
      </c>
      <c r="B2725" s="1" t="s">
        <v>174</v>
      </c>
      <c r="C2725" s="1" t="s">
        <v>72</v>
      </c>
      <c r="E2725" s="1" t="n">
        <v>23</v>
      </c>
      <c r="H2725" s="1" t="s">
        <v>31</v>
      </c>
      <c r="I2725" s="1" t="s">
        <v>44</v>
      </c>
      <c r="J2725" s="4" t="n">
        <v>44604</v>
      </c>
      <c r="K2725" s="5" t="b">
        <f aca="false">FALSE()</f>
        <v>0</v>
      </c>
      <c r="L2725" s="6" t="str">
        <f aca="false">IFERROR(INDEX(CategoryCodes!$B$2:$B$9,MATCH(C2725,CategoryCodes!$A$2:$A$9,0)),"")</f>
        <v>D</v>
      </c>
      <c r="M2725" s="7" t="str">
        <f aca="false">IFERROR(VALUE(MID(D2725,FIND("_",D2725)+1,FIND("_",D2725,FIND("_",D2725)+1)-FIND("_",D2725)-1)),"")</f>
        <v/>
      </c>
      <c r="N2725" s="7" t="str">
        <f aca="false">IF(OR(C2725="",M2725=""),"",C2725&amp;" Item "&amp;M2725)</f>
        <v/>
      </c>
      <c r="O2725" s="7" t="n">
        <v>229</v>
      </c>
      <c r="P2725" s="8" t="n">
        <f aca="false">G2725*Q2725</f>
        <v>0</v>
      </c>
      <c r="Q2725" s="9" t="n">
        <f aca="false">IF(K2725=TRUE(),0.1,0)</f>
        <v>0</v>
      </c>
    </row>
    <row r="2726" customFormat="false" ht="15" hidden="false" customHeight="true" outlineLevel="0" collapsed="false">
      <c r="A2726" s="1" t="s">
        <v>2978</v>
      </c>
      <c r="B2726" s="1" t="s">
        <v>28</v>
      </c>
      <c r="C2726" s="1" t="s">
        <v>136</v>
      </c>
      <c r="D2726" s="1" t="s">
        <v>235</v>
      </c>
      <c r="E2726" s="1" t="n">
        <v>18.5</v>
      </c>
      <c r="F2726" s="1" t="n">
        <v>7</v>
      </c>
      <c r="G2726" s="1" t="n">
        <v>129.5</v>
      </c>
      <c r="H2726" s="1" t="s">
        <v>54</v>
      </c>
      <c r="I2726" s="1" t="s">
        <v>22</v>
      </c>
      <c r="J2726" s="4" t="n">
        <v>44622</v>
      </c>
      <c r="K2726" s="5" t="b">
        <f aca="false">TRUE()</f>
        <v>1</v>
      </c>
      <c r="L2726" s="6" t="str">
        <f aca="false">IFERROR(INDEX(CategoryCodes!$B$2:$B$9,MATCH(C2726,CategoryCodes!$A$2:$A$9,0)),"")</f>
        <v>C</v>
      </c>
      <c r="M2726" s="7" t="n">
        <f aca="false">IFERROR(VALUE(MID(D2726,FIND("_",D2726)+1,FIND("_",D2726,FIND("_",D2726)+1)-FIND("_",D2726)-1)),"")</f>
        <v>10</v>
      </c>
      <c r="N2726" s="7" t="str">
        <f aca="false">IF(OR(C2726="",M2726=""),"",C2726&amp;" Item "&amp;M2726)</f>
        <v>Computers and electric accessories Item 10</v>
      </c>
      <c r="O2726" s="7" t="n">
        <v>315</v>
      </c>
      <c r="P2726" s="8" t="n">
        <f aca="false">G2726*Q2726</f>
        <v>12.95</v>
      </c>
      <c r="Q2726" s="9" t="n">
        <f aca="false">IF(K2726=TRUE(),0.1,0)</f>
        <v>0.1</v>
      </c>
    </row>
    <row r="2727" customFormat="false" ht="15" hidden="false" customHeight="true" outlineLevel="0" collapsed="false">
      <c r="A2727" s="1" t="s">
        <v>2979</v>
      </c>
      <c r="B2727" s="1" t="s">
        <v>49</v>
      </c>
      <c r="C2727" s="1" t="s">
        <v>38</v>
      </c>
      <c r="D2727" s="1" t="s">
        <v>39</v>
      </c>
      <c r="E2727" s="1" t="n">
        <v>12.5</v>
      </c>
      <c r="F2727" s="1" t="n">
        <v>2</v>
      </c>
      <c r="G2727" s="1" t="n">
        <v>25</v>
      </c>
      <c r="H2727" s="1" t="s">
        <v>21</v>
      </c>
      <c r="I2727" s="1" t="s">
        <v>22</v>
      </c>
      <c r="J2727" s="4" t="n">
        <v>44814</v>
      </c>
      <c r="K2727" s="5" t="b">
        <f aca="false">FALSE()</f>
        <v>0</v>
      </c>
      <c r="L2727" s="6" t="str">
        <f aca="false">IFERROR(INDEX(CategoryCodes!$B$2:$B$9,MATCH(C2727,CategoryCodes!$A$2:$A$9,0)),"")</f>
        <v>E</v>
      </c>
      <c r="M2727" s="7" t="n">
        <f aca="false">IFERROR(VALUE(MID(D2727,FIND("_",D2727)+1,FIND("_",D2727,FIND("_",D2727)+1)-FIND("_",D2727)-1)),"")</f>
        <v>6</v>
      </c>
      <c r="N2727" s="7" t="str">
        <f aca="false">IF(OR(C2727="",M2727=""),"",C2727&amp;" Item "&amp;M2727)</f>
        <v>Food Item 6</v>
      </c>
      <c r="O2727" s="7" t="n">
        <v>2</v>
      </c>
      <c r="P2727" s="8" t="n">
        <f aca="false">G2727*Q2727</f>
        <v>0</v>
      </c>
      <c r="Q2727" s="9" t="n">
        <f aca="false">IF(K2727=TRUE(),0.1,0)</f>
        <v>0</v>
      </c>
    </row>
    <row r="2728" customFormat="false" ht="15" hidden="false" customHeight="true" outlineLevel="0" collapsed="false">
      <c r="A2728" s="1" t="s">
        <v>2980</v>
      </c>
      <c r="B2728" s="1" t="s">
        <v>95</v>
      </c>
      <c r="C2728" s="1" t="s">
        <v>136</v>
      </c>
      <c r="D2728" s="1" t="s">
        <v>235</v>
      </c>
      <c r="E2728" s="1" t="n">
        <v>18.5</v>
      </c>
      <c r="F2728" s="1" t="n">
        <v>3</v>
      </c>
      <c r="G2728" s="1" t="n">
        <v>55.5</v>
      </c>
      <c r="H2728" s="1" t="s">
        <v>54</v>
      </c>
      <c r="I2728" s="1" t="s">
        <v>44</v>
      </c>
      <c r="J2728" s="4" t="n">
        <v>45583</v>
      </c>
      <c r="K2728" s="5" t="b">
        <f aca="false">FALSE()</f>
        <v>0</v>
      </c>
      <c r="L2728" s="6" t="str">
        <f aca="false">IFERROR(INDEX(CategoryCodes!$B$2:$B$9,MATCH(C2728,CategoryCodes!$A$2:$A$9,0)),"")</f>
        <v>C</v>
      </c>
      <c r="M2728" s="7" t="n">
        <f aca="false">IFERROR(VALUE(MID(D2728,FIND("_",D2728)+1,FIND("_",D2728,FIND("_",D2728)+1)-FIND("_",D2728)-1)),"")</f>
        <v>10</v>
      </c>
      <c r="N2728" s="7" t="str">
        <f aca="false">IF(OR(C2728="",M2728=""),"",C2728&amp;" Item "&amp;M2728)</f>
        <v>Computers and electric accessories Item 10</v>
      </c>
      <c r="O2728" s="7" t="n">
        <v>463</v>
      </c>
      <c r="P2728" s="8" t="n">
        <f aca="false">G2728*Q2728</f>
        <v>0</v>
      </c>
      <c r="Q2728" s="9" t="n">
        <f aca="false">IF(K2728=TRUE(),0.1,0)</f>
        <v>0</v>
      </c>
    </row>
    <row r="2729" customFormat="false" ht="15" hidden="false" customHeight="true" outlineLevel="0" collapsed="false">
      <c r="A2729" s="1" t="s">
        <v>2981</v>
      </c>
      <c r="B2729" s="1" t="s">
        <v>80</v>
      </c>
      <c r="C2729" s="1" t="s">
        <v>25</v>
      </c>
      <c r="F2729" s="1" t="n">
        <v>7</v>
      </c>
      <c r="G2729" s="1" t="n">
        <v>276.5</v>
      </c>
      <c r="H2729" s="1" t="s">
        <v>21</v>
      </c>
      <c r="I2729" s="1" t="s">
        <v>22</v>
      </c>
      <c r="J2729" s="4" t="n">
        <v>44939</v>
      </c>
      <c r="L2729" s="6" t="str">
        <f aca="false">IFERROR(INDEX(CategoryCodes!$B$2:$B$9,MATCH(C2729,CategoryCodes!$A$2:$A$9,0)),"")</f>
        <v>G</v>
      </c>
      <c r="M2729" s="7" t="str">
        <f aca="false">IFERROR(VALUE(MID(D2729,FIND("_",D2729)+1,FIND("_",D2729,FIND("_",D2729)+1)-FIND("_",D2729)-1)),"")</f>
        <v/>
      </c>
      <c r="N2729" s="7" t="str">
        <f aca="false">IF(OR(C2729="",M2729=""),"",C2729&amp;" Item "&amp;M2729)</f>
        <v/>
      </c>
      <c r="O2729" s="7" t="n">
        <v>40</v>
      </c>
      <c r="P2729" s="8" t="n">
        <f aca="false">G2729*Q2729</f>
        <v>0</v>
      </c>
      <c r="Q2729" s="9" t="n">
        <f aca="false">IF(K2729=TRUE(),0.1,0)</f>
        <v>0</v>
      </c>
    </row>
    <row r="2730" customFormat="false" ht="15" hidden="false" customHeight="true" outlineLevel="0" collapsed="false">
      <c r="A2730" s="1" t="s">
        <v>2982</v>
      </c>
      <c r="B2730" s="1" t="s">
        <v>122</v>
      </c>
      <c r="C2730" s="1" t="s">
        <v>34</v>
      </c>
      <c r="D2730" s="1" t="s">
        <v>1383</v>
      </c>
      <c r="E2730" s="1" t="n">
        <v>23</v>
      </c>
      <c r="F2730" s="1" t="n">
        <v>8</v>
      </c>
      <c r="G2730" s="1" t="n">
        <v>184</v>
      </c>
      <c r="H2730" s="1" t="s">
        <v>31</v>
      </c>
      <c r="I2730" s="1" t="s">
        <v>44</v>
      </c>
      <c r="J2730" s="4" t="n">
        <v>45546</v>
      </c>
      <c r="K2730" s="5" t="b">
        <f aca="false">FALSE()</f>
        <v>0</v>
      </c>
      <c r="L2730" s="6" t="str">
        <f aca="false">IFERROR(INDEX(CategoryCodes!$B$2:$B$9,MATCH(C2730,CategoryCodes!$A$2:$A$9,0)),"")</f>
        <v>A</v>
      </c>
      <c r="M2730" s="7" t="n">
        <f aca="false">IFERROR(VALUE(MID(D2730,FIND("_",D2730)+1,FIND("_",D2730,FIND("_",D2730)+1)-FIND("_",D2730)-1)),"")</f>
        <v>13</v>
      </c>
      <c r="N2730" s="7" t="str">
        <f aca="false">IF(OR(C2730="",M2730=""),"",C2730&amp;" Item "&amp;M2730)</f>
        <v>Beverages Item 13</v>
      </c>
      <c r="O2730" s="7" t="n">
        <v>9</v>
      </c>
      <c r="P2730" s="8" t="n">
        <f aca="false">G2730*Q2730</f>
        <v>0</v>
      </c>
      <c r="Q2730" s="9" t="n">
        <f aca="false">IF(K2730=TRUE(),0.1,0)</f>
        <v>0</v>
      </c>
    </row>
    <row r="2731" customFormat="false" ht="15" hidden="false" customHeight="true" outlineLevel="0" collapsed="false">
      <c r="A2731" s="1" t="s">
        <v>2983</v>
      </c>
      <c r="B2731" s="1" t="s">
        <v>75</v>
      </c>
      <c r="C2731" s="1" t="s">
        <v>34</v>
      </c>
      <c r="D2731" s="1" t="s">
        <v>117</v>
      </c>
      <c r="E2731" s="1" t="n">
        <v>20</v>
      </c>
      <c r="F2731" s="1" t="n">
        <v>5</v>
      </c>
      <c r="G2731" s="1" t="n">
        <v>100</v>
      </c>
      <c r="H2731" s="1" t="s">
        <v>31</v>
      </c>
      <c r="I2731" s="1" t="s">
        <v>22</v>
      </c>
      <c r="J2731" s="4" t="n">
        <v>45675</v>
      </c>
      <c r="K2731" s="5" t="b">
        <f aca="false">FALSE()</f>
        <v>0</v>
      </c>
      <c r="L2731" s="6" t="str">
        <f aca="false">IFERROR(INDEX(CategoryCodes!$B$2:$B$9,MATCH(C2731,CategoryCodes!$A$2:$A$9,0)),"")</f>
        <v>A</v>
      </c>
      <c r="M2731" s="7" t="n">
        <f aca="false">IFERROR(VALUE(MID(D2731,FIND("_",D2731)+1,FIND("_",D2731,FIND("_",D2731)+1)-FIND("_",D2731)-1)),"")</f>
        <v>11</v>
      </c>
      <c r="N2731" s="7" t="str">
        <f aca="false">IF(OR(C2731="",M2731=""),"",C2731&amp;" Item "&amp;M2731)</f>
        <v>Beverages Item 11</v>
      </c>
      <c r="O2731" s="7" t="n">
        <v>131</v>
      </c>
      <c r="P2731" s="8" t="n">
        <f aca="false">G2731*Q2731</f>
        <v>0</v>
      </c>
      <c r="Q2731" s="9" t="n">
        <f aca="false">IF(K2731=TRUE(),0.1,0)</f>
        <v>0</v>
      </c>
    </row>
    <row r="2732" customFormat="false" ht="15" hidden="false" customHeight="true" outlineLevel="0" collapsed="false">
      <c r="A2732" s="1" t="s">
        <v>2984</v>
      </c>
      <c r="B2732" s="1" t="s">
        <v>122</v>
      </c>
      <c r="C2732" s="1" t="s">
        <v>25</v>
      </c>
      <c r="D2732" s="1" t="s">
        <v>559</v>
      </c>
      <c r="E2732" s="1" t="n">
        <v>36.5</v>
      </c>
      <c r="F2732" s="1" t="n">
        <v>7</v>
      </c>
      <c r="G2732" s="1" t="n">
        <v>255.5</v>
      </c>
      <c r="H2732" s="1" t="s">
        <v>54</v>
      </c>
      <c r="I2732" s="1" t="s">
        <v>22</v>
      </c>
      <c r="J2732" s="4" t="n">
        <v>45184</v>
      </c>
      <c r="L2732" s="6" t="str">
        <f aca="false">IFERROR(INDEX(CategoryCodes!$B$2:$B$9,MATCH(C2732,CategoryCodes!$A$2:$A$9,0)),"")</f>
        <v>G</v>
      </c>
      <c r="M2732" s="7" t="n">
        <f aca="false">IFERROR(VALUE(MID(D2732,FIND("_",D2732)+1,FIND("_",D2732,FIND("_",D2732)+1)-FIND("_",D2732)-1)),"")</f>
        <v>22</v>
      </c>
      <c r="N2732" s="7" t="str">
        <f aca="false">IF(OR(C2732="",M2732=""),"",C2732&amp;" Item "&amp;M2732)</f>
        <v>Milk Products Item 22</v>
      </c>
      <c r="O2732" s="7" t="n">
        <v>110</v>
      </c>
      <c r="P2732" s="8" t="n">
        <f aca="false">G2732*Q2732</f>
        <v>0</v>
      </c>
      <c r="Q2732" s="9" t="n">
        <f aca="false">IF(K2732=TRUE(),0.1,0)</f>
        <v>0</v>
      </c>
    </row>
    <row r="2733" customFormat="false" ht="15" hidden="false" customHeight="true" outlineLevel="0" collapsed="false">
      <c r="A2733" s="1" t="s">
        <v>2985</v>
      </c>
      <c r="B2733" s="1" t="s">
        <v>80</v>
      </c>
      <c r="C2733" s="1" t="s">
        <v>136</v>
      </c>
      <c r="D2733" s="1" t="s">
        <v>393</v>
      </c>
      <c r="E2733" s="1" t="n">
        <v>9.5</v>
      </c>
      <c r="F2733" s="1" t="n">
        <v>6</v>
      </c>
      <c r="G2733" s="1" t="n">
        <v>57</v>
      </c>
      <c r="H2733" s="1" t="s">
        <v>31</v>
      </c>
      <c r="I2733" s="1" t="s">
        <v>44</v>
      </c>
      <c r="J2733" s="4" t="n">
        <v>45583</v>
      </c>
      <c r="K2733" s="5" t="b">
        <f aca="false">TRUE()</f>
        <v>1</v>
      </c>
      <c r="L2733" s="6" t="str">
        <f aca="false">IFERROR(INDEX(CategoryCodes!$B$2:$B$9,MATCH(C2733,CategoryCodes!$A$2:$A$9,0)),"")</f>
        <v>C</v>
      </c>
      <c r="M2733" s="7" t="n">
        <f aca="false">IFERROR(VALUE(MID(D2733,FIND("_",D2733)+1,FIND("_",D2733,FIND("_",D2733)+1)-FIND("_",D2733)-1)),"")</f>
        <v>4</v>
      </c>
      <c r="N2733" s="7" t="str">
        <f aca="false">IF(OR(C2733="",M2733=""),"",C2733&amp;" Item "&amp;M2733)</f>
        <v>Computers and electric accessories Item 4</v>
      </c>
      <c r="O2733" s="7" t="n">
        <v>427</v>
      </c>
      <c r="P2733" s="8" t="n">
        <f aca="false">G2733*Q2733</f>
        <v>5.7</v>
      </c>
      <c r="Q2733" s="9" t="n">
        <f aca="false">IF(K2733=TRUE(),0.1,0)</f>
        <v>0.1</v>
      </c>
    </row>
    <row r="2734" customFormat="false" ht="15" hidden="false" customHeight="true" outlineLevel="0" collapsed="false">
      <c r="A2734" s="1" t="s">
        <v>2986</v>
      </c>
      <c r="B2734" s="1" t="s">
        <v>119</v>
      </c>
      <c r="C2734" s="1" t="s">
        <v>38</v>
      </c>
      <c r="E2734" s="1" t="n">
        <v>30.5</v>
      </c>
      <c r="H2734" s="1" t="s">
        <v>54</v>
      </c>
      <c r="I2734" s="1" t="s">
        <v>44</v>
      </c>
      <c r="J2734" s="4" t="n">
        <v>44898</v>
      </c>
      <c r="K2734" s="5" t="b">
        <f aca="false">TRUE()</f>
        <v>1</v>
      </c>
      <c r="L2734" s="6" t="str">
        <f aca="false">IFERROR(INDEX(CategoryCodes!$B$2:$B$9,MATCH(C2734,CategoryCodes!$A$2:$A$9,0)),"")</f>
        <v>E</v>
      </c>
      <c r="M2734" s="7" t="str">
        <f aca="false">IFERROR(VALUE(MID(D2734,FIND("_",D2734)+1,FIND("_",D2734,FIND("_",D2734)+1)-FIND("_",D2734)-1)),"")</f>
        <v/>
      </c>
      <c r="N2734" s="7" t="str">
        <f aca="false">IF(OR(C2734="",M2734=""),"",C2734&amp;" Item "&amp;M2734)</f>
        <v/>
      </c>
      <c r="O2734" s="7" t="n">
        <v>76</v>
      </c>
      <c r="P2734" s="8" t="n">
        <f aca="false">G2734*Q2734</f>
        <v>0</v>
      </c>
      <c r="Q2734" s="9" t="n">
        <f aca="false">IF(K2734=TRUE(),0.1,0)</f>
        <v>0.1</v>
      </c>
    </row>
    <row r="2735" customFormat="false" ht="15" hidden="false" customHeight="true" outlineLevel="0" collapsed="false">
      <c r="A2735" s="1" t="s">
        <v>2987</v>
      </c>
      <c r="B2735" s="1" t="s">
        <v>46</v>
      </c>
      <c r="C2735" s="1" t="s">
        <v>72</v>
      </c>
      <c r="D2735" s="1" t="s">
        <v>767</v>
      </c>
      <c r="E2735" s="1" t="n">
        <v>6.5</v>
      </c>
      <c r="F2735" s="1" t="n">
        <v>8</v>
      </c>
      <c r="G2735" s="1" t="n">
        <v>52</v>
      </c>
      <c r="H2735" s="1" t="s">
        <v>21</v>
      </c>
      <c r="I2735" s="1" t="s">
        <v>22</v>
      </c>
      <c r="J2735" s="4" t="n">
        <v>45256</v>
      </c>
      <c r="K2735" s="5" t="b">
        <f aca="false">TRUE()</f>
        <v>1</v>
      </c>
      <c r="L2735" s="6" t="str">
        <f aca="false">IFERROR(INDEX(CategoryCodes!$B$2:$B$9,MATCH(C2735,CategoryCodes!$A$2:$A$9,0)),"")</f>
        <v>D</v>
      </c>
      <c r="M2735" s="7" t="n">
        <f aca="false">IFERROR(VALUE(MID(D2735,FIND("_",D2735)+1,FIND("_",D2735,FIND("_",D2735)+1)-FIND("_",D2735)-1)),"")</f>
        <v>2</v>
      </c>
      <c r="N2735" s="7" t="str">
        <f aca="false">IF(OR(C2735="",M2735=""),"",C2735&amp;" Item "&amp;M2735)</f>
        <v>Electric household essentials Item 2</v>
      </c>
      <c r="O2735" s="7" t="n">
        <v>280</v>
      </c>
      <c r="P2735" s="8" t="n">
        <f aca="false">G2735*Q2735</f>
        <v>5.2</v>
      </c>
      <c r="Q2735" s="9" t="n">
        <f aca="false">IF(K2735=TRUE(),0.1,0)</f>
        <v>0.1</v>
      </c>
    </row>
    <row r="2736" customFormat="false" ht="15" hidden="false" customHeight="true" outlineLevel="0" collapsed="false">
      <c r="A2736" s="1" t="s">
        <v>2988</v>
      </c>
      <c r="B2736" s="1" t="s">
        <v>119</v>
      </c>
      <c r="C2736" s="1" t="s">
        <v>72</v>
      </c>
      <c r="D2736" s="1" t="s">
        <v>252</v>
      </c>
      <c r="E2736" s="1" t="n">
        <v>15.5</v>
      </c>
      <c r="F2736" s="1" t="n">
        <v>4</v>
      </c>
      <c r="G2736" s="1" t="n">
        <v>62</v>
      </c>
      <c r="H2736" s="1" t="s">
        <v>31</v>
      </c>
      <c r="I2736" s="1" t="s">
        <v>22</v>
      </c>
      <c r="J2736" s="4" t="n">
        <v>45257</v>
      </c>
      <c r="K2736" s="5" t="b">
        <f aca="false">TRUE()</f>
        <v>1</v>
      </c>
      <c r="L2736" s="6" t="str">
        <f aca="false">IFERROR(INDEX(CategoryCodes!$B$2:$B$9,MATCH(C2736,CategoryCodes!$A$2:$A$9,0)),"")</f>
        <v>D</v>
      </c>
      <c r="M2736" s="7" t="n">
        <f aca="false">IFERROR(VALUE(MID(D2736,FIND("_",D2736)+1,FIND("_",D2736,FIND("_",D2736)+1)-FIND("_",D2736)-1)),"")</f>
        <v>8</v>
      </c>
      <c r="N2736" s="7" t="str">
        <f aca="false">IF(OR(C2736="",M2736=""),"",C2736&amp;" Item "&amp;M2736)</f>
        <v>Electric household essentials Item 8</v>
      </c>
      <c r="O2736" s="7" t="n">
        <v>481</v>
      </c>
      <c r="P2736" s="8" t="n">
        <f aca="false">G2736*Q2736</f>
        <v>6.2</v>
      </c>
      <c r="Q2736" s="9" t="n">
        <f aca="false">IF(K2736=TRUE(),0.1,0)</f>
        <v>0.1</v>
      </c>
    </row>
    <row r="2737" customFormat="false" ht="15" hidden="false" customHeight="true" outlineLevel="0" collapsed="false">
      <c r="A2737" s="1" t="s">
        <v>2989</v>
      </c>
      <c r="B2737" s="1" t="s">
        <v>95</v>
      </c>
      <c r="C2737" s="1" t="s">
        <v>34</v>
      </c>
      <c r="D2737" s="1" t="s">
        <v>484</v>
      </c>
      <c r="E2737" s="1" t="n">
        <v>8</v>
      </c>
      <c r="F2737" s="1" t="n">
        <v>5</v>
      </c>
      <c r="G2737" s="1" t="n">
        <v>40</v>
      </c>
      <c r="H2737" s="1" t="s">
        <v>31</v>
      </c>
      <c r="I2737" s="1" t="s">
        <v>44</v>
      </c>
      <c r="J2737" s="4" t="n">
        <v>45428</v>
      </c>
      <c r="L2737" s="6" t="str">
        <f aca="false">IFERROR(INDEX(CategoryCodes!$B$2:$B$9,MATCH(C2737,CategoryCodes!$A$2:$A$9,0)),"")</f>
        <v>A</v>
      </c>
      <c r="M2737" s="7" t="n">
        <f aca="false">IFERROR(VALUE(MID(D2737,FIND("_",D2737)+1,FIND("_",D2737,FIND("_",D2737)+1)-FIND("_",D2737)-1)),"")</f>
        <v>3</v>
      </c>
      <c r="N2737" s="7" t="str">
        <f aca="false">IF(OR(C2737="",M2737=""),"",C2737&amp;" Item "&amp;M2737)</f>
        <v>Beverages Item 3</v>
      </c>
      <c r="O2737" s="7" t="n">
        <v>372</v>
      </c>
      <c r="P2737" s="8" t="n">
        <f aca="false">G2737*Q2737</f>
        <v>0</v>
      </c>
      <c r="Q2737" s="9" t="n">
        <f aca="false">IF(K2737=TRUE(),0.1,0)</f>
        <v>0</v>
      </c>
    </row>
    <row r="2738" customFormat="false" ht="15" hidden="false" customHeight="true" outlineLevel="0" collapsed="false">
      <c r="A2738" s="1" t="s">
        <v>2990</v>
      </c>
      <c r="B2738" s="1" t="s">
        <v>129</v>
      </c>
      <c r="C2738" s="1" t="s">
        <v>29</v>
      </c>
      <c r="D2738" s="1" t="s">
        <v>30</v>
      </c>
      <c r="E2738" s="1" t="n">
        <v>21.5</v>
      </c>
      <c r="F2738" s="1" t="n">
        <v>4</v>
      </c>
      <c r="G2738" s="1" t="n">
        <v>86</v>
      </c>
      <c r="H2738" s="1" t="s">
        <v>31</v>
      </c>
      <c r="I2738" s="1" t="s">
        <v>22</v>
      </c>
      <c r="J2738" s="4" t="n">
        <v>44771</v>
      </c>
      <c r="K2738" s="5" t="b">
        <f aca="false">TRUE()</f>
        <v>1</v>
      </c>
      <c r="L2738" s="6" t="str">
        <f aca="false">IFERROR(INDEX(CategoryCodes!$B$2:$B$9,MATCH(C2738,CategoryCodes!$A$2:$A$9,0)),"")</f>
        <v>B</v>
      </c>
      <c r="M2738" s="7" t="n">
        <f aca="false">IFERROR(VALUE(MID(D2738,FIND("_",D2738)+1,FIND("_",D2738,FIND("_",D2738)+1)-FIND("_",D2738)-1)),"")</f>
        <v>12</v>
      </c>
      <c r="N2738" s="7" t="str">
        <f aca="false">IF(OR(C2738="",M2738=""),"",C2738&amp;" Item "&amp;M2738)</f>
        <v>Butchers Item 12</v>
      </c>
      <c r="O2738" s="7" t="n">
        <v>311</v>
      </c>
      <c r="P2738" s="8" t="n">
        <f aca="false">G2738*Q2738</f>
        <v>8.6</v>
      </c>
      <c r="Q2738" s="9" t="n">
        <f aca="false">IF(K2738=TRUE(),0.1,0)</f>
        <v>0.1</v>
      </c>
    </row>
    <row r="2739" customFormat="false" ht="15" hidden="false" customHeight="true" outlineLevel="0" collapsed="false">
      <c r="A2739" s="1" t="s">
        <v>2991</v>
      </c>
      <c r="B2739" s="1" t="s">
        <v>86</v>
      </c>
      <c r="C2739" s="1" t="s">
        <v>25</v>
      </c>
      <c r="D2739" s="1" t="s">
        <v>1076</v>
      </c>
      <c r="E2739" s="1" t="n">
        <v>14</v>
      </c>
      <c r="F2739" s="1" t="n">
        <v>5</v>
      </c>
      <c r="G2739" s="1" t="n">
        <v>70</v>
      </c>
      <c r="H2739" s="1" t="s">
        <v>31</v>
      </c>
      <c r="I2739" s="1" t="s">
        <v>22</v>
      </c>
      <c r="J2739" s="4" t="n">
        <v>44785</v>
      </c>
      <c r="K2739" s="5" t="b">
        <f aca="false">FALSE()</f>
        <v>0</v>
      </c>
      <c r="L2739" s="6" t="str">
        <f aca="false">IFERROR(INDEX(CategoryCodes!$B$2:$B$9,MATCH(C2739,CategoryCodes!$A$2:$A$9,0)),"")</f>
        <v>G</v>
      </c>
      <c r="M2739" s="7" t="n">
        <f aca="false">IFERROR(VALUE(MID(D2739,FIND("_",D2739)+1,FIND("_",D2739,FIND("_",D2739)+1)-FIND("_",D2739)-1)),"")</f>
        <v>7</v>
      </c>
      <c r="N2739" s="7" t="str">
        <f aca="false">IF(OR(C2739="",M2739=""),"",C2739&amp;" Item "&amp;M2739)</f>
        <v>Milk Products Item 7</v>
      </c>
      <c r="O2739" s="7" t="n">
        <v>270</v>
      </c>
      <c r="P2739" s="8" t="n">
        <f aca="false">G2739*Q2739</f>
        <v>0</v>
      </c>
      <c r="Q2739" s="9" t="n">
        <f aca="false">IF(K2739=TRUE(),0.1,0)</f>
        <v>0</v>
      </c>
    </row>
    <row r="2740" customFormat="false" ht="15" hidden="false" customHeight="true" outlineLevel="0" collapsed="false">
      <c r="A2740" s="1" t="s">
        <v>2992</v>
      </c>
      <c r="B2740" s="1" t="s">
        <v>95</v>
      </c>
      <c r="C2740" s="1" t="s">
        <v>72</v>
      </c>
      <c r="D2740" s="1" t="s">
        <v>221</v>
      </c>
      <c r="E2740" s="1" t="n">
        <v>12.5</v>
      </c>
      <c r="F2740" s="1" t="n">
        <v>1</v>
      </c>
      <c r="G2740" s="1" t="n">
        <v>12.5</v>
      </c>
      <c r="H2740" s="1" t="s">
        <v>54</v>
      </c>
      <c r="I2740" s="1" t="s">
        <v>22</v>
      </c>
      <c r="J2740" s="4" t="n">
        <v>45491</v>
      </c>
      <c r="L2740" s="6" t="str">
        <f aca="false">IFERROR(INDEX(CategoryCodes!$B$2:$B$9,MATCH(C2740,CategoryCodes!$A$2:$A$9,0)),"")</f>
        <v>D</v>
      </c>
      <c r="M2740" s="7" t="n">
        <f aca="false">IFERROR(VALUE(MID(D2740,FIND("_",D2740)+1,FIND("_",D2740,FIND("_",D2740)+1)-FIND("_",D2740)-1)),"")</f>
        <v>6</v>
      </c>
      <c r="N2740" s="7" t="str">
        <f aca="false">IF(OR(C2740="",M2740=""),"",C2740&amp;" Item "&amp;M2740)</f>
        <v>Electric household essentials Item 6</v>
      </c>
      <c r="O2740" s="7" t="n">
        <v>216</v>
      </c>
      <c r="P2740" s="8" t="n">
        <f aca="false">G2740*Q2740</f>
        <v>0</v>
      </c>
      <c r="Q2740" s="9" t="n">
        <f aca="false">IF(K2740=TRUE(),0.1,0)</f>
        <v>0</v>
      </c>
    </row>
    <row r="2741" customFormat="false" ht="15" hidden="false" customHeight="true" outlineLevel="0" collapsed="false">
      <c r="A2741" s="1" t="s">
        <v>2993</v>
      </c>
      <c r="B2741" s="1" t="s">
        <v>122</v>
      </c>
      <c r="C2741" s="1" t="s">
        <v>25</v>
      </c>
      <c r="D2741" s="1" t="s">
        <v>293</v>
      </c>
      <c r="E2741" s="1" t="n">
        <v>20</v>
      </c>
      <c r="F2741" s="1" t="n">
        <v>7</v>
      </c>
      <c r="G2741" s="1" t="n">
        <v>140</v>
      </c>
      <c r="H2741" s="1" t="s">
        <v>21</v>
      </c>
      <c r="I2741" s="1" t="s">
        <v>44</v>
      </c>
      <c r="J2741" s="4" t="n">
        <v>45055</v>
      </c>
      <c r="L2741" s="6" t="str">
        <f aca="false">IFERROR(INDEX(CategoryCodes!$B$2:$B$9,MATCH(C2741,CategoryCodes!$A$2:$A$9,0)),"")</f>
        <v>G</v>
      </c>
      <c r="M2741" s="7" t="n">
        <f aca="false">IFERROR(VALUE(MID(D2741,FIND("_",D2741)+1,FIND("_",D2741,FIND("_",D2741)+1)-FIND("_",D2741)-1)),"")</f>
        <v>11</v>
      </c>
      <c r="N2741" s="7" t="str">
        <f aca="false">IF(OR(C2741="",M2741=""),"",C2741&amp;" Item "&amp;M2741)</f>
        <v>Milk Products Item 11</v>
      </c>
      <c r="O2741" s="7" t="n">
        <v>56</v>
      </c>
      <c r="P2741" s="8" t="n">
        <f aca="false">G2741*Q2741</f>
        <v>0</v>
      </c>
      <c r="Q2741" s="9" t="n">
        <f aca="false">IF(K2741=TRUE(),0.1,0)</f>
        <v>0</v>
      </c>
    </row>
    <row r="2742" customFormat="false" ht="15" hidden="false" customHeight="true" outlineLevel="0" collapsed="false">
      <c r="A2742" s="1" t="s">
        <v>2994</v>
      </c>
      <c r="B2742" s="1" t="s">
        <v>90</v>
      </c>
      <c r="C2742" s="1" t="s">
        <v>47</v>
      </c>
      <c r="D2742" s="1" t="s">
        <v>205</v>
      </c>
      <c r="E2742" s="1" t="n">
        <v>39.5</v>
      </c>
      <c r="F2742" s="1" t="n">
        <v>2</v>
      </c>
      <c r="G2742" s="1" t="n">
        <v>79</v>
      </c>
      <c r="H2742" s="1" t="s">
        <v>54</v>
      </c>
      <c r="I2742" s="1" t="s">
        <v>44</v>
      </c>
      <c r="J2742" s="4" t="n">
        <v>45311</v>
      </c>
      <c r="K2742" s="5" t="b">
        <f aca="false">TRUE()</f>
        <v>1</v>
      </c>
      <c r="L2742" s="6" t="str">
        <f aca="false">IFERROR(INDEX(CategoryCodes!$B$2:$B$9,MATCH(C2742,CategoryCodes!$A$2:$A$9,0)),"")</f>
        <v>F</v>
      </c>
      <c r="M2742" s="7" t="n">
        <f aca="false">IFERROR(VALUE(MID(D2742,FIND("_",D2742)+1,FIND("_",D2742,FIND("_",D2742)+1)-FIND("_",D2742)-1)),"")</f>
        <v>24</v>
      </c>
      <c r="N2742" s="7" t="str">
        <f aca="false">IF(OR(C2742="",M2742=""),"",C2742&amp;" Item "&amp;M2742)</f>
        <v>Furniture Item 24</v>
      </c>
      <c r="O2742" s="7" t="n">
        <v>397</v>
      </c>
      <c r="P2742" s="8" t="n">
        <f aca="false">G2742*Q2742</f>
        <v>7.9</v>
      </c>
      <c r="Q2742" s="9" t="n">
        <f aca="false">IF(K2742=TRUE(),0.1,0)</f>
        <v>0.1</v>
      </c>
    </row>
    <row r="2743" customFormat="false" ht="15" hidden="false" customHeight="true" outlineLevel="0" collapsed="false">
      <c r="A2743" s="1" t="s">
        <v>2995</v>
      </c>
      <c r="B2743" s="1" t="s">
        <v>28</v>
      </c>
      <c r="C2743" s="1" t="s">
        <v>47</v>
      </c>
      <c r="D2743" s="1" t="s">
        <v>459</v>
      </c>
      <c r="E2743" s="1" t="n">
        <v>26</v>
      </c>
      <c r="F2743" s="1" t="n">
        <v>9</v>
      </c>
      <c r="G2743" s="1" t="n">
        <v>234</v>
      </c>
      <c r="H2743" s="1" t="s">
        <v>54</v>
      </c>
      <c r="I2743" s="1" t="s">
        <v>44</v>
      </c>
      <c r="J2743" s="4" t="n">
        <v>45151</v>
      </c>
      <c r="K2743" s="5" t="b">
        <f aca="false">FALSE()</f>
        <v>0</v>
      </c>
      <c r="L2743" s="6" t="str">
        <f aca="false">IFERROR(INDEX(CategoryCodes!$B$2:$B$9,MATCH(C2743,CategoryCodes!$A$2:$A$9,0)),"")</f>
        <v>F</v>
      </c>
      <c r="M2743" s="7" t="n">
        <f aca="false">IFERROR(VALUE(MID(D2743,FIND("_",D2743)+1,FIND("_",D2743,FIND("_",D2743)+1)-FIND("_",D2743)-1)),"")</f>
        <v>15</v>
      </c>
      <c r="N2743" s="7" t="str">
        <f aca="false">IF(OR(C2743="",M2743=""),"",C2743&amp;" Item "&amp;M2743)</f>
        <v>Furniture Item 15</v>
      </c>
      <c r="O2743" s="7" t="n">
        <v>147</v>
      </c>
      <c r="P2743" s="8" t="n">
        <f aca="false">G2743*Q2743</f>
        <v>0</v>
      </c>
      <c r="Q2743" s="9" t="n">
        <f aca="false">IF(K2743=TRUE(),0.1,0)</f>
        <v>0</v>
      </c>
    </row>
    <row r="2744" customFormat="false" ht="15" hidden="false" customHeight="true" outlineLevel="0" collapsed="false">
      <c r="A2744" s="1" t="s">
        <v>2996</v>
      </c>
      <c r="B2744" s="1" t="s">
        <v>24</v>
      </c>
      <c r="C2744" s="1" t="s">
        <v>25</v>
      </c>
      <c r="D2744" s="1" t="s">
        <v>546</v>
      </c>
      <c r="E2744" s="1" t="n">
        <v>23</v>
      </c>
      <c r="F2744" s="1" t="n">
        <v>9</v>
      </c>
      <c r="G2744" s="1" t="n">
        <v>207</v>
      </c>
      <c r="H2744" s="1" t="s">
        <v>21</v>
      </c>
      <c r="I2744" s="1" t="s">
        <v>44</v>
      </c>
      <c r="J2744" s="4" t="n">
        <v>45178</v>
      </c>
      <c r="K2744" s="5" t="b">
        <f aca="false">FALSE()</f>
        <v>0</v>
      </c>
      <c r="L2744" s="6" t="str">
        <f aca="false">IFERROR(INDEX(CategoryCodes!$B$2:$B$9,MATCH(C2744,CategoryCodes!$A$2:$A$9,0)),"")</f>
        <v>G</v>
      </c>
      <c r="M2744" s="7" t="n">
        <f aca="false">IFERROR(VALUE(MID(D2744,FIND("_",D2744)+1,FIND("_",D2744,FIND("_",D2744)+1)-FIND("_",D2744)-1)),"")</f>
        <v>13</v>
      </c>
      <c r="N2744" s="7" t="str">
        <f aca="false">IF(OR(C2744="",M2744=""),"",C2744&amp;" Item "&amp;M2744)</f>
        <v>Milk Products Item 13</v>
      </c>
      <c r="O2744" s="7" t="n">
        <v>121</v>
      </c>
      <c r="P2744" s="8" t="n">
        <f aca="false">G2744*Q2744</f>
        <v>0</v>
      </c>
      <c r="Q2744" s="9" t="n">
        <f aca="false">IF(K2744=TRUE(),0.1,0)</f>
        <v>0</v>
      </c>
    </row>
    <row r="2745" customFormat="false" ht="15" hidden="false" customHeight="true" outlineLevel="0" collapsed="false">
      <c r="A2745" s="1" t="s">
        <v>2997</v>
      </c>
      <c r="B2745" s="1" t="s">
        <v>129</v>
      </c>
      <c r="C2745" s="1" t="s">
        <v>38</v>
      </c>
      <c r="D2745" s="1" t="s">
        <v>100</v>
      </c>
      <c r="E2745" s="1" t="n">
        <v>20</v>
      </c>
      <c r="F2745" s="1" t="n">
        <v>10</v>
      </c>
      <c r="G2745" s="1" t="n">
        <v>200</v>
      </c>
      <c r="H2745" s="1" t="s">
        <v>21</v>
      </c>
      <c r="I2745" s="1" t="s">
        <v>44</v>
      </c>
      <c r="J2745" s="4" t="n">
        <v>44758</v>
      </c>
      <c r="K2745" s="5" t="b">
        <f aca="false">FALSE()</f>
        <v>0</v>
      </c>
      <c r="L2745" s="6" t="str">
        <f aca="false">IFERROR(INDEX(CategoryCodes!$B$2:$B$9,MATCH(C2745,CategoryCodes!$A$2:$A$9,0)),"")</f>
        <v>E</v>
      </c>
      <c r="M2745" s="7" t="n">
        <f aca="false">IFERROR(VALUE(MID(D2745,FIND("_",D2745)+1,FIND("_",D2745,FIND("_",D2745)+1)-FIND("_",D2745)-1)),"")</f>
        <v>11</v>
      </c>
      <c r="N2745" s="7" t="str">
        <f aca="false">IF(OR(C2745="",M2745=""),"",C2745&amp;" Item "&amp;M2745)</f>
        <v>Food Item 11</v>
      </c>
      <c r="O2745" s="7" t="n">
        <v>154</v>
      </c>
      <c r="P2745" s="8" t="n">
        <f aca="false">G2745*Q2745</f>
        <v>0</v>
      </c>
      <c r="Q2745" s="9" t="n">
        <f aca="false">IF(K2745=TRUE(),0.1,0)</f>
        <v>0</v>
      </c>
    </row>
    <row r="2746" customFormat="false" ht="15" hidden="false" customHeight="true" outlineLevel="0" collapsed="false">
      <c r="A2746" s="1" t="s">
        <v>2998</v>
      </c>
      <c r="B2746" s="1" t="s">
        <v>28</v>
      </c>
      <c r="C2746" s="1" t="s">
        <v>47</v>
      </c>
      <c r="D2746" s="1" t="s">
        <v>239</v>
      </c>
      <c r="E2746" s="1" t="n">
        <v>11</v>
      </c>
      <c r="F2746" s="1" t="n">
        <v>7</v>
      </c>
      <c r="G2746" s="1" t="n">
        <v>77</v>
      </c>
      <c r="H2746" s="1" t="s">
        <v>21</v>
      </c>
      <c r="I2746" s="1" t="s">
        <v>44</v>
      </c>
      <c r="J2746" s="4" t="n">
        <v>45018</v>
      </c>
      <c r="K2746" s="5" t="b">
        <f aca="false">TRUE()</f>
        <v>1</v>
      </c>
      <c r="L2746" s="6" t="str">
        <f aca="false">IFERROR(INDEX(CategoryCodes!$B$2:$B$9,MATCH(C2746,CategoryCodes!$A$2:$A$9,0)),"")</f>
        <v>F</v>
      </c>
      <c r="M2746" s="7" t="n">
        <f aca="false">IFERROR(VALUE(MID(D2746,FIND("_",D2746)+1,FIND("_",D2746,FIND("_",D2746)+1)-FIND("_",D2746)-1)),"")</f>
        <v>5</v>
      </c>
      <c r="N2746" s="7" t="str">
        <f aca="false">IF(OR(C2746="",M2746=""),"",C2746&amp;" Item "&amp;M2746)</f>
        <v>Furniture Item 5</v>
      </c>
      <c r="O2746" s="7" t="n">
        <v>62</v>
      </c>
      <c r="P2746" s="8" t="n">
        <f aca="false">G2746*Q2746</f>
        <v>7.7</v>
      </c>
      <c r="Q2746" s="9" t="n">
        <f aca="false">IF(K2746=TRUE(),0.1,0)</f>
        <v>0.1</v>
      </c>
    </row>
    <row r="2747" customFormat="false" ht="15" hidden="false" customHeight="true" outlineLevel="0" collapsed="false">
      <c r="A2747" s="1" t="s">
        <v>2999</v>
      </c>
      <c r="B2747" s="1" t="s">
        <v>122</v>
      </c>
      <c r="C2747" s="1" t="s">
        <v>72</v>
      </c>
      <c r="D2747" s="1" t="s">
        <v>252</v>
      </c>
      <c r="E2747" s="1" t="n">
        <v>15.5</v>
      </c>
      <c r="F2747" s="1" t="n">
        <v>4</v>
      </c>
      <c r="G2747" s="1" t="n">
        <v>62</v>
      </c>
      <c r="H2747" s="1" t="s">
        <v>54</v>
      </c>
      <c r="I2747" s="1" t="s">
        <v>44</v>
      </c>
      <c r="J2747" s="4" t="n">
        <v>45109</v>
      </c>
      <c r="L2747" s="6" t="str">
        <f aca="false">IFERROR(INDEX(CategoryCodes!$B$2:$B$9,MATCH(C2747,CategoryCodes!$A$2:$A$9,0)),"")</f>
        <v>D</v>
      </c>
      <c r="M2747" s="7" t="n">
        <f aca="false">IFERROR(VALUE(MID(D2747,FIND("_",D2747)+1,FIND("_",D2747,FIND("_",D2747)+1)-FIND("_",D2747)-1)),"")</f>
        <v>8</v>
      </c>
      <c r="N2747" s="7" t="str">
        <f aca="false">IF(OR(C2747="",M2747=""),"",C2747&amp;" Item "&amp;M2747)</f>
        <v>Electric household essentials Item 8</v>
      </c>
      <c r="O2747" s="7" t="n">
        <v>24</v>
      </c>
      <c r="P2747" s="8" t="n">
        <f aca="false">G2747*Q2747</f>
        <v>0</v>
      </c>
      <c r="Q2747" s="9" t="n">
        <f aca="false">IF(K2747=TRUE(),0.1,0)</f>
        <v>0</v>
      </c>
    </row>
    <row r="2748" customFormat="false" ht="15" hidden="false" customHeight="true" outlineLevel="0" collapsed="false">
      <c r="A2748" s="1" t="s">
        <v>3000</v>
      </c>
      <c r="B2748" s="1" t="s">
        <v>42</v>
      </c>
      <c r="C2748" s="1" t="s">
        <v>38</v>
      </c>
      <c r="D2748" s="1" t="s">
        <v>96</v>
      </c>
      <c r="E2748" s="1" t="n">
        <v>24.5</v>
      </c>
      <c r="F2748" s="1" t="n">
        <v>6</v>
      </c>
      <c r="G2748" s="1" t="n">
        <v>147</v>
      </c>
      <c r="H2748" s="1" t="s">
        <v>31</v>
      </c>
      <c r="I2748" s="1" t="s">
        <v>44</v>
      </c>
      <c r="J2748" s="4" t="n">
        <v>45383</v>
      </c>
      <c r="K2748" s="5" t="b">
        <f aca="false">FALSE()</f>
        <v>0</v>
      </c>
      <c r="L2748" s="6" t="str">
        <f aca="false">IFERROR(INDEX(CategoryCodes!$B$2:$B$9,MATCH(C2748,CategoryCodes!$A$2:$A$9,0)),"")</f>
        <v>E</v>
      </c>
      <c r="M2748" s="7" t="n">
        <f aca="false">IFERROR(VALUE(MID(D2748,FIND("_",D2748)+1,FIND("_",D2748,FIND("_",D2748)+1)-FIND("_",D2748)-1)),"")</f>
        <v>14</v>
      </c>
      <c r="N2748" s="7" t="str">
        <f aca="false">IF(OR(C2748="",M2748=""),"",C2748&amp;" Item "&amp;M2748)</f>
        <v>Food Item 14</v>
      </c>
      <c r="O2748" s="7" t="n">
        <v>122</v>
      </c>
      <c r="P2748" s="8" t="n">
        <f aca="false">G2748*Q2748</f>
        <v>0</v>
      </c>
      <c r="Q2748" s="9" t="n">
        <f aca="false">IF(K2748=TRUE(),0.1,0)</f>
        <v>0</v>
      </c>
    </row>
    <row r="2749" customFormat="false" ht="15" hidden="false" customHeight="true" outlineLevel="0" collapsed="false">
      <c r="A2749" s="1" t="s">
        <v>3001</v>
      </c>
      <c r="B2749" s="1" t="s">
        <v>86</v>
      </c>
      <c r="C2749" s="1" t="s">
        <v>19</v>
      </c>
      <c r="D2749" s="1" t="s">
        <v>102</v>
      </c>
      <c r="E2749" s="1" t="n">
        <v>12.5</v>
      </c>
      <c r="F2749" s="1" t="n">
        <v>1</v>
      </c>
      <c r="G2749" s="1" t="n">
        <v>12.5</v>
      </c>
      <c r="H2749" s="1" t="s">
        <v>21</v>
      </c>
      <c r="I2749" s="1" t="s">
        <v>44</v>
      </c>
      <c r="J2749" s="4" t="n">
        <v>45106</v>
      </c>
      <c r="K2749" s="5" t="b">
        <f aca="false">TRUE()</f>
        <v>1</v>
      </c>
      <c r="L2749" s="6" t="str">
        <f aca="false">IFERROR(INDEX(CategoryCodes!$B$2:$B$9,MATCH(C2749,CategoryCodes!$A$2:$A$9,0)),"")</f>
        <v>H</v>
      </c>
      <c r="M2749" s="7" t="n">
        <f aca="false">IFERROR(VALUE(MID(D2749,FIND("_",D2749)+1,FIND("_",D2749,FIND("_",D2749)+1)-FIND("_",D2749)-1)),"")</f>
        <v>6</v>
      </c>
      <c r="N2749" s="7" t="str">
        <f aca="false">IF(OR(C2749="",M2749=""),"",C2749&amp;" Item "&amp;M2749)</f>
        <v>Patisserie Item 6</v>
      </c>
      <c r="O2749" s="7" t="n">
        <v>214</v>
      </c>
      <c r="P2749" s="8" t="n">
        <f aca="false">G2749*Q2749</f>
        <v>1.25</v>
      </c>
      <c r="Q2749" s="9" t="n">
        <f aca="false">IF(K2749=TRUE(),0.1,0)</f>
        <v>0.1</v>
      </c>
    </row>
    <row r="2750" customFormat="false" ht="15" hidden="false" customHeight="true" outlineLevel="0" collapsed="false">
      <c r="A2750" s="1" t="s">
        <v>3002</v>
      </c>
      <c r="B2750" s="1" t="s">
        <v>119</v>
      </c>
      <c r="C2750" s="1" t="s">
        <v>136</v>
      </c>
      <c r="D2750" s="1" t="s">
        <v>326</v>
      </c>
      <c r="E2750" s="1" t="n">
        <v>24.5</v>
      </c>
      <c r="F2750" s="1" t="n">
        <v>7</v>
      </c>
      <c r="G2750" s="1" t="n">
        <v>171.5</v>
      </c>
      <c r="H2750" s="1" t="s">
        <v>31</v>
      </c>
      <c r="I2750" s="1" t="s">
        <v>22</v>
      </c>
      <c r="J2750" s="4" t="n">
        <v>44629</v>
      </c>
      <c r="K2750" s="5" t="b">
        <f aca="false">FALSE()</f>
        <v>0</v>
      </c>
      <c r="L2750" s="6" t="str">
        <f aca="false">IFERROR(INDEX(CategoryCodes!$B$2:$B$9,MATCH(C2750,CategoryCodes!$A$2:$A$9,0)),"")</f>
        <v>C</v>
      </c>
      <c r="M2750" s="7" t="n">
        <f aca="false">IFERROR(VALUE(MID(D2750,FIND("_",D2750)+1,FIND("_",D2750,FIND("_",D2750)+1)-FIND("_",D2750)-1)),"")</f>
        <v>14</v>
      </c>
      <c r="N2750" s="7" t="str">
        <f aca="false">IF(OR(C2750="",M2750=""),"",C2750&amp;" Item "&amp;M2750)</f>
        <v>Computers and electric accessories Item 14</v>
      </c>
      <c r="O2750" s="7" t="n">
        <v>327</v>
      </c>
      <c r="P2750" s="8" t="n">
        <f aca="false">G2750*Q2750</f>
        <v>0</v>
      </c>
      <c r="Q2750" s="9" t="n">
        <f aca="false">IF(K2750=TRUE(),0.1,0)</f>
        <v>0</v>
      </c>
    </row>
    <row r="2751" customFormat="false" ht="15" hidden="false" customHeight="true" outlineLevel="0" collapsed="false">
      <c r="A2751" s="1" t="s">
        <v>3003</v>
      </c>
      <c r="B2751" s="1" t="s">
        <v>122</v>
      </c>
      <c r="C2751" s="1" t="s">
        <v>19</v>
      </c>
      <c r="D2751" s="1" t="s">
        <v>213</v>
      </c>
      <c r="E2751" s="1" t="n">
        <v>9.5</v>
      </c>
      <c r="F2751" s="1" t="n">
        <v>4</v>
      </c>
      <c r="G2751" s="1" t="n">
        <v>38</v>
      </c>
      <c r="H2751" s="1" t="s">
        <v>54</v>
      </c>
      <c r="I2751" s="1" t="s">
        <v>44</v>
      </c>
      <c r="J2751" s="4" t="n">
        <v>45063</v>
      </c>
      <c r="K2751" s="5" t="b">
        <f aca="false">TRUE()</f>
        <v>1</v>
      </c>
      <c r="L2751" s="6" t="str">
        <f aca="false">IFERROR(INDEX(CategoryCodes!$B$2:$B$9,MATCH(C2751,CategoryCodes!$A$2:$A$9,0)),"")</f>
        <v>H</v>
      </c>
      <c r="M2751" s="7" t="n">
        <f aca="false">IFERROR(VALUE(MID(D2751,FIND("_",D2751)+1,FIND("_",D2751,FIND("_",D2751)+1)-FIND("_",D2751)-1)),"")</f>
        <v>4</v>
      </c>
      <c r="N2751" s="7" t="str">
        <f aca="false">IF(OR(C2751="",M2751=""),"",C2751&amp;" Item "&amp;M2751)</f>
        <v>Patisserie Item 4</v>
      </c>
      <c r="O2751" s="7" t="n">
        <v>406</v>
      </c>
      <c r="P2751" s="8" t="n">
        <f aca="false">G2751*Q2751</f>
        <v>3.8</v>
      </c>
      <c r="Q2751" s="9" t="n">
        <f aca="false">IF(K2751=TRUE(),0.1,0)</f>
        <v>0.1</v>
      </c>
    </row>
    <row r="2752" customFormat="false" ht="15" hidden="false" customHeight="true" outlineLevel="0" collapsed="false">
      <c r="A2752" s="1" t="s">
        <v>3004</v>
      </c>
      <c r="B2752" s="1" t="s">
        <v>24</v>
      </c>
      <c r="C2752" s="1" t="s">
        <v>29</v>
      </c>
      <c r="D2752" s="1" t="s">
        <v>604</v>
      </c>
      <c r="E2752" s="1" t="n">
        <v>12.5</v>
      </c>
      <c r="F2752" s="1" t="n">
        <v>7</v>
      </c>
      <c r="G2752" s="1" t="n">
        <v>87.5</v>
      </c>
      <c r="H2752" s="1" t="s">
        <v>21</v>
      </c>
      <c r="I2752" s="1" t="s">
        <v>44</v>
      </c>
      <c r="J2752" s="4" t="n">
        <v>45637</v>
      </c>
      <c r="K2752" s="5" t="b">
        <f aca="false">FALSE()</f>
        <v>0</v>
      </c>
      <c r="L2752" s="6" t="str">
        <f aca="false">IFERROR(INDEX(CategoryCodes!$B$2:$B$9,MATCH(C2752,CategoryCodes!$A$2:$A$9,0)),"")</f>
        <v>B</v>
      </c>
      <c r="M2752" s="7" t="n">
        <f aca="false">IFERROR(VALUE(MID(D2752,FIND("_",D2752)+1,FIND("_",D2752,FIND("_",D2752)+1)-FIND("_",D2752)-1)),"")</f>
        <v>6</v>
      </c>
      <c r="N2752" s="7" t="str">
        <f aca="false">IF(OR(C2752="",M2752=""),"",C2752&amp;" Item "&amp;M2752)</f>
        <v>Butchers Item 6</v>
      </c>
      <c r="O2752" s="7" t="n">
        <v>318</v>
      </c>
      <c r="P2752" s="8" t="n">
        <f aca="false">G2752*Q2752</f>
        <v>0</v>
      </c>
      <c r="Q2752" s="9" t="n">
        <f aca="false">IF(K2752=TRUE(),0.1,0)</f>
        <v>0</v>
      </c>
    </row>
    <row r="2753" customFormat="false" ht="15" hidden="false" customHeight="true" outlineLevel="0" collapsed="false">
      <c r="A2753" s="1" t="s">
        <v>3005</v>
      </c>
      <c r="B2753" s="1" t="s">
        <v>18</v>
      </c>
      <c r="C2753" s="1" t="s">
        <v>19</v>
      </c>
      <c r="D2753" s="1" t="s">
        <v>213</v>
      </c>
      <c r="E2753" s="1" t="n">
        <v>9.5</v>
      </c>
      <c r="F2753" s="1" t="n">
        <v>5</v>
      </c>
      <c r="G2753" s="1" t="n">
        <v>47.5</v>
      </c>
      <c r="H2753" s="1" t="s">
        <v>21</v>
      </c>
      <c r="I2753" s="1" t="s">
        <v>44</v>
      </c>
      <c r="J2753" s="4" t="n">
        <v>45235</v>
      </c>
      <c r="L2753" s="6" t="str">
        <f aca="false">IFERROR(INDEX(CategoryCodes!$B$2:$B$9,MATCH(C2753,CategoryCodes!$A$2:$A$9,0)),"")</f>
        <v>H</v>
      </c>
      <c r="M2753" s="7" t="n">
        <f aca="false">IFERROR(VALUE(MID(D2753,FIND("_",D2753)+1,FIND("_",D2753,FIND("_",D2753)+1)-FIND("_",D2753)-1)),"")</f>
        <v>4</v>
      </c>
      <c r="N2753" s="7" t="str">
        <f aca="false">IF(OR(C2753="",M2753=""),"",C2753&amp;" Item "&amp;M2753)</f>
        <v>Patisserie Item 4</v>
      </c>
      <c r="O2753" s="7" t="n">
        <v>234</v>
      </c>
      <c r="P2753" s="8" t="n">
        <f aca="false">G2753*Q2753</f>
        <v>0</v>
      </c>
      <c r="Q2753" s="9" t="n">
        <f aca="false">IF(K2753=TRUE(),0.1,0)</f>
        <v>0</v>
      </c>
    </row>
    <row r="2754" customFormat="false" ht="15" hidden="false" customHeight="true" outlineLevel="0" collapsed="false">
      <c r="A2754" s="1" t="s">
        <v>3006</v>
      </c>
      <c r="B2754" s="1" t="s">
        <v>104</v>
      </c>
      <c r="C2754" s="1" t="s">
        <v>136</v>
      </c>
      <c r="D2754" s="1" t="s">
        <v>341</v>
      </c>
      <c r="E2754" s="1" t="n">
        <v>20</v>
      </c>
      <c r="F2754" s="1" t="n">
        <v>5</v>
      </c>
      <c r="G2754" s="1" t="n">
        <v>100</v>
      </c>
      <c r="H2754" s="1" t="s">
        <v>31</v>
      </c>
      <c r="I2754" s="1" t="s">
        <v>22</v>
      </c>
      <c r="J2754" s="4" t="n">
        <v>45566</v>
      </c>
      <c r="K2754" s="5" t="b">
        <f aca="false">FALSE()</f>
        <v>0</v>
      </c>
      <c r="L2754" s="6" t="str">
        <f aca="false">IFERROR(INDEX(CategoryCodes!$B$2:$B$9,MATCH(C2754,CategoryCodes!$A$2:$A$9,0)),"")</f>
        <v>C</v>
      </c>
      <c r="M2754" s="7" t="n">
        <f aca="false">IFERROR(VALUE(MID(D2754,FIND("_",D2754)+1,FIND("_",D2754,FIND("_",D2754)+1)-FIND("_",D2754)-1)),"")</f>
        <v>11</v>
      </c>
      <c r="N2754" s="7" t="str">
        <f aca="false">IF(OR(C2754="",M2754=""),"",C2754&amp;" Item "&amp;M2754)</f>
        <v>Computers and electric accessories Item 11</v>
      </c>
      <c r="O2754" s="7" t="n">
        <v>32</v>
      </c>
      <c r="P2754" s="8" t="n">
        <f aca="false">G2754*Q2754</f>
        <v>0</v>
      </c>
      <c r="Q2754" s="9" t="n">
        <f aca="false">IF(K2754=TRUE(),0.1,0)</f>
        <v>0</v>
      </c>
    </row>
    <row r="2755" customFormat="false" ht="15" hidden="false" customHeight="true" outlineLevel="0" collapsed="false">
      <c r="A2755" s="1" t="s">
        <v>3007</v>
      </c>
      <c r="B2755" s="1" t="s">
        <v>90</v>
      </c>
      <c r="C2755" s="1" t="s">
        <v>72</v>
      </c>
      <c r="D2755" s="1" t="s">
        <v>492</v>
      </c>
      <c r="E2755" s="1" t="n">
        <v>20</v>
      </c>
      <c r="F2755" s="1" t="n">
        <v>1</v>
      </c>
      <c r="G2755" s="1" t="n">
        <v>20</v>
      </c>
      <c r="H2755" s="1" t="s">
        <v>31</v>
      </c>
      <c r="I2755" s="1" t="s">
        <v>22</v>
      </c>
      <c r="J2755" s="4" t="n">
        <v>45285</v>
      </c>
      <c r="L2755" s="6" t="str">
        <f aca="false">IFERROR(INDEX(CategoryCodes!$B$2:$B$9,MATCH(C2755,CategoryCodes!$A$2:$A$9,0)),"")</f>
        <v>D</v>
      </c>
      <c r="M2755" s="7" t="n">
        <f aca="false">IFERROR(VALUE(MID(D2755,FIND("_",D2755)+1,FIND("_",D2755,FIND("_",D2755)+1)-FIND("_",D2755)-1)),"")</f>
        <v>11</v>
      </c>
      <c r="N2755" s="7" t="str">
        <f aca="false">IF(OR(C2755="",M2755=""),"",C2755&amp;" Item "&amp;M2755)</f>
        <v>Electric household essentials Item 11</v>
      </c>
      <c r="O2755" s="7" t="n">
        <v>56</v>
      </c>
      <c r="P2755" s="8" t="n">
        <f aca="false">G2755*Q2755</f>
        <v>0</v>
      </c>
      <c r="Q2755" s="9" t="n">
        <f aca="false">IF(K2755=TRUE(),0.1,0)</f>
        <v>0</v>
      </c>
    </row>
    <row r="2756" customFormat="false" ht="15" hidden="false" customHeight="true" outlineLevel="0" collapsed="false">
      <c r="A2756" s="1" t="s">
        <v>3008</v>
      </c>
      <c r="B2756" s="1" t="s">
        <v>49</v>
      </c>
      <c r="C2756" s="1" t="s">
        <v>34</v>
      </c>
      <c r="D2756" s="1" t="s">
        <v>77</v>
      </c>
      <c r="E2756" s="1" t="n">
        <v>14</v>
      </c>
      <c r="F2756" s="1" t="n">
        <v>1</v>
      </c>
      <c r="G2756" s="1" t="n">
        <v>14</v>
      </c>
      <c r="H2756" s="1" t="s">
        <v>21</v>
      </c>
      <c r="I2756" s="1" t="s">
        <v>44</v>
      </c>
      <c r="J2756" s="4" t="n">
        <v>44795</v>
      </c>
      <c r="L2756" s="6" t="str">
        <f aca="false">IFERROR(INDEX(CategoryCodes!$B$2:$B$9,MATCH(C2756,CategoryCodes!$A$2:$A$9,0)),"")</f>
        <v>A</v>
      </c>
      <c r="M2756" s="7" t="n">
        <f aca="false">IFERROR(VALUE(MID(D2756,FIND("_",D2756)+1,FIND("_",D2756,FIND("_",D2756)+1)-FIND("_",D2756)-1)),"")</f>
        <v>7</v>
      </c>
      <c r="N2756" s="7" t="str">
        <f aca="false">IF(OR(C2756="",M2756=""),"",C2756&amp;" Item "&amp;M2756)</f>
        <v>Beverages Item 7</v>
      </c>
      <c r="O2756" s="7" t="n">
        <v>428</v>
      </c>
      <c r="P2756" s="8" t="n">
        <f aca="false">G2756*Q2756</f>
        <v>0</v>
      </c>
      <c r="Q2756" s="9" t="n">
        <f aca="false">IF(K2756=TRUE(),0.1,0)</f>
        <v>0</v>
      </c>
    </row>
    <row r="2757" customFormat="false" ht="15" hidden="false" customHeight="true" outlineLevel="0" collapsed="false">
      <c r="A2757" s="1" t="s">
        <v>3009</v>
      </c>
      <c r="B2757" s="1" t="s">
        <v>61</v>
      </c>
      <c r="C2757" s="1" t="s">
        <v>25</v>
      </c>
      <c r="D2757" s="1" t="s">
        <v>256</v>
      </c>
      <c r="E2757" s="1" t="n">
        <v>38</v>
      </c>
      <c r="F2757" s="1" t="n">
        <v>5</v>
      </c>
      <c r="G2757" s="1" t="n">
        <v>190</v>
      </c>
      <c r="H2757" s="1" t="s">
        <v>21</v>
      </c>
      <c r="I2757" s="1" t="s">
        <v>22</v>
      </c>
      <c r="J2757" s="4" t="n">
        <v>44606</v>
      </c>
      <c r="L2757" s="6" t="str">
        <f aca="false">IFERROR(INDEX(CategoryCodes!$B$2:$B$9,MATCH(C2757,CategoryCodes!$A$2:$A$9,0)),"")</f>
        <v>G</v>
      </c>
      <c r="M2757" s="7" t="n">
        <f aca="false">IFERROR(VALUE(MID(D2757,FIND("_",D2757)+1,FIND("_",D2757,FIND("_",D2757)+1)-FIND("_",D2757)-1)),"")</f>
        <v>23</v>
      </c>
      <c r="N2757" s="7" t="str">
        <f aca="false">IF(OR(C2757="",M2757=""),"",C2757&amp;" Item "&amp;M2757)</f>
        <v>Milk Products Item 23</v>
      </c>
      <c r="O2757" s="7" t="n">
        <v>463</v>
      </c>
      <c r="P2757" s="8" t="n">
        <f aca="false">G2757*Q2757</f>
        <v>0</v>
      </c>
      <c r="Q2757" s="9" t="n">
        <f aca="false">IF(K2757=TRUE(),0.1,0)</f>
        <v>0</v>
      </c>
    </row>
    <row r="2758" customFormat="false" ht="15" hidden="false" customHeight="true" outlineLevel="0" collapsed="false">
      <c r="A2758" s="1" t="s">
        <v>3010</v>
      </c>
      <c r="B2758" s="1" t="s">
        <v>83</v>
      </c>
      <c r="C2758" s="1" t="s">
        <v>38</v>
      </c>
      <c r="D2758" s="1" t="s">
        <v>371</v>
      </c>
      <c r="E2758" s="1" t="n">
        <v>41</v>
      </c>
      <c r="F2758" s="1" t="n">
        <v>3</v>
      </c>
      <c r="G2758" s="1" t="n">
        <v>123</v>
      </c>
      <c r="H2758" s="1" t="s">
        <v>54</v>
      </c>
      <c r="I2758" s="1" t="s">
        <v>44</v>
      </c>
      <c r="J2758" s="4" t="n">
        <v>45239</v>
      </c>
      <c r="K2758" s="5" t="b">
        <f aca="false">FALSE()</f>
        <v>0</v>
      </c>
      <c r="L2758" s="6" t="str">
        <f aca="false">IFERROR(INDEX(CategoryCodes!$B$2:$B$9,MATCH(C2758,CategoryCodes!$A$2:$A$9,0)),"")</f>
        <v>E</v>
      </c>
      <c r="M2758" s="7" t="n">
        <f aca="false">IFERROR(VALUE(MID(D2758,FIND("_",D2758)+1,FIND("_",D2758,FIND("_",D2758)+1)-FIND("_",D2758)-1)),"")</f>
        <v>25</v>
      </c>
      <c r="N2758" s="7" t="str">
        <f aca="false">IF(OR(C2758="",M2758=""),"",C2758&amp;" Item "&amp;M2758)</f>
        <v>Food Item 25</v>
      </c>
      <c r="O2758" s="7" t="n">
        <v>255</v>
      </c>
      <c r="P2758" s="8" t="n">
        <f aca="false">G2758*Q2758</f>
        <v>0</v>
      </c>
      <c r="Q2758" s="9" t="n">
        <f aca="false">IF(K2758=TRUE(),0.1,0)</f>
        <v>0</v>
      </c>
    </row>
    <row r="2759" customFormat="false" ht="15" hidden="false" customHeight="true" outlineLevel="0" collapsed="false">
      <c r="A2759" s="1" t="s">
        <v>3011</v>
      </c>
      <c r="B2759" s="1" t="s">
        <v>61</v>
      </c>
      <c r="C2759" s="1" t="s">
        <v>19</v>
      </c>
      <c r="E2759" s="1" t="n">
        <v>18.5</v>
      </c>
      <c r="H2759" s="1" t="s">
        <v>21</v>
      </c>
      <c r="I2759" s="1" t="s">
        <v>44</v>
      </c>
      <c r="J2759" s="4" t="n">
        <v>44982</v>
      </c>
      <c r="L2759" s="6" t="str">
        <f aca="false">IFERROR(INDEX(CategoryCodes!$B$2:$B$9,MATCH(C2759,CategoryCodes!$A$2:$A$9,0)),"")</f>
        <v>H</v>
      </c>
      <c r="M2759" s="7" t="str">
        <f aca="false">IFERROR(VALUE(MID(D2759,FIND("_",D2759)+1,FIND("_",D2759,FIND("_",D2759)+1)-FIND("_",D2759)-1)),"")</f>
        <v/>
      </c>
      <c r="N2759" s="7" t="str">
        <f aca="false">IF(OR(C2759="",M2759=""),"",C2759&amp;" Item "&amp;M2759)</f>
        <v/>
      </c>
      <c r="O2759" s="7" t="n">
        <v>305</v>
      </c>
      <c r="P2759" s="8" t="n">
        <f aca="false">G2759*Q2759</f>
        <v>0</v>
      </c>
      <c r="Q2759" s="9" t="n">
        <f aca="false">IF(K2759=TRUE(),0.1,0)</f>
        <v>0</v>
      </c>
    </row>
    <row r="2760" customFormat="false" ht="15" hidden="false" customHeight="true" outlineLevel="0" collapsed="false">
      <c r="A2760" s="1" t="s">
        <v>3012</v>
      </c>
      <c r="B2760" s="1" t="s">
        <v>52</v>
      </c>
      <c r="C2760" s="1" t="s">
        <v>38</v>
      </c>
      <c r="D2760" s="1" t="s">
        <v>96</v>
      </c>
      <c r="E2760" s="1" t="n">
        <v>24.5</v>
      </c>
      <c r="F2760" s="1" t="n">
        <v>10</v>
      </c>
      <c r="G2760" s="1" t="n">
        <v>245</v>
      </c>
      <c r="H2760" s="1" t="s">
        <v>31</v>
      </c>
      <c r="I2760" s="1" t="s">
        <v>44</v>
      </c>
      <c r="J2760" s="4" t="n">
        <v>44956</v>
      </c>
      <c r="L2760" s="6" t="str">
        <f aca="false">IFERROR(INDEX(CategoryCodes!$B$2:$B$9,MATCH(C2760,CategoryCodes!$A$2:$A$9,0)),"")</f>
        <v>E</v>
      </c>
      <c r="M2760" s="7" t="n">
        <f aca="false">IFERROR(VALUE(MID(D2760,FIND("_",D2760)+1,FIND("_",D2760,FIND("_",D2760)+1)-FIND("_",D2760)-1)),"")</f>
        <v>14</v>
      </c>
      <c r="N2760" s="7" t="str">
        <f aca="false">IF(OR(C2760="",M2760=""),"",C2760&amp;" Item "&amp;M2760)</f>
        <v>Food Item 14</v>
      </c>
      <c r="O2760" s="7" t="n">
        <v>274</v>
      </c>
      <c r="P2760" s="8" t="n">
        <f aca="false">G2760*Q2760</f>
        <v>0</v>
      </c>
      <c r="Q2760" s="9" t="n">
        <f aca="false">IF(K2760=TRUE(),0.1,0)</f>
        <v>0</v>
      </c>
    </row>
    <row r="2761" customFormat="false" ht="15" hidden="false" customHeight="true" outlineLevel="0" collapsed="false">
      <c r="A2761" s="1" t="s">
        <v>3013</v>
      </c>
      <c r="B2761" s="1" t="s">
        <v>61</v>
      </c>
      <c r="C2761" s="1" t="s">
        <v>29</v>
      </c>
      <c r="D2761" s="1" t="s">
        <v>476</v>
      </c>
      <c r="E2761" s="1" t="n">
        <v>29</v>
      </c>
      <c r="F2761" s="1" t="n">
        <v>9</v>
      </c>
      <c r="G2761" s="1" t="n">
        <v>261</v>
      </c>
      <c r="H2761" s="1" t="s">
        <v>21</v>
      </c>
      <c r="I2761" s="1" t="s">
        <v>22</v>
      </c>
      <c r="J2761" s="4" t="n">
        <v>45394</v>
      </c>
      <c r="K2761" s="5" t="b">
        <f aca="false">FALSE()</f>
        <v>0</v>
      </c>
      <c r="L2761" s="6" t="str">
        <f aca="false">IFERROR(INDEX(CategoryCodes!$B$2:$B$9,MATCH(C2761,CategoryCodes!$A$2:$A$9,0)),"")</f>
        <v>B</v>
      </c>
      <c r="M2761" s="7" t="n">
        <f aca="false">IFERROR(VALUE(MID(D2761,FIND("_",D2761)+1,FIND("_",D2761,FIND("_",D2761)+1)-FIND("_",D2761)-1)),"")</f>
        <v>17</v>
      </c>
      <c r="N2761" s="7" t="str">
        <f aca="false">IF(OR(C2761="",M2761=""),"",C2761&amp;" Item "&amp;M2761)</f>
        <v>Butchers Item 17</v>
      </c>
      <c r="O2761" s="7" t="n">
        <v>8</v>
      </c>
      <c r="P2761" s="8" t="n">
        <f aca="false">G2761*Q2761</f>
        <v>0</v>
      </c>
      <c r="Q2761" s="9" t="n">
        <f aca="false">IF(K2761=TRUE(),0.1,0)</f>
        <v>0</v>
      </c>
    </row>
    <row r="2762" customFormat="false" ht="15" hidden="false" customHeight="true" outlineLevel="0" collapsed="false">
      <c r="A2762" s="1" t="s">
        <v>3014</v>
      </c>
      <c r="B2762" s="1" t="s">
        <v>69</v>
      </c>
      <c r="C2762" s="1" t="s">
        <v>136</v>
      </c>
      <c r="D2762" s="1" t="s">
        <v>433</v>
      </c>
      <c r="E2762" s="1" t="n">
        <v>17</v>
      </c>
      <c r="F2762" s="1" t="n">
        <v>2</v>
      </c>
      <c r="G2762" s="1" t="n">
        <v>34</v>
      </c>
      <c r="H2762" s="1" t="s">
        <v>21</v>
      </c>
      <c r="I2762" s="1" t="s">
        <v>44</v>
      </c>
      <c r="J2762" s="4" t="n">
        <v>44641</v>
      </c>
      <c r="K2762" s="5" t="b">
        <f aca="false">FALSE()</f>
        <v>0</v>
      </c>
      <c r="L2762" s="6" t="str">
        <f aca="false">IFERROR(INDEX(CategoryCodes!$B$2:$B$9,MATCH(C2762,CategoryCodes!$A$2:$A$9,0)),"")</f>
        <v>C</v>
      </c>
      <c r="M2762" s="7" t="n">
        <f aca="false">IFERROR(VALUE(MID(D2762,FIND("_",D2762)+1,FIND("_",D2762,FIND("_",D2762)+1)-FIND("_",D2762)-1)),"")</f>
        <v>9</v>
      </c>
      <c r="N2762" s="7" t="str">
        <f aca="false">IF(OR(C2762="",M2762=""),"",C2762&amp;" Item "&amp;M2762)</f>
        <v>Computers and electric accessories Item 9</v>
      </c>
      <c r="O2762" s="7" t="n">
        <v>323</v>
      </c>
      <c r="P2762" s="8" t="n">
        <f aca="false">G2762*Q2762</f>
        <v>0</v>
      </c>
      <c r="Q2762" s="9" t="n">
        <f aca="false">IF(K2762=TRUE(),0.1,0)</f>
        <v>0</v>
      </c>
    </row>
    <row r="2763" customFormat="false" ht="15" hidden="false" customHeight="true" outlineLevel="0" collapsed="false">
      <c r="A2763" s="1" t="s">
        <v>3015</v>
      </c>
      <c r="B2763" s="1" t="s">
        <v>95</v>
      </c>
      <c r="C2763" s="1" t="s">
        <v>19</v>
      </c>
      <c r="D2763" s="1" t="s">
        <v>139</v>
      </c>
      <c r="E2763" s="1" t="n">
        <v>20</v>
      </c>
      <c r="F2763" s="1" t="n">
        <v>6</v>
      </c>
      <c r="G2763" s="1" t="n">
        <v>120</v>
      </c>
      <c r="H2763" s="1" t="s">
        <v>54</v>
      </c>
      <c r="I2763" s="1" t="s">
        <v>44</v>
      </c>
      <c r="J2763" s="4" t="n">
        <v>45214</v>
      </c>
      <c r="L2763" s="6" t="str">
        <f aca="false">IFERROR(INDEX(CategoryCodes!$B$2:$B$9,MATCH(C2763,CategoryCodes!$A$2:$A$9,0)),"")</f>
        <v>H</v>
      </c>
      <c r="M2763" s="7" t="n">
        <f aca="false">IFERROR(VALUE(MID(D2763,FIND("_",D2763)+1,FIND("_",D2763,FIND("_",D2763)+1)-FIND("_",D2763)-1)),"")</f>
        <v>11</v>
      </c>
      <c r="N2763" s="7" t="str">
        <f aca="false">IF(OR(C2763="",M2763=""),"",C2763&amp;" Item "&amp;M2763)</f>
        <v>Patisserie Item 11</v>
      </c>
      <c r="O2763" s="7" t="n">
        <v>263</v>
      </c>
      <c r="P2763" s="8" t="n">
        <f aca="false">G2763*Q2763</f>
        <v>0</v>
      </c>
      <c r="Q2763" s="9" t="n">
        <f aca="false">IF(K2763=TRUE(),0.1,0)</f>
        <v>0</v>
      </c>
    </row>
    <row r="2764" customFormat="false" ht="15" hidden="false" customHeight="true" outlineLevel="0" collapsed="false">
      <c r="A2764" s="1" t="s">
        <v>3016</v>
      </c>
      <c r="B2764" s="1" t="s">
        <v>46</v>
      </c>
      <c r="C2764" s="1" t="s">
        <v>136</v>
      </c>
      <c r="D2764" s="1" t="s">
        <v>367</v>
      </c>
      <c r="E2764" s="1" t="n">
        <v>32</v>
      </c>
      <c r="F2764" s="1" t="n">
        <v>2</v>
      </c>
      <c r="G2764" s="1" t="n">
        <v>64</v>
      </c>
      <c r="H2764" s="1" t="s">
        <v>54</v>
      </c>
      <c r="I2764" s="1" t="s">
        <v>22</v>
      </c>
      <c r="J2764" s="4" t="n">
        <v>45493</v>
      </c>
      <c r="K2764" s="5" t="b">
        <f aca="false">FALSE()</f>
        <v>0</v>
      </c>
      <c r="L2764" s="6" t="str">
        <f aca="false">IFERROR(INDEX(CategoryCodes!$B$2:$B$9,MATCH(C2764,CategoryCodes!$A$2:$A$9,0)),"")</f>
        <v>C</v>
      </c>
      <c r="M2764" s="7" t="n">
        <f aca="false">IFERROR(VALUE(MID(D2764,FIND("_",D2764)+1,FIND("_",D2764,FIND("_",D2764)+1)-FIND("_",D2764)-1)),"")</f>
        <v>19</v>
      </c>
      <c r="N2764" s="7" t="str">
        <f aca="false">IF(OR(C2764="",M2764=""),"",C2764&amp;" Item "&amp;M2764)</f>
        <v>Computers and electric accessories Item 19</v>
      </c>
      <c r="O2764" s="7" t="n">
        <v>294</v>
      </c>
      <c r="P2764" s="8" t="n">
        <f aca="false">G2764*Q2764</f>
        <v>0</v>
      </c>
      <c r="Q2764" s="9" t="n">
        <f aca="false">IF(K2764=TRUE(),0.1,0)</f>
        <v>0</v>
      </c>
    </row>
    <row r="2765" customFormat="false" ht="15" hidden="false" customHeight="true" outlineLevel="0" collapsed="false">
      <c r="A2765" s="1" t="s">
        <v>3017</v>
      </c>
      <c r="B2765" s="1" t="s">
        <v>80</v>
      </c>
      <c r="C2765" s="1" t="s">
        <v>25</v>
      </c>
      <c r="D2765" s="1" t="s">
        <v>216</v>
      </c>
      <c r="E2765" s="1" t="n">
        <v>9.5</v>
      </c>
      <c r="F2765" s="1" t="n">
        <v>2</v>
      </c>
      <c r="G2765" s="1" t="n">
        <v>19</v>
      </c>
      <c r="H2765" s="1" t="s">
        <v>21</v>
      </c>
      <c r="I2765" s="1" t="s">
        <v>22</v>
      </c>
      <c r="J2765" s="4" t="n">
        <v>45145</v>
      </c>
      <c r="K2765" s="5" t="b">
        <f aca="false">FALSE()</f>
        <v>0</v>
      </c>
      <c r="L2765" s="6" t="str">
        <f aca="false">IFERROR(INDEX(CategoryCodes!$B$2:$B$9,MATCH(C2765,CategoryCodes!$A$2:$A$9,0)),"")</f>
        <v>G</v>
      </c>
      <c r="M2765" s="7" t="n">
        <f aca="false">IFERROR(VALUE(MID(D2765,FIND("_",D2765)+1,FIND("_",D2765,FIND("_",D2765)+1)-FIND("_",D2765)-1)),"")</f>
        <v>4</v>
      </c>
      <c r="N2765" s="7" t="str">
        <f aca="false">IF(OR(C2765="",M2765=""),"",C2765&amp;" Item "&amp;M2765)</f>
        <v>Milk Products Item 4</v>
      </c>
      <c r="O2765" s="7" t="n">
        <v>123</v>
      </c>
      <c r="P2765" s="8" t="n">
        <f aca="false">G2765*Q2765</f>
        <v>0</v>
      </c>
      <c r="Q2765" s="9" t="n">
        <f aca="false">IF(K2765=TRUE(),0.1,0)</f>
        <v>0</v>
      </c>
    </row>
    <row r="2766" customFormat="false" ht="15" hidden="false" customHeight="true" outlineLevel="0" collapsed="false">
      <c r="A2766" s="1" t="s">
        <v>3018</v>
      </c>
      <c r="B2766" s="1" t="s">
        <v>80</v>
      </c>
      <c r="C2766" s="1" t="s">
        <v>34</v>
      </c>
      <c r="D2766" s="1" t="s">
        <v>407</v>
      </c>
      <c r="E2766" s="1" t="n">
        <v>21.5</v>
      </c>
      <c r="F2766" s="1" t="n">
        <v>3</v>
      </c>
      <c r="G2766" s="1" t="n">
        <v>64.5</v>
      </c>
      <c r="H2766" s="1" t="s">
        <v>54</v>
      </c>
      <c r="I2766" s="1" t="s">
        <v>22</v>
      </c>
      <c r="J2766" s="4" t="n">
        <v>45168</v>
      </c>
      <c r="L2766" s="6" t="str">
        <f aca="false">IFERROR(INDEX(CategoryCodes!$B$2:$B$9,MATCH(C2766,CategoryCodes!$A$2:$A$9,0)),"")</f>
        <v>A</v>
      </c>
      <c r="M2766" s="7" t="n">
        <f aca="false">IFERROR(VALUE(MID(D2766,FIND("_",D2766)+1,FIND("_",D2766,FIND("_",D2766)+1)-FIND("_",D2766)-1)),"")</f>
        <v>12</v>
      </c>
      <c r="N2766" s="7" t="str">
        <f aca="false">IF(OR(C2766="",M2766=""),"",C2766&amp;" Item "&amp;M2766)</f>
        <v>Beverages Item 12</v>
      </c>
      <c r="O2766" s="7" t="n">
        <v>367</v>
      </c>
      <c r="P2766" s="8" t="n">
        <f aca="false">G2766*Q2766</f>
        <v>0</v>
      </c>
      <c r="Q2766" s="9" t="n">
        <f aca="false">IF(K2766=TRUE(),0.1,0)</f>
        <v>0</v>
      </c>
    </row>
    <row r="2767" customFormat="false" ht="15" hidden="false" customHeight="true" outlineLevel="0" collapsed="false">
      <c r="A2767" s="1" t="s">
        <v>3019</v>
      </c>
      <c r="B2767" s="1" t="s">
        <v>90</v>
      </c>
      <c r="C2767" s="1" t="s">
        <v>19</v>
      </c>
      <c r="D2767" s="1" t="s">
        <v>199</v>
      </c>
      <c r="E2767" s="1" t="n">
        <v>41</v>
      </c>
      <c r="F2767" s="1" t="n">
        <v>6</v>
      </c>
      <c r="G2767" s="1" t="n">
        <v>246</v>
      </c>
      <c r="H2767" s="1" t="s">
        <v>54</v>
      </c>
      <c r="I2767" s="1" t="s">
        <v>44</v>
      </c>
      <c r="J2767" s="4" t="n">
        <v>44920</v>
      </c>
      <c r="K2767" s="5" t="b">
        <f aca="false">TRUE()</f>
        <v>1</v>
      </c>
      <c r="L2767" s="6" t="str">
        <f aca="false">IFERROR(INDEX(CategoryCodes!$B$2:$B$9,MATCH(C2767,CategoryCodes!$A$2:$A$9,0)),"")</f>
        <v>H</v>
      </c>
      <c r="M2767" s="7" t="n">
        <f aca="false">IFERROR(VALUE(MID(D2767,FIND("_",D2767)+1,FIND("_",D2767,FIND("_",D2767)+1)-FIND("_",D2767)-1)),"")</f>
        <v>25</v>
      </c>
      <c r="N2767" s="7" t="str">
        <f aca="false">IF(OR(C2767="",M2767=""),"",C2767&amp;" Item "&amp;M2767)</f>
        <v>Patisserie Item 25</v>
      </c>
      <c r="O2767" s="7" t="n">
        <v>73</v>
      </c>
      <c r="P2767" s="8" t="n">
        <f aca="false">G2767*Q2767</f>
        <v>24.6</v>
      </c>
      <c r="Q2767" s="9" t="n">
        <f aca="false">IF(K2767=TRUE(),0.1,0)</f>
        <v>0.1</v>
      </c>
    </row>
    <row r="2768" customFormat="false" ht="15" hidden="false" customHeight="true" outlineLevel="0" collapsed="false">
      <c r="A2768" s="1" t="s">
        <v>3020</v>
      </c>
      <c r="B2768" s="1" t="s">
        <v>122</v>
      </c>
      <c r="C2768" s="1" t="s">
        <v>29</v>
      </c>
      <c r="D2768" s="1" t="s">
        <v>53</v>
      </c>
      <c r="E2768" s="1" t="n">
        <v>36.5</v>
      </c>
      <c r="F2768" s="1" t="n">
        <v>4</v>
      </c>
      <c r="G2768" s="1" t="n">
        <v>146</v>
      </c>
      <c r="H2768" s="1" t="s">
        <v>21</v>
      </c>
      <c r="I2768" s="1" t="s">
        <v>22</v>
      </c>
      <c r="J2768" s="4" t="n">
        <v>44852</v>
      </c>
      <c r="K2768" s="5" t="b">
        <f aca="false">FALSE()</f>
        <v>0</v>
      </c>
      <c r="L2768" s="6" t="str">
        <f aca="false">IFERROR(INDEX(CategoryCodes!$B$2:$B$9,MATCH(C2768,CategoryCodes!$A$2:$A$9,0)),"")</f>
        <v>B</v>
      </c>
      <c r="M2768" s="7" t="n">
        <f aca="false">IFERROR(VALUE(MID(D2768,FIND("_",D2768)+1,FIND("_",D2768,FIND("_",D2768)+1)-FIND("_",D2768)-1)),"")</f>
        <v>22</v>
      </c>
      <c r="N2768" s="7" t="str">
        <f aca="false">IF(OR(C2768="",M2768=""),"",C2768&amp;" Item "&amp;M2768)</f>
        <v>Butchers Item 22</v>
      </c>
      <c r="O2768" s="7" t="n">
        <v>149</v>
      </c>
      <c r="P2768" s="8" t="n">
        <f aca="false">G2768*Q2768</f>
        <v>0</v>
      </c>
      <c r="Q2768" s="9" t="n">
        <f aca="false">IF(K2768=TRUE(),0.1,0)</f>
        <v>0</v>
      </c>
    </row>
    <row r="2769" customFormat="false" ht="15" hidden="false" customHeight="true" outlineLevel="0" collapsed="false">
      <c r="A2769" s="1" t="s">
        <v>3021</v>
      </c>
      <c r="B2769" s="1" t="s">
        <v>104</v>
      </c>
      <c r="C2769" s="1" t="s">
        <v>47</v>
      </c>
      <c r="D2769" s="1" t="s">
        <v>301</v>
      </c>
      <c r="E2769" s="1" t="n">
        <v>6.5</v>
      </c>
      <c r="F2769" s="1" t="n">
        <v>10</v>
      </c>
      <c r="G2769" s="1" t="n">
        <v>65</v>
      </c>
      <c r="H2769" s="1" t="s">
        <v>31</v>
      </c>
      <c r="I2769" s="1" t="s">
        <v>44</v>
      </c>
      <c r="J2769" s="4" t="n">
        <v>44616</v>
      </c>
      <c r="K2769" s="5" t="b">
        <f aca="false">FALSE()</f>
        <v>0</v>
      </c>
      <c r="L2769" s="6" t="str">
        <f aca="false">IFERROR(INDEX(CategoryCodes!$B$2:$B$9,MATCH(C2769,CategoryCodes!$A$2:$A$9,0)),"")</f>
        <v>F</v>
      </c>
      <c r="M2769" s="7" t="n">
        <f aca="false">IFERROR(VALUE(MID(D2769,FIND("_",D2769)+1,FIND("_",D2769,FIND("_",D2769)+1)-FIND("_",D2769)-1)),"")</f>
        <v>2</v>
      </c>
      <c r="N2769" s="7" t="str">
        <f aca="false">IF(OR(C2769="",M2769=""),"",C2769&amp;" Item "&amp;M2769)</f>
        <v>Furniture Item 2</v>
      </c>
      <c r="O2769" s="7" t="n">
        <v>219</v>
      </c>
      <c r="P2769" s="8" t="n">
        <f aca="false">G2769*Q2769</f>
        <v>0</v>
      </c>
      <c r="Q2769" s="9" t="n">
        <f aca="false">IF(K2769=TRUE(),0.1,0)</f>
        <v>0</v>
      </c>
    </row>
    <row r="2770" customFormat="false" ht="15" hidden="false" customHeight="true" outlineLevel="0" collapsed="false">
      <c r="A2770" s="1" t="s">
        <v>3022</v>
      </c>
      <c r="B2770" s="1" t="s">
        <v>52</v>
      </c>
      <c r="C2770" s="1" t="s">
        <v>19</v>
      </c>
      <c r="D2770" s="1" t="s">
        <v>461</v>
      </c>
      <c r="E2770" s="1" t="n">
        <v>26</v>
      </c>
      <c r="F2770" s="1" t="n">
        <v>4</v>
      </c>
      <c r="G2770" s="1" t="n">
        <v>104</v>
      </c>
      <c r="H2770" s="1" t="s">
        <v>21</v>
      </c>
      <c r="I2770" s="1" t="s">
        <v>22</v>
      </c>
      <c r="J2770" s="4" t="n">
        <v>45272</v>
      </c>
      <c r="L2770" s="6" t="str">
        <f aca="false">IFERROR(INDEX(CategoryCodes!$B$2:$B$9,MATCH(C2770,CategoryCodes!$A$2:$A$9,0)),"")</f>
        <v>H</v>
      </c>
      <c r="M2770" s="7" t="n">
        <f aca="false">IFERROR(VALUE(MID(D2770,FIND("_",D2770)+1,FIND("_",D2770,FIND("_",D2770)+1)-FIND("_",D2770)-1)),"")</f>
        <v>15</v>
      </c>
      <c r="N2770" s="7" t="str">
        <f aca="false">IF(OR(C2770="",M2770=""),"",C2770&amp;" Item "&amp;M2770)</f>
        <v>Patisserie Item 15</v>
      </c>
      <c r="O2770" s="7" t="n">
        <v>0</v>
      </c>
      <c r="P2770" s="8" t="n">
        <f aca="false">G2770*Q2770</f>
        <v>0</v>
      </c>
      <c r="Q2770" s="9" t="n">
        <f aca="false">IF(K2770=TRUE(),0.1,0)</f>
        <v>0</v>
      </c>
    </row>
    <row r="2771" customFormat="false" ht="15" hidden="false" customHeight="true" outlineLevel="0" collapsed="false">
      <c r="A2771" s="1" t="s">
        <v>3023</v>
      </c>
      <c r="B2771" s="1" t="s">
        <v>95</v>
      </c>
      <c r="C2771" s="1" t="s">
        <v>38</v>
      </c>
      <c r="D2771" s="1" t="s">
        <v>134</v>
      </c>
      <c r="E2771" s="1" t="n">
        <v>21.5</v>
      </c>
      <c r="F2771" s="1" t="n">
        <v>9</v>
      </c>
      <c r="G2771" s="1" t="n">
        <v>193.5</v>
      </c>
      <c r="H2771" s="1" t="s">
        <v>31</v>
      </c>
      <c r="I2771" s="1" t="s">
        <v>22</v>
      </c>
      <c r="J2771" s="4" t="n">
        <v>44967</v>
      </c>
      <c r="L2771" s="6" t="str">
        <f aca="false">IFERROR(INDEX(CategoryCodes!$B$2:$B$9,MATCH(C2771,CategoryCodes!$A$2:$A$9,0)),"")</f>
        <v>E</v>
      </c>
      <c r="M2771" s="7" t="n">
        <f aca="false">IFERROR(VALUE(MID(D2771,FIND("_",D2771)+1,FIND("_",D2771,FIND("_",D2771)+1)-FIND("_",D2771)-1)),"")</f>
        <v>12</v>
      </c>
      <c r="N2771" s="7" t="str">
        <f aca="false">IF(OR(C2771="",M2771=""),"",C2771&amp;" Item "&amp;M2771)</f>
        <v>Food Item 12</v>
      </c>
      <c r="O2771" s="7" t="n">
        <v>314</v>
      </c>
      <c r="P2771" s="8" t="n">
        <f aca="false">G2771*Q2771</f>
        <v>0</v>
      </c>
      <c r="Q2771" s="9" t="n">
        <f aca="false">IF(K2771=TRUE(),0.1,0)</f>
        <v>0</v>
      </c>
    </row>
    <row r="2772" customFormat="false" ht="15" hidden="false" customHeight="true" outlineLevel="0" collapsed="false">
      <c r="A2772" s="1" t="s">
        <v>3024</v>
      </c>
      <c r="B2772" s="1" t="s">
        <v>49</v>
      </c>
      <c r="C2772" s="1" t="s">
        <v>29</v>
      </c>
      <c r="E2772" s="1" t="n">
        <v>32</v>
      </c>
      <c r="H2772" s="1" t="s">
        <v>54</v>
      </c>
      <c r="I2772" s="1" t="s">
        <v>44</v>
      </c>
      <c r="J2772" s="4" t="n">
        <v>45116</v>
      </c>
      <c r="L2772" s="6" t="str">
        <f aca="false">IFERROR(INDEX(CategoryCodes!$B$2:$B$9,MATCH(C2772,CategoryCodes!$A$2:$A$9,0)),"")</f>
        <v>B</v>
      </c>
      <c r="M2772" s="7" t="str">
        <f aca="false">IFERROR(VALUE(MID(D2772,FIND("_",D2772)+1,FIND("_",D2772,FIND("_",D2772)+1)-FIND("_",D2772)-1)),"")</f>
        <v/>
      </c>
      <c r="N2772" s="7" t="str">
        <f aca="false">IF(OR(C2772="",M2772=""),"",C2772&amp;" Item "&amp;M2772)</f>
        <v/>
      </c>
      <c r="O2772" s="7" t="n">
        <v>180</v>
      </c>
      <c r="P2772" s="8" t="n">
        <f aca="false">G2772*Q2772</f>
        <v>0</v>
      </c>
      <c r="Q2772" s="9" t="n">
        <f aca="false">IF(K2772=TRUE(),0.1,0)</f>
        <v>0</v>
      </c>
    </row>
    <row r="2773" customFormat="false" ht="15" hidden="false" customHeight="true" outlineLevel="0" collapsed="false">
      <c r="A2773" s="1" t="s">
        <v>3025</v>
      </c>
      <c r="B2773" s="1" t="s">
        <v>95</v>
      </c>
      <c r="C2773" s="1" t="s">
        <v>25</v>
      </c>
      <c r="D2773" s="1" t="s">
        <v>290</v>
      </c>
      <c r="E2773" s="1" t="n">
        <v>8</v>
      </c>
      <c r="F2773" s="1" t="n">
        <v>2</v>
      </c>
      <c r="G2773" s="1" t="n">
        <v>16</v>
      </c>
      <c r="H2773" s="1" t="s">
        <v>54</v>
      </c>
      <c r="I2773" s="1" t="s">
        <v>44</v>
      </c>
      <c r="J2773" s="4" t="n">
        <v>45305</v>
      </c>
      <c r="K2773" s="5" t="b">
        <f aca="false">TRUE()</f>
        <v>1</v>
      </c>
      <c r="L2773" s="6" t="str">
        <f aca="false">IFERROR(INDEX(CategoryCodes!$B$2:$B$9,MATCH(C2773,CategoryCodes!$A$2:$A$9,0)),"")</f>
        <v>G</v>
      </c>
      <c r="M2773" s="7" t="n">
        <f aca="false">IFERROR(VALUE(MID(D2773,FIND("_",D2773)+1,FIND("_",D2773,FIND("_",D2773)+1)-FIND("_",D2773)-1)),"")</f>
        <v>3</v>
      </c>
      <c r="N2773" s="7" t="str">
        <f aca="false">IF(OR(C2773="",M2773=""),"",C2773&amp;" Item "&amp;M2773)</f>
        <v>Milk Products Item 3</v>
      </c>
      <c r="O2773" s="7" t="n">
        <v>123</v>
      </c>
      <c r="P2773" s="8" t="n">
        <f aca="false">G2773*Q2773</f>
        <v>1.6</v>
      </c>
      <c r="Q2773" s="9" t="n">
        <f aca="false">IF(K2773=TRUE(),0.1,0)</f>
        <v>0.1</v>
      </c>
    </row>
    <row r="2774" customFormat="false" ht="15" hidden="false" customHeight="true" outlineLevel="0" collapsed="false">
      <c r="A2774" s="1" t="s">
        <v>3026</v>
      </c>
      <c r="B2774" s="1" t="s">
        <v>106</v>
      </c>
      <c r="C2774" s="1" t="s">
        <v>19</v>
      </c>
      <c r="D2774" s="1" t="s">
        <v>802</v>
      </c>
      <c r="E2774" s="1" t="n">
        <v>38</v>
      </c>
      <c r="F2774" s="1" t="n">
        <v>5</v>
      </c>
      <c r="G2774" s="1" t="n">
        <v>190</v>
      </c>
      <c r="H2774" s="1" t="s">
        <v>21</v>
      </c>
      <c r="I2774" s="1" t="s">
        <v>22</v>
      </c>
      <c r="J2774" s="4" t="n">
        <v>45048</v>
      </c>
      <c r="L2774" s="6" t="str">
        <f aca="false">IFERROR(INDEX(CategoryCodes!$B$2:$B$9,MATCH(C2774,CategoryCodes!$A$2:$A$9,0)),"")</f>
        <v>H</v>
      </c>
      <c r="M2774" s="7" t="n">
        <f aca="false">IFERROR(VALUE(MID(D2774,FIND("_",D2774)+1,FIND("_",D2774,FIND("_",D2774)+1)-FIND("_",D2774)-1)),"")</f>
        <v>23</v>
      </c>
      <c r="N2774" s="7" t="str">
        <f aca="false">IF(OR(C2774="",M2774=""),"",C2774&amp;" Item "&amp;M2774)</f>
        <v>Patisserie Item 23</v>
      </c>
      <c r="O2774" s="7" t="n">
        <v>292</v>
      </c>
      <c r="P2774" s="8" t="n">
        <f aca="false">G2774*Q2774</f>
        <v>0</v>
      </c>
      <c r="Q2774" s="9" t="n">
        <f aca="false">IF(K2774=TRUE(),0.1,0)</f>
        <v>0</v>
      </c>
    </row>
    <row r="2775" customFormat="false" ht="15" hidden="false" customHeight="true" outlineLevel="0" collapsed="false">
      <c r="A2775" s="1" t="s">
        <v>3027</v>
      </c>
      <c r="B2775" s="1" t="s">
        <v>49</v>
      </c>
      <c r="C2775" s="1" t="s">
        <v>19</v>
      </c>
      <c r="D2775" s="1" t="s">
        <v>20</v>
      </c>
      <c r="E2775" s="1" t="n">
        <v>18.5</v>
      </c>
      <c r="F2775" s="1" t="n">
        <v>2</v>
      </c>
      <c r="G2775" s="1" t="n">
        <v>37</v>
      </c>
      <c r="H2775" s="1" t="s">
        <v>21</v>
      </c>
      <c r="I2775" s="1" t="s">
        <v>44</v>
      </c>
      <c r="J2775" s="4" t="n">
        <v>44718</v>
      </c>
      <c r="K2775" s="5" t="b">
        <f aca="false">TRUE()</f>
        <v>1</v>
      </c>
      <c r="L2775" s="6" t="str">
        <f aca="false">IFERROR(INDEX(CategoryCodes!$B$2:$B$9,MATCH(C2775,CategoryCodes!$A$2:$A$9,0)),"")</f>
        <v>H</v>
      </c>
      <c r="M2775" s="7" t="n">
        <f aca="false">IFERROR(VALUE(MID(D2775,FIND("_",D2775)+1,FIND("_",D2775,FIND("_",D2775)+1)-FIND("_",D2775)-1)),"")</f>
        <v>10</v>
      </c>
      <c r="N2775" s="7" t="str">
        <f aca="false">IF(OR(C2775="",M2775=""),"",C2775&amp;" Item "&amp;M2775)</f>
        <v>Patisserie Item 10</v>
      </c>
      <c r="O2775" s="7" t="n">
        <v>213</v>
      </c>
      <c r="P2775" s="8" t="n">
        <f aca="false">G2775*Q2775</f>
        <v>3.7</v>
      </c>
      <c r="Q2775" s="9" t="n">
        <f aca="false">IF(K2775=TRUE(),0.1,0)</f>
        <v>0.1</v>
      </c>
    </row>
    <row r="2776" customFormat="false" ht="15" hidden="false" customHeight="true" outlineLevel="0" collapsed="false">
      <c r="A2776" s="1" t="s">
        <v>3028</v>
      </c>
      <c r="B2776" s="1" t="s">
        <v>18</v>
      </c>
      <c r="C2776" s="1" t="s">
        <v>34</v>
      </c>
      <c r="D2776" s="1" t="s">
        <v>211</v>
      </c>
      <c r="E2776" s="1" t="n">
        <v>24.5</v>
      </c>
      <c r="F2776" s="1" t="n">
        <v>10</v>
      </c>
      <c r="G2776" s="1" t="n">
        <v>245</v>
      </c>
      <c r="H2776" s="1" t="s">
        <v>54</v>
      </c>
      <c r="I2776" s="1" t="s">
        <v>22</v>
      </c>
      <c r="J2776" s="4" t="n">
        <v>44973</v>
      </c>
      <c r="K2776" s="5" t="b">
        <f aca="false">TRUE()</f>
        <v>1</v>
      </c>
      <c r="L2776" s="6" t="str">
        <f aca="false">IFERROR(INDEX(CategoryCodes!$B$2:$B$9,MATCH(C2776,CategoryCodes!$A$2:$A$9,0)),"")</f>
        <v>A</v>
      </c>
      <c r="M2776" s="7" t="n">
        <f aca="false">IFERROR(VALUE(MID(D2776,FIND("_",D2776)+1,FIND("_",D2776,FIND("_",D2776)+1)-FIND("_",D2776)-1)),"")</f>
        <v>14</v>
      </c>
      <c r="N2776" s="7" t="str">
        <f aca="false">IF(OR(C2776="",M2776=""),"",C2776&amp;" Item "&amp;M2776)</f>
        <v>Beverages Item 14</v>
      </c>
      <c r="O2776" s="7" t="n">
        <v>95</v>
      </c>
      <c r="P2776" s="8" t="n">
        <f aca="false">G2776*Q2776</f>
        <v>24.5</v>
      </c>
      <c r="Q2776" s="9" t="n">
        <f aca="false">IF(K2776=TRUE(),0.1,0)</f>
        <v>0.1</v>
      </c>
    </row>
    <row r="2777" customFormat="false" ht="15" hidden="false" customHeight="true" outlineLevel="0" collapsed="false">
      <c r="A2777" s="1" t="s">
        <v>3029</v>
      </c>
      <c r="B2777" s="1" t="s">
        <v>28</v>
      </c>
      <c r="C2777" s="1" t="s">
        <v>38</v>
      </c>
      <c r="D2777" s="1" t="s">
        <v>1324</v>
      </c>
      <c r="E2777" s="1" t="n">
        <v>35</v>
      </c>
      <c r="F2777" s="1" t="n">
        <v>7</v>
      </c>
      <c r="G2777" s="1" t="n">
        <v>245</v>
      </c>
      <c r="H2777" s="1" t="s">
        <v>54</v>
      </c>
      <c r="I2777" s="1" t="s">
        <v>22</v>
      </c>
      <c r="J2777" s="4" t="n">
        <v>45473</v>
      </c>
      <c r="K2777" s="5" t="b">
        <f aca="false">TRUE()</f>
        <v>1</v>
      </c>
      <c r="L2777" s="6" t="str">
        <f aca="false">IFERROR(INDEX(CategoryCodes!$B$2:$B$9,MATCH(C2777,CategoryCodes!$A$2:$A$9,0)),"")</f>
        <v>E</v>
      </c>
      <c r="M2777" s="7" t="n">
        <f aca="false">IFERROR(VALUE(MID(D2777,FIND("_",D2777)+1,FIND("_",D2777,FIND("_",D2777)+1)-FIND("_",D2777)-1)),"")</f>
        <v>21</v>
      </c>
      <c r="N2777" s="7" t="str">
        <f aca="false">IF(OR(C2777="",M2777=""),"",C2777&amp;" Item "&amp;M2777)</f>
        <v>Food Item 21</v>
      </c>
      <c r="O2777" s="7" t="n">
        <v>340</v>
      </c>
      <c r="P2777" s="8" t="n">
        <f aca="false">G2777*Q2777</f>
        <v>24.5</v>
      </c>
      <c r="Q2777" s="9" t="n">
        <f aca="false">IF(K2777=TRUE(),0.1,0)</f>
        <v>0.1</v>
      </c>
    </row>
    <row r="2778" customFormat="false" ht="15" hidden="false" customHeight="true" outlineLevel="0" collapsed="false">
      <c r="A2778" s="1" t="s">
        <v>3030</v>
      </c>
      <c r="B2778" s="1" t="s">
        <v>33</v>
      </c>
      <c r="C2778" s="1" t="s">
        <v>25</v>
      </c>
      <c r="D2778" s="1" t="s">
        <v>290</v>
      </c>
      <c r="E2778" s="1" t="n">
        <v>8</v>
      </c>
      <c r="F2778" s="1" t="n">
        <v>8</v>
      </c>
      <c r="G2778" s="1" t="n">
        <v>64</v>
      </c>
      <c r="H2778" s="1" t="s">
        <v>21</v>
      </c>
      <c r="I2778" s="1" t="s">
        <v>44</v>
      </c>
      <c r="J2778" s="4" t="n">
        <v>44598</v>
      </c>
      <c r="K2778" s="5" t="b">
        <f aca="false">TRUE()</f>
        <v>1</v>
      </c>
      <c r="L2778" s="6" t="str">
        <f aca="false">IFERROR(INDEX(CategoryCodes!$B$2:$B$9,MATCH(C2778,CategoryCodes!$A$2:$A$9,0)),"")</f>
        <v>G</v>
      </c>
      <c r="M2778" s="7" t="n">
        <f aca="false">IFERROR(VALUE(MID(D2778,FIND("_",D2778)+1,FIND("_",D2778,FIND("_",D2778)+1)-FIND("_",D2778)-1)),"")</f>
        <v>3</v>
      </c>
      <c r="N2778" s="7" t="str">
        <f aca="false">IF(OR(C2778="",M2778=""),"",C2778&amp;" Item "&amp;M2778)</f>
        <v>Milk Products Item 3</v>
      </c>
      <c r="O2778" s="7" t="n">
        <v>342</v>
      </c>
      <c r="P2778" s="8" t="n">
        <f aca="false">G2778*Q2778</f>
        <v>6.4</v>
      </c>
      <c r="Q2778" s="9" t="n">
        <f aca="false">IF(K2778=TRUE(),0.1,0)</f>
        <v>0.1</v>
      </c>
    </row>
    <row r="2779" customFormat="false" ht="15" hidden="false" customHeight="true" outlineLevel="0" collapsed="false">
      <c r="A2779" s="1" t="s">
        <v>3031</v>
      </c>
      <c r="B2779" s="1" t="s">
        <v>52</v>
      </c>
      <c r="C2779" s="1" t="s">
        <v>34</v>
      </c>
      <c r="D2779" s="1" t="s">
        <v>472</v>
      </c>
      <c r="E2779" s="1" t="n">
        <v>5</v>
      </c>
      <c r="F2779" s="1" t="n">
        <v>5</v>
      </c>
      <c r="G2779" s="1" t="n">
        <v>25</v>
      </c>
      <c r="H2779" s="1" t="s">
        <v>21</v>
      </c>
      <c r="I2779" s="1" t="s">
        <v>22</v>
      </c>
      <c r="J2779" s="4" t="n">
        <v>44754</v>
      </c>
      <c r="K2779" s="5" t="b">
        <f aca="false">FALSE()</f>
        <v>0</v>
      </c>
      <c r="L2779" s="6" t="str">
        <f aca="false">IFERROR(INDEX(CategoryCodes!$B$2:$B$9,MATCH(C2779,CategoryCodes!$A$2:$A$9,0)),"")</f>
        <v>A</v>
      </c>
      <c r="M2779" s="7" t="n">
        <f aca="false">IFERROR(VALUE(MID(D2779,FIND("_",D2779)+1,FIND("_",D2779,FIND("_",D2779)+1)-FIND("_",D2779)-1)),"")</f>
        <v>1</v>
      </c>
      <c r="N2779" s="7" t="str">
        <f aca="false">IF(OR(C2779="",M2779=""),"",C2779&amp;" Item "&amp;M2779)</f>
        <v>Beverages Item 1</v>
      </c>
      <c r="O2779" s="7" t="n">
        <v>43</v>
      </c>
      <c r="P2779" s="8" t="n">
        <f aca="false">G2779*Q2779</f>
        <v>0</v>
      </c>
      <c r="Q2779" s="9" t="n">
        <f aca="false">IF(K2779=TRUE(),0.1,0)</f>
        <v>0</v>
      </c>
    </row>
    <row r="2780" customFormat="false" ht="15" hidden="false" customHeight="true" outlineLevel="0" collapsed="false">
      <c r="A2780" s="1" t="s">
        <v>3032</v>
      </c>
      <c r="B2780" s="1" t="s">
        <v>18</v>
      </c>
      <c r="C2780" s="1" t="s">
        <v>25</v>
      </c>
      <c r="D2780" s="1" t="s">
        <v>216</v>
      </c>
      <c r="E2780" s="1" t="n">
        <v>9.5</v>
      </c>
      <c r="F2780" s="1" t="n">
        <v>2</v>
      </c>
      <c r="G2780" s="1" t="n">
        <v>19</v>
      </c>
      <c r="H2780" s="1" t="s">
        <v>31</v>
      </c>
      <c r="I2780" s="1" t="s">
        <v>44</v>
      </c>
      <c r="J2780" s="4" t="n">
        <v>45651</v>
      </c>
      <c r="K2780" s="5" t="b">
        <f aca="false">TRUE()</f>
        <v>1</v>
      </c>
      <c r="L2780" s="6" t="str">
        <f aca="false">IFERROR(INDEX(CategoryCodes!$B$2:$B$9,MATCH(C2780,CategoryCodes!$A$2:$A$9,0)),"")</f>
        <v>G</v>
      </c>
      <c r="M2780" s="7" t="n">
        <f aca="false">IFERROR(VALUE(MID(D2780,FIND("_",D2780)+1,FIND("_",D2780,FIND("_",D2780)+1)-FIND("_",D2780)-1)),"")</f>
        <v>4</v>
      </c>
      <c r="N2780" s="7" t="str">
        <f aca="false">IF(OR(C2780="",M2780=""),"",C2780&amp;" Item "&amp;M2780)</f>
        <v>Milk Products Item 4</v>
      </c>
      <c r="O2780" s="7" t="n">
        <v>268</v>
      </c>
      <c r="P2780" s="8" t="n">
        <f aca="false">G2780*Q2780</f>
        <v>1.9</v>
      </c>
      <c r="Q2780" s="9" t="n">
        <f aca="false">IF(K2780=TRUE(),0.1,0)</f>
        <v>0.1</v>
      </c>
    </row>
    <row r="2781" customFormat="false" ht="15" hidden="false" customHeight="true" outlineLevel="0" collapsed="false">
      <c r="A2781" s="1" t="s">
        <v>3033</v>
      </c>
      <c r="B2781" s="1" t="s">
        <v>106</v>
      </c>
      <c r="C2781" s="1" t="s">
        <v>19</v>
      </c>
      <c r="D2781" s="1" t="s">
        <v>213</v>
      </c>
      <c r="E2781" s="1" t="n">
        <v>9.5</v>
      </c>
      <c r="F2781" s="1" t="n">
        <v>9</v>
      </c>
      <c r="G2781" s="1" t="n">
        <v>85.5</v>
      </c>
      <c r="H2781" s="1" t="s">
        <v>54</v>
      </c>
      <c r="I2781" s="1" t="s">
        <v>44</v>
      </c>
      <c r="J2781" s="4" t="n">
        <v>44971</v>
      </c>
      <c r="L2781" s="6" t="str">
        <f aca="false">IFERROR(INDEX(CategoryCodes!$B$2:$B$9,MATCH(C2781,CategoryCodes!$A$2:$A$9,0)),"")</f>
        <v>H</v>
      </c>
      <c r="M2781" s="7" t="n">
        <f aca="false">IFERROR(VALUE(MID(D2781,FIND("_",D2781)+1,FIND("_",D2781,FIND("_",D2781)+1)-FIND("_",D2781)-1)),"")</f>
        <v>4</v>
      </c>
      <c r="N2781" s="7" t="str">
        <f aca="false">IF(OR(C2781="",M2781=""),"",C2781&amp;" Item "&amp;M2781)</f>
        <v>Patisserie Item 4</v>
      </c>
      <c r="O2781" s="7" t="n">
        <v>499</v>
      </c>
      <c r="P2781" s="8" t="n">
        <f aca="false">G2781*Q2781</f>
        <v>0</v>
      </c>
      <c r="Q2781" s="9" t="n">
        <f aca="false">IF(K2781=TRUE(),0.1,0)</f>
        <v>0</v>
      </c>
    </row>
    <row r="2782" customFormat="false" ht="15" hidden="false" customHeight="true" outlineLevel="0" collapsed="false">
      <c r="A2782" s="1" t="s">
        <v>3034</v>
      </c>
      <c r="B2782" s="1" t="s">
        <v>61</v>
      </c>
      <c r="C2782" s="1" t="s">
        <v>19</v>
      </c>
      <c r="D2782" s="1" t="s">
        <v>509</v>
      </c>
      <c r="E2782" s="1" t="n">
        <v>33.5</v>
      </c>
      <c r="F2782" s="1" t="n">
        <v>1</v>
      </c>
      <c r="G2782" s="1" t="n">
        <v>33.5</v>
      </c>
      <c r="H2782" s="1" t="s">
        <v>21</v>
      </c>
      <c r="I2782" s="1" t="s">
        <v>22</v>
      </c>
      <c r="J2782" s="4" t="n">
        <v>45471</v>
      </c>
      <c r="K2782" s="5" t="b">
        <f aca="false">FALSE()</f>
        <v>0</v>
      </c>
      <c r="L2782" s="6" t="str">
        <f aca="false">IFERROR(INDEX(CategoryCodes!$B$2:$B$9,MATCH(C2782,CategoryCodes!$A$2:$A$9,0)),"")</f>
        <v>H</v>
      </c>
      <c r="M2782" s="7" t="n">
        <f aca="false">IFERROR(VALUE(MID(D2782,FIND("_",D2782)+1,FIND("_",D2782,FIND("_",D2782)+1)-FIND("_",D2782)-1)),"")</f>
        <v>20</v>
      </c>
      <c r="N2782" s="7" t="str">
        <f aca="false">IF(OR(C2782="",M2782=""),"",C2782&amp;" Item "&amp;M2782)</f>
        <v>Patisserie Item 20</v>
      </c>
      <c r="O2782" s="7" t="n">
        <v>184</v>
      </c>
      <c r="P2782" s="8" t="n">
        <f aca="false">G2782*Q2782</f>
        <v>0</v>
      </c>
      <c r="Q2782" s="9" t="n">
        <f aca="false">IF(K2782=TRUE(),0.1,0)</f>
        <v>0</v>
      </c>
    </row>
    <row r="2783" customFormat="false" ht="15" hidden="false" customHeight="true" outlineLevel="0" collapsed="false">
      <c r="A2783" s="1" t="s">
        <v>3035</v>
      </c>
      <c r="B2783" s="1" t="s">
        <v>33</v>
      </c>
      <c r="C2783" s="1" t="s">
        <v>25</v>
      </c>
      <c r="D2783" s="1" t="s">
        <v>397</v>
      </c>
      <c r="E2783" s="1" t="n">
        <v>6.5</v>
      </c>
      <c r="F2783" s="1" t="n">
        <v>5</v>
      </c>
      <c r="G2783" s="1" t="n">
        <v>32.5</v>
      </c>
      <c r="H2783" s="1" t="s">
        <v>31</v>
      </c>
      <c r="I2783" s="1" t="s">
        <v>22</v>
      </c>
      <c r="J2783" s="4" t="n">
        <v>44857</v>
      </c>
      <c r="L2783" s="6" t="str">
        <f aca="false">IFERROR(INDEX(CategoryCodes!$B$2:$B$9,MATCH(C2783,CategoryCodes!$A$2:$A$9,0)),"")</f>
        <v>G</v>
      </c>
      <c r="M2783" s="7" t="n">
        <f aca="false">IFERROR(VALUE(MID(D2783,FIND("_",D2783)+1,FIND("_",D2783,FIND("_",D2783)+1)-FIND("_",D2783)-1)),"")</f>
        <v>2</v>
      </c>
      <c r="N2783" s="7" t="str">
        <f aca="false">IF(OR(C2783="",M2783=""),"",C2783&amp;" Item "&amp;M2783)</f>
        <v>Milk Products Item 2</v>
      </c>
      <c r="O2783" s="7" t="n">
        <v>34</v>
      </c>
      <c r="P2783" s="8" t="n">
        <f aca="false">G2783*Q2783</f>
        <v>0</v>
      </c>
      <c r="Q2783" s="9" t="n">
        <f aca="false">IF(K2783=TRUE(),0.1,0)</f>
        <v>0</v>
      </c>
    </row>
    <row r="2784" customFormat="false" ht="15" hidden="false" customHeight="true" outlineLevel="0" collapsed="false">
      <c r="A2784" s="1" t="s">
        <v>3036</v>
      </c>
      <c r="B2784" s="1" t="s">
        <v>106</v>
      </c>
      <c r="C2784" s="1" t="s">
        <v>47</v>
      </c>
      <c r="D2784" s="1" t="s">
        <v>205</v>
      </c>
      <c r="E2784" s="1" t="n">
        <v>39.5</v>
      </c>
      <c r="F2784" s="1" t="n">
        <v>6</v>
      </c>
      <c r="G2784" s="1" t="n">
        <v>237</v>
      </c>
      <c r="H2784" s="1" t="s">
        <v>31</v>
      </c>
      <c r="I2784" s="1" t="s">
        <v>22</v>
      </c>
      <c r="J2784" s="4" t="n">
        <v>45396</v>
      </c>
      <c r="K2784" s="5" t="b">
        <f aca="false">FALSE()</f>
        <v>0</v>
      </c>
      <c r="L2784" s="6" t="str">
        <f aca="false">IFERROR(INDEX(CategoryCodes!$B$2:$B$9,MATCH(C2784,CategoryCodes!$A$2:$A$9,0)),"")</f>
        <v>F</v>
      </c>
      <c r="M2784" s="7" t="n">
        <f aca="false">IFERROR(VALUE(MID(D2784,FIND("_",D2784)+1,FIND("_",D2784,FIND("_",D2784)+1)-FIND("_",D2784)-1)),"")</f>
        <v>24</v>
      </c>
      <c r="N2784" s="7" t="str">
        <f aca="false">IF(OR(C2784="",M2784=""),"",C2784&amp;" Item "&amp;M2784)</f>
        <v>Furniture Item 24</v>
      </c>
      <c r="O2784" s="7" t="n">
        <v>488</v>
      </c>
      <c r="P2784" s="8" t="n">
        <f aca="false">G2784*Q2784</f>
        <v>0</v>
      </c>
      <c r="Q2784" s="9" t="n">
        <f aca="false">IF(K2784=TRUE(),0.1,0)</f>
        <v>0</v>
      </c>
    </row>
    <row r="2785" customFormat="false" ht="15" hidden="false" customHeight="true" outlineLevel="0" collapsed="false">
      <c r="A2785" s="1" t="s">
        <v>3037</v>
      </c>
      <c r="B2785" s="1" t="s">
        <v>86</v>
      </c>
      <c r="C2785" s="1" t="s">
        <v>136</v>
      </c>
      <c r="D2785" s="1" t="s">
        <v>750</v>
      </c>
      <c r="E2785" s="1" t="n">
        <v>38</v>
      </c>
      <c r="F2785" s="1" t="n">
        <v>1</v>
      </c>
      <c r="G2785" s="1" t="n">
        <v>38</v>
      </c>
      <c r="H2785" s="1" t="s">
        <v>31</v>
      </c>
      <c r="I2785" s="1" t="s">
        <v>44</v>
      </c>
      <c r="J2785" s="4" t="n">
        <v>45561</v>
      </c>
      <c r="K2785" s="5" t="b">
        <f aca="false">FALSE()</f>
        <v>0</v>
      </c>
      <c r="L2785" s="6" t="str">
        <f aca="false">IFERROR(INDEX(CategoryCodes!$B$2:$B$9,MATCH(C2785,CategoryCodes!$A$2:$A$9,0)),"")</f>
        <v>C</v>
      </c>
      <c r="M2785" s="7" t="n">
        <f aca="false">IFERROR(VALUE(MID(D2785,FIND("_",D2785)+1,FIND("_",D2785,FIND("_",D2785)+1)-FIND("_",D2785)-1)),"")</f>
        <v>23</v>
      </c>
      <c r="N2785" s="7" t="str">
        <f aca="false">IF(OR(C2785="",M2785=""),"",C2785&amp;" Item "&amp;M2785)</f>
        <v>Computers and electric accessories Item 23</v>
      </c>
      <c r="O2785" s="7" t="n">
        <v>269</v>
      </c>
      <c r="P2785" s="8" t="n">
        <f aca="false">G2785*Q2785</f>
        <v>0</v>
      </c>
      <c r="Q2785" s="9" t="n">
        <f aca="false">IF(K2785=TRUE(),0.1,0)</f>
        <v>0</v>
      </c>
    </row>
    <row r="2786" customFormat="false" ht="15" hidden="false" customHeight="true" outlineLevel="0" collapsed="false">
      <c r="A2786" s="1" t="s">
        <v>3038</v>
      </c>
      <c r="B2786" s="1" t="s">
        <v>69</v>
      </c>
      <c r="C2786" s="1" t="s">
        <v>38</v>
      </c>
      <c r="D2786" s="1" t="s">
        <v>415</v>
      </c>
      <c r="E2786" s="1" t="n">
        <v>11</v>
      </c>
      <c r="F2786" s="1" t="n">
        <v>3</v>
      </c>
      <c r="G2786" s="1" t="n">
        <v>33</v>
      </c>
      <c r="H2786" s="1" t="s">
        <v>21</v>
      </c>
      <c r="I2786" s="1" t="s">
        <v>44</v>
      </c>
      <c r="J2786" s="4" t="n">
        <v>44879</v>
      </c>
      <c r="L2786" s="6" t="str">
        <f aca="false">IFERROR(INDEX(CategoryCodes!$B$2:$B$9,MATCH(C2786,CategoryCodes!$A$2:$A$9,0)),"")</f>
        <v>E</v>
      </c>
      <c r="M2786" s="7" t="n">
        <f aca="false">IFERROR(VALUE(MID(D2786,FIND("_",D2786)+1,FIND("_",D2786,FIND("_",D2786)+1)-FIND("_",D2786)-1)),"")</f>
        <v>5</v>
      </c>
      <c r="N2786" s="7" t="str">
        <f aca="false">IF(OR(C2786="",M2786=""),"",C2786&amp;" Item "&amp;M2786)</f>
        <v>Food Item 5</v>
      </c>
      <c r="O2786" s="7" t="n">
        <v>278</v>
      </c>
      <c r="P2786" s="8" t="n">
        <f aca="false">G2786*Q2786</f>
        <v>0</v>
      </c>
      <c r="Q2786" s="9" t="n">
        <f aca="false">IF(K2786=TRUE(),0.1,0)</f>
        <v>0</v>
      </c>
    </row>
    <row r="2787" customFormat="false" ht="15" hidden="false" customHeight="true" outlineLevel="0" collapsed="false">
      <c r="A2787" s="1" t="s">
        <v>3039</v>
      </c>
      <c r="B2787" s="1" t="s">
        <v>80</v>
      </c>
      <c r="C2787" s="1" t="s">
        <v>34</v>
      </c>
      <c r="D2787" s="1" t="s">
        <v>123</v>
      </c>
      <c r="E2787" s="1" t="n">
        <v>36.5</v>
      </c>
      <c r="F2787" s="1" t="n">
        <v>1</v>
      </c>
      <c r="G2787" s="1" t="n">
        <v>36.5</v>
      </c>
      <c r="H2787" s="1" t="s">
        <v>31</v>
      </c>
      <c r="I2787" s="1" t="s">
        <v>44</v>
      </c>
      <c r="J2787" s="4" t="n">
        <v>45043</v>
      </c>
      <c r="K2787" s="5" t="b">
        <f aca="false">TRUE()</f>
        <v>1</v>
      </c>
      <c r="L2787" s="6" t="str">
        <f aca="false">IFERROR(INDEX(CategoryCodes!$B$2:$B$9,MATCH(C2787,CategoryCodes!$A$2:$A$9,0)),"")</f>
        <v>A</v>
      </c>
      <c r="M2787" s="7" t="n">
        <f aca="false">IFERROR(VALUE(MID(D2787,FIND("_",D2787)+1,FIND("_",D2787,FIND("_",D2787)+1)-FIND("_",D2787)-1)),"")</f>
        <v>22</v>
      </c>
      <c r="N2787" s="7" t="str">
        <f aca="false">IF(OR(C2787="",M2787=""),"",C2787&amp;" Item "&amp;M2787)</f>
        <v>Beverages Item 22</v>
      </c>
      <c r="O2787" s="7" t="n">
        <v>259</v>
      </c>
      <c r="P2787" s="8" t="n">
        <f aca="false">G2787*Q2787</f>
        <v>3.65</v>
      </c>
      <c r="Q2787" s="9" t="n">
        <f aca="false">IF(K2787=TRUE(),0.1,0)</f>
        <v>0.1</v>
      </c>
    </row>
    <row r="2788" customFormat="false" ht="15" hidden="false" customHeight="true" outlineLevel="0" collapsed="false">
      <c r="A2788" s="1" t="s">
        <v>3040</v>
      </c>
      <c r="B2788" s="1" t="s">
        <v>114</v>
      </c>
      <c r="C2788" s="1" t="s">
        <v>38</v>
      </c>
      <c r="D2788" s="1" t="s">
        <v>166</v>
      </c>
      <c r="E2788" s="1" t="n">
        <v>36.5</v>
      </c>
      <c r="F2788" s="1" t="n">
        <v>6</v>
      </c>
      <c r="G2788" s="1" t="n">
        <v>219</v>
      </c>
      <c r="H2788" s="1" t="s">
        <v>54</v>
      </c>
      <c r="I2788" s="1" t="s">
        <v>22</v>
      </c>
      <c r="J2788" s="4" t="n">
        <v>45177</v>
      </c>
      <c r="L2788" s="6" t="str">
        <f aca="false">IFERROR(INDEX(CategoryCodes!$B$2:$B$9,MATCH(C2788,CategoryCodes!$A$2:$A$9,0)),"")</f>
        <v>E</v>
      </c>
      <c r="M2788" s="7" t="n">
        <f aca="false">IFERROR(VALUE(MID(D2788,FIND("_",D2788)+1,FIND("_",D2788,FIND("_",D2788)+1)-FIND("_",D2788)-1)),"")</f>
        <v>22</v>
      </c>
      <c r="N2788" s="7" t="str">
        <f aca="false">IF(OR(C2788="",M2788=""),"",C2788&amp;" Item "&amp;M2788)</f>
        <v>Food Item 22</v>
      </c>
      <c r="O2788" s="7" t="n">
        <v>402</v>
      </c>
      <c r="P2788" s="8" t="n">
        <f aca="false">G2788*Q2788</f>
        <v>0</v>
      </c>
      <c r="Q2788" s="9" t="n">
        <f aca="false">IF(K2788=TRUE(),0.1,0)</f>
        <v>0</v>
      </c>
    </row>
    <row r="2789" customFormat="false" ht="15" hidden="false" customHeight="true" outlineLevel="0" collapsed="false">
      <c r="A2789" s="1" t="s">
        <v>3041</v>
      </c>
      <c r="B2789" s="1" t="s">
        <v>24</v>
      </c>
      <c r="C2789" s="1" t="s">
        <v>38</v>
      </c>
      <c r="D2789" s="1" t="s">
        <v>415</v>
      </c>
      <c r="E2789" s="1" t="n">
        <v>11</v>
      </c>
      <c r="F2789" s="1" t="n">
        <v>2</v>
      </c>
      <c r="G2789" s="1" t="n">
        <v>22</v>
      </c>
      <c r="H2789" s="1" t="s">
        <v>54</v>
      </c>
      <c r="I2789" s="1" t="s">
        <v>44</v>
      </c>
      <c r="J2789" s="4" t="n">
        <v>44927</v>
      </c>
      <c r="L2789" s="6" t="str">
        <f aca="false">IFERROR(INDEX(CategoryCodes!$B$2:$B$9,MATCH(C2789,CategoryCodes!$A$2:$A$9,0)),"")</f>
        <v>E</v>
      </c>
      <c r="M2789" s="7" t="n">
        <f aca="false">IFERROR(VALUE(MID(D2789,FIND("_",D2789)+1,FIND("_",D2789,FIND("_",D2789)+1)-FIND("_",D2789)-1)),"")</f>
        <v>5</v>
      </c>
      <c r="N2789" s="7" t="str">
        <f aca="false">IF(OR(C2789="",M2789=""),"",C2789&amp;" Item "&amp;M2789)</f>
        <v>Food Item 5</v>
      </c>
      <c r="O2789" s="7" t="n">
        <v>259</v>
      </c>
      <c r="P2789" s="8" t="n">
        <f aca="false">G2789*Q2789</f>
        <v>0</v>
      </c>
      <c r="Q2789" s="9" t="n">
        <f aca="false">IF(K2789=TRUE(),0.1,0)</f>
        <v>0</v>
      </c>
    </row>
    <row r="2790" customFormat="false" ht="15" hidden="false" customHeight="true" outlineLevel="0" collapsed="false">
      <c r="A2790" s="1" t="s">
        <v>3042</v>
      </c>
      <c r="B2790" s="1" t="s">
        <v>49</v>
      </c>
      <c r="C2790" s="1" t="s">
        <v>72</v>
      </c>
      <c r="D2790" s="1" t="s">
        <v>358</v>
      </c>
      <c r="E2790" s="1" t="n">
        <v>38</v>
      </c>
      <c r="F2790" s="1" t="n">
        <v>10</v>
      </c>
      <c r="G2790" s="1" t="n">
        <v>380</v>
      </c>
      <c r="H2790" s="1" t="s">
        <v>54</v>
      </c>
      <c r="I2790" s="1" t="s">
        <v>44</v>
      </c>
      <c r="J2790" s="4" t="n">
        <v>44601</v>
      </c>
      <c r="L2790" s="6" t="str">
        <f aca="false">IFERROR(INDEX(CategoryCodes!$B$2:$B$9,MATCH(C2790,CategoryCodes!$A$2:$A$9,0)),"")</f>
        <v>D</v>
      </c>
      <c r="M2790" s="7" t="n">
        <f aca="false">IFERROR(VALUE(MID(D2790,FIND("_",D2790)+1,FIND("_",D2790,FIND("_",D2790)+1)-FIND("_",D2790)-1)),"")</f>
        <v>23</v>
      </c>
      <c r="N2790" s="7" t="str">
        <f aca="false">IF(OR(C2790="",M2790=""),"",C2790&amp;" Item "&amp;M2790)</f>
        <v>Electric household essentials Item 23</v>
      </c>
      <c r="O2790" s="7" t="n">
        <v>283</v>
      </c>
      <c r="P2790" s="8" t="n">
        <f aca="false">G2790*Q2790</f>
        <v>0</v>
      </c>
      <c r="Q2790" s="9" t="n">
        <f aca="false">IF(K2790=TRUE(),0.1,0)</f>
        <v>0</v>
      </c>
    </row>
    <row r="2791" customFormat="false" ht="15" hidden="false" customHeight="true" outlineLevel="0" collapsed="false">
      <c r="A2791" s="1" t="s">
        <v>3043</v>
      </c>
      <c r="B2791" s="1" t="s">
        <v>75</v>
      </c>
      <c r="C2791" s="1" t="s">
        <v>29</v>
      </c>
      <c r="E2791" s="1" t="n">
        <v>41</v>
      </c>
      <c r="H2791" s="1" t="s">
        <v>54</v>
      </c>
      <c r="I2791" s="1" t="s">
        <v>22</v>
      </c>
      <c r="J2791" s="4" t="n">
        <v>44714</v>
      </c>
      <c r="K2791" s="5" t="b">
        <f aca="false">FALSE()</f>
        <v>0</v>
      </c>
      <c r="L2791" s="6" t="str">
        <f aca="false">IFERROR(INDEX(CategoryCodes!$B$2:$B$9,MATCH(C2791,CategoryCodes!$A$2:$A$9,0)),"")</f>
        <v>B</v>
      </c>
      <c r="M2791" s="7" t="str">
        <f aca="false">IFERROR(VALUE(MID(D2791,FIND("_",D2791)+1,FIND("_",D2791,FIND("_",D2791)+1)-FIND("_",D2791)-1)),"")</f>
        <v/>
      </c>
      <c r="N2791" s="7" t="str">
        <f aca="false">IF(OR(C2791="",M2791=""),"",C2791&amp;" Item "&amp;M2791)</f>
        <v/>
      </c>
      <c r="O2791" s="7" t="n">
        <v>10</v>
      </c>
      <c r="P2791" s="8" t="n">
        <f aca="false">G2791*Q2791</f>
        <v>0</v>
      </c>
      <c r="Q2791" s="9" t="n">
        <f aca="false">IF(K2791=TRUE(),0.1,0)</f>
        <v>0</v>
      </c>
    </row>
    <row r="2792" customFormat="false" ht="15" hidden="false" customHeight="true" outlineLevel="0" collapsed="false">
      <c r="A2792" s="1" t="s">
        <v>3044</v>
      </c>
      <c r="B2792" s="1" t="s">
        <v>69</v>
      </c>
      <c r="C2792" s="1" t="s">
        <v>29</v>
      </c>
      <c r="D2792" s="1" t="s">
        <v>30</v>
      </c>
      <c r="E2792" s="1" t="n">
        <v>21.5</v>
      </c>
      <c r="F2792" s="1" t="n">
        <v>4</v>
      </c>
      <c r="G2792" s="1" t="n">
        <v>86</v>
      </c>
      <c r="H2792" s="1" t="s">
        <v>54</v>
      </c>
      <c r="I2792" s="1" t="s">
        <v>44</v>
      </c>
      <c r="J2792" s="4" t="n">
        <v>45575</v>
      </c>
      <c r="K2792" s="5" t="b">
        <f aca="false">TRUE()</f>
        <v>1</v>
      </c>
      <c r="L2792" s="6" t="str">
        <f aca="false">IFERROR(INDEX(CategoryCodes!$B$2:$B$9,MATCH(C2792,CategoryCodes!$A$2:$A$9,0)),"")</f>
        <v>B</v>
      </c>
      <c r="M2792" s="7" t="n">
        <f aca="false">IFERROR(VALUE(MID(D2792,FIND("_",D2792)+1,FIND("_",D2792,FIND("_",D2792)+1)-FIND("_",D2792)-1)),"")</f>
        <v>12</v>
      </c>
      <c r="N2792" s="7" t="str">
        <f aca="false">IF(OR(C2792="",M2792=""),"",C2792&amp;" Item "&amp;M2792)</f>
        <v>Butchers Item 12</v>
      </c>
      <c r="O2792" s="7" t="n">
        <v>199</v>
      </c>
      <c r="P2792" s="8" t="n">
        <f aca="false">G2792*Q2792</f>
        <v>8.6</v>
      </c>
      <c r="Q2792" s="9" t="n">
        <f aca="false">IF(K2792=TRUE(),0.1,0)</f>
        <v>0.1</v>
      </c>
    </row>
    <row r="2793" customFormat="false" ht="15" hidden="false" customHeight="true" outlineLevel="0" collapsed="false">
      <c r="A2793" s="1" t="s">
        <v>3045</v>
      </c>
      <c r="B2793" s="1" t="s">
        <v>114</v>
      </c>
      <c r="C2793" s="1" t="s">
        <v>38</v>
      </c>
      <c r="D2793" s="1" t="s">
        <v>43</v>
      </c>
      <c r="E2793" s="1" t="n">
        <v>5</v>
      </c>
      <c r="F2793" s="1" t="n">
        <v>1</v>
      </c>
      <c r="G2793" s="1" t="n">
        <v>5</v>
      </c>
      <c r="H2793" s="1" t="s">
        <v>54</v>
      </c>
      <c r="I2793" s="1" t="s">
        <v>22</v>
      </c>
      <c r="J2793" s="4" t="n">
        <v>44977</v>
      </c>
      <c r="L2793" s="6" t="str">
        <f aca="false">IFERROR(INDEX(CategoryCodes!$B$2:$B$9,MATCH(C2793,CategoryCodes!$A$2:$A$9,0)),"")</f>
        <v>E</v>
      </c>
      <c r="M2793" s="7" t="n">
        <f aca="false">IFERROR(VALUE(MID(D2793,FIND("_",D2793)+1,FIND("_",D2793,FIND("_",D2793)+1)-FIND("_",D2793)-1)),"")</f>
        <v>1</v>
      </c>
      <c r="N2793" s="7" t="str">
        <f aca="false">IF(OR(C2793="",M2793=""),"",C2793&amp;" Item "&amp;M2793)</f>
        <v>Food Item 1</v>
      </c>
      <c r="O2793" s="7" t="n">
        <v>447</v>
      </c>
      <c r="P2793" s="8" t="n">
        <f aca="false">G2793*Q2793</f>
        <v>0</v>
      </c>
      <c r="Q2793" s="9" t="n">
        <f aca="false">IF(K2793=TRUE(),0.1,0)</f>
        <v>0</v>
      </c>
    </row>
    <row r="2794" customFormat="false" ht="15" hidden="false" customHeight="true" outlineLevel="0" collapsed="false">
      <c r="A2794" s="1" t="s">
        <v>3046</v>
      </c>
      <c r="B2794" s="1" t="s">
        <v>119</v>
      </c>
      <c r="C2794" s="1" t="s">
        <v>47</v>
      </c>
      <c r="D2794" s="1" t="s">
        <v>309</v>
      </c>
      <c r="E2794" s="1" t="n">
        <v>15.5</v>
      </c>
      <c r="F2794" s="1" t="n">
        <v>10</v>
      </c>
      <c r="G2794" s="1" t="n">
        <v>155</v>
      </c>
      <c r="H2794" s="1" t="s">
        <v>54</v>
      </c>
      <c r="I2794" s="1" t="s">
        <v>44</v>
      </c>
      <c r="J2794" s="4" t="n">
        <v>44723</v>
      </c>
      <c r="L2794" s="6" t="str">
        <f aca="false">IFERROR(INDEX(CategoryCodes!$B$2:$B$9,MATCH(C2794,CategoryCodes!$A$2:$A$9,0)),"")</f>
        <v>F</v>
      </c>
      <c r="M2794" s="7" t="n">
        <f aca="false">IFERROR(VALUE(MID(D2794,FIND("_",D2794)+1,FIND("_",D2794,FIND("_",D2794)+1)-FIND("_",D2794)-1)),"")</f>
        <v>8</v>
      </c>
      <c r="N2794" s="7" t="str">
        <f aca="false">IF(OR(C2794="",M2794=""),"",C2794&amp;" Item "&amp;M2794)</f>
        <v>Furniture Item 8</v>
      </c>
      <c r="O2794" s="7" t="n">
        <v>240</v>
      </c>
      <c r="P2794" s="8" t="n">
        <f aca="false">G2794*Q2794</f>
        <v>0</v>
      </c>
      <c r="Q2794" s="9" t="n">
        <f aca="false">IF(K2794=TRUE(),0.1,0)</f>
        <v>0</v>
      </c>
    </row>
    <row r="2795" customFormat="false" ht="15" hidden="false" customHeight="true" outlineLevel="0" collapsed="false">
      <c r="A2795" s="1" t="s">
        <v>3047</v>
      </c>
      <c r="B2795" s="1" t="s">
        <v>104</v>
      </c>
      <c r="C2795" s="1" t="s">
        <v>38</v>
      </c>
      <c r="D2795" s="1" t="s">
        <v>825</v>
      </c>
      <c r="E2795" s="1" t="n">
        <v>15.5</v>
      </c>
      <c r="F2795" s="1" t="n">
        <v>3</v>
      </c>
      <c r="G2795" s="1" t="n">
        <v>46.5</v>
      </c>
      <c r="H2795" s="1" t="s">
        <v>54</v>
      </c>
      <c r="I2795" s="1" t="s">
        <v>22</v>
      </c>
      <c r="J2795" s="4" t="n">
        <v>45539</v>
      </c>
      <c r="L2795" s="6" t="str">
        <f aca="false">IFERROR(INDEX(CategoryCodes!$B$2:$B$9,MATCH(C2795,CategoryCodes!$A$2:$A$9,0)),"")</f>
        <v>E</v>
      </c>
      <c r="M2795" s="7" t="n">
        <f aca="false">IFERROR(VALUE(MID(D2795,FIND("_",D2795)+1,FIND("_",D2795,FIND("_",D2795)+1)-FIND("_",D2795)-1)),"")</f>
        <v>8</v>
      </c>
      <c r="N2795" s="7" t="str">
        <f aca="false">IF(OR(C2795="",M2795=""),"",C2795&amp;" Item "&amp;M2795)</f>
        <v>Food Item 8</v>
      </c>
      <c r="O2795" s="7" t="n">
        <v>22</v>
      </c>
      <c r="P2795" s="8" t="n">
        <f aca="false">G2795*Q2795</f>
        <v>0</v>
      </c>
      <c r="Q2795" s="9" t="n">
        <f aca="false">IF(K2795=TRUE(),0.1,0)</f>
        <v>0</v>
      </c>
    </row>
    <row r="2796" customFormat="false" ht="15" hidden="false" customHeight="true" outlineLevel="0" collapsed="false">
      <c r="A2796" s="1" t="s">
        <v>3048</v>
      </c>
      <c r="B2796" s="1" t="s">
        <v>122</v>
      </c>
      <c r="C2796" s="1" t="s">
        <v>29</v>
      </c>
      <c r="D2796" s="1" t="s">
        <v>91</v>
      </c>
      <c r="E2796" s="1" t="n">
        <v>33.5</v>
      </c>
      <c r="F2796" s="1" t="n">
        <v>2</v>
      </c>
      <c r="G2796" s="1" t="n">
        <v>67</v>
      </c>
      <c r="H2796" s="1" t="s">
        <v>31</v>
      </c>
      <c r="I2796" s="1" t="s">
        <v>22</v>
      </c>
      <c r="J2796" s="4" t="n">
        <v>45327</v>
      </c>
      <c r="L2796" s="6" t="str">
        <f aca="false">IFERROR(INDEX(CategoryCodes!$B$2:$B$9,MATCH(C2796,CategoryCodes!$A$2:$A$9,0)),"")</f>
        <v>B</v>
      </c>
      <c r="M2796" s="7" t="n">
        <f aca="false">IFERROR(VALUE(MID(D2796,FIND("_",D2796)+1,FIND("_",D2796,FIND("_",D2796)+1)-FIND("_",D2796)-1)),"")</f>
        <v>20</v>
      </c>
      <c r="N2796" s="7" t="str">
        <f aca="false">IF(OR(C2796="",M2796=""),"",C2796&amp;" Item "&amp;M2796)</f>
        <v>Butchers Item 20</v>
      </c>
      <c r="O2796" s="7" t="n">
        <v>325</v>
      </c>
      <c r="P2796" s="8" t="n">
        <f aca="false">G2796*Q2796</f>
        <v>0</v>
      </c>
      <c r="Q2796" s="9" t="n">
        <f aca="false">IF(K2796=TRUE(),0.1,0)</f>
        <v>0</v>
      </c>
    </row>
    <row r="2797" customFormat="false" ht="15" hidden="false" customHeight="true" outlineLevel="0" collapsed="false">
      <c r="A2797" s="1" t="s">
        <v>3049</v>
      </c>
      <c r="B2797" s="1" t="s">
        <v>129</v>
      </c>
      <c r="C2797" s="1" t="s">
        <v>34</v>
      </c>
      <c r="D2797" s="1" t="s">
        <v>211</v>
      </c>
      <c r="E2797" s="1" t="n">
        <v>24.5</v>
      </c>
      <c r="F2797" s="1" t="n">
        <v>5</v>
      </c>
      <c r="G2797" s="1" t="n">
        <v>122.5</v>
      </c>
      <c r="H2797" s="1" t="s">
        <v>31</v>
      </c>
      <c r="I2797" s="1" t="s">
        <v>22</v>
      </c>
      <c r="J2797" s="4" t="n">
        <v>44706</v>
      </c>
      <c r="K2797" s="5" t="b">
        <f aca="false">TRUE()</f>
        <v>1</v>
      </c>
      <c r="L2797" s="6" t="str">
        <f aca="false">IFERROR(INDEX(CategoryCodes!$B$2:$B$9,MATCH(C2797,CategoryCodes!$A$2:$A$9,0)),"")</f>
        <v>A</v>
      </c>
      <c r="M2797" s="7" t="n">
        <f aca="false">IFERROR(VALUE(MID(D2797,FIND("_",D2797)+1,FIND("_",D2797,FIND("_",D2797)+1)-FIND("_",D2797)-1)),"")</f>
        <v>14</v>
      </c>
      <c r="N2797" s="7" t="str">
        <f aca="false">IF(OR(C2797="",M2797=""),"",C2797&amp;" Item "&amp;M2797)</f>
        <v>Beverages Item 14</v>
      </c>
      <c r="O2797" s="7" t="n">
        <v>198</v>
      </c>
      <c r="P2797" s="8" t="n">
        <f aca="false">G2797*Q2797</f>
        <v>12.25</v>
      </c>
      <c r="Q2797" s="9" t="n">
        <f aca="false">IF(K2797=TRUE(),0.1,0)</f>
        <v>0.1</v>
      </c>
    </row>
    <row r="2798" customFormat="false" ht="15" hidden="false" customHeight="true" outlineLevel="0" collapsed="false">
      <c r="A2798" s="1" t="s">
        <v>3050</v>
      </c>
      <c r="B2798" s="1" t="s">
        <v>114</v>
      </c>
      <c r="C2798" s="1" t="s">
        <v>19</v>
      </c>
      <c r="D2798" s="1" t="s">
        <v>98</v>
      </c>
      <c r="E2798" s="1" t="n">
        <v>36.5</v>
      </c>
      <c r="F2798" s="1" t="n">
        <v>9</v>
      </c>
      <c r="G2798" s="1" t="n">
        <v>328.5</v>
      </c>
      <c r="H2798" s="1" t="s">
        <v>21</v>
      </c>
      <c r="I2798" s="1" t="s">
        <v>44</v>
      </c>
      <c r="J2798" s="4" t="n">
        <v>44891</v>
      </c>
      <c r="K2798" s="5" t="b">
        <f aca="false">FALSE()</f>
        <v>0</v>
      </c>
      <c r="L2798" s="6" t="str">
        <f aca="false">IFERROR(INDEX(CategoryCodes!$B$2:$B$9,MATCH(C2798,CategoryCodes!$A$2:$A$9,0)),"")</f>
        <v>H</v>
      </c>
      <c r="M2798" s="7" t="n">
        <f aca="false">IFERROR(VALUE(MID(D2798,FIND("_",D2798)+1,FIND("_",D2798,FIND("_",D2798)+1)-FIND("_",D2798)-1)),"")</f>
        <v>22</v>
      </c>
      <c r="N2798" s="7" t="str">
        <f aca="false">IF(OR(C2798="",M2798=""),"",C2798&amp;" Item "&amp;M2798)</f>
        <v>Patisserie Item 22</v>
      </c>
      <c r="O2798" s="7" t="n">
        <v>191</v>
      </c>
      <c r="P2798" s="8" t="n">
        <f aca="false">G2798*Q2798</f>
        <v>0</v>
      </c>
      <c r="Q2798" s="9" t="n">
        <f aca="false">IF(K2798=TRUE(),0.1,0)</f>
        <v>0</v>
      </c>
    </row>
    <row r="2799" customFormat="false" ht="15" hidden="false" customHeight="true" outlineLevel="0" collapsed="false">
      <c r="A2799" s="1" t="s">
        <v>3051</v>
      </c>
      <c r="B2799" s="1" t="s">
        <v>86</v>
      </c>
      <c r="C2799" s="1" t="s">
        <v>136</v>
      </c>
      <c r="D2799" s="1" t="s">
        <v>235</v>
      </c>
      <c r="E2799" s="1" t="n">
        <v>18.5</v>
      </c>
      <c r="F2799" s="1" t="n">
        <v>7</v>
      </c>
      <c r="G2799" s="1" t="n">
        <v>129.5</v>
      </c>
      <c r="H2799" s="1" t="s">
        <v>31</v>
      </c>
      <c r="I2799" s="1" t="s">
        <v>44</v>
      </c>
      <c r="J2799" s="4" t="n">
        <v>45611</v>
      </c>
      <c r="L2799" s="6" t="str">
        <f aca="false">IFERROR(INDEX(CategoryCodes!$B$2:$B$9,MATCH(C2799,CategoryCodes!$A$2:$A$9,0)),"")</f>
        <v>C</v>
      </c>
      <c r="M2799" s="7" t="n">
        <f aca="false">IFERROR(VALUE(MID(D2799,FIND("_",D2799)+1,FIND("_",D2799,FIND("_",D2799)+1)-FIND("_",D2799)-1)),"")</f>
        <v>10</v>
      </c>
      <c r="N2799" s="7" t="str">
        <f aca="false">IF(OR(C2799="",M2799=""),"",C2799&amp;" Item "&amp;M2799)</f>
        <v>Computers and electric accessories Item 10</v>
      </c>
      <c r="O2799" s="7" t="n">
        <v>129</v>
      </c>
      <c r="P2799" s="8" t="n">
        <f aca="false">G2799*Q2799</f>
        <v>0</v>
      </c>
      <c r="Q2799" s="9" t="n">
        <f aca="false">IF(K2799=TRUE(),0.1,0)</f>
        <v>0</v>
      </c>
    </row>
    <row r="2800" customFormat="false" ht="15" hidden="false" customHeight="true" outlineLevel="0" collapsed="false">
      <c r="A2800" s="1" t="s">
        <v>3052</v>
      </c>
      <c r="B2800" s="1" t="s">
        <v>104</v>
      </c>
      <c r="C2800" s="1" t="s">
        <v>47</v>
      </c>
      <c r="D2800" s="1" t="s">
        <v>1064</v>
      </c>
      <c r="E2800" s="1" t="n">
        <v>32</v>
      </c>
      <c r="F2800" s="1" t="n">
        <v>1</v>
      </c>
      <c r="G2800" s="1" t="n">
        <v>32</v>
      </c>
      <c r="H2800" s="1" t="s">
        <v>54</v>
      </c>
      <c r="I2800" s="1" t="s">
        <v>44</v>
      </c>
      <c r="J2800" s="4" t="n">
        <v>44792</v>
      </c>
      <c r="L2800" s="6" t="str">
        <f aca="false">IFERROR(INDEX(CategoryCodes!$B$2:$B$9,MATCH(C2800,CategoryCodes!$A$2:$A$9,0)),"")</f>
        <v>F</v>
      </c>
      <c r="M2800" s="7" t="n">
        <f aca="false">IFERROR(VALUE(MID(D2800,FIND("_",D2800)+1,FIND("_",D2800,FIND("_",D2800)+1)-FIND("_",D2800)-1)),"")</f>
        <v>19</v>
      </c>
      <c r="N2800" s="7" t="str">
        <f aca="false">IF(OR(C2800="",M2800=""),"",C2800&amp;" Item "&amp;M2800)</f>
        <v>Furniture Item 19</v>
      </c>
      <c r="O2800" s="7" t="n">
        <v>382</v>
      </c>
      <c r="P2800" s="8" t="n">
        <f aca="false">G2800*Q2800</f>
        <v>0</v>
      </c>
      <c r="Q2800" s="9" t="n">
        <f aca="false">IF(K2800=TRUE(),0.1,0)</f>
        <v>0</v>
      </c>
    </row>
    <row r="2801" customFormat="false" ht="15" hidden="false" customHeight="true" outlineLevel="0" collapsed="false">
      <c r="A2801" s="1" t="s">
        <v>3053</v>
      </c>
      <c r="B2801" s="1" t="s">
        <v>33</v>
      </c>
      <c r="C2801" s="1" t="s">
        <v>72</v>
      </c>
      <c r="D2801" s="1" t="s">
        <v>352</v>
      </c>
      <c r="E2801" s="1" t="n">
        <v>33.5</v>
      </c>
      <c r="F2801" s="1" t="n">
        <v>7</v>
      </c>
      <c r="G2801" s="1" t="n">
        <v>234.5</v>
      </c>
      <c r="H2801" s="1" t="s">
        <v>21</v>
      </c>
      <c r="I2801" s="1" t="s">
        <v>22</v>
      </c>
      <c r="J2801" s="4" t="n">
        <v>45323</v>
      </c>
      <c r="K2801" s="5" t="b">
        <f aca="false">FALSE()</f>
        <v>0</v>
      </c>
      <c r="L2801" s="6" t="str">
        <f aca="false">IFERROR(INDEX(CategoryCodes!$B$2:$B$9,MATCH(C2801,CategoryCodes!$A$2:$A$9,0)),"")</f>
        <v>D</v>
      </c>
      <c r="M2801" s="7" t="n">
        <f aca="false">IFERROR(VALUE(MID(D2801,FIND("_",D2801)+1,FIND("_",D2801,FIND("_",D2801)+1)-FIND("_",D2801)-1)),"")</f>
        <v>20</v>
      </c>
      <c r="N2801" s="7" t="str">
        <f aca="false">IF(OR(C2801="",M2801=""),"",C2801&amp;" Item "&amp;M2801)</f>
        <v>Electric household essentials Item 20</v>
      </c>
      <c r="O2801" s="7" t="n">
        <v>8</v>
      </c>
      <c r="P2801" s="8" t="n">
        <f aca="false">G2801*Q2801</f>
        <v>0</v>
      </c>
      <c r="Q2801" s="9" t="n">
        <f aca="false">IF(K2801=TRUE(),0.1,0)</f>
        <v>0</v>
      </c>
    </row>
    <row r="2802" customFormat="false" ht="15" hidden="false" customHeight="true" outlineLevel="0" collapsed="false">
      <c r="A2802" s="1" t="s">
        <v>3054</v>
      </c>
      <c r="B2802" s="1" t="s">
        <v>174</v>
      </c>
      <c r="C2802" s="1" t="s">
        <v>19</v>
      </c>
      <c r="D2802" s="1" t="s">
        <v>178</v>
      </c>
      <c r="E2802" s="1" t="n">
        <v>5</v>
      </c>
      <c r="F2802" s="1" t="n">
        <v>3</v>
      </c>
      <c r="G2802" s="1" t="n">
        <v>15</v>
      </c>
      <c r="H2802" s="1" t="s">
        <v>21</v>
      </c>
      <c r="I2802" s="1" t="s">
        <v>44</v>
      </c>
      <c r="J2802" s="4" t="n">
        <v>45257</v>
      </c>
      <c r="K2802" s="5" t="b">
        <f aca="false">FALSE()</f>
        <v>0</v>
      </c>
      <c r="L2802" s="6" t="str">
        <f aca="false">IFERROR(INDEX(CategoryCodes!$B$2:$B$9,MATCH(C2802,CategoryCodes!$A$2:$A$9,0)),"")</f>
        <v>H</v>
      </c>
      <c r="M2802" s="7" t="n">
        <f aca="false">IFERROR(VALUE(MID(D2802,FIND("_",D2802)+1,FIND("_",D2802,FIND("_",D2802)+1)-FIND("_",D2802)-1)),"")</f>
        <v>1</v>
      </c>
      <c r="N2802" s="7" t="str">
        <f aca="false">IF(OR(C2802="",M2802=""),"",C2802&amp;" Item "&amp;M2802)</f>
        <v>Patisserie Item 1</v>
      </c>
      <c r="O2802" s="7" t="n">
        <v>182</v>
      </c>
      <c r="P2802" s="8" t="n">
        <f aca="false">G2802*Q2802</f>
        <v>0</v>
      </c>
      <c r="Q2802" s="9" t="n">
        <f aca="false">IF(K2802=TRUE(),0.1,0)</f>
        <v>0</v>
      </c>
    </row>
    <row r="2803" customFormat="false" ht="15" hidden="false" customHeight="true" outlineLevel="0" collapsed="false">
      <c r="A2803" s="1" t="s">
        <v>3055</v>
      </c>
      <c r="B2803" s="1" t="s">
        <v>18</v>
      </c>
      <c r="C2803" s="1" t="s">
        <v>136</v>
      </c>
      <c r="D2803" s="1" t="s">
        <v>218</v>
      </c>
      <c r="E2803" s="1" t="n">
        <v>14</v>
      </c>
      <c r="F2803" s="1" t="n">
        <v>7</v>
      </c>
      <c r="G2803" s="1" t="n">
        <v>98</v>
      </c>
      <c r="H2803" s="1" t="s">
        <v>21</v>
      </c>
      <c r="I2803" s="1" t="s">
        <v>22</v>
      </c>
      <c r="J2803" s="4" t="n">
        <v>45089</v>
      </c>
      <c r="K2803" s="5" t="b">
        <f aca="false">FALSE()</f>
        <v>0</v>
      </c>
      <c r="L2803" s="6" t="str">
        <f aca="false">IFERROR(INDEX(CategoryCodes!$B$2:$B$9,MATCH(C2803,CategoryCodes!$A$2:$A$9,0)),"")</f>
        <v>C</v>
      </c>
      <c r="M2803" s="7" t="n">
        <f aca="false">IFERROR(VALUE(MID(D2803,FIND("_",D2803)+1,FIND("_",D2803,FIND("_",D2803)+1)-FIND("_",D2803)-1)),"")</f>
        <v>7</v>
      </c>
      <c r="N2803" s="7" t="str">
        <f aca="false">IF(OR(C2803="",M2803=""),"",C2803&amp;" Item "&amp;M2803)</f>
        <v>Computers and electric accessories Item 7</v>
      </c>
      <c r="O2803" s="7" t="n">
        <v>403</v>
      </c>
      <c r="P2803" s="8" t="n">
        <f aca="false">G2803*Q2803</f>
        <v>0</v>
      </c>
      <c r="Q2803" s="9" t="n">
        <f aca="false">IF(K2803=TRUE(),0.1,0)</f>
        <v>0</v>
      </c>
    </row>
    <row r="2804" customFormat="false" ht="15" hidden="false" customHeight="true" outlineLevel="0" collapsed="false">
      <c r="A2804" s="1" t="s">
        <v>3056</v>
      </c>
      <c r="B2804" s="1" t="s">
        <v>114</v>
      </c>
      <c r="C2804" s="1" t="s">
        <v>38</v>
      </c>
      <c r="D2804" s="1" t="s">
        <v>132</v>
      </c>
      <c r="E2804" s="1" t="n">
        <v>8</v>
      </c>
      <c r="F2804" s="1" t="n">
        <v>9</v>
      </c>
      <c r="G2804" s="1" t="n">
        <v>72</v>
      </c>
      <c r="H2804" s="1" t="s">
        <v>54</v>
      </c>
      <c r="I2804" s="1" t="s">
        <v>44</v>
      </c>
      <c r="J2804" s="4" t="n">
        <v>45293</v>
      </c>
      <c r="L2804" s="6" t="str">
        <f aca="false">IFERROR(INDEX(CategoryCodes!$B$2:$B$9,MATCH(C2804,CategoryCodes!$A$2:$A$9,0)),"")</f>
        <v>E</v>
      </c>
      <c r="M2804" s="7" t="n">
        <f aca="false">IFERROR(VALUE(MID(D2804,FIND("_",D2804)+1,FIND("_",D2804,FIND("_",D2804)+1)-FIND("_",D2804)-1)),"")</f>
        <v>3</v>
      </c>
      <c r="N2804" s="7" t="str">
        <f aca="false">IF(OR(C2804="",M2804=""),"",C2804&amp;" Item "&amp;M2804)</f>
        <v>Food Item 3</v>
      </c>
      <c r="O2804" s="7" t="n">
        <v>34</v>
      </c>
      <c r="P2804" s="8" t="n">
        <f aca="false">G2804*Q2804</f>
        <v>0</v>
      </c>
      <c r="Q2804" s="9" t="n">
        <f aca="false">IF(K2804=TRUE(),0.1,0)</f>
        <v>0</v>
      </c>
    </row>
    <row r="2805" customFormat="false" ht="15" hidden="false" customHeight="true" outlineLevel="0" collapsed="false">
      <c r="A2805" s="1" t="s">
        <v>3057</v>
      </c>
      <c r="B2805" s="1" t="s">
        <v>28</v>
      </c>
      <c r="C2805" s="1" t="s">
        <v>19</v>
      </c>
      <c r="F2805" s="1" t="n">
        <v>9</v>
      </c>
      <c r="G2805" s="1" t="n">
        <v>220.5</v>
      </c>
      <c r="H2805" s="1" t="s">
        <v>21</v>
      </c>
      <c r="I2805" s="1" t="s">
        <v>44</v>
      </c>
      <c r="J2805" s="4" t="n">
        <v>45113</v>
      </c>
      <c r="L2805" s="6" t="str">
        <f aca="false">IFERROR(INDEX(CategoryCodes!$B$2:$B$9,MATCH(C2805,CategoryCodes!$A$2:$A$9,0)),"")</f>
        <v>H</v>
      </c>
      <c r="M2805" s="7" t="str">
        <f aca="false">IFERROR(VALUE(MID(D2805,FIND("_",D2805)+1,FIND("_",D2805,FIND("_",D2805)+1)-FIND("_",D2805)-1)),"")</f>
        <v/>
      </c>
      <c r="N2805" s="7" t="str">
        <f aca="false">IF(OR(C2805="",M2805=""),"",C2805&amp;" Item "&amp;M2805)</f>
        <v/>
      </c>
      <c r="O2805" s="7" t="n">
        <v>176</v>
      </c>
      <c r="P2805" s="8" t="n">
        <f aca="false">G2805*Q2805</f>
        <v>0</v>
      </c>
      <c r="Q2805" s="9" t="n">
        <f aca="false">IF(K2805=TRUE(),0.1,0)</f>
        <v>0</v>
      </c>
    </row>
    <row r="2806" customFormat="false" ht="15" hidden="false" customHeight="true" outlineLevel="0" collapsed="false">
      <c r="A2806" s="1" t="s">
        <v>3058</v>
      </c>
      <c r="B2806" s="1" t="s">
        <v>46</v>
      </c>
      <c r="C2806" s="1" t="s">
        <v>25</v>
      </c>
      <c r="F2806" s="1" t="n">
        <v>5</v>
      </c>
      <c r="G2806" s="1" t="n">
        <v>160</v>
      </c>
      <c r="H2806" s="1" t="s">
        <v>21</v>
      </c>
      <c r="I2806" s="1" t="s">
        <v>22</v>
      </c>
      <c r="J2806" s="4" t="n">
        <v>45671</v>
      </c>
      <c r="L2806" s="6" t="str">
        <f aca="false">IFERROR(INDEX(CategoryCodes!$B$2:$B$9,MATCH(C2806,CategoryCodes!$A$2:$A$9,0)),"")</f>
        <v>G</v>
      </c>
      <c r="M2806" s="7" t="str">
        <f aca="false">IFERROR(VALUE(MID(D2806,FIND("_",D2806)+1,FIND("_",D2806,FIND("_",D2806)+1)-FIND("_",D2806)-1)),"")</f>
        <v/>
      </c>
      <c r="N2806" s="7" t="str">
        <f aca="false">IF(OR(C2806="",M2806=""),"",C2806&amp;" Item "&amp;M2806)</f>
        <v/>
      </c>
      <c r="O2806" s="7" t="n">
        <v>123</v>
      </c>
      <c r="P2806" s="8" t="n">
        <f aca="false">G2806*Q2806</f>
        <v>0</v>
      </c>
      <c r="Q2806" s="9" t="n">
        <f aca="false">IF(K2806=TRUE(),0.1,0)</f>
        <v>0</v>
      </c>
    </row>
    <row r="2807" customFormat="false" ht="15" hidden="false" customHeight="true" outlineLevel="0" collapsed="false">
      <c r="A2807" s="1" t="s">
        <v>3059</v>
      </c>
      <c r="B2807" s="1" t="s">
        <v>28</v>
      </c>
      <c r="C2807" s="1" t="s">
        <v>29</v>
      </c>
      <c r="E2807" s="1" t="n">
        <v>21.5</v>
      </c>
      <c r="H2807" s="1" t="s">
        <v>31</v>
      </c>
      <c r="I2807" s="1" t="s">
        <v>44</v>
      </c>
      <c r="J2807" s="4" t="n">
        <v>44714</v>
      </c>
      <c r="K2807" s="5" t="b">
        <f aca="false">TRUE()</f>
        <v>1</v>
      </c>
      <c r="L2807" s="6" t="str">
        <f aca="false">IFERROR(INDEX(CategoryCodes!$B$2:$B$9,MATCH(C2807,CategoryCodes!$A$2:$A$9,0)),"")</f>
        <v>B</v>
      </c>
      <c r="M2807" s="7" t="str">
        <f aca="false">IFERROR(VALUE(MID(D2807,FIND("_",D2807)+1,FIND("_",D2807,FIND("_",D2807)+1)-FIND("_",D2807)-1)),"")</f>
        <v/>
      </c>
      <c r="N2807" s="7" t="str">
        <f aca="false">IF(OR(C2807="",M2807=""),"",C2807&amp;" Item "&amp;M2807)</f>
        <v/>
      </c>
      <c r="O2807" s="7" t="n">
        <v>375</v>
      </c>
      <c r="P2807" s="8" t="n">
        <f aca="false">G2807*Q2807</f>
        <v>0</v>
      </c>
      <c r="Q2807" s="9" t="n">
        <f aca="false">IF(K2807=TRUE(),0.1,0)</f>
        <v>0.1</v>
      </c>
    </row>
    <row r="2808" customFormat="false" ht="15" hidden="false" customHeight="true" outlineLevel="0" collapsed="false">
      <c r="A2808" s="1" t="s">
        <v>3060</v>
      </c>
      <c r="B2808" s="1" t="s">
        <v>104</v>
      </c>
      <c r="C2808" s="1" t="s">
        <v>34</v>
      </c>
      <c r="D2808" s="1" t="s">
        <v>77</v>
      </c>
      <c r="E2808" s="1" t="n">
        <v>14</v>
      </c>
      <c r="F2808" s="1" t="n">
        <v>5</v>
      </c>
      <c r="G2808" s="1" t="n">
        <v>70</v>
      </c>
      <c r="H2808" s="1" t="s">
        <v>21</v>
      </c>
      <c r="I2808" s="1" t="s">
        <v>44</v>
      </c>
      <c r="J2808" s="4" t="n">
        <v>45127</v>
      </c>
      <c r="K2808" s="5" t="b">
        <f aca="false">FALSE()</f>
        <v>0</v>
      </c>
      <c r="L2808" s="6" t="str">
        <f aca="false">IFERROR(INDEX(CategoryCodes!$B$2:$B$9,MATCH(C2808,CategoryCodes!$A$2:$A$9,0)),"")</f>
        <v>A</v>
      </c>
      <c r="M2808" s="7" t="n">
        <f aca="false">IFERROR(VALUE(MID(D2808,FIND("_",D2808)+1,FIND("_",D2808,FIND("_",D2808)+1)-FIND("_",D2808)-1)),"")</f>
        <v>7</v>
      </c>
      <c r="N2808" s="7" t="str">
        <f aca="false">IF(OR(C2808="",M2808=""),"",C2808&amp;" Item "&amp;M2808)</f>
        <v>Beverages Item 7</v>
      </c>
      <c r="O2808" s="7" t="n">
        <v>336</v>
      </c>
      <c r="P2808" s="8" t="n">
        <f aca="false">G2808*Q2808</f>
        <v>0</v>
      </c>
      <c r="Q2808" s="9" t="n">
        <f aca="false">IF(K2808=TRUE(),0.1,0)</f>
        <v>0</v>
      </c>
    </row>
    <row r="2809" customFormat="false" ht="15" hidden="false" customHeight="true" outlineLevel="0" collapsed="false">
      <c r="A2809" s="1" t="s">
        <v>3061</v>
      </c>
      <c r="B2809" s="1" t="s">
        <v>95</v>
      </c>
      <c r="C2809" s="1" t="s">
        <v>47</v>
      </c>
      <c r="E2809" s="1" t="n">
        <v>27.5</v>
      </c>
      <c r="H2809" s="1" t="s">
        <v>31</v>
      </c>
      <c r="I2809" s="1" t="s">
        <v>44</v>
      </c>
      <c r="J2809" s="4" t="n">
        <v>45610</v>
      </c>
      <c r="K2809" s="5" t="b">
        <f aca="false">TRUE()</f>
        <v>1</v>
      </c>
      <c r="L2809" s="6" t="str">
        <f aca="false">IFERROR(INDEX(CategoryCodes!$B$2:$B$9,MATCH(C2809,CategoryCodes!$A$2:$A$9,0)),"")</f>
        <v>F</v>
      </c>
      <c r="M2809" s="7" t="str">
        <f aca="false">IFERROR(VALUE(MID(D2809,FIND("_",D2809)+1,FIND("_",D2809,FIND("_",D2809)+1)-FIND("_",D2809)-1)),"")</f>
        <v/>
      </c>
      <c r="N2809" s="7" t="str">
        <f aca="false">IF(OR(C2809="",M2809=""),"",C2809&amp;" Item "&amp;M2809)</f>
        <v/>
      </c>
      <c r="O2809" s="7" t="n">
        <v>321</v>
      </c>
      <c r="P2809" s="8" t="n">
        <f aca="false">G2809*Q2809</f>
        <v>0</v>
      </c>
      <c r="Q2809" s="9" t="n">
        <f aca="false">IF(K2809=TRUE(),0.1,0)</f>
        <v>0.1</v>
      </c>
    </row>
    <row r="2810" customFormat="false" ht="15" hidden="false" customHeight="true" outlineLevel="0" collapsed="false">
      <c r="A2810" s="1" t="s">
        <v>3062</v>
      </c>
      <c r="B2810" s="1" t="s">
        <v>106</v>
      </c>
      <c r="C2810" s="1" t="s">
        <v>47</v>
      </c>
      <c r="D2810" s="1" t="s">
        <v>205</v>
      </c>
      <c r="E2810" s="1" t="n">
        <v>39.5</v>
      </c>
      <c r="F2810" s="1" t="n">
        <v>10</v>
      </c>
      <c r="G2810" s="1" t="n">
        <v>395</v>
      </c>
      <c r="H2810" s="1" t="s">
        <v>31</v>
      </c>
      <c r="I2810" s="1" t="s">
        <v>44</v>
      </c>
      <c r="J2810" s="4" t="n">
        <v>44996</v>
      </c>
      <c r="L2810" s="6" t="str">
        <f aca="false">IFERROR(INDEX(CategoryCodes!$B$2:$B$9,MATCH(C2810,CategoryCodes!$A$2:$A$9,0)),"")</f>
        <v>F</v>
      </c>
      <c r="M2810" s="7" t="n">
        <f aca="false">IFERROR(VALUE(MID(D2810,FIND("_",D2810)+1,FIND("_",D2810,FIND("_",D2810)+1)-FIND("_",D2810)-1)),"")</f>
        <v>24</v>
      </c>
      <c r="N2810" s="7" t="str">
        <f aca="false">IF(OR(C2810="",M2810=""),"",C2810&amp;" Item "&amp;M2810)</f>
        <v>Furniture Item 24</v>
      </c>
      <c r="O2810" s="7" t="n">
        <v>53</v>
      </c>
      <c r="P2810" s="8" t="n">
        <f aca="false">G2810*Q2810</f>
        <v>0</v>
      </c>
      <c r="Q2810" s="9" t="n">
        <f aca="false">IF(K2810=TRUE(),0.1,0)</f>
        <v>0</v>
      </c>
    </row>
    <row r="2811" customFormat="false" ht="15" hidden="false" customHeight="true" outlineLevel="0" collapsed="false">
      <c r="A2811" s="1" t="s">
        <v>3063</v>
      </c>
      <c r="B2811" s="1" t="s">
        <v>28</v>
      </c>
      <c r="C2811" s="1" t="s">
        <v>19</v>
      </c>
      <c r="D2811" s="1" t="s">
        <v>98</v>
      </c>
      <c r="E2811" s="1" t="n">
        <v>36.5</v>
      </c>
      <c r="F2811" s="1" t="n">
        <v>3</v>
      </c>
      <c r="G2811" s="1" t="n">
        <v>109.5</v>
      </c>
      <c r="H2811" s="1" t="s">
        <v>31</v>
      </c>
      <c r="I2811" s="1" t="s">
        <v>44</v>
      </c>
      <c r="J2811" s="4" t="n">
        <v>44634</v>
      </c>
      <c r="L2811" s="6" t="str">
        <f aca="false">IFERROR(INDEX(CategoryCodes!$B$2:$B$9,MATCH(C2811,CategoryCodes!$A$2:$A$9,0)),"")</f>
        <v>H</v>
      </c>
      <c r="M2811" s="7" t="n">
        <f aca="false">IFERROR(VALUE(MID(D2811,FIND("_",D2811)+1,FIND("_",D2811,FIND("_",D2811)+1)-FIND("_",D2811)-1)),"")</f>
        <v>22</v>
      </c>
      <c r="N2811" s="7" t="str">
        <f aca="false">IF(OR(C2811="",M2811=""),"",C2811&amp;" Item "&amp;M2811)</f>
        <v>Patisserie Item 22</v>
      </c>
      <c r="O2811" s="7" t="n">
        <v>395</v>
      </c>
      <c r="P2811" s="8" t="n">
        <f aca="false">G2811*Q2811</f>
        <v>0</v>
      </c>
      <c r="Q2811" s="9" t="n">
        <f aca="false">IF(K2811=TRUE(),0.1,0)</f>
        <v>0</v>
      </c>
    </row>
    <row r="2812" customFormat="false" ht="15" hidden="false" customHeight="true" outlineLevel="0" collapsed="false">
      <c r="A2812" s="1" t="s">
        <v>3064</v>
      </c>
      <c r="B2812" s="1" t="s">
        <v>75</v>
      </c>
      <c r="C2812" s="1" t="s">
        <v>25</v>
      </c>
      <c r="D2812" s="1" t="s">
        <v>293</v>
      </c>
      <c r="E2812" s="1" t="n">
        <v>20</v>
      </c>
      <c r="F2812" s="1" t="n">
        <v>7</v>
      </c>
      <c r="G2812" s="1" t="n">
        <v>140</v>
      </c>
      <c r="H2812" s="1" t="s">
        <v>21</v>
      </c>
      <c r="I2812" s="1" t="s">
        <v>44</v>
      </c>
      <c r="J2812" s="4" t="n">
        <v>45109</v>
      </c>
      <c r="K2812" s="5" t="b">
        <f aca="false">TRUE()</f>
        <v>1</v>
      </c>
      <c r="L2812" s="6" t="str">
        <f aca="false">IFERROR(INDEX(CategoryCodes!$B$2:$B$9,MATCH(C2812,CategoryCodes!$A$2:$A$9,0)),"")</f>
        <v>G</v>
      </c>
      <c r="M2812" s="7" t="n">
        <f aca="false">IFERROR(VALUE(MID(D2812,FIND("_",D2812)+1,FIND("_",D2812,FIND("_",D2812)+1)-FIND("_",D2812)-1)),"")</f>
        <v>11</v>
      </c>
      <c r="N2812" s="7" t="str">
        <f aca="false">IF(OR(C2812="",M2812=""),"",C2812&amp;" Item "&amp;M2812)</f>
        <v>Milk Products Item 11</v>
      </c>
      <c r="O2812" s="7" t="n">
        <v>297</v>
      </c>
      <c r="P2812" s="8" t="n">
        <f aca="false">G2812*Q2812</f>
        <v>14</v>
      </c>
      <c r="Q2812" s="9" t="n">
        <f aca="false">IF(K2812=TRUE(),0.1,0)</f>
        <v>0.1</v>
      </c>
    </row>
    <row r="2813" customFormat="false" ht="15" hidden="false" customHeight="true" outlineLevel="0" collapsed="false">
      <c r="A2813" s="1" t="s">
        <v>3065</v>
      </c>
      <c r="B2813" s="1" t="s">
        <v>174</v>
      </c>
      <c r="C2813" s="1" t="s">
        <v>25</v>
      </c>
      <c r="D2813" s="1" t="s">
        <v>546</v>
      </c>
      <c r="E2813" s="1" t="n">
        <v>23</v>
      </c>
      <c r="F2813" s="1" t="n">
        <v>4</v>
      </c>
      <c r="G2813" s="1" t="n">
        <v>92</v>
      </c>
      <c r="H2813" s="1" t="s">
        <v>31</v>
      </c>
      <c r="I2813" s="1" t="s">
        <v>44</v>
      </c>
      <c r="J2813" s="4" t="n">
        <v>45165</v>
      </c>
      <c r="K2813" s="5" t="b">
        <f aca="false">TRUE()</f>
        <v>1</v>
      </c>
      <c r="L2813" s="6" t="str">
        <f aca="false">IFERROR(INDEX(CategoryCodes!$B$2:$B$9,MATCH(C2813,CategoryCodes!$A$2:$A$9,0)),"")</f>
        <v>G</v>
      </c>
      <c r="M2813" s="7" t="n">
        <f aca="false">IFERROR(VALUE(MID(D2813,FIND("_",D2813)+1,FIND("_",D2813,FIND("_",D2813)+1)-FIND("_",D2813)-1)),"")</f>
        <v>13</v>
      </c>
      <c r="N2813" s="7" t="str">
        <f aca="false">IF(OR(C2813="",M2813=""),"",C2813&amp;" Item "&amp;M2813)</f>
        <v>Milk Products Item 13</v>
      </c>
      <c r="O2813" s="7" t="n">
        <v>376</v>
      </c>
      <c r="P2813" s="8" t="n">
        <f aca="false">G2813*Q2813</f>
        <v>9.2</v>
      </c>
      <c r="Q2813" s="9" t="n">
        <f aca="false">IF(K2813=TRUE(),0.1,0)</f>
        <v>0.1</v>
      </c>
    </row>
    <row r="2814" customFormat="false" ht="15" hidden="false" customHeight="true" outlineLevel="0" collapsed="false">
      <c r="A2814" s="1" t="s">
        <v>3066</v>
      </c>
      <c r="B2814" s="1" t="s">
        <v>122</v>
      </c>
      <c r="C2814" s="1" t="s">
        <v>38</v>
      </c>
      <c r="D2814" s="1" t="s">
        <v>96</v>
      </c>
      <c r="E2814" s="1" t="n">
        <v>24.5</v>
      </c>
      <c r="F2814" s="1" t="n">
        <v>3</v>
      </c>
      <c r="G2814" s="1" t="n">
        <v>73.5</v>
      </c>
      <c r="H2814" s="1" t="s">
        <v>21</v>
      </c>
      <c r="I2814" s="1" t="s">
        <v>22</v>
      </c>
      <c r="J2814" s="4" t="n">
        <v>45593</v>
      </c>
      <c r="K2814" s="5" t="b">
        <f aca="false">TRUE()</f>
        <v>1</v>
      </c>
      <c r="L2814" s="6" t="str">
        <f aca="false">IFERROR(INDEX(CategoryCodes!$B$2:$B$9,MATCH(C2814,CategoryCodes!$A$2:$A$9,0)),"")</f>
        <v>E</v>
      </c>
      <c r="M2814" s="7" t="n">
        <f aca="false">IFERROR(VALUE(MID(D2814,FIND("_",D2814)+1,FIND("_",D2814,FIND("_",D2814)+1)-FIND("_",D2814)-1)),"")</f>
        <v>14</v>
      </c>
      <c r="N2814" s="7" t="str">
        <f aca="false">IF(OR(C2814="",M2814=""),"",C2814&amp;" Item "&amp;M2814)</f>
        <v>Food Item 14</v>
      </c>
      <c r="O2814" s="7" t="n">
        <v>387</v>
      </c>
      <c r="P2814" s="8" t="n">
        <f aca="false">G2814*Q2814</f>
        <v>7.35</v>
      </c>
      <c r="Q2814" s="9" t="n">
        <f aca="false">IF(K2814=TRUE(),0.1,0)</f>
        <v>0.1</v>
      </c>
    </row>
    <row r="2815" customFormat="false" ht="15" hidden="false" customHeight="true" outlineLevel="0" collapsed="false">
      <c r="A2815" s="1" t="s">
        <v>3067</v>
      </c>
      <c r="B2815" s="1" t="s">
        <v>90</v>
      </c>
      <c r="C2815" s="1" t="s">
        <v>25</v>
      </c>
      <c r="E2815" s="1" t="n">
        <v>5</v>
      </c>
      <c r="H2815" s="1" t="s">
        <v>54</v>
      </c>
      <c r="I2815" s="1" t="s">
        <v>44</v>
      </c>
      <c r="J2815" s="4" t="n">
        <v>45340</v>
      </c>
      <c r="L2815" s="6" t="str">
        <f aca="false">IFERROR(INDEX(CategoryCodes!$B$2:$B$9,MATCH(C2815,CategoryCodes!$A$2:$A$9,0)),"")</f>
        <v>G</v>
      </c>
      <c r="M2815" s="7" t="str">
        <f aca="false">IFERROR(VALUE(MID(D2815,FIND("_",D2815)+1,FIND("_",D2815,FIND("_",D2815)+1)-FIND("_",D2815)-1)),"")</f>
        <v/>
      </c>
      <c r="N2815" s="7" t="str">
        <f aca="false">IF(OR(C2815="",M2815=""),"",C2815&amp;" Item "&amp;M2815)</f>
        <v/>
      </c>
      <c r="O2815" s="7" t="n">
        <v>170</v>
      </c>
      <c r="P2815" s="8" t="n">
        <f aca="false">G2815*Q2815</f>
        <v>0</v>
      </c>
      <c r="Q2815" s="9" t="n">
        <f aca="false">IF(K2815=TRUE(),0.1,0)</f>
        <v>0</v>
      </c>
    </row>
    <row r="2816" customFormat="false" ht="15" hidden="false" customHeight="true" outlineLevel="0" collapsed="false">
      <c r="A2816" s="1" t="s">
        <v>3068</v>
      </c>
      <c r="B2816" s="1" t="s">
        <v>119</v>
      </c>
      <c r="C2816" s="1" t="s">
        <v>29</v>
      </c>
      <c r="D2816" s="1" t="s">
        <v>476</v>
      </c>
      <c r="E2816" s="1" t="n">
        <v>29</v>
      </c>
      <c r="F2816" s="1" t="n">
        <v>5</v>
      </c>
      <c r="G2816" s="1" t="n">
        <v>145</v>
      </c>
      <c r="H2816" s="1" t="s">
        <v>54</v>
      </c>
      <c r="I2816" s="1" t="s">
        <v>22</v>
      </c>
      <c r="J2816" s="4" t="n">
        <v>45108</v>
      </c>
      <c r="K2816" s="5" t="b">
        <f aca="false">TRUE()</f>
        <v>1</v>
      </c>
      <c r="L2816" s="6" t="str">
        <f aca="false">IFERROR(INDEX(CategoryCodes!$B$2:$B$9,MATCH(C2816,CategoryCodes!$A$2:$A$9,0)),"")</f>
        <v>B</v>
      </c>
      <c r="M2816" s="7" t="n">
        <f aca="false">IFERROR(VALUE(MID(D2816,FIND("_",D2816)+1,FIND("_",D2816,FIND("_",D2816)+1)-FIND("_",D2816)-1)),"")</f>
        <v>17</v>
      </c>
      <c r="N2816" s="7" t="str">
        <f aca="false">IF(OR(C2816="",M2816=""),"",C2816&amp;" Item "&amp;M2816)</f>
        <v>Butchers Item 17</v>
      </c>
      <c r="O2816" s="7" t="n">
        <v>68</v>
      </c>
      <c r="P2816" s="8" t="n">
        <f aca="false">G2816*Q2816</f>
        <v>14.5</v>
      </c>
      <c r="Q2816" s="9" t="n">
        <f aca="false">IF(K2816=TRUE(),0.1,0)</f>
        <v>0.1</v>
      </c>
    </row>
    <row r="2817" customFormat="false" ht="15" hidden="false" customHeight="true" outlineLevel="0" collapsed="false">
      <c r="A2817" s="1" t="s">
        <v>3069</v>
      </c>
      <c r="B2817" s="1" t="s">
        <v>24</v>
      </c>
      <c r="C2817" s="1" t="s">
        <v>34</v>
      </c>
      <c r="D2817" s="1" t="s">
        <v>211</v>
      </c>
      <c r="E2817" s="1" t="n">
        <v>24.5</v>
      </c>
      <c r="F2817" s="1" t="n">
        <v>7</v>
      </c>
      <c r="G2817" s="1" t="n">
        <v>171.5</v>
      </c>
      <c r="H2817" s="1" t="s">
        <v>21</v>
      </c>
      <c r="I2817" s="1" t="s">
        <v>44</v>
      </c>
      <c r="J2817" s="4" t="n">
        <v>45201</v>
      </c>
      <c r="K2817" s="5" t="b">
        <f aca="false">TRUE()</f>
        <v>1</v>
      </c>
      <c r="L2817" s="6" t="str">
        <f aca="false">IFERROR(INDEX(CategoryCodes!$B$2:$B$9,MATCH(C2817,CategoryCodes!$A$2:$A$9,0)),"")</f>
        <v>A</v>
      </c>
      <c r="M2817" s="7" t="n">
        <f aca="false">IFERROR(VALUE(MID(D2817,FIND("_",D2817)+1,FIND("_",D2817,FIND("_",D2817)+1)-FIND("_",D2817)-1)),"")</f>
        <v>14</v>
      </c>
      <c r="N2817" s="7" t="str">
        <f aca="false">IF(OR(C2817="",M2817=""),"",C2817&amp;" Item "&amp;M2817)</f>
        <v>Beverages Item 14</v>
      </c>
      <c r="O2817" s="7" t="n">
        <v>22</v>
      </c>
      <c r="P2817" s="8" t="n">
        <f aca="false">G2817*Q2817</f>
        <v>17.15</v>
      </c>
      <c r="Q2817" s="9" t="n">
        <f aca="false">IF(K2817=TRUE(),0.1,0)</f>
        <v>0.1</v>
      </c>
    </row>
    <row r="2818" customFormat="false" ht="15" hidden="false" customHeight="true" outlineLevel="0" collapsed="false">
      <c r="A2818" s="1" t="s">
        <v>3070</v>
      </c>
      <c r="B2818" s="1" t="s">
        <v>106</v>
      </c>
      <c r="C2818" s="1" t="s">
        <v>25</v>
      </c>
      <c r="D2818" s="1" t="s">
        <v>216</v>
      </c>
      <c r="E2818" s="1" t="n">
        <v>9.5</v>
      </c>
      <c r="F2818" s="1" t="n">
        <v>6</v>
      </c>
      <c r="G2818" s="1" t="n">
        <v>57</v>
      </c>
      <c r="H2818" s="1" t="s">
        <v>54</v>
      </c>
      <c r="I2818" s="1" t="s">
        <v>22</v>
      </c>
      <c r="J2818" s="4" t="n">
        <v>45642</v>
      </c>
      <c r="L2818" s="6" t="str">
        <f aca="false">IFERROR(INDEX(CategoryCodes!$B$2:$B$9,MATCH(C2818,CategoryCodes!$A$2:$A$9,0)),"")</f>
        <v>G</v>
      </c>
      <c r="M2818" s="7" t="n">
        <f aca="false">IFERROR(VALUE(MID(D2818,FIND("_",D2818)+1,FIND("_",D2818,FIND("_",D2818)+1)-FIND("_",D2818)-1)),"")</f>
        <v>4</v>
      </c>
      <c r="N2818" s="7" t="str">
        <f aca="false">IF(OR(C2818="",M2818=""),"",C2818&amp;" Item "&amp;M2818)</f>
        <v>Milk Products Item 4</v>
      </c>
      <c r="O2818" s="7" t="n">
        <v>180</v>
      </c>
      <c r="P2818" s="8" t="n">
        <f aca="false">G2818*Q2818</f>
        <v>0</v>
      </c>
      <c r="Q2818" s="9" t="n">
        <f aca="false">IF(K2818=TRUE(),0.1,0)</f>
        <v>0</v>
      </c>
    </row>
    <row r="2819" customFormat="false" ht="15" hidden="false" customHeight="true" outlineLevel="0" collapsed="false">
      <c r="A2819" s="1" t="s">
        <v>3071</v>
      </c>
      <c r="B2819" s="1" t="s">
        <v>83</v>
      </c>
      <c r="C2819" s="1" t="s">
        <v>34</v>
      </c>
      <c r="D2819" s="1" t="s">
        <v>314</v>
      </c>
      <c r="E2819" s="1" t="n">
        <v>6.5</v>
      </c>
      <c r="F2819" s="1" t="n">
        <v>4</v>
      </c>
      <c r="G2819" s="1" t="n">
        <v>26</v>
      </c>
      <c r="H2819" s="1" t="s">
        <v>31</v>
      </c>
      <c r="I2819" s="1" t="s">
        <v>22</v>
      </c>
      <c r="J2819" s="4" t="n">
        <v>45515</v>
      </c>
      <c r="K2819" s="5" t="b">
        <f aca="false">FALSE()</f>
        <v>0</v>
      </c>
      <c r="L2819" s="6" t="str">
        <f aca="false">IFERROR(INDEX(CategoryCodes!$B$2:$B$9,MATCH(C2819,CategoryCodes!$A$2:$A$9,0)),"")</f>
        <v>A</v>
      </c>
      <c r="M2819" s="7" t="n">
        <f aca="false">IFERROR(VALUE(MID(D2819,FIND("_",D2819)+1,FIND("_",D2819,FIND("_",D2819)+1)-FIND("_",D2819)-1)),"")</f>
        <v>2</v>
      </c>
      <c r="N2819" s="7" t="str">
        <f aca="false">IF(OR(C2819="",M2819=""),"",C2819&amp;" Item "&amp;M2819)</f>
        <v>Beverages Item 2</v>
      </c>
      <c r="O2819" s="7" t="n">
        <v>279</v>
      </c>
      <c r="P2819" s="8" t="n">
        <f aca="false">G2819*Q2819</f>
        <v>0</v>
      </c>
      <c r="Q2819" s="9" t="n">
        <f aca="false">IF(K2819=TRUE(),0.1,0)</f>
        <v>0</v>
      </c>
    </row>
    <row r="2820" customFormat="false" ht="15" hidden="false" customHeight="true" outlineLevel="0" collapsed="false">
      <c r="A2820" s="1" t="s">
        <v>3072</v>
      </c>
      <c r="B2820" s="1" t="s">
        <v>80</v>
      </c>
      <c r="C2820" s="1" t="s">
        <v>19</v>
      </c>
      <c r="D2820" s="1" t="s">
        <v>591</v>
      </c>
      <c r="E2820" s="1" t="n">
        <v>6.5</v>
      </c>
      <c r="F2820" s="1" t="n">
        <v>6</v>
      </c>
      <c r="G2820" s="1" t="n">
        <v>39</v>
      </c>
      <c r="H2820" s="1" t="s">
        <v>21</v>
      </c>
      <c r="I2820" s="1" t="s">
        <v>44</v>
      </c>
      <c r="J2820" s="4" t="n">
        <v>45609</v>
      </c>
      <c r="K2820" s="5" t="b">
        <f aca="false">TRUE()</f>
        <v>1</v>
      </c>
      <c r="L2820" s="6" t="str">
        <f aca="false">IFERROR(INDEX(CategoryCodes!$B$2:$B$9,MATCH(C2820,CategoryCodes!$A$2:$A$9,0)),"")</f>
        <v>H</v>
      </c>
      <c r="M2820" s="7" t="n">
        <f aca="false">IFERROR(VALUE(MID(D2820,FIND("_",D2820)+1,FIND("_",D2820,FIND("_",D2820)+1)-FIND("_",D2820)-1)),"")</f>
        <v>2</v>
      </c>
      <c r="N2820" s="7" t="str">
        <f aca="false">IF(OR(C2820="",M2820=""),"",C2820&amp;" Item "&amp;M2820)</f>
        <v>Patisserie Item 2</v>
      </c>
      <c r="O2820" s="7" t="n">
        <v>173</v>
      </c>
      <c r="P2820" s="8" t="n">
        <f aca="false">G2820*Q2820</f>
        <v>3.9</v>
      </c>
      <c r="Q2820" s="9" t="n">
        <f aca="false">IF(K2820=TRUE(),0.1,0)</f>
        <v>0.1</v>
      </c>
    </row>
    <row r="2821" customFormat="false" ht="15" hidden="false" customHeight="true" outlineLevel="0" collapsed="false">
      <c r="A2821" s="1" t="s">
        <v>3073</v>
      </c>
      <c r="B2821" s="1" t="s">
        <v>33</v>
      </c>
      <c r="C2821" s="1" t="s">
        <v>34</v>
      </c>
      <c r="D2821" s="1" t="s">
        <v>733</v>
      </c>
      <c r="E2821" s="1" t="n">
        <v>30.5</v>
      </c>
      <c r="F2821" s="1" t="n">
        <v>1</v>
      </c>
      <c r="G2821" s="1" t="n">
        <v>30.5</v>
      </c>
      <c r="H2821" s="1" t="s">
        <v>21</v>
      </c>
      <c r="I2821" s="1" t="s">
        <v>44</v>
      </c>
      <c r="J2821" s="4" t="n">
        <v>44919</v>
      </c>
      <c r="K2821" s="5" t="b">
        <f aca="false">FALSE()</f>
        <v>0</v>
      </c>
      <c r="L2821" s="6" t="str">
        <f aca="false">IFERROR(INDEX(CategoryCodes!$B$2:$B$9,MATCH(C2821,CategoryCodes!$A$2:$A$9,0)),"")</f>
        <v>A</v>
      </c>
      <c r="M2821" s="7" t="n">
        <f aca="false">IFERROR(VALUE(MID(D2821,FIND("_",D2821)+1,FIND("_",D2821,FIND("_",D2821)+1)-FIND("_",D2821)-1)),"")</f>
        <v>18</v>
      </c>
      <c r="N2821" s="7" t="str">
        <f aca="false">IF(OR(C2821="",M2821=""),"",C2821&amp;" Item "&amp;M2821)</f>
        <v>Beverages Item 18</v>
      </c>
      <c r="O2821" s="7" t="n">
        <v>416</v>
      </c>
      <c r="P2821" s="8" t="n">
        <f aca="false">G2821*Q2821</f>
        <v>0</v>
      </c>
      <c r="Q2821" s="9" t="n">
        <f aca="false">IF(K2821=TRUE(),0.1,0)</f>
        <v>0</v>
      </c>
    </row>
    <row r="2822" customFormat="false" ht="15" hidden="false" customHeight="true" outlineLevel="0" collapsed="false">
      <c r="A2822" s="1" t="s">
        <v>3074</v>
      </c>
      <c r="B2822" s="1" t="s">
        <v>71</v>
      </c>
      <c r="C2822" s="1" t="s">
        <v>34</v>
      </c>
      <c r="D2822" s="1" t="s">
        <v>35</v>
      </c>
      <c r="E2822" s="1" t="n">
        <v>27.5</v>
      </c>
      <c r="F2822" s="1" t="n">
        <v>4</v>
      </c>
      <c r="G2822" s="1" t="n">
        <v>110</v>
      </c>
      <c r="H2822" s="1" t="s">
        <v>21</v>
      </c>
      <c r="I2822" s="1" t="s">
        <v>22</v>
      </c>
      <c r="J2822" s="4" t="n">
        <v>45376</v>
      </c>
      <c r="L2822" s="6" t="str">
        <f aca="false">IFERROR(INDEX(CategoryCodes!$B$2:$B$9,MATCH(C2822,CategoryCodes!$A$2:$A$9,0)),"")</f>
        <v>A</v>
      </c>
      <c r="M2822" s="7" t="n">
        <f aca="false">IFERROR(VALUE(MID(D2822,FIND("_",D2822)+1,FIND("_",D2822,FIND("_",D2822)+1)-FIND("_",D2822)-1)),"")</f>
        <v>16</v>
      </c>
      <c r="N2822" s="7" t="str">
        <f aca="false">IF(OR(C2822="",M2822=""),"",C2822&amp;" Item "&amp;M2822)</f>
        <v>Beverages Item 16</v>
      </c>
      <c r="O2822" s="7" t="n">
        <v>329</v>
      </c>
      <c r="P2822" s="8" t="n">
        <f aca="false">G2822*Q2822</f>
        <v>0</v>
      </c>
      <c r="Q2822" s="9" t="n">
        <f aca="false">IF(K2822=TRUE(),0.1,0)</f>
        <v>0</v>
      </c>
    </row>
    <row r="2823" customFormat="false" ht="15" hidden="false" customHeight="true" outlineLevel="0" collapsed="false">
      <c r="A2823" s="1" t="s">
        <v>3075</v>
      </c>
      <c r="B2823" s="1" t="s">
        <v>174</v>
      </c>
      <c r="C2823" s="1" t="s">
        <v>136</v>
      </c>
      <c r="D2823" s="1" t="s">
        <v>367</v>
      </c>
      <c r="E2823" s="1" t="n">
        <v>32</v>
      </c>
      <c r="F2823" s="1" t="n">
        <v>1</v>
      </c>
      <c r="G2823" s="1" t="n">
        <v>32</v>
      </c>
      <c r="H2823" s="1" t="s">
        <v>54</v>
      </c>
      <c r="I2823" s="1" t="s">
        <v>44</v>
      </c>
      <c r="J2823" s="4" t="n">
        <v>45032</v>
      </c>
      <c r="K2823" s="5" t="b">
        <f aca="false">TRUE()</f>
        <v>1</v>
      </c>
      <c r="L2823" s="6" t="str">
        <f aca="false">IFERROR(INDEX(CategoryCodes!$B$2:$B$9,MATCH(C2823,CategoryCodes!$A$2:$A$9,0)),"")</f>
        <v>C</v>
      </c>
      <c r="M2823" s="7" t="n">
        <f aca="false">IFERROR(VALUE(MID(D2823,FIND("_",D2823)+1,FIND("_",D2823,FIND("_",D2823)+1)-FIND("_",D2823)-1)),"")</f>
        <v>19</v>
      </c>
      <c r="N2823" s="7" t="str">
        <f aca="false">IF(OR(C2823="",M2823=""),"",C2823&amp;" Item "&amp;M2823)</f>
        <v>Computers and electric accessories Item 19</v>
      </c>
      <c r="O2823" s="7" t="n">
        <v>89</v>
      </c>
      <c r="P2823" s="8" t="n">
        <f aca="false">G2823*Q2823</f>
        <v>3.2</v>
      </c>
      <c r="Q2823" s="9" t="n">
        <f aca="false">IF(K2823=TRUE(),0.1,0)</f>
        <v>0.1</v>
      </c>
    </row>
    <row r="2824" customFormat="false" ht="15" hidden="false" customHeight="true" outlineLevel="0" collapsed="false">
      <c r="A2824" s="1" t="s">
        <v>3076</v>
      </c>
      <c r="B2824" s="1" t="s">
        <v>69</v>
      </c>
      <c r="C2824" s="1" t="s">
        <v>38</v>
      </c>
      <c r="D2824" s="1" t="s">
        <v>504</v>
      </c>
      <c r="E2824" s="1" t="n">
        <v>29</v>
      </c>
      <c r="F2824" s="1" t="n">
        <v>10</v>
      </c>
      <c r="G2824" s="1" t="n">
        <v>290</v>
      </c>
      <c r="H2824" s="1" t="s">
        <v>21</v>
      </c>
      <c r="I2824" s="1" t="s">
        <v>44</v>
      </c>
      <c r="J2824" s="4" t="n">
        <v>44579</v>
      </c>
      <c r="L2824" s="6" t="str">
        <f aca="false">IFERROR(INDEX(CategoryCodes!$B$2:$B$9,MATCH(C2824,CategoryCodes!$A$2:$A$9,0)),"")</f>
        <v>E</v>
      </c>
      <c r="M2824" s="7" t="n">
        <f aca="false">IFERROR(VALUE(MID(D2824,FIND("_",D2824)+1,FIND("_",D2824,FIND("_",D2824)+1)-FIND("_",D2824)-1)),"")</f>
        <v>17</v>
      </c>
      <c r="N2824" s="7" t="str">
        <f aca="false">IF(OR(C2824="",M2824=""),"",C2824&amp;" Item "&amp;M2824)</f>
        <v>Food Item 17</v>
      </c>
      <c r="O2824" s="7" t="n">
        <v>425</v>
      </c>
      <c r="P2824" s="8" t="n">
        <f aca="false">G2824*Q2824</f>
        <v>0</v>
      </c>
      <c r="Q2824" s="9" t="n">
        <f aca="false">IF(K2824=TRUE(),0.1,0)</f>
        <v>0</v>
      </c>
    </row>
    <row r="2825" customFormat="false" ht="15" hidden="false" customHeight="true" outlineLevel="0" collapsed="false">
      <c r="A2825" s="1" t="s">
        <v>3077</v>
      </c>
      <c r="B2825" s="1" t="s">
        <v>114</v>
      </c>
      <c r="C2825" s="1" t="s">
        <v>34</v>
      </c>
      <c r="E2825" s="1" t="n">
        <v>12.5</v>
      </c>
      <c r="H2825" s="1" t="s">
        <v>31</v>
      </c>
      <c r="I2825" s="1" t="s">
        <v>44</v>
      </c>
      <c r="J2825" s="4" t="n">
        <v>45642</v>
      </c>
      <c r="L2825" s="6" t="str">
        <f aca="false">IFERROR(INDEX(CategoryCodes!$B$2:$B$9,MATCH(C2825,CategoryCodes!$A$2:$A$9,0)),"")</f>
        <v>A</v>
      </c>
      <c r="M2825" s="7" t="str">
        <f aca="false">IFERROR(VALUE(MID(D2825,FIND("_",D2825)+1,FIND("_",D2825,FIND("_",D2825)+1)-FIND("_",D2825)-1)),"")</f>
        <v/>
      </c>
      <c r="N2825" s="7" t="str">
        <f aca="false">IF(OR(C2825="",M2825=""),"",C2825&amp;" Item "&amp;M2825)</f>
        <v/>
      </c>
      <c r="O2825" s="7" t="n">
        <v>398</v>
      </c>
      <c r="P2825" s="8" t="n">
        <f aca="false">G2825*Q2825</f>
        <v>0</v>
      </c>
      <c r="Q2825" s="9" t="n">
        <f aca="false">IF(K2825=TRUE(),0.1,0)</f>
        <v>0</v>
      </c>
    </row>
    <row r="2826" customFormat="false" ht="15" hidden="false" customHeight="true" outlineLevel="0" collapsed="false">
      <c r="A2826" s="1" t="s">
        <v>3078</v>
      </c>
      <c r="B2826" s="1" t="s">
        <v>33</v>
      </c>
      <c r="C2826" s="1" t="s">
        <v>38</v>
      </c>
      <c r="D2826" s="1" t="s">
        <v>84</v>
      </c>
      <c r="E2826" s="1" t="n">
        <v>18.5</v>
      </c>
      <c r="F2826" s="1" t="n">
        <v>5</v>
      </c>
      <c r="G2826" s="1" t="n">
        <v>92.5</v>
      </c>
      <c r="H2826" s="1" t="s">
        <v>54</v>
      </c>
      <c r="I2826" s="1" t="s">
        <v>22</v>
      </c>
      <c r="J2826" s="4" t="n">
        <v>45141</v>
      </c>
      <c r="K2826" s="5" t="b">
        <f aca="false">TRUE()</f>
        <v>1</v>
      </c>
      <c r="L2826" s="6" t="str">
        <f aca="false">IFERROR(INDEX(CategoryCodes!$B$2:$B$9,MATCH(C2826,CategoryCodes!$A$2:$A$9,0)),"")</f>
        <v>E</v>
      </c>
      <c r="M2826" s="7" t="n">
        <f aca="false">IFERROR(VALUE(MID(D2826,FIND("_",D2826)+1,FIND("_",D2826,FIND("_",D2826)+1)-FIND("_",D2826)-1)),"")</f>
        <v>10</v>
      </c>
      <c r="N2826" s="7" t="str">
        <f aca="false">IF(OR(C2826="",M2826=""),"",C2826&amp;" Item "&amp;M2826)</f>
        <v>Food Item 10</v>
      </c>
      <c r="O2826" s="7" t="n">
        <v>350</v>
      </c>
      <c r="P2826" s="8" t="n">
        <f aca="false">G2826*Q2826</f>
        <v>9.25</v>
      </c>
      <c r="Q2826" s="9" t="n">
        <f aca="false">IF(K2826=TRUE(),0.1,0)</f>
        <v>0.1</v>
      </c>
    </row>
    <row r="2827" customFormat="false" ht="15" hidden="false" customHeight="true" outlineLevel="0" collapsed="false">
      <c r="A2827" s="1" t="s">
        <v>3079</v>
      </c>
      <c r="B2827" s="1" t="s">
        <v>75</v>
      </c>
      <c r="C2827" s="1" t="s">
        <v>136</v>
      </c>
      <c r="D2827" s="1" t="s">
        <v>281</v>
      </c>
      <c r="E2827" s="1" t="n">
        <v>6.5</v>
      </c>
      <c r="F2827" s="1" t="n">
        <v>9</v>
      </c>
      <c r="G2827" s="1" t="n">
        <v>58.5</v>
      </c>
      <c r="H2827" s="1" t="s">
        <v>54</v>
      </c>
      <c r="I2827" s="1" t="s">
        <v>22</v>
      </c>
      <c r="J2827" s="4" t="n">
        <v>44860</v>
      </c>
      <c r="K2827" s="5" t="b">
        <f aca="false">TRUE()</f>
        <v>1</v>
      </c>
      <c r="L2827" s="6" t="str">
        <f aca="false">IFERROR(INDEX(CategoryCodes!$B$2:$B$9,MATCH(C2827,CategoryCodes!$A$2:$A$9,0)),"")</f>
        <v>C</v>
      </c>
      <c r="M2827" s="7" t="n">
        <f aca="false">IFERROR(VALUE(MID(D2827,FIND("_",D2827)+1,FIND("_",D2827,FIND("_",D2827)+1)-FIND("_",D2827)-1)),"")</f>
        <v>2</v>
      </c>
      <c r="N2827" s="7" t="str">
        <f aca="false">IF(OR(C2827="",M2827=""),"",C2827&amp;" Item "&amp;M2827)</f>
        <v>Computers and electric accessories Item 2</v>
      </c>
      <c r="O2827" s="7" t="n">
        <v>237</v>
      </c>
      <c r="P2827" s="8" t="n">
        <f aca="false">G2827*Q2827</f>
        <v>5.85</v>
      </c>
      <c r="Q2827" s="9" t="n">
        <f aca="false">IF(K2827=TRUE(),0.1,0)</f>
        <v>0.1</v>
      </c>
    </row>
    <row r="2828" customFormat="false" ht="15" hidden="false" customHeight="true" outlineLevel="0" collapsed="false">
      <c r="A2828" s="1" t="s">
        <v>3080</v>
      </c>
      <c r="B2828" s="1" t="s">
        <v>75</v>
      </c>
      <c r="C2828" s="1" t="s">
        <v>47</v>
      </c>
      <c r="D2828" s="1" t="s">
        <v>680</v>
      </c>
      <c r="E2828" s="1" t="n">
        <v>12.5</v>
      </c>
      <c r="F2828" s="1" t="n">
        <v>8</v>
      </c>
      <c r="G2828" s="1" t="n">
        <v>100</v>
      </c>
      <c r="H2828" s="1" t="s">
        <v>54</v>
      </c>
      <c r="I2828" s="1" t="s">
        <v>44</v>
      </c>
      <c r="J2828" s="4" t="n">
        <v>45584</v>
      </c>
      <c r="L2828" s="6" t="str">
        <f aca="false">IFERROR(INDEX(CategoryCodes!$B$2:$B$9,MATCH(C2828,CategoryCodes!$A$2:$A$9,0)),"")</f>
        <v>F</v>
      </c>
      <c r="M2828" s="7" t="n">
        <f aca="false">IFERROR(VALUE(MID(D2828,FIND("_",D2828)+1,FIND("_",D2828,FIND("_",D2828)+1)-FIND("_",D2828)-1)),"")</f>
        <v>6</v>
      </c>
      <c r="N2828" s="7" t="str">
        <f aca="false">IF(OR(C2828="",M2828=""),"",C2828&amp;" Item "&amp;M2828)</f>
        <v>Furniture Item 6</v>
      </c>
      <c r="O2828" s="7" t="n">
        <v>356</v>
      </c>
      <c r="P2828" s="8" t="n">
        <f aca="false">G2828*Q2828</f>
        <v>0</v>
      </c>
      <c r="Q2828" s="9" t="n">
        <f aca="false">IF(K2828=TRUE(),0.1,0)</f>
        <v>0</v>
      </c>
    </row>
    <row r="2829" customFormat="false" ht="15" hidden="false" customHeight="true" outlineLevel="0" collapsed="false">
      <c r="A2829" s="1" t="s">
        <v>3081</v>
      </c>
      <c r="B2829" s="1" t="s">
        <v>95</v>
      </c>
      <c r="C2829" s="1" t="s">
        <v>25</v>
      </c>
      <c r="D2829" s="1" t="s">
        <v>1076</v>
      </c>
      <c r="E2829" s="1" t="n">
        <v>14</v>
      </c>
      <c r="F2829" s="1" t="n">
        <v>8</v>
      </c>
      <c r="G2829" s="1" t="n">
        <v>112</v>
      </c>
      <c r="H2829" s="1" t="s">
        <v>21</v>
      </c>
      <c r="I2829" s="1" t="s">
        <v>22</v>
      </c>
      <c r="J2829" s="4" t="n">
        <v>45019</v>
      </c>
      <c r="K2829" s="5" t="b">
        <f aca="false">FALSE()</f>
        <v>0</v>
      </c>
      <c r="L2829" s="6" t="str">
        <f aca="false">IFERROR(INDEX(CategoryCodes!$B$2:$B$9,MATCH(C2829,CategoryCodes!$A$2:$A$9,0)),"")</f>
        <v>G</v>
      </c>
      <c r="M2829" s="7" t="n">
        <f aca="false">IFERROR(VALUE(MID(D2829,FIND("_",D2829)+1,FIND("_",D2829,FIND("_",D2829)+1)-FIND("_",D2829)-1)),"")</f>
        <v>7</v>
      </c>
      <c r="N2829" s="7" t="str">
        <f aca="false">IF(OR(C2829="",M2829=""),"",C2829&amp;" Item "&amp;M2829)</f>
        <v>Milk Products Item 7</v>
      </c>
      <c r="O2829" s="7" t="n">
        <v>245</v>
      </c>
      <c r="P2829" s="8" t="n">
        <f aca="false">G2829*Q2829</f>
        <v>0</v>
      </c>
      <c r="Q2829" s="9" t="n">
        <f aca="false">IF(K2829=TRUE(),0.1,0)</f>
        <v>0</v>
      </c>
    </row>
    <row r="2830" customFormat="false" ht="15" hidden="false" customHeight="true" outlineLevel="0" collapsed="false">
      <c r="A2830" s="1" t="s">
        <v>3082</v>
      </c>
      <c r="B2830" s="1" t="s">
        <v>18</v>
      </c>
      <c r="C2830" s="1" t="s">
        <v>34</v>
      </c>
      <c r="F2830" s="1" t="n">
        <v>9</v>
      </c>
      <c r="G2830" s="1" t="n">
        <v>220.5</v>
      </c>
      <c r="H2830" s="1" t="s">
        <v>21</v>
      </c>
      <c r="I2830" s="1" t="s">
        <v>44</v>
      </c>
      <c r="J2830" s="4" t="n">
        <v>45537</v>
      </c>
      <c r="K2830" s="5" t="b">
        <f aca="false">FALSE()</f>
        <v>0</v>
      </c>
      <c r="L2830" s="6" t="str">
        <f aca="false">IFERROR(INDEX(CategoryCodes!$B$2:$B$9,MATCH(C2830,CategoryCodes!$A$2:$A$9,0)),"")</f>
        <v>A</v>
      </c>
      <c r="M2830" s="7" t="str">
        <f aca="false">IFERROR(VALUE(MID(D2830,FIND("_",D2830)+1,FIND("_",D2830,FIND("_",D2830)+1)-FIND("_",D2830)-1)),"")</f>
        <v/>
      </c>
      <c r="N2830" s="7" t="str">
        <f aca="false">IF(OR(C2830="",M2830=""),"",C2830&amp;" Item "&amp;M2830)</f>
        <v/>
      </c>
      <c r="O2830" s="7" t="n">
        <v>323</v>
      </c>
      <c r="P2830" s="8" t="n">
        <f aca="false">G2830*Q2830</f>
        <v>0</v>
      </c>
      <c r="Q2830" s="9" t="n">
        <f aca="false">IF(K2830=TRUE(),0.1,0)</f>
        <v>0</v>
      </c>
    </row>
    <row r="2831" customFormat="false" ht="15" hidden="false" customHeight="true" outlineLevel="0" collapsed="false">
      <c r="A2831" s="1" t="s">
        <v>3083</v>
      </c>
      <c r="B2831" s="1" t="s">
        <v>90</v>
      </c>
      <c r="C2831" s="1" t="s">
        <v>47</v>
      </c>
      <c r="D2831" s="1" t="s">
        <v>93</v>
      </c>
      <c r="E2831" s="1" t="n">
        <v>41</v>
      </c>
      <c r="F2831" s="1" t="n">
        <v>1</v>
      </c>
      <c r="G2831" s="1" t="n">
        <v>41</v>
      </c>
      <c r="H2831" s="1" t="s">
        <v>54</v>
      </c>
      <c r="I2831" s="1" t="s">
        <v>44</v>
      </c>
      <c r="J2831" s="4" t="n">
        <v>45498</v>
      </c>
      <c r="L2831" s="6" t="str">
        <f aca="false">IFERROR(INDEX(CategoryCodes!$B$2:$B$9,MATCH(C2831,CategoryCodes!$A$2:$A$9,0)),"")</f>
        <v>F</v>
      </c>
      <c r="M2831" s="7" t="n">
        <f aca="false">IFERROR(VALUE(MID(D2831,FIND("_",D2831)+1,FIND("_",D2831,FIND("_",D2831)+1)-FIND("_",D2831)-1)),"")</f>
        <v>25</v>
      </c>
      <c r="N2831" s="7" t="str">
        <f aca="false">IF(OR(C2831="",M2831=""),"",C2831&amp;" Item "&amp;M2831)</f>
        <v>Furniture Item 25</v>
      </c>
      <c r="O2831" s="7" t="n">
        <v>93</v>
      </c>
      <c r="P2831" s="8" t="n">
        <f aca="false">G2831*Q2831</f>
        <v>0</v>
      </c>
      <c r="Q2831" s="9" t="n">
        <f aca="false">IF(K2831=TRUE(),0.1,0)</f>
        <v>0</v>
      </c>
    </row>
    <row r="2832" customFormat="false" ht="15" hidden="false" customHeight="true" outlineLevel="0" collapsed="false">
      <c r="A2832" s="1" t="s">
        <v>3084</v>
      </c>
      <c r="B2832" s="1" t="s">
        <v>49</v>
      </c>
      <c r="C2832" s="1" t="s">
        <v>25</v>
      </c>
      <c r="E2832" s="1" t="n">
        <v>9.5</v>
      </c>
      <c r="H2832" s="1" t="s">
        <v>54</v>
      </c>
      <c r="I2832" s="1" t="s">
        <v>44</v>
      </c>
      <c r="J2832" s="4" t="n">
        <v>45378</v>
      </c>
      <c r="K2832" s="5" t="b">
        <f aca="false">FALSE()</f>
        <v>0</v>
      </c>
      <c r="L2832" s="6" t="str">
        <f aca="false">IFERROR(INDEX(CategoryCodes!$B$2:$B$9,MATCH(C2832,CategoryCodes!$A$2:$A$9,0)),"")</f>
        <v>G</v>
      </c>
      <c r="M2832" s="7" t="str">
        <f aca="false">IFERROR(VALUE(MID(D2832,FIND("_",D2832)+1,FIND("_",D2832,FIND("_",D2832)+1)-FIND("_",D2832)-1)),"")</f>
        <v/>
      </c>
      <c r="N2832" s="7" t="str">
        <f aca="false">IF(OR(C2832="",M2832=""),"",C2832&amp;" Item "&amp;M2832)</f>
        <v/>
      </c>
      <c r="O2832" s="7" t="n">
        <v>415</v>
      </c>
      <c r="P2832" s="8" t="n">
        <f aca="false">G2832*Q2832</f>
        <v>0</v>
      </c>
      <c r="Q2832" s="9" t="n">
        <f aca="false">IF(K2832=TRUE(),0.1,0)</f>
        <v>0</v>
      </c>
    </row>
    <row r="2833" customFormat="false" ht="15" hidden="false" customHeight="true" outlineLevel="0" collapsed="false">
      <c r="A2833" s="1" t="s">
        <v>3085</v>
      </c>
      <c r="B2833" s="1" t="s">
        <v>95</v>
      </c>
      <c r="C2833" s="1" t="s">
        <v>47</v>
      </c>
      <c r="D2833" s="1" t="s">
        <v>203</v>
      </c>
      <c r="E2833" s="1" t="n">
        <v>35</v>
      </c>
      <c r="F2833" s="1" t="n">
        <v>10</v>
      </c>
      <c r="G2833" s="1" t="n">
        <v>350</v>
      </c>
      <c r="H2833" s="1" t="s">
        <v>31</v>
      </c>
      <c r="I2833" s="1" t="s">
        <v>22</v>
      </c>
      <c r="J2833" s="4" t="n">
        <v>45473</v>
      </c>
      <c r="L2833" s="6" t="str">
        <f aca="false">IFERROR(INDEX(CategoryCodes!$B$2:$B$9,MATCH(C2833,CategoryCodes!$A$2:$A$9,0)),"")</f>
        <v>F</v>
      </c>
      <c r="M2833" s="7" t="n">
        <f aca="false">IFERROR(VALUE(MID(D2833,FIND("_",D2833)+1,FIND("_",D2833,FIND("_",D2833)+1)-FIND("_",D2833)-1)),"")</f>
        <v>21</v>
      </c>
      <c r="N2833" s="7" t="str">
        <f aca="false">IF(OR(C2833="",M2833=""),"",C2833&amp;" Item "&amp;M2833)</f>
        <v>Furniture Item 21</v>
      </c>
      <c r="O2833" s="7" t="n">
        <v>69</v>
      </c>
      <c r="P2833" s="8" t="n">
        <f aca="false">G2833*Q2833</f>
        <v>0</v>
      </c>
      <c r="Q2833" s="9" t="n">
        <f aca="false">IF(K2833=TRUE(),0.1,0)</f>
        <v>0</v>
      </c>
    </row>
    <row r="2834" customFormat="false" ht="15" hidden="false" customHeight="true" outlineLevel="0" collapsed="false">
      <c r="A2834" s="1" t="s">
        <v>3086</v>
      </c>
      <c r="B2834" s="1" t="s">
        <v>24</v>
      </c>
      <c r="C2834" s="1" t="s">
        <v>29</v>
      </c>
      <c r="D2834" s="1" t="s">
        <v>223</v>
      </c>
      <c r="E2834" s="1" t="n">
        <v>35</v>
      </c>
      <c r="F2834" s="1" t="n">
        <v>8</v>
      </c>
      <c r="G2834" s="1" t="n">
        <v>280</v>
      </c>
      <c r="H2834" s="1" t="s">
        <v>54</v>
      </c>
      <c r="I2834" s="1" t="s">
        <v>44</v>
      </c>
      <c r="J2834" s="4" t="n">
        <v>44713</v>
      </c>
      <c r="K2834" s="5" t="b">
        <f aca="false">TRUE()</f>
        <v>1</v>
      </c>
      <c r="L2834" s="6" t="str">
        <f aca="false">IFERROR(INDEX(CategoryCodes!$B$2:$B$9,MATCH(C2834,CategoryCodes!$A$2:$A$9,0)),"")</f>
        <v>B</v>
      </c>
      <c r="M2834" s="7" t="n">
        <f aca="false">IFERROR(VALUE(MID(D2834,FIND("_",D2834)+1,FIND("_",D2834,FIND("_",D2834)+1)-FIND("_",D2834)-1)),"")</f>
        <v>21</v>
      </c>
      <c r="N2834" s="7" t="str">
        <f aca="false">IF(OR(C2834="",M2834=""),"",C2834&amp;" Item "&amp;M2834)</f>
        <v>Butchers Item 21</v>
      </c>
      <c r="O2834" s="7" t="n">
        <v>32</v>
      </c>
      <c r="P2834" s="8" t="n">
        <f aca="false">G2834*Q2834</f>
        <v>28</v>
      </c>
      <c r="Q2834" s="9" t="n">
        <f aca="false">IF(K2834=TRUE(),0.1,0)</f>
        <v>0.1</v>
      </c>
    </row>
    <row r="2835" customFormat="false" ht="15" hidden="false" customHeight="true" outlineLevel="0" collapsed="false">
      <c r="A2835" s="1" t="s">
        <v>3087</v>
      </c>
      <c r="B2835" s="1" t="s">
        <v>174</v>
      </c>
      <c r="C2835" s="1" t="s">
        <v>25</v>
      </c>
      <c r="D2835" s="1" t="s">
        <v>207</v>
      </c>
      <c r="E2835" s="1" t="n">
        <v>15.5</v>
      </c>
      <c r="F2835" s="1" t="n">
        <v>6</v>
      </c>
      <c r="G2835" s="1" t="n">
        <v>93</v>
      </c>
      <c r="H2835" s="1" t="s">
        <v>21</v>
      </c>
      <c r="I2835" s="1" t="s">
        <v>22</v>
      </c>
      <c r="J2835" s="4" t="n">
        <v>44643</v>
      </c>
      <c r="K2835" s="5" t="b">
        <f aca="false">FALSE()</f>
        <v>0</v>
      </c>
      <c r="L2835" s="6" t="str">
        <f aca="false">IFERROR(INDEX(CategoryCodes!$B$2:$B$9,MATCH(C2835,CategoryCodes!$A$2:$A$9,0)),"")</f>
        <v>G</v>
      </c>
      <c r="M2835" s="7" t="n">
        <f aca="false">IFERROR(VALUE(MID(D2835,FIND("_",D2835)+1,FIND("_",D2835,FIND("_",D2835)+1)-FIND("_",D2835)-1)),"")</f>
        <v>8</v>
      </c>
      <c r="N2835" s="7" t="str">
        <f aca="false">IF(OR(C2835="",M2835=""),"",C2835&amp;" Item "&amp;M2835)</f>
        <v>Milk Products Item 8</v>
      </c>
      <c r="O2835" s="7" t="n">
        <v>366</v>
      </c>
      <c r="P2835" s="8" t="n">
        <f aca="false">G2835*Q2835</f>
        <v>0</v>
      </c>
      <c r="Q2835" s="9" t="n">
        <f aca="false">IF(K2835=TRUE(),0.1,0)</f>
        <v>0</v>
      </c>
    </row>
    <row r="2836" customFormat="false" ht="15" hidden="false" customHeight="true" outlineLevel="0" collapsed="false">
      <c r="A2836" s="1" t="s">
        <v>3088</v>
      </c>
      <c r="B2836" s="1" t="s">
        <v>61</v>
      </c>
      <c r="C2836" s="1" t="s">
        <v>25</v>
      </c>
      <c r="E2836" s="1" t="n">
        <v>9.5</v>
      </c>
      <c r="H2836" s="1" t="s">
        <v>54</v>
      </c>
      <c r="I2836" s="1" t="s">
        <v>22</v>
      </c>
      <c r="J2836" s="4" t="n">
        <v>45295</v>
      </c>
      <c r="L2836" s="6" t="str">
        <f aca="false">IFERROR(INDEX(CategoryCodes!$B$2:$B$9,MATCH(C2836,CategoryCodes!$A$2:$A$9,0)),"")</f>
        <v>G</v>
      </c>
      <c r="M2836" s="7" t="str">
        <f aca="false">IFERROR(VALUE(MID(D2836,FIND("_",D2836)+1,FIND("_",D2836,FIND("_",D2836)+1)-FIND("_",D2836)-1)),"")</f>
        <v/>
      </c>
      <c r="N2836" s="7" t="str">
        <f aca="false">IF(OR(C2836="",M2836=""),"",C2836&amp;" Item "&amp;M2836)</f>
        <v/>
      </c>
      <c r="O2836" s="7" t="n">
        <v>397</v>
      </c>
      <c r="P2836" s="8" t="n">
        <f aca="false">G2836*Q2836</f>
        <v>0</v>
      </c>
      <c r="Q2836" s="9" t="n">
        <f aca="false">IF(K2836=TRUE(),0.1,0)</f>
        <v>0</v>
      </c>
    </row>
    <row r="2837" customFormat="false" ht="15" hidden="false" customHeight="true" outlineLevel="0" collapsed="false">
      <c r="A2837" s="1" t="s">
        <v>3089</v>
      </c>
      <c r="B2837" s="1" t="s">
        <v>33</v>
      </c>
      <c r="C2837" s="1" t="s">
        <v>72</v>
      </c>
      <c r="D2837" s="1" t="s">
        <v>961</v>
      </c>
      <c r="E2837" s="1" t="n">
        <v>30.5</v>
      </c>
      <c r="F2837" s="1" t="n">
        <v>5</v>
      </c>
      <c r="G2837" s="1" t="n">
        <v>152.5</v>
      </c>
      <c r="H2837" s="1" t="s">
        <v>54</v>
      </c>
      <c r="I2837" s="1" t="s">
        <v>44</v>
      </c>
      <c r="J2837" s="4" t="n">
        <v>45051</v>
      </c>
      <c r="K2837" s="5" t="b">
        <f aca="false">FALSE()</f>
        <v>0</v>
      </c>
      <c r="L2837" s="6" t="str">
        <f aca="false">IFERROR(INDEX(CategoryCodes!$B$2:$B$9,MATCH(C2837,CategoryCodes!$A$2:$A$9,0)),"")</f>
        <v>D</v>
      </c>
      <c r="M2837" s="7" t="n">
        <f aca="false">IFERROR(VALUE(MID(D2837,FIND("_",D2837)+1,FIND("_",D2837,FIND("_",D2837)+1)-FIND("_",D2837)-1)),"")</f>
        <v>18</v>
      </c>
      <c r="N2837" s="7" t="str">
        <f aca="false">IF(OR(C2837="",M2837=""),"",C2837&amp;" Item "&amp;M2837)</f>
        <v>Electric household essentials Item 18</v>
      </c>
      <c r="O2837" s="7" t="n">
        <v>483</v>
      </c>
      <c r="P2837" s="8" t="n">
        <f aca="false">G2837*Q2837</f>
        <v>0</v>
      </c>
      <c r="Q2837" s="9" t="n">
        <f aca="false">IF(K2837=TRUE(),0.1,0)</f>
        <v>0</v>
      </c>
    </row>
    <row r="2838" customFormat="false" ht="15" hidden="false" customHeight="true" outlineLevel="0" collapsed="false">
      <c r="A2838" s="1" t="s">
        <v>3090</v>
      </c>
      <c r="B2838" s="1" t="s">
        <v>61</v>
      </c>
      <c r="C2838" s="1" t="s">
        <v>136</v>
      </c>
      <c r="D2838" s="1" t="s">
        <v>145</v>
      </c>
      <c r="E2838" s="1" t="n">
        <v>11</v>
      </c>
      <c r="F2838" s="1" t="n">
        <v>9</v>
      </c>
      <c r="G2838" s="1" t="n">
        <v>99</v>
      </c>
      <c r="H2838" s="1" t="s">
        <v>21</v>
      </c>
      <c r="I2838" s="1" t="s">
        <v>22</v>
      </c>
      <c r="J2838" s="4" t="n">
        <v>44763</v>
      </c>
      <c r="K2838" s="5" t="b">
        <f aca="false">TRUE()</f>
        <v>1</v>
      </c>
      <c r="L2838" s="6" t="str">
        <f aca="false">IFERROR(INDEX(CategoryCodes!$B$2:$B$9,MATCH(C2838,CategoryCodes!$A$2:$A$9,0)),"")</f>
        <v>C</v>
      </c>
      <c r="M2838" s="7" t="n">
        <f aca="false">IFERROR(VALUE(MID(D2838,FIND("_",D2838)+1,FIND("_",D2838,FIND("_",D2838)+1)-FIND("_",D2838)-1)),"")</f>
        <v>5</v>
      </c>
      <c r="N2838" s="7" t="str">
        <f aca="false">IF(OR(C2838="",M2838=""),"",C2838&amp;" Item "&amp;M2838)</f>
        <v>Computers and electric accessories Item 5</v>
      </c>
      <c r="O2838" s="7" t="n">
        <v>234</v>
      </c>
      <c r="P2838" s="8" t="n">
        <f aca="false">G2838*Q2838</f>
        <v>9.9</v>
      </c>
      <c r="Q2838" s="9" t="n">
        <f aca="false">IF(K2838=TRUE(),0.1,0)</f>
        <v>0.1</v>
      </c>
    </row>
    <row r="2839" customFormat="false" ht="15" hidden="false" customHeight="true" outlineLevel="0" collapsed="false">
      <c r="A2839" s="1" t="s">
        <v>3091</v>
      </c>
      <c r="B2839" s="1" t="s">
        <v>174</v>
      </c>
      <c r="C2839" s="1" t="s">
        <v>34</v>
      </c>
      <c r="D2839" s="1" t="s">
        <v>682</v>
      </c>
      <c r="E2839" s="1" t="n">
        <v>39.5</v>
      </c>
      <c r="F2839" s="1" t="n">
        <v>5</v>
      </c>
      <c r="G2839" s="1" t="n">
        <v>197.5</v>
      </c>
      <c r="H2839" s="1" t="s">
        <v>31</v>
      </c>
      <c r="I2839" s="1" t="s">
        <v>44</v>
      </c>
      <c r="J2839" s="4" t="n">
        <v>44765</v>
      </c>
      <c r="K2839" s="5" t="b">
        <f aca="false">TRUE()</f>
        <v>1</v>
      </c>
      <c r="L2839" s="6" t="str">
        <f aca="false">IFERROR(INDEX(CategoryCodes!$B$2:$B$9,MATCH(C2839,CategoryCodes!$A$2:$A$9,0)),"")</f>
        <v>A</v>
      </c>
      <c r="M2839" s="7" t="n">
        <f aca="false">IFERROR(VALUE(MID(D2839,FIND("_",D2839)+1,FIND("_",D2839,FIND("_",D2839)+1)-FIND("_",D2839)-1)),"")</f>
        <v>24</v>
      </c>
      <c r="N2839" s="7" t="str">
        <f aca="false">IF(OR(C2839="",M2839=""),"",C2839&amp;" Item "&amp;M2839)</f>
        <v>Beverages Item 24</v>
      </c>
      <c r="O2839" s="7" t="n">
        <v>18</v>
      </c>
      <c r="P2839" s="8" t="n">
        <f aca="false">G2839*Q2839</f>
        <v>19.75</v>
      </c>
      <c r="Q2839" s="9" t="n">
        <f aca="false">IF(K2839=TRUE(),0.1,0)</f>
        <v>0.1</v>
      </c>
    </row>
    <row r="2840" customFormat="false" ht="15" hidden="false" customHeight="true" outlineLevel="0" collapsed="false">
      <c r="A2840" s="1" t="s">
        <v>3092</v>
      </c>
      <c r="B2840" s="1" t="s">
        <v>49</v>
      </c>
      <c r="C2840" s="1" t="s">
        <v>47</v>
      </c>
      <c r="D2840" s="1" t="s">
        <v>287</v>
      </c>
      <c r="E2840" s="1" t="n">
        <v>5</v>
      </c>
      <c r="F2840" s="1" t="n">
        <v>5</v>
      </c>
      <c r="G2840" s="1" t="n">
        <v>25</v>
      </c>
      <c r="H2840" s="1" t="s">
        <v>31</v>
      </c>
      <c r="I2840" s="1" t="s">
        <v>22</v>
      </c>
      <c r="J2840" s="4" t="n">
        <v>44685</v>
      </c>
      <c r="L2840" s="6" t="str">
        <f aca="false">IFERROR(INDEX(CategoryCodes!$B$2:$B$9,MATCH(C2840,CategoryCodes!$A$2:$A$9,0)),"")</f>
        <v>F</v>
      </c>
      <c r="M2840" s="7" t="n">
        <f aca="false">IFERROR(VALUE(MID(D2840,FIND("_",D2840)+1,FIND("_",D2840,FIND("_",D2840)+1)-FIND("_",D2840)-1)),"")</f>
        <v>1</v>
      </c>
      <c r="N2840" s="7" t="str">
        <f aca="false">IF(OR(C2840="",M2840=""),"",C2840&amp;" Item "&amp;M2840)</f>
        <v>Furniture Item 1</v>
      </c>
      <c r="O2840" s="7" t="n">
        <v>150</v>
      </c>
      <c r="P2840" s="8" t="n">
        <f aca="false">G2840*Q2840</f>
        <v>0</v>
      </c>
      <c r="Q2840" s="9" t="n">
        <f aca="false">IF(K2840=TRUE(),0.1,0)</f>
        <v>0</v>
      </c>
    </row>
    <row r="2841" customFormat="false" ht="15" hidden="false" customHeight="true" outlineLevel="0" collapsed="false">
      <c r="A2841" s="1" t="s">
        <v>3093</v>
      </c>
      <c r="B2841" s="1" t="s">
        <v>86</v>
      </c>
      <c r="C2841" s="1" t="s">
        <v>38</v>
      </c>
      <c r="D2841" s="1" t="s">
        <v>132</v>
      </c>
      <c r="E2841" s="1" t="n">
        <v>8</v>
      </c>
      <c r="F2841" s="1" t="n">
        <v>3</v>
      </c>
      <c r="G2841" s="1" t="n">
        <v>24</v>
      </c>
      <c r="H2841" s="1" t="s">
        <v>31</v>
      </c>
      <c r="I2841" s="1" t="s">
        <v>22</v>
      </c>
      <c r="J2841" s="4" t="n">
        <v>44890</v>
      </c>
      <c r="L2841" s="6" t="str">
        <f aca="false">IFERROR(INDEX(CategoryCodes!$B$2:$B$9,MATCH(C2841,CategoryCodes!$A$2:$A$9,0)),"")</f>
        <v>E</v>
      </c>
      <c r="M2841" s="7" t="n">
        <f aca="false">IFERROR(VALUE(MID(D2841,FIND("_",D2841)+1,FIND("_",D2841,FIND("_",D2841)+1)-FIND("_",D2841)-1)),"")</f>
        <v>3</v>
      </c>
      <c r="N2841" s="7" t="str">
        <f aca="false">IF(OR(C2841="",M2841=""),"",C2841&amp;" Item "&amp;M2841)</f>
        <v>Food Item 3</v>
      </c>
      <c r="O2841" s="7" t="n">
        <v>103</v>
      </c>
      <c r="P2841" s="8" t="n">
        <f aca="false">G2841*Q2841</f>
        <v>0</v>
      </c>
      <c r="Q2841" s="9" t="n">
        <f aca="false">IF(K2841=TRUE(),0.1,0)</f>
        <v>0</v>
      </c>
    </row>
    <row r="2842" customFormat="false" ht="15" hidden="false" customHeight="true" outlineLevel="0" collapsed="false">
      <c r="A2842" s="1" t="s">
        <v>3094</v>
      </c>
      <c r="B2842" s="1" t="s">
        <v>37</v>
      </c>
      <c r="C2842" s="1" t="s">
        <v>72</v>
      </c>
      <c r="D2842" s="1" t="s">
        <v>221</v>
      </c>
      <c r="E2842" s="1" t="n">
        <v>12.5</v>
      </c>
      <c r="F2842" s="1" t="n">
        <v>2</v>
      </c>
      <c r="G2842" s="1" t="n">
        <v>25</v>
      </c>
      <c r="H2842" s="1" t="s">
        <v>21</v>
      </c>
      <c r="I2842" s="1" t="s">
        <v>44</v>
      </c>
      <c r="J2842" s="4" t="n">
        <v>44908</v>
      </c>
      <c r="K2842" s="5" t="b">
        <f aca="false">FALSE()</f>
        <v>0</v>
      </c>
      <c r="L2842" s="6" t="str">
        <f aca="false">IFERROR(INDEX(CategoryCodes!$B$2:$B$9,MATCH(C2842,CategoryCodes!$A$2:$A$9,0)),"")</f>
        <v>D</v>
      </c>
      <c r="M2842" s="7" t="n">
        <f aca="false">IFERROR(VALUE(MID(D2842,FIND("_",D2842)+1,FIND("_",D2842,FIND("_",D2842)+1)-FIND("_",D2842)-1)),"")</f>
        <v>6</v>
      </c>
      <c r="N2842" s="7" t="str">
        <f aca="false">IF(OR(C2842="",M2842=""),"",C2842&amp;" Item "&amp;M2842)</f>
        <v>Electric household essentials Item 6</v>
      </c>
      <c r="O2842" s="7" t="n">
        <v>22</v>
      </c>
      <c r="P2842" s="8" t="n">
        <f aca="false">G2842*Q2842</f>
        <v>0</v>
      </c>
      <c r="Q2842" s="9" t="n">
        <f aca="false">IF(K2842=TRUE(),0.1,0)</f>
        <v>0</v>
      </c>
    </row>
    <row r="2843" customFormat="false" ht="15" hidden="false" customHeight="true" outlineLevel="0" collapsed="false">
      <c r="A2843" s="1" t="s">
        <v>3095</v>
      </c>
      <c r="B2843" s="1" t="s">
        <v>114</v>
      </c>
      <c r="C2843" s="1" t="s">
        <v>34</v>
      </c>
      <c r="D2843" s="1" t="s">
        <v>35</v>
      </c>
      <c r="E2843" s="1" t="n">
        <v>27.5</v>
      </c>
      <c r="F2843" s="1" t="n">
        <v>10</v>
      </c>
      <c r="G2843" s="1" t="n">
        <v>275</v>
      </c>
      <c r="H2843" s="1" t="s">
        <v>54</v>
      </c>
      <c r="I2843" s="1" t="s">
        <v>44</v>
      </c>
      <c r="J2843" s="4" t="n">
        <v>44635</v>
      </c>
      <c r="K2843" s="5" t="b">
        <f aca="false">FALSE()</f>
        <v>0</v>
      </c>
      <c r="L2843" s="6" t="str">
        <f aca="false">IFERROR(INDEX(CategoryCodes!$B$2:$B$9,MATCH(C2843,CategoryCodes!$A$2:$A$9,0)),"")</f>
        <v>A</v>
      </c>
      <c r="M2843" s="7" t="n">
        <f aca="false">IFERROR(VALUE(MID(D2843,FIND("_",D2843)+1,FIND("_",D2843,FIND("_",D2843)+1)-FIND("_",D2843)-1)),"")</f>
        <v>16</v>
      </c>
      <c r="N2843" s="7" t="str">
        <f aca="false">IF(OR(C2843="",M2843=""),"",C2843&amp;" Item "&amp;M2843)</f>
        <v>Beverages Item 16</v>
      </c>
      <c r="O2843" s="7" t="n">
        <v>405</v>
      </c>
      <c r="P2843" s="8" t="n">
        <f aca="false">G2843*Q2843</f>
        <v>0</v>
      </c>
      <c r="Q2843" s="9" t="n">
        <f aca="false">IF(K2843=TRUE(),0.1,0)</f>
        <v>0</v>
      </c>
    </row>
    <row r="2844" customFormat="false" ht="15" hidden="false" customHeight="true" outlineLevel="0" collapsed="false">
      <c r="A2844" s="1" t="s">
        <v>3096</v>
      </c>
      <c r="B2844" s="1" t="s">
        <v>46</v>
      </c>
      <c r="C2844" s="1" t="s">
        <v>47</v>
      </c>
      <c r="D2844" s="1" t="s">
        <v>301</v>
      </c>
      <c r="E2844" s="1" t="n">
        <v>6.5</v>
      </c>
      <c r="F2844" s="1" t="n">
        <v>5</v>
      </c>
      <c r="G2844" s="1" t="n">
        <v>32.5</v>
      </c>
      <c r="H2844" s="1" t="s">
        <v>21</v>
      </c>
      <c r="I2844" s="1" t="s">
        <v>22</v>
      </c>
      <c r="J2844" s="4" t="n">
        <v>45011</v>
      </c>
      <c r="K2844" s="5" t="b">
        <f aca="false">FALSE()</f>
        <v>0</v>
      </c>
      <c r="L2844" s="6" t="str">
        <f aca="false">IFERROR(INDEX(CategoryCodes!$B$2:$B$9,MATCH(C2844,CategoryCodes!$A$2:$A$9,0)),"")</f>
        <v>F</v>
      </c>
      <c r="M2844" s="7" t="n">
        <f aca="false">IFERROR(VALUE(MID(D2844,FIND("_",D2844)+1,FIND("_",D2844,FIND("_",D2844)+1)-FIND("_",D2844)-1)),"")</f>
        <v>2</v>
      </c>
      <c r="N2844" s="7" t="str">
        <f aca="false">IF(OR(C2844="",M2844=""),"",C2844&amp;" Item "&amp;M2844)</f>
        <v>Furniture Item 2</v>
      </c>
      <c r="O2844" s="7" t="n">
        <v>102</v>
      </c>
      <c r="P2844" s="8" t="n">
        <f aca="false">G2844*Q2844</f>
        <v>0</v>
      </c>
      <c r="Q2844" s="9" t="n">
        <f aca="false">IF(K2844=TRUE(),0.1,0)</f>
        <v>0</v>
      </c>
    </row>
    <row r="2845" customFormat="false" ht="15" hidden="false" customHeight="true" outlineLevel="0" collapsed="false">
      <c r="A2845" s="1" t="s">
        <v>3097</v>
      </c>
      <c r="B2845" s="1" t="s">
        <v>46</v>
      </c>
      <c r="C2845" s="1" t="s">
        <v>72</v>
      </c>
      <c r="D2845" s="1" t="s">
        <v>81</v>
      </c>
      <c r="E2845" s="1" t="n">
        <v>9.5</v>
      </c>
      <c r="F2845" s="1" t="n">
        <v>8</v>
      </c>
      <c r="G2845" s="1" t="n">
        <v>76</v>
      </c>
      <c r="H2845" s="1" t="s">
        <v>54</v>
      </c>
      <c r="I2845" s="1" t="s">
        <v>44</v>
      </c>
      <c r="J2845" s="4" t="n">
        <v>44570</v>
      </c>
      <c r="K2845" s="5" t="b">
        <f aca="false">TRUE()</f>
        <v>1</v>
      </c>
      <c r="L2845" s="6" t="str">
        <f aca="false">IFERROR(INDEX(CategoryCodes!$B$2:$B$9,MATCH(C2845,CategoryCodes!$A$2:$A$9,0)),"")</f>
        <v>D</v>
      </c>
      <c r="M2845" s="7" t="n">
        <f aca="false">IFERROR(VALUE(MID(D2845,FIND("_",D2845)+1,FIND("_",D2845,FIND("_",D2845)+1)-FIND("_",D2845)-1)),"")</f>
        <v>4</v>
      </c>
      <c r="N2845" s="7" t="str">
        <f aca="false">IF(OR(C2845="",M2845=""),"",C2845&amp;" Item "&amp;M2845)</f>
        <v>Electric household essentials Item 4</v>
      </c>
      <c r="O2845" s="7" t="n">
        <v>453</v>
      </c>
      <c r="P2845" s="8" t="n">
        <f aca="false">G2845*Q2845</f>
        <v>7.6</v>
      </c>
      <c r="Q2845" s="9" t="n">
        <f aca="false">IF(K2845=TRUE(),0.1,0)</f>
        <v>0.1</v>
      </c>
    </row>
    <row r="2846" customFormat="false" ht="15" hidden="false" customHeight="true" outlineLevel="0" collapsed="false">
      <c r="A2846" s="1" t="s">
        <v>3098</v>
      </c>
      <c r="B2846" s="1" t="s">
        <v>24</v>
      </c>
      <c r="C2846" s="1" t="s">
        <v>25</v>
      </c>
      <c r="D2846" s="1" t="s">
        <v>158</v>
      </c>
      <c r="E2846" s="1" t="n">
        <v>12.5</v>
      </c>
      <c r="F2846" s="1" t="n">
        <v>2</v>
      </c>
      <c r="G2846" s="1" t="n">
        <v>25</v>
      </c>
      <c r="H2846" s="1" t="s">
        <v>21</v>
      </c>
      <c r="I2846" s="1" t="s">
        <v>44</v>
      </c>
      <c r="J2846" s="4" t="n">
        <v>44893</v>
      </c>
      <c r="K2846" s="5" t="b">
        <f aca="false">TRUE()</f>
        <v>1</v>
      </c>
      <c r="L2846" s="6" t="str">
        <f aca="false">IFERROR(INDEX(CategoryCodes!$B$2:$B$9,MATCH(C2846,CategoryCodes!$A$2:$A$9,0)),"")</f>
        <v>G</v>
      </c>
      <c r="M2846" s="7" t="n">
        <f aca="false">IFERROR(VALUE(MID(D2846,FIND("_",D2846)+1,FIND("_",D2846,FIND("_",D2846)+1)-FIND("_",D2846)-1)),"")</f>
        <v>6</v>
      </c>
      <c r="N2846" s="7" t="str">
        <f aca="false">IF(OR(C2846="",M2846=""),"",C2846&amp;" Item "&amp;M2846)</f>
        <v>Milk Products Item 6</v>
      </c>
      <c r="O2846" s="7" t="n">
        <v>21</v>
      </c>
      <c r="P2846" s="8" t="n">
        <f aca="false">G2846*Q2846</f>
        <v>2.5</v>
      </c>
      <c r="Q2846" s="9" t="n">
        <f aca="false">IF(K2846=TRUE(),0.1,0)</f>
        <v>0.1</v>
      </c>
    </row>
    <row r="2847" customFormat="false" ht="15" hidden="false" customHeight="true" outlineLevel="0" collapsed="false">
      <c r="A2847" s="1" t="s">
        <v>3099</v>
      </c>
      <c r="B2847" s="1" t="s">
        <v>46</v>
      </c>
      <c r="C2847" s="1" t="s">
        <v>72</v>
      </c>
      <c r="D2847" s="1" t="s">
        <v>470</v>
      </c>
      <c r="E2847" s="1" t="n">
        <v>11</v>
      </c>
      <c r="F2847" s="1" t="n">
        <v>7</v>
      </c>
      <c r="G2847" s="1" t="n">
        <v>77</v>
      </c>
      <c r="H2847" s="1" t="s">
        <v>21</v>
      </c>
      <c r="I2847" s="1" t="s">
        <v>22</v>
      </c>
      <c r="J2847" s="4" t="n">
        <v>45323</v>
      </c>
      <c r="K2847" s="5" t="b">
        <f aca="false">FALSE()</f>
        <v>0</v>
      </c>
      <c r="L2847" s="6" t="str">
        <f aca="false">IFERROR(INDEX(CategoryCodes!$B$2:$B$9,MATCH(C2847,CategoryCodes!$A$2:$A$9,0)),"")</f>
        <v>D</v>
      </c>
      <c r="M2847" s="7" t="n">
        <f aca="false">IFERROR(VALUE(MID(D2847,FIND("_",D2847)+1,FIND("_",D2847,FIND("_",D2847)+1)-FIND("_",D2847)-1)),"")</f>
        <v>5</v>
      </c>
      <c r="N2847" s="7" t="str">
        <f aca="false">IF(OR(C2847="",M2847=""),"",C2847&amp;" Item "&amp;M2847)</f>
        <v>Electric household essentials Item 5</v>
      </c>
      <c r="O2847" s="7" t="n">
        <v>161</v>
      </c>
      <c r="P2847" s="8" t="n">
        <f aca="false">G2847*Q2847</f>
        <v>0</v>
      </c>
      <c r="Q2847" s="9" t="n">
        <f aca="false">IF(K2847=TRUE(),0.1,0)</f>
        <v>0</v>
      </c>
    </row>
    <row r="2848" customFormat="false" ht="15" hidden="false" customHeight="true" outlineLevel="0" collapsed="false">
      <c r="A2848" s="1" t="s">
        <v>3100</v>
      </c>
      <c r="B2848" s="1" t="s">
        <v>49</v>
      </c>
      <c r="C2848" s="1" t="s">
        <v>38</v>
      </c>
      <c r="E2848" s="1" t="n">
        <v>41</v>
      </c>
      <c r="H2848" s="1" t="s">
        <v>54</v>
      </c>
      <c r="I2848" s="1" t="s">
        <v>22</v>
      </c>
      <c r="J2848" s="4" t="n">
        <v>44981</v>
      </c>
      <c r="L2848" s="6" t="str">
        <f aca="false">IFERROR(INDEX(CategoryCodes!$B$2:$B$9,MATCH(C2848,CategoryCodes!$A$2:$A$9,0)),"")</f>
        <v>E</v>
      </c>
      <c r="M2848" s="7" t="str">
        <f aca="false">IFERROR(VALUE(MID(D2848,FIND("_",D2848)+1,FIND("_",D2848,FIND("_",D2848)+1)-FIND("_",D2848)-1)),"")</f>
        <v/>
      </c>
      <c r="N2848" s="7" t="str">
        <f aca="false">IF(OR(C2848="",M2848=""),"",C2848&amp;" Item "&amp;M2848)</f>
        <v/>
      </c>
      <c r="O2848" s="7" t="n">
        <v>477</v>
      </c>
      <c r="P2848" s="8" t="n">
        <f aca="false">G2848*Q2848</f>
        <v>0</v>
      </c>
      <c r="Q2848" s="9" t="n">
        <f aca="false">IF(K2848=TRUE(),0.1,0)</f>
        <v>0</v>
      </c>
    </row>
    <row r="2849" customFormat="false" ht="15" hidden="false" customHeight="true" outlineLevel="0" collapsed="false">
      <c r="A2849" s="1" t="s">
        <v>3101</v>
      </c>
      <c r="B2849" s="1" t="s">
        <v>122</v>
      </c>
      <c r="C2849" s="1" t="s">
        <v>136</v>
      </c>
      <c r="D2849" s="1" t="s">
        <v>164</v>
      </c>
      <c r="E2849" s="1" t="n">
        <v>36.5</v>
      </c>
      <c r="F2849" s="1" t="n">
        <v>5</v>
      </c>
      <c r="G2849" s="1" t="n">
        <v>182.5</v>
      </c>
      <c r="H2849" s="1" t="s">
        <v>21</v>
      </c>
      <c r="I2849" s="1" t="s">
        <v>44</v>
      </c>
      <c r="J2849" s="4" t="n">
        <v>44802</v>
      </c>
      <c r="L2849" s="6" t="str">
        <f aca="false">IFERROR(INDEX(CategoryCodes!$B$2:$B$9,MATCH(C2849,CategoryCodes!$A$2:$A$9,0)),"")</f>
        <v>C</v>
      </c>
      <c r="M2849" s="7" t="n">
        <f aca="false">IFERROR(VALUE(MID(D2849,FIND("_",D2849)+1,FIND("_",D2849,FIND("_",D2849)+1)-FIND("_",D2849)-1)),"")</f>
        <v>22</v>
      </c>
      <c r="N2849" s="7" t="str">
        <f aca="false">IF(OR(C2849="",M2849=""),"",C2849&amp;" Item "&amp;M2849)</f>
        <v>Computers and electric accessories Item 22</v>
      </c>
      <c r="O2849" s="7" t="n">
        <v>158</v>
      </c>
      <c r="P2849" s="8" t="n">
        <f aca="false">G2849*Q2849</f>
        <v>0</v>
      </c>
      <c r="Q2849" s="9" t="n">
        <f aca="false">IF(K2849=TRUE(),0.1,0)</f>
        <v>0</v>
      </c>
    </row>
    <row r="2850" customFormat="false" ht="15" hidden="false" customHeight="true" outlineLevel="0" collapsed="false">
      <c r="A2850" s="1" t="s">
        <v>3102</v>
      </c>
      <c r="B2850" s="1" t="s">
        <v>37</v>
      </c>
      <c r="C2850" s="1" t="s">
        <v>29</v>
      </c>
      <c r="D2850" s="1" t="s">
        <v>56</v>
      </c>
      <c r="E2850" s="1" t="n">
        <v>8</v>
      </c>
      <c r="F2850" s="1" t="n">
        <v>3</v>
      </c>
      <c r="G2850" s="1" t="n">
        <v>24</v>
      </c>
      <c r="H2850" s="1" t="s">
        <v>31</v>
      </c>
      <c r="I2850" s="1" t="s">
        <v>22</v>
      </c>
      <c r="J2850" s="4" t="n">
        <v>44858</v>
      </c>
      <c r="K2850" s="5" t="b">
        <f aca="false">FALSE()</f>
        <v>0</v>
      </c>
      <c r="L2850" s="6" t="str">
        <f aca="false">IFERROR(INDEX(CategoryCodes!$B$2:$B$9,MATCH(C2850,CategoryCodes!$A$2:$A$9,0)),"")</f>
        <v>B</v>
      </c>
      <c r="M2850" s="7" t="n">
        <f aca="false">IFERROR(VALUE(MID(D2850,FIND("_",D2850)+1,FIND("_",D2850,FIND("_",D2850)+1)-FIND("_",D2850)-1)),"")</f>
        <v>3</v>
      </c>
      <c r="N2850" s="7" t="str">
        <f aca="false">IF(OR(C2850="",M2850=""),"",C2850&amp;" Item "&amp;M2850)</f>
        <v>Butchers Item 3</v>
      </c>
      <c r="O2850" s="7" t="n">
        <v>263</v>
      </c>
      <c r="P2850" s="8" t="n">
        <f aca="false">G2850*Q2850</f>
        <v>0</v>
      </c>
      <c r="Q2850" s="9" t="n">
        <f aca="false">IF(K2850=TRUE(),0.1,0)</f>
        <v>0</v>
      </c>
    </row>
    <row r="2851" customFormat="false" ht="15" hidden="false" customHeight="true" outlineLevel="0" collapsed="false">
      <c r="A2851" s="1" t="s">
        <v>3103</v>
      </c>
      <c r="B2851" s="1" t="s">
        <v>61</v>
      </c>
      <c r="C2851" s="1" t="s">
        <v>136</v>
      </c>
      <c r="D2851" s="1" t="s">
        <v>332</v>
      </c>
      <c r="E2851" s="1" t="n">
        <v>30.5</v>
      </c>
      <c r="F2851" s="1" t="n">
        <v>10</v>
      </c>
      <c r="G2851" s="1" t="n">
        <v>305</v>
      </c>
      <c r="H2851" s="1" t="s">
        <v>21</v>
      </c>
      <c r="I2851" s="1" t="s">
        <v>44</v>
      </c>
      <c r="J2851" s="4" t="n">
        <v>45227</v>
      </c>
      <c r="K2851" s="5" t="b">
        <f aca="false">FALSE()</f>
        <v>0</v>
      </c>
      <c r="L2851" s="6" t="str">
        <f aca="false">IFERROR(INDEX(CategoryCodes!$B$2:$B$9,MATCH(C2851,CategoryCodes!$A$2:$A$9,0)),"")</f>
        <v>C</v>
      </c>
      <c r="M2851" s="7" t="n">
        <f aca="false">IFERROR(VALUE(MID(D2851,FIND("_",D2851)+1,FIND("_",D2851,FIND("_",D2851)+1)-FIND("_",D2851)-1)),"")</f>
        <v>18</v>
      </c>
      <c r="N2851" s="7" t="str">
        <f aca="false">IF(OR(C2851="",M2851=""),"",C2851&amp;" Item "&amp;M2851)</f>
        <v>Computers and electric accessories Item 18</v>
      </c>
      <c r="O2851" s="7" t="n">
        <v>203</v>
      </c>
      <c r="P2851" s="8" t="n">
        <f aca="false">G2851*Q2851</f>
        <v>0</v>
      </c>
      <c r="Q2851" s="9" t="n">
        <f aca="false">IF(K2851=TRUE(),0.1,0)</f>
        <v>0</v>
      </c>
    </row>
    <row r="2852" customFormat="false" ht="15" hidden="false" customHeight="true" outlineLevel="0" collapsed="false">
      <c r="A2852" s="1" t="s">
        <v>3104</v>
      </c>
      <c r="B2852" s="1" t="s">
        <v>174</v>
      </c>
      <c r="C2852" s="1" t="s">
        <v>38</v>
      </c>
      <c r="D2852" s="1" t="s">
        <v>371</v>
      </c>
      <c r="E2852" s="1" t="n">
        <v>41</v>
      </c>
      <c r="F2852" s="1" t="n">
        <v>7</v>
      </c>
      <c r="G2852" s="1" t="n">
        <v>287</v>
      </c>
      <c r="H2852" s="1" t="s">
        <v>21</v>
      </c>
      <c r="I2852" s="1" t="s">
        <v>22</v>
      </c>
      <c r="J2852" s="4" t="n">
        <v>44885</v>
      </c>
      <c r="K2852" s="5" t="b">
        <f aca="false">TRUE()</f>
        <v>1</v>
      </c>
      <c r="L2852" s="6" t="str">
        <f aca="false">IFERROR(INDEX(CategoryCodes!$B$2:$B$9,MATCH(C2852,CategoryCodes!$A$2:$A$9,0)),"")</f>
        <v>E</v>
      </c>
      <c r="M2852" s="7" t="n">
        <f aca="false">IFERROR(VALUE(MID(D2852,FIND("_",D2852)+1,FIND("_",D2852,FIND("_",D2852)+1)-FIND("_",D2852)-1)),"")</f>
        <v>25</v>
      </c>
      <c r="N2852" s="7" t="str">
        <f aca="false">IF(OR(C2852="",M2852=""),"",C2852&amp;" Item "&amp;M2852)</f>
        <v>Food Item 25</v>
      </c>
      <c r="O2852" s="7" t="n">
        <v>417</v>
      </c>
      <c r="P2852" s="8" t="n">
        <f aca="false">G2852*Q2852</f>
        <v>28.7</v>
      </c>
      <c r="Q2852" s="9" t="n">
        <f aca="false">IF(K2852=TRUE(),0.1,0)</f>
        <v>0.1</v>
      </c>
    </row>
    <row r="2853" customFormat="false" ht="15" hidden="false" customHeight="true" outlineLevel="0" collapsed="false">
      <c r="A2853" s="1" t="s">
        <v>3105</v>
      </c>
      <c r="B2853" s="1" t="s">
        <v>24</v>
      </c>
      <c r="C2853" s="1" t="s">
        <v>25</v>
      </c>
      <c r="D2853" s="1" t="s">
        <v>256</v>
      </c>
      <c r="E2853" s="1" t="n">
        <v>38</v>
      </c>
      <c r="F2853" s="1" t="n">
        <v>1</v>
      </c>
      <c r="G2853" s="1" t="n">
        <v>38</v>
      </c>
      <c r="H2853" s="1" t="s">
        <v>54</v>
      </c>
      <c r="I2853" s="1" t="s">
        <v>22</v>
      </c>
      <c r="J2853" s="4" t="n">
        <v>44868</v>
      </c>
      <c r="K2853" s="5" t="b">
        <f aca="false">TRUE()</f>
        <v>1</v>
      </c>
      <c r="L2853" s="6" t="str">
        <f aca="false">IFERROR(INDEX(CategoryCodes!$B$2:$B$9,MATCH(C2853,CategoryCodes!$A$2:$A$9,0)),"")</f>
        <v>G</v>
      </c>
      <c r="M2853" s="7" t="n">
        <f aca="false">IFERROR(VALUE(MID(D2853,FIND("_",D2853)+1,FIND("_",D2853,FIND("_",D2853)+1)-FIND("_",D2853)-1)),"")</f>
        <v>23</v>
      </c>
      <c r="N2853" s="7" t="str">
        <f aca="false">IF(OR(C2853="",M2853=""),"",C2853&amp;" Item "&amp;M2853)</f>
        <v>Milk Products Item 23</v>
      </c>
      <c r="O2853" s="7" t="n">
        <v>278</v>
      </c>
      <c r="P2853" s="8" t="n">
        <f aca="false">G2853*Q2853</f>
        <v>3.8</v>
      </c>
      <c r="Q2853" s="9" t="n">
        <f aca="false">IF(K2853=TRUE(),0.1,0)</f>
        <v>0.1</v>
      </c>
    </row>
    <row r="2854" customFormat="false" ht="15" hidden="false" customHeight="true" outlineLevel="0" collapsed="false">
      <c r="A2854" s="1" t="s">
        <v>3106</v>
      </c>
      <c r="B2854" s="1" t="s">
        <v>49</v>
      </c>
      <c r="C2854" s="1" t="s">
        <v>34</v>
      </c>
      <c r="D2854" s="1" t="s">
        <v>264</v>
      </c>
      <c r="E2854" s="1" t="n">
        <v>33.5</v>
      </c>
      <c r="F2854" s="1" t="n">
        <v>6</v>
      </c>
      <c r="G2854" s="1" t="n">
        <v>201</v>
      </c>
      <c r="H2854" s="1" t="s">
        <v>54</v>
      </c>
      <c r="I2854" s="1" t="s">
        <v>44</v>
      </c>
      <c r="J2854" s="4" t="n">
        <v>44654</v>
      </c>
      <c r="K2854" s="5" t="b">
        <f aca="false">FALSE()</f>
        <v>0</v>
      </c>
      <c r="L2854" s="6" t="str">
        <f aca="false">IFERROR(INDEX(CategoryCodes!$B$2:$B$9,MATCH(C2854,CategoryCodes!$A$2:$A$9,0)),"")</f>
        <v>A</v>
      </c>
      <c r="M2854" s="7" t="n">
        <f aca="false">IFERROR(VALUE(MID(D2854,FIND("_",D2854)+1,FIND("_",D2854,FIND("_",D2854)+1)-FIND("_",D2854)-1)),"")</f>
        <v>20</v>
      </c>
      <c r="N2854" s="7" t="str">
        <f aca="false">IF(OR(C2854="",M2854=""),"",C2854&amp;" Item "&amp;M2854)</f>
        <v>Beverages Item 20</v>
      </c>
      <c r="O2854" s="7" t="n">
        <v>242</v>
      </c>
      <c r="P2854" s="8" t="n">
        <f aca="false">G2854*Q2854</f>
        <v>0</v>
      </c>
      <c r="Q2854" s="9" t="n">
        <f aca="false">IF(K2854=TRUE(),0.1,0)</f>
        <v>0</v>
      </c>
    </row>
    <row r="2855" customFormat="false" ht="15" hidden="false" customHeight="true" outlineLevel="0" collapsed="false">
      <c r="A2855" s="1" t="s">
        <v>3107</v>
      </c>
      <c r="B2855" s="1" t="s">
        <v>37</v>
      </c>
      <c r="C2855" s="1" t="s">
        <v>136</v>
      </c>
      <c r="E2855" s="1" t="n">
        <v>20</v>
      </c>
      <c r="H2855" s="1" t="s">
        <v>54</v>
      </c>
      <c r="I2855" s="1" t="s">
        <v>22</v>
      </c>
      <c r="J2855" s="4" t="n">
        <v>44821</v>
      </c>
      <c r="L2855" s="6" t="str">
        <f aca="false">IFERROR(INDEX(CategoryCodes!$B$2:$B$9,MATCH(C2855,CategoryCodes!$A$2:$A$9,0)),"")</f>
        <v>C</v>
      </c>
      <c r="M2855" s="7" t="str">
        <f aca="false">IFERROR(VALUE(MID(D2855,FIND("_",D2855)+1,FIND("_",D2855,FIND("_",D2855)+1)-FIND("_",D2855)-1)),"")</f>
        <v/>
      </c>
      <c r="N2855" s="7" t="str">
        <f aca="false">IF(OR(C2855="",M2855=""),"",C2855&amp;" Item "&amp;M2855)</f>
        <v/>
      </c>
      <c r="O2855" s="7" t="n">
        <v>129</v>
      </c>
      <c r="P2855" s="8" t="n">
        <f aca="false">G2855*Q2855</f>
        <v>0</v>
      </c>
      <c r="Q2855" s="9" t="n">
        <f aca="false">IF(K2855=TRUE(),0.1,0)</f>
        <v>0</v>
      </c>
    </row>
    <row r="2856" customFormat="false" ht="15" hidden="false" customHeight="true" outlineLevel="0" collapsed="false">
      <c r="A2856" s="1" t="s">
        <v>3108</v>
      </c>
      <c r="B2856" s="1" t="s">
        <v>46</v>
      </c>
      <c r="C2856" s="1" t="s">
        <v>72</v>
      </c>
      <c r="D2856" s="1" t="s">
        <v>81</v>
      </c>
      <c r="E2856" s="1" t="n">
        <v>9.5</v>
      </c>
      <c r="F2856" s="1" t="n">
        <v>7</v>
      </c>
      <c r="G2856" s="1" t="n">
        <v>66.5</v>
      </c>
      <c r="H2856" s="1" t="s">
        <v>54</v>
      </c>
      <c r="I2856" s="1" t="s">
        <v>22</v>
      </c>
      <c r="J2856" s="4" t="n">
        <v>44695</v>
      </c>
      <c r="K2856" s="5" t="b">
        <f aca="false">TRUE()</f>
        <v>1</v>
      </c>
      <c r="L2856" s="6" t="str">
        <f aca="false">IFERROR(INDEX(CategoryCodes!$B$2:$B$9,MATCH(C2856,CategoryCodes!$A$2:$A$9,0)),"")</f>
        <v>D</v>
      </c>
      <c r="M2856" s="7" t="n">
        <f aca="false">IFERROR(VALUE(MID(D2856,FIND("_",D2856)+1,FIND("_",D2856,FIND("_",D2856)+1)-FIND("_",D2856)-1)),"")</f>
        <v>4</v>
      </c>
      <c r="N2856" s="7" t="str">
        <f aca="false">IF(OR(C2856="",M2856=""),"",C2856&amp;" Item "&amp;M2856)</f>
        <v>Electric household essentials Item 4</v>
      </c>
      <c r="O2856" s="7" t="n">
        <v>18</v>
      </c>
      <c r="P2856" s="8" t="n">
        <f aca="false">G2856*Q2856</f>
        <v>6.65</v>
      </c>
      <c r="Q2856" s="9" t="n">
        <f aca="false">IF(K2856=TRUE(),0.1,0)</f>
        <v>0.1</v>
      </c>
    </row>
    <row r="2857" customFormat="false" ht="15" hidden="false" customHeight="true" outlineLevel="0" collapsed="false">
      <c r="A2857" s="1" t="s">
        <v>3109</v>
      </c>
      <c r="B2857" s="1" t="s">
        <v>28</v>
      </c>
      <c r="C2857" s="1" t="s">
        <v>47</v>
      </c>
      <c r="D2857" s="1" t="s">
        <v>152</v>
      </c>
      <c r="E2857" s="1" t="n">
        <v>14</v>
      </c>
      <c r="F2857" s="1" t="n">
        <v>8</v>
      </c>
      <c r="G2857" s="1" t="n">
        <v>112</v>
      </c>
      <c r="H2857" s="1" t="s">
        <v>31</v>
      </c>
      <c r="I2857" s="1" t="s">
        <v>22</v>
      </c>
      <c r="J2857" s="4" t="n">
        <v>45184</v>
      </c>
      <c r="K2857" s="5" t="b">
        <f aca="false">TRUE()</f>
        <v>1</v>
      </c>
      <c r="L2857" s="6" t="str">
        <f aca="false">IFERROR(INDEX(CategoryCodes!$B$2:$B$9,MATCH(C2857,CategoryCodes!$A$2:$A$9,0)),"")</f>
        <v>F</v>
      </c>
      <c r="M2857" s="7" t="n">
        <f aca="false">IFERROR(VALUE(MID(D2857,FIND("_",D2857)+1,FIND("_",D2857,FIND("_",D2857)+1)-FIND("_",D2857)-1)),"")</f>
        <v>7</v>
      </c>
      <c r="N2857" s="7" t="str">
        <f aca="false">IF(OR(C2857="",M2857=""),"",C2857&amp;" Item "&amp;M2857)</f>
        <v>Furniture Item 7</v>
      </c>
      <c r="O2857" s="7" t="n">
        <v>385</v>
      </c>
      <c r="P2857" s="8" t="n">
        <f aca="false">G2857*Q2857</f>
        <v>11.2</v>
      </c>
      <c r="Q2857" s="9" t="n">
        <f aca="false">IF(K2857=TRUE(),0.1,0)</f>
        <v>0.1</v>
      </c>
    </row>
    <row r="2858" customFormat="false" ht="15" hidden="false" customHeight="true" outlineLevel="0" collapsed="false">
      <c r="A2858" s="1" t="s">
        <v>3110</v>
      </c>
      <c r="B2858" s="1" t="s">
        <v>37</v>
      </c>
      <c r="C2858" s="1" t="s">
        <v>34</v>
      </c>
      <c r="D2858" s="1" t="s">
        <v>264</v>
      </c>
      <c r="E2858" s="1" t="n">
        <v>33.5</v>
      </c>
      <c r="F2858" s="1" t="n">
        <v>7</v>
      </c>
      <c r="G2858" s="1" t="n">
        <v>234.5</v>
      </c>
      <c r="H2858" s="1" t="s">
        <v>31</v>
      </c>
      <c r="I2858" s="1" t="s">
        <v>22</v>
      </c>
      <c r="J2858" s="4" t="n">
        <v>45617</v>
      </c>
      <c r="K2858" s="5" t="b">
        <f aca="false">FALSE()</f>
        <v>0</v>
      </c>
      <c r="L2858" s="6" t="str">
        <f aca="false">IFERROR(INDEX(CategoryCodes!$B$2:$B$9,MATCH(C2858,CategoryCodes!$A$2:$A$9,0)),"")</f>
        <v>A</v>
      </c>
      <c r="M2858" s="7" t="n">
        <f aca="false">IFERROR(VALUE(MID(D2858,FIND("_",D2858)+1,FIND("_",D2858,FIND("_",D2858)+1)-FIND("_",D2858)-1)),"")</f>
        <v>20</v>
      </c>
      <c r="N2858" s="7" t="str">
        <f aca="false">IF(OR(C2858="",M2858=""),"",C2858&amp;" Item "&amp;M2858)</f>
        <v>Beverages Item 20</v>
      </c>
      <c r="O2858" s="7" t="n">
        <v>331</v>
      </c>
      <c r="P2858" s="8" t="n">
        <f aca="false">G2858*Q2858</f>
        <v>0</v>
      </c>
      <c r="Q2858" s="9" t="n">
        <f aca="false">IF(K2858=TRUE(),0.1,0)</f>
        <v>0</v>
      </c>
    </row>
    <row r="2859" customFormat="false" ht="15" hidden="false" customHeight="true" outlineLevel="0" collapsed="false">
      <c r="A2859" s="1" t="s">
        <v>3111</v>
      </c>
      <c r="B2859" s="1" t="s">
        <v>49</v>
      </c>
      <c r="C2859" s="1" t="s">
        <v>38</v>
      </c>
      <c r="D2859" s="1" t="s">
        <v>191</v>
      </c>
      <c r="E2859" s="1" t="n">
        <v>33.5</v>
      </c>
      <c r="F2859" s="1" t="n">
        <v>7</v>
      </c>
      <c r="G2859" s="1" t="n">
        <v>234.5</v>
      </c>
      <c r="H2859" s="1" t="s">
        <v>31</v>
      </c>
      <c r="I2859" s="1" t="s">
        <v>22</v>
      </c>
      <c r="J2859" s="4" t="n">
        <v>44787</v>
      </c>
      <c r="K2859" s="5" t="b">
        <f aca="false">FALSE()</f>
        <v>0</v>
      </c>
      <c r="L2859" s="6" t="str">
        <f aca="false">IFERROR(INDEX(CategoryCodes!$B$2:$B$9,MATCH(C2859,CategoryCodes!$A$2:$A$9,0)),"")</f>
        <v>E</v>
      </c>
      <c r="M2859" s="7" t="n">
        <f aca="false">IFERROR(VALUE(MID(D2859,FIND("_",D2859)+1,FIND("_",D2859,FIND("_",D2859)+1)-FIND("_",D2859)-1)),"")</f>
        <v>20</v>
      </c>
      <c r="N2859" s="7" t="str">
        <f aca="false">IF(OR(C2859="",M2859=""),"",C2859&amp;" Item "&amp;M2859)</f>
        <v>Food Item 20</v>
      </c>
      <c r="O2859" s="7" t="n">
        <v>97</v>
      </c>
      <c r="P2859" s="8" t="n">
        <f aca="false">G2859*Q2859</f>
        <v>0</v>
      </c>
      <c r="Q2859" s="9" t="n">
        <f aca="false">IF(K2859=TRUE(),0.1,0)</f>
        <v>0</v>
      </c>
    </row>
    <row r="2860" customFormat="false" ht="15" hidden="false" customHeight="true" outlineLevel="0" collapsed="false">
      <c r="A2860" s="1" t="s">
        <v>3112</v>
      </c>
      <c r="B2860" s="1" t="s">
        <v>80</v>
      </c>
      <c r="C2860" s="1" t="s">
        <v>29</v>
      </c>
      <c r="D2860" s="1" t="s">
        <v>120</v>
      </c>
      <c r="E2860" s="1" t="n">
        <v>38</v>
      </c>
      <c r="F2860" s="1" t="n">
        <v>5</v>
      </c>
      <c r="G2860" s="1" t="n">
        <v>190</v>
      </c>
      <c r="H2860" s="1" t="s">
        <v>31</v>
      </c>
      <c r="I2860" s="1" t="s">
        <v>44</v>
      </c>
      <c r="J2860" s="4" t="n">
        <v>45088</v>
      </c>
      <c r="L2860" s="6" t="str">
        <f aca="false">IFERROR(INDEX(CategoryCodes!$B$2:$B$9,MATCH(C2860,CategoryCodes!$A$2:$A$9,0)),"")</f>
        <v>B</v>
      </c>
      <c r="M2860" s="7" t="n">
        <f aca="false">IFERROR(VALUE(MID(D2860,FIND("_",D2860)+1,FIND("_",D2860,FIND("_",D2860)+1)-FIND("_",D2860)-1)),"")</f>
        <v>23</v>
      </c>
      <c r="N2860" s="7" t="str">
        <f aca="false">IF(OR(C2860="",M2860=""),"",C2860&amp;" Item "&amp;M2860)</f>
        <v>Butchers Item 23</v>
      </c>
      <c r="O2860" s="7" t="n">
        <v>146</v>
      </c>
      <c r="P2860" s="8" t="n">
        <f aca="false">G2860*Q2860</f>
        <v>0</v>
      </c>
      <c r="Q2860" s="9" t="n">
        <f aca="false">IF(K2860=TRUE(),0.1,0)</f>
        <v>0</v>
      </c>
    </row>
    <row r="2861" customFormat="false" ht="15" hidden="false" customHeight="true" outlineLevel="0" collapsed="false">
      <c r="A2861" s="1" t="s">
        <v>3113</v>
      </c>
      <c r="B2861" s="1" t="s">
        <v>86</v>
      </c>
      <c r="C2861" s="1" t="s">
        <v>72</v>
      </c>
      <c r="D2861" s="1" t="s">
        <v>125</v>
      </c>
      <c r="E2861" s="1" t="n">
        <v>18.5</v>
      </c>
      <c r="F2861" s="1" t="n">
        <v>1</v>
      </c>
      <c r="G2861" s="1" t="n">
        <v>18.5</v>
      </c>
      <c r="H2861" s="1" t="s">
        <v>54</v>
      </c>
      <c r="I2861" s="1" t="s">
        <v>22</v>
      </c>
      <c r="J2861" s="4" t="n">
        <v>45183</v>
      </c>
      <c r="K2861" s="5" t="b">
        <f aca="false">TRUE()</f>
        <v>1</v>
      </c>
      <c r="L2861" s="6" t="str">
        <f aca="false">IFERROR(INDEX(CategoryCodes!$B$2:$B$9,MATCH(C2861,CategoryCodes!$A$2:$A$9,0)),"")</f>
        <v>D</v>
      </c>
      <c r="M2861" s="7" t="n">
        <f aca="false">IFERROR(VALUE(MID(D2861,FIND("_",D2861)+1,FIND("_",D2861,FIND("_",D2861)+1)-FIND("_",D2861)-1)),"")</f>
        <v>10</v>
      </c>
      <c r="N2861" s="7" t="str">
        <f aca="false">IF(OR(C2861="",M2861=""),"",C2861&amp;" Item "&amp;M2861)</f>
        <v>Electric household essentials Item 10</v>
      </c>
      <c r="O2861" s="7" t="n">
        <v>182</v>
      </c>
      <c r="P2861" s="8" t="n">
        <f aca="false">G2861*Q2861</f>
        <v>1.85</v>
      </c>
      <c r="Q2861" s="9" t="n">
        <f aca="false">IF(K2861=TRUE(),0.1,0)</f>
        <v>0.1</v>
      </c>
    </row>
    <row r="2862" customFormat="false" ht="15" hidden="false" customHeight="true" outlineLevel="0" collapsed="false">
      <c r="A2862" s="1" t="s">
        <v>3114</v>
      </c>
      <c r="B2862" s="1" t="s">
        <v>28</v>
      </c>
      <c r="C2862" s="1" t="s">
        <v>25</v>
      </c>
      <c r="D2862" s="1" t="s">
        <v>546</v>
      </c>
      <c r="E2862" s="1" t="n">
        <v>23</v>
      </c>
      <c r="F2862" s="1" t="n">
        <v>2</v>
      </c>
      <c r="G2862" s="1" t="n">
        <v>46</v>
      </c>
      <c r="H2862" s="1" t="s">
        <v>54</v>
      </c>
      <c r="I2862" s="1" t="s">
        <v>44</v>
      </c>
      <c r="J2862" s="4" t="n">
        <v>45570</v>
      </c>
      <c r="K2862" s="5" t="b">
        <f aca="false">TRUE()</f>
        <v>1</v>
      </c>
      <c r="L2862" s="6" t="str">
        <f aca="false">IFERROR(INDEX(CategoryCodes!$B$2:$B$9,MATCH(C2862,CategoryCodes!$A$2:$A$9,0)),"")</f>
        <v>G</v>
      </c>
      <c r="M2862" s="7" t="n">
        <f aca="false">IFERROR(VALUE(MID(D2862,FIND("_",D2862)+1,FIND("_",D2862,FIND("_",D2862)+1)-FIND("_",D2862)-1)),"")</f>
        <v>13</v>
      </c>
      <c r="N2862" s="7" t="str">
        <f aca="false">IF(OR(C2862="",M2862=""),"",C2862&amp;" Item "&amp;M2862)</f>
        <v>Milk Products Item 13</v>
      </c>
      <c r="O2862" s="7" t="n">
        <v>441</v>
      </c>
      <c r="P2862" s="8" t="n">
        <f aca="false">G2862*Q2862</f>
        <v>4.6</v>
      </c>
      <c r="Q2862" s="9" t="n">
        <f aca="false">IF(K2862=TRUE(),0.1,0)</f>
        <v>0.1</v>
      </c>
    </row>
    <row r="2863" customFormat="false" ht="15" hidden="false" customHeight="true" outlineLevel="0" collapsed="false">
      <c r="A2863" s="1" t="s">
        <v>3115</v>
      </c>
      <c r="B2863" s="1" t="s">
        <v>24</v>
      </c>
      <c r="C2863" s="1" t="s">
        <v>47</v>
      </c>
      <c r="D2863" s="1" t="s">
        <v>309</v>
      </c>
      <c r="E2863" s="1" t="n">
        <v>15.5</v>
      </c>
      <c r="F2863" s="1" t="n">
        <v>5</v>
      </c>
      <c r="G2863" s="1" t="n">
        <v>77.5</v>
      </c>
      <c r="H2863" s="1" t="s">
        <v>31</v>
      </c>
      <c r="I2863" s="1" t="s">
        <v>22</v>
      </c>
      <c r="J2863" s="4" t="n">
        <v>44566</v>
      </c>
      <c r="L2863" s="6" t="str">
        <f aca="false">IFERROR(INDEX(CategoryCodes!$B$2:$B$9,MATCH(C2863,CategoryCodes!$A$2:$A$9,0)),"")</f>
        <v>F</v>
      </c>
      <c r="M2863" s="7" t="n">
        <f aca="false">IFERROR(VALUE(MID(D2863,FIND("_",D2863)+1,FIND("_",D2863,FIND("_",D2863)+1)-FIND("_",D2863)-1)),"")</f>
        <v>8</v>
      </c>
      <c r="N2863" s="7" t="str">
        <f aca="false">IF(OR(C2863="",M2863=""),"",C2863&amp;" Item "&amp;M2863)</f>
        <v>Furniture Item 8</v>
      </c>
      <c r="O2863" s="7" t="n">
        <v>399</v>
      </c>
      <c r="P2863" s="8" t="n">
        <f aca="false">G2863*Q2863</f>
        <v>0</v>
      </c>
      <c r="Q2863" s="9" t="n">
        <f aca="false">IF(K2863=TRUE(),0.1,0)</f>
        <v>0</v>
      </c>
    </row>
    <row r="2864" customFormat="false" ht="15" hidden="false" customHeight="true" outlineLevel="0" collapsed="false">
      <c r="A2864" s="1" t="s">
        <v>3116</v>
      </c>
      <c r="B2864" s="1" t="s">
        <v>37</v>
      </c>
      <c r="C2864" s="1" t="s">
        <v>29</v>
      </c>
      <c r="D2864" s="1" t="s">
        <v>389</v>
      </c>
      <c r="E2864" s="1" t="n">
        <v>41</v>
      </c>
      <c r="F2864" s="1" t="n">
        <v>9</v>
      </c>
      <c r="G2864" s="1" t="n">
        <v>369</v>
      </c>
      <c r="H2864" s="1" t="s">
        <v>31</v>
      </c>
      <c r="I2864" s="1" t="s">
        <v>22</v>
      </c>
      <c r="J2864" s="4" t="n">
        <v>45340</v>
      </c>
      <c r="K2864" s="5" t="b">
        <f aca="false">TRUE()</f>
        <v>1</v>
      </c>
      <c r="L2864" s="6" t="str">
        <f aca="false">IFERROR(INDEX(CategoryCodes!$B$2:$B$9,MATCH(C2864,CategoryCodes!$A$2:$A$9,0)),"")</f>
        <v>B</v>
      </c>
      <c r="M2864" s="7" t="n">
        <f aca="false">IFERROR(VALUE(MID(D2864,FIND("_",D2864)+1,FIND("_",D2864,FIND("_",D2864)+1)-FIND("_",D2864)-1)),"")</f>
        <v>25</v>
      </c>
      <c r="N2864" s="7" t="str">
        <f aca="false">IF(OR(C2864="",M2864=""),"",C2864&amp;" Item "&amp;M2864)</f>
        <v>Butchers Item 25</v>
      </c>
      <c r="O2864" s="7" t="n">
        <v>24</v>
      </c>
      <c r="P2864" s="8" t="n">
        <f aca="false">G2864*Q2864</f>
        <v>36.9</v>
      </c>
      <c r="Q2864" s="9" t="n">
        <f aca="false">IF(K2864=TRUE(),0.1,0)</f>
        <v>0.1</v>
      </c>
    </row>
    <row r="2865" customFormat="false" ht="15" hidden="false" customHeight="true" outlineLevel="0" collapsed="false">
      <c r="A2865" s="1" t="s">
        <v>3117</v>
      </c>
      <c r="B2865" s="1" t="s">
        <v>61</v>
      </c>
      <c r="C2865" s="1" t="s">
        <v>72</v>
      </c>
      <c r="D2865" s="1" t="s">
        <v>383</v>
      </c>
      <c r="E2865" s="1" t="n">
        <v>29</v>
      </c>
      <c r="F2865" s="1" t="n">
        <v>9</v>
      </c>
      <c r="G2865" s="1" t="n">
        <v>261</v>
      </c>
      <c r="H2865" s="1" t="s">
        <v>54</v>
      </c>
      <c r="I2865" s="1" t="s">
        <v>22</v>
      </c>
      <c r="J2865" s="4" t="n">
        <v>45011</v>
      </c>
      <c r="K2865" s="5" t="b">
        <f aca="false">FALSE()</f>
        <v>0</v>
      </c>
      <c r="L2865" s="6" t="str">
        <f aca="false">IFERROR(INDEX(CategoryCodes!$B$2:$B$9,MATCH(C2865,CategoryCodes!$A$2:$A$9,0)),"")</f>
        <v>D</v>
      </c>
      <c r="M2865" s="7" t="n">
        <f aca="false">IFERROR(VALUE(MID(D2865,FIND("_",D2865)+1,FIND("_",D2865,FIND("_",D2865)+1)-FIND("_",D2865)-1)),"")</f>
        <v>17</v>
      </c>
      <c r="N2865" s="7" t="str">
        <f aca="false">IF(OR(C2865="",M2865=""),"",C2865&amp;" Item "&amp;M2865)</f>
        <v>Electric household essentials Item 17</v>
      </c>
      <c r="O2865" s="7" t="n">
        <v>443</v>
      </c>
      <c r="P2865" s="8" t="n">
        <f aca="false">G2865*Q2865</f>
        <v>0</v>
      </c>
      <c r="Q2865" s="9" t="n">
        <f aca="false">IF(K2865=TRUE(),0.1,0)</f>
        <v>0</v>
      </c>
    </row>
    <row r="2866" customFormat="false" ht="15" hidden="false" customHeight="true" outlineLevel="0" collapsed="false">
      <c r="A2866" s="1" t="s">
        <v>3118</v>
      </c>
      <c r="B2866" s="1" t="s">
        <v>28</v>
      </c>
      <c r="C2866" s="1" t="s">
        <v>136</v>
      </c>
      <c r="D2866" s="1" t="s">
        <v>433</v>
      </c>
      <c r="E2866" s="1" t="n">
        <v>17</v>
      </c>
      <c r="F2866" s="1" t="n">
        <v>6</v>
      </c>
      <c r="G2866" s="1" t="n">
        <v>102</v>
      </c>
      <c r="H2866" s="1" t="s">
        <v>31</v>
      </c>
      <c r="I2866" s="1" t="s">
        <v>22</v>
      </c>
      <c r="J2866" s="4" t="n">
        <v>45352</v>
      </c>
      <c r="K2866" s="5" t="b">
        <f aca="false">TRUE()</f>
        <v>1</v>
      </c>
      <c r="L2866" s="6" t="str">
        <f aca="false">IFERROR(INDEX(CategoryCodes!$B$2:$B$9,MATCH(C2866,CategoryCodes!$A$2:$A$9,0)),"")</f>
        <v>C</v>
      </c>
      <c r="M2866" s="7" t="n">
        <f aca="false">IFERROR(VALUE(MID(D2866,FIND("_",D2866)+1,FIND("_",D2866,FIND("_",D2866)+1)-FIND("_",D2866)-1)),"")</f>
        <v>9</v>
      </c>
      <c r="N2866" s="7" t="str">
        <f aca="false">IF(OR(C2866="",M2866=""),"",C2866&amp;" Item "&amp;M2866)</f>
        <v>Computers and electric accessories Item 9</v>
      </c>
      <c r="O2866" s="7" t="n">
        <v>335</v>
      </c>
      <c r="P2866" s="8" t="n">
        <f aca="false">G2866*Q2866</f>
        <v>10.2</v>
      </c>
      <c r="Q2866" s="9" t="n">
        <f aca="false">IF(K2866=TRUE(),0.1,0)</f>
        <v>0.1</v>
      </c>
    </row>
    <row r="2867" customFormat="false" ht="15" hidden="false" customHeight="true" outlineLevel="0" collapsed="false">
      <c r="A2867" s="1" t="s">
        <v>3119</v>
      </c>
      <c r="B2867" s="1" t="s">
        <v>83</v>
      </c>
      <c r="C2867" s="1" t="s">
        <v>136</v>
      </c>
      <c r="D2867" s="1" t="s">
        <v>627</v>
      </c>
      <c r="E2867" s="1" t="n">
        <v>21.5</v>
      </c>
      <c r="F2867" s="1" t="n">
        <v>2</v>
      </c>
      <c r="G2867" s="1" t="n">
        <v>43</v>
      </c>
      <c r="H2867" s="1" t="s">
        <v>54</v>
      </c>
      <c r="I2867" s="1" t="s">
        <v>44</v>
      </c>
      <c r="J2867" s="4" t="n">
        <v>44571</v>
      </c>
      <c r="L2867" s="6" t="str">
        <f aca="false">IFERROR(INDEX(CategoryCodes!$B$2:$B$9,MATCH(C2867,CategoryCodes!$A$2:$A$9,0)),"")</f>
        <v>C</v>
      </c>
      <c r="M2867" s="7" t="n">
        <f aca="false">IFERROR(VALUE(MID(D2867,FIND("_",D2867)+1,FIND("_",D2867,FIND("_",D2867)+1)-FIND("_",D2867)-1)),"")</f>
        <v>12</v>
      </c>
      <c r="N2867" s="7" t="str">
        <f aca="false">IF(OR(C2867="",M2867=""),"",C2867&amp;" Item "&amp;M2867)</f>
        <v>Computers and electric accessories Item 12</v>
      </c>
      <c r="O2867" s="7" t="n">
        <v>169</v>
      </c>
      <c r="P2867" s="8" t="n">
        <f aca="false">G2867*Q2867</f>
        <v>0</v>
      </c>
      <c r="Q2867" s="9" t="n">
        <f aca="false">IF(K2867=TRUE(),0.1,0)</f>
        <v>0</v>
      </c>
    </row>
    <row r="2868" customFormat="false" ht="15" hidden="false" customHeight="true" outlineLevel="0" collapsed="false">
      <c r="A2868" s="1" t="s">
        <v>3120</v>
      </c>
      <c r="B2868" s="1" t="s">
        <v>90</v>
      </c>
      <c r="C2868" s="1" t="s">
        <v>29</v>
      </c>
      <c r="D2868" s="1" t="s">
        <v>389</v>
      </c>
      <c r="E2868" s="1" t="n">
        <v>41</v>
      </c>
      <c r="F2868" s="1" t="n">
        <v>9</v>
      </c>
      <c r="G2868" s="1" t="n">
        <v>369</v>
      </c>
      <c r="H2868" s="1" t="s">
        <v>31</v>
      </c>
      <c r="I2868" s="1" t="s">
        <v>44</v>
      </c>
      <c r="J2868" s="4" t="n">
        <v>45354</v>
      </c>
      <c r="K2868" s="5" t="b">
        <f aca="false">TRUE()</f>
        <v>1</v>
      </c>
      <c r="L2868" s="6" t="str">
        <f aca="false">IFERROR(INDEX(CategoryCodes!$B$2:$B$9,MATCH(C2868,CategoryCodes!$A$2:$A$9,0)),"")</f>
        <v>B</v>
      </c>
      <c r="M2868" s="7" t="n">
        <f aca="false">IFERROR(VALUE(MID(D2868,FIND("_",D2868)+1,FIND("_",D2868,FIND("_",D2868)+1)-FIND("_",D2868)-1)),"")</f>
        <v>25</v>
      </c>
      <c r="N2868" s="7" t="str">
        <f aca="false">IF(OR(C2868="",M2868=""),"",C2868&amp;" Item "&amp;M2868)</f>
        <v>Butchers Item 25</v>
      </c>
      <c r="O2868" s="7" t="n">
        <v>139</v>
      </c>
      <c r="P2868" s="8" t="n">
        <f aca="false">G2868*Q2868</f>
        <v>36.9</v>
      </c>
      <c r="Q2868" s="9" t="n">
        <f aca="false">IF(K2868=TRUE(),0.1,0)</f>
        <v>0.1</v>
      </c>
    </row>
    <row r="2869" customFormat="false" ht="15" hidden="false" customHeight="true" outlineLevel="0" collapsed="false">
      <c r="A2869" s="1" t="s">
        <v>3121</v>
      </c>
      <c r="B2869" s="1" t="s">
        <v>33</v>
      </c>
      <c r="C2869" s="1" t="s">
        <v>47</v>
      </c>
      <c r="D2869" s="1" t="s">
        <v>1125</v>
      </c>
      <c r="E2869" s="1" t="n">
        <v>30.5</v>
      </c>
      <c r="F2869" s="1" t="n">
        <v>7</v>
      </c>
      <c r="G2869" s="1" t="n">
        <v>213.5</v>
      </c>
      <c r="H2869" s="1" t="s">
        <v>54</v>
      </c>
      <c r="I2869" s="1" t="s">
        <v>22</v>
      </c>
      <c r="J2869" s="4" t="n">
        <v>44942</v>
      </c>
      <c r="K2869" s="5" t="b">
        <f aca="false">FALSE()</f>
        <v>0</v>
      </c>
      <c r="L2869" s="6" t="str">
        <f aca="false">IFERROR(INDEX(CategoryCodes!$B$2:$B$9,MATCH(C2869,CategoryCodes!$A$2:$A$9,0)),"")</f>
        <v>F</v>
      </c>
      <c r="M2869" s="7" t="n">
        <f aca="false">IFERROR(VALUE(MID(D2869,FIND("_",D2869)+1,FIND("_",D2869,FIND("_",D2869)+1)-FIND("_",D2869)-1)),"")</f>
        <v>18</v>
      </c>
      <c r="N2869" s="7" t="str">
        <f aca="false">IF(OR(C2869="",M2869=""),"",C2869&amp;" Item "&amp;M2869)</f>
        <v>Furniture Item 18</v>
      </c>
      <c r="O2869" s="7" t="n">
        <v>63</v>
      </c>
      <c r="P2869" s="8" t="n">
        <f aca="false">G2869*Q2869</f>
        <v>0</v>
      </c>
      <c r="Q2869" s="9" t="n">
        <f aca="false">IF(K2869=TRUE(),0.1,0)</f>
        <v>0</v>
      </c>
    </row>
    <row r="2870" customFormat="false" ht="15" hidden="false" customHeight="true" outlineLevel="0" collapsed="false">
      <c r="A2870" s="1" t="s">
        <v>3122</v>
      </c>
      <c r="B2870" s="1" t="s">
        <v>69</v>
      </c>
      <c r="C2870" s="1" t="s">
        <v>19</v>
      </c>
      <c r="D2870" s="1" t="s">
        <v>139</v>
      </c>
      <c r="E2870" s="1" t="n">
        <v>20</v>
      </c>
      <c r="F2870" s="1" t="n">
        <v>5</v>
      </c>
      <c r="G2870" s="1" t="n">
        <v>100</v>
      </c>
      <c r="H2870" s="1" t="s">
        <v>31</v>
      </c>
      <c r="I2870" s="1" t="s">
        <v>44</v>
      </c>
      <c r="J2870" s="4" t="n">
        <v>45543</v>
      </c>
      <c r="L2870" s="6" t="str">
        <f aca="false">IFERROR(INDEX(CategoryCodes!$B$2:$B$9,MATCH(C2870,CategoryCodes!$A$2:$A$9,0)),"")</f>
        <v>H</v>
      </c>
      <c r="M2870" s="7" t="n">
        <f aca="false">IFERROR(VALUE(MID(D2870,FIND("_",D2870)+1,FIND("_",D2870,FIND("_",D2870)+1)-FIND("_",D2870)-1)),"")</f>
        <v>11</v>
      </c>
      <c r="N2870" s="7" t="str">
        <f aca="false">IF(OR(C2870="",M2870=""),"",C2870&amp;" Item "&amp;M2870)</f>
        <v>Patisserie Item 11</v>
      </c>
      <c r="O2870" s="7" t="n">
        <v>409</v>
      </c>
      <c r="P2870" s="8" t="n">
        <f aca="false">G2870*Q2870</f>
        <v>0</v>
      </c>
      <c r="Q2870" s="9" t="n">
        <f aca="false">IF(K2870=TRUE(),0.1,0)</f>
        <v>0</v>
      </c>
    </row>
    <row r="2871" customFormat="false" ht="15" hidden="false" customHeight="true" outlineLevel="0" collapsed="false">
      <c r="A2871" s="1" t="s">
        <v>3123</v>
      </c>
      <c r="B2871" s="1" t="s">
        <v>61</v>
      </c>
      <c r="C2871" s="1" t="s">
        <v>34</v>
      </c>
      <c r="D2871" s="1" t="s">
        <v>871</v>
      </c>
      <c r="E2871" s="1" t="n">
        <v>26</v>
      </c>
      <c r="F2871" s="1" t="n">
        <v>6</v>
      </c>
      <c r="G2871" s="1" t="n">
        <v>156</v>
      </c>
      <c r="H2871" s="1" t="s">
        <v>54</v>
      </c>
      <c r="I2871" s="1" t="s">
        <v>44</v>
      </c>
      <c r="J2871" s="4" t="n">
        <v>45218</v>
      </c>
      <c r="K2871" s="5" t="b">
        <f aca="false">TRUE()</f>
        <v>1</v>
      </c>
      <c r="L2871" s="6" t="str">
        <f aca="false">IFERROR(INDEX(CategoryCodes!$B$2:$B$9,MATCH(C2871,CategoryCodes!$A$2:$A$9,0)),"")</f>
        <v>A</v>
      </c>
      <c r="M2871" s="7" t="n">
        <f aca="false">IFERROR(VALUE(MID(D2871,FIND("_",D2871)+1,FIND("_",D2871,FIND("_",D2871)+1)-FIND("_",D2871)-1)),"")</f>
        <v>15</v>
      </c>
      <c r="N2871" s="7" t="str">
        <f aca="false">IF(OR(C2871="",M2871=""),"",C2871&amp;" Item "&amp;M2871)</f>
        <v>Beverages Item 15</v>
      </c>
      <c r="O2871" s="7" t="n">
        <v>188</v>
      </c>
      <c r="P2871" s="8" t="n">
        <f aca="false">G2871*Q2871</f>
        <v>15.6</v>
      </c>
      <c r="Q2871" s="9" t="n">
        <f aca="false">IF(K2871=TRUE(),0.1,0)</f>
        <v>0.1</v>
      </c>
    </row>
    <row r="2872" customFormat="false" ht="15" hidden="false" customHeight="true" outlineLevel="0" collapsed="false">
      <c r="A2872" s="1" t="s">
        <v>3124</v>
      </c>
      <c r="B2872" s="1" t="s">
        <v>86</v>
      </c>
      <c r="C2872" s="1" t="s">
        <v>34</v>
      </c>
      <c r="D2872" s="1" t="s">
        <v>180</v>
      </c>
      <c r="E2872" s="1" t="n">
        <v>9.5</v>
      </c>
      <c r="F2872" s="1" t="n">
        <v>3</v>
      </c>
      <c r="G2872" s="1" t="n">
        <v>28.5</v>
      </c>
      <c r="H2872" s="1" t="s">
        <v>54</v>
      </c>
      <c r="I2872" s="1" t="s">
        <v>22</v>
      </c>
      <c r="J2872" s="4" t="n">
        <v>44574</v>
      </c>
      <c r="K2872" s="5" t="b">
        <f aca="false">TRUE()</f>
        <v>1</v>
      </c>
      <c r="L2872" s="6" t="str">
        <f aca="false">IFERROR(INDEX(CategoryCodes!$B$2:$B$9,MATCH(C2872,CategoryCodes!$A$2:$A$9,0)),"")</f>
        <v>A</v>
      </c>
      <c r="M2872" s="7" t="n">
        <f aca="false">IFERROR(VALUE(MID(D2872,FIND("_",D2872)+1,FIND("_",D2872,FIND("_",D2872)+1)-FIND("_",D2872)-1)),"")</f>
        <v>4</v>
      </c>
      <c r="N2872" s="7" t="str">
        <f aca="false">IF(OR(C2872="",M2872=""),"",C2872&amp;" Item "&amp;M2872)</f>
        <v>Beverages Item 4</v>
      </c>
      <c r="O2872" s="7" t="n">
        <v>223</v>
      </c>
      <c r="P2872" s="8" t="n">
        <f aca="false">G2872*Q2872</f>
        <v>2.85</v>
      </c>
      <c r="Q2872" s="9" t="n">
        <f aca="false">IF(K2872=TRUE(),0.1,0)</f>
        <v>0.1</v>
      </c>
    </row>
    <row r="2873" customFormat="false" ht="15" hidden="false" customHeight="true" outlineLevel="0" collapsed="false">
      <c r="A2873" s="1" t="s">
        <v>3125</v>
      </c>
      <c r="B2873" s="1" t="s">
        <v>42</v>
      </c>
      <c r="C2873" s="1" t="s">
        <v>136</v>
      </c>
      <c r="D2873" s="1" t="s">
        <v>235</v>
      </c>
      <c r="E2873" s="1" t="n">
        <v>18.5</v>
      </c>
      <c r="F2873" s="1" t="n">
        <v>4</v>
      </c>
      <c r="G2873" s="1" t="n">
        <v>74</v>
      </c>
      <c r="H2873" s="1" t="s">
        <v>21</v>
      </c>
      <c r="I2873" s="1" t="s">
        <v>22</v>
      </c>
      <c r="J2873" s="4" t="n">
        <v>44713</v>
      </c>
      <c r="L2873" s="6" t="str">
        <f aca="false">IFERROR(INDEX(CategoryCodes!$B$2:$B$9,MATCH(C2873,CategoryCodes!$A$2:$A$9,0)),"")</f>
        <v>C</v>
      </c>
      <c r="M2873" s="7" t="n">
        <f aca="false">IFERROR(VALUE(MID(D2873,FIND("_",D2873)+1,FIND("_",D2873,FIND("_",D2873)+1)-FIND("_",D2873)-1)),"")</f>
        <v>10</v>
      </c>
      <c r="N2873" s="7" t="str">
        <f aca="false">IF(OR(C2873="",M2873=""),"",C2873&amp;" Item "&amp;M2873)</f>
        <v>Computers and electric accessories Item 10</v>
      </c>
      <c r="O2873" s="7" t="n">
        <v>455</v>
      </c>
      <c r="P2873" s="8" t="n">
        <f aca="false">G2873*Q2873</f>
        <v>0</v>
      </c>
      <c r="Q2873" s="9" t="n">
        <f aca="false">IF(K2873=TRUE(),0.1,0)</f>
        <v>0</v>
      </c>
    </row>
    <row r="2874" customFormat="false" ht="15" hidden="false" customHeight="true" outlineLevel="0" collapsed="false">
      <c r="A2874" s="1" t="s">
        <v>3126</v>
      </c>
      <c r="B2874" s="1" t="s">
        <v>33</v>
      </c>
      <c r="C2874" s="1" t="s">
        <v>19</v>
      </c>
      <c r="E2874" s="1" t="n">
        <v>24.5</v>
      </c>
      <c r="H2874" s="1" t="s">
        <v>21</v>
      </c>
      <c r="I2874" s="1" t="s">
        <v>44</v>
      </c>
      <c r="J2874" s="4" t="n">
        <v>44954</v>
      </c>
      <c r="L2874" s="6" t="str">
        <f aca="false">IFERROR(INDEX(CategoryCodes!$B$2:$B$9,MATCH(C2874,CategoryCodes!$A$2:$A$9,0)),"")</f>
        <v>H</v>
      </c>
      <c r="M2874" s="7" t="str">
        <f aca="false">IFERROR(VALUE(MID(D2874,FIND("_",D2874)+1,FIND("_",D2874,FIND("_",D2874)+1)-FIND("_",D2874)-1)),"")</f>
        <v/>
      </c>
      <c r="N2874" s="7" t="str">
        <f aca="false">IF(OR(C2874="",M2874=""),"",C2874&amp;" Item "&amp;M2874)</f>
        <v/>
      </c>
      <c r="O2874" s="7" t="n">
        <v>204</v>
      </c>
      <c r="P2874" s="8" t="n">
        <f aca="false">G2874*Q2874</f>
        <v>0</v>
      </c>
      <c r="Q2874" s="9" t="n">
        <f aca="false">IF(K2874=TRUE(),0.1,0)</f>
        <v>0</v>
      </c>
    </row>
    <row r="2875" customFormat="false" ht="15" hidden="false" customHeight="true" outlineLevel="0" collapsed="false">
      <c r="A2875" s="1" t="s">
        <v>3127</v>
      </c>
      <c r="B2875" s="1" t="s">
        <v>18</v>
      </c>
      <c r="C2875" s="1" t="s">
        <v>72</v>
      </c>
      <c r="D2875" s="1" t="s">
        <v>375</v>
      </c>
      <c r="E2875" s="1" t="n">
        <v>36.5</v>
      </c>
      <c r="F2875" s="1" t="n">
        <v>6</v>
      </c>
      <c r="G2875" s="1" t="n">
        <v>219</v>
      </c>
      <c r="H2875" s="1" t="s">
        <v>21</v>
      </c>
      <c r="I2875" s="1" t="s">
        <v>44</v>
      </c>
      <c r="J2875" s="4" t="n">
        <v>45005</v>
      </c>
      <c r="L2875" s="6" t="str">
        <f aca="false">IFERROR(INDEX(CategoryCodes!$B$2:$B$9,MATCH(C2875,CategoryCodes!$A$2:$A$9,0)),"")</f>
        <v>D</v>
      </c>
      <c r="M2875" s="7" t="n">
        <f aca="false">IFERROR(VALUE(MID(D2875,FIND("_",D2875)+1,FIND("_",D2875,FIND("_",D2875)+1)-FIND("_",D2875)-1)),"")</f>
        <v>22</v>
      </c>
      <c r="N2875" s="7" t="str">
        <f aca="false">IF(OR(C2875="",M2875=""),"",C2875&amp;" Item "&amp;M2875)</f>
        <v>Electric household essentials Item 22</v>
      </c>
      <c r="O2875" s="7" t="n">
        <v>380</v>
      </c>
      <c r="P2875" s="8" t="n">
        <f aca="false">G2875*Q2875</f>
        <v>0</v>
      </c>
      <c r="Q2875" s="9" t="n">
        <f aca="false">IF(K2875=TRUE(),0.1,0)</f>
        <v>0</v>
      </c>
    </row>
    <row r="2876" customFormat="false" ht="15" hidden="false" customHeight="true" outlineLevel="0" collapsed="false">
      <c r="A2876" s="1" t="s">
        <v>3128</v>
      </c>
      <c r="B2876" s="1" t="s">
        <v>106</v>
      </c>
      <c r="C2876" s="1" t="s">
        <v>72</v>
      </c>
      <c r="D2876" s="1" t="s">
        <v>73</v>
      </c>
      <c r="E2876" s="1" t="n">
        <v>23</v>
      </c>
      <c r="F2876" s="1" t="n">
        <v>9</v>
      </c>
      <c r="G2876" s="1" t="n">
        <v>207</v>
      </c>
      <c r="H2876" s="1" t="s">
        <v>31</v>
      </c>
      <c r="I2876" s="1" t="s">
        <v>22</v>
      </c>
      <c r="J2876" s="4" t="n">
        <v>44976</v>
      </c>
      <c r="K2876" s="5" t="b">
        <f aca="false">TRUE()</f>
        <v>1</v>
      </c>
      <c r="L2876" s="6" t="str">
        <f aca="false">IFERROR(INDEX(CategoryCodes!$B$2:$B$9,MATCH(C2876,CategoryCodes!$A$2:$A$9,0)),"")</f>
        <v>D</v>
      </c>
      <c r="M2876" s="7" t="n">
        <f aca="false">IFERROR(VALUE(MID(D2876,FIND("_",D2876)+1,FIND("_",D2876,FIND("_",D2876)+1)-FIND("_",D2876)-1)),"")</f>
        <v>13</v>
      </c>
      <c r="N2876" s="7" t="str">
        <f aca="false">IF(OR(C2876="",M2876=""),"",C2876&amp;" Item "&amp;M2876)</f>
        <v>Electric household essentials Item 13</v>
      </c>
      <c r="O2876" s="7" t="n">
        <v>225</v>
      </c>
      <c r="P2876" s="8" t="n">
        <f aca="false">G2876*Q2876</f>
        <v>20.7</v>
      </c>
      <c r="Q2876" s="9" t="n">
        <f aca="false">IF(K2876=TRUE(),0.1,0)</f>
        <v>0.1</v>
      </c>
    </row>
    <row r="2877" customFormat="false" ht="15" hidden="false" customHeight="true" outlineLevel="0" collapsed="false">
      <c r="A2877" s="1" t="s">
        <v>3129</v>
      </c>
      <c r="B2877" s="1" t="s">
        <v>106</v>
      </c>
      <c r="C2877" s="1" t="s">
        <v>72</v>
      </c>
      <c r="D2877" s="1" t="s">
        <v>221</v>
      </c>
      <c r="E2877" s="1" t="n">
        <v>12.5</v>
      </c>
      <c r="F2877" s="1" t="n">
        <v>9</v>
      </c>
      <c r="G2877" s="1" t="n">
        <v>112.5</v>
      </c>
      <c r="H2877" s="1" t="s">
        <v>21</v>
      </c>
      <c r="I2877" s="1" t="s">
        <v>22</v>
      </c>
      <c r="J2877" s="4" t="n">
        <v>45661</v>
      </c>
      <c r="K2877" s="5" t="b">
        <f aca="false">FALSE()</f>
        <v>0</v>
      </c>
      <c r="L2877" s="6" t="str">
        <f aca="false">IFERROR(INDEX(CategoryCodes!$B$2:$B$9,MATCH(C2877,CategoryCodes!$A$2:$A$9,0)),"")</f>
        <v>D</v>
      </c>
      <c r="M2877" s="7" t="n">
        <f aca="false">IFERROR(VALUE(MID(D2877,FIND("_",D2877)+1,FIND("_",D2877,FIND("_",D2877)+1)-FIND("_",D2877)-1)),"")</f>
        <v>6</v>
      </c>
      <c r="N2877" s="7" t="str">
        <f aca="false">IF(OR(C2877="",M2877=""),"",C2877&amp;" Item "&amp;M2877)</f>
        <v>Electric household essentials Item 6</v>
      </c>
      <c r="O2877" s="7" t="n">
        <v>458</v>
      </c>
      <c r="P2877" s="8" t="n">
        <f aca="false">G2877*Q2877</f>
        <v>0</v>
      </c>
      <c r="Q2877" s="9" t="n">
        <f aca="false">IF(K2877=TRUE(),0.1,0)</f>
        <v>0</v>
      </c>
    </row>
    <row r="2878" customFormat="false" ht="15" hidden="false" customHeight="true" outlineLevel="0" collapsed="false">
      <c r="A2878" s="1" t="s">
        <v>3130</v>
      </c>
      <c r="B2878" s="1" t="s">
        <v>24</v>
      </c>
      <c r="C2878" s="1" t="s">
        <v>19</v>
      </c>
      <c r="D2878" s="1" t="s">
        <v>67</v>
      </c>
      <c r="E2878" s="1" t="n">
        <v>29</v>
      </c>
      <c r="F2878" s="1" t="n">
        <v>9</v>
      </c>
      <c r="G2878" s="1" t="n">
        <v>261</v>
      </c>
      <c r="H2878" s="1" t="s">
        <v>21</v>
      </c>
      <c r="I2878" s="1" t="s">
        <v>44</v>
      </c>
      <c r="J2878" s="4" t="n">
        <v>45405</v>
      </c>
      <c r="L2878" s="6" t="str">
        <f aca="false">IFERROR(INDEX(CategoryCodes!$B$2:$B$9,MATCH(C2878,CategoryCodes!$A$2:$A$9,0)),"")</f>
        <v>H</v>
      </c>
      <c r="M2878" s="7" t="n">
        <f aca="false">IFERROR(VALUE(MID(D2878,FIND("_",D2878)+1,FIND("_",D2878,FIND("_",D2878)+1)-FIND("_",D2878)-1)),"")</f>
        <v>17</v>
      </c>
      <c r="N2878" s="7" t="str">
        <f aca="false">IF(OR(C2878="",M2878=""),"",C2878&amp;" Item "&amp;M2878)</f>
        <v>Patisserie Item 17</v>
      </c>
      <c r="O2878" s="7" t="n">
        <v>489</v>
      </c>
      <c r="P2878" s="8" t="n">
        <f aca="false">G2878*Q2878</f>
        <v>0</v>
      </c>
      <c r="Q2878" s="9" t="n">
        <f aca="false">IF(K2878=TRUE(),0.1,0)</f>
        <v>0</v>
      </c>
    </row>
    <row r="2879" customFormat="false" ht="15" hidden="false" customHeight="true" outlineLevel="0" collapsed="false">
      <c r="A2879" s="1" t="s">
        <v>3131</v>
      </c>
      <c r="B2879" s="1" t="s">
        <v>42</v>
      </c>
      <c r="C2879" s="1" t="s">
        <v>47</v>
      </c>
      <c r="D2879" s="1" t="s">
        <v>205</v>
      </c>
      <c r="E2879" s="1" t="n">
        <v>39.5</v>
      </c>
      <c r="F2879" s="1" t="n">
        <v>10</v>
      </c>
      <c r="G2879" s="1" t="n">
        <v>395</v>
      </c>
      <c r="H2879" s="1" t="s">
        <v>21</v>
      </c>
      <c r="I2879" s="1" t="s">
        <v>22</v>
      </c>
      <c r="J2879" s="4" t="n">
        <v>44898</v>
      </c>
      <c r="K2879" s="5" t="b">
        <f aca="false">FALSE()</f>
        <v>0</v>
      </c>
      <c r="L2879" s="6" t="str">
        <f aca="false">IFERROR(INDEX(CategoryCodes!$B$2:$B$9,MATCH(C2879,CategoryCodes!$A$2:$A$9,0)),"")</f>
        <v>F</v>
      </c>
      <c r="M2879" s="7" t="n">
        <f aca="false">IFERROR(VALUE(MID(D2879,FIND("_",D2879)+1,FIND("_",D2879,FIND("_",D2879)+1)-FIND("_",D2879)-1)),"")</f>
        <v>24</v>
      </c>
      <c r="N2879" s="7" t="str">
        <f aca="false">IF(OR(C2879="",M2879=""),"",C2879&amp;" Item "&amp;M2879)</f>
        <v>Furniture Item 24</v>
      </c>
      <c r="O2879" s="7" t="n">
        <v>197</v>
      </c>
      <c r="P2879" s="8" t="n">
        <f aca="false">G2879*Q2879</f>
        <v>0</v>
      </c>
      <c r="Q2879" s="9" t="n">
        <f aca="false">IF(K2879=TRUE(),0.1,0)</f>
        <v>0</v>
      </c>
    </row>
    <row r="2880" customFormat="false" ht="15" hidden="false" customHeight="true" outlineLevel="0" collapsed="false">
      <c r="A2880" s="1" t="s">
        <v>3132</v>
      </c>
      <c r="B2880" s="1" t="s">
        <v>61</v>
      </c>
      <c r="C2880" s="1" t="s">
        <v>25</v>
      </c>
      <c r="D2880" s="1" t="s">
        <v>64</v>
      </c>
      <c r="E2880" s="1" t="n">
        <v>27.5</v>
      </c>
      <c r="F2880" s="1" t="n">
        <v>5</v>
      </c>
      <c r="G2880" s="1" t="n">
        <v>137.5</v>
      </c>
      <c r="H2880" s="1" t="s">
        <v>31</v>
      </c>
      <c r="I2880" s="1" t="s">
        <v>22</v>
      </c>
      <c r="J2880" s="4" t="n">
        <v>44991</v>
      </c>
      <c r="K2880" s="5" t="b">
        <f aca="false">FALSE()</f>
        <v>0</v>
      </c>
      <c r="L2880" s="6" t="str">
        <f aca="false">IFERROR(INDEX(CategoryCodes!$B$2:$B$9,MATCH(C2880,CategoryCodes!$A$2:$A$9,0)),"")</f>
        <v>G</v>
      </c>
      <c r="M2880" s="7" t="n">
        <f aca="false">IFERROR(VALUE(MID(D2880,FIND("_",D2880)+1,FIND("_",D2880,FIND("_",D2880)+1)-FIND("_",D2880)-1)),"")</f>
        <v>16</v>
      </c>
      <c r="N2880" s="7" t="str">
        <f aca="false">IF(OR(C2880="",M2880=""),"",C2880&amp;" Item "&amp;M2880)</f>
        <v>Milk Products Item 16</v>
      </c>
      <c r="O2880" s="7" t="n">
        <v>173</v>
      </c>
      <c r="P2880" s="8" t="n">
        <f aca="false">G2880*Q2880</f>
        <v>0</v>
      </c>
      <c r="Q2880" s="9" t="n">
        <f aca="false">IF(K2880=TRUE(),0.1,0)</f>
        <v>0</v>
      </c>
    </row>
    <row r="2881" customFormat="false" ht="15" hidden="false" customHeight="true" outlineLevel="0" collapsed="false">
      <c r="A2881" s="1" t="s">
        <v>3133</v>
      </c>
      <c r="B2881" s="1" t="s">
        <v>33</v>
      </c>
      <c r="C2881" s="1" t="s">
        <v>38</v>
      </c>
      <c r="D2881" s="1" t="s">
        <v>191</v>
      </c>
      <c r="E2881" s="1" t="n">
        <v>33.5</v>
      </c>
      <c r="F2881" s="1" t="n">
        <v>10</v>
      </c>
      <c r="G2881" s="1" t="n">
        <v>335</v>
      </c>
      <c r="H2881" s="1" t="s">
        <v>21</v>
      </c>
      <c r="I2881" s="1" t="s">
        <v>44</v>
      </c>
      <c r="J2881" s="4" t="n">
        <v>45018</v>
      </c>
      <c r="K2881" s="5" t="b">
        <f aca="false">TRUE()</f>
        <v>1</v>
      </c>
      <c r="L2881" s="6" t="str">
        <f aca="false">IFERROR(INDEX(CategoryCodes!$B$2:$B$9,MATCH(C2881,CategoryCodes!$A$2:$A$9,0)),"")</f>
        <v>E</v>
      </c>
      <c r="M2881" s="7" t="n">
        <f aca="false">IFERROR(VALUE(MID(D2881,FIND("_",D2881)+1,FIND("_",D2881,FIND("_",D2881)+1)-FIND("_",D2881)-1)),"")</f>
        <v>20</v>
      </c>
      <c r="N2881" s="7" t="str">
        <f aca="false">IF(OR(C2881="",M2881=""),"",C2881&amp;" Item "&amp;M2881)</f>
        <v>Food Item 20</v>
      </c>
      <c r="O2881" s="7" t="n">
        <v>498</v>
      </c>
      <c r="P2881" s="8" t="n">
        <f aca="false">G2881*Q2881</f>
        <v>33.5</v>
      </c>
      <c r="Q2881" s="9" t="n">
        <f aca="false">IF(K2881=TRUE(),0.1,0)</f>
        <v>0.1</v>
      </c>
    </row>
    <row r="2882" customFormat="false" ht="15" hidden="false" customHeight="true" outlineLevel="0" collapsed="false">
      <c r="A2882" s="1" t="s">
        <v>3134</v>
      </c>
      <c r="B2882" s="1" t="s">
        <v>33</v>
      </c>
      <c r="C2882" s="1" t="s">
        <v>38</v>
      </c>
      <c r="D2882" s="1" t="s">
        <v>371</v>
      </c>
      <c r="E2882" s="1" t="n">
        <v>41</v>
      </c>
      <c r="F2882" s="1" t="n">
        <v>6</v>
      </c>
      <c r="G2882" s="1" t="n">
        <v>246</v>
      </c>
      <c r="H2882" s="1" t="s">
        <v>21</v>
      </c>
      <c r="I2882" s="1" t="s">
        <v>22</v>
      </c>
      <c r="J2882" s="4" t="n">
        <v>45355</v>
      </c>
      <c r="K2882" s="5" t="b">
        <f aca="false">FALSE()</f>
        <v>0</v>
      </c>
      <c r="L2882" s="6" t="str">
        <f aca="false">IFERROR(INDEX(CategoryCodes!$B$2:$B$9,MATCH(C2882,CategoryCodes!$A$2:$A$9,0)),"")</f>
        <v>E</v>
      </c>
      <c r="M2882" s="7" t="n">
        <f aca="false">IFERROR(VALUE(MID(D2882,FIND("_",D2882)+1,FIND("_",D2882,FIND("_",D2882)+1)-FIND("_",D2882)-1)),"")</f>
        <v>25</v>
      </c>
      <c r="N2882" s="7" t="str">
        <f aca="false">IF(OR(C2882="",M2882=""),"",C2882&amp;" Item "&amp;M2882)</f>
        <v>Food Item 25</v>
      </c>
      <c r="O2882" s="7" t="n">
        <v>95</v>
      </c>
      <c r="P2882" s="8" t="n">
        <f aca="false">G2882*Q2882</f>
        <v>0</v>
      </c>
      <c r="Q2882" s="9" t="n">
        <f aca="false">IF(K2882=TRUE(),0.1,0)</f>
        <v>0</v>
      </c>
    </row>
    <row r="2883" customFormat="false" ht="15" hidden="false" customHeight="true" outlineLevel="0" collapsed="false">
      <c r="A2883" s="1" t="s">
        <v>3135</v>
      </c>
      <c r="B2883" s="1" t="s">
        <v>122</v>
      </c>
      <c r="C2883" s="1" t="s">
        <v>38</v>
      </c>
      <c r="D2883" s="1" t="s">
        <v>84</v>
      </c>
      <c r="E2883" s="1" t="n">
        <v>18.5</v>
      </c>
      <c r="F2883" s="1" t="n">
        <v>10</v>
      </c>
      <c r="G2883" s="1" t="n">
        <v>185</v>
      </c>
      <c r="H2883" s="1" t="s">
        <v>21</v>
      </c>
      <c r="I2883" s="1" t="s">
        <v>44</v>
      </c>
      <c r="J2883" s="4" t="n">
        <v>45327</v>
      </c>
      <c r="K2883" s="5" t="b">
        <f aca="false">FALSE()</f>
        <v>0</v>
      </c>
      <c r="L2883" s="6" t="str">
        <f aca="false">IFERROR(INDEX(CategoryCodes!$B$2:$B$9,MATCH(C2883,CategoryCodes!$A$2:$A$9,0)),"")</f>
        <v>E</v>
      </c>
      <c r="M2883" s="7" t="n">
        <f aca="false">IFERROR(VALUE(MID(D2883,FIND("_",D2883)+1,FIND("_",D2883,FIND("_",D2883)+1)-FIND("_",D2883)-1)),"")</f>
        <v>10</v>
      </c>
      <c r="N2883" s="7" t="str">
        <f aca="false">IF(OR(C2883="",M2883=""),"",C2883&amp;" Item "&amp;M2883)</f>
        <v>Food Item 10</v>
      </c>
      <c r="O2883" s="7" t="n">
        <v>254</v>
      </c>
      <c r="P2883" s="8" t="n">
        <f aca="false">G2883*Q2883</f>
        <v>0</v>
      </c>
      <c r="Q2883" s="9" t="n">
        <f aca="false">IF(K2883=TRUE(),0.1,0)</f>
        <v>0</v>
      </c>
    </row>
    <row r="2884" customFormat="false" ht="15" hidden="false" customHeight="true" outlineLevel="0" collapsed="false">
      <c r="A2884" s="1" t="s">
        <v>3136</v>
      </c>
      <c r="B2884" s="1" t="s">
        <v>104</v>
      </c>
      <c r="C2884" s="1" t="s">
        <v>72</v>
      </c>
      <c r="D2884" s="1" t="s">
        <v>767</v>
      </c>
      <c r="E2884" s="1" t="n">
        <v>6.5</v>
      </c>
      <c r="F2884" s="1" t="n">
        <v>7</v>
      </c>
      <c r="G2884" s="1" t="n">
        <v>45.5</v>
      </c>
      <c r="H2884" s="1" t="s">
        <v>54</v>
      </c>
      <c r="I2884" s="1" t="s">
        <v>22</v>
      </c>
      <c r="J2884" s="4" t="n">
        <v>44761</v>
      </c>
      <c r="K2884" s="5" t="b">
        <f aca="false">FALSE()</f>
        <v>0</v>
      </c>
      <c r="L2884" s="6" t="str">
        <f aca="false">IFERROR(INDEX(CategoryCodes!$B$2:$B$9,MATCH(C2884,CategoryCodes!$A$2:$A$9,0)),"")</f>
        <v>D</v>
      </c>
      <c r="M2884" s="7" t="n">
        <f aca="false">IFERROR(VALUE(MID(D2884,FIND("_",D2884)+1,FIND("_",D2884,FIND("_",D2884)+1)-FIND("_",D2884)-1)),"")</f>
        <v>2</v>
      </c>
      <c r="N2884" s="7" t="str">
        <f aca="false">IF(OR(C2884="",M2884=""),"",C2884&amp;" Item "&amp;M2884)</f>
        <v>Electric household essentials Item 2</v>
      </c>
      <c r="O2884" s="7" t="n">
        <v>354</v>
      </c>
      <c r="P2884" s="8" t="n">
        <f aca="false">G2884*Q2884</f>
        <v>0</v>
      </c>
      <c r="Q2884" s="9" t="n">
        <f aca="false">IF(K2884=TRUE(),0.1,0)</f>
        <v>0</v>
      </c>
    </row>
    <row r="2885" customFormat="false" ht="15" hidden="false" customHeight="true" outlineLevel="0" collapsed="false">
      <c r="A2885" s="1" t="s">
        <v>3137</v>
      </c>
      <c r="B2885" s="1" t="s">
        <v>71</v>
      </c>
      <c r="C2885" s="1" t="s">
        <v>136</v>
      </c>
      <c r="D2885" s="1" t="s">
        <v>281</v>
      </c>
      <c r="E2885" s="1" t="n">
        <v>6.5</v>
      </c>
      <c r="F2885" s="1" t="n">
        <v>2</v>
      </c>
      <c r="G2885" s="1" t="n">
        <v>13</v>
      </c>
      <c r="H2885" s="1" t="s">
        <v>21</v>
      </c>
      <c r="I2885" s="1" t="s">
        <v>44</v>
      </c>
      <c r="J2885" s="4" t="n">
        <v>45222</v>
      </c>
      <c r="K2885" s="5" t="b">
        <f aca="false">TRUE()</f>
        <v>1</v>
      </c>
      <c r="L2885" s="6" t="str">
        <f aca="false">IFERROR(INDEX(CategoryCodes!$B$2:$B$9,MATCH(C2885,CategoryCodes!$A$2:$A$9,0)),"")</f>
        <v>C</v>
      </c>
      <c r="M2885" s="7" t="n">
        <f aca="false">IFERROR(VALUE(MID(D2885,FIND("_",D2885)+1,FIND("_",D2885,FIND("_",D2885)+1)-FIND("_",D2885)-1)),"")</f>
        <v>2</v>
      </c>
      <c r="N2885" s="7" t="str">
        <f aca="false">IF(OR(C2885="",M2885=""),"",C2885&amp;" Item "&amp;M2885)</f>
        <v>Computers and electric accessories Item 2</v>
      </c>
      <c r="O2885" s="7" t="n">
        <v>254</v>
      </c>
      <c r="P2885" s="8" t="n">
        <f aca="false">G2885*Q2885</f>
        <v>1.3</v>
      </c>
      <c r="Q2885" s="9" t="n">
        <f aca="false">IF(K2885=TRUE(),0.1,0)</f>
        <v>0.1</v>
      </c>
    </row>
    <row r="2886" customFormat="false" ht="15" hidden="false" customHeight="true" outlineLevel="0" collapsed="false">
      <c r="A2886" s="1" t="s">
        <v>3138</v>
      </c>
      <c r="B2886" s="1" t="s">
        <v>83</v>
      </c>
      <c r="C2886" s="1" t="s">
        <v>29</v>
      </c>
      <c r="F2886" s="1" t="n">
        <v>2</v>
      </c>
      <c r="G2886" s="1" t="n">
        <v>22</v>
      </c>
      <c r="H2886" s="1" t="s">
        <v>54</v>
      </c>
      <c r="I2886" s="1" t="s">
        <v>44</v>
      </c>
      <c r="J2886" s="4" t="n">
        <v>45005</v>
      </c>
      <c r="L2886" s="6" t="str">
        <f aca="false">IFERROR(INDEX(CategoryCodes!$B$2:$B$9,MATCH(C2886,CategoryCodes!$A$2:$A$9,0)),"")</f>
        <v>B</v>
      </c>
      <c r="M2886" s="7" t="str">
        <f aca="false">IFERROR(VALUE(MID(D2886,FIND("_",D2886)+1,FIND("_",D2886,FIND("_",D2886)+1)-FIND("_",D2886)-1)),"")</f>
        <v/>
      </c>
      <c r="N2886" s="7" t="str">
        <f aca="false">IF(OR(C2886="",M2886=""),"",C2886&amp;" Item "&amp;M2886)</f>
        <v/>
      </c>
      <c r="O2886" s="7" t="n">
        <v>188</v>
      </c>
      <c r="P2886" s="8" t="n">
        <f aca="false">G2886*Q2886</f>
        <v>0</v>
      </c>
      <c r="Q2886" s="9" t="n">
        <f aca="false">IF(K2886=TRUE(),0.1,0)</f>
        <v>0</v>
      </c>
    </row>
    <row r="2887" customFormat="false" ht="15" hidden="false" customHeight="true" outlineLevel="0" collapsed="false">
      <c r="A2887" s="1" t="s">
        <v>3139</v>
      </c>
      <c r="B2887" s="1" t="s">
        <v>75</v>
      </c>
      <c r="C2887" s="1" t="s">
        <v>34</v>
      </c>
      <c r="D2887" s="1" t="s">
        <v>314</v>
      </c>
      <c r="E2887" s="1" t="n">
        <v>6.5</v>
      </c>
      <c r="F2887" s="1" t="n">
        <v>10</v>
      </c>
      <c r="G2887" s="1" t="n">
        <v>65</v>
      </c>
      <c r="H2887" s="1" t="s">
        <v>31</v>
      </c>
      <c r="I2887" s="1" t="s">
        <v>22</v>
      </c>
      <c r="J2887" s="4" t="n">
        <v>44683</v>
      </c>
      <c r="K2887" s="5" t="b">
        <f aca="false">FALSE()</f>
        <v>0</v>
      </c>
      <c r="L2887" s="6" t="str">
        <f aca="false">IFERROR(INDEX(CategoryCodes!$B$2:$B$9,MATCH(C2887,CategoryCodes!$A$2:$A$9,0)),"")</f>
        <v>A</v>
      </c>
      <c r="M2887" s="7" t="n">
        <f aca="false">IFERROR(VALUE(MID(D2887,FIND("_",D2887)+1,FIND("_",D2887,FIND("_",D2887)+1)-FIND("_",D2887)-1)),"")</f>
        <v>2</v>
      </c>
      <c r="N2887" s="7" t="str">
        <f aca="false">IF(OR(C2887="",M2887=""),"",C2887&amp;" Item "&amp;M2887)</f>
        <v>Beverages Item 2</v>
      </c>
      <c r="O2887" s="7" t="n">
        <v>473</v>
      </c>
      <c r="P2887" s="8" t="n">
        <f aca="false">G2887*Q2887</f>
        <v>0</v>
      </c>
      <c r="Q2887" s="9" t="n">
        <f aca="false">IF(K2887=TRUE(),0.1,0)</f>
        <v>0</v>
      </c>
    </row>
    <row r="2888" customFormat="false" ht="15" hidden="false" customHeight="true" outlineLevel="0" collapsed="false">
      <c r="A2888" s="1" t="s">
        <v>3140</v>
      </c>
      <c r="B2888" s="1" t="s">
        <v>49</v>
      </c>
      <c r="C2888" s="1" t="s">
        <v>25</v>
      </c>
      <c r="D2888" s="1" t="s">
        <v>1076</v>
      </c>
      <c r="E2888" s="1" t="n">
        <v>14</v>
      </c>
      <c r="F2888" s="1" t="n">
        <v>4</v>
      </c>
      <c r="G2888" s="1" t="n">
        <v>56</v>
      </c>
      <c r="H2888" s="1" t="s">
        <v>54</v>
      </c>
      <c r="I2888" s="1" t="s">
        <v>44</v>
      </c>
      <c r="J2888" s="4" t="n">
        <v>45234</v>
      </c>
      <c r="K2888" s="5" t="b">
        <f aca="false">FALSE()</f>
        <v>0</v>
      </c>
      <c r="L2888" s="6" t="str">
        <f aca="false">IFERROR(INDEX(CategoryCodes!$B$2:$B$9,MATCH(C2888,CategoryCodes!$A$2:$A$9,0)),"")</f>
        <v>G</v>
      </c>
      <c r="M2888" s="7" t="n">
        <f aca="false">IFERROR(VALUE(MID(D2888,FIND("_",D2888)+1,FIND("_",D2888,FIND("_",D2888)+1)-FIND("_",D2888)-1)),"")</f>
        <v>7</v>
      </c>
      <c r="N2888" s="7" t="str">
        <f aca="false">IF(OR(C2888="",M2888=""),"",C2888&amp;" Item "&amp;M2888)</f>
        <v>Milk Products Item 7</v>
      </c>
      <c r="O2888" s="7" t="n">
        <v>408</v>
      </c>
      <c r="P2888" s="8" t="n">
        <f aca="false">G2888*Q2888</f>
        <v>0</v>
      </c>
      <c r="Q2888" s="9" t="n">
        <f aca="false">IF(K2888=TRUE(),0.1,0)</f>
        <v>0</v>
      </c>
    </row>
    <row r="2889" customFormat="false" ht="15" hidden="false" customHeight="true" outlineLevel="0" collapsed="false">
      <c r="A2889" s="1" t="s">
        <v>3141</v>
      </c>
      <c r="B2889" s="1" t="s">
        <v>33</v>
      </c>
      <c r="C2889" s="1" t="s">
        <v>47</v>
      </c>
      <c r="D2889" s="1" t="s">
        <v>680</v>
      </c>
      <c r="E2889" s="1" t="n">
        <v>12.5</v>
      </c>
      <c r="F2889" s="1" t="n">
        <v>7</v>
      </c>
      <c r="G2889" s="1" t="n">
        <v>87.5</v>
      </c>
      <c r="H2889" s="1" t="s">
        <v>54</v>
      </c>
      <c r="I2889" s="1" t="s">
        <v>22</v>
      </c>
      <c r="J2889" s="4" t="n">
        <v>44857</v>
      </c>
      <c r="K2889" s="5" t="b">
        <f aca="false">FALSE()</f>
        <v>0</v>
      </c>
      <c r="L2889" s="6" t="str">
        <f aca="false">IFERROR(INDEX(CategoryCodes!$B$2:$B$9,MATCH(C2889,CategoryCodes!$A$2:$A$9,0)),"")</f>
        <v>F</v>
      </c>
      <c r="M2889" s="7" t="n">
        <f aca="false">IFERROR(VALUE(MID(D2889,FIND("_",D2889)+1,FIND("_",D2889,FIND("_",D2889)+1)-FIND("_",D2889)-1)),"")</f>
        <v>6</v>
      </c>
      <c r="N2889" s="7" t="str">
        <f aca="false">IF(OR(C2889="",M2889=""),"",C2889&amp;" Item "&amp;M2889)</f>
        <v>Furniture Item 6</v>
      </c>
      <c r="O2889" s="7" t="n">
        <v>265</v>
      </c>
      <c r="P2889" s="8" t="n">
        <f aca="false">G2889*Q2889</f>
        <v>0</v>
      </c>
      <c r="Q2889" s="9" t="n">
        <f aca="false">IF(K2889=TRUE(),0.1,0)</f>
        <v>0</v>
      </c>
    </row>
    <row r="2890" customFormat="false" ht="15" hidden="false" customHeight="true" outlineLevel="0" collapsed="false">
      <c r="A2890" s="1" t="s">
        <v>3142</v>
      </c>
      <c r="B2890" s="1" t="s">
        <v>86</v>
      </c>
      <c r="C2890" s="1" t="s">
        <v>136</v>
      </c>
      <c r="D2890" s="1" t="s">
        <v>433</v>
      </c>
      <c r="E2890" s="1" t="n">
        <v>17</v>
      </c>
      <c r="F2890" s="1" t="n">
        <v>5</v>
      </c>
      <c r="G2890" s="1" t="n">
        <v>85</v>
      </c>
      <c r="H2890" s="1" t="s">
        <v>31</v>
      </c>
      <c r="I2890" s="1" t="s">
        <v>22</v>
      </c>
      <c r="J2890" s="4" t="n">
        <v>45294</v>
      </c>
      <c r="K2890" s="5" t="b">
        <f aca="false">TRUE()</f>
        <v>1</v>
      </c>
      <c r="L2890" s="6" t="str">
        <f aca="false">IFERROR(INDEX(CategoryCodes!$B$2:$B$9,MATCH(C2890,CategoryCodes!$A$2:$A$9,0)),"")</f>
        <v>C</v>
      </c>
      <c r="M2890" s="7" t="n">
        <f aca="false">IFERROR(VALUE(MID(D2890,FIND("_",D2890)+1,FIND("_",D2890,FIND("_",D2890)+1)-FIND("_",D2890)-1)),"")</f>
        <v>9</v>
      </c>
      <c r="N2890" s="7" t="str">
        <f aca="false">IF(OR(C2890="",M2890=""),"",C2890&amp;" Item "&amp;M2890)</f>
        <v>Computers and electric accessories Item 9</v>
      </c>
      <c r="O2890" s="7" t="n">
        <v>136</v>
      </c>
      <c r="P2890" s="8" t="n">
        <f aca="false">G2890*Q2890</f>
        <v>8.5</v>
      </c>
      <c r="Q2890" s="9" t="n">
        <f aca="false">IF(K2890=TRUE(),0.1,0)</f>
        <v>0.1</v>
      </c>
    </row>
    <row r="2891" customFormat="false" ht="15" hidden="false" customHeight="true" outlineLevel="0" collapsed="false">
      <c r="A2891" s="1" t="s">
        <v>3143</v>
      </c>
      <c r="B2891" s="1" t="s">
        <v>52</v>
      </c>
      <c r="C2891" s="1" t="s">
        <v>136</v>
      </c>
      <c r="D2891" s="1" t="s">
        <v>367</v>
      </c>
      <c r="E2891" s="1" t="n">
        <v>32</v>
      </c>
      <c r="F2891" s="1" t="n">
        <v>7</v>
      </c>
      <c r="G2891" s="1" t="n">
        <v>224</v>
      </c>
      <c r="H2891" s="1" t="s">
        <v>54</v>
      </c>
      <c r="I2891" s="1" t="s">
        <v>22</v>
      </c>
      <c r="J2891" s="4" t="n">
        <v>45190</v>
      </c>
      <c r="L2891" s="6" t="str">
        <f aca="false">IFERROR(INDEX(CategoryCodes!$B$2:$B$9,MATCH(C2891,CategoryCodes!$A$2:$A$9,0)),"")</f>
        <v>C</v>
      </c>
      <c r="M2891" s="7" t="n">
        <f aca="false">IFERROR(VALUE(MID(D2891,FIND("_",D2891)+1,FIND("_",D2891,FIND("_",D2891)+1)-FIND("_",D2891)-1)),"")</f>
        <v>19</v>
      </c>
      <c r="N2891" s="7" t="str">
        <f aca="false">IF(OR(C2891="",M2891=""),"",C2891&amp;" Item "&amp;M2891)</f>
        <v>Computers and electric accessories Item 19</v>
      </c>
      <c r="O2891" s="7" t="n">
        <v>410</v>
      </c>
      <c r="P2891" s="8" t="n">
        <f aca="false">G2891*Q2891</f>
        <v>0</v>
      </c>
      <c r="Q2891" s="9" t="n">
        <f aca="false">IF(K2891=TRUE(),0.1,0)</f>
        <v>0</v>
      </c>
    </row>
    <row r="2892" customFormat="false" ht="15" hidden="false" customHeight="true" outlineLevel="0" collapsed="false">
      <c r="A2892" s="1" t="s">
        <v>3144</v>
      </c>
      <c r="B2892" s="1" t="s">
        <v>119</v>
      </c>
      <c r="C2892" s="1" t="s">
        <v>72</v>
      </c>
      <c r="D2892" s="1" t="s">
        <v>649</v>
      </c>
      <c r="E2892" s="1" t="n">
        <v>26</v>
      </c>
      <c r="F2892" s="1" t="n">
        <v>5</v>
      </c>
      <c r="G2892" s="1" t="n">
        <v>130</v>
      </c>
      <c r="H2892" s="1" t="s">
        <v>54</v>
      </c>
      <c r="I2892" s="1" t="s">
        <v>44</v>
      </c>
      <c r="J2892" s="4" t="n">
        <v>44629</v>
      </c>
      <c r="L2892" s="6" t="str">
        <f aca="false">IFERROR(INDEX(CategoryCodes!$B$2:$B$9,MATCH(C2892,CategoryCodes!$A$2:$A$9,0)),"")</f>
        <v>D</v>
      </c>
      <c r="M2892" s="7" t="n">
        <f aca="false">IFERROR(VALUE(MID(D2892,FIND("_",D2892)+1,FIND("_",D2892,FIND("_",D2892)+1)-FIND("_",D2892)-1)),"")</f>
        <v>15</v>
      </c>
      <c r="N2892" s="7" t="str">
        <f aca="false">IF(OR(C2892="",M2892=""),"",C2892&amp;" Item "&amp;M2892)</f>
        <v>Electric household essentials Item 15</v>
      </c>
      <c r="O2892" s="7" t="n">
        <v>42</v>
      </c>
      <c r="P2892" s="8" t="n">
        <f aca="false">G2892*Q2892</f>
        <v>0</v>
      </c>
      <c r="Q2892" s="9" t="n">
        <f aca="false">IF(K2892=TRUE(),0.1,0)</f>
        <v>0</v>
      </c>
    </row>
    <row r="2893" customFormat="false" ht="15" hidden="false" customHeight="true" outlineLevel="0" collapsed="false">
      <c r="A2893" s="1" t="s">
        <v>3145</v>
      </c>
      <c r="B2893" s="1" t="s">
        <v>69</v>
      </c>
      <c r="C2893" s="1" t="s">
        <v>29</v>
      </c>
      <c r="D2893" s="1" t="s">
        <v>361</v>
      </c>
      <c r="E2893" s="1" t="n">
        <v>14</v>
      </c>
      <c r="F2893" s="1" t="n">
        <v>1</v>
      </c>
      <c r="G2893" s="1" t="n">
        <v>14</v>
      </c>
      <c r="H2893" s="1" t="s">
        <v>31</v>
      </c>
      <c r="I2893" s="1" t="s">
        <v>22</v>
      </c>
      <c r="J2893" s="4" t="n">
        <v>45005</v>
      </c>
      <c r="L2893" s="6" t="str">
        <f aca="false">IFERROR(INDEX(CategoryCodes!$B$2:$B$9,MATCH(C2893,CategoryCodes!$A$2:$A$9,0)),"")</f>
        <v>B</v>
      </c>
      <c r="M2893" s="7" t="n">
        <f aca="false">IFERROR(VALUE(MID(D2893,FIND("_",D2893)+1,FIND("_",D2893,FIND("_",D2893)+1)-FIND("_",D2893)-1)),"")</f>
        <v>7</v>
      </c>
      <c r="N2893" s="7" t="str">
        <f aca="false">IF(OR(C2893="",M2893=""),"",C2893&amp;" Item "&amp;M2893)</f>
        <v>Butchers Item 7</v>
      </c>
      <c r="O2893" s="7" t="n">
        <v>372</v>
      </c>
      <c r="P2893" s="8" t="n">
        <f aca="false">G2893*Q2893</f>
        <v>0</v>
      </c>
      <c r="Q2893" s="9" t="n">
        <f aca="false">IF(K2893=TRUE(),0.1,0)</f>
        <v>0</v>
      </c>
    </row>
    <row r="2894" customFormat="false" ht="15" hidden="false" customHeight="true" outlineLevel="0" collapsed="false">
      <c r="A2894" s="1" t="s">
        <v>3146</v>
      </c>
      <c r="B2894" s="1" t="s">
        <v>86</v>
      </c>
      <c r="C2894" s="1" t="s">
        <v>34</v>
      </c>
      <c r="D2894" s="1" t="s">
        <v>484</v>
      </c>
      <c r="E2894" s="1" t="n">
        <v>8</v>
      </c>
      <c r="F2894" s="1" t="n">
        <v>10</v>
      </c>
      <c r="G2894" s="1" t="n">
        <v>80</v>
      </c>
      <c r="H2894" s="1" t="s">
        <v>54</v>
      </c>
      <c r="I2894" s="1" t="s">
        <v>22</v>
      </c>
      <c r="J2894" s="4" t="n">
        <v>45332</v>
      </c>
      <c r="K2894" s="5" t="b">
        <f aca="false">FALSE()</f>
        <v>0</v>
      </c>
      <c r="L2894" s="6" t="str">
        <f aca="false">IFERROR(INDEX(CategoryCodes!$B$2:$B$9,MATCH(C2894,CategoryCodes!$A$2:$A$9,0)),"")</f>
        <v>A</v>
      </c>
      <c r="M2894" s="7" t="n">
        <f aca="false">IFERROR(VALUE(MID(D2894,FIND("_",D2894)+1,FIND("_",D2894,FIND("_",D2894)+1)-FIND("_",D2894)-1)),"")</f>
        <v>3</v>
      </c>
      <c r="N2894" s="7" t="str">
        <f aca="false">IF(OR(C2894="",M2894=""),"",C2894&amp;" Item "&amp;M2894)</f>
        <v>Beverages Item 3</v>
      </c>
      <c r="O2894" s="7" t="n">
        <v>217</v>
      </c>
      <c r="P2894" s="8" t="n">
        <f aca="false">G2894*Q2894</f>
        <v>0</v>
      </c>
      <c r="Q2894" s="9" t="n">
        <f aca="false">IF(K2894=TRUE(),0.1,0)</f>
        <v>0</v>
      </c>
    </row>
    <row r="2895" customFormat="false" ht="15" hidden="false" customHeight="true" outlineLevel="0" collapsed="false">
      <c r="A2895" s="1" t="s">
        <v>3147</v>
      </c>
      <c r="B2895" s="1" t="s">
        <v>129</v>
      </c>
      <c r="C2895" s="1" t="s">
        <v>38</v>
      </c>
      <c r="D2895" s="1" t="s">
        <v>191</v>
      </c>
      <c r="E2895" s="1" t="n">
        <v>33.5</v>
      </c>
      <c r="F2895" s="1" t="n">
        <v>1</v>
      </c>
      <c r="G2895" s="1" t="n">
        <v>33.5</v>
      </c>
      <c r="H2895" s="1" t="s">
        <v>54</v>
      </c>
      <c r="I2895" s="1" t="s">
        <v>44</v>
      </c>
      <c r="J2895" s="4" t="n">
        <v>45656</v>
      </c>
      <c r="L2895" s="6" t="str">
        <f aca="false">IFERROR(INDEX(CategoryCodes!$B$2:$B$9,MATCH(C2895,CategoryCodes!$A$2:$A$9,0)),"")</f>
        <v>E</v>
      </c>
      <c r="M2895" s="7" t="n">
        <f aca="false">IFERROR(VALUE(MID(D2895,FIND("_",D2895)+1,FIND("_",D2895,FIND("_",D2895)+1)-FIND("_",D2895)-1)),"")</f>
        <v>20</v>
      </c>
      <c r="N2895" s="7" t="str">
        <f aca="false">IF(OR(C2895="",M2895=""),"",C2895&amp;" Item "&amp;M2895)</f>
        <v>Food Item 20</v>
      </c>
      <c r="O2895" s="7" t="n">
        <v>40</v>
      </c>
      <c r="P2895" s="8" t="n">
        <f aca="false">G2895*Q2895</f>
        <v>0</v>
      </c>
      <c r="Q2895" s="9" t="n">
        <f aca="false">IF(K2895=TRUE(),0.1,0)</f>
        <v>0</v>
      </c>
    </row>
    <row r="2896" customFormat="false" ht="15" hidden="false" customHeight="true" outlineLevel="0" collapsed="false">
      <c r="A2896" s="1" t="s">
        <v>3148</v>
      </c>
      <c r="B2896" s="1" t="s">
        <v>24</v>
      </c>
      <c r="C2896" s="1" t="s">
        <v>34</v>
      </c>
      <c r="D2896" s="1" t="s">
        <v>77</v>
      </c>
      <c r="E2896" s="1" t="n">
        <v>14</v>
      </c>
      <c r="F2896" s="1" t="n">
        <v>1</v>
      </c>
      <c r="G2896" s="1" t="n">
        <v>14</v>
      </c>
      <c r="H2896" s="1" t="s">
        <v>54</v>
      </c>
      <c r="I2896" s="1" t="s">
        <v>22</v>
      </c>
      <c r="J2896" s="4" t="n">
        <v>45460</v>
      </c>
      <c r="K2896" s="5" t="b">
        <f aca="false">FALSE()</f>
        <v>0</v>
      </c>
      <c r="L2896" s="6" t="str">
        <f aca="false">IFERROR(INDEX(CategoryCodes!$B$2:$B$9,MATCH(C2896,CategoryCodes!$A$2:$A$9,0)),"")</f>
        <v>A</v>
      </c>
      <c r="M2896" s="7" t="n">
        <f aca="false">IFERROR(VALUE(MID(D2896,FIND("_",D2896)+1,FIND("_",D2896,FIND("_",D2896)+1)-FIND("_",D2896)-1)),"")</f>
        <v>7</v>
      </c>
      <c r="N2896" s="7" t="str">
        <f aca="false">IF(OR(C2896="",M2896=""),"",C2896&amp;" Item "&amp;M2896)</f>
        <v>Beverages Item 7</v>
      </c>
      <c r="O2896" s="7" t="n">
        <v>220</v>
      </c>
      <c r="P2896" s="8" t="n">
        <f aca="false">G2896*Q2896</f>
        <v>0</v>
      </c>
      <c r="Q2896" s="9" t="n">
        <f aca="false">IF(K2896=TRUE(),0.1,0)</f>
        <v>0</v>
      </c>
    </row>
    <row r="2897" customFormat="false" ht="15" hidden="false" customHeight="true" outlineLevel="0" collapsed="false">
      <c r="A2897" s="1" t="s">
        <v>3149</v>
      </c>
      <c r="B2897" s="1" t="s">
        <v>106</v>
      </c>
      <c r="C2897" s="1" t="s">
        <v>34</v>
      </c>
      <c r="D2897" s="1" t="s">
        <v>130</v>
      </c>
      <c r="E2897" s="1" t="n">
        <v>15.5</v>
      </c>
      <c r="F2897" s="1" t="n">
        <v>1</v>
      </c>
      <c r="G2897" s="1" t="n">
        <v>15.5</v>
      </c>
      <c r="H2897" s="1" t="s">
        <v>21</v>
      </c>
      <c r="I2897" s="1" t="s">
        <v>22</v>
      </c>
      <c r="J2897" s="4" t="n">
        <v>44591</v>
      </c>
      <c r="K2897" s="5" t="b">
        <f aca="false">FALSE()</f>
        <v>0</v>
      </c>
      <c r="L2897" s="6" t="str">
        <f aca="false">IFERROR(INDEX(CategoryCodes!$B$2:$B$9,MATCH(C2897,CategoryCodes!$A$2:$A$9,0)),"")</f>
        <v>A</v>
      </c>
      <c r="M2897" s="7" t="n">
        <f aca="false">IFERROR(VALUE(MID(D2897,FIND("_",D2897)+1,FIND("_",D2897,FIND("_",D2897)+1)-FIND("_",D2897)-1)),"")</f>
        <v>8</v>
      </c>
      <c r="N2897" s="7" t="str">
        <f aca="false">IF(OR(C2897="",M2897=""),"",C2897&amp;" Item "&amp;M2897)</f>
        <v>Beverages Item 8</v>
      </c>
      <c r="O2897" s="7" t="n">
        <v>308</v>
      </c>
      <c r="P2897" s="8" t="n">
        <f aca="false">G2897*Q2897</f>
        <v>0</v>
      </c>
      <c r="Q2897" s="9" t="n">
        <f aca="false">IF(K2897=TRUE(),0.1,0)</f>
        <v>0</v>
      </c>
    </row>
    <row r="2898" customFormat="false" ht="15" hidden="false" customHeight="true" outlineLevel="0" collapsed="false">
      <c r="A2898" s="1" t="s">
        <v>3150</v>
      </c>
      <c r="B2898" s="1" t="s">
        <v>75</v>
      </c>
      <c r="C2898" s="1" t="s">
        <v>47</v>
      </c>
      <c r="D2898" s="1" t="s">
        <v>348</v>
      </c>
      <c r="E2898" s="1" t="n">
        <v>29</v>
      </c>
      <c r="F2898" s="1" t="n">
        <v>7</v>
      </c>
      <c r="G2898" s="1" t="n">
        <v>203</v>
      </c>
      <c r="H2898" s="1" t="s">
        <v>21</v>
      </c>
      <c r="I2898" s="1" t="s">
        <v>44</v>
      </c>
      <c r="J2898" s="4" t="n">
        <v>44869</v>
      </c>
      <c r="K2898" s="5" t="b">
        <f aca="false">TRUE()</f>
        <v>1</v>
      </c>
      <c r="L2898" s="6" t="str">
        <f aca="false">IFERROR(INDEX(CategoryCodes!$B$2:$B$9,MATCH(C2898,CategoryCodes!$A$2:$A$9,0)),"")</f>
        <v>F</v>
      </c>
      <c r="M2898" s="7" t="n">
        <f aca="false">IFERROR(VALUE(MID(D2898,FIND("_",D2898)+1,FIND("_",D2898,FIND("_",D2898)+1)-FIND("_",D2898)-1)),"")</f>
        <v>17</v>
      </c>
      <c r="N2898" s="7" t="str">
        <f aca="false">IF(OR(C2898="",M2898=""),"",C2898&amp;" Item "&amp;M2898)</f>
        <v>Furniture Item 17</v>
      </c>
      <c r="O2898" s="7" t="n">
        <v>421</v>
      </c>
      <c r="P2898" s="8" t="n">
        <f aca="false">G2898*Q2898</f>
        <v>20.3</v>
      </c>
      <c r="Q2898" s="9" t="n">
        <f aca="false">IF(K2898=TRUE(),0.1,0)</f>
        <v>0.1</v>
      </c>
    </row>
    <row r="2899" customFormat="false" ht="15" hidden="false" customHeight="true" outlineLevel="0" collapsed="false">
      <c r="A2899" s="1" t="s">
        <v>3151</v>
      </c>
      <c r="B2899" s="1" t="s">
        <v>61</v>
      </c>
      <c r="C2899" s="1" t="s">
        <v>25</v>
      </c>
      <c r="D2899" s="1" t="s">
        <v>1076</v>
      </c>
      <c r="E2899" s="1" t="n">
        <v>14</v>
      </c>
      <c r="F2899" s="1" t="n">
        <v>2</v>
      </c>
      <c r="G2899" s="1" t="n">
        <v>28</v>
      </c>
      <c r="H2899" s="1" t="s">
        <v>31</v>
      </c>
      <c r="I2899" s="1" t="s">
        <v>22</v>
      </c>
      <c r="J2899" s="4" t="n">
        <v>44626</v>
      </c>
      <c r="K2899" s="5" t="b">
        <f aca="false">TRUE()</f>
        <v>1</v>
      </c>
      <c r="L2899" s="6" t="str">
        <f aca="false">IFERROR(INDEX(CategoryCodes!$B$2:$B$9,MATCH(C2899,CategoryCodes!$A$2:$A$9,0)),"")</f>
        <v>G</v>
      </c>
      <c r="M2899" s="7" t="n">
        <f aca="false">IFERROR(VALUE(MID(D2899,FIND("_",D2899)+1,FIND("_",D2899,FIND("_",D2899)+1)-FIND("_",D2899)-1)),"")</f>
        <v>7</v>
      </c>
      <c r="N2899" s="7" t="str">
        <f aca="false">IF(OR(C2899="",M2899=""),"",C2899&amp;" Item "&amp;M2899)</f>
        <v>Milk Products Item 7</v>
      </c>
      <c r="O2899" s="7" t="n">
        <v>92</v>
      </c>
      <c r="P2899" s="8" t="n">
        <f aca="false">G2899*Q2899</f>
        <v>2.8</v>
      </c>
      <c r="Q2899" s="9" t="n">
        <f aca="false">IF(K2899=TRUE(),0.1,0)</f>
        <v>0.1</v>
      </c>
    </row>
    <row r="2900" customFormat="false" ht="15" hidden="false" customHeight="true" outlineLevel="0" collapsed="false">
      <c r="A2900" s="1" t="s">
        <v>3152</v>
      </c>
      <c r="B2900" s="1" t="s">
        <v>49</v>
      </c>
      <c r="C2900" s="1" t="s">
        <v>47</v>
      </c>
      <c r="F2900" s="1" t="n">
        <v>6</v>
      </c>
      <c r="G2900" s="1" t="n">
        <v>246</v>
      </c>
      <c r="H2900" s="1" t="s">
        <v>31</v>
      </c>
      <c r="I2900" s="1" t="s">
        <v>44</v>
      </c>
      <c r="J2900" s="4" t="n">
        <v>44853</v>
      </c>
      <c r="K2900" s="5" t="b">
        <f aca="false">FALSE()</f>
        <v>0</v>
      </c>
      <c r="L2900" s="6" t="str">
        <f aca="false">IFERROR(INDEX(CategoryCodes!$B$2:$B$9,MATCH(C2900,CategoryCodes!$A$2:$A$9,0)),"")</f>
        <v>F</v>
      </c>
      <c r="M2900" s="7" t="str">
        <f aca="false">IFERROR(VALUE(MID(D2900,FIND("_",D2900)+1,FIND("_",D2900,FIND("_",D2900)+1)-FIND("_",D2900)-1)),"")</f>
        <v/>
      </c>
      <c r="N2900" s="7" t="str">
        <f aca="false">IF(OR(C2900="",M2900=""),"",C2900&amp;" Item "&amp;M2900)</f>
        <v/>
      </c>
      <c r="O2900" s="7" t="n">
        <v>279</v>
      </c>
      <c r="P2900" s="8" t="n">
        <f aca="false">G2900*Q2900</f>
        <v>0</v>
      </c>
      <c r="Q2900" s="9" t="n">
        <f aca="false">IF(K2900=TRUE(),0.1,0)</f>
        <v>0</v>
      </c>
    </row>
    <row r="2901" customFormat="false" ht="15" hidden="false" customHeight="true" outlineLevel="0" collapsed="false">
      <c r="A2901" s="1" t="s">
        <v>3153</v>
      </c>
      <c r="B2901" s="1" t="s">
        <v>83</v>
      </c>
      <c r="C2901" s="1" t="s">
        <v>25</v>
      </c>
      <c r="D2901" s="1" t="s">
        <v>26</v>
      </c>
      <c r="E2901" s="1" t="n">
        <v>29</v>
      </c>
      <c r="F2901" s="1" t="n">
        <v>8</v>
      </c>
      <c r="G2901" s="1" t="n">
        <v>232</v>
      </c>
      <c r="H2901" s="1" t="s">
        <v>21</v>
      </c>
      <c r="I2901" s="1" t="s">
        <v>22</v>
      </c>
      <c r="J2901" s="4" t="n">
        <v>44643</v>
      </c>
      <c r="K2901" s="5" t="b">
        <f aca="false">FALSE()</f>
        <v>0</v>
      </c>
      <c r="L2901" s="6" t="str">
        <f aca="false">IFERROR(INDEX(CategoryCodes!$B$2:$B$9,MATCH(C2901,CategoryCodes!$A$2:$A$9,0)),"")</f>
        <v>G</v>
      </c>
      <c r="M2901" s="7" t="n">
        <f aca="false">IFERROR(VALUE(MID(D2901,FIND("_",D2901)+1,FIND("_",D2901,FIND("_",D2901)+1)-FIND("_",D2901)-1)),"")</f>
        <v>17</v>
      </c>
      <c r="N2901" s="7" t="str">
        <f aca="false">IF(OR(C2901="",M2901=""),"",C2901&amp;" Item "&amp;M2901)</f>
        <v>Milk Products Item 17</v>
      </c>
      <c r="O2901" s="7" t="n">
        <v>150</v>
      </c>
      <c r="P2901" s="8" t="n">
        <f aca="false">G2901*Q2901</f>
        <v>0</v>
      </c>
      <c r="Q2901" s="9" t="n">
        <f aca="false">IF(K2901=TRUE(),0.1,0)</f>
        <v>0</v>
      </c>
    </row>
    <row r="2902" customFormat="false" ht="15" hidden="false" customHeight="true" outlineLevel="0" collapsed="false">
      <c r="A2902" s="1" t="s">
        <v>3154</v>
      </c>
      <c r="B2902" s="1" t="s">
        <v>18</v>
      </c>
      <c r="C2902" s="1" t="s">
        <v>29</v>
      </c>
      <c r="D2902" s="1" t="s">
        <v>168</v>
      </c>
      <c r="E2902" s="1" t="n">
        <v>6.5</v>
      </c>
      <c r="F2902" s="1" t="n">
        <v>5</v>
      </c>
      <c r="G2902" s="1" t="n">
        <v>32.5</v>
      </c>
      <c r="H2902" s="1" t="s">
        <v>21</v>
      </c>
      <c r="I2902" s="1" t="s">
        <v>22</v>
      </c>
      <c r="J2902" s="4" t="n">
        <v>45085</v>
      </c>
      <c r="K2902" s="5" t="b">
        <f aca="false">TRUE()</f>
        <v>1</v>
      </c>
      <c r="L2902" s="6" t="str">
        <f aca="false">IFERROR(INDEX(CategoryCodes!$B$2:$B$9,MATCH(C2902,CategoryCodes!$A$2:$A$9,0)),"")</f>
        <v>B</v>
      </c>
      <c r="M2902" s="7" t="n">
        <f aca="false">IFERROR(VALUE(MID(D2902,FIND("_",D2902)+1,FIND("_",D2902,FIND("_",D2902)+1)-FIND("_",D2902)-1)),"")</f>
        <v>2</v>
      </c>
      <c r="N2902" s="7" t="str">
        <f aca="false">IF(OR(C2902="",M2902=""),"",C2902&amp;" Item "&amp;M2902)</f>
        <v>Butchers Item 2</v>
      </c>
      <c r="O2902" s="7" t="n">
        <v>164</v>
      </c>
      <c r="P2902" s="8" t="n">
        <f aca="false">G2902*Q2902</f>
        <v>3.25</v>
      </c>
      <c r="Q2902" s="9" t="n">
        <f aca="false">IF(K2902=TRUE(),0.1,0)</f>
        <v>0.1</v>
      </c>
    </row>
    <row r="2903" customFormat="false" ht="15" hidden="false" customHeight="true" outlineLevel="0" collapsed="false">
      <c r="A2903" s="1" t="s">
        <v>3155</v>
      </c>
      <c r="B2903" s="1" t="s">
        <v>46</v>
      </c>
      <c r="C2903" s="1" t="s">
        <v>25</v>
      </c>
      <c r="D2903" s="1" t="s">
        <v>293</v>
      </c>
      <c r="E2903" s="1" t="n">
        <v>20</v>
      </c>
      <c r="F2903" s="1" t="n">
        <v>10</v>
      </c>
      <c r="G2903" s="1" t="n">
        <v>200</v>
      </c>
      <c r="H2903" s="1" t="s">
        <v>21</v>
      </c>
      <c r="I2903" s="1" t="s">
        <v>22</v>
      </c>
      <c r="J2903" s="4" t="n">
        <v>44590</v>
      </c>
      <c r="K2903" s="5" t="b">
        <f aca="false">FALSE()</f>
        <v>0</v>
      </c>
      <c r="L2903" s="6" t="str">
        <f aca="false">IFERROR(INDEX(CategoryCodes!$B$2:$B$9,MATCH(C2903,CategoryCodes!$A$2:$A$9,0)),"")</f>
        <v>G</v>
      </c>
      <c r="M2903" s="7" t="n">
        <f aca="false">IFERROR(VALUE(MID(D2903,FIND("_",D2903)+1,FIND("_",D2903,FIND("_",D2903)+1)-FIND("_",D2903)-1)),"")</f>
        <v>11</v>
      </c>
      <c r="N2903" s="7" t="str">
        <f aca="false">IF(OR(C2903="",M2903=""),"",C2903&amp;" Item "&amp;M2903)</f>
        <v>Milk Products Item 11</v>
      </c>
      <c r="O2903" s="7" t="n">
        <v>52</v>
      </c>
      <c r="P2903" s="8" t="n">
        <f aca="false">G2903*Q2903</f>
        <v>0</v>
      </c>
      <c r="Q2903" s="9" t="n">
        <f aca="false">IF(K2903=TRUE(),0.1,0)</f>
        <v>0</v>
      </c>
    </row>
    <row r="2904" customFormat="false" ht="15" hidden="false" customHeight="true" outlineLevel="0" collapsed="false">
      <c r="A2904" s="1" t="s">
        <v>3156</v>
      </c>
      <c r="B2904" s="1" t="s">
        <v>69</v>
      </c>
      <c r="C2904" s="1" t="s">
        <v>47</v>
      </c>
      <c r="D2904" s="1" t="s">
        <v>680</v>
      </c>
      <c r="E2904" s="1" t="n">
        <v>12.5</v>
      </c>
      <c r="F2904" s="1" t="n">
        <v>5</v>
      </c>
      <c r="G2904" s="1" t="n">
        <v>62.5</v>
      </c>
      <c r="H2904" s="1" t="s">
        <v>21</v>
      </c>
      <c r="I2904" s="1" t="s">
        <v>22</v>
      </c>
      <c r="J2904" s="4" t="n">
        <v>44584</v>
      </c>
      <c r="K2904" s="5" t="b">
        <f aca="false">TRUE()</f>
        <v>1</v>
      </c>
      <c r="L2904" s="6" t="str">
        <f aca="false">IFERROR(INDEX(CategoryCodes!$B$2:$B$9,MATCH(C2904,CategoryCodes!$A$2:$A$9,0)),"")</f>
        <v>F</v>
      </c>
      <c r="M2904" s="7" t="n">
        <f aca="false">IFERROR(VALUE(MID(D2904,FIND("_",D2904)+1,FIND("_",D2904,FIND("_",D2904)+1)-FIND("_",D2904)-1)),"")</f>
        <v>6</v>
      </c>
      <c r="N2904" s="7" t="str">
        <f aca="false">IF(OR(C2904="",M2904=""),"",C2904&amp;" Item "&amp;M2904)</f>
        <v>Furniture Item 6</v>
      </c>
      <c r="O2904" s="7" t="n">
        <v>40</v>
      </c>
      <c r="P2904" s="8" t="n">
        <f aca="false">G2904*Q2904</f>
        <v>6.25</v>
      </c>
      <c r="Q2904" s="9" t="n">
        <f aca="false">IF(K2904=TRUE(),0.1,0)</f>
        <v>0.1</v>
      </c>
    </row>
    <row r="2905" customFormat="false" ht="15" hidden="false" customHeight="true" outlineLevel="0" collapsed="false">
      <c r="A2905" s="1" t="s">
        <v>3157</v>
      </c>
      <c r="B2905" s="1" t="s">
        <v>114</v>
      </c>
      <c r="C2905" s="1" t="s">
        <v>47</v>
      </c>
      <c r="D2905" s="1" t="s">
        <v>600</v>
      </c>
      <c r="E2905" s="1" t="n">
        <v>33.5</v>
      </c>
      <c r="F2905" s="1" t="n">
        <v>8</v>
      </c>
      <c r="G2905" s="1" t="n">
        <v>268</v>
      </c>
      <c r="H2905" s="1" t="s">
        <v>54</v>
      </c>
      <c r="I2905" s="1" t="s">
        <v>22</v>
      </c>
      <c r="J2905" s="4" t="n">
        <v>44832</v>
      </c>
      <c r="L2905" s="6" t="str">
        <f aca="false">IFERROR(INDEX(CategoryCodes!$B$2:$B$9,MATCH(C2905,CategoryCodes!$A$2:$A$9,0)),"")</f>
        <v>F</v>
      </c>
      <c r="M2905" s="7" t="n">
        <f aca="false">IFERROR(VALUE(MID(D2905,FIND("_",D2905)+1,FIND("_",D2905,FIND("_",D2905)+1)-FIND("_",D2905)-1)),"")</f>
        <v>20</v>
      </c>
      <c r="N2905" s="7" t="str">
        <f aca="false">IF(OR(C2905="",M2905=""),"",C2905&amp;" Item "&amp;M2905)</f>
        <v>Furniture Item 20</v>
      </c>
      <c r="O2905" s="7" t="n">
        <v>167</v>
      </c>
      <c r="P2905" s="8" t="n">
        <f aca="false">G2905*Q2905</f>
        <v>0</v>
      </c>
      <c r="Q2905" s="9" t="n">
        <f aca="false">IF(K2905=TRUE(),0.1,0)</f>
        <v>0</v>
      </c>
    </row>
    <row r="2906" customFormat="false" ht="15" hidden="false" customHeight="true" outlineLevel="0" collapsed="false">
      <c r="A2906" s="1" t="s">
        <v>3158</v>
      </c>
      <c r="B2906" s="1" t="s">
        <v>49</v>
      </c>
      <c r="C2906" s="1" t="s">
        <v>25</v>
      </c>
      <c r="D2906" s="1" t="s">
        <v>277</v>
      </c>
      <c r="E2906" s="1" t="n">
        <v>5</v>
      </c>
      <c r="F2906" s="1" t="n">
        <v>1</v>
      </c>
      <c r="G2906" s="1" t="n">
        <v>5</v>
      </c>
      <c r="H2906" s="1" t="s">
        <v>31</v>
      </c>
      <c r="I2906" s="1" t="s">
        <v>44</v>
      </c>
      <c r="J2906" s="4" t="n">
        <v>44948</v>
      </c>
      <c r="L2906" s="6" t="str">
        <f aca="false">IFERROR(INDEX(CategoryCodes!$B$2:$B$9,MATCH(C2906,CategoryCodes!$A$2:$A$9,0)),"")</f>
        <v>G</v>
      </c>
      <c r="M2906" s="7" t="n">
        <f aca="false">IFERROR(VALUE(MID(D2906,FIND("_",D2906)+1,FIND("_",D2906,FIND("_",D2906)+1)-FIND("_",D2906)-1)),"")</f>
        <v>1</v>
      </c>
      <c r="N2906" s="7" t="str">
        <f aca="false">IF(OR(C2906="",M2906=""),"",C2906&amp;" Item "&amp;M2906)</f>
        <v>Milk Products Item 1</v>
      </c>
      <c r="O2906" s="7" t="n">
        <v>338</v>
      </c>
      <c r="P2906" s="8" t="n">
        <f aca="false">G2906*Q2906</f>
        <v>0</v>
      </c>
      <c r="Q2906" s="9" t="n">
        <f aca="false">IF(K2906=TRUE(),0.1,0)</f>
        <v>0</v>
      </c>
    </row>
    <row r="2907" customFormat="false" ht="15" hidden="false" customHeight="true" outlineLevel="0" collapsed="false">
      <c r="A2907" s="1" t="s">
        <v>3159</v>
      </c>
      <c r="B2907" s="1" t="s">
        <v>122</v>
      </c>
      <c r="C2907" s="1" t="s">
        <v>29</v>
      </c>
      <c r="D2907" s="1" t="s">
        <v>127</v>
      </c>
      <c r="E2907" s="1" t="n">
        <v>39.5</v>
      </c>
      <c r="F2907" s="1" t="n">
        <v>7</v>
      </c>
      <c r="G2907" s="1" t="n">
        <v>276.5</v>
      </c>
      <c r="H2907" s="1" t="s">
        <v>54</v>
      </c>
      <c r="I2907" s="1" t="s">
        <v>22</v>
      </c>
      <c r="J2907" s="4" t="n">
        <v>44598</v>
      </c>
      <c r="K2907" s="5" t="b">
        <f aca="false">TRUE()</f>
        <v>1</v>
      </c>
      <c r="L2907" s="6" t="str">
        <f aca="false">IFERROR(INDEX(CategoryCodes!$B$2:$B$9,MATCH(C2907,CategoryCodes!$A$2:$A$9,0)),"")</f>
        <v>B</v>
      </c>
      <c r="M2907" s="7" t="n">
        <f aca="false">IFERROR(VALUE(MID(D2907,FIND("_",D2907)+1,FIND("_",D2907,FIND("_",D2907)+1)-FIND("_",D2907)-1)),"")</f>
        <v>24</v>
      </c>
      <c r="N2907" s="7" t="str">
        <f aca="false">IF(OR(C2907="",M2907=""),"",C2907&amp;" Item "&amp;M2907)</f>
        <v>Butchers Item 24</v>
      </c>
      <c r="O2907" s="7" t="n">
        <v>151</v>
      </c>
      <c r="P2907" s="8" t="n">
        <f aca="false">G2907*Q2907</f>
        <v>27.65</v>
      </c>
      <c r="Q2907" s="9" t="n">
        <f aca="false">IF(K2907=TRUE(),0.1,0)</f>
        <v>0.1</v>
      </c>
    </row>
    <row r="2908" customFormat="false" ht="15" hidden="false" customHeight="true" outlineLevel="0" collapsed="false">
      <c r="A2908" s="1" t="s">
        <v>3160</v>
      </c>
      <c r="B2908" s="1" t="s">
        <v>86</v>
      </c>
      <c r="C2908" s="1" t="s">
        <v>25</v>
      </c>
      <c r="D2908" s="1" t="s">
        <v>293</v>
      </c>
      <c r="E2908" s="1" t="n">
        <v>20</v>
      </c>
      <c r="F2908" s="1" t="n">
        <v>1</v>
      </c>
      <c r="G2908" s="1" t="n">
        <v>20</v>
      </c>
      <c r="H2908" s="1" t="s">
        <v>54</v>
      </c>
      <c r="I2908" s="1" t="s">
        <v>44</v>
      </c>
      <c r="J2908" s="4" t="n">
        <v>44574</v>
      </c>
      <c r="K2908" s="5" t="b">
        <f aca="false">TRUE()</f>
        <v>1</v>
      </c>
      <c r="L2908" s="6" t="str">
        <f aca="false">IFERROR(INDEX(CategoryCodes!$B$2:$B$9,MATCH(C2908,CategoryCodes!$A$2:$A$9,0)),"")</f>
        <v>G</v>
      </c>
      <c r="M2908" s="7" t="n">
        <f aca="false">IFERROR(VALUE(MID(D2908,FIND("_",D2908)+1,FIND("_",D2908,FIND("_",D2908)+1)-FIND("_",D2908)-1)),"")</f>
        <v>11</v>
      </c>
      <c r="N2908" s="7" t="str">
        <f aca="false">IF(OR(C2908="",M2908=""),"",C2908&amp;" Item "&amp;M2908)</f>
        <v>Milk Products Item 11</v>
      </c>
      <c r="O2908" s="7" t="n">
        <v>156</v>
      </c>
      <c r="P2908" s="8" t="n">
        <f aca="false">G2908*Q2908</f>
        <v>2</v>
      </c>
      <c r="Q2908" s="9" t="n">
        <f aca="false">IF(K2908=TRUE(),0.1,0)</f>
        <v>0.1</v>
      </c>
    </row>
    <row r="2909" customFormat="false" ht="15" hidden="false" customHeight="true" outlineLevel="0" collapsed="false">
      <c r="A2909" s="1" t="s">
        <v>3161</v>
      </c>
      <c r="B2909" s="1" t="s">
        <v>52</v>
      </c>
      <c r="C2909" s="1" t="s">
        <v>19</v>
      </c>
      <c r="D2909" s="1" t="s">
        <v>139</v>
      </c>
      <c r="E2909" s="1" t="n">
        <v>20</v>
      </c>
      <c r="F2909" s="1" t="n">
        <v>9</v>
      </c>
      <c r="G2909" s="1" t="n">
        <v>180</v>
      </c>
      <c r="H2909" s="1" t="s">
        <v>31</v>
      </c>
      <c r="I2909" s="1" t="s">
        <v>22</v>
      </c>
      <c r="J2909" s="4" t="n">
        <v>45318</v>
      </c>
      <c r="K2909" s="5" t="b">
        <f aca="false">TRUE()</f>
        <v>1</v>
      </c>
      <c r="L2909" s="6" t="str">
        <f aca="false">IFERROR(INDEX(CategoryCodes!$B$2:$B$9,MATCH(C2909,CategoryCodes!$A$2:$A$9,0)),"")</f>
        <v>H</v>
      </c>
      <c r="M2909" s="7" t="n">
        <f aca="false">IFERROR(VALUE(MID(D2909,FIND("_",D2909)+1,FIND("_",D2909,FIND("_",D2909)+1)-FIND("_",D2909)-1)),"")</f>
        <v>11</v>
      </c>
      <c r="N2909" s="7" t="str">
        <f aca="false">IF(OR(C2909="",M2909=""),"",C2909&amp;" Item "&amp;M2909)</f>
        <v>Patisserie Item 11</v>
      </c>
      <c r="O2909" s="7" t="n">
        <v>228</v>
      </c>
      <c r="P2909" s="8" t="n">
        <f aca="false">G2909*Q2909</f>
        <v>18</v>
      </c>
      <c r="Q2909" s="9" t="n">
        <f aca="false">IF(K2909=TRUE(),0.1,0)</f>
        <v>0.1</v>
      </c>
    </row>
    <row r="2910" customFormat="false" ht="15" hidden="false" customHeight="true" outlineLevel="0" collapsed="false">
      <c r="A2910" s="1" t="s">
        <v>3162</v>
      </c>
      <c r="B2910" s="1" t="s">
        <v>122</v>
      </c>
      <c r="C2910" s="1" t="s">
        <v>72</v>
      </c>
      <c r="D2910" s="1" t="s">
        <v>318</v>
      </c>
      <c r="E2910" s="1" t="n">
        <v>14</v>
      </c>
      <c r="F2910" s="1" t="n">
        <v>10</v>
      </c>
      <c r="G2910" s="1" t="n">
        <v>140</v>
      </c>
      <c r="H2910" s="1" t="s">
        <v>21</v>
      </c>
      <c r="I2910" s="1" t="s">
        <v>22</v>
      </c>
      <c r="J2910" s="4" t="n">
        <v>44877</v>
      </c>
      <c r="K2910" s="5" t="b">
        <f aca="false">FALSE()</f>
        <v>0</v>
      </c>
      <c r="L2910" s="6" t="str">
        <f aca="false">IFERROR(INDEX(CategoryCodes!$B$2:$B$9,MATCH(C2910,CategoryCodes!$A$2:$A$9,0)),"")</f>
        <v>D</v>
      </c>
      <c r="M2910" s="7" t="n">
        <f aca="false">IFERROR(VALUE(MID(D2910,FIND("_",D2910)+1,FIND("_",D2910,FIND("_",D2910)+1)-FIND("_",D2910)-1)),"")</f>
        <v>7</v>
      </c>
      <c r="N2910" s="7" t="str">
        <f aca="false">IF(OR(C2910="",M2910=""),"",C2910&amp;" Item "&amp;M2910)</f>
        <v>Electric household essentials Item 7</v>
      </c>
      <c r="O2910" s="7" t="n">
        <v>308</v>
      </c>
      <c r="P2910" s="8" t="n">
        <f aca="false">G2910*Q2910</f>
        <v>0</v>
      </c>
      <c r="Q2910" s="9" t="n">
        <f aca="false">IF(K2910=TRUE(),0.1,0)</f>
        <v>0</v>
      </c>
    </row>
    <row r="2911" customFormat="false" ht="15" hidden="false" customHeight="true" outlineLevel="0" collapsed="false">
      <c r="A2911" s="1" t="s">
        <v>3163</v>
      </c>
      <c r="B2911" s="1" t="s">
        <v>122</v>
      </c>
      <c r="C2911" s="1" t="s">
        <v>25</v>
      </c>
      <c r="D2911" s="1" t="s">
        <v>148</v>
      </c>
      <c r="E2911" s="1" t="n">
        <v>32</v>
      </c>
      <c r="F2911" s="1" t="n">
        <v>4</v>
      </c>
      <c r="G2911" s="1" t="n">
        <v>128</v>
      </c>
      <c r="H2911" s="1" t="s">
        <v>54</v>
      </c>
      <c r="I2911" s="1" t="s">
        <v>22</v>
      </c>
      <c r="J2911" s="4" t="n">
        <v>45285</v>
      </c>
      <c r="K2911" s="5" t="b">
        <f aca="false">TRUE()</f>
        <v>1</v>
      </c>
      <c r="L2911" s="6" t="str">
        <f aca="false">IFERROR(INDEX(CategoryCodes!$B$2:$B$9,MATCH(C2911,CategoryCodes!$A$2:$A$9,0)),"")</f>
        <v>G</v>
      </c>
      <c r="M2911" s="7" t="n">
        <f aca="false">IFERROR(VALUE(MID(D2911,FIND("_",D2911)+1,FIND("_",D2911,FIND("_",D2911)+1)-FIND("_",D2911)-1)),"")</f>
        <v>19</v>
      </c>
      <c r="N2911" s="7" t="str">
        <f aca="false">IF(OR(C2911="",M2911=""),"",C2911&amp;" Item "&amp;M2911)</f>
        <v>Milk Products Item 19</v>
      </c>
      <c r="O2911" s="7" t="n">
        <v>367</v>
      </c>
      <c r="P2911" s="8" t="n">
        <f aca="false">G2911*Q2911</f>
        <v>12.8</v>
      </c>
      <c r="Q2911" s="9" t="n">
        <f aca="false">IF(K2911=TRUE(),0.1,0)</f>
        <v>0.1</v>
      </c>
    </row>
    <row r="2912" customFormat="false" ht="15" hidden="false" customHeight="true" outlineLevel="0" collapsed="false">
      <c r="A2912" s="1" t="s">
        <v>3164</v>
      </c>
      <c r="B2912" s="1" t="s">
        <v>104</v>
      </c>
      <c r="C2912" s="1" t="s">
        <v>29</v>
      </c>
      <c r="D2912" s="1" t="s">
        <v>91</v>
      </c>
      <c r="E2912" s="1" t="n">
        <v>33.5</v>
      </c>
      <c r="F2912" s="1" t="n">
        <v>7</v>
      </c>
      <c r="G2912" s="1" t="n">
        <v>234.5</v>
      </c>
      <c r="H2912" s="1" t="s">
        <v>31</v>
      </c>
      <c r="I2912" s="1" t="s">
        <v>44</v>
      </c>
      <c r="J2912" s="4" t="n">
        <v>44850</v>
      </c>
      <c r="L2912" s="6" t="str">
        <f aca="false">IFERROR(INDEX(CategoryCodes!$B$2:$B$9,MATCH(C2912,CategoryCodes!$A$2:$A$9,0)),"")</f>
        <v>B</v>
      </c>
      <c r="M2912" s="7" t="n">
        <f aca="false">IFERROR(VALUE(MID(D2912,FIND("_",D2912)+1,FIND("_",D2912,FIND("_",D2912)+1)-FIND("_",D2912)-1)),"")</f>
        <v>20</v>
      </c>
      <c r="N2912" s="7" t="str">
        <f aca="false">IF(OR(C2912="",M2912=""),"",C2912&amp;" Item "&amp;M2912)</f>
        <v>Butchers Item 20</v>
      </c>
      <c r="O2912" s="7" t="n">
        <v>218</v>
      </c>
      <c r="P2912" s="8" t="n">
        <f aca="false">G2912*Q2912</f>
        <v>0</v>
      </c>
      <c r="Q2912" s="9" t="n">
        <f aca="false">IF(K2912=TRUE(),0.1,0)</f>
        <v>0</v>
      </c>
    </row>
    <row r="2913" customFormat="false" ht="15" hidden="false" customHeight="true" outlineLevel="0" collapsed="false">
      <c r="A2913" s="1" t="s">
        <v>3165</v>
      </c>
      <c r="B2913" s="1" t="s">
        <v>28</v>
      </c>
      <c r="C2913" s="1" t="s">
        <v>72</v>
      </c>
      <c r="D2913" s="1" t="s">
        <v>328</v>
      </c>
      <c r="E2913" s="1" t="n">
        <v>32</v>
      </c>
      <c r="F2913" s="1" t="n">
        <v>1</v>
      </c>
      <c r="G2913" s="1" t="n">
        <v>32</v>
      </c>
      <c r="H2913" s="1" t="s">
        <v>31</v>
      </c>
      <c r="I2913" s="1" t="s">
        <v>22</v>
      </c>
      <c r="J2913" s="4" t="n">
        <v>45644</v>
      </c>
      <c r="L2913" s="6" t="str">
        <f aca="false">IFERROR(INDEX(CategoryCodes!$B$2:$B$9,MATCH(C2913,CategoryCodes!$A$2:$A$9,0)),"")</f>
        <v>D</v>
      </c>
      <c r="M2913" s="7" t="n">
        <f aca="false">IFERROR(VALUE(MID(D2913,FIND("_",D2913)+1,FIND("_",D2913,FIND("_",D2913)+1)-FIND("_",D2913)-1)),"")</f>
        <v>19</v>
      </c>
      <c r="N2913" s="7" t="str">
        <f aca="false">IF(OR(C2913="",M2913=""),"",C2913&amp;" Item "&amp;M2913)</f>
        <v>Electric household essentials Item 19</v>
      </c>
      <c r="O2913" s="7" t="n">
        <v>85</v>
      </c>
      <c r="P2913" s="8" t="n">
        <f aca="false">G2913*Q2913</f>
        <v>0</v>
      </c>
      <c r="Q2913" s="9" t="n">
        <f aca="false">IF(K2913=TRUE(),0.1,0)</f>
        <v>0</v>
      </c>
    </row>
    <row r="2914" customFormat="false" ht="15" hidden="false" customHeight="true" outlineLevel="0" collapsed="false">
      <c r="A2914" s="1" t="s">
        <v>3166</v>
      </c>
      <c r="B2914" s="1" t="s">
        <v>119</v>
      </c>
      <c r="C2914" s="1" t="s">
        <v>38</v>
      </c>
      <c r="D2914" s="1" t="s">
        <v>504</v>
      </c>
      <c r="E2914" s="1" t="n">
        <v>29</v>
      </c>
      <c r="F2914" s="1" t="n">
        <v>7</v>
      </c>
      <c r="G2914" s="1" t="n">
        <v>203</v>
      </c>
      <c r="H2914" s="1" t="s">
        <v>54</v>
      </c>
      <c r="I2914" s="1" t="s">
        <v>44</v>
      </c>
      <c r="J2914" s="4" t="n">
        <v>45474</v>
      </c>
      <c r="K2914" s="5" t="b">
        <f aca="false">FALSE()</f>
        <v>0</v>
      </c>
      <c r="L2914" s="6" t="str">
        <f aca="false">IFERROR(INDEX(CategoryCodes!$B$2:$B$9,MATCH(C2914,CategoryCodes!$A$2:$A$9,0)),"")</f>
        <v>E</v>
      </c>
      <c r="M2914" s="7" t="n">
        <f aca="false">IFERROR(VALUE(MID(D2914,FIND("_",D2914)+1,FIND("_",D2914,FIND("_",D2914)+1)-FIND("_",D2914)-1)),"")</f>
        <v>17</v>
      </c>
      <c r="N2914" s="7" t="str">
        <f aca="false">IF(OR(C2914="",M2914=""),"",C2914&amp;" Item "&amp;M2914)</f>
        <v>Food Item 17</v>
      </c>
      <c r="O2914" s="7" t="n">
        <v>353</v>
      </c>
      <c r="P2914" s="8" t="n">
        <f aca="false">G2914*Q2914</f>
        <v>0</v>
      </c>
      <c r="Q2914" s="9" t="n">
        <f aca="false">IF(K2914=TRUE(),0.1,0)</f>
        <v>0</v>
      </c>
    </row>
    <row r="2915" customFormat="false" ht="15" hidden="false" customHeight="true" outlineLevel="0" collapsed="false">
      <c r="A2915" s="1" t="s">
        <v>3167</v>
      </c>
      <c r="B2915" s="1" t="s">
        <v>49</v>
      </c>
      <c r="C2915" s="1" t="s">
        <v>38</v>
      </c>
      <c r="D2915" s="1" t="s">
        <v>371</v>
      </c>
      <c r="E2915" s="1" t="n">
        <v>41</v>
      </c>
      <c r="F2915" s="1" t="n">
        <v>4</v>
      </c>
      <c r="G2915" s="1" t="n">
        <v>164</v>
      </c>
      <c r="H2915" s="1" t="s">
        <v>31</v>
      </c>
      <c r="I2915" s="1" t="s">
        <v>22</v>
      </c>
      <c r="J2915" s="4" t="n">
        <v>45175</v>
      </c>
      <c r="K2915" s="5" t="b">
        <f aca="false">TRUE()</f>
        <v>1</v>
      </c>
      <c r="L2915" s="6" t="str">
        <f aca="false">IFERROR(INDEX(CategoryCodes!$B$2:$B$9,MATCH(C2915,CategoryCodes!$A$2:$A$9,0)),"")</f>
        <v>E</v>
      </c>
      <c r="M2915" s="7" t="n">
        <f aca="false">IFERROR(VALUE(MID(D2915,FIND("_",D2915)+1,FIND("_",D2915,FIND("_",D2915)+1)-FIND("_",D2915)-1)),"")</f>
        <v>25</v>
      </c>
      <c r="N2915" s="7" t="str">
        <f aca="false">IF(OR(C2915="",M2915=""),"",C2915&amp;" Item "&amp;M2915)</f>
        <v>Food Item 25</v>
      </c>
      <c r="O2915" s="7" t="n">
        <v>227</v>
      </c>
      <c r="P2915" s="8" t="n">
        <f aca="false">G2915*Q2915</f>
        <v>16.4</v>
      </c>
      <c r="Q2915" s="9" t="n">
        <f aca="false">IF(K2915=TRUE(),0.1,0)</f>
        <v>0.1</v>
      </c>
    </row>
    <row r="2916" customFormat="false" ht="15" hidden="false" customHeight="true" outlineLevel="0" collapsed="false">
      <c r="A2916" s="1" t="s">
        <v>3168</v>
      </c>
      <c r="B2916" s="1" t="s">
        <v>90</v>
      </c>
      <c r="C2916" s="1" t="s">
        <v>34</v>
      </c>
      <c r="D2916" s="1" t="s">
        <v>682</v>
      </c>
      <c r="E2916" s="1" t="n">
        <v>39.5</v>
      </c>
      <c r="F2916" s="1" t="n">
        <v>6</v>
      </c>
      <c r="G2916" s="1" t="n">
        <v>237</v>
      </c>
      <c r="H2916" s="1" t="s">
        <v>21</v>
      </c>
      <c r="I2916" s="1" t="s">
        <v>44</v>
      </c>
      <c r="J2916" s="4" t="n">
        <v>44925</v>
      </c>
      <c r="L2916" s="6" t="str">
        <f aca="false">IFERROR(INDEX(CategoryCodes!$B$2:$B$9,MATCH(C2916,CategoryCodes!$A$2:$A$9,0)),"")</f>
        <v>A</v>
      </c>
      <c r="M2916" s="7" t="n">
        <f aca="false">IFERROR(VALUE(MID(D2916,FIND("_",D2916)+1,FIND("_",D2916,FIND("_",D2916)+1)-FIND("_",D2916)-1)),"")</f>
        <v>24</v>
      </c>
      <c r="N2916" s="7" t="str">
        <f aca="false">IF(OR(C2916="",M2916=""),"",C2916&amp;" Item "&amp;M2916)</f>
        <v>Beverages Item 24</v>
      </c>
      <c r="O2916" s="7" t="n">
        <v>179</v>
      </c>
      <c r="P2916" s="8" t="n">
        <f aca="false">G2916*Q2916</f>
        <v>0</v>
      </c>
      <c r="Q2916" s="9" t="n">
        <f aca="false">IF(K2916=TRUE(),0.1,0)</f>
        <v>0</v>
      </c>
    </row>
    <row r="2917" customFormat="false" ht="15" hidden="false" customHeight="true" outlineLevel="0" collapsed="false">
      <c r="A2917" s="1" t="s">
        <v>3169</v>
      </c>
      <c r="B2917" s="1" t="s">
        <v>24</v>
      </c>
      <c r="C2917" s="1" t="s">
        <v>136</v>
      </c>
      <c r="D2917" s="1" t="s">
        <v>297</v>
      </c>
      <c r="E2917" s="1" t="n">
        <v>23</v>
      </c>
      <c r="F2917" s="1" t="n">
        <v>7</v>
      </c>
      <c r="G2917" s="1" t="n">
        <v>161</v>
      </c>
      <c r="H2917" s="1" t="s">
        <v>54</v>
      </c>
      <c r="I2917" s="1" t="s">
        <v>44</v>
      </c>
      <c r="J2917" s="4" t="n">
        <v>45447</v>
      </c>
      <c r="K2917" s="5" t="b">
        <f aca="false">TRUE()</f>
        <v>1</v>
      </c>
      <c r="L2917" s="6" t="str">
        <f aca="false">IFERROR(INDEX(CategoryCodes!$B$2:$B$9,MATCH(C2917,CategoryCodes!$A$2:$A$9,0)),"")</f>
        <v>C</v>
      </c>
      <c r="M2917" s="7" t="n">
        <f aca="false">IFERROR(VALUE(MID(D2917,FIND("_",D2917)+1,FIND("_",D2917,FIND("_",D2917)+1)-FIND("_",D2917)-1)),"")</f>
        <v>13</v>
      </c>
      <c r="N2917" s="7" t="str">
        <f aca="false">IF(OR(C2917="",M2917=""),"",C2917&amp;" Item "&amp;M2917)</f>
        <v>Computers and electric accessories Item 13</v>
      </c>
      <c r="O2917" s="7" t="n">
        <v>228</v>
      </c>
      <c r="P2917" s="8" t="n">
        <f aca="false">G2917*Q2917</f>
        <v>16.1</v>
      </c>
      <c r="Q2917" s="9" t="n">
        <f aca="false">IF(K2917=TRUE(),0.1,0)</f>
        <v>0.1</v>
      </c>
    </row>
    <row r="2918" customFormat="false" ht="15" hidden="false" customHeight="true" outlineLevel="0" collapsed="false">
      <c r="A2918" s="1" t="s">
        <v>3170</v>
      </c>
      <c r="B2918" s="1" t="s">
        <v>46</v>
      </c>
      <c r="C2918" s="1" t="s">
        <v>19</v>
      </c>
      <c r="D2918" s="1" t="s">
        <v>172</v>
      </c>
      <c r="E2918" s="1" t="n">
        <v>21.5</v>
      </c>
      <c r="F2918" s="1" t="n">
        <v>2</v>
      </c>
      <c r="G2918" s="1" t="n">
        <v>43</v>
      </c>
      <c r="H2918" s="1" t="s">
        <v>31</v>
      </c>
      <c r="I2918" s="1" t="s">
        <v>44</v>
      </c>
      <c r="J2918" s="4" t="n">
        <v>45544</v>
      </c>
      <c r="K2918" s="5" t="b">
        <f aca="false">FALSE()</f>
        <v>0</v>
      </c>
      <c r="L2918" s="6" t="str">
        <f aca="false">IFERROR(INDEX(CategoryCodes!$B$2:$B$9,MATCH(C2918,CategoryCodes!$A$2:$A$9,0)),"")</f>
        <v>H</v>
      </c>
      <c r="M2918" s="7" t="n">
        <f aca="false">IFERROR(VALUE(MID(D2918,FIND("_",D2918)+1,FIND("_",D2918,FIND("_",D2918)+1)-FIND("_",D2918)-1)),"")</f>
        <v>12</v>
      </c>
      <c r="N2918" s="7" t="str">
        <f aca="false">IF(OR(C2918="",M2918=""),"",C2918&amp;" Item "&amp;M2918)</f>
        <v>Patisserie Item 12</v>
      </c>
      <c r="O2918" s="7" t="n">
        <v>21</v>
      </c>
      <c r="P2918" s="8" t="n">
        <f aca="false">G2918*Q2918</f>
        <v>0</v>
      </c>
      <c r="Q2918" s="9" t="n">
        <f aca="false">IF(K2918=TRUE(),0.1,0)</f>
        <v>0</v>
      </c>
    </row>
    <row r="2919" customFormat="false" ht="15" hidden="false" customHeight="true" outlineLevel="0" collapsed="false">
      <c r="A2919" s="1" t="s">
        <v>3171</v>
      </c>
      <c r="B2919" s="1" t="s">
        <v>33</v>
      </c>
      <c r="C2919" s="1" t="s">
        <v>34</v>
      </c>
      <c r="D2919" s="1" t="s">
        <v>211</v>
      </c>
      <c r="E2919" s="1" t="n">
        <v>24.5</v>
      </c>
      <c r="F2919" s="1" t="n">
        <v>1</v>
      </c>
      <c r="G2919" s="1" t="n">
        <v>24.5</v>
      </c>
      <c r="H2919" s="1" t="s">
        <v>21</v>
      </c>
      <c r="I2919" s="1" t="s">
        <v>44</v>
      </c>
      <c r="J2919" s="4" t="n">
        <v>45456</v>
      </c>
      <c r="K2919" s="5" t="b">
        <f aca="false">FALSE()</f>
        <v>0</v>
      </c>
      <c r="L2919" s="6" t="str">
        <f aca="false">IFERROR(INDEX(CategoryCodes!$B$2:$B$9,MATCH(C2919,CategoryCodes!$A$2:$A$9,0)),"")</f>
        <v>A</v>
      </c>
      <c r="M2919" s="7" t="n">
        <f aca="false">IFERROR(VALUE(MID(D2919,FIND("_",D2919)+1,FIND("_",D2919,FIND("_",D2919)+1)-FIND("_",D2919)-1)),"")</f>
        <v>14</v>
      </c>
      <c r="N2919" s="7" t="str">
        <f aca="false">IF(OR(C2919="",M2919=""),"",C2919&amp;" Item "&amp;M2919)</f>
        <v>Beverages Item 14</v>
      </c>
      <c r="O2919" s="7" t="n">
        <v>372</v>
      </c>
      <c r="P2919" s="8" t="n">
        <f aca="false">G2919*Q2919</f>
        <v>0</v>
      </c>
      <c r="Q2919" s="9" t="n">
        <f aca="false">IF(K2919=TRUE(),0.1,0)</f>
        <v>0</v>
      </c>
    </row>
    <row r="2920" customFormat="false" ht="15" hidden="false" customHeight="true" outlineLevel="0" collapsed="false">
      <c r="A2920" s="1" t="s">
        <v>3172</v>
      </c>
      <c r="B2920" s="1" t="s">
        <v>95</v>
      </c>
      <c r="C2920" s="1" t="s">
        <v>38</v>
      </c>
      <c r="D2920" s="1" t="s">
        <v>166</v>
      </c>
      <c r="E2920" s="1" t="n">
        <v>36.5</v>
      </c>
      <c r="F2920" s="1" t="n">
        <v>3</v>
      </c>
      <c r="G2920" s="1" t="n">
        <v>109.5</v>
      </c>
      <c r="H2920" s="1" t="s">
        <v>21</v>
      </c>
      <c r="I2920" s="1" t="s">
        <v>44</v>
      </c>
      <c r="J2920" s="4" t="n">
        <v>45364</v>
      </c>
      <c r="K2920" s="5" t="b">
        <f aca="false">FALSE()</f>
        <v>0</v>
      </c>
      <c r="L2920" s="6" t="str">
        <f aca="false">IFERROR(INDEX(CategoryCodes!$B$2:$B$9,MATCH(C2920,CategoryCodes!$A$2:$A$9,0)),"")</f>
        <v>E</v>
      </c>
      <c r="M2920" s="7" t="n">
        <f aca="false">IFERROR(VALUE(MID(D2920,FIND("_",D2920)+1,FIND("_",D2920,FIND("_",D2920)+1)-FIND("_",D2920)-1)),"")</f>
        <v>22</v>
      </c>
      <c r="N2920" s="7" t="str">
        <f aca="false">IF(OR(C2920="",M2920=""),"",C2920&amp;" Item "&amp;M2920)</f>
        <v>Food Item 22</v>
      </c>
      <c r="O2920" s="7" t="n">
        <v>445</v>
      </c>
      <c r="P2920" s="8" t="n">
        <f aca="false">G2920*Q2920</f>
        <v>0</v>
      </c>
      <c r="Q2920" s="9" t="n">
        <f aca="false">IF(K2920=TRUE(),0.1,0)</f>
        <v>0</v>
      </c>
    </row>
    <row r="2921" customFormat="false" ht="15" hidden="false" customHeight="true" outlineLevel="0" collapsed="false">
      <c r="A2921" s="1" t="s">
        <v>3173</v>
      </c>
      <c r="B2921" s="1" t="s">
        <v>90</v>
      </c>
      <c r="C2921" s="1" t="s">
        <v>25</v>
      </c>
      <c r="D2921" s="1" t="s">
        <v>158</v>
      </c>
      <c r="E2921" s="1" t="n">
        <v>12.5</v>
      </c>
      <c r="F2921" s="1" t="n">
        <v>10</v>
      </c>
      <c r="G2921" s="1" t="n">
        <v>125</v>
      </c>
      <c r="H2921" s="1" t="s">
        <v>21</v>
      </c>
      <c r="I2921" s="1" t="s">
        <v>44</v>
      </c>
      <c r="J2921" s="4" t="n">
        <v>44720</v>
      </c>
      <c r="L2921" s="6" t="str">
        <f aca="false">IFERROR(INDEX(CategoryCodes!$B$2:$B$9,MATCH(C2921,CategoryCodes!$A$2:$A$9,0)),"")</f>
        <v>G</v>
      </c>
      <c r="M2921" s="7" t="n">
        <f aca="false">IFERROR(VALUE(MID(D2921,FIND("_",D2921)+1,FIND("_",D2921,FIND("_",D2921)+1)-FIND("_",D2921)-1)),"")</f>
        <v>6</v>
      </c>
      <c r="N2921" s="7" t="str">
        <f aca="false">IF(OR(C2921="",M2921=""),"",C2921&amp;" Item "&amp;M2921)</f>
        <v>Milk Products Item 6</v>
      </c>
      <c r="O2921" s="7" t="n">
        <v>466</v>
      </c>
      <c r="P2921" s="8" t="n">
        <f aca="false">G2921*Q2921</f>
        <v>0</v>
      </c>
      <c r="Q2921" s="9" t="n">
        <f aca="false">IF(K2921=TRUE(),0.1,0)</f>
        <v>0</v>
      </c>
    </row>
    <row r="2922" customFormat="false" ht="15" hidden="false" customHeight="true" outlineLevel="0" collapsed="false">
      <c r="A2922" s="1" t="s">
        <v>3174</v>
      </c>
      <c r="B2922" s="1" t="s">
        <v>95</v>
      </c>
      <c r="C2922" s="1" t="s">
        <v>19</v>
      </c>
      <c r="D2922" s="1" t="s">
        <v>67</v>
      </c>
      <c r="E2922" s="1" t="n">
        <v>29</v>
      </c>
      <c r="F2922" s="1" t="n">
        <v>10</v>
      </c>
      <c r="G2922" s="1" t="n">
        <v>290</v>
      </c>
      <c r="H2922" s="1" t="s">
        <v>54</v>
      </c>
      <c r="I2922" s="1" t="s">
        <v>44</v>
      </c>
      <c r="J2922" s="4" t="n">
        <v>44582</v>
      </c>
      <c r="K2922" s="5" t="b">
        <f aca="false">TRUE()</f>
        <v>1</v>
      </c>
      <c r="L2922" s="6" t="str">
        <f aca="false">IFERROR(INDEX(CategoryCodes!$B$2:$B$9,MATCH(C2922,CategoryCodes!$A$2:$A$9,0)),"")</f>
        <v>H</v>
      </c>
      <c r="M2922" s="7" t="n">
        <f aca="false">IFERROR(VALUE(MID(D2922,FIND("_",D2922)+1,FIND("_",D2922,FIND("_",D2922)+1)-FIND("_",D2922)-1)),"")</f>
        <v>17</v>
      </c>
      <c r="N2922" s="7" t="str">
        <f aca="false">IF(OR(C2922="",M2922=""),"",C2922&amp;" Item "&amp;M2922)</f>
        <v>Patisserie Item 17</v>
      </c>
      <c r="O2922" s="7" t="n">
        <v>180</v>
      </c>
      <c r="P2922" s="8" t="n">
        <f aca="false">G2922*Q2922</f>
        <v>29</v>
      </c>
      <c r="Q2922" s="9" t="n">
        <f aca="false">IF(K2922=TRUE(),0.1,0)</f>
        <v>0.1</v>
      </c>
    </row>
    <row r="2923" customFormat="false" ht="15" hidden="false" customHeight="true" outlineLevel="0" collapsed="false">
      <c r="A2923" s="1" t="s">
        <v>3175</v>
      </c>
      <c r="B2923" s="1" t="s">
        <v>52</v>
      </c>
      <c r="C2923" s="1" t="s">
        <v>72</v>
      </c>
      <c r="D2923" s="1" t="s">
        <v>373</v>
      </c>
      <c r="E2923" s="1" t="n">
        <v>21.5</v>
      </c>
      <c r="F2923" s="1" t="n">
        <v>10</v>
      </c>
      <c r="G2923" s="1" t="n">
        <v>215</v>
      </c>
      <c r="H2923" s="1" t="s">
        <v>31</v>
      </c>
      <c r="I2923" s="1" t="s">
        <v>22</v>
      </c>
      <c r="J2923" s="4" t="n">
        <v>45382</v>
      </c>
      <c r="K2923" s="5" t="b">
        <f aca="false">TRUE()</f>
        <v>1</v>
      </c>
      <c r="L2923" s="6" t="str">
        <f aca="false">IFERROR(INDEX(CategoryCodes!$B$2:$B$9,MATCH(C2923,CategoryCodes!$A$2:$A$9,0)),"")</f>
        <v>D</v>
      </c>
      <c r="M2923" s="7" t="n">
        <f aca="false">IFERROR(VALUE(MID(D2923,FIND("_",D2923)+1,FIND("_",D2923,FIND("_",D2923)+1)-FIND("_",D2923)-1)),"")</f>
        <v>12</v>
      </c>
      <c r="N2923" s="7" t="str">
        <f aca="false">IF(OR(C2923="",M2923=""),"",C2923&amp;" Item "&amp;M2923)</f>
        <v>Electric household essentials Item 12</v>
      </c>
      <c r="O2923" s="7" t="n">
        <v>314</v>
      </c>
      <c r="P2923" s="8" t="n">
        <f aca="false">G2923*Q2923</f>
        <v>21.5</v>
      </c>
      <c r="Q2923" s="9" t="n">
        <f aca="false">IF(K2923=TRUE(),0.1,0)</f>
        <v>0.1</v>
      </c>
    </row>
    <row r="2924" customFormat="false" ht="15" hidden="false" customHeight="true" outlineLevel="0" collapsed="false">
      <c r="A2924" s="1" t="s">
        <v>3176</v>
      </c>
      <c r="B2924" s="1" t="s">
        <v>71</v>
      </c>
      <c r="C2924" s="1" t="s">
        <v>25</v>
      </c>
      <c r="D2924" s="1" t="s">
        <v>256</v>
      </c>
      <c r="E2924" s="1" t="n">
        <v>38</v>
      </c>
      <c r="F2924" s="1" t="n">
        <v>6</v>
      </c>
      <c r="G2924" s="1" t="n">
        <v>228</v>
      </c>
      <c r="H2924" s="1" t="s">
        <v>54</v>
      </c>
      <c r="I2924" s="1" t="s">
        <v>22</v>
      </c>
      <c r="J2924" s="4" t="n">
        <v>45174</v>
      </c>
      <c r="K2924" s="5" t="b">
        <f aca="false">TRUE()</f>
        <v>1</v>
      </c>
      <c r="L2924" s="6" t="str">
        <f aca="false">IFERROR(INDEX(CategoryCodes!$B$2:$B$9,MATCH(C2924,CategoryCodes!$A$2:$A$9,0)),"")</f>
        <v>G</v>
      </c>
      <c r="M2924" s="7" t="n">
        <f aca="false">IFERROR(VALUE(MID(D2924,FIND("_",D2924)+1,FIND("_",D2924,FIND("_",D2924)+1)-FIND("_",D2924)-1)),"")</f>
        <v>23</v>
      </c>
      <c r="N2924" s="7" t="str">
        <f aca="false">IF(OR(C2924="",M2924=""),"",C2924&amp;" Item "&amp;M2924)</f>
        <v>Milk Products Item 23</v>
      </c>
      <c r="O2924" s="7" t="n">
        <v>222</v>
      </c>
      <c r="P2924" s="8" t="n">
        <f aca="false">G2924*Q2924</f>
        <v>22.8</v>
      </c>
      <c r="Q2924" s="9" t="n">
        <f aca="false">IF(K2924=TRUE(),0.1,0)</f>
        <v>0.1</v>
      </c>
    </row>
    <row r="2925" customFormat="false" ht="15" hidden="false" customHeight="true" outlineLevel="0" collapsed="false">
      <c r="A2925" s="1" t="s">
        <v>3177</v>
      </c>
      <c r="B2925" s="1" t="s">
        <v>69</v>
      </c>
      <c r="C2925" s="1" t="s">
        <v>72</v>
      </c>
      <c r="D2925" s="1" t="s">
        <v>221</v>
      </c>
      <c r="E2925" s="1" t="n">
        <v>12.5</v>
      </c>
      <c r="F2925" s="1" t="n">
        <v>6</v>
      </c>
      <c r="G2925" s="1" t="n">
        <v>75</v>
      </c>
      <c r="H2925" s="1" t="s">
        <v>54</v>
      </c>
      <c r="I2925" s="1" t="s">
        <v>44</v>
      </c>
      <c r="J2925" s="4" t="n">
        <v>44929</v>
      </c>
      <c r="K2925" s="5" t="b">
        <f aca="false">FALSE()</f>
        <v>0</v>
      </c>
      <c r="L2925" s="6" t="str">
        <f aca="false">IFERROR(INDEX(CategoryCodes!$B$2:$B$9,MATCH(C2925,CategoryCodes!$A$2:$A$9,0)),"")</f>
        <v>D</v>
      </c>
      <c r="M2925" s="7" t="n">
        <f aca="false">IFERROR(VALUE(MID(D2925,FIND("_",D2925)+1,FIND("_",D2925,FIND("_",D2925)+1)-FIND("_",D2925)-1)),"")</f>
        <v>6</v>
      </c>
      <c r="N2925" s="7" t="str">
        <f aca="false">IF(OR(C2925="",M2925=""),"",C2925&amp;" Item "&amp;M2925)</f>
        <v>Electric household essentials Item 6</v>
      </c>
      <c r="O2925" s="7" t="n">
        <v>140</v>
      </c>
      <c r="P2925" s="8" t="n">
        <f aca="false">G2925*Q2925</f>
        <v>0</v>
      </c>
      <c r="Q2925" s="9" t="n">
        <f aca="false">IF(K2925=TRUE(),0.1,0)</f>
        <v>0</v>
      </c>
    </row>
    <row r="2926" customFormat="false" ht="15" hidden="false" customHeight="true" outlineLevel="0" collapsed="false">
      <c r="A2926" s="1" t="s">
        <v>3178</v>
      </c>
      <c r="B2926" s="1" t="s">
        <v>106</v>
      </c>
      <c r="C2926" s="1" t="s">
        <v>72</v>
      </c>
      <c r="D2926" s="1" t="s">
        <v>328</v>
      </c>
      <c r="E2926" s="1" t="n">
        <v>32</v>
      </c>
      <c r="F2926" s="1" t="n">
        <v>8</v>
      </c>
      <c r="G2926" s="1" t="n">
        <v>256</v>
      </c>
      <c r="H2926" s="1" t="s">
        <v>54</v>
      </c>
      <c r="I2926" s="1" t="s">
        <v>44</v>
      </c>
      <c r="J2926" s="4" t="n">
        <v>45601</v>
      </c>
      <c r="L2926" s="6" t="str">
        <f aca="false">IFERROR(INDEX(CategoryCodes!$B$2:$B$9,MATCH(C2926,CategoryCodes!$A$2:$A$9,0)),"")</f>
        <v>D</v>
      </c>
      <c r="M2926" s="7" t="n">
        <f aca="false">IFERROR(VALUE(MID(D2926,FIND("_",D2926)+1,FIND("_",D2926,FIND("_",D2926)+1)-FIND("_",D2926)-1)),"")</f>
        <v>19</v>
      </c>
      <c r="N2926" s="7" t="str">
        <f aca="false">IF(OR(C2926="",M2926=""),"",C2926&amp;" Item "&amp;M2926)</f>
        <v>Electric household essentials Item 19</v>
      </c>
      <c r="O2926" s="7" t="n">
        <v>327</v>
      </c>
      <c r="P2926" s="8" t="n">
        <f aca="false">G2926*Q2926</f>
        <v>0</v>
      </c>
      <c r="Q2926" s="9" t="n">
        <f aca="false">IF(K2926=TRUE(),0.1,0)</f>
        <v>0</v>
      </c>
    </row>
    <row r="2927" customFormat="false" ht="15" hidden="false" customHeight="true" outlineLevel="0" collapsed="false">
      <c r="A2927" s="1" t="s">
        <v>3179</v>
      </c>
      <c r="B2927" s="1" t="s">
        <v>52</v>
      </c>
      <c r="C2927" s="1" t="s">
        <v>19</v>
      </c>
      <c r="D2927" s="1" t="s">
        <v>20</v>
      </c>
      <c r="E2927" s="1" t="n">
        <v>18.5</v>
      </c>
      <c r="F2927" s="1" t="n">
        <v>1</v>
      </c>
      <c r="G2927" s="1" t="n">
        <v>18.5</v>
      </c>
      <c r="H2927" s="1" t="s">
        <v>31</v>
      </c>
      <c r="I2927" s="1" t="s">
        <v>22</v>
      </c>
      <c r="J2927" s="4" t="n">
        <v>45230</v>
      </c>
      <c r="K2927" s="5" t="b">
        <f aca="false">TRUE()</f>
        <v>1</v>
      </c>
      <c r="L2927" s="6" t="str">
        <f aca="false">IFERROR(INDEX(CategoryCodes!$B$2:$B$9,MATCH(C2927,CategoryCodes!$A$2:$A$9,0)),"")</f>
        <v>H</v>
      </c>
      <c r="M2927" s="7" t="n">
        <f aca="false">IFERROR(VALUE(MID(D2927,FIND("_",D2927)+1,FIND("_",D2927,FIND("_",D2927)+1)-FIND("_",D2927)-1)),"")</f>
        <v>10</v>
      </c>
      <c r="N2927" s="7" t="str">
        <f aca="false">IF(OR(C2927="",M2927=""),"",C2927&amp;" Item "&amp;M2927)</f>
        <v>Patisserie Item 10</v>
      </c>
      <c r="O2927" s="7" t="n">
        <v>405</v>
      </c>
      <c r="P2927" s="8" t="n">
        <f aca="false">G2927*Q2927</f>
        <v>1.85</v>
      </c>
      <c r="Q2927" s="9" t="n">
        <f aca="false">IF(K2927=TRUE(),0.1,0)</f>
        <v>0.1</v>
      </c>
    </row>
    <row r="2928" customFormat="false" ht="15" hidden="false" customHeight="true" outlineLevel="0" collapsed="false">
      <c r="A2928" s="1" t="s">
        <v>3180</v>
      </c>
      <c r="B2928" s="1" t="s">
        <v>61</v>
      </c>
      <c r="C2928" s="1" t="s">
        <v>136</v>
      </c>
      <c r="D2928" s="1" t="s">
        <v>246</v>
      </c>
      <c r="E2928" s="1" t="n">
        <v>35</v>
      </c>
      <c r="F2928" s="1" t="n">
        <v>2</v>
      </c>
      <c r="G2928" s="1" t="n">
        <v>70</v>
      </c>
      <c r="H2928" s="1" t="s">
        <v>31</v>
      </c>
      <c r="I2928" s="1" t="s">
        <v>22</v>
      </c>
      <c r="J2928" s="4" t="n">
        <v>45093</v>
      </c>
      <c r="L2928" s="6" t="str">
        <f aca="false">IFERROR(INDEX(CategoryCodes!$B$2:$B$9,MATCH(C2928,CategoryCodes!$A$2:$A$9,0)),"")</f>
        <v>C</v>
      </c>
      <c r="M2928" s="7" t="n">
        <f aca="false">IFERROR(VALUE(MID(D2928,FIND("_",D2928)+1,FIND("_",D2928,FIND("_",D2928)+1)-FIND("_",D2928)-1)),"")</f>
        <v>21</v>
      </c>
      <c r="N2928" s="7" t="str">
        <f aca="false">IF(OR(C2928="",M2928=""),"",C2928&amp;" Item "&amp;M2928)</f>
        <v>Computers and electric accessories Item 21</v>
      </c>
      <c r="O2928" s="7" t="n">
        <v>485</v>
      </c>
      <c r="P2928" s="8" t="n">
        <f aca="false">G2928*Q2928</f>
        <v>0</v>
      </c>
      <c r="Q2928" s="9" t="n">
        <f aca="false">IF(K2928=TRUE(),0.1,0)</f>
        <v>0</v>
      </c>
    </row>
    <row r="2929" customFormat="false" ht="15" hidden="false" customHeight="true" outlineLevel="0" collapsed="false">
      <c r="A2929" s="1" t="s">
        <v>3181</v>
      </c>
      <c r="B2929" s="1" t="s">
        <v>86</v>
      </c>
      <c r="C2929" s="1" t="s">
        <v>19</v>
      </c>
      <c r="D2929" s="1" t="s">
        <v>102</v>
      </c>
      <c r="E2929" s="1" t="n">
        <v>12.5</v>
      </c>
      <c r="F2929" s="1" t="n">
        <v>10</v>
      </c>
      <c r="G2929" s="1" t="n">
        <v>125</v>
      </c>
      <c r="H2929" s="1" t="s">
        <v>31</v>
      </c>
      <c r="I2929" s="1" t="s">
        <v>22</v>
      </c>
      <c r="J2929" s="4" t="n">
        <v>44786</v>
      </c>
      <c r="L2929" s="6" t="str">
        <f aca="false">IFERROR(INDEX(CategoryCodes!$B$2:$B$9,MATCH(C2929,CategoryCodes!$A$2:$A$9,0)),"")</f>
        <v>H</v>
      </c>
      <c r="M2929" s="7" t="n">
        <f aca="false">IFERROR(VALUE(MID(D2929,FIND("_",D2929)+1,FIND("_",D2929,FIND("_",D2929)+1)-FIND("_",D2929)-1)),"")</f>
        <v>6</v>
      </c>
      <c r="N2929" s="7" t="str">
        <f aca="false">IF(OR(C2929="",M2929=""),"",C2929&amp;" Item "&amp;M2929)</f>
        <v>Patisserie Item 6</v>
      </c>
      <c r="O2929" s="7" t="n">
        <v>29</v>
      </c>
      <c r="P2929" s="8" t="n">
        <f aca="false">G2929*Q2929</f>
        <v>0</v>
      </c>
      <c r="Q2929" s="9" t="n">
        <f aca="false">IF(K2929=TRUE(),0.1,0)</f>
        <v>0</v>
      </c>
    </row>
    <row r="2930" customFormat="false" ht="15" hidden="false" customHeight="true" outlineLevel="0" collapsed="false">
      <c r="A2930" s="1" t="s">
        <v>3182</v>
      </c>
      <c r="B2930" s="1" t="s">
        <v>80</v>
      </c>
      <c r="C2930" s="1" t="s">
        <v>34</v>
      </c>
      <c r="D2930" s="1" t="s">
        <v>519</v>
      </c>
      <c r="E2930" s="1" t="n">
        <v>18.5</v>
      </c>
      <c r="F2930" s="1" t="n">
        <v>7</v>
      </c>
      <c r="G2930" s="1" t="n">
        <v>129.5</v>
      </c>
      <c r="H2930" s="1" t="s">
        <v>31</v>
      </c>
      <c r="I2930" s="1" t="s">
        <v>44</v>
      </c>
      <c r="J2930" s="4" t="n">
        <v>45011</v>
      </c>
      <c r="K2930" s="5" t="b">
        <f aca="false">TRUE()</f>
        <v>1</v>
      </c>
      <c r="L2930" s="6" t="str">
        <f aca="false">IFERROR(INDEX(CategoryCodes!$B$2:$B$9,MATCH(C2930,CategoryCodes!$A$2:$A$9,0)),"")</f>
        <v>A</v>
      </c>
      <c r="M2930" s="7" t="n">
        <f aca="false">IFERROR(VALUE(MID(D2930,FIND("_",D2930)+1,FIND("_",D2930,FIND("_",D2930)+1)-FIND("_",D2930)-1)),"")</f>
        <v>10</v>
      </c>
      <c r="N2930" s="7" t="str">
        <f aca="false">IF(OR(C2930="",M2930=""),"",C2930&amp;" Item "&amp;M2930)</f>
        <v>Beverages Item 10</v>
      </c>
      <c r="O2930" s="7" t="n">
        <v>38</v>
      </c>
      <c r="P2930" s="8" t="n">
        <f aca="false">G2930*Q2930</f>
        <v>12.95</v>
      </c>
      <c r="Q2930" s="9" t="n">
        <f aca="false">IF(K2930=TRUE(),0.1,0)</f>
        <v>0.1</v>
      </c>
    </row>
    <row r="2931" customFormat="false" ht="15" hidden="false" customHeight="true" outlineLevel="0" collapsed="false">
      <c r="A2931" s="1" t="s">
        <v>3183</v>
      </c>
      <c r="B2931" s="1" t="s">
        <v>86</v>
      </c>
      <c r="C2931" s="1" t="s">
        <v>29</v>
      </c>
      <c r="D2931" s="1" t="s">
        <v>91</v>
      </c>
      <c r="E2931" s="1" t="n">
        <v>33.5</v>
      </c>
      <c r="F2931" s="1" t="n">
        <v>1</v>
      </c>
      <c r="G2931" s="1" t="n">
        <v>33.5</v>
      </c>
      <c r="H2931" s="1" t="s">
        <v>54</v>
      </c>
      <c r="I2931" s="1" t="s">
        <v>22</v>
      </c>
      <c r="J2931" s="4" t="n">
        <v>45347</v>
      </c>
      <c r="L2931" s="6" t="str">
        <f aca="false">IFERROR(INDEX(CategoryCodes!$B$2:$B$9,MATCH(C2931,CategoryCodes!$A$2:$A$9,0)),"")</f>
        <v>B</v>
      </c>
      <c r="M2931" s="7" t="n">
        <f aca="false">IFERROR(VALUE(MID(D2931,FIND("_",D2931)+1,FIND("_",D2931,FIND("_",D2931)+1)-FIND("_",D2931)-1)),"")</f>
        <v>20</v>
      </c>
      <c r="N2931" s="7" t="str">
        <f aca="false">IF(OR(C2931="",M2931=""),"",C2931&amp;" Item "&amp;M2931)</f>
        <v>Butchers Item 20</v>
      </c>
      <c r="O2931" s="7" t="n">
        <v>343</v>
      </c>
      <c r="P2931" s="8" t="n">
        <f aca="false">G2931*Q2931</f>
        <v>0</v>
      </c>
      <c r="Q2931" s="9" t="n">
        <f aca="false">IF(K2931=TRUE(),0.1,0)</f>
        <v>0</v>
      </c>
    </row>
    <row r="2932" customFormat="false" ht="15" hidden="false" customHeight="true" outlineLevel="0" collapsed="false">
      <c r="A2932" s="1" t="s">
        <v>3184</v>
      </c>
      <c r="B2932" s="1" t="s">
        <v>90</v>
      </c>
      <c r="C2932" s="1" t="s">
        <v>19</v>
      </c>
      <c r="E2932" s="1" t="n">
        <v>36.5</v>
      </c>
      <c r="H2932" s="1" t="s">
        <v>21</v>
      </c>
      <c r="I2932" s="1" t="s">
        <v>44</v>
      </c>
      <c r="J2932" s="4" t="n">
        <v>44922</v>
      </c>
      <c r="K2932" s="5" t="b">
        <f aca="false">TRUE()</f>
        <v>1</v>
      </c>
      <c r="L2932" s="6" t="str">
        <f aca="false">IFERROR(INDEX(CategoryCodes!$B$2:$B$9,MATCH(C2932,CategoryCodes!$A$2:$A$9,0)),"")</f>
        <v>H</v>
      </c>
      <c r="M2932" s="7" t="str">
        <f aca="false">IFERROR(VALUE(MID(D2932,FIND("_",D2932)+1,FIND("_",D2932,FIND("_",D2932)+1)-FIND("_",D2932)-1)),"")</f>
        <v/>
      </c>
      <c r="N2932" s="7" t="str">
        <f aca="false">IF(OR(C2932="",M2932=""),"",C2932&amp;" Item "&amp;M2932)</f>
        <v/>
      </c>
      <c r="O2932" s="7" t="n">
        <v>326</v>
      </c>
      <c r="P2932" s="8" t="n">
        <f aca="false">G2932*Q2932</f>
        <v>0</v>
      </c>
      <c r="Q2932" s="9" t="n">
        <f aca="false">IF(K2932=TRUE(),0.1,0)</f>
        <v>0.1</v>
      </c>
    </row>
    <row r="2933" customFormat="false" ht="15" hidden="false" customHeight="true" outlineLevel="0" collapsed="false">
      <c r="A2933" s="1" t="s">
        <v>3185</v>
      </c>
      <c r="B2933" s="1" t="s">
        <v>122</v>
      </c>
      <c r="C2933" s="1" t="s">
        <v>19</v>
      </c>
      <c r="D2933" s="1" t="s">
        <v>461</v>
      </c>
      <c r="E2933" s="1" t="n">
        <v>26</v>
      </c>
      <c r="F2933" s="1" t="n">
        <v>5</v>
      </c>
      <c r="G2933" s="1" t="n">
        <v>130</v>
      </c>
      <c r="H2933" s="1" t="s">
        <v>21</v>
      </c>
      <c r="I2933" s="1" t="s">
        <v>22</v>
      </c>
      <c r="J2933" s="4" t="n">
        <v>44928</v>
      </c>
      <c r="L2933" s="6" t="str">
        <f aca="false">IFERROR(INDEX(CategoryCodes!$B$2:$B$9,MATCH(C2933,CategoryCodes!$A$2:$A$9,0)),"")</f>
        <v>H</v>
      </c>
      <c r="M2933" s="7" t="n">
        <f aca="false">IFERROR(VALUE(MID(D2933,FIND("_",D2933)+1,FIND("_",D2933,FIND("_",D2933)+1)-FIND("_",D2933)-1)),"")</f>
        <v>15</v>
      </c>
      <c r="N2933" s="7" t="str">
        <f aca="false">IF(OR(C2933="",M2933=""),"",C2933&amp;" Item "&amp;M2933)</f>
        <v>Patisserie Item 15</v>
      </c>
      <c r="O2933" s="7" t="n">
        <v>207</v>
      </c>
      <c r="P2933" s="8" t="n">
        <f aca="false">G2933*Q2933</f>
        <v>0</v>
      </c>
      <c r="Q2933" s="9" t="n">
        <f aca="false">IF(K2933=TRUE(),0.1,0)</f>
        <v>0</v>
      </c>
    </row>
    <row r="2934" customFormat="false" ht="15" hidden="false" customHeight="true" outlineLevel="0" collapsed="false">
      <c r="A2934" s="1" t="s">
        <v>3186</v>
      </c>
      <c r="B2934" s="1" t="s">
        <v>61</v>
      </c>
      <c r="C2934" s="1" t="s">
        <v>25</v>
      </c>
      <c r="D2934" s="1" t="s">
        <v>64</v>
      </c>
      <c r="E2934" s="1" t="n">
        <v>27.5</v>
      </c>
      <c r="F2934" s="1" t="n">
        <v>4</v>
      </c>
      <c r="G2934" s="1" t="n">
        <v>110</v>
      </c>
      <c r="H2934" s="1" t="s">
        <v>54</v>
      </c>
      <c r="I2934" s="1" t="s">
        <v>22</v>
      </c>
      <c r="J2934" s="4" t="n">
        <v>45265</v>
      </c>
      <c r="K2934" s="5" t="b">
        <f aca="false">FALSE()</f>
        <v>0</v>
      </c>
      <c r="L2934" s="6" t="str">
        <f aca="false">IFERROR(INDEX(CategoryCodes!$B$2:$B$9,MATCH(C2934,CategoryCodes!$A$2:$A$9,0)),"")</f>
        <v>G</v>
      </c>
      <c r="M2934" s="7" t="n">
        <f aca="false">IFERROR(VALUE(MID(D2934,FIND("_",D2934)+1,FIND("_",D2934,FIND("_",D2934)+1)-FIND("_",D2934)-1)),"")</f>
        <v>16</v>
      </c>
      <c r="N2934" s="7" t="str">
        <f aca="false">IF(OR(C2934="",M2934=""),"",C2934&amp;" Item "&amp;M2934)</f>
        <v>Milk Products Item 16</v>
      </c>
      <c r="O2934" s="7" t="n">
        <v>186</v>
      </c>
      <c r="P2934" s="8" t="n">
        <f aca="false">G2934*Q2934</f>
        <v>0</v>
      </c>
      <c r="Q2934" s="9" t="n">
        <f aca="false">IF(K2934=TRUE(),0.1,0)</f>
        <v>0</v>
      </c>
    </row>
    <row r="2935" customFormat="false" ht="15" hidden="false" customHeight="true" outlineLevel="0" collapsed="false">
      <c r="A2935" s="1" t="s">
        <v>3187</v>
      </c>
      <c r="B2935" s="1" t="s">
        <v>69</v>
      </c>
      <c r="C2935" s="1" t="s">
        <v>29</v>
      </c>
      <c r="D2935" s="1" t="s">
        <v>141</v>
      </c>
      <c r="E2935" s="1" t="n">
        <v>27.5</v>
      </c>
      <c r="F2935" s="1" t="n">
        <v>2</v>
      </c>
      <c r="G2935" s="1" t="n">
        <v>55</v>
      </c>
      <c r="H2935" s="1" t="s">
        <v>54</v>
      </c>
      <c r="I2935" s="1" t="s">
        <v>22</v>
      </c>
      <c r="J2935" s="4" t="n">
        <v>44845</v>
      </c>
      <c r="K2935" s="5" t="b">
        <f aca="false">FALSE()</f>
        <v>0</v>
      </c>
      <c r="L2935" s="6" t="str">
        <f aca="false">IFERROR(INDEX(CategoryCodes!$B$2:$B$9,MATCH(C2935,CategoryCodes!$A$2:$A$9,0)),"")</f>
        <v>B</v>
      </c>
      <c r="M2935" s="7" t="n">
        <f aca="false">IFERROR(VALUE(MID(D2935,FIND("_",D2935)+1,FIND("_",D2935,FIND("_",D2935)+1)-FIND("_",D2935)-1)),"")</f>
        <v>16</v>
      </c>
      <c r="N2935" s="7" t="str">
        <f aca="false">IF(OR(C2935="",M2935=""),"",C2935&amp;" Item "&amp;M2935)</f>
        <v>Butchers Item 16</v>
      </c>
      <c r="O2935" s="7" t="n">
        <v>262</v>
      </c>
      <c r="P2935" s="8" t="n">
        <f aca="false">G2935*Q2935</f>
        <v>0</v>
      </c>
      <c r="Q2935" s="9" t="n">
        <f aca="false">IF(K2935=TRUE(),0.1,0)</f>
        <v>0</v>
      </c>
    </row>
    <row r="2936" customFormat="false" ht="15" hidden="false" customHeight="true" outlineLevel="0" collapsed="false">
      <c r="A2936" s="1" t="s">
        <v>3188</v>
      </c>
      <c r="B2936" s="1" t="s">
        <v>83</v>
      </c>
      <c r="C2936" s="1" t="s">
        <v>34</v>
      </c>
      <c r="D2936" s="1" t="s">
        <v>314</v>
      </c>
      <c r="E2936" s="1" t="n">
        <v>6.5</v>
      </c>
      <c r="F2936" s="1" t="n">
        <v>8</v>
      </c>
      <c r="G2936" s="1" t="n">
        <v>52</v>
      </c>
      <c r="H2936" s="1" t="s">
        <v>54</v>
      </c>
      <c r="I2936" s="1" t="s">
        <v>44</v>
      </c>
      <c r="J2936" s="4" t="n">
        <v>45226</v>
      </c>
      <c r="L2936" s="6" t="str">
        <f aca="false">IFERROR(INDEX(CategoryCodes!$B$2:$B$9,MATCH(C2936,CategoryCodes!$A$2:$A$9,0)),"")</f>
        <v>A</v>
      </c>
      <c r="M2936" s="7" t="n">
        <f aca="false">IFERROR(VALUE(MID(D2936,FIND("_",D2936)+1,FIND("_",D2936,FIND("_",D2936)+1)-FIND("_",D2936)-1)),"")</f>
        <v>2</v>
      </c>
      <c r="N2936" s="7" t="str">
        <f aca="false">IF(OR(C2936="",M2936=""),"",C2936&amp;" Item "&amp;M2936)</f>
        <v>Beverages Item 2</v>
      </c>
      <c r="O2936" s="7" t="n">
        <v>410</v>
      </c>
      <c r="P2936" s="8" t="n">
        <f aca="false">G2936*Q2936</f>
        <v>0</v>
      </c>
      <c r="Q2936" s="9" t="n">
        <f aca="false">IF(K2936=TRUE(),0.1,0)</f>
        <v>0</v>
      </c>
    </row>
    <row r="2937" customFormat="false" ht="15" hidden="false" customHeight="true" outlineLevel="0" collapsed="false">
      <c r="A2937" s="1" t="s">
        <v>3189</v>
      </c>
      <c r="B2937" s="1" t="s">
        <v>42</v>
      </c>
      <c r="C2937" s="1" t="s">
        <v>25</v>
      </c>
      <c r="D2937" s="1" t="s">
        <v>293</v>
      </c>
      <c r="E2937" s="1" t="n">
        <v>20</v>
      </c>
      <c r="F2937" s="1" t="n">
        <v>2</v>
      </c>
      <c r="G2937" s="1" t="n">
        <v>40</v>
      </c>
      <c r="H2937" s="1" t="s">
        <v>54</v>
      </c>
      <c r="I2937" s="1" t="s">
        <v>44</v>
      </c>
      <c r="J2937" s="4" t="n">
        <v>44646</v>
      </c>
      <c r="K2937" s="5" t="b">
        <f aca="false">FALSE()</f>
        <v>0</v>
      </c>
      <c r="L2937" s="6" t="str">
        <f aca="false">IFERROR(INDEX(CategoryCodes!$B$2:$B$9,MATCH(C2937,CategoryCodes!$A$2:$A$9,0)),"")</f>
        <v>G</v>
      </c>
      <c r="M2937" s="7" t="n">
        <f aca="false">IFERROR(VALUE(MID(D2937,FIND("_",D2937)+1,FIND("_",D2937,FIND("_",D2937)+1)-FIND("_",D2937)-1)),"")</f>
        <v>11</v>
      </c>
      <c r="N2937" s="7" t="str">
        <f aca="false">IF(OR(C2937="",M2937=""),"",C2937&amp;" Item "&amp;M2937)</f>
        <v>Milk Products Item 11</v>
      </c>
      <c r="O2937" s="7" t="n">
        <v>383</v>
      </c>
      <c r="P2937" s="8" t="n">
        <f aca="false">G2937*Q2937</f>
        <v>0</v>
      </c>
      <c r="Q2937" s="9" t="n">
        <f aca="false">IF(K2937=TRUE(),0.1,0)</f>
        <v>0</v>
      </c>
    </row>
    <row r="2938" customFormat="false" ht="15" hidden="false" customHeight="true" outlineLevel="0" collapsed="false">
      <c r="A2938" s="1" t="s">
        <v>3190</v>
      </c>
      <c r="B2938" s="1" t="s">
        <v>129</v>
      </c>
      <c r="C2938" s="1" t="s">
        <v>47</v>
      </c>
      <c r="D2938" s="1" t="s">
        <v>562</v>
      </c>
      <c r="E2938" s="1" t="n">
        <v>9.5</v>
      </c>
      <c r="F2938" s="1" t="n">
        <v>2</v>
      </c>
      <c r="G2938" s="1" t="n">
        <v>19</v>
      </c>
      <c r="H2938" s="1" t="s">
        <v>54</v>
      </c>
      <c r="I2938" s="1" t="s">
        <v>44</v>
      </c>
      <c r="J2938" s="4" t="n">
        <v>44890</v>
      </c>
      <c r="K2938" s="5" t="b">
        <f aca="false">TRUE()</f>
        <v>1</v>
      </c>
      <c r="L2938" s="6" t="str">
        <f aca="false">IFERROR(INDEX(CategoryCodes!$B$2:$B$9,MATCH(C2938,CategoryCodes!$A$2:$A$9,0)),"")</f>
        <v>F</v>
      </c>
      <c r="M2938" s="7" t="n">
        <f aca="false">IFERROR(VALUE(MID(D2938,FIND("_",D2938)+1,FIND("_",D2938,FIND("_",D2938)+1)-FIND("_",D2938)-1)),"")</f>
        <v>4</v>
      </c>
      <c r="N2938" s="7" t="str">
        <f aca="false">IF(OR(C2938="",M2938=""),"",C2938&amp;" Item "&amp;M2938)</f>
        <v>Furniture Item 4</v>
      </c>
      <c r="O2938" s="7" t="n">
        <v>347</v>
      </c>
      <c r="P2938" s="8" t="n">
        <f aca="false">G2938*Q2938</f>
        <v>1.9</v>
      </c>
      <c r="Q2938" s="9" t="n">
        <f aca="false">IF(K2938=TRUE(),0.1,0)</f>
        <v>0.1</v>
      </c>
    </row>
    <row r="2939" customFormat="false" ht="15" hidden="false" customHeight="true" outlineLevel="0" collapsed="false">
      <c r="A2939" s="1" t="s">
        <v>3191</v>
      </c>
      <c r="B2939" s="1" t="s">
        <v>75</v>
      </c>
      <c r="C2939" s="1" t="s">
        <v>34</v>
      </c>
      <c r="F2939" s="1" t="n">
        <v>8</v>
      </c>
      <c r="G2939" s="1" t="n">
        <v>76</v>
      </c>
      <c r="H2939" s="1" t="s">
        <v>54</v>
      </c>
      <c r="I2939" s="1" t="s">
        <v>22</v>
      </c>
      <c r="J2939" s="4" t="n">
        <v>45037</v>
      </c>
      <c r="K2939" s="5" t="b">
        <f aca="false">FALSE()</f>
        <v>0</v>
      </c>
      <c r="L2939" s="6" t="str">
        <f aca="false">IFERROR(INDEX(CategoryCodes!$B$2:$B$9,MATCH(C2939,CategoryCodes!$A$2:$A$9,0)),"")</f>
        <v>A</v>
      </c>
      <c r="M2939" s="7" t="str">
        <f aca="false">IFERROR(VALUE(MID(D2939,FIND("_",D2939)+1,FIND("_",D2939,FIND("_",D2939)+1)-FIND("_",D2939)-1)),"")</f>
        <v/>
      </c>
      <c r="N2939" s="7" t="str">
        <f aca="false">IF(OR(C2939="",M2939=""),"",C2939&amp;" Item "&amp;M2939)</f>
        <v/>
      </c>
      <c r="O2939" s="7" t="n">
        <v>81</v>
      </c>
      <c r="P2939" s="8" t="n">
        <f aca="false">G2939*Q2939</f>
        <v>0</v>
      </c>
      <c r="Q2939" s="9" t="n">
        <f aca="false">IF(K2939=TRUE(),0.1,0)</f>
        <v>0</v>
      </c>
    </row>
    <row r="2940" customFormat="false" ht="15" hidden="false" customHeight="true" outlineLevel="0" collapsed="false">
      <c r="A2940" s="1" t="s">
        <v>3192</v>
      </c>
      <c r="B2940" s="1" t="s">
        <v>71</v>
      </c>
      <c r="C2940" s="1" t="s">
        <v>47</v>
      </c>
      <c r="D2940" s="1" t="s">
        <v>93</v>
      </c>
      <c r="E2940" s="1" t="n">
        <v>41</v>
      </c>
      <c r="F2940" s="1" t="n">
        <v>5</v>
      </c>
      <c r="G2940" s="1" t="n">
        <v>205</v>
      </c>
      <c r="H2940" s="1" t="s">
        <v>21</v>
      </c>
      <c r="I2940" s="1" t="s">
        <v>44</v>
      </c>
      <c r="J2940" s="4" t="n">
        <v>44988</v>
      </c>
      <c r="L2940" s="6" t="str">
        <f aca="false">IFERROR(INDEX(CategoryCodes!$B$2:$B$9,MATCH(C2940,CategoryCodes!$A$2:$A$9,0)),"")</f>
        <v>F</v>
      </c>
      <c r="M2940" s="7" t="n">
        <f aca="false">IFERROR(VALUE(MID(D2940,FIND("_",D2940)+1,FIND("_",D2940,FIND("_",D2940)+1)-FIND("_",D2940)-1)),"")</f>
        <v>25</v>
      </c>
      <c r="N2940" s="7" t="str">
        <f aca="false">IF(OR(C2940="",M2940=""),"",C2940&amp;" Item "&amp;M2940)</f>
        <v>Furniture Item 25</v>
      </c>
      <c r="O2940" s="7" t="n">
        <v>487</v>
      </c>
      <c r="P2940" s="8" t="n">
        <f aca="false">G2940*Q2940</f>
        <v>0</v>
      </c>
      <c r="Q2940" s="9" t="n">
        <f aca="false">IF(K2940=TRUE(),0.1,0)</f>
        <v>0</v>
      </c>
    </row>
    <row r="2941" customFormat="false" ht="15" hidden="false" customHeight="true" outlineLevel="0" collapsed="false">
      <c r="A2941" s="1" t="s">
        <v>3193</v>
      </c>
      <c r="B2941" s="1" t="s">
        <v>37</v>
      </c>
      <c r="C2941" s="1" t="s">
        <v>38</v>
      </c>
      <c r="D2941" s="1" t="s">
        <v>371</v>
      </c>
      <c r="E2941" s="1" t="n">
        <v>41</v>
      </c>
      <c r="F2941" s="1" t="n">
        <v>6</v>
      </c>
      <c r="G2941" s="1" t="n">
        <v>246</v>
      </c>
      <c r="H2941" s="1" t="s">
        <v>31</v>
      </c>
      <c r="I2941" s="1" t="s">
        <v>22</v>
      </c>
      <c r="J2941" s="4" t="n">
        <v>45054</v>
      </c>
      <c r="K2941" s="5" t="b">
        <f aca="false">TRUE()</f>
        <v>1</v>
      </c>
      <c r="L2941" s="6" t="str">
        <f aca="false">IFERROR(INDEX(CategoryCodes!$B$2:$B$9,MATCH(C2941,CategoryCodes!$A$2:$A$9,0)),"")</f>
        <v>E</v>
      </c>
      <c r="M2941" s="7" t="n">
        <f aca="false">IFERROR(VALUE(MID(D2941,FIND("_",D2941)+1,FIND("_",D2941,FIND("_",D2941)+1)-FIND("_",D2941)-1)),"")</f>
        <v>25</v>
      </c>
      <c r="N2941" s="7" t="str">
        <f aca="false">IF(OR(C2941="",M2941=""),"",C2941&amp;" Item "&amp;M2941)</f>
        <v>Food Item 25</v>
      </c>
      <c r="O2941" s="7" t="n">
        <v>15</v>
      </c>
      <c r="P2941" s="8" t="n">
        <f aca="false">G2941*Q2941</f>
        <v>24.6</v>
      </c>
      <c r="Q2941" s="9" t="n">
        <f aca="false">IF(K2941=TRUE(),0.1,0)</f>
        <v>0.1</v>
      </c>
    </row>
    <row r="2942" customFormat="false" ht="15" hidden="false" customHeight="true" outlineLevel="0" collapsed="false">
      <c r="A2942" s="1" t="s">
        <v>3194</v>
      </c>
      <c r="B2942" s="1" t="s">
        <v>86</v>
      </c>
      <c r="C2942" s="1" t="s">
        <v>38</v>
      </c>
      <c r="D2942" s="1" t="s">
        <v>269</v>
      </c>
      <c r="E2942" s="1" t="n">
        <v>39.5</v>
      </c>
      <c r="F2942" s="1" t="n">
        <v>1</v>
      </c>
      <c r="G2942" s="1" t="n">
        <v>39.5</v>
      </c>
      <c r="H2942" s="1" t="s">
        <v>31</v>
      </c>
      <c r="I2942" s="1" t="s">
        <v>22</v>
      </c>
      <c r="J2942" s="4" t="n">
        <v>45163</v>
      </c>
      <c r="L2942" s="6" t="str">
        <f aca="false">IFERROR(INDEX(CategoryCodes!$B$2:$B$9,MATCH(C2942,CategoryCodes!$A$2:$A$9,0)),"")</f>
        <v>E</v>
      </c>
      <c r="M2942" s="7" t="n">
        <f aca="false">IFERROR(VALUE(MID(D2942,FIND("_",D2942)+1,FIND("_",D2942,FIND("_",D2942)+1)-FIND("_",D2942)-1)),"")</f>
        <v>24</v>
      </c>
      <c r="N2942" s="7" t="str">
        <f aca="false">IF(OR(C2942="",M2942=""),"",C2942&amp;" Item "&amp;M2942)</f>
        <v>Food Item 24</v>
      </c>
      <c r="O2942" s="7" t="n">
        <v>73</v>
      </c>
      <c r="P2942" s="8" t="n">
        <f aca="false">G2942*Q2942</f>
        <v>0</v>
      </c>
      <c r="Q2942" s="9" t="n">
        <f aca="false">IF(K2942=TRUE(),0.1,0)</f>
        <v>0</v>
      </c>
    </row>
    <row r="2943" customFormat="false" ht="15" hidden="false" customHeight="true" outlineLevel="0" collapsed="false">
      <c r="A2943" s="1" t="s">
        <v>3195</v>
      </c>
      <c r="B2943" s="1" t="s">
        <v>114</v>
      </c>
      <c r="C2943" s="1" t="s">
        <v>25</v>
      </c>
      <c r="D2943" s="1" t="s">
        <v>64</v>
      </c>
      <c r="E2943" s="1" t="n">
        <v>27.5</v>
      </c>
      <c r="F2943" s="1" t="n">
        <v>9</v>
      </c>
      <c r="G2943" s="1" t="n">
        <v>247.5</v>
      </c>
      <c r="H2943" s="1" t="s">
        <v>54</v>
      </c>
      <c r="I2943" s="1" t="s">
        <v>22</v>
      </c>
      <c r="J2943" s="4" t="n">
        <v>45091</v>
      </c>
      <c r="L2943" s="6" t="str">
        <f aca="false">IFERROR(INDEX(CategoryCodes!$B$2:$B$9,MATCH(C2943,CategoryCodes!$A$2:$A$9,0)),"")</f>
        <v>G</v>
      </c>
      <c r="M2943" s="7" t="n">
        <f aca="false">IFERROR(VALUE(MID(D2943,FIND("_",D2943)+1,FIND("_",D2943,FIND("_",D2943)+1)-FIND("_",D2943)-1)),"")</f>
        <v>16</v>
      </c>
      <c r="N2943" s="7" t="str">
        <f aca="false">IF(OR(C2943="",M2943=""),"",C2943&amp;" Item "&amp;M2943)</f>
        <v>Milk Products Item 16</v>
      </c>
      <c r="O2943" s="7" t="n">
        <v>434</v>
      </c>
      <c r="P2943" s="8" t="n">
        <f aca="false">G2943*Q2943</f>
        <v>0</v>
      </c>
      <c r="Q2943" s="9" t="n">
        <f aca="false">IF(K2943=TRUE(),0.1,0)</f>
        <v>0</v>
      </c>
    </row>
    <row r="2944" customFormat="false" ht="15" hidden="false" customHeight="true" outlineLevel="0" collapsed="false">
      <c r="A2944" s="1" t="s">
        <v>3196</v>
      </c>
      <c r="B2944" s="1" t="s">
        <v>18</v>
      </c>
      <c r="C2944" s="1" t="s">
        <v>136</v>
      </c>
      <c r="D2944" s="1" t="s">
        <v>137</v>
      </c>
      <c r="E2944" s="1" t="n">
        <v>27.5</v>
      </c>
      <c r="F2944" s="1" t="n">
        <v>4</v>
      </c>
      <c r="G2944" s="1" t="n">
        <v>110</v>
      </c>
      <c r="H2944" s="1" t="s">
        <v>31</v>
      </c>
      <c r="I2944" s="1" t="s">
        <v>22</v>
      </c>
      <c r="J2944" s="4" t="n">
        <v>45120</v>
      </c>
      <c r="K2944" s="5" t="b">
        <f aca="false">TRUE()</f>
        <v>1</v>
      </c>
      <c r="L2944" s="6" t="str">
        <f aca="false">IFERROR(INDEX(CategoryCodes!$B$2:$B$9,MATCH(C2944,CategoryCodes!$A$2:$A$9,0)),"")</f>
        <v>C</v>
      </c>
      <c r="M2944" s="7" t="n">
        <f aca="false">IFERROR(VALUE(MID(D2944,FIND("_",D2944)+1,FIND("_",D2944,FIND("_",D2944)+1)-FIND("_",D2944)-1)),"")</f>
        <v>16</v>
      </c>
      <c r="N2944" s="7" t="str">
        <f aca="false">IF(OR(C2944="",M2944=""),"",C2944&amp;" Item "&amp;M2944)</f>
        <v>Computers and electric accessories Item 16</v>
      </c>
      <c r="O2944" s="7" t="n">
        <v>311</v>
      </c>
      <c r="P2944" s="8" t="n">
        <f aca="false">G2944*Q2944</f>
        <v>11</v>
      </c>
      <c r="Q2944" s="9" t="n">
        <f aca="false">IF(K2944=TRUE(),0.1,0)</f>
        <v>0.1</v>
      </c>
    </row>
    <row r="2945" customFormat="false" ht="15" hidden="false" customHeight="true" outlineLevel="0" collapsed="false">
      <c r="A2945" s="1" t="s">
        <v>3197</v>
      </c>
      <c r="B2945" s="1" t="s">
        <v>61</v>
      </c>
      <c r="C2945" s="1" t="s">
        <v>38</v>
      </c>
      <c r="D2945" s="1" t="s">
        <v>243</v>
      </c>
      <c r="E2945" s="1" t="n">
        <v>17</v>
      </c>
      <c r="F2945" s="1" t="n">
        <v>9</v>
      </c>
      <c r="G2945" s="1" t="n">
        <v>153</v>
      </c>
      <c r="H2945" s="1" t="s">
        <v>31</v>
      </c>
      <c r="I2945" s="1" t="s">
        <v>44</v>
      </c>
      <c r="J2945" s="4" t="n">
        <v>45072</v>
      </c>
      <c r="L2945" s="6" t="str">
        <f aca="false">IFERROR(INDEX(CategoryCodes!$B$2:$B$9,MATCH(C2945,CategoryCodes!$A$2:$A$9,0)),"")</f>
        <v>E</v>
      </c>
      <c r="M2945" s="7" t="n">
        <f aca="false">IFERROR(VALUE(MID(D2945,FIND("_",D2945)+1,FIND("_",D2945,FIND("_",D2945)+1)-FIND("_",D2945)-1)),"")</f>
        <v>9</v>
      </c>
      <c r="N2945" s="7" t="str">
        <f aca="false">IF(OR(C2945="",M2945=""),"",C2945&amp;" Item "&amp;M2945)</f>
        <v>Food Item 9</v>
      </c>
      <c r="O2945" s="7" t="n">
        <v>347</v>
      </c>
      <c r="P2945" s="8" t="n">
        <f aca="false">G2945*Q2945</f>
        <v>0</v>
      </c>
      <c r="Q2945" s="9" t="n">
        <f aca="false">IF(K2945=TRUE(),0.1,0)</f>
        <v>0</v>
      </c>
    </row>
    <row r="2946" customFormat="false" ht="15" hidden="false" customHeight="true" outlineLevel="0" collapsed="false">
      <c r="A2946" s="1" t="s">
        <v>3198</v>
      </c>
      <c r="B2946" s="1" t="s">
        <v>122</v>
      </c>
      <c r="C2946" s="1" t="s">
        <v>29</v>
      </c>
      <c r="D2946" s="1" t="s">
        <v>56</v>
      </c>
      <c r="E2946" s="1" t="n">
        <v>8</v>
      </c>
      <c r="F2946" s="1" t="n">
        <v>10</v>
      </c>
      <c r="G2946" s="1" t="n">
        <v>80</v>
      </c>
      <c r="H2946" s="1" t="s">
        <v>54</v>
      </c>
      <c r="I2946" s="1" t="s">
        <v>44</v>
      </c>
      <c r="J2946" s="4" t="n">
        <v>44939</v>
      </c>
      <c r="K2946" s="5" t="b">
        <f aca="false">FALSE()</f>
        <v>0</v>
      </c>
      <c r="L2946" s="6" t="str">
        <f aca="false">IFERROR(INDEX(CategoryCodes!$B$2:$B$9,MATCH(C2946,CategoryCodes!$A$2:$A$9,0)),"")</f>
        <v>B</v>
      </c>
      <c r="M2946" s="7" t="n">
        <f aca="false">IFERROR(VALUE(MID(D2946,FIND("_",D2946)+1,FIND("_",D2946,FIND("_",D2946)+1)-FIND("_",D2946)-1)),"")</f>
        <v>3</v>
      </c>
      <c r="N2946" s="7" t="str">
        <f aca="false">IF(OR(C2946="",M2946=""),"",C2946&amp;" Item "&amp;M2946)</f>
        <v>Butchers Item 3</v>
      </c>
      <c r="O2946" s="7" t="n">
        <v>400</v>
      </c>
      <c r="P2946" s="8" t="n">
        <f aca="false">G2946*Q2946</f>
        <v>0</v>
      </c>
      <c r="Q2946" s="9" t="n">
        <f aca="false">IF(K2946=TRUE(),0.1,0)</f>
        <v>0</v>
      </c>
    </row>
    <row r="2947" customFormat="false" ht="15" hidden="false" customHeight="true" outlineLevel="0" collapsed="false">
      <c r="A2947" s="1" t="s">
        <v>3199</v>
      </c>
      <c r="B2947" s="1" t="s">
        <v>129</v>
      </c>
      <c r="C2947" s="1" t="s">
        <v>25</v>
      </c>
      <c r="D2947" s="1" t="s">
        <v>494</v>
      </c>
      <c r="E2947" s="1" t="n">
        <v>17</v>
      </c>
      <c r="F2947" s="1" t="n">
        <v>2</v>
      </c>
      <c r="G2947" s="1" t="n">
        <v>34</v>
      </c>
      <c r="H2947" s="1" t="s">
        <v>31</v>
      </c>
      <c r="I2947" s="1" t="s">
        <v>44</v>
      </c>
      <c r="J2947" s="4" t="n">
        <v>44887</v>
      </c>
      <c r="K2947" s="5" t="b">
        <f aca="false">FALSE()</f>
        <v>0</v>
      </c>
      <c r="L2947" s="6" t="str">
        <f aca="false">IFERROR(INDEX(CategoryCodes!$B$2:$B$9,MATCH(C2947,CategoryCodes!$A$2:$A$9,0)),"")</f>
        <v>G</v>
      </c>
      <c r="M2947" s="7" t="n">
        <f aca="false">IFERROR(VALUE(MID(D2947,FIND("_",D2947)+1,FIND("_",D2947,FIND("_",D2947)+1)-FIND("_",D2947)-1)),"")</f>
        <v>9</v>
      </c>
      <c r="N2947" s="7" t="str">
        <f aca="false">IF(OR(C2947="",M2947=""),"",C2947&amp;" Item "&amp;M2947)</f>
        <v>Milk Products Item 9</v>
      </c>
      <c r="O2947" s="7" t="n">
        <v>224</v>
      </c>
      <c r="P2947" s="8" t="n">
        <f aca="false">G2947*Q2947</f>
        <v>0</v>
      </c>
      <c r="Q2947" s="9" t="n">
        <f aca="false">IF(K2947=TRUE(),0.1,0)</f>
        <v>0</v>
      </c>
    </row>
    <row r="2948" customFormat="false" ht="15" hidden="false" customHeight="true" outlineLevel="0" collapsed="false">
      <c r="A2948" s="1" t="s">
        <v>3200</v>
      </c>
      <c r="B2948" s="1" t="s">
        <v>86</v>
      </c>
      <c r="C2948" s="1" t="s">
        <v>25</v>
      </c>
      <c r="D2948" s="1" t="s">
        <v>277</v>
      </c>
      <c r="E2948" s="1" t="n">
        <v>5</v>
      </c>
      <c r="F2948" s="1" t="n">
        <v>9</v>
      </c>
      <c r="G2948" s="1" t="n">
        <v>45</v>
      </c>
      <c r="H2948" s="1" t="s">
        <v>21</v>
      </c>
      <c r="I2948" s="1" t="s">
        <v>44</v>
      </c>
      <c r="J2948" s="4" t="n">
        <v>45297</v>
      </c>
      <c r="K2948" s="5" t="b">
        <f aca="false">FALSE()</f>
        <v>0</v>
      </c>
      <c r="L2948" s="6" t="str">
        <f aca="false">IFERROR(INDEX(CategoryCodes!$B$2:$B$9,MATCH(C2948,CategoryCodes!$A$2:$A$9,0)),"")</f>
        <v>G</v>
      </c>
      <c r="M2948" s="7" t="n">
        <f aca="false">IFERROR(VALUE(MID(D2948,FIND("_",D2948)+1,FIND("_",D2948,FIND("_",D2948)+1)-FIND("_",D2948)-1)),"")</f>
        <v>1</v>
      </c>
      <c r="N2948" s="7" t="str">
        <f aca="false">IF(OR(C2948="",M2948=""),"",C2948&amp;" Item "&amp;M2948)</f>
        <v>Milk Products Item 1</v>
      </c>
      <c r="O2948" s="7" t="n">
        <v>17</v>
      </c>
      <c r="P2948" s="8" t="n">
        <f aca="false">G2948*Q2948</f>
        <v>0</v>
      </c>
      <c r="Q2948" s="9" t="n">
        <f aca="false">IF(K2948=TRUE(),0.1,0)</f>
        <v>0</v>
      </c>
    </row>
    <row r="2949" customFormat="false" ht="15" hidden="false" customHeight="true" outlineLevel="0" collapsed="false">
      <c r="A2949" s="1" t="s">
        <v>3201</v>
      </c>
      <c r="B2949" s="1" t="s">
        <v>61</v>
      </c>
      <c r="C2949" s="1" t="s">
        <v>29</v>
      </c>
      <c r="D2949" s="1" t="s">
        <v>389</v>
      </c>
      <c r="E2949" s="1" t="n">
        <v>41</v>
      </c>
      <c r="F2949" s="1" t="n">
        <v>6</v>
      </c>
      <c r="G2949" s="1" t="n">
        <v>246</v>
      </c>
      <c r="H2949" s="1" t="s">
        <v>54</v>
      </c>
      <c r="I2949" s="1" t="s">
        <v>44</v>
      </c>
      <c r="J2949" s="4" t="n">
        <v>45245</v>
      </c>
      <c r="L2949" s="6" t="str">
        <f aca="false">IFERROR(INDEX(CategoryCodes!$B$2:$B$9,MATCH(C2949,CategoryCodes!$A$2:$A$9,0)),"")</f>
        <v>B</v>
      </c>
      <c r="M2949" s="7" t="n">
        <f aca="false">IFERROR(VALUE(MID(D2949,FIND("_",D2949)+1,FIND("_",D2949,FIND("_",D2949)+1)-FIND("_",D2949)-1)),"")</f>
        <v>25</v>
      </c>
      <c r="N2949" s="7" t="str">
        <f aca="false">IF(OR(C2949="",M2949=""),"",C2949&amp;" Item "&amp;M2949)</f>
        <v>Butchers Item 25</v>
      </c>
      <c r="O2949" s="7" t="n">
        <v>64</v>
      </c>
      <c r="P2949" s="8" t="n">
        <f aca="false">G2949*Q2949</f>
        <v>0</v>
      </c>
      <c r="Q2949" s="9" t="n">
        <f aca="false">IF(K2949=TRUE(),0.1,0)</f>
        <v>0</v>
      </c>
    </row>
    <row r="2950" customFormat="false" ht="15" hidden="false" customHeight="true" outlineLevel="0" collapsed="false">
      <c r="A2950" s="1" t="s">
        <v>3202</v>
      </c>
      <c r="B2950" s="1" t="s">
        <v>95</v>
      </c>
      <c r="C2950" s="1" t="s">
        <v>34</v>
      </c>
      <c r="D2950" s="1" t="s">
        <v>407</v>
      </c>
      <c r="E2950" s="1" t="n">
        <v>21.5</v>
      </c>
      <c r="F2950" s="1" t="n">
        <v>9</v>
      </c>
      <c r="G2950" s="1" t="n">
        <v>193.5</v>
      </c>
      <c r="H2950" s="1" t="s">
        <v>31</v>
      </c>
      <c r="I2950" s="1" t="s">
        <v>44</v>
      </c>
      <c r="J2950" s="4" t="n">
        <v>45258</v>
      </c>
      <c r="K2950" s="5" t="b">
        <f aca="false">FALSE()</f>
        <v>0</v>
      </c>
      <c r="L2950" s="6" t="str">
        <f aca="false">IFERROR(INDEX(CategoryCodes!$B$2:$B$9,MATCH(C2950,CategoryCodes!$A$2:$A$9,0)),"")</f>
        <v>A</v>
      </c>
      <c r="M2950" s="7" t="n">
        <f aca="false">IFERROR(VALUE(MID(D2950,FIND("_",D2950)+1,FIND("_",D2950,FIND("_",D2950)+1)-FIND("_",D2950)-1)),"")</f>
        <v>12</v>
      </c>
      <c r="N2950" s="7" t="str">
        <f aca="false">IF(OR(C2950="",M2950=""),"",C2950&amp;" Item "&amp;M2950)</f>
        <v>Beverages Item 12</v>
      </c>
      <c r="O2950" s="7" t="n">
        <v>34</v>
      </c>
      <c r="P2950" s="8" t="n">
        <f aca="false">G2950*Q2950</f>
        <v>0</v>
      </c>
      <c r="Q2950" s="9" t="n">
        <f aca="false">IF(K2950=TRUE(),0.1,0)</f>
        <v>0</v>
      </c>
    </row>
    <row r="2951" customFormat="false" ht="15" hidden="false" customHeight="true" outlineLevel="0" collapsed="false">
      <c r="A2951" s="1" t="s">
        <v>3203</v>
      </c>
      <c r="B2951" s="1" t="s">
        <v>80</v>
      </c>
      <c r="C2951" s="1" t="s">
        <v>38</v>
      </c>
      <c r="D2951" s="1" t="s">
        <v>39</v>
      </c>
      <c r="E2951" s="1" t="n">
        <v>12.5</v>
      </c>
      <c r="F2951" s="1" t="n">
        <v>1</v>
      </c>
      <c r="G2951" s="1" t="n">
        <v>12.5</v>
      </c>
      <c r="H2951" s="1" t="s">
        <v>21</v>
      </c>
      <c r="I2951" s="1" t="s">
        <v>44</v>
      </c>
      <c r="J2951" s="4" t="n">
        <v>44999</v>
      </c>
      <c r="K2951" s="5" t="b">
        <f aca="false">FALSE()</f>
        <v>0</v>
      </c>
      <c r="L2951" s="6" t="str">
        <f aca="false">IFERROR(INDEX(CategoryCodes!$B$2:$B$9,MATCH(C2951,CategoryCodes!$A$2:$A$9,0)),"")</f>
        <v>E</v>
      </c>
      <c r="M2951" s="7" t="n">
        <f aca="false">IFERROR(VALUE(MID(D2951,FIND("_",D2951)+1,FIND("_",D2951,FIND("_",D2951)+1)-FIND("_",D2951)-1)),"")</f>
        <v>6</v>
      </c>
      <c r="N2951" s="7" t="str">
        <f aca="false">IF(OR(C2951="",M2951=""),"",C2951&amp;" Item "&amp;M2951)</f>
        <v>Food Item 6</v>
      </c>
      <c r="O2951" s="7" t="n">
        <v>120</v>
      </c>
      <c r="P2951" s="8" t="n">
        <f aca="false">G2951*Q2951</f>
        <v>0</v>
      </c>
      <c r="Q2951" s="9" t="n">
        <f aca="false">IF(K2951=TRUE(),0.1,0)</f>
        <v>0</v>
      </c>
    </row>
    <row r="2952" customFormat="false" ht="15" hidden="false" customHeight="true" outlineLevel="0" collapsed="false">
      <c r="A2952" s="1" t="s">
        <v>3204</v>
      </c>
      <c r="B2952" s="1" t="s">
        <v>37</v>
      </c>
      <c r="C2952" s="1" t="s">
        <v>19</v>
      </c>
      <c r="D2952" s="1" t="s">
        <v>461</v>
      </c>
      <c r="E2952" s="1" t="n">
        <v>26</v>
      </c>
      <c r="F2952" s="1" t="n">
        <v>1</v>
      </c>
      <c r="G2952" s="1" t="n">
        <v>26</v>
      </c>
      <c r="H2952" s="1" t="s">
        <v>31</v>
      </c>
      <c r="I2952" s="1" t="s">
        <v>22</v>
      </c>
      <c r="J2952" s="4" t="n">
        <v>45516</v>
      </c>
      <c r="L2952" s="6" t="str">
        <f aca="false">IFERROR(INDEX(CategoryCodes!$B$2:$B$9,MATCH(C2952,CategoryCodes!$A$2:$A$9,0)),"")</f>
        <v>H</v>
      </c>
      <c r="M2952" s="7" t="n">
        <f aca="false">IFERROR(VALUE(MID(D2952,FIND("_",D2952)+1,FIND("_",D2952,FIND("_",D2952)+1)-FIND("_",D2952)-1)),"")</f>
        <v>15</v>
      </c>
      <c r="N2952" s="7" t="str">
        <f aca="false">IF(OR(C2952="",M2952=""),"",C2952&amp;" Item "&amp;M2952)</f>
        <v>Patisserie Item 15</v>
      </c>
      <c r="O2952" s="7" t="n">
        <v>398</v>
      </c>
      <c r="P2952" s="8" t="n">
        <f aca="false">G2952*Q2952</f>
        <v>0</v>
      </c>
      <c r="Q2952" s="9" t="n">
        <f aca="false">IF(K2952=TRUE(),0.1,0)</f>
        <v>0</v>
      </c>
    </row>
    <row r="2953" customFormat="false" ht="15" hidden="false" customHeight="true" outlineLevel="0" collapsed="false">
      <c r="A2953" s="1" t="s">
        <v>3205</v>
      </c>
      <c r="B2953" s="1" t="s">
        <v>42</v>
      </c>
      <c r="C2953" s="1" t="s">
        <v>29</v>
      </c>
      <c r="F2953" s="1" t="n">
        <v>4</v>
      </c>
      <c r="G2953" s="1" t="n">
        <v>164</v>
      </c>
      <c r="H2953" s="1" t="s">
        <v>54</v>
      </c>
      <c r="I2953" s="1" t="s">
        <v>22</v>
      </c>
      <c r="J2953" s="4" t="n">
        <v>44700</v>
      </c>
      <c r="L2953" s="6" t="str">
        <f aca="false">IFERROR(INDEX(CategoryCodes!$B$2:$B$9,MATCH(C2953,CategoryCodes!$A$2:$A$9,0)),"")</f>
        <v>B</v>
      </c>
      <c r="M2953" s="7" t="str">
        <f aca="false">IFERROR(VALUE(MID(D2953,FIND("_",D2953)+1,FIND("_",D2953,FIND("_",D2953)+1)-FIND("_",D2953)-1)),"")</f>
        <v/>
      </c>
      <c r="N2953" s="7" t="str">
        <f aca="false">IF(OR(C2953="",M2953=""),"",C2953&amp;" Item "&amp;M2953)</f>
        <v/>
      </c>
      <c r="O2953" s="7" t="n">
        <v>330</v>
      </c>
      <c r="P2953" s="8" t="n">
        <f aca="false">G2953*Q2953</f>
        <v>0</v>
      </c>
      <c r="Q2953" s="9" t="n">
        <f aca="false">IF(K2953=TRUE(),0.1,0)</f>
        <v>0</v>
      </c>
    </row>
    <row r="2954" customFormat="false" ht="15" hidden="false" customHeight="true" outlineLevel="0" collapsed="false">
      <c r="A2954" s="1" t="s">
        <v>3206</v>
      </c>
      <c r="B2954" s="1" t="s">
        <v>52</v>
      </c>
      <c r="C2954" s="1" t="s">
        <v>29</v>
      </c>
      <c r="D2954" s="1" t="s">
        <v>283</v>
      </c>
      <c r="E2954" s="1" t="n">
        <v>30.5</v>
      </c>
      <c r="F2954" s="1" t="n">
        <v>5</v>
      </c>
      <c r="G2954" s="1" t="n">
        <v>152.5</v>
      </c>
      <c r="H2954" s="1" t="s">
        <v>31</v>
      </c>
      <c r="I2954" s="1" t="s">
        <v>22</v>
      </c>
      <c r="J2954" s="4" t="n">
        <v>45640</v>
      </c>
      <c r="K2954" s="5" t="b">
        <f aca="false">FALSE()</f>
        <v>0</v>
      </c>
      <c r="L2954" s="6" t="str">
        <f aca="false">IFERROR(INDEX(CategoryCodes!$B$2:$B$9,MATCH(C2954,CategoryCodes!$A$2:$A$9,0)),"")</f>
        <v>B</v>
      </c>
      <c r="M2954" s="7" t="n">
        <f aca="false">IFERROR(VALUE(MID(D2954,FIND("_",D2954)+1,FIND("_",D2954,FIND("_",D2954)+1)-FIND("_",D2954)-1)),"")</f>
        <v>18</v>
      </c>
      <c r="N2954" s="7" t="str">
        <f aca="false">IF(OR(C2954="",M2954=""),"",C2954&amp;" Item "&amp;M2954)</f>
        <v>Butchers Item 18</v>
      </c>
      <c r="O2954" s="7" t="n">
        <v>187</v>
      </c>
      <c r="P2954" s="8" t="n">
        <f aca="false">G2954*Q2954</f>
        <v>0</v>
      </c>
      <c r="Q2954" s="9" t="n">
        <f aca="false">IF(K2954=TRUE(),0.1,0)</f>
        <v>0</v>
      </c>
    </row>
    <row r="2955" customFormat="false" ht="15" hidden="false" customHeight="true" outlineLevel="0" collapsed="false">
      <c r="A2955" s="1" t="s">
        <v>3207</v>
      </c>
      <c r="B2955" s="1" t="s">
        <v>61</v>
      </c>
      <c r="C2955" s="1" t="s">
        <v>38</v>
      </c>
      <c r="D2955" s="1" t="s">
        <v>488</v>
      </c>
      <c r="E2955" s="1" t="n">
        <v>23</v>
      </c>
      <c r="F2955" s="1" t="n">
        <v>9</v>
      </c>
      <c r="G2955" s="1" t="n">
        <v>207</v>
      </c>
      <c r="H2955" s="1" t="s">
        <v>31</v>
      </c>
      <c r="I2955" s="1" t="s">
        <v>22</v>
      </c>
      <c r="J2955" s="4" t="n">
        <v>44943</v>
      </c>
      <c r="L2955" s="6" t="str">
        <f aca="false">IFERROR(INDEX(CategoryCodes!$B$2:$B$9,MATCH(C2955,CategoryCodes!$A$2:$A$9,0)),"")</f>
        <v>E</v>
      </c>
      <c r="M2955" s="7" t="n">
        <f aca="false">IFERROR(VALUE(MID(D2955,FIND("_",D2955)+1,FIND("_",D2955,FIND("_",D2955)+1)-FIND("_",D2955)-1)),"")</f>
        <v>13</v>
      </c>
      <c r="N2955" s="7" t="str">
        <f aca="false">IF(OR(C2955="",M2955=""),"",C2955&amp;" Item "&amp;M2955)</f>
        <v>Food Item 13</v>
      </c>
      <c r="O2955" s="7" t="n">
        <v>185</v>
      </c>
      <c r="P2955" s="8" t="n">
        <f aca="false">G2955*Q2955</f>
        <v>0</v>
      </c>
      <c r="Q2955" s="9" t="n">
        <f aca="false">IF(K2955=TRUE(),0.1,0)</f>
        <v>0</v>
      </c>
    </row>
    <row r="2956" customFormat="false" ht="15" hidden="false" customHeight="true" outlineLevel="0" collapsed="false">
      <c r="A2956" s="1" t="s">
        <v>3208</v>
      </c>
      <c r="B2956" s="1" t="s">
        <v>61</v>
      </c>
      <c r="C2956" s="1" t="s">
        <v>29</v>
      </c>
      <c r="D2956" s="1" t="s">
        <v>1171</v>
      </c>
      <c r="E2956" s="1" t="n">
        <v>9.5</v>
      </c>
      <c r="F2956" s="1" t="n">
        <v>1</v>
      </c>
      <c r="G2956" s="1" t="n">
        <v>9.5</v>
      </c>
      <c r="H2956" s="1" t="s">
        <v>21</v>
      </c>
      <c r="I2956" s="1" t="s">
        <v>22</v>
      </c>
      <c r="J2956" s="4" t="n">
        <v>44750</v>
      </c>
      <c r="L2956" s="6" t="str">
        <f aca="false">IFERROR(INDEX(CategoryCodes!$B$2:$B$9,MATCH(C2956,CategoryCodes!$A$2:$A$9,0)),"")</f>
        <v>B</v>
      </c>
      <c r="M2956" s="7" t="n">
        <f aca="false">IFERROR(VALUE(MID(D2956,FIND("_",D2956)+1,FIND("_",D2956,FIND("_",D2956)+1)-FIND("_",D2956)-1)),"")</f>
        <v>4</v>
      </c>
      <c r="N2956" s="7" t="str">
        <f aca="false">IF(OR(C2956="",M2956=""),"",C2956&amp;" Item "&amp;M2956)</f>
        <v>Butchers Item 4</v>
      </c>
      <c r="O2956" s="7" t="n">
        <v>196</v>
      </c>
      <c r="P2956" s="8" t="n">
        <f aca="false">G2956*Q2956</f>
        <v>0</v>
      </c>
      <c r="Q2956" s="9" t="n">
        <f aca="false">IF(K2956=TRUE(),0.1,0)</f>
        <v>0</v>
      </c>
    </row>
    <row r="2957" customFormat="false" ht="15" hidden="false" customHeight="true" outlineLevel="0" collapsed="false">
      <c r="A2957" s="1" t="s">
        <v>3209</v>
      </c>
      <c r="B2957" s="1" t="s">
        <v>86</v>
      </c>
      <c r="C2957" s="1" t="s">
        <v>25</v>
      </c>
      <c r="D2957" s="1" t="s">
        <v>64</v>
      </c>
      <c r="E2957" s="1" t="n">
        <v>27.5</v>
      </c>
      <c r="F2957" s="1" t="n">
        <v>10</v>
      </c>
      <c r="G2957" s="1" t="n">
        <v>275</v>
      </c>
      <c r="H2957" s="1" t="s">
        <v>54</v>
      </c>
      <c r="I2957" s="1" t="s">
        <v>22</v>
      </c>
      <c r="J2957" s="4" t="n">
        <v>44702</v>
      </c>
      <c r="K2957" s="5" t="b">
        <f aca="false">TRUE()</f>
        <v>1</v>
      </c>
      <c r="L2957" s="6" t="str">
        <f aca="false">IFERROR(INDEX(CategoryCodes!$B$2:$B$9,MATCH(C2957,CategoryCodes!$A$2:$A$9,0)),"")</f>
        <v>G</v>
      </c>
      <c r="M2957" s="7" t="n">
        <f aca="false">IFERROR(VALUE(MID(D2957,FIND("_",D2957)+1,FIND("_",D2957,FIND("_",D2957)+1)-FIND("_",D2957)-1)),"")</f>
        <v>16</v>
      </c>
      <c r="N2957" s="7" t="str">
        <f aca="false">IF(OR(C2957="",M2957=""),"",C2957&amp;" Item "&amp;M2957)</f>
        <v>Milk Products Item 16</v>
      </c>
      <c r="O2957" s="7" t="n">
        <v>486</v>
      </c>
      <c r="P2957" s="8" t="n">
        <f aca="false">G2957*Q2957</f>
        <v>27.5</v>
      </c>
      <c r="Q2957" s="9" t="n">
        <f aca="false">IF(K2957=TRUE(),0.1,0)</f>
        <v>0.1</v>
      </c>
    </row>
    <row r="2958" customFormat="false" ht="15" hidden="false" customHeight="true" outlineLevel="0" collapsed="false">
      <c r="A2958" s="1" t="s">
        <v>3210</v>
      </c>
      <c r="B2958" s="1" t="s">
        <v>80</v>
      </c>
      <c r="C2958" s="1" t="s">
        <v>29</v>
      </c>
      <c r="D2958" s="1" t="s">
        <v>476</v>
      </c>
      <c r="E2958" s="1" t="n">
        <v>29</v>
      </c>
      <c r="F2958" s="1" t="n">
        <v>3</v>
      </c>
      <c r="G2958" s="1" t="n">
        <v>87</v>
      </c>
      <c r="H2958" s="1" t="s">
        <v>54</v>
      </c>
      <c r="I2958" s="1" t="s">
        <v>22</v>
      </c>
      <c r="J2958" s="4" t="n">
        <v>45602</v>
      </c>
      <c r="L2958" s="6" t="str">
        <f aca="false">IFERROR(INDEX(CategoryCodes!$B$2:$B$9,MATCH(C2958,CategoryCodes!$A$2:$A$9,0)),"")</f>
        <v>B</v>
      </c>
      <c r="M2958" s="7" t="n">
        <f aca="false">IFERROR(VALUE(MID(D2958,FIND("_",D2958)+1,FIND("_",D2958,FIND("_",D2958)+1)-FIND("_",D2958)-1)),"")</f>
        <v>17</v>
      </c>
      <c r="N2958" s="7" t="str">
        <f aca="false">IF(OR(C2958="",M2958=""),"",C2958&amp;" Item "&amp;M2958)</f>
        <v>Butchers Item 17</v>
      </c>
      <c r="O2958" s="7" t="n">
        <v>290</v>
      </c>
      <c r="P2958" s="8" t="n">
        <f aca="false">G2958*Q2958</f>
        <v>0</v>
      </c>
      <c r="Q2958" s="9" t="n">
        <f aca="false">IF(K2958=TRUE(),0.1,0)</f>
        <v>0</v>
      </c>
    </row>
    <row r="2959" customFormat="false" ht="15" hidden="false" customHeight="true" outlineLevel="0" collapsed="false">
      <c r="A2959" s="1" t="s">
        <v>3211</v>
      </c>
      <c r="B2959" s="1" t="s">
        <v>46</v>
      </c>
      <c r="C2959" s="1" t="s">
        <v>34</v>
      </c>
      <c r="F2959" s="1" t="n">
        <v>2</v>
      </c>
      <c r="G2959" s="1" t="n">
        <v>28</v>
      </c>
      <c r="H2959" s="1" t="s">
        <v>21</v>
      </c>
      <c r="I2959" s="1" t="s">
        <v>22</v>
      </c>
      <c r="J2959" s="4" t="n">
        <v>44763</v>
      </c>
      <c r="K2959" s="5" t="b">
        <f aca="false">FALSE()</f>
        <v>0</v>
      </c>
      <c r="L2959" s="6" t="str">
        <f aca="false">IFERROR(INDEX(CategoryCodes!$B$2:$B$9,MATCH(C2959,CategoryCodes!$A$2:$A$9,0)),"")</f>
        <v>A</v>
      </c>
      <c r="M2959" s="7" t="str">
        <f aca="false">IFERROR(VALUE(MID(D2959,FIND("_",D2959)+1,FIND("_",D2959,FIND("_",D2959)+1)-FIND("_",D2959)-1)),"")</f>
        <v/>
      </c>
      <c r="N2959" s="7" t="str">
        <f aca="false">IF(OR(C2959="",M2959=""),"",C2959&amp;" Item "&amp;M2959)</f>
        <v/>
      </c>
      <c r="O2959" s="7" t="n">
        <v>16</v>
      </c>
      <c r="P2959" s="8" t="n">
        <f aca="false">G2959*Q2959</f>
        <v>0</v>
      </c>
      <c r="Q2959" s="9" t="n">
        <f aca="false">IF(K2959=TRUE(),0.1,0)</f>
        <v>0</v>
      </c>
    </row>
    <row r="2960" customFormat="false" ht="15" hidden="false" customHeight="true" outlineLevel="0" collapsed="false">
      <c r="A2960" s="1" t="s">
        <v>3212</v>
      </c>
      <c r="B2960" s="1" t="s">
        <v>49</v>
      </c>
      <c r="C2960" s="1" t="s">
        <v>47</v>
      </c>
      <c r="D2960" s="1" t="s">
        <v>348</v>
      </c>
      <c r="E2960" s="1" t="n">
        <v>29</v>
      </c>
      <c r="F2960" s="1" t="n">
        <v>4</v>
      </c>
      <c r="G2960" s="1" t="n">
        <v>116</v>
      </c>
      <c r="H2960" s="1" t="s">
        <v>31</v>
      </c>
      <c r="I2960" s="1" t="s">
        <v>44</v>
      </c>
      <c r="J2960" s="4" t="n">
        <v>45426</v>
      </c>
      <c r="K2960" s="5" t="b">
        <f aca="false">TRUE()</f>
        <v>1</v>
      </c>
      <c r="L2960" s="6" t="str">
        <f aca="false">IFERROR(INDEX(CategoryCodes!$B$2:$B$9,MATCH(C2960,CategoryCodes!$A$2:$A$9,0)),"")</f>
        <v>F</v>
      </c>
      <c r="M2960" s="7" t="n">
        <f aca="false">IFERROR(VALUE(MID(D2960,FIND("_",D2960)+1,FIND("_",D2960,FIND("_",D2960)+1)-FIND("_",D2960)-1)),"")</f>
        <v>17</v>
      </c>
      <c r="N2960" s="7" t="str">
        <f aca="false">IF(OR(C2960="",M2960=""),"",C2960&amp;" Item "&amp;M2960)</f>
        <v>Furniture Item 17</v>
      </c>
      <c r="O2960" s="7" t="n">
        <v>309</v>
      </c>
      <c r="P2960" s="8" t="n">
        <f aca="false">G2960*Q2960</f>
        <v>11.6</v>
      </c>
      <c r="Q2960" s="9" t="n">
        <f aca="false">IF(K2960=TRUE(),0.1,0)</f>
        <v>0.1</v>
      </c>
    </row>
    <row r="2961" customFormat="false" ht="15" hidden="false" customHeight="true" outlineLevel="0" collapsed="false">
      <c r="A2961" s="1" t="s">
        <v>3213</v>
      </c>
      <c r="B2961" s="1" t="s">
        <v>37</v>
      </c>
      <c r="C2961" s="1" t="s">
        <v>34</v>
      </c>
      <c r="D2961" s="1" t="s">
        <v>314</v>
      </c>
      <c r="E2961" s="1" t="n">
        <v>6.5</v>
      </c>
      <c r="F2961" s="1" t="n">
        <v>8</v>
      </c>
      <c r="G2961" s="1" t="n">
        <v>52</v>
      </c>
      <c r="H2961" s="1" t="s">
        <v>31</v>
      </c>
      <c r="I2961" s="1" t="s">
        <v>22</v>
      </c>
      <c r="J2961" s="4" t="n">
        <v>44865</v>
      </c>
      <c r="K2961" s="5" t="b">
        <f aca="false">FALSE()</f>
        <v>0</v>
      </c>
      <c r="L2961" s="6" t="str">
        <f aca="false">IFERROR(INDEX(CategoryCodes!$B$2:$B$9,MATCH(C2961,CategoryCodes!$A$2:$A$9,0)),"")</f>
        <v>A</v>
      </c>
      <c r="M2961" s="7" t="n">
        <f aca="false">IFERROR(VALUE(MID(D2961,FIND("_",D2961)+1,FIND("_",D2961,FIND("_",D2961)+1)-FIND("_",D2961)-1)),"")</f>
        <v>2</v>
      </c>
      <c r="N2961" s="7" t="str">
        <f aca="false">IF(OR(C2961="",M2961=""),"",C2961&amp;" Item "&amp;M2961)</f>
        <v>Beverages Item 2</v>
      </c>
      <c r="O2961" s="7" t="n">
        <v>78</v>
      </c>
      <c r="P2961" s="8" t="n">
        <f aca="false">G2961*Q2961</f>
        <v>0</v>
      </c>
      <c r="Q2961" s="9" t="n">
        <f aca="false">IF(K2961=TRUE(),0.1,0)</f>
        <v>0</v>
      </c>
    </row>
    <row r="2962" customFormat="false" ht="15" hidden="false" customHeight="true" outlineLevel="0" collapsed="false">
      <c r="A2962" s="1" t="s">
        <v>3214</v>
      </c>
      <c r="B2962" s="1" t="s">
        <v>24</v>
      </c>
      <c r="C2962" s="1" t="s">
        <v>29</v>
      </c>
      <c r="D2962" s="1" t="s">
        <v>53</v>
      </c>
      <c r="E2962" s="1" t="n">
        <v>36.5</v>
      </c>
      <c r="F2962" s="1" t="n">
        <v>8</v>
      </c>
      <c r="G2962" s="1" t="n">
        <v>292</v>
      </c>
      <c r="H2962" s="1" t="s">
        <v>31</v>
      </c>
      <c r="I2962" s="1" t="s">
        <v>22</v>
      </c>
      <c r="J2962" s="4" t="n">
        <v>44690</v>
      </c>
      <c r="K2962" s="5" t="b">
        <f aca="false">TRUE()</f>
        <v>1</v>
      </c>
      <c r="L2962" s="6" t="str">
        <f aca="false">IFERROR(INDEX(CategoryCodes!$B$2:$B$9,MATCH(C2962,CategoryCodes!$A$2:$A$9,0)),"")</f>
        <v>B</v>
      </c>
      <c r="M2962" s="7" t="n">
        <f aca="false">IFERROR(VALUE(MID(D2962,FIND("_",D2962)+1,FIND("_",D2962,FIND("_",D2962)+1)-FIND("_",D2962)-1)),"")</f>
        <v>22</v>
      </c>
      <c r="N2962" s="7" t="str">
        <f aca="false">IF(OR(C2962="",M2962=""),"",C2962&amp;" Item "&amp;M2962)</f>
        <v>Butchers Item 22</v>
      </c>
      <c r="O2962" s="7" t="n">
        <v>347</v>
      </c>
      <c r="P2962" s="8" t="n">
        <f aca="false">G2962*Q2962</f>
        <v>29.2</v>
      </c>
      <c r="Q2962" s="9" t="n">
        <f aca="false">IF(K2962=TRUE(),0.1,0)</f>
        <v>0.1</v>
      </c>
    </row>
    <row r="2963" customFormat="false" ht="15" hidden="false" customHeight="true" outlineLevel="0" collapsed="false">
      <c r="A2963" s="1" t="s">
        <v>3215</v>
      </c>
      <c r="B2963" s="1" t="s">
        <v>83</v>
      </c>
      <c r="C2963" s="1" t="s">
        <v>25</v>
      </c>
      <c r="D2963" s="1" t="s">
        <v>293</v>
      </c>
      <c r="E2963" s="1" t="n">
        <v>20</v>
      </c>
      <c r="F2963" s="1" t="n">
        <v>10</v>
      </c>
      <c r="G2963" s="1" t="n">
        <v>200</v>
      </c>
      <c r="H2963" s="1" t="s">
        <v>21</v>
      </c>
      <c r="I2963" s="1" t="s">
        <v>44</v>
      </c>
      <c r="J2963" s="4" t="n">
        <v>45481</v>
      </c>
      <c r="K2963" s="5" t="b">
        <f aca="false">FALSE()</f>
        <v>0</v>
      </c>
      <c r="L2963" s="6" t="str">
        <f aca="false">IFERROR(INDEX(CategoryCodes!$B$2:$B$9,MATCH(C2963,CategoryCodes!$A$2:$A$9,0)),"")</f>
        <v>G</v>
      </c>
      <c r="M2963" s="7" t="n">
        <f aca="false">IFERROR(VALUE(MID(D2963,FIND("_",D2963)+1,FIND("_",D2963,FIND("_",D2963)+1)-FIND("_",D2963)-1)),"")</f>
        <v>11</v>
      </c>
      <c r="N2963" s="7" t="str">
        <f aca="false">IF(OR(C2963="",M2963=""),"",C2963&amp;" Item "&amp;M2963)</f>
        <v>Milk Products Item 11</v>
      </c>
      <c r="O2963" s="7" t="n">
        <v>230</v>
      </c>
      <c r="P2963" s="8" t="n">
        <f aca="false">G2963*Q2963</f>
        <v>0</v>
      </c>
      <c r="Q2963" s="9" t="n">
        <f aca="false">IF(K2963=TRUE(),0.1,0)</f>
        <v>0</v>
      </c>
    </row>
    <row r="2964" customFormat="false" ht="15" hidden="false" customHeight="true" outlineLevel="0" collapsed="false">
      <c r="A2964" s="1" t="s">
        <v>3216</v>
      </c>
      <c r="B2964" s="1" t="s">
        <v>80</v>
      </c>
      <c r="C2964" s="1" t="s">
        <v>47</v>
      </c>
      <c r="D2964" s="1" t="s">
        <v>309</v>
      </c>
      <c r="E2964" s="1" t="n">
        <v>15.5</v>
      </c>
      <c r="F2964" s="1" t="n">
        <v>6</v>
      </c>
      <c r="G2964" s="1" t="n">
        <v>93</v>
      </c>
      <c r="H2964" s="1" t="s">
        <v>54</v>
      </c>
      <c r="I2964" s="1" t="s">
        <v>22</v>
      </c>
      <c r="J2964" s="4" t="n">
        <v>45338</v>
      </c>
      <c r="K2964" s="5" t="b">
        <f aca="false">TRUE()</f>
        <v>1</v>
      </c>
      <c r="L2964" s="6" t="str">
        <f aca="false">IFERROR(INDEX(CategoryCodes!$B$2:$B$9,MATCH(C2964,CategoryCodes!$A$2:$A$9,0)),"")</f>
        <v>F</v>
      </c>
      <c r="M2964" s="7" t="n">
        <f aca="false">IFERROR(VALUE(MID(D2964,FIND("_",D2964)+1,FIND("_",D2964,FIND("_",D2964)+1)-FIND("_",D2964)-1)),"")</f>
        <v>8</v>
      </c>
      <c r="N2964" s="7" t="str">
        <f aca="false">IF(OR(C2964="",M2964=""),"",C2964&amp;" Item "&amp;M2964)</f>
        <v>Furniture Item 8</v>
      </c>
      <c r="O2964" s="7" t="n">
        <v>485</v>
      </c>
      <c r="P2964" s="8" t="n">
        <f aca="false">G2964*Q2964</f>
        <v>9.3</v>
      </c>
      <c r="Q2964" s="9" t="n">
        <f aca="false">IF(K2964=TRUE(),0.1,0)</f>
        <v>0.1</v>
      </c>
    </row>
    <row r="2965" customFormat="false" ht="15" hidden="false" customHeight="true" outlineLevel="0" collapsed="false">
      <c r="A2965" s="1" t="s">
        <v>3217</v>
      </c>
      <c r="B2965" s="1" t="s">
        <v>80</v>
      </c>
      <c r="C2965" s="1" t="s">
        <v>136</v>
      </c>
      <c r="D2965" s="1" t="s">
        <v>1054</v>
      </c>
      <c r="E2965" s="1" t="n">
        <v>8</v>
      </c>
      <c r="F2965" s="1" t="n">
        <v>9</v>
      </c>
      <c r="G2965" s="1" t="n">
        <v>72</v>
      </c>
      <c r="H2965" s="1" t="s">
        <v>21</v>
      </c>
      <c r="I2965" s="1" t="s">
        <v>44</v>
      </c>
      <c r="J2965" s="4" t="n">
        <v>44725</v>
      </c>
      <c r="L2965" s="6" t="str">
        <f aca="false">IFERROR(INDEX(CategoryCodes!$B$2:$B$9,MATCH(C2965,CategoryCodes!$A$2:$A$9,0)),"")</f>
        <v>C</v>
      </c>
      <c r="M2965" s="7" t="n">
        <f aca="false">IFERROR(VALUE(MID(D2965,FIND("_",D2965)+1,FIND("_",D2965,FIND("_",D2965)+1)-FIND("_",D2965)-1)),"")</f>
        <v>3</v>
      </c>
      <c r="N2965" s="7" t="str">
        <f aca="false">IF(OR(C2965="",M2965=""),"",C2965&amp;" Item "&amp;M2965)</f>
        <v>Computers and electric accessories Item 3</v>
      </c>
      <c r="O2965" s="7" t="n">
        <v>189</v>
      </c>
      <c r="P2965" s="8" t="n">
        <f aca="false">G2965*Q2965</f>
        <v>0</v>
      </c>
      <c r="Q2965" s="9" t="n">
        <f aca="false">IF(K2965=TRUE(),0.1,0)</f>
        <v>0</v>
      </c>
    </row>
    <row r="2966" customFormat="false" ht="15" hidden="false" customHeight="true" outlineLevel="0" collapsed="false">
      <c r="A2966" s="1" t="s">
        <v>3218</v>
      </c>
      <c r="B2966" s="1" t="s">
        <v>95</v>
      </c>
      <c r="C2966" s="1" t="s">
        <v>72</v>
      </c>
      <c r="D2966" s="1" t="s">
        <v>925</v>
      </c>
      <c r="E2966" s="1" t="n">
        <v>17</v>
      </c>
      <c r="F2966" s="1" t="n">
        <v>4</v>
      </c>
      <c r="G2966" s="1" t="n">
        <v>68</v>
      </c>
      <c r="H2966" s="1" t="s">
        <v>21</v>
      </c>
      <c r="I2966" s="1" t="s">
        <v>22</v>
      </c>
      <c r="J2966" s="4" t="n">
        <v>44704</v>
      </c>
      <c r="K2966" s="5" t="b">
        <f aca="false">TRUE()</f>
        <v>1</v>
      </c>
      <c r="L2966" s="6" t="str">
        <f aca="false">IFERROR(INDEX(CategoryCodes!$B$2:$B$9,MATCH(C2966,CategoryCodes!$A$2:$A$9,0)),"")</f>
        <v>D</v>
      </c>
      <c r="M2966" s="7" t="n">
        <f aca="false">IFERROR(VALUE(MID(D2966,FIND("_",D2966)+1,FIND("_",D2966,FIND("_",D2966)+1)-FIND("_",D2966)-1)),"")</f>
        <v>9</v>
      </c>
      <c r="N2966" s="7" t="str">
        <f aca="false">IF(OR(C2966="",M2966=""),"",C2966&amp;" Item "&amp;M2966)</f>
        <v>Electric household essentials Item 9</v>
      </c>
      <c r="O2966" s="7" t="n">
        <v>190</v>
      </c>
      <c r="P2966" s="8" t="n">
        <f aca="false">G2966*Q2966</f>
        <v>6.8</v>
      </c>
      <c r="Q2966" s="9" t="n">
        <f aca="false">IF(K2966=TRUE(),0.1,0)</f>
        <v>0.1</v>
      </c>
    </row>
    <row r="2967" customFormat="false" ht="15" hidden="false" customHeight="true" outlineLevel="0" collapsed="false">
      <c r="A2967" s="1" t="s">
        <v>3219</v>
      </c>
      <c r="B2967" s="1" t="s">
        <v>24</v>
      </c>
      <c r="C2967" s="1" t="s">
        <v>47</v>
      </c>
      <c r="D2967" s="1" t="s">
        <v>93</v>
      </c>
      <c r="E2967" s="1" t="n">
        <v>41</v>
      </c>
      <c r="F2967" s="1" t="n">
        <v>6</v>
      </c>
      <c r="G2967" s="1" t="n">
        <v>246</v>
      </c>
      <c r="H2967" s="1" t="s">
        <v>31</v>
      </c>
      <c r="I2967" s="1" t="s">
        <v>22</v>
      </c>
      <c r="J2967" s="4" t="n">
        <v>45480</v>
      </c>
      <c r="L2967" s="6" t="str">
        <f aca="false">IFERROR(INDEX(CategoryCodes!$B$2:$B$9,MATCH(C2967,CategoryCodes!$A$2:$A$9,0)),"")</f>
        <v>F</v>
      </c>
      <c r="M2967" s="7" t="n">
        <f aca="false">IFERROR(VALUE(MID(D2967,FIND("_",D2967)+1,FIND("_",D2967,FIND("_",D2967)+1)-FIND("_",D2967)-1)),"")</f>
        <v>25</v>
      </c>
      <c r="N2967" s="7" t="str">
        <f aca="false">IF(OR(C2967="",M2967=""),"",C2967&amp;" Item "&amp;M2967)</f>
        <v>Furniture Item 25</v>
      </c>
      <c r="O2967" s="7" t="n">
        <v>227</v>
      </c>
      <c r="P2967" s="8" t="n">
        <f aca="false">G2967*Q2967</f>
        <v>0</v>
      </c>
      <c r="Q2967" s="9" t="n">
        <f aca="false">IF(K2967=TRUE(),0.1,0)</f>
        <v>0</v>
      </c>
    </row>
    <row r="2968" customFormat="false" ht="15" hidden="false" customHeight="true" outlineLevel="0" collapsed="false">
      <c r="A2968" s="1" t="s">
        <v>3220</v>
      </c>
      <c r="B2968" s="1" t="s">
        <v>122</v>
      </c>
      <c r="C2968" s="1" t="s">
        <v>34</v>
      </c>
      <c r="D2968" s="1" t="s">
        <v>264</v>
      </c>
      <c r="E2968" s="1" t="n">
        <v>33.5</v>
      </c>
      <c r="F2968" s="1" t="n">
        <v>8</v>
      </c>
      <c r="G2968" s="1" t="n">
        <v>268</v>
      </c>
      <c r="H2968" s="1" t="s">
        <v>21</v>
      </c>
      <c r="I2968" s="1" t="s">
        <v>22</v>
      </c>
      <c r="J2968" s="4" t="n">
        <v>45542</v>
      </c>
      <c r="K2968" s="5" t="b">
        <f aca="false">FALSE()</f>
        <v>0</v>
      </c>
      <c r="L2968" s="6" t="str">
        <f aca="false">IFERROR(INDEX(CategoryCodes!$B$2:$B$9,MATCH(C2968,CategoryCodes!$A$2:$A$9,0)),"")</f>
        <v>A</v>
      </c>
      <c r="M2968" s="7" t="n">
        <f aca="false">IFERROR(VALUE(MID(D2968,FIND("_",D2968)+1,FIND("_",D2968,FIND("_",D2968)+1)-FIND("_",D2968)-1)),"")</f>
        <v>20</v>
      </c>
      <c r="N2968" s="7" t="str">
        <f aca="false">IF(OR(C2968="",M2968=""),"",C2968&amp;" Item "&amp;M2968)</f>
        <v>Beverages Item 20</v>
      </c>
      <c r="O2968" s="7" t="n">
        <v>390</v>
      </c>
      <c r="P2968" s="8" t="n">
        <f aca="false">G2968*Q2968</f>
        <v>0</v>
      </c>
      <c r="Q2968" s="9" t="n">
        <f aca="false">IF(K2968=TRUE(),0.1,0)</f>
        <v>0</v>
      </c>
    </row>
    <row r="2969" customFormat="false" ht="15" hidden="false" customHeight="true" outlineLevel="0" collapsed="false">
      <c r="A2969" s="1" t="s">
        <v>3221</v>
      </c>
      <c r="B2969" s="1" t="s">
        <v>83</v>
      </c>
      <c r="C2969" s="1" t="s">
        <v>38</v>
      </c>
      <c r="D2969" s="1" t="s">
        <v>96</v>
      </c>
      <c r="E2969" s="1" t="n">
        <v>24.5</v>
      </c>
      <c r="F2969" s="1" t="n">
        <v>7</v>
      </c>
      <c r="G2969" s="1" t="n">
        <v>171.5</v>
      </c>
      <c r="H2969" s="1" t="s">
        <v>21</v>
      </c>
      <c r="I2969" s="1" t="s">
        <v>22</v>
      </c>
      <c r="J2969" s="4" t="n">
        <v>44766</v>
      </c>
      <c r="L2969" s="6" t="str">
        <f aca="false">IFERROR(INDEX(CategoryCodes!$B$2:$B$9,MATCH(C2969,CategoryCodes!$A$2:$A$9,0)),"")</f>
        <v>E</v>
      </c>
      <c r="M2969" s="7" t="n">
        <f aca="false">IFERROR(VALUE(MID(D2969,FIND("_",D2969)+1,FIND("_",D2969,FIND("_",D2969)+1)-FIND("_",D2969)-1)),"")</f>
        <v>14</v>
      </c>
      <c r="N2969" s="7" t="str">
        <f aca="false">IF(OR(C2969="",M2969=""),"",C2969&amp;" Item "&amp;M2969)</f>
        <v>Food Item 14</v>
      </c>
      <c r="O2969" s="7" t="n">
        <v>39</v>
      </c>
      <c r="P2969" s="8" t="n">
        <f aca="false">G2969*Q2969</f>
        <v>0</v>
      </c>
      <c r="Q2969" s="9" t="n">
        <f aca="false">IF(K2969=TRUE(),0.1,0)</f>
        <v>0</v>
      </c>
    </row>
    <row r="2970" customFormat="false" ht="15" hidden="false" customHeight="true" outlineLevel="0" collapsed="false">
      <c r="A2970" s="1" t="s">
        <v>3222</v>
      </c>
      <c r="B2970" s="1" t="s">
        <v>37</v>
      </c>
      <c r="C2970" s="1" t="s">
        <v>25</v>
      </c>
      <c r="D2970" s="1" t="s">
        <v>559</v>
      </c>
      <c r="E2970" s="1" t="n">
        <v>36.5</v>
      </c>
      <c r="F2970" s="1" t="n">
        <v>5</v>
      </c>
      <c r="G2970" s="1" t="n">
        <v>182.5</v>
      </c>
      <c r="H2970" s="1" t="s">
        <v>21</v>
      </c>
      <c r="I2970" s="1" t="s">
        <v>44</v>
      </c>
      <c r="J2970" s="4" t="n">
        <v>45617</v>
      </c>
      <c r="K2970" s="5" t="b">
        <f aca="false">TRUE()</f>
        <v>1</v>
      </c>
      <c r="L2970" s="6" t="str">
        <f aca="false">IFERROR(INDEX(CategoryCodes!$B$2:$B$9,MATCH(C2970,CategoryCodes!$A$2:$A$9,0)),"")</f>
        <v>G</v>
      </c>
      <c r="M2970" s="7" t="n">
        <f aca="false">IFERROR(VALUE(MID(D2970,FIND("_",D2970)+1,FIND("_",D2970,FIND("_",D2970)+1)-FIND("_",D2970)-1)),"")</f>
        <v>22</v>
      </c>
      <c r="N2970" s="7" t="str">
        <f aca="false">IF(OR(C2970="",M2970=""),"",C2970&amp;" Item "&amp;M2970)</f>
        <v>Milk Products Item 22</v>
      </c>
      <c r="O2970" s="7" t="n">
        <v>293</v>
      </c>
      <c r="P2970" s="8" t="n">
        <f aca="false">G2970*Q2970</f>
        <v>18.25</v>
      </c>
      <c r="Q2970" s="9" t="n">
        <f aca="false">IF(K2970=TRUE(),0.1,0)</f>
        <v>0.1</v>
      </c>
    </row>
    <row r="2971" customFormat="false" ht="15" hidden="false" customHeight="true" outlineLevel="0" collapsed="false">
      <c r="A2971" s="1" t="s">
        <v>3223</v>
      </c>
      <c r="B2971" s="1" t="s">
        <v>33</v>
      </c>
      <c r="C2971" s="1" t="s">
        <v>38</v>
      </c>
      <c r="D2971" s="1" t="s">
        <v>43</v>
      </c>
      <c r="E2971" s="1" t="n">
        <v>5</v>
      </c>
      <c r="F2971" s="1" t="n">
        <v>3</v>
      </c>
      <c r="G2971" s="1" t="n">
        <v>15</v>
      </c>
      <c r="H2971" s="1" t="s">
        <v>54</v>
      </c>
      <c r="I2971" s="1" t="s">
        <v>44</v>
      </c>
      <c r="J2971" s="4" t="n">
        <v>44779</v>
      </c>
      <c r="K2971" s="5" t="b">
        <f aca="false">TRUE()</f>
        <v>1</v>
      </c>
      <c r="L2971" s="6" t="str">
        <f aca="false">IFERROR(INDEX(CategoryCodes!$B$2:$B$9,MATCH(C2971,CategoryCodes!$A$2:$A$9,0)),"")</f>
        <v>E</v>
      </c>
      <c r="M2971" s="7" t="n">
        <f aca="false">IFERROR(VALUE(MID(D2971,FIND("_",D2971)+1,FIND("_",D2971,FIND("_",D2971)+1)-FIND("_",D2971)-1)),"")</f>
        <v>1</v>
      </c>
      <c r="N2971" s="7" t="str">
        <f aca="false">IF(OR(C2971="",M2971=""),"",C2971&amp;" Item "&amp;M2971)</f>
        <v>Food Item 1</v>
      </c>
      <c r="O2971" s="7" t="n">
        <v>70</v>
      </c>
      <c r="P2971" s="8" t="n">
        <f aca="false">G2971*Q2971</f>
        <v>1.5</v>
      </c>
      <c r="Q2971" s="9" t="n">
        <f aca="false">IF(K2971=TRUE(),0.1,0)</f>
        <v>0.1</v>
      </c>
    </row>
    <row r="2972" customFormat="false" ht="15" hidden="false" customHeight="true" outlineLevel="0" collapsed="false">
      <c r="A2972" s="1" t="s">
        <v>3224</v>
      </c>
      <c r="B2972" s="1" t="s">
        <v>24</v>
      </c>
      <c r="C2972" s="1" t="s">
        <v>19</v>
      </c>
      <c r="D2972" s="1" t="s">
        <v>662</v>
      </c>
      <c r="E2972" s="1" t="n">
        <v>11</v>
      </c>
      <c r="F2972" s="1" t="n">
        <v>9</v>
      </c>
      <c r="G2972" s="1" t="n">
        <v>99</v>
      </c>
      <c r="H2972" s="1" t="s">
        <v>54</v>
      </c>
      <c r="I2972" s="1" t="s">
        <v>44</v>
      </c>
      <c r="J2972" s="4" t="n">
        <v>45210</v>
      </c>
      <c r="L2972" s="6" t="str">
        <f aca="false">IFERROR(INDEX(CategoryCodes!$B$2:$B$9,MATCH(C2972,CategoryCodes!$A$2:$A$9,0)),"")</f>
        <v>H</v>
      </c>
      <c r="M2972" s="7" t="n">
        <f aca="false">IFERROR(VALUE(MID(D2972,FIND("_",D2972)+1,FIND("_",D2972,FIND("_",D2972)+1)-FIND("_",D2972)-1)),"")</f>
        <v>5</v>
      </c>
      <c r="N2972" s="7" t="str">
        <f aca="false">IF(OR(C2972="",M2972=""),"",C2972&amp;" Item "&amp;M2972)</f>
        <v>Patisserie Item 5</v>
      </c>
      <c r="O2972" s="7" t="n">
        <v>271</v>
      </c>
      <c r="P2972" s="8" t="n">
        <f aca="false">G2972*Q2972</f>
        <v>0</v>
      </c>
      <c r="Q2972" s="9" t="n">
        <f aca="false">IF(K2972=TRUE(),0.1,0)</f>
        <v>0</v>
      </c>
    </row>
    <row r="2973" customFormat="false" ht="15" hidden="false" customHeight="true" outlineLevel="0" collapsed="false">
      <c r="A2973" s="1" t="s">
        <v>3225</v>
      </c>
      <c r="B2973" s="1" t="s">
        <v>122</v>
      </c>
      <c r="C2973" s="1" t="s">
        <v>47</v>
      </c>
      <c r="D2973" s="1" t="s">
        <v>203</v>
      </c>
      <c r="E2973" s="1" t="n">
        <v>35</v>
      </c>
      <c r="F2973" s="1" t="n">
        <v>7</v>
      </c>
      <c r="G2973" s="1" t="n">
        <v>245</v>
      </c>
      <c r="H2973" s="1" t="s">
        <v>21</v>
      </c>
      <c r="I2973" s="1" t="s">
        <v>44</v>
      </c>
      <c r="J2973" s="4" t="n">
        <v>45401</v>
      </c>
      <c r="K2973" s="5" t="b">
        <f aca="false">TRUE()</f>
        <v>1</v>
      </c>
      <c r="L2973" s="6" t="str">
        <f aca="false">IFERROR(INDEX(CategoryCodes!$B$2:$B$9,MATCH(C2973,CategoryCodes!$A$2:$A$9,0)),"")</f>
        <v>F</v>
      </c>
      <c r="M2973" s="7" t="n">
        <f aca="false">IFERROR(VALUE(MID(D2973,FIND("_",D2973)+1,FIND("_",D2973,FIND("_",D2973)+1)-FIND("_",D2973)-1)),"")</f>
        <v>21</v>
      </c>
      <c r="N2973" s="7" t="str">
        <f aca="false">IF(OR(C2973="",M2973=""),"",C2973&amp;" Item "&amp;M2973)</f>
        <v>Furniture Item 21</v>
      </c>
      <c r="O2973" s="7" t="n">
        <v>187</v>
      </c>
      <c r="P2973" s="8" t="n">
        <f aca="false">G2973*Q2973</f>
        <v>24.5</v>
      </c>
      <c r="Q2973" s="9" t="n">
        <f aca="false">IF(K2973=TRUE(),0.1,0)</f>
        <v>0.1</v>
      </c>
    </row>
    <row r="2974" customFormat="false" ht="15" hidden="false" customHeight="true" outlineLevel="0" collapsed="false">
      <c r="A2974" s="1" t="s">
        <v>3226</v>
      </c>
      <c r="B2974" s="1" t="s">
        <v>28</v>
      </c>
      <c r="C2974" s="1" t="s">
        <v>34</v>
      </c>
      <c r="D2974" s="1" t="s">
        <v>407</v>
      </c>
      <c r="E2974" s="1" t="n">
        <v>21.5</v>
      </c>
      <c r="F2974" s="1" t="n">
        <v>3</v>
      </c>
      <c r="G2974" s="1" t="n">
        <v>64.5</v>
      </c>
      <c r="H2974" s="1" t="s">
        <v>21</v>
      </c>
      <c r="I2974" s="1" t="s">
        <v>22</v>
      </c>
      <c r="J2974" s="4" t="n">
        <v>44621</v>
      </c>
      <c r="K2974" s="5" t="b">
        <f aca="false">FALSE()</f>
        <v>0</v>
      </c>
      <c r="L2974" s="6" t="str">
        <f aca="false">IFERROR(INDEX(CategoryCodes!$B$2:$B$9,MATCH(C2974,CategoryCodes!$A$2:$A$9,0)),"")</f>
        <v>A</v>
      </c>
      <c r="M2974" s="7" t="n">
        <f aca="false">IFERROR(VALUE(MID(D2974,FIND("_",D2974)+1,FIND("_",D2974,FIND("_",D2974)+1)-FIND("_",D2974)-1)),"")</f>
        <v>12</v>
      </c>
      <c r="N2974" s="7" t="str">
        <f aca="false">IF(OR(C2974="",M2974=""),"",C2974&amp;" Item "&amp;M2974)</f>
        <v>Beverages Item 12</v>
      </c>
      <c r="O2974" s="7" t="n">
        <v>203</v>
      </c>
      <c r="P2974" s="8" t="n">
        <f aca="false">G2974*Q2974</f>
        <v>0</v>
      </c>
      <c r="Q2974" s="9" t="n">
        <f aca="false">IF(K2974=TRUE(),0.1,0)</f>
        <v>0</v>
      </c>
    </row>
    <row r="2975" customFormat="false" ht="15" hidden="false" customHeight="true" outlineLevel="0" collapsed="false">
      <c r="A2975" s="1" t="s">
        <v>3227</v>
      </c>
      <c r="B2975" s="1" t="s">
        <v>49</v>
      </c>
      <c r="C2975" s="1" t="s">
        <v>19</v>
      </c>
      <c r="D2975" s="1" t="s">
        <v>526</v>
      </c>
      <c r="E2975" s="1" t="n">
        <v>15.5</v>
      </c>
      <c r="F2975" s="1" t="n">
        <v>2</v>
      </c>
      <c r="G2975" s="1" t="n">
        <v>31</v>
      </c>
      <c r="H2975" s="1" t="s">
        <v>31</v>
      </c>
      <c r="I2975" s="1" t="s">
        <v>22</v>
      </c>
      <c r="J2975" s="4" t="n">
        <v>44634</v>
      </c>
      <c r="K2975" s="5" t="b">
        <f aca="false">FALSE()</f>
        <v>0</v>
      </c>
      <c r="L2975" s="6" t="str">
        <f aca="false">IFERROR(INDEX(CategoryCodes!$B$2:$B$9,MATCH(C2975,CategoryCodes!$A$2:$A$9,0)),"")</f>
        <v>H</v>
      </c>
      <c r="M2975" s="7" t="n">
        <f aca="false">IFERROR(VALUE(MID(D2975,FIND("_",D2975)+1,FIND("_",D2975,FIND("_",D2975)+1)-FIND("_",D2975)-1)),"")</f>
        <v>8</v>
      </c>
      <c r="N2975" s="7" t="str">
        <f aca="false">IF(OR(C2975="",M2975=""),"",C2975&amp;" Item "&amp;M2975)</f>
        <v>Patisserie Item 8</v>
      </c>
      <c r="O2975" s="7" t="n">
        <v>160</v>
      </c>
      <c r="P2975" s="8" t="n">
        <f aca="false">G2975*Q2975</f>
        <v>0</v>
      </c>
      <c r="Q2975" s="9" t="n">
        <f aca="false">IF(K2975=TRUE(),0.1,0)</f>
        <v>0</v>
      </c>
    </row>
    <row r="2976" customFormat="false" ht="15" hidden="false" customHeight="true" outlineLevel="0" collapsed="false">
      <c r="A2976" s="1" t="s">
        <v>3228</v>
      </c>
      <c r="B2976" s="1" t="s">
        <v>174</v>
      </c>
      <c r="C2976" s="1" t="s">
        <v>29</v>
      </c>
      <c r="D2976" s="1" t="s">
        <v>233</v>
      </c>
      <c r="E2976" s="1" t="n">
        <v>15.5</v>
      </c>
      <c r="F2976" s="1" t="n">
        <v>8</v>
      </c>
      <c r="G2976" s="1" t="n">
        <v>124</v>
      </c>
      <c r="H2976" s="1" t="s">
        <v>31</v>
      </c>
      <c r="I2976" s="1" t="s">
        <v>22</v>
      </c>
      <c r="J2976" s="4" t="n">
        <v>44911</v>
      </c>
      <c r="K2976" s="5" t="b">
        <f aca="false">TRUE()</f>
        <v>1</v>
      </c>
      <c r="L2976" s="6" t="str">
        <f aca="false">IFERROR(INDEX(CategoryCodes!$B$2:$B$9,MATCH(C2976,CategoryCodes!$A$2:$A$9,0)),"")</f>
        <v>B</v>
      </c>
      <c r="M2976" s="7" t="n">
        <f aca="false">IFERROR(VALUE(MID(D2976,FIND("_",D2976)+1,FIND("_",D2976,FIND("_",D2976)+1)-FIND("_",D2976)-1)),"")</f>
        <v>8</v>
      </c>
      <c r="N2976" s="7" t="str">
        <f aca="false">IF(OR(C2976="",M2976=""),"",C2976&amp;" Item "&amp;M2976)</f>
        <v>Butchers Item 8</v>
      </c>
      <c r="O2976" s="7" t="n">
        <v>332</v>
      </c>
      <c r="P2976" s="8" t="n">
        <f aca="false">G2976*Q2976</f>
        <v>12.4</v>
      </c>
      <c r="Q2976" s="9" t="n">
        <f aca="false">IF(K2976=TRUE(),0.1,0)</f>
        <v>0.1</v>
      </c>
    </row>
    <row r="2977" customFormat="false" ht="15" hidden="false" customHeight="true" outlineLevel="0" collapsed="false">
      <c r="A2977" s="1" t="s">
        <v>3229</v>
      </c>
      <c r="B2977" s="1" t="s">
        <v>122</v>
      </c>
      <c r="C2977" s="1" t="s">
        <v>19</v>
      </c>
      <c r="E2977" s="1" t="n">
        <v>12.5</v>
      </c>
      <c r="H2977" s="1" t="s">
        <v>31</v>
      </c>
      <c r="I2977" s="1" t="s">
        <v>44</v>
      </c>
      <c r="J2977" s="4" t="n">
        <v>44695</v>
      </c>
      <c r="K2977" s="5" t="b">
        <f aca="false">TRUE()</f>
        <v>1</v>
      </c>
      <c r="L2977" s="6" t="str">
        <f aca="false">IFERROR(INDEX(CategoryCodes!$B$2:$B$9,MATCH(C2977,CategoryCodes!$A$2:$A$9,0)),"")</f>
        <v>H</v>
      </c>
      <c r="M2977" s="7" t="str">
        <f aca="false">IFERROR(VALUE(MID(D2977,FIND("_",D2977)+1,FIND("_",D2977,FIND("_",D2977)+1)-FIND("_",D2977)-1)),"")</f>
        <v/>
      </c>
      <c r="N2977" s="7" t="str">
        <f aca="false">IF(OR(C2977="",M2977=""),"",C2977&amp;" Item "&amp;M2977)</f>
        <v/>
      </c>
      <c r="O2977" s="7" t="n">
        <v>142</v>
      </c>
      <c r="P2977" s="8" t="n">
        <f aca="false">G2977*Q2977</f>
        <v>0</v>
      </c>
      <c r="Q2977" s="9" t="n">
        <f aca="false">IF(K2977=TRUE(),0.1,0)</f>
        <v>0.1</v>
      </c>
    </row>
    <row r="2978" customFormat="false" ht="15" hidden="false" customHeight="true" outlineLevel="0" collapsed="false">
      <c r="A2978" s="1" t="s">
        <v>3230</v>
      </c>
      <c r="B2978" s="1" t="s">
        <v>83</v>
      </c>
      <c r="C2978" s="1" t="s">
        <v>19</v>
      </c>
      <c r="D2978" s="1" t="s">
        <v>62</v>
      </c>
      <c r="E2978" s="1" t="n">
        <v>39.5</v>
      </c>
      <c r="F2978" s="1" t="n">
        <v>7</v>
      </c>
      <c r="G2978" s="1" t="n">
        <v>276.5</v>
      </c>
      <c r="H2978" s="1" t="s">
        <v>21</v>
      </c>
      <c r="I2978" s="1" t="s">
        <v>22</v>
      </c>
      <c r="J2978" s="4" t="n">
        <v>45204</v>
      </c>
      <c r="K2978" s="5" t="b">
        <f aca="false">TRUE()</f>
        <v>1</v>
      </c>
      <c r="L2978" s="6" t="str">
        <f aca="false">IFERROR(INDEX(CategoryCodes!$B$2:$B$9,MATCH(C2978,CategoryCodes!$A$2:$A$9,0)),"")</f>
        <v>H</v>
      </c>
      <c r="M2978" s="7" t="n">
        <f aca="false">IFERROR(VALUE(MID(D2978,FIND("_",D2978)+1,FIND("_",D2978,FIND("_",D2978)+1)-FIND("_",D2978)-1)),"")</f>
        <v>24</v>
      </c>
      <c r="N2978" s="7" t="str">
        <f aca="false">IF(OR(C2978="",M2978=""),"",C2978&amp;" Item "&amp;M2978)</f>
        <v>Patisserie Item 24</v>
      </c>
      <c r="O2978" s="7" t="n">
        <v>127</v>
      </c>
      <c r="P2978" s="8" t="n">
        <f aca="false">G2978*Q2978</f>
        <v>27.65</v>
      </c>
      <c r="Q2978" s="9" t="n">
        <f aca="false">IF(K2978=TRUE(),0.1,0)</f>
        <v>0.1</v>
      </c>
    </row>
    <row r="2979" customFormat="false" ht="15" hidden="false" customHeight="true" outlineLevel="0" collapsed="false">
      <c r="A2979" s="1" t="s">
        <v>3231</v>
      </c>
      <c r="B2979" s="1" t="s">
        <v>75</v>
      </c>
      <c r="C2979" s="1" t="s">
        <v>72</v>
      </c>
      <c r="D2979" s="1" t="s">
        <v>925</v>
      </c>
      <c r="E2979" s="1" t="n">
        <v>17</v>
      </c>
      <c r="F2979" s="1" t="n">
        <v>9</v>
      </c>
      <c r="G2979" s="1" t="n">
        <v>153</v>
      </c>
      <c r="H2979" s="1" t="s">
        <v>54</v>
      </c>
      <c r="I2979" s="1" t="s">
        <v>22</v>
      </c>
      <c r="J2979" s="4" t="n">
        <v>45644</v>
      </c>
      <c r="K2979" s="5" t="b">
        <f aca="false">TRUE()</f>
        <v>1</v>
      </c>
      <c r="L2979" s="6" t="str">
        <f aca="false">IFERROR(INDEX(CategoryCodes!$B$2:$B$9,MATCH(C2979,CategoryCodes!$A$2:$A$9,0)),"")</f>
        <v>D</v>
      </c>
      <c r="M2979" s="7" t="n">
        <f aca="false">IFERROR(VALUE(MID(D2979,FIND("_",D2979)+1,FIND("_",D2979,FIND("_",D2979)+1)-FIND("_",D2979)-1)),"")</f>
        <v>9</v>
      </c>
      <c r="N2979" s="7" t="str">
        <f aca="false">IF(OR(C2979="",M2979=""),"",C2979&amp;" Item "&amp;M2979)</f>
        <v>Electric household essentials Item 9</v>
      </c>
      <c r="O2979" s="7" t="n">
        <v>491</v>
      </c>
      <c r="P2979" s="8" t="n">
        <f aca="false">G2979*Q2979</f>
        <v>15.3</v>
      </c>
      <c r="Q2979" s="9" t="n">
        <f aca="false">IF(K2979=TRUE(),0.1,0)</f>
        <v>0.1</v>
      </c>
    </row>
    <row r="2980" customFormat="false" ht="15" hidden="false" customHeight="true" outlineLevel="0" collapsed="false">
      <c r="A2980" s="1" t="s">
        <v>3232</v>
      </c>
      <c r="B2980" s="1" t="s">
        <v>106</v>
      </c>
      <c r="C2980" s="1" t="s">
        <v>25</v>
      </c>
      <c r="D2980" s="1" t="s">
        <v>1076</v>
      </c>
      <c r="E2980" s="1" t="n">
        <v>14</v>
      </c>
      <c r="F2980" s="1" t="n">
        <v>2</v>
      </c>
      <c r="G2980" s="1" t="n">
        <v>28</v>
      </c>
      <c r="H2980" s="1" t="s">
        <v>21</v>
      </c>
      <c r="I2980" s="1" t="s">
        <v>44</v>
      </c>
      <c r="J2980" s="4" t="n">
        <v>45573</v>
      </c>
      <c r="K2980" s="5" t="b">
        <f aca="false">FALSE()</f>
        <v>0</v>
      </c>
      <c r="L2980" s="6" t="str">
        <f aca="false">IFERROR(INDEX(CategoryCodes!$B$2:$B$9,MATCH(C2980,CategoryCodes!$A$2:$A$9,0)),"")</f>
        <v>G</v>
      </c>
      <c r="M2980" s="7" t="n">
        <f aca="false">IFERROR(VALUE(MID(D2980,FIND("_",D2980)+1,FIND("_",D2980,FIND("_",D2980)+1)-FIND("_",D2980)-1)),"")</f>
        <v>7</v>
      </c>
      <c r="N2980" s="7" t="str">
        <f aca="false">IF(OR(C2980="",M2980=""),"",C2980&amp;" Item "&amp;M2980)</f>
        <v>Milk Products Item 7</v>
      </c>
      <c r="O2980" s="7" t="n">
        <v>58</v>
      </c>
      <c r="P2980" s="8" t="n">
        <f aca="false">G2980*Q2980</f>
        <v>0</v>
      </c>
      <c r="Q2980" s="9" t="n">
        <f aca="false">IF(K2980=TRUE(),0.1,0)</f>
        <v>0</v>
      </c>
    </row>
    <row r="2981" customFormat="false" ht="15" hidden="false" customHeight="true" outlineLevel="0" collapsed="false">
      <c r="A2981" s="1" t="s">
        <v>3233</v>
      </c>
      <c r="B2981" s="1" t="s">
        <v>90</v>
      </c>
      <c r="C2981" s="1" t="s">
        <v>47</v>
      </c>
      <c r="D2981" s="1" t="s">
        <v>348</v>
      </c>
      <c r="E2981" s="1" t="n">
        <v>29</v>
      </c>
      <c r="F2981" s="1" t="n">
        <v>5</v>
      </c>
      <c r="G2981" s="1" t="n">
        <v>145</v>
      </c>
      <c r="H2981" s="1" t="s">
        <v>31</v>
      </c>
      <c r="I2981" s="1" t="s">
        <v>44</v>
      </c>
      <c r="J2981" s="4" t="n">
        <v>45383</v>
      </c>
      <c r="L2981" s="6" t="str">
        <f aca="false">IFERROR(INDEX(CategoryCodes!$B$2:$B$9,MATCH(C2981,CategoryCodes!$A$2:$A$9,0)),"")</f>
        <v>F</v>
      </c>
      <c r="M2981" s="7" t="n">
        <f aca="false">IFERROR(VALUE(MID(D2981,FIND("_",D2981)+1,FIND("_",D2981,FIND("_",D2981)+1)-FIND("_",D2981)-1)),"")</f>
        <v>17</v>
      </c>
      <c r="N2981" s="7" t="str">
        <f aca="false">IF(OR(C2981="",M2981=""),"",C2981&amp;" Item "&amp;M2981)</f>
        <v>Furniture Item 17</v>
      </c>
      <c r="O2981" s="7" t="n">
        <v>13</v>
      </c>
      <c r="P2981" s="8" t="n">
        <f aca="false">G2981*Q2981</f>
        <v>0</v>
      </c>
      <c r="Q2981" s="9" t="n">
        <f aca="false">IF(K2981=TRUE(),0.1,0)</f>
        <v>0</v>
      </c>
    </row>
    <row r="2982" customFormat="false" ht="15" hidden="false" customHeight="true" outlineLevel="0" collapsed="false">
      <c r="A2982" s="1" t="s">
        <v>3234</v>
      </c>
      <c r="B2982" s="1" t="s">
        <v>49</v>
      </c>
      <c r="C2982" s="1" t="s">
        <v>136</v>
      </c>
      <c r="F2982" s="1" t="n">
        <v>3</v>
      </c>
      <c r="G2982" s="1" t="n">
        <v>51</v>
      </c>
      <c r="H2982" s="1" t="s">
        <v>21</v>
      </c>
      <c r="I2982" s="1" t="s">
        <v>22</v>
      </c>
      <c r="J2982" s="4" t="n">
        <v>44884</v>
      </c>
      <c r="K2982" s="5" t="b">
        <f aca="false">FALSE()</f>
        <v>0</v>
      </c>
      <c r="L2982" s="6" t="str">
        <f aca="false">IFERROR(INDEX(CategoryCodes!$B$2:$B$9,MATCH(C2982,CategoryCodes!$A$2:$A$9,0)),"")</f>
        <v>C</v>
      </c>
      <c r="M2982" s="7" t="str">
        <f aca="false">IFERROR(VALUE(MID(D2982,FIND("_",D2982)+1,FIND("_",D2982,FIND("_",D2982)+1)-FIND("_",D2982)-1)),"")</f>
        <v/>
      </c>
      <c r="N2982" s="7" t="str">
        <f aca="false">IF(OR(C2982="",M2982=""),"",C2982&amp;" Item "&amp;M2982)</f>
        <v/>
      </c>
      <c r="O2982" s="7" t="n">
        <v>376</v>
      </c>
      <c r="P2982" s="8" t="n">
        <f aca="false">G2982*Q2982</f>
        <v>0</v>
      </c>
      <c r="Q2982" s="9" t="n">
        <f aca="false">IF(K2982=TRUE(),0.1,0)</f>
        <v>0</v>
      </c>
    </row>
    <row r="2983" customFormat="false" ht="15" hidden="false" customHeight="true" outlineLevel="0" collapsed="false">
      <c r="A2983" s="1" t="s">
        <v>3235</v>
      </c>
      <c r="B2983" s="1" t="s">
        <v>49</v>
      </c>
      <c r="C2983" s="1" t="s">
        <v>19</v>
      </c>
      <c r="D2983" s="1" t="s">
        <v>585</v>
      </c>
      <c r="E2983" s="1" t="n">
        <v>32</v>
      </c>
      <c r="F2983" s="1" t="n">
        <v>8</v>
      </c>
      <c r="G2983" s="1" t="n">
        <v>256</v>
      </c>
      <c r="H2983" s="1" t="s">
        <v>21</v>
      </c>
      <c r="I2983" s="1" t="s">
        <v>22</v>
      </c>
      <c r="J2983" s="4" t="n">
        <v>44755</v>
      </c>
      <c r="K2983" s="5" t="b">
        <f aca="false">TRUE()</f>
        <v>1</v>
      </c>
      <c r="L2983" s="6" t="str">
        <f aca="false">IFERROR(INDEX(CategoryCodes!$B$2:$B$9,MATCH(C2983,CategoryCodes!$A$2:$A$9,0)),"")</f>
        <v>H</v>
      </c>
      <c r="M2983" s="7" t="n">
        <f aca="false">IFERROR(VALUE(MID(D2983,FIND("_",D2983)+1,FIND("_",D2983,FIND("_",D2983)+1)-FIND("_",D2983)-1)),"")</f>
        <v>19</v>
      </c>
      <c r="N2983" s="7" t="str">
        <f aca="false">IF(OR(C2983="",M2983=""),"",C2983&amp;" Item "&amp;M2983)</f>
        <v>Patisserie Item 19</v>
      </c>
      <c r="O2983" s="7" t="n">
        <v>95</v>
      </c>
      <c r="P2983" s="8" t="n">
        <f aca="false">G2983*Q2983</f>
        <v>25.6</v>
      </c>
      <c r="Q2983" s="9" t="n">
        <f aca="false">IF(K2983=TRUE(),0.1,0)</f>
        <v>0.1</v>
      </c>
    </row>
    <row r="2984" customFormat="false" ht="15" hidden="false" customHeight="true" outlineLevel="0" collapsed="false">
      <c r="A2984" s="1" t="s">
        <v>3236</v>
      </c>
      <c r="B2984" s="1" t="s">
        <v>75</v>
      </c>
      <c r="C2984" s="1" t="s">
        <v>38</v>
      </c>
      <c r="D2984" s="1" t="s">
        <v>191</v>
      </c>
      <c r="E2984" s="1" t="n">
        <v>33.5</v>
      </c>
      <c r="F2984" s="1" t="n">
        <v>6</v>
      </c>
      <c r="G2984" s="1" t="n">
        <v>201</v>
      </c>
      <c r="H2984" s="1" t="s">
        <v>21</v>
      </c>
      <c r="I2984" s="1" t="s">
        <v>22</v>
      </c>
      <c r="J2984" s="4" t="n">
        <v>45405</v>
      </c>
      <c r="K2984" s="5" t="b">
        <f aca="false">TRUE()</f>
        <v>1</v>
      </c>
      <c r="L2984" s="6" t="str">
        <f aca="false">IFERROR(INDEX(CategoryCodes!$B$2:$B$9,MATCH(C2984,CategoryCodes!$A$2:$A$9,0)),"")</f>
        <v>E</v>
      </c>
      <c r="M2984" s="7" t="n">
        <f aca="false">IFERROR(VALUE(MID(D2984,FIND("_",D2984)+1,FIND("_",D2984,FIND("_",D2984)+1)-FIND("_",D2984)-1)),"")</f>
        <v>20</v>
      </c>
      <c r="N2984" s="7" t="str">
        <f aca="false">IF(OR(C2984="",M2984=""),"",C2984&amp;" Item "&amp;M2984)</f>
        <v>Food Item 20</v>
      </c>
      <c r="O2984" s="7" t="n">
        <v>255</v>
      </c>
      <c r="P2984" s="8" t="n">
        <f aca="false">G2984*Q2984</f>
        <v>20.1</v>
      </c>
      <c r="Q2984" s="9" t="n">
        <f aca="false">IF(K2984=TRUE(),0.1,0)</f>
        <v>0.1</v>
      </c>
    </row>
    <row r="2985" customFormat="false" ht="15" hidden="false" customHeight="true" outlineLevel="0" collapsed="false">
      <c r="A2985" s="1" t="s">
        <v>3237</v>
      </c>
      <c r="B2985" s="1" t="s">
        <v>86</v>
      </c>
      <c r="C2985" s="1" t="s">
        <v>29</v>
      </c>
      <c r="D2985" s="1" t="s">
        <v>91</v>
      </c>
      <c r="E2985" s="1" t="n">
        <v>33.5</v>
      </c>
      <c r="F2985" s="1" t="n">
        <v>3</v>
      </c>
      <c r="G2985" s="1" t="n">
        <v>100.5</v>
      </c>
      <c r="H2985" s="1" t="s">
        <v>54</v>
      </c>
      <c r="I2985" s="1" t="s">
        <v>44</v>
      </c>
      <c r="J2985" s="4" t="n">
        <v>45440</v>
      </c>
      <c r="L2985" s="6" t="str">
        <f aca="false">IFERROR(INDEX(CategoryCodes!$B$2:$B$9,MATCH(C2985,CategoryCodes!$A$2:$A$9,0)),"")</f>
        <v>B</v>
      </c>
      <c r="M2985" s="7" t="n">
        <f aca="false">IFERROR(VALUE(MID(D2985,FIND("_",D2985)+1,FIND("_",D2985,FIND("_",D2985)+1)-FIND("_",D2985)-1)),"")</f>
        <v>20</v>
      </c>
      <c r="N2985" s="7" t="str">
        <f aca="false">IF(OR(C2985="",M2985=""),"",C2985&amp;" Item "&amp;M2985)</f>
        <v>Butchers Item 20</v>
      </c>
      <c r="O2985" s="7" t="n">
        <v>265</v>
      </c>
      <c r="P2985" s="8" t="n">
        <f aca="false">G2985*Q2985</f>
        <v>0</v>
      </c>
      <c r="Q2985" s="9" t="n">
        <f aca="false">IF(K2985=TRUE(),0.1,0)</f>
        <v>0</v>
      </c>
    </row>
    <row r="2986" customFormat="false" ht="15" hidden="false" customHeight="true" outlineLevel="0" collapsed="false">
      <c r="A2986" s="1" t="s">
        <v>3238</v>
      </c>
      <c r="B2986" s="1" t="s">
        <v>83</v>
      </c>
      <c r="C2986" s="1" t="s">
        <v>34</v>
      </c>
      <c r="D2986" s="1" t="s">
        <v>211</v>
      </c>
      <c r="E2986" s="1" t="n">
        <v>24.5</v>
      </c>
      <c r="F2986" s="1" t="n">
        <v>1</v>
      </c>
      <c r="G2986" s="1" t="n">
        <v>24.5</v>
      </c>
      <c r="H2986" s="1" t="s">
        <v>31</v>
      </c>
      <c r="I2986" s="1" t="s">
        <v>44</v>
      </c>
      <c r="J2986" s="4" t="n">
        <v>45123</v>
      </c>
      <c r="K2986" s="5" t="b">
        <f aca="false">TRUE()</f>
        <v>1</v>
      </c>
      <c r="L2986" s="6" t="str">
        <f aca="false">IFERROR(INDEX(CategoryCodes!$B$2:$B$9,MATCH(C2986,CategoryCodes!$A$2:$A$9,0)),"")</f>
        <v>A</v>
      </c>
      <c r="M2986" s="7" t="n">
        <f aca="false">IFERROR(VALUE(MID(D2986,FIND("_",D2986)+1,FIND("_",D2986,FIND("_",D2986)+1)-FIND("_",D2986)-1)),"")</f>
        <v>14</v>
      </c>
      <c r="N2986" s="7" t="str">
        <f aca="false">IF(OR(C2986="",M2986=""),"",C2986&amp;" Item "&amp;M2986)</f>
        <v>Beverages Item 14</v>
      </c>
      <c r="O2986" s="7" t="n">
        <v>198</v>
      </c>
      <c r="P2986" s="8" t="n">
        <f aca="false">G2986*Q2986</f>
        <v>2.45</v>
      </c>
      <c r="Q2986" s="9" t="n">
        <f aca="false">IF(K2986=TRUE(),0.1,0)</f>
        <v>0.1</v>
      </c>
    </row>
    <row r="2987" customFormat="false" ht="15" hidden="false" customHeight="true" outlineLevel="0" collapsed="false">
      <c r="A2987" s="1" t="s">
        <v>3239</v>
      </c>
      <c r="B2987" s="1" t="s">
        <v>106</v>
      </c>
      <c r="C2987" s="1" t="s">
        <v>47</v>
      </c>
      <c r="D2987" s="1" t="s">
        <v>459</v>
      </c>
      <c r="E2987" s="1" t="n">
        <v>26</v>
      </c>
      <c r="F2987" s="1" t="n">
        <v>6</v>
      </c>
      <c r="G2987" s="1" t="n">
        <v>156</v>
      </c>
      <c r="H2987" s="1" t="s">
        <v>21</v>
      </c>
      <c r="I2987" s="1" t="s">
        <v>44</v>
      </c>
      <c r="J2987" s="4" t="n">
        <v>44868</v>
      </c>
      <c r="K2987" s="5" t="b">
        <f aca="false">TRUE()</f>
        <v>1</v>
      </c>
      <c r="L2987" s="6" t="str">
        <f aca="false">IFERROR(INDEX(CategoryCodes!$B$2:$B$9,MATCH(C2987,CategoryCodes!$A$2:$A$9,0)),"")</f>
        <v>F</v>
      </c>
      <c r="M2987" s="7" t="n">
        <f aca="false">IFERROR(VALUE(MID(D2987,FIND("_",D2987)+1,FIND("_",D2987,FIND("_",D2987)+1)-FIND("_",D2987)-1)),"")</f>
        <v>15</v>
      </c>
      <c r="N2987" s="7" t="str">
        <f aca="false">IF(OR(C2987="",M2987=""),"",C2987&amp;" Item "&amp;M2987)</f>
        <v>Furniture Item 15</v>
      </c>
      <c r="O2987" s="7" t="n">
        <v>467</v>
      </c>
      <c r="P2987" s="8" t="n">
        <f aca="false">G2987*Q2987</f>
        <v>15.6</v>
      </c>
      <c r="Q2987" s="9" t="n">
        <f aca="false">IF(K2987=TRUE(),0.1,0)</f>
        <v>0.1</v>
      </c>
    </row>
    <row r="2988" customFormat="false" ht="15" hidden="false" customHeight="true" outlineLevel="0" collapsed="false">
      <c r="A2988" s="1" t="s">
        <v>3240</v>
      </c>
      <c r="B2988" s="1" t="s">
        <v>69</v>
      </c>
      <c r="C2988" s="1" t="s">
        <v>136</v>
      </c>
      <c r="D2988" s="1" t="s">
        <v>1054</v>
      </c>
      <c r="E2988" s="1" t="n">
        <v>8</v>
      </c>
      <c r="F2988" s="1" t="n">
        <v>5</v>
      </c>
      <c r="G2988" s="1" t="n">
        <v>40</v>
      </c>
      <c r="H2988" s="1" t="s">
        <v>31</v>
      </c>
      <c r="I2988" s="1" t="s">
        <v>22</v>
      </c>
      <c r="J2988" s="4" t="n">
        <v>45129</v>
      </c>
      <c r="L2988" s="6" t="str">
        <f aca="false">IFERROR(INDEX(CategoryCodes!$B$2:$B$9,MATCH(C2988,CategoryCodes!$A$2:$A$9,0)),"")</f>
        <v>C</v>
      </c>
      <c r="M2988" s="7" t="n">
        <f aca="false">IFERROR(VALUE(MID(D2988,FIND("_",D2988)+1,FIND("_",D2988,FIND("_",D2988)+1)-FIND("_",D2988)-1)),"")</f>
        <v>3</v>
      </c>
      <c r="N2988" s="7" t="str">
        <f aca="false">IF(OR(C2988="",M2988=""),"",C2988&amp;" Item "&amp;M2988)</f>
        <v>Computers and electric accessories Item 3</v>
      </c>
      <c r="O2988" s="7" t="n">
        <v>287</v>
      </c>
      <c r="P2988" s="8" t="n">
        <f aca="false">G2988*Q2988</f>
        <v>0</v>
      </c>
      <c r="Q2988" s="9" t="n">
        <f aca="false">IF(K2988=TRUE(),0.1,0)</f>
        <v>0</v>
      </c>
    </row>
    <row r="2989" customFormat="false" ht="15" hidden="false" customHeight="true" outlineLevel="0" collapsed="false">
      <c r="A2989" s="1" t="s">
        <v>3241</v>
      </c>
      <c r="B2989" s="1" t="s">
        <v>18</v>
      </c>
      <c r="C2989" s="1" t="s">
        <v>47</v>
      </c>
      <c r="D2989" s="1" t="s">
        <v>309</v>
      </c>
      <c r="E2989" s="1" t="n">
        <v>15.5</v>
      </c>
      <c r="F2989" s="1" t="n">
        <v>9</v>
      </c>
      <c r="G2989" s="1" t="n">
        <v>139.5</v>
      </c>
      <c r="H2989" s="1" t="s">
        <v>21</v>
      </c>
      <c r="I2989" s="1" t="s">
        <v>44</v>
      </c>
      <c r="J2989" s="4" t="n">
        <v>45581</v>
      </c>
      <c r="L2989" s="6" t="str">
        <f aca="false">IFERROR(INDEX(CategoryCodes!$B$2:$B$9,MATCH(C2989,CategoryCodes!$A$2:$A$9,0)),"")</f>
        <v>F</v>
      </c>
      <c r="M2989" s="7" t="n">
        <f aca="false">IFERROR(VALUE(MID(D2989,FIND("_",D2989)+1,FIND("_",D2989,FIND("_",D2989)+1)-FIND("_",D2989)-1)),"")</f>
        <v>8</v>
      </c>
      <c r="N2989" s="7" t="str">
        <f aca="false">IF(OR(C2989="",M2989=""),"",C2989&amp;" Item "&amp;M2989)</f>
        <v>Furniture Item 8</v>
      </c>
      <c r="O2989" s="7" t="n">
        <v>60</v>
      </c>
      <c r="P2989" s="8" t="n">
        <f aca="false">G2989*Q2989</f>
        <v>0</v>
      </c>
      <c r="Q2989" s="9" t="n">
        <f aca="false">IF(K2989=TRUE(),0.1,0)</f>
        <v>0</v>
      </c>
    </row>
    <row r="2990" customFormat="false" ht="15" hidden="false" customHeight="true" outlineLevel="0" collapsed="false">
      <c r="A2990" s="1" t="s">
        <v>3242</v>
      </c>
      <c r="B2990" s="1" t="s">
        <v>86</v>
      </c>
      <c r="C2990" s="1" t="s">
        <v>25</v>
      </c>
      <c r="D2990" s="1" t="s">
        <v>559</v>
      </c>
      <c r="E2990" s="1" t="n">
        <v>36.5</v>
      </c>
      <c r="F2990" s="1" t="n">
        <v>9</v>
      </c>
      <c r="G2990" s="1" t="n">
        <v>328.5</v>
      </c>
      <c r="H2990" s="1" t="s">
        <v>54</v>
      </c>
      <c r="I2990" s="1" t="s">
        <v>44</v>
      </c>
      <c r="J2990" s="4" t="n">
        <v>44680</v>
      </c>
      <c r="K2990" s="5" t="b">
        <f aca="false">TRUE()</f>
        <v>1</v>
      </c>
      <c r="L2990" s="6" t="str">
        <f aca="false">IFERROR(INDEX(CategoryCodes!$B$2:$B$9,MATCH(C2990,CategoryCodes!$A$2:$A$9,0)),"")</f>
        <v>G</v>
      </c>
      <c r="M2990" s="7" t="n">
        <f aca="false">IFERROR(VALUE(MID(D2990,FIND("_",D2990)+1,FIND("_",D2990,FIND("_",D2990)+1)-FIND("_",D2990)-1)),"")</f>
        <v>22</v>
      </c>
      <c r="N2990" s="7" t="str">
        <f aca="false">IF(OR(C2990="",M2990=""),"",C2990&amp;" Item "&amp;M2990)</f>
        <v>Milk Products Item 22</v>
      </c>
      <c r="O2990" s="7" t="n">
        <v>134</v>
      </c>
      <c r="P2990" s="8" t="n">
        <f aca="false">G2990*Q2990</f>
        <v>32.85</v>
      </c>
      <c r="Q2990" s="9" t="n">
        <f aca="false">IF(K2990=TRUE(),0.1,0)</f>
        <v>0.1</v>
      </c>
    </row>
    <row r="2991" customFormat="false" ht="15" hidden="false" customHeight="true" outlineLevel="0" collapsed="false">
      <c r="A2991" s="1" t="s">
        <v>3243</v>
      </c>
      <c r="B2991" s="1" t="s">
        <v>95</v>
      </c>
      <c r="C2991" s="1" t="s">
        <v>19</v>
      </c>
      <c r="D2991" s="1" t="s">
        <v>178</v>
      </c>
      <c r="E2991" s="1" t="n">
        <v>5</v>
      </c>
      <c r="F2991" s="1" t="n">
        <v>10</v>
      </c>
      <c r="G2991" s="1" t="n">
        <v>50</v>
      </c>
      <c r="H2991" s="1" t="s">
        <v>54</v>
      </c>
      <c r="I2991" s="1" t="s">
        <v>22</v>
      </c>
      <c r="J2991" s="4" t="n">
        <v>45425</v>
      </c>
      <c r="L2991" s="6" t="str">
        <f aca="false">IFERROR(INDEX(CategoryCodes!$B$2:$B$9,MATCH(C2991,CategoryCodes!$A$2:$A$9,0)),"")</f>
        <v>H</v>
      </c>
      <c r="M2991" s="7" t="n">
        <f aca="false">IFERROR(VALUE(MID(D2991,FIND("_",D2991)+1,FIND("_",D2991,FIND("_",D2991)+1)-FIND("_",D2991)-1)),"")</f>
        <v>1</v>
      </c>
      <c r="N2991" s="7" t="str">
        <f aca="false">IF(OR(C2991="",M2991=""),"",C2991&amp;" Item "&amp;M2991)</f>
        <v>Patisserie Item 1</v>
      </c>
      <c r="O2991" s="7" t="n">
        <v>396</v>
      </c>
      <c r="P2991" s="8" t="n">
        <f aca="false">G2991*Q2991</f>
        <v>0</v>
      </c>
      <c r="Q2991" s="9" t="n">
        <f aca="false">IF(K2991=TRUE(),0.1,0)</f>
        <v>0</v>
      </c>
    </row>
    <row r="2992" customFormat="false" ht="15" hidden="false" customHeight="true" outlineLevel="0" collapsed="false">
      <c r="A2992" s="1" t="s">
        <v>3244</v>
      </c>
      <c r="B2992" s="1" t="s">
        <v>174</v>
      </c>
      <c r="C2992" s="1" t="s">
        <v>47</v>
      </c>
      <c r="D2992" s="1" t="s">
        <v>309</v>
      </c>
      <c r="E2992" s="1" t="n">
        <v>15.5</v>
      </c>
      <c r="F2992" s="1" t="n">
        <v>8</v>
      </c>
      <c r="G2992" s="1" t="n">
        <v>124</v>
      </c>
      <c r="H2992" s="1" t="s">
        <v>54</v>
      </c>
      <c r="I2992" s="1" t="s">
        <v>22</v>
      </c>
      <c r="J2992" s="4" t="n">
        <v>44916</v>
      </c>
      <c r="K2992" s="5" t="b">
        <f aca="false">TRUE()</f>
        <v>1</v>
      </c>
      <c r="L2992" s="6" t="str">
        <f aca="false">IFERROR(INDEX(CategoryCodes!$B$2:$B$9,MATCH(C2992,CategoryCodes!$A$2:$A$9,0)),"")</f>
        <v>F</v>
      </c>
      <c r="M2992" s="7" t="n">
        <f aca="false">IFERROR(VALUE(MID(D2992,FIND("_",D2992)+1,FIND("_",D2992,FIND("_",D2992)+1)-FIND("_",D2992)-1)),"")</f>
        <v>8</v>
      </c>
      <c r="N2992" s="7" t="str">
        <f aca="false">IF(OR(C2992="",M2992=""),"",C2992&amp;" Item "&amp;M2992)</f>
        <v>Furniture Item 8</v>
      </c>
      <c r="O2992" s="7" t="n">
        <v>133</v>
      </c>
      <c r="P2992" s="8" t="n">
        <f aca="false">G2992*Q2992</f>
        <v>12.4</v>
      </c>
      <c r="Q2992" s="9" t="n">
        <f aca="false">IF(K2992=TRUE(),0.1,0)</f>
        <v>0.1</v>
      </c>
    </row>
    <row r="2993" customFormat="false" ht="15" hidden="false" customHeight="true" outlineLevel="0" collapsed="false">
      <c r="A2993" s="1" t="s">
        <v>3245</v>
      </c>
      <c r="B2993" s="1" t="s">
        <v>46</v>
      </c>
      <c r="C2993" s="1" t="s">
        <v>72</v>
      </c>
      <c r="D2993" s="1" t="s">
        <v>355</v>
      </c>
      <c r="E2993" s="1" t="n">
        <v>27.5</v>
      </c>
      <c r="F2993" s="1" t="n">
        <v>1</v>
      </c>
      <c r="G2993" s="1" t="n">
        <v>27.5</v>
      </c>
      <c r="H2993" s="1" t="s">
        <v>54</v>
      </c>
      <c r="I2993" s="1" t="s">
        <v>22</v>
      </c>
      <c r="J2993" s="4" t="n">
        <v>44667</v>
      </c>
      <c r="K2993" s="5" t="b">
        <f aca="false">FALSE()</f>
        <v>0</v>
      </c>
      <c r="L2993" s="6" t="str">
        <f aca="false">IFERROR(INDEX(CategoryCodes!$B$2:$B$9,MATCH(C2993,CategoryCodes!$A$2:$A$9,0)),"")</f>
        <v>D</v>
      </c>
      <c r="M2993" s="7" t="n">
        <f aca="false">IFERROR(VALUE(MID(D2993,FIND("_",D2993)+1,FIND("_",D2993,FIND("_",D2993)+1)-FIND("_",D2993)-1)),"")</f>
        <v>16</v>
      </c>
      <c r="N2993" s="7" t="str">
        <f aca="false">IF(OR(C2993="",M2993=""),"",C2993&amp;" Item "&amp;M2993)</f>
        <v>Electric household essentials Item 16</v>
      </c>
      <c r="O2993" s="7" t="n">
        <v>360</v>
      </c>
      <c r="P2993" s="8" t="n">
        <f aca="false">G2993*Q2993</f>
        <v>0</v>
      </c>
      <c r="Q2993" s="9" t="n">
        <f aca="false">IF(K2993=TRUE(),0.1,0)</f>
        <v>0</v>
      </c>
    </row>
    <row r="2994" customFormat="false" ht="15" hidden="false" customHeight="true" outlineLevel="0" collapsed="false">
      <c r="A2994" s="1" t="s">
        <v>3246</v>
      </c>
      <c r="B2994" s="1" t="s">
        <v>95</v>
      </c>
      <c r="C2994" s="1" t="s">
        <v>136</v>
      </c>
      <c r="E2994" s="1" t="n">
        <v>41</v>
      </c>
      <c r="H2994" s="1" t="s">
        <v>31</v>
      </c>
      <c r="I2994" s="1" t="s">
        <v>22</v>
      </c>
      <c r="J2994" s="4" t="n">
        <v>45652</v>
      </c>
      <c r="K2994" s="5" t="b">
        <f aca="false">FALSE()</f>
        <v>0</v>
      </c>
      <c r="L2994" s="6" t="str">
        <f aca="false">IFERROR(INDEX(CategoryCodes!$B$2:$B$9,MATCH(C2994,CategoryCodes!$A$2:$A$9,0)),"")</f>
        <v>C</v>
      </c>
      <c r="M2994" s="7" t="str">
        <f aca="false">IFERROR(VALUE(MID(D2994,FIND("_",D2994)+1,FIND("_",D2994,FIND("_",D2994)+1)-FIND("_",D2994)-1)),"")</f>
        <v/>
      </c>
      <c r="N2994" s="7" t="str">
        <f aca="false">IF(OR(C2994="",M2994=""),"",C2994&amp;" Item "&amp;M2994)</f>
        <v/>
      </c>
      <c r="O2994" s="7" t="n">
        <v>228</v>
      </c>
      <c r="P2994" s="8" t="n">
        <f aca="false">G2994*Q2994</f>
        <v>0</v>
      </c>
      <c r="Q2994" s="9" t="n">
        <f aca="false">IF(K2994=TRUE(),0.1,0)</f>
        <v>0</v>
      </c>
    </row>
    <row r="2995" customFormat="false" ht="15" hidden="false" customHeight="true" outlineLevel="0" collapsed="false">
      <c r="A2995" s="1" t="s">
        <v>3247</v>
      </c>
      <c r="B2995" s="1" t="s">
        <v>42</v>
      </c>
      <c r="C2995" s="1" t="s">
        <v>72</v>
      </c>
      <c r="D2995" s="1" t="s">
        <v>373</v>
      </c>
      <c r="E2995" s="1" t="n">
        <v>21.5</v>
      </c>
      <c r="F2995" s="1" t="n">
        <v>3</v>
      </c>
      <c r="G2995" s="1" t="n">
        <v>64.5</v>
      </c>
      <c r="H2995" s="1" t="s">
        <v>21</v>
      </c>
      <c r="I2995" s="1" t="s">
        <v>44</v>
      </c>
      <c r="J2995" s="4" t="n">
        <v>44784</v>
      </c>
      <c r="K2995" s="5" t="b">
        <f aca="false">FALSE()</f>
        <v>0</v>
      </c>
      <c r="L2995" s="6" t="str">
        <f aca="false">IFERROR(INDEX(CategoryCodes!$B$2:$B$9,MATCH(C2995,CategoryCodes!$A$2:$A$9,0)),"")</f>
        <v>D</v>
      </c>
      <c r="M2995" s="7" t="n">
        <f aca="false">IFERROR(VALUE(MID(D2995,FIND("_",D2995)+1,FIND("_",D2995,FIND("_",D2995)+1)-FIND("_",D2995)-1)),"")</f>
        <v>12</v>
      </c>
      <c r="N2995" s="7" t="str">
        <f aca="false">IF(OR(C2995="",M2995=""),"",C2995&amp;" Item "&amp;M2995)</f>
        <v>Electric household essentials Item 12</v>
      </c>
      <c r="O2995" s="7" t="n">
        <v>109</v>
      </c>
      <c r="P2995" s="8" t="n">
        <f aca="false">G2995*Q2995</f>
        <v>0</v>
      </c>
      <c r="Q2995" s="9" t="n">
        <f aca="false">IF(K2995=TRUE(),0.1,0)</f>
        <v>0</v>
      </c>
    </row>
    <row r="2996" customFormat="false" ht="15" hidden="false" customHeight="true" outlineLevel="0" collapsed="false">
      <c r="A2996" s="1" t="s">
        <v>3248</v>
      </c>
      <c r="B2996" s="1" t="s">
        <v>61</v>
      </c>
      <c r="C2996" s="1" t="s">
        <v>25</v>
      </c>
      <c r="D2996" s="1" t="s">
        <v>216</v>
      </c>
      <c r="E2996" s="1" t="n">
        <v>9.5</v>
      </c>
      <c r="F2996" s="1" t="n">
        <v>8</v>
      </c>
      <c r="G2996" s="1" t="n">
        <v>76</v>
      </c>
      <c r="H2996" s="1" t="s">
        <v>31</v>
      </c>
      <c r="I2996" s="1" t="s">
        <v>44</v>
      </c>
      <c r="J2996" s="4" t="n">
        <v>45030</v>
      </c>
      <c r="L2996" s="6" t="str">
        <f aca="false">IFERROR(INDEX(CategoryCodes!$B$2:$B$9,MATCH(C2996,CategoryCodes!$A$2:$A$9,0)),"")</f>
        <v>G</v>
      </c>
      <c r="M2996" s="7" t="n">
        <f aca="false">IFERROR(VALUE(MID(D2996,FIND("_",D2996)+1,FIND("_",D2996,FIND("_",D2996)+1)-FIND("_",D2996)-1)),"")</f>
        <v>4</v>
      </c>
      <c r="N2996" s="7" t="str">
        <f aca="false">IF(OR(C2996="",M2996=""),"",C2996&amp;" Item "&amp;M2996)</f>
        <v>Milk Products Item 4</v>
      </c>
      <c r="O2996" s="7" t="n">
        <v>313</v>
      </c>
      <c r="P2996" s="8" t="n">
        <f aca="false">G2996*Q2996</f>
        <v>0</v>
      </c>
      <c r="Q2996" s="9" t="n">
        <f aca="false">IF(K2996=TRUE(),0.1,0)</f>
        <v>0</v>
      </c>
    </row>
    <row r="2997" customFormat="false" ht="15" hidden="false" customHeight="true" outlineLevel="0" collapsed="false">
      <c r="A2997" s="1" t="s">
        <v>3249</v>
      </c>
      <c r="B2997" s="1" t="s">
        <v>28</v>
      </c>
      <c r="C2997" s="1" t="s">
        <v>19</v>
      </c>
      <c r="D2997" s="1" t="s">
        <v>170</v>
      </c>
      <c r="E2997" s="1" t="n">
        <v>24.5</v>
      </c>
      <c r="F2997" s="1" t="n">
        <v>7</v>
      </c>
      <c r="G2997" s="1" t="n">
        <v>171.5</v>
      </c>
      <c r="H2997" s="1" t="s">
        <v>21</v>
      </c>
      <c r="I2997" s="1" t="s">
        <v>44</v>
      </c>
      <c r="J2997" s="4" t="n">
        <v>45541</v>
      </c>
      <c r="K2997" s="5" t="b">
        <f aca="false">TRUE()</f>
        <v>1</v>
      </c>
      <c r="L2997" s="6" t="str">
        <f aca="false">IFERROR(INDEX(CategoryCodes!$B$2:$B$9,MATCH(C2997,CategoryCodes!$A$2:$A$9,0)),"")</f>
        <v>H</v>
      </c>
      <c r="M2997" s="7" t="n">
        <f aca="false">IFERROR(VALUE(MID(D2997,FIND("_",D2997)+1,FIND("_",D2997,FIND("_",D2997)+1)-FIND("_",D2997)-1)),"")</f>
        <v>14</v>
      </c>
      <c r="N2997" s="7" t="str">
        <f aca="false">IF(OR(C2997="",M2997=""),"",C2997&amp;" Item "&amp;M2997)</f>
        <v>Patisserie Item 14</v>
      </c>
      <c r="O2997" s="7" t="n">
        <v>146</v>
      </c>
      <c r="P2997" s="8" t="n">
        <f aca="false">G2997*Q2997</f>
        <v>17.15</v>
      </c>
      <c r="Q2997" s="9" t="n">
        <f aca="false">IF(K2997=TRUE(),0.1,0)</f>
        <v>0.1</v>
      </c>
    </row>
    <row r="2998" customFormat="false" ht="15" hidden="false" customHeight="true" outlineLevel="0" collapsed="false">
      <c r="A2998" s="1" t="s">
        <v>3250</v>
      </c>
      <c r="B2998" s="1" t="s">
        <v>86</v>
      </c>
      <c r="C2998" s="1" t="s">
        <v>38</v>
      </c>
      <c r="D2998" s="1" t="s">
        <v>488</v>
      </c>
      <c r="E2998" s="1" t="n">
        <v>23</v>
      </c>
      <c r="F2998" s="1" t="n">
        <v>2</v>
      </c>
      <c r="G2998" s="1" t="n">
        <v>46</v>
      </c>
      <c r="H2998" s="1" t="s">
        <v>54</v>
      </c>
      <c r="I2998" s="1" t="s">
        <v>44</v>
      </c>
      <c r="J2998" s="4" t="n">
        <v>45356</v>
      </c>
      <c r="L2998" s="6" t="str">
        <f aca="false">IFERROR(INDEX(CategoryCodes!$B$2:$B$9,MATCH(C2998,CategoryCodes!$A$2:$A$9,0)),"")</f>
        <v>E</v>
      </c>
      <c r="M2998" s="7" t="n">
        <f aca="false">IFERROR(VALUE(MID(D2998,FIND("_",D2998)+1,FIND("_",D2998,FIND("_",D2998)+1)-FIND("_",D2998)-1)),"")</f>
        <v>13</v>
      </c>
      <c r="N2998" s="7" t="str">
        <f aca="false">IF(OR(C2998="",M2998=""),"",C2998&amp;" Item "&amp;M2998)</f>
        <v>Food Item 13</v>
      </c>
      <c r="O2998" s="7" t="n">
        <v>355</v>
      </c>
      <c r="P2998" s="8" t="n">
        <f aca="false">G2998*Q2998</f>
        <v>0</v>
      </c>
      <c r="Q2998" s="9" t="n">
        <f aca="false">IF(K2998=TRUE(),0.1,0)</f>
        <v>0</v>
      </c>
    </row>
    <row r="2999" customFormat="false" ht="15" hidden="false" customHeight="true" outlineLevel="0" collapsed="false">
      <c r="A2999" s="1" t="s">
        <v>3251</v>
      </c>
      <c r="B2999" s="1" t="s">
        <v>104</v>
      </c>
      <c r="C2999" s="1" t="s">
        <v>34</v>
      </c>
      <c r="D2999" s="1" t="s">
        <v>314</v>
      </c>
      <c r="E2999" s="1" t="n">
        <v>6.5</v>
      </c>
      <c r="F2999" s="1" t="n">
        <v>3</v>
      </c>
      <c r="G2999" s="1" t="n">
        <v>19.5</v>
      </c>
      <c r="H2999" s="1" t="s">
        <v>31</v>
      </c>
      <c r="I2999" s="1" t="s">
        <v>22</v>
      </c>
      <c r="J2999" s="4" t="n">
        <v>45487</v>
      </c>
      <c r="K2999" s="5" t="b">
        <f aca="false">TRUE()</f>
        <v>1</v>
      </c>
      <c r="L2999" s="6" t="str">
        <f aca="false">IFERROR(INDEX(CategoryCodes!$B$2:$B$9,MATCH(C2999,CategoryCodes!$A$2:$A$9,0)),"")</f>
        <v>A</v>
      </c>
      <c r="M2999" s="7" t="n">
        <f aca="false">IFERROR(VALUE(MID(D2999,FIND("_",D2999)+1,FIND("_",D2999,FIND("_",D2999)+1)-FIND("_",D2999)-1)),"")</f>
        <v>2</v>
      </c>
      <c r="N2999" s="7" t="str">
        <f aca="false">IF(OR(C2999="",M2999=""),"",C2999&amp;" Item "&amp;M2999)</f>
        <v>Beverages Item 2</v>
      </c>
      <c r="O2999" s="7" t="n">
        <v>469</v>
      </c>
      <c r="P2999" s="8" t="n">
        <f aca="false">G2999*Q2999</f>
        <v>1.95</v>
      </c>
      <c r="Q2999" s="9" t="n">
        <f aca="false">IF(K2999=TRUE(),0.1,0)</f>
        <v>0.1</v>
      </c>
    </row>
    <row r="3000" customFormat="false" ht="15" hidden="false" customHeight="true" outlineLevel="0" collapsed="false">
      <c r="A3000" s="1" t="s">
        <v>3252</v>
      </c>
      <c r="B3000" s="1" t="s">
        <v>71</v>
      </c>
      <c r="C3000" s="1" t="s">
        <v>38</v>
      </c>
      <c r="D3000" s="1" t="s">
        <v>825</v>
      </c>
      <c r="E3000" s="1" t="n">
        <v>15.5</v>
      </c>
      <c r="F3000" s="1" t="n">
        <v>9</v>
      </c>
      <c r="G3000" s="1" t="n">
        <v>139.5</v>
      </c>
      <c r="H3000" s="1" t="s">
        <v>21</v>
      </c>
      <c r="I3000" s="1" t="s">
        <v>44</v>
      </c>
      <c r="J3000" s="4" t="n">
        <v>45241</v>
      </c>
      <c r="K3000" s="5" t="b">
        <f aca="false">FALSE()</f>
        <v>0</v>
      </c>
      <c r="L3000" s="6" t="str">
        <f aca="false">IFERROR(INDEX(CategoryCodes!$B$2:$B$9,MATCH(C3000,CategoryCodes!$A$2:$A$9,0)),"")</f>
        <v>E</v>
      </c>
      <c r="M3000" s="7" t="n">
        <f aca="false">IFERROR(VALUE(MID(D3000,FIND("_",D3000)+1,FIND("_",D3000,FIND("_",D3000)+1)-FIND("_",D3000)-1)),"")</f>
        <v>8</v>
      </c>
      <c r="N3000" s="7" t="str">
        <f aca="false">IF(OR(C3000="",M3000=""),"",C3000&amp;" Item "&amp;M3000)</f>
        <v>Food Item 8</v>
      </c>
      <c r="O3000" s="7" t="n">
        <v>251</v>
      </c>
      <c r="P3000" s="8" t="n">
        <f aca="false">G3000*Q3000</f>
        <v>0</v>
      </c>
      <c r="Q3000" s="9" t="n">
        <f aca="false">IF(K3000=TRUE(),0.1,0)</f>
        <v>0</v>
      </c>
    </row>
    <row r="3001" customFormat="false" ht="15" hidden="false" customHeight="true" outlineLevel="0" collapsed="false">
      <c r="A3001" s="1" t="s">
        <v>3253</v>
      </c>
      <c r="B3001" s="1" t="s">
        <v>174</v>
      </c>
      <c r="C3001" s="1" t="s">
        <v>29</v>
      </c>
      <c r="D3001" s="1" t="s">
        <v>120</v>
      </c>
      <c r="E3001" s="1" t="n">
        <v>38</v>
      </c>
      <c r="F3001" s="1" t="n">
        <v>5</v>
      </c>
      <c r="G3001" s="1" t="n">
        <v>190</v>
      </c>
      <c r="H3001" s="1" t="s">
        <v>54</v>
      </c>
      <c r="I3001" s="1" t="s">
        <v>22</v>
      </c>
      <c r="J3001" s="4" t="n">
        <v>45317</v>
      </c>
      <c r="K3001" s="5" t="b">
        <f aca="false">TRUE()</f>
        <v>1</v>
      </c>
      <c r="L3001" s="6" t="str">
        <f aca="false">IFERROR(INDEX(CategoryCodes!$B$2:$B$9,MATCH(C3001,CategoryCodes!$A$2:$A$9,0)),"")</f>
        <v>B</v>
      </c>
      <c r="M3001" s="7" t="n">
        <f aca="false">IFERROR(VALUE(MID(D3001,FIND("_",D3001)+1,FIND("_",D3001,FIND("_",D3001)+1)-FIND("_",D3001)-1)),"")</f>
        <v>23</v>
      </c>
      <c r="N3001" s="7" t="str">
        <f aca="false">IF(OR(C3001="",M3001=""),"",C3001&amp;" Item "&amp;M3001)</f>
        <v>Butchers Item 23</v>
      </c>
      <c r="O3001" s="7" t="n">
        <v>102</v>
      </c>
      <c r="P3001" s="8" t="n">
        <f aca="false">G3001*Q3001</f>
        <v>19</v>
      </c>
      <c r="Q3001" s="9" t="n">
        <f aca="false">IF(K3001=TRUE(),0.1,0)</f>
        <v>0.1</v>
      </c>
    </row>
    <row r="3002" customFormat="false" ht="15" hidden="false" customHeight="true" outlineLevel="0" collapsed="false">
      <c r="A3002" s="1" t="s">
        <v>3254</v>
      </c>
      <c r="B3002" s="1" t="s">
        <v>114</v>
      </c>
      <c r="C3002" s="1" t="s">
        <v>47</v>
      </c>
      <c r="D3002" s="1" t="s">
        <v>87</v>
      </c>
      <c r="E3002" s="1" t="n">
        <v>24.5</v>
      </c>
      <c r="F3002" s="1" t="n">
        <v>8</v>
      </c>
      <c r="G3002" s="1" t="n">
        <v>196</v>
      </c>
      <c r="H3002" s="1" t="s">
        <v>54</v>
      </c>
      <c r="I3002" s="1" t="s">
        <v>44</v>
      </c>
      <c r="J3002" s="4" t="n">
        <v>44845</v>
      </c>
      <c r="K3002" s="5" t="b">
        <f aca="false">TRUE()</f>
        <v>1</v>
      </c>
      <c r="L3002" s="6" t="str">
        <f aca="false">IFERROR(INDEX(CategoryCodes!$B$2:$B$9,MATCH(C3002,CategoryCodes!$A$2:$A$9,0)),"")</f>
        <v>F</v>
      </c>
      <c r="M3002" s="7" t="n">
        <f aca="false">IFERROR(VALUE(MID(D3002,FIND("_",D3002)+1,FIND("_",D3002,FIND("_",D3002)+1)-FIND("_",D3002)-1)),"")</f>
        <v>14</v>
      </c>
      <c r="N3002" s="7" t="str">
        <f aca="false">IF(OR(C3002="",M3002=""),"",C3002&amp;" Item "&amp;M3002)</f>
        <v>Furniture Item 14</v>
      </c>
      <c r="O3002" s="7" t="n">
        <v>62</v>
      </c>
      <c r="P3002" s="8" t="n">
        <f aca="false">G3002*Q3002</f>
        <v>19.6</v>
      </c>
      <c r="Q3002" s="9" t="n">
        <f aca="false">IF(K3002=TRUE(),0.1,0)</f>
        <v>0.1</v>
      </c>
    </row>
    <row r="3003" customFormat="false" ht="15" hidden="false" customHeight="true" outlineLevel="0" collapsed="false">
      <c r="A3003" s="1" t="s">
        <v>3255</v>
      </c>
      <c r="B3003" s="1" t="s">
        <v>80</v>
      </c>
      <c r="C3003" s="1" t="s">
        <v>19</v>
      </c>
      <c r="D3003" s="1" t="s">
        <v>170</v>
      </c>
      <c r="E3003" s="1" t="n">
        <v>24.5</v>
      </c>
      <c r="F3003" s="1" t="n">
        <v>3</v>
      </c>
      <c r="G3003" s="1" t="n">
        <v>73.5</v>
      </c>
      <c r="H3003" s="1" t="s">
        <v>21</v>
      </c>
      <c r="I3003" s="1" t="s">
        <v>44</v>
      </c>
      <c r="J3003" s="4" t="n">
        <v>45635</v>
      </c>
      <c r="K3003" s="5" t="b">
        <f aca="false">TRUE()</f>
        <v>1</v>
      </c>
      <c r="L3003" s="6" t="str">
        <f aca="false">IFERROR(INDEX(CategoryCodes!$B$2:$B$9,MATCH(C3003,CategoryCodes!$A$2:$A$9,0)),"")</f>
        <v>H</v>
      </c>
      <c r="M3003" s="7" t="n">
        <f aca="false">IFERROR(VALUE(MID(D3003,FIND("_",D3003)+1,FIND("_",D3003,FIND("_",D3003)+1)-FIND("_",D3003)-1)),"")</f>
        <v>14</v>
      </c>
      <c r="N3003" s="7" t="str">
        <f aca="false">IF(OR(C3003="",M3003=""),"",C3003&amp;" Item "&amp;M3003)</f>
        <v>Patisserie Item 14</v>
      </c>
      <c r="O3003" s="7" t="n">
        <v>69</v>
      </c>
      <c r="P3003" s="8" t="n">
        <f aca="false">G3003*Q3003</f>
        <v>7.35</v>
      </c>
      <c r="Q3003" s="9" t="n">
        <f aca="false">IF(K3003=TRUE(),0.1,0)</f>
        <v>0.1</v>
      </c>
    </row>
    <row r="3004" customFormat="false" ht="15" hidden="false" customHeight="true" outlineLevel="0" collapsed="false">
      <c r="A3004" s="1" t="s">
        <v>3256</v>
      </c>
      <c r="B3004" s="1" t="s">
        <v>90</v>
      </c>
      <c r="C3004" s="1" t="s">
        <v>25</v>
      </c>
      <c r="D3004" s="1" t="s">
        <v>1076</v>
      </c>
      <c r="E3004" s="1" t="n">
        <v>14</v>
      </c>
      <c r="F3004" s="1" t="n">
        <v>4</v>
      </c>
      <c r="G3004" s="1" t="n">
        <v>56</v>
      </c>
      <c r="H3004" s="1" t="s">
        <v>21</v>
      </c>
      <c r="I3004" s="1" t="s">
        <v>22</v>
      </c>
      <c r="J3004" s="4" t="n">
        <v>45030</v>
      </c>
      <c r="K3004" s="5" t="b">
        <f aca="false">FALSE()</f>
        <v>0</v>
      </c>
      <c r="L3004" s="6" t="str">
        <f aca="false">IFERROR(INDEX(CategoryCodes!$B$2:$B$9,MATCH(C3004,CategoryCodes!$A$2:$A$9,0)),"")</f>
        <v>G</v>
      </c>
      <c r="M3004" s="7" t="n">
        <f aca="false">IFERROR(VALUE(MID(D3004,FIND("_",D3004)+1,FIND("_",D3004,FIND("_",D3004)+1)-FIND("_",D3004)-1)),"")</f>
        <v>7</v>
      </c>
      <c r="N3004" s="7" t="str">
        <f aca="false">IF(OR(C3004="",M3004=""),"",C3004&amp;" Item "&amp;M3004)</f>
        <v>Milk Products Item 7</v>
      </c>
      <c r="O3004" s="7" t="n">
        <v>436</v>
      </c>
      <c r="P3004" s="8" t="n">
        <f aca="false">G3004*Q3004</f>
        <v>0</v>
      </c>
      <c r="Q3004" s="9" t="n">
        <f aca="false">IF(K3004=TRUE(),0.1,0)</f>
        <v>0</v>
      </c>
    </row>
    <row r="3005" customFormat="false" ht="15" hidden="false" customHeight="true" outlineLevel="0" collapsed="false">
      <c r="A3005" s="1" t="s">
        <v>3257</v>
      </c>
      <c r="B3005" s="1" t="s">
        <v>75</v>
      </c>
      <c r="C3005" s="1" t="s">
        <v>19</v>
      </c>
      <c r="D3005" s="1" t="s">
        <v>509</v>
      </c>
      <c r="E3005" s="1" t="n">
        <v>33.5</v>
      </c>
      <c r="F3005" s="1" t="n">
        <v>6</v>
      </c>
      <c r="G3005" s="1" t="n">
        <v>201</v>
      </c>
      <c r="H3005" s="1" t="s">
        <v>31</v>
      </c>
      <c r="I3005" s="1" t="s">
        <v>44</v>
      </c>
      <c r="J3005" s="4" t="n">
        <v>44788</v>
      </c>
      <c r="L3005" s="6" t="str">
        <f aca="false">IFERROR(INDEX(CategoryCodes!$B$2:$B$9,MATCH(C3005,CategoryCodes!$A$2:$A$9,0)),"")</f>
        <v>H</v>
      </c>
      <c r="M3005" s="7" t="n">
        <f aca="false">IFERROR(VALUE(MID(D3005,FIND("_",D3005)+1,FIND("_",D3005,FIND("_",D3005)+1)-FIND("_",D3005)-1)),"")</f>
        <v>20</v>
      </c>
      <c r="N3005" s="7" t="str">
        <f aca="false">IF(OR(C3005="",M3005=""),"",C3005&amp;" Item "&amp;M3005)</f>
        <v>Patisserie Item 20</v>
      </c>
      <c r="O3005" s="7" t="n">
        <v>37</v>
      </c>
      <c r="P3005" s="8" t="n">
        <f aca="false">G3005*Q3005</f>
        <v>0</v>
      </c>
      <c r="Q3005" s="9" t="n">
        <f aca="false">IF(K3005=TRUE(),0.1,0)</f>
        <v>0</v>
      </c>
    </row>
    <row r="3006" customFormat="false" ht="15" hidden="false" customHeight="true" outlineLevel="0" collapsed="false">
      <c r="A3006" s="1" t="s">
        <v>3258</v>
      </c>
      <c r="B3006" s="1" t="s">
        <v>114</v>
      </c>
      <c r="C3006" s="1" t="s">
        <v>47</v>
      </c>
      <c r="D3006" s="1" t="s">
        <v>203</v>
      </c>
      <c r="E3006" s="1" t="n">
        <v>35</v>
      </c>
      <c r="F3006" s="1" t="n">
        <v>9</v>
      </c>
      <c r="G3006" s="1" t="n">
        <v>315</v>
      </c>
      <c r="H3006" s="1" t="s">
        <v>54</v>
      </c>
      <c r="I3006" s="1" t="s">
        <v>44</v>
      </c>
      <c r="J3006" s="4" t="n">
        <v>45490</v>
      </c>
      <c r="K3006" s="5" t="b">
        <f aca="false">TRUE()</f>
        <v>1</v>
      </c>
      <c r="L3006" s="6" t="str">
        <f aca="false">IFERROR(INDEX(CategoryCodes!$B$2:$B$9,MATCH(C3006,CategoryCodes!$A$2:$A$9,0)),"")</f>
        <v>F</v>
      </c>
      <c r="M3006" s="7" t="n">
        <f aca="false">IFERROR(VALUE(MID(D3006,FIND("_",D3006)+1,FIND("_",D3006,FIND("_",D3006)+1)-FIND("_",D3006)-1)),"")</f>
        <v>21</v>
      </c>
      <c r="N3006" s="7" t="str">
        <f aca="false">IF(OR(C3006="",M3006=""),"",C3006&amp;" Item "&amp;M3006)</f>
        <v>Furniture Item 21</v>
      </c>
      <c r="O3006" s="7" t="n">
        <v>231</v>
      </c>
      <c r="P3006" s="8" t="n">
        <f aca="false">G3006*Q3006</f>
        <v>31.5</v>
      </c>
      <c r="Q3006" s="9" t="n">
        <f aca="false">IF(K3006=TRUE(),0.1,0)</f>
        <v>0.1</v>
      </c>
    </row>
    <row r="3007" customFormat="false" ht="15" hidden="false" customHeight="true" outlineLevel="0" collapsed="false">
      <c r="A3007" s="1" t="s">
        <v>3259</v>
      </c>
      <c r="B3007" s="1" t="s">
        <v>28</v>
      </c>
      <c r="C3007" s="1" t="s">
        <v>47</v>
      </c>
      <c r="D3007" s="1" t="s">
        <v>459</v>
      </c>
      <c r="E3007" s="1" t="n">
        <v>26</v>
      </c>
      <c r="F3007" s="1" t="n">
        <v>2</v>
      </c>
      <c r="G3007" s="1" t="n">
        <v>52</v>
      </c>
      <c r="H3007" s="1" t="s">
        <v>31</v>
      </c>
      <c r="I3007" s="1" t="s">
        <v>44</v>
      </c>
      <c r="J3007" s="4" t="n">
        <v>44684</v>
      </c>
      <c r="K3007" s="5" t="b">
        <f aca="false">TRUE()</f>
        <v>1</v>
      </c>
      <c r="L3007" s="6" t="str">
        <f aca="false">IFERROR(INDEX(CategoryCodes!$B$2:$B$9,MATCH(C3007,CategoryCodes!$A$2:$A$9,0)),"")</f>
        <v>F</v>
      </c>
      <c r="M3007" s="7" t="n">
        <f aca="false">IFERROR(VALUE(MID(D3007,FIND("_",D3007)+1,FIND("_",D3007,FIND("_",D3007)+1)-FIND("_",D3007)-1)),"")</f>
        <v>15</v>
      </c>
      <c r="N3007" s="7" t="str">
        <f aca="false">IF(OR(C3007="",M3007=""),"",C3007&amp;" Item "&amp;M3007)</f>
        <v>Furniture Item 15</v>
      </c>
      <c r="O3007" s="7" t="n">
        <v>88</v>
      </c>
      <c r="P3007" s="8" t="n">
        <f aca="false">G3007*Q3007</f>
        <v>5.2</v>
      </c>
      <c r="Q3007" s="9" t="n">
        <f aca="false">IF(K3007=TRUE(),0.1,0)</f>
        <v>0.1</v>
      </c>
    </row>
    <row r="3008" customFormat="false" ht="15" hidden="false" customHeight="true" outlineLevel="0" collapsed="false">
      <c r="A3008" s="1" t="s">
        <v>3260</v>
      </c>
      <c r="B3008" s="1" t="s">
        <v>24</v>
      </c>
      <c r="C3008" s="1" t="s">
        <v>29</v>
      </c>
      <c r="D3008" s="1" t="s">
        <v>53</v>
      </c>
      <c r="E3008" s="1" t="n">
        <v>36.5</v>
      </c>
      <c r="F3008" s="1" t="n">
        <v>4</v>
      </c>
      <c r="G3008" s="1" t="n">
        <v>146</v>
      </c>
      <c r="H3008" s="1" t="s">
        <v>54</v>
      </c>
      <c r="I3008" s="1" t="s">
        <v>44</v>
      </c>
      <c r="J3008" s="4" t="n">
        <v>45540</v>
      </c>
      <c r="K3008" s="5" t="b">
        <f aca="false">FALSE()</f>
        <v>0</v>
      </c>
      <c r="L3008" s="6" t="str">
        <f aca="false">IFERROR(INDEX(CategoryCodes!$B$2:$B$9,MATCH(C3008,CategoryCodes!$A$2:$A$9,0)),"")</f>
        <v>B</v>
      </c>
      <c r="M3008" s="7" t="n">
        <f aca="false">IFERROR(VALUE(MID(D3008,FIND("_",D3008)+1,FIND("_",D3008,FIND("_",D3008)+1)-FIND("_",D3008)-1)),"")</f>
        <v>22</v>
      </c>
      <c r="N3008" s="7" t="str">
        <f aca="false">IF(OR(C3008="",M3008=""),"",C3008&amp;" Item "&amp;M3008)</f>
        <v>Butchers Item 22</v>
      </c>
      <c r="O3008" s="7" t="n">
        <v>460</v>
      </c>
      <c r="P3008" s="8" t="n">
        <f aca="false">G3008*Q3008</f>
        <v>0</v>
      </c>
      <c r="Q3008" s="9" t="n">
        <f aca="false">IF(K3008=TRUE(),0.1,0)</f>
        <v>0</v>
      </c>
    </row>
    <row r="3009" customFormat="false" ht="15" hidden="false" customHeight="true" outlineLevel="0" collapsed="false">
      <c r="A3009" s="1" t="s">
        <v>3261</v>
      </c>
      <c r="B3009" s="1" t="s">
        <v>95</v>
      </c>
      <c r="C3009" s="1" t="s">
        <v>34</v>
      </c>
      <c r="D3009" s="1" t="s">
        <v>472</v>
      </c>
      <c r="E3009" s="1" t="n">
        <v>5</v>
      </c>
      <c r="F3009" s="1" t="n">
        <v>1</v>
      </c>
      <c r="G3009" s="1" t="n">
        <v>5</v>
      </c>
      <c r="H3009" s="1" t="s">
        <v>31</v>
      </c>
      <c r="I3009" s="1" t="s">
        <v>22</v>
      </c>
      <c r="J3009" s="4" t="n">
        <v>45112</v>
      </c>
      <c r="K3009" s="5" t="b">
        <f aca="false">TRUE()</f>
        <v>1</v>
      </c>
      <c r="L3009" s="6" t="str">
        <f aca="false">IFERROR(INDEX(CategoryCodes!$B$2:$B$9,MATCH(C3009,CategoryCodes!$A$2:$A$9,0)),"")</f>
        <v>A</v>
      </c>
      <c r="M3009" s="7" t="n">
        <f aca="false">IFERROR(VALUE(MID(D3009,FIND("_",D3009)+1,FIND("_",D3009,FIND("_",D3009)+1)-FIND("_",D3009)-1)),"")</f>
        <v>1</v>
      </c>
      <c r="N3009" s="7" t="str">
        <f aca="false">IF(OR(C3009="",M3009=""),"",C3009&amp;" Item "&amp;M3009)</f>
        <v>Beverages Item 1</v>
      </c>
      <c r="O3009" s="7" t="n">
        <v>365</v>
      </c>
      <c r="P3009" s="8" t="n">
        <f aca="false">G3009*Q3009</f>
        <v>0.5</v>
      </c>
      <c r="Q3009" s="9" t="n">
        <f aca="false">IF(K3009=TRUE(),0.1,0)</f>
        <v>0.1</v>
      </c>
    </row>
    <row r="3010" customFormat="false" ht="15" hidden="false" customHeight="true" outlineLevel="0" collapsed="false">
      <c r="A3010" s="1" t="s">
        <v>3262</v>
      </c>
      <c r="B3010" s="1" t="s">
        <v>49</v>
      </c>
      <c r="C3010" s="1" t="s">
        <v>19</v>
      </c>
      <c r="D3010" s="1" t="s">
        <v>199</v>
      </c>
      <c r="E3010" s="1" t="n">
        <v>41</v>
      </c>
      <c r="F3010" s="1" t="n">
        <v>4</v>
      </c>
      <c r="G3010" s="1" t="n">
        <v>164</v>
      </c>
      <c r="H3010" s="1" t="s">
        <v>31</v>
      </c>
      <c r="I3010" s="1" t="s">
        <v>22</v>
      </c>
      <c r="J3010" s="4" t="n">
        <v>45446</v>
      </c>
      <c r="K3010" s="5" t="b">
        <f aca="false">FALSE()</f>
        <v>0</v>
      </c>
      <c r="L3010" s="6" t="str">
        <f aca="false">IFERROR(INDEX(CategoryCodes!$B$2:$B$9,MATCH(C3010,CategoryCodes!$A$2:$A$9,0)),"")</f>
        <v>H</v>
      </c>
      <c r="M3010" s="7" t="n">
        <f aca="false">IFERROR(VALUE(MID(D3010,FIND("_",D3010)+1,FIND("_",D3010,FIND("_",D3010)+1)-FIND("_",D3010)-1)),"")</f>
        <v>25</v>
      </c>
      <c r="N3010" s="7" t="str">
        <f aca="false">IF(OR(C3010="",M3010=""),"",C3010&amp;" Item "&amp;M3010)</f>
        <v>Patisserie Item 25</v>
      </c>
      <c r="O3010" s="7" t="n">
        <v>227</v>
      </c>
      <c r="P3010" s="8" t="n">
        <f aca="false">G3010*Q3010</f>
        <v>0</v>
      </c>
      <c r="Q3010" s="9" t="n">
        <f aca="false">IF(K3010=TRUE(),0.1,0)</f>
        <v>0</v>
      </c>
    </row>
    <row r="3011" customFormat="false" ht="15" hidden="false" customHeight="true" outlineLevel="0" collapsed="false">
      <c r="A3011" s="1" t="s">
        <v>3263</v>
      </c>
      <c r="B3011" s="1" t="s">
        <v>114</v>
      </c>
      <c r="C3011" s="1" t="s">
        <v>19</v>
      </c>
      <c r="D3011" s="1" t="s">
        <v>20</v>
      </c>
      <c r="E3011" s="1" t="n">
        <v>18.5</v>
      </c>
      <c r="F3011" s="1" t="n">
        <v>3</v>
      </c>
      <c r="G3011" s="1" t="n">
        <v>55.5</v>
      </c>
      <c r="H3011" s="1" t="s">
        <v>21</v>
      </c>
      <c r="I3011" s="1" t="s">
        <v>22</v>
      </c>
      <c r="J3011" s="4" t="n">
        <v>45382</v>
      </c>
      <c r="K3011" s="5" t="b">
        <f aca="false">FALSE()</f>
        <v>0</v>
      </c>
      <c r="L3011" s="6" t="str">
        <f aca="false">IFERROR(INDEX(CategoryCodes!$B$2:$B$9,MATCH(C3011,CategoryCodes!$A$2:$A$9,0)),"")</f>
        <v>H</v>
      </c>
      <c r="M3011" s="7" t="n">
        <f aca="false">IFERROR(VALUE(MID(D3011,FIND("_",D3011)+1,FIND("_",D3011,FIND("_",D3011)+1)-FIND("_",D3011)-1)),"")</f>
        <v>10</v>
      </c>
      <c r="N3011" s="7" t="str">
        <f aca="false">IF(OR(C3011="",M3011=""),"",C3011&amp;" Item "&amp;M3011)</f>
        <v>Patisserie Item 10</v>
      </c>
      <c r="O3011" s="7" t="n">
        <v>44</v>
      </c>
      <c r="P3011" s="8" t="n">
        <f aca="false">G3011*Q3011</f>
        <v>0</v>
      </c>
      <c r="Q3011" s="9" t="n">
        <f aca="false">IF(K3011=TRUE(),0.1,0)</f>
        <v>0</v>
      </c>
    </row>
    <row r="3012" customFormat="false" ht="15" hidden="false" customHeight="true" outlineLevel="0" collapsed="false">
      <c r="A3012" s="1" t="s">
        <v>3264</v>
      </c>
      <c r="B3012" s="1" t="s">
        <v>69</v>
      </c>
      <c r="C3012" s="1" t="s">
        <v>72</v>
      </c>
      <c r="D3012" s="1" t="s">
        <v>364</v>
      </c>
      <c r="E3012" s="1" t="n">
        <v>5</v>
      </c>
      <c r="F3012" s="1" t="n">
        <v>5</v>
      </c>
      <c r="G3012" s="1" t="n">
        <v>25</v>
      </c>
      <c r="H3012" s="1" t="s">
        <v>31</v>
      </c>
      <c r="I3012" s="1" t="s">
        <v>22</v>
      </c>
      <c r="J3012" s="4" t="n">
        <v>45255</v>
      </c>
      <c r="K3012" s="5" t="b">
        <f aca="false">FALSE()</f>
        <v>0</v>
      </c>
      <c r="L3012" s="6" t="str">
        <f aca="false">IFERROR(INDEX(CategoryCodes!$B$2:$B$9,MATCH(C3012,CategoryCodes!$A$2:$A$9,0)),"")</f>
        <v>D</v>
      </c>
      <c r="M3012" s="7" t="n">
        <f aca="false">IFERROR(VALUE(MID(D3012,FIND("_",D3012)+1,FIND("_",D3012,FIND("_",D3012)+1)-FIND("_",D3012)-1)),"")</f>
        <v>1</v>
      </c>
      <c r="N3012" s="7" t="str">
        <f aca="false">IF(OR(C3012="",M3012=""),"",C3012&amp;" Item "&amp;M3012)</f>
        <v>Electric household essentials Item 1</v>
      </c>
      <c r="O3012" s="7" t="n">
        <v>414</v>
      </c>
      <c r="P3012" s="8" t="n">
        <f aca="false">G3012*Q3012</f>
        <v>0</v>
      </c>
      <c r="Q3012" s="9" t="n">
        <f aca="false">IF(K3012=TRUE(),0.1,0)</f>
        <v>0</v>
      </c>
    </row>
    <row r="3013" customFormat="false" ht="15" hidden="false" customHeight="true" outlineLevel="0" collapsed="false">
      <c r="A3013" s="1" t="s">
        <v>3265</v>
      </c>
      <c r="B3013" s="1" t="s">
        <v>75</v>
      </c>
      <c r="C3013" s="1" t="s">
        <v>136</v>
      </c>
      <c r="D3013" s="1" t="s">
        <v>750</v>
      </c>
      <c r="E3013" s="1" t="n">
        <v>38</v>
      </c>
      <c r="F3013" s="1" t="n">
        <v>5</v>
      </c>
      <c r="G3013" s="1" t="n">
        <v>190</v>
      </c>
      <c r="H3013" s="1" t="s">
        <v>54</v>
      </c>
      <c r="I3013" s="1" t="s">
        <v>44</v>
      </c>
      <c r="J3013" s="4" t="n">
        <v>44583</v>
      </c>
      <c r="L3013" s="6" t="str">
        <f aca="false">IFERROR(INDEX(CategoryCodes!$B$2:$B$9,MATCH(C3013,CategoryCodes!$A$2:$A$9,0)),"")</f>
        <v>C</v>
      </c>
      <c r="M3013" s="7" t="n">
        <f aca="false">IFERROR(VALUE(MID(D3013,FIND("_",D3013)+1,FIND("_",D3013,FIND("_",D3013)+1)-FIND("_",D3013)-1)),"")</f>
        <v>23</v>
      </c>
      <c r="N3013" s="7" t="str">
        <f aca="false">IF(OR(C3013="",M3013=""),"",C3013&amp;" Item "&amp;M3013)</f>
        <v>Computers and electric accessories Item 23</v>
      </c>
      <c r="O3013" s="7" t="n">
        <v>349</v>
      </c>
      <c r="P3013" s="8" t="n">
        <f aca="false">G3013*Q3013</f>
        <v>0</v>
      </c>
      <c r="Q3013" s="9" t="n">
        <f aca="false">IF(K3013=TRUE(),0.1,0)</f>
        <v>0</v>
      </c>
    </row>
    <row r="3014" customFormat="false" ht="15" hidden="false" customHeight="true" outlineLevel="0" collapsed="false">
      <c r="A3014" s="1" t="s">
        <v>3266</v>
      </c>
      <c r="B3014" s="1" t="s">
        <v>104</v>
      </c>
      <c r="C3014" s="1" t="s">
        <v>47</v>
      </c>
      <c r="D3014" s="1" t="s">
        <v>348</v>
      </c>
      <c r="E3014" s="1" t="n">
        <v>29</v>
      </c>
      <c r="F3014" s="1" t="n">
        <v>2</v>
      </c>
      <c r="G3014" s="1" t="n">
        <v>58</v>
      </c>
      <c r="H3014" s="1" t="s">
        <v>54</v>
      </c>
      <c r="I3014" s="1" t="s">
        <v>44</v>
      </c>
      <c r="J3014" s="4" t="n">
        <v>45495</v>
      </c>
      <c r="K3014" s="5" t="b">
        <f aca="false">TRUE()</f>
        <v>1</v>
      </c>
      <c r="L3014" s="6" t="str">
        <f aca="false">IFERROR(INDEX(CategoryCodes!$B$2:$B$9,MATCH(C3014,CategoryCodes!$A$2:$A$9,0)),"")</f>
        <v>F</v>
      </c>
      <c r="M3014" s="7" t="n">
        <f aca="false">IFERROR(VALUE(MID(D3014,FIND("_",D3014)+1,FIND("_",D3014,FIND("_",D3014)+1)-FIND("_",D3014)-1)),"")</f>
        <v>17</v>
      </c>
      <c r="N3014" s="7" t="str">
        <f aca="false">IF(OR(C3014="",M3014=""),"",C3014&amp;" Item "&amp;M3014)</f>
        <v>Furniture Item 17</v>
      </c>
      <c r="O3014" s="7" t="n">
        <v>495</v>
      </c>
      <c r="P3014" s="8" t="n">
        <f aca="false">G3014*Q3014</f>
        <v>5.8</v>
      </c>
      <c r="Q3014" s="9" t="n">
        <f aca="false">IF(K3014=TRUE(),0.1,0)</f>
        <v>0.1</v>
      </c>
    </row>
    <row r="3015" customFormat="false" ht="15" hidden="false" customHeight="true" outlineLevel="0" collapsed="false">
      <c r="A3015" s="1" t="s">
        <v>3267</v>
      </c>
      <c r="B3015" s="1" t="s">
        <v>122</v>
      </c>
      <c r="C3015" s="1" t="s">
        <v>29</v>
      </c>
      <c r="D3015" s="1" t="s">
        <v>1171</v>
      </c>
      <c r="E3015" s="1" t="n">
        <v>9.5</v>
      </c>
      <c r="F3015" s="1" t="n">
        <v>10</v>
      </c>
      <c r="G3015" s="1" t="n">
        <v>95</v>
      </c>
      <c r="H3015" s="1" t="s">
        <v>21</v>
      </c>
      <c r="I3015" s="1" t="s">
        <v>44</v>
      </c>
      <c r="J3015" s="4" t="n">
        <v>45465</v>
      </c>
      <c r="K3015" s="5" t="b">
        <f aca="false">TRUE()</f>
        <v>1</v>
      </c>
      <c r="L3015" s="6" t="str">
        <f aca="false">IFERROR(INDEX(CategoryCodes!$B$2:$B$9,MATCH(C3015,CategoryCodes!$A$2:$A$9,0)),"")</f>
        <v>B</v>
      </c>
      <c r="M3015" s="7" t="n">
        <f aca="false">IFERROR(VALUE(MID(D3015,FIND("_",D3015)+1,FIND("_",D3015,FIND("_",D3015)+1)-FIND("_",D3015)-1)),"")</f>
        <v>4</v>
      </c>
      <c r="N3015" s="7" t="str">
        <f aca="false">IF(OR(C3015="",M3015=""),"",C3015&amp;" Item "&amp;M3015)</f>
        <v>Butchers Item 4</v>
      </c>
      <c r="O3015" s="7" t="n">
        <v>432</v>
      </c>
      <c r="P3015" s="8" t="n">
        <f aca="false">G3015*Q3015</f>
        <v>9.5</v>
      </c>
      <c r="Q3015" s="9" t="n">
        <f aca="false">IF(K3015=TRUE(),0.1,0)</f>
        <v>0.1</v>
      </c>
    </row>
    <row r="3016" customFormat="false" ht="15" hidden="false" customHeight="true" outlineLevel="0" collapsed="false">
      <c r="A3016" s="1" t="s">
        <v>3268</v>
      </c>
      <c r="B3016" s="1" t="s">
        <v>119</v>
      </c>
      <c r="C3016" s="1" t="s">
        <v>19</v>
      </c>
      <c r="D3016" s="1" t="s">
        <v>62</v>
      </c>
      <c r="E3016" s="1" t="n">
        <v>39.5</v>
      </c>
      <c r="F3016" s="1" t="n">
        <v>7</v>
      </c>
      <c r="G3016" s="1" t="n">
        <v>276.5</v>
      </c>
      <c r="H3016" s="1" t="s">
        <v>54</v>
      </c>
      <c r="I3016" s="1" t="s">
        <v>44</v>
      </c>
      <c r="J3016" s="4" t="n">
        <v>45207</v>
      </c>
      <c r="K3016" s="5" t="b">
        <f aca="false">TRUE()</f>
        <v>1</v>
      </c>
      <c r="L3016" s="6" t="str">
        <f aca="false">IFERROR(INDEX(CategoryCodes!$B$2:$B$9,MATCH(C3016,CategoryCodes!$A$2:$A$9,0)),"")</f>
        <v>H</v>
      </c>
      <c r="M3016" s="7" t="n">
        <f aca="false">IFERROR(VALUE(MID(D3016,FIND("_",D3016)+1,FIND("_",D3016,FIND("_",D3016)+1)-FIND("_",D3016)-1)),"")</f>
        <v>24</v>
      </c>
      <c r="N3016" s="7" t="str">
        <f aca="false">IF(OR(C3016="",M3016=""),"",C3016&amp;" Item "&amp;M3016)</f>
        <v>Patisserie Item 24</v>
      </c>
      <c r="O3016" s="7" t="n">
        <v>163</v>
      </c>
      <c r="P3016" s="8" t="n">
        <f aca="false">G3016*Q3016</f>
        <v>27.65</v>
      </c>
      <c r="Q3016" s="9" t="n">
        <f aca="false">IF(K3016=TRUE(),0.1,0)</f>
        <v>0.1</v>
      </c>
    </row>
    <row r="3017" customFormat="false" ht="15" hidden="false" customHeight="true" outlineLevel="0" collapsed="false">
      <c r="A3017" s="1" t="s">
        <v>3269</v>
      </c>
      <c r="B3017" s="1" t="s">
        <v>104</v>
      </c>
      <c r="C3017" s="1" t="s">
        <v>34</v>
      </c>
      <c r="D3017" s="1" t="s">
        <v>733</v>
      </c>
      <c r="E3017" s="1" t="n">
        <v>30.5</v>
      </c>
      <c r="F3017" s="1" t="n">
        <v>6</v>
      </c>
      <c r="G3017" s="1" t="n">
        <v>183</v>
      </c>
      <c r="H3017" s="1" t="s">
        <v>31</v>
      </c>
      <c r="I3017" s="1" t="s">
        <v>44</v>
      </c>
      <c r="J3017" s="4" t="n">
        <v>45511</v>
      </c>
      <c r="K3017" s="5" t="b">
        <f aca="false">TRUE()</f>
        <v>1</v>
      </c>
      <c r="L3017" s="6" t="str">
        <f aca="false">IFERROR(INDEX(CategoryCodes!$B$2:$B$9,MATCH(C3017,CategoryCodes!$A$2:$A$9,0)),"")</f>
        <v>A</v>
      </c>
      <c r="M3017" s="7" t="n">
        <f aca="false">IFERROR(VALUE(MID(D3017,FIND("_",D3017)+1,FIND("_",D3017,FIND("_",D3017)+1)-FIND("_",D3017)-1)),"")</f>
        <v>18</v>
      </c>
      <c r="N3017" s="7" t="str">
        <f aca="false">IF(OR(C3017="",M3017=""),"",C3017&amp;" Item "&amp;M3017)</f>
        <v>Beverages Item 18</v>
      </c>
      <c r="O3017" s="7" t="n">
        <v>341</v>
      </c>
      <c r="P3017" s="8" t="n">
        <f aca="false">G3017*Q3017</f>
        <v>18.3</v>
      </c>
      <c r="Q3017" s="9" t="n">
        <f aca="false">IF(K3017=TRUE(),0.1,0)</f>
        <v>0.1</v>
      </c>
    </row>
    <row r="3018" customFormat="false" ht="15" hidden="false" customHeight="true" outlineLevel="0" collapsed="false">
      <c r="A3018" s="1" t="s">
        <v>3270</v>
      </c>
      <c r="B3018" s="1" t="s">
        <v>18</v>
      </c>
      <c r="C3018" s="1" t="s">
        <v>19</v>
      </c>
      <c r="D3018" s="1" t="s">
        <v>139</v>
      </c>
      <c r="E3018" s="1" t="n">
        <v>20</v>
      </c>
      <c r="F3018" s="1" t="n">
        <v>4</v>
      </c>
      <c r="G3018" s="1" t="n">
        <v>80</v>
      </c>
      <c r="H3018" s="1" t="s">
        <v>21</v>
      </c>
      <c r="I3018" s="1" t="s">
        <v>22</v>
      </c>
      <c r="J3018" s="4" t="n">
        <v>44584</v>
      </c>
      <c r="L3018" s="6" t="str">
        <f aca="false">IFERROR(INDEX(CategoryCodes!$B$2:$B$9,MATCH(C3018,CategoryCodes!$A$2:$A$9,0)),"")</f>
        <v>H</v>
      </c>
      <c r="M3018" s="7" t="n">
        <f aca="false">IFERROR(VALUE(MID(D3018,FIND("_",D3018)+1,FIND("_",D3018,FIND("_",D3018)+1)-FIND("_",D3018)-1)),"")</f>
        <v>11</v>
      </c>
      <c r="N3018" s="7" t="str">
        <f aca="false">IF(OR(C3018="",M3018=""),"",C3018&amp;" Item "&amp;M3018)</f>
        <v>Patisserie Item 11</v>
      </c>
      <c r="O3018" s="7" t="n">
        <v>177</v>
      </c>
      <c r="P3018" s="8" t="n">
        <f aca="false">G3018*Q3018</f>
        <v>0</v>
      </c>
      <c r="Q3018" s="9" t="n">
        <f aca="false">IF(K3018=TRUE(),0.1,0)</f>
        <v>0</v>
      </c>
    </row>
    <row r="3019" customFormat="false" ht="15" hidden="false" customHeight="true" outlineLevel="0" collapsed="false">
      <c r="A3019" s="1" t="s">
        <v>3271</v>
      </c>
      <c r="B3019" s="1" t="s">
        <v>18</v>
      </c>
      <c r="C3019" s="1" t="s">
        <v>47</v>
      </c>
      <c r="D3019" s="1" t="s">
        <v>152</v>
      </c>
      <c r="E3019" s="1" t="n">
        <v>14</v>
      </c>
      <c r="F3019" s="1" t="n">
        <v>6</v>
      </c>
      <c r="G3019" s="1" t="n">
        <v>84</v>
      </c>
      <c r="H3019" s="1" t="s">
        <v>21</v>
      </c>
      <c r="I3019" s="1" t="s">
        <v>22</v>
      </c>
      <c r="J3019" s="4" t="n">
        <v>44964</v>
      </c>
      <c r="L3019" s="6" t="str">
        <f aca="false">IFERROR(INDEX(CategoryCodes!$B$2:$B$9,MATCH(C3019,CategoryCodes!$A$2:$A$9,0)),"")</f>
        <v>F</v>
      </c>
      <c r="M3019" s="7" t="n">
        <f aca="false">IFERROR(VALUE(MID(D3019,FIND("_",D3019)+1,FIND("_",D3019,FIND("_",D3019)+1)-FIND("_",D3019)-1)),"")</f>
        <v>7</v>
      </c>
      <c r="N3019" s="7" t="str">
        <f aca="false">IF(OR(C3019="",M3019=""),"",C3019&amp;" Item "&amp;M3019)</f>
        <v>Furniture Item 7</v>
      </c>
      <c r="O3019" s="7" t="n">
        <v>363</v>
      </c>
      <c r="P3019" s="8" t="n">
        <f aca="false">G3019*Q3019</f>
        <v>0</v>
      </c>
      <c r="Q3019" s="9" t="n">
        <f aca="false">IF(K3019=TRUE(),0.1,0)</f>
        <v>0</v>
      </c>
    </row>
    <row r="3020" customFormat="false" ht="15" hidden="false" customHeight="true" outlineLevel="0" collapsed="false">
      <c r="A3020" s="1" t="s">
        <v>3272</v>
      </c>
      <c r="B3020" s="1" t="s">
        <v>174</v>
      </c>
      <c r="C3020" s="1" t="s">
        <v>25</v>
      </c>
      <c r="D3020" s="1" t="s">
        <v>559</v>
      </c>
      <c r="E3020" s="1" t="n">
        <v>36.5</v>
      </c>
      <c r="F3020" s="1" t="n">
        <v>9</v>
      </c>
      <c r="G3020" s="1" t="n">
        <v>328.5</v>
      </c>
      <c r="H3020" s="1" t="s">
        <v>31</v>
      </c>
      <c r="I3020" s="1" t="s">
        <v>22</v>
      </c>
      <c r="J3020" s="4" t="n">
        <v>44932</v>
      </c>
      <c r="K3020" s="5" t="b">
        <f aca="false">FALSE()</f>
        <v>0</v>
      </c>
      <c r="L3020" s="6" t="str">
        <f aca="false">IFERROR(INDEX(CategoryCodes!$B$2:$B$9,MATCH(C3020,CategoryCodes!$A$2:$A$9,0)),"")</f>
        <v>G</v>
      </c>
      <c r="M3020" s="7" t="n">
        <f aca="false">IFERROR(VALUE(MID(D3020,FIND("_",D3020)+1,FIND("_",D3020,FIND("_",D3020)+1)-FIND("_",D3020)-1)),"")</f>
        <v>22</v>
      </c>
      <c r="N3020" s="7" t="str">
        <f aca="false">IF(OR(C3020="",M3020=""),"",C3020&amp;" Item "&amp;M3020)</f>
        <v>Milk Products Item 22</v>
      </c>
      <c r="O3020" s="7" t="n">
        <v>33</v>
      </c>
      <c r="P3020" s="8" t="n">
        <f aca="false">G3020*Q3020</f>
        <v>0</v>
      </c>
      <c r="Q3020" s="9" t="n">
        <f aca="false">IF(K3020=TRUE(),0.1,0)</f>
        <v>0</v>
      </c>
    </row>
    <row r="3021" customFormat="false" ht="15" hidden="false" customHeight="true" outlineLevel="0" collapsed="false">
      <c r="A3021" s="1" t="s">
        <v>3273</v>
      </c>
      <c r="B3021" s="1" t="s">
        <v>42</v>
      </c>
      <c r="C3021" s="1" t="s">
        <v>72</v>
      </c>
      <c r="D3021" s="1" t="s">
        <v>358</v>
      </c>
      <c r="E3021" s="1" t="n">
        <v>38</v>
      </c>
      <c r="F3021" s="1" t="n">
        <v>7</v>
      </c>
      <c r="G3021" s="1" t="n">
        <v>266</v>
      </c>
      <c r="H3021" s="1" t="s">
        <v>31</v>
      </c>
      <c r="I3021" s="1" t="s">
        <v>44</v>
      </c>
      <c r="J3021" s="4" t="n">
        <v>44732</v>
      </c>
      <c r="L3021" s="6" t="str">
        <f aca="false">IFERROR(INDEX(CategoryCodes!$B$2:$B$9,MATCH(C3021,CategoryCodes!$A$2:$A$9,0)),"")</f>
        <v>D</v>
      </c>
      <c r="M3021" s="7" t="n">
        <f aca="false">IFERROR(VALUE(MID(D3021,FIND("_",D3021)+1,FIND("_",D3021,FIND("_",D3021)+1)-FIND("_",D3021)-1)),"")</f>
        <v>23</v>
      </c>
      <c r="N3021" s="7" t="str">
        <f aca="false">IF(OR(C3021="",M3021=""),"",C3021&amp;" Item "&amp;M3021)</f>
        <v>Electric household essentials Item 23</v>
      </c>
      <c r="O3021" s="7" t="n">
        <v>281</v>
      </c>
      <c r="P3021" s="8" t="n">
        <f aca="false">G3021*Q3021</f>
        <v>0</v>
      </c>
      <c r="Q3021" s="9" t="n">
        <f aca="false">IF(K3021=TRUE(),0.1,0)</f>
        <v>0</v>
      </c>
    </row>
    <row r="3022" customFormat="false" ht="15" hidden="false" customHeight="true" outlineLevel="0" collapsed="false">
      <c r="A3022" s="1" t="s">
        <v>3274</v>
      </c>
      <c r="B3022" s="1" t="s">
        <v>37</v>
      </c>
      <c r="C3022" s="1" t="s">
        <v>72</v>
      </c>
      <c r="D3022" s="1" t="s">
        <v>375</v>
      </c>
      <c r="E3022" s="1" t="n">
        <v>36.5</v>
      </c>
      <c r="F3022" s="1" t="n">
        <v>9</v>
      </c>
      <c r="G3022" s="1" t="n">
        <v>328.5</v>
      </c>
      <c r="H3022" s="1" t="s">
        <v>54</v>
      </c>
      <c r="I3022" s="1" t="s">
        <v>44</v>
      </c>
      <c r="J3022" s="4" t="n">
        <v>44937</v>
      </c>
      <c r="K3022" s="5" t="b">
        <f aca="false">TRUE()</f>
        <v>1</v>
      </c>
      <c r="L3022" s="6" t="str">
        <f aca="false">IFERROR(INDEX(CategoryCodes!$B$2:$B$9,MATCH(C3022,CategoryCodes!$A$2:$A$9,0)),"")</f>
        <v>D</v>
      </c>
      <c r="M3022" s="7" t="n">
        <f aca="false">IFERROR(VALUE(MID(D3022,FIND("_",D3022)+1,FIND("_",D3022,FIND("_",D3022)+1)-FIND("_",D3022)-1)),"")</f>
        <v>22</v>
      </c>
      <c r="N3022" s="7" t="str">
        <f aca="false">IF(OR(C3022="",M3022=""),"",C3022&amp;" Item "&amp;M3022)</f>
        <v>Electric household essentials Item 22</v>
      </c>
      <c r="O3022" s="7" t="n">
        <v>277</v>
      </c>
      <c r="P3022" s="8" t="n">
        <f aca="false">G3022*Q3022</f>
        <v>32.85</v>
      </c>
      <c r="Q3022" s="9" t="n">
        <f aca="false">IF(K3022=TRUE(),0.1,0)</f>
        <v>0.1</v>
      </c>
    </row>
    <row r="3023" customFormat="false" ht="15" hidden="false" customHeight="true" outlineLevel="0" collapsed="false">
      <c r="A3023" s="1" t="s">
        <v>3275</v>
      </c>
      <c r="B3023" s="1" t="s">
        <v>80</v>
      </c>
      <c r="C3023" s="1" t="s">
        <v>29</v>
      </c>
      <c r="D3023" s="1" t="s">
        <v>30</v>
      </c>
      <c r="E3023" s="1" t="n">
        <v>21.5</v>
      </c>
      <c r="F3023" s="1" t="n">
        <v>6</v>
      </c>
      <c r="G3023" s="1" t="n">
        <v>129</v>
      </c>
      <c r="H3023" s="1" t="s">
        <v>31</v>
      </c>
      <c r="I3023" s="1" t="s">
        <v>44</v>
      </c>
      <c r="J3023" s="4" t="n">
        <v>44876</v>
      </c>
      <c r="L3023" s="6" t="str">
        <f aca="false">IFERROR(INDEX(CategoryCodes!$B$2:$B$9,MATCH(C3023,CategoryCodes!$A$2:$A$9,0)),"")</f>
        <v>B</v>
      </c>
      <c r="M3023" s="7" t="n">
        <f aca="false">IFERROR(VALUE(MID(D3023,FIND("_",D3023)+1,FIND("_",D3023,FIND("_",D3023)+1)-FIND("_",D3023)-1)),"")</f>
        <v>12</v>
      </c>
      <c r="N3023" s="7" t="str">
        <f aca="false">IF(OR(C3023="",M3023=""),"",C3023&amp;" Item "&amp;M3023)</f>
        <v>Butchers Item 12</v>
      </c>
      <c r="O3023" s="7" t="n">
        <v>148</v>
      </c>
      <c r="P3023" s="8" t="n">
        <f aca="false">G3023*Q3023</f>
        <v>0</v>
      </c>
      <c r="Q3023" s="9" t="n">
        <f aca="false">IF(K3023=TRUE(),0.1,0)</f>
        <v>0</v>
      </c>
    </row>
    <row r="3024" customFormat="false" ht="15" hidden="false" customHeight="true" outlineLevel="0" collapsed="false">
      <c r="A3024" s="1" t="s">
        <v>3276</v>
      </c>
      <c r="B3024" s="1" t="s">
        <v>28</v>
      </c>
      <c r="C3024" s="1" t="s">
        <v>19</v>
      </c>
      <c r="D3024" s="1" t="s">
        <v>526</v>
      </c>
      <c r="E3024" s="1" t="n">
        <v>15.5</v>
      </c>
      <c r="F3024" s="1" t="n">
        <v>6</v>
      </c>
      <c r="G3024" s="1" t="n">
        <v>93</v>
      </c>
      <c r="H3024" s="1" t="s">
        <v>54</v>
      </c>
      <c r="I3024" s="1" t="s">
        <v>22</v>
      </c>
      <c r="J3024" s="4" t="n">
        <v>44900</v>
      </c>
      <c r="K3024" s="5" t="b">
        <f aca="false">FALSE()</f>
        <v>0</v>
      </c>
      <c r="L3024" s="6" t="str">
        <f aca="false">IFERROR(INDEX(CategoryCodes!$B$2:$B$9,MATCH(C3024,CategoryCodes!$A$2:$A$9,0)),"")</f>
        <v>H</v>
      </c>
      <c r="M3024" s="7" t="n">
        <f aca="false">IFERROR(VALUE(MID(D3024,FIND("_",D3024)+1,FIND("_",D3024,FIND("_",D3024)+1)-FIND("_",D3024)-1)),"")</f>
        <v>8</v>
      </c>
      <c r="N3024" s="7" t="str">
        <f aca="false">IF(OR(C3024="",M3024=""),"",C3024&amp;" Item "&amp;M3024)</f>
        <v>Patisserie Item 8</v>
      </c>
      <c r="O3024" s="7" t="n">
        <v>456</v>
      </c>
      <c r="P3024" s="8" t="n">
        <f aca="false">G3024*Q3024</f>
        <v>0</v>
      </c>
      <c r="Q3024" s="9" t="n">
        <f aca="false">IF(K3024=TRUE(),0.1,0)</f>
        <v>0</v>
      </c>
    </row>
    <row r="3025" customFormat="false" ht="15" hidden="false" customHeight="true" outlineLevel="0" collapsed="false">
      <c r="A3025" s="1" t="s">
        <v>3277</v>
      </c>
      <c r="B3025" s="1" t="s">
        <v>49</v>
      </c>
      <c r="C3025" s="1" t="s">
        <v>136</v>
      </c>
      <c r="D3025" s="1" t="s">
        <v>145</v>
      </c>
      <c r="E3025" s="1" t="n">
        <v>11</v>
      </c>
      <c r="F3025" s="1" t="n">
        <v>3</v>
      </c>
      <c r="G3025" s="1" t="n">
        <v>33</v>
      </c>
      <c r="H3025" s="1" t="s">
        <v>31</v>
      </c>
      <c r="I3025" s="1" t="s">
        <v>22</v>
      </c>
      <c r="J3025" s="4" t="n">
        <v>45206</v>
      </c>
      <c r="L3025" s="6" t="str">
        <f aca="false">IFERROR(INDEX(CategoryCodes!$B$2:$B$9,MATCH(C3025,CategoryCodes!$A$2:$A$9,0)),"")</f>
        <v>C</v>
      </c>
      <c r="M3025" s="7" t="n">
        <f aca="false">IFERROR(VALUE(MID(D3025,FIND("_",D3025)+1,FIND("_",D3025,FIND("_",D3025)+1)-FIND("_",D3025)-1)),"")</f>
        <v>5</v>
      </c>
      <c r="N3025" s="7" t="str">
        <f aca="false">IF(OR(C3025="",M3025=""),"",C3025&amp;" Item "&amp;M3025)</f>
        <v>Computers and electric accessories Item 5</v>
      </c>
      <c r="O3025" s="7" t="n">
        <v>153</v>
      </c>
      <c r="P3025" s="8" t="n">
        <f aca="false">G3025*Q3025</f>
        <v>0</v>
      </c>
      <c r="Q3025" s="9" t="n">
        <f aca="false">IF(K3025=TRUE(),0.1,0)</f>
        <v>0</v>
      </c>
    </row>
    <row r="3026" customFormat="false" ht="15" hidden="false" customHeight="true" outlineLevel="0" collapsed="false">
      <c r="A3026" s="1" t="s">
        <v>3278</v>
      </c>
      <c r="B3026" s="1" t="s">
        <v>83</v>
      </c>
      <c r="C3026" s="1" t="s">
        <v>136</v>
      </c>
      <c r="E3026" s="1" t="n">
        <v>6.5</v>
      </c>
      <c r="H3026" s="1" t="s">
        <v>21</v>
      </c>
      <c r="I3026" s="1" t="s">
        <v>44</v>
      </c>
      <c r="J3026" s="4" t="n">
        <v>44782</v>
      </c>
      <c r="L3026" s="6" t="str">
        <f aca="false">IFERROR(INDEX(CategoryCodes!$B$2:$B$9,MATCH(C3026,CategoryCodes!$A$2:$A$9,0)),"")</f>
        <v>C</v>
      </c>
      <c r="M3026" s="7" t="str">
        <f aca="false">IFERROR(VALUE(MID(D3026,FIND("_",D3026)+1,FIND("_",D3026,FIND("_",D3026)+1)-FIND("_",D3026)-1)),"")</f>
        <v/>
      </c>
      <c r="N3026" s="7" t="str">
        <f aca="false">IF(OR(C3026="",M3026=""),"",C3026&amp;" Item "&amp;M3026)</f>
        <v/>
      </c>
      <c r="O3026" s="7" t="n">
        <v>435</v>
      </c>
      <c r="P3026" s="8" t="n">
        <f aca="false">G3026*Q3026</f>
        <v>0</v>
      </c>
      <c r="Q3026" s="9" t="n">
        <f aca="false">IF(K3026=TRUE(),0.1,0)</f>
        <v>0</v>
      </c>
    </row>
    <row r="3027" customFormat="false" ht="15" hidden="false" customHeight="true" outlineLevel="0" collapsed="false">
      <c r="A3027" s="1" t="s">
        <v>3279</v>
      </c>
      <c r="B3027" s="1" t="s">
        <v>42</v>
      </c>
      <c r="C3027" s="1" t="s">
        <v>19</v>
      </c>
      <c r="D3027" s="1" t="s">
        <v>172</v>
      </c>
      <c r="E3027" s="1" t="n">
        <v>21.5</v>
      </c>
      <c r="F3027" s="1" t="n">
        <v>4</v>
      </c>
      <c r="G3027" s="1" t="n">
        <v>86</v>
      </c>
      <c r="H3027" s="1" t="s">
        <v>31</v>
      </c>
      <c r="I3027" s="1" t="s">
        <v>44</v>
      </c>
      <c r="J3027" s="4" t="n">
        <v>45084</v>
      </c>
      <c r="K3027" s="5" t="b">
        <f aca="false">TRUE()</f>
        <v>1</v>
      </c>
      <c r="L3027" s="6" t="str">
        <f aca="false">IFERROR(INDEX(CategoryCodes!$B$2:$B$9,MATCH(C3027,CategoryCodes!$A$2:$A$9,0)),"")</f>
        <v>H</v>
      </c>
      <c r="M3027" s="7" t="n">
        <f aca="false">IFERROR(VALUE(MID(D3027,FIND("_",D3027)+1,FIND("_",D3027,FIND("_",D3027)+1)-FIND("_",D3027)-1)),"")</f>
        <v>12</v>
      </c>
      <c r="N3027" s="7" t="str">
        <f aca="false">IF(OR(C3027="",M3027=""),"",C3027&amp;" Item "&amp;M3027)</f>
        <v>Patisserie Item 12</v>
      </c>
      <c r="O3027" s="7" t="n">
        <v>80</v>
      </c>
      <c r="P3027" s="8" t="n">
        <f aca="false">G3027*Q3027</f>
        <v>8.6</v>
      </c>
      <c r="Q3027" s="9" t="n">
        <f aca="false">IF(K3027=TRUE(),0.1,0)</f>
        <v>0.1</v>
      </c>
    </row>
    <row r="3028" customFormat="false" ht="15" hidden="false" customHeight="true" outlineLevel="0" collapsed="false">
      <c r="A3028" s="1" t="s">
        <v>3280</v>
      </c>
      <c r="B3028" s="1" t="s">
        <v>104</v>
      </c>
      <c r="C3028" s="1" t="s">
        <v>72</v>
      </c>
      <c r="D3028" s="1" t="s">
        <v>328</v>
      </c>
      <c r="E3028" s="1" t="n">
        <v>32</v>
      </c>
      <c r="F3028" s="1" t="n">
        <v>10</v>
      </c>
      <c r="G3028" s="1" t="n">
        <v>320</v>
      </c>
      <c r="H3028" s="1" t="s">
        <v>31</v>
      </c>
      <c r="I3028" s="1" t="s">
        <v>22</v>
      </c>
      <c r="J3028" s="4" t="n">
        <v>44984</v>
      </c>
      <c r="L3028" s="6" t="str">
        <f aca="false">IFERROR(INDEX(CategoryCodes!$B$2:$B$9,MATCH(C3028,CategoryCodes!$A$2:$A$9,0)),"")</f>
        <v>D</v>
      </c>
      <c r="M3028" s="7" t="n">
        <f aca="false">IFERROR(VALUE(MID(D3028,FIND("_",D3028)+1,FIND("_",D3028,FIND("_",D3028)+1)-FIND("_",D3028)-1)),"")</f>
        <v>19</v>
      </c>
      <c r="N3028" s="7" t="str">
        <f aca="false">IF(OR(C3028="",M3028=""),"",C3028&amp;" Item "&amp;M3028)</f>
        <v>Electric household essentials Item 19</v>
      </c>
      <c r="O3028" s="7" t="n">
        <v>364</v>
      </c>
      <c r="P3028" s="8" t="n">
        <f aca="false">G3028*Q3028</f>
        <v>0</v>
      </c>
      <c r="Q3028" s="9" t="n">
        <f aca="false">IF(K3028=TRUE(),0.1,0)</f>
        <v>0</v>
      </c>
    </row>
    <row r="3029" customFormat="false" ht="15" hidden="false" customHeight="true" outlineLevel="0" collapsed="false">
      <c r="A3029" s="1" t="s">
        <v>3281</v>
      </c>
      <c r="B3029" s="1" t="s">
        <v>122</v>
      </c>
      <c r="C3029" s="1" t="s">
        <v>136</v>
      </c>
      <c r="F3029" s="1" t="n">
        <v>1</v>
      </c>
      <c r="G3029" s="1" t="n">
        <v>35</v>
      </c>
      <c r="H3029" s="1" t="s">
        <v>21</v>
      </c>
      <c r="I3029" s="1" t="s">
        <v>22</v>
      </c>
      <c r="J3029" s="4" t="n">
        <v>45239</v>
      </c>
      <c r="L3029" s="6" t="str">
        <f aca="false">IFERROR(INDEX(CategoryCodes!$B$2:$B$9,MATCH(C3029,CategoryCodes!$A$2:$A$9,0)),"")</f>
        <v>C</v>
      </c>
      <c r="M3029" s="7" t="str">
        <f aca="false">IFERROR(VALUE(MID(D3029,FIND("_",D3029)+1,FIND("_",D3029,FIND("_",D3029)+1)-FIND("_",D3029)-1)),"")</f>
        <v/>
      </c>
      <c r="N3029" s="7" t="str">
        <f aca="false">IF(OR(C3029="",M3029=""),"",C3029&amp;" Item "&amp;M3029)</f>
        <v/>
      </c>
      <c r="O3029" s="7" t="n">
        <v>363</v>
      </c>
      <c r="P3029" s="8" t="n">
        <f aca="false">G3029*Q3029</f>
        <v>0</v>
      </c>
      <c r="Q3029" s="9" t="n">
        <f aca="false">IF(K3029=TRUE(),0.1,0)</f>
        <v>0</v>
      </c>
    </row>
    <row r="3030" customFormat="false" ht="15" hidden="false" customHeight="true" outlineLevel="0" collapsed="false">
      <c r="A3030" s="1" t="s">
        <v>3282</v>
      </c>
      <c r="B3030" s="1" t="s">
        <v>37</v>
      </c>
      <c r="C3030" s="1" t="s">
        <v>72</v>
      </c>
      <c r="D3030" s="1" t="s">
        <v>373</v>
      </c>
      <c r="E3030" s="1" t="n">
        <v>21.5</v>
      </c>
      <c r="F3030" s="1" t="n">
        <v>6</v>
      </c>
      <c r="G3030" s="1" t="n">
        <v>129</v>
      </c>
      <c r="H3030" s="1" t="s">
        <v>31</v>
      </c>
      <c r="I3030" s="1" t="s">
        <v>44</v>
      </c>
      <c r="J3030" s="4" t="n">
        <v>44783</v>
      </c>
      <c r="K3030" s="5" t="b">
        <f aca="false">TRUE()</f>
        <v>1</v>
      </c>
      <c r="L3030" s="6" t="str">
        <f aca="false">IFERROR(INDEX(CategoryCodes!$B$2:$B$9,MATCH(C3030,CategoryCodes!$A$2:$A$9,0)),"")</f>
        <v>D</v>
      </c>
      <c r="M3030" s="7" t="n">
        <f aca="false">IFERROR(VALUE(MID(D3030,FIND("_",D3030)+1,FIND("_",D3030,FIND("_",D3030)+1)-FIND("_",D3030)-1)),"")</f>
        <v>12</v>
      </c>
      <c r="N3030" s="7" t="str">
        <f aca="false">IF(OR(C3030="",M3030=""),"",C3030&amp;" Item "&amp;M3030)</f>
        <v>Electric household essentials Item 12</v>
      </c>
      <c r="O3030" s="7" t="n">
        <v>474</v>
      </c>
      <c r="P3030" s="8" t="n">
        <f aca="false">G3030*Q3030</f>
        <v>12.9</v>
      </c>
      <c r="Q3030" s="9" t="n">
        <f aca="false">IF(K3030=TRUE(),0.1,0)</f>
        <v>0.1</v>
      </c>
    </row>
    <row r="3031" customFormat="false" ht="15" hidden="false" customHeight="true" outlineLevel="0" collapsed="false">
      <c r="A3031" s="1" t="s">
        <v>3283</v>
      </c>
      <c r="B3031" s="1" t="s">
        <v>104</v>
      </c>
      <c r="C3031" s="1" t="s">
        <v>19</v>
      </c>
      <c r="D3031" s="1" t="s">
        <v>461</v>
      </c>
      <c r="E3031" s="1" t="n">
        <v>26</v>
      </c>
      <c r="F3031" s="1" t="n">
        <v>7</v>
      </c>
      <c r="G3031" s="1" t="n">
        <v>182</v>
      </c>
      <c r="H3031" s="1" t="s">
        <v>31</v>
      </c>
      <c r="I3031" s="1" t="s">
        <v>22</v>
      </c>
      <c r="J3031" s="4" t="n">
        <v>45404</v>
      </c>
      <c r="L3031" s="6" t="str">
        <f aca="false">IFERROR(INDEX(CategoryCodes!$B$2:$B$9,MATCH(C3031,CategoryCodes!$A$2:$A$9,0)),"")</f>
        <v>H</v>
      </c>
      <c r="M3031" s="7" t="n">
        <f aca="false">IFERROR(VALUE(MID(D3031,FIND("_",D3031)+1,FIND("_",D3031,FIND("_",D3031)+1)-FIND("_",D3031)-1)),"")</f>
        <v>15</v>
      </c>
      <c r="N3031" s="7" t="str">
        <f aca="false">IF(OR(C3031="",M3031=""),"",C3031&amp;" Item "&amp;M3031)</f>
        <v>Patisserie Item 15</v>
      </c>
      <c r="O3031" s="7" t="n">
        <v>358</v>
      </c>
      <c r="P3031" s="8" t="n">
        <f aca="false">G3031*Q3031</f>
        <v>0</v>
      </c>
      <c r="Q3031" s="9" t="n">
        <f aca="false">IF(K3031=TRUE(),0.1,0)</f>
        <v>0</v>
      </c>
    </row>
    <row r="3032" customFormat="false" ht="15" hidden="false" customHeight="true" outlineLevel="0" collapsed="false">
      <c r="A3032" s="1" t="s">
        <v>3284</v>
      </c>
      <c r="B3032" s="1" t="s">
        <v>33</v>
      </c>
      <c r="C3032" s="1" t="s">
        <v>136</v>
      </c>
      <c r="D3032" s="1" t="s">
        <v>326</v>
      </c>
      <c r="E3032" s="1" t="n">
        <v>24.5</v>
      </c>
      <c r="F3032" s="1" t="n">
        <v>4</v>
      </c>
      <c r="G3032" s="1" t="n">
        <v>98</v>
      </c>
      <c r="H3032" s="1" t="s">
        <v>54</v>
      </c>
      <c r="I3032" s="1" t="s">
        <v>44</v>
      </c>
      <c r="J3032" s="4" t="n">
        <v>45088</v>
      </c>
      <c r="K3032" s="5" t="b">
        <f aca="false">TRUE()</f>
        <v>1</v>
      </c>
      <c r="L3032" s="6" t="str">
        <f aca="false">IFERROR(INDEX(CategoryCodes!$B$2:$B$9,MATCH(C3032,CategoryCodes!$A$2:$A$9,0)),"")</f>
        <v>C</v>
      </c>
      <c r="M3032" s="7" t="n">
        <f aca="false">IFERROR(VALUE(MID(D3032,FIND("_",D3032)+1,FIND("_",D3032,FIND("_",D3032)+1)-FIND("_",D3032)-1)),"")</f>
        <v>14</v>
      </c>
      <c r="N3032" s="7" t="str">
        <f aca="false">IF(OR(C3032="",M3032=""),"",C3032&amp;" Item "&amp;M3032)</f>
        <v>Computers and electric accessories Item 14</v>
      </c>
      <c r="O3032" s="7" t="n">
        <v>326</v>
      </c>
      <c r="P3032" s="8" t="n">
        <f aca="false">G3032*Q3032</f>
        <v>9.8</v>
      </c>
      <c r="Q3032" s="9" t="n">
        <f aca="false">IF(K3032=TRUE(),0.1,0)</f>
        <v>0.1</v>
      </c>
    </row>
    <row r="3033" customFormat="false" ht="15" hidden="false" customHeight="true" outlineLevel="0" collapsed="false">
      <c r="A3033" s="1" t="s">
        <v>3285</v>
      </c>
      <c r="B3033" s="1" t="s">
        <v>75</v>
      </c>
      <c r="C3033" s="1" t="s">
        <v>34</v>
      </c>
      <c r="D3033" s="1" t="s">
        <v>484</v>
      </c>
      <c r="E3033" s="1" t="n">
        <v>8</v>
      </c>
      <c r="F3033" s="1" t="n">
        <v>3</v>
      </c>
      <c r="G3033" s="1" t="n">
        <v>24</v>
      </c>
      <c r="H3033" s="1" t="s">
        <v>31</v>
      </c>
      <c r="I3033" s="1" t="s">
        <v>22</v>
      </c>
      <c r="J3033" s="4" t="n">
        <v>44860</v>
      </c>
      <c r="K3033" s="5" t="b">
        <f aca="false">FALSE()</f>
        <v>0</v>
      </c>
      <c r="L3033" s="6" t="str">
        <f aca="false">IFERROR(INDEX(CategoryCodes!$B$2:$B$9,MATCH(C3033,CategoryCodes!$A$2:$A$9,0)),"")</f>
        <v>A</v>
      </c>
      <c r="M3033" s="7" t="n">
        <f aca="false">IFERROR(VALUE(MID(D3033,FIND("_",D3033)+1,FIND("_",D3033,FIND("_",D3033)+1)-FIND("_",D3033)-1)),"")</f>
        <v>3</v>
      </c>
      <c r="N3033" s="7" t="str">
        <f aca="false">IF(OR(C3033="",M3033=""),"",C3033&amp;" Item "&amp;M3033)</f>
        <v>Beverages Item 3</v>
      </c>
      <c r="O3033" s="7" t="n">
        <v>89</v>
      </c>
      <c r="P3033" s="8" t="n">
        <f aca="false">G3033*Q3033</f>
        <v>0</v>
      </c>
      <c r="Q3033" s="9" t="n">
        <f aca="false">IF(K3033=TRUE(),0.1,0)</f>
        <v>0</v>
      </c>
    </row>
    <row r="3034" customFormat="false" ht="15" hidden="false" customHeight="true" outlineLevel="0" collapsed="false">
      <c r="A3034" s="1" t="s">
        <v>3286</v>
      </c>
      <c r="B3034" s="1" t="s">
        <v>119</v>
      </c>
      <c r="C3034" s="1" t="s">
        <v>19</v>
      </c>
      <c r="D3034" s="1" t="s">
        <v>102</v>
      </c>
      <c r="E3034" s="1" t="n">
        <v>12.5</v>
      </c>
      <c r="F3034" s="1" t="n">
        <v>9</v>
      </c>
      <c r="G3034" s="1" t="n">
        <v>112.5</v>
      </c>
      <c r="H3034" s="1" t="s">
        <v>31</v>
      </c>
      <c r="I3034" s="1" t="s">
        <v>44</v>
      </c>
      <c r="J3034" s="4" t="n">
        <v>44798</v>
      </c>
      <c r="L3034" s="6" t="str">
        <f aca="false">IFERROR(INDEX(CategoryCodes!$B$2:$B$9,MATCH(C3034,CategoryCodes!$A$2:$A$9,0)),"")</f>
        <v>H</v>
      </c>
      <c r="M3034" s="7" t="n">
        <f aca="false">IFERROR(VALUE(MID(D3034,FIND("_",D3034)+1,FIND("_",D3034,FIND("_",D3034)+1)-FIND("_",D3034)-1)),"")</f>
        <v>6</v>
      </c>
      <c r="N3034" s="7" t="str">
        <f aca="false">IF(OR(C3034="",M3034=""),"",C3034&amp;" Item "&amp;M3034)</f>
        <v>Patisserie Item 6</v>
      </c>
      <c r="O3034" s="7" t="n">
        <v>406</v>
      </c>
      <c r="P3034" s="8" t="n">
        <f aca="false">G3034*Q3034</f>
        <v>0</v>
      </c>
      <c r="Q3034" s="9" t="n">
        <f aca="false">IF(K3034=TRUE(),0.1,0)</f>
        <v>0</v>
      </c>
    </row>
    <row r="3035" customFormat="false" ht="15" hidden="false" customHeight="true" outlineLevel="0" collapsed="false">
      <c r="A3035" s="1" t="s">
        <v>3287</v>
      </c>
      <c r="B3035" s="1" t="s">
        <v>71</v>
      </c>
      <c r="C3035" s="1" t="s">
        <v>38</v>
      </c>
      <c r="D3035" s="1" t="s">
        <v>1324</v>
      </c>
      <c r="E3035" s="1" t="n">
        <v>35</v>
      </c>
      <c r="F3035" s="1" t="n">
        <v>8</v>
      </c>
      <c r="G3035" s="1" t="n">
        <v>280</v>
      </c>
      <c r="H3035" s="1" t="s">
        <v>54</v>
      </c>
      <c r="I3035" s="1" t="s">
        <v>44</v>
      </c>
      <c r="J3035" s="4" t="n">
        <v>45454</v>
      </c>
      <c r="L3035" s="6" t="str">
        <f aca="false">IFERROR(INDEX(CategoryCodes!$B$2:$B$9,MATCH(C3035,CategoryCodes!$A$2:$A$9,0)),"")</f>
        <v>E</v>
      </c>
      <c r="M3035" s="7" t="n">
        <f aca="false">IFERROR(VALUE(MID(D3035,FIND("_",D3035)+1,FIND("_",D3035,FIND("_",D3035)+1)-FIND("_",D3035)-1)),"")</f>
        <v>21</v>
      </c>
      <c r="N3035" s="7" t="str">
        <f aca="false">IF(OR(C3035="",M3035=""),"",C3035&amp;" Item "&amp;M3035)</f>
        <v>Food Item 21</v>
      </c>
      <c r="O3035" s="7" t="n">
        <v>185</v>
      </c>
      <c r="P3035" s="8" t="n">
        <f aca="false">G3035*Q3035</f>
        <v>0</v>
      </c>
      <c r="Q3035" s="9" t="n">
        <f aca="false">IF(K3035=TRUE(),0.1,0)</f>
        <v>0</v>
      </c>
    </row>
    <row r="3036" customFormat="false" ht="15" hidden="false" customHeight="true" outlineLevel="0" collapsed="false">
      <c r="A3036" s="1" t="s">
        <v>3288</v>
      </c>
      <c r="B3036" s="1" t="s">
        <v>42</v>
      </c>
      <c r="C3036" s="1" t="s">
        <v>38</v>
      </c>
      <c r="D3036" s="1" t="s">
        <v>134</v>
      </c>
      <c r="E3036" s="1" t="n">
        <v>21.5</v>
      </c>
      <c r="F3036" s="1" t="n">
        <v>6</v>
      </c>
      <c r="G3036" s="1" t="n">
        <v>129</v>
      </c>
      <c r="H3036" s="1" t="s">
        <v>31</v>
      </c>
      <c r="I3036" s="1" t="s">
        <v>22</v>
      </c>
      <c r="J3036" s="4" t="n">
        <v>45552</v>
      </c>
      <c r="K3036" s="5" t="b">
        <f aca="false">TRUE()</f>
        <v>1</v>
      </c>
      <c r="L3036" s="6" t="str">
        <f aca="false">IFERROR(INDEX(CategoryCodes!$B$2:$B$9,MATCH(C3036,CategoryCodes!$A$2:$A$9,0)),"")</f>
        <v>E</v>
      </c>
      <c r="M3036" s="7" t="n">
        <f aca="false">IFERROR(VALUE(MID(D3036,FIND("_",D3036)+1,FIND("_",D3036,FIND("_",D3036)+1)-FIND("_",D3036)-1)),"")</f>
        <v>12</v>
      </c>
      <c r="N3036" s="7" t="str">
        <f aca="false">IF(OR(C3036="",M3036=""),"",C3036&amp;" Item "&amp;M3036)</f>
        <v>Food Item 12</v>
      </c>
      <c r="O3036" s="7" t="n">
        <v>260</v>
      </c>
      <c r="P3036" s="8" t="n">
        <f aca="false">G3036*Q3036</f>
        <v>12.9</v>
      </c>
      <c r="Q3036" s="9" t="n">
        <f aca="false">IF(K3036=TRUE(),0.1,0)</f>
        <v>0.1</v>
      </c>
    </row>
    <row r="3037" customFormat="false" ht="15" hidden="false" customHeight="true" outlineLevel="0" collapsed="false">
      <c r="A3037" s="1" t="s">
        <v>3289</v>
      </c>
      <c r="B3037" s="1" t="s">
        <v>114</v>
      </c>
      <c r="C3037" s="1" t="s">
        <v>25</v>
      </c>
      <c r="D3037" s="1" t="s">
        <v>216</v>
      </c>
      <c r="E3037" s="1" t="n">
        <v>9.5</v>
      </c>
      <c r="F3037" s="1" t="n">
        <v>6</v>
      </c>
      <c r="G3037" s="1" t="n">
        <v>57</v>
      </c>
      <c r="H3037" s="1" t="s">
        <v>21</v>
      </c>
      <c r="I3037" s="1" t="s">
        <v>22</v>
      </c>
      <c r="J3037" s="4" t="n">
        <v>44599</v>
      </c>
      <c r="K3037" s="5" t="b">
        <f aca="false">FALSE()</f>
        <v>0</v>
      </c>
      <c r="L3037" s="6" t="str">
        <f aca="false">IFERROR(INDEX(CategoryCodes!$B$2:$B$9,MATCH(C3037,CategoryCodes!$A$2:$A$9,0)),"")</f>
        <v>G</v>
      </c>
      <c r="M3037" s="7" t="n">
        <f aca="false">IFERROR(VALUE(MID(D3037,FIND("_",D3037)+1,FIND("_",D3037,FIND("_",D3037)+1)-FIND("_",D3037)-1)),"")</f>
        <v>4</v>
      </c>
      <c r="N3037" s="7" t="str">
        <f aca="false">IF(OR(C3037="",M3037=""),"",C3037&amp;" Item "&amp;M3037)</f>
        <v>Milk Products Item 4</v>
      </c>
      <c r="O3037" s="7" t="n">
        <v>114</v>
      </c>
      <c r="P3037" s="8" t="n">
        <f aca="false">G3037*Q3037</f>
        <v>0</v>
      </c>
      <c r="Q3037" s="9" t="n">
        <f aca="false">IF(K3037=TRUE(),0.1,0)</f>
        <v>0</v>
      </c>
    </row>
    <row r="3038" customFormat="false" ht="15" hidden="false" customHeight="true" outlineLevel="0" collapsed="false">
      <c r="A3038" s="1" t="s">
        <v>3290</v>
      </c>
      <c r="B3038" s="1" t="s">
        <v>122</v>
      </c>
      <c r="C3038" s="1" t="s">
        <v>29</v>
      </c>
      <c r="D3038" s="1" t="s">
        <v>389</v>
      </c>
      <c r="E3038" s="1" t="n">
        <v>41</v>
      </c>
      <c r="F3038" s="1" t="n">
        <v>10</v>
      </c>
      <c r="G3038" s="1" t="n">
        <v>410</v>
      </c>
      <c r="H3038" s="1" t="s">
        <v>21</v>
      </c>
      <c r="I3038" s="1" t="s">
        <v>22</v>
      </c>
      <c r="J3038" s="4" t="n">
        <v>44731</v>
      </c>
      <c r="K3038" s="5" t="b">
        <f aca="false">TRUE()</f>
        <v>1</v>
      </c>
      <c r="L3038" s="6" t="str">
        <f aca="false">IFERROR(INDEX(CategoryCodes!$B$2:$B$9,MATCH(C3038,CategoryCodes!$A$2:$A$9,0)),"")</f>
        <v>B</v>
      </c>
      <c r="M3038" s="7" t="n">
        <f aca="false">IFERROR(VALUE(MID(D3038,FIND("_",D3038)+1,FIND("_",D3038,FIND("_",D3038)+1)-FIND("_",D3038)-1)),"")</f>
        <v>25</v>
      </c>
      <c r="N3038" s="7" t="str">
        <f aca="false">IF(OR(C3038="",M3038=""),"",C3038&amp;" Item "&amp;M3038)</f>
        <v>Butchers Item 25</v>
      </c>
      <c r="O3038" s="7" t="n">
        <v>62</v>
      </c>
      <c r="P3038" s="8" t="n">
        <f aca="false">G3038*Q3038</f>
        <v>41</v>
      </c>
      <c r="Q3038" s="9" t="n">
        <f aca="false">IF(K3038=TRUE(),0.1,0)</f>
        <v>0.1</v>
      </c>
    </row>
    <row r="3039" customFormat="false" ht="15" hidden="false" customHeight="true" outlineLevel="0" collapsed="false">
      <c r="A3039" s="1" t="s">
        <v>3291</v>
      </c>
      <c r="B3039" s="1" t="s">
        <v>18</v>
      </c>
      <c r="C3039" s="1" t="s">
        <v>29</v>
      </c>
      <c r="D3039" s="1" t="s">
        <v>30</v>
      </c>
      <c r="E3039" s="1" t="n">
        <v>21.5</v>
      </c>
      <c r="F3039" s="1" t="n">
        <v>3</v>
      </c>
      <c r="G3039" s="1" t="n">
        <v>64.5</v>
      </c>
      <c r="H3039" s="1" t="s">
        <v>54</v>
      </c>
      <c r="I3039" s="1" t="s">
        <v>44</v>
      </c>
      <c r="J3039" s="4" t="n">
        <v>44684</v>
      </c>
      <c r="K3039" s="5" t="b">
        <f aca="false">FALSE()</f>
        <v>0</v>
      </c>
      <c r="L3039" s="6" t="str">
        <f aca="false">IFERROR(INDEX(CategoryCodes!$B$2:$B$9,MATCH(C3039,CategoryCodes!$A$2:$A$9,0)),"")</f>
        <v>B</v>
      </c>
      <c r="M3039" s="7" t="n">
        <f aca="false">IFERROR(VALUE(MID(D3039,FIND("_",D3039)+1,FIND("_",D3039,FIND("_",D3039)+1)-FIND("_",D3039)-1)),"")</f>
        <v>12</v>
      </c>
      <c r="N3039" s="7" t="str">
        <f aca="false">IF(OR(C3039="",M3039=""),"",C3039&amp;" Item "&amp;M3039)</f>
        <v>Butchers Item 12</v>
      </c>
      <c r="O3039" s="7" t="n">
        <v>102</v>
      </c>
      <c r="P3039" s="8" t="n">
        <f aca="false">G3039*Q3039</f>
        <v>0</v>
      </c>
      <c r="Q3039" s="9" t="n">
        <f aca="false">IF(K3039=TRUE(),0.1,0)</f>
        <v>0</v>
      </c>
    </row>
    <row r="3040" customFormat="false" ht="15" hidden="false" customHeight="true" outlineLevel="0" collapsed="false">
      <c r="A3040" s="1" t="s">
        <v>3292</v>
      </c>
      <c r="B3040" s="1" t="s">
        <v>119</v>
      </c>
      <c r="C3040" s="1" t="s">
        <v>29</v>
      </c>
      <c r="D3040" s="1" t="s">
        <v>557</v>
      </c>
      <c r="E3040" s="1" t="n">
        <v>11</v>
      </c>
      <c r="F3040" s="1" t="n">
        <v>7</v>
      </c>
      <c r="G3040" s="1" t="n">
        <v>77</v>
      </c>
      <c r="H3040" s="1" t="s">
        <v>54</v>
      </c>
      <c r="I3040" s="1" t="s">
        <v>22</v>
      </c>
      <c r="J3040" s="4" t="n">
        <v>45139</v>
      </c>
      <c r="K3040" s="5" t="b">
        <f aca="false">TRUE()</f>
        <v>1</v>
      </c>
      <c r="L3040" s="6" t="str">
        <f aca="false">IFERROR(INDEX(CategoryCodes!$B$2:$B$9,MATCH(C3040,CategoryCodes!$A$2:$A$9,0)),"")</f>
        <v>B</v>
      </c>
      <c r="M3040" s="7" t="n">
        <f aca="false">IFERROR(VALUE(MID(D3040,FIND("_",D3040)+1,FIND("_",D3040,FIND("_",D3040)+1)-FIND("_",D3040)-1)),"")</f>
        <v>5</v>
      </c>
      <c r="N3040" s="7" t="str">
        <f aca="false">IF(OR(C3040="",M3040=""),"",C3040&amp;" Item "&amp;M3040)</f>
        <v>Butchers Item 5</v>
      </c>
      <c r="O3040" s="7" t="n">
        <v>405</v>
      </c>
      <c r="P3040" s="8" t="n">
        <f aca="false">G3040*Q3040</f>
        <v>7.7</v>
      </c>
      <c r="Q3040" s="9" t="n">
        <f aca="false">IF(K3040=TRUE(),0.1,0)</f>
        <v>0.1</v>
      </c>
    </row>
    <row r="3041" customFormat="false" ht="15" hidden="false" customHeight="true" outlineLevel="0" collapsed="false">
      <c r="A3041" s="1" t="s">
        <v>3293</v>
      </c>
      <c r="B3041" s="1" t="s">
        <v>46</v>
      </c>
      <c r="C3041" s="1" t="s">
        <v>38</v>
      </c>
      <c r="D3041" s="1" t="s">
        <v>243</v>
      </c>
      <c r="E3041" s="1" t="n">
        <v>17</v>
      </c>
      <c r="F3041" s="1" t="n">
        <v>10</v>
      </c>
      <c r="G3041" s="1" t="n">
        <v>170</v>
      </c>
      <c r="H3041" s="1" t="s">
        <v>21</v>
      </c>
      <c r="I3041" s="1" t="s">
        <v>22</v>
      </c>
      <c r="J3041" s="4" t="n">
        <v>45489</v>
      </c>
      <c r="L3041" s="6" t="str">
        <f aca="false">IFERROR(INDEX(CategoryCodes!$B$2:$B$9,MATCH(C3041,CategoryCodes!$A$2:$A$9,0)),"")</f>
        <v>E</v>
      </c>
      <c r="M3041" s="7" t="n">
        <f aca="false">IFERROR(VALUE(MID(D3041,FIND("_",D3041)+1,FIND("_",D3041,FIND("_",D3041)+1)-FIND("_",D3041)-1)),"")</f>
        <v>9</v>
      </c>
      <c r="N3041" s="7" t="str">
        <f aca="false">IF(OR(C3041="",M3041=""),"",C3041&amp;" Item "&amp;M3041)</f>
        <v>Food Item 9</v>
      </c>
      <c r="O3041" s="7" t="n">
        <v>71</v>
      </c>
      <c r="P3041" s="8" t="n">
        <f aca="false">G3041*Q3041</f>
        <v>0</v>
      </c>
      <c r="Q3041" s="9" t="n">
        <f aca="false">IF(K3041=TRUE(),0.1,0)</f>
        <v>0</v>
      </c>
    </row>
    <row r="3042" customFormat="false" ht="15" hidden="false" customHeight="true" outlineLevel="0" collapsed="false">
      <c r="A3042" s="1" t="s">
        <v>3294</v>
      </c>
      <c r="B3042" s="1" t="s">
        <v>174</v>
      </c>
      <c r="C3042" s="1" t="s">
        <v>72</v>
      </c>
      <c r="D3042" s="1" t="s">
        <v>252</v>
      </c>
      <c r="E3042" s="1" t="n">
        <v>15.5</v>
      </c>
      <c r="F3042" s="1" t="n">
        <v>10</v>
      </c>
      <c r="G3042" s="1" t="n">
        <v>155</v>
      </c>
      <c r="H3042" s="1" t="s">
        <v>31</v>
      </c>
      <c r="I3042" s="1" t="s">
        <v>22</v>
      </c>
      <c r="J3042" s="4" t="n">
        <v>44807</v>
      </c>
      <c r="L3042" s="6" t="str">
        <f aca="false">IFERROR(INDEX(CategoryCodes!$B$2:$B$9,MATCH(C3042,CategoryCodes!$A$2:$A$9,0)),"")</f>
        <v>D</v>
      </c>
      <c r="M3042" s="7" t="n">
        <f aca="false">IFERROR(VALUE(MID(D3042,FIND("_",D3042)+1,FIND("_",D3042,FIND("_",D3042)+1)-FIND("_",D3042)-1)),"")</f>
        <v>8</v>
      </c>
      <c r="N3042" s="7" t="str">
        <f aca="false">IF(OR(C3042="",M3042=""),"",C3042&amp;" Item "&amp;M3042)</f>
        <v>Electric household essentials Item 8</v>
      </c>
      <c r="O3042" s="7" t="n">
        <v>121</v>
      </c>
      <c r="P3042" s="8" t="n">
        <f aca="false">G3042*Q3042</f>
        <v>0</v>
      </c>
      <c r="Q3042" s="9" t="n">
        <f aca="false">IF(K3042=TRUE(),0.1,0)</f>
        <v>0</v>
      </c>
    </row>
    <row r="3043" customFormat="false" ht="15" hidden="false" customHeight="true" outlineLevel="0" collapsed="false">
      <c r="A3043" s="1" t="s">
        <v>3295</v>
      </c>
      <c r="B3043" s="1" t="s">
        <v>122</v>
      </c>
      <c r="C3043" s="1" t="s">
        <v>38</v>
      </c>
      <c r="D3043" s="1" t="s">
        <v>269</v>
      </c>
      <c r="E3043" s="1" t="n">
        <v>39.5</v>
      </c>
      <c r="F3043" s="1" t="n">
        <v>5</v>
      </c>
      <c r="G3043" s="1" t="n">
        <v>197.5</v>
      </c>
      <c r="H3043" s="1" t="s">
        <v>21</v>
      </c>
      <c r="I3043" s="1" t="s">
        <v>44</v>
      </c>
      <c r="J3043" s="4" t="n">
        <v>45201</v>
      </c>
      <c r="K3043" s="5" t="b">
        <f aca="false">FALSE()</f>
        <v>0</v>
      </c>
      <c r="L3043" s="6" t="str">
        <f aca="false">IFERROR(INDEX(CategoryCodes!$B$2:$B$9,MATCH(C3043,CategoryCodes!$A$2:$A$9,0)),"")</f>
        <v>E</v>
      </c>
      <c r="M3043" s="7" t="n">
        <f aca="false">IFERROR(VALUE(MID(D3043,FIND("_",D3043)+1,FIND("_",D3043,FIND("_",D3043)+1)-FIND("_",D3043)-1)),"")</f>
        <v>24</v>
      </c>
      <c r="N3043" s="7" t="str">
        <f aca="false">IF(OR(C3043="",M3043=""),"",C3043&amp;" Item "&amp;M3043)</f>
        <v>Food Item 24</v>
      </c>
      <c r="O3043" s="7" t="n">
        <v>404</v>
      </c>
      <c r="P3043" s="8" t="n">
        <f aca="false">G3043*Q3043</f>
        <v>0</v>
      </c>
      <c r="Q3043" s="9" t="n">
        <f aca="false">IF(K3043=TRUE(),0.1,0)</f>
        <v>0</v>
      </c>
    </row>
    <row r="3044" customFormat="false" ht="15" hidden="false" customHeight="true" outlineLevel="0" collapsed="false">
      <c r="A3044" s="1" t="s">
        <v>3296</v>
      </c>
      <c r="B3044" s="1" t="s">
        <v>33</v>
      </c>
      <c r="C3044" s="1" t="s">
        <v>47</v>
      </c>
      <c r="D3044" s="1" t="s">
        <v>309</v>
      </c>
      <c r="E3044" s="1" t="n">
        <v>15.5</v>
      </c>
      <c r="F3044" s="1" t="n">
        <v>4</v>
      </c>
      <c r="G3044" s="1" t="n">
        <v>62</v>
      </c>
      <c r="H3044" s="1" t="s">
        <v>21</v>
      </c>
      <c r="I3044" s="1" t="s">
        <v>44</v>
      </c>
      <c r="J3044" s="4" t="n">
        <v>45234</v>
      </c>
      <c r="K3044" s="5" t="b">
        <f aca="false">FALSE()</f>
        <v>0</v>
      </c>
      <c r="L3044" s="6" t="str">
        <f aca="false">IFERROR(INDEX(CategoryCodes!$B$2:$B$9,MATCH(C3044,CategoryCodes!$A$2:$A$9,0)),"")</f>
        <v>F</v>
      </c>
      <c r="M3044" s="7" t="n">
        <f aca="false">IFERROR(VALUE(MID(D3044,FIND("_",D3044)+1,FIND("_",D3044,FIND("_",D3044)+1)-FIND("_",D3044)-1)),"")</f>
        <v>8</v>
      </c>
      <c r="N3044" s="7" t="str">
        <f aca="false">IF(OR(C3044="",M3044=""),"",C3044&amp;" Item "&amp;M3044)</f>
        <v>Furniture Item 8</v>
      </c>
      <c r="O3044" s="7" t="n">
        <v>252</v>
      </c>
      <c r="P3044" s="8" t="n">
        <f aca="false">G3044*Q3044</f>
        <v>0</v>
      </c>
      <c r="Q3044" s="9" t="n">
        <f aca="false">IF(K3044=TRUE(),0.1,0)</f>
        <v>0</v>
      </c>
    </row>
    <row r="3045" customFormat="false" ht="15" hidden="false" customHeight="true" outlineLevel="0" collapsed="false">
      <c r="A3045" s="1" t="s">
        <v>3297</v>
      </c>
      <c r="B3045" s="1" t="s">
        <v>52</v>
      </c>
      <c r="C3045" s="1" t="s">
        <v>72</v>
      </c>
      <c r="D3045" s="1" t="s">
        <v>125</v>
      </c>
      <c r="E3045" s="1" t="n">
        <v>18.5</v>
      </c>
      <c r="F3045" s="1" t="n">
        <v>5</v>
      </c>
      <c r="G3045" s="1" t="n">
        <v>92.5</v>
      </c>
      <c r="H3045" s="1" t="s">
        <v>21</v>
      </c>
      <c r="I3045" s="1" t="s">
        <v>44</v>
      </c>
      <c r="J3045" s="4" t="n">
        <v>45015</v>
      </c>
      <c r="K3045" s="5" t="b">
        <f aca="false">TRUE()</f>
        <v>1</v>
      </c>
      <c r="L3045" s="6" t="str">
        <f aca="false">IFERROR(INDEX(CategoryCodes!$B$2:$B$9,MATCH(C3045,CategoryCodes!$A$2:$A$9,0)),"")</f>
        <v>D</v>
      </c>
      <c r="M3045" s="7" t="n">
        <f aca="false">IFERROR(VALUE(MID(D3045,FIND("_",D3045)+1,FIND("_",D3045,FIND("_",D3045)+1)-FIND("_",D3045)-1)),"")</f>
        <v>10</v>
      </c>
      <c r="N3045" s="7" t="str">
        <f aca="false">IF(OR(C3045="",M3045=""),"",C3045&amp;" Item "&amp;M3045)</f>
        <v>Electric household essentials Item 10</v>
      </c>
      <c r="O3045" s="7" t="n">
        <v>13</v>
      </c>
      <c r="P3045" s="8" t="n">
        <f aca="false">G3045*Q3045</f>
        <v>9.25</v>
      </c>
      <c r="Q3045" s="9" t="n">
        <f aca="false">IF(K3045=TRUE(),0.1,0)</f>
        <v>0.1</v>
      </c>
    </row>
    <row r="3046" customFormat="false" ht="15" hidden="false" customHeight="true" outlineLevel="0" collapsed="false">
      <c r="A3046" s="1" t="s">
        <v>3298</v>
      </c>
      <c r="B3046" s="1" t="s">
        <v>42</v>
      </c>
      <c r="C3046" s="1" t="s">
        <v>25</v>
      </c>
      <c r="E3046" s="1" t="n">
        <v>15.5</v>
      </c>
      <c r="H3046" s="1" t="s">
        <v>31</v>
      </c>
      <c r="I3046" s="1" t="s">
        <v>22</v>
      </c>
      <c r="J3046" s="4" t="n">
        <v>45675</v>
      </c>
      <c r="K3046" s="5" t="b">
        <f aca="false">FALSE()</f>
        <v>0</v>
      </c>
      <c r="L3046" s="6" t="str">
        <f aca="false">IFERROR(INDEX(CategoryCodes!$B$2:$B$9,MATCH(C3046,CategoryCodes!$A$2:$A$9,0)),"")</f>
        <v>G</v>
      </c>
      <c r="M3046" s="7" t="str">
        <f aca="false">IFERROR(VALUE(MID(D3046,FIND("_",D3046)+1,FIND("_",D3046,FIND("_",D3046)+1)-FIND("_",D3046)-1)),"")</f>
        <v/>
      </c>
      <c r="N3046" s="7" t="str">
        <f aca="false">IF(OR(C3046="",M3046=""),"",C3046&amp;" Item "&amp;M3046)</f>
        <v/>
      </c>
      <c r="O3046" s="7" t="n">
        <v>184</v>
      </c>
      <c r="P3046" s="8" t="n">
        <f aca="false">G3046*Q3046</f>
        <v>0</v>
      </c>
      <c r="Q3046" s="9" t="n">
        <f aca="false">IF(K3046=TRUE(),0.1,0)</f>
        <v>0</v>
      </c>
    </row>
    <row r="3047" customFormat="false" ht="15" hidden="false" customHeight="true" outlineLevel="0" collapsed="false">
      <c r="A3047" s="1" t="s">
        <v>3299</v>
      </c>
      <c r="B3047" s="1" t="s">
        <v>18</v>
      </c>
      <c r="C3047" s="1" t="s">
        <v>29</v>
      </c>
      <c r="D3047" s="1" t="s">
        <v>283</v>
      </c>
      <c r="E3047" s="1" t="n">
        <v>30.5</v>
      </c>
      <c r="F3047" s="1" t="n">
        <v>9</v>
      </c>
      <c r="G3047" s="1" t="n">
        <v>274.5</v>
      </c>
      <c r="H3047" s="1" t="s">
        <v>31</v>
      </c>
      <c r="I3047" s="1" t="s">
        <v>44</v>
      </c>
      <c r="J3047" s="4" t="n">
        <v>45089</v>
      </c>
      <c r="L3047" s="6" t="str">
        <f aca="false">IFERROR(INDEX(CategoryCodes!$B$2:$B$9,MATCH(C3047,CategoryCodes!$A$2:$A$9,0)),"")</f>
        <v>B</v>
      </c>
      <c r="M3047" s="7" t="n">
        <f aca="false">IFERROR(VALUE(MID(D3047,FIND("_",D3047)+1,FIND("_",D3047,FIND("_",D3047)+1)-FIND("_",D3047)-1)),"")</f>
        <v>18</v>
      </c>
      <c r="N3047" s="7" t="str">
        <f aca="false">IF(OR(C3047="",M3047=""),"",C3047&amp;" Item "&amp;M3047)</f>
        <v>Butchers Item 18</v>
      </c>
      <c r="O3047" s="7" t="n">
        <v>283</v>
      </c>
      <c r="P3047" s="8" t="n">
        <f aca="false">G3047*Q3047</f>
        <v>0</v>
      </c>
      <c r="Q3047" s="9" t="n">
        <f aca="false">IF(K3047=TRUE(),0.1,0)</f>
        <v>0</v>
      </c>
    </row>
    <row r="3048" customFormat="false" ht="15" hidden="false" customHeight="true" outlineLevel="0" collapsed="false">
      <c r="A3048" s="1" t="s">
        <v>3300</v>
      </c>
      <c r="B3048" s="1" t="s">
        <v>95</v>
      </c>
      <c r="C3048" s="1" t="s">
        <v>34</v>
      </c>
      <c r="E3048" s="1" t="n">
        <v>32</v>
      </c>
      <c r="H3048" s="1" t="s">
        <v>21</v>
      </c>
      <c r="I3048" s="1" t="s">
        <v>44</v>
      </c>
      <c r="J3048" s="4" t="n">
        <v>45026</v>
      </c>
      <c r="K3048" s="5" t="b">
        <f aca="false">FALSE()</f>
        <v>0</v>
      </c>
      <c r="L3048" s="6" t="str">
        <f aca="false">IFERROR(INDEX(CategoryCodes!$B$2:$B$9,MATCH(C3048,CategoryCodes!$A$2:$A$9,0)),"")</f>
        <v>A</v>
      </c>
      <c r="M3048" s="7" t="str">
        <f aca="false">IFERROR(VALUE(MID(D3048,FIND("_",D3048)+1,FIND("_",D3048,FIND("_",D3048)+1)-FIND("_",D3048)-1)),"")</f>
        <v/>
      </c>
      <c r="N3048" s="7" t="str">
        <f aca="false">IF(OR(C3048="",M3048=""),"",C3048&amp;" Item "&amp;M3048)</f>
        <v/>
      </c>
      <c r="O3048" s="7" t="n">
        <v>293</v>
      </c>
      <c r="P3048" s="8" t="n">
        <f aca="false">G3048*Q3048</f>
        <v>0</v>
      </c>
      <c r="Q3048" s="9" t="n">
        <f aca="false">IF(K3048=TRUE(),0.1,0)</f>
        <v>0</v>
      </c>
    </row>
    <row r="3049" customFormat="false" ht="15" hidden="false" customHeight="true" outlineLevel="0" collapsed="false">
      <c r="A3049" s="1" t="s">
        <v>3301</v>
      </c>
      <c r="B3049" s="1" t="s">
        <v>49</v>
      </c>
      <c r="C3049" s="1" t="s">
        <v>34</v>
      </c>
      <c r="D3049" s="1" t="s">
        <v>180</v>
      </c>
      <c r="E3049" s="1" t="n">
        <v>9.5</v>
      </c>
      <c r="F3049" s="1" t="n">
        <v>7</v>
      </c>
      <c r="G3049" s="1" t="n">
        <v>66.5</v>
      </c>
      <c r="H3049" s="1" t="s">
        <v>31</v>
      </c>
      <c r="I3049" s="1" t="s">
        <v>44</v>
      </c>
      <c r="J3049" s="4" t="n">
        <v>44670</v>
      </c>
      <c r="K3049" s="5" t="b">
        <f aca="false">FALSE()</f>
        <v>0</v>
      </c>
      <c r="L3049" s="6" t="str">
        <f aca="false">IFERROR(INDEX(CategoryCodes!$B$2:$B$9,MATCH(C3049,CategoryCodes!$A$2:$A$9,0)),"")</f>
        <v>A</v>
      </c>
      <c r="M3049" s="7" t="n">
        <f aca="false">IFERROR(VALUE(MID(D3049,FIND("_",D3049)+1,FIND("_",D3049,FIND("_",D3049)+1)-FIND("_",D3049)-1)),"")</f>
        <v>4</v>
      </c>
      <c r="N3049" s="7" t="str">
        <f aca="false">IF(OR(C3049="",M3049=""),"",C3049&amp;" Item "&amp;M3049)</f>
        <v>Beverages Item 4</v>
      </c>
      <c r="O3049" s="7" t="n">
        <v>188</v>
      </c>
      <c r="P3049" s="8" t="n">
        <f aca="false">G3049*Q3049</f>
        <v>0</v>
      </c>
      <c r="Q3049" s="9" t="n">
        <f aca="false">IF(K3049=TRUE(),0.1,0)</f>
        <v>0</v>
      </c>
    </row>
    <row r="3050" customFormat="false" ht="15" hidden="false" customHeight="true" outlineLevel="0" collapsed="false">
      <c r="A3050" s="1" t="s">
        <v>3302</v>
      </c>
      <c r="B3050" s="1" t="s">
        <v>83</v>
      </c>
      <c r="C3050" s="1" t="s">
        <v>29</v>
      </c>
      <c r="D3050" s="1" t="s">
        <v>604</v>
      </c>
      <c r="E3050" s="1" t="n">
        <v>12.5</v>
      </c>
      <c r="F3050" s="1" t="n">
        <v>6</v>
      </c>
      <c r="G3050" s="1" t="n">
        <v>75</v>
      </c>
      <c r="H3050" s="1" t="s">
        <v>21</v>
      </c>
      <c r="I3050" s="1" t="s">
        <v>44</v>
      </c>
      <c r="J3050" s="4" t="n">
        <v>44591</v>
      </c>
      <c r="K3050" s="5" t="b">
        <f aca="false">FALSE()</f>
        <v>0</v>
      </c>
      <c r="L3050" s="6" t="str">
        <f aca="false">IFERROR(INDEX(CategoryCodes!$B$2:$B$9,MATCH(C3050,CategoryCodes!$A$2:$A$9,0)),"")</f>
        <v>B</v>
      </c>
      <c r="M3050" s="7" t="n">
        <f aca="false">IFERROR(VALUE(MID(D3050,FIND("_",D3050)+1,FIND("_",D3050,FIND("_",D3050)+1)-FIND("_",D3050)-1)),"")</f>
        <v>6</v>
      </c>
      <c r="N3050" s="7" t="str">
        <f aca="false">IF(OR(C3050="",M3050=""),"",C3050&amp;" Item "&amp;M3050)</f>
        <v>Butchers Item 6</v>
      </c>
      <c r="O3050" s="7" t="n">
        <v>239</v>
      </c>
      <c r="P3050" s="8" t="n">
        <f aca="false">G3050*Q3050</f>
        <v>0</v>
      </c>
      <c r="Q3050" s="9" t="n">
        <f aca="false">IF(K3050=TRUE(),0.1,0)</f>
        <v>0</v>
      </c>
    </row>
    <row r="3051" customFormat="false" ht="15" hidden="false" customHeight="true" outlineLevel="0" collapsed="false">
      <c r="A3051" s="1" t="s">
        <v>3303</v>
      </c>
      <c r="B3051" s="1" t="s">
        <v>106</v>
      </c>
      <c r="C3051" s="1" t="s">
        <v>47</v>
      </c>
      <c r="D3051" s="1" t="s">
        <v>287</v>
      </c>
      <c r="E3051" s="1" t="n">
        <v>5</v>
      </c>
      <c r="F3051" s="1" t="n">
        <v>3</v>
      </c>
      <c r="G3051" s="1" t="n">
        <v>15</v>
      </c>
      <c r="H3051" s="1" t="s">
        <v>31</v>
      </c>
      <c r="I3051" s="1" t="s">
        <v>44</v>
      </c>
      <c r="J3051" s="4" t="n">
        <v>44846</v>
      </c>
      <c r="K3051" s="5" t="b">
        <f aca="false">TRUE()</f>
        <v>1</v>
      </c>
      <c r="L3051" s="6" t="str">
        <f aca="false">IFERROR(INDEX(CategoryCodes!$B$2:$B$9,MATCH(C3051,CategoryCodes!$A$2:$A$9,0)),"")</f>
        <v>F</v>
      </c>
      <c r="M3051" s="7" t="n">
        <f aca="false">IFERROR(VALUE(MID(D3051,FIND("_",D3051)+1,FIND("_",D3051,FIND("_",D3051)+1)-FIND("_",D3051)-1)),"")</f>
        <v>1</v>
      </c>
      <c r="N3051" s="7" t="str">
        <f aca="false">IF(OR(C3051="",M3051=""),"",C3051&amp;" Item "&amp;M3051)</f>
        <v>Furniture Item 1</v>
      </c>
      <c r="O3051" s="7" t="n">
        <v>411</v>
      </c>
      <c r="P3051" s="8" t="n">
        <f aca="false">G3051*Q3051</f>
        <v>1.5</v>
      </c>
      <c r="Q3051" s="9" t="n">
        <f aca="false">IF(K3051=TRUE(),0.1,0)</f>
        <v>0.1</v>
      </c>
    </row>
    <row r="3052" customFormat="false" ht="15" hidden="false" customHeight="true" outlineLevel="0" collapsed="false">
      <c r="A3052" s="1" t="s">
        <v>3304</v>
      </c>
      <c r="B3052" s="1" t="s">
        <v>71</v>
      </c>
      <c r="C3052" s="1" t="s">
        <v>34</v>
      </c>
      <c r="D3052" s="1" t="s">
        <v>576</v>
      </c>
      <c r="E3052" s="1" t="n">
        <v>29</v>
      </c>
      <c r="F3052" s="1" t="n">
        <v>9</v>
      </c>
      <c r="G3052" s="1" t="n">
        <v>261</v>
      </c>
      <c r="H3052" s="1" t="s">
        <v>21</v>
      </c>
      <c r="I3052" s="1" t="s">
        <v>22</v>
      </c>
      <c r="J3052" s="4" t="n">
        <v>44860</v>
      </c>
      <c r="K3052" s="5" t="b">
        <f aca="false">FALSE()</f>
        <v>0</v>
      </c>
      <c r="L3052" s="6" t="str">
        <f aca="false">IFERROR(INDEX(CategoryCodes!$B$2:$B$9,MATCH(C3052,CategoryCodes!$A$2:$A$9,0)),"")</f>
        <v>A</v>
      </c>
      <c r="M3052" s="7" t="n">
        <f aca="false">IFERROR(VALUE(MID(D3052,FIND("_",D3052)+1,FIND("_",D3052,FIND("_",D3052)+1)-FIND("_",D3052)-1)),"")</f>
        <v>17</v>
      </c>
      <c r="N3052" s="7" t="str">
        <f aca="false">IF(OR(C3052="",M3052=""),"",C3052&amp;" Item "&amp;M3052)</f>
        <v>Beverages Item 17</v>
      </c>
      <c r="O3052" s="7" t="n">
        <v>282</v>
      </c>
      <c r="P3052" s="8" t="n">
        <f aca="false">G3052*Q3052</f>
        <v>0</v>
      </c>
      <c r="Q3052" s="9" t="n">
        <f aca="false">IF(K3052=TRUE(),0.1,0)</f>
        <v>0</v>
      </c>
    </row>
    <row r="3053" customFormat="false" ht="15" hidden="false" customHeight="true" outlineLevel="0" collapsed="false">
      <c r="A3053" s="1" t="s">
        <v>3305</v>
      </c>
      <c r="B3053" s="1" t="s">
        <v>80</v>
      </c>
      <c r="C3053" s="1" t="s">
        <v>34</v>
      </c>
      <c r="D3053" s="1" t="s">
        <v>484</v>
      </c>
      <c r="E3053" s="1" t="n">
        <v>8</v>
      </c>
      <c r="F3053" s="1" t="n">
        <v>9</v>
      </c>
      <c r="G3053" s="1" t="n">
        <v>72</v>
      </c>
      <c r="H3053" s="1" t="s">
        <v>54</v>
      </c>
      <c r="I3053" s="1" t="s">
        <v>44</v>
      </c>
      <c r="J3053" s="4" t="n">
        <v>45623</v>
      </c>
      <c r="L3053" s="6" t="str">
        <f aca="false">IFERROR(INDEX(CategoryCodes!$B$2:$B$9,MATCH(C3053,CategoryCodes!$A$2:$A$9,0)),"")</f>
        <v>A</v>
      </c>
      <c r="M3053" s="7" t="n">
        <f aca="false">IFERROR(VALUE(MID(D3053,FIND("_",D3053)+1,FIND("_",D3053,FIND("_",D3053)+1)-FIND("_",D3053)-1)),"")</f>
        <v>3</v>
      </c>
      <c r="N3053" s="7" t="str">
        <f aca="false">IF(OR(C3053="",M3053=""),"",C3053&amp;" Item "&amp;M3053)</f>
        <v>Beverages Item 3</v>
      </c>
      <c r="O3053" s="7" t="n">
        <v>66</v>
      </c>
      <c r="P3053" s="8" t="n">
        <f aca="false">G3053*Q3053</f>
        <v>0</v>
      </c>
      <c r="Q3053" s="9" t="n">
        <f aca="false">IF(K3053=TRUE(),0.1,0)</f>
        <v>0</v>
      </c>
    </row>
    <row r="3054" customFormat="false" ht="15" hidden="false" customHeight="true" outlineLevel="0" collapsed="false">
      <c r="A3054" s="1" t="s">
        <v>3306</v>
      </c>
      <c r="B3054" s="1" t="s">
        <v>122</v>
      </c>
      <c r="C3054" s="1" t="s">
        <v>47</v>
      </c>
      <c r="D3054" s="1" t="s">
        <v>203</v>
      </c>
      <c r="E3054" s="1" t="n">
        <v>35</v>
      </c>
      <c r="F3054" s="1" t="n">
        <v>3</v>
      </c>
      <c r="G3054" s="1" t="n">
        <v>105</v>
      </c>
      <c r="H3054" s="1" t="s">
        <v>31</v>
      </c>
      <c r="I3054" s="1" t="s">
        <v>44</v>
      </c>
      <c r="J3054" s="4" t="n">
        <v>45407</v>
      </c>
      <c r="K3054" s="5" t="b">
        <f aca="false">TRUE()</f>
        <v>1</v>
      </c>
      <c r="L3054" s="6" t="str">
        <f aca="false">IFERROR(INDEX(CategoryCodes!$B$2:$B$9,MATCH(C3054,CategoryCodes!$A$2:$A$9,0)),"")</f>
        <v>F</v>
      </c>
      <c r="M3054" s="7" t="n">
        <f aca="false">IFERROR(VALUE(MID(D3054,FIND("_",D3054)+1,FIND("_",D3054,FIND("_",D3054)+1)-FIND("_",D3054)-1)),"")</f>
        <v>21</v>
      </c>
      <c r="N3054" s="7" t="str">
        <f aca="false">IF(OR(C3054="",M3054=""),"",C3054&amp;" Item "&amp;M3054)</f>
        <v>Furniture Item 21</v>
      </c>
      <c r="O3054" s="7" t="n">
        <v>313</v>
      </c>
      <c r="P3054" s="8" t="n">
        <f aca="false">G3054*Q3054</f>
        <v>10.5</v>
      </c>
      <c r="Q3054" s="9" t="n">
        <f aca="false">IF(K3054=TRUE(),0.1,0)</f>
        <v>0.1</v>
      </c>
    </row>
    <row r="3055" customFormat="false" ht="15" hidden="false" customHeight="true" outlineLevel="0" collapsed="false">
      <c r="A3055" s="1" t="s">
        <v>3307</v>
      </c>
      <c r="B3055" s="1" t="s">
        <v>24</v>
      </c>
      <c r="C3055" s="1" t="s">
        <v>136</v>
      </c>
      <c r="F3055" s="1" t="n">
        <v>1</v>
      </c>
      <c r="G3055" s="1" t="n">
        <v>26</v>
      </c>
      <c r="H3055" s="1" t="s">
        <v>54</v>
      </c>
      <c r="I3055" s="1" t="s">
        <v>44</v>
      </c>
      <c r="J3055" s="4" t="n">
        <v>44587</v>
      </c>
      <c r="K3055" s="5" t="b">
        <f aca="false">TRUE()</f>
        <v>1</v>
      </c>
      <c r="L3055" s="6" t="str">
        <f aca="false">IFERROR(INDEX(CategoryCodes!$B$2:$B$9,MATCH(C3055,CategoryCodes!$A$2:$A$9,0)),"")</f>
        <v>C</v>
      </c>
      <c r="M3055" s="7" t="str">
        <f aca="false">IFERROR(VALUE(MID(D3055,FIND("_",D3055)+1,FIND("_",D3055,FIND("_",D3055)+1)-FIND("_",D3055)-1)),"")</f>
        <v/>
      </c>
      <c r="N3055" s="7" t="str">
        <f aca="false">IF(OR(C3055="",M3055=""),"",C3055&amp;" Item "&amp;M3055)</f>
        <v/>
      </c>
      <c r="O3055" s="7" t="n">
        <v>452</v>
      </c>
      <c r="P3055" s="8" t="n">
        <f aca="false">G3055*Q3055</f>
        <v>2.6</v>
      </c>
      <c r="Q3055" s="9" t="n">
        <f aca="false">IF(K3055=TRUE(),0.1,0)</f>
        <v>0.1</v>
      </c>
    </row>
    <row r="3056" customFormat="false" ht="15" hidden="false" customHeight="true" outlineLevel="0" collapsed="false">
      <c r="A3056" s="1" t="s">
        <v>3308</v>
      </c>
      <c r="B3056" s="1" t="s">
        <v>106</v>
      </c>
      <c r="C3056" s="1" t="s">
        <v>25</v>
      </c>
      <c r="D3056" s="1" t="s">
        <v>279</v>
      </c>
      <c r="E3056" s="1" t="n">
        <v>39.5</v>
      </c>
      <c r="F3056" s="1" t="n">
        <v>6</v>
      </c>
      <c r="G3056" s="1" t="n">
        <v>237</v>
      </c>
      <c r="H3056" s="1" t="s">
        <v>54</v>
      </c>
      <c r="I3056" s="1" t="s">
        <v>44</v>
      </c>
      <c r="J3056" s="4" t="n">
        <v>45603</v>
      </c>
      <c r="K3056" s="5" t="b">
        <f aca="false">TRUE()</f>
        <v>1</v>
      </c>
      <c r="L3056" s="6" t="str">
        <f aca="false">IFERROR(INDEX(CategoryCodes!$B$2:$B$9,MATCH(C3056,CategoryCodes!$A$2:$A$9,0)),"")</f>
        <v>G</v>
      </c>
      <c r="M3056" s="7" t="n">
        <f aca="false">IFERROR(VALUE(MID(D3056,FIND("_",D3056)+1,FIND("_",D3056,FIND("_",D3056)+1)-FIND("_",D3056)-1)),"")</f>
        <v>24</v>
      </c>
      <c r="N3056" s="7" t="str">
        <f aca="false">IF(OR(C3056="",M3056=""),"",C3056&amp;" Item "&amp;M3056)</f>
        <v>Milk Products Item 24</v>
      </c>
      <c r="O3056" s="7" t="n">
        <v>44</v>
      </c>
      <c r="P3056" s="8" t="n">
        <f aca="false">G3056*Q3056</f>
        <v>23.7</v>
      </c>
      <c r="Q3056" s="9" t="n">
        <f aca="false">IF(K3056=TRUE(),0.1,0)</f>
        <v>0.1</v>
      </c>
    </row>
    <row r="3057" customFormat="false" ht="15" hidden="false" customHeight="true" outlineLevel="0" collapsed="false">
      <c r="A3057" s="1" t="s">
        <v>3309</v>
      </c>
      <c r="B3057" s="1" t="s">
        <v>75</v>
      </c>
      <c r="C3057" s="1" t="s">
        <v>38</v>
      </c>
      <c r="D3057" s="1" t="s">
        <v>191</v>
      </c>
      <c r="E3057" s="1" t="n">
        <v>33.5</v>
      </c>
      <c r="F3057" s="1" t="n">
        <v>5</v>
      </c>
      <c r="G3057" s="1" t="n">
        <v>167.5</v>
      </c>
      <c r="H3057" s="1" t="s">
        <v>21</v>
      </c>
      <c r="I3057" s="1" t="s">
        <v>44</v>
      </c>
      <c r="J3057" s="4" t="n">
        <v>45299</v>
      </c>
      <c r="L3057" s="6" t="str">
        <f aca="false">IFERROR(INDEX(CategoryCodes!$B$2:$B$9,MATCH(C3057,CategoryCodes!$A$2:$A$9,0)),"")</f>
        <v>E</v>
      </c>
      <c r="M3057" s="7" t="n">
        <f aca="false">IFERROR(VALUE(MID(D3057,FIND("_",D3057)+1,FIND("_",D3057,FIND("_",D3057)+1)-FIND("_",D3057)-1)),"")</f>
        <v>20</v>
      </c>
      <c r="N3057" s="7" t="str">
        <f aca="false">IF(OR(C3057="",M3057=""),"",C3057&amp;" Item "&amp;M3057)</f>
        <v>Food Item 20</v>
      </c>
      <c r="O3057" s="7" t="n">
        <v>33</v>
      </c>
      <c r="P3057" s="8" t="n">
        <f aca="false">G3057*Q3057</f>
        <v>0</v>
      </c>
      <c r="Q3057" s="9" t="n">
        <f aca="false">IF(K3057=TRUE(),0.1,0)</f>
        <v>0</v>
      </c>
    </row>
    <row r="3058" customFormat="false" ht="15" hidden="false" customHeight="true" outlineLevel="0" collapsed="false">
      <c r="A3058" s="1" t="s">
        <v>3310</v>
      </c>
      <c r="B3058" s="1" t="s">
        <v>42</v>
      </c>
      <c r="C3058" s="1" t="s">
        <v>25</v>
      </c>
      <c r="D3058" s="1" t="s">
        <v>158</v>
      </c>
      <c r="E3058" s="1" t="n">
        <v>12.5</v>
      </c>
      <c r="F3058" s="1" t="n">
        <v>7</v>
      </c>
      <c r="G3058" s="1" t="n">
        <v>87.5</v>
      </c>
      <c r="H3058" s="1" t="s">
        <v>31</v>
      </c>
      <c r="I3058" s="1" t="s">
        <v>44</v>
      </c>
      <c r="J3058" s="4" t="n">
        <v>44887</v>
      </c>
      <c r="K3058" s="5" t="b">
        <f aca="false">FALSE()</f>
        <v>0</v>
      </c>
      <c r="L3058" s="6" t="str">
        <f aca="false">IFERROR(INDEX(CategoryCodes!$B$2:$B$9,MATCH(C3058,CategoryCodes!$A$2:$A$9,0)),"")</f>
        <v>G</v>
      </c>
      <c r="M3058" s="7" t="n">
        <f aca="false">IFERROR(VALUE(MID(D3058,FIND("_",D3058)+1,FIND("_",D3058,FIND("_",D3058)+1)-FIND("_",D3058)-1)),"")</f>
        <v>6</v>
      </c>
      <c r="N3058" s="7" t="str">
        <f aca="false">IF(OR(C3058="",M3058=""),"",C3058&amp;" Item "&amp;M3058)</f>
        <v>Milk Products Item 6</v>
      </c>
      <c r="O3058" s="7" t="n">
        <v>158</v>
      </c>
      <c r="P3058" s="8" t="n">
        <f aca="false">G3058*Q3058</f>
        <v>0</v>
      </c>
      <c r="Q3058" s="9" t="n">
        <f aca="false">IF(K3058=TRUE(),0.1,0)</f>
        <v>0</v>
      </c>
    </row>
    <row r="3059" customFormat="false" ht="15" hidden="false" customHeight="true" outlineLevel="0" collapsed="false">
      <c r="A3059" s="1" t="s">
        <v>3311</v>
      </c>
      <c r="B3059" s="1" t="s">
        <v>106</v>
      </c>
      <c r="C3059" s="1" t="s">
        <v>19</v>
      </c>
      <c r="D3059" s="1" t="s">
        <v>98</v>
      </c>
      <c r="E3059" s="1" t="n">
        <v>36.5</v>
      </c>
      <c r="F3059" s="1" t="n">
        <v>10</v>
      </c>
      <c r="G3059" s="1" t="n">
        <v>365</v>
      </c>
      <c r="H3059" s="1" t="s">
        <v>54</v>
      </c>
      <c r="I3059" s="1" t="s">
        <v>44</v>
      </c>
      <c r="J3059" s="4" t="n">
        <v>45054</v>
      </c>
      <c r="L3059" s="6" t="str">
        <f aca="false">IFERROR(INDEX(CategoryCodes!$B$2:$B$9,MATCH(C3059,CategoryCodes!$A$2:$A$9,0)),"")</f>
        <v>H</v>
      </c>
      <c r="M3059" s="7" t="n">
        <f aca="false">IFERROR(VALUE(MID(D3059,FIND("_",D3059)+1,FIND("_",D3059,FIND("_",D3059)+1)-FIND("_",D3059)-1)),"")</f>
        <v>22</v>
      </c>
      <c r="N3059" s="7" t="str">
        <f aca="false">IF(OR(C3059="",M3059=""),"",C3059&amp;" Item "&amp;M3059)</f>
        <v>Patisserie Item 22</v>
      </c>
      <c r="O3059" s="7" t="n">
        <v>203</v>
      </c>
      <c r="P3059" s="8" t="n">
        <f aca="false">G3059*Q3059</f>
        <v>0</v>
      </c>
      <c r="Q3059" s="9" t="n">
        <f aca="false">IF(K3059=TRUE(),0.1,0)</f>
        <v>0</v>
      </c>
    </row>
    <row r="3060" customFormat="false" ht="15" hidden="false" customHeight="true" outlineLevel="0" collapsed="false">
      <c r="A3060" s="1" t="s">
        <v>3312</v>
      </c>
      <c r="B3060" s="1" t="s">
        <v>42</v>
      </c>
      <c r="C3060" s="1" t="s">
        <v>34</v>
      </c>
      <c r="D3060" s="1" t="s">
        <v>264</v>
      </c>
      <c r="E3060" s="1" t="n">
        <v>33.5</v>
      </c>
      <c r="F3060" s="1" t="n">
        <v>3</v>
      </c>
      <c r="G3060" s="1" t="n">
        <v>100.5</v>
      </c>
      <c r="H3060" s="1" t="s">
        <v>54</v>
      </c>
      <c r="I3060" s="1" t="s">
        <v>22</v>
      </c>
      <c r="J3060" s="4" t="n">
        <v>44592</v>
      </c>
      <c r="L3060" s="6" t="str">
        <f aca="false">IFERROR(INDEX(CategoryCodes!$B$2:$B$9,MATCH(C3060,CategoryCodes!$A$2:$A$9,0)),"")</f>
        <v>A</v>
      </c>
      <c r="M3060" s="7" t="n">
        <f aca="false">IFERROR(VALUE(MID(D3060,FIND("_",D3060)+1,FIND("_",D3060,FIND("_",D3060)+1)-FIND("_",D3060)-1)),"")</f>
        <v>20</v>
      </c>
      <c r="N3060" s="7" t="str">
        <f aca="false">IF(OR(C3060="",M3060=""),"",C3060&amp;" Item "&amp;M3060)</f>
        <v>Beverages Item 20</v>
      </c>
      <c r="O3060" s="7" t="n">
        <v>367</v>
      </c>
      <c r="P3060" s="8" t="n">
        <f aca="false">G3060*Q3060</f>
        <v>0</v>
      </c>
      <c r="Q3060" s="9" t="n">
        <f aca="false">IF(K3060=TRUE(),0.1,0)</f>
        <v>0</v>
      </c>
    </row>
    <row r="3061" customFormat="false" ht="15" hidden="false" customHeight="true" outlineLevel="0" collapsed="false">
      <c r="A3061" s="1" t="s">
        <v>3313</v>
      </c>
      <c r="B3061" s="1" t="s">
        <v>61</v>
      </c>
      <c r="C3061" s="1" t="s">
        <v>72</v>
      </c>
      <c r="D3061" s="1" t="s">
        <v>358</v>
      </c>
      <c r="E3061" s="1" t="n">
        <v>38</v>
      </c>
      <c r="F3061" s="1" t="n">
        <v>2</v>
      </c>
      <c r="G3061" s="1" t="n">
        <v>76</v>
      </c>
      <c r="H3061" s="1" t="s">
        <v>54</v>
      </c>
      <c r="I3061" s="1" t="s">
        <v>44</v>
      </c>
      <c r="J3061" s="4" t="n">
        <v>44867</v>
      </c>
      <c r="K3061" s="5" t="b">
        <f aca="false">FALSE()</f>
        <v>0</v>
      </c>
      <c r="L3061" s="6" t="str">
        <f aca="false">IFERROR(INDEX(CategoryCodes!$B$2:$B$9,MATCH(C3061,CategoryCodes!$A$2:$A$9,0)),"")</f>
        <v>D</v>
      </c>
      <c r="M3061" s="7" t="n">
        <f aca="false">IFERROR(VALUE(MID(D3061,FIND("_",D3061)+1,FIND("_",D3061,FIND("_",D3061)+1)-FIND("_",D3061)-1)),"")</f>
        <v>23</v>
      </c>
      <c r="N3061" s="7" t="str">
        <f aca="false">IF(OR(C3061="",M3061=""),"",C3061&amp;" Item "&amp;M3061)</f>
        <v>Electric household essentials Item 23</v>
      </c>
      <c r="O3061" s="7" t="n">
        <v>368</v>
      </c>
      <c r="P3061" s="8" t="n">
        <f aca="false">G3061*Q3061</f>
        <v>0</v>
      </c>
      <c r="Q3061" s="9" t="n">
        <f aca="false">IF(K3061=TRUE(),0.1,0)</f>
        <v>0</v>
      </c>
    </row>
    <row r="3062" customFormat="false" ht="15" hidden="false" customHeight="true" outlineLevel="0" collapsed="false">
      <c r="A3062" s="1" t="s">
        <v>3314</v>
      </c>
      <c r="B3062" s="1" t="s">
        <v>37</v>
      </c>
      <c r="C3062" s="1" t="s">
        <v>19</v>
      </c>
      <c r="D3062" s="1" t="s">
        <v>378</v>
      </c>
      <c r="E3062" s="1" t="n">
        <v>23</v>
      </c>
      <c r="F3062" s="1" t="n">
        <v>8</v>
      </c>
      <c r="G3062" s="1" t="n">
        <v>184</v>
      </c>
      <c r="H3062" s="1" t="s">
        <v>31</v>
      </c>
      <c r="I3062" s="1" t="s">
        <v>22</v>
      </c>
      <c r="J3062" s="4" t="n">
        <v>44847</v>
      </c>
      <c r="K3062" s="5" t="b">
        <f aca="false">FALSE()</f>
        <v>0</v>
      </c>
      <c r="L3062" s="6" t="str">
        <f aca="false">IFERROR(INDEX(CategoryCodes!$B$2:$B$9,MATCH(C3062,CategoryCodes!$A$2:$A$9,0)),"")</f>
        <v>H</v>
      </c>
      <c r="M3062" s="7" t="n">
        <f aca="false">IFERROR(VALUE(MID(D3062,FIND("_",D3062)+1,FIND("_",D3062,FIND("_",D3062)+1)-FIND("_",D3062)-1)),"")</f>
        <v>13</v>
      </c>
      <c r="N3062" s="7" t="str">
        <f aca="false">IF(OR(C3062="",M3062=""),"",C3062&amp;" Item "&amp;M3062)</f>
        <v>Patisserie Item 13</v>
      </c>
      <c r="O3062" s="7" t="n">
        <v>245</v>
      </c>
      <c r="P3062" s="8" t="n">
        <f aca="false">G3062*Q3062</f>
        <v>0</v>
      </c>
      <c r="Q3062" s="9" t="n">
        <f aca="false">IF(K3062=TRUE(),0.1,0)</f>
        <v>0</v>
      </c>
    </row>
    <row r="3063" customFormat="false" ht="15" hidden="false" customHeight="true" outlineLevel="0" collapsed="false">
      <c r="A3063" s="1" t="s">
        <v>3315</v>
      </c>
      <c r="B3063" s="1" t="s">
        <v>69</v>
      </c>
      <c r="C3063" s="1" t="s">
        <v>19</v>
      </c>
      <c r="D3063" s="1" t="s">
        <v>184</v>
      </c>
      <c r="E3063" s="1" t="n">
        <v>14</v>
      </c>
      <c r="F3063" s="1" t="n">
        <v>2</v>
      </c>
      <c r="G3063" s="1" t="n">
        <v>28</v>
      </c>
      <c r="H3063" s="1" t="s">
        <v>21</v>
      </c>
      <c r="I3063" s="1" t="s">
        <v>44</v>
      </c>
      <c r="J3063" s="4" t="n">
        <v>44602</v>
      </c>
      <c r="K3063" s="5" t="b">
        <f aca="false">FALSE()</f>
        <v>0</v>
      </c>
      <c r="L3063" s="6" t="str">
        <f aca="false">IFERROR(INDEX(CategoryCodes!$B$2:$B$9,MATCH(C3063,CategoryCodes!$A$2:$A$9,0)),"")</f>
        <v>H</v>
      </c>
      <c r="M3063" s="7" t="n">
        <f aca="false">IFERROR(VALUE(MID(D3063,FIND("_",D3063)+1,FIND("_",D3063,FIND("_",D3063)+1)-FIND("_",D3063)-1)),"")</f>
        <v>7</v>
      </c>
      <c r="N3063" s="7" t="str">
        <f aca="false">IF(OR(C3063="",M3063=""),"",C3063&amp;" Item "&amp;M3063)</f>
        <v>Patisserie Item 7</v>
      </c>
      <c r="O3063" s="7" t="n">
        <v>269</v>
      </c>
      <c r="P3063" s="8" t="n">
        <f aca="false">G3063*Q3063</f>
        <v>0</v>
      </c>
      <c r="Q3063" s="9" t="n">
        <f aca="false">IF(K3063=TRUE(),0.1,0)</f>
        <v>0</v>
      </c>
    </row>
    <row r="3064" customFormat="false" ht="15" hidden="false" customHeight="true" outlineLevel="0" collapsed="false">
      <c r="A3064" s="1" t="s">
        <v>3316</v>
      </c>
      <c r="B3064" s="1" t="s">
        <v>95</v>
      </c>
      <c r="C3064" s="1" t="s">
        <v>29</v>
      </c>
      <c r="D3064" s="1" t="s">
        <v>389</v>
      </c>
      <c r="E3064" s="1" t="n">
        <v>41</v>
      </c>
      <c r="F3064" s="1" t="n">
        <v>4</v>
      </c>
      <c r="G3064" s="1" t="n">
        <v>164</v>
      </c>
      <c r="H3064" s="1" t="s">
        <v>54</v>
      </c>
      <c r="I3064" s="1" t="s">
        <v>22</v>
      </c>
      <c r="J3064" s="4" t="n">
        <v>45291</v>
      </c>
      <c r="K3064" s="5" t="b">
        <f aca="false">FALSE()</f>
        <v>0</v>
      </c>
      <c r="L3064" s="6" t="str">
        <f aca="false">IFERROR(INDEX(CategoryCodes!$B$2:$B$9,MATCH(C3064,CategoryCodes!$A$2:$A$9,0)),"")</f>
        <v>B</v>
      </c>
      <c r="M3064" s="7" t="n">
        <f aca="false">IFERROR(VALUE(MID(D3064,FIND("_",D3064)+1,FIND("_",D3064,FIND("_",D3064)+1)-FIND("_",D3064)-1)),"")</f>
        <v>25</v>
      </c>
      <c r="N3064" s="7" t="str">
        <f aca="false">IF(OR(C3064="",M3064=""),"",C3064&amp;" Item "&amp;M3064)</f>
        <v>Butchers Item 25</v>
      </c>
      <c r="O3064" s="7" t="n">
        <v>210</v>
      </c>
      <c r="P3064" s="8" t="n">
        <f aca="false">G3064*Q3064</f>
        <v>0</v>
      </c>
      <c r="Q3064" s="9" t="n">
        <f aca="false">IF(K3064=TRUE(),0.1,0)</f>
        <v>0</v>
      </c>
    </row>
    <row r="3065" customFormat="false" ht="15" hidden="false" customHeight="true" outlineLevel="0" collapsed="false">
      <c r="A3065" s="1" t="s">
        <v>3317</v>
      </c>
      <c r="B3065" s="1" t="s">
        <v>61</v>
      </c>
      <c r="C3065" s="1" t="s">
        <v>25</v>
      </c>
      <c r="D3065" s="1" t="s">
        <v>148</v>
      </c>
      <c r="E3065" s="1" t="n">
        <v>32</v>
      </c>
      <c r="F3065" s="1" t="n">
        <v>9</v>
      </c>
      <c r="G3065" s="1" t="n">
        <v>288</v>
      </c>
      <c r="H3065" s="1" t="s">
        <v>31</v>
      </c>
      <c r="I3065" s="1" t="s">
        <v>22</v>
      </c>
      <c r="J3065" s="4" t="n">
        <v>44981</v>
      </c>
      <c r="K3065" s="5" t="b">
        <f aca="false">TRUE()</f>
        <v>1</v>
      </c>
      <c r="L3065" s="6" t="str">
        <f aca="false">IFERROR(INDEX(CategoryCodes!$B$2:$B$9,MATCH(C3065,CategoryCodes!$A$2:$A$9,0)),"")</f>
        <v>G</v>
      </c>
      <c r="M3065" s="7" t="n">
        <f aca="false">IFERROR(VALUE(MID(D3065,FIND("_",D3065)+1,FIND("_",D3065,FIND("_",D3065)+1)-FIND("_",D3065)-1)),"")</f>
        <v>19</v>
      </c>
      <c r="N3065" s="7" t="str">
        <f aca="false">IF(OR(C3065="",M3065=""),"",C3065&amp;" Item "&amp;M3065)</f>
        <v>Milk Products Item 19</v>
      </c>
      <c r="O3065" s="7" t="n">
        <v>393</v>
      </c>
      <c r="P3065" s="8" t="n">
        <f aca="false">G3065*Q3065</f>
        <v>28.8</v>
      </c>
      <c r="Q3065" s="9" t="n">
        <f aca="false">IF(K3065=TRUE(),0.1,0)</f>
        <v>0.1</v>
      </c>
    </row>
    <row r="3066" customFormat="false" ht="15" hidden="false" customHeight="true" outlineLevel="0" collapsed="false">
      <c r="A3066" s="1" t="s">
        <v>3318</v>
      </c>
      <c r="B3066" s="1" t="s">
        <v>174</v>
      </c>
      <c r="C3066" s="1" t="s">
        <v>34</v>
      </c>
      <c r="D3066" s="1" t="s">
        <v>576</v>
      </c>
      <c r="E3066" s="1" t="n">
        <v>29</v>
      </c>
      <c r="F3066" s="1" t="n">
        <v>6</v>
      </c>
      <c r="G3066" s="1" t="n">
        <v>174</v>
      </c>
      <c r="H3066" s="1" t="s">
        <v>54</v>
      </c>
      <c r="I3066" s="1" t="s">
        <v>44</v>
      </c>
      <c r="J3066" s="4" t="n">
        <v>45640</v>
      </c>
      <c r="K3066" s="5" t="b">
        <f aca="false">TRUE()</f>
        <v>1</v>
      </c>
      <c r="L3066" s="6" t="str">
        <f aca="false">IFERROR(INDEX(CategoryCodes!$B$2:$B$9,MATCH(C3066,CategoryCodes!$A$2:$A$9,0)),"")</f>
        <v>A</v>
      </c>
      <c r="M3066" s="7" t="n">
        <f aca="false">IFERROR(VALUE(MID(D3066,FIND("_",D3066)+1,FIND("_",D3066,FIND("_",D3066)+1)-FIND("_",D3066)-1)),"")</f>
        <v>17</v>
      </c>
      <c r="N3066" s="7" t="str">
        <f aca="false">IF(OR(C3066="",M3066=""),"",C3066&amp;" Item "&amp;M3066)</f>
        <v>Beverages Item 17</v>
      </c>
      <c r="O3066" s="7" t="n">
        <v>209</v>
      </c>
      <c r="P3066" s="8" t="n">
        <f aca="false">G3066*Q3066</f>
        <v>17.4</v>
      </c>
      <c r="Q3066" s="9" t="n">
        <f aca="false">IF(K3066=TRUE(),0.1,0)</f>
        <v>0.1</v>
      </c>
    </row>
    <row r="3067" customFormat="false" ht="15" hidden="false" customHeight="true" outlineLevel="0" collapsed="false">
      <c r="A3067" s="1" t="s">
        <v>3319</v>
      </c>
      <c r="B3067" s="1" t="s">
        <v>75</v>
      </c>
      <c r="C3067" s="1" t="s">
        <v>34</v>
      </c>
      <c r="D3067" s="1" t="s">
        <v>264</v>
      </c>
      <c r="E3067" s="1" t="n">
        <v>33.5</v>
      </c>
      <c r="F3067" s="1" t="n">
        <v>9</v>
      </c>
      <c r="G3067" s="1" t="n">
        <v>301.5</v>
      </c>
      <c r="H3067" s="1" t="s">
        <v>31</v>
      </c>
      <c r="I3067" s="1" t="s">
        <v>44</v>
      </c>
      <c r="J3067" s="4" t="n">
        <v>44563</v>
      </c>
      <c r="K3067" s="5" t="b">
        <f aca="false">TRUE()</f>
        <v>1</v>
      </c>
      <c r="L3067" s="6" t="str">
        <f aca="false">IFERROR(INDEX(CategoryCodes!$B$2:$B$9,MATCH(C3067,CategoryCodes!$A$2:$A$9,0)),"")</f>
        <v>A</v>
      </c>
      <c r="M3067" s="7" t="n">
        <f aca="false">IFERROR(VALUE(MID(D3067,FIND("_",D3067)+1,FIND("_",D3067,FIND("_",D3067)+1)-FIND("_",D3067)-1)),"")</f>
        <v>20</v>
      </c>
      <c r="N3067" s="7" t="str">
        <f aca="false">IF(OR(C3067="",M3067=""),"",C3067&amp;" Item "&amp;M3067)</f>
        <v>Beverages Item 20</v>
      </c>
      <c r="O3067" s="7" t="n">
        <v>421</v>
      </c>
      <c r="P3067" s="8" t="n">
        <f aca="false">G3067*Q3067</f>
        <v>30.15</v>
      </c>
      <c r="Q3067" s="9" t="n">
        <f aca="false">IF(K3067=TRUE(),0.1,0)</f>
        <v>0.1</v>
      </c>
    </row>
    <row r="3068" customFormat="false" ht="15" hidden="false" customHeight="true" outlineLevel="0" collapsed="false">
      <c r="A3068" s="1" t="s">
        <v>3320</v>
      </c>
      <c r="B3068" s="1" t="s">
        <v>28</v>
      </c>
      <c r="C3068" s="1" t="s">
        <v>25</v>
      </c>
      <c r="D3068" s="1" t="s">
        <v>290</v>
      </c>
      <c r="E3068" s="1" t="n">
        <v>8</v>
      </c>
      <c r="F3068" s="1" t="n">
        <v>10</v>
      </c>
      <c r="G3068" s="1" t="n">
        <v>80</v>
      </c>
      <c r="H3068" s="1" t="s">
        <v>21</v>
      </c>
      <c r="I3068" s="1" t="s">
        <v>22</v>
      </c>
      <c r="J3068" s="4" t="n">
        <v>44863</v>
      </c>
      <c r="L3068" s="6" t="str">
        <f aca="false">IFERROR(INDEX(CategoryCodes!$B$2:$B$9,MATCH(C3068,CategoryCodes!$A$2:$A$9,0)),"")</f>
        <v>G</v>
      </c>
      <c r="M3068" s="7" t="n">
        <f aca="false">IFERROR(VALUE(MID(D3068,FIND("_",D3068)+1,FIND("_",D3068,FIND("_",D3068)+1)-FIND("_",D3068)-1)),"")</f>
        <v>3</v>
      </c>
      <c r="N3068" s="7" t="str">
        <f aca="false">IF(OR(C3068="",M3068=""),"",C3068&amp;" Item "&amp;M3068)</f>
        <v>Milk Products Item 3</v>
      </c>
      <c r="O3068" s="7" t="n">
        <v>294</v>
      </c>
      <c r="P3068" s="8" t="n">
        <f aca="false">G3068*Q3068</f>
        <v>0</v>
      </c>
      <c r="Q3068" s="9" t="n">
        <f aca="false">IF(K3068=TRUE(),0.1,0)</f>
        <v>0</v>
      </c>
    </row>
    <row r="3069" customFormat="false" ht="15" hidden="false" customHeight="true" outlineLevel="0" collapsed="false">
      <c r="A3069" s="1" t="s">
        <v>3321</v>
      </c>
      <c r="B3069" s="1" t="s">
        <v>71</v>
      </c>
      <c r="C3069" s="1" t="s">
        <v>19</v>
      </c>
      <c r="D3069" s="1" t="s">
        <v>102</v>
      </c>
      <c r="E3069" s="1" t="n">
        <v>12.5</v>
      </c>
      <c r="F3069" s="1" t="n">
        <v>2</v>
      </c>
      <c r="G3069" s="1" t="n">
        <v>25</v>
      </c>
      <c r="H3069" s="1" t="s">
        <v>21</v>
      </c>
      <c r="I3069" s="1" t="s">
        <v>44</v>
      </c>
      <c r="J3069" s="4" t="n">
        <v>44819</v>
      </c>
      <c r="K3069" s="5" t="b">
        <f aca="false">TRUE()</f>
        <v>1</v>
      </c>
      <c r="L3069" s="6" t="str">
        <f aca="false">IFERROR(INDEX(CategoryCodes!$B$2:$B$9,MATCH(C3069,CategoryCodes!$A$2:$A$9,0)),"")</f>
        <v>H</v>
      </c>
      <c r="M3069" s="7" t="n">
        <f aca="false">IFERROR(VALUE(MID(D3069,FIND("_",D3069)+1,FIND("_",D3069,FIND("_",D3069)+1)-FIND("_",D3069)-1)),"")</f>
        <v>6</v>
      </c>
      <c r="N3069" s="7" t="str">
        <f aca="false">IF(OR(C3069="",M3069=""),"",C3069&amp;" Item "&amp;M3069)</f>
        <v>Patisserie Item 6</v>
      </c>
      <c r="O3069" s="7" t="n">
        <v>37</v>
      </c>
      <c r="P3069" s="8" t="n">
        <f aca="false">G3069*Q3069</f>
        <v>2.5</v>
      </c>
      <c r="Q3069" s="9" t="n">
        <f aca="false">IF(K3069=TRUE(),0.1,0)</f>
        <v>0.1</v>
      </c>
    </row>
    <row r="3070" customFormat="false" ht="15" hidden="false" customHeight="true" outlineLevel="0" collapsed="false">
      <c r="A3070" s="1" t="s">
        <v>3322</v>
      </c>
      <c r="B3070" s="1" t="s">
        <v>83</v>
      </c>
      <c r="C3070" s="1" t="s">
        <v>38</v>
      </c>
      <c r="D3070" s="1" t="s">
        <v>504</v>
      </c>
      <c r="E3070" s="1" t="n">
        <v>29</v>
      </c>
      <c r="F3070" s="1" t="n">
        <v>6</v>
      </c>
      <c r="G3070" s="1" t="n">
        <v>174</v>
      </c>
      <c r="H3070" s="1" t="s">
        <v>54</v>
      </c>
      <c r="I3070" s="1" t="s">
        <v>22</v>
      </c>
      <c r="J3070" s="4" t="n">
        <v>45473</v>
      </c>
      <c r="K3070" s="5" t="b">
        <f aca="false">FALSE()</f>
        <v>0</v>
      </c>
      <c r="L3070" s="6" t="str">
        <f aca="false">IFERROR(INDEX(CategoryCodes!$B$2:$B$9,MATCH(C3070,CategoryCodes!$A$2:$A$9,0)),"")</f>
        <v>E</v>
      </c>
      <c r="M3070" s="7" t="n">
        <f aca="false">IFERROR(VALUE(MID(D3070,FIND("_",D3070)+1,FIND("_",D3070,FIND("_",D3070)+1)-FIND("_",D3070)-1)),"")</f>
        <v>17</v>
      </c>
      <c r="N3070" s="7" t="str">
        <f aca="false">IF(OR(C3070="",M3070=""),"",C3070&amp;" Item "&amp;M3070)</f>
        <v>Food Item 17</v>
      </c>
      <c r="O3070" s="7" t="n">
        <v>64</v>
      </c>
      <c r="P3070" s="8" t="n">
        <f aca="false">G3070*Q3070</f>
        <v>0</v>
      </c>
      <c r="Q3070" s="9" t="n">
        <f aca="false">IF(K3070=TRUE(),0.1,0)</f>
        <v>0</v>
      </c>
    </row>
    <row r="3071" customFormat="false" ht="15" hidden="false" customHeight="true" outlineLevel="0" collapsed="false">
      <c r="A3071" s="1" t="s">
        <v>3323</v>
      </c>
      <c r="B3071" s="1" t="s">
        <v>90</v>
      </c>
      <c r="C3071" s="1" t="s">
        <v>34</v>
      </c>
      <c r="D3071" s="1" t="s">
        <v>576</v>
      </c>
      <c r="E3071" s="1" t="n">
        <v>29</v>
      </c>
      <c r="F3071" s="1" t="n">
        <v>5</v>
      </c>
      <c r="G3071" s="1" t="n">
        <v>145</v>
      </c>
      <c r="H3071" s="1" t="s">
        <v>31</v>
      </c>
      <c r="I3071" s="1" t="s">
        <v>44</v>
      </c>
      <c r="J3071" s="4" t="n">
        <v>45632</v>
      </c>
      <c r="K3071" s="5" t="b">
        <f aca="false">FALSE()</f>
        <v>0</v>
      </c>
      <c r="L3071" s="6" t="str">
        <f aca="false">IFERROR(INDEX(CategoryCodes!$B$2:$B$9,MATCH(C3071,CategoryCodes!$A$2:$A$9,0)),"")</f>
        <v>A</v>
      </c>
      <c r="M3071" s="7" t="n">
        <f aca="false">IFERROR(VALUE(MID(D3071,FIND("_",D3071)+1,FIND("_",D3071,FIND("_",D3071)+1)-FIND("_",D3071)-1)),"")</f>
        <v>17</v>
      </c>
      <c r="N3071" s="7" t="str">
        <f aca="false">IF(OR(C3071="",M3071=""),"",C3071&amp;" Item "&amp;M3071)</f>
        <v>Beverages Item 17</v>
      </c>
      <c r="O3071" s="7" t="n">
        <v>497</v>
      </c>
      <c r="P3071" s="8" t="n">
        <f aca="false">G3071*Q3071</f>
        <v>0</v>
      </c>
      <c r="Q3071" s="9" t="n">
        <f aca="false">IF(K3071=TRUE(),0.1,0)</f>
        <v>0</v>
      </c>
    </row>
    <row r="3072" customFormat="false" ht="15" hidden="false" customHeight="true" outlineLevel="0" collapsed="false">
      <c r="A3072" s="1" t="s">
        <v>3324</v>
      </c>
      <c r="B3072" s="1" t="s">
        <v>49</v>
      </c>
      <c r="C3072" s="1" t="s">
        <v>38</v>
      </c>
      <c r="D3072" s="1" t="s">
        <v>191</v>
      </c>
      <c r="E3072" s="1" t="n">
        <v>33.5</v>
      </c>
      <c r="F3072" s="1" t="n">
        <v>6</v>
      </c>
      <c r="G3072" s="1" t="n">
        <v>201</v>
      </c>
      <c r="H3072" s="1" t="s">
        <v>21</v>
      </c>
      <c r="I3072" s="1" t="s">
        <v>22</v>
      </c>
      <c r="J3072" s="4" t="n">
        <v>45298</v>
      </c>
      <c r="L3072" s="6" t="str">
        <f aca="false">IFERROR(INDEX(CategoryCodes!$B$2:$B$9,MATCH(C3072,CategoryCodes!$A$2:$A$9,0)),"")</f>
        <v>E</v>
      </c>
      <c r="M3072" s="7" t="n">
        <f aca="false">IFERROR(VALUE(MID(D3072,FIND("_",D3072)+1,FIND("_",D3072,FIND("_",D3072)+1)-FIND("_",D3072)-1)),"")</f>
        <v>20</v>
      </c>
      <c r="N3072" s="7" t="str">
        <f aca="false">IF(OR(C3072="",M3072=""),"",C3072&amp;" Item "&amp;M3072)</f>
        <v>Food Item 20</v>
      </c>
      <c r="O3072" s="7" t="n">
        <v>162</v>
      </c>
      <c r="P3072" s="8" t="n">
        <f aca="false">G3072*Q3072</f>
        <v>0</v>
      </c>
      <c r="Q3072" s="9" t="n">
        <f aca="false">IF(K3072=TRUE(),0.1,0)</f>
        <v>0</v>
      </c>
    </row>
    <row r="3073" customFormat="false" ht="15" hidden="false" customHeight="true" outlineLevel="0" collapsed="false">
      <c r="A3073" s="1" t="s">
        <v>3325</v>
      </c>
      <c r="B3073" s="1" t="s">
        <v>95</v>
      </c>
      <c r="C3073" s="1" t="s">
        <v>29</v>
      </c>
      <c r="F3073" s="1" t="n">
        <v>9</v>
      </c>
      <c r="G3073" s="1" t="n">
        <v>180</v>
      </c>
      <c r="H3073" s="1" t="s">
        <v>54</v>
      </c>
      <c r="I3073" s="1" t="s">
        <v>22</v>
      </c>
      <c r="J3073" s="4" t="n">
        <v>45604</v>
      </c>
      <c r="K3073" s="5" t="b">
        <f aca="false">TRUE()</f>
        <v>1</v>
      </c>
      <c r="L3073" s="6" t="str">
        <f aca="false">IFERROR(INDEX(CategoryCodes!$B$2:$B$9,MATCH(C3073,CategoryCodes!$A$2:$A$9,0)),"")</f>
        <v>B</v>
      </c>
      <c r="M3073" s="7" t="str">
        <f aca="false">IFERROR(VALUE(MID(D3073,FIND("_",D3073)+1,FIND("_",D3073,FIND("_",D3073)+1)-FIND("_",D3073)-1)),"")</f>
        <v/>
      </c>
      <c r="N3073" s="7" t="str">
        <f aca="false">IF(OR(C3073="",M3073=""),"",C3073&amp;" Item "&amp;M3073)</f>
        <v/>
      </c>
      <c r="O3073" s="7" t="n">
        <v>328</v>
      </c>
      <c r="P3073" s="8" t="n">
        <f aca="false">G3073*Q3073</f>
        <v>18</v>
      </c>
      <c r="Q3073" s="9" t="n">
        <f aca="false">IF(K3073=TRUE(),0.1,0)</f>
        <v>0.1</v>
      </c>
    </row>
    <row r="3074" customFormat="false" ht="15" hidden="false" customHeight="true" outlineLevel="0" collapsed="false">
      <c r="A3074" s="1" t="s">
        <v>3326</v>
      </c>
      <c r="B3074" s="1" t="s">
        <v>106</v>
      </c>
      <c r="C3074" s="1" t="s">
        <v>47</v>
      </c>
      <c r="D3074" s="1" t="s">
        <v>348</v>
      </c>
      <c r="E3074" s="1" t="n">
        <v>29</v>
      </c>
      <c r="F3074" s="1" t="n">
        <v>7</v>
      </c>
      <c r="G3074" s="1" t="n">
        <v>203</v>
      </c>
      <c r="H3074" s="1" t="s">
        <v>31</v>
      </c>
      <c r="I3074" s="1" t="s">
        <v>44</v>
      </c>
      <c r="J3074" s="4" t="n">
        <v>45600</v>
      </c>
      <c r="L3074" s="6" t="str">
        <f aca="false">IFERROR(INDEX(CategoryCodes!$B$2:$B$9,MATCH(C3074,CategoryCodes!$A$2:$A$9,0)),"")</f>
        <v>F</v>
      </c>
      <c r="M3074" s="7" t="n">
        <f aca="false">IFERROR(VALUE(MID(D3074,FIND("_",D3074)+1,FIND("_",D3074,FIND("_",D3074)+1)-FIND("_",D3074)-1)),"")</f>
        <v>17</v>
      </c>
      <c r="N3074" s="7" t="str">
        <f aca="false">IF(OR(C3074="",M3074=""),"",C3074&amp;" Item "&amp;M3074)</f>
        <v>Furniture Item 17</v>
      </c>
      <c r="O3074" s="7" t="n">
        <v>37</v>
      </c>
      <c r="P3074" s="8" t="n">
        <f aca="false">G3074*Q3074</f>
        <v>0</v>
      </c>
      <c r="Q3074" s="9" t="n">
        <f aca="false">IF(K3074=TRUE(),0.1,0)</f>
        <v>0</v>
      </c>
    </row>
    <row r="3075" customFormat="false" ht="15" hidden="false" customHeight="true" outlineLevel="0" collapsed="false">
      <c r="A3075" s="1" t="s">
        <v>3327</v>
      </c>
      <c r="B3075" s="1" t="s">
        <v>174</v>
      </c>
      <c r="C3075" s="1" t="s">
        <v>38</v>
      </c>
      <c r="D3075" s="1" t="s">
        <v>166</v>
      </c>
      <c r="E3075" s="1" t="n">
        <v>36.5</v>
      </c>
      <c r="F3075" s="1" t="n">
        <v>1</v>
      </c>
      <c r="G3075" s="1" t="n">
        <v>36.5</v>
      </c>
      <c r="H3075" s="1" t="s">
        <v>54</v>
      </c>
      <c r="I3075" s="1" t="s">
        <v>22</v>
      </c>
      <c r="J3075" s="4" t="n">
        <v>44974</v>
      </c>
      <c r="K3075" s="5" t="b">
        <f aca="false">FALSE()</f>
        <v>0</v>
      </c>
      <c r="L3075" s="6" t="str">
        <f aca="false">IFERROR(INDEX(CategoryCodes!$B$2:$B$9,MATCH(C3075,CategoryCodes!$A$2:$A$9,0)),"")</f>
        <v>E</v>
      </c>
      <c r="M3075" s="7" t="n">
        <f aca="false">IFERROR(VALUE(MID(D3075,FIND("_",D3075)+1,FIND("_",D3075,FIND("_",D3075)+1)-FIND("_",D3075)-1)),"")</f>
        <v>22</v>
      </c>
      <c r="N3075" s="7" t="str">
        <f aca="false">IF(OR(C3075="",M3075=""),"",C3075&amp;" Item "&amp;M3075)</f>
        <v>Food Item 22</v>
      </c>
      <c r="O3075" s="7" t="n">
        <v>230</v>
      </c>
      <c r="P3075" s="8" t="n">
        <f aca="false">G3075*Q3075</f>
        <v>0</v>
      </c>
      <c r="Q3075" s="9" t="n">
        <f aca="false">IF(K3075=TRUE(),0.1,0)</f>
        <v>0</v>
      </c>
    </row>
    <row r="3076" customFormat="false" ht="15" hidden="false" customHeight="true" outlineLevel="0" collapsed="false">
      <c r="A3076" s="1" t="s">
        <v>3328</v>
      </c>
      <c r="B3076" s="1" t="s">
        <v>71</v>
      </c>
      <c r="C3076" s="1" t="s">
        <v>25</v>
      </c>
      <c r="F3076" s="1" t="n">
        <v>5</v>
      </c>
      <c r="G3076" s="1" t="n">
        <v>152.5</v>
      </c>
      <c r="H3076" s="1" t="s">
        <v>31</v>
      </c>
      <c r="I3076" s="1" t="s">
        <v>22</v>
      </c>
      <c r="J3076" s="4" t="n">
        <v>44650</v>
      </c>
      <c r="K3076" s="5" t="b">
        <f aca="false">FALSE()</f>
        <v>0</v>
      </c>
      <c r="L3076" s="6" t="str">
        <f aca="false">IFERROR(INDEX(CategoryCodes!$B$2:$B$9,MATCH(C3076,CategoryCodes!$A$2:$A$9,0)),"")</f>
        <v>G</v>
      </c>
      <c r="M3076" s="7" t="str">
        <f aca="false">IFERROR(VALUE(MID(D3076,FIND("_",D3076)+1,FIND("_",D3076,FIND("_",D3076)+1)-FIND("_",D3076)-1)),"")</f>
        <v/>
      </c>
      <c r="N3076" s="7" t="str">
        <f aca="false">IF(OR(C3076="",M3076=""),"",C3076&amp;" Item "&amp;M3076)</f>
        <v/>
      </c>
      <c r="O3076" s="7" t="n">
        <v>238</v>
      </c>
      <c r="P3076" s="8" t="n">
        <f aca="false">G3076*Q3076</f>
        <v>0</v>
      </c>
      <c r="Q3076" s="9" t="n">
        <f aca="false">IF(K3076=TRUE(),0.1,0)</f>
        <v>0</v>
      </c>
    </row>
    <row r="3077" customFormat="false" ht="15" hidden="false" customHeight="true" outlineLevel="0" collapsed="false">
      <c r="A3077" s="1" t="s">
        <v>3329</v>
      </c>
      <c r="B3077" s="1" t="s">
        <v>86</v>
      </c>
      <c r="C3077" s="1" t="s">
        <v>29</v>
      </c>
      <c r="D3077" s="1" t="s">
        <v>56</v>
      </c>
      <c r="E3077" s="1" t="n">
        <v>8</v>
      </c>
      <c r="F3077" s="1" t="n">
        <v>3</v>
      </c>
      <c r="G3077" s="1" t="n">
        <v>24</v>
      </c>
      <c r="H3077" s="1" t="s">
        <v>31</v>
      </c>
      <c r="I3077" s="1" t="s">
        <v>22</v>
      </c>
      <c r="J3077" s="4" t="n">
        <v>45231</v>
      </c>
      <c r="L3077" s="6" t="str">
        <f aca="false">IFERROR(INDEX(CategoryCodes!$B$2:$B$9,MATCH(C3077,CategoryCodes!$A$2:$A$9,0)),"")</f>
        <v>B</v>
      </c>
      <c r="M3077" s="7" t="n">
        <f aca="false">IFERROR(VALUE(MID(D3077,FIND("_",D3077)+1,FIND("_",D3077,FIND("_",D3077)+1)-FIND("_",D3077)-1)),"")</f>
        <v>3</v>
      </c>
      <c r="N3077" s="7" t="str">
        <f aca="false">IF(OR(C3077="",M3077=""),"",C3077&amp;" Item "&amp;M3077)</f>
        <v>Butchers Item 3</v>
      </c>
      <c r="O3077" s="7" t="n">
        <v>348</v>
      </c>
      <c r="P3077" s="8" t="n">
        <f aca="false">G3077*Q3077</f>
        <v>0</v>
      </c>
      <c r="Q3077" s="9" t="n">
        <f aca="false">IF(K3077=TRUE(),0.1,0)</f>
        <v>0</v>
      </c>
    </row>
    <row r="3078" customFormat="false" ht="15" hidden="false" customHeight="true" outlineLevel="0" collapsed="false">
      <c r="A3078" s="1" t="s">
        <v>3330</v>
      </c>
      <c r="B3078" s="1" t="s">
        <v>106</v>
      </c>
      <c r="C3078" s="1" t="s">
        <v>25</v>
      </c>
      <c r="D3078" s="1" t="s">
        <v>216</v>
      </c>
      <c r="E3078" s="1" t="n">
        <v>9.5</v>
      </c>
      <c r="F3078" s="1" t="n">
        <v>7</v>
      </c>
      <c r="G3078" s="1" t="n">
        <v>66.5</v>
      </c>
      <c r="H3078" s="1" t="s">
        <v>31</v>
      </c>
      <c r="I3078" s="1" t="s">
        <v>22</v>
      </c>
      <c r="J3078" s="4" t="n">
        <v>44562</v>
      </c>
      <c r="L3078" s="6" t="str">
        <f aca="false">IFERROR(INDEX(CategoryCodes!$B$2:$B$9,MATCH(C3078,CategoryCodes!$A$2:$A$9,0)),"")</f>
        <v>G</v>
      </c>
      <c r="M3078" s="7" t="n">
        <f aca="false">IFERROR(VALUE(MID(D3078,FIND("_",D3078)+1,FIND("_",D3078,FIND("_",D3078)+1)-FIND("_",D3078)-1)),"")</f>
        <v>4</v>
      </c>
      <c r="N3078" s="7" t="str">
        <f aca="false">IF(OR(C3078="",M3078=""),"",C3078&amp;" Item "&amp;M3078)</f>
        <v>Milk Products Item 4</v>
      </c>
      <c r="O3078" s="7" t="n">
        <v>264</v>
      </c>
      <c r="P3078" s="8" t="n">
        <f aca="false">G3078*Q3078</f>
        <v>0</v>
      </c>
      <c r="Q3078" s="9" t="n">
        <f aca="false">IF(K3078=TRUE(),0.1,0)</f>
        <v>0</v>
      </c>
    </row>
    <row r="3079" customFormat="false" ht="15" hidden="false" customHeight="true" outlineLevel="0" collapsed="false">
      <c r="A3079" s="1" t="s">
        <v>3331</v>
      </c>
      <c r="B3079" s="1" t="s">
        <v>28</v>
      </c>
      <c r="C3079" s="1" t="s">
        <v>72</v>
      </c>
      <c r="D3079" s="1" t="s">
        <v>492</v>
      </c>
      <c r="E3079" s="1" t="n">
        <v>20</v>
      </c>
      <c r="F3079" s="1" t="n">
        <v>10</v>
      </c>
      <c r="G3079" s="1" t="n">
        <v>200</v>
      </c>
      <c r="H3079" s="1" t="s">
        <v>54</v>
      </c>
      <c r="I3079" s="1" t="s">
        <v>22</v>
      </c>
      <c r="J3079" s="4" t="n">
        <v>45313</v>
      </c>
      <c r="L3079" s="6" t="str">
        <f aca="false">IFERROR(INDEX(CategoryCodes!$B$2:$B$9,MATCH(C3079,CategoryCodes!$A$2:$A$9,0)),"")</f>
        <v>D</v>
      </c>
      <c r="M3079" s="7" t="n">
        <f aca="false">IFERROR(VALUE(MID(D3079,FIND("_",D3079)+1,FIND("_",D3079,FIND("_",D3079)+1)-FIND("_",D3079)-1)),"")</f>
        <v>11</v>
      </c>
      <c r="N3079" s="7" t="str">
        <f aca="false">IF(OR(C3079="",M3079=""),"",C3079&amp;" Item "&amp;M3079)</f>
        <v>Electric household essentials Item 11</v>
      </c>
      <c r="O3079" s="7" t="n">
        <v>176</v>
      </c>
      <c r="P3079" s="8" t="n">
        <f aca="false">G3079*Q3079</f>
        <v>0</v>
      </c>
      <c r="Q3079" s="9" t="n">
        <f aca="false">IF(K3079=TRUE(),0.1,0)</f>
        <v>0</v>
      </c>
    </row>
    <row r="3080" customFormat="false" ht="15" hidden="false" customHeight="true" outlineLevel="0" collapsed="false">
      <c r="A3080" s="1" t="s">
        <v>3332</v>
      </c>
      <c r="B3080" s="1" t="s">
        <v>69</v>
      </c>
      <c r="C3080" s="1" t="s">
        <v>34</v>
      </c>
      <c r="D3080" s="1" t="s">
        <v>519</v>
      </c>
      <c r="E3080" s="1" t="n">
        <v>18.5</v>
      </c>
      <c r="F3080" s="1" t="n">
        <v>9</v>
      </c>
      <c r="G3080" s="1" t="n">
        <v>166.5</v>
      </c>
      <c r="H3080" s="1" t="s">
        <v>54</v>
      </c>
      <c r="I3080" s="1" t="s">
        <v>44</v>
      </c>
      <c r="J3080" s="4" t="n">
        <v>44702</v>
      </c>
      <c r="K3080" s="5" t="b">
        <f aca="false">FALSE()</f>
        <v>0</v>
      </c>
      <c r="L3080" s="6" t="str">
        <f aca="false">IFERROR(INDEX(CategoryCodes!$B$2:$B$9,MATCH(C3080,CategoryCodes!$A$2:$A$9,0)),"")</f>
        <v>A</v>
      </c>
      <c r="M3080" s="7" t="n">
        <f aca="false">IFERROR(VALUE(MID(D3080,FIND("_",D3080)+1,FIND("_",D3080,FIND("_",D3080)+1)-FIND("_",D3080)-1)),"")</f>
        <v>10</v>
      </c>
      <c r="N3080" s="7" t="str">
        <f aca="false">IF(OR(C3080="",M3080=""),"",C3080&amp;" Item "&amp;M3080)</f>
        <v>Beverages Item 10</v>
      </c>
      <c r="O3080" s="7" t="n">
        <v>65</v>
      </c>
      <c r="P3080" s="8" t="n">
        <f aca="false">G3080*Q3080</f>
        <v>0</v>
      </c>
      <c r="Q3080" s="9" t="n">
        <f aca="false">IF(K3080=TRUE(),0.1,0)</f>
        <v>0</v>
      </c>
    </row>
    <row r="3081" customFormat="false" ht="15" hidden="false" customHeight="true" outlineLevel="0" collapsed="false">
      <c r="A3081" s="1" t="s">
        <v>3333</v>
      </c>
      <c r="B3081" s="1" t="s">
        <v>61</v>
      </c>
      <c r="C3081" s="1" t="s">
        <v>47</v>
      </c>
      <c r="D3081" s="1" t="s">
        <v>348</v>
      </c>
      <c r="E3081" s="1" t="n">
        <v>29</v>
      </c>
      <c r="F3081" s="1" t="n">
        <v>10</v>
      </c>
      <c r="G3081" s="1" t="n">
        <v>290</v>
      </c>
      <c r="H3081" s="1" t="s">
        <v>21</v>
      </c>
      <c r="I3081" s="1" t="s">
        <v>22</v>
      </c>
      <c r="J3081" s="4" t="n">
        <v>44574</v>
      </c>
      <c r="K3081" s="5" t="b">
        <f aca="false">TRUE()</f>
        <v>1</v>
      </c>
      <c r="L3081" s="6" t="str">
        <f aca="false">IFERROR(INDEX(CategoryCodes!$B$2:$B$9,MATCH(C3081,CategoryCodes!$A$2:$A$9,0)),"")</f>
        <v>F</v>
      </c>
      <c r="M3081" s="7" t="n">
        <f aca="false">IFERROR(VALUE(MID(D3081,FIND("_",D3081)+1,FIND("_",D3081,FIND("_",D3081)+1)-FIND("_",D3081)-1)),"")</f>
        <v>17</v>
      </c>
      <c r="N3081" s="7" t="str">
        <f aca="false">IF(OR(C3081="",M3081=""),"",C3081&amp;" Item "&amp;M3081)</f>
        <v>Furniture Item 17</v>
      </c>
      <c r="O3081" s="7" t="n">
        <v>449</v>
      </c>
      <c r="P3081" s="8" t="n">
        <f aca="false">G3081*Q3081</f>
        <v>29</v>
      </c>
      <c r="Q3081" s="9" t="n">
        <f aca="false">IF(K3081=TRUE(),0.1,0)</f>
        <v>0.1</v>
      </c>
    </row>
    <row r="3082" customFormat="false" ht="15" hidden="false" customHeight="true" outlineLevel="0" collapsed="false">
      <c r="A3082" s="1" t="s">
        <v>3334</v>
      </c>
      <c r="B3082" s="1" t="s">
        <v>95</v>
      </c>
      <c r="C3082" s="1" t="s">
        <v>19</v>
      </c>
      <c r="D3082" s="1" t="s">
        <v>1420</v>
      </c>
      <c r="E3082" s="1" t="n">
        <v>8</v>
      </c>
      <c r="F3082" s="1" t="n">
        <v>8</v>
      </c>
      <c r="G3082" s="1" t="n">
        <v>64</v>
      </c>
      <c r="H3082" s="1" t="s">
        <v>21</v>
      </c>
      <c r="I3082" s="1" t="s">
        <v>44</v>
      </c>
      <c r="J3082" s="4" t="n">
        <v>45420</v>
      </c>
      <c r="K3082" s="5" t="b">
        <f aca="false">TRUE()</f>
        <v>1</v>
      </c>
      <c r="L3082" s="6" t="str">
        <f aca="false">IFERROR(INDEX(CategoryCodes!$B$2:$B$9,MATCH(C3082,CategoryCodes!$A$2:$A$9,0)),"")</f>
        <v>H</v>
      </c>
      <c r="M3082" s="7" t="n">
        <f aca="false">IFERROR(VALUE(MID(D3082,FIND("_",D3082)+1,FIND("_",D3082,FIND("_",D3082)+1)-FIND("_",D3082)-1)),"")</f>
        <v>3</v>
      </c>
      <c r="N3082" s="7" t="str">
        <f aca="false">IF(OR(C3082="",M3082=""),"",C3082&amp;" Item "&amp;M3082)</f>
        <v>Patisserie Item 3</v>
      </c>
      <c r="O3082" s="7" t="n">
        <v>424</v>
      </c>
      <c r="P3082" s="8" t="n">
        <f aca="false">G3082*Q3082</f>
        <v>6.4</v>
      </c>
      <c r="Q3082" s="9" t="n">
        <f aca="false">IF(K3082=TRUE(),0.1,0)</f>
        <v>0.1</v>
      </c>
    </row>
    <row r="3083" customFormat="false" ht="15" hidden="false" customHeight="true" outlineLevel="0" collapsed="false">
      <c r="A3083" s="1" t="s">
        <v>3335</v>
      </c>
      <c r="B3083" s="1" t="s">
        <v>122</v>
      </c>
      <c r="C3083" s="1" t="s">
        <v>29</v>
      </c>
      <c r="D3083" s="1" t="s">
        <v>91</v>
      </c>
      <c r="E3083" s="1" t="n">
        <v>33.5</v>
      </c>
      <c r="F3083" s="1" t="n">
        <v>3</v>
      </c>
      <c r="G3083" s="1" t="n">
        <v>100.5</v>
      </c>
      <c r="H3083" s="1" t="s">
        <v>54</v>
      </c>
      <c r="I3083" s="1" t="s">
        <v>22</v>
      </c>
      <c r="J3083" s="4" t="n">
        <v>44789</v>
      </c>
      <c r="L3083" s="6" t="str">
        <f aca="false">IFERROR(INDEX(CategoryCodes!$B$2:$B$9,MATCH(C3083,CategoryCodes!$A$2:$A$9,0)),"")</f>
        <v>B</v>
      </c>
      <c r="M3083" s="7" t="n">
        <f aca="false">IFERROR(VALUE(MID(D3083,FIND("_",D3083)+1,FIND("_",D3083,FIND("_",D3083)+1)-FIND("_",D3083)-1)),"")</f>
        <v>20</v>
      </c>
      <c r="N3083" s="7" t="str">
        <f aca="false">IF(OR(C3083="",M3083=""),"",C3083&amp;" Item "&amp;M3083)</f>
        <v>Butchers Item 20</v>
      </c>
      <c r="O3083" s="7" t="n">
        <v>399</v>
      </c>
      <c r="P3083" s="8" t="n">
        <f aca="false">G3083*Q3083</f>
        <v>0</v>
      </c>
      <c r="Q3083" s="9" t="n">
        <f aca="false">IF(K3083=TRUE(),0.1,0)</f>
        <v>0</v>
      </c>
    </row>
    <row r="3084" customFormat="false" ht="15" hidden="false" customHeight="true" outlineLevel="0" collapsed="false">
      <c r="A3084" s="1" t="s">
        <v>3336</v>
      </c>
      <c r="B3084" s="1" t="s">
        <v>49</v>
      </c>
      <c r="C3084" s="1" t="s">
        <v>136</v>
      </c>
      <c r="D3084" s="1" t="s">
        <v>155</v>
      </c>
      <c r="E3084" s="1" t="n">
        <v>26</v>
      </c>
      <c r="F3084" s="1" t="n">
        <v>4</v>
      </c>
      <c r="G3084" s="1" t="n">
        <v>104</v>
      </c>
      <c r="H3084" s="1" t="s">
        <v>54</v>
      </c>
      <c r="I3084" s="1" t="s">
        <v>44</v>
      </c>
      <c r="J3084" s="4" t="n">
        <v>44956</v>
      </c>
      <c r="L3084" s="6" t="str">
        <f aca="false">IFERROR(INDEX(CategoryCodes!$B$2:$B$9,MATCH(C3084,CategoryCodes!$A$2:$A$9,0)),"")</f>
        <v>C</v>
      </c>
      <c r="M3084" s="7" t="n">
        <f aca="false">IFERROR(VALUE(MID(D3084,FIND("_",D3084)+1,FIND("_",D3084,FIND("_",D3084)+1)-FIND("_",D3084)-1)),"")</f>
        <v>15</v>
      </c>
      <c r="N3084" s="7" t="str">
        <f aca="false">IF(OR(C3084="",M3084=""),"",C3084&amp;" Item "&amp;M3084)</f>
        <v>Computers and electric accessories Item 15</v>
      </c>
      <c r="O3084" s="7" t="n">
        <v>282</v>
      </c>
      <c r="P3084" s="8" t="n">
        <f aca="false">G3084*Q3084</f>
        <v>0</v>
      </c>
      <c r="Q3084" s="9" t="n">
        <f aca="false">IF(K3084=TRUE(),0.1,0)</f>
        <v>0</v>
      </c>
    </row>
    <row r="3085" customFormat="false" ht="15" hidden="false" customHeight="true" outlineLevel="0" collapsed="false">
      <c r="A3085" s="1" t="s">
        <v>3337</v>
      </c>
      <c r="B3085" s="1" t="s">
        <v>71</v>
      </c>
      <c r="C3085" s="1" t="s">
        <v>47</v>
      </c>
      <c r="D3085" s="1" t="s">
        <v>287</v>
      </c>
      <c r="E3085" s="1" t="n">
        <v>5</v>
      </c>
      <c r="F3085" s="1" t="n">
        <v>8</v>
      </c>
      <c r="G3085" s="1" t="n">
        <v>40</v>
      </c>
      <c r="H3085" s="1" t="s">
        <v>21</v>
      </c>
      <c r="I3085" s="1" t="s">
        <v>22</v>
      </c>
      <c r="J3085" s="4" t="n">
        <v>44736</v>
      </c>
      <c r="L3085" s="6" t="str">
        <f aca="false">IFERROR(INDEX(CategoryCodes!$B$2:$B$9,MATCH(C3085,CategoryCodes!$A$2:$A$9,0)),"")</f>
        <v>F</v>
      </c>
      <c r="M3085" s="7" t="n">
        <f aca="false">IFERROR(VALUE(MID(D3085,FIND("_",D3085)+1,FIND("_",D3085,FIND("_",D3085)+1)-FIND("_",D3085)-1)),"")</f>
        <v>1</v>
      </c>
      <c r="N3085" s="7" t="str">
        <f aca="false">IF(OR(C3085="",M3085=""),"",C3085&amp;" Item "&amp;M3085)</f>
        <v>Furniture Item 1</v>
      </c>
      <c r="O3085" s="7" t="n">
        <v>327</v>
      </c>
      <c r="P3085" s="8" t="n">
        <f aca="false">G3085*Q3085</f>
        <v>0</v>
      </c>
      <c r="Q3085" s="9" t="n">
        <f aca="false">IF(K3085=TRUE(),0.1,0)</f>
        <v>0</v>
      </c>
    </row>
    <row r="3086" customFormat="false" ht="15" hidden="false" customHeight="true" outlineLevel="0" collapsed="false">
      <c r="A3086" s="1" t="s">
        <v>3338</v>
      </c>
      <c r="B3086" s="1" t="s">
        <v>71</v>
      </c>
      <c r="C3086" s="1" t="s">
        <v>47</v>
      </c>
      <c r="D3086" s="1" t="s">
        <v>600</v>
      </c>
      <c r="E3086" s="1" t="n">
        <v>33.5</v>
      </c>
      <c r="F3086" s="1" t="n">
        <v>6</v>
      </c>
      <c r="G3086" s="1" t="n">
        <v>201</v>
      </c>
      <c r="H3086" s="1" t="s">
        <v>31</v>
      </c>
      <c r="I3086" s="1" t="s">
        <v>22</v>
      </c>
      <c r="J3086" s="4" t="n">
        <v>45553</v>
      </c>
      <c r="K3086" s="5" t="b">
        <f aca="false">FALSE()</f>
        <v>0</v>
      </c>
      <c r="L3086" s="6" t="str">
        <f aca="false">IFERROR(INDEX(CategoryCodes!$B$2:$B$9,MATCH(C3086,CategoryCodes!$A$2:$A$9,0)),"")</f>
        <v>F</v>
      </c>
      <c r="M3086" s="7" t="n">
        <f aca="false">IFERROR(VALUE(MID(D3086,FIND("_",D3086)+1,FIND("_",D3086,FIND("_",D3086)+1)-FIND("_",D3086)-1)),"")</f>
        <v>20</v>
      </c>
      <c r="N3086" s="7" t="str">
        <f aca="false">IF(OR(C3086="",M3086=""),"",C3086&amp;" Item "&amp;M3086)</f>
        <v>Furniture Item 20</v>
      </c>
      <c r="O3086" s="7" t="n">
        <v>300</v>
      </c>
      <c r="P3086" s="8" t="n">
        <f aca="false">G3086*Q3086</f>
        <v>0</v>
      </c>
      <c r="Q3086" s="9" t="n">
        <f aca="false">IF(K3086=TRUE(),0.1,0)</f>
        <v>0</v>
      </c>
    </row>
    <row r="3087" customFormat="false" ht="15" hidden="false" customHeight="true" outlineLevel="0" collapsed="false">
      <c r="A3087" s="1" t="s">
        <v>3339</v>
      </c>
      <c r="B3087" s="1" t="s">
        <v>71</v>
      </c>
      <c r="C3087" s="1" t="s">
        <v>72</v>
      </c>
      <c r="D3087" s="1" t="s">
        <v>355</v>
      </c>
      <c r="E3087" s="1" t="n">
        <v>27.5</v>
      </c>
      <c r="F3087" s="1" t="n">
        <v>7</v>
      </c>
      <c r="G3087" s="1" t="n">
        <v>192.5</v>
      </c>
      <c r="H3087" s="1" t="s">
        <v>21</v>
      </c>
      <c r="I3087" s="1" t="s">
        <v>22</v>
      </c>
      <c r="J3087" s="4" t="n">
        <v>45291</v>
      </c>
      <c r="K3087" s="5" t="b">
        <f aca="false">FALSE()</f>
        <v>0</v>
      </c>
      <c r="L3087" s="6" t="str">
        <f aca="false">IFERROR(INDEX(CategoryCodes!$B$2:$B$9,MATCH(C3087,CategoryCodes!$A$2:$A$9,0)),"")</f>
        <v>D</v>
      </c>
      <c r="M3087" s="7" t="n">
        <f aca="false">IFERROR(VALUE(MID(D3087,FIND("_",D3087)+1,FIND("_",D3087,FIND("_",D3087)+1)-FIND("_",D3087)-1)),"")</f>
        <v>16</v>
      </c>
      <c r="N3087" s="7" t="str">
        <f aca="false">IF(OR(C3087="",M3087=""),"",C3087&amp;" Item "&amp;M3087)</f>
        <v>Electric household essentials Item 16</v>
      </c>
      <c r="O3087" s="7" t="n">
        <v>93</v>
      </c>
      <c r="P3087" s="8" t="n">
        <f aca="false">G3087*Q3087</f>
        <v>0</v>
      </c>
      <c r="Q3087" s="9" t="n">
        <f aca="false">IF(K3087=TRUE(),0.1,0)</f>
        <v>0</v>
      </c>
    </row>
    <row r="3088" customFormat="false" ht="15" hidden="false" customHeight="true" outlineLevel="0" collapsed="false">
      <c r="A3088" s="1" t="s">
        <v>3340</v>
      </c>
      <c r="B3088" s="1" t="s">
        <v>61</v>
      </c>
      <c r="C3088" s="1" t="s">
        <v>47</v>
      </c>
      <c r="D3088" s="1" t="s">
        <v>50</v>
      </c>
      <c r="E3088" s="1" t="n">
        <v>27.5</v>
      </c>
      <c r="F3088" s="1" t="n">
        <v>6</v>
      </c>
      <c r="G3088" s="1" t="n">
        <v>165</v>
      </c>
      <c r="H3088" s="1" t="s">
        <v>31</v>
      </c>
      <c r="I3088" s="1" t="s">
        <v>44</v>
      </c>
      <c r="J3088" s="4" t="n">
        <v>45619</v>
      </c>
      <c r="K3088" s="5" t="b">
        <f aca="false">FALSE()</f>
        <v>0</v>
      </c>
      <c r="L3088" s="6" t="str">
        <f aca="false">IFERROR(INDEX(CategoryCodes!$B$2:$B$9,MATCH(C3088,CategoryCodes!$A$2:$A$9,0)),"")</f>
        <v>F</v>
      </c>
      <c r="M3088" s="7" t="n">
        <f aca="false">IFERROR(VALUE(MID(D3088,FIND("_",D3088)+1,FIND("_",D3088,FIND("_",D3088)+1)-FIND("_",D3088)-1)),"")</f>
        <v>16</v>
      </c>
      <c r="N3088" s="7" t="str">
        <f aca="false">IF(OR(C3088="",M3088=""),"",C3088&amp;" Item "&amp;M3088)</f>
        <v>Furniture Item 16</v>
      </c>
      <c r="O3088" s="7" t="n">
        <v>393</v>
      </c>
      <c r="P3088" s="8" t="n">
        <f aca="false">G3088*Q3088</f>
        <v>0</v>
      </c>
      <c r="Q3088" s="9" t="n">
        <f aca="false">IF(K3088=TRUE(),0.1,0)</f>
        <v>0</v>
      </c>
    </row>
    <row r="3089" customFormat="false" ht="15" hidden="false" customHeight="true" outlineLevel="0" collapsed="false">
      <c r="A3089" s="1" t="s">
        <v>3341</v>
      </c>
      <c r="B3089" s="1" t="s">
        <v>46</v>
      </c>
      <c r="C3089" s="1" t="s">
        <v>19</v>
      </c>
      <c r="D3089" s="1" t="s">
        <v>802</v>
      </c>
      <c r="E3089" s="1" t="n">
        <v>38</v>
      </c>
      <c r="F3089" s="1" t="n">
        <v>7</v>
      </c>
      <c r="G3089" s="1" t="n">
        <v>266</v>
      </c>
      <c r="H3089" s="1" t="s">
        <v>31</v>
      </c>
      <c r="I3089" s="1" t="s">
        <v>44</v>
      </c>
      <c r="J3089" s="4" t="n">
        <v>45003</v>
      </c>
      <c r="K3089" s="5" t="b">
        <f aca="false">FALSE()</f>
        <v>0</v>
      </c>
      <c r="L3089" s="6" t="str">
        <f aca="false">IFERROR(INDEX(CategoryCodes!$B$2:$B$9,MATCH(C3089,CategoryCodes!$A$2:$A$9,0)),"")</f>
        <v>H</v>
      </c>
      <c r="M3089" s="7" t="n">
        <f aca="false">IFERROR(VALUE(MID(D3089,FIND("_",D3089)+1,FIND("_",D3089,FIND("_",D3089)+1)-FIND("_",D3089)-1)),"")</f>
        <v>23</v>
      </c>
      <c r="N3089" s="7" t="str">
        <f aca="false">IF(OR(C3089="",M3089=""),"",C3089&amp;" Item "&amp;M3089)</f>
        <v>Patisserie Item 23</v>
      </c>
      <c r="O3089" s="7" t="n">
        <v>494</v>
      </c>
      <c r="P3089" s="8" t="n">
        <f aca="false">G3089*Q3089</f>
        <v>0</v>
      </c>
      <c r="Q3089" s="9" t="n">
        <f aca="false">IF(K3089=TRUE(),0.1,0)</f>
        <v>0</v>
      </c>
    </row>
    <row r="3090" customFormat="false" ht="15" hidden="false" customHeight="true" outlineLevel="0" collapsed="false">
      <c r="A3090" s="1" t="s">
        <v>3342</v>
      </c>
      <c r="B3090" s="1" t="s">
        <v>174</v>
      </c>
      <c r="C3090" s="1" t="s">
        <v>47</v>
      </c>
      <c r="D3090" s="1" t="s">
        <v>459</v>
      </c>
      <c r="E3090" s="1" t="n">
        <v>26</v>
      </c>
      <c r="F3090" s="1" t="n">
        <v>4</v>
      </c>
      <c r="G3090" s="1" t="n">
        <v>104</v>
      </c>
      <c r="H3090" s="1" t="s">
        <v>54</v>
      </c>
      <c r="I3090" s="1" t="s">
        <v>22</v>
      </c>
      <c r="J3090" s="4" t="n">
        <v>44941</v>
      </c>
      <c r="K3090" s="5" t="b">
        <f aca="false">FALSE()</f>
        <v>0</v>
      </c>
      <c r="L3090" s="6" t="str">
        <f aca="false">IFERROR(INDEX(CategoryCodes!$B$2:$B$9,MATCH(C3090,CategoryCodes!$A$2:$A$9,0)),"")</f>
        <v>F</v>
      </c>
      <c r="M3090" s="7" t="n">
        <f aca="false">IFERROR(VALUE(MID(D3090,FIND("_",D3090)+1,FIND("_",D3090,FIND("_",D3090)+1)-FIND("_",D3090)-1)),"")</f>
        <v>15</v>
      </c>
      <c r="N3090" s="7" t="str">
        <f aca="false">IF(OR(C3090="",M3090=""),"",C3090&amp;" Item "&amp;M3090)</f>
        <v>Furniture Item 15</v>
      </c>
      <c r="O3090" s="7" t="n">
        <v>66</v>
      </c>
      <c r="P3090" s="8" t="n">
        <f aca="false">G3090*Q3090</f>
        <v>0</v>
      </c>
      <c r="Q3090" s="9" t="n">
        <f aca="false">IF(K3090=TRUE(),0.1,0)</f>
        <v>0</v>
      </c>
    </row>
    <row r="3091" customFormat="false" ht="15" hidden="false" customHeight="true" outlineLevel="0" collapsed="false">
      <c r="A3091" s="1" t="s">
        <v>3343</v>
      </c>
      <c r="B3091" s="1" t="s">
        <v>37</v>
      </c>
      <c r="C3091" s="1" t="s">
        <v>29</v>
      </c>
      <c r="D3091" s="1" t="s">
        <v>30</v>
      </c>
      <c r="E3091" s="1" t="n">
        <v>21.5</v>
      </c>
      <c r="F3091" s="1" t="n">
        <v>5</v>
      </c>
      <c r="G3091" s="1" t="n">
        <v>107.5</v>
      </c>
      <c r="H3091" s="1" t="s">
        <v>31</v>
      </c>
      <c r="I3091" s="1" t="s">
        <v>44</v>
      </c>
      <c r="J3091" s="4" t="n">
        <v>44707</v>
      </c>
      <c r="K3091" s="5" t="b">
        <f aca="false">FALSE()</f>
        <v>0</v>
      </c>
      <c r="L3091" s="6" t="str">
        <f aca="false">IFERROR(INDEX(CategoryCodes!$B$2:$B$9,MATCH(C3091,CategoryCodes!$A$2:$A$9,0)),"")</f>
        <v>B</v>
      </c>
      <c r="M3091" s="7" t="n">
        <f aca="false">IFERROR(VALUE(MID(D3091,FIND("_",D3091)+1,FIND("_",D3091,FIND("_",D3091)+1)-FIND("_",D3091)-1)),"")</f>
        <v>12</v>
      </c>
      <c r="N3091" s="7" t="str">
        <f aca="false">IF(OR(C3091="",M3091=""),"",C3091&amp;" Item "&amp;M3091)</f>
        <v>Butchers Item 12</v>
      </c>
      <c r="O3091" s="7" t="n">
        <v>221</v>
      </c>
      <c r="P3091" s="8" t="n">
        <f aca="false">G3091*Q3091</f>
        <v>0</v>
      </c>
      <c r="Q3091" s="9" t="n">
        <f aca="false">IF(K3091=TRUE(),0.1,0)</f>
        <v>0</v>
      </c>
    </row>
    <row r="3092" customFormat="false" ht="15" hidden="false" customHeight="true" outlineLevel="0" collapsed="false">
      <c r="A3092" s="1" t="s">
        <v>3344</v>
      </c>
      <c r="B3092" s="1" t="s">
        <v>129</v>
      </c>
      <c r="C3092" s="1" t="s">
        <v>136</v>
      </c>
      <c r="D3092" s="1" t="s">
        <v>332</v>
      </c>
      <c r="E3092" s="1" t="n">
        <v>30.5</v>
      </c>
      <c r="F3092" s="1" t="n">
        <v>6</v>
      </c>
      <c r="G3092" s="1" t="n">
        <v>183</v>
      </c>
      <c r="H3092" s="1" t="s">
        <v>31</v>
      </c>
      <c r="I3092" s="1" t="s">
        <v>44</v>
      </c>
      <c r="J3092" s="4" t="n">
        <v>45310</v>
      </c>
      <c r="L3092" s="6" t="str">
        <f aca="false">IFERROR(INDEX(CategoryCodes!$B$2:$B$9,MATCH(C3092,CategoryCodes!$A$2:$A$9,0)),"")</f>
        <v>C</v>
      </c>
      <c r="M3092" s="7" t="n">
        <f aca="false">IFERROR(VALUE(MID(D3092,FIND("_",D3092)+1,FIND("_",D3092,FIND("_",D3092)+1)-FIND("_",D3092)-1)),"")</f>
        <v>18</v>
      </c>
      <c r="N3092" s="7" t="str">
        <f aca="false">IF(OR(C3092="",M3092=""),"",C3092&amp;" Item "&amp;M3092)</f>
        <v>Computers and electric accessories Item 18</v>
      </c>
      <c r="O3092" s="7" t="n">
        <v>257</v>
      </c>
      <c r="P3092" s="8" t="n">
        <f aca="false">G3092*Q3092</f>
        <v>0</v>
      </c>
      <c r="Q3092" s="9" t="n">
        <f aca="false">IF(K3092=TRUE(),0.1,0)</f>
        <v>0</v>
      </c>
    </row>
    <row r="3093" customFormat="false" ht="15" hidden="false" customHeight="true" outlineLevel="0" collapsed="false">
      <c r="A3093" s="1" t="s">
        <v>3345</v>
      </c>
      <c r="B3093" s="1" t="s">
        <v>52</v>
      </c>
      <c r="C3093" s="1" t="s">
        <v>19</v>
      </c>
      <c r="D3093" s="1" t="s">
        <v>509</v>
      </c>
      <c r="E3093" s="1" t="n">
        <v>33.5</v>
      </c>
      <c r="F3093" s="1" t="n">
        <v>10</v>
      </c>
      <c r="G3093" s="1" t="n">
        <v>335</v>
      </c>
      <c r="H3093" s="1" t="s">
        <v>21</v>
      </c>
      <c r="I3093" s="1" t="s">
        <v>44</v>
      </c>
      <c r="J3093" s="4" t="n">
        <v>45452</v>
      </c>
      <c r="K3093" s="5" t="b">
        <f aca="false">TRUE()</f>
        <v>1</v>
      </c>
      <c r="L3093" s="6" t="str">
        <f aca="false">IFERROR(INDEX(CategoryCodes!$B$2:$B$9,MATCH(C3093,CategoryCodes!$A$2:$A$9,0)),"")</f>
        <v>H</v>
      </c>
      <c r="M3093" s="7" t="n">
        <f aca="false">IFERROR(VALUE(MID(D3093,FIND("_",D3093)+1,FIND("_",D3093,FIND("_",D3093)+1)-FIND("_",D3093)-1)),"")</f>
        <v>20</v>
      </c>
      <c r="N3093" s="7" t="str">
        <f aca="false">IF(OR(C3093="",M3093=""),"",C3093&amp;" Item "&amp;M3093)</f>
        <v>Patisserie Item 20</v>
      </c>
      <c r="O3093" s="7" t="n">
        <v>466</v>
      </c>
      <c r="P3093" s="8" t="n">
        <f aca="false">G3093*Q3093</f>
        <v>33.5</v>
      </c>
      <c r="Q3093" s="9" t="n">
        <f aca="false">IF(K3093=TRUE(),0.1,0)</f>
        <v>0.1</v>
      </c>
    </row>
    <row r="3094" customFormat="false" ht="15" hidden="false" customHeight="true" outlineLevel="0" collapsed="false">
      <c r="A3094" s="1" t="s">
        <v>3346</v>
      </c>
      <c r="B3094" s="1" t="s">
        <v>104</v>
      </c>
      <c r="C3094" s="1" t="s">
        <v>34</v>
      </c>
      <c r="D3094" s="1" t="s">
        <v>1089</v>
      </c>
      <c r="E3094" s="1" t="n">
        <v>17</v>
      </c>
      <c r="F3094" s="1" t="n">
        <v>9</v>
      </c>
      <c r="G3094" s="1" t="n">
        <v>153</v>
      </c>
      <c r="H3094" s="1" t="s">
        <v>21</v>
      </c>
      <c r="I3094" s="1" t="s">
        <v>44</v>
      </c>
      <c r="J3094" s="4" t="n">
        <v>44961</v>
      </c>
      <c r="L3094" s="6" t="str">
        <f aca="false">IFERROR(INDEX(CategoryCodes!$B$2:$B$9,MATCH(C3094,CategoryCodes!$A$2:$A$9,0)),"")</f>
        <v>A</v>
      </c>
      <c r="M3094" s="7" t="n">
        <f aca="false">IFERROR(VALUE(MID(D3094,FIND("_",D3094)+1,FIND("_",D3094,FIND("_",D3094)+1)-FIND("_",D3094)-1)),"")</f>
        <v>9</v>
      </c>
      <c r="N3094" s="7" t="str">
        <f aca="false">IF(OR(C3094="",M3094=""),"",C3094&amp;" Item "&amp;M3094)</f>
        <v>Beverages Item 9</v>
      </c>
      <c r="O3094" s="7" t="n">
        <v>444</v>
      </c>
      <c r="P3094" s="8" t="n">
        <f aca="false">G3094*Q3094</f>
        <v>0</v>
      </c>
      <c r="Q3094" s="9" t="n">
        <f aca="false">IF(K3094=TRUE(),0.1,0)</f>
        <v>0</v>
      </c>
    </row>
    <row r="3095" customFormat="false" ht="15" hidden="false" customHeight="true" outlineLevel="0" collapsed="false">
      <c r="A3095" s="1" t="s">
        <v>3347</v>
      </c>
      <c r="B3095" s="1" t="s">
        <v>95</v>
      </c>
      <c r="C3095" s="1" t="s">
        <v>38</v>
      </c>
      <c r="D3095" s="1" t="s">
        <v>166</v>
      </c>
      <c r="E3095" s="1" t="n">
        <v>36.5</v>
      </c>
      <c r="F3095" s="1" t="n">
        <v>1</v>
      </c>
      <c r="G3095" s="1" t="n">
        <v>36.5</v>
      </c>
      <c r="H3095" s="1" t="s">
        <v>31</v>
      </c>
      <c r="I3095" s="1" t="s">
        <v>44</v>
      </c>
      <c r="J3095" s="4" t="n">
        <v>45590</v>
      </c>
      <c r="K3095" s="5" t="b">
        <f aca="false">TRUE()</f>
        <v>1</v>
      </c>
      <c r="L3095" s="6" t="str">
        <f aca="false">IFERROR(INDEX(CategoryCodes!$B$2:$B$9,MATCH(C3095,CategoryCodes!$A$2:$A$9,0)),"")</f>
        <v>E</v>
      </c>
      <c r="M3095" s="7" t="n">
        <f aca="false">IFERROR(VALUE(MID(D3095,FIND("_",D3095)+1,FIND("_",D3095,FIND("_",D3095)+1)-FIND("_",D3095)-1)),"")</f>
        <v>22</v>
      </c>
      <c r="N3095" s="7" t="str">
        <f aca="false">IF(OR(C3095="",M3095=""),"",C3095&amp;" Item "&amp;M3095)</f>
        <v>Food Item 22</v>
      </c>
      <c r="O3095" s="7" t="n">
        <v>28</v>
      </c>
      <c r="P3095" s="8" t="n">
        <f aca="false">G3095*Q3095</f>
        <v>3.65</v>
      </c>
      <c r="Q3095" s="9" t="n">
        <f aca="false">IF(K3095=TRUE(),0.1,0)</f>
        <v>0.1</v>
      </c>
    </row>
    <row r="3096" customFormat="false" ht="15" hidden="false" customHeight="true" outlineLevel="0" collapsed="false">
      <c r="A3096" s="1" t="s">
        <v>3348</v>
      </c>
      <c r="B3096" s="1" t="s">
        <v>80</v>
      </c>
      <c r="C3096" s="1" t="s">
        <v>29</v>
      </c>
      <c r="D3096" s="1" t="s">
        <v>389</v>
      </c>
      <c r="E3096" s="1" t="n">
        <v>41</v>
      </c>
      <c r="F3096" s="1" t="n">
        <v>10</v>
      </c>
      <c r="G3096" s="1" t="n">
        <v>410</v>
      </c>
      <c r="H3096" s="1" t="s">
        <v>54</v>
      </c>
      <c r="I3096" s="1" t="s">
        <v>44</v>
      </c>
      <c r="J3096" s="4" t="n">
        <v>45535</v>
      </c>
      <c r="K3096" s="5" t="b">
        <f aca="false">FALSE()</f>
        <v>0</v>
      </c>
      <c r="L3096" s="6" t="str">
        <f aca="false">IFERROR(INDEX(CategoryCodes!$B$2:$B$9,MATCH(C3096,CategoryCodes!$A$2:$A$9,0)),"")</f>
        <v>B</v>
      </c>
      <c r="M3096" s="7" t="n">
        <f aca="false">IFERROR(VALUE(MID(D3096,FIND("_",D3096)+1,FIND("_",D3096,FIND("_",D3096)+1)-FIND("_",D3096)-1)),"")</f>
        <v>25</v>
      </c>
      <c r="N3096" s="7" t="str">
        <f aca="false">IF(OR(C3096="",M3096=""),"",C3096&amp;" Item "&amp;M3096)</f>
        <v>Butchers Item 25</v>
      </c>
      <c r="O3096" s="7" t="n">
        <v>425</v>
      </c>
      <c r="P3096" s="8" t="n">
        <f aca="false">G3096*Q3096</f>
        <v>0</v>
      </c>
      <c r="Q3096" s="9" t="n">
        <f aca="false">IF(K3096=TRUE(),0.1,0)</f>
        <v>0</v>
      </c>
    </row>
    <row r="3097" customFormat="false" ht="15" hidden="false" customHeight="true" outlineLevel="0" collapsed="false">
      <c r="A3097" s="1" t="s">
        <v>3349</v>
      </c>
      <c r="B3097" s="1" t="s">
        <v>80</v>
      </c>
      <c r="C3097" s="1" t="s">
        <v>34</v>
      </c>
      <c r="D3097" s="1" t="s">
        <v>211</v>
      </c>
      <c r="E3097" s="1" t="n">
        <v>24.5</v>
      </c>
      <c r="F3097" s="1" t="n">
        <v>3</v>
      </c>
      <c r="G3097" s="1" t="n">
        <v>73.5</v>
      </c>
      <c r="H3097" s="1" t="s">
        <v>21</v>
      </c>
      <c r="I3097" s="1" t="s">
        <v>22</v>
      </c>
      <c r="J3097" s="4" t="n">
        <v>45565</v>
      </c>
      <c r="L3097" s="6" t="str">
        <f aca="false">IFERROR(INDEX(CategoryCodes!$B$2:$B$9,MATCH(C3097,CategoryCodes!$A$2:$A$9,0)),"")</f>
        <v>A</v>
      </c>
      <c r="M3097" s="7" t="n">
        <f aca="false">IFERROR(VALUE(MID(D3097,FIND("_",D3097)+1,FIND("_",D3097,FIND("_",D3097)+1)-FIND("_",D3097)-1)),"")</f>
        <v>14</v>
      </c>
      <c r="N3097" s="7" t="str">
        <f aca="false">IF(OR(C3097="",M3097=""),"",C3097&amp;" Item "&amp;M3097)</f>
        <v>Beverages Item 14</v>
      </c>
      <c r="O3097" s="7" t="n">
        <v>63</v>
      </c>
      <c r="P3097" s="8" t="n">
        <f aca="false">G3097*Q3097</f>
        <v>0</v>
      </c>
      <c r="Q3097" s="9" t="n">
        <f aca="false">IF(K3097=TRUE(),0.1,0)</f>
        <v>0</v>
      </c>
    </row>
    <row r="3098" customFormat="false" ht="15" hidden="false" customHeight="true" outlineLevel="0" collapsed="false">
      <c r="A3098" s="1" t="s">
        <v>3350</v>
      </c>
      <c r="B3098" s="1" t="s">
        <v>83</v>
      </c>
      <c r="C3098" s="1" t="s">
        <v>29</v>
      </c>
      <c r="D3098" s="1" t="s">
        <v>53</v>
      </c>
      <c r="E3098" s="1" t="n">
        <v>36.5</v>
      </c>
      <c r="F3098" s="1" t="n">
        <v>6</v>
      </c>
      <c r="G3098" s="1" t="n">
        <v>219</v>
      </c>
      <c r="H3098" s="1" t="s">
        <v>31</v>
      </c>
      <c r="I3098" s="1" t="s">
        <v>44</v>
      </c>
      <c r="J3098" s="4" t="n">
        <v>44637</v>
      </c>
      <c r="K3098" s="5" t="b">
        <f aca="false">FALSE()</f>
        <v>0</v>
      </c>
      <c r="L3098" s="6" t="str">
        <f aca="false">IFERROR(INDEX(CategoryCodes!$B$2:$B$9,MATCH(C3098,CategoryCodes!$A$2:$A$9,0)),"")</f>
        <v>B</v>
      </c>
      <c r="M3098" s="7" t="n">
        <f aca="false">IFERROR(VALUE(MID(D3098,FIND("_",D3098)+1,FIND("_",D3098,FIND("_",D3098)+1)-FIND("_",D3098)-1)),"")</f>
        <v>22</v>
      </c>
      <c r="N3098" s="7" t="str">
        <f aca="false">IF(OR(C3098="",M3098=""),"",C3098&amp;" Item "&amp;M3098)</f>
        <v>Butchers Item 22</v>
      </c>
      <c r="O3098" s="7" t="n">
        <v>265</v>
      </c>
      <c r="P3098" s="8" t="n">
        <f aca="false">G3098*Q3098</f>
        <v>0</v>
      </c>
      <c r="Q3098" s="9" t="n">
        <f aca="false">IF(K3098=TRUE(),0.1,0)</f>
        <v>0</v>
      </c>
    </row>
    <row r="3099" customFormat="false" ht="15" hidden="false" customHeight="true" outlineLevel="0" collapsed="false">
      <c r="A3099" s="1" t="s">
        <v>3351</v>
      </c>
      <c r="B3099" s="1" t="s">
        <v>106</v>
      </c>
      <c r="C3099" s="1" t="s">
        <v>29</v>
      </c>
      <c r="D3099" s="1" t="s">
        <v>389</v>
      </c>
      <c r="E3099" s="1" t="n">
        <v>41</v>
      </c>
      <c r="F3099" s="1" t="n">
        <v>5</v>
      </c>
      <c r="G3099" s="1" t="n">
        <v>205</v>
      </c>
      <c r="H3099" s="1" t="s">
        <v>31</v>
      </c>
      <c r="I3099" s="1" t="s">
        <v>44</v>
      </c>
      <c r="J3099" s="4" t="n">
        <v>45341</v>
      </c>
      <c r="L3099" s="6" t="str">
        <f aca="false">IFERROR(INDEX(CategoryCodes!$B$2:$B$9,MATCH(C3099,CategoryCodes!$A$2:$A$9,0)),"")</f>
        <v>B</v>
      </c>
      <c r="M3099" s="7" t="n">
        <f aca="false">IFERROR(VALUE(MID(D3099,FIND("_",D3099)+1,FIND("_",D3099,FIND("_",D3099)+1)-FIND("_",D3099)-1)),"")</f>
        <v>25</v>
      </c>
      <c r="N3099" s="7" t="str">
        <f aca="false">IF(OR(C3099="",M3099=""),"",C3099&amp;" Item "&amp;M3099)</f>
        <v>Butchers Item 25</v>
      </c>
      <c r="O3099" s="7" t="n">
        <v>78</v>
      </c>
      <c r="P3099" s="8" t="n">
        <f aca="false">G3099*Q3099</f>
        <v>0</v>
      </c>
      <c r="Q3099" s="9" t="n">
        <f aca="false">IF(K3099=TRUE(),0.1,0)</f>
        <v>0</v>
      </c>
    </row>
    <row r="3100" customFormat="false" ht="15" hidden="false" customHeight="true" outlineLevel="0" collapsed="false">
      <c r="A3100" s="1" t="s">
        <v>3352</v>
      </c>
      <c r="B3100" s="1" t="s">
        <v>61</v>
      </c>
      <c r="C3100" s="1" t="s">
        <v>34</v>
      </c>
      <c r="D3100" s="1" t="s">
        <v>871</v>
      </c>
      <c r="E3100" s="1" t="n">
        <v>26</v>
      </c>
      <c r="F3100" s="1" t="n">
        <v>10</v>
      </c>
      <c r="G3100" s="1" t="n">
        <v>260</v>
      </c>
      <c r="H3100" s="1" t="s">
        <v>54</v>
      </c>
      <c r="I3100" s="1" t="s">
        <v>22</v>
      </c>
      <c r="J3100" s="4" t="n">
        <v>45550</v>
      </c>
      <c r="K3100" s="5" t="b">
        <f aca="false">FALSE()</f>
        <v>0</v>
      </c>
      <c r="L3100" s="6" t="str">
        <f aca="false">IFERROR(INDEX(CategoryCodes!$B$2:$B$9,MATCH(C3100,CategoryCodes!$A$2:$A$9,0)),"")</f>
        <v>A</v>
      </c>
      <c r="M3100" s="7" t="n">
        <f aca="false">IFERROR(VALUE(MID(D3100,FIND("_",D3100)+1,FIND("_",D3100,FIND("_",D3100)+1)-FIND("_",D3100)-1)),"")</f>
        <v>15</v>
      </c>
      <c r="N3100" s="7" t="str">
        <f aca="false">IF(OR(C3100="",M3100=""),"",C3100&amp;" Item "&amp;M3100)</f>
        <v>Beverages Item 15</v>
      </c>
      <c r="O3100" s="7" t="n">
        <v>155</v>
      </c>
      <c r="P3100" s="8" t="n">
        <f aca="false">G3100*Q3100</f>
        <v>0</v>
      </c>
      <c r="Q3100" s="9" t="n">
        <f aca="false">IF(K3100=TRUE(),0.1,0)</f>
        <v>0</v>
      </c>
    </row>
    <row r="3101" customFormat="false" ht="15" hidden="false" customHeight="true" outlineLevel="0" collapsed="false">
      <c r="A3101" s="1" t="s">
        <v>3353</v>
      </c>
      <c r="B3101" s="1" t="s">
        <v>69</v>
      </c>
      <c r="C3101" s="1" t="s">
        <v>29</v>
      </c>
      <c r="D3101" s="1" t="s">
        <v>53</v>
      </c>
      <c r="E3101" s="1" t="n">
        <v>36.5</v>
      </c>
      <c r="F3101" s="1" t="n">
        <v>1</v>
      </c>
      <c r="G3101" s="1" t="n">
        <v>36.5</v>
      </c>
      <c r="H3101" s="1" t="s">
        <v>21</v>
      </c>
      <c r="I3101" s="1" t="s">
        <v>22</v>
      </c>
      <c r="J3101" s="4" t="n">
        <v>45068</v>
      </c>
      <c r="K3101" s="5" t="b">
        <f aca="false">FALSE()</f>
        <v>0</v>
      </c>
      <c r="L3101" s="6" t="str">
        <f aca="false">IFERROR(INDEX(CategoryCodes!$B$2:$B$9,MATCH(C3101,CategoryCodes!$A$2:$A$9,0)),"")</f>
        <v>B</v>
      </c>
      <c r="M3101" s="7" t="n">
        <f aca="false">IFERROR(VALUE(MID(D3101,FIND("_",D3101)+1,FIND("_",D3101,FIND("_",D3101)+1)-FIND("_",D3101)-1)),"")</f>
        <v>22</v>
      </c>
      <c r="N3101" s="7" t="str">
        <f aca="false">IF(OR(C3101="",M3101=""),"",C3101&amp;" Item "&amp;M3101)</f>
        <v>Butchers Item 22</v>
      </c>
      <c r="O3101" s="7" t="n">
        <v>84</v>
      </c>
      <c r="P3101" s="8" t="n">
        <f aca="false">G3101*Q3101</f>
        <v>0</v>
      </c>
      <c r="Q3101" s="9" t="n">
        <f aca="false">IF(K3101=TRUE(),0.1,0)</f>
        <v>0</v>
      </c>
    </row>
    <row r="3102" customFormat="false" ht="15" hidden="false" customHeight="true" outlineLevel="0" collapsed="false">
      <c r="A3102" s="1" t="s">
        <v>3354</v>
      </c>
      <c r="B3102" s="1" t="s">
        <v>71</v>
      </c>
      <c r="C3102" s="1" t="s">
        <v>25</v>
      </c>
      <c r="D3102" s="1" t="s">
        <v>271</v>
      </c>
      <c r="E3102" s="1" t="n">
        <v>35</v>
      </c>
      <c r="F3102" s="1" t="n">
        <v>10</v>
      </c>
      <c r="G3102" s="1" t="n">
        <v>350</v>
      </c>
      <c r="H3102" s="1" t="s">
        <v>31</v>
      </c>
      <c r="I3102" s="1" t="s">
        <v>22</v>
      </c>
      <c r="J3102" s="4" t="n">
        <v>44809</v>
      </c>
      <c r="K3102" s="5" t="b">
        <f aca="false">TRUE()</f>
        <v>1</v>
      </c>
      <c r="L3102" s="6" t="str">
        <f aca="false">IFERROR(INDEX(CategoryCodes!$B$2:$B$9,MATCH(C3102,CategoryCodes!$A$2:$A$9,0)),"")</f>
        <v>G</v>
      </c>
      <c r="M3102" s="7" t="n">
        <f aca="false">IFERROR(VALUE(MID(D3102,FIND("_",D3102)+1,FIND("_",D3102,FIND("_",D3102)+1)-FIND("_",D3102)-1)),"")</f>
        <v>21</v>
      </c>
      <c r="N3102" s="7" t="str">
        <f aca="false">IF(OR(C3102="",M3102=""),"",C3102&amp;" Item "&amp;M3102)</f>
        <v>Milk Products Item 21</v>
      </c>
      <c r="O3102" s="7" t="n">
        <v>82</v>
      </c>
      <c r="P3102" s="8" t="n">
        <f aca="false">G3102*Q3102</f>
        <v>35</v>
      </c>
      <c r="Q3102" s="9" t="n">
        <f aca="false">IF(K3102=TRUE(),0.1,0)</f>
        <v>0.1</v>
      </c>
    </row>
    <row r="3103" customFormat="false" ht="15" hidden="false" customHeight="true" outlineLevel="0" collapsed="false">
      <c r="A3103" s="1" t="s">
        <v>3355</v>
      </c>
      <c r="B3103" s="1" t="s">
        <v>86</v>
      </c>
      <c r="C3103" s="1" t="s">
        <v>136</v>
      </c>
      <c r="D3103" s="1" t="s">
        <v>155</v>
      </c>
      <c r="E3103" s="1" t="n">
        <v>26</v>
      </c>
      <c r="F3103" s="1" t="n">
        <v>9</v>
      </c>
      <c r="G3103" s="1" t="n">
        <v>234</v>
      </c>
      <c r="H3103" s="1" t="s">
        <v>31</v>
      </c>
      <c r="I3103" s="1" t="s">
        <v>22</v>
      </c>
      <c r="J3103" s="4" t="n">
        <v>45396</v>
      </c>
      <c r="L3103" s="6" t="str">
        <f aca="false">IFERROR(INDEX(CategoryCodes!$B$2:$B$9,MATCH(C3103,CategoryCodes!$A$2:$A$9,0)),"")</f>
        <v>C</v>
      </c>
      <c r="M3103" s="7" t="n">
        <f aca="false">IFERROR(VALUE(MID(D3103,FIND("_",D3103)+1,FIND("_",D3103,FIND("_",D3103)+1)-FIND("_",D3103)-1)),"")</f>
        <v>15</v>
      </c>
      <c r="N3103" s="7" t="str">
        <f aca="false">IF(OR(C3103="",M3103=""),"",C3103&amp;" Item "&amp;M3103)</f>
        <v>Computers and electric accessories Item 15</v>
      </c>
      <c r="O3103" s="7" t="n">
        <v>165</v>
      </c>
      <c r="P3103" s="8" t="n">
        <f aca="false">G3103*Q3103</f>
        <v>0</v>
      </c>
      <c r="Q3103" s="9" t="n">
        <f aca="false">IF(K3103=TRUE(),0.1,0)</f>
        <v>0</v>
      </c>
    </row>
    <row r="3104" customFormat="false" ht="15" hidden="false" customHeight="true" outlineLevel="0" collapsed="false">
      <c r="A3104" s="1" t="s">
        <v>3356</v>
      </c>
      <c r="B3104" s="1" t="s">
        <v>18</v>
      </c>
      <c r="C3104" s="1" t="s">
        <v>38</v>
      </c>
      <c r="D3104" s="1" t="s">
        <v>166</v>
      </c>
      <c r="E3104" s="1" t="n">
        <v>36.5</v>
      </c>
      <c r="F3104" s="1" t="n">
        <v>1</v>
      </c>
      <c r="G3104" s="1" t="n">
        <v>36.5</v>
      </c>
      <c r="H3104" s="1" t="s">
        <v>31</v>
      </c>
      <c r="I3104" s="1" t="s">
        <v>44</v>
      </c>
      <c r="J3104" s="4" t="n">
        <v>45201</v>
      </c>
      <c r="L3104" s="6" t="str">
        <f aca="false">IFERROR(INDEX(CategoryCodes!$B$2:$B$9,MATCH(C3104,CategoryCodes!$A$2:$A$9,0)),"")</f>
        <v>E</v>
      </c>
      <c r="M3104" s="7" t="n">
        <f aca="false">IFERROR(VALUE(MID(D3104,FIND("_",D3104)+1,FIND("_",D3104,FIND("_",D3104)+1)-FIND("_",D3104)-1)),"")</f>
        <v>22</v>
      </c>
      <c r="N3104" s="7" t="str">
        <f aca="false">IF(OR(C3104="",M3104=""),"",C3104&amp;" Item "&amp;M3104)</f>
        <v>Food Item 22</v>
      </c>
      <c r="O3104" s="7" t="n">
        <v>478</v>
      </c>
      <c r="P3104" s="8" t="n">
        <f aca="false">G3104*Q3104</f>
        <v>0</v>
      </c>
      <c r="Q3104" s="9" t="n">
        <f aca="false">IF(K3104=TRUE(),0.1,0)</f>
        <v>0</v>
      </c>
    </row>
    <row r="3105" customFormat="false" ht="15" hidden="false" customHeight="true" outlineLevel="0" collapsed="false">
      <c r="A3105" s="1" t="s">
        <v>3357</v>
      </c>
      <c r="B3105" s="1" t="s">
        <v>46</v>
      </c>
      <c r="C3105" s="1" t="s">
        <v>47</v>
      </c>
      <c r="D3105" s="1" t="s">
        <v>301</v>
      </c>
      <c r="E3105" s="1" t="n">
        <v>6.5</v>
      </c>
      <c r="F3105" s="1" t="n">
        <v>6</v>
      </c>
      <c r="G3105" s="1" t="n">
        <v>39</v>
      </c>
      <c r="H3105" s="1" t="s">
        <v>21</v>
      </c>
      <c r="I3105" s="1" t="s">
        <v>22</v>
      </c>
      <c r="J3105" s="4" t="n">
        <v>45154</v>
      </c>
      <c r="L3105" s="6" t="str">
        <f aca="false">IFERROR(INDEX(CategoryCodes!$B$2:$B$9,MATCH(C3105,CategoryCodes!$A$2:$A$9,0)),"")</f>
        <v>F</v>
      </c>
      <c r="M3105" s="7" t="n">
        <f aca="false">IFERROR(VALUE(MID(D3105,FIND("_",D3105)+1,FIND("_",D3105,FIND("_",D3105)+1)-FIND("_",D3105)-1)),"")</f>
        <v>2</v>
      </c>
      <c r="N3105" s="7" t="str">
        <f aca="false">IF(OR(C3105="",M3105=""),"",C3105&amp;" Item "&amp;M3105)</f>
        <v>Furniture Item 2</v>
      </c>
      <c r="O3105" s="7" t="n">
        <v>363</v>
      </c>
      <c r="P3105" s="8" t="n">
        <f aca="false">G3105*Q3105</f>
        <v>0</v>
      </c>
      <c r="Q3105" s="9" t="n">
        <f aca="false">IF(K3105=TRUE(),0.1,0)</f>
        <v>0</v>
      </c>
    </row>
    <row r="3106" customFormat="false" ht="15" hidden="false" customHeight="true" outlineLevel="0" collapsed="false">
      <c r="A3106" s="1" t="s">
        <v>3358</v>
      </c>
      <c r="B3106" s="1" t="s">
        <v>114</v>
      </c>
      <c r="C3106" s="1" t="s">
        <v>34</v>
      </c>
      <c r="D3106" s="1" t="s">
        <v>484</v>
      </c>
      <c r="E3106" s="1" t="n">
        <v>8</v>
      </c>
      <c r="F3106" s="1" t="n">
        <v>3</v>
      </c>
      <c r="G3106" s="1" t="n">
        <v>24</v>
      </c>
      <c r="H3106" s="1" t="s">
        <v>54</v>
      </c>
      <c r="I3106" s="1" t="s">
        <v>44</v>
      </c>
      <c r="J3106" s="4" t="n">
        <v>45064</v>
      </c>
      <c r="K3106" s="5" t="b">
        <f aca="false">FALSE()</f>
        <v>0</v>
      </c>
      <c r="L3106" s="6" t="str">
        <f aca="false">IFERROR(INDEX(CategoryCodes!$B$2:$B$9,MATCH(C3106,CategoryCodes!$A$2:$A$9,0)),"")</f>
        <v>A</v>
      </c>
      <c r="M3106" s="7" t="n">
        <f aca="false">IFERROR(VALUE(MID(D3106,FIND("_",D3106)+1,FIND("_",D3106,FIND("_",D3106)+1)-FIND("_",D3106)-1)),"")</f>
        <v>3</v>
      </c>
      <c r="N3106" s="7" t="str">
        <f aca="false">IF(OR(C3106="",M3106=""),"",C3106&amp;" Item "&amp;M3106)</f>
        <v>Beverages Item 3</v>
      </c>
      <c r="O3106" s="7" t="n">
        <v>115</v>
      </c>
      <c r="P3106" s="8" t="n">
        <f aca="false">G3106*Q3106</f>
        <v>0</v>
      </c>
      <c r="Q3106" s="9" t="n">
        <f aca="false">IF(K3106=TRUE(),0.1,0)</f>
        <v>0</v>
      </c>
    </row>
    <row r="3107" customFormat="false" ht="15" hidden="false" customHeight="true" outlineLevel="0" collapsed="false">
      <c r="A3107" s="1" t="s">
        <v>3359</v>
      </c>
      <c r="B3107" s="1" t="s">
        <v>106</v>
      </c>
      <c r="C3107" s="1" t="s">
        <v>136</v>
      </c>
      <c r="E3107" s="1" t="n">
        <v>11</v>
      </c>
      <c r="H3107" s="1" t="s">
        <v>31</v>
      </c>
      <c r="I3107" s="1" t="s">
        <v>22</v>
      </c>
      <c r="J3107" s="4" t="n">
        <v>45416</v>
      </c>
      <c r="L3107" s="6" t="str">
        <f aca="false">IFERROR(INDEX(CategoryCodes!$B$2:$B$9,MATCH(C3107,CategoryCodes!$A$2:$A$9,0)),"")</f>
        <v>C</v>
      </c>
      <c r="M3107" s="7" t="str">
        <f aca="false">IFERROR(VALUE(MID(D3107,FIND("_",D3107)+1,FIND("_",D3107,FIND("_",D3107)+1)-FIND("_",D3107)-1)),"")</f>
        <v/>
      </c>
      <c r="N3107" s="7" t="str">
        <f aca="false">IF(OR(C3107="",M3107=""),"",C3107&amp;" Item "&amp;M3107)</f>
        <v/>
      </c>
      <c r="O3107" s="7" t="n">
        <v>177</v>
      </c>
      <c r="P3107" s="8" t="n">
        <f aca="false">G3107*Q3107</f>
        <v>0</v>
      </c>
      <c r="Q3107" s="9" t="n">
        <f aca="false">IF(K3107=TRUE(),0.1,0)</f>
        <v>0</v>
      </c>
    </row>
    <row r="3108" customFormat="false" ht="15" hidden="false" customHeight="true" outlineLevel="0" collapsed="false">
      <c r="A3108" s="1" t="s">
        <v>3360</v>
      </c>
      <c r="B3108" s="1" t="s">
        <v>24</v>
      </c>
      <c r="C3108" s="1" t="s">
        <v>47</v>
      </c>
      <c r="D3108" s="1" t="s">
        <v>203</v>
      </c>
      <c r="E3108" s="1" t="n">
        <v>35</v>
      </c>
      <c r="F3108" s="1" t="n">
        <v>5</v>
      </c>
      <c r="G3108" s="1" t="n">
        <v>175</v>
      </c>
      <c r="H3108" s="1" t="s">
        <v>31</v>
      </c>
      <c r="I3108" s="1" t="s">
        <v>44</v>
      </c>
      <c r="J3108" s="4" t="n">
        <v>45342</v>
      </c>
      <c r="K3108" s="5" t="b">
        <f aca="false">TRUE()</f>
        <v>1</v>
      </c>
      <c r="L3108" s="6" t="str">
        <f aca="false">IFERROR(INDEX(CategoryCodes!$B$2:$B$9,MATCH(C3108,CategoryCodes!$A$2:$A$9,0)),"")</f>
        <v>F</v>
      </c>
      <c r="M3108" s="7" t="n">
        <f aca="false">IFERROR(VALUE(MID(D3108,FIND("_",D3108)+1,FIND("_",D3108,FIND("_",D3108)+1)-FIND("_",D3108)-1)),"")</f>
        <v>21</v>
      </c>
      <c r="N3108" s="7" t="str">
        <f aca="false">IF(OR(C3108="",M3108=""),"",C3108&amp;" Item "&amp;M3108)</f>
        <v>Furniture Item 21</v>
      </c>
      <c r="O3108" s="7" t="n">
        <v>485</v>
      </c>
      <c r="P3108" s="8" t="n">
        <f aca="false">G3108*Q3108</f>
        <v>17.5</v>
      </c>
      <c r="Q3108" s="9" t="n">
        <f aca="false">IF(K3108=TRUE(),0.1,0)</f>
        <v>0.1</v>
      </c>
    </row>
    <row r="3109" customFormat="false" ht="15" hidden="false" customHeight="true" outlineLevel="0" collapsed="false">
      <c r="A3109" s="1" t="s">
        <v>3361</v>
      </c>
      <c r="B3109" s="1" t="s">
        <v>75</v>
      </c>
      <c r="C3109" s="1" t="s">
        <v>29</v>
      </c>
      <c r="D3109" s="1" t="s">
        <v>1004</v>
      </c>
      <c r="E3109" s="1" t="n">
        <v>32</v>
      </c>
      <c r="F3109" s="1" t="n">
        <v>7</v>
      </c>
      <c r="G3109" s="1" t="n">
        <v>224</v>
      </c>
      <c r="H3109" s="1" t="s">
        <v>54</v>
      </c>
      <c r="I3109" s="1" t="s">
        <v>22</v>
      </c>
      <c r="J3109" s="4" t="n">
        <v>44694</v>
      </c>
      <c r="K3109" s="5" t="b">
        <f aca="false">TRUE()</f>
        <v>1</v>
      </c>
      <c r="L3109" s="6" t="str">
        <f aca="false">IFERROR(INDEX(CategoryCodes!$B$2:$B$9,MATCH(C3109,CategoryCodes!$A$2:$A$9,0)),"")</f>
        <v>B</v>
      </c>
      <c r="M3109" s="7" t="n">
        <f aca="false">IFERROR(VALUE(MID(D3109,FIND("_",D3109)+1,FIND("_",D3109,FIND("_",D3109)+1)-FIND("_",D3109)-1)),"")</f>
        <v>19</v>
      </c>
      <c r="N3109" s="7" t="str">
        <f aca="false">IF(OR(C3109="",M3109=""),"",C3109&amp;" Item "&amp;M3109)</f>
        <v>Butchers Item 19</v>
      </c>
      <c r="O3109" s="7" t="n">
        <v>481</v>
      </c>
      <c r="P3109" s="8" t="n">
        <f aca="false">G3109*Q3109</f>
        <v>22.4</v>
      </c>
      <c r="Q3109" s="9" t="n">
        <f aca="false">IF(K3109=TRUE(),0.1,0)</f>
        <v>0.1</v>
      </c>
    </row>
    <row r="3110" customFormat="false" ht="15" hidden="false" customHeight="true" outlineLevel="0" collapsed="false">
      <c r="A3110" s="1" t="s">
        <v>3362</v>
      </c>
      <c r="B3110" s="1" t="s">
        <v>95</v>
      </c>
      <c r="C3110" s="1" t="s">
        <v>38</v>
      </c>
      <c r="D3110" s="1" t="s">
        <v>191</v>
      </c>
      <c r="E3110" s="1" t="n">
        <v>33.5</v>
      </c>
      <c r="F3110" s="1" t="n">
        <v>2</v>
      </c>
      <c r="G3110" s="1" t="n">
        <v>67</v>
      </c>
      <c r="H3110" s="1" t="s">
        <v>54</v>
      </c>
      <c r="I3110" s="1" t="s">
        <v>22</v>
      </c>
      <c r="J3110" s="4" t="n">
        <v>45497</v>
      </c>
      <c r="K3110" s="5" t="b">
        <f aca="false">FALSE()</f>
        <v>0</v>
      </c>
      <c r="L3110" s="6" t="str">
        <f aca="false">IFERROR(INDEX(CategoryCodes!$B$2:$B$9,MATCH(C3110,CategoryCodes!$A$2:$A$9,0)),"")</f>
        <v>E</v>
      </c>
      <c r="M3110" s="7" t="n">
        <f aca="false">IFERROR(VALUE(MID(D3110,FIND("_",D3110)+1,FIND("_",D3110,FIND("_",D3110)+1)-FIND("_",D3110)-1)),"")</f>
        <v>20</v>
      </c>
      <c r="N3110" s="7" t="str">
        <f aca="false">IF(OR(C3110="",M3110=""),"",C3110&amp;" Item "&amp;M3110)</f>
        <v>Food Item 20</v>
      </c>
      <c r="O3110" s="7" t="n">
        <v>265</v>
      </c>
      <c r="P3110" s="8" t="n">
        <f aca="false">G3110*Q3110</f>
        <v>0</v>
      </c>
      <c r="Q3110" s="9" t="n">
        <f aca="false">IF(K3110=TRUE(),0.1,0)</f>
        <v>0</v>
      </c>
    </row>
    <row r="3111" customFormat="false" ht="15" hidden="false" customHeight="true" outlineLevel="0" collapsed="false">
      <c r="A3111" s="1" t="s">
        <v>3363</v>
      </c>
      <c r="B3111" s="1" t="s">
        <v>24</v>
      </c>
      <c r="C3111" s="1" t="s">
        <v>29</v>
      </c>
      <c r="D3111" s="1" t="s">
        <v>604</v>
      </c>
      <c r="E3111" s="1" t="n">
        <v>12.5</v>
      </c>
      <c r="F3111" s="1" t="n">
        <v>2</v>
      </c>
      <c r="G3111" s="1" t="n">
        <v>25</v>
      </c>
      <c r="H3111" s="1" t="s">
        <v>54</v>
      </c>
      <c r="I3111" s="1" t="s">
        <v>22</v>
      </c>
      <c r="J3111" s="4" t="n">
        <v>45368</v>
      </c>
      <c r="L3111" s="6" t="str">
        <f aca="false">IFERROR(INDEX(CategoryCodes!$B$2:$B$9,MATCH(C3111,CategoryCodes!$A$2:$A$9,0)),"")</f>
        <v>B</v>
      </c>
      <c r="M3111" s="7" t="n">
        <f aca="false">IFERROR(VALUE(MID(D3111,FIND("_",D3111)+1,FIND("_",D3111,FIND("_",D3111)+1)-FIND("_",D3111)-1)),"")</f>
        <v>6</v>
      </c>
      <c r="N3111" s="7" t="str">
        <f aca="false">IF(OR(C3111="",M3111=""),"",C3111&amp;" Item "&amp;M3111)</f>
        <v>Butchers Item 6</v>
      </c>
      <c r="O3111" s="7" t="n">
        <v>458</v>
      </c>
      <c r="P3111" s="8" t="n">
        <f aca="false">G3111*Q3111</f>
        <v>0</v>
      </c>
      <c r="Q3111" s="9" t="n">
        <f aca="false">IF(K3111=TRUE(),0.1,0)</f>
        <v>0</v>
      </c>
    </row>
    <row r="3112" customFormat="false" ht="15" hidden="false" customHeight="true" outlineLevel="0" collapsed="false">
      <c r="A3112" s="1" t="s">
        <v>3364</v>
      </c>
      <c r="B3112" s="1" t="s">
        <v>28</v>
      </c>
      <c r="C3112" s="1" t="s">
        <v>47</v>
      </c>
      <c r="D3112" s="1" t="s">
        <v>87</v>
      </c>
      <c r="E3112" s="1" t="n">
        <v>24.5</v>
      </c>
      <c r="F3112" s="1" t="n">
        <v>8</v>
      </c>
      <c r="G3112" s="1" t="n">
        <v>196</v>
      </c>
      <c r="H3112" s="1" t="s">
        <v>31</v>
      </c>
      <c r="I3112" s="1" t="s">
        <v>22</v>
      </c>
      <c r="J3112" s="4" t="n">
        <v>44703</v>
      </c>
      <c r="K3112" s="5" t="b">
        <f aca="false">TRUE()</f>
        <v>1</v>
      </c>
      <c r="L3112" s="6" t="str">
        <f aca="false">IFERROR(INDEX(CategoryCodes!$B$2:$B$9,MATCH(C3112,CategoryCodes!$A$2:$A$9,0)),"")</f>
        <v>F</v>
      </c>
      <c r="M3112" s="7" t="n">
        <f aca="false">IFERROR(VALUE(MID(D3112,FIND("_",D3112)+1,FIND("_",D3112,FIND("_",D3112)+1)-FIND("_",D3112)-1)),"")</f>
        <v>14</v>
      </c>
      <c r="N3112" s="7" t="str">
        <f aca="false">IF(OR(C3112="",M3112=""),"",C3112&amp;" Item "&amp;M3112)</f>
        <v>Furniture Item 14</v>
      </c>
      <c r="O3112" s="7" t="n">
        <v>145</v>
      </c>
      <c r="P3112" s="8" t="n">
        <f aca="false">G3112*Q3112</f>
        <v>19.6</v>
      </c>
      <c r="Q3112" s="9" t="n">
        <f aca="false">IF(K3112=TRUE(),0.1,0)</f>
        <v>0.1</v>
      </c>
    </row>
    <row r="3113" customFormat="false" ht="15" hidden="false" customHeight="true" outlineLevel="0" collapsed="false">
      <c r="A3113" s="1" t="s">
        <v>3365</v>
      </c>
      <c r="B3113" s="1" t="s">
        <v>46</v>
      </c>
      <c r="C3113" s="1" t="s">
        <v>34</v>
      </c>
      <c r="D3113" s="1" t="s">
        <v>472</v>
      </c>
      <c r="E3113" s="1" t="n">
        <v>5</v>
      </c>
      <c r="F3113" s="1" t="n">
        <v>8</v>
      </c>
      <c r="G3113" s="1" t="n">
        <v>40</v>
      </c>
      <c r="H3113" s="1" t="s">
        <v>54</v>
      </c>
      <c r="I3113" s="1" t="s">
        <v>22</v>
      </c>
      <c r="J3113" s="4" t="n">
        <v>45577</v>
      </c>
      <c r="L3113" s="6" t="str">
        <f aca="false">IFERROR(INDEX(CategoryCodes!$B$2:$B$9,MATCH(C3113,CategoryCodes!$A$2:$A$9,0)),"")</f>
        <v>A</v>
      </c>
      <c r="M3113" s="7" t="n">
        <f aca="false">IFERROR(VALUE(MID(D3113,FIND("_",D3113)+1,FIND("_",D3113,FIND("_",D3113)+1)-FIND("_",D3113)-1)),"")</f>
        <v>1</v>
      </c>
      <c r="N3113" s="7" t="str">
        <f aca="false">IF(OR(C3113="",M3113=""),"",C3113&amp;" Item "&amp;M3113)</f>
        <v>Beverages Item 1</v>
      </c>
      <c r="O3113" s="7" t="n">
        <v>433</v>
      </c>
      <c r="P3113" s="8" t="n">
        <f aca="false">G3113*Q3113</f>
        <v>0</v>
      </c>
      <c r="Q3113" s="9" t="n">
        <f aca="false">IF(K3113=TRUE(),0.1,0)</f>
        <v>0</v>
      </c>
    </row>
    <row r="3114" customFormat="false" ht="15" hidden="false" customHeight="true" outlineLevel="0" collapsed="false">
      <c r="A3114" s="1" t="s">
        <v>3366</v>
      </c>
      <c r="B3114" s="1" t="s">
        <v>122</v>
      </c>
      <c r="C3114" s="1" t="s">
        <v>29</v>
      </c>
      <c r="D3114" s="1" t="s">
        <v>120</v>
      </c>
      <c r="E3114" s="1" t="n">
        <v>38</v>
      </c>
      <c r="F3114" s="1" t="n">
        <v>4</v>
      </c>
      <c r="G3114" s="1" t="n">
        <v>152</v>
      </c>
      <c r="H3114" s="1" t="s">
        <v>54</v>
      </c>
      <c r="I3114" s="1" t="s">
        <v>44</v>
      </c>
      <c r="J3114" s="4" t="n">
        <v>44935</v>
      </c>
      <c r="L3114" s="6" t="str">
        <f aca="false">IFERROR(INDEX(CategoryCodes!$B$2:$B$9,MATCH(C3114,CategoryCodes!$A$2:$A$9,0)),"")</f>
        <v>B</v>
      </c>
      <c r="M3114" s="7" t="n">
        <f aca="false">IFERROR(VALUE(MID(D3114,FIND("_",D3114)+1,FIND("_",D3114,FIND("_",D3114)+1)-FIND("_",D3114)-1)),"")</f>
        <v>23</v>
      </c>
      <c r="N3114" s="7" t="str">
        <f aca="false">IF(OR(C3114="",M3114=""),"",C3114&amp;" Item "&amp;M3114)</f>
        <v>Butchers Item 23</v>
      </c>
      <c r="O3114" s="7" t="n">
        <v>40</v>
      </c>
      <c r="P3114" s="8" t="n">
        <f aca="false">G3114*Q3114</f>
        <v>0</v>
      </c>
      <c r="Q3114" s="9" t="n">
        <f aca="false">IF(K3114=TRUE(),0.1,0)</f>
        <v>0</v>
      </c>
    </row>
    <row r="3115" customFormat="false" ht="15" hidden="false" customHeight="true" outlineLevel="0" collapsed="false">
      <c r="A3115" s="1" t="s">
        <v>3367</v>
      </c>
      <c r="B3115" s="1" t="s">
        <v>18</v>
      </c>
      <c r="C3115" s="1" t="s">
        <v>25</v>
      </c>
      <c r="D3115" s="1" t="s">
        <v>26</v>
      </c>
      <c r="E3115" s="1" t="n">
        <v>29</v>
      </c>
      <c r="F3115" s="1" t="n">
        <v>3</v>
      </c>
      <c r="G3115" s="1" t="n">
        <v>87</v>
      </c>
      <c r="H3115" s="1" t="s">
        <v>21</v>
      </c>
      <c r="I3115" s="1" t="s">
        <v>22</v>
      </c>
      <c r="J3115" s="4" t="n">
        <v>44767</v>
      </c>
      <c r="K3115" s="5" t="b">
        <f aca="false">FALSE()</f>
        <v>0</v>
      </c>
      <c r="L3115" s="6" t="str">
        <f aca="false">IFERROR(INDEX(CategoryCodes!$B$2:$B$9,MATCH(C3115,CategoryCodes!$A$2:$A$9,0)),"")</f>
        <v>G</v>
      </c>
      <c r="M3115" s="7" t="n">
        <f aca="false">IFERROR(VALUE(MID(D3115,FIND("_",D3115)+1,FIND("_",D3115,FIND("_",D3115)+1)-FIND("_",D3115)-1)),"")</f>
        <v>17</v>
      </c>
      <c r="N3115" s="7" t="str">
        <f aca="false">IF(OR(C3115="",M3115=""),"",C3115&amp;" Item "&amp;M3115)</f>
        <v>Milk Products Item 17</v>
      </c>
      <c r="O3115" s="7" t="n">
        <v>128</v>
      </c>
      <c r="P3115" s="8" t="n">
        <f aca="false">G3115*Q3115</f>
        <v>0</v>
      </c>
      <c r="Q3115" s="9" t="n">
        <f aca="false">IF(K3115=TRUE(),0.1,0)</f>
        <v>0</v>
      </c>
    </row>
    <row r="3116" customFormat="false" ht="15" hidden="false" customHeight="true" outlineLevel="0" collapsed="false">
      <c r="A3116" s="1" t="s">
        <v>3368</v>
      </c>
      <c r="B3116" s="1" t="s">
        <v>33</v>
      </c>
      <c r="C3116" s="1" t="s">
        <v>25</v>
      </c>
      <c r="D3116" s="1" t="s">
        <v>1076</v>
      </c>
      <c r="E3116" s="1" t="n">
        <v>14</v>
      </c>
      <c r="F3116" s="1" t="n">
        <v>10</v>
      </c>
      <c r="G3116" s="1" t="n">
        <v>140</v>
      </c>
      <c r="H3116" s="1" t="s">
        <v>21</v>
      </c>
      <c r="I3116" s="1" t="s">
        <v>22</v>
      </c>
      <c r="J3116" s="4" t="n">
        <v>45363</v>
      </c>
      <c r="K3116" s="5" t="b">
        <f aca="false">TRUE()</f>
        <v>1</v>
      </c>
      <c r="L3116" s="6" t="str">
        <f aca="false">IFERROR(INDEX(CategoryCodes!$B$2:$B$9,MATCH(C3116,CategoryCodes!$A$2:$A$9,0)),"")</f>
        <v>G</v>
      </c>
      <c r="M3116" s="7" t="n">
        <f aca="false">IFERROR(VALUE(MID(D3116,FIND("_",D3116)+1,FIND("_",D3116,FIND("_",D3116)+1)-FIND("_",D3116)-1)),"")</f>
        <v>7</v>
      </c>
      <c r="N3116" s="7" t="str">
        <f aca="false">IF(OR(C3116="",M3116=""),"",C3116&amp;" Item "&amp;M3116)</f>
        <v>Milk Products Item 7</v>
      </c>
      <c r="O3116" s="7" t="n">
        <v>100</v>
      </c>
      <c r="P3116" s="8" t="n">
        <f aca="false">G3116*Q3116</f>
        <v>14</v>
      </c>
      <c r="Q3116" s="9" t="n">
        <f aca="false">IF(K3116=TRUE(),0.1,0)</f>
        <v>0.1</v>
      </c>
    </row>
    <row r="3117" customFormat="false" ht="15" hidden="false" customHeight="true" outlineLevel="0" collapsed="false">
      <c r="A3117" s="1" t="s">
        <v>3369</v>
      </c>
      <c r="B3117" s="1" t="s">
        <v>18</v>
      </c>
      <c r="C3117" s="1" t="s">
        <v>72</v>
      </c>
      <c r="D3117" s="1" t="s">
        <v>81</v>
      </c>
      <c r="E3117" s="1" t="n">
        <v>9.5</v>
      </c>
      <c r="F3117" s="1" t="n">
        <v>10</v>
      </c>
      <c r="G3117" s="1" t="n">
        <v>95</v>
      </c>
      <c r="H3117" s="1" t="s">
        <v>31</v>
      </c>
      <c r="I3117" s="1" t="s">
        <v>22</v>
      </c>
      <c r="J3117" s="4" t="n">
        <v>44659</v>
      </c>
      <c r="K3117" s="5" t="b">
        <f aca="false">TRUE()</f>
        <v>1</v>
      </c>
      <c r="L3117" s="6" t="str">
        <f aca="false">IFERROR(INDEX(CategoryCodes!$B$2:$B$9,MATCH(C3117,CategoryCodes!$A$2:$A$9,0)),"")</f>
        <v>D</v>
      </c>
      <c r="M3117" s="7" t="n">
        <f aca="false">IFERROR(VALUE(MID(D3117,FIND("_",D3117)+1,FIND("_",D3117,FIND("_",D3117)+1)-FIND("_",D3117)-1)),"")</f>
        <v>4</v>
      </c>
      <c r="N3117" s="7" t="str">
        <f aca="false">IF(OR(C3117="",M3117=""),"",C3117&amp;" Item "&amp;M3117)</f>
        <v>Electric household essentials Item 4</v>
      </c>
      <c r="O3117" s="7" t="n">
        <v>325</v>
      </c>
      <c r="P3117" s="8" t="n">
        <f aca="false">G3117*Q3117</f>
        <v>9.5</v>
      </c>
      <c r="Q3117" s="9" t="n">
        <f aca="false">IF(K3117=TRUE(),0.1,0)</f>
        <v>0.1</v>
      </c>
    </row>
    <row r="3118" customFormat="false" ht="15" hidden="false" customHeight="true" outlineLevel="0" collapsed="false">
      <c r="A3118" s="1" t="s">
        <v>3370</v>
      </c>
      <c r="B3118" s="1" t="s">
        <v>61</v>
      </c>
      <c r="C3118" s="1" t="s">
        <v>25</v>
      </c>
      <c r="D3118" s="1" t="s">
        <v>26</v>
      </c>
      <c r="E3118" s="1" t="n">
        <v>29</v>
      </c>
      <c r="F3118" s="1" t="n">
        <v>7</v>
      </c>
      <c r="G3118" s="1" t="n">
        <v>203</v>
      </c>
      <c r="H3118" s="1" t="s">
        <v>21</v>
      </c>
      <c r="I3118" s="1" t="s">
        <v>22</v>
      </c>
      <c r="J3118" s="4" t="n">
        <v>44822</v>
      </c>
      <c r="K3118" s="5" t="b">
        <f aca="false">TRUE()</f>
        <v>1</v>
      </c>
      <c r="L3118" s="6" t="str">
        <f aca="false">IFERROR(INDEX(CategoryCodes!$B$2:$B$9,MATCH(C3118,CategoryCodes!$A$2:$A$9,0)),"")</f>
        <v>G</v>
      </c>
      <c r="M3118" s="7" t="n">
        <f aca="false">IFERROR(VALUE(MID(D3118,FIND("_",D3118)+1,FIND("_",D3118,FIND("_",D3118)+1)-FIND("_",D3118)-1)),"")</f>
        <v>17</v>
      </c>
      <c r="N3118" s="7" t="str">
        <f aca="false">IF(OR(C3118="",M3118=""),"",C3118&amp;" Item "&amp;M3118)</f>
        <v>Milk Products Item 17</v>
      </c>
      <c r="O3118" s="7" t="n">
        <v>489</v>
      </c>
      <c r="P3118" s="8" t="n">
        <f aca="false">G3118*Q3118</f>
        <v>20.3</v>
      </c>
      <c r="Q3118" s="9" t="n">
        <f aca="false">IF(K3118=TRUE(),0.1,0)</f>
        <v>0.1</v>
      </c>
    </row>
    <row r="3119" customFormat="false" ht="15" hidden="false" customHeight="true" outlineLevel="0" collapsed="false">
      <c r="A3119" s="1" t="s">
        <v>3371</v>
      </c>
      <c r="B3119" s="1" t="s">
        <v>42</v>
      </c>
      <c r="C3119" s="1" t="s">
        <v>25</v>
      </c>
      <c r="D3119" s="1" t="s">
        <v>256</v>
      </c>
      <c r="E3119" s="1" t="n">
        <v>38</v>
      </c>
      <c r="F3119" s="1" t="n">
        <v>7</v>
      </c>
      <c r="G3119" s="1" t="n">
        <v>266</v>
      </c>
      <c r="H3119" s="1" t="s">
        <v>54</v>
      </c>
      <c r="I3119" s="1" t="s">
        <v>22</v>
      </c>
      <c r="J3119" s="4" t="n">
        <v>44983</v>
      </c>
      <c r="K3119" s="5" t="b">
        <f aca="false">TRUE()</f>
        <v>1</v>
      </c>
      <c r="L3119" s="6" t="str">
        <f aca="false">IFERROR(INDEX(CategoryCodes!$B$2:$B$9,MATCH(C3119,CategoryCodes!$A$2:$A$9,0)),"")</f>
        <v>G</v>
      </c>
      <c r="M3119" s="7" t="n">
        <f aca="false">IFERROR(VALUE(MID(D3119,FIND("_",D3119)+1,FIND("_",D3119,FIND("_",D3119)+1)-FIND("_",D3119)-1)),"")</f>
        <v>23</v>
      </c>
      <c r="N3119" s="7" t="str">
        <f aca="false">IF(OR(C3119="",M3119=""),"",C3119&amp;" Item "&amp;M3119)</f>
        <v>Milk Products Item 23</v>
      </c>
      <c r="O3119" s="7" t="n">
        <v>282</v>
      </c>
      <c r="P3119" s="8" t="n">
        <f aca="false">G3119*Q3119</f>
        <v>26.6</v>
      </c>
      <c r="Q3119" s="9" t="n">
        <f aca="false">IF(K3119=TRUE(),0.1,0)</f>
        <v>0.1</v>
      </c>
    </row>
    <row r="3120" customFormat="false" ht="15" hidden="false" customHeight="true" outlineLevel="0" collapsed="false">
      <c r="A3120" s="1" t="s">
        <v>3372</v>
      </c>
      <c r="B3120" s="1" t="s">
        <v>86</v>
      </c>
      <c r="C3120" s="1" t="s">
        <v>72</v>
      </c>
      <c r="D3120" s="1" t="s">
        <v>352</v>
      </c>
      <c r="E3120" s="1" t="n">
        <v>33.5</v>
      </c>
      <c r="F3120" s="1" t="n">
        <v>7</v>
      </c>
      <c r="G3120" s="1" t="n">
        <v>234.5</v>
      </c>
      <c r="H3120" s="1" t="s">
        <v>31</v>
      </c>
      <c r="I3120" s="1" t="s">
        <v>44</v>
      </c>
      <c r="J3120" s="4" t="n">
        <v>45477</v>
      </c>
      <c r="K3120" s="5" t="b">
        <f aca="false">TRUE()</f>
        <v>1</v>
      </c>
      <c r="L3120" s="6" t="str">
        <f aca="false">IFERROR(INDEX(CategoryCodes!$B$2:$B$9,MATCH(C3120,CategoryCodes!$A$2:$A$9,0)),"")</f>
        <v>D</v>
      </c>
      <c r="M3120" s="7" t="n">
        <f aca="false">IFERROR(VALUE(MID(D3120,FIND("_",D3120)+1,FIND("_",D3120,FIND("_",D3120)+1)-FIND("_",D3120)-1)),"")</f>
        <v>20</v>
      </c>
      <c r="N3120" s="7" t="str">
        <f aca="false">IF(OR(C3120="",M3120=""),"",C3120&amp;" Item "&amp;M3120)</f>
        <v>Electric household essentials Item 20</v>
      </c>
      <c r="O3120" s="7" t="n">
        <v>140</v>
      </c>
      <c r="P3120" s="8" t="n">
        <f aca="false">G3120*Q3120</f>
        <v>23.45</v>
      </c>
      <c r="Q3120" s="9" t="n">
        <f aca="false">IF(K3120=TRUE(),0.1,0)</f>
        <v>0.1</v>
      </c>
    </row>
    <row r="3121" customFormat="false" ht="15" hidden="false" customHeight="true" outlineLevel="0" collapsed="false">
      <c r="A3121" s="1" t="s">
        <v>3373</v>
      </c>
      <c r="B3121" s="1" t="s">
        <v>95</v>
      </c>
      <c r="C3121" s="1" t="s">
        <v>19</v>
      </c>
      <c r="D3121" s="1" t="s">
        <v>67</v>
      </c>
      <c r="E3121" s="1" t="n">
        <v>29</v>
      </c>
      <c r="F3121" s="1" t="n">
        <v>8</v>
      </c>
      <c r="G3121" s="1" t="n">
        <v>232</v>
      </c>
      <c r="H3121" s="1" t="s">
        <v>54</v>
      </c>
      <c r="I3121" s="1" t="s">
        <v>22</v>
      </c>
      <c r="J3121" s="4" t="n">
        <v>44666</v>
      </c>
      <c r="L3121" s="6" t="str">
        <f aca="false">IFERROR(INDEX(CategoryCodes!$B$2:$B$9,MATCH(C3121,CategoryCodes!$A$2:$A$9,0)),"")</f>
        <v>H</v>
      </c>
      <c r="M3121" s="7" t="n">
        <f aca="false">IFERROR(VALUE(MID(D3121,FIND("_",D3121)+1,FIND("_",D3121,FIND("_",D3121)+1)-FIND("_",D3121)-1)),"")</f>
        <v>17</v>
      </c>
      <c r="N3121" s="7" t="str">
        <f aca="false">IF(OR(C3121="",M3121=""),"",C3121&amp;" Item "&amp;M3121)</f>
        <v>Patisserie Item 17</v>
      </c>
      <c r="O3121" s="7" t="n">
        <v>64</v>
      </c>
      <c r="P3121" s="8" t="n">
        <f aca="false">G3121*Q3121</f>
        <v>0</v>
      </c>
      <c r="Q3121" s="9" t="n">
        <f aca="false">IF(K3121=TRUE(),0.1,0)</f>
        <v>0</v>
      </c>
    </row>
    <row r="3122" customFormat="false" ht="15" hidden="false" customHeight="true" outlineLevel="0" collapsed="false">
      <c r="A3122" s="1" t="s">
        <v>3374</v>
      </c>
      <c r="B3122" s="1" t="s">
        <v>95</v>
      </c>
      <c r="C3122" s="1" t="s">
        <v>34</v>
      </c>
      <c r="D3122" s="1" t="s">
        <v>77</v>
      </c>
      <c r="E3122" s="1" t="n">
        <v>14</v>
      </c>
      <c r="F3122" s="1" t="n">
        <v>7</v>
      </c>
      <c r="G3122" s="1" t="n">
        <v>98</v>
      </c>
      <c r="H3122" s="1" t="s">
        <v>31</v>
      </c>
      <c r="I3122" s="1" t="s">
        <v>22</v>
      </c>
      <c r="J3122" s="4" t="n">
        <v>44756</v>
      </c>
      <c r="K3122" s="5" t="b">
        <f aca="false">TRUE()</f>
        <v>1</v>
      </c>
      <c r="L3122" s="6" t="str">
        <f aca="false">IFERROR(INDEX(CategoryCodes!$B$2:$B$9,MATCH(C3122,CategoryCodes!$A$2:$A$9,0)),"")</f>
        <v>A</v>
      </c>
      <c r="M3122" s="7" t="n">
        <f aca="false">IFERROR(VALUE(MID(D3122,FIND("_",D3122)+1,FIND("_",D3122,FIND("_",D3122)+1)-FIND("_",D3122)-1)),"")</f>
        <v>7</v>
      </c>
      <c r="N3122" s="7" t="str">
        <f aca="false">IF(OR(C3122="",M3122=""),"",C3122&amp;" Item "&amp;M3122)</f>
        <v>Beverages Item 7</v>
      </c>
      <c r="O3122" s="7" t="n">
        <v>320</v>
      </c>
      <c r="P3122" s="8" t="n">
        <f aca="false">G3122*Q3122</f>
        <v>9.8</v>
      </c>
      <c r="Q3122" s="9" t="n">
        <f aca="false">IF(K3122=TRUE(),0.1,0)</f>
        <v>0.1</v>
      </c>
    </row>
    <row r="3123" customFormat="false" ht="15" hidden="false" customHeight="true" outlineLevel="0" collapsed="false">
      <c r="A3123" s="1" t="s">
        <v>3375</v>
      </c>
      <c r="B3123" s="1" t="s">
        <v>49</v>
      </c>
      <c r="C3123" s="1" t="s">
        <v>19</v>
      </c>
      <c r="D3123" s="1" t="s">
        <v>526</v>
      </c>
      <c r="E3123" s="1" t="n">
        <v>15.5</v>
      </c>
      <c r="F3123" s="1" t="n">
        <v>1</v>
      </c>
      <c r="G3123" s="1" t="n">
        <v>15.5</v>
      </c>
      <c r="H3123" s="1" t="s">
        <v>54</v>
      </c>
      <c r="I3123" s="1" t="s">
        <v>22</v>
      </c>
      <c r="J3123" s="4" t="n">
        <v>44864</v>
      </c>
      <c r="L3123" s="6" t="str">
        <f aca="false">IFERROR(INDEX(CategoryCodes!$B$2:$B$9,MATCH(C3123,CategoryCodes!$A$2:$A$9,0)),"")</f>
        <v>H</v>
      </c>
      <c r="M3123" s="7" t="n">
        <f aca="false">IFERROR(VALUE(MID(D3123,FIND("_",D3123)+1,FIND("_",D3123,FIND("_",D3123)+1)-FIND("_",D3123)-1)),"")</f>
        <v>8</v>
      </c>
      <c r="N3123" s="7" t="str">
        <f aca="false">IF(OR(C3123="",M3123=""),"",C3123&amp;" Item "&amp;M3123)</f>
        <v>Patisserie Item 8</v>
      </c>
      <c r="O3123" s="7" t="n">
        <v>155</v>
      </c>
      <c r="P3123" s="8" t="n">
        <f aca="false">G3123*Q3123</f>
        <v>0</v>
      </c>
      <c r="Q3123" s="9" t="n">
        <f aca="false">IF(K3123=TRUE(),0.1,0)</f>
        <v>0</v>
      </c>
    </row>
    <row r="3124" customFormat="false" ht="15" hidden="false" customHeight="true" outlineLevel="0" collapsed="false">
      <c r="A3124" s="1" t="s">
        <v>3376</v>
      </c>
      <c r="B3124" s="1" t="s">
        <v>86</v>
      </c>
      <c r="C3124" s="1" t="s">
        <v>25</v>
      </c>
      <c r="F3124" s="1" t="n">
        <v>7</v>
      </c>
      <c r="G3124" s="1" t="n">
        <v>56</v>
      </c>
      <c r="H3124" s="1" t="s">
        <v>31</v>
      </c>
      <c r="I3124" s="1" t="s">
        <v>44</v>
      </c>
      <c r="J3124" s="4" t="n">
        <v>45124</v>
      </c>
      <c r="K3124" s="5" t="b">
        <f aca="false">FALSE()</f>
        <v>0</v>
      </c>
      <c r="L3124" s="6" t="str">
        <f aca="false">IFERROR(INDEX(CategoryCodes!$B$2:$B$9,MATCH(C3124,CategoryCodes!$A$2:$A$9,0)),"")</f>
        <v>G</v>
      </c>
      <c r="M3124" s="7" t="str">
        <f aca="false">IFERROR(VALUE(MID(D3124,FIND("_",D3124)+1,FIND("_",D3124,FIND("_",D3124)+1)-FIND("_",D3124)-1)),"")</f>
        <v/>
      </c>
      <c r="N3124" s="7" t="str">
        <f aca="false">IF(OR(C3124="",M3124=""),"",C3124&amp;" Item "&amp;M3124)</f>
        <v/>
      </c>
      <c r="O3124" s="7" t="n">
        <v>314</v>
      </c>
      <c r="P3124" s="8" t="n">
        <f aca="false">G3124*Q3124</f>
        <v>0</v>
      </c>
      <c r="Q3124" s="9" t="n">
        <f aca="false">IF(K3124=TRUE(),0.1,0)</f>
        <v>0</v>
      </c>
    </row>
    <row r="3125" customFormat="false" ht="15" hidden="false" customHeight="true" outlineLevel="0" collapsed="false">
      <c r="A3125" s="1" t="s">
        <v>3377</v>
      </c>
      <c r="B3125" s="1" t="s">
        <v>114</v>
      </c>
      <c r="C3125" s="1" t="s">
        <v>34</v>
      </c>
      <c r="D3125" s="1" t="s">
        <v>519</v>
      </c>
      <c r="E3125" s="1" t="n">
        <v>18.5</v>
      </c>
      <c r="F3125" s="1" t="n">
        <v>8</v>
      </c>
      <c r="G3125" s="1" t="n">
        <v>148</v>
      </c>
      <c r="H3125" s="1" t="s">
        <v>31</v>
      </c>
      <c r="I3125" s="1" t="s">
        <v>44</v>
      </c>
      <c r="J3125" s="4" t="n">
        <v>45139</v>
      </c>
      <c r="L3125" s="6" t="str">
        <f aca="false">IFERROR(INDEX(CategoryCodes!$B$2:$B$9,MATCH(C3125,CategoryCodes!$A$2:$A$9,0)),"")</f>
        <v>A</v>
      </c>
      <c r="M3125" s="7" t="n">
        <f aca="false">IFERROR(VALUE(MID(D3125,FIND("_",D3125)+1,FIND("_",D3125,FIND("_",D3125)+1)-FIND("_",D3125)-1)),"")</f>
        <v>10</v>
      </c>
      <c r="N3125" s="7" t="str">
        <f aca="false">IF(OR(C3125="",M3125=""),"",C3125&amp;" Item "&amp;M3125)</f>
        <v>Beverages Item 10</v>
      </c>
      <c r="O3125" s="7" t="n">
        <v>273</v>
      </c>
      <c r="P3125" s="8" t="n">
        <f aca="false">G3125*Q3125</f>
        <v>0</v>
      </c>
      <c r="Q3125" s="9" t="n">
        <f aca="false">IF(K3125=TRUE(),0.1,0)</f>
        <v>0</v>
      </c>
    </row>
    <row r="3126" customFormat="false" ht="15" hidden="false" customHeight="true" outlineLevel="0" collapsed="false">
      <c r="A3126" s="1" t="s">
        <v>3378</v>
      </c>
      <c r="B3126" s="1" t="s">
        <v>80</v>
      </c>
      <c r="C3126" s="1" t="s">
        <v>47</v>
      </c>
      <c r="D3126" s="1" t="s">
        <v>459</v>
      </c>
      <c r="E3126" s="1" t="n">
        <v>26</v>
      </c>
      <c r="F3126" s="1" t="n">
        <v>5</v>
      </c>
      <c r="G3126" s="1" t="n">
        <v>130</v>
      </c>
      <c r="H3126" s="1" t="s">
        <v>54</v>
      </c>
      <c r="I3126" s="1" t="s">
        <v>44</v>
      </c>
      <c r="J3126" s="4" t="n">
        <v>44604</v>
      </c>
      <c r="K3126" s="5" t="b">
        <f aca="false">FALSE()</f>
        <v>0</v>
      </c>
      <c r="L3126" s="6" t="str">
        <f aca="false">IFERROR(INDEX(CategoryCodes!$B$2:$B$9,MATCH(C3126,CategoryCodes!$A$2:$A$9,0)),"")</f>
        <v>F</v>
      </c>
      <c r="M3126" s="7" t="n">
        <f aca="false">IFERROR(VALUE(MID(D3126,FIND("_",D3126)+1,FIND("_",D3126,FIND("_",D3126)+1)-FIND("_",D3126)-1)),"")</f>
        <v>15</v>
      </c>
      <c r="N3126" s="7" t="str">
        <f aca="false">IF(OR(C3126="",M3126=""),"",C3126&amp;" Item "&amp;M3126)</f>
        <v>Furniture Item 15</v>
      </c>
      <c r="O3126" s="7" t="n">
        <v>47</v>
      </c>
      <c r="P3126" s="8" t="n">
        <f aca="false">G3126*Q3126</f>
        <v>0</v>
      </c>
      <c r="Q3126" s="9" t="n">
        <f aca="false">IF(K3126=TRUE(),0.1,0)</f>
        <v>0</v>
      </c>
    </row>
    <row r="3127" customFormat="false" ht="15" hidden="false" customHeight="true" outlineLevel="0" collapsed="false">
      <c r="A3127" s="1" t="s">
        <v>3379</v>
      </c>
      <c r="B3127" s="1" t="s">
        <v>52</v>
      </c>
      <c r="C3127" s="1" t="s">
        <v>136</v>
      </c>
      <c r="D3127" s="1" t="s">
        <v>155</v>
      </c>
      <c r="E3127" s="1" t="n">
        <v>26</v>
      </c>
      <c r="F3127" s="1" t="n">
        <v>10</v>
      </c>
      <c r="G3127" s="1" t="n">
        <v>260</v>
      </c>
      <c r="H3127" s="1" t="s">
        <v>31</v>
      </c>
      <c r="I3127" s="1" t="s">
        <v>44</v>
      </c>
      <c r="J3127" s="4" t="n">
        <v>44735</v>
      </c>
      <c r="L3127" s="6" t="str">
        <f aca="false">IFERROR(INDEX(CategoryCodes!$B$2:$B$9,MATCH(C3127,CategoryCodes!$A$2:$A$9,0)),"")</f>
        <v>C</v>
      </c>
      <c r="M3127" s="7" t="n">
        <f aca="false">IFERROR(VALUE(MID(D3127,FIND("_",D3127)+1,FIND("_",D3127,FIND("_",D3127)+1)-FIND("_",D3127)-1)),"")</f>
        <v>15</v>
      </c>
      <c r="N3127" s="7" t="str">
        <f aca="false">IF(OR(C3127="",M3127=""),"",C3127&amp;" Item "&amp;M3127)</f>
        <v>Computers and electric accessories Item 15</v>
      </c>
      <c r="O3127" s="7" t="n">
        <v>257</v>
      </c>
      <c r="P3127" s="8" t="n">
        <f aca="false">G3127*Q3127</f>
        <v>0</v>
      </c>
      <c r="Q3127" s="9" t="n">
        <f aca="false">IF(K3127=TRUE(),0.1,0)</f>
        <v>0</v>
      </c>
    </row>
    <row r="3128" customFormat="false" ht="15" hidden="false" customHeight="true" outlineLevel="0" collapsed="false">
      <c r="A3128" s="1" t="s">
        <v>3380</v>
      </c>
      <c r="B3128" s="1" t="s">
        <v>28</v>
      </c>
      <c r="C3128" s="1" t="s">
        <v>19</v>
      </c>
      <c r="D3128" s="1" t="s">
        <v>170</v>
      </c>
      <c r="E3128" s="1" t="n">
        <v>24.5</v>
      </c>
      <c r="F3128" s="1" t="n">
        <v>5</v>
      </c>
      <c r="G3128" s="1" t="n">
        <v>122.5</v>
      </c>
      <c r="H3128" s="1" t="s">
        <v>54</v>
      </c>
      <c r="I3128" s="1" t="s">
        <v>22</v>
      </c>
      <c r="J3128" s="4" t="n">
        <v>45506</v>
      </c>
      <c r="K3128" s="5" t="b">
        <f aca="false">FALSE()</f>
        <v>0</v>
      </c>
      <c r="L3128" s="6" t="str">
        <f aca="false">IFERROR(INDEX(CategoryCodes!$B$2:$B$9,MATCH(C3128,CategoryCodes!$A$2:$A$9,0)),"")</f>
        <v>H</v>
      </c>
      <c r="M3128" s="7" t="n">
        <f aca="false">IFERROR(VALUE(MID(D3128,FIND("_",D3128)+1,FIND("_",D3128,FIND("_",D3128)+1)-FIND("_",D3128)-1)),"")</f>
        <v>14</v>
      </c>
      <c r="N3128" s="7" t="str">
        <f aca="false">IF(OR(C3128="",M3128=""),"",C3128&amp;" Item "&amp;M3128)</f>
        <v>Patisserie Item 14</v>
      </c>
      <c r="O3128" s="7" t="n">
        <v>328</v>
      </c>
      <c r="P3128" s="8" t="n">
        <f aca="false">G3128*Q3128</f>
        <v>0</v>
      </c>
      <c r="Q3128" s="9" t="n">
        <f aca="false">IF(K3128=TRUE(),0.1,0)</f>
        <v>0</v>
      </c>
    </row>
    <row r="3129" customFormat="false" ht="15" hidden="false" customHeight="true" outlineLevel="0" collapsed="false">
      <c r="A3129" s="1" t="s">
        <v>3381</v>
      </c>
      <c r="B3129" s="1" t="s">
        <v>104</v>
      </c>
      <c r="C3129" s="1" t="s">
        <v>34</v>
      </c>
      <c r="D3129" s="1" t="s">
        <v>314</v>
      </c>
      <c r="E3129" s="1" t="n">
        <v>6.5</v>
      </c>
      <c r="F3129" s="1" t="n">
        <v>4</v>
      </c>
      <c r="G3129" s="1" t="n">
        <v>26</v>
      </c>
      <c r="H3129" s="1" t="s">
        <v>21</v>
      </c>
      <c r="I3129" s="1" t="s">
        <v>22</v>
      </c>
      <c r="J3129" s="4" t="n">
        <v>44625</v>
      </c>
      <c r="L3129" s="6" t="str">
        <f aca="false">IFERROR(INDEX(CategoryCodes!$B$2:$B$9,MATCH(C3129,CategoryCodes!$A$2:$A$9,0)),"")</f>
        <v>A</v>
      </c>
      <c r="M3129" s="7" t="n">
        <f aca="false">IFERROR(VALUE(MID(D3129,FIND("_",D3129)+1,FIND("_",D3129,FIND("_",D3129)+1)-FIND("_",D3129)-1)),"")</f>
        <v>2</v>
      </c>
      <c r="N3129" s="7" t="str">
        <f aca="false">IF(OR(C3129="",M3129=""),"",C3129&amp;" Item "&amp;M3129)</f>
        <v>Beverages Item 2</v>
      </c>
      <c r="O3129" s="7" t="n">
        <v>86</v>
      </c>
      <c r="P3129" s="8" t="n">
        <f aca="false">G3129*Q3129</f>
        <v>0</v>
      </c>
      <c r="Q3129" s="9" t="n">
        <f aca="false">IF(K3129=TRUE(),0.1,0)</f>
        <v>0</v>
      </c>
    </row>
    <row r="3130" customFormat="false" ht="15" hidden="false" customHeight="true" outlineLevel="0" collapsed="false">
      <c r="A3130" s="1" t="s">
        <v>3382</v>
      </c>
      <c r="B3130" s="1" t="s">
        <v>69</v>
      </c>
      <c r="C3130" s="1" t="s">
        <v>136</v>
      </c>
      <c r="D3130" s="1" t="s">
        <v>1054</v>
      </c>
      <c r="E3130" s="1" t="n">
        <v>8</v>
      </c>
      <c r="F3130" s="1" t="n">
        <v>7</v>
      </c>
      <c r="G3130" s="1" t="n">
        <v>56</v>
      </c>
      <c r="H3130" s="1" t="s">
        <v>31</v>
      </c>
      <c r="I3130" s="1" t="s">
        <v>44</v>
      </c>
      <c r="J3130" s="4" t="n">
        <v>45424</v>
      </c>
      <c r="K3130" s="5" t="b">
        <f aca="false">TRUE()</f>
        <v>1</v>
      </c>
      <c r="L3130" s="6" t="str">
        <f aca="false">IFERROR(INDEX(CategoryCodes!$B$2:$B$9,MATCH(C3130,CategoryCodes!$A$2:$A$9,0)),"")</f>
        <v>C</v>
      </c>
      <c r="M3130" s="7" t="n">
        <f aca="false">IFERROR(VALUE(MID(D3130,FIND("_",D3130)+1,FIND("_",D3130,FIND("_",D3130)+1)-FIND("_",D3130)-1)),"")</f>
        <v>3</v>
      </c>
      <c r="N3130" s="7" t="str">
        <f aca="false">IF(OR(C3130="",M3130=""),"",C3130&amp;" Item "&amp;M3130)</f>
        <v>Computers and electric accessories Item 3</v>
      </c>
      <c r="O3130" s="7" t="n">
        <v>303</v>
      </c>
      <c r="P3130" s="8" t="n">
        <f aca="false">G3130*Q3130</f>
        <v>5.6</v>
      </c>
      <c r="Q3130" s="9" t="n">
        <f aca="false">IF(K3130=TRUE(),0.1,0)</f>
        <v>0.1</v>
      </c>
    </row>
    <row r="3131" customFormat="false" ht="15" hidden="false" customHeight="true" outlineLevel="0" collapsed="false">
      <c r="A3131" s="1" t="s">
        <v>3383</v>
      </c>
      <c r="B3131" s="1" t="s">
        <v>49</v>
      </c>
      <c r="C3131" s="1" t="s">
        <v>34</v>
      </c>
      <c r="F3131" s="1" t="n">
        <v>10</v>
      </c>
      <c r="G3131" s="1" t="n">
        <v>350</v>
      </c>
      <c r="H3131" s="1" t="s">
        <v>31</v>
      </c>
      <c r="I3131" s="1" t="s">
        <v>22</v>
      </c>
      <c r="J3131" s="4" t="n">
        <v>44773</v>
      </c>
      <c r="L3131" s="6" t="str">
        <f aca="false">IFERROR(INDEX(CategoryCodes!$B$2:$B$9,MATCH(C3131,CategoryCodes!$A$2:$A$9,0)),"")</f>
        <v>A</v>
      </c>
      <c r="M3131" s="7" t="str">
        <f aca="false">IFERROR(VALUE(MID(D3131,FIND("_",D3131)+1,FIND("_",D3131,FIND("_",D3131)+1)-FIND("_",D3131)-1)),"")</f>
        <v/>
      </c>
      <c r="N3131" s="7" t="str">
        <f aca="false">IF(OR(C3131="",M3131=""),"",C3131&amp;" Item "&amp;M3131)</f>
        <v/>
      </c>
      <c r="O3131" s="7" t="n">
        <v>482</v>
      </c>
      <c r="P3131" s="8" t="n">
        <f aca="false">G3131*Q3131</f>
        <v>0</v>
      </c>
      <c r="Q3131" s="9" t="n">
        <f aca="false">IF(K3131=TRUE(),0.1,0)</f>
        <v>0</v>
      </c>
    </row>
    <row r="3132" customFormat="false" ht="15" hidden="false" customHeight="true" outlineLevel="0" collapsed="false">
      <c r="A3132" s="1" t="s">
        <v>3384</v>
      </c>
      <c r="B3132" s="1" t="s">
        <v>61</v>
      </c>
      <c r="C3132" s="1" t="s">
        <v>25</v>
      </c>
      <c r="D3132" s="1" t="s">
        <v>158</v>
      </c>
      <c r="E3132" s="1" t="n">
        <v>12.5</v>
      </c>
      <c r="F3132" s="1" t="n">
        <v>2</v>
      </c>
      <c r="G3132" s="1" t="n">
        <v>25</v>
      </c>
      <c r="H3132" s="1" t="s">
        <v>31</v>
      </c>
      <c r="I3132" s="1" t="s">
        <v>22</v>
      </c>
      <c r="J3132" s="4" t="n">
        <v>44824</v>
      </c>
      <c r="K3132" s="5" t="b">
        <f aca="false">FALSE()</f>
        <v>0</v>
      </c>
      <c r="L3132" s="6" t="str">
        <f aca="false">IFERROR(INDEX(CategoryCodes!$B$2:$B$9,MATCH(C3132,CategoryCodes!$A$2:$A$9,0)),"")</f>
        <v>G</v>
      </c>
      <c r="M3132" s="7" t="n">
        <f aca="false">IFERROR(VALUE(MID(D3132,FIND("_",D3132)+1,FIND("_",D3132,FIND("_",D3132)+1)-FIND("_",D3132)-1)),"")</f>
        <v>6</v>
      </c>
      <c r="N3132" s="7" t="str">
        <f aca="false">IF(OR(C3132="",M3132=""),"",C3132&amp;" Item "&amp;M3132)</f>
        <v>Milk Products Item 6</v>
      </c>
      <c r="O3132" s="7" t="n">
        <v>297</v>
      </c>
      <c r="P3132" s="8" t="n">
        <f aca="false">G3132*Q3132</f>
        <v>0</v>
      </c>
      <c r="Q3132" s="9" t="n">
        <f aca="false">IF(K3132=TRUE(),0.1,0)</f>
        <v>0</v>
      </c>
    </row>
    <row r="3133" customFormat="false" ht="15" hidden="false" customHeight="true" outlineLevel="0" collapsed="false">
      <c r="A3133" s="1" t="s">
        <v>3385</v>
      </c>
      <c r="B3133" s="1" t="s">
        <v>95</v>
      </c>
      <c r="C3133" s="1" t="s">
        <v>72</v>
      </c>
      <c r="D3133" s="1" t="s">
        <v>925</v>
      </c>
      <c r="E3133" s="1" t="n">
        <v>17</v>
      </c>
      <c r="F3133" s="1" t="n">
        <v>10</v>
      </c>
      <c r="G3133" s="1" t="n">
        <v>170</v>
      </c>
      <c r="H3133" s="1" t="s">
        <v>31</v>
      </c>
      <c r="I3133" s="1" t="s">
        <v>44</v>
      </c>
      <c r="J3133" s="4" t="n">
        <v>45568</v>
      </c>
      <c r="K3133" s="5" t="b">
        <f aca="false">TRUE()</f>
        <v>1</v>
      </c>
      <c r="L3133" s="6" t="str">
        <f aca="false">IFERROR(INDEX(CategoryCodes!$B$2:$B$9,MATCH(C3133,CategoryCodes!$A$2:$A$9,0)),"")</f>
        <v>D</v>
      </c>
      <c r="M3133" s="7" t="n">
        <f aca="false">IFERROR(VALUE(MID(D3133,FIND("_",D3133)+1,FIND("_",D3133,FIND("_",D3133)+1)-FIND("_",D3133)-1)),"")</f>
        <v>9</v>
      </c>
      <c r="N3133" s="7" t="str">
        <f aca="false">IF(OR(C3133="",M3133=""),"",C3133&amp;" Item "&amp;M3133)</f>
        <v>Electric household essentials Item 9</v>
      </c>
      <c r="O3133" s="7" t="n">
        <v>78</v>
      </c>
      <c r="P3133" s="8" t="n">
        <f aca="false">G3133*Q3133</f>
        <v>17</v>
      </c>
      <c r="Q3133" s="9" t="n">
        <f aca="false">IF(K3133=TRUE(),0.1,0)</f>
        <v>0.1</v>
      </c>
    </row>
    <row r="3134" customFormat="false" ht="15" hidden="false" customHeight="true" outlineLevel="0" collapsed="false">
      <c r="A3134" s="1" t="s">
        <v>3386</v>
      </c>
      <c r="B3134" s="1" t="s">
        <v>122</v>
      </c>
      <c r="C3134" s="1" t="s">
        <v>19</v>
      </c>
      <c r="F3134" s="1" t="n">
        <v>4</v>
      </c>
      <c r="G3134" s="1" t="n">
        <v>128</v>
      </c>
      <c r="H3134" s="1" t="s">
        <v>54</v>
      </c>
      <c r="I3134" s="1" t="s">
        <v>44</v>
      </c>
      <c r="J3134" s="4" t="n">
        <v>45301</v>
      </c>
      <c r="L3134" s="6" t="str">
        <f aca="false">IFERROR(INDEX(CategoryCodes!$B$2:$B$9,MATCH(C3134,CategoryCodes!$A$2:$A$9,0)),"")</f>
        <v>H</v>
      </c>
      <c r="M3134" s="7" t="str">
        <f aca="false">IFERROR(VALUE(MID(D3134,FIND("_",D3134)+1,FIND("_",D3134,FIND("_",D3134)+1)-FIND("_",D3134)-1)),"")</f>
        <v/>
      </c>
      <c r="N3134" s="7" t="str">
        <f aca="false">IF(OR(C3134="",M3134=""),"",C3134&amp;" Item "&amp;M3134)</f>
        <v/>
      </c>
      <c r="O3134" s="7" t="n">
        <v>87</v>
      </c>
      <c r="P3134" s="8" t="n">
        <f aca="false">G3134*Q3134</f>
        <v>0</v>
      </c>
      <c r="Q3134" s="9" t="n">
        <f aca="false">IF(K3134=TRUE(),0.1,0)</f>
        <v>0</v>
      </c>
    </row>
    <row r="3135" customFormat="false" ht="15" hidden="false" customHeight="true" outlineLevel="0" collapsed="false">
      <c r="A3135" s="1" t="s">
        <v>3387</v>
      </c>
      <c r="B3135" s="1" t="s">
        <v>122</v>
      </c>
      <c r="C3135" s="1" t="s">
        <v>25</v>
      </c>
      <c r="D3135" s="1" t="s">
        <v>148</v>
      </c>
      <c r="E3135" s="1" t="n">
        <v>32</v>
      </c>
      <c r="F3135" s="1" t="n">
        <v>8</v>
      </c>
      <c r="G3135" s="1" t="n">
        <v>256</v>
      </c>
      <c r="H3135" s="1" t="s">
        <v>21</v>
      </c>
      <c r="I3135" s="1" t="s">
        <v>22</v>
      </c>
      <c r="J3135" s="4" t="n">
        <v>44799</v>
      </c>
      <c r="K3135" s="5" t="b">
        <f aca="false">FALSE()</f>
        <v>0</v>
      </c>
      <c r="L3135" s="6" t="str">
        <f aca="false">IFERROR(INDEX(CategoryCodes!$B$2:$B$9,MATCH(C3135,CategoryCodes!$A$2:$A$9,0)),"")</f>
        <v>G</v>
      </c>
      <c r="M3135" s="7" t="n">
        <f aca="false">IFERROR(VALUE(MID(D3135,FIND("_",D3135)+1,FIND("_",D3135,FIND("_",D3135)+1)-FIND("_",D3135)-1)),"")</f>
        <v>19</v>
      </c>
      <c r="N3135" s="7" t="str">
        <f aca="false">IF(OR(C3135="",M3135=""),"",C3135&amp;" Item "&amp;M3135)</f>
        <v>Milk Products Item 19</v>
      </c>
      <c r="O3135" s="7" t="n">
        <v>337</v>
      </c>
      <c r="P3135" s="8" t="n">
        <f aca="false">G3135*Q3135</f>
        <v>0</v>
      </c>
      <c r="Q3135" s="9" t="n">
        <f aca="false">IF(K3135=TRUE(),0.1,0)</f>
        <v>0</v>
      </c>
    </row>
    <row r="3136" customFormat="false" ht="15" hidden="false" customHeight="true" outlineLevel="0" collapsed="false">
      <c r="A3136" s="1" t="s">
        <v>3388</v>
      </c>
      <c r="B3136" s="1" t="s">
        <v>49</v>
      </c>
      <c r="C3136" s="1" t="s">
        <v>136</v>
      </c>
      <c r="F3136" s="1" t="n">
        <v>7</v>
      </c>
      <c r="G3136" s="1" t="n">
        <v>150.5</v>
      </c>
      <c r="H3136" s="1" t="s">
        <v>31</v>
      </c>
      <c r="I3136" s="1" t="s">
        <v>44</v>
      </c>
      <c r="J3136" s="4" t="n">
        <v>45214</v>
      </c>
      <c r="K3136" s="5" t="b">
        <f aca="false">TRUE()</f>
        <v>1</v>
      </c>
      <c r="L3136" s="6" t="str">
        <f aca="false">IFERROR(INDEX(CategoryCodes!$B$2:$B$9,MATCH(C3136,CategoryCodes!$A$2:$A$9,0)),"")</f>
        <v>C</v>
      </c>
      <c r="M3136" s="7" t="str">
        <f aca="false">IFERROR(VALUE(MID(D3136,FIND("_",D3136)+1,FIND("_",D3136,FIND("_",D3136)+1)-FIND("_",D3136)-1)),"")</f>
        <v/>
      </c>
      <c r="N3136" s="7" t="str">
        <f aca="false">IF(OR(C3136="",M3136=""),"",C3136&amp;" Item "&amp;M3136)</f>
        <v/>
      </c>
      <c r="O3136" s="7" t="n">
        <v>319</v>
      </c>
      <c r="P3136" s="8" t="n">
        <f aca="false">G3136*Q3136</f>
        <v>15.05</v>
      </c>
      <c r="Q3136" s="9" t="n">
        <f aca="false">IF(K3136=TRUE(),0.1,0)</f>
        <v>0.1</v>
      </c>
    </row>
    <row r="3137" customFormat="false" ht="15" hidden="false" customHeight="true" outlineLevel="0" collapsed="false">
      <c r="A3137" s="1" t="s">
        <v>3389</v>
      </c>
      <c r="B3137" s="1" t="s">
        <v>49</v>
      </c>
      <c r="C3137" s="1" t="s">
        <v>34</v>
      </c>
      <c r="D3137" s="1" t="s">
        <v>130</v>
      </c>
      <c r="E3137" s="1" t="n">
        <v>15.5</v>
      </c>
      <c r="F3137" s="1" t="n">
        <v>7</v>
      </c>
      <c r="G3137" s="1" t="n">
        <v>108.5</v>
      </c>
      <c r="H3137" s="1" t="s">
        <v>21</v>
      </c>
      <c r="I3137" s="1" t="s">
        <v>44</v>
      </c>
      <c r="J3137" s="4" t="n">
        <v>45180</v>
      </c>
      <c r="L3137" s="6" t="str">
        <f aca="false">IFERROR(INDEX(CategoryCodes!$B$2:$B$9,MATCH(C3137,CategoryCodes!$A$2:$A$9,0)),"")</f>
        <v>A</v>
      </c>
      <c r="M3137" s="7" t="n">
        <f aca="false">IFERROR(VALUE(MID(D3137,FIND("_",D3137)+1,FIND("_",D3137,FIND("_",D3137)+1)-FIND("_",D3137)-1)),"")</f>
        <v>8</v>
      </c>
      <c r="N3137" s="7" t="str">
        <f aca="false">IF(OR(C3137="",M3137=""),"",C3137&amp;" Item "&amp;M3137)</f>
        <v>Beverages Item 8</v>
      </c>
      <c r="O3137" s="7" t="n">
        <v>368</v>
      </c>
      <c r="P3137" s="8" t="n">
        <f aca="false">G3137*Q3137</f>
        <v>0</v>
      </c>
      <c r="Q3137" s="9" t="n">
        <f aca="false">IF(K3137=TRUE(),0.1,0)</f>
        <v>0</v>
      </c>
    </row>
    <row r="3138" customFormat="false" ht="15" hidden="false" customHeight="true" outlineLevel="0" collapsed="false">
      <c r="A3138" s="1" t="s">
        <v>3390</v>
      </c>
      <c r="B3138" s="1" t="s">
        <v>75</v>
      </c>
      <c r="C3138" s="1" t="s">
        <v>47</v>
      </c>
      <c r="D3138" s="1" t="s">
        <v>562</v>
      </c>
      <c r="E3138" s="1" t="n">
        <v>9.5</v>
      </c>
      <c r="F3138" s="1" t="n">
        <v>7</v>
      </c>
      <c r="G3138" s="1" t="n">
        <v>66.5</v>
      </c>
      <c r="H3138" s="1" t="s">
        <v>54</v>
      </c>
      <c r="I3138" s="1" t="s">
        <v>22</v>
      </c>
      <c r="J3138" s="4" t="n">
        <v>44971</v>
      </c>
      <c r="L3138" s="6" t="str">
        <f aca="false">IFERROR(INDEX(CategoryCodes!$B$2:$B$9,MATCH(C3138,CategoryCodes!$A$2:$A$9,0)),"")</f>
        <v>F</v>
      </c>
      <c r="M3138" s="7" t="n">
        <f aca="false">IFERROR(VALUE(MID(D3138,FIND("_",D3138)+1,FIND("_",D3138,FIND("_",D3138)+1)-FIND("_",D3138)-1)),"")</f>
        <v>4</v>
      </c>
      <c r="N3138" s="7" t="str">
        <f aca="false">IF(OR(C3138="",M3138=""),"",C3138&amp;" Item "&amp;M3138)</f>
        <v>Furniture Item 4</v>
      </c>
      <c r="O3138" s="7" t="n">
        <v>461</v>
      </c>
      <c r="P3138" s="8" t="n">
        <f aca="false">G3138*Q3138</f>
        <v>0</v>
      </c>
      <c r="Q3138" s="9" t="n">
        <f aca="false">IF(K3138=TRUE(),0.1,0)</f>
        <v>0</v>
      </c>
    </row>
    <row r="3139" customFormat="false" ht="15" hidden="false" customHeight="true" outlineLevel="0" collapsed="false">
      <c r="A3139" s="1" t="s">
        <v>3391</v>
      </c>
      <c r="B3139" s="1" t="s">
        <v>83</v>
      </c>
      <c r="C3139" s="1" t="s">
        <v>29</v>
      </c>
      <c r="D3139" s="1" t="s">
        <v>1245</v>
      </c>
      <c r="E3139" s="1" t="n">
        <v>26</v>
      </c>
      <c r="F3139" s="1" t="n">
        <v>7</v>
      </c>
      <c r="G3139" s="1" t="n">
        <v>182</v>
      </c>
      <c r="H3139" s="1" t="s">
        <v>54</v>
      </c>
      <c r="I3139" s="1" t="s">
        <v>44</v>
      </c>
      <c r="J3139" s="4" t="n">
        <v>44830</v>
      </c>
      <c r="L3139" s="6" t="str">
        <f aca="false">IFERROR(INDEX(CategoryCodes!$B$2:$B$9,MATCH(C3139,CategoryCodes!$A$2:$A$9,0)),"")</f>
        <v>B</v>
      </c>
      <c r="M3139" s="7" t="n">
        <f aca="false">IFERROR(VALUE(MID(D3139,FIND("_",D3139)+1,FIND("_",D3139,FIND("_",D3139)+1)-FIND("_",D3139)-1)),"")</f>
        <v>15</v>
      </c>
      <c r="N3139" s="7" t="str">
        <f aca="false">IF(OR(C3139="",M3139=""),"",C3139&amp;" Item "&amp;M3139)</f>
        <v>Butchers Item 15</v>
      </c>
      <c r="O3139" s="7" t="n">
        <v>309</v>
      </c>
      <c r="P3139" s="8" t="n">
        <f aca="false">G3139*Q3139</f>
        <v>0</v>
      </c>
      <c r="Q3139" s="9" t="n">
        <f aca="false">IF(K3139=TRUE(),0.1,0)</f>
        <v>0</v>
      </c>
    </row>
    <row r="3140" customFormat="false" ht="15" hidden="false" customHeight="true" outlineLevel="0" collapsed="false">
      <c r="A3140" s="1" t="s">
        <v>3392</v>
      </c>
      <c r="B3140" s="1" t="s">
        <v>33</v>
      </c>
      <c r="C3140" s="1" t="s">
        <v>47</v>
      </c>
      <c r="D3140" s="1" t="s">
        <v>301</v>
      </c>
      <c r="E3140" s="1" t="n">
        <v>6.5</v>
      </c>
      <c r="F3140" s="1" t="n">
        <v>7</v>
      </c>
      <c r="G3140" s="1" t="n">
        <v>45.5</v>
      </c>
      <c r="H3140" s="1" t="s">
        <v>21</v>
      </c>
      <c r="I3140" s="1" t="s">
        <v>22</v>
      </c>
      <c r="J3140" s="4" t="n">
        <v>45649</v>
      </c>
      <c r="K3140" s="5" t="b">
        <f aca="false">FALSE()</f>
        <v>0</v>
      </c>
      <c r="L3140" s="6" t="str">
        <f aca="false">IFERROR(INDEX(CategoryCodes!$B$2:$B$9,MATCH(C3140,CategoryCodes!$A$2:$A$9,0)),"")</f>
        <v>F</v>
      </c>
      <c r="M3140" s="7" t="n">
        <f aca="false">IFERROR(VALUE(MID(D3140,FIND("_",D3140)+1,FIND("_",D3140,FIND("_",D3140)+1)-FIND("_",D3140)-1)),"")</f>
        <v>2</v>
      </c>
      <c r="N3140" s="7" t="str">
        <f aca="false">IF(OR(C3140="",M3140=""),"",C3140&amp;" Item "&amp;M3140)</f>
        <v>Furniture Item 2</v>
      </c>
      <c r="O3140" s="7" t="n">
        <v>172</v>
      </c>
      <c r="P3140" s="8" t="n">
        <f aca="false">G3140*Q3140</f>
        <v>0</v>
      </c>
      <c r="Q3140" s="9" t="n">
        <f aca="false">IF(K3140=TRUE(),0.1,0)</f>
        <v>0</v>
      </c>
    </row>
    <row r="3141" customFormat="false" ht="15" hidden="false" customHeight="true" outlineLevel="0" collapsed="false">
      <c r="A3141" s="1" t="s">
        <v>3393</v>
      </c>
      <c r="B3141" s="1" t="s">
        <v>129</v>
      </c>
      <c r="C3141" s="1" t="s">
        <v>47</v>
      </c>
      <c r="D3141" s="1" t="s">
        <v>239</v>
      </c>
      <c r="E3141" s="1" t="n">
        <v>11</v>
      </c>
      <c r="F3141" s="1" t="n">
        <v>10</v>
      </c>
      <c r="G3141" s="1" t="n">
        <v>110</v>
      </c>
      <c r="H3141" s="1" t="s">
        <v>21</v>
      </c>
      <c r="I3141" s="1" t="s">
        <v>22</v>
      </c>
      <c r="J3141" s="4" t="n">
        <v>45465</v>
      </c>
      <c r="K3141" s="5" t="b">
        <f aca="false">FALSE()</f>
        <v>0</v>
      </c>
      <c r="L3141" s="6" t="str">
        <f aca="false">IFERROR(INDEX(CategoryCodes!$B$2:$B$9,MATCH(C3141,CategoryCodes!$A$2:$A$9,0)),"")</f>
        <v>F</v>
      </c>
      <c r="M3141" s="7" t="n">
        <f aca="false">IFERROR(VALUE(MID(D3141,FIND("_",D3141)+1,FIND("_",D3141,FIND("_",D3141)+1)-FIND("_",D3141)-1)),"")</f>
        <v>5</v>
      </c>
      <c r="N3141" s="7" t="str">
        <f aca="false">IF(OR(C3141="",M3141=""),"",C3141&amp;" Item "&amp;M3141)</f>
        <v>Furniture Item 5</v>
      </c>
      <c r="O3141" s="7" t="n">
        <v>431</v>
      </c>
      <c r="P3141" s="8" t="n">
        <f aca="false">G3141*Q3141</f>
        <v>0</v>
      </c>
      <c r="Q3141" s="9" t="n">
        <f aca="false">IF(K3141=TRUE(),0.1,0)</f>
        <v>0</v>
      </c>
    </row>
    <row r="3142" customFormat="false" ht="15" hidden="false" customHeight="true" outlineLevel="0" collapsed="false">
      <c r="A3142" s="1" t="s">
        <v>3394</v>
      </c>
      <c r="B3142" s="1" t="s">
        <v>104</v>
      </c>
      <c r="C3142" s="1" t="s">
        <v>47</v>
      </c>
      <c r="D3142" s="1" t="s">
        <v>152</v>
      </c>
      <c r="E3142" s="1" t="n">
        <v>14</v>
      </c>
      <c r="F3142" s="1" t="n">
        <v>8</v>
      </c>
      <c r="G3142" s="1" t="n">
        <v>112</v>
      </c>
      <c r="H3142" s="1" t="s">
        <v>21</v>
      </c>
      <c r="I3142" s="1" t="s">
        <v>22</v>
      </c>
      <c r="J3142" s="4" t="n">
        <v>45165</v>
      </c>
      <c r="K3142" s="5" t="b">
        <f aca="false">FALSE()</f>
        <v>0</v>
      </c>
      <c r="L3142" s="6" t="str">
        <f aca="false">IFERROR(INDEX(CategoryCodes!$B$2:$B$9,MATCH(C3142,CategoryCodes!$A$2:$A$9,0)),"")</f>
        <v>F</v>
      </c>
      <c r="M3142" s="7" t="n">
        <f aca="false">IFERROR(VALUE(MID(D3142,FIND("_",D3142)+1,FIND("_",D3142,FIND("_",D3142)+1)-FIND("_",D3142)-1)),"")</f>
        <v>7</v>
      </c>
      <c r="N3142" s="7" t="str">
        <f aca="false">IF(OR(C3142="",M3142=""),"",C3142&amp;" Item "&amp;M3142)</f>
        <v>Furniture Item 7</v>
      </c>
      <c r="O3142" s="7" t="n">
        <v>473</v>
      </c>
      <c r="P3142" s="8" t="n">
        <f aca="false">G3142*Q3142</f>
        <v>0</v>
      </c>
      <c r="Q3142" s="9" t="n">
        <f aca="false">IF(K3142=TRUE(),0.1,0)</f>
        <v>0</v>
      </c>
    </row>
    <row r="3143" customFormat="false" ht="15" hidden="false" customHeight="true" outlineLevel="0" collapsed="false">
      <c r="A3143" s="1" t="s">
        <v>3395</v>
      </c>
      <c r="B3143" s="1" t="s">
        <v>61</v>
      </c>
      <c r="C3143" s="1" t="s">
        <v>19</v>
      </c>
      <c r="E3143" s="1" t="n">
        <v>15.5</v>
      </c>
      <c r="H3143" s="1" t="s">
        <v>31</v>
      </c>
      <c r="I3143" s="1" t="s">
        <v>44</v>
      </c>
      <c r="J3143" s="4" t="n">
        <v>44987</v>
      </c>
      <c r="K3143" s="5" t="b">
        <f aca="false">FALSE()</f>
        <v>0</v>
      </c>
      <c r="L3143" s="6" t="str">
        <f aca="false">IFERROR(INDEX(CategoryCodes!$B$2:$B$9,MATCH(C3143,CategoryCodes!$A$2:$A$9,0)),"")</f>
        <v>H</v>
      </c>
      <c r="M3143" s="7" t="str">
        <f aca="false">IFERROR(VALUE(MID(D3143,FIND("_",D3143)+1,FIND("_",D3143,FIND("_",D3143)+1)-FIND("_",D3143)-1)),"")</f>
        <v/>
      </c>
      <c r="N3143" s="7" t="str">
        <f aca="false">IF(OR(C3143="",M3143=""),"",C3143&amp;" Item "&amp;M3143)</f>
        <v/>
      </c>
      <c r="O3143" s="7" t="n">
        <v>288</v>
      </c>
      <c r="P3143" s="8" t="n">
        <f aca="false">G3143*Q3143</f>
        <v>0</v>
      </c>
      <c r="Q3143" s="9" t="n">
        <f aca="false">IF(K3143=TRUE(),0.1,0)</f>
        <v>0</v>
      </c>
    </row>
    <row r="3144" customFormat="false" ht="15" hidden="false" customHeight="true" outlineLevel="0" collapsed="false">
      <c r="A3144" s="1" t="s">
        <v>3396</v>
      </c>
      <c r="B3144" s="1" t="s">
        <v>69</v>
      </c>
      <c r="C3144" s="1" t="s">
        <v>47</v>
      </c>
      <c r="D3144" s="1" t="s">
        <v>203</v>
      </c>
      <c r="E3144" s="1" t="n">
        <v>35</v>
      </c>
      <c r="F3144" s="1" t="n">
        <v>2</v>
      </c>
      <c r="G3144" s="1" t="n">
        <v>70</v>
      </c>
      <c r="H3144" s="1" t="s">
        <v>54</v>
      </c>
      <c r="I3144" s="1" t="s">
        <v>22</v>
      </c>
      <c r="J3144" s="4" t="n">
        <v>45416</v>
      </c>
      <c r="L3144" s="6" t="str">
        <f aca="false">IFERROR(INDEX(CategoryCodes!$B$2:$B$9,MATCH(C3144,CategoryCodes!$A$2:$A$9,0)),"")</f>
        <v>F</v>
      </c>
      <c r="M3144" s="7" t="n">
        <f aca="false">IFERROR(VALUE(MID(D3144,FIND("_",D3144)+1,FIND("_",D3144,FIND("_",D3144)+1)-FIND("_",D3144)-1)),"")</f>
        <v>21</v>
      </c>
      <c r="N3144" s="7" t="str">
        <f aca="false">IF(OR(C3144="",M3144=""),"",C3144&amp;" Item "&amp;M3144)</f>
        <v>Furniture Item 21</v>
      </c>
      <c r="O3144" s="7" t="n">
        <v>21</v>
      </c>
      <c r="P3144" s="8" t="n">
        <f aca="false">G3144*Q3144</f>
        <v>0</v>
      </c>
      <c r="Q3144" s="9" t="n">
        <f aca="false">IF(K3144=TRUE(),0.1,0)</f>
        <v>0</v>
      </c>
    </row>
    <row r="3145" customFormat="false" ht="15" hidden="false" customHeight="true" outlineLevel="0" collapsed="false">
      <c r="A3145" s="1" t="s">
        <v>3397</v>
      </c>
      <c r="B3145" s="1" t="s">
        <v>106</v>
      </c>
      <c r="C3145" s="1" t="s">
        <v>38</v>
      </c>
      <c r="D3145" s="1" t="s">
        <v>488</v>
      </c>
      <c r="E3145" s="1" t="n">
        <v>23</v>
      </c>
      <c r="F3145" s="1" t="n">
        <v>8</v>
      </c>
      <c r="G3145" s="1" t="n">
        <v>184</v>
      </c>
      <c r="H3145" s="1" t="s">
        <v>21</v>
      </c>
      <c r="I3145" s="1" t="s">
        <v>44</v>
      </c>
      <c r="J3145" s="4" t="n">
        <v>45617</v>
      </c>
      <c r="K3145" s="5" t="b">
        <f aca="false">TRUE()</f>
        <v>1</v>
      </c>
      <c r="L3145" s="6" t="str">
        <f aca="false">IFERROR(INDEX(CategoryCodes!$B$2:$B$9,MATCH(C3145,CategoryCodes!$A$2:$A$9,0)),"")</f>
        <v>E</v>
      </c>
      <c r="M3145" s="7" t="n">
        <f aca="false">IFERROR(VALUE(MID(D3145,FIND("_",D3145)+1,FIND("_",D3145,FIND("_",D3145)+1)-FIND("_",D3145)-1)),"")</f>
        <v>13</v>
      </c>
      <c r="N3145" s="7" t="str">
        <f aca="false">IF(OR(C3145="",M3145=""),"",C3145&amp;" Item "&amp;M3145)</f>
        <v>Food Item 13</v>
      </c>
      <c r="O3145" s="7" t="n">
        <v>422</v>
      </c>
      <c r="P3145" s="8" t="n">
        <f aca="false">G3145*Q3145</f>
        <v>18.4</v>
      </c>
      <c r="Q3145" s="9" t="n">
        <f aca="false">IF(K3145=TRUE(),0.1,0)</f>
        <v>0.1</v>
      </c>
    </row>
    <row r="3146" customFormat="false" ht="15" hidden="false" customHeight="true" outlineLevel="0" collapsed="false">
      <c r="A3146" s="1" t="s">
        <v>3398</v>
      </c>
      <c r="B3146" s="1" t="s">
        <v>28</v>
      </c>
      <c r="C3146" s="1" t="s">
        <v>47</v>
      </c>
      <c r="D3146" s="1" t="s">
        <v>715</v>
      </c>
      <c r="E3146" s="1" t="n">
        <v>21.5</v>
      </c>
      <c r="F3146" s="1" t="n">
        <v>8</v>
      </c>
      <c r="G3146" s="1" t="n">
        <v>172</v>
      </c>
      <c r="H3146" s="1" t="s">
        <v>54</v>
      </c>
      <c r="I3146" s="1" t="s">
        <v>22</v>
      </c>
      <c r="J3146" s="4" t="n">
        <v>45025</v>
      </c>
      <c r="K3146" s="5" t="b">
        <f aca="false">FALSE()</f>
        <v>0</v>
      </c>
      <c r="L3146" s="6" t="str">
        <f aca="false">IFERROR(INDEX(CategoryCodes!$B$2:$B$9,MATCH(C3146,CategoryCodes!$A$2:$A$9,0)),"")</f>
        <v>F</v>
      </c>
      <c r="M3146" s="7" t="n">
        <f aca="false">IFERROR(VALUE(MID(D3146,FIND("_",D3146)+1,FIND("_",D3146,FIND("_",D3146)+1)-FIND("_",D3146)-1)),"")</f>
        <v>12</v>
      </c>
      <c r="N3146" s="7" t="str">
        <f aca="false">IF(OR(C3146="",M3146=""),"",C3146&amp;" Item "&amp;M3146)</f>
        <v>Furniture Item 12</v>
      </c>
      <c r="O3146" s="7" t="n">
        <v>442</v>
      </c>
      <c r="P3146" s="8" t="n">
        <f aca="false">G3146*Q3146</f>
        <v>0</v>
      </c>
      <c r="Q3146" s="9" t="n">
        <f aca="false">IF(K3146=TRUE(),0.1,0)</f>
        <v>0</v>
      </c>
    </row>
    <row r="3147" customFormat="false" ht="15" hidden="false" customHeight="true" outlineLevel="0" collapsed="false">
      <c r="A3147" s="1" t="s">
        <v>3399</v>
      </c>
      <c r="B3147" s="1" t="s">
        <v>114</v>
      </c>
      <c r="C3147" s="1" t="s">
        <v>72</v>
      </c>
      <c r="D3147" s="1" t="s">
        <v>81</v>
      </c>
      <c r="E3147" s="1" t="n">
        <v>9.5</v>
      </c>
      <c r="F3147" s="1" t="n">
        <v>7</v>
      </c>
      <c r="G3147" s="1" t="n">
        <v>66.5</v>
      </c>
      <c r="H3147" s="1" t="s">
        <v>54</v>
      </c>
      <c r="I3147" s="1" t="s">
        <v>44</v>
      </c>
      <c r="J3147" s="4" t="n">
        <v>45258</v>
      </c>
      <c r="K3147" s="5" t="b">
        <f aca="false">FALSE()</f>
        <v>0</v>
      </c>
      <c r="L3147" s="6" t="str">
        <f aca="false">IFERROR(INDEX(CategoryCodes!$B$2:$B$9,MATCH(C3147,CategoryCodes!$A$2:$A$9,0)),"")</f>
        <v>D</v>
      </c>
      <c r="M3147" s="7" t="n">
        <f aca="false">IFERROR(VALUE(MID(D3147,FIND("_",D3147)+1,FIND("_",D3147,FIND("_",D3147)+1)-FIND("_",D3147)-1)),"")</f>
        <v>4</v>
      </c>
      <c r="N3147" s="7" t="str">
        <f aca="false">IF(OR(C3147="",M3147=""),"",C3147&amp;" Item "&amp;M3147)</f>
        <v>Electric household essentials Item 4</v>
      </c>
      <c r="O3147" s="7" t="n">
        <v>14</v>
      </c>
      <c r="P3147" s="8" t="n">
        <f aca="false">G3147*Q3147</f>
        <v>0</v>
      </c>
      <c r="Q3147" s="9" t="n">
        <f aca="false">IF(K3147=TRUE(),0.1,0)</f>
        <v>0</v>
      </c>
    </row>
    <row r="3148" customFormat="false" ht="15" hidden="false" customHeight="true" outlineLevel="0" collapsed="false">
      <c r="A3148" s="1" t="s">
        <v>3400</v>
      </c>
      <c r="B3148" s="1" t="s">
        <v>69</v>
      </c>
      <c r="C3148" s="1" t="s">
        <v>47</v>
      </c>
      <c r="D3148" s="1" t="s">
        <v>287</v>
      </c>
      <c r="E3148" s="1" t="n">
        <v>5</v>
      </c>
      <c r="F3148" s="1" t="n">
        <v>4</v>
      </c>
      <c r="G3148" s="1" t="n">
        <v>20</v>
      </c>
      <c r="H3148" s="1" t="s">
        <v>54</v>
      </c>
      <c r="I3148" s="1" t="s">
        <v>44</v>
      </c>
      <c r="J3148" s="4" t="n">
        <v>45535</v>
      </c>
      <c r="K3148" s="5" t="b">
        <f aca="false">TRUE()</f>
        <v>1</v>
      </c>
      <c r="L3148" s="6" t="str">
        <f aca="false">IFERROR(INDEX(CategoryCodes!$B$2:$B$9,MATCH(C3148,CategoryCodes!$A$2:$A$9,0)),"")</f>
        <v>F</v>
      </c>
      <c r="M3148" s="7" t="n">
        <f aca="false">IFERROR(VALUE(MID(D3148,FIND("_",D3148)+1,FIND("_",D3148,FIND("_",D3148)+1)-FIND("_",D3148)-1)),"")</f>
        <v>1</v>
      </c>
      <c r="N3148" s="7" t="str">
        <f aca="false">IF(OR(C3148="",M3148=""),"",C3148&amp;" Item "&amp;M3148)</f>
        <v>Furniture Item 1</v>
      </c>
      <c r="O3148" s="7" t="n">
        <v>41</v>
      </c>
      <c r="P3148" s="8" t="n">
        <f aca="false">G3148*Q3148</f>
        <v>2</v>
      </c>
      <c r="Q3148" s="9" t="n">
        <f aca="false">IF(K3148=TRUE(),0.1,0)</f>
        <v>0.1</v>
      </c>
    </row>
    <row r="3149" customFormat="false" ht="15" hidden="false" customHeight="true" outlineLevel="0" collapsed="false">
      <c r="A3149" s="1" t="s">
        <v>3401</v>
      </c>
      <c r="B3149" s="1" t="s">
        <v>86</v>
      </c>
      <c r="C3149" s="1" t="s">
        <v>38</v>
      </c>
      <c r="E3149" s="1" t="n">
        <v>17</v>
      </c>
      <c r="H3149" s="1" t="s">
        <v>54</v>
      </c>
      <c r="I3149" s="1" t="s">
        <v>22</v>
      </c>
      <c r="J3149" s="4" t="n">
        <v>44587</v>
      </c>
      <c r="L3149" s="6" t="str">
        <f aca="false">IFERROR(INDEX(CategoryCodes!$B$2:$B$9,MATCH(C3149,CategoryCodes!$A$2:$A$9,0)),"")</f>
        <v>E</v>
      </c>
      <c r="M3149" s="7" t="str">
        <f aca="false">IFERROR(VALUE(MID(D3149,FIND("_",D3149)+1,FIND("_",D3149,FIND("_",D3149)+1)-FIND("_",D3149)-1)),"")</f>
        <v/>
      </c>
      <c r="N3149" s="7" t="str">
        <f aca="false">IF(OR(C3149="",M3149=""),"",C3149&amp;" Item "&amp;M3149)</f>
        <v/>
      </c>
      <c r="O3149" s="7" t="n">
        <v>23</v>
      </c>
      <c r="P3149" s="8" t="n">
        <f aca="false">G3149*Q3149</f>
        <v>0</v>
      </c>
      <c r="Q3149" s="9" t="n">
        <f aca="false">IF(K3149=TRUE(),0.1,0)</f>
        <v>0</v>
      </c>
    </row>
    <row r="3150" customFormat="false" ht="15" hidden="false" customHeight="true" outlineLevel="0" collapsed="false">
      <c r="A3150" s="1" t="s">
        <v>3402</v>
      </c>
      <c r="B3150" s="1" t="s">
        <v>61</v>
      </c>
      <c r="C3150" s="1" t="s">
        <v>25</v>
      </c>
      <c r="D3150" s="1" t="s">
        <v>277</v>
      </c>
      <c r="E3150" s="1" t="n">
        <v>5</v>
      </c>
      <c r="F3150" s="1" t="n">
        <v>6</v>
      </c>
      <c r="G3150" s="1" t="n">
        <v>30</v>
      </c>
      <c r="H3150" s="1" t="s">
        <v>54</v>
      </c>
      <c r="I3150" s="1" t="s">
        <v>22</v>
      </c>
      <c r="J3150" s="4" t="n">
        <v>44950</v>
      </c>
      <c r="K3150" s="5" t="b">
        <f aca="false">FALSE()</f>
        <v>0</v>
      </c>
      <c r="L3150" s="6" t="str">
        <f aca="false">IFERROR(INDEX(CategoryCodes!$B$2:$B$9,MATCH(C3150,CategoryCodes!$A$2:$A$9,0)),"")</f>
        <v>G</v>
      </c>
      <c r="M3150" s="7" t="n">
        <f aca="false">IFERROR(VALUE(MID(D3150,FIND("_",D3150)+1,FIND("_",D3150,FIND("_",D3150)+1)-FIND("_",D3150)-1)),"")</f>
        <v>1</v>
      </c>
      <c r="N3150" s="7" t="str">
        <f aca="false">IF(OR(C3150="",M3150=""),"",C3150&amp;" Item "&amp;M3150)</f>
        <v>Milk Products Item 1</v>
      </c>
      <c r="O3150" s="7" t="n">
        <v>485</v>
      </c>
      <c r="P3150" s="8" t="n">
        <f aca="false">G3150*Q3150</f>
        <v>0</v>
      </c>
      <c r="Q3150" s="9" t="n">
        <f aca="false">IF(K3150=TRUE(),0.1,0)</f>
        <v>0</v>
      </c>
    </row>
    <row r="3151" customFormat="false" ht="15" hidden="false" customHeight="true" outlineLevel="0" collapsed="false">
      <c r="A3151" s="1" t="s">
        <v>3403</v>
      </c>
      <c r="B3151" s="1" t="s">
        <v>46</v>
      </c>
      <c r="C3151" s="1" t="s">
        <v>25</v>
      </c>
      <c r="F3151" s="1" t="n">
        <v>1</v>
      </c>
      <c r="G3151" s="1" t="n">
        <v>27.5</v>
      </c>
      <c r="H3151" s="1" t="s">
        <v>31</v>
      </c>
      <c r="I3151" s="1" t="s">
        <v>22</v>
      </c>
      <c r="J3151" s="4" t="n">
        <v>45055</v>
      </c>
      <c r="K3151" s="5" t="b">
        <f aca="false">TRUE()</f>
        <v>1</v>
      </c>
      <c r="L3151" s="6" t="str">
        <f aca="false">IFERROR(INDEX(CategoryCodes!$B$2:$B$9,MATCH(C3151,CategoryCodes!$A$2:$A$9,0)),"")</f>
        <v>G</v>
      </c>
      <c r="M3151" s="7" t="str">
        <f aca="false">IFERROR(VALUE(MID(D3151,FIND("_",D3151)+1,FIND("_",D3151,FIND("_",D3151)+1)-FIND("_",D3151)-1)),"")</f>
        <v/>
      </c>
      <c r="N3151" s="7" t="str">
        <f aca="false">IF(OR(C3151="",M3151=""),"",C3151&amp;" Item "&amp;M3151)</f>
        <v/>
      </c>
      <c r="O3151" s="7" t="n">
        <v>328</v>
      </c>
      <c r="P3151" s="8" t="n">
        <f aca="false">G3151*Q3151</f>
        <v>2.75</v>
      </c>
      <c r="Q3151" s="9" t="n">
        <f aca="false">IF(K3151=TRUE(),0.1,0)</f>
        <v>0.1</v>
      </c>
    </row>
    <row r="3152" customFormat="false" ht="15" hidden="false" customHeight="true" outlineLevel="0" collapsed="false">
      <c r="A3152" s="1" t="s">
        <v>3404</v>
      </c>
      <c r="B3152" s="1" t="s">
        <v>104</v>
      </c>
      <c r="C3152" s="1" t="s">
        <v>29</v>
      </c>
      <c r="D3152" s="1" t="s">
        <v>56</v>
      </c>
      <c r="E3152" s="1" t="n">
        <v>8</v>
      </c>
      <c r="F3152" s="1" t="n">
        <v>5</v>
      </c>
      <c r="G3152" s="1" t="n">
        <v>40</v>
      </c>
      <c r="H3152" s="1" t="s">
        <v>31</v>
      </c>
      <c r="I3152" s="1" t="s">
        <v>44</v>
      </c>
      <c r="J3152" s="4" t="n">
        <v>45230</v>
      </c>
      <c r="L3152" s="6" t="str">
        <f aca="false">IFERROR(INDEX(CategoryCodes!$B$2:$B$9,MATCH(C3152,CategoryCodes!$A$2:$A$9,0)),"")</f>
        <v>B</v>
      </c>
      <c r="M3152" s="7" t="n">
        <f aca="false">IFERROR(VALUE(MID(D3152,FIND("_",D3152)+1,FIND("_",D3152,FIND("_",D3152)+1)-FIND("_",D3152)-1)),"")</f>
        <v>3</v>
      </c>
      <c r="N3152" s="7" t="str">
        <f aca="false">IF(OR(C3152="",M3152=""),"",C3152&amp;" Item "&amp;M3152)</f>
        <v>Butchers Item 3</v>
      </c>
      <c r="O3152" s="7" t="n">
        <v>394</v>
      </c>
      <c r="P3152" s="8" t="n">
        <f aca="false">G3152*Q3152</f>
        <v>0</v>
      </c>
      <c r="Q3152" s="9" t="n">
        <f aca="false">IF(K3152=TRUE(),0.1,0)</f>
        <v>0</v>
      </c>
    </row>
    <row r="3153" customFormat="false" ht="15" hidden="false" customHeight="true" outlineLevel="0" collapsed="false">
      <c r="A3153" s="1" t="s">
        <v>3405</v>
      </c>
      <c r="B3153" s="1" t="s">
        <v>95</v>
      </c>
      <c r="C3153" s="1" t="s">
        <v>25</v>
      </c>
      <c r="D3153" s="1" t="s">
        <v>559</v>
      </c>
      <c r="E3153" s="1" t="n">
        <v>36.5</v>
      </c>
      <c r="F3153" s="1" t="n">
        <v>8</v>
      </c>
      <c r="G3153" s="1" t="n">
        <v>292</v>
      </c>
      <c r="H3153" s="1" t="s">
        <v>31</v>
      </c>
      <c r="I3153" s="1" t="s">
        <v>44</v>
      </c>
      <c r="J3153" s="4" t="n">
        <v>45243</v>
      </c>
      <c r="K3153" s="5" t="b">
        <f aca="false">FALSE()</f>
        <v>0</v>
      </c>
      <c r="L3153" s="6" t="str">
        <f aca="false">IFERROR(INDEX(CategoryCodes!$B$2:$B$9,MATCH(C3153,CategoryCodes!$A$2:$A$9,0)),"")</f>
        <v>G</v>
      </c>
      <c r="M3153" s="7" t="n">
        <f aca="false">IFERROR(VALUE(MID(D3153,FIND("_",D3153)+1,FIND("_",D3153,FIND("_",D3153)+1)-FIND("_",D3153)-1)),"")</f>
        <v>22</v>
      </c>
      <c r="N3153" s="7" t="str">
        <f aca="false">IF(OR(C3153="",M3153=""),"",C3153&amp;" Item "&amp;M3153)</f>
        <v>Milk Products Item 22</v>
      </c>
      <c r="O3153" s="7" t="n">
        <v>295</v>
      </c>
      <c r="P3153" s="8" t="n">
        <f aca="false">G3153*Q3153</f>
        <v>0</v>
      </c>
      <c r="Q3153" s="9" t="n">
        <f aca="false">IF(K3153=TRUE(),0.1,0)</f>
        <v>0</v>
      </c>
    </row>
    <row r="3154" customFormat="false" ht="15" hidden="false" customHeight="true" outlineLevel="0" collapsed="false">
      <c r="A3154" s="1" t="s">
        <v>3406</v>
      </c>
      <c r="B3154" s="1" t="s">
        <v>95</v>
      </c>
      <c r="C3154" s="1" t="s">
        <v>47</v>
      </c>
      <c r="D3154" s="1" t="s">
        <v>87</v>
      </c>
      <c r="E3154" s="1" t="n">
        <v>24.5</v>
      </c>
      <c r="F3154" s="1" t="n">
        <v>9</v>
      </c>
      <c r="G3154" s="1" t="n">
        <v>220.5</v>
      </c>
      <c r="H3154" s="1" t="s">
        <v>54</v>
      </c>
      <c r="I3154" s="1" t="s">
        <v>44</v>
      </c>
      <c r="J3154" s="4" t="n">
        <v>45493</v>
      </c>
      <c r="K3154" s="5" t="b">
        <f aca="false">TRUE()</f>
        <v>1</v>
      </c>
      <c r="L3154" s="6" t="str">
        <f aca="false">IFERROR(INDEX(CategoryCodes!$B$2:$B$9,MATCH(C3154,CategoryCodes!$A$2:$A$9,0)),"")</f>
        <v>F</v>
      </c>
      <c r="M3154" s="7" t="n">
        <f aca="false">IFERROR(VALUE(MID(D3154,FIND("_",D3154)+1,FIND("_",D3154,FIND("_",D3154)+1)-FIND("_",D3154)-1)),"")</f>
        <v>14</v>
      </c>
      <c r="N3154" s="7" t="str">
        <f aca="false">IF(OR(C3154="",M3154=""),"",C3154&amp;" Item "&amp;M3154)</f>
        <v>Furniture Item 14</v>
      </c>
      <c r="O3154" s="7" t="n">
        <v>135</v>
      </c>
      <c r="P3154" s="8" t="n">
        <f aca="false">G3154*Q3154</f>
        <v>22.05</v>
      </c>
      <c r="Q3154" s="9" t="n">
        <f aca="false">IF(K3154=TRUE(),0.1,0)</f>
        <v>0.1</v>
      </c>
    </row>
    <row r="3155" customFormat="false" ht="15" hidden="false" customHeight="true" outlineLevel="0" collapsed="false">
      <c r="A3155" s="1" t="s">
        <v>3407</v>
      </c>
      <c r="B3155" s="1" t="s">
        <v>95</v>
      </c>
      <c r="C3155" s="1" t="s">
        <v>19</v>
      </c>
      <c r="D3155" s="1" t="s">
        <v>20</v>
      </c>
      <c r="E3155" s="1" t="n">
        <v>18.5</v>
      </c>
      <c r="F3155" s="1" t="n">
        <v>3</v>
      </c>
      <c r="G3155" s="1" t="n">
        <v>55.5</v>
      </c>
      <c r="H3155" s="1" t="s">
        <v>31</v>
      </c>
      <c r="I3155" s="1" t="s">
        <v>22</v>
      </c>
      <c r="J3155" s="4" t="n">
        <v>45645</v>
      </c>
      <c r="L3155" s="6" t="str">
        <f aca="false">IFERROR(INDEX(CategoryCodes!$B$2:$B$9,MATCH(C3155,CategoryCodes!$A$2:$A$9,0)),"")</f>
        <v>H</v>
      </c>
      <c r="M3155" s="7" t="n">
        <f aca="false">IFERROR(VALUE(MID(D3155,FIND("_",D3155)+1,FIND("_",D3155,FIND("_",D3155)+1)-FIND("_",D3155)-1)),"")</f>
        <v>10</v>
      </c>
      <c r="N3155" s="7" t="str">
        <f aca="false">IF(OR(C3155="",M3155=""),"",C3155&amp;" Item "&amp;M3155)</f>
        <v>Patisserie Item 10</v>
      </c>
      <c r="O3155" s="7" t="n">
        <v>333</v>
      </c>
      <c r="P3155" s="8" t="n">
        <f aca="false">G3155*Q3155</f>
        <v>0</v>
      </c>
      <c r="Q3155" s="9" t="n">
        <f aca="false">IF(K3155=TRUE(),0.1,0)</f>
        <v>0</v>
      </c>
    </row>
    <row r="3156" customFormat="false" ht="15" hidden="false" customHeight="true" outlineLevel="0" collapsed="false">
      <c r="A3156" s="1" t="s">
        <v>3408</v>
      </c>
      <c r="B3156" s="1" t="s">
        <v>28</v>
      </c>
      <c r="C3156" s="1" t="s">
        <v>47</v>
      </c>
      <c r="D3156" s="1" t="s">
        <v>115</v>
      </c>
      <c r="E3156" s="1" t="n">
        <v>18.5</v>
      </c>
      <c r="F3156" s="1" t="n">
        <v>9</v>
      </c>
      <c r="G3156" s="1" t="n">
        <v>166.5</v>
      </c>
      <c r="H3156" s="1" t="s">
        <v>54</v>
      </c>
      <c r="I3156" s="1" t="s">
        <v>44</v>
      </c>
      <c r="J3156" s="4" t="n">
        <v>44948</v>
      </c>
      <c r="K3156" s="5" t="b">
        <f aca="false">TRUE()</f>
        <v>1</v>
      </c>
      <c r="L3156" s="6" t="str">
        <f aca="false">IFERROR(INDEX(CategoryCodes!$B$2:$B$9,MATCH(C3156,CategoryCodes!$A$2:$A$9,0)),"")</f>
        <v>F</v>
      </c>
      <c r="M3156" s="7" t="n">
        <f aca="false">IFERROR(VALUE(MID(D3156,FIND("_",D3156)+1,FIND("_",D3156,FIND("_",D3156)+1)-FIND("_",D3156)-1)),"")</f>
        <v>10</v>
      </c>
      <c r="N3156" s="7" t="str">
        <f aca="false">IF(OR(C3156="",M3156=""),"",C3156&amp;" Item "&amp;M3156)</f>
        <v>Furniture Item 10</v>
      </c>
      <c r="O3156" s="7" t="n">
        <v>107</v>
      </c>
      <c r="P3156" s="8" t="n">
        <f aca="false">G3156*Q3156</f>
        <v>16.65</v>
      </c>
      <c r="Q3156" s="9" t="n">
        <f aca="false">IF(K3156=TRUE(),0.1,0)</f>
        <v>0.1</v>
      </c>
    </row>
    <row r="3157" customFormat="false" ht="15" hidden="false" customHeight="true" outlineLevel="0" collapsed="false">
      <c r="A3157" s="1" t="s">
        <v>3409</v>
      </c>
      <c r="B3157" s="1" t="s">
        <v>42</v>
      </c>
      <c r="C3157" s="1" t="s">
        <v>38</v>
      </c>
      <c r="D3157" s="1" t="s">
        <v>415</v>
      </c>
      <c r="E3157" s="1" t="n">
        <v>11</v>
      </c>
      <c r="F3157" s="1" t="n">
        <v>6</v>
      </c>
      <c r="G3157" s="1" t="n">
        <v>66</v>
      </c>
      <c r="H3157" s="1" t="s">
        <v>21</v>
      </c>
      <c r="I3157" s="1" t="s">
        <v>22</v>
      </c>
      <c r="J3157" s="4" t="n">
        <v>45300</v>
      </c>
      <c r="K3157" s="5" t="b">
        <f aca="false">FALSE()</f>
        <v>0</v>
      </c>
      <c r="L3157" s="6" t="str">
        <f aca="false">IFERROR(INDEX(CategoryCodes!$B$2:$B$9,MATCH(C3157,CategoryCodes!$A$2:$A$9,0)),"")</f>
        <v>E</v>
      </c>
      <c r="M3157" s="7" t="n">
        <f aca="false">IFERROR(VALUE(MID(D3157,FIND("_",D3157)+1,FIND("_",D3157,FIND("_",D3157)+1)-FIND("_",D3157)-1)),"")</f>
        <v>5</v>
      </c>
      <c r="N3157" s="7" t="str">
        <f aca="false">IF(OR(C3157="",M3157=""),"",C3157&amp;" Item "&amp;M3157)</f>
        <v>Food Item 5</v>
      </c>
      <c r="O3157" s="7" t="n">
        <v>392</v>
      </c>
      <c r="P3157" s="8" t="n">
        <f aca="false">G3157*Q3157</f>
        <v>0</v>
      </c>
      <c r="Q3157" s="9" t="n">
        <f aca="false">IF(K3157=TRUE(),0.1,0)</f>
        <v>0</v>
      </c>
    </row>
    <row r="3158" customFormat="false" ht="15" hidden="false" customHeight="true" outlineLevel="0" collapsed="false">
      <c r="A3158" s="1" t="s">
        <v>3410</v>
      </c>
      <c r="B3158" s="1" t="s">
        <v>129</v>
      </c>
      <c r="C3158" s="1" t="s">
        <v>29</v>
      </c>
      <c r="D3158" s="1" t="s">
        <v>53</v>
      </c>
      <c r="E3158" s="1" t="n">
        <v>36.5</v>
      </c>
      <c r="F3158" s="1" t="n">
        <v>10</v>
      </c>
      <c r="G3158" s="1" t="n">
        <v>365</v>
      </c>
      <c r="H3158" s="1" t="s">
        <v>31</v>
      </c>
      <c r="I3158" s="1" t="s">
        <v>22</v>
      </c>
      <c r="J3158" s="4" t="n">
        <v>44691</v>
      </c>
      <c r="K3158" s="5" t="b">
        <f aca="false">TRUE()</f>
        <v>1</v>
      </c>
      <c r="L3158" s="6" t="str">
        <f aca="false">IFERROR(INDEX(CategoryCodes!$B$2:$B$9,MATCH(C3158,CategoryCodes!$A$2:$A$9,0)),"")</f>
        <v>B</v>
      </c>
      <c r="M3158" s="7" t="n">
        <f aca="false">IFERROR(VALUE(MID(D3158,FIND("_",D3158)+1,FIND("_",D3158,FIND("_",D3158)+1)-FIND("_",D3158)-1)),"")</f>
        <v>22</v>
      </c>
      <c r="N3158" s="7" t="str">
        <f aca="false">IF(OR(C3158="",M3158=""),"",C3158&amp;" Item "&amp;M3158)</f>
        <v>Butchers Item 22</v>
      </c>
      <c r="O3158" s="7" t="n">
        <v>292</v>
      </c>
      <c r="P3158" s="8" t="n">
        <f aca="false">G3158*Q3158</f>
        <v>36.5</v>
      </c>
      <c r="Q3158" s="9" t="n">
        <f aca="false">IF(K3158=TRUE(),0.1,0)</f>
        <v>0.1</v>
      </c>
    </row>
    <row r="3159" customFormat="false" ht="15" hidden="false" customHeight="true" outlineLevel="0" collapsed="false">
      <c r="A3159" s="1" t="s">
        <v>3411</v>
      </c>
      <c r="B3159" s="1" t="s">
        <v>174</v>
      </c>
      <c r="C3159" s="1" t="s">
        <v>72</v>
      </c>
      <c r="D3159" s="1" t="s">
        <v>426</v>
      </c>
      <c r="E3159" s="1" t="n">
        <v>41</v>
      </c>
      <c r="F3159" s="1" t="n">
        <v>7</v>
      </c>
      <c r="G3159" s="1" t="n">
        <v>287</v>
      </c>
      <c r="H3159" s="1" t="s">
        <v>21</v>
      </c>
      <c r="I3159" s="1" t="s">
        <v>44</v>
      </c>
      <c r="J3159" s="4" t="n">
        <v>44940</v>
      </c>
      <c r="K3159" s="5" t="b">
        <f aca="false">TRUE()</f>
        <v>1</v>
      </c>
      <c r="L3159" s="6" t="str">
        <f aca="false">IFERROR(INDEX(CategoryCodes!$B$2:$B$9,MATCH(C3159,CategoryCodes!$A$2:$A$9,0)),"")</f>
        <v>D</v>
      </c>
      <c r="M3159" s="7" t="n">
        <f aca="false">IFERROR(VALUE(MID(D3159,FIND("_",D3159)+1,FIND("_",D3159,FIND("_",D3159)+1)-FIND("_",D3159)-1)),"")</f>
        <v>25</v>
      </c>
      <c r="N3159" s="7" t="str">
        <f aca="false">IF(OR(C3159="",M3159=""),"",C3159&amp;" Item "&amp;M3159)</f>
        <v>Electric household essentials Item 25</v>
      </c>
      <c r="O3159" s="7" t="n">
        <v>213</v>
      </c>
      <c r="P3159" s="8" t="n">
        <f aca="false">G3159*Q3159</f>
        <v>28.7</v>
      </c>
      <c r="Q3159" s="9" t="n">
        <f aca="false">IF(K3159=TRUE(),0.1,0)</f>
        <v>0.1</v>
      </c>
    </row>
    <row r="3160" customFormat="false" ht="15" hidden="false" customHeight="true" outlineLevel="0" collapsed="false">
      <c r="A3160" s="1" t="s">
        <v>3412</v>
      </c>
      <c r="B3160" s="1" t="s">
        <v>52</v>
      </c>
      <c r="C3160" s="1" t="s">
        <v>72</v>
      </c>
      <c r="D3160" s="1" t="s">
        <v>352</v>
      </c>
      <c r="E3160" s="1" t="n">
        <v>33.5</v>
      </c>
      <c r="F3160" s="1" t="n">
        <v>1</v>
      </c>
      <c r="G3160" s="1" t="n">
        <v>33.5</v>
      </c>
      <c r="H3160" s="1" t="s">
        <v>31</v>
      </c>
      <c r="I3160" s="1" t="s">
        <v>22</v>
      </c>
      <c r="J3160" s="4" t="n">
        <v>45285</v>
      </c>
      <c r="K3160" s="5" t="b">
        <f aca="false">TRUE()</f>
        <v>1</v>
      </c>
      <c r="L3160" s="6" t="str">
        <f aca="false">IFERROR(INDEX(CategoryCodes!$B$2:$B$9,MATCH(C3160,CategoryCodes!$A$2:$A$9,0)),"")</f>
        <v>D</v>
      </c>
      <c r="M3160" s="7" t="n">
        <f aca="false">IFERROR(VALUE(MID(D3160,FIND("_",D3160)+1,FIND("_",D3160,FIND("_",D3160)+1)-FIND("_",D3160)-1)),"")</f>
        <v>20</v>
      </c>
      <c r="N3160" s="7" t="str">
        <f aca="false">IF(OR(C3160="",M3160=""),"",C3160&amp;" Item "&amp;M3160)</f>
        <v>Electric household essentials Item 20</v>
      </c>
      <c r="O3160" s="7" t="n">
        <v>316</v>
      </c>
      <c r="P3160" s="8" t="n">
        <f aca="false">G3160*Q3160</f>
        <v>3.35</v>
      </c>
      <c r="Q3160" s="9" t="n">
        <f aca="false">IF(K3160=TRUE(),0.1,0)</f>
        <v>0.1</v>
      </c>
    </row>
    <row r="3161" customFormat="false" ht="15" hidden="false" customHeight="true" outlineLevel="0" collapsed="false">
      <c r="A3161" s="1" t="s">
        <v>3413</v>
      </c>
      <c r="B3161" s="1" t="s">
        <v>33</v>
      </c>
      <c r="C3161" s="1" t="s">
        <v>29</v>
      </c>
      <c r="D3161" s="1" t="s">
        <v>30</v>
      </c>
      <c r="E3161" s="1" t="n">
        <v>21.5</v>
      </c>
      <c r="F3161" s="1" t="n">
        <v>10</v>
      </c>
      <c r="G3161" s="1" t="n">
        <v>215</v>
      </c>
      <c r="H3161" s="1" t="s">
        <v>21</v>
      </c>
      <c r="I3161" s="1" t="s">
        <v>22</v>
      </c>
      <c r="J3161" s="4" t="n">
        <v>44855</v>
      </c>
      <c r="K3161" s="5" t="b">
        <f aca="false">TRUE()</f>
        <v>1</v>
      </c>
      <c r="L3161" s="6" t="str">
        <f aca="false">IFERROR(INDEX(CategoryCodes!$B$2:$B$9,MATCH(C3161,CategoryCodes!$A$2:$A$9,0)),"")</f>
        <v>B</v>
      </c>
      <c r="M3161" s="7" t="n">
        <f aca="false">IFERROR(VALUE(MID(D3161,FIND("_",D3161)+1,FIND("_",D3161,FIND("_",D3161)+1)-FIND("_",D3161)-1)),"")</f>
        <v>12</v>
      </c>
      <c r="N3161" s="7" t="str">
        <f aca="false">IF(OR(C3161="",M3161=""),"",C3161&amp;" Item "&amp;M3161)</f>
        <v>Butchers Item 12</v>
      </c>
      <c r="O3161" s="7" t="n">
        <v>327</v>
      </c>
      <c r="P3161" s="8" t="n">
        <f aca="false">G3161*Q3161</f>
        <v>21.5</v>
      </c>
      <c r="Q3161" s="9" t="n">
        <f aca="false">IF(K3161=TRUE(),0.1,0)</f>
        <v>0.1</v>
      </c>
    </row>
    <row r="3162" customFormat="false" ht="15" hidden="false" customHeight="true" outlineLevel="0" collapsed="false">
      <c r="A3162" s="1" t="s">
        <v>3414</v>
      </c>
      <c r="B3162" s="1" t="s">
        <v>42</v>
      </c>
      <c r="C3162" s="1" t="s">
        <v>47</v>
      </c>
      <c r="D3162" s="1" t="s">
        <v>205</v>
      </c>
      <c r="E3162" s="1" t="n">
        <v>39.5</v>
      </c>
      <c r="F3162" s="1" t="n">
        <v>3</v>
      </c>
      <c r="G3162" s="1" t="n">
        <v>118.5</v>
      </c>
      <c r="H3162" s="1" t="s">
        <v>31</v>
      </c>
      <c r="I3162" s="1" t="s">
        <v>22</v>
      </c>
      <c r="J3162" s="4" t="n">
        <v>45188</v>
      </c>
      <c r="K3162" s="5" t="b">
        <f aca="false">FALSE()</f>
        <v>0</v>
      </c>
      <c r="L3162" s="6" t="str">
        <f aca="false">IFERROR(INDEX(CategoryCodes!$B$2:$B$9,MATCH(C3162,CategoryCodes!$A$2:$A$9,0)),"")</f>
        <v>F</v>
      </c>
      <c r="M3162" s="7" t="n">
        <f aca="false">IFERROR(VALUE(MID(D3162,FIND("_",D3162)+1,FIND("_",D3162,FIND("_",D3162)+1)-FIND("_",D3162)-1)),"")</f>
        <v>24</v>
      </c>
      <c r="N3162" s="7" t="str">
        <f aca="false">IF(OR(C3162="",M3162=""),"",C3162&amp;" Item "&amp;M3162)</f>
        <v>Furniture Item 24</v>
      </c>
      <c r="O3162" s="7" t="n">
        <v>15</v>
      </c>
      <c r="P3162" s="8" t="n">
        <f aca="false">G3162*Q3162</f>
        <v>0</v>
      </c>
      <c r="Q3162" s="9" t="n">
        <f aca="false">IF(K3162=TRUE(),0.1,0)</f>
        <v>0</v>
      </c>
    </row>
    <row r="3163" customFormat="false" ht="15" hidden="false" customHeight="true" outlineLevel="0" collapsed="false">
      <c r="A3163" s="1" t="s">
        <v>3415</v>
      </c>
      <c r="B3163" s="1" t="s">
        <v>122</v>
      </c>
      <c r="C3163" s="1" t="s">
        <v>25</v>
      </c>
      <c r="D3163" s="1" t="s">
        <v>1076</v>
      </c>
      <c r="E3163" s="1" t="n">
        <v>14</v>
      </c>
      <c r="F3163" s="1" t="n">
        <v>7</v>
      </c>
      <c r="G3163" s="1" t="n">
        <v>98</v>
      </c>
      <c r="H3163" s="1" t="s">
        <v>31</v>
      </c>
      <c r="I3163" s="1" t="s">
        <v>44</v>
      </c>
      <c r="J3163" s="4" t="n">
        <v>44884</v>
      </c>
      <c r="K3163" s="5" t="b">
        <f aca="false">TRUE()</f>
        <v>1</v>
      </c>
      <c r="L3163" s="6" t="str">
        <f aca="false">IFERROR(INDEX(CategoryCodes!$B$2:$B$9,MATCH(C3163,CategoryCodes!$A$2:$A$9,0)),"")</f>
        <v>G</v>
      </c>
      <c r="M3163" s="7" t="n">
        <f aca="false">IFERROR(VALUE(MID(D3163,FIND("_",D3163)+1,FIND("_",D3163,FIND("_",D3163)+1)-FIND("_",D3163)-1)),"")</f>
        <v>7</v>
      </c>
      <c r="N3163" s="7" t="str">
        <f aca="false">IF(OR(C3163="",M3163=""),"",C3163&amp;" Item "&amp;M3163)</f>
        <v>Milk Products Item 7</v>
      </c>
      <c r="O3163" s="7" t="n">
        <v>254</v>
      </c>
      <c r="P3163" s="8" t="n">
        <f aca="false">G3163*Q3163</f>
        <v>9.8</v>
      </c>
      <c r="Q3163" s="9" t="n">
        <f aca="false">IF(K3163=TRUE(),0.1,0)</f>
        <v>0.1</v>
      </c>
    </row>
    <row r="3164" customFormat="false" ht="15" hidden="false" customHeight="true" outlineLevel="0" collapsed="false">
      <c r="A3164" s="1" t="s">
        <v>3416</v>
      </c>
      <c r="B3164" s="1" t="s">
        <v>37</v>
      </c>
      <c r="C3164" s="1" t="s">
        <v>72</v>
      </c>
      <c r="D3164" s="1" t="s">
        <v>649</v>
      </c>
      <c r="E3164" s="1" t="n">
        <v>26</v>
      </c>
      <c r="F3164" s="1" t="n">
        <v>7</v>
      </c>
      <c r="G3164" s="1" t="n">
        <v>182</v>
      </c>
      <c r="H3164" s="1" t="s">
        <v>54</v>
      </c>
      <c r="I3164" s="1" t="s">
        <v>22</v>
      </c>
      <c r="J3164" s="4" t="n">
        <v>45551</v>
      </c>
      <c r="K3164" s="5" t="b">
        <f aca="false">TRUE()</f>
        <v>1</v>
      </c>
      <c r="L3164" s="6" t="str">
        <f aca="false">IFERROR(INDEX(CategoryCodes!$B$2:$B$9,MATCH(C3164,CategoryCodes!$A$2:$A$9,0)),"")</f>
        <v>D</v>
      </c>
      <c r="M3164" s="7" t="n">
        <f aca="false">IFERROR(VALUE(MID(D3164,FIND("_",D3164)+1,FIND("_",D3164,FIND("_",D3164)+1)-FIND("_",D3164)-1)),"")</f>
        <v>15</v>
      </c>
      <c r="N3164" s="7" t="str">
        <f aca="false">IF(OR(C3164="",M3164=""),"",C3164&amp;" Item "&amp;M3164)</f>
        <v>Electric household essentials Item 15</v>
      </c>
      <c r="O3164" s="7" t="n">
        <v>455</v>
      </c>
      <c r="P3164" s="8" t="n">
        <f aca="false">G3164*Q3164</f>
        <v>18.2</v>
      </c>
      <c r="Q3164" s="9" t="n">
        <f aca="false">IF(K3164=TRUE(),0.1,0)</f>
        <v>0.1</v>
      </c>
    </row>
    <row r="3165" customFormat="false" ht="15" hidden="false" customHeight="true" outlineLevel="0" collapsed="false">
      <c r="A3165" s="1" t="s">
        <v>3417</v>
      </c>
      <c r="B3165" s="1" t="s">
        <v>119</v>
      </c>
      <c r="C3165" s="1" t="s">
        <v>19</v>
      </c>
      <c r="E3165" s="1" t="n">
        <v>11</v>
      </c>
      <c r="H3165" s="1" t="s">
        <v>31</v>
      </c>
      <c r="I3165" s="1" t="s">
        <v>22</v>
      </c>
      <c r="J3165" s="4" t="n">
        <v>44696</v>
      </c>
      <c r="K3165" s="5" t="b">
        <f aca="false">TRUE()</f>
        <v>1</v>
      </c>
      <c r="L3165" s="6" t="str">
        <f aca="false">IFERROR(INDEX(CategoryCodes!$B$2:$B$9,MATCH(C3165,CategoryCodes!$A$2:$A$9,0)),"")</f>
        <v>H</v>
      </c>
      <c r="M3165" s="7" t="str">
        <f aca="false">IFERROR(VALUE(MID(D3165,FIND("_",D3165)+1,FIND("_",D3165,FIND("_",D3165)+1)-FIND("_",D3165)-1)),"")</f>
        <v/>
      </c>
      <c r="N3165" s="7" t="str">
        <f aca="false">IF(OR(C3165="",M3165=""),"",C3165&amp;" Item "&amp;M3165)</f>
        <v/>
      </c>
      <c r="O3165" s="7" t="n">
        <v>321</v>
      </c>
      <c r="P3165" s="8" t="n">
        <f aca="false">G3165*Q3165</f>
        <v>0</v>
      </c>
      <c r="Q3165" s="9" t="n">
        <f aca="false">IF(K3165=TRUE(),0.1,0)</f>
        <v>0.1</v>
      </c>
    </row>
    <row r="3166" customFormat="false" ht="15" hidden="false" customHeight="true" outlineLevel="0" collapsed="false">
      <c r="A3166" s="1" t="s">
        <v>3418</v>
      </c>
      <c r="B3166" s="1" t="s">
        <v>46</v>
      </c>
      <c r="C3166" s="1" t="s">
        <v>19</v>
      </c>
      <c r="D3166" s="1" t="s">
        <v>1420</v>
      </c>
      <c r="E3166" s="1" t="n">
        <v>8</v>
      </c>
      <c r="F3166" s="1" t="n">
        <v>2</v>
      </c>
      <c r="G3166" s="1" t="n">
        <v>16</v>
      </c>
      <c r="H3166" s="1" t="s">
        <v>54</v>
      </c>
      <c r="I3166" s="1" t="s">
        <v>22</v>
      </c>
      <c r="J3166" s="4" t="n">
        <v>44800</v>
      </c>
      <c r="K3166" s="5" t="b">
        <f aca="false">TRUE()</f>
        <v>1</v>
      </c>
      <c r="L3166" s="6" t="str">
        <f aca="false">IFERROR(INDEX(CategoryCodes!$B$2:$B$9,MATCH(C3166,CategoryCodes!$A$2:$A$9,0)),"")</f>
        <v>H</v>
      </c>
      <c r="M3166" s="7" t="n">
        <f aca="false">IFERROR(VALUE(MID(D3166,FIND("_",D3166)+1,FIND("_",D3166,FIND("_",D3166)+1)-FIND("_",D3166)-1)),"")</f>
        <v>3</v>
      </c>
      <c r="N3166" s="7" t="str">
        <f aca="false">IF(OR(C3166="",M3166=""),"",C3166&amp;" Item "&amp;M3166)</f>
        <v>Patisserie Item 3</v>
      </c>
      <c r="O3166" s="7" t="n">
        <v>279</v>
      </c>
      <c r="P3166" s="8" t="n">
        <f aca="false">G3166*Q3166</f>
        <v>1.6</v>
      </c>
      <c r="Q3166" s="9" t="n">
        <f aca="false">IF(K3166=TRUE(),0.1,0)</f>
        <v>0.1</v>
      </c>
    </row>
    <row r="3167" customFormat="false" ht="15" hidden="false" customHeight="true" outlineLevel="0" collapsed="false">
      <c r="A3167" s="1" t="s">
        <v>3419</v>
      </c>
      <c r="B3167" s="1" t="s">
        <v>90</v>
      </c>
      <c r="C3167" s="1" t="s">
        <v>47</v>
      </c>
      <c r="E3167" s="1" t="n">
        <v>33.5</v>
      </c>
      <c r="H3167" s="1" t="s">
        <v>21</v>
      </c>
      <c r="I3167" s="1" t="s">
        <v>44</v>
      </c>
      <c r="J3167" s="4" t="n">
        <v>45560</v>
      </c>
      <c r="K3167" s="5" t="b">
        <f aca="false">FALSE()</f>
        <v>0</v>
      </c>
      <c r="L3167" s="6" t="str">
        <f aca="false">IFERROR(INDEX(CategoryCodes!$B$2:$B$9,MATCH(C3167,CategoryCodes!$A$2:$A$9,0)),"")</f>
        <v>F</v>
      </c>
      <c r="M3167" s="7" t="str">
        <f aca="false">IFERROR(VALUE(MID(D3167,FIND("_",D3167)+1,FIND("_",D3167,FIND("_",D3167)+1)-FIND("_",D3167)-1)),"")</f>
        <v/>
      </c>
      <c r="N3167" s="7" t="str">
        <f aca="false">IF(OR(C3167="",M3167=""),"",C3167&amp;" Item "&amp;M3167)</f>
        <v/>
      </c>
      <c r="O3167" s="7" t="n">
        <v>148</v>
      </c>
      <c r="P3167" s="8" t="n">
        <f aca="false">G3167*Q3167</f>
        <v>0</v>
      </c>
      <c r="Q3167" s="9" t="n">
        <f aca="false">IF(K3167=TRUE(),0.1,0)</f>
        <v>0</v>
      </c>
    </row>
    <row r="3168" customFormat="false" ht="15" hidden="false" customHeight="true" outlineLevel="0" collapsed="false">
      <c r="A3168" s="1" t="s">
        <v>3420</v>
      </c>
      <c r="B3168" s="1" t="s">
        <v>106</v>
      </c>
      <c r="C3168" s="1" t="s">
        <v>38</v>
      </c>
      <c r="D3168" s="1" t="s">
        <v>209</v>
      </c>
      <c r="E3168" s="1" t="n">
        <v>9.5</v>
      </c>
      <c r="F3168" s="1" t="n">
        <v>1</v>
      </c>
      <c r="G3168" s="1" t="n">
        <v>9.5</v>
      </c>
      <c r="H3168" s="1" t="s">
        <v>31</v>
      </c>
      <c r="I3168" s="1" t="s">
        <v>22</v>
      </c>
      <c r="J3168" s="4" t="n">
        <v>45591</v>
      </c>
      <c r="K3168" s="5" t="b">
        <f aca="false">FALSE()</f>
        <v>0</v>
      </c>
      <c r="L3168" s="6" t="str">
        <f aca="false">IFERROR(INDEX(CategoryCodes!$B$2:$B$9,MATCH(C3168,CategoryCodes!$A$2:$A$9,0)),"")</f>
        <v>E</v>
      </c>
      <c r="M3168" s="7" t="n">
        <f aca="false">IFERROR(VALUE(MID(D3168,FIND("_",D3168)+1,FIND("_",D3168,FIND("_",D3168)+1)-FIND("_",D3168)-1)),"")</f>
        <v>4</v>
      </c>
      <c r="N3168" s="7" t="str">
        <f aca="false">IF(OR(C3168="",M3168=""),"",C3168&amp;" Item "&amp;M3168)</f>
        <v>Food Item 4</v>
      </c>
      <c r="O3168" s="7" t="n">
        <v>328</v>
      </c>
      <c r="P3168" s="8" t="n">
        <f aca="false">G3168*Q3168</f>
        <v>0</v>
      </c>
      <c r="Q3168" s="9" t="n">
        <f aca="false">IF(K3168=TRUE(),0.1,0)</f>
        <v>0</v>
      </c>
    </row>
    <row r="3169" customFormat="false" ht="15" hidden="false" customHeight="true" outlineLevel="0" collapsed="false">
      <c r="A3169" s="1" t="s">
        <v>3421</v>
      </c>
      <c r="B3169" s="1" t="s">
        <v>80</v>
      </c>
      <c r="C3169" s="1" t="s">
        <v>29</v>
      </c>
      <c r="D3169" s="1" t="s">
        <v>223</v>
      </c>
      <c r="E3169" s="1" t="n">
        <v>35</v>
      </c>
      <c r="F3169" s="1" t="n">
        <v>8</v>
      </c>
      <c r="G3169" s="1" t="n">
        <v>280</v>
      </c>
      <c r="H3169" s="1" t="s">
        <v>54</v>
      </c>
      <c r="I3169" s="1" t="s">
        <v>22</v>
      </c>
      <c r="J3169" s="4" t="n">
        <v>45103</v>
      </c>
      <c r="L3169" s="6" t="str">
        <f aca="false">IFERROR(INDEX(CategoryCodes!$B$2:$B$9,MATCH(C3169,CategoryCodes!$A$2:$A$9,0)),"")</f>
        <v>B</v>
      </c>
      <c r="M3169" s="7" t="n">
        <f aca="false">IFERROR(VALUE(MID(D3169,FIND("_",D3169)+1,FIND("_",D3169,FIND("_",D3169)+1)-FIND("_",D3169)-1)),"")</f>
        <v>21</v>
      </c>
      <c r="N3169" s="7" t="str">
        <f aca="false">IF(OR(C3169="",M3169=""),"",C3169&amp;" Item "&amp;M3169)</f>
        <v>Butchers Item 21</v>
      </c>
      <c r="O3169" s="7" t="n">
        <v>489</v>
      </c>
      <c r="P3169" s="8" t="n">
        <f aca="false">G3169*Q3169</f>
        <v>0</v>
      </c>
      <c r="Q3169" s="9" t="n">
        <f aca="false">IF(K3169=TRUE(),0.1,0)</f>
        <v>0</v>
      </c>
    </row>
    <row r="3170" customFormat="false" ht="15" hidden="false" customHeight="true" outlineLevel="0" collapsed="false">
      <c r="A3170" s="1" t="s">
        <v>3422</v>
      </c>
      <c r="B3170" s="1" t="s">
        <v>106</v>
      </c>
      <c r="C3170" s="1" t="s">
        <v>72</v>
      </c>
      <c r="D3170" s="1" t="s">
        <v>373</v>
      </c>
      <c r="E3170" s="1" t="n">
        <v>21.5</v>
      </c>
      <c r="F3170" s="1" t="n">
        <v>1</v>
      </c>
      <c r="G3170" s="1" t="n">
        <v>21.5</v>
      </c>
      <c r="H3170" s="1" t="s">
        <v>31</v>
      </c>
      <c r="I3170" s="1" t="s">
        <v>22</v>
      </c>
      <c r="J3170" s="4" t="n">
        <v>45528</v>
      </c>
      <c r="L3170" s="6" t="str">
        <f aca="false">IFERROR(INDEX(CategoryCodes!$B$2:$B$9,MATCH(C3170,CategoryCodes!$A$2:$A$9,0)),"")</f>
        <v>D</v>
      </c>
      <c r="M3170" s="7" t="n">
        <f aca="false">IFERROR(VALUE(MID(D3170,FIND("_",D3170)+1,FIND("_",D3170,FIND("_",D3170)+1)-FIND("_",D3170)-1)),"")</f>
        <v>12</v>
      </c>
      <c r="N3170" s="7" t="str">
        <f aca="false">IF(OR(C3170="",M3170=""),"",C3170&amp;" Item "&amp;M3170)</f>
        <v>Electric household essentials Item 12</v>
      </c>
      <c r="O3170" s="7" t="n">
        <v>154</v>
      </c>
      <c r="P3170" s="8" t="n">
        <f aca="false">G3170*Q3170</f>
        <v>0</v>
      </c>
      <c r="Q3170" s="9" t="n">
        <f aca="false">IF(K3170=TRUE(),0.1,0)</f>
        <v>0</v>
      </c>
    </row>
    <row r="3171" customFormat="false" ht="15" hidden="false" customHeight="true" outlineLevel="0" collapsed="false">
      <c r="A3171" s="1" t="s">
        <v>3423</v>
      </c>
      <c r="B3171" s="1" t="s">
        <v>86</v>
      </c>
      <c r="C3171" s="1" t="s">
        <v>25</v>
      </c>
      <c r="D3171" s="1" t="s">
        <v>293</v>
      </c>
      <c r="E3171" s="1" t="n">
        <v>20</v>
      </c>
      <c r="F3171" s="1" t="n">
        <v>8</v>
      </c>
      <c r="G3171" s="1" t="n">
        <v>160</v>
      </c>
      <c r="H3171" s="1" t="s">
        <v>54</v>
      </c>
      <c r="I3171" s="1" t="s">
        <v>44</v>
      </c>
      <c r="J3171" s="4" t="n">
        <v>45659</v>
      </c>
      <c r="K3171" s="5" t="b">
        <f aca="false">TRUE()</f>
        <v>1</v>
      </c>
      <c r="L3171" s="6" t="str">
        <f aca="false">IFERROR(INDEX(CategoryCodes!$B$2:$B$9,MATCH(C3171,CategoryCodes!$A$2:$A$9,0)),"")</f>
        <v>G</v>
      </c>
      <c r="M3171" s="7" t="n">
        <f aca="false">IFERROR(VALUE(MID(D3171,FIND("_",D3171)+1,FIND("_",D3171,FIND("_",D3171)+1)-FIND("_",D3171)-1)),"")</f>
        <v>11</v>
      </c>
      <c r="N3171" s="7" t="str">
        <f aca="false">IF(OR(C3171="",M3171=""),"",C3171&amp;" Item "&amp;M3171)</f>
        <v>Milk Products Item 11</v>
      </c>
      <c r="O3171" s="7" t="n">
        <v>247</v>
      </c>
      <c r="P3171" s="8" t="n">
        <f aca="false">G3171*Q3171</f>
        <v>16</v>
      </c>
      <c r="Q3171" s="9" t="n">
        <f aca="false">IF(K3171=TRUE(),0.1,0)</f>
        <v>0.1</v>
      </c>
    </row>
    <row r="3172" customFormat="false" ht="15" hidden="false" customHeight="true" outlineLevel="0" collapsed="false">
      <c r="A3172" s="1" t="s">
        <v>3424</v>
      </c>
      <c r="B3172" s="1" t="s">
        <v>80</v>
      </c>
      <c r="C3172" s="1" t="s">
        <v>34</v>
      </c>
      <c r="D3172" s="1" t="s">
        <v>472</v>
      </c>
      <c r="E3172" s="1" t="n">
        <v>5</v>
      </c>
      <c r="F3172" s="1" t="n">
        <v>7</v>
      </c>
      <c r="G3172" s="1" t="n">
        <v>35</v>
      </c>
      <c r="H3172" s="1" t="s">
        <v>54</v>
      </c>
      <c r="I3172" s="1" t="s">
        <v>22</v>
      </c>
      <c r="J3172" s="4" t="n">
        <v>45140</v>
      </c>
      <c r="L3172" s="6" t="str">
        <f aca="false">IFERROR(INDEX(CategoryCodes!$B$2:$B$9,MATCH(C3172,CategoryCodes!$A$2:$A$9,0)),"")</f>
        <v>A</v>
      </c>
      <c r="M3172" s="7" t="n">
        <f aca="false">IFERROR(VALUE(MID(D3172,FIND("_",D3172)+1,FIND("_",D3172,FIND("_",D3172)+1)-FIND("_",D3172)-1)),"")</f>
        <v>1</v>
      </c>
      <c r="N3172" s="7" t="str">
        <f aca="false">IF(OR(C3172="",M3172=""),"",C3172&amp;" Item "&amp;M3172)</f>
        <v>Beverages Item 1</v>
      </c>
      <c r="O3172" s="7" t="n">
        <v>125</v>
      </c>
      <c r="P3172" s="8" t="n">
        <f aca="false">G3172*Q3172</f>
        <v>0</v>
      </c>
      <c r="Q3172" s="9" t="n">
        <f aca="false">IF(K3172=TRUE(),0.1,0)</f>
        <v>0</v>
      </c>
    </row>
    <row r="3173" customFormat="false" ht="15" hidden="false" customHeight="true" outlineLevel="0" collapsed="false">
      <c r="A3173" s="1" t="s">
        <v>3425</v>
      </c>
      <c r="B3173" s="1" t="s">
        <v>24</v>
      </c>
      <c r="C3173" s="1" t="s">
        <v>72</v>
      </c>
      <c r="D3173" s="1" t="s">
        <v>252</v>
      </c>
      <c r="E3173" s="1" t="n">
        <v>15.5</v>
      </c>
      <c r="F3173" s="1" t="n">
        <v>1</v>
      </c>
      <c r="G3173" s="1" t="n">
        <v>15.5</v>
      </c>
      <c r="H3173" s="1" t="s">
        <v>21</v>
      </c>
      <c r="I3173" s="1" t="s">
        <v>22</v>
      </c>
      <c r="J3173" s="4" t="n">
        <v>45524</v>
      </c>
      <c r="K3173" s="5" t="b">
        <f aca="false">FALSE()</f>
        <v>0</v>
      </c>
      <c r="L3173" s="6" t="str">
        <f aca="false">IFERROR(INDEX(CategoryCodes!$B$2:$B$9,MATCH(C3173,CategoryCodes!$A$2:$A$9,0)),"")</f>
        <v>D</v>
      </c>
      <c r="M3173" s="7" t="n">
        <f aca="false">IFERROR(VALUE(MID(D3173,FIND("_",D3173)+1,FIND("_",D3173,FIND("_",D3173)+1)-FIND("_",D3173)-1)),"")</f>
        <v>8</v>
      </c>
      <c r="N3173" s="7" t="str">
        <f aca="false">IF(OR(C3173="",M3173=""),"",C3173&amp;" Item "&amp;M3173)</f>
        <v>Electric household essentials Item 8</v>
      </c>
      <c r="O3173" s="7" t="n">
        <v>412</v>
      </c>
      <c r="P3173" s="8" t="n">
        <f aca="false">G3173*Q3173</f>
        <v>0</v>
      </c>
      <c r="Q3173" s="9" t="n">
        <f aca="false">IF(K3173=TRUE(),0.1,0)</f>
        <v>0</v>
      </c>
    </row>
    <row r="3174" customFormat="false" ht="15" hidden="false" customHeight="true" outlineLevel="0" collapsed="false">
      <c r="A3174" s="1" t="s">
        <v>3426</v>
      </c>
      <c r="B3174" s="1" t="s">
        <v>61</v>
      </c>
      <c r="C3174" s="1" t="s">
        <v>29</v>
      </c>
      <c r="D3174" s="1" t="s">
        <v>120</v>
      </c>
      <c r="E3174" s="1" t="n">
        <v>38</v>
      </c>
      <c r="F3174" s="1" t="n">
        <v>2</v>
      </c>
      <c r="G3174" s="1" t="n">
        <v>76</v>
      </c>
      <c r="H3174" s="1" t="s">
        <v>54</v>
      </c>
      <c r="I3174" s="1" t="s">
        <v>44</v>
      </c>
      <c r="J3174" s="4" t="n">
        <v>44604</v>
      </c>
      <c r="K3174" s="5" t="b">
        <f aca="false">TRUE()</f>
        <v>1</v>
      </c>
      <c r="L3174" s="6" t="str">
        <f aca="false">IFERROR(INDEX(CategoryCodes!$B$2:$B$9,MATCH(C3174,CategoryCodes!$A$2:$A$9,0)),"")</f>
        <v>B</v>
      </c>
      <c r="M3174" s="7" t="n">
        <f aca="false">IFERROR(VALUE(MID(D3174,FIND("_",D3174)+1,FIND("_",D3174,FIND("_",D3174)+1)-FIND("_",D3174)-1)),"")</f>
        <v>23</v>
      </c>
      <c r="N3174" s="7" t="str">
        <f aca="false">IF(OR(C3174="",M3174=""),"",C3174&amp;" Item "&amp;M3174)</f>
        <v>Butchers Item 23</v>
      </c>
      <c r="O3174" s="7" t="n">
        <v>413</v>
      </c>
      <c r="P3174" s="8" t="n">
        <f aca="false">G3174*Q3174</f>
        <v>7.6</v>
      </c>
      <c r="Q3174" s="9" t="n">
        <f aca="false">IF(K3174=TRUE(),0.1,0)</f>
        <v>0.1</v>
      </c>
    </row>
    <row r="3175" customFormat="false" ht="15" hidden="false" customHeight="true" outlineLevel="0" collapsed="false">
      <c r="A3175" s="1" t="s">
        <v>3427</v>
      </c>
      <c r="B3175" s="1" t="s">
        <v>95</v>
      </c>
      <c r="C3175" s="1" t="s">
        <v>34</v>
      </c>
      <c r="D3175" s="1" t="s">
        <v>130</v>
      </c>
      <c r="E3175" s="1" t="n">
        <v>15.5</v>
      </c>
      <c r="F3175" s="1" t="n">
        <v>7</v>
      </c>
      <c r="G3175" s="1" t="n">
        <v>108.5</v>
      </c>
      <c r="H3175" s="1" t="s">
        <v>31</v>
      </c>
      <c r="I3175" s="1" t="s">
        <v>44</v>
      </c>
      <c r="J3175" s="4" t="n">
        <v>44638</v>
      </c>
      <c r="K3175" s="5" t="b">
        <f aca="false">FALSE()</f>
        <v>0</v>
      </c>
      <c r="L3175" s="6" t="str">
        <f aca="false">IFERROR(INDEX(CategoryCodes!$B$2:$B$9,MATCH(C3175,CategoryCodes!$A$2:$A$9,0)),"")</f>
        <v>A</v>
      </c>
      <c r="M3175" s="7" t="n">
        <f aca="false">IFERROR(VALUE(MID(D3175,FIND("_",D3175)+1,FIND("_",D3175,FIND("_",D3175)+1)-FIND("_",D3175)-1)),"")</f>
        <v>8</v>
      </c>
      <c r="N3175" s="7" t="str">
        <f aca="false">IF(OR(C3175="",M3175=""),"",C3175&amp;" Item "&amp;M3175)</f>
        <v>Beverages Item 8</v>
      </c>
      <c r="O3175" s="7" t="n">
        <v>350</v>
      </c>
      <c r="P3175" s="8" t="n">
        <f aca="false">G3175*Q3175</f>
        <v>0</v>
      </c>
      <c r="Q3175" s="9" t="n">
        <f aca="false">IF(K3175=TRUE(),0.1,0)</f>
        <v>0</v>
      </c>
    </row>
    <row r="3176" customFormat="false" ht="15" hidden="false" customHeight="true" outlineLevel="0" collapsed="false">
      <c r="A3176" s="1" t="s">
        <v>3428</v>
      </c>
      <c r="B3176" s="1" t="s">
        <v>90</v>
      </c>
      <c r="C3176" s="1" t="s">
        <v>19</v>
      </c>
      <c r="D3176" s="1" t="s">
        <v>228</v>
      </c>
      <c r="E3176" s="1" t="n">
        <v>27.5</v>
      </c>
      <c r="F3176" s="1" t="n">
        <v>4</v>
      </c>
      <c r="G3176" s="1" t="n">
        <v>110</v>
      </c>
      <c r="H3176" s="1" t="s">
        <v>21</v>
      </c>
      <c r="I3176" s="1" t="s">
        <v>44</v>
      </c>
      <c r="J3176" s="4" t="n">
        <v>44608</v>
      </c>
      <c r="L3176" s="6" t="str">
        <f aca="false">IFERROR(INDEX(CategoryCodes!$B$2:$B$9,MATCH(C3176,CategoryCodes!$A$2:$A$9,0)),"")</f>
        <v>H</v>
      </c>
      <c r="M3176" s="7" t="n">
        <f aca="false">IFERROR(VALUE(MID(D3176,FIND("_",D3176)+1,FIND("_",D3176,FIND("_",D3176)+1)-FIND("_",D3176)-1)),"")</f>
        <v>16</v>
      </c>
      <c r="N3176" s="7" t="str">
        <f aca="false">IF(OR(C3176="",M3176=""),"",C3176&amp;" Item "&amp;M3176)</f>
        <v>Patisserie Item 16</v>
      </c>
      <c r="O3176" s="7" t="n">
        <v>207</v>
      </c>
      <c r="P3176" s="8" t="n">
        <f aca="false">G3176*Q3176</f>
        <v>0</v>
      </c>
      <c r="Q3176" s="9" t="n">
        <f aca="false">IF(K3176=TRUE(),0.1,0)</f>
        <v>0</v>
      </c>
    </row>
    <row r="3177" customFormat="false" ht="15" hidden="false" customHeight="true" outlineLevel="0" collapsed="false">
      <c r="A3177" s="1" t="s">
        <v>3429</v>
      </c>
      <c r="B3177" s="1" t="s">
        <v>61</v>
      </c>
      <c r="C3177" s="1" t="s">
        <v>136</v>
      </c>
      <c r="D3177" s="1" t="s">
        <v>433</v>
      </c>
      <c r="E3177" s="1" t="n">
        <v>17</v>
      </c>
      <c r="F3177" s="1" t="n">
        <v>10</v>
      </c>
      <c r="G3177" s="1" t="n">
        <v>170</v>
      </c>
      <c r="H3177" s="1" t="s">
        <v>31</v>
      </c>
      <c r="I3177" s="1" t="s">
        <v>44</v>
      </c>
      <c r="J3177" s="4" t="n">
        <v>44637</v>
      </c>
      <c r="K3177" s="5" t="b">
        <f aca="false">FALSE()</f>
        <v>0</v>
      </c>
      <c r="L3177" s="6" t="str">
        <f aca="false">IFERROR(INDEX(CategoryCodes!$B$2:$B$9,MATCH(C3177,CategoryCodes!$A$2:$A$9,0)),"")</f>
        <v>C</v>
      </c>
      <c r="M3177" s="7" t="n">
        <f aca="false">IFERROR(VALUE(MID(D3177,FIND("_",D3177)+1,FIND("_",D3177,FIND("_",D3177)+1)-FIND("_",D3177)-1)),"")</f>
        <v>9</v>
      </c>
      <c r="N3177" s="7" t="str">
        <f aca="false">IF(OR(C3177="",M3177=""),"",C3177&amp;" Item "&amp;M3177)</f>
        <v>Computers and electric accessories Item 9</v>
      </c>
      <c r="O3177" s="7" t="n">
        <v>152</v>
      </c>
      <c r="P3177" s="8" t="n">
        <f aca="false">G3177*Q3177</f>
        <v>0</v>
      </c>
      <c r="Q3177" s="9" t="n">
        <f aca="false">IF(K3177=TRUE(),0.1,0)</f>
        <v>0</v>
      </c>
    </row>
    <row r="3178" customFormat="false" ht="15" hidden="false" customHeight="true" outlineLevel="0" collapsed="false">
      <c r="A3178" s="1" t="s">
        <v>3430</v>
      </c>
      <c r="B3178" s="1" t="s">
        <v>114</v>
      </c>
      <c r="C3178" s="1" t="s">
        <v>19</v>
      </c>
      <c r="D3178" s="1" t="s">
        <v>509</v>
      </c>
      <c r="E3178" s="1" t="n">
        <v>33.5</v>
      </c>
      <c r="F3178" s="1" t="n">
        <v>4</v>
      </c>
      <c r="G3178" s="1" t="n">
        <v>134</v>
      </c>
      <c r="H3178" s="1" t="s">
        <v>31</v>
      </c>
      <c r="I3178" s="1" t="s">
        <v>44</v>
      </c>
      <c r="J3178" s="4" t="n">
        <v>45061</v>
      </c>
      <c r="K3178" s="5" t="b">
        <f aca="false">FALSE()</f>
        <v>0</v>
      </c>
      <c r="L3178" s="6" t="str">
        <f aca="false">IFERROR(INDEX(CategoryCodes!$B$2:$B$9,MATCH(C3178,CategoryCodes!$A$2:$A$9,0)),"")</f>
        <v>H</v>
      </c>
      <c r="M3178" s="7" t="n">
        <f aca="false">IFERROR(VALUE(MID(D3178,FIND("_",D3178)+1,FIND("_",D3178,FIND("_",D3178)+1)-FIND("_",D3178)-1)),"")</f>
        <v>20</v>
      </c>
      <c r="N3178" s="7" t="str">
        <f aca="false">IF(OR(C3178="",M3178=""),"",C3178&amp;" Item "&amp;M3178)</f>
        <v>Patisserie Item 20</v>
      </c>
      <c r="O3178" s="7" t="n">
        <v>232</v>
      </c>
      <c r="P3178" s="8" t="n">
        <f aca="false">G3178*Q3178</f>
        <v>0</v>
      </c>
      <c r="Q3178" s="9" t="n">
        <f aca="false">IF(K3178=TRUE(),0.1,0)</f>
        <v>0</v>
      </c>
    </row>
    <row r="3179" customFormat="false" ht="15" hidden="false" customHeight="true" outlineLevel="0" collapsed="false">
      <c r="A3179" s="1" t="s">
        <v>3431</v>
      </c>
      <c r="B3179" s="1" t="s">
        <v>86</v>
      </c>
      <c r="C3179" s="1" t="s">
        <v>47</v>
      </c>
      <c r="F3179" s="1" t="n">
        <v>2</v>
      </c>
      <c r="G3179" s="1" t="n">
        <v>76</v>
      </c>
      <c r="H3179" s="1" t="s">
        <v>21</v>
      </c>
      <c r="I3179" s="1" t="s">
        <v>44</v>
      </c>
      <c r="J3179" s="4" t="n">
        <v>44970</v>
      </c>
      <c r="L3179" s="6" t="str">
        <f aca="false">IFERROR(INDEX(CategoryCodes!$B$2:$B$9,MATCH(C3179,CategoryCodes!$A$2:$A$9,0)),"")</f>
        <v>F</v>
      </c>
      <c r="M3179" s="7" t="str">
        <f aca="false">IFERROR(VALUE(MID(D3179,FIND("_",D3179)+1,FIND("_",D3179,FIND("_",D3179)+1)-FIND("_",D3179)-1)),"")</f>
        <v/>
      </c>
      <c r="N3179" s="7" t="str">
        <f aca="false">IF(OR(C3179="",M3179=""),"",C3179&amp;" Item "&amp;M3179)</f>
        <v/>
      </c>
      <c r="O3179" s="7" t="n">
        <v>37</v>
      </c>
      <c r="P3179" s="8" t="n">
        <f aca="false">G3179*Q3179</f>
        <v>0</v>
      </c>
      <c r="Q3179" s="9" t="n">
        <f aca="false">IF(K3179=TRUE(),0.1,0)</f>
        <v>0</v>
      </c>
    </row>
    <row r="3180" customFormat="false" ht="15" hidden="false" customHeight="true" outlineLevel="0" collapsed="false">
      <c r="A3180" s="1" t="s">
        <v>3432</v>
      </c>
      <c r="B3180" s="1" t="s">
        <v>24</v>
      </c>
      <c r="C3180" s="1" t="s">
        <v>136</v>
      </c>
      <c r="D3180" s="1" t="s">
        <v>249</v>
      </c>
      <c r="E3180" s="1" t="n">
        <v>15.5</v>
      </c>
      <c r="F3180" s="1" t="n">
        <v>8</v>
      </c>
      <c r="G3180" s="1" t="n">
        <v>124</v>
      </c>
      <c r="H3180" s="1" t="s">
        <v>54</v>
      </c>
      <c r="I3180" s="1" t="s">
        <v>22</v>
      </c>
      <c r="J3180" s="4" t="n">
        <v>44568</v>
      </c>
      <c r="K3180" s="5" t="b">
        <f aca="false">TRUE()</f>
        <v>1</v>
      </c>
      <c r="L3180" s="6" t="str">
        <f aca="false">IFERROR(INDEX(CategoryCodes!$B$2:$B$9,MATCH(C3180,CategoryCodes!$A$2:$A$9,0)),"")</f>
        <v>C</v>
      </c>
      <c r="M3180" s="7" t="n">
        <f aca="false">IFERROR(VALUE(MID(D3180,FIND("_",D3180)+1,FIND("_",D3180,FIND("_",D3180)+1)-FIND("_",D3180)-1)),"")</f>
        <v>8</v>
      </c>
      <c r="N3180" s="7" t="str">
        <f aca="false">IF(OR(C3180="",M3180=""),"",C3180&amp;" Item "&amp;M3180)</f>
        <v>Computers and electric accessories Item 8</v>
      </c>
      <c r="O3180" s="7" t="n">
        <v>352</v>
      </c>
      <c r="P3180" s="8" t="n">
        <f aca="false">G3180*Q3180</f>
        <v>12.4</v>
      </c>
      <c r="Q3180" s="9" t="n">
        <f aca="false">IF(K3180=TRUE(),0.1,0)</f>
        <v>0.1</v>
      </c>
    </row>
    <row r="3181" customFormat="false" ht="15" hidden="false" customHeight="true" outlineLevel="0" collapsed="false">
      <c r="A3181" s="1" t="s">
        <v>3433</v>
      </c>
      <c r="B3181" s="1" t="s">
        <v>46</v>
      </c>
      <c r="C3181" s="1" t="s">
        <v>19</v>
      </c>
      <c r="D3181" s="1" t="s">
        <v>170</v>
      </c>
      <c r="E3181" s="1" t="n">
        <v>24.5</v>
      </c>
      <c r="F3181" s="1" t="n">
        <v>6</v>
      </c>
      <c r="G3181" s="1" t="n">
        <v>147</v>
      </c>
      <c r="H3181" s="1" t="s">
        <v>21</v>
      </c>
      <c r="I3181" s="1" t="s">
        <v>22</v>
      </c>
      <c r="J3181" s="4" t="n">
        <v>45151</v>
      </c>
      <c r="L3181" s="6" t="str">
        <f aca="false">IFERROR(INDEX(CategoryCodes!$B$2:$B$9,MATCH(C3181,CategoryCodes!$A$2:$A$9,0)),"")</f>
        <v>H</v>
      </c>
      <c r="M3181" s="7" t="n">
        <f aca="false">IFERROR(VALUE(MID(D3181,FIND("_",D3181)+1,FIND("_",D3181,FIND("_",D3181)+1)-FIND("_",D3181)-1)),"")</f>
        <v>14</v>
      </c>
      <c r="N3181" s="7" t="str">
        <f aca="false">IF(OR(C3181="",M3181=""),"",C3181&amp;" Item "&amp;M3181)</f>
        <v>Patisserie Item 14</v>
      </c>
      <c r="O3181" s="7" t="n">
        <v>30</v>
      </c>
      <c r="P3181" s="8" t="n">
        <f aca="false">G3181*Q3181</f>
        <v>0</v>
      </c>
      <c r="Q3181" s="9" t="n">
        <f aca="false">IF(K3181=TRUE(),0.1,0)</f>
        <v>0</v>
      </c>
    </row>
    <row r="3182" customFormat="false" ht="15" hidden="false" customHeight="true" outlineLevel="0" collapsed="false">
      <c r="A3182" s="1" t="s">
        <v>3434</v>
      </c>
      <c r="B3182" s="1" t="s">
        <v>46</v>
      </c>
      <c r="C3182" s="1" t="s">
        <v>19</v>
      </c>
      <c r="F3182" s="1" t="n">
        <v>2</v>
      </c>
      <c r="G3182" s="1" t="n">
        <v>67</v>
      </c>
      <c r="H3182" s="1" t="s">
        <v>21</v>
      </c>
      <c r="I3182" s="1" t="s">
        <v>44</v>
      </c>
      <c r="J3182" s="4" t="n">
        <v>45411</v>
      </c>
      <c r="L3182" s="6" t="str">
        <f aca="false">IFERROR(INDEX(CategoryCodes!$B$2:$B$9,MATCH(C3182,CategoryCodes!$A$2:$A$9,0)),"")</f>
        <v>H</v>
      </c>
      <c r="M3182" s="7" t="str">
        <f aca="false">IFERROR(VALUE(MID(D3182,FIND("_",D3182)+1,FIND("_",D3182,FIND("_",D3182)+1)-FIND("_",D3182)-1)),"")</f>
        <v/>
      </c>
      <c r="N3182" s="7" t="str">
        <f aca="false">IF(OR(C3182="",M3182=""),"",C3182&amp;" Item "&amp;M3182)</f>
        <v/>
      </c>
      <c r="O3182" s="7" t="n">
        <v>80</v>
      </c>
      <c r="P3182" s="8" t="n">
        <f aca="false">G3182*Q3182</f>
        <v>0</v>
      </c>
      <c r="Q3182" s="9" t="n">
        <f aca="false">IF(K3182=TRUE(),0.1,0)</f>
        <v>0</v>
      </c>
    </row>
    <row r="3183" customFormat="false" ht="15" hidden="false" customHeight="true" outlineLevel="0" collapsed="false">
      <c r="A3183" s="1" t="s">
        <v>3435</v>
      </c>
      <c r="B3183" s="1" t="s">
        <v>95</v>
      </c>
      <c r="C3183" s="1" t="s">
        <v>34</v>
      </c>
      <c r="D3183" s="1" t="s">
        <v>682</v>
      </c>
      <c r="E3183" s="1" t="n">
        <v>39.5</v>
      </c>
      <c r="F3183" s="1" t="n">
        <v>9</v>
      </c>
      <c r="G3183" s="1" t="n">
        <v>355.5</v>
      </c>
      <c r="H3183" s="1" t="s">
        <v>21</v>
      </c>
      <c r="I3183" s="1" t="s">
        <v>44</v>
      </c>
      <c r="J3183" s="4" t="n">
        <v>45460</v>
      </c>
      <c r="K3183" s="5" t="b">
        <f aca="false">FALSE()</f>
        <v>0</v>
      </c>
      <c r="L3183" s="6" t="str">
        <f aca="false">IFERROR(INDEX(CategoryCodes!$B$2:$B$9,MATCH(C3183,CategoryCodes!$A$2:$A$9,0)),"")</f>
        <v>A</v>
      </c>
      <c r="M3183" s="7" t="n">
        <f aca="false">IFERROR(VALUE(MID(D3183,FIND("_",D3183)+1,FIND("_",D3183,FIND("_",D3183)+1)-FIND("_",D3183)-1)),"")</f>
        <v>24</v>
      </c>
      <c r="N3183" s="7" t="str">
        <f aca="false">IF(OR(C3183="",M3183=""),"",C3183&amp;" Item "&amp;M3183)</f>
        <v>Beverages Item 24</v>
      </c>
      <c r="O3183" s="7" t="n">
        <v>225</v>
      </c>
      <c r="P3183" s="8" t="n">
        <f aca="false">G3183*Q3183</f>
        <v>0</v>
      </c>
      <c r="Q3183" s="9" t="n">
        <f aca="false">IF(K3183=TRUE(),0.1,0)</f>
        <v>0</v>
      </c>
    </row>
    <row r="3184" customFormat="false" ht="15" hidden="false" customHeight="true" outlineLevel="0" collapsed="false">
      <c r="A3184" s="1" t="s">
        <v>3436</v>
      </c>
      <c r="B3184" s="1" t="s">
        <v>37</v>
      </c>
      <c r="C3184" s="1" t="s">
        <v>38</v>
      </c>
      <c r="D3184" s="1" t="s">
        <v>243</v>
      </c>
      <c r="E3184" s="1" t="n">
        <v>17</v>
      </c>
      <c r="F3184" s="1" t="n">
        <v>8</v>
      </c>
      <c r="G3184" s="1" t="n">
        <v>136</v>
      </c>
      <c r="H3184" s="1" t="s">
        <v>54</v>
      </c>
      <c r="I3184" s="1" t="s">
        <v>44</v>
      </c>
      <c r="J3184" s="4" t="n">
        <v>45098</v>
      </c>
      <c r="L3184" s="6" t="str">
        <f aca="false">IFERROR(INDEX(CategoryCodes!$B$2:$B$9,MATCH(C3184,CategoryCodes!$A$2:$A$9,0)),"")</f>
        <v>E</v>
      </c>
      <c r="M3184" s="7" t="n">
        <f aca="false">IFERROR(VALUE(MID(D3184,FIND("_",D3184)+1,FIND("_",D3184,FIND("_",D3184)+1)-FIND("_",D3184)-1)),"")</f>
        <v>9</v>
      </c>
      <c r="N3184" s="7" t="str">
        <f aca="false">IF(OR(C3184="",M3184=""),"",C3184&amp;" Item "&amp;M3184)</f>
        <v>Food Item 9</v>
      </c>
      <c r="O3184" s="7" t="n">
        <v>212</v>
      </c>
      <c r="P3184" s="8" t="n">
        <f aca="false">G3184*Q3184</f>
        <v>0</v>
      </c>
      <c r="Q3184" s="9" t="n">
        <f aca="false">IF(K3184=TRUE(),0.1,0)</f>
        <v>0</v>
      </c>
    </row>
    <row r="3185" customFormat="false" ht="15" hidden="false" customHeight="true" outlineLevel="0" collapsed="false">
      <c r="A3185" s="1" t="s">
        <v>3437</v>
      </c>
      <c r="B3185" s="1" t="s">
        <v>104</v>
      </c>
      <c r="C3185" s="1" t="s">
        <v>25</v>
      </c>
      <c r="D3185" s="1" t="s">
        <v>668</v>
      </c>
      <c r="E3185" s="1" t="n">
        <v>30.5</v>
      </c>
      <c r="F3185" s="1" t="n">
        <v>10</v>
      </c>
      <c r="G3185" s="1" t="n">
        <v>305</v>
      </c>
      <c r="H3185" s="1" t="s">
        <v>31</v>
      </c>
      <c r="I3185" s="1" t="s">
        <v>44</v>
      </c>
      <c r="J3185" s="4" t="n">
        <v>45282</v>
      </c>
      <c r="K3185" s="5" t="b">
        <f aca="false">TRUE()</f>
        <v>1</v>
      </c>
      <c r="L3185" s="6" t="str">
        <f aca="false">IFERROR(INDEX(CategoryCodes!$B$2:$B$9,MATCH(C3185,CategoryCodes!$A$2:$A$9,0)),"")</f>
        <v>G</v>
      </c>
      <c r="M3185" s="7" t="n">
        <f aca="false">IFERROR(VALUE(MID(D3185,FIND("_",D3185)+1,FIND("_",D3185,FIND("_",D3185)+1)-FIND("_",D3185)-1)),"")</f>
        <v>18</v>
      </c>
      <c r="N3185" s="7" t="str">
        <f aca="false">IF(OR(C3185="",M3185=""),"",C3185&amp;" Item "&amp;M3185)</f>
        <v>Milk Products Item 18</v>
      </c>
      <c r="O3185" s="7" t="n">
        <v>247</v>
      </c>
      <c r="P3185" s="8" t="n">
        <f aca="false">G3185*Q3185</f>
        <v>30.5</v>
      </c>
      <c r="Q3185" s="9" t="n">
        <f aca="false">IF(K3185=TRUE(),0.1,0)</f>
        <v>0.1</v>
      </c>
    </row>
    <row r="3186" customFormat="false" ht="15" hidden="false" customHeight="true" outlineLevel="0" collapsed="false">
      <c r="A3186" s="1" t="s">
        <v>3438</v>
      </c>
      <c r="B3186" s="1" t="s">
        <v>122</v>
      </c>
      <c r="C3186" s="1" t="s">
        <v>72</v>
      </c>
      <c r="D3186" s="1" t="s">
        <v>355</v>
      </c>
      <c r="E3186" s="1" t="n">
        <v>27.5</v>
      </c>
      <c r="F3186" s="1" t="n">
        <v>2</v>
      </c>
      <c r="G3186" s="1" t="n">
        <v>55</v>
      </c>
      <c r="H3186" s="1" t="s">
        <v>54</v>
      </c>
      <c r="I3186" s="1" t="s">
        <v>44</v>
      </c>
      <c r="J3186" s="4" t="n">
        <v>44636</v>
      </c>
      <c r="L3186" s="6" t="str">
        <f aca="false">IFERROR(INDEX(CategoryCodes!$B$2:$B$9,MATCH(C3186,CategoryCodes!$A$2:$A$9,0)),"")</f>
        <v>D</v>
      </c>
      <c r="M3186" s="7" t="n">
        <f aca="false">IFERROR(VALUE(MID(D3186,FIND("_",D3186)+1,FIND("_",D3186,FIND("_",D3186)+1)-FIND("_",D3186)-1)),"")</f>
        <v>16</v>
      </c>
      <c r="N3186" s="7" t="str">
        <f aca="false">IF(OR(C3186="",M3186=""),"",C3186&amp;" Item "&amp;M3186)</f>
        <v>Electric household essentials Item 16</v>
      </c>
      <c r="O3186" s="7" t="n">
        <v>237</v>
      </c>
      <c r="P3186" s="8" t="n">
        <f aca="false">G3186*Q3186</f>
        <v>0</v>
      </c>
      <c r="Q3186" s="9" t="n">
        <f aca="false">IF(K3186=TRUE(),0.1,0)</f>
        <v>0</v>
      </c>
    </row>
    <row r="3187" customFormat="false" ht="15" hidden="false" customHeight="true" outlineLevel="0" collapsed="false">
      <c r="A3187" s="1" t="s">
        <v>3439</v>
      </c>
      <c r="B3187" s="1" t="s">
        <v>95</v>
      </c>
      <c r="C3187" s="1" t="s">
        <v>29</v>
      </c>
      <c r="D3187" s="1" t="s">
        <v>91</v>
      </c>
      <c r="E3187" s="1" t="n">
        <v>33.5</v>
      </c>
      <c r="F3187" s="1" t="n">
        <v>4</v>
      </c>
      <c r="G3187" s="1" t="n">
        <v>134</v>
      </c>
      <c r="H3187" s="1" t="s">
        <v>21</v>
      </c>
      <c r="I3187" s="1" t="s">
        <v>22</v>
      </c>
      <c r="J3187" s="4" t="n">
        <v>45673</v>
      </c>
      <c r="L3187" s="6" t="str">
        <f aca="false">IFERROR(INDEX(CategoryCodes!$B$2:$B$9,MATCH(C3187,CategoryCodes!$A$2:$A$9,0)),"")</f>
        <v>B</v>
      </c>
      <c r="M3187" s="7" t="n">
        <f aca="false">IFERROR(VALUE(MID(D3187,FIND("_",D3187)+1,FIND("_",D3187,FIND("_",D3187)+1)-FIND("_",D3187)-1)),"")</f>
        <v>20</v>
      </c>
      <c r="N3187" s="7" t="str">
        <f aca="false">IF(OR(C3187="",M3187=""),"",C3187&amp;" Item "&amp;M3187)</f>
        <v>Butchers Item 20</v>
      </c>
      <c r="O3187" s="7" t="n">
        <v>104</v>
      </c>
      <c r="P3187" s="8" t="n">
        <f aca="false">G3187*Q3187</f>
        <v>0</v>
      </c>
      <c r="Q3187" s="9" t="n">
        <f aca="false">IF(K3187=TRUE(),0.1,0)</f>
        <v>0</v>
      </c>
    </row>
    <row r="3188" customFormat="false" ht="15" hidden="false" customHeight="true" outlineLevel="0" collapsed="false">
      <c r="A3188" s="1" t="s">
        <v>3440</v>
      </c>
      <c r="B3188" s="1" t="s">
        <v>86</v>
      </c>
      <c r="C3188" s="1" t="s">
        <v>29</v>
      </c>
      <c r="D3188" s="1" t="s">
        <v>141</v>
      </c>
      <c r="E3188" s="1" t="n">
        <v>27.5</v>
      </c>
      <c r="F3188" s="1" t="n">
        <v>10</v>
      </c>
      <c r="G3188" s="1" t="n">
        <v>275</v>
      </c>
      <c r="H3188" s="1" t="s">
        <v>21</v>
      </c>
      <c r="I3188" s="1" t="s">
        <v>22</v>
      </c>
      <c r="J3188" s="4" t="n">
        <v>45489</v>
      </c>
      <c r="K3188" s="5" t="b">
        <f aca="false">TRUE()</f>
        <v>1</v>
      </c>
      <c r="L3188" s="6" t="str">
        <f aca="false">IFERROR(INDEX(CategoryCodes!$B$2:$B$9,MATCH(C3188,CategoryCodes!$A$2:$A$9,0)),"")</f>
        <v>B</v>
      </c>
      <c r="M3188" s="7" t="n">
        <f aca="false">IFERROR(VALUE(MID(D3188,FIND("_",D3188)+1,FIND("_",D3188,FIND("_",D3188)+1)-FIND("_",D3188)-1)),"")</f>
        <v>16</v>
      </c>
      <c r="N3188" s="7" t="str">
        <f aca="false">IF(OR(C3188="",M3188=""),"",C3188&amp;" Item "&amp;M3188)</f>
        <v>Butchers Item 16</v>
      </c>
      <c r="O3188" s="7" t="n">
        <v>174</v>
      </c>
      <c r="P3188" s="8" t="n">
        <f aca="false">G3188*Q3188</f>
        <v>27.5</v>
      </c>
      <c r="Q3188" s="9" t="n">
        <f aca="false">IF(K3188=TRUE(),0.1,0)</f>
        <v>0.1</v>
      </c>
    </row>
    <row r="3189" customFormat="false" ht="15" hidden="false" customHeight="true" outlineLevel="0" collapsed="false">
      <c r="A3189" s="1" t="s">
        <v>3441</v>
      </c>
      <c r="B3189" s="1" t="s">
        <v>95</v>
      </c>
      <c r="C3189" s="1" t="s">
        <v>72</v>
      </c>
      <c r="D3189" s="1" t="s">
        <v>125</v>
      </c>
      <c r="E3189" s="1" t="n">
        <v>18.5</v>
      </c>
      <c r="F3189" s="1" t="n">
        <v>8</v>
      </c>
      <c r="G3189" s="1" t="n">
        <v>148</v>
      </c>
      <c r="H3189" s="1" t="s">
        <v>31</v>
      </c>
      <c r="I3189" s="1" t="s">
        <v>22</v>
      </c>
      <c r="J3189" s="4" t="n">
        <v>45048</v>
      </c>
      <c r="K3189" s="5" t="b">
        <f aca="false">TRUE()</f>
        <v>1</v>
      </c>
      <c r="L3189" s="6" t="str">
        <f aca="false">IFERROR(INDEX(CategoryCodes!$B$2:$B$9,MATCH(C3189,CategoryCodes!$A$2:$A$9,0)),"")</f>
        <v>D</v>
      </c>
      <c r="M3189" s="7" t="n">
        <f aca="false">IFERROR(VALUE(MID(D3189,FIND("_",D3189)+1,FIND("_",D3189,FIND("_",D3189)+1)-FIND("_",D3189)-1)),"")</f>
        <v>10</v>
      </c>
      <c r="N3189" s="7" t="str">
        <f aca="false">IF(OR(C3189="",M3189=""),"",C3189&amp;" Item "&amp;M3189)</f>
        <v>Electric household essentials Item 10</v>
      </c>
      <c r="O3189" s="7" t="n">
        <v>310</v>
      </c>
      <c r="P3189" s="8" t="n">
        <f aca="false">G3189*Q3189</f>
        <v>14.8</v>
      </c>
      <c r="Q3189" s="9" t="n">
        <f aca="false">IF(K3189=TRUE(),0.1,0)</f>
        <v>0.1</v>
      </c>
    </row>
    <row r="3190" customFormat="false" ht="15" hidden="false" customHeight="true" outlineLevel="0" collapsed="false">
      <c r="A3190" s="1" t="s">
        <v>3442</v>
      </c>
      <c r="B3190" s="1" t="s">
        <v>174</v>
      </c>
      <c r="C3190" s="1" t="s">
        <v>136</v>
      </c>
      <c r="D3190" s="1" t="s">
        <v>246</v>
      </c>
      <c r="E3190" s="1" t="n">
        <v>35</v>
      </c>
      <c r="F3190" s="1" t="n">
        <v>4</v>
      </c>
      <c r="G3190" s="1" t="n">
        <v>140</v>
      </c>
      <c r="H3190" s="1" t="s">
        <v>21</v>
      </c>
      <c r="I3190" s="1" t="s">
        <v>44</v>
      </c>
      <c r="J3190" s="4" t="n">
        <v>45489</v>
      </c>
      <c r="K3190" s="5" t="b">
        <f aca="false">TRUE()</f>
        <v>1</v>
      </c>
      <c r="L3190" s="6" t="str">
        <f aca="false">IFERROR(INDEX(CategoryCodes!$B$2:$B$9,MATCH(C3190,CategoryCodes!$A$2:$A$9,0)),"")</f>
        <v>C</v>
      </c>
      <c r="M3190" s="7" t="n">
        <f aca="false">IFERROR(VALUE(MID(D3190,FIND("_",D3190)+1,FIND("_",D3190,FIND("_",D3190)+1)-FIND("_",D3190)-1)),"")</f>
        <v>21</v>
      </c>
      <c r="N3190" s="7" t="str">
        <f aca="false">IF(OR(C3190="",M3190=""),"",C3190&amp;" Item "&amp;M3190)</f>
        <v>Computers and electric accessories Item 21</v>
      </c>
      <c r="O3190" s="7" t="n">
        <v>73</v>
      </c>
      <c r="P3190" s="8" t="n">
        <f aca="false">G3190*Q3190</f>
        <v>14</v>
      </c>
      <c r="Q3190" s="9" t="n">
        <f aca="false">IF(K3190=TRUE(),0.1,0)</f>
        <v>0.1</v>
      </c>
    </row>
    <row r="3191" customFormat="false" ht="15" hidden="false" customHeight="true" outlineLevel="0" collapsed="false">
      <c r="A3191" s="1" t="s">
        <v>3443</v>
      </c>
      <c r="B3191" s="1" t="s">
        <v>174</v>
      </c>
      <c r="C3191" s="1" t="s">
        <v>19</v>
      </c>
      <c r="D3191" s="1" t="s">
        <v>172</v>
      </c>
      <c r="E3191" s="1" t="n">
        <v>21.5</v>
      </c>
      <c r="F3191" s="1" t="n">
        <v>10</v>
      </c>
      <c r="G3191" s="1" t="n">
        <v>215</v>
      </c>
      <c r="H3191" s="1" t="s">
        <v>21</v>
      </c>
      <c r="I3191" s="1" t="s">
        <v>44</v>
      </c>
      <c r="J3191" s="4" t="n">
        <v>44785</v>
      </c>
      <c r="K3191" s="5" t="b">
        <f aca="false">FALSE()</f>
        <v>0</v>
      </c>
      <c r="L3191" s="6" t="str">
        <f aca="false">IFERROR(INDEX(CategoryCodes!$B$2:$B$9,MATCH(C3191,CategoryCodes!$A$2:$A$9,0)),"")</f>
        <v>H</v>
      </c>
      <c r="M3191" s="7" t="n">
        <f aca="false">IFERROR(VALUE(MID(D3191,FIND("_",D3191)+1,FIND("_",D3191,FIND("_",D3191)+1)-FIND("_",D3191)-1)),"")</f>
        <v>12</v>
      </c>
      <c r="N3191" s="7" t="str">
        <f aca="false">IF(OR(C3191="",M3191=""),"",C3191&amp;" Item "&amp;M3191)</f>
        <v>Patisserie Item 12</v>
      </c>
      <c r="O3191" s="7" t="n">
        <v>160</v>
      </c>
      <c r="P3191" s="8" t="n">
        <f aca="false">G3191*Q3191</f>
        <v>0</v>
      </c>
      <c r="Q3191" s="9" t="n">
        <f aca="false">IF(K3191=TRUE(),0.1,0)</f>
        <v>0</v>
      </c>
    </row>
    <row r="3192" customFormat="false" ht="15" hidden="false" customHeight="true" outlineLevel="0" collapsed="false">
      <c r="A3192" s="1" t="s">
        <v>3444</v>
      </c>
      <c r="B3192" s="1" t="s">
        <v>90</v>
      </c>
      <c r="C3192" s="1" t="s">
        <v>136</v>
      </c>
      <c r="D3192" s="1" t="s">
        <v>299</v>
      </c>
      <c r="E3192" s="1" t="n">
        <v>12.5</v>
      </c>
      <c r="F3192" s="1" t="n">
        <v>4</v>
      </c>
      <c r="G3192" s="1" t="n">
        <v>50</v>
      </c>
      <c r="H3192" s="1" t="s">
        <v>54</v>
      </c>
      <c r="I3192" s="1" t="s">
        <v>44</v>
      </c>
      <c r="J3192" s="4" t="n">
        <v>45323</v>
      </c>
      <c r="L3192" s="6" t="str">
        <f aca="false">IFERROR(INDEX(CategoryCodes!$B$2:$B$9,MATCH(C3192,CategoryCodes!$A$2:$A$9,0)),"")</f>
        <v>C</v>
      </c>
      <c r="M3192" s="7" t="n">
        <f aca="false">IFERROR(VALUE(MID(D3192,FIND("_",D3192)+1,FIND("_",D3192,FIND("_",D3192)+1)-FIND("_",D3192)-1)),"")</f>
        <v>6</v>
      </c>
      <c r="N3192" s="7" t="str">
        <f aca="false">IF(OR(C3192="",M3192=""),"",C3192&amp;" Item "&amp;M3192)</f>
        <v>Computers and electric accessories Item 6</v>
      </c>
      <c r="O3192" s="7" t="n">
        <v>441</v>
      </c>
      <c r="P3192" s="8" t="n">
        <f aca="false">G3192*Q3192</f>
        <v>0</v>
      </c>
      <c r="Q3192" s="9" t="n">
        <f aca="false">IF(K3192=TRUE(),0.1,0)</f>
        <v>0</v>
      </c>
    </row>
    <row r="3193" customFormat="false" ht="15" hidden="false" customHeight="true" outlineLevel="0" collapsed="false">
      <c r="A3193" s="1" t="s">
        <v>3445</v>
      </c>
      <c r="B3193" s="1" t="s">
        <v>33</v>
      </c>
      <c r="C3193" s="1" t="s">
        <v>38</v>
      </c>
      <c r="D3193" s="1" t="s">
        <v>371</v>
      </c>
      <c r="E3193" s="1" t="n">
        <v>41</v>
      </c>
      <c r="F3193" s="1" t="n">
        <v>4</v>
      </c>
      <c r="G3193" s="1" t="n">
        <v>164</v>
      </c>
      <c r="H3193" s="1" t="s">
        <v>21</v>
      </c>
      <c r="I3193" s="1" t="s">
        <v>22</v>
      </c>
      <c r="J3193" s="4" t="n">
        <v>45605</v>
      </c>
      <c r="L3193" s="6" t="str">
        <f aca="false">IFERROR(INDEX(CategoryCodes!$B$2:$B$9,MATCH(C3193,CategoryCodes!$A$2:$A$9,0)),"")</f>
        <v>E</v>
      </c>
      <c r="M3193" s="7" t="n">
        <f aca="false">IFERROR(VALUE(MID(D3193,FIND("_",D3193)+1,FIND("_",D3193,FIND("_",D3193)+1)-FIND("_",D3193)-1)),"")</f>
        <v>25</v>
      </c>
      <c r="N3193" s="7" t="str">
        <f aca="false">IF(OR(C3193="",M3193=""),"",C3193&amp;" Item "&amp;M3193)</f>
        <v>Food Item 25</v>
      </c>
      <c r="O3193" s="7" t="n">
        <v>367</v>
      </c>
      <c r="P3193" s="8" t="n">
        <f aca="false">G3193*Q3193</f>
        <v>0</v>
      </c>
      <c r="Q3193" s="9" t="n">
        <f aca="false">IF(K3193=TRUE(),0.1,0)</f>
        <v>0</v>
      </c>
    </row>
    <row r="3194" customFormat="false" ht="15" hidden="false" customHeight="true" outlineLevel="0" collapsed="false">
      <c r="A3194" s="1" t="s">
        <v>3446</v>
      </c>
      <c r="B3194" s="1" t="s">
        <v>122</v>
      </c>
      <c r="C3194" s="1" t="s">
        <v>25</v>
      </c>
      <c r="D3194" s="1" t="s">
        <v>668</v>
      </c>
      <c r="E3194" s="1" t="n">
        <v>30.5</v>
      </c>
      <c r="F3194" s="1" t="n">
        <v>5</v>
      </c>
      <c r="G3194" s="1" t="n">
        <v>152.5</v>
      </c>
      <c r="H3194" s="1" t="s">
        <v>54</v>
      </c>
      <c r="I3194" s="1" t="s">
        <v>44</v>
      </c>
      <c r="J3194" s="4" t="n">
        <v>45220</v>
      </c>
      <c r="K3194" s="5" t="b">
        <f aca="false">TRUE()</f>
        <v>1</v>
      </c>
      <c r="L3194" s="6" t="str">
        <f aca="false">IFERROR(INDEX(CategoryCodes!$B$2:$B$9,MATCH(C3194,CategoryCodes!$A$2:$A$9,0)),"")</f>
        <v>G</v>
      </c>
      <c r="M3194" s="7" t="n">
        <f aca="false">IFERROR(VALUE(MID(D3194,FIND("_",D3194)+1,FIND("_",D3194,FIND("_",D3194)+1)-FIND("_",D3194)-1)),"")</f>
        <v>18</v>
      </c>
      <c r="N3194" s="7" t="str">
        <f aca="false">IF(OR(C3194="",M3194=""),"",C3194&amp;" Item "&amp;M3194)</f>
        <v>Milk Products Item 18</v>
      </c>
      <c r="O3194" s="7" t="n">
        <v>163</v>
      </c>
      <c r="P3194" s="8" t="n">
        <f aca="false">G3194*Q3194</f>
        <v>15.25</v>
      </c>
      <c r="Q3194" s="9" t="n">
        <f aca="false">IF(K3194=TRUE(),0.1,0)</f>
        <v>0.1</v>
      </c>
    </row>
    <row r="3195" customFormat="false" ht="15" hidden="false" customHeight="true" outlineLevel="0" collapsed="false">
      <c r="A3195" s="1" t="s">
        <v>3447</v>
      </c>
      <c r="B3195" s="1" t="s">
        <v>52</v>
      </c>
      <c r="C3195" s="1" t="s">
        <v>136</v>
      </c>
      <c r="D3195" s="1" t="s">
        <v>164</v>
      </c>
      <c r="E3195" s="1" t="n">
        <v>36.5</v>
      </c>
      <c r="F3195" s="1" t="n">
        <v>1</v>
      </c>
      <c r="G3195" s="1" t="n">
        <v>36.5</v>
      </c>
      <c r="H3195" s="1" t="s">
        <v>31</v>
      </c>
      <c r="I3195" s="1" t="s">
        <v>22</v>
      </c>
      <c r="J3195" s="4" t="n">
        <v>45495</v>
      </c>
      <c r="L3195" s="6" t="str">
        <f aca="false">IFERROR(INDEX(CategoryCodes!$B$2:$B$9,MATCH(C3195,CategoryCodes!$A$2:$A$9,0)),"")</f>
        <v>C</v>
      </c>
      <c r="M3195" s="7" t="n">
        <f aca="false">IFERROR(VALUE(MID(D3195,FIND("_",D3195)+1,FIND("_",D3195,FIND("_",D3195)+1)-FIND("_",D3195)-1)),"")</f>
        <v>22</v>
      </c>
      <c r="N3195" s="7" t="str">
        <f aca="false">IF(OR(C3195="",M3195=""),"",C3195&amp;" Item "&amp;M3195)</f>
        <v>Computers and electric accessories Item 22</v>
      </c>
      <c r="O3195" s="7" t="n">
        <v>375</v>
      </c>
      <c r="P3195" s="8" t="n">
        <f aca="false">G3195*Q3195</f>
        <v>0</v>
      </c>
      <c r="Q3195" s="9" t="n">
        <f aca="false">IF(K3195=TRUE(),0.1,0)</f>
        <v>0</v>
      </c>
    </row>
    <row r="3196" customFormat="false" ht="15" hidden="false" customHeight="true" outlineLevel="0" collapsed="false">
      <c r="A3196" s="1" t="s">
        <v>3448</v>
      </c>
      <c r="B3196" s="1" t="s">
        <v>42</v>
      </c>
      <c r="C3196" s="1" t="s">
        <v>72</v>
      </c>
      <c r="D3196" s="1" t="s">
        <v>73</v>
      </c>
      <c r="E3196" s="1" t="n">
        <v>23</v>
      </c>
      <c r="F3196" s="1" t="n">
        <v>2</v>
      </c>
      <c r="G3196" s="1" t="n">
        <v>46</v>
      </c>
      <c r="H3196" s="1" t="s">
        <v>54</v>
      </c>
      <c r="I3196" s="1" t="s">
        <v>22</v>
      </c>
      <c r="J3196" s="4" t="n">
        <v>45119</v>
      </c>
      <c r="K3196" s="5" t="b">
        <f aca="false">TRUE()</f>
        <v>1</v>
      </c>
      <c r="L3196" s="6" t="str">
        <f aca="false">IFERROR(INDEX(CategoryCodes!$B$2:$B$9,MATCH(C3196,CategoryCodes!$A$2:$A$9,0)),"")</f>
        <v>D</v>
      </c>
      <c r="M3196" s="7" t="n">
        <f aca="false">IFERROR(VALUE(MID(D3196,FIND("_",D3196)+1,FIND("_",D3196,FIND("_",D3196)+1)-FIND("_",D3196)-1)),"")</f>
        <v>13</v>
      </c>
      <c r="N3196" s="7" t="str">
        <f aca="false">IF(OR(C3196="",M3196=""),"",C3196&amp;" Item "&amp;M3196)</f>
        <v>Electric household essentials Item 13</v>
      </c>
      <c r="O3196" s="7" t="n">
        <v>440</v>
      </c>
      <c r="P3196" s="8" t="n">
        <f aca="false">G3196*Q3196</f>
        <v>4.6</v>
      </c>
      <c r="Q3196" s="9" t="n">
        <f aca="false">IF(K3196=TRUE(),0.1,0)</f>
        <v>0.1</v>
      </c>
    </row>
    <row r="3197" customFormat="false" ht="15" hidden="false" customHeight="true" outlineLevel="0" collapsed="false">
      <c r="A3197" s="1" t="s">
        <v>3449</v>
      </c>
      <c r="B3197" s="1" t="s">
        <v>122</v>
      </c>
      <c r="C3197" s="1" t="s">
        <v>25</v>
      </c>
      <c r="D3197" s="1" t="s">
        <v>668</v>
      </c>
      <c r="E3197" s="1" t="n">
        <v>30.5</v>
      </c>
      <c r="F3197" s="1" t="n">
        <v>4</v>
      </c>
      <c r="G3197" s="1" t="n">
        <v>122</v>
      </c>
      <c r="H3197" s="1" t="s">
        <v>54</v>
      </c>
      <c r="I3197" s="1" t="s">
        <v>22</v>
      </c>
      <c r="J3197" s="4" t="n">
        <v>44778</v>
      </c>
      <c r="K3197" s="5" t="b">
        <f aca="false">FALSE()</f>
        <v>0</v>
      </c>
      <c r="L3197" s="6" t="str">
        <f aca="false">IFERROR(INDEX(CategoryCodes!$B$2:$B$9,MATCH(C3197,CategoryCodes!$A$2:$A$9,0)),"")</f>
        <v>G</v>
      </c>
      <c r="M3197" s="7" t="n">
        <f aca="false">IFERROR(VALUE(MID(D3197,FIND("_",D3197)+1,FIND("_",D3197,FIND("_",D3197)+1)-FIND("_",D3197)-1)),"")</f>
        <v>18</v>
      </c>
      <c r="N3197" s="7" t="str">
        <f aca="false">IF(OR(C3197="",M3197=""),"",C3197&amp;" Item "&amp;M3197)</f>
        <v>Milk Products Item 18</v>
      </c>
      <c r="O3197" s="7" t="n">
        <v>176</v>
      </c>
      <c r="P3197" s="8" t="n">
        <f aca="false">G3197*Q3197</f>
        <v>0</v>
      </c>
      <c r="Q3197" s="9" t="n">
        <f aca="false">IF(K3197=TRUE(),0.1,0)</f>
        <v>0</v>
      </c>
    </row>
    <row r="3198" customFormat="false" ht="15" hidden="false" customHeight="true" outlineLevel="0" collapsed="false">
      <c r="A3198" s="1" t="s">
        <v>3450</v>
      </c>
      <c r="B3198" s="1" t="s">
        <v>52</v>
      </c>
      <c r="C3198" s="1" t="s">
        <v>34</v>
      </c>
      <c r="D3198" s="1" t="s">
        <v>519</v>
      </c>
      <c r="E3198" s="1" t="n">
        <v>18.5</v>
      </c>
      <c r="F3198" s="1" t="n">
        <v>8</v>
      </c>
      <c r="G3198" s="1" t="n">
        <v>148</v>
      </c>
      <c r="H3198" s="1" t="s">
        <v>54</v>
      </c>
      <c r="I3198" s="1" t="s">
        <v>44</v>
      </c>
      <c r="J3198" s="4" t="n">
        <v>44913</v>
      </c>
      <c r="K3198" s="5" t="b">
        <f aca="false">TRUE()</f>
        <v>1</v>
      </c>
      <c r="L3198" s="6" t="str">
        <f aca="false">IFERROR(INDEX(CategoryCodes!$B$2:$B$9,MATCH(C3198,CategoryCodes!$A$2:$A$9,0)),"")</f>
        <v>A</v>
      </c>
      <c r="M3198" s="7" t="n">
        <f aca="false">IFERROR(VALUE(MID(D3198,FIND("_",D3198)+1,FIND("_",D3198,FIND("_",D3198)+1)-FIND("_",D3198)-1)),"")</f>
        <v>10</v>
      </c>
      <c r="N3198" s="7" t="str">
        <f aca="false">IF(OR(C3198="",M3198=""),"",C3198&amp;" Item "&amp;M3198)</f>
        <v>Beverages Item 10</v>
      </c>
      <c r="O3198" s="7" t="n">
        <v>499</v>
      </c>
      <c r="P3198" s="8" t="n">
        <f aca="false">G3198*Q3198</f>
        <v>14.8</v>
      </c>
      <c r="Q3198" s="9" t="n">
        <f aca="false">IF(K3198=TRUE(),0.1,0)</f>
        <v>0.1</v>
      </c>
    </row>
    <row r="3199" customFormat="false" ht="15" hidden="false" customHeight="true" outlineLevel="0" collapsed="false">
      <c r="A3199" s="1" t="s">
        <v>3451</v>
      </c>
      <c r="B3199" s="1" t="s">
        <v>33</v>
      </c>
      <c r="C3199" s="1" t="s">
        <v>29</v>
      </c>
      <c r="D3199" s="1" t="s">
        <v>120</v>
      </c>
      <c r="E3199" s="1" t="n">
        <v>38</v>
      </c>
      <c r="F3199" s="1" t="n">
        <v>7</v>
      </c>
      <c r="G3199" s="1" t="n">
        <v>266</v>
      </c>
      <c r="H3199" s="1" t="s">
        <v>21</v>
      </c>
      <c r="I3199" s="1" t="s">
        <v>22</v>
      </c>
      <c r="J3199" s="4" t="n">
        <v>44973</v>
      </c>
      <c r="L3199" s="6" t="str">
        <f aca="false">IFERROR(INDEX(CategoryCodes!$B$2:$B$9,MATCH(C3199,CategoryCodes!$A$2:$A$9,0)),"")</f>
        <v>B</v>
      </c>
      <c r="M3199" s="7" t="n">
        <f aca="false">IFERROR(VALUE(MID(D3199,FIND("_",D3199)+1,FIND("_",D3199,FIND("_",D3199)+1)-FIND("_",D3199)-1)),"")</f>
        <v>23</v>
      </c>
      <c r="N3199" s="7" t="str">
        <f aca="false">IF(OR(C3199="",M3199=""),"",C3199&amp;" Item "&amp;M3199)</f>
        <v>Butchers Item 23</v>
      </c>
      <c r="O3199" s="7" t="n">
        <v>204</v>
      </c>
      <c r="P3199" s="8" t="n">
        <f aca="false">G3199*Q3199</f>
        <v>0</v>
      </c>
      <c r="Q3199" s="9" t="n">
        <f aca="false">IF(K3199=TRUE(),0.1,0)</f>
        <v>0</v>
      </c>
    </row>
    <row r="3200" customFormat="false" ht="15" hidden="false" customHeight="true" outlineLevel="0" collapsed="false">
      <c r="A3200" s="1" t="s">
        <v>3452</v>
      </c>
      <c r="B3200" s="1" t="s">
        <v>52</v>
      </c>
      <c r="C3200" s="1" t="s">
        <v>47</v>
      </c>
      <c r="D3200" s="1" t="s">
        <v>287</v>
      </c>
      <c r="E3200" s="1" t="n">
        <v>5</v>
      </c>
      <c r="F3200" s="1" t="n">
        <v>5</v>
      </c>
      <c r="G3200" s="1" t="n">
        <v>25</v>
      </c>
      <c r="H3200" s="1" t="s">
        <v>21</v>
      </c>
      <c r="I3200" s="1" t="s">
        <v>22</v>
      </c>
      <c r="J3200" s="4" t="n">
        <v>45371</v>
      </c>
      <c r="K3200" s="5" t="b">
        <f aca="false">FALSE()</f>
        <v>0</v>
      </c>
      <c r="L3200" s="6" t="str">
        <f aca="false">IFERROR(INDEX(CategoryCodes!$B$2:$B$9,MATCH(C3200,CategoryCodes!$A$2:$A$9,0)),"")</f>
        <v>F</v>
      </c>
      <c r="M3200" s="7" t="n">
        <f aca="false">IFERROR(VALUE(MID(D3200,FIND("_",D3200)+1,FIND("_",D3200,FIND("_",D3200)+1)-FIND("_",D3200)-1)),"")</f>
        <v>1</v>
      </c>
      <c r="N3200" s="7" t="str">
        <f aca="false">IF(OR(C3200="",M3200=""),"",C3200&amp;" Item "&amp;M3200)</f>
        <v>Furniture Item 1</v>
      </c>
      <c r="O3200" s="7" t="n">
        <v>66</v>
      </c>
      <c r="P3200" s="8" t="n">
        <f aca="false">G3200*Q3200</f>
        <v>0</v>
      </c>
      <c r="Q3200" s="9" t="n">
        <f aca="false">IF(K3200=TRUE(),0.1,0)</f>
        <v>0</v>
      </c>
    </row>
    <row r="3201" customFormat="false" ht="15" hidden="false" customHeight="true" outlineLevel="0" collapsed="false">
      <c r="A3201" s="1" t="s">
        <v>3453</v>
      </c>
      <c r="B3201" s="1" t="s">
        <v>69</v>
      </c>
      <c r="C3201" s="1" t="s">
        <v>72</v>
      </c>
      <c r="D3201" s="1" t="s">
        <v>252</v>
      </c>
      <c r="E3201" s="1" t="n">
        <v>15.5</v>
      </c>
      <c r="F3201" s="1" t="n">
        <v>9</v>
      </c>
      <c r="G3201" s="1" t="n">
        <v>139.5</v>
      </c>
      <c r="H3201" s="1" t="s">
        <v>21</v>
      </c>
      <c r="I3201" s="1" t="s">
        <v>22</v>
      </c>
      <c r="J3201" s="4" t="n">
        <v>45531</v>
      </c>
      <c r="K3201" s="5" t="b">
        <f aca="false">FALSE()</f>
        <v>0</v>
      </c>
      <c r="L3201" s="6" t="str">
        <f aca="false">IFERROR(INDEX(CategoryCodes!$B$2:$B$9,MATCH(C3201,CategoryCodes!$A$2:$A$9,0)),"")</f>
        <v>D</v>
      </c>
      <c r="M3201" s="7" t="n">
        <f aca="false">IFERROR(VALUE(MID(D3201,FIND("_",D3201)+1,FIND("_",D3201,FIND("_",D3201)+1)-FIND("_",D3201)-1)),"")</f>
        <v>8</v>
      </c>
      <c r="N3201" s="7" t="str">
        <f aca="false">IF(OR(C3201="",M3201=""),"",C3201&amp;" Item "&amp;M3201)</f>
        <v>Electric household essentials Item 8</v>
      </c>
      <c r="O3201" s="7" t="n">
        <v>389</v>
      </c>
      <c r="P3201" s="8" t="n">
        <f aca="false">G3201*Q3201</f>
        <v>0</v>
      </c>
      <c r="Q3201" s="9" t="n">
        <f aca="false">IF(K3201=TRUE(),0.1,0)</f>
        <v>0</v>
      </c>
    </row>
    <row r="3202" customFormat="false" ht="15" hidden="false" customHeight="true" outlineLevel="0" collapsed="false">
      <c r="A3202" s="1" t="s">
        <v>3454</v>
      </c>
      <c r="B3202" s="1" t="s">
        <v>106</v>
      </c>
      <c r="C3202" s="1" t="s">
        <v>72</v>
      </c>
      <c r="D3202" s="1" t="s">
        <v>221</v>
      </c>
      <c r="E3202" s="1" t="n">
        <v>12.5</v>
      </c>
      <c r="F3202" s="1" t="n">
        <v>9</v>
      </c>
      <c r="G3202" s="1" t="n">
        <v>112.5</v>
      </c>
      <c r="H3202" s="1" t="s">
        <v>21</v>
      </c>
      <c r="I3202" s="1" t="s">
        <v>22</v>
      </c>
      <c r="J3202" s="4" t="n">
        <v>44684</v>
      </c>
      <c r="K3202" s="5" t="b">
        <f aca="false">TRUE()</f>
        <v>1</v>
      </c>
      <c r="L3202" s="6" t="str">
        <f aca="false">IFERROR(INDEX(CategoryCodes!$B$2:$B$9,MATCH(C3202,CategoryCodes!$A$2:$A$9,0)),"")</f>
        <v>D</v>
      </c>
      <c r="M3202" s="7" t="n">
        <f aca="false">IFERROR(VALUE(MID(D3202,FIND("_",D3202)+1,FIND("_",D3202,FIND("_",D3202)+1)-FIND("_",D3202)-1)),"")</f>
        <v>6</v>
      </c>
      <c r="N3202" s="7" t="str">
        <f aca="false">IF(OR(C3202="",M3202=""),"",C3202&amp;" Item "&amp;M3202)</f>
        <v>Electric household essentials Item 6</v>
      </c>
      <c r="O3202" s="7" t="n">
        <v>189</v>
      </c>
      <c r="P3202" s="8" t="n">
        <f aca="false">G3202*Q3202</f>
        <v>11.25</v>
      </c>
      <c r="Q3202" s="9" t="n">
        <f aca="false">IF(K3202=TRUE(),0.1,0)</f>
        <v>0.1</v>
      </c>
    </row>
    <row r="3203" customFormat="false" ht="15" hidden="false" customHeight="true" outlineLevel="0" collapsed="false">
      <c r="A3203" s="1" t="s">
        <v>3455</v>
      </c>
      <c r="B3203" s="1" t="s">
        <v>129</v>
      </c>
      <c r="C3203" s="1" t="s">
        <v>25</v>
      </c>
      <c r="D3203" s="1" t="s">
        <v>1076</v>
      </c>
      <c r="E3203" s="1" t="n">
        <v>14</v>
      </c>
      <c r="F3203" s="1" t="n">
        <v>6</v>
      </c>
      <c r="G3203" s="1" t="n">
        <v>84</v>
      </c>
      <c r="H3203" s="1" t="s">
        <v>21</v>
      </c>
      <c r="I3203" s="1" t="s">
        <v>44</v>
      </c>
      <c r="J3203" s="4" t="n">
        <v>44598</v>
      </c>
      <c r="K3203" s="5" t="b">
        <f aca="false">TRUE()</f>
        <v>1</v>
      </c>
      <c r="L3203" s="6" t="str">
        <f aca="false">IFERROR(INDEX(CategoryCodes!$B$2:$B$9,MATCH(C3203,CategoryCodes!$A$2:$A$9,0)),"")</f>
        <v>G</v>
      </c>
      <c r="M3203" s="7" t="n">
        <f aca="false">IFERROR(VALUE(MID(D3203,FIND("_",D3203)+1,FIND("_",D3203,FIND("_",D3203)+1)-FIND("_",D3203)-1)),"")</f>
        <v>7</v>
      </c>
      <c r="N3203" s="7" t="str">
        <f aca="false">IF(OR(C3203="",M3203=""),"",C3203&amp;" Item "&amp;M3203)</f>
        <v>Milk Products Item 7</v>
      </c>
      <c r="O3203" s="7" t="n">
        <v>263</v>
      </c>
      <c r="P3203" s="8" t="n">
        <f aca="false">G3203*Q3203</f>
        <v>8.4</v>
      </c>
      <c r="Q3203" s="9" t="n">
        <f aca="false">IF(K3203=TRUE(),0.1,0)</f>
        <v>0.1</v>
      </c>
    </row>
    <row r="3204" customFormat="false" ht="15" hidden="false" customHeight="true" outlineLevel="0" collapsed="false">
      <c r="A3204" s="1" t="s">
        <v>3456</v>
      </c>
      <c r="B3204" s="1" t="s">
        <v>24</v>
      </c>
      <c r="C3204" s="1" t="s">
        <v>38</v>
      </c>
      <c r="F3204" s="1" t="n">
        <v>8</v>
      </c>
      <c r="G3204" s="1" t="n">
        <v>172</v>
      </c>
      <c r="H3204" s="1" t="s">
        <v>21</v>
      </c>
      <c r="I3204" s="1" t="s">
        <v>22</v>
      </c>
      <c r="J3204" s="4" t="n">
        <v>45217</v>
      </c>
      <c r="K3204" s="5" t="b">
        <f aca="false">TRUE()</f>
        <v>1</v>
      </c>
      <c r="L3204" s="6" t="str">
        <f aca="false">IFERROR(INDEX(CategoryCodes!$B$2:$B$9,MATCH(C3204,CategoryCodes!$A$2:$A$9,0)),"")</f>
        <v>E</v>
      </c>
      <c r="M3204" s="7" t="str">
        <f aca="false">IFERROR(VALUE(MID(D3204,FIND("_",D3204)+1,FIND("_",D3204,FIND("_",D3204)+1)-FIND("_",D3204)-1)),"")</f>
        <v/>
      </c>
      <c r="N3204" s="7" t="str">
        <f aca="false">IF(OR(C3204="",M3204=""),"",C3204&amp;" Item "&amp;M3204)</f>
        <v/>
      </c>
      <c r="O3204" s="7" t="n">
        <v>287</v>
      </c>
      <c r="P3204" s="8" t="n">
        <f aca="false">G3204*Q3204</f>
        <v>17.2</v>
      </c>
      <c r="Q3204" s="9" t="n">
        <f aca="false">IF(K3204=TRUE(),0.1,0)</f>
        <v>0.1</v>
      </c>
    </row>
    <row r="3205" customFormat="false" ht="15" hidden="false" customHeight="true" outlineLevel="0" collapsed="false">
      <c r="A3205" s="1" t="s">
        <v>3457</v>
      </c>
      <c r="B3205" s="1" t="s">
        <v>104</v>
      </c>
      <c r="C3205" s="1" t="s">
        <v>34</v>
      </c>
      <c r="D3205" s="1" t="s">
        <v>472</v>
      </c>
      <c r="E3205" s="1" t="n">
        <v>5</v>
      </c>
      <c r="F3205" s="1" t="n">
        <v>5</v>
      </c>
      <c r="G3205" s="1" t="n">
        <v>25</v>
      </c>
      <c r="H3205" s="1" t="s">
        <v>54</v>
      </c>
      <c r="I3205" s="1" t="s">
        <v>44</v>
      </c>
      <c r="J3205" s="4" t="n">
        <v>45510</v>
      </c>
      <c r="L3205" s="6" t="str">
        <f aca="false">IFERROR(INDEX(CategoryCodes!$B$2:$B$9,MATCH(C3205,CategoryCodes!$A$2:$A$9,0)),"")</f>
        <v>A</v>
      </c>
      <c r="M3205" s="7" t="n">
        <f aca="false">IFERROR(VALUE(MID(D3205,FIND("_",D3205)+1,FIND("_",D3205,FIND("_",D3205)+1)-FIND("_",D3205)-1)),"")</f>
        <v>1</v>
      </c>
      <c r="N3205" s="7" t="str">
        <f aca="false">IF(OR(C3205="",M3205=""),"",C3205&amp;" Item "&amp;M3205)</f>
        <v>Beverages Item 1</v>
      </c>
      <c r="O3205" s="7" t="n">
        <v>54</v>
      </c>
      <c r="P3205" s="8" t="n">
        <f aca="false">G3205*Q3205</f>
        <v>0</v>
      </c>
      <c r="Q3205" s="9" t="n">
        <f aca="false">IF(K3205=TRUE(),0.1,0)</f>
        <v>0</v>
      </c>
    </row>
    <row r="3206" customFormat="false" ht="15" hidden="false" customHeight="true" outlineLevel="0" collapsed="false">
      <c r="A3206" s="1" t="s">
        <v>3458</v>
      </c>
      <c r="B3206" s="1" t="s">
        <v>49</v>
      </c>
      <c r="C3206" s="1" t="s">
        <v>136</v>
      </c>
      <c r="D3206" s="1" t="s">
        <v>522</v>
      </c>
      <c r="E3206" s="1" t="n">
        <v>29</v>
      </c>
      <c r="F3206" s="1" t="n">
        <v>7</v>
      </c>
      <c r="G3206" s="1" t="n">
        <v>203</v>
      </c>
      <c r="H3206" s="1" t="s">
        <v>31</v>
      </c>
      <c r="I3206" s="1" t="s">
        <v>22</v>
      </c>
      <c r="J3206" s="4" t="n">
        <v>45434</v>
      </c>
      <c r="K3206" s="5" t="b">
        <f aca="false">FALSE()</f>
        <v>0</v>
      </c>
      <c r="L3206" s="6" t="str">
        <f aca="false">IFERROR(INDEX(CategoryCodes!$B$2:$B$9,MATCH(C3206,CategoryCodes!$A$2:$A$9,0)),"")</f>
        <v>C</v>
      </c>
      <c r="M3206" s="7" t="n">
        <f aca="false">IFERROR(VALUE(MID(D3206,FIND("_",D3206)+1,FIND("_",D3206,FIND("_",D3206)+1)-FIND("_",D3206)-1)),"")</f>
        <v>17</v>
      </c>
      <c r="N3206" s="7" t="str">
        <f aca="false">IF(OR(C3206="",M3206=""),"",C3206&amp;" Item "&amp;M3206)</f>
        <v>Computers and electric accessories Item 17</v>
      </c>
      <c r="O3206" s="7" t="n">
        <v>163</v>
      </c>
      <c r="P3206" s="8" t="n">
        <f aca="false">G3206*Q3206</f>
        <v>0</v>
      </c>
      <c r="Q3206" s="9" t="n">
        <f aca="false">IF(K3206=TRUE(),0.1,0)</f>
        <v>0</v>
      </c>
    </row>
    <row r="3207" customFormat="false" ht="15" hidden="false" customHeight="true" outlineLevel="0" collapsed="false">
      <c r="A3207" s="1" t="s">
        <v>3459</v>
      </c>
      <c r="B3207" s="1" t="s">
        <v>24</v>
      </c>
      <c r="C3207" s="1" t="s">
        <v>25</v>
      </c>
      <c r="D3207" s="1" t="s">
        <v>158</v>
      </c>
      <c r="E3207" s="1" t="n">
        <v>12.5</v>
      </c>
      <c r="F3207" s="1" t="n">
        <v>3</v>
      </c>
      <c r="G3207" s="1" t="n">
        <v>37.5</v>
      </c>
      <c r="H3207" s="1" t="s">
        <v>21</v>
      </c>
      <c r="I3207" s="1" t="s">
        <v>44</v>
      </c>
      <c r="J3207" s="4" t="n">
        <v>45637</v>
      </c>
      <c r="K3207" s="5" t="b">
        <f aca="false">FALSE()</f>
        <v>0</v>
      </c>
      <c r="L3207" s="6" t="str">
        <f aca="false">IFERROR(INDEX(CategoryCodes!$B$2:$B$9,MATCH(C3207,CategoryCodes!$A$2:$A$9,0)),"")</f>
        <v>G</v>
      </c>
      <c r="M3207" s="7" t="n">
        <f aca="false">IFERROR(VALUE(MID(D3207,FIND("_",D3207)+1,FIND("_",D3207,FIND("_",D3207)+1)-FIND("_",D3207)-1)),"")</f>
        <v>6</v>
      </c>
      <c r="N3207" s="7" t="str">
        <f aca="false">IF(OR(C3207="",M3207=""),"",C3207&amp;" Item "&amp;M3207)</f>
        <v>Milk Products Item 6</v>
      </c>
      <c r="O3207" s="7" t="n">
        <v>123</v>
      </c>
      <c r="P3207" s="8" t="n">
        <f aca="false">G3207*Q3207</f>
        <v>0</v>
      </c>
      <c r="Q3207" s="9" t="n">
        <f aca="false">IF(K3207=TRUE(),0.1,0)</f>
        <v>0</v>
      </c>
    </row>
    <row r="3208" customFormat="false" ht="15" hidden="false" customHeight="true" outlineLevel="0" collapsed="false">
      <c r="A3208" s="1" t="s">
        <v>3460</v>
      </c>
      <c r="B3208" s="1" t="s">
        <v>28</v>
      </c>
      <c r="C3208" s="1" t="s">
        <v>29</v>
      </c>
      <c r="D3208" s="1" t="s">
        <v>283</v>
      </c>
      <c r="E3208" s="1" t="n">
        <v>30.5</v>
      </c>
      <c r="F3208" s="1" t="n">
        <v>8</v>
      </c>
      <c r="G3208" s="1" t="n">
        <v>244</v>
      </c>
      <c r="H3208" s="1" t="s">
        <v>31</v>
      </c>
      <c r="I3208" s="1" t="s">
        <v>22</v>
      </c>
      <c r="J3208" s="4" t="n">
        <v>45492</v>
      </c>
      <c r="K3208" s="5" t="b">
        <f aca="false">TRUE()</f>
        <v>1</v>
      </c>
      <c r="L3208" s="6" t="str">
        <f aca="false">IFERROR(INDEX(CategoryCodes!$B$2:$B$9,MATCH(C3208,CategoryCodes!$A$2:$A$9,0)),"")</f>
        <v>B</v>
      </c>
      <c r="M3208" s="7" t="n">
        <f aca="false">IFERROR(VALUE(MID(D3208,FIND("_",D3208)+1,FIND("_",D3208,FIND("_",D3208)+1)-FIND("_",D3208)-1)),"")</f>
        <v>18</v>
      </c>
      <c r="N3208" s="7" t="str">
        <f aca="false">IF(OR(C3208="",M3208=""),"",C3208&amp;" Item "&amp;M3208)</f>
        <v>Butchers Item 18</v>
      </c>
      <c r="O3208" s="7" t="n">
        <v>238</v>
      </c>
      <c r="P3208" s="8" t="n">
        <f aca="false">G3208*Q3208</f>
        <v>24.4</v>
      </c>
      <c r="Q3208" s="9" t="n">
        <f aca="false">IF(K3208=TRUE(),0.1,0)</f>
        <v>0.1</v>
      </c>
    </row>
    <row r="3209" customFormat="false" ht="15" hidden="false" customHeight="true" outlineLevel="0" collapsed="false">
      <c r="A3209" s="1" t="s">
        <v>3461</v>
      </c>
      <c r="B3209" s="1" t="s">
        <v>129</v>
      </c>
      <c r="C3209" s="1" t="s">
        <v>25</v>
      </c>
      <c r="D3209" s="1" t="s">
        <v>148</v>
      </c>
      <c r="E3209" s="1" t="n">
        <v>32</v>
      </c>
      <c r="F3209" s="1" t="n">
        <v>3</v>
      </c>
      <c r="G3209" s="1" t="n">
        <v>96</v>
      </c>
      <c r="H3209" s="1" t="s">
        <v>54</v>
      </c>
      <c r="I3209" s="1" t="s">
        <v>44</v>
      </c>
      <c r="J3209" s="4" t="n">
        <v>45543</v>
      </c>
      <c r="L3209" s="6" t="str">
        <f aca="false">IFERROR(INDEX(CategoryCodes!$B$2:$B$9,MATCH(C3209,CategoryCodes!$A$2:$A$9,0)),"")</f>
        <v>G</v>
      </c>
      <c r="M3209" s="7" t="n">
        <f aca="false">IFERROR(VALUE(MID(D3209,FIND("_",D3209)+1,FIND("_",D3209,FIND("_",D3209)+1)-FIND("_",D3209)-1)),"")</f>
        <v>19</v>
      </c>
      <c r="N3209" s="7" t="str">
        <f aca="false">IF(OR(C3209="",M3209=""),"",C3209&amp;" Item "&amp;M3209)</f>
        <v>Milk Products Item 19</v>
      </c>
      <c r="O3209" s="7" t="n">
        <v>62</v>
      </c>
      <c r="P3209" s="8" t="n">
        <f aca="false">G3209*Q3209</f>
        <v>0</v>
      </c>
      <c r="Q3209" s="9" t="n">
        <f aca="false">IF(K3209=TRUE(),0.1,0)</f>
        <v>0</v>
      </c>
    </row>
    <row r="3210" customFormat="false" ht="15" hidden="false" customHeight="true" outlineLevel="0" collapsed="false">
      <c r="A3210" s="1" t="s">
        <v>3462</v>
      </c>
      <c r="B3210" s="1" t="s">
        <v>86</v>
      </c>
      <c r="C3210" s="1" t="s">
        <v>38</v>
      </c>
      <c r="D3210" s="1" t="s">
        <v>243</v>
      </c>
      <c r="E3210" s="1" t="n">
        <v>17</v>
      </c>
      <c r="F3210" s="1" t="n">
        <v>8</v>
      </c>
      <c r="G3210" s="1" t="n">
        <v>136</v>
      </c>
      <c r="H3210" s="1" t="s">
        <v>54</v>
      </c>
      <c r="I3210" s="1" t="s">
        <v>44</v>
      </c>
      <c r="J3210" s="4" t="n">
        <v>44659</v>
      </c>
      <c r="K3210" s="5" t="b">
        <f aca="false">TRUE()</f>
        <v>1</v>
      </c>
      <c r="L3210" s="6" t="str">
        <f aca="false">IFERROR(INDEX(CategoryCodes!$B$2:$B$9,MATCH(C3210,CategoryCodes!$A$2:$A$9,0)),"")</f>
        <v>E</v>
      </c>
      <c r="M3210" s="7" t="n">
        <f aca="false">IFERROR(VALUE(MID(D3210,FIND("_",D3210)+1,FIND("_",D3210,FIND("_",D3210)+1)-FIND("_",D3210)-1)),"")</f>
        <v>9</v>
      </c>
      <c r="N3210" s="7" t="str">
        <f aca="false">IF(OR(C3210="",M3210=""),"",C3210&amp;" Item "&amp;M3210)</f>
        <v>Food Item 9</v>
      </c>
      <c r="O3210" s="7" t="n">
        <v>136</v>
      </c>
      <c r="P3210" s="8" t="n">
        <f aca="false">G3210*Q3210</f>
        <v>13.6</v>
      </c>
      <c r="Q3210" s="9" t="n">
        <f aca="false">IF(K3210=TRUE(),0.1,0)</f>
        <v>0.1</v>
      </c>
    </row>
    <row r="3211" customFormat="false" ht="15" hidden="false" customHeight="true" outlineLevel="0" collapsed="false">
      <c r="A3211" s="1" t="s">
        <v>3463</v>
      </c>
      <c r="B3211" s="1" t="s">
        <v>104</v>
      </c>
      <c r="C3211" s="1" t="s">
        <v>47</v>
      </c>
      <c r="D3211" s="1" t="s">
        <v>196</v>
      </c>
      <c r="E3211" s="1" t="n">
        <v>20</v>
      </c>
      <c r="F3211" s="1" t="n">
        <v>5</v>
      </c>
      <c r="G3211" s="1" t="n">
        <v>100</v>
      </c>
      <c r="H3211" s="1" t="s">
        <v>54</v>
      </c>
      <c r="I3211" s="1" t="s">
        <v>22</v>
      </c>
      <c r="J3211" s="4" t="n">
        <v>45323</v>
      </c>
      <c r="L3211" s="6" t="str">
        <f aca="false">IFERROR(INDEX(CategoryCodes!$B$2:$B$9,MATCH(C3211,CategoryCodes!$A$2:$A$9,0)),"")</f>
        <v>F</v>
      </c>
      <c r="M3211" s="7" t="n">
        <f aca="false">IFERROR(VALUE(MID(D3211,FIND("_",D3211)+1,FIND("_",D3211,FIND("_",D3211)+1)-FIND("_",D3211)-1)),"")</f>
        <v>11</v>
      </c>
      <c r="N3211" s="7" t="str">
        <f aca="false">IF(OR(C3211="",M3211=""),"",C3211&amp;" Item "&amp;M3211)</f>
        <v>Furniture Item 11</v>
      </c>
      <c r="O3211" s="7" t="n">
        <v>230</v>
      </c>
      <c r="P3211" s="8" t="n">
        <f aca="false">G3211*Q3211</f>
        <v>0</v>
      </c>
      <c r="Q3211" s="9" t="n">
        <f aca="false">IF(K3211=TRUE(),0.1,0)</f>
        <v>0</v>
      </c>
    </row>
    <row r="3212" customFormat="false" ht="15" hidden="false" customHeight="true" outlineLevel="0" collapsed="false">
      <c r="A3212" s="1" t="s">
        <v>3464</v>
      </c>
      <c r="B3212" s="1" t="s">
        <v>37</v>
      </c>
      <c r="C3212" s="1" t="s">
        <v>38</v>
      </c>
      <c r="D3212" s="1" t="s">
        <v>504</v>
      </c>
      <c r="E3212" s="1" t="n">
        <v>29</v>
      </c>
      <c r="F3212" s="1" t="n">
        <v>7</v>
      </c>
      <c r="G3212" s="1" t="n">
        <v>203</v>
      </c>
      <c r="H3212" s="1" t="s">
        <v>54</v>
      </c>
      <c r="I3212" s="1" t="s">
        <v>44</v>
      </c>
      <c r="J3212" s="4" t="n">
        <v>45491</v>
      </c>
      <c r="K3212" s="5" t="b">
        <f aca="false">TRUE()</f>
        <v>1</v>
      </c>
      <c r="L3212" s="6" t="str">
        <f aca="false">IFERROR(INDEX(CategoryCodes!$B$2:$B$9,MATCH(C3212,CategoryCodes!$A$2:$A$9,0)),"")</f>
        <v>E</v>
      </c>
      <c r="M3212" s="7" t="n">
        <f aca="false">IFERROR(VALUE(MID(D3212,FIND("_",D3212)+1,FIND("_",D3212,FIND("_",D3212)+1)-FIND("_",D3212)-1)),"")</f>
        <v>17</v>
      </c>
      <c r="N3212" s="7" t="str">
        <f aca="false">IF(OR(C3212="",M3212=""),"",C3212&amp;" Item "&amp;M3212)</f>
        <v>Food Item 17</v>
      </c>
      <c r="O3212" s="7" t="n">
        <v>126</v>
      </c>
      <c r="P3212" s="8" t="n">
        <f aca="false">G3212*Q3212</f>
        <v>20.3</v>
      </c>
      <c r="Q3212" s="9" t="n">
        <f aca="false">IF(K3212=TRUE(),0.1,0)</f>
        <v>0.1</v>
      </c>
    </row>
    <row r="3213" customFormat="false" ht="15" hidden="false" customHeight="true" outlineLevel="0" collapsed="false">
      <c r="A3213" s="1" t="s">
        <v>3465</v>
      </c>
      <c r="B3213" s="1" t="s">
        <v>104</v>
      </c>
      <c r="C3213" s="1" t="s">
        <v>25</v>
      </c>
      <c r="D3213" s="1" t="s">
        <v>350</v>
      </c>
      <c r="E3213" s="1" t="n">
        <v>26</v>
      </c>
      <c r="F3213" s="1" t="n">
        <v>9</v>
      </c>
      <c r="G3213" s="1" t="n">
        <v>234</v>
      </c>
      <c r="H3213" s="1" t="s">
        <v>31</v>
      </c>
      <c r="I3213" s="1" t="s">
        <v>44</v>
      </c>
      <c r="J3213" s="4" t="n">
        <v>45473</v>
      </c>
      <c r="L3213" s="6" t="str">
        <f aca="false">IFERROR(INDEX(CategoryCodes!$B$2:$B$9,MATCH(C3213,CategoryCodes!$A$2:$A$9,0)),"")</f>
        <v>G</v>
      </c>
      <c r="M3213" s="7" t="n">
        <f aca="false">IFERROR(VALUE(MID(D3213,FIND("_",D3213)+1,FIND("_",D3213,FIND("_",D3213)+1)-FIND("_",D3213)-1)),"")</f>
        <v>15</v>
      </c>
      <c r="N3213" s="7" t="str">
        <f aca="false">IF(OR(C3213="",M3213=""),"",C3213&amp;" Item "&amp;M3213)</f>
        <v>Milk Products Item 15</v>
      </c>
      <c r="O3213" s="7" t="n">
        <v>72</v>
      </c>
      <c r="P3213" s="8" t="n">
        <f aca="false">G3213*Q3213</f>
        <v>0</v>
      </c>
      <c r="Q3213" s="9" t="n">
        <f aca="false">IF(K3213=TRUE(),0.1,0)</f>
        <v>0</v>
      </c>
    </row>
    <row r="3214" customFormat="false" ht="15" hidden="false" customHeight="true" outlineLevel="0" collapsed="false">
      <c r="A3214" s="1" t="s">
        <v>3466</v>
      </c>
      <c r="B3214" s="1" t="s">
        <v>52</v>
      </c>
      <c r="C3214" s="1" t="s">
        <v>25</v>
      </c>
      <c r="D3214" s="1" t="s">
        <v>546</v>
      </c>
      <c r="E3214" s="1" t="n">
        <v>23</v>
      </c>
      <c r="F3214" s="1" t="n">
        <v>3</v>
      </c>
      <c r="G3214" s="1" t="n">
        <v>69</v>
      </c>
      <c r="H3214" s="1" t="s">
        <v>31</v>
      </c>
      <c r="I3214" s="1" t="s">
        <v>22</v>
      </c>
      <c r="J3214" s="4" t="n">
        <v>44653</v>
      </c>
      <c r="K3214" s="5" t="b">
        <f aca="false">FALSE()</f>
        <v>0</v>
      </c>
      <c r="L3214" s="6" t="str">
        <f aca="false">IFERROR(INDEX(CategoryCodes!$B$2:$B$9,MATCH(C3214,CategoryCodes!$A$2:$A$9,0)),"")</f>
        <v>G</v>
      </c>
      <c r="M3214" s="7" t="n">
        <f aca="false">IFERROR(VALUE(MID(D3214,FIND("_",D3214)+1,FIND("_",D3214,FIND("_",D3214)+1)-FIND("_",D3214)-1)),"")</f>
        <v>13</v>
      </c>
      <c r="N3214" s="7" t="str">
        <f aca="false">IF(OR(C3214="",M3214=""),"",C3214&amp;" Item "&amp;M3214)</f>
        <v>Milk Products Item 13</v>
      </c>
      <c r="O3214" s="7" t="n">
        <v>49</v>
      </c>
      <c r="P3214" s="8" t="n">
        <f aca="false">G3214*Q3214</f>
        <v>0</v>
      </c>
      <c r="Q3214" s="9" t="n">
        <f aca="false">IF(K3214=TRUE(),0.1,0)</f>
        <v>0</v>
      </c>
    </row>
    <row r="3215" customFormat="false" ht="15" hidden="false" customHeight="true" outlineLevel="0" collapsed="false">
      <c r="A3215" s="1" t="s">
        <v>3467</v>
      </c>
      <c r="B3215" s="1" t="s">
        <v>90</v>
      </c>
      <c r="C3215" s="1" t="s">
        <v>34</v>
      </c>
      <c r="D3215" s="1" t="s">
        <v>211</v>
      </c>
      <c r="E3215" s="1" t="n">
        <v>24.5</v>
      </c>
      <c r="F3215" s="1" t="n">
        <v>5</v>
      </c>
      <c r="G3215" s="1" t="n">
        <v>122.5</v>
      </c>
      <c r="H3215" s="1" t="s">
        <v>21</v>
      </c>
      <c r="I3215" s="1" t="s">
        <v>22</v>
      </c>
      <c r="J3215" s="4" t="n">
        <v>44577</v>
      </c>
      <c r="L3215" s="6" t="str">
        <f aca="false">IFERROR(INDEX(CategoryCodes!$B$2:$B$9,MATCH(C3215,CategoryCodes!$A$2:$A$9,0)),"")</f>
        <v>A</v>
      </c>
      <c r="M3215" s="7" t="n">
        <f aca="false">IFERROR(VALUE(MID(D3215,FIND("_",D3215)+1,FIND("_",D3215,FIND("_",D3215)+1)-FIND("_",D3215)-1)),"")</f>
        <v>14</v>
      </c>
      <c r="N3215" s="7" t="str">
        <f aca="false">IF(OR(C3215="",M3215=""),"",C3215&amp;" Item "&amp;M3215)</f>
        <v>Beverages Item 14</v>
      </c>
      <c r="O3215" s="7" t="n">
        <v>25</v>
      </c>
      <c r="P3215" s="8" t="n">
        <f aca="false">G3215*Q3215</f>
        <v>0</v>
      </c>
      <c r="Q3215" s="9" t="n">
        <f aca="false">IF(K3215=TRUE(),0.1,0)</f>
        <v>0</v>
      </c>
    </row>
    <row r="3216" customFormat="false" ht="15" hidden="false" customHeight="true" outlineLevel="0" collapsed="false">
      <c r="A3216" s="1" t="s">
        <v>3468</v>
      </c>
      <c r="B3216" s="1" t="s">
        <v>18</v>
      </c>
      <c r="C3216" s="1" t="s">
        <v>38</v>
      </c>
      <c r="D3216" s="1" t="s">
        <v>504</v>
      </c>
      <c r="E3216" s="1" t="n">
        <v>29</v>
      </c>
      <c r="F3216" s="1" t="n">
        <v>4</v>
      </c>
      <c r="G3216" s="1" t="n">
        <v>116</v>
      </c>
      <c r="H3216" s="1" t="s">
        <v>54</v>
      </c>
      <c r="I3216" s="1" t="s">
        <v>44</v>
      </c>
      <c r="J3216" s="4" t="n">
        <v>45015</v>
      </c>
      <c r="K3216" s="5" t="b">
        <f aca="false">FALSE()</f>
        <v>0</v>
      </c>
      <c r="L3216" s="6" t="str">
        <f aca="false">IFERROR(INDEX(CategoryCodes!$B$2:$B$9,MATCH(C3216,CategoryCodes!$A$2:$A$9,0)),"")</f>
        <v>E</v>
      </c>
      <c r="M3216" s="7" t="n">
        <f aca="false">IFERROR(VALUE(MID(D3216,FIND("_",D3216)+1,FIND("_",D3216,FIND("_",D3216)+1)-FIND("_",D3216)-1)),"")</f>
        <v>17</v>
      </c>
      <c r="N3216" s="7" t="str">
        <f aca="false">IF(OR(C3216="",M3216=""),"",C3216&amp;" Item "&amp;M3216)</f>
        <v>Food Item 17</v>
      </c>
      <c r="O3216" s="7" t="n">
        <v>148</v>
      </c>
      <c r="P3216" s="8" t="n">
        <f aca="false">G3216*Q3216</f>
        <v>0</v>
      </c>
      <c r="Q3216" s="9" t="n">
        <f aca="false">IF(K3216=TRUE(),0.1,0)</f>
        <v>0</v>
      </c>
    </row>
    <row r="3217" customFormat="false" ht="15" hidden="false" customHeight="true" outlineLevel="0" collapsed="false">
      <c r="A3217" s="1" t="s">
        <v>3469</v>
      </c>
      <c r="B3217" s="1" t="s">
        <v>75</v>
      </c>
      <c r="C3217" s="1" t="s">
        <v>29</v>
      </c>
      <c r="D3217" s="1" t="s">
        <v>56</v>
      </c>
      <c r="E3217" s="1" t="n">
        <v>8</v>
      </c>
      <c r="F3217" s="1" t="n">
        <v>6</v>
      </c>
      <c r="G3217" s="1" t="n">
        <v>48</v>
      </c>
      <c r="H3217" s="1" t="s">
        <v>31</v>
      </c>
      <c r="I3217" s="1" t="s">
        <v>22</v>
      </c>
      <c r="J3217" s="4" t="n">
        <v>44890</v>
      </c>
      <c r="K3217" s="5" t="b">
        <f aca="false">FALSE()</f>
        <v>0</v>
      </c>
      <c r="L3217" s="6" t="str">
        <f aca="false">IFERROR(INDEX(CategoryCodes!$B$2:$B$9,MATCH(C3217,CategoryCodes!$A$2:$A$9,0)),"")</f>
        <v>B</v>
      </c>
      <c r="M3217" s="7" t="n">
        <f aca="false">IFERROR(VALUE(MID(D3217,FIND("_",D3217)+1,FIND("_",D3217,FIND("_",D3217)+1)-FIND("_",D3217)-1)),"")</f>
        <v>3</v>
      </c>
      <c r="N3217" s="7" t="str">
        <f aca="false">IF(OR(C3217="",M3217=""),"",C3217&amp;" Item "&amp;M3217)</f>
        <v>Butchers Item 3</v>
      </c>
      <c r="O3217" s="7" t="n">
        <v>484</v>
      </c>
      <c r="P3217" s="8" t="n">
        <f aca="false">G3217*Q3217</f>
        <v>0</v>
      </c>
      <c r="Q3217" s="9" t="n">
        <f aca="false">IF(K3217=TRUE(),0.1,0)</f>
        <v>0</v>
      </c>
    </row>
    <row r="3218" customFormat="false" ht="15" hidden="false" customHeight="true" outlineLevel="0" collapsed="false">
      <c r="A3218" s="1" t="s">
        <v>3470</v>
      </c>
      <c r="B3218" s="1" t="s">
        <v>174</v>
      </c>
      <c r="C3218" s="1" t="s">
        <v>29</v>
      </c>
      <c r="D3218" s="1" t="s">
        <v>476</v>
      </c>
      <c r="E3218" s="1" t="n">
        <v>29</v>
      </c>
      <c r="F3218" s="1" t="n">
        <v>5</v>
      </c>
      <c r="G3218" s="1" t="n">
        <v>145</v>
      </c>
      <c r="H3218" s="1" t="s">
        <v>31</v>
      </c>
      <c r="I3218" s="1" t="s">
        <v>22</v>
      </c>
      <c r="J3218" s="4" t="n">
        <v>44965</v>
      </c>
      <c r="K3218" s="5" t="b">
        <f aca="false">FALSE()</f>
        <v>0</v>
      </c>
      <c r="L3218" s="6" t="str">
        <f aca="false">IFERROR(INDEX(CategoryCodes!$B$2:$B$9,MATCH(C3218,CategoryCodes!$A$2:$A$9,0)),"")</f>
        <v>B</v>
      </c>
      <c r="M3218" s="7" t="n">
        <f aca="false">IFERROR(VALUE(MID(D3218,FIND("_",D3218)+1,FIND("_",D3218,FIND("_",D3218)+1)-FIND("_",D3218)-1)),"")</f>
        <v>17</v>
      </c>
      <c r="N3218" s="7" t="str">
        <f aca="false">IF(OR(C3218="",M3218=""),"",C3218&amp;" Item "&amp;M3218)</f>
        <v>Butchers Item 17</v>
      </c>
      <c r="O3218" s="7" t="n">
        <v>196</v>
      </c>
      <c r="P3218" s="8" t="n">
        <f aca="false">G3218*Q3218</f>
        <v>0</v>
      </c>
      <c r="Q3218" s="9" t="n">
        <f aca="false">IF(K3218=TRUE(),0.1,0)</f>
        <v>0</v>
      </c>
    </row>
    <row r="3219" customFormat="false" ht="15" hidden="false" customHeight="true" outlineLevel="0" collapsed="false">
      <c r="A3219" s="1" t="s">
        <v>3471</v>
      </c>
      <c r="B3219" s="1" t="s">
        <v>42</v>
      </c>
      <c r="C3219" s="1" t="s">
        <v>34</v>
      </c>
      <c r="D3219" s="1" t="s">
        <v>180</v>
      </c>
      <c r="E3219" s="1" t="n">
        <v>9.5</v>
      </c>
      <c r="F3219" s="1" t="n">
        <v>6</v>
      </c>
      <c r="G3219" s="1" t="n">
        <v>57</v>
      </c>
      <c r="H3219" s="1" t="s">
        <v>31</v>
      </c>
      <c r="I3219" s="1" t="s">
        <v>44</v>
      </c>
      <c r="J3219" s="4" t="n">
        <v>45293</v>
      </c>
      <c r="L3219" s="6" t="str">
        <f aca="false">IFERROR(INDEX(CategoryCodes!$B$2:$B$9,MATCH(C3219,CategoryCodes!$A$2:$A$9,0)),"")</f>
        <v>A</v>
      </c>
      <c r="M3219" s="7" t="n">
        <f aca="false">IFERROR(VALUE(MID(D3219,FIND("_",D3219)+1,FIND("_",D3219,FIND("_",D3219)+1)-FIND("_",D3219)-1)),"")</f>
        <v>4</v>
      </c>
      <c r="N3219" s="7" t="str">
        <f aca="false">IF(OR(C3219="",M3219=""),"",C3219&amp;" Item "&amp;M3219)</f>
        <v>Beverages Item 4</v>
      </c>
      <c r="O3219" s="7" t="n">
        <v>442</v>
      </c>
      <c r="P3219" s="8" t="n">
        <f aca="false">G3219*Q3219</f>
        <v>0</v>
      </c>
      <c r="Q3219" s="9" t="n">
        <f aca="false">IF(K3219=TRUE(),0.1,0)</f>
        <v>0</v>
      </c>
    </row>
    <row r="3220" customFormat="false" ht="15" hidden="false" customHeight="true" outlineLevel="0" collapsed="false">
      <c r="A3220" s="1" t="s">
        <v>3472</v>
      </c>
      <c r="B3220" s="1" t="s">
        <v>114</v>
      </c>
      <c r="C3220" s="1" t="s">
        <v>136</v>
      </c>
      <c r="D3220" s="1" t="s">
        <v>627</v>
      </c>
      <c r="E3220" s="1" t="n">
        <v>21.5</v>
      </c>
      <c r="F3220" s="1" t="n">
        <v>9</v>
      </c>
      <c r="G3220" s="1" t="n">
        <v>193.5</v>
      </c>
      <c r="H3220" s="1" t="s">
        <v>31</v>
      </c>
      <c r="I3220" s="1" t="s">
        <v>22</v>
      </c>
      <c r="J3220" s="4" t="n">
        <v>44747</v>
      </c>
      <c r="K3220" s="5" t="b">
        <f aca="false">FALSE()</f>
        <v>0</v>
      </c>
      <c r="L3220" s="6" t="str">
        <f aca="false">IFERROR(INDEX(CategoryCodes!$B$2:$B$9,MATCH(C3220,CategoryCodes!$A$2:$A$9,0)),"")</f>
        <v>C</v>
      </c>
      <c r="M3220" s="7" t="n">
        <f aca="false">IFERROR(VALUE(MID(D3220,FIND("_",D3220)+1,FIND("_",D3220,FIND("_",D3220)+1)-FIND("_",D3220)-1)),"")</f>
        <v>12</v>
      </c>
      <c r="N3220" s="7" t="str">
        <f aca="false">IF(OR(C3220="",M3220=""),"",C3220&amp;" Item "&amp;M3220)</f>
        <v>Computers and electric accessories Item 12</v>
      </c>
      <c r="O3220" s="7" t="n">
        <v>315</v>
      </c>
      <c r="P3220" s="8" t="n">
        <f aca="false">G3220*Q3220</f>
        <v>0</v>
      </c>
      <c r="Q3220" s="9" t="n">
        <f aca="false">IF(K3220=TRUE(),0.1,0)</f>
        <v>0</v>
      </c>
    </row>
    <row r="3221" customFormat="false" ht="15" hidden="false" customHeight="true" outlineLevel="0" collapsed="false">
      <c r="A3221" s="1" t="s">
        <v>3473</v>
      </c>
      <c r="B3221" s="1" t="s">
        <v>86</v>
      </c>
      <c r="C3221" s="1" t="s">
        <v>29</v>
      </c>
      <c r="D3221" s="1" t="s">
        <v>141</v>
      </c>
      <c r="E3221" s="1" t="n">
        <v>27.5</v>
      </c>
      <c r="F3221" s="1" t="n">
        <v>5</v>
      </c>
      <c r="G3221" s="1" t="n">
        <v>137.5</v>
      </c>
      <c r="H3221" s="1" t="s">
        <v>21</v>
      </c>
      <c r="I3221" s="1" t="s">
        <v>44</v>
      </c>
      <c r="J3221" s="4" t="n">
        <v>44685</v>
      </c>
      <c r="K3221" s="5" t="b">
        <f aca="false">FALSE()</f>
        <v>0</v>
      </c>
      <c r="L3221" s="6" t="str">
        <f aca="false">IFERROR(INDEX(CategoryCodes!$B$2:$B$9,MATCH(C3221,CategoryCodes!$A$2:$A$9,0)),"")</f>
        <v>B</v>
      </c>
      <c r="M3221" s="7" t="n">
        <f aca="false">IFERROR(VALUE(MID(D3221,FIND("_",D3221)+1,FIND("_",D3221,FIND("_",D3221)+1)-FIND("_",D3221)-1)),"")</f>
        <v>16</v>
      </c>
      <c r="N3221" s="7" t="str">
        <f aca="false">IF(OR(C3221="",M3221=""),"",C3221&amp;" Item "&amp;M3221)</f>
        <v>Butchers Item 16</v>
      </c>
      <c r="O3221" s="7" t="n">
        <v>214</v>
      </c>
      <c r="P3221" s="8" t="n">
        <f aca="false">G3221*Q3221</f>
        <v>0</v>
      </c>
      <c r="Q3221" s="9" t="n">
        <f aca="false">IF(K3221=TRUE(),0.1,0)</f>
        <v>0</v>
      </c>
    </row>
    <row r="3222" customFormat="false" ht="15" hidden="false" customHeight="true" outlineLevel="0" collapsed="false">
      <c r="A3222" s="1" t="s">
        <v>3474</v>
      </c>
      <c r="B3222" s="1" t="s">
        <v>24</v>
      </c>
      <c r="C3222" s="1" t="s">
        <v>29</v>
      </c>
      <c r="F3222" s="1" t="n">
        <v>4</v>
      </c>
      <c r="G3222" s="1" t="n">
        <v>152</v>
      </c>
      <c r="H3222" s="1" t="s">
        <v>31</v>
      </c>
      <c r="I3222" s="1" t="s">
        <v>22</v>
      </c>
      <c r="J3222" s="4" t="n">
        <v>45149</v>
      </c>
      <c r="L3222" s="6" t="str">
        <f aca="false">IFERROR(INDEX(CategoryCodes!$B$2:$B$9,MATCH(C3222,CategoryCodes!$A$2:$A$9,0)),"")</f>
        <v>B</v>
      </c>
      <c r="M3222" s="7" t="str">
        <f aca="false">IFERROR(VALUE(MID(D3222,FIND("_",D3222)+1,FIND("_",D3222,FIND("_",D3222)+1)-FIND("_",D3222)-1)),"")</f>
        <v/>
      </c>
      <c r="N3222" s="7" t="str">
        <f aca="false">IF(OR(C3222="",M3222=""),"",C3222&amp;" Item "&amp;M3222)</f>
        <v/>
      </c>
      <c r="O3222" s="7" t="n">
        <v>127</v>
      </c>
      <c r="P3222" s="8" t="n">
        <f aca="false">G3222*Q3222</f>
        <v>0</v>
      </c>
      <c r="Q3222" s="9" t="n">
        <f aca="false">IF(K3222=TRUE(),0.1,0)</f>
        <v>0</v>
      </c>
    </row>
    <row r="3223" customFormat="false" ht="15" hidden="false" customHeight="true" outlineLevel="0" collapsed="false">
      <c r="A3223" s="1" t="s">
        <v>3475</v>
      </c>
      <c r="B3223" s="1" t="s">
        <v>95</v>
      </c>
      <c r="C3223" s="1" t="s">
        <v>34</v>
      </c>
      <c r="D3223" s="1" t="s">
        <v>682</v>
      </c>
      <c r="E3223" s="1" t="n">
        <v>39.5</v>
      </c>
      <c r="F3223" s="1" t="n">
        <v>3</v>
      </c>
      <c r="G3223" s="1" t="n">
        <v>118.5</v>
      </c>
      <c r="H3223" s="1" t="s">
        <v>31</v>
      </c>
      <c r="I3223" s="1" t="s">
        <v>44</v>
      </c>
      <c r="J3223" s="4" t="n">
        <v>45108</v>
      </c>
      <c r="L3223" s="6" t="str">
        <f aca="false">IFERROR(INDEX(CategoryCodes!$B$2:$B$9,MATCH(C3223,CategoryCodes!$A$2:$A$9,0)),"")</f>
        <v>A</v>
      </c>
      <c r="M3223" s="7" t="n">
        <f aca="false">IFERROR(VALUE(MID(D3223,FIND("_",D3223)+1,FIND("_",D3223,FIND("_",D3223)+1)-FIND("_",D3223)-1)),"")</f>
        <v>24</v>
      </c>
      <c r="N3223" s="7" t="str">
        <f aca="false">IF(OR(C3223="",M3223=""),"",C3223&amp;" Item "&amp;M3223)</f>
        <v>Beverages Item 24</v>
      </c>
      <c r="O3223" s="7" t="n">
        <v>492</v>
      </c>
      <c r="P3223" s="8" t="n">
        <f aca="false">G3223*Q3223</f>
        <v>0</v>
      </c>
      <c r="Q3223" s="9" t="n">
        <f aca="false">IF(K3223=TRUE(),0.1,0)</f>
        <v>0</v>
      </c>
    </row>
    <row r="3224" customFormat="false" ht="15" hidden="false" customHeight="true" outlineLevel="0" collapsed="false">
      <c r="A3224" s="1" t="s">
        <v>3476</v>
      </c>
      <c r="B3224" s="1" t="s">
        <v>71</v>
      </c>
      <c r="C3224" s="1" t="s">
        <v>47</v>
      </c>
      <c r="D3224" s="1" t="s">
        <v>93</v>
      </c>
      <c r="E3224" s="1" t="n">
        <v>41</v>
      </c>
      <c r="F3224" s="1" t="n">
        <v>6</v>
      </c>
      <c r="G3224" s="1" t="n">
        <v>246</v>
      </c>
      <c r="H3224" s="1" t="s">
        <v>54</v>
      </c>
      <c r="I3224" s="1" t="s">
        <v>22</v>
      </c>
      <c r="J3224" s="4" t="n">
        <v>44969</v>
      </c>
      <c r="K3224" s="5" t="b">
        <f aca="false">TRUE()</f>
        <v>1</v>
      </c>
      <c r="L3224" s="6" t="str">
        <f aca="false">IFERROR(INDEX(CategoryCodes!$B$2:$B$9,MATCH(C3224,CategoryCodes!$A$2:$A$9,0)),"")</f>
        <v>F</v>
      </c>
      <c r="M3224" s="7" t="n">
        <f aca="false">IFERROR(VALUE(MID(D3224,FIND("_",D3224)+1,FIND("_",D3224,FIND("_",D3224)+1)-FIND("_",D3224)-1)),"")</f>
        <v>25</v>
      </c>
      <c r="N3224" s="7" t="str">
        <f aca="false">IF(OR(C3224="",M3224=""),"",C3224&amp;" Item "&amp;M3224)</f>
        <v>Furniture Item 25</v>
      </c>
      <c r="O3224" s="7" t="n">
        <v>443</v>
      </c>
      <c r="P3224" s="8" t="n">
        <f aca="false">G3224*Q3224</f>
        <v>24.6</v>
      </c>
      <c r="Q3224" s="9" t="n">
        <f aca="false">IF(K3224=TRUE(),0.1,0)</f>
        <v>0.1</v>
      </c>
    </row>
    <row r="3225" customFormat="false" ht="15" hidden="false" customHeight="true" outlineLevel="0" collapsed="false">
      <c r="A3225" s="1" t="s">
        <v>3477</v>
      </c>
      <c r="B3225" s="1" t="s">
        <v>174</v>
      </c>
      <c r="C3225" s="1" t="s">
        <v>38</v>
      </c>
      <c r="D3225" s="1" t="s">
        <v>96</v>
      </c>
      <c r="E3225" s="1" t="n">
        <v>24.5</v>
      </c>
      <c r="F3225" s="1" t="n">
        <v>5</v>
      </c>
      <c r="G3225" s="1" t="n">
        <v>122.5</v>
      </c>
      <c r="H3225" s="1" t="s">
        <v>54</v>
      </c>
      <c r="I3225" s="1" t="s">
        <v>22</v>
      </c>
      <c r="J3225" s="4" t="n">
        <v>44653</v>
      </c>
      <c r="K3225" s="5" t="b">
        <f aca="false">TRUE()</f>
        <v>1</v>
      </c>
      <c r="L3225" s="6" t="str">
        <f aca="false">IFERROR(INDEX(CategoryCodes!$B$2:$B$9,MATCH(C3225,CategoryCodes!$A$2:$A$9,0)),"")</f>
        <v>E</v>
      </c>
      <c r="M3225" s="7" t="n">
        <f aca="false">IFERROR(VALUE(MID(D3225,FIND("_",D3225)+1,FIND("_",D3225,FIND("_",D3225)+1)-FIND("_",D3225)-1)),"")</f>
        <v>14</v>
      </c>
      <c r="N3225" s="7" t="str">
        <f aca="false">IF(OR(C3225="",M3225=""),"",C3225&amp;" Item "&amp;M3225)</f>
        <v>Food Item 14</v>
      </c>
      <c r="O3225" s="7" t="n">
        <v>461</v>
      </c>
      <c r="P3225" s="8" t="n">
        <f aca="false">G3225*Q3225</f>
        <v>12.25</v>
      </c>
      <c r="Q3225" s="9" t="n">
        <f aca="false">IF(K3225=TRUE(),0.1,0)</f>
        <v>0.1</v>
      </c>
    </row>
    <row r="3226" customFormat="false" ht="15" hidden="false" customHeight="true" outlineLevel="0" collapsed="false">
      <c r="A3226" s="1" t="s">
        <v>3478</v>
      </c>
      <c r="B3226" s="1" t="s">
        <v>119</v>
      </c>
      <c r="C3226" s="1" t="s">
        <v>72</v>
      </c>
      <c r="D3226" s="1" t="s">
        <v>125</v>
      </c>
      <c r="E3226" s="1" t="n">
        <v>18.5</v>
      </c>
      <c r="F3226" s="1" t="n">
        <v>5</v>
      </c>
      <c r="G3226" s="1" t="n">
        <v>92.5</v>
      </c>
      <c r="H3226" s="1" t="s">
        <v>21</v>
      </c>
      <c r="I3226" s="1" t="s">
        <v>44</v>
      </c>
      <c r="J3226" s="4" t="n">
        <v>44572</v>
      </c>
      <c r="L3226" s="6" t="str">
        <f aca="false">IFERROR(INDEX(CategoryCodes!$B$2:$B$9,MATCH(C3226,CategoryCodes!$A$2:$A$9,0)),"")</f>
        <v>D</v>
      </c>
      <c r="M3226" s="7" t="n">
        <f aca="false">IFERROR(VALUE(MID(D3226,FIND("_",D3226)+1,FIND("_",D3226,FIND("_",D3226)+1)-FIND("_",D3226)-1)),"")</f>
        <v>10</v>
      </c>
      <c r="N3226" s="7" t="str">
        <f aca="false">IF(OR(C3226="",M3226=""),"",C3226&amp;" Item "&amp;M3226)</f>
        <v>Electric household essentials Item 10</v>
      </c>
      <c r="O3226" s="7" t="n">
        <v>81</v>
      </c>
      <c r="P3226" s="8" t="n">
        <f aca="false">G3226*Q3226</f>
        <v>0</v>
      </c>
      <c r="Q3226" s="9" t="n">
        <f aca="false">IF(K3226=TRUE(),0.1,0)</f>
        <v>0</v>
      </c>
    </row>
    <row r="3227" customFormat="false" ht="15" hidden="false" customHeight="true" outlineLevel="0" collapsed="false">
      <c r="A3227" s="1" t="s">
        <v>3479</v>
      </c>
      <c r="B3227" s="1" t="s">
        <v>119</v>
      </c>
      <c r="C3227" s="1" t="s">
        <v>72</v>
      </c>
      <c r="E3227" s="1" t="n">
        <v>15.5</v>
      </c>
      <c r="H3227" s="1" t="s">
        <v>54</v>
      </c>
      <c r="I3227" s="1" t="s">
        <v>44</v>
      </c>
      <c r="J3227" s="4" t="n">
        <v>45370</v>
      </c>
      <c r="L3227" s="6" t="str">
        <f aca="false">IFERROR(INDEX(CategoryCodes!$B$2:$B$9,MATCH(C3227,CategoryCodes!$A$2:$A$9,0)),"")</f>
        <v>D</v>
      </c>
      <c r="M3227" s="7" t="str">
        <f aca="false">IFERROR(VALUE(MID(D3227,FIND("_",D3227)+1,FIND("_",D3227,FIND("_",D3227)+1)-FIND("_",D3227)-1)),"")</f>
        <v/>
      </c>
      <c r="N3227" s="7" t="str">
        <f aca="false">IF(OR(C3227="",M3227=""),"",C3227&amp;" Item "&amp;M3227)</f>
        <v/>
      </c>
      <c r="O3227" s="7" t="n">
        <v>416</v>
      </c>
      <c r="P3227" s="8" t="n">
        <f aca="false">G3227*Q3227</f>
        <v>0</v>
      </c>
      <c r="Q3227" s="9" t="n">
        <f aca="false">IF(K3227=TRUE(),0.1,0)</f>
        <v>0</v>
      </c>
    </row>
    <row r="3228" customFormat="false" ht="15" hidden="false" customHeight="true" outlineLevel="0" collapsed="false">
      <c r="A3228" s="1" t="s">
        <v>3480</v>
      </c>
      <c r="B3228" s="1" t="s">
        <v>129</v>
      </c>
      <c r="C3228" s="1" t="s">
        <v>38</v>
      </c>
      <c r="D3228" s="1" t="s">
        <v>488</v>
      </c>
      <c r="E3228" s="1" t="n">
        <v>23</v>
      </c>
      <c r="F3228" s="1" t="n">
        <v>10</v>
      </c>
      <c r="G3228" s="1" t="n">
        <v>230</v>
      </c>
      <c r="H3228" s="1" t="s">
        <v>54</v>
      </c>
      <c r="I3228" s="1" t="s">
        <v>22</v>
      </c>
      <c r="J3228" s="4" t="n">
        <v>45133</v>
      </c>
      <c r="K3228" s="5" t="b">
        <f aca="false">FALSE()</f>
        <v>0</v>
      </c>
      <c r="L3228" s="6" t="str">
        <f aca="false">IFERROR(INDEX(CategoryCodes!$B$2:$B$9,MATCH(C3228,CategoryCodes!$A$2:$A$9,0)),"")</f>
        <v>E</v>
      </c>
      <c r="M3228" s="7" t="n">
        <f aca="false">IFERROR(VALUE(MID(D3228,FIND("_",D3228)+1,FIND("_",D3228,FIND("_",D3228)+1)-FIND("_",D3228)-1)),"")</f>
        <v>13</v>
      </c>
      <c r="N3228" s="7" t="str">
        <f aca="false">IF(OR(C3228="",M3228=""),"",C3228&amp;" Item "&amp;M3228)</f>
        <v>Food Item 13</v>
      </c>
      <c r="O3228" s="7" t="n">
        <v>167</v>
      </c>
      <c r="P3228" s="8" t="n">
        <f aca="false">G3228*Q3228</f>
        <v>0</v>
      </c>
      <c r="Q3228" s="9" t="n">
        <f aca="false">IF(K3228=TRUE(),0.1,0)</f>
        <v>0</v>
      </c>
    </row>
    <row r="3229" customFormat="false" ht="15" hidden="false" customHeight="true" outlineLevel="0" collapsed="false">
      <c r="A3229" s="1" t="s">
        <v>3481</v>
      </c>
      <c r="B3229" s="1" t="s">
        <v>90</v>
      </c>
      <c r="C3229" s="1" t="s">
        <v>72</v>
      </c>
      <c r="F3229" s="1" t="n">
        <v>6</v>
      </c>
      <c r="G3229" s="1" t="n">
        <v>192</v>
      </c>
      <c r="H3229" s="1" t="s">
        <v>21</v>
      </c>
      <c r="I3229" s="1" t="s">
        <v>44</v>
      </c>
      <c r="J3229" s="4" t="n">
        <v>45407</v>
      </c>
      <c r="K3229" s="5" t="b">
        <f aca="false">FALSE()</f>
        <v>0</v>
      </c>
      <c r="L3229" s="6" t="str">
        <f aca="false">IFERROR(INDEX(CategoryCodes!$B$2:$B$9,MATCH(C3229,CategoryCodes!$A$2:$A$9,0)),"")</f>
        <v>D</v>
      </c>
      <c r="M3229" s="7" t="str">
        <f aca="false">IFERROR(VALUE(MID(D3229,FIND("_",D3229)+1,FIND("_",D3229,FIND("_",D3229)+1)-FIND("_",D3229)-1)),"")</f>
        <v/>
      </c>
      <c r="N3229" s="7" t="str">
        <f aca="false">IF(OR(C3229="",M3229=""),"",C3229&amp;" Item "&amp;M3229)</f>
        <v/>
      </c>
      <c r="O3229" s="7" t="n">
        <v>478</v>
      </c>
      <c r="P3229" s="8" t="n">
        <f aca="false">G3229*Q3229</f>
        <v>0</v>
      </c>
      <c r="Q3229" s="9" t="n">
        <f aca="false">IF(K3229=TRUE(),0.1,0)</f>
        <v>0</v>
      </c>
    </row>
    <row r="3230" customFormat="false" ht="15" hidden="false" customHeight="true" outlineLevel="0" collapsed="false">
      <c r="A3230" s="1" t="s">
        <v>3482</v>
      </c>
      <c r="B3230" s="1" t="s">
        <v>106</v>
      </c>
      <c r="C3230" s="1" t="s">
        <v>38</v>
      </c>
      <c r="D3230" s="1" t="s">
        <v>415</v>
      </c>
      <c r="E3230" s="1" t="n">
        <v>11</v>
      </c>
      <c r="F3230" s="1" t="n">
        <v>6</v>
      </c>
      <c r="G3230" s="1" t="n">
        <v>66</v>
      </c>
      <c r="H3230" s="1" t="s">
        <v>21</v>
      </c>
      <c r="I3230" s="1" t="s">
        <v>22</v>
      </c>
      <c r="J3230" s="4" t="n">
        <v>45084</v>
      </c>
      <c r="K3230" s="5" t="b">
        <f aca="false">FALSE()</f>
        <v>0</v>
      </c>
      <c r="L3230" s="6" t="str">
        <f aca="false">IFERROR(INDEX(CategoryCodes!$B$2:$B$9,MATCH(C3230,CategoryCodes!$A$2:$A$9,0)),"")</f>
        <v>E</v>
      </c>
      <c r="M3230" s="7" t="n">
        <f aca="false">IFERROR(VALUE(MID(D3230,FIND("_",D3230)+1,FIND("_",D3230,FIND("_",D3230)+1)-FIND("_",D3230)-1)),"")</f>
        <v>5</v>
      </c>
      <c r="N3230" s="7" t="str">
        <f aca="false">IF(OR(C3230="",M3230=""),"",C3230&amp;" Item "&amp;M3230)</f>
        <v>Food Item 5</v>
      </c>
      <c r="O3230" s="7" t="n">
        <v>295</v>
      </c>
      <c r="P3230" s="8" t="n">
        <f aca="false">G3230*Q3230</f>
        <v>0</v>
      </c>
      <c r="Q3230" s="9" t="n">
        <f aca="false">IF(K3230=TRUE(),0.1,0)</f>
        <v>0</v>
      </c>
    </row>
    <row r="3231" customFormat="false" ht="15" hidden="false" customHeight="true" outlineLevel="0" collapsed="false">
      <c r="A3231" s="1" t="s">
        <v>3483</v>
      </c>
      <c r="B3231" s="1" t="s">
        <v>86</v>
      </c>
      <c r="C3231" s="1" t="s">
        <v>34</v>
      </c>
      <c r="D3231" s="1" t="s">
        <v>211</v>
      </c>
      <c r="E3231" s="1" t="n">
        <v>24.5</v>
      </c>
      <c r="F3231" s="1" t="n">
        <v>8</v>
      </c>
      <c r="G3231" s="1" t="n">
        <v>196</v>
      </c>
      <c r="H3231" s="1" t="s">
        <v>54</v>
      </c>
      <c r="I3231" s="1" t="s">
        <v>22</v>
      </c>
      <c r="J3231" s="4" t="n">
        <v>45200</v>
      </c>
      <c r="L3231" s="6" t="str">
        <f aca="false">IFERROR(INDEX(CategoryCodes!$B$2:$B$9,MATCH(C3231,CategoryCodes!$A$2:$A$9,0)),"")</f>
        <v>A</v>
      </c>
      <c r="M3231" s="7" t="n">
        <f aca="false">IFERROR(VALUE(MID(D3231,FIND("_",D3231)+1,FIND("_",D3231,FIND("_",D3231)+1)-FIND("_",D3231)-1)),"")</f>
        <v>14</v>
      </c>
      <c r="N3231" s="7" t="str">
        <f aca="false">IF(OR(C3231="",M3231=""),"",C3231&amp;" Item "&amp;M3231)</f>
        <v>Beverages Item 14</v>
      </c>
      <c r="O3231" s="7" t="n">
        <v>369</v>
      </c>
      <c r="P3231" s="8" t="n">
        <f aca="false">G3231*Q3231</f>
        <v>0</v>
      </c>
      <c r="Q3231" s="9" t="n">
        <f aca="false">IF(K3231=TRUE(),0.1,0)</f>
        <v>0</v>
      </c>
    </row>
    <row r="3232" customFormat="false" ht="15" hidden="false" customHeight="true" outlineLevel="0" collapsed="false">
      <c r="A3232" s="1" t="s">
        <v>3484</v>
      </c>
      <c r="B3232" s="1" t="s">
        <v>69</v>
      </c>
      <c r="C3232" s="1" t="s">
        <v>29</v>
      </c>
      <c r="D3232" s="1" t="s">
        <v>168</v>
      </c>
      <c r="E3232" s="1" t="n">
        <v>6.5</v>
      </c>
      <c r="F3232" s="1" t="n">
        <v>2</v>
      </c>
      <c r="G3232" s="1" t="n">
        <v>13</v>
      </c>
      <c r="H3232" s="1" t="s">
        <v>21</v>
      </c>
      <c r="I3232" s="1" t="s">
        <v>44</v>
      </c>
      <c r="J3232" s="4" t="n">
        <v>44864</v>
      </c>
      <c r="K3232" s="5" t="b">
        <f aca="false">TRUE()</f>
        <v>1</v>
      </c>
      <c r="L3232" s="6" t="str">
        <f aca="false">IFERROR(INDEX(CategoryCodes!$B$2:$B$9,MATCH(C3232,CategoryCodes!$A$2:$A$9,0)),"")</f>
        <v>B</v>
      </c>
      <c r="M3232" s="7" t="n">
        <f aca="false">IFERROR(VALUE(MID(D3232,FIND("_",D3232)+1,FIND("_",D3232,FIND("_",D3232)+1)-FIND("_",D3232)-1)),"")</f>
        <v>2</v>
      </c>
      <c r="N3232" s="7" t="str">
        <f aca="false">IF(OR(C3232="",M3232=""),"",C3232&amp;" Item "&amp;M3232)</f>
        <v>Butchers Item 2</v>
      </c>
      <c r="O3232" s="7" t="n">
        <v>160</v>
      </c>
      <c r="P3232" s="8" t="n">
        <f aca="false">G3232*Q3232</f>
        <v>1.3</v>
      </c>
      <c r="Q3232" s="9" t="n">
        <f aca="false">IF(K3232=TRUE(),0.1,0)</f>
        <v>0.1</v>
      </c>
    </row>
    <row r="3233" customFormat="false" ht="15" hidden="false" customHeight="true" outlineLevel="0" collapsed="false">
      <c r="A3233" s="1" t="s">
        <v>3485</v>
      </c>
      <c r="B3233" s="1" t="s">
        <v>18</v>
      </c>
      <c r="C3233" s="1" t="s">
        <v>25</v>
      </c>
      <c r="D3233" s="1" t="s">
        <v>64</v>
      </c>
      <c r="E3233" s="1" t="n">
        <v>27.5</v>
      </c>
      <c r="F3233" s="1" t="n">
        <v>10</v>
      </c>
      <c r="G3233" s="1" t="n">
        <v>275</v>
      </c>
      <c r="H3233" s="1" t="s">
        <v>31</v>
      </c>
      <c r="I3233" s="1" t="s">
        <v>22</v>
      </c>
      <c r="J3233" s="4" t="n">
        <v>45166</v>
      </c>
      <c r="K3233" s="5" t="b">
        <f aca="false">FALSE()</f>
        <v>0</v>
      </c>
      <c r="L3233" s="6" t="str">
        <f aca="false">IFERROR(INDEX(CategoryCodes!$B$2:$B$9,MATCH(C3233,CategoryCodes!$A$2:$A$9,0)),"")</f>
        <v>G</v>
      </c>
      <c r="M3233" s="7" t="n">
        <f aca="false">IFERROR(VALUE(MID(D3233,FIND("_",D3233)+1,FIND("_",D3233,FIND("_",D3233)+1)-FIND("_",D3233)-1)),"")</f>
        <v>16</v>
      </c>
      <c r="N3233" s="7" t="str">
        <f aca="false">IF(OR(C3233="",M3233=""),"",C3233&amp;" Item "&amp;M3233)</f>
        <v>Milk Products Item 16</v>
      </c>
      <c r="O3233" s="7" t="n">
        <v>97</v>
      </c>
      <c r="P3233" s="8" t="n">
        <f aca="false">G3233*Q3233</f>
        <v>0</v>
      </c>
      <c r="Q3233" s="9" t="n">
        <f aca="false">IF(K3233=TRUE(),0.1,0)</f>
        <v>0</v>
      </c>
    </row>
    <row r="3234" customFormat="false" ht="15" hidden="false" customHeight="true" outlineLevel="0" collapsed="false">
      <c r="A3234" s="1" t="s">
        <v>3486</v>
      </c>
      <c r="B3234" s="1" t="s">
        <v>106</v>
      </c>
      <c r="C3234" s="1" t="s">
        <v>72</v>
      </c>
      <c r="D3234" s="1" t="s">
        <v>373</v>
      </c>
      <c r="E3234" s="1" t="n">
        <v>21.5</v>
      </c>
      <c r="F3234" s="1" t="n">
        <v>8</v>
      </c>
      <c r="G3234" s="1" t="n">
        <v>172</v>
      </c>
      <c r="H3234" s="1" t="s">
        <v>54</v>
      </c>
      <c r="I3234" s="1" t="s">
        <v>44</v>
      </c>
      <c r="J3234" s="4" t="n">
        <v>45290</v>
      </c>
      <c r="L3234" s="6" t="str">
        <f aca="false">IFERROR(INDEX(CategoryCodes!$B$2:$B$9,MATCH(C3234,CategoryCodes!$A$2:$A$9,0)),"")</f>
        <v>D</v>
      </c>
      <c r="M3234" s="7" t="n">
        <f aca="false">IFERROR(VALUE(MID(D3234,FIND("_",D3234)+1,FIND("_",D3234,FIND("_",D3234)+1)-FIND("_",D3234)-1)),"")</f>
        <v>12</v>
      </c>
      <c r="N3234" s="7" t="str">
        <f aca="false">IF(OR(C3234="",M3234=""),"",C3234&amp;" Item "&amp;M3234)</f>
        <v>Electric household essentials Item 12</v>
      </c>
      <c r="O3234" s="7" t="n">
        <v>390</v>
      </c>
      <c r="P3234" s="8" t="n">
        <f aca="false">G3234*Q3234</f>
        <v>0</v>
      </c>
      <c r="Q3234" s="9" t="n">
        <f aca="false">IF(K3234=TRUE(),0.1,0)</f>
        <v>0</v>
      </c>
    </row>
    <row r="3235" customFormat="false" ht="15" hidden="false" customHeight="true" outlineLevel="0" collapsed="false">
      <c r="A3235" s="1" t="s">
        <v>3487</v>
      </c>
      <c r="B3235" s="1" t="s">
        <v>61</v>
      </c>
      <c r="C3235" s="1" t="s">
        <v>38</v>
      </c>
      <c r="D3235" s="1" t="s">
        <v>371</v>
      </c>
      <c r="E3235" s="1" t="n">
        <v>41</v>
      </c>
      <c r="F3235" s="1" t="n">
        <v>1</v>
      </c>
      <c r="G3235" s="1" t="n">
        <v>41</v>
      </c>
      <c r="H3235" s="1" t="s">
        <v>21</v>
      </c>
      <c r="I3235" s="1" t="s">
        <v>22</v>
      </c>
      <c r="J3235" s="4" t="n">
        <v>44744</v>
      </c>
      <c r="L3235" s="6" t="str">
        <f aca="false">IFERROR(INDEX(CategoryCodes!$B$2:$B$9,MATCH(C3235,CategoryCodes!$A$2:$A$9,0)),"")</f>
        <v>E</v>
      </c>
      <c r="M3235" s="7" t="n">
        <f aca="false">IFERROR(VALUE(MID(D3235,FIND("_",D3235)+1,FIND("_",D3235,FIND("_",D3235)+1)-FIND("_",D3235)-1)),"")</f>
        <v>25</v>
      </c>
      <c r="N3235" s="7" t="str">
        <f aca="false">IF(OR(C3235="",M3235=""),"",C3235&amp;" Item "&amp;M3235)</f>
        <v>Food Item 25</v>
      </c>
      <c r="O3235" s="7" t="n">
        <v>81</v>
      </c>
      <c r="P3235" s="8" t="n">
        <f aca="false">G3235*Q3235</f>
        <v>0</v>
      </c>
      <c r="Q3235" s="9" t="n">
        <f aca="false">IF(K3235=TRUE(),0.1,0)</f>
        <v>0</v>
      </c>
    </row>
    <row r="3236" customFormat="false" ht="15" hidden="false" customHeight="true" outlineLevel="0" collapsed="false">
      <c r="A3236" s="1" t="s">
        <v>3488</v>
      </c>
      <c r="B3236" s="1" t="s">
        <v>95</v>
      </c>
      <c r="C3236" s="1" t="s">
        <v>25</v>
      </c>
      <c r="D3236" s="1" t="s">
        <v>277</v>
      </c>
      <c r="E3236" s="1" t="n">
        <v>5</v>
      </c>
      <c r="F3236" s="1" t="n">
        <v>10</v>
      </c>
      <c r="G3236" s="1" t="n">
        <v>50</v>
      </c>
      <c r="H3236" s="1" t="s">
        <v>54</v>
      </c>
      <c r="I3236" s="1" t="s">
        <v>44</v>
      </c>
      <c r="J3236" s="4" t="n">
        <v>44904</v>
      </c>
      <c r="K3236" s="5" t="b">
        <f aca="false">FALSE()</f>
        <v>0</v>
      </c>
      <c r="L3236" s="6" t="str">
        <f aca="false">IFERROR(INDEX(CategoryCodes!$B$2:$B$9,MATCH(C3236,CategoryCodes!$A$2:$A$9,0)),"")</f>
        <v>G</v>
      </c>
      <c r="M3236" s="7" t="n">
        <f aca="false">IFERROR(VALUE(MID(D3236,FIND("_",D3236)+1,FIND("_",D3236,FIND("_",D3236)+1)-FIND("_",D3236)-1)),"")</f>
        <v>1</v>
      </c>
      <c r="N3236" s="7" t="str">
        <f aca="false">IF(OR(C3236="",M3236=""),"",C3236&amp;" Item "&amp;M3236)</f>
        <v>Milk Products Item 1</v>
      </c>
      <c r="O3236" s="7" t="n">
        <v>255</v>
      </c>
      <c r="P3236" s="8" t="n">
        <f aca="false">G3236*Q3236</f>
        <v>0</v>
      </c>
      <c r="Q3236" s="9" t="n">
        <f aca="false">IF(K3236=TRUE(),0.1,0)</f>
        <v>0</v>
      </c>
    </row>
    <row r="3237" customFormat="false" ht="15" hidden="false" customHeight="true" outlineLevel="0" collapsed="false">
      <c r="A3237" s="1" t="s">
        <v>3489</v>
      </c>
      <c r="B3237" s="1" t="s">
        <v>71</v>
      </c>
      <c r="C3237" s="1" t="s">
        <v>29</v>
      </c>
      <c r="D3237" s="1" t="s">
        <v>56</v>
      </c>
      <c r="E3237" s="1" t="n">
        <v>8</v>
      </c>
      <c r="F3237" s="1" t="n">
        <v>8</v>
      </c>
      <c r="G3237" s="1" t="n">
        <v>64</v>
      </c>
      <c r="H3237" s="1" t="s">
        <v>31</v>
      </c>
      <c r="I3237" s="1" t="s">
        <v>44</v>
      </c>
      <c r="J3237" s="4" t="n">
        <v>44929</v>
      </c>
      <c r="K3237" s="5" t="b">
        <f aca="false">FALSE()</f>
        <v>0</v>
      </c>
      <c r="L3237" s="6" t="str">
        <f aca="false">IFERROR(INDEX(CategoryCodes!$B$2:$B$9,MATCH(C3237,CategoryCodes!$A$2:$A$9,0)),"")</f>
        <v>B</v>
      </c>
      <c r="M3237" s="7" t="n">
        <f aca="false">IFERROR(VALUE(MID(D3237,FIND("_",D3237)+1,FIND("_",D3237,FIND("_",D3237)+1)-FIND("_",D3237)-1)),"")</f>
        <v>3</v>
      </c>
      <c r="N3237" s="7" t="str">
        <f aca="false">IF(OR(C3237="",M3237=""),"",C3237&amp;" Item "&amp;M3237)</f>
        <v>Butchers Item 3</v>
      </c>
      <c r="O3237" s="7" t="n">
        <v>263</v>
      </c>
      <c r="P3237" s="8" t="n">
        <f aca="false">G3237*Q3237</f>
        <v>0</v>
      </c>
      <c r="Q3237" s="9" t="n">
        <f aca="false">IF(K3237=TRUE(),0.1,0)</f>
        <v>0</v>
      </c>
    </row>
    <row r="3238" customFormat="false" ht="15" hidden="false" customHeight="true" outlineLevel="0" collapsed="false">
      <c r="A3238" s="1" t="s">
        <v>3490</v>
      </c>
      <c r="B3238" s="1" t="s">
        <v>80</v>
      </c>
      <c r="C3238" s="1" t="s">
        <v>34</v>
      </c>
      <c r="D3238" s="1" t="s">
        <v>130</v>
      </c>
      <c r="E3238" s="1" t="n">
        <v>15.5</v>
      </c>
      <c r="F3238" s="1" t="n">
        <v>5</v>
      </c>
      <c r="G3238" s="1" t="n">
        <v>77.5</v>
      </c>
      <c r="H3238" s="1" t="s">
        <v>31</v>
      </c>
      <c r="I3238" s="1" t="s">
        <v>22</v>
      </c>
      <c r="J3238" s="4" t="n">
        <v>45054</v>
      </c>
      <c r="K3238" s="5" t="b">
        <f aca="false">TRUE()</f>
        <v>1</v>
      </c>
      <c r="L3238" s="6" t="str">
        <f aca="false">IFERROR(INDEX(CategoryCodes!$B$2:$B$9,MATCH(C3238,CategoryCodes!$A$2:$A$9,0)),"")</f>
        <v>A</v>
      </c>
      <c r="M3238" s="7" t="n">
        <f aca="false">IFERROR(VALUE(MID(D3238,FIND("_",D3238)+1,FIND("_",D3238,FIND("_",D3238)+1)-FIND("_",D3238)-1)),"")</f>
        <v>8</v>
      </c>
      <c r="N3238" s="7" t="str">
        <f aca="false">IF(OR(C3238="",M3238=""),"",C3238&amp;" Item "&amp;M3238)</f>
        <v>Beverages Item 8</v>
      </c>
      <c r="O3238" s="7" t="n">
        <v>239</v>
      </c>
      <c r="P3238" s="8" t="n">
        <f aca="false">G3238*Q3238</f>
        <v>7.75</v>
      </c>
      <c r="Q3238" s="9" t="n">
        <f aca="false">IF(K3238=TRUE(),0.1,0)</f>
        <v>0.1</v>
      </c>
    </row>
    <row r="3239" customFormat="false" ht="15" hidden="false" customHeight="true" outlineLevel="0" collapsed="false">
      <c r="A3239" s="1" t="s">
        <v>3491</v>
      </c>
      <c r="B3239" s="1" t="s">
        <v>61</v>
      </c>
      <c r="C3239" s="1" t="s">
        <v>29</v>
      </c>
      <c r="D3239" s="1" t="s">
        <v>91</v>
      </c>
      <c r="E3239" s="1" t="n">
        <v>33.5</v>
      </c>
      <c r="F3239" s="1" t="n">
        <v>5</v>
      </c>
      <c r="G3239" s="1" t="n">
        <v>167.5</v>
      </c>
      <c r="H3239" s="1" t="s">
        <v>54</v>
      </c>
      <c r="I3239" s="1" t="s">
        <v>22</v>
      </c>
      <c r="J3239" s="4" t="n">
        <v>44837</v>
      </c>
      <c r="K3239" s="5" t="b">
        <f aca="false">TRUE()</f>
        <v>1</v>
      </c>
      <c r="L3239" s="6" t="str">
        <f aca="false">IFERROR(INDEX(CategoryCodes!$B$2:$B$9,MATCH(C3239,CategoryCodes!$A$2:$A$9,0)),"")</f>
        <v>B</v>
      </c>
      <c r="M3239" s="7" t="n">
        <f aca="false">IFERROR(VALUE(MID(D3239,FIND("_",D3239)+1,FIND("_",D3239,FIND("_",D3239)+1)-FIND("_",D3239)-1)),"")</f>
        <v>20</v>
      </c>
      <c r="N3239" s="7" t="str">
        <f aca="false">IF(OR(C3239="",M3239=""),"",C3239&amp;" Item "&amp;M3239)</f>
        <v>Butchers Item 20</v>
      </c>
      <c r="O3239" s="7" t="n">
        <v>255</v>
      </c>
      <c r="P3239" s="8" t="n">
        <f aca="false">G3239*Q3239</f>
        <v>16.75</v>
      </c>
      <c r="Q3239" s="9" t="n">
        <f aca="false">IF(K3239=TRUE(),0.1,0)</f>
        <v>0.1</v>
      </c>
    </row>
    <row r="3240" customFormat="false" ht="15" hidden="false" customHeight="true" outlineLevel="0" collapsed="false">
      <c r="A3240" s="1" t="s">
        <v>3492</v>
      </c>
      <c r="B3240" s="1" t="s">
        <v>28</v>
      </c>
      <c r="C3240" s="1" t="s">
        <v>72</v>
      </c>
      <c r="D3240" s="1" t="s">
        <v>358</v>
      </c>
      <c r="E3240" s="1" t="n">
        <v>38</v>
      </c>
      <c r="F3240" s="1" t="n">
        <v>3</v>
      </c>
      <c r="G3240" s="1" t="n">
        <v>114</v>
      </c>
      <c r="H3240" s="1" t="s">
        <v>54</v>
      </c>
      <c r="I3240" s="1" t="s">
        <v>44</v>
      </c>
      <c r="J3240" s="4" t="n">
        <v>45572</v>
      </c>
      <c r="L3240" s="6" t="str">
        <f aca="false">IFERROR(INDEX(CategoryCodes!$B$2:$B$9,MATCH(C3240,CategoryCodes!$A$2:$A$9,0)),"")</f>
        <v>D</v>
      </c>
      <c r="M3240" s="7" t="n">
        <f aca="false">IFERROR(VALUE(MID(D3240,FIND("_",D3240)+1,FIND("_",D3240,FIND("_",D3240)+1)-FIND("_",D3240)-1)),"")</f>
        <v>23</v>
      </c>
      <c r="N3240" s="7" t="str">
        <f aca="false">IF(OR(C3240="",M3240=""),"",C3240&amp;" Item "&amp;M3240)</f>
        <v>Electric household essentials Item 23</v>
      </c>
      <c r="O3240" s="7" t="n">
        <v>450</v>
      </c>
      <c r="P3240" s="8" t="n">
        <f aca="false">G3240*Q3240</f>
        <v>0</v>
      </c>
      <c r="Q3240" s="9" t="n">
        <f aca="false">IF(K3240=TRUE(),0.1,0)</f>
        <v>0</v>
      </c>
    </row>
    <row r="3241" customFormat="false" ht="15" hidden="false" customHeight="true" outlineLevel="0" collapsed="false">
      <c r="A3241" s="1" t="s">
        <v>3493</v>
      </c>
      <c r="B3241" s="1" t="s">
        <v>104</v>
      </c>
      <c r="C3241" s="1" t="s">
        <v>38</v>
      </c>
      <c r="D3241" s="1" t="s">
        <v>84</v>
      </c>
      <c r="E3241" s="1" t="n">
        <v>18.5</v>
      </c>
      <c r="F3241" s="1" t="n">
        <v>4</v>
      </c>
      <c r="G3241" s="1" t="n">
        <v>74</v>
      </c>
      <c r="H3241" s="1" t="s">
        <v>54</v>
      </c>
      <c r="I3241" s="1" t="s">
        <v>22</v>
      </c>
      <c r="J3241" s="4" t="n">
        <v>44772</v>
      </c>
      <c r="L3241" s="6" t="str">
        <f aca="false">IFERROR(INDEX(CategoryCodes!$B$2:$B$9,MATCH(C3241,CategoryCodes!$A$2:$A$9,0)),"")</f>
        <v>E</v>
      </c>
      <c r="M3241" s="7" t="n">
        <f aca="false">IFERROR(VALUE(MID(D3241,FIND("_",D3241)+1,FIND("_",D3241,FIND("_",D3241)+1)-FIND("_",D3241)-1)),"")</f>
        <v>10</v>
      </c>
      <c r="N3241" s="7" t="str">
        <f aca="false">IF(OR(C3241="",M3241=""),"",C3241&amp;" Item "&amp;M3241)</f>
        <v>Food Item 10</v>
      </c>
      <c r="O3241" s="7" t="n">
        <v>157</v>
      </c>
      <c r="P3241" s="8" t="n">
        <f aca="false">G3241*Q3241</f>
        <v>0</v>
      </c>
      <c r="Q3241" s="9" t="n">
        <f aca="false">IF(K3241=TRUE(),0.1,0)</f>
        <v>0</v>
      </c>
    </row>
    <row r="3242" customFormat="false" ht="15" hidden="false" customHeight="true" outlineLevel="0" collapsed="false">
      <c r="A3242" s="1" t="s">
        <v>3494</v>
      </c>
      <c r="B3242" s="1" t="s">
        <v>90</v>
      </c>
      <c r="C3242" s="1" t="s">
        <v>136</v>
      </c>
      <c r="D3242" s="1" t="s">
        <v>145</v>
      </c>
      <c r="E3242" s="1" t="n">
        <v>11</v>
      </c>
      <c r="F3242" s="1" t="n">
        <v>6</v>
      </c>
      <c r="G3242" s="1" t="n">
        <v>66</v>
      </c>
      <c r="H3242" s="1" t="s">
        <v>31</v>
      </c>
      <c r="I3242" s="1" t="s">
        <v>22</v>
      </c>
      <c r="J3242" s="4" t="n">
        <v>44806</v>
      </c>
      <c r="K3242" s="5" t="b">
        <f aca="false">FALSE()</f>
        <v>0</v>
      </c>
      <c r="L3242" s="6" t="str">
        <f aca="false">IFERROR(INDEX(CategoryCodes!$B$2:$B$9,MATCH(C3242,CategoryCodes!$A$2:$A$9,0)),"")</f>
        <v>C</v>
      </c>
      <c r="M3242" s="7" t="n">
        <f aca="false">IFERROR(VALUE(MID(D3242,FIND("_",D3242)+1,FIND("_",D3242,FIND("_",D3242)+1)-FIND("_",D3242)-1)),"")</f>
        <v>5</v>
      </c>
      <c r="N3242" s="7" t="str">
        <f aca="false">IF(OR(C3242="",M3242=""),"",C3242&amp;" Item "&amp;M3242)</f>
        <v>Computers and electric accessories Item 5</v>
      </c>
      <c r="O3242" s="7" t="n">
        <v>254</v>
      </c>
      <c r="P3242" s="8" t="n">
        <f aca="false">G3242*Q3242</f>
        <v>0</v>
      </c>
      <c r="Q3242" s="9" t="n">
        <f aca="false">IF(K3242=TRUE(),0.1,0)</f>
        <v>0</v>
      </c>
    </row>
    <row r="3243" customFormat="false" ht="15" hidden="false" customHeight="true" outlineLevel="0" collapsed="false">
      <c r="A3243" s="1" t="s">
        <v>3495</v>
      </c>
      <c r="B3243" s="1" t="s">
        <v>129</v>
      </c>
      <c r="C3243" s="1" t="s">
        <v>72</v>
      </c>
      <c r="D3243" s="1" t="s">
        <v>355</v>
      </c>
      <c r="E3243" s="1" t="n">
        <v>27.5</v>
      </c>
      <c r="F3243" s="1" t="n">
        <v>8</v>
      </c>
      <c r="G3243" s="1" t="n">
        <v>220</v>
      </c>
      <c r="H3243" s="1" t="s">
        <v>21</v>
      </c>
      <c r="I3243" s="1" t="s">
        <v>44</v>
      </c>
      <c r="J3243" s="4" t="n">
        <v>45135</v>
      </c>
      <c r="K3243" s="5" t="b">
        <f aca="false">FALSE()</f>
        <v>0</v>
      </c>
      <c r="L3243" s="6" t="str">
        <f aca="false">IFERROR(INDEX(CategoryCodes!$B$2:$B$9,MATCH(C3243,CategoryCodes!$A$2:$A$9,0)),"")</f>
        <v>D</v>
      </c>
      <c r="M3243" s="7" t="n">
        <f aca="false">IFERROR(VALUE(MID(D3243,FIND("_",D3243)+1,FIND("_",D3243,FIND("_",D3243)+1)-FIND("_",D3243)-1)),"")</f>
        <v>16</v>
      </c>
      <c r="N3243" s="7" t="str">
        <f aca="false">IF(OR(C3243="",M3243=""),"",C3243&amp;" Item "&amp;M3243)</f>
        <v>Electric household essentials Item 16</v>
      </c>
      <c r="O3243" s="7" t="n">
        <v>11</v>
      </c>
      <c r="P3243" s="8" t="n">
        <f aca="false">G3243*Q3243</f>
        <v>0</v>
      </c>
      <c r="Q3243" s="9" t="n">
        <f aca="false">IF(K3243=TRUE(),0.1,0)</f>
        <v>0</v>
      </c>
    </row>
    <row r="3244" customFormat="false" ht="15" hidden="false" customHeight="true" outlineLevel="0" collapsed="false">
      <c r="A3244" s="1" t="s">
        <v>3496</v>
      </c>
      <c r="B3244" s="1" t="s">
        <v>71</v>
      </c>
      <c r="C3244" s="1" t="s">
        <v>47</v>
      </c>
      <c r="D3244" s="1" t="s">
        <v>87</v>
      </c>
      <c r="E3244" s="1" t="n">
        <v>24.5</v>
      </c>
      <c r="F3244" s="1" t="n">
        <v>10</v>
      </c>
      <c r="G3244" s="1" t="n">
        <v>245</v>
      </c>
      <c r="H3244" s="1" t="s">
        <v>54</v>
      </c>
      <c r="I3244" s="1" t="s">
        <v>22</v>
      </c>
      <c r="J3244" s="4" t="n">
        <v>45313</v>
      </c>
      <c r="L3244" s="6" t="str">
        <f aca="false">IFERROR(INDEX(CategoryCodes!$B$2:$B$9,MATCH(C3244,CategoryCodes!$A$2:$A$9,0)),"")</f>
        <v>F</v>
      </c>
      <c r="M3244" s="7" t="n">
        <f aca="false">IFERROR(VALUE(MID(D3244,FIND("_",D3244)+1,FIND("_",D3244,FIND("_",D3244)+1)-FIND("_",D3244)-1)),"")</f>
        <v>14</v>
      </c>
      <c r="N3244" s="7" t="str">
        <f aca="false">IF(OR(C3244="",M3244=""),"",C3244&amp;" Item "&amp;M3244)</f>
        <v>Furniture Item 14</v>
      </c>
      <c r="O3244" s="7" t="n">
        <v>46</v>
      </c>
      <c r="P3244" s="8" t="n">
        <f aca="false">G3244*Q3244</f>
        <v>0</v>
      </c>
      <c r="Q3244" s="9" t="n">
        <f aca="false">IF(K3244=TRUE(),0.1,0)</f>
        <v>0</v>
      </c>
    </row>
    <row r="3245" customFormat="false" ht="15" hidden="false" customHeight="true" outlineLevel="0" collapsed="false">
      <c r="A3245" s="1" t="s">
        <v>3497</v>
      </c>
      <c r="B3245" s="1" t="s">
        <v>104</v>
      </c>
      <c r="C3245" s="1" t="s">
        <v>47</v>
      </c>
      <c r="F3245" s="1" t="n">
        <v>6</v>
      </c>
      <c r="G3245" s="1" t="n">
        <v>120</v>
      </c>
      <c r="H3245" s="1" t="s">
        <v>54</v>
      </c>
      <c r="I3245" s="1" t="s">
        <v>44</v>
      </c>
      <c r="J3245" s="4" t="n">
        <v>45433</v>
      </c>
      <c r="K3245" s="5" t="b">
        <f aca="false">FALSE()</f>
        <v>0</v>
      </c>
      <c r="L3245" s="6" t="str">
        <f aca="false">IFERROR(INDEX(CategoryCodes!$B$2:$B$9,MATCH(C3245,CategoryCodes!$A$2:$A$9,0)),"")</f>
        <v>F</v>
      </c>
      <c r="M3245" s="7" t="str">
        <f aca="false">IFERROR(VALUE(MID(D3245,FIND("_",D3245)+1,FIND("_",D3245,FIND("_",D3245)+1)-FIND("_",D3245)-1)),"")</f>
        <v/>
      </c>
      <c r="N3245" s="7" t="str">
        <f aca="false">IF(OR(C3245="",M3245=""),"",C3245&amp;" Item "&amp;M3245)</f>
        <v/>
      </c>
      <c r="O3245" s="7" t="n">
        <v>483</v>
      </c>
      <c r="P3245" s="8" t="n">
        <f aca="false">G3245*Q3245</f>
        <v>0</v>
      </c>
      <c r="Q3245" s="9" t="n">
        <f aca="false">IF(K3245=TRUE(),0.1,0)</f>
        <v>0</v>
      </c>
    </row>
    <row r="3246" customFormat="false" ht="15" hidden="false" customHeight="true" outlineLevel="0" collapsed="false">
      <c r="A3246" s="1" t="s">
        <v>3498</v>
      </c>
      <c r="B3246" s="1" t="s">
        <v>33</v>
      </c>
      <c r="C3246" s="1" t="s">
        <v>29</v>
      </c>
      <c r="D3246" s="1" t="s">
        <v>141</v>
      </c>
      <c r="E3246" s="1" t="n">
        <v>27.5</v>
      </c>
      <c r="F3246" s="1" t="n">
        <v>6</v>
      </c>
      <c r="G3246" s="1" t="n">
        <v>165</v>
      </c>
      <c r="H3246" s="1" t="s">
        <v>54</v>
      </c>
      <c r="I3246" s="1" t="s">
        <v>22</v>
      </c>
      <c r="J3246" s="4" t="n">
        <v>45530</v>
      </c>
      <c r="K3246" s="5" t="b">
        <f aca="false">FALSE()</f>
        <v>0</v>
      </c>
      <c r="L3246" s="6" t="str">
        <f aca="false">IFERROR(INDEX(CategoryCodes!$B$2:$B$9,MATCH(C3246,CategoryCodes!$A$2:$A$9,0)),"")</f>
        <v>B</v>
      </c>
      <c r="M3246" s="7" t="n">
        <f aca="false">IFERROR(VALUE(MID(D3246,FIND("_",D3246)+1,FIND("_",D3246,FIND("_",D3246)+1)-FIND("_",D3246)-1)),"")</f>
        <v>16</v>
      </c>
      <c r="N3246" s="7" t="str">
        <f aca="false">IF(OR(C3246="",M3246=""),"",C3246&amp;" Item "&amp;M3246)</f>
        <v>Butchers Item 16</v>
      </c>
      <c r="O3246" s="7" t="n">
        <v>201</v>
      </c>
      <c r="P3246" s="8" t="n">
        <f aca="false">G3246*Q3246</f>
        <v>0</v>
      </c>
      <c r="Q3246" s="9" t="n">
        <f aca="false">IF(K3246=TRUE(),0.1,0)</f>
        <v>0</v>
      </c>
    </row>
    <row r="3247" customFormat="false" ht="15" hidden="false" customHeight="true" outlineLevel="0" collapsed="false">
      <c r="A3247" s="1" t="s">
        <v>3499</v>
      </c>
      <c r="B3247" s="1" t="s">
        <v>86</v>
      </c>
      <c r="C3247" s="1" t="s">
        <v>19</v>
      </c>
      <c r="D3247" s="1" t="s">
        <v>178</v>
      </c>
      <c r="E3247" s="1" t="n">
        <v>5</v>
      </c>
      <c r="F3247" s="1" t="n">
        <v>9</v>
      </c>
      <c r="G3247" s="1" t="n">
        <v>45</v>
      </c>
      <c r="H3247" s="1" t="s">
        <v>21</v>
      </c>
      <c r="I3247" s="1" t="s">
        <v>44</v>
      </c>
      <c r="J3247" s="4" t="n">
        <v>44851</v>
      </c>
      <c r="K3247" s="5" t="b">
        <f aca="false">FALSE()</f>
        <v>0</v>
      </c>
      <c r="L3247" s="6" t="str">
        <f aca="false">IFERROR(INDEX(CategoryCodes!$B$2:$B$9,MATCH(C3247,CategoryCodes!$A$2:$A$9,0)),"")</f>
        <v>H</v>
      </c>
      <c r="M3247" s="7" t="n">
        <f aca="false">IFERROR(VALUE(MID(D3247,FIND("_",D3247)+1,FIND("_",D3247,FIND("_",D3247)+1)-FIND("_",D3247)-1)),"")</f>
        <v>1</v>
      </c>
      <c r="N3247" s="7" t="str">
        <f aca="false">IF(OR(C3247="",M3247=""),"",C3247&amp;" Item "&amp;M3247)</f>
        <v>Patisserie Item 1</v>
      </c>
      <c r="O3247" s="7" t="n">
        <v>258</v>
      </c>
      <c r="P3247" s="8" t="n">
        <f aca="false">G3247*Q3247</f>
        <v>0</v>
      </c>
      <c r="Q3247" s="9" t="n">
        <f aca="false">IF(K3247=TRUE(),0.1,0)</f>
        <v>0</v>
      </c>
    </row>
    <row r="3248" customFormat="false" ht="15" hidden="false" customHeight="true" outlineLevel="0" collapsed="false">
      <c r="A3248" s="1" t="s">
        <v>3500</v>
      </c>
      <c r="B3248" s="1" t="s">
        <v>114</v>
      </c>
      <c r="C3248" s="1" t="s">
        <v>34</v>
      </c>
      <c r="D3248" s="1" t="s">
        <v>484</v>
      </c>
      <c r="E3248" s="1" t="n">
        <v>8</v>
      </c>
      <c r="F3248" s="1" t="n">
        <v>1</v>
      </c>
      <c r="G3248" s="1" t="n">
        <v>8</v>
      </c>
      <c r="H3248" s="1" t="s">
        <v>31</v>
      </c>
      <c r="I3248" s="1" t="s">
        <v>22</v>
      </c>
      <c r="J3248" s="4" t="n">
        <v>45022</v>
      </c>
      <c r="L3248" s="6" t="str">
        <f aca="false">IFERROR(INDEX(CategoryCodes!$B$2:$B$9,MATCH(C3248,CategoryCodes!$A$2:$A$9,0)),"")</f>
        <v>A</v>
      </c>
      <c r="M3248" s="7" t="n">
        <f aca="false">IFERROR(VALUE(MID(D3248,FIND("_",D3248)+1,FIND("_",D3248,FIND("_",D3248)+1)-FIND("_",D3248)-1)),"")</f>
        <v>3</v>
      </c>
      <c r="N3248" s="7" t="str">
        <f aca="false">IF(OR(C3248="",M3248=""),"",C3248&amp;" Item "&amp;M3248)</f>
        <v>Beverages Item 3</v>
      </c>
      <c r="O3248" s="7" t="n">
        <v>234</v>
      </c>
      <c r="P3248" s="8" t="n">
        <f aca="false">G3248*Q3248</f>
        <v>0</v>
      </c>
      <c r="Q3248" s="9" t="n">
        <f aca="false">IF(K3248=TRUE(),0.1,0)</f>
        <v>0</v>
      </c>
    </row>
    <row r="3249" customFormat="false" ht="15" hidden="false" customHeight="true" outlineLevel="0" collapsed="false">
      <c r="A3249" s="1" t="s">
        <v>3501</v>
      </c>
      <c r="B3249" s="1" t="s">
        <v>80</v>
      </c>
      <c r="C3249" s="1" t="s">
        <v>29</v>
      </c>
      <c r="D3249" s="1" t="s">
        <v>557</v>
      </c>
      <c r="E3249" s="1" t="n">
        <v>11</v>
      </c>
      <c r="F3249" s="1" t="n">
        <v>3</v>
      </c>
      <c r="G3249" s="1" t="n">
        <v>33</v>
      </c>
      <c r="H3249" s="1" t="s">
        <v>54</v>
      </c>
      <c r="I3249" s="1" t="s">
        <v>44</v>
      </c>
      <c r="J3249" s="4" t="n">
        <v>45581</v>
      </c>
      <c r="L3249" s="6" t="str">
        <f aca="false">IFERROR(INDEX(CategoryCodes!$B$2:$B$9,MATCH(C3249,CategoryCodes!$A$2:$A$9,0)),"")</f>
        <v>B</v>
      </c>
      <c r="M3249" s="7" t="n">
        <f aca="false">IFERROR(VALUE(MID(D3249,FIND("_",D3249)+1,FIND("_",D3249,FIND("_",D3249)+1)-FIND("_",D3249)-1)),"")</f>
        <v>5</v>
      </c>
      <c r="N3249" s="7" t="str">
        <f aca="false">IF(OR(C3249="",M3249=""),"",C3249&amp;" Item "&amp;M3249)</f>
        <v>Butchers Item 5</v>
      </c>
      <c r="O3249" s="7" t="n">
        <v>494</v>
      </c>
      <c r="P3249" s="8" t="n">
        <f aca="false">G3249*Q3249</f>
        <v>0</v>
      </c>
      <c r="Q3249" s="9" t="n">
        <f aca="false">IF(K3249=TRUE(),0.1,0)</f>
        <v>0</v>
      </c>
    </row>
    <row r="3250" customFormat="false" ht="15" hidden="false" customHeight="true" outlineLevel="0" collapsed="false">
      <c r="A3250" s="1" t="s">
        <v>3502</v>
      </c>
      <c r="B3250" s="1" t="s">
        <v>119</v>
      </c>
      <c r="C3250" s="1" t="s">
        <v>29</v>
      </c>
      <c r="D3250" s="1" t="s">
        <v>127</v>
      </c>
      <c r="E3250" s="1" t="n">
        <v>39.5</v>
      </c>
      <c r="F3250" s="1" t="n">
        <v>8</v>
      </c>
      <c r="G3250" s="1" t="n">
        <v>316</v>
      </c>
      <c r="H3250" s="1" t="s">
        <v>54</v>
      </c>
      <c r="I3250" s="1" t="s">
        <v>22</v>
      </c>
      <c r="J3250" s="4" t="n">
        <v>45500</v>
      </c>
      <c r="K3250" s="5" t="b">
        <f aca="false">FALSE()</f>
        <v>0</v>
      </c>
      <c r="L3250" s="6" t="str">
        <f aca="false">IFERROR(INDEX(CategoryCodes!$B$2:$B$9,MATCH(C3250,CategoryCodes!$A$2:$A$9,0)),"")</f>
        <v>B</v>
      </c>
      <c r="M3250" s="7" t="n">
        <f aca="false">IFERROR(VALUE(MID(D3250,FIND("_",D3250)+1,FIND("_",D3250,FIND("_",D3250)+1)-FIND("_",D3250)-1)),"")</f>
        <v>24</v>
      </c>
      <c r="N3250" s="7" t="str">
        <f aca="false">IF(OR(C3250="",M3250=""),"",C3250&amp;" Item "&amp;M3250)</f>
        <v>Butchers Item 24</v>
      </c>
      <c r="O3250" s="7" t="n">
        <v>123</v>
      </c>
      <c r="P3250" s="8" t="n">
        <f aca="false">G3250*Q3250</f>
        <v>0</v>
      </c>
      <c r="Q3250" s="9" t="n">
        <f aca="false">IF(K3250=TRUE(),0.1,0)</f>
        <v>0</v>
      </c>
    </row>
    <row r="3251" customFormat="false" ht="15" hidden="false" customHeight="true" outlineLevel="0" collapsed="false">
      <c r="A3251" s="1" t="s">
        <v>3503</v>
      </c>
      <c r="B3251" s="1" t="s">
        <v>61</v>
      </c>
      <c r="C3251" s="1" t="s">
        <v>38</v>
      </c>
      <c r="D3251" s="1" t="s">
        <v>96</v>
      </c>
      <c r="E3251" s="1" t="n">
        <v>24.5</v>
      </c>
      <c r="F3251" s="1" t="n">
        <v>1</v>
      </c>
      <c r="G3251" s="1" t="n">
        <v>24.5</v>
      </c>
      <c r="H3251" s="1" t="s">
        <v>31</v>
      </c>
      <c r="I3251" s="1" t="s">
        <v>22</v>
      </c>
      <c r="J3251" s="4" t="n">
        <v>45248</v>
      </c>
      <c r="L3251" s="6" t="str">
        <f aca="false">IFERROR(INDEX(CategoryCodes!$B$2:$B$9,MATCH(C3251,CategoryCodes!$A$2:$A$9,0)),"")</f>
        <v>E</v>
      </c>
      <c r="M3251" s="7" t="n">
        <f aca="false">IFERROR(VALUE(MID(D3251,FIND("_",D3251)+1,FIND("_",D3251,FIND("_",D3251)+1)-FIND("_",D3251)-1)),"")</f>
        <v>14</v>
      </c>
      <c r="N3251" s="7" t="str">
        <f aca="false">IF(OR(C3251="",M3251=""),"",C3251&amp;" Item "&amp;M3251)</f>
        <v>Food Item 14</v>
      </c>
      <c r="O3251" s="7" t="n">
        <v>110</v>
      </c>
      <c r="P3251" s="8" t="n">
        <f aca="false">G3251*Q3251</f>
        <v>0</v>
      </c>
      <c r="Q3251" s="9" t="n">
        <f aca="false">IF(K3251=TRUE(),0.1,0)</f>
        <v>0</v>
      </c>
    </row>
    <row r="3252" customFormat="false" ht="15" hidden="false" customHeight="true" outlineLevel="0" collapsed="false">
      <c r="A3252" s="1" t="s">
        <v>3504</v>
      </c>
      <c r="B3252" s="1" t="s">
        <v>37</v>
      </c>
      <c r="C3252" s="1" t="s">
        <v>29</v>
      </c>
      <c r="D3252" s="1" t="s">
        <v>593</v>
      </c>
      <c r="E3252" s="1" t="n">
        <v>24.5</v>
      </c>
      <c r="F3252" s="1" t="n">
        <v>5</v>
      </c>
      <c r="G3252" s="1" t="n">
        <v>122.5</v>
      </c>
      <c r="H3252" s="1" t="s">
        <v>21</v>
      </c>
      <c r="I3252" s="1" t="s">
        <v>22</v>
      </c>
      <c r="J3252" s="4" t="n">
        <v>45413</v>
      </c>
      <c r="K3252" s="5" t="b">
        <f aca="false">TRUE()</f>
        <v>1</v>
      </c>
      <c r="L3252" s="6" t="str">
        <f aca="false">IFERROR(INDEX(CategoryCodes!$B$2:$B$9,MATCH(C3252,CategoryCodes!$A$2:$A$9,0)),"")</f>
        <v>B</v>
      </c>
      <c r="M3252" s="7" t="n">
        <f aca="false">IFERROR(VALUE(MID(D3252,FIND("_",D3252)+1,FIND("_",D3252,FIND("_",D3252)+1)-FIND("_",D3252)-1)),"")</f>
        <v>14</v>
      </c>
      <c r="N3252" s="7" t="str">
        <f aca="false">IF(OR(C3252="",M3252=""),"",C3252&amp;" Item "&amp;M3252)</f>
        <v>Butchers Item 14</v>
      </c>
      <c r="O3252" s="7" t="n">
        <v>298</v>
      </c>
      <c r="P3252" s="8" t="n">
        <f aca="false">G3252*Q3252</f>
        <v>12.25</v>
      </c>
      <c r="Q3252" s="9" t="n">
        <f aca="false">IF(K3252=TRUE(),0.1,0)</f>
        <v>0.1</v>
      </c>
    </row>
    <row r="3253" customFormat="false" ht="15" hidden="false" customHeight="true" outlineLevel="0" collapsed="false">
      <c r="A3253" s="1" t="s">
        <v>3505</v>
      </c>
      <c r="B3253" s="1" t="s">
        <v>129</v>
      </c>
      <c r="C3253" s="1" t="s">
        <v>136</v>
      </c>
      <c r="D3253" s="1" t="s">
        <v>367</v>
      </c>
      <c r="E3253" s="1" t="n">
        <v>32</v>
      </c>
      <c r="F3253" s="1" t="n">
        <v>1</v>
      </c>
      <c r="G3253" s="1" t="n">
        <v>32</v>
      </c>
      <c r="H3253" s="1" t="s">
        <v>54</v>
      </c>
      <c r="I3253" s="1" t="s">
        <v>22</v>
      </c>
      <c r="J3253" s="4" t="n">
        <v>45612</v>
      </c>
      <c r="K3253" s="5" t="b">
        <f aca="false">FALSE()</f>
        <v>0</v>
      </c>
      <c r="L3253" s="6" t="str">
        <f aca="false">IFERROR(INDEX(CategoryCodes!$B$2:$B$9,MATCH(C3253,CategoryCodes!$A$2:$A$9,0)),"")</f>
        <v>C</v>
      </c>
      <c r="M3253" s="7" t="n">
        <f aca="false">IFERROR(VALUE(MID(D3253,FIND("_",D3253)+1,FIND("_",D3253,FIND("_",D3253)+1)-FIND("_",D3253)-1)),"")</f>
        <v>19</v>
      </c>
      <c r="N3253" s="7" t="str">
        <f aca="false">IF(OR(C3253="",M3253=""),"",C3253&amp;" Item "&amp;M3253)</f>
        <v>Computers and electric accessories Item 19</v>
      </c>
      <c r="O3253" s="7" t="n">
        <v>180</v>
      </c>
      <c r="P3253" s="8" t="n">
        <f aca="false">G3253*Q3253</f>
        <v>0</v>
      </c>
      <c r="Q3253" s="9" t="n">
        <f aca="false">IF(K3253=TRUE(),0.1,0)</f>
        <v>0</v>
      </c>
    </row>
    <row r="3254" customFormat="false" ht="15" hidden="false" customHeight="true" outlineLevel="0" collapsed="false">
      <c r="A3254" s="1" t="s">
        <v>3506</v>
      </c>
      <c r="B3254" s="1" t="s">
        <v>61</v>
      </c>
      <c r="C3254" s="1" t="s">
        <v>34</v>
      </c>
      <c r="D3254" s="1" t="s">
        <v>110</v>
      </c>
      <c r="E3254" s="1" t="n">
        <v>41</v>
      </c>
      <c r="F3254" s="1" t="n">
        <v>9</v>
      </c>
      <c r="G3254" s="1" t="n">
        <v>369</v>
      </c>
      <c r="H3254" s="1" t="s">
        <v>54</v>
      </c>
      <c r="I3254" s="1" t="s">
        <v>22</v>
      </c>
      <c r="J3254" s="4" t="n">
        <v>45572</v>
      </c>
      <c r="K3254" s="5" t="b">
        <f aca="false">FALSE()</f>
        <v>0</v>
      </c>
      <c r="L3254" s="6" t="str">
        <f aca="false">IFERROR(INDEX(CategoryCodes!$B$2:$B$9,MATCH(C3254,CategoryCodes!$A$2:$A$9,0)),"")</f>
        <v>A</v>
      </c>
      <c r="M3254" s="7" t="n">
        <f aca="false">IFERROR(VALUE(MID(D3254,FIND("_",D3254)+1,FIND("_",D3254,FIND("_",D3254)+1)-FIND("_",D3254)-1)),"")</f>
        <v>25</v>
      </c>
      <c r="N3254" s="7" t="str">
        <f aca="false">IF(OR(C3254="",M3254=""),"",C3254&amp;" Item "&amp;M3254)</f>
        <v>Beverages Item 25</v>
      </c>
      <c r="O3254" s="7" t="n">
        <v>24</v>
      </c>
      <c r="P3254" s="8" t="n">
        <f aca="false">G3254*Q3254</f>
        <v>0</v>
      </c>
      <c r="Q3254" s="9" t="n">
        <f aca="false">IF(K3254=TRUE(),0.1,0)</f>
        <v>0</v>
      </c>
    </row>
    <row r="3255" customFormat="false" ht="15" hidden="false" customHeight="true" outlineLevel="0" collapsed="false">
      <c r="A3255" s="1" t="s">
        <v>3507</v>
      </c>
      <c r="B3255" s="1" t="s">
        <v>49</v>
      </c>
      <c r="C3255" s="1" t="s">
        <v>72</v>
      </c>
      <c r="D3255" s="1" t="s">
        <v>364</v>
      </c>
      <c r="E3255" s="1" t="n">
        <v>5</v>
      </c>
      <c r="F3255" s="1" t="n">
        <v>1</v>
      </c>
      <c r="G3255" s="1" t="n">
        <v>5</v>
      </c>
      <c r="H3255" s="1" t="s">
        <v>31</v>
      </c>
      <c r="I3255" s="1" t="s">
        <v>44</v>
      </c>
      <c r="J3255" s="4" t="n">
        <v>45305</v>
      </c>
      <c r="K3255" s="5" t="b">
        <f aca="false">TRUE()</f>
        <v>1</v>
      </c>
      <c r="L3255" s="6" t="str">
        <f aca="false">IFERROR(INDEX(CategoryCodes!$B$2:$B$9,MATCH(C3255,CategoryCodes!$A$2:$A$9,0)),"")</f>
        <v>D</v>
      </c>
      <c r="M3255" s="7" t="n">
        <f aca="false">IFERROR(VALUE(MID(D3255,FIND("_",D3255)+1,FIND("_",D3255,FIND("_",D3255)+1)-FIND("_",D3255)-1)),"")</f>
        <v>1</v>
      </c>
      <c r="N3255" s="7" t="str">
        <f aca="false">IF(OR(C3255="",M3255=""),"",C3255&amp;" Item "&amp;M3255)</f>
        <v>Electric household essentials Item 1</v>
      </c>
      <c r="O3255" s="7" t="n">
        <v>25</v>
      </c>
      <c r="P3255" s="8" t="n">
        <f aca="false">G3255*Q3255</f>
        <v>0.5</v>
      </c>
      <c r="Q3255" s="9" t="n">
        <f aca="false">IF(K3255=TRUE(),0.1,0)</f>
        <v>0.1</v>
      </c>
    </row>
    <row r="3256" customFormat="false" ht="15" hidden="false" customHeight="true" outlineLevel="0" collapsed="false">
      <c r="A3256" s="1" t="s">
        <v>3508</v>
      </c>
      <c r="B3256" s="1" t="s">
        <v>52</v>
      </c>
      <c r="C3256" s="1" t="s">
        <v>47</v>
      </c>
      <c r="D3256" s="1" t="s">
        <v>203</v>
      </c>
      <c r="E3256" s="1" t="n">
        <v>35</v>
      </c>
      <c r="F3256" s="1" t="n">
        <v>6</v>
      </c>
      <c r="G3256" s="1" t="n">
        <v>210</v>
      </c>
      <c r="H3256" s="1" t="s">
        <v>21</v>
      </c>
      <c r="I3256" s="1" t="s">
        <v>44</v>
      </c>
      <c r="J3256" s="4" t="n">
        <v>45567</v>
      </c>
      <c r="L3256" s="6" t="str">
        <f aca="false">IFERROR(INDEX(CategoryCodes!$B$2:$B$9,MATCH(C3256,CategoryCodes!$A$2:$A$9,0)),"")</f>
        <v>F</v>
      </c>
      <c r="M3256" s="7" t="n">
        <f aca="false">IFERROR(VALUE(MID(D3256,FIND("_",D3256)+1,FIND("_",D3256,FIND("_",D3256)+1)-FIND("_",D3256)-1)),"")</f>
        <v>21</v>
      </c>
      <c r="N3256" s="7" t="str">
        <f aca="false">IF(OR(C3256="",M3256=""),"",C3256&amp;" Item "&amp;M3256)</f>
        <v>Furniture Item 21</v>
      </c>
      <c r="O3256" s="7" t="n">
        <v>144</v>
      </c>
      <c r="P3256" s="8" t="n">
        <f aca="false">G3256*Q3256</f>
        <v>0</v>
      </c>
      <c r="Q3256" s="9" t="n">
        <f aca="false">IF(K3256=TRUE(),0.1,0)</f>
        <v>0</v>
      </c>
    </row>
    <row r="3257" customFormat="false" ht="15" hidden="false" customHeight="true" outlineLevel="0" collapsed="false">
      <c r="A3257" s="1" t="s">
        <v>3509</v>
      </c>
      <c r="B3257" s="1" t="s">
        <v>69</v>
      </c>
      <c r="C3257" s="1" t="s">
        <v>25</v>
      </c>
      <c r="D3257" s="1" t="s">
        <v>158</v>
      </c>
      <c r="E3257" s="1" t="n">
        <v>12.5</v>
      </c>
      <c r="F3257" s="1" t="n">
        <v>6</v>
      </c>
      <c r="G3257" s="1" t="n">
        <v>75</v>
      </c>
      <c r="H3257" s="1" t="s">
        <v>21</v>
      </c>
      <c r="I3257" s="1" t="s">
        <v>22</v>
      </c>
      <c r="J3257" s="4" t="n">
        <v>45301</v>
      </c>
      <c r="L3257" s="6" t="str">
        <f aca="false">IFERROR(INDEX(CategoryCodes!$B$2:$B$9,MATCH(C3257,CategoryCodes!$A$2:$A$9,0)),"")</f>
        <v>G</v>
      </c>
      <c r="M3257" s="7" t="n">
        <f aca="false">IFERROR(VALUE(MID(D3257,FIND("_",D3257)+1,FIND("_",D3257,FIND("_",D3257)+1)-FIND("_",D3257)-1)),"")</f>
        <v>6</v>
      </c>
      <c r="N3257" s="7" t="str">
        <f aca="false">IF(OR(C3257="",M3257=""),"",C3257&amp;" Item "&amp;M3257)</f>
        <v>Milk Products Item 6</v>
      </c>
      <c r="O3257" s="7" t="n">
        <v>253</v>
      </c>
      <c r="P3257" s="8" t="n">
        <f aca="false">G3257*Q3257</f>
        <v>0</v>
      </c>
      <c r="Q3257" s="9" t="n">
        <f aca="false">IF(K3257=TRUE(),0.1,0)</f>
        <v>0</v>
      </c>
    </row>
    <row r="3258" customFormat="false" ht="15" hidden="false" customHeight="true" outlineLevel="0" collapsed="false">
      <c r="A3258" s="1" t="s">
        <v>3510</v>
      </c>
      <c r="B3258" s="1" t="s">
        <v>24</v>
      </c>
      <c r="C3258" s="1" t="s">
        <v>29</v>
      </c>
      <c r="D3258" s="1" t="s">
        <v>127</v>
      </c>
      <c r="E3258" s="1" t="n">
        <v>39.5</v>
      </c>
      <c r="F3258" s="1" t="n">
        <v>1</v>
      </c>
      <c r="G3258" s="1" t="n">
        <v>39.5</v>
      </c>
      <c r="H3258" s="1" t="s">
        <v>31</v>
      </c>
      <c r="I3258" s="1" t="s">
        <v>44</v>
      </c>
      <c r="J3258" s="4" t="n">
        <v>45567</v>
      </c>
      <c r="K3258" s="5" t="b">
        <f aca="false">TRUE()</f>
        <v>1</v>
      </c>
      <c r="L3258" s="6" t="str">
        <f aca="false">IFERROR(INDEX(CategoryCodes!$B$2:$B$9,MATCH(C3258,CategoryCodes!$A$2:$A$9,0)),"")</f>
        <v>B</v>
      </c>
      <c r="M3258" s="7" t="n">
        <f aca="false">IFERROR(VALUE(MID(D3258,FIND("_",D3258)+1,FIND("_",D3258,FIND("_",D3258)+1)-FIND("_",D3258)-1)),"")</f>
        <v>24</v>
      </c>
      <c r="N3258" s="7" t="str">
        <f aca="false">IF(OR(C3258="",M3258=""),"",C3258&amp;" Item "&amp;M3258)</f>
        <v>Butchers Item 24</v>
      </c>
      <c r="O3258" s="7" t="n">
        <v>305</v>
      </c>
      <c r="P3258" s="8" t="n">
        <f aca="false">G3258*Q3258</f>
        <v>3.95</v>
      </c>
      <c r="Q3258" s="9" t="n">
        <f aca="false">IF(K3258=TRUE(),0.1,0)</f>
        <v>0.1</v>
      </c>
    </row>
    <row r="3259" customFormat="false" ht="15" hidden="false" customHeight="true" outlineLevel="0" collapsed="false">
      <c r="A3259" s="1" t="s">
        <v>3511</v>
      </c>
      <c r="B3259" s="1" t="s">
        <v>75</v>
      </c>
      <c r="C3259" s="1" t="s">
        <v>38</v>
      </c>
      <c r="E3259" s="1" t="n">
        <v>12.5</v>
      </c>
      <c r="H3259" s="1" t="s">
        <v>31</v>
      </c>
      <c r="I3259" s="1" t="s">
        <v>44</v>
      </c>
      <c r="J3259" s="4" t="n">
        <v>45449</v>
      </c>
      <c r="K3259" s="5" t="b">
        <f aca="false">FALSE()</f>
        <v>0</v>
      </c>
      <c r="L3259" s="6" t="str">
        <f aca="false">IFERROR(INDEX(CategoryCodes!$B$2:$B$9,MATCH(C3259,CategoryCodes!$A$2:$A$9,0)),"")</f>
        <v>E</v>
      </c>
      <c r="M3259" s="7" t="str">
        <f aca="false">IFERROR(VALUE(MID(D3259,FIND("_",D3259)+1,FIND("_",D3259,FIND("_",D3259)+1)-FIND("_",D3259)-1)),"")</f>
        <v/>
      </c>
      <c r="N3259" s="7" t="str">
        <f aca="false">IF(OR(C3259="",M3259=""),"",C3259&amp;" Item "&amp;M3259)</f>
        <v/>
      </c>
      <c r="O3259" s="7" t="n">
        <v>451</v>
      </c>
      <c r="P3259" s="8" t="n">
        <f aca="false">G3259*Q3259</f>
        <v>0</v>
      </c>
      <c r="Q3259" s="9" t="n">
        <f aca="false">IF(K3259=TRUE(),0.1,0)</f>
        <v>0</v>
      </c>
    </row>
    <row r="3260" customFormat="false" ht="15" hidden="false" customHeight="true" outlineLevel="0" collapsed="false">
      <c r="A3260" s="1" t="s">
        <v>3512</v>
      </c>
      <c r="B3260" s="1" t="s">
        <v>71</v>
      </c>
      <c r="C3260" s="1" t="s">
        <v>19</v>
      </c>
      <c r="D3260" s="1" t="s">
        <v>802</v>
      </c>
      <c r="E3260" s="1" t="n">
        <v>38</v>
      </c>
      <c r="F3260" s="1" t="n">
        <v>9</v>
      </c>
      <c r="G3260" s="1" t="n">
        <v>342</v>
      </c>
      <c r="H3260" s="1" t="s">
        <v>31</v>
      </c>
      <c r="I3260" s="1" t="s">
        <v>22</v>
      </c>
      <c r="J3260" s="4" t="n">
        <v>45144</v>
      </c>
      <c r="L3260" s="6" t="str">
        <f aca="false">IFERROR(INDEX(CategoryCodes!$B$2:$B$9,MATCH(C3260,CategoryCodes!$A$2:$A$9,0)),"")</f>
        <v>H</v>
      </c>
      <c r="M3260" s="7" t="n">
        <f aca="false">IFERROR(VALUE(MID(D3260,FIND("_",D3260)+1,FIND("_",D3260,FIND("_",D3260)+1)-FIND("_",D3260)-1)),"")</f>
        <v>23</v>
      </c>
      <c r="N3260" s="7" t="str">
        <f aca="false">IF(OR(C3260="",M3260=""),"",C3260&amp;" Item "&amp;M3260)</f>
        <v>Patisserie Item 23</v>
      </c>
      <c r="O3260" s="7" t="n">
        <v>431</v>
      </c>
      <c r="P3260" s="8" t="n">
        <f aca="false">G3260*Q3260</f>
        <v>0</v>
      </c>
      <c r="Q3260" s="9" t="n">
        <f aca="false">IF(K3260=TRUE(),0.1,0)</f>
        <v>0</v>
      </c>
    </row>
    <row r="3261" customFormat="false" ht="15" hidden="false" customHeight="true" outlineLevel="0" collapsed="false">
      <c r="A3261" s="1" t="s">
        <v>3513</v>
      </c>
      <c r="B3261" s="1" t="s">
        <v>106</v>
      </c>
      <c r="C3261" s="1" t="s">
        <v>136</v>
      </c>
      <c r="D3261" s="1" t="s">
        <v>433</v>
      </c>
      <c r="E3261" s="1" t="n">
        <v>17</v>
      </c>
      <c r="F3261" s="1" t="n">
        <v>7</v>
      </c>
      <c r="G3261" s="1" t="n">
        <v>119</v>
      </c>
      <c r="H3261" s="1" t="s">
        <v>31</v>
      </c>
      <c r="I3261" s="1" t="s">
        <v>22</v>
      </c>
      <c r="J3261" s="4" t="n">
        <v>45197</v>
      </c>
      <c r="K3261" s="5" t="b">
        <f aca="false">FALSE()</f>
        <v>0</v>
      </c>
      <c r="L3261" s="6" t="str">
        <f aca="false">IFERROR(INDEX(CategoryCodes!$B$2:$B$9,MATCH(C3261,CategoryCodes!$A$2:$A$9,0)),"")</f>
        <v>C</v>
      </c>
      <c r="M3261" s="7" t="n">
        <f aca="false">IFERROR(VALUE(MID(D3261,FIND("_",D3261)+1,FIND("_",D3261,FIND("_",D3261)+1)-FIND("_",D3261)-1)),"")</f>
        <v>9</v>
      </c>
      <c r="N3261" s="7" t="str">
        <f aca="false">IF(OR(C3261="",M3261=""),"",C3261&amp;" Item "&amp;M3261)</f>
        <v>Computers and electric accessories Item 9</v>
      </c>
      <c r="O3261" s="7" t="n">
        <v>334</v>
      </c>
      <c r="P3261" s="8" t="n">
        <f aca="false">G3261*Q3261</f>
        <v>0</v>
      </c>
      <c r="Q3261" s="9" t="n">
        <f aca="false">IF(K3261=TRUE(),0.1,0)</f>
        <v>0</v>
      </c>
    </row>
    <row r="3262" customFormat="false" ht="15" hidden="false" customHeight="true" outlineLevel="0" collapsed="false">
      <c r="A3262" s="1" t="s">
        <v>3514</v>
      </c>
      <c r="B3262" s="1" t="s">
        <v>86</v>
      </c>
      <c r="C3262" s="1" t="s">
        <v>25</v>
      </c>
      <c r="E3262" s="1" t="n">
        <v>36.5</v>
      </c>
      <c r="H3262" s="1" t="s">
        <v>54</v>
      </c>
      <c r="I3262" s="1" t="s">
        <v>44</v>
      </c>
      <c r="J3262" s="4" t="n">
        <v>45443</v>
      </c>
      <c r="K3262" s="5" t="b">
        <f aca="false">TRUE()</f>
        <v>1</v>
      </c>
      <c r="L3262" s="6" t="str">
        <f aca="false">IFERROR(INDEX(CategoryCodes!$B$2:$B$9,MATCH(C3262,CategoryCodes!$A$2:$A$9,0)),"")</f>
        <v>G</v>
      </c>
      <c r="M3262" s="7" t="str">
        <f aca="false">IFERROR(VALUE(MID(D3262,FIND("_",D3262)+1,FIND("_",D3262,FIND("_",D3262)+1)-FIND("_",D3262)-1)),"")</f>
        <v/>
      </c>
      <c r="N3262" s="7" t="str">
        <f aca="false">IF(OR(C3262="",M3262=""),"",C3262&amp;" Item "&amp;M3262)</f>
        <v/>
      </c>
      <c r="O3262" s="7" t="n">
        <v>344</v>
      </c>
      <c r="P3262" s="8" t="n">
        <f aca="false">G3262*Q3262</f>
        <v>0</v>
      </c>
      <c r="Q3262" s="9" t="n">
        <f aca="false">IF(K3262=TRUE(),0.1,0)</f>
        <v>0.1</v>
      </c>
    </row>
    <row r="3263" customFormat="false" ht="15" hidden="false" customHeight="true" outlineLevel="0" collapsed="false">
      <c r="A3263" s="1" t="s">
        <v>3515</v>
      </c>
      <c r="B3263" s="1" t="s">
        <v>129</v>
      </c>
      <c r="C3263" s="1" t="s">
        <v>38</v>
      </c>
      <c r="E3263" s="1" t="n">
        <v>21.5</v>
      </c>
      <c r="H3263" s="1" t="s">
        <v>31</v>
      </c>
      <c r="I3263" s="1" t="s">
        <v>22</v>
      </c>
      <c r="J3263" s="4" t="n">
        <v>44982</v>
      </c>
      <c r="L3263" s="6" t="str">
        <f aca="false">IFERROR(INDEX(CategoryCodes!$B$2:$B$9,MATCH(C3263,CategoryCodes!$A$2:$A$9,0)),"")</f>
        <v>E</v>
      </c>
      <c r="M3263" s="7" t="str">
        <f aca="false">IFERROR(VALUE(MID(D3263,FIND("_",D3263)+1,FIND("_",D3263,FIND("_",D3263)+1)-FIND("_",D3263)-1)),"")</f>
        <v/>
      </c>
      <c r="N3263" s="7" t="str">
        <f aca="false">IF(OR(C3263="",M3263=""),"",C3263&amp;" Item "&amp;M3263)</f>
        <v/>
      </c>
      <c r="O3263" s="7" t="n">
        <v>240</v>
      </c>
      <c r="P3263" s="8" t="n">
        <f aca="false">G3263*Q3263</f>
        <v>0</v>
      </c>
      <c r="Q3263" s="9" t="n">
        <f aca="false">IF(K3263=TRUE(),0.1,0)</f>
        <v>0</v>
      </c>
    </row>
    <row r="3264" customFormat="false" ht="15" hidden="false" customHeight="true" outlineLevel="0" collapsed="false">
      <c r="A3264" s="1" t="s">
        <v>3516</v>
      </c>
      <c r="B3264" s="1" t="s">
        <v>37</v>
      </c>
      <c r="C3264" s="1" t="s">
        <v>136</v>
      </c>
      <c r="E3264" s="1" t="n">
        <v>8</v>
      </c>
      <c r="H3264" s="1" t="s">
        <v>31</v>
      </c>
      <c r="I3264" s="1" t="s">
        <v>44</v>
      </c>
      <c r="J3264" s="4" t="n">
        <v>45127</v>
      </c>
      <c r="L3264" s="6" t="str">
        <f aca="false">IFERROR(INDEX(CategoryCodes!$B$2:$B$9,MATCH(C3264,CategoryCodes!$A$2:$A$9,0)),"")</f>
        <v>C</v>
      </c>
      <c r="M3264" s="7" t="str">
        <f aca="false">IFERROR(VALUE(MID(D3264,FIND("_",D3264)+1,FIND("_",D3264,FIND("_",D3264)+1)-FIND("_",D3264)-1)),"")</f>
        <v/>
      </c>
      <c r="N3264" s="7" t="str">
        <f aca="false">IF(OR(C3264="",M3264=""),"",C3264&amp;" Item "&amp;M3264)</f>
        <v/>
      </c>
      <c r="O3264" s="7" t="n">
        <v>146</v>
      </c>
      <c r="P3264" s="8" t="n">
        <f aca="false">G3264*Q3264</f>
        <v>0</v>
      </c>
      <c r="Q3264" s="9" t="n">
        <f aca="false">IF(K3264=TRUE(),0.1,0)</f>
        <v>0</v>
      </c>
    </row>
    <row r="3265" customFormat="false" ht="15" hidden="false" customHeight="true" outlineLevel="0" collapsed="false">
      <c r="A3265" s="1" t="s">
        <v>3517</v>
      </c>
      <c r="B3265" s="1" t="s">
        <v>61</v>
      </c>
      <c r="C3265" s="1" t="s">
        <v>19</v>
      </c>
      <c r="D3265" s="1" t="s">
        <v>526</v>
      </c>
      <c r="E3265" s="1" t="n">
        <v>15.5</v>
      </c>
      <c r="F3265" s="1" t="n">
        <v>7</v>
      </c>
      <c r="G3265" s="1" t="n">
        <v>108.5</v>
      </c>
      <c r="H3265" s="1" t="s">
        <v>54</v>
      </c>
      <c r="I3265" s="1" t="s">
        <v>22</v>
      </c>
      <c r="J3265" s="4" t="n">
        <v>45339</v>
      </c>
      <c r="K3265" s="5" t="b">
        <f aca="false">TRUE()</f>
        <v>1</v>
      </c>
      <c r="L3265" s="6" t="str">
        <f aca="false">IFERROR(INDEX(CategoryCodes!$B$2:$B$9,MATCH(C3265,CategoryCodes!$A$2:$A$9,0)),"")</f>
        <v>H</v>
      </c>
      <c r="M3265" s="7" t="n">
        <f aca="false">IFERROR(VALUE(MID(D3265,FIND("_",D3265)+1,FIND("_",D3265,FIND("_",D3265)+1)-FIND("_",D3265)-1)),"")</f>
        <v>8</v>
      </c>
      <c r="N3265" s="7" t="str">
        <f aca="false">IF(OR(C3265="",M3265=""),"",C3265&amp;" Item "&amp;M3265)</f>
        <v>Patisserie Item 8</v>
      </c>
      <c r="O3265" s="7" t="n">
        <v>274</v>
      </c>
      <c r="P3265" s="8" t="n">
        <f aca="false">G3265*Q3265</f>
        <v>10.85</v>
      </c>
      <c r="Q3265" s="9" t="n">
        <f aca="false">IF(K3265=TRUE(),0.1,0)</f>
        <v>0.1</v>
      </c>
    </row>
    <row r="3266" customFormat="false" ht="15" hidden="false" customHeight="true" outlineLevel="0" collapsed="false">
      <c r="A3266" s="1" t="s">
        <v>3518</v>
      </c>
      <c r="B3266" s="1" t="s">
        <v>75</v>
      </c>
      <c r="C3266" s="1" t="s">
        <v>72</v>
      </c>
      <c r="D3266" s="1" t="s">
        <v>375</v>
      </c>
      <c r="E3266" s="1" t="n">
        <v>36.5</v>
      </c>
      <c r="F3266" s="1" t="n">
        <v>2</v>
      </c>
      <c r="G3266" s="1" t="n">
        <v>73</v>
      </c>
      <c r="H3266" s="1" t="s">
        <v>31</v>
      </c>
      <c r="I3266" s="1" t="s">
        <v>44</v>
      </c>
      <c r="J3266" s="4" t="n">
        <v>44826</v>
      </c>
      <c r="K3266" s="5" t="b">
        <f aca="false">FALSE()</f>
        <v>0</v>
      </c>
      <c r="L3266" s="6" t="str">
        <f aca="false">IFERROR(INDEX(CategoryCodes!$B$2:$B$9,MATCH(C3266,CategoryCodes!$A$2:$A$9,0)),"")</f>
        <v>D</v>
      </c>
      <c r="M3266" s="7" t="n">
        <f aca="false">IFERROR(VALUE(MID(D3266,FIND("_",D3266)+1,FIND("_",D3266,FIND("_",D3266)+1)-FIND("_",D3266)-1)),"")</f>
        <v>22</v>
      </c>
      <c r="N3266" s="7" t="str">
        <f aca="false">IF(OR(C3266="",M3266=""),"",C3266&amp;" Item "&amp;M3266)</f>
        <v>Electric household essentials Item 22</v>
      </c>
      <c r="O3266" s="7" t="n">
        <v>4</v>
      </c>
      <c r="P3266" s="8" t="n">
        <f aca="false">G3266*Q3266</f>
        <v>0</v>
      </c>
      <c r="Q3266" s="9" t="n">
        <f aca="false">IF(K3266=TRUE(),0.1,0)</f>
        <v>0</v>
      </c>
    </row>
    <row r="3267" customFormat="false" ht="15" hidden="false" customHeight="true" outlineLevel="0" collapsed="false">
      <c r="A3267" s="1" t="s">
        <v>3519</v>
      </c>
      <c r="B3267" s="1" t="s">
        <v>174</v>
      </c>
      <c r="C3267" s="1" t="s">
        <v>25</v>
      </c>
      <c r="D3267" s="1" t="s">
        <v>290</v>
      </c>
      <c r="E3267" s="1" t="n">
        <v>8</v>
      </c>
      <c r="F3267" s="1" t="n">
        <v>4</v>
      </c>
      <c r="G3267" s="1" t="n">
        <v>32</v>
      </c>
      <c r="H3267" s="1" t="s">
        <v>21</v>
      </c>
      <c r="I3267" s="1" t="s">
        <v>44</v>
      </c>
      <c r="J3267" s="4" t="n">
        <v>44591</v>
      </c>
      <c r="K3267" s="5" t="b">
        <f aca="false">FALSE()</f>
        <v>0</v>
      </c>
      <c r="L3267" s="6" t="str">
        <f aca="false">IFERROR(INDEX(CategoryCodes!$B$2:$B$9,MATCH(C3267,CategoryCodes!$A$2:$A$9,0)),"")</f>
        <v>G</v>
      </c>
      <c r="M3267" s="7" t="n">
        <f aca="false">IFERROR(VALUE(MID(D3267,FIND("_",D3267)+1,FIND("_",D3267,FIND("_",D3267)+1)-FIND("_",D3267)-1)),"")</f>
        <v>3</v>
      </c>
      <c r="N3267" s="7" t="str">
        <f aca="false">IF(OR(C3267="",M3267=""),"",C3267&amp;" Item "&amp;M3267)</f>
        <v>Milk Products Item 3</v>
      </c>
      <c r="O3267" s="7" t="n">
        <v>433</v>
      </c>
      <c r="P3267" s="8" t="n">
        <f aca="false">G3267*Q3267</f>
        <v>0</v>
      </c>
      <c r="Q3267" s="9" t="n">
        <f aca="false">IF(K3267=TRUE(),0.1,0)</f>
        <v>0</v>
      </c>
    </row>
    <row r="3268" customFormat="false" ht="15" hidden="false" customHeight="true" outlineLevel="0" collapsed="false">
      <c r="A3268" s="1" t="s">
        <v>3520</v>
      </c>
      <c r="B3268" s="1" t="s">
        <v>24</v>
      </c>
      <c r="C3268" s="1" t="s">
        <v>29</v>
      </c>
      <c r="D3268" s="1" t="s">
        <v>476</v>
      </c>
      <c r="E3268" s="1" t="n">
        <v>29</v>
      </c>
      <c r="F3268" s="1" t="n">
        <v>3</v>
      </c>
      <c r="G3268" s="1" t="n">
        <v>87</v>
      </c>
      <c r="H3268" s="1" t="s">
        <v>31</v>
      </c>
      <c r="I3268" s="1" t="s">
        <v>22</v>
      </c>
      <c r="J3268" s="4" t="n">
        <v>44809</v>
      </c>
      <c r="K3268" s="5" t="b">
        <f aca="false">FALSE()</f>
        <v>0</v>
      </c>
      <c r="L3268" s="6" t="str">
        <f aca="false">IFERROR(INDEX(CategoryCodes!$B$2:$B$9,MATCH(C3268,CategoryCodes!$A$2:$A$9,0)),"")</f>
        <v>B</v>
      </c>
      <c r="M3268" s="7" t="n">
        <f aca="false">IFERROR(VALUE(MID(D3268,FIND("_",D3268)+1,FIND("_",D3268,FIND("_",D3268)+1)-FIND("_",D3268)-1)),"")</f>
        <v>17</v>
      </c>
      <c r="N3268" s="7" t="str">
        <f aca="false">IF(OR(C3268="",M3268=""),"",C3268&amp;" Item "&amp;M3268)</f>
        <v>Butchers Item 17</v>
      </c>
      <c r="O3268" s="7" t="n">
        <v>55</v>
      </c>
      <c r="P3268" s="8" t="n">
        <f aca="false">G3268*Q3268</f>
        <v>0</v>
      </c>
      <c r="Q3268" s="9" t="n">
        <f aca="false">IF(K3268=TRUE(),0.1,0)</f>
        <v>0</v>
      </c>
    </row>
    <row r="3269" customFormat="false" ht="15" hidden="false" customHeight="true" outlineLevel="0" collapsed="false">
      <c r="A3269" s="1" t="s">
        <v>3521</v>
      </c>
      <c r="B3269" s="1" t="s">
        <v>37</v>
      </c>
      <c r="C3269" s="1" t="s">
        <v>19</v>
      </c>
      <c r="D3269" s="1" t="s">
        <v>67</v>
      </c>
      <c r="E3269" s="1" t="n">
        <v>29</v>
      </c>
      <c r="F3269" s="1" t="n">
        <v>5</v>
      </c>
      <c r="G3269" s="1" t="n">
        <v>145</v>
      </c>
      <c r="H3269" s="1" t="s">
        <v>54</v>
      </c>
      <c r="I3269" s="1" t="s">
        <v>22</v>
      </c>
      <c r="J3269" s="4" t="n">
        <v>45184</v>
      </c>
      <c r="K3269" s="5" t="b">
        <f aca="false">TRUE()</f>
        <v>1</v>
      </c>
      <c r="L3269" s="6" t="str">
        <f aca="false">IFERROR(INDEX(CategoryCodes!$B$2:$B$9,MATCH(C3269,CategoryCodes!$A$2:$A$9,0)),"")</f>
        <v>H</v>
      </c>
      <c r="M3269" s="7" t="n">
        <f aca="false">IFERROR(VALUE(MID(D3269,FIND("_",D3269)+1,FIND("_",D3269,FIND("_",D3269)+1)-FIND("_",D3269)-1)),"")</f>
        <v>17</v>
      </c>
      <c r="N3269" s="7" t="str">
        <f aca="false">IF(OR(C3269="",M3269=""),"",C3269&amp;" Item "&amp;M3269)</f>
        <v>Patisserie Item 17</v>
      </c>
      <c r="O3269" s="7" t="n">
        <v>220</v>
      </c>
      <c r="P3269" s="8" t="n">
        <f aca="false">G3269*Q3269</f>
        <v>14.5</v>
      </c>
      <c r="Q3269" s="9" t="n">
        <f aca="false">IF(K3269=TRUE(),0.1,0)</f>
        <v>0.1</v>
      </c>
    </row>
    <row r="3270" customFormat="false" ht="15" hidden="false" customHeight="true" outlineLevel="0" collapsed="false">
      <c r="A3270" s="1" t="s">
        <v>3522</v>
      </c>
      <c r="B3270" s="1" t="s">
        <v>42</v>
      </c>
      <c r="C3270" s="1" t="s">
        <v>47</v>
      </c>
      <c r="D3270" s="1" t="s">
        <v>600</v>
      </c>
      <c r="E3270" s="1" t="n">
        <v>33.5</v>
      </c>
      <c r="F3270" s="1" t="n">
        <v>10</v>
      </c>
      <c r="G3270" s="1" t="n">
        <v>335</v>
      </c>
      <c r="H3270" s="1" t="s">
        <v>21</v>
      </c>
      <c r="I3270" s="1" t="s">
        <v>44</v>
      </c>
      <c r="J3270" s="4" t="n">
        <v>45447</v>
      </c>
      <c r="K3270" s="5" t="b">
        <f aca="false">FALSE()</f>
        <v>0</v>
      </c>
      <c r="L3270" s="6" t="str">
        <f aca="false">IFERROR(INDEX(CategoryCodes!$B$2:$B$9,MATCH(C3270,CategoryCodes!$A$2:$A$9,0)),"")</f>
        <v>F</v>
      </c>
      <c r="M3270" s="7" t="n">
        <f aca="false">IFERROR(VALUE(MID(D3270,FIND("_",D3270)+1,FIND("_",D3270,FIND("_",D3270)+1)-FIND("_",D3270)-1)),"")</f>
        <v>20</v>
      </c>
      <c r="N3270" s="7" t="str">
        <f aca="false">IF(OR(C3270="",M3270=""),"",C3270&amp;" Item "&amp;M3270)</f>
        <v>Furniture Item 20</v>
      </c>
      <c r="O3270" s="7" t="n">
        <v>68</v>
      </c>
      <c r="P3270" s="8" t="n">
        <f aca="false">G3270*Q3270</f>
        <v>0</v>
      </c>
      <c r="Q3270" s="9" t="n">
        <f aca="false">IF(K3270=TRUE(),0.1,0)</f>
        <v>0</v>
      </c>
    </row>
    <row r="3271" customFormat="false" ht="15" hidden="false" customHeight="true" outlineLevel="0" collapsed="false">
      <c r="A3271" s="1" t="s">
        <v>3523</v>
      </c>
      <c r="B3271" s="1" t="s">
        <v>80</v>
      </c>
      <c r="C3271" s="1" t="s">
        <v>136</v>
      </c>
      <c r="D3271" s="1" t="s">
        <v>189</v>
      </c>
      <c r="E3271" s="1" t="n">
        <v>33.5</v>
      </c>
      <c r="F3271" s="1" t="n">
        <v>10</v>
      </c>
      <c r="G3271" s="1" t="n">
        <v>335</v>
      </c>
      <c r="H3271" s="1" t="s">
        <v>21</v>
      </c>
      <c r="I3271" s="1" t="s">
        <v>22</v>
      </c>
      <c r="J3271" s="4" t="n">
        <v>44577</v>
      </c>
      <c r="K3271" s="5" t="b">
        <f aca="false">FALSE()</f>
        <v>0</v>
      </c>
      <c r="L3271" s="6" t="str">
        <f aca="false">IFERROR(INDEX(CategoryCodes!$B$2:$B$9,MATCH(C3271,CategoryCodes!$A$2:$A$9,0)),"")</f>
        <v>C</v>
      </c>
      <c r="M3271" s="7" t="n">
        <f aca="false">IFERROR(VALUE(MID(D3271,FIND("_",D3271)+1,FIND("_",D3271,FIND("_",D3271)+1)-FIND("_",D3271)-1)),"")</f>
        <v>20</v>
      </c>
      <c r="N3271" s="7" t="str">
        <f aca="false">IF(OR(C3271="",M3271=""),"",C3271&amp;" Item "&amp;M3271)</f>
        <v>Computers and electric accessories Item 20</v>
      </c>
      <c r="O3271" s="7" t="n">
        <v>451</v>
      </c>
      <c r="P3271" s="8" t="n">
        <f aca="false">G3271*Q3271</f>
        <v>0</v>
      </c>
      <c r="Q3271" s="9" t="n">
        <f aca="false">IF(K3271=TRUE(),0.1,0)</f>
        <v>0</v>
      </c>
    </row>
    <row r="3272" customFormat="false" ht="15" hidden="false" customHeight="true" outlineLevel="0" collapsed="false">
      <c r="A3272" s="1" t="s">
        <v>3524</v>
      </c>
      <c r="B3272" s="1" t="s">
        <v>46</v>
      </c>
      <c r="C3272" s="1" t="s">
        <v>34</v>
      </c>
      <c r="F3272" s="1" t="n">
        <v>6</v>
      </c>
      <c r="G3272" s="1" t="n">
        <v>165</v>
      </c>
      <c r="H3272" s="1" t="s">
        <v>54</v>
      </c>
      <c r="I3272" s="1" t="s">
        <v>44</v>
      </c>
      <c r="J3272" s="4" t="n">
        <v>44753</v>
      </c>
      <c r="K3272" s="5" t="b">
        <f aca="false">TRUE()</f>
        <v>1</v>
      </c>
      <c r="L3272" s="6" t="str">
        <f aca="false">IFERROR(INDEX(CategoryCodes!$B$2:$B$9,MATCH(C3272,CategoryCodes!$A$2:$A$9,0)),"")</f>
        <v>A</v>
      </c>
      <c r="M3272" s="7" t="str">
        <f aca="false">IFERROR(VALUE(MID(D3272,FIND("_",D3272)+1,FIND("_",D3272,FIND("_",D3272)+1)-FIND("_",D3272)-1)),"")</f>
        <v/>
      </c>
      <c r="N3272" s="7" t="str">
        <f aca="false">IF(OR(C3272="",M3272=""),"",C3272&amp;" Item "&amp;M3272)</f>
        <v/>
      </c>
      <c r="O3272" s="7" t="n">
        <v>135</v>
      </c>
      <c r="P3272" s="8" t="n">
        <f aca="false">G3272*Q3272</f>
        <v>16.5</v>
      </c>
      <c r="Q3272" s="9" t="n">
        <f aca="false">IF(K3272=TRUE(),0.1,0)</f>
        <v>0.1</v>
      </c>
    </row>
    <row r="3273" customFormat="false" ht="15" hidden="false" customHeight="true" outlineLevel="0" collapsed="false">
      <c r="A3273" s="1" t="s">
        <v>3525</v>
      </c>
      <c r="B3273" s="1" t="s">
        <v>18</v>
      </c>
      <c r="C3273" s="1" t="s">
        <v>72</v>
      </c>
      <c r="D3273" s="1" t="s">
        <v>373</v>
      </c>
      <c r="E3273" s="1" t="n">
        <v>21.5</v>
      </c>
      <c r="F3273" s="1" t="n">
        <v>10</v>
      </c>
      <c r="G3273" s="1" t="n">
        <v>215</v>
      </c>
      <c r="H3273" s="1" t="s">
        <v>31</v>
      </c>
      <c r="I3273" s="1" t="s">
        <v>44</v>
      </c>
      <c r="J3273" s="4" t="n">
        <v>44990</v>
      </c>
      <c r="K3273" s="5" t="b">
        <f aca="false">TRUE()</f>
        <v>1</v>
      </c>
      <c r="L3273" s="6" t="str">
        <f aca="false">IFERROR(INDEX(CategoryCodes!$B$2:$B$9,MATCH(C3273,CategoryCodes!$A$2:$A$9,0)),"")</f>
        <v>D</v>
      </c>
      <c r="M3273" s="7" t="n">
        <f aca="false">IFERROR(VALUE(MID(D3273,FIND("_",D3273)+1,FIND("_",D3273,FIND("_",D3273)+1)-FIND("_",D3273)-1)),"")</f>
        <v>12</v>
      </c>
      <c r="N3273" s="7" t="str">
        <f aca="false">IF(OR(C3273="",M3273=""),"",C3273&amp;" Item "&amp;M3273)</f>
        <v>Electric household essentials Item 12</v>
      </c>
      <c r="O3273" s="7" t="n">
        <v>372</v>
      </c>
      <c r="P3273" s="8" t="n">
        <f aca="false">G3273*Q3273</f>
        <v>21.5</v>
      </c>
      <c r="Q3273" s="9" t="n">
        <f aca="false">IF(K3273=TRUE(),0.1,0)</f>
        <v>0.1</v>
      </c>
    </row>
    <row r="3274" customFormat="false" ht="15" hidden="false" customHeight="true" outlineLevel="0" collapsed="false">
      <c r="A3274" s="1" t="s">
        <v>3526</v>
      </c>
      <c r="B3274" s="1" t="s">
        <v>129</v>
      </c>
      <c r="C3274" s="1" t="s">
        <v>47</v>
      </c>
      <c r="D3274" s="1" t="s">
        <v>459</v>
      </c>
      <c r="E3274" s="1" t="n">
        <v>26</v>
      </c>
      <c r="F3274" s="1" t="n">
        <v>10</v>
      </c>
      <c r="G3274" s="1" t="n">
        <v>260</v>
      </c>
      <c r="H3274" s="1" t="s">
        <v>21</v>
      </c>
      <c r="I3274" s="1" t="s">
        <v>44</v>
      </c>
      <c r="J3274" s="4" t="n">
        <v>44589</v>
      </c>
      <c r="K3274" s="5" t="b">
        <f aca="false">FALSE()</f>
        <v>0</v>
      </c>
      <c r="L3274" s="6" t="str">
        <f aca="false">IFERROR(INDEX(CategoryCodes!$B$2:$B$9,MATCH(C3274,CategoryCodes!$A$2:$A$9,0)),"")</f>
        <v>F</v>
      </c>
      <c r="M3274" s="7" t="n">
        <f aca="false">IFERROR(VALUE(MID(D3274,FIND("_",D3274)+1,FIND("_",D3274,FIND("_",D3274)+1)-FIND("_",D3274)-1)),"")</f>
        <v>15</v>
      </c>
      <c r="N3274" s="7" t="str">
        <f aca="false">IF(OR(C3274="",M3274=""),"",C3274&amp;" Item "&amp;M3274)</f>
        <v>Furniture Item 15</v>
      </c>
      <c r="O3274" s="7" t="n">
        <v>187</v>
      </c>
      <c r="P3274" s="8" t="n">
        <f aca="false">G3274*Q3274</f>
        <v>0</v>
      </c>
      <c r="Q3274" s="9" t="n">
        <f aca="false">IF(K3274=TRUE(),0.1,0)</f>
        <v>0</v>
      </c>
    </row>
    <row r="3275" customFormat="false" ht="15" hidden="false" customHeight="true" outlineLevel="0" collapsed="false">
      <c r="A3275" s="1" t="s">
        <v>3527</v>
      </c>
      <c r="B3275" s="1" t="s">
        <v>80</v>
      </c>
      <c r="C3275" s="1" t="s">
        <v>136</v>
      </c>
      <c r="D3275" s="1" t="s">
        <v>145</v>
      </c>
      <c r="E3275" s="1" t="n">
        <v>11</v>
      </c>
      <c r="F3275" s="1" t="n">
        <v>1</v>
      </c>
      <c r="G3275" s="1" t="n">
        <v>11</v>
      </c>
      <c r="H3275" s="1" t="s">
        <v>21</v>
      </c>
      <c r="I3275" s="1" t="s">
        <v>22</v>
      </c>
      <c r="J3275" s="4" t="n">
        <v>45425</v>
      </c>
      <c r="K3275" s="5" t="b">
        <f aca="false">FALSE()</f>
        <v>0</v>
      </c>
      <c r="L3275" s="6" t="str">
        <f aca="false">IFERROR(INDEX(CategoryCodes!$B$2:$B$9,MATCH(C3275,CategoryCodes!$A$2:$A$9,0)),"")</f>
        <v>C</v>
      </c>
      <c r="M3275" s="7" t="n">
        <f aca="false">IFERROR(VALUE(MID(D3275,FIND("_",D3275)+1,FIND("_",D3275,FIND("_",D3275)+1)-FIND("_",D3275)-1)),"")</f>
        <v>5</v>
      </c>
      <c r="N3275" s="7" t="str">
        <f aca="false">IF(OR(C3275="",M3275=""),"",C3275&amp;" Item "&amp;M3275)</f>
        <v>Computers and electric accessories Item 5</v>
      </c>
      <c r="O3275" s="7" t="n">
        <v>391</v>
      </c>
      <c r="P3275" s="8" t="n">
        <f aca="false">G3275*Q3275</f>
        <v>0</v>
      </c>
      <c r="Q3275" s="9" t="n">
        <f aca="false">IF(K3275=TRUE(),0.1,0)</f>
        <v>0</v>
      </c>
    </row>
    <row r="3276" customFormat="false" ht="15" hidden="false" customHeight="true" outlineLevel="0" collapsed="false">
      <c r="A3276" s="1" t="s">
        <v>3528</v>
      </c>
      <c r="B3276" s="1" t="s">
        <v>83</v>
      </c>
      <c r="C3276" s="1" t="s">
        <v>29</v>
      </c>
      <c r="D3276" s="1" t="s">
        <v>91</v>
      </c>
      <c r="E3276" s="1" t="n">
        <v>33.5</v>
      </c>
      <c r="F3276" s="1" t="n">
        <v>4</v>
      </c>
      <c r="G3276" s="1" t="n">
        <v>134</v>
      </c>
      <c r="H3276" s="1" t="s">
        <v>54</v>
      </c>
      <c r="I3276" s="1" t="s">
        <v>22</v>
      </c>
      <c r="J3276" s="4" t="n">
        <v>45253</v>
      </c>
      <c r="L3276" s="6" t="str">
        <f aca="false">IFERROR(INDEX(CategoryCodes!$B$2:$B$9,MATCH(C3276,CategoryCodes!$A$2:$A$9,0)),"")</f>
        <v>B</v>
      </c>
      <c r="M3276" s="7" t="n">
        <f aca="false">IFERROR(VALUE(MID(D3276,FIND("_",D3276)+1,FIND("_",D3276,FIND("_",D3276)+1)-FIND("_",D3276)-1)),"")</f>
        <v>20</v>
      </c>
      <c r="N3276" s="7" t="str">
        <f aca="false">IF(OR(C3276="",M3276=""),"",C3276&amp;" Item "&amp;M3276)</f>
        <v>Butchers Item 20</v>
      </c>
      <c r="O3276" s="7" t="n">
        <v>206</v>
      </c>
      <c r="P3276" s="8" t="n">
        <f aca="false">G3276*Q3276</f>
        <v>0</v>
      </c>
      <c r="Q3276" s="9" t="n">
        <f aca="false">IF(K3276=TRUE(),0.1,0)</f>
        <v>0</v>
      </c>
    </row>
    <row r="3277" customFormat="false" ht="15" hidden="false" customHeight="true" outlineLevel="0" collapsed="false">
      <c r="A3277" s="1" t="s">
        <v>3529</v>
      </c>
      <c r="B3277" s="1" t="s">
        <v>86</v>
      </c>
      <c r="C3277" s="1" t="s">
        <v>25</v>
      </c>
      <c r="D3277" s="1" t="s">
        <v>277</v>
      </c>
      <c r="E3277" s="1" t="n">
        <v>5</v>
      </c>
      <c r="F3277" s="1" t="n">
        <v>6</v>
      </c>
      <c r="G3277" s="1" t="n">
        <v>30</v>
      </c>
      <c r="H3277" s="1" t="s">
        <v>21</v>
      </c>
      <c r="I3277" s="1" t="s">
        <v>22</v>
      </c>
      <c r="J3277" s="4" t="n">
        <v>45569</v>
      </c>
      <c r="L3277" s="6" t="str">
        <f aca="false">IFERROR(INDEX(CategoryCodes!$B$2:$B$9,MATCH(C3277,CategoryCodes!$A$2:$A$9,0)),"")</f>
        <v>G</v>
      </c>
      <c r="M3277" s="7" t="n">
        <f aca="false">IFERROR(VALUE(MID(D3277,FIND("_",D3277)+1,FIND("_",D3277,FIND("_",D3277)+1)-FIND("_",D3277)-1)),"")</f>
        <v>1</v>
      </c>
      <c r="N3277" s="7" t="str">
        <f aca="false">IF(OR(C3277="",M3277=""),"",C3277&amp;" Item "&amp;M3277)</f>
        <v>Milk Products Item 1</v>
      </c>
      <c r="O3277" s="7" t="n">
        <v>187</v>
      </c>
      <c r="P3277" s="8" t="n">
        <f aca="false">G3277*Q3277</f>
        <v>0</v>
      </c>
      <c r="Q3277" s="9" t="n">
        <f aca="false">IF(K3277=TRUE(),0.1,0)</f>
        <v>0</v>
      </c>
    </row>
    <row r="3278" customFormat="false" ht="15" hidden="false" customHeight="true" outlineLevel="0" collapsed="false">
      <c r="A3278" s="1" t="s">
        <v>3530</v>
      </c>
      <c r="B3278" s="1" t="s">
        <v>52</v>
      </c>
      <c r="C3278" s="1" t="s">
        <v>34</v>
      </c>
      <c r="D3278" s="1" t="s">
        <v>77</v>
      </c>
      <c r="E3278" s="1" t="n">
        <v>14</v>
      </c>
      <c r="F3278" s="1" t="n">
        <v>6</v>
      </c>
      <c r="G3278" s="1" t="n">
        <v>84</v>
      </c>
      <c r="H3278" s="1" t="s">
        <v>21</v>
      </c>
      <c r="I3278" s="1" t="s">
        <v>22</v>
      </c>
      <c r="J3278" s="4" t="n">
        <v>45090</v>
      </c>
      <c r="K3278" s="5" t="b">
        <f aca="false">FALSE()</f>
        <v>0</v>
      </c>
      <c r="L3278" s="6" t="str">
        <f aca="false">IFERROR(INDEX(CategoryCodes!$B$2:$B$9,MATCH(C3278,CategoryCodes!$A$2:$A$9,0)),"")</f>
        <v>A</v>
      </c>
      <c r="M3278" s="7" t="n">
        <f aca="false">IFERROR(VALUE(MID(D3278,FIND("_",D3278)+1,FIND("_",D3278,FIND("_",D3278)+1)-FIND("_",D3278)-1)),"")</f>
        <v>7</v>
      </c>
      <c r="N3278" s="7" t="str">
        <f aca="false">IF(OR(C3278="",M3278=""),"",C3278&amp;" Item "&amp;M3278)</f>
        <v>Beverages Item 7</v>
      </c>
      <c r="O3278" s="7" t="n">
        <v>23</v>
      </c>
      <c r="P3278" s="8" t="n">
        <f aca="false">G3278*Q3278</f>
        <v>0</v>
      </c>
      <c r="Q3278" s="9" t="n">
        <f aca="false">IF(K3278=TRUE(),0.1,0)</f>
        <v>0</v>
      </c>
    </row>
    <row r="3279" customFormat="false" ht="15" hidden="false" customHeight="true" outlineLevel="0" collapsed="false">
      <c r="A3279" s="1" t="s">
        <v>3531</v>
      </c>
      <c r="B3279" s="1" t="s">
        <v>24</v>
      </c>
      <c r="C3279" s="1" t="s">
        <v>47</v>
      </c>
      <c r="D3279" s="1" t="s">
        <v>196</v>
      </c>
      <c r="E3279" s="1" t="n">
        <v>20</v>
      </c>
      <c r="F3279" s="1" t="n">
        <v>1</v>
      </c>
      <c r="G3279" s="1" t="n">
        <v>20</v>
      </c>
      <c r="H3279" s="1" t="s">
        <v>21</v>
      </c>
      <c r="I3279" s="1" t="s">
        <v>44</v>
      </c>
      <c r="J3279" s="4" t="n">
        <v>45599</v>
      </c>
      <c r="L3279" s="6" t="str">
        <f aca="false">IFERROR(INDEX(CategoryCodes!$B$2:$B$9,MATCH(C3279,CategoryCodes!$A$2:$A$9,0)),"")</f>
        <v>F</v>
      </c>
      <c r="M3279" s="7" t="n">
        <f aca="false">IFERROR(VALUE(MID(D3279,FIND("_",D3279)+1,FIND("_",D3279,FIND("_",D3279)+1)-FIND("_",D3279)-1)),"")</f>
        <v>11</v>
      </c>
      <c r="N3279" s="7" t="str">
        <f aca="false">IF(OR(C3279="",M3279=""),"",C3279&amp;" Item "&amp;M3279)</f>
        <v>Furniture Item 11</v>
      </c>
      <c r="O3279" s="7" t="n">
        <v>205</v>
      </c>
      <c r="P3279" s="8" t="n">
        <f aca="false">G3279*Q3279</f>
        <v>0</v>
      </c>
      <c r="Q3279" s="9" t="n">
        <f aca="false">IF(K3279=TRUE(),0.1,0)</f>
        <v>0</v>
      </c>
    </row>
    <row r="3280" customFormat="false" ht="15" hidden="false" customHeight="true" outlineLevel="0" collapsed="false">
      <c r="A3280" s="1" t="s">
        <v>3532</v>
      </c>
      <c r="B3280" s="1" t="s">
        <v>49</v>
      </c>
      <c r="C3280" s="1" t="s">
        <v>72</v>
      </c>
      <c r="D3280" s="1" t="s">
        <v>364</v>
      </c>
      <c r="E3280" s="1" t="n">
        <v>5</v>
      </c>
      <c r="F3280" s="1" t="n">
        <v>1</v>
      </c>
      <c r="G3280" s="1" t="n">
        <v>5</v>
      </c>
      <c r="H3280" s="1" t="s">
        <v>21</v>
      </c>
      <c r="I3280" s="1" t="s">
        <v>44</v>
      </c>
      <c r="J3280" s="4" t="n">
        <v>44866</v>
      </c>
      <c r="L3280" s="6" t="str">
        <f aca="false">IFERROR(INDEX(CategoryCodes!$B$2:$B$9,MATCH(C3280,CategoryCodes!$A$2:$A$9,0)),"")</f>
        <v>D</v>
      </c>
      <c r="M3280" s="7" t="n">
        <f aca="false">IFERROR(VALUE(MID(D3280,FIND("_",D3280)+1,FIND("_",D3280,FIND("_",D3280)+1)-FIND("_",D3280)-1)),"")</f>
        <v>1</v>
      </c>
      <c r="N3280" s="7" t="str">
        <f aca="false">IF(OR(C3280="",M3280=""),"",C3280&amp;" Item "&amp;M3280)</f>
        <v>Electric household essentials Item 1</v>
      </c>
      <c r="O3280" s="7" t="n">
        <v>26</v>
      </c>
      <c r="P3280" s="8" t="n">
        <f aca="false">G3280*Q3280</f>
        <v>0</v>
      </c>
      <c r="Q3280" s="9" t="n">
        <f aca="false">IF(K3280=TRUE(),0.1,0)</f>
        <v>0</v>
      </c>
    </row>
    <row r="3281" customFormat="false" ht="15" hidden="false" customHeight="true" outlineLevel="0" collapsed="false">
      <c r="A3281" s="1" t="s">
        <v>3533</v>
      </c>
      <c r="B3281" s="1" t="s">
        <v>114</v>
      </c>
      <c r="C3281" s="1" t="s">
        <v>72</v>
      </c>
      <c r="D3281" s="1" t="s">
        <v>767</v>
      </c>
      <c r="E3281" s="1" t="n">
        <v>6.5</v>
      </c>
      <c r="F3281" s="1" t="n">
        <v>10</v>
      </c>
      <c r="G3281" s="1" t="n">
        <v>65</v>
      </c>
      <c r="H3281" s="1" t="s">
        <v>21</v>
      </c>
      <c r="I3281" s="1" t="s">
        <v>22</v>
      </c>
      <c r="J3281" s="4" t="n">
        <v>44850</v>
      </c>
      <c r="K3281" s="5" t="b">
        <f aca="false">TRUE()</f>
        <v>1</v>
      </c>
      <c r="L3281" s="6" t="str">
        <f aca="false">IFERROR(INDEX(CategoryCodes!$B$2:$B$9,MATCH(C3281,CategoryCodes!$A$2:$A$9,0)),"")</f>
        <v>D</v>
      </c>
      <c r="M3281" s="7" t="n">
        <f aca="false">IFERROR(VALUE(MID(D3281,FIND("_",D3281)+1,FIND("_",D3281,FIND("_",D3281)+1)-FIND("_",D3281)-1)),"")</f>
        <v>2</v>
      </c>
      <c r="N3281" s="7" t="str">
        <f aca="false">IF(OR(C3281="",M3281=""),"",C3281&amp;" Item "&amp;M3281)</f>
        <v>Electric household essentials Item 2</v>
      </c>
      <c r="O3281" s="7" t="n">
        <v>291</v>
      </c>
      <c r="P3281" s="8" t="n">
        <f aca="false">G3281*Q3281</f>
        <v>6.5</v>
      </c>
      <c r="Q3281" s="9" t="n">
        <f aca="false">IF(K3281=TRUE(),0.1,0)</f>
        <v>0.1</v>
      </c>
    </row>
    <row r="3282" customFormat="false" ht="15" hidden="false" customHeight="true" outlineLevel="0" collapsed="false">
      <c r="A3282" s="1" t="s">
        <v>3534</v>
      </c>
      <c r="B3282" s="1" t="s">
        <v>69</v>
      </c>
      <c r="C3282" s="1" t="s">
        <v>19</v>
      </c>
      <c r="D3282" s="1" t="s">
        <v>515</v>
      </c>
      <c r="E3282" s="1" t="n">
        <v>17</v>
      </c>
      <c r="F3282" s="1" t="n">
        <v>6</v>
      </c>
      <c r="G3282" s="1" t="n">
        <v>102</v>
      </c>
      <c r="H3282" s="1" t="s">
        <v>21</v>
      </c>
      <c r="I3282" s="1" t="s">
        <v>44</v>
      </c>
      <c r="J3282" s="4" t="n">
        <v>44703</v>
      </c>
      <c r="L3282" s="6" t="str">
        <f aca="false">IFERROR(INDEX(CategoryCodes!$B$2:$B$9,MATCH(C3282,CategoryCodes!$A$2:$A$9,0)),"")</f>
        <v>H</v>
      </c>
      <c r="M3282" s="7" t="n">
        <f aca="false">IFERROR(VALUE(MID(D3282,FIND("_",D3282)+1,FIND("_",D3282,FIND("_",D3282)+1)-FIND("_",D3282)-1)),"")</f>
        <v>9</v>
      </c>
      <c r="N3282" s="7" t="str">
        <f aca="false">IF(OR(C3282="",M3282=""),"",C3282&amp;" Item "&amp;M3282)</f>
        <v>Patisserie Item 9</v>
      </c>
      <c r="O3282" s="7" t="n">
        <v>287</v>
      </c>
      <c r="P3282" s="8" t="n">
        <f aca="false">G3282*Q3282</f>
        <v>0</v>
      </c>
      <c r="Q3282" s="9" t="n">
        <f aca="false">IF(K3282=TRUE(),0.1,0)</f>
        <v>0</v>
      </c>
    </row>
    <row r="3283" customFormat="false" ht="15" hidden="false" customHeight="true" outlineLevel="0" collapsed="false">
      <c r="A3283" s="1" t="s">
        <v>3535</v>
      </c>
      <c r="B3283" s="1" t="s">
        <v>42</v>
      </c>
      <c r="C3283" s="1" t="s">
        <v>19</v>
      </c>
      <c r="D3283" s="1" t="s">
        <v>178</v>
      </c>
      <c r="E3283" s="1" t="n">
        <v>5</v>
      </c>
      <c r="F3283" s="1" t="n">
        <v>9</v>
      </c>
      <c r="G3283" s="1" t="n">
        <v>45</v>
      </c>
      <c r="H3283" s="1" t="s">
        <v>31</v>
      </c>
      <c r="I3283" s="1" t="s">
        <v>22</v>
      </c>
      <c r="J3283" s="4" t="n">
        <v>45385</v>
      </c>
      <c r="K3283" s="5" t="b">
        <f aca="false">FALSE()</f>
        <v>0</v>
      </c>
      <c r="L3283" s="6" t="str">
        <f aca="false">IFERROR(INDEX(CategoryCodes!$B$2:$B$9,MATCH(C3283,CategoryCodes!$A$2:$A$9,0)),"")</f>
        <v>H</v>
      </c>
      <c r="M3283" s="7" t="n">
        <f aca="false">IFERROR(VALUE(MID(D3283,FIND("_",D3283)+1,FIND("_",D3283,FIND("_",D3283)+1)-FIND("_",D3283)-1)),"")</f>
        <v>1</v>
      </c>
      <c r="N3283" s="7" t="str">
        <f aca="false">IF(OR(C3283="",M3283=""),"",C3283&amp;" Item "&amp;M3283)</f>
        <v>Patisserie Item 1</v>
      </c>
      <c r="O3283" s="7" t="n">
        <v>99</v>
      </c>
      <c r="P3283" s="8" t="n">
        <f aca="false">G3283*Q3283</f>
        <v>0</v>
      </c>
      <c r="Q3283" s="9" t="n">
        <f aca="false">IF(K3283=TRUE(),0.1,0)</f>
        <v>0</v>
      </c>
    </row>
    <row r="3284" customFormat="false" ht="15" hidden="false" customHeight="true" outlineLevel="0" collapsed="false">
      <c r="A3284" s="1" t="s">
        <v>3536</v>
      </c>
      <c r="B3284" s="1" t="s">
        <v>52</v>
      </c>
      <c r="C3284" s="1" t="s">
        <v>72</v>
      </c>
      <c r="E3284" s="1" t="n">
        <v>36.5</v>
      </c>
      <c r="H3284" s="1" t="s">
        <v>31</v>
      </c>
      <c r="I3284" s="1" t="s">
        <v>22</v>
      </c>
      <c r="J3284" s="4" t="n">
        <v>45008</v>
      </c>
      <c r="K3284" s="5" t="b">
        <f aca="false">FALSE()</f>
        <v>0</v>
      </c>
      <c r="L3284" s="6" t="str">
        <f aca="false">IFERROR(INDEX(CategoryCodes!$B$2:$B$9,MATCH(C3284,CategoryCodes!$A$2:$A$9,0)),"")</f>
        <v>D</v>
      </c>
      <c r="M3284" s="7" t="str">
        <f aca="false">IFERROR(VALUE(MID(D3284,FIND("_",D3284)+1,FIND("_",D3284,FIND("_",D3284)+1)-FIND("_",D3284)-1)),"")</f>
        <v/>
      </c>
      <c r="N3284" s="7" t="str">
        <f aca="false">IF(OR(C3284="",M3284=""),"",C3284&amp;" Item "&amp;M3284)</f>
        <v/>
      </c>
      <c r="O3284" s="7" t="n">
        <v>185</v>
      </c>
      <c r="P3284" s="8" t="n">
        <f aca="false">G3284*Q3284</f>
        <v>0</v>
      </c>
      <c r="Q3284" s="9" t="n">
        <f aca="false">IF(K3284=TRUE(),0.1,0)</f>
        <v>0</v>
      </c>
    </row>
    <row r="3285" customFormat="false" ht="15" hidden="false" customHeight="true" outlineLevel="0" collapsed="false">
      <c r="A3285" s="1" t="s">
        <v>3537</v>
      </c>
      <c r="B3285" s="1" t="s">
        <v>46</v>
      </c>
      <c r="C3285" s="1" t="s">
        <v>47</v>
      </c>
      <c r="D3285" s="1" t="s">
        <v>205</v>
      </c>
      <c r="E3285" s="1" t="n">
        <v>39.5</v>
      </c>
      <c r="F3285" s="1" t="n">
        <v>1</v>
      </c>
      <c r="G3285" s="1" t="n">
        <v>39.5</v>
      </c>
      <c r="H3285" s="1" t="s">
        <v>21</v>
      </c>
      <c r="I3285" s="1" t="s">
        <v>44</v>
      </c>
      <c r="J3285" s="4" t="n">
        <v>44618</v>
      </c>
      <c r="L3285" s="6" t="str">
        <f aca="false">IFERROR(INDEX(CategoryCodes!$B$2:$B$9,MATCH(C3285,CategoryCodes!$A$2:$A$9,0)),"")</f>
        <v>F</v>
      </c>
      <c r="M3285" s="7" t="n">
        <f aca="false">IFERROR(VALUE(MID(D3285,FIND("_",D3285)+1,FIND("_",D3285,FIND("_",D3285)+1)-FIND("_",D3285)-1)),"")</f>
        <v>24</v>
      </c>
      <c r="N3285" s="7" t="str">
        <f aca="false">IF(OR(C3285="",M3285=""),"",C3285&amp;" Item "&amp;M3285)</f>
        <v>Furniture Item 24</v>
      </c>
      <c r="O3285" s="7" t="n">
        <v>283</v>
      </c>
      <c r="P3285" s="8" t="n">
        <f aca="false">G3285*Q3285</f>
        <v>0</v>
      </c>
      <c r="Q3285" s="9" t="n">
        <f aca="false">IF(K3285=TRUE(),0.1,0)</f>
        <v>0</v>
      </c>
    </row>
    <row r="3286" customFormat="false" ht="15" hidden="false" customHeight="true" outlineLevel="0" collapsed="false">
      <c r="A3286" s="1" t="s">
        <v>3538</v>
      </c>
      <c r="B3286" s="1" t="s">
        <v>49</v>
      </c>
      <c r="C3286" s="1" t="s">
        <v>136</v>
      </c>
      <c r="D3286" s="1" t="s">
        <v>137</v>
      </c>
      <c r="E3286" s="1" t="n">
        <v>27.5</v>
      </c>
      <c r="F3286" s="1" t="n">
        <v>5</v>
      </c>
      <c r="G3286" s="1" t="n">
        <v>137.5</v>
      </c>
      <c r="H3286" s="1" t="s">
        <v>31</v>
      </c>
      <c r="I3286" s="1" t="s">
        <v>44</v>
      </c>
      <c r="J3286" s="4" t="n">
        <v>45115</v>
      </c>
      <c r="K3286" s="5" t="b">
        <f aca="false">FALSE()</f>
        <v>0</v>
      </c>
      <c r="L3286" s="6" t="str">
        <f aca="false">IFERROR(INDEX(CategoryCodes!$B$2:$B$9,MATCH(C3286,CategoryCodes!$A$2:$A$9,0)),"")</f>
        <v>C</v>
      </c>
      <c r="M3286" s="7" t="n">
        <f aca="false">IFERROR(VALUE(MID(D3286,FIND("_",D3286)+1,FIND("_",D3286,FIND("_",D3286)+1)-FIND("_",D3286)-1)),"")</f>
        <v>16</v>
      </c>
      <c r="N3286" s="7" t="str">
        <f aca="false">IF(OR(C3286="",M3286=""),"",C3286&amp;" Item "&amp;M3286)</f>
        <v>Computers and electric accessories Item 16</v>
      </c>
      <c r="O3286" s="7" t="n">
        <v>147</v>
      </c>
      <c r="P3286" s="8" t="n">
        <f aca="false">G3286*Q3286</f>
        <v>0</v>
      </c>
      <c r="Q3286" s="9" t="n">
        <f aca="false">IF(K3286=TRUE(),0.1,0)</f>
        <v>0</v>
      </c>
    </row>
    <row r="3287" customFormat="false" ht="15" hidden="false" customHeight="true" outlineLevel="0" collapsed="false">
      <c r="A3287" s="1" t="s">
        <v>3539</v>
      </c>
      <c r="B3287" s="1" t="s">
        <v>119</v>
      </c>
      <c r="C3287" s="1" t="s">
        <v>136</v>
      </c>
      <c r="D3287" s="1" t="s">
        <v>249</v>
      </c>
      <c r="E3287" s="1" t="n">
        <v>15.5</v>
      </c>
      <c r="F3287" s="1" t="n">
        <v>10</v>
      </c>
      <c r="G3287" s="1" t="n">
        <v>155</v>
      </c>
      <c r="H3287" s="1" t="s">
        <v>54</v>
      </c>
      <c r="I3287" s="1" t="s">
        <v>44</v>
      </c>
      <c r="J3287" s="4" t="n">
        <v>45315</v>
      </c>
      <c r="K3287" s="5" t="b">
        <f aca="false">TRUE()</f>
        <v>1</v>
      </c>
      <c r="L3287" s="6" t="str">
        <f aca="false">IFERROR(INDEX(CategoryCodes!$B$2:$B$9,MATCH(C3287,CategoryCodes!$A$2:$A$9,0)),"")</f>
        <v>C</v>
      </c>
      <c r="M3287" s="7" t="n">
        <f aca="false">IFERROR(VALUE(MID(D3287,FIND("_",D3287)+1,FIND("_",D3287,FIND("_",D3287)+1)-FIND("_",D3287)-1)),"")</f>
        <v>8</v>
      </c>
      <c r="N3287" s="7" t="str">
        <f aca="false">IF(OR(C3287="",M3287=""),"",C3287&amp;" Item "&amp;M3287)</f>
        <v>Computers and electric accessories Item 8</v>
      </c>
      <c r="O3287" s="7" t="n">
        <v>37</v>
      </c>
      <c r="P3287" s="8" t="n">
        <f aca="false">G3287*Q3287</f>
        <v>15.5</v>
      </c>
      <c r="Q3287" s="9" t="n">
        <f aca="false">IF(K3287=TRUE(),0.1,0)</f>
        <v>0.1</v>
      </c>
    </row>
    <row r="3288" customFormat="false" ht="15" hidden="false" customHeight="true" outlineLevel="0" collapsed="false">
      <c r="A3288" s="1" t="s">
        <v>3540</v>
      </c>
      <c r="B3288" s="1" t="s">
        <v>106</v>
      </c>
      <c r="C3288" s="1" t="s">
        <v>29</v>
      </c>
      <c r="D3288" s="1" t="s">
        <v>312</v>
      </c>
      <c r="E3288" s="1" t="n">
        <v>23</v>
      </c>
      <c r="F3288" s="1" t="n">
        <v>2</v>
      </c>
      <c r="G3288" s="1" t="n">
        <v>46</v>
      </c>
      <c r="H3288" s="1" t="s">
        <v>54</v>
      </c>
      <c r="I3288" s="1" t="s">
        <v>22</v>
      </c>
      <c r="J3288" s="4" t="n">
        <v>45544</v>
      </c>
      <c r="K3288" s="5" t="b">
        <f aca="false">FALSE()</f>
        <v>0</v>
      </c>
      <c r="L3288" s="6" t="str">
        <f aca="false">IFERROR(INDEX(CategoryCodes!$B$2:$B$9,MATCH(C3288,CategoryCodes!$A$2:$A$9,0)),"")</f>
        <v>B</v>
      </c>
      <c r="M3288" s="7" t="n">
        <f aca="false">IFERROR(VALUE(MID(D3288,FIND("_",D3288)+1,FIND("_",D3288,FIND("_",D3288)+1)-FIND("_",D3288)-1)),"")</f>
        <v>13</v>
      </c>
      <c r="N3288" s="7" t="str">
        <f aca="false">IF(OR(C3288="",M3288=""),"",C3288&amp;" Item "&amp;M3288)</f>
        <v>Butchers Item 13</v>
      </c>
      <c r="O3288" s="7" t="n">
        <v>197</v>
      </c>
      <c r="P3288" s="8" t="n">
        <f aca="false">G3288*Q3288</f>
        <v>0</v>
      </c>
      <c r="Q3288" s="9" t="n">
        <f aca="false">IF(K3288=TRUE(),0.1,0)</f>
        <v>0</v>
      </c>
    </row>
    <row r="3289" customFormat="false" ht="15" hidden="false" customHeight="true" outlineLevel="0" collapsed="false">
      <c r="A3289" s="1" t="s">
        <v>3541</v>
      </c>
      <c r="B3289" s="1" t="s">
        <v>75</v>
      </c>
      <c r="C3289" s="1" t="s">
        <v>29</v>
      </c>
      <c r="D3289" s="1" t="s">
        <v>403</v>
      </c>
      <c r="E3289" s="1" t="n">
        <v>5</v>
      </c>
      <c r="F3289" s="1" t="n">
        <v>7</v>
      </c>
      <c r="G3289" s="1" t="n">
        <v>35</v>
      </c>
      <c r="H3289" s="1" t="s">
        <v>54</v>
      </c>
      <c r="I3289" s="1" t="s">
        <v>22</v>
      </c>
      <c r="J3289" s="4" t="n">
        <v>45656</v>
      </c>
      <c r="K3289" s="5" t="b">
        <f aca="false">TRUE()</f>
        <v>1</v>
      </c>
      <c r="L3289" s="6" t="str">
        <f aca="false">IFERROR(INDEX(CategoryCodes!$B$2:$B$9,MATCH(C3289,CategoryCodes!$A$2:$A$9,0)),"")</f>
        <v>B</v>
      </c>
      <c r="M3289" s="7" t="n">
        <f aca="false">IFERROR(VALUE(MID(D3289,FIND("_",D3289)+1,FIND("_",D3289,FIND("_",D3289)+1)-FIND("_",D3289)-1)),"")</f>
        <v>1</v>
      </c>
      <c r="N3289" s="7" t="str">
        <f aca="false">IF(OR(C3289="",M3289=""),"",C3289&amp;" Item "&amp;M3289)</f>
        <v>Butchers Item 1</v>
      </c>
      <c r="O3289" s="7" t="n">
        <v>258</v>
      </c>
      <c r="P3289" s="8" t="n">
        <f aca="false">G3289*Q3289</f>
        <v>3.5</v>
      </c>
      <c r="Q3289" s="9" t="n">
        <f aca="false">IF(K3289=TRUE(),0.1,0)</f>
        <v>0.1</v>
      </c>
    </row>
    <row r="3290" customFormat="false" ht="15" hidden="false" customHeight="true" outlineLevel="0" collapsed="false">
      <c r="A3290" s="1" t="s">
        <v>3542</v>
      </c>
      <c r="B3290" s="1" t="s">
        <v>119</v>
      </c>
      <c r="C3290" s="1" t="s">
        <v>25</v>
      </c>
      <c r="D3290" s="1" t="s">
        <v>279</v>
      </c>
      <c r="E3290" s="1" t="n">
        <v>39.5</v>
      </c>
      <c r="F3290" s="1" t="n">
        <v>7</v>
      </c>
      <c r="G3290" s="1" t="n">
        <v>276.5</v>
      </c>
      <c r="H3290" s="1" t="s">
        <v>54</v>
      </c>
      <c r="I3290" s="1" t="s">
        <v>22</v>
      </c>
      <c r="J3290" s="4" t="n">
        <v>45373</v>
      </c>
      <c r="L3290" s="6" t="str">
        <f aca="false">IFERROR(INDEX(CategoryCodes!$B$2:$B$9,MATCH(C3290,CategoryCodes!$A$2:$A$9,0)),"")</f>
        <v>G</v>
      </c>
      <c r="M3290" s="7" t="n">
        <f aca="false">IFERROR(VALUE(MID(D3290,FIND("_",D3290)+1,FIND("_",D3290,FIND("_",D3290)+1)-FIND("_",D3290)-1)),"")</f>
        <v>24</v>
      </c>
      <c r="N3290" s="7" t="str">
        <f aca="false">IF(OR(C3290="",M3290=""),"",C3290&amp;" Item "&amp;M3290)</f>
        <v>Milk Products Item 24</v>
      </c>
      <c r="O3290" s="7" t="n">
        <v>230</v>
      </c>
      <c r="P3290" s="8" t="n">
        <f aca="false">G3290*Q3290</f>
        <v>0</v>
      </c>
      <c r="Q3290" s="9" t="n">
        <f aca="false">IF(K3290=TRUE(),0.1,0)</f>
        <v>0</v>
      </c>
    </row>
    <row r="3291" customFormat="false" ht="15" hidden="false" customHeight="true" outlineLevel="0" collapsed="false">
      <c r="A3291" s="1" t="s">
        <v>3543</v>
      </c>
      <c r="B3291" s="1" t="s">
        <v>80</v>
      </c>
      <c r="C3291" s="1" t="s">
        <v>34</v>
      </c>
      <c r="D3291" s="1" t="s">
        <v>871</v>
      </c>
      <c r="E3291" s="1" t="n">
        <v>26</v>
      </c>
      <c r="F3291" s="1" t="n">
        <v>5</v>
      </c>
      <c r="G3291" s="1" t="n">
        <v>130</v>
      </c>
      <c r="H3291" s="1" t="s">
        <v>31</v>
      </c>
      <c r="I3291" s="1" t="s">
        <v>44</v>
      </c>
      <c r="J3291" s="4" t="n">
        <v>45602</v>
      </c>
      <c r="K3291" s="5" t="b">
        <f aca="false">TRUE()</f>
        <v>1</v>
      </c>
      <c r="L3291" s="6" t="str">
        <f aca="false">IFERROR(INDEX(CategoryCodes!$B$2:$B$9,MATCH(C3291,CategoryCodes!$A$2:$A$9,0)),"")</f>
        <v>A</v>
      </c>
      <c r="M3291" s="7" t="n">
        <f aca="false">IFERROR(VALUE(MID(D3291,FIND("_",D3291)+1,FIND("_",D3291,FIND("_",D3291)+1)-FIND("_",D3291)-1)),"")</f>
        <v>15</v>
      </c>
      <c r="N3291" s="7" t="str">
        <f aca="false">IF(OR(C3291="",M3291=""),"",C3291&amp;" Item "&amp;M3291)</f>
        <v>Beverages Item 15</v>
      </c>
      <c r="O3291" s="7" t="n">
        <v>391</v>
      </c>
      <c r="P3291" s="8" t="n">
        <f aca="false">G3291*Q3291</f>
        <v>13</v>
      </c>
      <c r="Q3291" s="9" t="n">
        <f aca="false">IF(K3291=TRUE(),0.1,0)</f>
        <v>0.1</v>
      </c>
    </row>
    <row r="3292" customFormat="false" ht="15" hidden="false" customHeight="true" outlineLevel="0" collapsed="false">
      <c r="A3292" s="1" t="s">
        <v>3544</v>
      </c>
      <c r="B3292" s="1" t="s">
        <v>104</v>
      </c>
      <c r="C3292" s="1" t="s">
        <v>25</v>
      </c>
      <c r="D3292" s="1" t="s">
        <v>277</v>
      </c>
      <c r="E3292" s="1" t="n">
        <v>5</v>
      </c>
      <c r="F3292" s="1" t="n">
        <v>2</v>
      </c>
      <c r="G3292" s="1" t="n">
        <v>10</v>
      </c>
      <c r="H3292" s="1" t="s">
        <v>31</v>
      </c>
      <c r="I3292" s="1" t="s">
        <v>44</v>
      </c>
      <c r="J3292" s="4" t="n">
        <v>44621</v>
      </c>
      <c r="K3292" s="5" t="b">
        <f aca="false">FALSE()</f>
        <v>0</v>
      </c>
      <c r="L3292" s="6" t="str">
        <f aca="false">IFERROR(INDEX(CategoryCodes!$B$2:$B$9,MATCH(C3292,CategoryCodes!$A$2:$A$9,0)),"")</f>
        <v>G</v>
      </c>
      <c r="M3292" s="7" t="n">
        <f aca="false">IFERROR(VALUE(MID(D3292,FIND("_",D3292)+1,FIND("_",D3292,FIND("_",D3292)+1)-FIND("_",D3292)-1)),"")</f>
        <v>1</v>
      </c>
      <c r="N3292" s="7" t="str">
        <f aca="false">IF(OR(C3292="",M3292=""),"",C3292&amp;" Item "&amp;M3292)</f>
        <v>Milk Products Item 1</v>
      </c>
      <c r="O3292" s="7" t="n">
        <v>281</v>
      </c>
      <c r="P3292" s="8" t="n">
        <f aca="false">G3292*Q3292</f>
        <v>0</v>
      </c>
      <c r="Q3292" s="9" t="n">
        <f aca="false">IF(K3292=TRUE(),0.1,0)</f>
        <v>0</v>
      </c>
    </row>
    <row r="3293" customFormat="false" ht="15" hidden="false" customHeight="true" outlineLevel="0" collapsed="false">
      <c r="A3293" s="1" t="s">
        <v>3545</v>
      </c>
      <c r="B3293" s="1" t="s">
        <v>52</v>
      </c>
      <c r="C3293" s="1" t="s">
        <v>47</v>
      </c>
      <c r="D3293" s="1" t="s">
        <v>988</v>
      </c>
      <c r="E3293" s="1" t="n">
        <v>8</v>
      </c>
      <c r="F3293" s="1" t="n">
        <v>7</v>
      </c>
      <c r="G3293" s="1" t="n">
        <v>56</v>
      </c>
      <c r="H3293" s="1" t="s">
        <v>21</v>
      </c>
      <c r="I3293" s="1" t="s">
        <v>22</v>
      </c>
      <c r="J3293" s="4" t="n">
        <v>45238</v>
      </c>
      <c r="L3293" s="6" t="str">
        <f aca="false">IFERROR(INDEX(CategoryCodes!$B$2:$B$9,MATCH(C3293,CategoryCodes!$A$2:$A$9,0)),"")</f>
        <v>F</v>
      </c>
      <c r="M3293" s="7" t="n">
        <f aca="false">IFERROR(VALUE(MID(D3293,FIND("_",D3293)+1,FIND("_",D3293,FIND("_",D3293)+1)-FIND("_",D3293)-1)),"")</f>
        <v>3</v>
      </c>
      <c r="N3293" s="7" t="str">
        <f aca="false">IF(OR(C3293="",M3293=""),"",C3293&amp;" Item "&amp;M3293)</f>
        <v>Furniture Item 3</v>
      </c>
      <c r="O3293" s="7" t="n">
        <v>143</v>
      </c>
      <c r="P3293" s="8" t="n">
        <f aca="false">G3293*Q3293</f>
        <v>0</v>
      </c>
      <c r="Q3293" s="9" t="n">
        <f aca="false">IF(K3293=TRUE(),0.1,0)</f>
        <v>0</v>
      </c>
    </row>
    <row r="3294" customFormat="false" ht="15" hidden="false" customHeight="true" outlineLevel="0" collapsed="false">
      <c r="A3294" s="1" t="s">
        <v>3546</v>
      </c>
      <c r="B3294" s="1" t="s">
        <v>69</v>
      </c>
      <c r="C3294" s="1" t="s">
        <v>47</v>
      </c>
      <c r="D3294" s="1" t="s">
        <v>459</v>
      </c>
      <c r="E3294" s="1" t="n">
        <v>26</v>
      </c>
      <c r="F3294" s="1" t="n">
        <v>2</v>
      </c>
      <c r="G3294" s="1" t="n">
        <v>52</v>
      </c>
      <c r="H3294" s="1" t="s">
        <v>21</v>
      </c>
      <c r="I3294" s="1" t="s">
        <v>22</v>
      </c>
      <c r="J3294" s="4" t="n">
        <v>45550</v>
      </c>
      <c r="L3294" s="6" t="str">
        <f aca="false">IFERROR(INDEX(CategoryCodes!$B$2:$B$9,MATCH(C3294,CategoryCodes!$A$2:$A$9,0)),"")</f>
        <v>F</v>
      </c>
      <c r="M3294" s="7" t="n">
        <f aca="false">IFERROR(VALUE(MID(D3294,FIND("_",D3294)+1,FIND("_",D3294,FIND("_",D3294)+1)-FIND("_",D3294)-1)),"")</f>
        <v>15</v>
      </c>
      <c r="N3294" s="7" t="str">
        <f aca="false">IF(OR(C3294="",M3294=""),"",C3294&amp;" Item "&amp;M3294)</f>
        <v>Furniture Item 15</v>
      </c>
      <c r="O3294" s="7" t="n">
        <v>422</v>
      </c>
      <c r="P3294" s="8" t="n">
        <f aca="false">G3294*Q3294</f>
        <v>0</v>
      </c>
      <c r="Q3294" s="9" t="n">
        <f aca="false">IF(K3294=TRUE(),0.1,0)</f>
        <v>0</v>
      </c>
    </row>
    <row r="3295" customFormat="false" ht="15" hidden="false" customHeight="true" outlineLevel="0" collapsed="false">
      <c r="A3295" s="1" t="s">
        <v>3547</v>
      </c>
      <c r="B3295" s="1" t="s">
        <v>95</v>
      </c>
      <c r="C3295" s="1" t="s">
        <v>29</v>
      </c>
      <c r="D3295" s="1" t="s">
        <v>1245</v>
      </c>
      <c r="E3295" s="1" t="n">
        <v>26</v>
      </c>
      <c r="F3295" s="1" t="n">
        <v>3</v>
      </c>
      <c r="G3295" s="1" t="n">
        <v>78</v>
      </c>
      <c r="H3295" s="1" t="s">
        <v>54</v>
      </c>
      <c r="I3295" s="1" t="s">
        <v>44</v>
      </c>
      <c r="J3295" s="4" t="n">
        <v>44969</v>
      </c>
      <c r="K3295" s="5" t="b">
        <f aca="false">TRUE()</f>
        <v>1</v>
      </c>
      <c r="L3295" s="6" t="str">
        <f aca="false">IFERROR(INDEX(CategoryCodes!$B$2:$B$9,MATCH(C3295,CategoryCodes!$A$2:$A$9,0)),"")</f>
        <v>B</v>
      </c>
      <c r="M3295" s="7" t="n">
        <f aca="false">IFERROR(VALUE(MID(D3295,FIND("_",D3295)+1,FIND("_",D3295,FIND("_",D3295)+1)-FIND("_",D3295)-1)),"")</f>
        <v>15</v>
      </c>
      <c r="N3295" s="7" t="str">
        <f aca="false">IF(OR(C3295="",M3295=""),"",C3295&amp;" Item "&amp;M3295)</f>
        <v>Butchers Item 15</v>
      </c>
      <c r="O3295" s="7" t="n">
        <v>319</v>
      </c>
      <c r="P3295" s="8" t="n">
        <f aca="false">G3295*Q3295</f>
        <v>7.8</v>
      </c>
      <c r="Q3295" s="9" t="n">
        <f aca="false">IF(K3295=TRUE(),0.1,0)</f>
        <v>0.1</v>
      </c>
    </row>
    <row r="3296" customFormat="false" ht="15" hidden="false" customHeight="true" outlineLevel="0" collapsed="false">
      <c r="A3296" s="1" t="s">
        <v>3548</v>
      </c>
      <c r="B3296" s="1" t="s">
        <v>46</v>
      </c>
      <c r="C3296" s="1" t="s">
        <v>136</v>
      </c>
      <c r="D3296" s="1" t="s">
        <v>235</v>
      </c>
      <c r="E3296" s="1" t="n">
        <v>18.5</v>
      </c>
      <c r="F3296" s="1" t="n">
        <v>6</v>
      </c>
      <c r="G3296" s="1" t="n">
        <v>111</v>
      </c>
      <c r="H3296" s="1" t="s">
        <v>21</v>
      </c>
      <c r="I3296" s="1" t="s">
        <v>22</v>
      </c>
      <c r="J3296" s="4" t="n">
        <v>44989</v>
      </c>
      <c r="K3296" s="5" t="b">
        <f aca="false">TRUE()</f>
        <v>1</v>
      </c>
      <c r="L3296" s="6" t="str">
        <f aca="false">IFERROR(INDEX(CategoryCodes!$B$2:$B$9,MATCH(C3296,CategoryCodes!$A$2:$A$9,0)),"")</f>
        <v>C</v>
      </c>
      <c r="M3296" s="7" t="n">
        <f aca="false">IFERROR(VALUE(MID(D3296,FIND("_",D3296)+1,FIND("_",D3296,FIND("_",D3296)+1)-FIND("_",D3296)-1)),"")</f>
        <v>10</v>
      </c>
      <c r="N3296" s="7" t="str">
        <f aca="false">IF(OR(C3296="",M3296=""),"",C3296&amp;" Item "&amp;M3296)</f>
        <v>Computers and electric accessories Item 10</v>
      </c>
      <c r="O3296" s="7" t="n">
        <v>348</v>
      </c>
      <c r="P3296" s="8" t="n">
        <f aca="false">G3296*Q3296</f>
        <v>11.1</v>
      </c>
      <c r="Q3296" s="9" t="n">
        <f aca="false">IF(K3296=TRUE(),0.1,0)</f>
        <v>0.1</v>
      </c>
    </row>
    <row r="3297" customFormat="false" ht="15" hidden="false" customHeight="true" outlineLevel="0" collapsed="false">
      <c r="A3297" s="1" t="s">
        <v>3549</v>
      </c>
      <c r="B3297" s="1" t="s">
        <v>49</v>
      </c>
      <c r="C3297" s="1" t="s">
        <v>29</v>
      </c>
      <c r="D3297" s="1" t="s">
        <v>312</v>
      </c>
      <c r="E3297" s="1" t="n">
        <v>23</v>
      </c>
      <c r="F3297" s="1" t="n">
        <v>7</v>
      </c>
      <c r="G3297" s="1" t="n">
        <v>161</v>
      </c>
      <c r="H3297" s="1" t="s">
        <v>54</v>
      </c>
      <c r="I3297" s="1" t="s">
        <v>22</v>
      </c>
      <c r="J3297" s="4" t="n">
        <v>45246</v>
      </c>
      <c r="L3297" s="6" t="str">
        <f aca="false">IFERROR(INDEX(CategoryCodes!$B$2:$B$9,MATCH(C3297,CategoryCodes!$A$2:$A$9,0)),"")</f>
        <v>B</v>
      </c>
      <c r="M3297" s="7" t="n">
        <f aca="false">IFERROR(VALUE(MID(D3297,FIND("_",D3297)+1,FIND("_",D3297,FIND("_",D3297)+1)-FIND("_",D3297)-1)),"")</f>
        <v>13</v>
      </c>
      <c r="N3297" s="7" t="str">
        <f aca="false">IF(OR(C3297="",M3297=""),"",C3297&amp;" Item "&amp;M3297)</f>
        <v>Butchers Item 13</v>
      </c>
      <c r="O3297" s="7" t="n">
        <v>312</v>
      </c>
      <c r="P3297" s="8" t="n">
        <f aca="false">G3297*Q3297</f>
        <v>0</v>
      </c>
      <c r="Q3297" s="9" t="n">
        <f aca="false">IF(K3297=TRUE(),0.1,0)</f>
        <v>0</v>
      </c>
    </row>
    <row r="3298" customFormat="false" ht="15" hidden="false" customHeight="true" outlineLevel="0" collapsed="false">
      <c r="A3298" s="1" t="s">
        <v>3550</v>
      </c>
      <c r="B3298" s="1" t="s">
        <v>69</v>
      </c>
      <c r="C3298" s="1" t="s">
        <v>29</v>
      </c>
      <c r="D3298" s="1" t="s">
        <v>127</v>
      </c>
      <c r="E3298" s="1" t="n">
        <v>39.5</v>
      </c>
      <c r="F3298" s="1" t="n">
        <v>6</v>
      </c>
      <c r="G3298" s="1" t="n">
        <v>237</v>
      </c>
      <c r="H3298" s="1" t="s">
        <v>31</v>
      </c>
      <c r="I3298" s="1" t="s">
        <v>22</v>
      </c>
      <c r="J3298" s="4" t="n">
        <v>45366</v>
      </c>
      <c r="K3298" s="5" t="b">
        <f aca="false">FALSE()</f>
        <v>0</v>
      </c>
      <c r="L3298" s="6" t="str">
        <f aca="false">IFERROR(INDEX(CategoryCodes!$B$2:$B$9,MATCH(C3298,CategoryCodes!$A$2:$A$9,0)),"")</f>
        <v>B</v>
      </c>
      <c r="M3298" s="7" t="n">
        <f aca="false">IFERROR(VALUE(MID(D3298,FIND("_",D3298)+1,FIND("_",D3298,FIND("_",D3298)+1)-FIND("_",D3298)-1)),"")</f>
        <v>24</v>
      </c>
      <c r="N3298" s="7" t="str">
        <f aca="false">IF(OR(C3298="",M3298=""),"",C3298&amp;" Item "&amp;M3298)</f>
        <v>Butchers Item 24</v>
      </c>
      <c r="O3298" s="7" t="n">
        <v>60</v>
      </c>
      <c r="P3298" s="8" t="n">
        <f aca="false">G3298*Q3298</f>
        <v>0</v>
      </c>
      <c r="Q3298" s="9" t="n">
        <f aca="false">IF(K3298=TRUE(),0.1,0)</f>
        <v>0</v>
      </c>
    </row>
    <row r="3299" customFormat="false" ht="15" hidden="false" customHeight="true" outlineLevel="0" collapsed="false">
      <c r="A3299" s="1" t="s">
        <v>3551</v>
      </c>
      <c r="B3299" s="1" t="s">
        <v>119</v>
      </c>
      <c r="C3299" s="1" t="s">
        <v>38</v>
      </c>
      <c r="D3299" s="1" t="s">
        <v>371</v>
      </c>
      <c r="E3299" s="1" t="n">
        <v>41</v>
      </c>
      <c r="F3299" s="1" t="n">
        <v>5</v>
      </c>
      <c r="G3299" s="1" t="n">
        <v>205</v>
      </c>
      <c r="H3299" s="1" t="s">
        <v>31</v>
      </c>
      <c r="I3299" s="1" t="s">
        <v>44</v>
      </c>
      <c r="J3299" s="4" t="n">
        <v>44813</v>
      </c>
      <c r="K3299" s="5" t="b">
        <f aca="false">TRUE()</f>
        <v>1</v>
      </c>
      <c r="L3299" s="6" t="str">
        <f aca="false">IFERROR(INDEX(CategoryCodes!$B$2:$B$9,MATCH(C3299,CategoryCodes!$A$2:$A$9,0)),"")</f>
        <v>E</v>
      </c>
      <c r="M3299" s="7" t="n">
        <f aca="false">IFERROR(VALUE(MID(D3299,FIND("_",D3299)+1,FIND("_",D3299,FIND("_",D3299)+1)-FIND("_",D3299)-1)),"")</f>
        <v>25</v>
      </c>
      <c r="N3299" s="7" t="str">
        <f aca="false">IF(OR(C3299="",M3299=""),"",C3299&amp;" Item "&amp;M3299)</f>
        <v>Food Item 25</v>
      </c>
      <c r="O3299" s="7" t="n">
        <v>65</v>
      </c>
      <c r="P3299" s="8" t="n">
        <f aca="false">G3299*Q3299</f>
        <v>20.5</v>
      </c>
      <c r="Q3299" s="9" t="n">
        <f aca="false">IF(K3299=TRUE(),0.1,0)</f>
        <v>0.1</v>
      </c>
    </row>
    <row r="3300" customFormat="false" ht="15" hidden="false" customHeight="true" outlineLevel="0" collapsed="false">
      <c r="A3300" s="1" t="s">
        <v>3552</v>
      </c>
      <c r="B3300" s="1" t="s">
        <v>114</v>
      </c>
      <c r="C3300" s="1" t="s">
        <v>47</v>
      </c>
      <c r="D3300" s="1" t="s">
        <v>239</v>
      </c>
      <c r="E3300" s="1" t="n">
        <v>11</v>
      </c>
      <c r="F3300" s="1" t="n">
        <v>8</v>
      </c>
      <c r="G3300" s="1" t="n">
        <v>88</v>
      </c>
      <c r="H3300" s="1" t="s">
        <v>21</v>
      </c>
      <c r="I3300" s="1" t="s">
        <v>22</v>
      </c>
      <c r="J3300" s="4" t="n">
        <v>45027</v>
      </c>
      <c r="K3300" s="5" t="b">
        <f aca="false">TRUE()</f>
        <v>1</v>
      </c>
      <c r="L3300" s="6" t="str">
        <f aca="false">IFERROR(INDEX(CategoryCodes!$B$2:$B$9,MATCH(C3300,CategoryCodes!$A$2:$A$9,0)),"")</f>
        <v>F</v>
      </c>
      <c r="M3300" s="7" t="n">
        <f aca="false">IFERROR(VALUE(MID(D3300,FIND("_",D3300)+1,FIND("_",D3300,FIND("_",D3300)+1)-FIND("_",D3300)-1)),"")</f>
        <v>5</v>
      </c>
      <c r="N3300" s="7" t="str">
        <f aca="false">IF(OR(C3300="",M3300=""),"",C3300&amp;" Item "&amp;M3300)</f>
        <v>Furniture Item 5</v>
      </c>
      <c r="O3300" s="7" t="n">
        <v>499</v>
      </c>
      <c r="P3300" s="8" t="n">
        <f aca="false">G3300*Q3300</f>
        <v>8.8</v>
      </c>
      <c r="Q3300" s="9" t="n">
        <f aca="false">IF(K3300=TRUE(),0.1,0)</f>
        <v>0.1</v>
      </c>
    </row>
    <row r="3301" customFormat="false" ht="15" hidden="false" customHeight="true" outlineLevel="0" collapsed="false">
      <c r="A3301" s="1" t="s">
        <v>3553</v>
      </c>
      <c r="B3301" s="1" t="s">
        <v>129</v>
      </c>
      <c r="C3301" s="1" t="s">
        <v>25</v>
      </c>
      <c r="D3301" s="1" t="s">
        <v>158</v>
      </c>
      <c r="E3301" s="1" t="n">
        <v>12.5</v>
      </c>
      <c r="F3301" s="1" t="n">
        <v>1</v>
      </c>
      <c r="G3301" s="1" t="n">
        <v>12.5</v>
      </c>
      <c r="H3301" s="1" t="s">
        <v>21</v>
      </c>
      <c r="I3301" s="1" t="s">
        <v>44</v>
      </c>
      <c r="J3301" s="4" t="n">
        <v>44795</v>
      </c>
      <c r="K3301" s="5" t="b">
        <f aca="false">FALSE()</f>
        <v>0</v>
      </c>
      <c r="L3301" s="6" t="str">
        <f aca="false">IFERROR(INDEX(CategoryCodes!$B$2:$B$9,MATCH(C3301,CategoryCodes!$A$2:$A$9,0)),"")</f>
        <v>G</v>
      </c>
      <c r="M3301" s="7" t="n">
        <f aca="false">IFERROR(VALUE(MID(D3301,FIND("_",D3301)+1,FIND("_",D3301,FIND("_",D3301)+1)-FIND("_",D3301)-1)),"")</f>
        <v>6</v>
      </c>
      <c r="N3301" s="7" t="str">
        <f aca="false">IF(OR(C3301="",M3301=""),"",C3301&amp;" Item "&amp;M3301)</f>
        <v>Milk Products Item 6</v>
      </c>
      <c r="O3301" s="7" t="n">
        <v>49</v>
      </c>
      <c r="P3301" s="8" t="n">
        <f aca="false">G3301*Q3301</f>
        <v>0</v>
      </c>
      <c r="Q3301" s="9" t="n">
        <f aca="false">IF(K3301=TRUE(),0.1,0)</f>
        <v>0</v>
      </c>
    </row>
    <row r="3302" customFormat="false" ht="15" hidden="false" customHeight="true" outlineLevel="0" collapsed="false">
      <c r="A3302" s="1" t="s">
        <v>3554</v>
      </c>
      <c r="B3302" s="1" t="s">
        <v>75</v>
      </c>
      <c r="C3302" s="1" t="s">
        <v>47</v>
      </c>
      <c r="D3302" s="1" t="s">
        <v>988</v>
      </c>
      <c r="E3302" s="1" t="n">
        <v>8</v>
      </c>
      <c r="F3302" s="1" t="n">
        <v>4</v>
      </c>
      <c r="G3302" s="1" t="n">
        <v>32</v>
      </c>
      <c r="H3302" s="1" t="s">
        <v>21</v>
      </c>
      <c r="I3302" s="1" t="s">
        <v>22</v>
      </c>
      <c r="J3302" s="4" t="n">
        <v>45314</v>
      </c>
      <c r="K3302" s="5" t="b">
        <f aca="false">TRUE()</f>
        <v>1</v>
      </c>
      <c r="L3302" s="6" t="str">
        <f aca="false">IFERROR(INDEX(CategoryCodes!$B$2:$B$9,MATCH(C3302,CategoryCodes!$A$2:$A$9,0)),"")</f>
        <v>F</v>
      </c>
      <c r="M3302" s="7" t="n">
        <f aca="false">IFERROR(VALUE(MID(D3302,FIND("_",D3302)+1,FIND("_",D3302,FIND("_",D3302)+1)-FIND("_",D3302)-1)),"")</f>
        <v>3</v>
      </c>
      <c r="N3302" s="7" t="str">
        <f aca="false">IF(OR(C3302="",M3302=""),"",C3302&amp;" Item "&amp;M3302)</f>
        <v>Furniture Item 3</v>
      </c>
      <c r="O3302" s="7" t="n">
        <v>201</v>
      </c>
      <c r="P3302" s="8" t="n">
        <f aca="false">G3302*Q3302</f>
        <v>3.2</v>
      </c>
      <c r="Q3302" s="9" t="n">
        <f aca="false">IF(K3302=TRUE(),0.1,0)</f>
        <v>0.1</v>
      </c>
    </row>
    <row r="3303" customFormat="false" ht="15" hidden="false" customHeight="true" outlineLevel="0" collapsed="false">
      <c r="A3303" s="1" t="s">
        <v>3555</v>
      </c>
      <c r="B3303" s="1" t="s">
        <v>104</v>
      </c>
      <c r="C3303" s="1" t="s">
        <v>25</v>
      </c>
      <c r="D3303" s="1" t="s">
        <v>397</v>
      </c>
      <c r="E3303" s="1" t="n">
        <v>6.5</v>
      </c>
      <c r="F3303" s="1" t="n">
        <v>9</v>
      </c>
      <c r="G3303" s="1" t="n">
        <v>58.5</v>
      </c>
      <c r="H3303" s="1" t="s">
        <v>21</v>
      </c>
      <c r="I3303" s="1" t="s">
        <v>44</v>
      </c>
      <c r="J3303" s="4" t="n">
        <v>45053</v>
      </c>
      <c r="K3303" s="5" t="b">
        <f aca="false">FALSE()</f>
        <v>0</v>
      </c>
      <c r="L3303" s="6" t="str">
        <f aca="false">IFERROR(INDEX(CategoryCodes!$B$2:$B$9,MATCH(C3303,CategoryCodes!$A$2:$A$9,0)),"")</f>
        <v>G</v>
      </c>
      <c r="M3303" s="7" t="n">
        <f aca="false">IFERROR(VALUE(MID(D3303,FIND("_",D3303)+1,FIND("_",D3303,FIND("_",D3303)+1)-FIND("_",D3303)-1)),"")</f>
        <v>2</v>
      </c>
      <c r="N3303" s="7" t="str">
        <f aca="false">IF(OR(C3303="",M3303=""),"",C3303&amp;" Item "&amp;M3303)</f>
        <v>Milk Products Item 2</v>
      </c>
      <c r="O3303" s="7" t="n">
        <v>191</v>
      </c>
      <c r="P3303" s="8" t="n">
        <f aca="false">G3303*Q3303</f>
        <v>0</v>
      </c>
      <c r="Q3303" s="9" t="n">
        <f aca="false">IF(K3303=TRUE(),0.1,0)</f>
        <v>0</v>
      </c>
    </row>
    <row r="3304" customFormat="false" ht="15" hidden="false" customHeight="true" outlineLevel="0" collapsed="false">
      <c r="A3304" s="1" t="s">
        <v>3556</v>
      </c>
      <c r="B3304" s="1" t="s">
        <v>114</v>
      </c>
      <c r="C3304" s="1" t="s">
        <v>25</v>
      </c>
      <c r="D3304" s="1" t="s">
        <v>546</v>
      </c>
      <c r="E3304" s="1" t="n">
        <v>23</v>
      </c>
      <c r="F3304" s="1" t="n">
        <v>6</v>
      </c>
      <c r="G3304" s="1" t="n">
        <v>138</v>
      </c>
      <c r="H3304" s="1" t="s">
        <v>31</v>
      </c>
      <c r="I3304" s="1" t="s">
        <v>22</v>
      </c>
      <c r="J3304" s="4" t="n">
        <v>45070</v>
      </c>
      <c r="K3304" s="5" t="b">
        <f aca="false">FALSE()</f>
        <v>0</v>
      </c>
      <c r="L3304" s="6" t="str">
        <f aca="false">IFERROR(INDEX(CategoryCodes!$B$2:$B$9,MATCH(C3304,CategoryCodes!$A$2:$A$9,0)),"")</f>
        <v>G</v>
      </c>
      <c r="M3304" s="7" t="n">
        <f aca="false">IFERROR(VALUE(MID(D3304,FIND("_",D3304)+1,FIND("_",D3304,FIND("_",D3304)+1)-FIND("_",D3304)-1)),"")</f>
        <v>13</v>
      </c>
      <c r="N3304" s="7" t="str">
        <f aca="false">IF(OR(C3304="",M3304=""),"",C3304&amp;" Item "&amp;M3304)</f>
        <v>Milk Products Item 13</v>
      </c>
      <c r="O3304" s="7" t="n">
        <v>406</v>
      </c>
      <c r="P3304" s="8" t="n">
        <f aca="false">G3304*Q3304</f>
        <v>0</v>
      </c>
      <c r="Q3304" s="9" t="n">
        <f aca="false">IF(K3304=TRUE(),0.1,0)</f>
        <v>0</v>
      </c>
    </row>
    <row r="3305" customFormat="false" ht="15" hidden="false" customHeight="true" outlineLevel="0" collapsed="false">
      <c r="A3305" s="1" t="s">
        <v>3557</v>
      </c>
      <c r="B3305" s="1" t="s">
        <v>42</v>
      </c>
      <c r="C3305" s="1" t="s">
        <v>34</v>
      </c>
      <c r="E3305" s="1" t="n">
        <v>5</v>
      </c>
      <c r="H3305" s="1" t="s">
        <v>54</v>
      </c>
      <c r="I3305" s="1" t="s">
        <v>22</v>
      </c>
      <c r="J3305" s="4" t="n">
        <v>44830</v>
      </c>
      <c r="K3305" s="5" t="b">
        <f aca="false">TRUE()</f>
        <v>1</v>
      </c>
      <c r="L3305" s="6" t="str">
        <f aca="false">IFERROR(INDEX(CategoryCodes!$B$2:$B$9,MATCH(C3305,CategoryCodes!$A$2:$A$9,0)),"")</f>
        <v>A</v>
      </c>
      <c r="M3305" s="7" t="str">
        <f aca="false">IFERROR(VALUE(MID(D3305,FIND("_",D3305)+1,FIND("_",D3305,FIND("_",D3305)+1)-FIND("_",D3305)-1)),"")</f>
        <v/>
      </c>
      <c r="N3305" s="7" t="str">
        <f aca="false">IF(OR(C3305="",M3305=""),"",C3305&amp;" Item "&amp;M3305)</f>
        <v/>
      </c>
      <c r="O3305" s="7" t="n">
        <v>173</v>
      </c>
      <c r="P3305" s="8" t="n">
        <f aca="false">G3305*Q3305</f>
        <v>0</v>
      </c>
      <c r="Q3305" s="9" t="n">
        <f aca="false">IF(K3305=TRUE(),0.1,0)</f>
        <v>0.1</v>
      </c>
    </row>
    <row r="3306" customFormat="false" ht="15" hidden="false" customHeight="true" outlineLevel="0" collapsed="false">
      <c r="A3306" s="1" t="s">
        <v>3558</v>
      </c>
      <c r="B3306" s="1" t="s">
        <v>129</v>
      </c>
      <c r="C3306" s="1" t="s">
        <v>47</v>
      </c>
      <c r="D3306" s="1" t="s">
        <v>87</v>
      </c>
      <c r="E3306" s="1" t="n">
        <v>24.5</v>
      </c>
      <c r="F3306" s="1" t="n">
        <v>7</v>
      </c>
      <c r="G3306" s="1" t="n">
        <v>171.5</v>
      </c>
      <c r="H3306" s="1" t="s">
        <v>31</v>
      </c>
      <c r="I3306" s="1" t="s">
        <v>22</v>
      </c>
      <c r="J3306" s="4" t="n">
        <v>45504</v>
      </c>
      <c r="K3306" s="5" t="b">
        <f aca="false">FALSE()</f>
        <v>0</v>
      </c>
      <c r="L3306" s="6" t="str">
        <f aca="false">IFERROR(INDEX(CategoryCodes!$B$2:$B$9,MATCH(C3306,CategoryCodes!$A$2:$A$9,0)),"")</f>
        <v>F</v>
      </c>
      <c r="M3306" s="7" t="n">
        <f aca="false">IFERROR(VALUE(MID(D3306,FIND("_",D3306)+1,FIND("_",D3306,FIND("_",D3306)+1)-FIND("_",D3306)-1)),"")</f>
        <v>14</v>
      </c>
      <c r="N3306" s="7" t="str">
        <f aca="false">IF(OR(C3306="",M3306=""),"",C3306&amp;" Item "&amp;M3306)</f>
        <v>Furniture Item 14</v>
      </c>
      <c r="O3306" s="7" t="n">
        <v>285</v>
      </c>
      <c r="P3306" s="8" t="n">
        <f aca="false">G3306*Q3306</f>
        <v>0</v>
      </c>
      <c r="Q3306" s="9" t="n">
        <f aca="false">IF(K3306=TRUE(),0.1,0)</f>
        <v>0</v>
      </c>
    </row>
    <row r="3307" customFormat="false" ht="15" hidden="false" customHeight="true" outlineLevel="0" collapsed="false">
      <c r="A3307" s="1" t="s">
        <v>3559</v>
      </c>
      <c r="B3307" s="1" t="s">
        <v>174</v>
      </c>
      <c r="C3307" s="1" t="s">
        <v>29</v>
      </c>
      <c r="D3307" s="1" t="s">
        <v>361</v>
      </c>
      <c r="E3307" s="1" t="n">
        <v>14</v>
      </c>
      <c r="F3307" s="1" t="n">
        <v>1</v>
      </c>
      <c r="G3307" s="1" t="n">
        <v>14</v>
      </c>
      <c r="H3307" s="1" t="s">
        <v>31</v>
      </c>
      <c r="I3307" s="1" t="s">
        <v>22</v>
      </c>
      <c r="J3307" s="4" t="n">
        <v>44840</v>
      </c>
      <c r="K3307" s="5" t="b">
        <f aca="false">FALSE()</f>
        <v>0</v>
      </c>
      <c r="L3307" s="6" t="str">
        <f aca="false">IFERROR(INDEX(CategoryCodes!$B$2:$B$9,MATCH(C3307,CategoryCodes!$A$2:$A$9,0)),"")</f>
        <v>B</v>
      </c>
      <c r="M3307" s="7" t="n">
        <f aca="false">IFERROR(VALUE(MID(D3307,FIND("_",D3307)+1,FIND("_",D3307,FIND("_",D3307)+1)-FIND("_",D3307)-1)),"")</f>
        <v>7</v>
      </c>
      <c r="N3307" s="7" t="str">
        <f aca="false">IF(OR(C3307="",M3307=""),"",C3307&amp;" Item "&amp;M3307)</f>
        <v>Butchers Item 7</v>
      </c>
      <c r="O3307" s="7" t="n">
        <v>480</v>
      </c>
      <c r="P3307" s="8" t="n">
        <f aca="false">G3307*Q3307</f>
        <v>0</v>
      </c>
      <c r="Q3307" s="9" t="n">
        <f aca="false">IF(K3307=TRUE(),0.1,0)</f>
        <v>0</v>
      </c>
    </row>
    <row r="3308" customFormat="false" ht="15" hidden="false" customHeight="true" outlineLevel="0" collapsed="false">
      <c r="A3308" s="1" t="s">
        <v>3560</v>
      </c>
      <c r="B3308" s="1" t="s">
        <v>69</v>
      </c>
      <c r="C3308" s="1" t="s">
        <v>34</v>
      </c>
      <c r="D3308" s="1" t="s">
        <v>682</v>
      </c>
      <c r="E3308" s="1" t="n">
        <v>39.5</v>
      </c>
      <c r="F3308" s="1" t="n">
        <v>9</v>
      </c>
      <c r="G3308" s="1" t="n">
        <v>355.5</v>
      </c>
      <c r="H3308" s="1" t="s">
        <v>54</v>
      </c>
      <c r="I3308" s="1" t="s">
        <v>44</v>
      </c>
      <c r="J3308" s="4" t="n">
        <v>44977</v>
      </c>
      <c r="K3308" s="5" t="b">
        <f aca="false">FALSE()</f>
        <v>0</v>
      </c>
      <c r="L3308" s="6" t="str">
        <f aca="false">IFERROR(INDEX(CategoryCodes!$B$2:$B$9,MATCH(C3308,CategoryCodes!$A$2:$A$9,0)),"")</f>
        <v>A</v>
      </c>
      <c r="M3308" s="7" t="n">
        <f aca="false">IFERROR(VALUE(MID(D3308,FIND("_",D3308)+1,FIND("_",D3308,FIND("_",D3308)+1)-FIND("_",D3308)-1)),"")</f>
        <v>24</v>
      </c>
      <c r="N3308" s="7" t="str">
        <f aca="false">IF(OR(C3308="",M3308=""),"",C3308&amp;" Item "&amp;M3308)</f>
        <v>Beverages Item 24</v>
      </c>
      <c r="O3308" s="7" t="n">
        <v>187</v>
      </c>
      <c r="P3308" s="8" t="n">
        <f aca="false">G3308*Q3308</f>
        <v>0</v>
      </c>
      <c r="Q3308" s="9" t="n">
        <f aca="false">IF(K3308=TRUE(),0.1,0)</f>
        <v>0</v>
      </c>
    </row>
    <row r="3309" customFormat="false" ht="15" hidden="false" customHeight="true" outlineLevel="0" collapsed="false">
      <c r="A3309" s="1" t="s">
        <v>3561</v>
      </c>
      <c r="B3309" s="1" t="s">
        <v>129</v>
      </c>
      <c r="C3309" s="1" t="s">
        <v>47</v>
      </c>
      <c r="D3309" s="1" t="s">
        <v>50</v>
      </c>
      <c r="E3309" s="1" t="n">
        <v>27.5</v>
      </c>
      <c r="F3309" s="1" t="n">
        <v>8</v>
      </c>
      <c r="G3309" s="1" t="n">
        <v>220</v>
      </c>
      <c r="H3309" s="1" t="s">
        <v>31</v>
      </c>
      <c r="I3309" s="1" t="s">
        <v>22</v>
      </c>
      <c r="J3309" s="4" t="n">
        <v>45089</v>
      </c>
      <c r="K3309" s="5" t="b">
        <f aca="false">FALSE()</f>
        <v>0</v>
      </c>
      <c r="L3309" s="6" t="str">
        <f aca="false">IFERROR(INDEX(CategoryCodes!$B$2:$B$9,MATCH(C3309,CategoryCodes!$A$2:$A$9,0)),"")</f>
        <v>F</v>
      </c>
      <c r="M3309" s="7" t="n">
        <f aca="false">IFERROR(VALUE(MID(D3309,FIND("_",D3309)+1,FIND("_",D3309,FIND("_",D3309)+1)-FIND("_",D3309)-1)),"")</f>
        <v>16</v>
      </c>
      <c r="N3309" s="7" t="str">
        <f aca="false">IF(OR(C3309="",M3309=""),"",C3309&amp;" Item "&amp;M3309)</f>
        <v>Furniture Item 16</v>
      </c>
      <c r="O3309" s="7" t="n">
        <v>386</v>
      </c>
      <c r="P3309" s="8" t="n">
        <f aca="false">G3309*Q3309</f>
        <v>0</v>
      </c>
      <c r="Q3309" s="9" t="n">
        <f aca="false">IF(K3309=TRUE(),0.1,0)</f>
        <v>0</v>
      </c>
    </row>
    <row r="3310" customFormat="false" ht="15" hidden="false" customHeight="true" outlineLevel="0" collapsed="false">
      <c r="A3310" s="1" t="s">
        <v>3562</v>
      </c>
      <c r="B3310" s="1" t="s">
        <v>24</v>
      </c>
      <c r="C3310" s="1" t="s">
        <v>72</v>
      </c>
      <c r="D3310" s="1" t="s">
        <v>649</v>
      </c>
      <c r="E3310" s="1" t="n">
        <v>26</v>
      </c>
      <c r="F3310" s="1" t="n">
        <v>6</v>
      </c>
      <c r="G3310" s="1" t="n">
        <v>156</v>
      </c>
      <c r="H3310" s="1" t="s">
        <v>31</v>
      </c>
      <c r="I3310" s="1" t="s">
        <v>22</v>
      </c>
      <c r="J3310" s="4" t="n">
        <v>45232</v>
      </c>
      <c r="L3310" s="6" t="str">
        <f aca="false">IFERROR(INDEX(CategoryCodes!$B$2:$B$9,MATCH(C3310,CategoryCodes!$A$2:$A$9,0)),"")</f>
        <v>D</v>
      </c>
      <c r="M3310" s="7" t="n">
        <f aca="false">IFERROR(VALUE(MID(D3310,FIND("_",D3310)+1,FIND("_",D3310,FIND("_",D3310)+1)-FIND("_",D3310)-1)),"")</f>
        <v>15</v>
      </c>
      <c r="N3310" s="7" t="str">
        <f aca="false">IF(OR(C3310="",M3310=""),"",C3310&amp;" Item "&amp;M3310)</f>
        <v>Electric household essentials Item 15</v>
      </c>
      <c r="O3310" s="7" t="n">
        <v>73</v>
      </c>
      <c r="P3310" s="8" t="n">
        <f aca="false">G3310*Q3310</f>
        <v>0</v>
      </c>
      <c r="Q3310" s="9" t="n">
        <f aca="false">IF(K3310=TRUE(),0.1,0)</f>
        <v>0</v>
      </c>
    </row>
    <row r="3311" customFormat="false" ht="15" hidden="false" customHeight="true" outlineLevel="0" collapsed="false">
      <c r="A3311" s="1" t="s">
        <v>3563</v>
      </c>
      <c r="B3311" s="1" t="s">
        <v>114</v>
      </c>
      <c r="C3311" s="1" t="s">
        <v>34</v>
      </c>
      <c r="D3311" s="1" t="s">
        <v>314</v>
      </c>
      <c r="E3311" s="1" t="n">
        <v>6.5</v>
      </c>
      <c r="F3311" s="1" t="n">
        <v>2</v>
      </c>
      <c r="G3311" s="1" t="n">
        <v>13</v>
      </c>
      <c r="H3311" s="1" t="s">
        <v>54</v>
      </c>
      <c r="I3311" s="1" t="s">
        <v>44</v>
      </c>
      <c r="J3311" s="4" t="n">
        <v>44860</v>
      </c>
      <c r="K3311" s="5" t="b">
        <f aca="false">FALSE()</f>
        <v>0</v>
      </c>
      <c r="L3311" s="6" t="str">
        <f aca="false">IFERROR(INDEX(CategoryCodes!$B$2:$B$9,MATCH(C3311,CategoryCodes!$A$2:$A$9,0)),"")</f>
        <v>A</v>
      </c>
      <c r="M3311" s="7" t="n">
        <f aca="false">IFERROR(VALUE(MID(D3311,FIND("_",D3311)+1,FIND("_",D3311,FIND("_",D3311)+1)-FIND("_",D3311)-1)),"")</f>
        <v>2</v>
      </c>
      <c r="N3311" s="7" t="str">
        <f aca="false">IF(OR(C3311="",M3311=""),"",C3311&amp;" Item "&amp;M3311)</f>
        <v>Beverages Item 2</v>
      </c>
      <c r="O3311" s="7" t="n">
        <v>101</v>
      </c>
      <c r="P3311" s="8" t="n">
        <f aca="false">G3311*Q3311</f>
        <v>0</v>
      </c>
      <c r="Q3311" s="9" t="n">
        <f aca="false">IF(K3311=TRUE(),0.1,0)</f>
        <v>0</v>
      </c>
    </row>
    <row r="3312" customFormat="false" ht="15" hidden="false" customHeight="true" outlineLevel="0" collapsed="false">
      <c r="A3312" s="1" t="s">
        <v>3564</v>
      </c>
      <c r="B3312" s="1" t="s">
        <v>18</v>
      </c>
      <c r="C3312" s="1" t="s">
        <v>25</v>
      </c>
      <c r="E3312" s="1" t="n">
        <v>11</v>
      </c>
      <c r="H3312" s="1" t="s">
        <v>31</v>
      </c>
      <c r="I3312" s="1" t="s">
        <v>44</v>
      </c>
      <c r="J3312" s="4" t="n">
        <v>45596</v>
      </c>
      <c r="K3312" s="5" t="b">
        <f aca="false">FALSE()</f>
        <v>0</v>
      </c>
      <c r="L3312" s="6" t="str">
        <f aca="false">IFERROR(INDEX(CategoryCodes!$B$2:$B$9,MATCH(C3312,CategoryCodes!$A$2:$A$9,0)),"")</f>
        <v>G</v>
      </c>
      <c r="M3312" s="7" t="str">
        <f aca="false">IFERROR(VALUE(MID(D3312,FIND("_",D3312)+1,FIND("_",D3312,FIND("_",D3312)+1)-FIND("_",D3312)-1)),"")</f>
        <v/>
      </c>
      <c r="N3312" s="7" t="str">
        <f aca="false">IF(OR(C3312="",M3312=""),"",C3312&amp;" Item "&amp;M3312)</f>
        <v/>
      </c>
      <c r="O3312" s="7" t="n">
        <v>308</v>
      </c>
      <c r="P3312" s="8" t="n">
        <f aca="false">G3312*Q3312</f>
        <v>0</v>
      </c>
      <c r="Q3312" s="9" t="n">
        <f aca="false">IF(K3312=TRUE(),0.1,0)</f>
        <v>0</v>
      </c>
    </row>
    <row r="3313" customFormat="false" ht="15" hidden="false" customHeight="true" outlineLevel="0" collapsed="false">
      <c r="A3313" s="1" t="s">
        <v>3565</v>
      </c>
      <c r="B3313" s="1" t="s">
        <v>90</v>
      </c>
      <c r="C3313" s="1" t="s">
        <v>25</v>
      </c>
      <c r="D3313" s="1" t="s">
        <v>26</v>
      </c>
      <c r="E3313" s="1" t="n">
        <v>29</v>
      </c>
      <c r="F3313" s="1" t="n">
        <v>4</v>
      </c>
      <c r="G3313" s="1" t="n">
        <v>116</v>
      </c>
      <c r="H3313" s="1" t="s">
        <v>21</v>
      </c>
      <c r="I3313" s="1" t="s">
        <v>44</v>
      </c>
      <c r="J3313" s="4" t="n">
        <v>44563</v>
      </c>
      <c r="L3313" s="6" t="str">
        <f aca="false">IFERROR(INDEX(CategoryCodes!$B$2:$B$9,MATCH(C3313,CategoryCodes!$A$2:$A$9,0)),"")</f>
        <v>G</v>
      </c>
      <c r="M3313" s="7" t="n">
        <f aca="false">IFERROR(VALUE(MID(D3313,FIND("_",D3313)+1,FIND("_",D3313,FIND("_",D3313)+1)-FIND("_",D3313)-1)),"")</f>
        <v>17</v>
      </c>
      <c r="N3313" s="7" t="str">
        <f aca="false">IF(OR(C3313="",M3313=""),"",C3313&amp;" Item "&amp;M3313)</f>
        <v>Milk Products Item 17</v>
      </c>
      <c r="O3313" s="7" t="n">
        <v>260</v>
      </c>
      <c r="P3313" s="8" t="n">
        <f aca="false">G3313*Q3313</f>
        <v>0</v>
      </c>
      <c r="Q3313" s="9" t="n">
        <f aca="false">IF(K3313=TRUE(),0.1,0)</f>
        <v>0</v>
      </c>
    </row>
    <row r="3314" customFormat="false" ht="15" hidden="false" customHeight="true" outlineLevel="0" collapsed="false">
      <c r="A3314" s="1" t="s">
        <v>3566</v>
      </c>
      <c r="B3314" s="1" t="s">
        <v>42</v>
      </c>
      <c r="C3314" s="1" t="s">
        <v>19</v>
      </c>
      <c r="D3314" s="1" t="s">
        <v>62</v>
      </c>
      <c r="E3314" s="1" t="n">
        <v>39.5</v>
      </c>
      <c r="F3314" s="1" t="n">
        <v>1</v>
      </c>
      <c r="G3314" s="1" t="n">
        <v>39.5</v>
      </c>
      <c r="H3314" s="1" t="s">
        <v>21</v>
      </c>
      <c r="I3314" s="1" t="s">
        <v>22</v>
      </c>
      <c r="J3314" s="4" t="n">
        <v>45342</v>
      </c>
      <c r="K3314" s="5" t="b">
        <f aca="false">TRUE()</f>
        <v>1</v>
      </c>
      <c r="L3314" s="6" t="str">
        <f aca="false">IFERROR(INDEX(CategoryCodes!$B$2:$B$9,MATCH(C3314,CategoryCodes!$A$2:$A$9,0)),"")</f>
        <v>H</v>
      </c>
      <c r="M3314" s="7" t="n">
        <f aca="false">IFERROR(VALUE(MID(D3314,FIND("_",D3314)+1,FIND("_",D3314,FIND("_",D3314)+1)-FIND("_",D3314)-1)),"")</f>
        <v>24</v>
      </c>
      <c r="N3314" s="7" t="str">
        <f aca="false">IF(OR(C3314="",M3314=""),"",C3314&amp;" Item "&amp;M3314)</f>
        <v>Patisserie Item 24</v>
      </c>
      <c r="O3314" s="7" t="n">
        <v>205</v>
      </c>
      <c r="P3314" s="8" t="n">
        <f aca="false">G3314*Q3314</f>
        <v>3.95</v>
      </c>
      <c r="Q3314" s="9" t="n">
        <f aca="false">IF(K3314=TRUE(),0.1,0)</f>
        <v>0.1</v>
      </c>
    </row>
    <row r="3315" customFormat="false" ht="15" hidden="false" customHeight="true" outlineLevel="0" collapsed="false">
      <c r="A3315" s="1" t="s">
        <v>3567</v>
      </c>
      <c r="B3315" s="1" t="s">
        <v>71</v>
      </c>
      <c r="C3315" s="1" t="s">
        <v>47</v>
      </c>
      <c r="D3315" s="1" t="s">
        <v>196</v>
      </c>
      <c r="E3315" s="1" t="n">
        <v>20</v>
      </c>
      <c r="F3315" s="1" t="n">
        <v>8</v>
      </c>
      <c r="G3315" s="1" t="n">
        <v>160</v>
      </c>
      <c r="H3315" s="1" t="s">
        <v>54</v>
      </c>
      <c r="I3315" s="1" t="s">
        <v>22</v>
      </c>
      <c r="J3315" s="4" t="n">
        <v>45292</v>
      </c>
      <c r="L3315" s="6" t="str">
        <f aca="false">IFERROR(INDEX(CategoryCodes!$B$2:$B$9,MATCH(C3315,CategoryCodes!$A$2:$A$9,0)),"")</f>
        <v>F</v>
      </c>
      <c r="M3315" s="7" t="n">
        <f aca="false">IFERROR(VALUE(MID(D3315,FIND("_",D3315)+1,FIND("_",D3315,FIND("_",D3315)+1)-FIND("_",D3315)-1)),"")</f>
        <v>11</v>
      </c>
      <c r="N3315" s="7" t="str">
        <f aca="false">IF(OR(C3315="",M3315=""),"",C3315&amp;" Item "&amp;M3315)</f>
        <v>Furniture Item 11</v>
      </c>
      <c r="O3315" s="7" t="n">
        <v>256</v>
      </c>
      <c r="P3315" s="8" t="n">
        <f aca="false">G3315*Q3315</f>
        <v>0</v>
      </c>
      <c r="Q3315" s="9" t="n">
        <f aca="false">IF(K3315=TRUE(),0.1,0)</f>
        <v>0</v>
      </c>
    </row>
    <row r="3316" customFormat="false" ht="15" hidden="false" customHeight="true" outlineLevel="0" collapsed="false">
      <c r="A3316" s="1" t="s">
        <v>3568</v>
      </c>
      <c r="B3316" s="1" t="s">
        <v>114</v>
      </c>
      <c r="C3316" s="1" t="s">
        <v>38</v>
      </c>
      <c r="D3316" s="1" t="s">
        <v>96</v>
      </c>
      <c r="E3316" s="1" t="n">
        <v>24.5</v>
      </c>
      <c r="F3316" s="1" t="n">
        <v>7</v>
      </c>
      <c r="G3316" s="1" t="n">
        <v>171.5</v>
      </c>
      <c r="H3316" s="1" t="s">
        <v>54</v>
      </c>
      <c r="I3316" s="1" t="s">
        <v>44</v>
      </c>
      <c r="J3316" s="4" t="n">
        <v>45661</v>
      </c>
      <c r="L3316" s="6" t="str">
        <f aca="false">IFERROR(INDEX(CategoryCodes!$B$2:$B$9,MATCH(C3316,CategoryCodes!$A$2:$A$9,0)),"")</f>
        <v>E</v>
      </c>
      <c r="M3316" s="7" t="n">
        <f aca="false">IFERROR(VALUE(MID(D3316,FIND("_",D3316)+1,FIND("_",D3316,FIND("_",D3316)+1)-FIND("_",D3316)-1)),"")</f>
        <v>14</v>
      </c>
      <c r="N3316" s="7" t="str">
        <f aca="false">IF(OR(C3316="",M3316=""),"",C3316&amp;" Item "&amp;M3316)</f>
        <v>Food Item 14</v>
      </c>
      <c r="O3316" s="7" t="n">
        <v>20</v>
      </c>
      <c r="P3316" s="8" t="n">
        <f aca="false">G3316*Q3316</f>
        <v>0</v>
      </c>
      <c r="Q3316" s="9" t="n">
        <f aca="false">IF(K3316=TRUE(),0.1,0)</f>
        <v>0</v>
      </c>
    </row>
    <row r="3317" customFormat="false" ht="15" hidden="false" customHeight="true" outlineLevel="0" collapsed="false">
      <c r="A3317" s="1" t="s">
        <v>3569</v>
      </c>
      <c r="B3317" s="1" t="s">
        <v>69</v>
      </c>
      <c r="C3317" s="1" t="s">
        <v>47</v>
      </c>
      <c r="D3317" s="1" t="s">
        <v>239</v>
      </c>
      <c r="E3317" s="1" t="n">
        <v>11</v>
      </c>
      <c r="F3317" s="1" t="n">
        <v>9</v>
      </c>
      <c r="G3317" s="1" t="n">
        <v>99</v>
      </c>
      <c r="H3317" s="1" t="s">
        <v>21</v>
      </c>
      <c r="I3317" s="1" t="s">
        <v>22</v>
      </c>
      <c r="J3317" s="4" t="n">
        <v>45337</v>
      </c>
      <c r="K3317" s="5" t="b">
        <f aca="false">TRUE()</f>
        <v>1</v>
      </c>
      <c r="L3317" s="6" t="str">
        <f aca="false">IFERROR(INDEX(CategoryCodes!$B$2:$B$9,MATCH(C3317,CategoryCodes!$A$2:$A$9,0)),"")</f>
        <v>F</v>
      </c>
      <c r="M3317" s="7" t="n">
        <f aca="false">IFERROR(VALUE(MID(D3317,FIND("_",D3317)+1,FIND("_",D3317,FIND("_",D3317)+1)-FIND("_",D3317)-1)),"")</f>
        <v>5</v>
      </c>
      <c r="N3317" s="7" t="str">
        <f aca="false">IF(OR(C3317="",M3317=""),"",C3317&amp;" Item "&amp;M3317)</f>
        <v>Furniture Item 5</v>
      </c>
      <c r="O3317" s="7" t="n">
        <v>23</v>
      </c>
      <c r="P3317" s="8" t="n">
        <f aca="false">G3317*Q3317</f>
        <v>9.9</v>
      </c>
      <c r="Q3317" s="9" t="n">
        <f aca="false">IF(K3317=TRUE(),0.1,0)</f>
        <v>0.1</v>
      </c>
    </row>
    <row r="3318" customFormat="false" ht="15" hidden="false" customHeight="true" outlineLevel="0" collapsed="false">
      <c r="A3318" s="1" t="s">
        <v>3570</v>
      </c>
      <c r="B3318" s="1" t="s">
        <v>106</v>
      </c>
      <c r="C3318" s="1" t="s">
        <v>38</v>
      </c>
      <c r="E3318" s="1" t="n">
        <v>6.5</v>
      </c>
      <c r="H3318" s="1" t="s">
        <v>31</v>
      </c>
      <c r="I3318" s="1" t="s">
        <v>22</v>
      </c>
      <c r="J3318" s="4" t="n">
        <v>45369</v>
      </c>
      <c r="L3318" s="6" t="str">
        <f aca="false">IFERROR(INDEX(CategoryCodes!$B$2:$B$9,MATCH(C3318,CategoryCodes!$A$2:$A$9,0)),"")</f>
        <v>E</v>
      </c>
      <c r="M3318" s="7" t="str">
        <f aca="false">IFERROR(VALUE(MID(D3318,FIND("_",D3318)+1,FIND("_",D3318,FIND("_",D3318)+1)-FIND("_",D3318)-1)),"")</f>
        <v/>
      </c>
      <c r="N3318" s="7" t="str">
        <f aca="false">IF(OR(C3318="",M3318=""),"",C3318&amp;" Item "&amp;M3318)</f>
        <v/>
      </c>
      <c r="O3318" s="7" t="n">
        <v>19</v>
      </c>
      <c r="P3318" s="8" t="n">
        <f aca="false">G3318*Q3318</f>
        <v>0</v>
      </c>
      <c r="Q3318" s="9" t="n">
        <f aca="false">IF(K3318=TRUE(),0.1,0)</f>
        <v>0</v>
      </c>
    </row>
    <row r="3319" customFormat="false" ht="15" hidden="false" customHeight="true" outlineLevel="0" collapsed="false">
      <c r="A3319" s="1" t="s">
        <v>3571</v>
      </c>
      <c r="B3319" s="1" t="s">
        <v>71</v>
      </c>
      <c r="C3319" s="1" t="s">
        <v>29</v>
      </c>
      <c r="D3319" s="1" t="s">
        <v>223</v>
      </c>
      <c r="E3319" s="1" t="n">
        <v>35</v>
      </c>
      <c r="F3319" s="1" t="n">
        <v>2</v>
      </c>
      <c r="G3319" s="1" t="n">
        <v>70</v>
      </c>
      <c r="H3319" s="1" t="s">
        <v>54</v>
      </c>
      <c r="I3319" s="1" t="s">
        <v>22</v>
      </c>
      <c r="J3319" s="4" t="n">
        <v>44770</v>
      </c>
      <c r="K3319" s="5" t="b">
        <f aca="false">TRUE()</f>
        <v>1</v>
      </c>
      <c r="L3319" s="6" t="str">
        <f aca="false">IFERROR(INDEX(CategoryCodes!$B$2:$B$9,MATCH(C3319,CategoryCodes!$A$2:$A$9,0)),"")</f>
        <v>B</v>
      </c>
      <c r="M3319" s="7" t="n">
        <f aca="false">IFERROR(VALUE(MID(D3319,FIND("_",D3319)+1,FIND("_",D3319,FIND("_",D3319)+1)-FIND("_",D3319)-1)),"")</f>
        <v>21</v>
      </c>
      <c r="N3319" s="7" t="str">
        <f aca="false">IF(OR(C3319="",M3319=""),"",C3319&amp;" Item "&amp;M3319)</f>
        <v>Butchers Item 21</v>
      </c>
      <c r="O3319" s="7" t="n">
        <v>70</v>
      </c>
      <c r="P3319" s="8" t="n">
        <f aca="false">G3319*Q3319</f>
        <v>7</v>
      </c>
      <c r="Q3319" s="9" t="n">
        <f aca="false">IF(K3319=TRUE(),0.1,0)</f>
        <v>0.1</v>
      </c>
    </row>
    <row r="3320" customFormat="false" ht="15" hidden="false" customHeight="true" outlineLevel="0" collapsed="false">
      <c r="A3320" s="1" t="s">
        <v>3572</v>
      </c>
      <c r="B3320" s="1" t="s">
        <v>95</v>
      </c>
      <c r="C3320" s="1" t="s">
        <v>29</v>
      </c>
      <c r="F3320" s="1" t="n">
        <v>5</v>
      </c>
      <c r="G3320" s="1" t="n">
        <v>152.5</v>
      </c>
      <c r="H3320" s="1" t="s">
        <v>54</v>
      </c>
      <c r="I3320" s="1" t="s">
        <v>22</v>
      </c>
      <c r="J3320" s="4" t="n">
        <v>45317</v>
      </c>
      <c r="L3320" s="6" t="str">
        <f aca="false">IFERROR(INDEX(CategoryCodes!$B$2:$B$9,MATCH(C3320,CategoryCodes!$A$2:$A$9,0)),"")</f>
        <v>B</v>
      </c>
      <c r="M3320" s="7" t="str">
        <f aca="false">IFERROR(VALUE(MID(D3320,FIND("_",D3320)+1,FIND("_",D3320,FIND("_",D3320)+1)-FIND("_",D3320)-1)),"")</f>
        <v/>
      </c>
      <c r="N3320" s="7" t="str">
        <f aca="false">IF(OR(C3320="",M3320=""),"",C3320&amp;" Item "&amp;M3320)</f>
        <v/>
      </c>
      <c r="O3320" s="7" t="n">
        <v>365</v>
      </c>
      <c r="P3320" s="8" t="n">
        <f aca="false">G3320*Q3320</f>
        <v>0</v>
      </c>
      <c r="Q3320" s="9" t="n">
        <f aca="false">IF(K3320=TRUE(),0.1,0)</f>
        <v>0</v>
      </c>
    </row>
    <row r="3321" customFormat="false" ht="15" hidden="false" customHeight="true" outlineLevel="0" collapsed="false">
      <c r="A3321" s="1" t="s">
        <v>3573</v>
      </c>
      <c r="B3321" s="1" t="s">
        <v>86</v>
      </c>
      <c r="C3321" s="1" t="s">
        <v>34</v>
      </c>
      <c r="D3321" s="1" t="s">
        <v>733</v>
      </c>
      <c r="E3321" s="1" t="n">
        <v>30.5</v>
      </c>
      <c r="F3321" s="1" t="n">
        <v>6</v>
      </c>
      <c r="G3321" s="1" t="n">
        <v>183</v>
      </c>
      <c r="H3321" s="1" t="s">
        <v>21</v>
      </c>
      <c r="I3321" s="1" t="s">
        <v>44</v>
      </c>
      <c r="J3321" s="4" t="n">
        <v>45350</v>
      </c>
      <c r="K3321" s="5" t="b">
        <f aca="false">TRUE()</f>
        <v>1</v>
      </c>
      <c r="L3321" s="6" t="str">
        <f aca="false">IFERROR(INDEX(CategoryCodes!$B$2:$B$9,MATCH(C3321,CategoryCodes!$A$2:$A$9,0)),"")</f>
        <v>A</v>
      </c>
      <c r="M3321" s="7" t="n">
        <f aca="false">IFERROR(VALUE(MID(D3321,FIND("_",D3321)+1,FIND("_",D3321,FIND("_",D3321)+1)-FIND("_",D3321)-1)),"")</f>
        <v>18</v>
      </c>
      <c r="N3321" s="7" t="str">
        <f aca="false">IF(OR(C3321="",M3321=""),"",C3321&amp;" Item "&amp;M3321)</f>
        <v>Beverages Item 18</v>
      </c>
      <c r="O3321" s="7" t="n">
        <v>170</v>
      </c>
      <c r="P3321" s="8" t="n">
        <f aca="false">G3321*Q3321</f>
        <v>18.3</v>
      </c>
      <c r="Q3321" s="9" t="n">
        <f aca="false">IF(K3321=TRUE(),0.1,0)</f>
        <v>0.1</v>
      </c>
    </row>
    <row r="3322" customFormat="false" ht="15" hidden="false" customHeight="true" outlineLevel="0" collapsed="false">
      <c r="A3322" s="1" t="s">
        <v>3574</v>
      </c>
      <c r="B3322" s="1" t="s">
        <v>104</v>
      </c>
      <c r="C3322" s="1" t="s">
        <v>72</v>
      </c>
      <c r="D3322" s="1" t="s">
        <v>383</v>
      </c>
      <c r="E3322" s="1" t="n">
        <v>29</v>
      </c>
      <c r="F3322" s="1" t="n">
        <v>6</v>
      </c>
      <c r="G3322" s="1" t="n">
        <v>174</v>
      </c>
      <c r="H3322" s="1" t="s">
        <v>31</v>
      </c>
      <c r="I3322" s="1" t="s">
        <v>22</v>
      </c>
      <c r="J3322" s="4" t="n">
        <v>45056</v>
      </c>
      <c r="K3322" s="5" t="b">
        <f aca="false">TRUE()</f>
        <v>1</v>
      </c>
      <c r="L3322" s="6" t="str">
        <f aca="false">IFERROR(INDEX(CategoryCodes!$B$2:$B$9,MATCH(C3322,CategoryCodes!$A$2:$A$9,0)),"")</f>
        <v>D</v>
      </c>
      <c r="M3322" s="7" t="n">
        <f aca="false">IFERROR(VALUE(MID(D3322,FIND("_",D3322)+1,FIND("_",D3322,FIND("_",D3322)+1)-FIND("_",D3322)-1)),"")</f>
        <v>17</v>
      </c>
      <c r="N3322" s="7" t="str">
        <f aca="false">IF(OR(C3322="",M3322=""),"",C3322&amp;" Item "&amp;M3322)</f>
        <v>Electric household essentials Item 17</v>
      </c>
      <c r="O3322" s="7" t="n">
        <v>411</v>
      </c>
      <c r="P3322" s="8" t="n">
        <f aca="false">G3322*Q3322</f>
        <v>17.4</v>
      </c>
      <c r="Q3322" s="9" t="n">
        <f aca="false">IF(K3322=TRUE(),0.1,0)</f>
        <v>0.1</v>
      </c>
    </row>
    <row r="3323" customFormat="false" ht="15" hidden="false" customHeight="true" outlineLevel="0" collapsed="false">
      <c r="A3323" s="1" t="s">
        <v>3575</v>
      </c>
      <c r="B3323" s="1" t="s">
        <v>18</v>
      </c>
      <c r="C3323" s="1" t="s">
        <v>72</v>
      </c>
      <c r="D3323" s="1" t="s">
        <v>375</v>
      </c>
      <c r="E3323" s="1" t="n">
        <v>36.5</v>
      </c>
      <c r="F3323" s="1" t="n">
        <v>9</v>
      </c>
      <c r="G3323" s="1" t="n">
        <v>328.5</v>
      </c>
      <c r="H3323" s="1" t="s">
        <v>54</v>
      </c>
      <c r="I3323" s="1" t="s">
        <v>44</v>
      </c>
      <c r="J3323" s="4" t="n">
        <v>44788</v>
      </c>
      <c r="L3323" s="6" t="str">
        <f aca="false">IFERROR(INDEX(CategoryCodes!$B$2:$B$9,MATCH(C3323,CategoryCodes!$A$2:$A$9,0)),"")</f>
        <v>D</v>
      </c>
      <c r="M3323" s="7" t="n">
        <f aca="false">IFERROR(VALUE(MID(D3323,FIND("_",D3323)+1,FIND("_",D3323,FIND("_",D3323)+1)-FIND("_",D3323)-1)),"")</f>
        <v>22</v>
      </c>
      <c r="N3323" s="7" t="str">
        <f aca="false">IF(OR(C3323="",M3323=""),"",C3323&amp;" Item "&amp;M3323)</f>
        <v>Electric household essentials Item 22</v>
      </c>
      <c r="O3323" s="7" t="n">
        <v>242</v>
      </c>
      <c r="P3323" s="8" t="n">
        <f aca="false">G3323*Q3323</f>
        <v>0</v>
      </c>
      <c r="Q3323" s="9" t="n">
        <f aca="false">IF(K3323=TRUE(),0.1,0)</f>
        <v>0</v>
      </c>
    </row>
    <row r="3324" customFormat="false" ht="15" hidden="false" customHeight="true" outlineLevel="0" collapsed="false">
      <c r="A3324" s="1" t="s">
        <v>3576</v>
      </c>
      <c r="B3324" s="1" t="s">
        <v>80</v>
      </c>
      <c r="C3324" s="1" t="s">
        <v>29</v>
      </c>
      <c r="D3324" s="1" t="s">
        <v>283</v>
      </c>
      <c r="E3324" s="1" t="n">
        <v>30.5</v>
      </c>
      <c r="F3324" s="1" t="n">
        <v>6</v>
      </c>
      <c r="G3324" s="1" t="n">
        <v>183</v>
      </c>
      <c r="H3324" s="1" t="s">
        <v>21</v>
      </c>
      <c r="I3324" s="1" t="s">
        <v>22</v>
      </c>
      <c r="J3324" s="4" t="n">
        <v>45547</v>
      </c>
      <c r="K3324" s="5" t="b">
        <f aca="false">FALSE()</f>
        <v>0</v>
      </c>
      <c r="L3324" s="6" t="str">
        <f aca="false">IFERROR(INDEX(CategoryCodes!$B$2:$B$9,MATCH(C3324,CategoryCodes!$A$2:$A$9,0)),"")</f>
        <v>B</v>
      </c>
      <c r="M3324" s="7" t="n">
        <f aca="false">IFERROR(VALUE(MID(D3324,FIND("_",D3324)+1,FIND("_",D3324,FIND("_",D3324)+1)-FIND("_",D3324)-1)),"")</f>
        <v>18</v>
      </c>
      <c r="N3324" s="7" t="str">
        <f aca="false">IF(OR(C3324="",M3324=""),"",C3324&amp;" Item "&amp;M3324)</f>
        <v>Butchers Item 18</v>
      </c>
      <c r="O3324" s="7" t="n">
        <v>265</v>
      </c>
      <c r="P3324" s="8" t="n">
        <f aca="false">G3324*Q3324</f>
        <v>0</v>
      </c>
      <c r="Q3324" s="9" t="n">
        <f aca="false">IF(K3324=TRUE(),0.1,0)</f>
        <v>0</v>
      </c>
    </row>
    <row r="3325" customFormat="false" ht="15" hidden="false" customHeight="true" outlineLevel="0" collapsed="false">
      <c r="A3325" s="1" t="s">
        <v>3577</v>
      </c>
      <c r="B3325" s="1" t="s">
        <v>104</v>
      </c>
      <c r="C3325" s="1" t="s">
        <v>19</v>
      </c>
      <c r="D3325" s="1" t="s">
        <v>139</v>
      </c>
      <c r="E3325" s="1" t="n">
        <v>20</v>
      </c>
      <c r="F3325" s="1" t="n">
        <v>6</v>
      </c>
      <c r="G3325" s="1" t="n">
        <v>120</v>
      </c>
      <c r="H3325" s="1" t="s">
        <v>31</v>
      </c>
      <c r="I3325" s="1" t="s">
        <v>44</v>
      </c>
      <c r="J3325" s="4" t="n">
        <v>45578</v>
      </c>
      <c r="L3325" s="6" t="str">
        <f aca="false">IFERROR(INDEX(CategoryCodes!$B$2:$B$9,MATCH(C3325,CategoryCodes!$A$2:$A$9,0)),"")</f>
        <v>H</v>
      </c>
      <c r="M3325" s="7" t="n">
        <f aca="false">IFERROR(VALUE(MID(D3325,FIND("_",D3325)+1,FIND("_",D3325,FIND("_",D3325)+1)-FIND("_",D3325)-1)),"")</f>
        <v>11</v>
      </c>
      <c r="N3325" s="7" t="str">
        <f aca="false">IF(OR(C3325="",M3325=""),"",C3325&amp;" Item "&amp;M3325)</f>
        <v>Patisserie Item 11</v>
      </c>
      <c r="O3325" s="7" t="n">
        <v>233</v>
      </c>
      <c r="P3325" s="8" t="n">
        <f aca="false">G3325*Q3325</f>
        <v>0</v>
      </c>
      <c r="Q3325" s="9" t="n">
        <f aca="false">IF(K3325=TRUE(),0.1,0)</f>
        <v>0</v>
      </c>
    </row>
    <row r="3326" customFormat="false" ht="15" hidden="false" customHeight="true" outlineLevel="0" collapsed="false">
      <c r="A3326" s="1" t="s">
        <v>3578</v>
      </c>
      <c r="B3326" s="1" t="s">
        <v>71</v>
      </c>
      <c r="C3326" s="1" t="s">
        <v>34</v>
      </c>
      <c r="D3326" s="1" t="s">
        <v>407</v>
      </c>
      <c r="E3326" s="1" t="n">
        <v>21.5</v>
      </c>
      <c r="F3326" s="1" t="n">
        <v>1</v>
      </c>
      <c r="G3326" s="1" t="n">
        <v>21.5</v>
      </c>
      <c r="H3326" s="1" t="s">
        <v>54</v>
      </c>
      <c r="I3326" s="1" t="s">
        <v>44</v>
      </c>
      <c r="J3326" s="4" t="n">
        <v>44651</v>
      </c>
      <c r="L3326" s="6" t="str">
        <f aca="false">IFERROR(INDEX(CategoryCodes!$B$2:$B$9,MATCH(C3326,CategoryCodes!$A$2:$A$9,0)),"")</f>
        <v>A</v>
      </c>
      <c r="M3326" s="7" t="n">
        <f aca="false">IFERROR(VALUE(MID(D3326,FIND("_",D3326)+1,FIND("_",D3326,FIND("_",D3326)+1)-FIND("_",D3326)-1)),"")</f>
        <v>12</v>
      </c>
      <c r="N3326" s="7" t="str">
        <f aca="false">IF(OR(C3326="",M3326=""),"",C3326&amp;" Item "&amp;M3326)</f>
        <v>Beverages Item 12</v>
      </c>
      <c r="O3326" s="7" t="n">
        <v>76</v>
      </c>
      <c r="P3326" s="8" t="n">
        <f aca="false">G3326*Q3326</f>
        <v>0</v>
      </c>
      <c r="Q3326" s="9" t="n">
        <f aca="false">IF(K3326=TRUE(),0.1,0)</f>
        <v>0</v>
      </c>
    </row>
    <row r="3327" customFormat="false" ht="15" hidden="false" customHeight="true" outlineLevel="0" collapsed="false">
      <c r="A3327" s="1" t="s">
        <v>3579</v>
      </c>
      <c r="B3327" s="1" t="s">
        <v>122</v>
      </c>
      <c r="C3327" s="1" t="s">
        <v>136</v>
      </c>
      <c r="D3327" s="1" t="s">
        <v>627</v>
      </c>
      <c r="E3327" s="1" t="n">
        <v>21.5</v>
      </c>
      <c r="F3327" s="1" t="n">
        <v>9</v>
      </c>
      <c r="G3327" s="1" t="n">
        <v>193.5</v>
      </c>
      <c r="H3327" s="1" t="s">
        <v>21</v>
      </c>
      <c r="I3327" s="1" t="s">
        <v>22</v>
      </c>
      <c r="J3327" s="4" t="n">
        <v>44812</v>
      </c>
      <c r="L3327" s="6" t="str">
        <f aca="false">IFERROR(INDEX(CategoryCodes!$B$2:$B$9,MATCH(C3327,CategoryCodes!$A$2:$A$9,0)),"")</f>
        <v>C</v>
      </c>
      <c r="M3327" s="7" t="n">
        <f aca="false">IFERROR(VALUE(MID(D3327,FIND("_",D3327)+1,FIND("_",D3327,FIND("_",D3327)+1)-FIND("_",D3327)-1)),"")</f>
        <v>12</v>
      </c>
      <c r="N3327" s="7" t="str">
        <f aca="false">IF(OR(C3327="",M3327=""),"",C3327&amp;" Item "&amp;M3327)</f>
        <v>Computers and electric accessories Item 12</v>
      </c>
      <c r="O3327" s="7" t="n">
        <v>310</v>
      </c>
      <c r="P3327" s="8" t="n">
        <f aca="false">G3327*Q3327</f>
        <v>0</v>
      </c>
      <c r="Q3327" s="9" t="n">
        <f aca="false">IF(K3327=TRUE(),0.1,0)</f>
        <v>0</v>
      </c>
    </row>
    <row r="3328" customFormat="false" ht="15" hidden="false" customHeight="true" outlineLevel="0" collapsed="false">
      <c r="A3328" s="1" t="s">
        <v>3580</v>
      </c>
      <c r="B3328" s="1" t="s">
        <v>114</v>
      </c>
      <c r="C3328" s="1" t="s">
        <v>34</v>
      </c>
      <c r="D3328" s="1" t="s">
        <v>484</v>
      </c>
      <c r="E3328" s="1" t="n">
        <v>8</v>
      </c>
      <c r="F3328" s="1" t="n">
        <v>4</v>
      </c>
      <c r="G3328" s="1" t="n">
        <v>32</v>
      </c>
      <c r="H3328" s="1" t="s">
        <v>31</v>
      </c>
      <c r="I3328" s="1" t="s">
        <v>22</v>
      </c>
      <c r="J3328" s="4" t="n">
        <v>45321</v>
      </c>
      <c r="K3328" s="5" t="b">
        <f aca="false">FALSE()</f>
        <v>0</v>
      </c>
      <c r="L3328" s="6" t="str">
        <f aca="false">IFERROR(INDEX(CategoryCodes!$B$2:$B$9,MATCH(C3328,CategoryCodes!$A$2:$A$9,0)),"")</f>
        <v>A</v>
      </c>
      <c r="M3328" s="7" t="n">
        <f aca="false">IFERROR(VALUE(MID(D3328,FIND("_",D3328)+1,FIND("_",D3328,FIND("_",D3328)+1)-FIND("_",D3328)-1)),"")</f>
        <v>3</v>
      </c>
      <c r="N3328" s="7" t="str">
        <f aca="false">IF(OR(C3328="",M3328=""),"",C3328&amp;" Item "&amp;M3328)</f>
        <v>Beverages Item 3</v>
      </c>
      <c r="O3328" s="7" t="n">
        <v>457</v>
      </c>
      <c r="P3328" s="8" t="n">
        <f aca="false">G3328*Q3328</f>
        <v>0</v>
      </c>
      <c r="Q3328" s="9" t="n">
        <f aca="false">IF(K3328=TRUE(),0.1,0)</f>
        <v>0</v>
      </c>
    </row>
    <row r="3329" customFormat="false" ht="15" hidden="false" customHeight="true" outlineLevel="0" collapsed="false">
      <c r="A3329" s="1" t="s">
        <v>3581</v>
      </c>
      <c r="B3329" s="1" t="s">
        <v>75</v>
      </c>
      <c r="C3329" s="1" t="s">
        <v>136</v>
      </c>
      <c r="D3329" s="1" t="s">
        <v>299</v>
      </c>
      <c r="E3329" s="1" t="n">
        <v>12.5</v>
      </c>
      <c r="F3329" s="1" t="n">
        <v>6</v>
      </c>
      <c r="G3329" s="1" t="n">
        <v>75</v>
      </c>
      <c r="H3329" s="1" t="s">
        <v>21</v>
      </c>
      <c r="I3329" s="1" t="s">
        <v>44</v>
      </c>
      <c r="J3329" s="4" t="n">
        <v>44562</v>
      </c>
      <c r="K3329" s="5" t="b">
        <f aca="false">TRUE()</f>
        <v>1</v>
      </c>
      <c r="L3329" s="6" t="str">
        <f aca="false">IFERROR(INDEX(CategoryCodes!$B$2:$B$9,MATCH(C3329,CategoryCodes!$A$2:$A$9,0)),"")</f>
        <v>C</v>
      </c>
      <c r="M3329" s="7" t="n">
        <f aca="false">IFERROR(VALUE(MID(D3329,FIND("_",D3329)+1,FIND("_",D3329,FIND("_",D3329)+1)-FIND("_",D3329)-1)),"")</f>
        <v>6</v>
      </c>
      <c r="N3329" s="7" t="str">
        <f aca="false">IF(OR(C3329="",M3329=""),"",C3329&amp;" Item "&amp;M3329)</f>
        <v>Computers and electric accessories Item 6</v>
      </c>
      <c r="O3329" s="7" t="n">
        <v>263</v>
      </c>
      <c r="P3329" s="8" t="n">
        <f aca="false">G3329*Q3329</f>
        <v>7.5</v>
      </c>
      <c r="Q3329" s="9" t="n">
        <f aca="false">IF(K3329=TRUE(),0.1,0)</f>
        <v>0.1</v>
      </c>
    </row>
    <row r="3330" customFormat="false" ht="15" hidden="false" customHeight="true" outlineLevel="0" collapsed="false">
      <c r="A3330" s="1" t="s">
        <v>3582</v>
      </c>
      <c r="B3330" s="1" t="s">
        <v>52</v>
      </c>
      <c r="C3330" s="1" t="s">
        <v>38</v>
      </c>
      <c r="D3330" s="1" t="s">
        <v>2204</v>
      </c>
      <c r="E3330" s="1" t="n">
        <v>27.5</v>
      </c>
      <c r="F3330" s="1" t="n">
        <v>10</v>
      </c>
      <c r="G3330" s="1" t="n">
        <v>275</v>
      </c>
      <c r="H3330" s="1" t="s">
        <v>21</v>
      </c>
      <c r="I3330" s="1" t="s">
        <v>44</v>
      </c>
      <c r="J3330" s="4" t="n">
        <v>44612</v>
      </c>
      <c r="L3330" s="6" t="str">
        <f aca="false">IFERROR(INDEX(CategoryCodes!$B$2:$B$9,MATCH(C3330,CategoryCodes!$A$2:$A$9,0)),"")</f>
        <v>E</v>
      </c>
      <c r="M3330" s="7" t="n">
        <f aca="false">IFERROR(VALUE(MID(D3330,FIND("_",D3330)+1,FIND("_",D3330,FIND("_",D3330)+1)-FIND("_",D3330)-1)),"")</f>
        <v>16</v>
      </c>
      <c r="N3330" s="7" t="str">
        <f aca="false">IF(OR(C3330="",M3330=""),"",C3330&amp;" Item "&amp;M3330)</f>
        <v>Food Item 16</v>
      </c>
      <c r="O3330" s="7" t="n">
        <v>71</v>
      </c>
      <c r="P3330" s="8" t="n">
        <f aca="false">G3330*Q3330</f>
        <v>0</v>
      </c>
      <c r="Q3330" s="9" t="n">
        <f aca="false">IF(K3330=TRUE(),0.1,0)</f>
        <v>0</v>
      </c>
    </row>
    <row r="3331" customFormat="false" ht="15" hidden="false" customHeight="true" outlineLevel="0" collapsed="false">
      <c r="A3331" s="1" t="s">
        <v>3583</v>
      </c>
      <c r="B3331" s="1" t="s">
        <v>80</v>
      </c>
      <c r="C3331" s="1" t="s">
        <v>47</v>
      </c>
      <c r="D3331" s="1" t="s">
        <v>616</v>
      </c>
      <c r="E3331" s="1" t="n">
        <v>17</v>
      </c>
      <c r="F3331" s="1" t="n">
        <v>6</v>
      </c>
      <c r="G3331" s="1" t="n">
        <v>102</v>
      </c>
      <c r="H3331" s="1" t="s">
        <v>21</v>
      </c>
      <c r="I3331" s="1" t="s">
        <v>44</v>
      </c>
      <c r="J3331" s="4" t="n">
        <v>45090</v>
      </c>
      <c r="K3331" s="5" t="b">
        <f aca="false">FALSE()</f>
        <v>0</v>
      </c>
      <c r="L3331" s="6" t="str">
        <f aca="false">IFERROR(INDEX(CategoryCodes!$B$2:$B$9,MATCH(C3331,CategoryCodes!$A$2:$A$9,0)),"")</f>
        <v>F</v>
      </c>
      <c r="M3331" s="7" t="n">
        <f aca="false">IFERROR(VALUE(MID(D3331,FIND("_",D3331)+1,FIND("_",D3331,FIND("_",D3331)+1)-FIND("_",D3331)-1)),"")</f>
        <v>9</v>
      </c>
      <c r="N3331" s="7" t="str">
        <f aca="false">IF(OR(C3331="",M3331=""),"",C3331&amp;" Item "&amp;M3331)</f>
        <v>Furniture Item 9</v>
      </c>
      <c r="O3331" s="7" t="n">
        <v>167</v>
      </c>
      <c r="P3331" s="8" t="n">
        <f aca="false">G3331*Q3331</f>
        <v>0</v>
      </c>
      <c r="Q3331" s="9" t="n">
        <f aca="false">IF(K3331=TRUE(),0.1,0)</f>
        <v>0</v>
      </c>
    </row>
    <row r="3332" customFormat="false" ht="15" hidden="false" customHeight="true" outlineLevel="0" collapsed="false">
      <c r="A3332" s="1" t="s">
        <v>3584</v>
      </c>
      <c r="B3332" s="1" t="s">
        <v>80</v>
      </c>
      <c r="C3332" s="1" t="s">
        <v>47</v>
      </c>
      <c r="D3332" s="1" t="s">
        <v>115</v>
      </c>
      <c r="E3332" s="1" t="n">
        <v>18.5</v>
      </c>
      <c r="F3332" s="1" t="n">
        <v>3</v>
      </c>
      <c r="G3332" s="1" t="n">
        <v>55.5</v>
      </c>
      <c r="H3332" s="1" t="s">
        <v>21</v>
      </c>
      <c r="I3332" s="1" t="s">
        <v>22</v>
      </c>
      <c r="J3332" s="4" t="n">
        <v>45090</v>
      </c>
      <c r="L3332" s="6" t="str">
        <f aca="false">IFERROR(INDEX(CategoryCodes!$B$2:$B$9,MATCH(C3332,CategoryCodes!$A$2:$A$9,0)),"")</f>
        <v>F</v>
      </c>
      <c r="M3332" s="7" t="n">
        <f aca="false">IFERROR(VALUE(MID(D3332,FIND("_",D3332)+1,FIND("_",D3332,FIND("_",D3332)+1)-FIND("_",D3332)-1)),"")</f>
        <v>10</v>
      </c>
      <c r="N3332" s="7" t="str">
        <f aca="false">IF(OR(C3332="",M3332=""),"",C3332&amp;" Item "&amp;M3332)</f>
        <v>Furniture Item 10</v>
      </c>
      <c r="O3332" s="7" t="n">
        <v>476</v>
      </c>
      <c r="P3332" s="8" t="n">
        <f aca="false">G3332*Q3332</f>
        <v>0</v>
      </c>
      <c r="Q3332" s="9" t="n">
        <f aca="false">IF(K3332=TRUE(),0.1,0)</f>
        <v>0</v>
      </c>
    </row>
    <row r="3333" customFormat="false" ht="15" hidden="false" customHeight="true" outlineLevel="0" collapsed="false">
      <c r="A3333" s="1" t="s">
        <v>3585</v>
      </c>
      <c r="B3333" s="1" t="s">
        <v>75</v>
      </c>
      <c r="C3333" s="1" t="s">
        <v>38</v>
      </c>
      <c r="D3333" s="1" t="s">
        <v>504</v>
      </c>
      <c r="E3333" s="1" t="n">
        <v>29</v>
      </c>
      <c r="F3333" s="1" t="n">
        <v>5</v>
      </c>
      <c r="G3333" s="1" t="n">
        <v>145</v>
      </c>
      <c r="H3333" s="1" t="s">
        <v>54</v>
      </c>
      <c r="I3333" s="1" t="s">
        <v>44</v>
      </c>
      <c r="J3333" s="4" t="n">
        <v>45279</v>
      </c>
      <c r="K3333" s="5" t="b">
        <f aca="false">FALSE()</f>
        <v>0</v>
      </c>
      <c r="L3333" s="6" t="str">
        <f aca="false">IFERROR(INDEX(CategoryCodes!$B$2:$B$9,MATCH(C3333,CategoryCodes!$A$2:$A$9,0)),"")</f>
        <v>E</v>
      </c>
      <c r="M3333" s="7" t="n">
        <f aca="false">IFERROR(VALUE(MID(D3333,FIND("_",D3333)+1,FIND("_",D3333,FIND("_",D3333)+1)-FIND("_",D3333)-1)),"")</f>
        <v>17</v>
      </c>
      <c r="N3333" s="7" t="str">
        <f aca="false">IF(OR(C3333="",M3333=""),"",C3333&amp;" Item "&amp;M3333)</f>
        <v>Food Item 17</v>
      </c>
      <c r="O3333" s="7" t="n">
        <v>313</v>
      </c>
      <c r="P3333" s="8" t="n">
        <f aca="false">G3333*Q3333</f>
        <v>0</v>
      </c>
      <c r="Q3333" s="9" t="n">
        <f aca="false">IF(K3333=TRUE(),0.1,0)</f>
        <v>0</v>
      </c>
    </row>
    <row r="3334" customFormat="false" ht="15" hidden="false" customHeight="true" outlineLevel="0" collapsed="false">
      <c r="A3334" s="1" t="s">
        <v>3586</v>
      </c>
      <c r="B3334" s="1" t="s">
        <v>106</v>
      </c>
      <c r="C3334" s="1" t="s">
        <v>34</v>
      </c>
      <c r="D3334" s="1" t="s">
        <v>262</v>
      </c>
      <c r="E3334" s="1" t="n">
        <v>32</v>
      </c>
      <c r="F3334" s="1" t="n">
        <v>3</v>
      </c>
      <c r="G3334" s="1" t="n">
        <v>96</v>
      </c>
      <c r="H3334" s="1" t="s">
        <v>54</v>
      </c>
      <c r="I3334" s="1" t="s">
        <v>22</v>
      </c>
      <c r="J3334" s="4" t="n">
        <v>45040</v>
      </c>
      <c r="L3334" s="6" t="str">
        <f aca="false">IFERROR(INDEX(CategoryCodes!$B$2:$B$9,MATCH(C3334,CategoryCodes!$A$2:$A$9,0)),"")</f>
        <v>A</v>
      </c>
      <c r="M3334" s="7" t="n">
        <f aca="false">IFERROR(VALUE(MID(D3334,FIND("_",D3334)+1,FIND("_",D3334,FIND("_",D3334)+1)-FIND("_",D3334)-1)),"")</f>
        <v>19</v>
      </c>
      <c r="N3334" s="7" t="str">
        <f aca="false">IF(OR(C3334="",M3334=""),"",C3334&amp;" Item "&amp;M3334)</f>
        <v>Beverages Item 19</v>
      </c>
      <c r="O3334" s="7" t="n">
        <v>163</v>
      </c>
      <c r="P3334" s="8" t="n">
        <f aca="false">G3334*Q3334</f>
        <v>0</v>
      </c>
      <c r="Q3334" s="9" t="n">
        <f aca="false">IF(K3334=TRUE(),0.1,0)</f>
        <v>0</v>
      </c>
    </row>
    <row r="3335" customFormat="false" ht="15" hidden="false" customHeight="true" outlineLevel="0" collapsed="false">
      <c r="A3335" s="1" t="s">
        <v>3587</v>
      </c>
      <c r="B3335" s="1" t="s">
        <v>174</v>
      </c>
      <c r="C3335" s="1" t="s">
        <v>34</v>
      </c>
      <c r="D3335" s="1" t="s">
        <v>110</v>
      </c>
      <c r="E3335" s="1" t="n">
        <v>41</v>
      </c>
      <c r="F3335" s="1" t="n">
        <v>5</v>
      </c>
      <c r="G3335" s="1" t="n">
        <v>205</v>
      </c>
      <c r="H3335" s="1" t="s">
        <v>31</v>
      </c>
      <c r="I3335" s="1" t="s">
        <v>22</v>
      </c>
      <c r="J3335" s="4" t="n">
        <v>45019</v>
      </c>
      <c r="K3335" s="5" t="b">
        <f aca="false">TRUE()</f>
        <v>1</v>
      </c>
      <c r="L3335" s="6" t="str">
        <f aca="false">IFERROR(INDEX(CategoryCodes!$B$2:$B$9,MATCH(C3335,CategoryCodes!$A$2:$A$9,0)),"")</f>
        <v>A</v>
      </c>
      <c r="M3335" s="7" t="n">
        <f aca="false">IFERROR(VALUE(MID(D3335,FIND("_",D3335)+1,FIND("_",D3335,FIND("_",D3335)+1)-FIND("_",D3335)-1)),"")</f>
        <v>25</v>
      </c>
      <c r="N3335" s="7" t="str">
        <f aca="false">IF(OR(C3335="",M3335=""),"",C3335&amp;" Item "&amp;M3335)</f>
        <v>Beverages Item 25</v>
      </c>
      <c r="O3335" s="7" t="n">
        <v>83</v>
      </c>
      <c r="P3335" s="8" t="n">
        <f aca="false">G3335*Q3335</f>
        <v>20.5</v>
      </c>
      <c r="Q3335" s="9" t="n">
        <f aca="false">IF(K3335=TRUE(),0.1,0)</f>
        <v>0.1</v>
      </c>
    </row>
    <row r="3336" customFormat="false" ht="15" hidden="false" customHeight="true" outlineLevel="0" collapsed="false">
      <c r="A3336" s="1" t="s">
        <v>3588</v>
      </c>
      <c r="B3336" s="1" t="s">
        <v>18</v>
      </c>
      <c r="C3336" s="1" t="s">
        <v>29</v>
      </c>
      <c r="D3336" s="1" t="s">
        <v>53</v>
      </c>
      <c r="E3336" s="1" t="n">
        <v>36.5</v>
      </c>
      <c r="F3336" s="1" t="n">
        <v>5</v>
      </c>
      <c r="G3336" s="1" t="n">
        <v>182.5</v>
      </c>
      <c r="H3336" s="1" t="s">
        <v>21</v>
      </c>
      <c r="I3336" s="1" t="s">
        <v>22</v>
      </c>
      <c r="J3336" s="4" t="n">
        <v>45577</v>
      </c>
      <c r="L3336" s="6" t="str">
        <f aca="false">IFERROR(INDEX(CategoryCodes!$B$2:$B$9,MATCH(C3336,CategoryCodes!$A$2:$A$9,0)),"")</f>
        <v>B</v>
      </c>
      <c r="M3336" s="7" t="n">
        <f aca="false">IFERROR(VALUE(MID(D3336,FIND("_",D3336)+1,FIND("_",D3336,FIND("_",D3336)+1)-FIND("_",D3336)-1)),"")</f>
        <v>22</v>
      </c>
      <c r="N3336" s="7" t="str">
        <f aca="false">IF(OR(C3336="",M3336=""),"",C3336&amp;" Item "&amp;M3336)</f>
        <v>Butchers Item 22</v>
      </c>
      <c r="O3336" s="7" t="n">
        <v>201</v>
      </c>
      <c r="P3336" s="8" t="n">
        <f aca="false">G3336*Q3336</f>
        <v>0</v>
      </c>
      <c r="Q3336" s="9" t="n">
        <f aca="false">IF(K3336=TRUE(),0.1,0)</f>
        <v>0</v>
      </c>
    </row>
    <row r="3337" customFormat="false" ht="15" hidden="false" customHeight="true" outlineLevel="0" collapsed="false">
      <c r="A3337" s="1" t="s">
        <v>3589</v>
      </c>
      <c r="B3337" s="1" t="s">
        <v>42</v>
      </c>
      <c r="C3337" s="1" t="s">
        <v>38</v>
      </c>
      <c r="D3337" s="1" t="s">
        <v>1324</v>
      </c>
      <c r="E3337" s="1" t="n">
        <v>35</v>
      </c>
      <c r="F3337" s="1" t="n">
        <v>10</v>
      </c>
      <c r="G3337" s="1" t="n">
        <v>350</v>
      </c>
      <c r="H3337" s="1" t="s">
        <v>31</v>
      </c>
      <c r="I3337" s="1" t="s">
        <v>22</v>
      </c>
      <c r="J3337" s="4" t="n">
        <v>44819</v>
      </c>
      <c r="K3337" s="5" t="b">
        <f aca="false">TRUE()</f>
        <v>1</v>
      </c>
      <c r="L3337" s="6" t="str">
        <f aca="false">IFERROR(INDEX(CategoryCodes!$B$2:$B$9,MATCH(C3337,CategoryCodes!$A$2:$A$9,0)),"")</f>
        <v>E</v>
      </c>
      <c r="M3337" s="7" t="n">
        <f aca="false">IFERROR(VALUE(MID(D3337,FIND("_",D3337)+1,FIND("_",D3337,FIND("_",D3337)+1)-FIND("_",D3337)-1)),"")</f>
        <v>21</v>
      </c>
      <c r="N3337" s="7" t="str">
        <f aca="false">IF(OR(C3337="",M3337=""),"",C3337&amp;" Item "&amp;M3337)</f>
        <v>Food Item 21</v>
      </c>
      <c r="O3337" s="7" t="n">
        <v>315</v>
      </c>
      <c r="P3337" s="8" t="n">
        <f aca="false">G3337*Q3337</f>
        <v>35</v>
      </c>
      <c r="Q3337" s="9" t="n">
        <f aca="false">IF(K3337=TRUE(),0.1,0)</f>
        <v>0.1</v>
      </c>
    </row>
    <row r="3338" customFormat="false" ht="15" hidden="false" customHeight="true" outlineLevel="0" collapsed="false">
      <c r="A3338" s="1" t="s">
        <v>3590</v>
      </c>
      <c r="B3338" s="1" t="s">
        <v>104</v>
      </c>
      <c r="C3338" s="1" t="s">
        <v>72</v>
      </c>
      <c r="D3338" s="1" t="s">
        <v>375</v>
      </c>
      <c r="E3338" s="1" t="n">
        <v>36.5</v>
      </c>
      <c r="F3338" s="1" t="n">
        <v>3</v>
      </c>
      <c r="G3338" s="1" t="n">
        <v>109.5</v>
      </c>
      <c r="H3338" s="1" t="s">
        <v>21</v>
      </c>
      <c r="I3338" s="1" t="s">
        <v>22</v>
      </c>
      <c r="J3338" s="4" t="n">
        <v>45432</v>
      </c>
      <c r="K3338" s="5" t="b">
        <f aca="false">FALSE()</f>
        <v>0</v>
      </c>
      <c r="L3338" s="6" t="str">
        <f aca="false">IFERROR(INDEX(CategoryCodes!$B$2:$B$9,MATCH(C3338,CategoryCodes!$A$2:$A$9,0)),"")</f>
        <v>D</v>
      </c>
      <c r="M3338" s="7" t="n">
        <f aca="false">IFERROR(VALUE(MID(D3338,FIND("_",D3338)+1,FIND("_",D3338,FIND("_",D3338)+1)-FIND("_",D3338)-1)),"")</f>
        <v>22</v>
      </c>
      <c r="N3338" s="7" t="str">
        <f aca="false">IF(OR(C3338="",M3338=""),"",C3338&amp;" Item "&amp;M3338)</f>
        <v>Electric household essentials Item 22</v>
      </c>
      <c r="O3338" s="7" t="n">
        <v>378</v>
      </c>
      <c r="P3338" s="8" t="n">
        <f aca="false">G3338*Q3338</f>
        <v>0</v>
      </c>
      <c r="Q3338" s="9" t="n">
        <f aca="false">IF(K3338=TRUE(),0.1,0)</f>
        <v>0</v>
      </c>
    </row>
    <row r="3339" customFormat="false" ht="15" hidden="false" customHeight="true" outlineLevel="0" collapsed="false">
      <c r="A3339" s="1" t="s">
        <v>3591</v>
      </c>
      <c r="B3339" s="1" t="s">
        <v>49</v>
      </c>
      <c r="C3339" s="1" t="s">
        <v>47</v>
      </c>
      <c r="D3339" s="1" t="s">
        <v>93</v>
      </c>
      <c r="E3339" s="1" t="n">
        <v>41</v>
      </c>
      <c r="F3339" s="1" t="n">
        <v>9</v>
      </c>
      <c r="G3339" s="1" t="n">
        <v>369</v>
      </c>
      <c r="H3339" s="1" t="s">
        <v>31</v>
      </c>
      <c r="I3339" s="1" t="s">
        <v>22</v>
      </c>
      <c r="J3339" s="4" t="n">
        <v>44794</v>
      </c>
      <c r="K3339" s="5" t="b">
        <f aca="false">FALSE()</f>
        <v>0</v>
      </c>
      <c r="L3339" s="6" t="str">
        <f aca="false">IFERROR(INDEX(CategoryCodes!$B$2:$B$9,MATCH(C3339,CategoryCodes!$A$2:$A$9,0)),"")</f>
        <v>F</v>
      </c>
      <c r="M3339" s="7" t="n">
        <f aca="false">IFERROR(VALUE(MID(D3339,FIND("_",D3339)+1,FIND("_",D3339,FIND("_",D3339)+1)-FIND("_",D3339)-1)),"")</f>
        <v>25</v>
      </c>
      <c r="N3339" s="7" t="str">
        <f aca="false">IF(OR(C3339="",M3339=""),"",C3339&amp;" Item "&amp;M3339)</f>
        <v>Furniture Item 25</v>
      </c>
      <c r="O3339" s="7" t="n">
        <v>431</v>
      </c>
      <c r="P3339" s="8" t="n">
        <f aca="false">G3339*Q3339</f>
        <v>0</v>
      </c>
      <c r="Q3339" s="9" t="n">
        <f aca="false">IF(K3339=TRUE(),0.1,0)</f>
        <v>0</v>
      </c>
    </row>
    <row r="3340" customFormat="false" ht="15" hidden="false" customHeight="true" outlineLevel="0" collapsed="false">
      <c r="A3340" s="1" t="s">
        <v>3592</v>
      </c>
      <c r="B3340" s="1" t="s">
        <v>49</v>
      </c>
      <c r="C3340" s="1" t="s">
        <v>29</v>
      </c>
      <c r="E3340" s="1" t="n">
        <v>32</v>
      </c>
      <c r="H3340" s="1" t="s">
        <v>21</v>
      </c>
      <c r="I3340" s="1" t="s">
        <v>22</v>
      </c>
      <c r="J3340" s="4" t="n">
        <v>44649</v>
      </c>
      <c r="L3340" s="6" t="str">
        <f aca="false">IFERROR(INDEX(CategoryCodes!$B$2:$B$9,MATCH(C3340,CategoryCodes!$A$2:$A$9,0)),"")</f>
        <v>B</v>
      </c>
      <c r="M3340" s="7" t="str">
        <f aca="false">IFERROR(VALUE(MID(D3340,FIND("_",D3340)+1,FIND("_",D3340,FIND("_",D3340)+1)-FIND("_",D3340)-1)),"")</f>
        <v/>
      </c>
      <c r="N3340" s="7" t="str">
        <f aca="false">IF(OR(C3340="",M3340=""),"",C3340&amp;" Item "&amp;M3340)</f>
        <v/>
      </c>
      <c r="O3340" s="7" t="n">
        <v>153</v>
      </c>
      <c r="P3340" s="8" t="n">
        <f aca="false">G3340*Q3340</f>
        <v>0</v>
      </c>
      <c r="Q3340" s="9" t="n">
        <f aca="false">IF(K3340=TRUE(),0.1,0)</f>
        <v>0</v>
      </c>
    </row>
    <row r="3341" customFormat="false" ht="15" hidden="false" customHeight="true" outlineLevel="0" collapsed="false">
      <c r="A3341" s="1" t="s">
        <v>3593</v>
      </c>
      <c r="B3341" s="1" t="s">
        <v>106</v>
      </c>
      <c r="C3341" s="1" t="s">
        <v>38</v>
      </c>
      <c r="D3341" s="1" t="s">
        <v>132</v>
      </c>
      <c r="E3341" s="1" t="n">
        <v>8</v>
      </c>
      <c r="F3341" s="1" t="n">
        <v>10</v>
      </c>
      <c r="G3341" s="1" t="n">
        <v>80</v>
      </c>
      <c r="H3341" s="1" t="s">
        <v>31</v>
      </c>
      <c r="I3341" s="1" t="s">
        <v>22</v>
      </c>
      <c r="J3341" s="4" t="n">
        <v>45130</v>
      </c>
      <c r="K3341" s="5" t="b">
        <f aca="false">FALSE()</f>
        <v>0</v>
      </c>
      <c r="L3341" s="6" t="str">
        <f aca="false">IFERROR(INDEX(CategoryCodes!$B$2:$B$9,MATCH(C3341,CategoryCodes!$A$2:$A$9,0)),"")</f>
        <v>E</v>
      </c>
      <c r="M3341" s="7" t="n">
        <f aca="false">IFERROR(VALUE(MID(D3341,FIND("_",D3341)+1,FIND("_",D3341,FIND("_",D3341)+1)-FIND("_",D3341)-1)),"")</f>
        <v>3</v>
      </c>
      <c r="N3341" s="7" t="str">
        <f aca="false">IF(OR(C3341="",M3341=""),"",C3341&amp;" Item "&amp;M3341)</f>
        <v>Food Item 3</v>
      </c>
      <c r="O3341" s="7" t="n">
        <v>303</v>
      </c>
      <c r="P3341" s="8" t="n">
        <f aca="false">G3341*Q3341</f>
        <v>0</v>
      </c>
      <c r="Q3341" s="9" t="n">
        <f aca="false">IF(K3341=TRUE(),0.1,0)</f>
        <v>0</v>
      </c>
    </row>
    <row r="3342" customFormat="false" ht="15" hidden="false" customHeight="true" outlineLevel="0" collapsed="false">
      <c r="A3342" s="1" t="s">
        <v>3594</v>
      </c>
      <c r="B3342" s="1" t="s">
        <v>122</v>
      </c>
      <c r="C3342" s="1" t="s">
        <v>29</v>
      </c>
      <c r="D3342" s="1" t="s">
        <v>91</v>
      </c>
      <c r="E3342" s="1" t="n">
        <v>33.5</v>
      </c>
      <c r="F3342" s="1" t="n">
        <v>9</v>
      </c>
      <c r="G3342" s="1" t="n">
        <v>301.5</v>
      </c>
      <c r="H3342" s="1" t="s">
        <v>21</v>
      </c>
      <c r="I3342" s="1" t="s">
        <v>22</v>
      </c>
      <c r="J3342" s="4" t="n">
        <v>45600</v>
      </c>
      <c r="L3342" s="6" t="str">
        <f aca="false">IFERROR(INDEX(CategoryCodes!$B$2:$B$9,MATCH(C3342,CategoryCodes!$A$2:$A$9,0)),"")</f>
        <v>B</v>
      </c>
      <c r="M3342" s="7" t="n">
        <f aca="false">IFERROR(VALUE(MID(D3342,FIND("_",D3342)+1,FIND("_",D3342,FIND("_",D3342)+1)-FIND("_",D3342)-1)),"")</f>
        <v>20</v>
      </c>
      <c r="N3342" s="7" t="str">
        <f aca="false">IF(OR(C3342="",M3342=""),"",C3342&amp;" Item "&amp;M3342)</f>
        <v>Butchers Item 20</v>
      </c>
      <c r="O3342" s="7" t="n">
        <v>172</v>
      </c>
      <c r="P3342" s="8" t="n">
        <f aca="false">G3342*Q3342</f>
        <v>0</v>
      </c>
      <c r="Q3342" s="9" t="n">
        <f aca="false">IF(K3342=TRUE(),0.1,0)</f>
        <v>0</v>
      </c>
    </row>
    <row r="3343" customFormat="false" ht="15" hidden="false" customHeight="true" outlineLevel="0" collapsed="false">
      <c r="A3343" s="1" t="s">
        <v>3595</v>
      </c>
      <c r="B3343" s="1" t="s">
        <v>106</v>
      </c>
      <c r="C3343" s="1" t="s">
        <v>136</v>
      </c>
      <c r="D3343" s="1" t="s">
        <v>297</v>
      </c>
      <c r="E3343" s="1" t="n">
        <v>23</v>
      </c>
      <c r="F3343" s="1" t="n">
        <v>6</v>
      </c>
      <c r="G3343" s="1" t="n">
        <v>138</v>
      </c>
      <c r="H3343" s="1" t="s">
        <v>31</v>
      </c>
      <c r="I3343" s="1" t="s">
        <v>44</v>
      </c>
      <c r="J3343" s="4" t="n">
        <v>45311</v>
      </c>
      <c r="K3343" s="5" t="b">
        <f aca="false">FALSE()</f>
        <v>0</v>
      </c>
      <c r="L3343" s="6" t="str">
        <f aca="false">IFERROR(INDEX(CategoryCodes!$B$2:$B$9,MATCH(C3343,CategoryCodes!$A$2:$A$9,0)),"")</f>
        <v>C</v>
      </c>
      <c r="M3343" s="7" t="n">
        <f aca="false">IFERROR(VALUE(MID(D3343,FIND("_",D3343)+1,FIND("_",D3343,FIND("_",D3343)+1)-FIND("_",D3343)-1)),"")</f>
        <v>13</v>
      </c>
      <c r="N3343" s="7" t="str">
        <f aca="false">IF(OR(C3343="",M3343=""),"",C3343&amp;" Item "&amp;M3343)</f>
        <v>Computers and electric accessories Item 13</v>
      </c>
      <c r="O3343" s="7" t="n">
        <v>259</v>
      </c>
      <c r="P3343" s="8" t="n">
        <f aca="false">G3343*Q3343</f>
        <v>0</v>
      </c>
      <c r="Q3343" s="9" t="n">
        <f aca="false">IF(K3343=TRUE(),0.1,0)</f>
        <v>0</v>
      </c>
    </row>
    <row r="3344" customFormat="false" ht="15" hidden="false" customHeight="true" outlineLevel="0" collapsed="false">
      <c r="A3344" s="1" t="s">
        <v>3596</v>
      </c>
      <c r="B3344" s="1" t="s">
        <v>24</v>
      </c>
      <c r="C3344" s="1" t="s">
        <v>25</v>
      </c>
      <c r="D3344" s="1" t="s">
        <v>559</v>
      </c>
      <c r="E3344" s="1" t="n">
        <v>36.5</v>
      </c>
      <c r="F3344" s="1" t="n">
        <v>3</v>
      </c>
      <c r="G3344" s="1" t="n">
        <v>109.5</v>
      </c>
      <c r="H3344" s="1" t="s">
        <v>31</v>
      </c>
      <c r="I3344" s="1" t="s">
        <v>44</v>
      </c>
      <c r="J3344" s="4" t="n">
        <v>44957</v>
      </c>
      <c r="K3344" s="5" t="b">
        <f aca="false">FALSE()</f>
        <v>0</v>
      </c>
      <c r="L3344" s="6" t="str">
        <f aca="false">IFERROR(INDEX(CategoryCodes!$B$2:$B$9,MATCH(C3344,CategoryCodes!$A$2:$A$9,0)),"")</f>
        <v>G</v>
      </c>
      <c r="M3344" s="7" t="n">
        <f aca="false">IFERROR(VALUE(MID(D3344,FIND("_",D3344)+1,FIND("_",D3344,FIND("_",D3344)+1)-FIND("_",D3344)-1)),"")</f>
        <v>22</v>
      </c>
      <c r="N3344" s="7" t="str">
        <f aca="false">IF(OR(C3344="",M3344=""),"",C3344&amp;" Item "&amp;M3344)</f>
        <v>Milk Products Item 22</v>
      </c>
      <c r="O3344" s="7" t="n">
        <v>424</v>
      </c>
      <c r="P3344" s="8" t="n">
        <f aca="false">G3344*Q3344</f>
        <v>0</v>
      </c>
      <c r="Q3344" s="9" t="n">
        <f aca="false">IF(K3344=TRUE(),0.1,0)</f>
        <v>0</v>
      </c>
    </row>
    <row r="3345" customFormat="false" ht="15" hidden="false" customHeight="true" outlineLevel="0" collapsed="false">
      <c r="A3345" s="1" t="s">
        <v>3597</v>
      </c>
      <c r="B3345" s="1" t="s">
        <v>90</v>
      </c>
      <c r="C3345" s="1" t="s">
        <v>25</v>
      </c>
      <c r="E3345" s="1" t="n">
        <v>14</v>
      </c>
      <c r="H3345" s="1" t="s">
        <v>31</v>
      </c>
      <c r="I3345" s="1" t="s">
        <v>44</v>
      </c>
      <c r="J3345" s="4" t="n">
        <v>45635</v>
      </c>
      <c r="L3345" s="6" t="str">
        <f aca="false">IFERROR(INDEX(CategoryCodes!$B$2:$B$9,MATCH(C3345,CategoryCodes!$A$2:$A$9,0)),"")</f>
        <v>G</v>
      </c>
      <c r="M3345" s="7" t="str">
        <f aca="false">IFERROR(VALUE(MID(D3345,FIND("_",D3345)+1,FIND("_",D3345,FIND("_",D3345)+1)-FIND("_",D3345)-1)),"")</f>
        <v/>
      </c>
      <c r="N3345" s="7" t="str">
        <f aca="false">IF(OR(C3345="",M3345=""),"",C3345&amp;" Item "&amp;M3345)</f>
        <v/>
      </c>
      <c r="O3345" s="7" t="n">
        <v>260</v>
      </c>
      <c r="P3345" s="8" t="n">
        <f aca="false">G3345*Q3345</f>
        <v>0</v>
      </c>
      <c r="Q3345" s="9" t="n">
        <f aca="false">IF(K3345=TRUE(),0.1,0)</f>
        <v>0</v>
      </c>
    </row>
    <row r="3346" customFormat="false" ht="15" hidden="false" customHeight="true" outlineLevel="0" collapsed="false">
      <c r="A3346" s="1" t="s">
        <v>3598</v>
      </c>
      <c r="B3346" s="1" t="s">
        <v>104</v>
      </c>
      <c r="C3346" s="1" t="s">
        <v>47</v>
      </c>
      <c r="D3346" s="1" t="s">
        <v>50</v>
      </c>
      <c r="E3346" s="1" t="n">
        <v>27.5</v>
      </c>
      <c r="F3346" s="1" t="n">
        <v>5</v>
      </c>
      <c r="G3346" s="1" t="n">
        <v>137.5</v>
      </c>
      <c r="H3346" s="1" t="s">
        <v>31</v>
      </c>
      <c r="I3346" s="1" t="s">
        <v>22</v>
      </c>
      <c r="J3346" s="4" t="n">
        <v>45063</v>
      </c>
      <c r="L3346" s="6" t="str">
        <f aca="false">IFERROR(INDEX(CategoryCodes!$B$2:$B$9,MATCH(C3346,CategoryCodes!$A$2:$A$9,0)),"")</f>
        <v>F</v>
      </c>
      <c r="M3346" s="7" t="n">
        <f aca="false">IFERROR(VALUE(MID(D3346,FIND("_",D3346)+1,FIND("_",D3346,FIND("_",D3346)+1)-FIND("_",D3346)-1)),"")</f>
        <v>16</v>
      </c>
      <c r="N3346" s="7" t="str">
        <f aca="false">IF(OR(C3346="",M3346=""),"",C3346&amp;" Item "&amp;M3346)</f>
        <v>Furniture Item 16</v>
      </c>
      <c r="O3346" s="7" t="n">
        <v>272</v>
      </c>
      <c r="P3346" s="8" t="n">
        <f aca="false">G3346*Q3346</f>
        <v>0</v>
      </c>
      <c r="Q3346" s="9" t="n">
        <f aca="false">IF(K3346=TRUE(),0.1,0)</f>
        <v>0</v>
      </c>
    </row>
    <row r="3347" customFormat="false" ht="15" hidden="false" customHeight="true" outlineLevel="0" collapsed="false">
      <c r="A3347" s="1" t="s">
        <v>3599</v>
      </c>
      <c r="B3347" s="1" t="s">
        <v>61</v>
      </c>
      <c r="C3347" s="1" t="s">
        <v>72</v>
      </c>
      <c r="D3347" s="1" t="s">
        <v>373</v>
      </c>
      <c r="E3347" s="1" t="n">
        <v>21.5</v>
      </c>
      <c r="F3347" s="1" t="n">
        <v>6</v>
      </c>
      <c r="G3347" s="1" t="n">
        <v>129</v>
      </c>
      <c r="H3347" s="1" t="s">
        <v>31</v>
      </c>
      <c r="I3347" s="1" t="s">
        <v>44</v>
      </c>
      <c r="J3347" s="4" t="n">
        <v>44881</v>
      </c>
      <c r="K3347" s="5" t="b">
        <f aca="false">FALSE()</f>
        <v>0</v>
      </c>
      <c r="L3347" s="6" t="str">
        <f aca="false">IFERROR(INDEX(CategoryCodes!$B$2:$B$9,MATCH(C3347,CategoryCodes!$A$2:$A$9,0)),"")</f>
        <v>D</v>
      </c>
      <c r="M3347" s="7" t="n">
        <f aca="false">IFERROR(VALUE(MID(D3347,FIND("_",D3347)+1,FIND("_",D3347,FIND("_",D3347)+1)-FIND("_",D3347)-1)),"")</f>
        <v>12</v>
      </c>
      <c r="N3347" s="7" t="str">
        <f aca="false">IF(OR(C3347="",M3347=""),"",C3347&amp;" Item "&amp;M3347)</f>
        <v>Electric household essentials Item 12</v>
      </c>
      <c r="O3347" s="7" t="n">
        <v>250</v>
      </c>
      <c r="P3347" s="8" t="n">
        <f aca="false">G3347*Q3347</f>
        <v>0</v>
      </c>
      <c r="Q3347" s="9" t="n">
        <f aca="false">IF(K3347=TRUE(),0.1,0)</f>
        <v>0</v>
      </c>
    </row>
    <row r="3348" customFormat="false" ht="15" hidden="false" customHeight="true" outlineLevel="0" collapsed="false">
      <c r="A3348" s="1" t="s">
        <v>3600</v>
      </c>
      <c r="B3348" s="1" t="s">
        <v>37</v>
      </c>
      <c r="C3348" s="1" t="s">
        <v>29</v>
      </c>
      <c r="D3348" s="1" t="s">
        <v>120</v>
      </c>
      <c r="E3348" s="1" t="n">
        <v>38</v>
      </c>
      <c r="F3348" s="1" t="n">
        <v>3</v>
      </c>
      <c r="G3348" s="1" t="n">
        <v>114</v>
      </c>
      <c r="H3348" s="1" t="s">
        <v>21</v>
      </c>
      <c r="I3348" s="1" t="s">
        <v>22</v>
      </c>
      <c r="J3348" s="4" t="n">
        <v>45583</v>
      </c>
      <c r="K3348" s="5" t="b">
        <f aca="false">FALSE()</f>
        <v>0</v>
      </c>
      <c r="L3348" s="6" t="str">
        <f aca="false">IFERROR(INDEX(CategoryCodes!$B$2:$B$9,MATCH(C3348,CategoryCodes!$A$2:$A$9,0)),"")</f>
        <v>B</v>
      </c>
      <c r="M3348" s="7" t="n">
        <f aca="false">IFERROR(VALUE(MID(D3348,FIND("_",D3348)+1,FIND("_",D3348,FIND("_",D3348)+1)-FIND("_",D3348)-1)),"")</f>
        <v>23</v>
      </c>
      <c r="N3348" s="7" t="str">
        <f aca="false">IF(OR(C3348="",M3348=""),"",C3348&amp;" Item "&amp;M3348)</f>
        <v>Butchers Item 23</v>
      </c>
      <c r="O3348" s="7" t="n">
        <v>362</v>
      </c>
      <c r="P3348" s="8" t="n">
        <f aca="false">G3348*Q3348</f>
        <v>0</v>
      </c>
      <c r="Q3348" s="9" t="n">
        <f aca="false">IF(K3348=TRUE(),0.1,0)</f>
        <v>0</v>
      </c>
    </row>
    <row r="3349" customFormat="false" ht="15" hidden="false" customHeight="true" outlineLevel="0" collapsed="false">
      <c r="A3349" s="1" t="s">
        <v>3601</v>
      </c>
      <c r="B3349" s="1" t="s">
        <v>61</v>
      </c>
      <c r="C3349" s="1" t="s">
        <v>25</v>
      </c>
      <c r="D3349" s="1" t="s">
        <v>290</v>
      </c>
      <c r="E3349" s="1" t="n">
        <v>8</v>
      </c>
      <c r="F3349" s="1" t="n">
        <v>3</v>
      </c>
      <c r="G3349" s="1" t="n">
        <v>24</v>
      </c>
      <c r="H3349" s="1" t="s">
        <v>54</v>
      </c>
      <c r="I3349" s="1" t="s">
        <v>44</v>
      </c>
      <c r="J3349" s="4" t="n">
        <v>44987</v>
      </c>
      <c r="K3349" s="5" t="b">
        <f aca="false">TRUE()</f>
        <v>1</v>
      </c>
      <c r="L3349" s="6" t="str">
        <f aca="false">IFERROR(INDEX(CategoryCodes!$B$2:$B$9,MATCH(C3349,CategoryCodes!$A$2:$A$9,0)),"")</f>
        <v>G</v>
      </c>
      <c r="M3349" s="7" t="n">
        <f aca="false">IFERROR(VALUE(MID(D3349,FIND("_",D3349)+1,FIND("_",D3349,FIND("_",D3349)+1)-FIND("_",D3349)-1)),"")</f>
        <v>3</v>
      </c>
      <c r="N3349" s="7" t="str">
        <f aca="false">IF(OR(C3349="",M3349=""),"",C3349&amp;" Item "&amp;M3349)</f>
        <v>Milk Products Item 3</v>
      </c>
      <c r="O3349" s="7" t="n">
        <v>288</v>
      </c>
      <c r="P3349" s="8" t="n">
        <f aca="false">G3349*Q3349</f>
        <v>2.4</v>
      </c>
      <c r="Q3349" s="9" t="n">
        <f aca="false">IF(K3349=TRUE(),0.1,0)</f>
        <v>0.1</v>
      </c>
    </row>
    <row r="3350" customFormat="false" ht="15" hidden="false" customHeight="true" outlineLevel="0" collapsed="false">
      <c r="A3350" s="1" t="s">
        <v>3602</v>
      </c>
      <c r="B3350" s="1" t="s">
        <v>42</v>
      </c>
      <c r="C3350" s="1" t="s">
        <v>47</v>
      </c>
      <c r="F3350" s="1" t="n">
        <v>5</v>
      </c>
      <c r="G3350" s="1" t="n">
        <v>85</v>
      </c>
      <c r="H3350" s="1" t="s">
        <v>31</v>
      </c>
      <c r="I3350" s="1" t="s">
        <v>22</v>
      </c>
      <c r="J3350" s="4" t="n">
        <v>45292</v>
      </c>
      <c r="K3350" s="5" t="b">
        <f aca="false">TRUE()</f>
        <v>1</v>
      </c>
      <c r="L3350" s="6" t="str">
        <f aca="false">IFERROR(INDEX(CategoryCodes!$B$2:$B$9,MATCH(C3350,CategoryCodes!$A$2:$A$9,0)),"")</f>
        <v>F</v>
      </c>
      <c r="M3350" s="7" t="str">
        <f aca="false">IFERROR(VALUE(MID(D3350,FIND("_",D3350)+1,FIND("_",D3350,FIND("_",D3350)+1)-FIND("_",D3350)-1)),"")</f>
        <v/>
      </c>
      <c r="N3350" s="7" t="str">
        <f aca="false">IF(OR(C3350="",M3350=""),"",C3350&amp;" Item "&amp;M3350)</f>
        <v/>
      </c>
      <c r="O3350" s="7" t="n">
        <v>153</v>
      </c>
      <c r="P3350" s="8" t="n">
        <f aca="false">G3350*Q3350</f>
        <v>8.5</v>
      </c>
      <c r="Q3350" s="9" t="n">
        <f aca="false">IF(K3350=TRUE(),0.1,0)</f>
        <v>0.1</v>
      </c>
    </row>
    <row r="3351" customFormat="false" ht="15" hidden="false" customHeight="true" outlineLevel="0" collapsed="false">
      <c r="A3351" s="1" t="s">
        <v>3603</v>
      </c>
      <c r="B3351" s="1" t="s">
        <v>33</v>
      </c>
      <c r="C3351" s="1" t="s">
        <v>29</v>
      </c>
      <c r="D3351" s="1" t="s">
        <v>557</v>
      </c>
      <c r="E3351" s="1" t="n">
        <v>11</v>
      </c>
      <c r="F3351" s="1" t="n">
        <v>1</v>
      </c>
      <c r="G3351" s="1" t="n">
        <v>11</v>
      </c>
      <c r="H3351" s="1" t="s">
        <v>54</v>
      </c>
      <c r="I3351" s="1" t="s">
        <v>44</v>
      </c>
      <c r="J3351" s="4" t="n">
        <v>45639</v>
      </c>
      <c r="L3351" s="6" t="str">
        <f aca="false">IFERROR(INDEX(CategoryCodes!$B$2:$B$9,MATCH(C3351,CategoryCodes!$A$2:$A$9,0)),"")</f>
        <v>B</v>
      </c>
      <c r="M3351" s="7" t="n">
        <f aca="false">IFERROR(VALUE(MID(D3351,FIND("_",D3351)+1,FIND("_",D3351,FIND("_",D3351)+1)-FIND("_",D3351)-1)),"")</f>
        <v>5</v>
      </c>
      <c r="N3351" s="7" t="str">
        <f aca="false">IF(OR(C3351="",M3351=""),"",C3351&amp;" Item "&amp;M3351)</f>
        <v>Butchers Item 5</v>
      </c>
      <c r="O3351" s="7" t="n">
        <v>243</v>
      </c>
      <c r="P3351" s="8" t="n">
        <f aca="false">G3351*Q3351</f>
        <v>0</v>
      </c>
      <c r="Q3351" s="9" t="n">
        <f aca="false">IF(K3351=TRUE(),0.1,0)</f>
        <v>0</v>
      </c>
    </row>
    <row r="3352" customFormat="false" ht="15" hidden="false" customHeight="true" outlineLevel="0" collapsed="false">
      <c r="A3352" s="1" t="s">
        <v>3604</v>
      </c>
      <c r="B3352" s="1" t="s">
        <v>90</v>
      </c>
      <c r="C3352" s="1" t="s">
        <v>34</v>
      </c>
      <c r="D3352" s="1" t="s">
        <v>117</v>
      </c>
      <c r="E3352" s="1" t="n">
        <v>20</v>
      </c>
      <c r="F3352" s="1" t="n">
        <v>1</v>
      </c>
      <c r="G3352" s="1" t="n">
        <v>20</v>
      </c>
      <c r="H3352" s="1" t="s">
        <v>21</v>
      </c>
      <c r="I3352" s="1" t="s">
        <v>22</v>
      </c>
      <c r="J3352" s="4" t="n">
        <v>45367</v>
      </c>
      <c r="K3352" s="5" t="b">
        <f aca="false">FALSE()</f>
        <v>0</v>
      </c>
      <c r="L3352" s="6" t="str">
        <f aca="false">IFERROR(INDEX(CategoryCodes!$B$2:$B$9,MATCH(C3352,CategoryCodes!$A$2:$A$9,0)),"")</f>
        <v>A</v>
      </c>
      <c r="M3352" s="7" t="n">
        <f aca="false">IFERROR(VALUE(MID(D3352,FIND("_",D3352)+1,FIND("_",D3352,FIND("_",D3352)+1)-FIND("_",D3352)-1)),"")</f>
        <v>11</v>
      </c>
      <c r="N3352" s="7" t="str">
        <f aca="false">IF(OR(C3352="",M3352=""),"",C3352&amp;" Item "&amp;M3352)</f>
        <v>Beverages Item 11</v>
      </c>
      <c r="O3352" s="7" t="n">
        <v>417</v>
      </c>
      <c r="P3352" s="8" t="n">
        <f aca="false">G3352*Q3352</f>
        <v>0</v>
      </c>
      <c r="Q3352" s="9" t="n">
        <f aca="false">IF(K3352=TRUE(),0.1,0)</f>
        <v>0</v>
      </c>
    </row>
    <row r="3353" customFormat="false" ht="15" hidden="false" customHeight="true" outlineLevel="0" collapsed="false">
      <c r="A3353" s="1" t="s">
        <v>3605</v>
      </c>
      <c r="B3353" s="1" t="s">
        <v>114</v>
      </c>
      <c r="C3353" s="1" t="s">
        <v>38</v>
      </c>
      <c r="D3353" s="1" t="s">
        <v>176</v>
      </c>
      <c r="E3353" s="1" t="n">
        <v>30.5</v>
      </c>
      <c r="F3353" s="1" t="n">
        <v>3</v>
      </c>
      <c r="G3353" s="1" t="n">
        <v>91.5</v>
      </c>
      <c r="H3353" s="1" t="s">
        <v>21</v>
      </c>
      <c r="I3353" s="1" t="s">
        <v>44</v>
      </c>
      <c r="J3353" s="4" t="n">
        <v>44922</v>
      </c>
      <c r="K3353" s="5" t="b">
        <f aca="false">FALSE()</f>
        <v>0</v>
      </c>
      <c r="L3353" s="6" t="str">
        <f aca="false">IFERROR(INDEX(CategoryCodes!$B$2:$B$9,MATCH(C3353,CategoryCodes!$A$2:$A$9,0)),"")</f>
        <v>E</v>
      </c>
      <c r="M3353" s="7" t="n">
        <f aca="false">IFERROR(VALUE(MID(D3353,FIND("_",D3353)+1,FIND("_",D3353,FIND("_",D3353)+1)-FIND("_",D3353)-1)),"")</f>
        <v>18</v>
      </c>
      <c r="N3353" s="7" t="str">
        <f aca="false">IF(OR(C3353="",M3353=""),"",C3353&amp;" Item "&amp;M3353)</f>
        <v>Food Item 18</v>
      </c>
      <c r="O3353" s="7" t="n">
        <v>8</v>
      </c>
      <c r="P3353" s="8" t="n">
        <f aca="false">G3353*Q3353</f>
        <v>0</v>
      </c>
      <c r="Q3353" s="9" t="n">
        <f aca="false">IF(K3353=TRUE(),0.1,0)</f>
        <v>0</v>
      </c>
    </row>
    <row r="3354" customFormat="false" ht="15" hidden="false" customHeight="true" outlineLevel="0" collapsed="false">
      <c r="A3354" s="1" t="s">
        <v>3606</v>
      </c>
      <c r="B3354" s="1" t="s">
        <v>75</v>
      </c>
      <c r="C3354" s="1" t="s">
        <v>19</v>
      </c>
      <c r="E3354" s="1" t="n">
        <v>9.5</v>
      </c>
      <c r="H3354" s="1" t="s">
        <v>31</v>
      </c>
      <c r="I3354" s="1" t="s">
        <v>44</v>
      </c>
      <c r="J3354" s="4" t="n">
        <v>45323</v>
      </c>
      <c r="L3354" s="6" t="str">
        <f aca="false">IFERROR(INDEX(CategoryCodes!$B$2:$B$9,MATCH(C3354,CategoryCodes!$A$2:$A$9,0)),"")</f>
        <v>H</v>
      </c>
      <c r="M3354" s="7" t="str">
        <f aca="false">IFERROR(VALUE(MID(D3354,FIND("_",D3354)+1,FIND("_",D3354,FIND("_",D3354)+1)-FIND("_",D3354)-1)),"")</f>
        <v/>
      </c>
      <c r="N3354" s="7" t="str">
        <f aca="false">IF(OR(C3354="",M3354=""),"",C3354&amp;" Item "&amp;M3354)</f>
        <v/>
      </c>
      <c r="O3354" s="7" t="n">
        <v>188</v>
      </c>
      <c r="P3354" s="8" t="n">
        <f aca="false">G3354*Q3354</f>
        <v>0</v>
      </c>
      <c r="Q3354" s="9" t="n">
        <f aca="false">IF(K3354=TRUE(),0.1,0)</f>
        <v>0</v>
      </c>
    </row>
    <row r="3355" customFormat="false" ht="15" hidden="false" customHeight="true" outlineLevel="0" collapsed="false">
      <c r="A3355" s="1" t="s">
        <v>3607</v>
      </c>
      <c r="B3355" s="1" t="s">
        <v>24</v>
      </c>
      <c r="C3355" s="1" t="s">
        <v>29</v>
      </c>
      <c r="D3355" s="1" t="s">
        <v>1245</v>
      </c>
      <c r="E3355" s="1" t="n">
        <v>26</v>
      </c>
      <c r="F3355" s="1" t="n">
        <v>4</v>
      </c>
      <c r="G3355" s="1" t="n">
        <v>104</v>
      </c>
      <c r="H3355" s="1" t="s">
        <v>31</v>
      </c>
      <c r="I3355" s="1" t="s">
        <v>44</v>
      </c>
      <c r="J3355" s="4" t="n">
        <v>44807</v>
      </c>
      <c r="L3355" s="6" t="str">
        <f aca="false">IFERROR(INDEX(CategoryCodes!$B$2:$B$9,MATCH(C3355,CategoryCodes!$A$2:$A$9,0)),"")</f>
        <v>B</v>
      </c>
      <c r="M3355" s="7" t="n">
        <f aca="false">IFERROR(VALUE(MID(D3355,FIND("_",D3355)+1,FIND("_",D3355,FIND("_",D3355)+1)-FIND("_",D3355)-1)),"")</f>
        <v>15</v>
      </c>
      <c r="N3355" s="7" t="str">
        <f aca="false">IF(OR(C3355="",M3355=""),"",C3355&amp;" Item "&amp;M3355)</f>
        <v>Butchers Item 15</v>
      </c>
      <c r="O3355" s="7" t="n">
        <v>169</v>
      </c>
      <c r="P3355" s="8" t="n">
        <f aca="false">G3355*Q3355</f>
        <v>0</v>
      </c>
      <c r="Q3355" s="9" t="n">
        <f aca="false">IF(K3355=TRUE(),0.1,0)</f>
        <v>0</v>
      </c>
    </row>
    <row r="3356" customFormat="false" ht="15" hidden="false" customHeight="true" outlineLevel="0" collapsed="false">
      <c r="A3356" s="1" t="s">
        <v>3608</v>
      </c>
      <c r="B3356" s="1" t="s">
        <v>49</v>
      </c>
      <c r="C3356" s="1" t="s">
        <v>25</v>
      </c>
      <c r="F3356" s="1" t="n">
        <v>9</v>
      </c>
      <c r="G3356" s="1" t="n">
        <v>288</v>
      </c>
      <c r="H3356" s="1" t="s">
        <v>54</v>
      </c>
      <c r="I3356" s="1" t="s">
        <v>22</v>
      </c>
      <c r="J3356" s="4" t="n">
        <v>44586</v>
      </c>
      <c r="K3356" s="5" t="b">
        <f aca="false">TRUE()</f>
        <v>1</v>
      </c>
      <c r="L3356" s="6" t="str">
        <f aca="false">IFERROR(INDEX(CategoryCodes!$B$2:$B$9,MATCH(C3356,CategoryCodes!$A$2:$A$9,0)),"")</f>
        <v>G</v>
      </c>
      <c r="M3356" s="7" t="str">
        <f aca="false">IFERROR(VALUE(MID(D3356,FIND("_",D3356)+1,FIND("_",D3356,FIND("_",D3356)+1)-FIND("_",D3356)-1)),"")</f>
        <v/>
      </c>
      <c r="N3356" s="7" t="str">
        <f aca="false">IF(OR(C3356="",M3356=""),"",C3356&amp;" Item "&amp;M3356)</f>
        <v/>
      </c>
      <c r="O3356" s="7" t="n">
        <v>344</v>
      </c>
      <c r="P3356" s="8" t="n">
        <f aca="false">G3356*Q3356</f>
        <v>28.8</v>
      </c>
      <c r="Q3356" s="9" t="n">
        <f aca="false">IF(K3356=TRUE(),0.1,0)</f>
        <v>0.1</v>
      </c>
    </row>
    <row r="3357" customFormat="false" ht="15" hidden="false" customHeight="true" outlineLevel="0" collapsed="false">
      <c r="A3357" s="1" t="s">
        <v>3609</v>
      </c>
      <c r="B3357" s="1" t="s">
        <v>18</v>
      </c>
      <c r="C3357" s="1" t="s">
        <v>72</v>
      </c>
      <c r="D3357" s="1" t="s">
        <v>252</v>
      </c>
      <c r="E3357" s="1" t="n">
        <v>15.5</v>
      </c>
      <c r="F3357" s="1" t="n">
        <v>9</v>
      </c>
      <c r="G3357" s="1" t="n">
        <v>139.5</v>
      </c>
      <c r="H3357" s="1" t="s">
        <v>21</v>
      </c>
      <c r="I3357" s="1" t="s">
        <v>44</v>
      </c>
      <c r="J3357" s="4" t="n">
        <v>45544</v>
      </c>
      <c r="K3357" s="5" t="b">
        <f aca="false">FALSE()</f>
        <v>0</v>
      </c>
      <c r="L3357" s="6" t="str">
        <f aca="false">IFERROR(INDEX(CategoryCodes!$B$2:$B$9,MATCH(C3357,CategoryCodes!$A$2:$A$9,0)),"")</f>
        <v>D</v>
      </c>
      <c r="M3357" s="7" t="n">
        <f aca="false">IFERROR(VALUE(MID(D3357,FIND("_",D3357)+1,FIND("_",D3357,FIND("_",D3357)+1)-FIND("_",D3357)-1)),"")</f>
        <v>8</v>
      </c>
      <c r="N3357" s="7" t="str">
        <f aca="false">IF(OR(C3357="",M3357=""),"",C3357&amp;" Item "&amp;M3357)</f>
        <v>Electric household essentials Item 8</v>
      </c>
      <c r="O3357" s="7" t="n">
        <v>56</v>
      </c>
      <c r="P3357" s="8" t="n">
        <f aca="false">G3357*Q3357</f>
        <v>0</v>
      </c>
      <c r="Q3357" s="9" t="n">
        <f aca="false">IF(K3357=TRUE(),0.1,0)</f>
        <v>0</v>
      </c>
    </row>
    <row r="3358" customFormat="false" ht="15" hidden="false" customHeight="true" outlineLevel="0" collapsed="false">
      <c r="A3358" s="1" t="s">
        <v>3610</v>
      </c>
      <c r="B3358" s="1" t="s">
        <v>75</v>
      </c>
      <c r="C3358" s="1" t="s">
        <v>19</v>
      </c>
      <c r="D3358" s="1" t="s">
        <v>802</v>
      </c>
      <c r="E3358" s="1" t="n">
        <v>38</v>
      </c>
      <c r="F3358" s="1" t="n">
        <v>10</v>
      </c>
      <c r="G3358" s="1" t="n">
        <v>380</v>
      </c>
      <c r="H3358" s="1" t="s">
        <v>21</v>
      </c>
      <c r="I3358" s="1" t="s">
        <v>44</v>
      </c>
      <c r="J3358" s="4" t="n">
        <v>45433</v>
      </c>
      <c r="L3358" s="6" t="str">
        <f aca="false">IFERROR(INDEX(CategoryCodes!$B$2:$B$9,MATCH(C3358,CategoryCodes!$A$2:$A$9,0)),"")</f>
        <v>H</v>
      </c>
      <c r="M3358" s="7" t="n">
        <f aca="false">IFERROR(VALUE(MID(D3358,FIND("_",D3358)+1,FIND("_",D3358,FIND("_",D3358)+1)-FIND("_",D3358)-1)),"")</f>
        <v>23</v>
      </c>
      <c r="N3358" s="7" t="str">
        <f aca="false">IF(OR(C3358="",M3358=""),"",C3358&amp;" Item "&amp;M3358)</f>
        <v>Patisserie Item 23</v>
      </c>
      <c r="O3358" s="7" t="n">
        <v>213</v>
      </c>
      <c r="P3358" s="8" t="n">
        <f aca="false">G3358*Q3358</f>
        <v>0</v>
      </c>
      <c r="Q3358" s="9" t="n">
        <f aca="false">IF(K3358=TRUE(),0.1,0)</f>
        <v>0</v>
      </c>
    </row>
    <row r="3359" customFormat="false" ht="15" hidden="false" customHeight="true" outlineLevel="0" collapsed="false">
      <c r="A3359" s="1" t="s">
        <v>3611</v>
      </c>
      <c r="B3359" s="1" t="s">
        <v>119</v>
      </c>
      <c r="C3359" s="1" t="s">
        <v>34</v>
      </c>
      <c r="D3359" s="1" t="s">
        <v>262</v>
      </c>
      <c r="E3359" s="1" t="n">
        <v>32</v>
      </c>
      <c r="F3359" s="1" t="n">
        <v>6</v>
      </c>
      <c r="G3359" s="1" t="n">
        <v>192</v>
      </c>
      <c r="H3359" s="1" t="s">
        <v>54</v>
      </c>
      <c r="I3359" s="1" t="s">
        <v>22</v>
      </c>
      <c r="J3359" s="4" t="n">
        <v>45651</v>
      </c>
      <c r="K3359" s="5" t="b">
        <f aca="false">FALSE()</f>
        <v>0</v>
      </c>
      <c r="L3359" s="6" t="str">
        <f aca="false">IFERROR(INDEX(CategoryCodes!$B$2:$B$9,MATCH(C3359,CategoryCodes!$A$2:$A$9,0)),"")</f>
        <v>A</v>
      </c>
      <c r="M3359" s="7" t="n">
        <f aca="false">IFERROR(VALUE(MID(D3359,FIND("_",D3359)+1,FIND("_",D3359,FIND("_",D3359)+1)-FIND("_",D3359)-1)),"")</f>
        <v>19</v>
      </c>
      <c r="N3359" s="7" t="str">
        <f aca="false">IF(OR(C3359="",M3359=""),"",C3359&amp;" Item "&amp;M3359)</f>
        <v>Beverages Item 19</v>
      </c>
      <c r="O3359" s="7" t="n">
        <v>298</v>
      </c>
      <c r="P3359" s="8" t="n">
        <f aca="false">G3359*Q3359</f>
        <v>0</v>
      </c>
      <c r="Q3359" s="9" t="n">
        <f aca="false">IF(K3359=TRUE(),0.1,0)</f>
        <v>0</v>
      </c>
    </row>
    <row r="3360" customFormat="false" ht="15" hidden="false" customHeight="true" outlineLevel="0" collapsed="false">
      <c r="A3360" s="1" t="s">
        <v>3612</v>
      </c>
      <c r="B3360" s="1" t="s">
        <v>122</v>
      </c>
      <c r="C3360" s="1" t="s">
        <v>25</v>
      </c>
      <c r="D3360" s="1" t="s">
        <v>668</v>
      </c>
      <c r="E3360" s="1" t="n">
        <v>30.5</v>
      </c>
      <c r="F3360" s="1" t="n">
        <v>1</v>
      </c>
      <c r="G3360" s="1" t="n">
        <v>30.5</v>
      </c>
      <c r="H3360" s="1" t="s">
        <v>54</v>
      </c>
      <c r="I3360" s="1" t="s">
        <v>22</v>
      </c>
      <c r="J3360" s="4" t="n">
        <v>45140</v>
      </c>
      <c r="L3360" s="6" t="str">
        <f aca="false">IFERROR(INDEX(CategoryCodes!$B$2:$B$9,MATCH(C3360,CategoryCodes!$A$2:$A$9,0)),"")</f>
        <v>G</v>
      </c>
      <c r="M3360" s="7" t="n">
        <f aca="false">IFERROR(VALUE(MID(D3360,FIND("_",D3360)+1,FIND("_",D3360,FIND("_",D3360)+1)-FIND("_",D3360)-1)),"")</f>
        <v>18</v>
      </c>
      <c r="N3360" s="7" t="str">
        <f aca="false">IF(OR(C3360="",M3360=""),"",C3360&amp;" Item "&amp;M3360)</f>
        <v>Milk Products Item 18</v>
      </c>
      <c r="O3360" s="7" t="n">
        <v>157</v>
      </c>
      <c r="P3360" s="8" t="n">
        <f aca="false">G3360*Q3360</f>
        <v>0</v>
      </c>
      <c r="Q3360" s="9" t="n">
        <f aca="false">IF(K3360=TRUE(),0.1,0)</f>
        <v>0</v>
      </c>
    </row>
    <row r="3361" customFormat="false" ht="15" hidden="false" customHeight="true" outlineLevel="0" collapsed="false">
      <c r="A3361" s="1" t="s">
        <v>3613</v>
      </c>
      <c r="B3361" s="1" t="s">
        <v>49</v>
      </c>
      <c r="C3361" s="1" t="s">
        <v>29</v>
      </c>
      <c r="D3361" s="1" t="s">
        <v>141</v>
      </c>
      <c r="E3361" s="1" t="n">
        <v>27.5</v>
      </c>
      <c r="F3361" s="1" t="n">
        <v>4</v>
      </c>
      <c r="G3361" s="1" t="n">
        <v>110</v>
      </c>
      <c r="H3361" s="1" t="s">
        <v>21</v>
      </c>
      <c r="I3361" s="1" t="s">
        <v>22</v>
      </c>
      <c r="J3361" s="4" t="n">
        <v>44940</v>
      </c>
      <c r="K3361" s="5" t="b">
        <f aca="false">TRUE()</f>
        <v>1</v>
      </c>
      <c r="L3361" s="6" t="str">
        <f aca="false">IFERROR(INDEX(CategoryCodes!$B$2:$B$9,MATCH(C3361,CategoryCodes!$A$2:$A$9,0)),"")</f>
        <v>B</v>
      </c>
      <c r="M3361" s="7" t="n">
        <f aca="false">IFERROR(VALUE(MID(D3361,FIND("_",D3361)+1,FIND("_",D3361,FIND("_",D3361)+1)-FIND("_",D3361)-1)),"")</f>
        <v>16</v>
      </c>
      <c r="N3361" s="7" t="str">
        <f aca="false">IF(OR(C3361="",M3361=""),"",C3361&amp;" Item "&amp;M3361)</f>
        <v>Butchers Item 16</v>
      </c>
      <c r="O3361" s="7" t="n">
        <v>407</v>
      </c>
      <c r="P3361" s="8" t="n">
        <f aca="false">G3361*Q3361</f>
        <v>11</v>
      </c>
      <c r="Q3361" s="9" t="n">
        <f aca="false">IF(K3361=TRUE(),0.1,0)</f>
        <v>0.1</v>
      </c>
    </row>
    <row r="3362" customFormat="false" ht="15" hidden="false" customHeight="true" outlineLevel="0" collapsed="false">
      <c r="A3362" s="1" t="s">
        <v>3614</v>
      </c>
      <c r="B3362" s="1" t="s">
        <v>37</v>
      </c>
      <c r="C3362" s="1" t="s">
        <v>38</v>
      </c>
      <c r="D3362" s="1" t="s">
        <v>176</v>
      </c>
      <c r="E3362" s="1" t="n">
        <v>30.5</v>
      </c>
      <c r="F3362" s="1" t="n">
        <v>8</v>
      </c>
      <c r="G3362" s="1" t="n">
        <v>244</v>
      </c>
      <c r="H3362" s="1" t="s">
        <v>31</v>
      </c>
      <c r="I3362" s="1" t="s">
        <v>22</v>
      </c>
      <c r="J3362" s="4" t="n">
        <v>45417</v>
      </c>
      <c r="K3362" s="5" t="b">
        <f aca="false">TRUE()</f>
        <v>1</v>
      </c>
      <c r="L3362" s="6" t="str">
        <f aca="false">IFERROR(INDEX(CategoryCodes!$B$2:$B$9,MATCH(C3362,CategoryCodes!$A$2:$A$9,0)),"")</f>
        <v>E</v>
      </c>
      <c r="M3362" s="7" t="n">
        <f aca="false">IFERROR(VALUE(MID(D3362,FIND("_",D3362)+1,FIND("_",D3362,FIND("_",D3362)+1)-FIND("_",D3362)-1)),"")</f>
        <v>18</v>
      </c>
      <c r="N3362" s="7" t="str">
        <f aca="false">IF(OR(C3362="",M3362=""),"",C3362&amp;" Item "&amp;M3362)</f>
        <v>Food Item 18</v>
      </c>
      <c r="O3362" s="7" t="n">
        <v>460</v>
      </c>
      <c r="P3362" s="8" t="n">
        <f aca="false">G3362*Q3362</f>
        <v>24.4</v>
      </c>
      <c r="Q3362" s="9" t="n">
        <f aca="false">IF(K3362=TRUE(),0.1,0)</f>
        <v>0.1</v>
      </c>
    </row>
    <row r="3363" customFormat="false" ht="15" hidden="false" customHeight="true" outlineLevel="0" collapsed="false">
      <c r="A3363" s="1" t="s">
        <v>3615</v>
      </c>
      <c r="B3363" s="1" t="s">
        <v>24</v>
      </c>
      <c r="C3363" s="1" t="s">
        <v>25</v>
      </c>
      <c r="D3363" s="1" t="s">
        <v>877</v>
      </c>
      <c r="E3363" s="1" t="n">
        <v>33.5</v>
      </c>
      <c r="F3363" s="1" t="n">
        <v>9</v>
      </c>
      <c r="G3363" s="1" t="n">
        <v>301.5</v>
      </c>
      <c r="H3363" s="1" t="s">
        <v>31</v>
      </c>
      <c r="I3363" s="1" t="s">
        <v>22</v>
      </c>
      <c r="J3363" s="4" t="n">
        <v>45369</v>
      </c>
      <c r="K3363" s="5" t="b">
        <f aca="false">TRUE()</f>
        <v>1</v>
      </c>
      <c r="L3363" s="6" t="str">
        <f aca="false">IFERROR(INDEX(CategoryCodes!$B$2:$B$9,MATCH(C3363,CategoryCodes!$A$2:$A$9,0)),"")</f>
        <v>G</v>
      </c>
      <c r="M3363" s="7" t="n">
        <f aca="false">IFERROR(VALUE(MID(D3363,FIND("_",D3363)+1,FIND("_",D3363,FIND("_",D3363)+1)-FIND("_",D3363)-1)),"")</f>
        <v>20</v>
      </c>
      <c r="N3363" s="7" t="str">
        <f aca="false">IF(OR(C3363="",M3363=""),"",C3363&amp;" Item "&amp;M3363)</f>
        <v>Milk Products Item 20</v>
      </c>
      <c r="O3363" s="7" t="n">
        <v>371</v>
      </c>
      <c r="P3363" s="8" t="n">
        <f aca="false">G3363*Q3363</f>
        <v>30.15</v>
      </c>
      <c r="Q3363" s="9" t="n">
        <f aca="false">IF(K3363=TRUE(),0.1,0)</f>
        <v>0.1</v>
      </c>
    </row>
    <row r="3364" customFormat="false" ht="15" hidden="false" customHeight="true" outlineLevel="0" collapsed="false">
      <c r="A3364" s="1" t="s">
        <v>3616</v>
      </c>
      <c r="B3364" s="1" t="s">
        <v>33</v>
      </c>
      <c r="C3364" s="1" t="s">
        <v>136</v>
      </c>
      <c r="D3364" s="1" t="s">
        <v>367</v>
      </c>
      <c r="E3364" s="1" t="n">
        <v>32</v>
      </c>
      <c r="F3364" s="1" t="n">
        <v>6</v>
      </c>
      <c r="G3364" s="1" t="n">
        <v>192</v>
      </c>
      <c r="H3364" s="1" t="s">
        <v>31</v>
      </c>
      <c r="I3364" s="1" t="s">
        <v>22</v>
      </c>
      <c r="J3364" s="4" t="n">
        <v>44905</v>
      </c>
      <c r="K3364" s="5" t="b">
        <f aca="false">TRUE()</f>
        <v>1</v>
      </c>
      <c r="L3364" s="6" t="str">
        <f aca="false">IFERROR(INDEX(CategoryCodes!$B$2:$B$9,MATCH(C3364,CategoryCodes!$A$2:$A$9,0)),"")</f>
        <v>C</v>
      </c>
      <c r="M3364" s="7" t="n">
        <f aca="false">IFERROR(VALUE(MID(D3364,FIND("_",D3364)+1,FIND("_",D3364,FIND("_",D3364)+1)-FIND("_",D3364)-1)),"")</f>
        <v>19</v>
      </c>
      <c r="N3364" s="7" t="str">
        <f aca="false">IF(OR(C3364="",M3364=""),"",C3364&amp;" Item "&amp;M3364)</f>
        <v>Computers and electric accessories Item 19</v>
      </c>
      <c r="O3364" s="7" t="n">
        <v>446</v>
      </c>
      <c r="P3364" s="8" t="n">
        <f aca="false">G3364*Q3364</f>
        <v>19.2</v>
      </c>
      <c r="Q3364" s="9" t="n">
        <f aca="false">IF(K3364=TRUE(),0.1,0)</f>
        <v>0.1</v>
      </c>
    </row>
    <row r="3365" customFormat="false" ht="15" hidden="false" customHeight="true" outlineLevel="0" collapsed="false">
      <c r="A3365" s="1" t="s">
        <v>3617</v>
      </c>
      <c r="B3365" s="1" t="s">
        <v>95</v>
      </c>
      <c r="C3365" s="1" t="s">
        <v>136</v>
      </c>
      <c r="D3365" s="1" t="s">
        <v>332</v>
      </c>
      <c r="E3365" s="1" t="n">
        <v>30.5</v>
      </c>
      <c r="F3365" s="1" t="n">
        <v>10</v>
      </c>
      <c r="G3365" s="1" t="n">
        <v>305</v>
      </c>
      <c r="H3365" s="1" t="s">
        <v>31</v>
      </c>
      <c r="I3365" s="1" t="s">
        <v>44</v>
      </c>
      <c r="J3365" s="4" t="n">
        <v>45111</v>
      </c>
      <c r="K3365" s="5" t="b">
        <f aca="false">TRUE()</f>
        <v>1</v>
      </c>
      <c r="L3365" s="6" t="str">
        <f aca="false">IFERROR(INDEX(CategoryCodes!$B$2:$B$9,MATCH(C3365,CategoryCodes!$A$2:$A$9,0)),"")</f>
        <v>C</v>
      </c>
      <c r="M3365" s="7" t="n">
        <f aca="false">IFERROR(VALUE(MID(D3365,FIND("_",D3365)+1,FIND("_",D3365,FIND("_",D3365)+1)-FIND("_",D3365)-1)),"")</f>
        <v>18</v>
      </c>
      <c r="N3365" s="7" t="str">
        <f aca="false">IF(OR(C3365="",M3365=""),"",C3365&amp;" Item "&amp;M3365)</f>
        <v>Computers and electric accessories Item 18</v>
      </c>
      <c r="O3365" s="7" t="n">
        <v>352</v>
      </c>
      <c r="P3365" s="8" t="n">
        <f aca="false">G3365*Q3365</f>
        <v>30.5</v>
      </c>
      <c r="Q3365" s="9" t="n">
        <f aca="false">IF(K3365=TRUE(),0.1,0)</f>
        <v>0.1</v>
      </c>
    </row>
    <row r="3366" customFormat="false" ht="15" hidden="false" customHeight="true" outlineLevel="0" collapsed="false">
      <c r="A3366" s="1" t="s">
        <v>3618</v>
      </c>
      <c r="B3366" s="1" t="s">
        <v>114</v>
      </c>
      <c r="C3366" s="1" t="s">
        <v>38</v>
      </c>
      <c r="D3366" s="1" t="s">
        <v>100</v>
      </c>
      <c r="E3366" s="1" t="n">
        <v>20</v>
      </c>
      <c r="F3366" s="1" t="n">
        <v>6</v>
      </c>
      <c r="G3366" s="1" t="n">
        <v>120</v>
      </c>
      <c r="H3366" s="1" t="s">
        <v>54</v>
      </c>
      <c r="I3366" s="1" t="s">
        <v>44</v>
      </c>
      <c r="J3366" s="4" t="n">
        <v>45627</v>
      </c>
      <c r="L3366" s="6" t="str">
        <f aca="false">IFERROR(INDEX(CategoryCodes!$B$2:$B$9,MATCH(C3366,CategoryCodes!$A$2:$A$9,0)),"")</f>
        <v>E</v>
      </c>
      <c r="M3366" s="7" t="n">
        <f aca="false">IFERROR(VALUE(MID(D3366,FIND("_",D3366)+1,FIND("_",D3366,FIND("_",D3366)+1)-FIND("_",D3366)-1)),"")</f>
        <v>11</v>
      </c>
      <c r="N3366" s="7" t="str">
        <f aca="false">IF(OR(C3366="",M3366=""),"",C3366&amp;" Item "&amp;M3366)</f>
        <v>Food Item 11</v>
      </c>
      <c r="O3366" s="7" t="n">
        <v>322</v>
      </c>
      <c r="P3366" s="8" t="n">
        <f aca="false">G3366*Q3366</f>
        <v>0</v>
      </c>
      <c r="Q3366" s="9" t="n">
        <f aca="false">IF(K3366=TRUE(),0.1,0)</f>
        <v>0</v>
      </c>
    </row>
    <row r="3367" customFormat="false" ht="15" hidden="false" customHeight="true" outlineLevel="0" collapsed="false">
      <c r="A3367" s="1" t="s">
        <v>3619</v>
      </c>
      <c r="B3367" s="1" t="s">
        <v>104</v>
      </c>
      <c r="C3367" s="1" t="s">
        <v>72</v>
      </c>
      <c r="D3367" s="1" t="s">
        <v>73</v>
      </c>
      <c r="E3367" s="1" t="n">
        <v>23</v>
      </c>
      <c r="F3367" s="1" t="n">
        <v>8</v>
      </c>
      <c r="G3367" s="1" t="n">
        <v>184</v>
      </c>
      <c r="H3367" s="1" t="s">
        <v>21</v>
      </c>
      <c r="I3367" s="1" t="s">
        <v>44</v>
      </c>
      <c r="J3367" s="4" t="n">
        <v>44988</v>
      </c>
      <c r="K3367" s="5" t="b">
        <f aca="false">FALSE()</f>
        <v>0</v>
      </c>
      <c r="L3367" s="6" t="str">
        <f aca="false">IFERROR(INDEX(CategoryCodes!$B$2:$B$9,MATCH(C3367,CategoryCodes!$A$2:$A$9,0)),"")</f>
        <v>D</v>
      </c>
      <c r="M3367" s="7" t="n">
        <f aca="false">IFERROR(VALUE(MID(D3367,FIND("_",D3367)+1,FIND("_",D3367,FIND("_",D3367)+1)-FIND("_",D3367)-1)),"")</f>
        <v>13</v>
      </c>
      <c r="N3367" s="7" t="str">
        <f aca="false">IF(OR(C3367="",M3367=""),"",C3367&amp;" Item "&amp;M3367)</f>
        <v>Electric household essentials Item 13</v>
      </c>
      <c r="O3367" s="7" t="n">
        <v>13</v>
      </c>
      <c r="P3367" s="8" t="n">
        <f aca="false">G3367*Q3367</f>
        <v>0</v>
      </c>
      <c r="Q3367" s="9" t="n">
        <f aca="false">IF(K3367=TRUE(),0.1,0)</f>
        <v>0</v>
      </c>
    </row>
    <row r="3368" customFormat="false" ht="15" hidden="false" customHeight="true" outlineLevel="0" collapsed="false">
      <c r="A3368" s="1" t="s">
        <v>3620</v>
      </c>
      <c r="B3368" s="1" t="s">
        <v>83</v>
      </c>
      <c r="C3368" s="1" t="s">
        <v>136</v>
      </c>
      <c r="D3368" s="1" t="s">
        <v>393</v>
      </c>
      <c r="E3368" s="1" t="n">
        <v>9.5</v>
      </c>
      <c r="F3368" s="1" t="n">
        <v>5</v>
      </c>
      <c r="G3368" s="1" t="n">
        <v>47.5</v>
      </c>
      <c r="H3368" s="1" t="s">
        <v>54</v>
      </c>
      <c r="I3368" s="1" t="s">
        <v>44</v>
      </c>
      <c r="J3368" s="4" t="n">
        <v>45606</v>
      </c>
      <c r="K3368" s="5" t="b">
        <f aca="false">TRUE()</f>
        <v>1</v>
      </c>
      <c r="L3368" s="6" t="str">
        <f aca="false">IFERROR(INDEX(CategoryCodes!$B$2:$B$9,MATCH(C3368,CategoryCodes!$A$2:$A$9,0)),"")</f>
        <v>C</v>
      </c>
      <c r="M3368" s="7" t="n">
        <f aca="false">IFERROR(VALUE(MID(D3368,FIND("_",D3368)+1,FIND("_",D3368,FIND("_",D3368)+1)-FIND("_",D3368)-1)),"")</f>
        <v>4</v>
      </c>
      <c r="N3368" s="7" t="str">
        <f aca="false">IF(OR(C3368="",M3368=""),"",C3368&amp;" Item "&amp;M3368)</f>
        <v>Computers and electric accessories Item 4</v>
      </c>
      <c r="O3368" s="7" t="n">
        <v>305</v>
      </c>
      <c r="P3368" s="8" t="n">
        <f aca="false">G3368*Q3368</f>
        <v>4.75</v>
      </c>
      <c r="Q3368" s="9" t="n">
        <f aca="false">IF(K3368=TRUE(),0.1,0)</f>
        <v>0.1</v>
      </c>
    </row>
    <row r="3369" customFormat="false" ht="15" hidden="false" customHeight="true" outlineLevel="0" collapsed="false">
      <c r="A3369" s="1" t="s">
        <v>3621</v>
      </c>
      <c r="B3369" s="1" t="s">
        <v>174</v>
      </c>
      <c r="C3369" s="1" t="s">
        <v>34</v>
      </c>
      <c r="D3369" s="1" t="s">
        <v>1089</v>
      </c>
      <c r="E3369" s="1" t="n">
        <v>17</v>
      </c>
      <c r="F3369" s="1" t="n">
        <v>2</v>
      </c>
      <c r="G3369" s="1" t="n">
        <v>34</v>
      </c>
      <c r="H3369" s="1" t="s">
        <v>54</v>
      </c>
      <c r="I3369" s="1" t="s">
        <v>22</v>
      </c>
      <c r="J3369" s="4" t="n">
        <v>44947</v>
      </c>
      <c r="K3369" s="5" t="b">
        <f aca="false">TRUE()</f>
        <v>1</v>
      </c>
      <c r="L3369" s="6" t="str">
        <f aca="false">IFERROR(INDEX(CategoryCodes!$B$2:$B$9,MATCH(C3369,CategoryCodes!$A$2:$A$9,0)),"")</f>
        <v>A</v>
      </c>
      <c r="M3369" s="7" t="n">
        <f aca="false">IFERROR(VALUE(MID(D3369,FIND("_",D3369)+1,FIND("_",D3369,FIND("_",D3369)+1)-FIND("_",D3369)-1)),"")</f>
        <v>9</v>
      </c>
      <c r="N3369" s="7" t="str">
        <f aca="false">IF(OR(C3369="",M3369=""),"",C3369&amp;" Item "&amp;M3369)</f>
        <v>Beverages Item 9</v>
      </c>
      <c r="O3369" s="7" t="n">
        <v>242</v>
      </c>
      <c r="P3369" s="8" t="n">
        <f aca="false">G3369*Q3369</f>
        <v>3.4</v>
      </c>
      <c r="Q3369" s="9" t="n">
        <f aca="false">IF(K3369=TRUE(),0.1,0)</f>
        <v>0.1</v>
      </c>
    </row>
    <row r="3370" customFormat="false" ht="15" hidden="false" customHeight="true" outlineLevel="0" collapsed="false">
      <c r="A3370" s="1" t="s">
        <v>3622</v>
      </c>
      <c r="B3370" s="1" t="s">
        <v>49</v>
      </c>
      <c r="C3370" s="1" t="s">
        <v>47</v>
      </c>
      <c r="E3370" s="1" t="n">
        <v>21.5</v>
      </c>
      <c r="H3370" s="1" t="s">
        <v>54</v>
      </c>
      <c r="I3370" s="1" t="s">
        <v>22</v>
      </c>
      <c r="J3370" s="4" t="n">
        <v>45013</v>
      </c>
      <c r="K3370" s="5" t="b">
        <f aca="false">TRUE()</f>
        <v>1</v>
      </c>
      <c r="L3370" s="6" t="str">
        <f aca="false">IFERROR(INDEX(CategoryCodes!$B$2:$B$9,MATCH(C3370,CategoryCodes!$A$2:$A$9,0)),"")</f>
        <v>F</v>
      </c>
      <c r="M3370" s="7" t="str">
        <f aca="false">IFERROR(VALUE(MID(D3370,FIND("_",D3370)+1,FIND("_",D3370,FIND("_",D3370)+1)-FIND("_",D3370)-1)),"")</f>
        <v/>
      </c>
      <c r="N3370" s="7" t="str">
        <f aca="false">IF(OR(C3370="",M3370=""),"",C3370&amp;" Item "&amp;M3370)</f>
        <v/>
      </c>
      <c r="O3370" s="7" t="n">
        <v>135</v>
      </c>
      <c r="P3370" s="8" t="n">
        <f aca="false">G3370*Q3370</f>
        <v>0</v>
      </c>
      <c r="Q3370" s="9" t="n">
        <f aca="false">IF(K3370=TRUE(),0.1,0)</f>
        <v>0.1</v>
      </c>
    </row>
    <row r="3371" customFormat="false" ht="15" hidden="false" customHeight="true" outlineLevel="0" collapsed="false">
      <c r="A3371" s="1" t="s">
        <v>3623</v>
      </c>
      <c r="B3371" s="1" t="s">
        <v>114</v>
      </c>
      <c r="C3371" s="1" t="s">
        <v>72</v>
      </c>
      <c r="D3371" s="1" t="s">
        <v>73</v>
      </c>
      <c r="E3371" s="1" t="n">
        <v>23</v>
      </c>
      <c r="F3371" s="1" t="n">
        <v>7</v>
      </c>
      <c r="G3371" s="1" t="n">
        <v>161</v>
      </c>
      <c r="H3371" s="1" t="s">
        <v>21</v>
      </c>
      <c r="I3371" s="1" t="s">
        <v>44</v>
      </c>
      <c r="J3371" s="4" t="n">
        <v>44682</v>
      </c>
      <c r="K3371" s="5" t="b">
        <f aca="false">FALSE()</f>
        <v>0</v>
      </c>
      <c r="L3371" s="6" t="str">
        <f aca="false">IFERROR(INDEX(CategoryCodes!$B$2:$B$9,MATCH(C3371,CategoryCodes!$A$2:$A$9,0)),"")</f>
        <v>D</v>
      </c>
      <c r="M3371" s="7" t="n">
        <f aca="false">IFERROR(VALUE(MID(D3371,FIND("_",D3371)+1,FIND("_",D3371,FIND("_",D3371)+1)-FIND("_",D3371)-1)),"")</f>
        <v>13</v>
      </c>
      <c r="N3371" s="7" t="str">
        <f aca="false">IF(OR(C3371="",M3371=""),"",C3371&amp;" Item "&amp;M3371)</f>
        <v>Electric household essentials Item 13</v>
      </c>
      <c r="O3371" s="7" t="n">
        <v>495</v>
      </c>
      <c r="P3371" s="8" t="n">
        <f aca="false">G3371*Q3371</f>
        <v>0</v>
      </c>
      <c r="Q3371" s="9" t="n">
        <f aca="false">IF(K3371=TRUE(),0.1,0)</f>
        <v>0</v>
      </c>
    </row>
    <row r="3372" customFormat="false" ht="15" hidden="false" customHeight="true" outlineLevel="0" collapsed="false">
      <c r="A3372" s="1" t="s">
        <v>3624</v>
      </c>
      <c r="B3372" s="1" t="s">
        <v>28</v>
      </c>
      <c r="C3372" s="1" t="s">
        <v>47</v>
      </c>
      <c r="D3372" s="1" t="s">
        <v>287</v>
      </c>
      <c r="E3372" s="1" t="n">
        <v>5</v>
      </c>
      <c r="F3372" s="1" t="n">
        <v>2</v>
      </c>
      <c r="G3372" s="1" t="n">
        <v>10</v>
      </c>
      <c r="H3372" s="1" t="s">
        <v>21</v>
      </c>
      <c r="I3372" s="1" t="s">
        <v>22</v>
      </c>
      <c r="J3372" s="4" t="n">
        <v>44594</v>
      </c>
      <c r="K3372" s="5" t="b">
        <f aca="false">TRUE()</f>
        <v>1</v>
      </c>
      <c r="L3372" s="6" t="str">
        <f aca="false">IFERROR(INDEX(CategoryCodes!$B$2:$B$9,MATCH(C3372,CategoryCodes!$A$2:$A$9,0)),"")</f>
        <v>F</v>
      </c>
      <c r="M3372" s="7" t="n">
        <f aca="false">IFERROR(VALUE(MID(D3372,FIND("_",D3372)+1,FIND("_",D3372,FIND("_",D3372)+1)-FIND("_",D3372)-1)),"")</f>
        <v>1</v>
      </c>
      <c r="N3372" s="7" t="str">
        <f aca="false">IF(OR(C3372="",M3372=""),"",C3372&amp;" Item "&amp;M3372)</f>
        <v>Furniture Item 1</v>
      </c>
      <c r="O3372" s="7" t="n">
        <v>335</v>
      </c>
      <c r="P3372" s="8" t="n">
        <f aca="false">G3372*Q3372</f>
        <v>1</v>
      </c>
      <c r="Q3372" s="9" t="n">
        <f aca="false">IF(K3372=TRUE(),0.1,0)</f>
        <v>0.1</v>
      </c>
    </row>
    <row r="3373" customFormat="false" ht="15" hidden="false" customHeight="true" outlineLevel="0" collapsed="false">
      <c r="A3373" s="1" t="s">
        <v>3625</v>
      </c>
      <c r="B3373" s="1" t="s">
        <v>46</v>
      </c>
      <c r="C3373" s="1" t="s">
        <v>38</v>
      </c>
      <c r="E3373" s="1" t="n">
        <v>23</v>
      </c>
      <c r="H3373" s="1" t="s">
        <v>21</v>
      </c>
      <c r="I3373" s="1" t="s">
        <v>22</v>
      </c>
      <c r="J3373" s="4" t="n">
        <v>44986</v>
      </c>
      <c r="L3373" s="6" t="str">
        <f aca="false">IFERROR(INDEX(CategoryCodes!$B$2:$B$9,MATCH(C3373,CategoryCodes!$A$2:$A$9,0)),"")</f>
        <v>E</v>
      </c>
      <c r="M3373" s="7" t="str">
        <f aca="false">IFERROR(VALUE(MID(D3373,FIND("_",D3373)+1,FIND("_",D3373,FIND("_",D3373)+1)-FIND("_",D3373)-1)),"")</f>
        <v/>
      </c>
      <c r="N3373" s="7" t="str">
        <f aca="false">IF(OR(C3373="",M3373=""),"",C3373&amp;" Item "&amp;M3373)</f>
        <v/>
      </c>
      <c r="O3373" s="7" t="n">
        <v>400</v>
      </c>
      <c r="P3373" s="8" t="n">
        <f aca="false">G3373*Q3373</f>
        <v>0</v>
      </c>
      <c r="Q3373" s="9" t="n">
        <f aca="false">IF(K3373=TRUE(),0.1,0)</f>
        <v>0</v>
      </c>
    </row>
    <row r="3374" customFormat="false" ht="15" hidden="false" customHeight="true" outlineLevel="0" collapsed="false">
      <c r="A3374" s="1" t="s">
        <v>3626</v>
      </c>
      <c r="B3374" s="1" t="s">
        <v>174</v>
      </c>
      <c r="C3374" s="1" t="s">
        <v>25</v>
      </c>
      <c r="D3374" s="1" t="s">
        <v>148</v>
      </c>
      <c r="E3374" s="1" t="n">
        <v>32</v>
      </c>
      <c r="F3374" s="1" t="n">
        <v>2</v>
      </c>
      <c r="G3374" s="1" t="n">
        <v>64</v>
      </c>
      <c r="H3374" s="1" t="s">
        <v>54</v>
      </c>
      <c r="I3374" s="1" t="s">
        <v>44</v>
      </c>
      <c r="J3374" s="4" t="n">
        <v>45310</v>
      </c>
      <c r="L3374" s="6" t="str">
        <f aca="false">IFERROR(INDEX(CategoryCodes!$B$2:$B$9,MATCH(C3374,CategoryCodes!$A$2:$A$9,0)),"")</f>
        <v>G</v>
      </c>
      <c r="M3374" s="7" t="n">
        <f aca="false">IFERROR(VALUE(MID(D3374,FIND("_",D3374)+1,FIND("_",D3374,FIND("_",D3374)+1)-FIND("_",D3374)-1)),"")</f>
        <v>19</v>
      </c>
      <c r="N3374" s="7" t="str">
        <f aca="false">IF(OR(C3374="",M3374=""),"",C3374&amp;" Item "&amp;M3374)</f>
        <v>Milk Products Item 19</v>
      </c>
      <c r="O3374" s="7" t="n">
        <v>497</v>
      </c>
      <c r="P3374" s="8" t="n">
        <f aca="false">G3374*Q3374</f>
        <v>0</v>
      </c>
      <c r="Q3374" s="9" t="n">
        <f aca="false">IF(K3374=TRUE(),0.1,0)</f>
        <v>0</v>
      </c>
    </row>
    <row r="3375" customFormat="false" ht="15" hidden="false" customHeight="true" outlineLevel="0" collapsed="false">
      <c r="A3375" s="1" t="s">
        <v>3627</v>
      </c>
      <c r="B3375" s="1" t="s">
        <v>86</v>
      </c>
      <c r="C3375" s="1" t="s">
        <v>29</v>
      </c>
      <c r="D3375" s="1" t="s">
        <v>1171</v>
      </c>
      <c r="E3375" s="1" t="n">
        <v>9.5</v>
      </c>
      <c r="F3375" s="1" t="n">
        <v>10</v>
      </c>
      <c r="G3375" s="1" t="n">
        <v>95</v>
      </c>
      <c r="H3375" s="1" t="s">
        <v>21</v>
      </c>
      <c r="I3375" s="1" t="s">
        <v>44</v>
      </c>
      <c r="J3375" s="4" t="n">
        <v>45170</v>
      </c>
      <c r="L3375" s="6" t="str">
        <f aca="false">IFERROR(INDEX(CategoryCodes!$B$2:$B$9,MATCH(C3375,CategoryCodes!$A$2:$A$9,0)),"")</f>
        <v>B</v>
      </c>
      <c r="M3375" s="7" t="n">
        <f aca="false">IFERROR(VALUE(MID(D3375,FIND("_",D3375)+1,FIND("_",D3375,FIND("_",D3375)+1)-FIND("_",D3375)-1)),"")</f>
        <v>4</v>
      </c>
      <c r="N3375" s="7" t="str">
        <f aca="false">IF(OR(C3375="",M3375=""),"",C3375&amp;" Item "&amp;M3375)</f>
        <v>Butchers Item 4</v>
      </c>
      <c r="O3375" s="7" t="n">
        <v>397</v>
      </c>
      <c r="P3375" s="8" t="n">
        <f aca="false">G3375*Q3375</f>
        <v>0</v>
      </c>
      <c r="Q3375" s="9" t="n">
        <f aca="false">IF(K3375=TRUE(),0.1,0)</f>
        <v>0</v>
      </c>
    </row>
    <row r="3376" customFormat="false" ht="15" hidden="false" customHeight="true" outlineLevel="0" collapsed="false">
      <c r="A3376" s="1" t="s">
        <v>3628</v>
      </c>
      <c r="B3376" s="1" t="s">
        <v>71</v>
      </c>
      <c r="C3376" s="1" t="s">
        <v>34</v>
      </c>
      <c r="D3376" s="1" t="s">
        <v>211</v>
      </c>
      <c r="E3376" s="1" t="n">
        <v>24.5</v>
      </c>
      <c r="F3376" s="1" t="n">
        <v>9</v>
      </c>
      <c r="G3376" s="1" t="n">
        <v>220.5</v>
      </c>
      <c r="H3376" s="1" t="s">
        <v>54</v>
      </c>
      <c r="I3376" s="1" t="s">
        <v>44</v>
      </c>
      <c r="J3376" s="4" t="n">
        <v>45552</v>
      </c>
      <c r="K3376" s="5" t="b">
        <f aca="false">FALSE()</f>
        <v>0</v>
      </c>
      <c r="L3376" s="6" t="str">
        <f aca="false">IFERROR(INDEX(CategoryCodes!$B$2:$B$9,MATCH(C3376,CategoryCodes!$A$2:$A$9,0)),"")</f>
        <v>A</v>
      </c>
      <c r="M3376" s="7" t="n">
        <f aca="false">IFERROR(VALUE(MID(D3376,FIND("_",D3376)+1,FIND("_",D3376,FIND("_",D3376)+1)-FIND("_",D3376)-1)),"")</f>
        <v>14</v>
      </c>
      <c r="N3376" s="7" t="str">
        <f aca="false">IF(OR(C3376="",M3376=""),"",C3376&amp;" Item "&amp;M3376)</f>
        <v>Beverages Item 14</v>
      </c>
      <c r="O3376" s="7" t="n">
        <v>296</v>
      </c>
      <c r="P3376" s="8" t="n">
        <f aca="false">G3376*Q3376</f>
        <v>0</v>
      </c>
      <c r="Q3376" s="9" t="n">
        <f aca="false">IF(K3376=TRUE(),0.1,0)</f>
        <v>0</v>
      </c>
    </row>
    <row r="3377" customFormat="false" ht="15" hidden="false" customHeight="true" outlineLevel="0" collapsed="false">
      <c r="A3377" s="1" t="s">
        <v>3629</v>
      </c>
      <c r="B3377" s="1" t="s">
        <v>119</v>
      </c>
      <c r="C3377" s="1" t="s">
        <v>29</v>
      </c>
      <c r="D3377" s="1" t="s">
        <v>223</v>
      </c>
      <c r="E3377" s="1" t="n">
        <v>35</v>
      </c>
      <c r="F3377" s="1" t="n">
        <v>7</v>
      </c>
      <c r="G3377" s="1" t="n">
        <v>245</v>
      </c>
      <c r="H3377" s="1" t="s">
        <v>54</v>
      </c>
      <c r="I3377" s="1" t="s">
        <v>44</v>
      </c>
      <c r="J3377" s="4" t="n">
        <v>45509</v>
      </c>
      <c r="K3377" s="5" t="b">
        <f aca="false">FALSE()</f>
        <v>0</v>
      </c>
      <c r="L3377" s="6" t="str">
        <f aca="false">IFERROR(INDEX(CategoryCodes!$B$2:$B$9,MATCH(C3377,CategoryCodes!$A$2:$A$9,0)),"")</f>
        <v>B</v>
      </c>
      <c r="M3377" s="7" t="n">
        <f aca="false">IFERROR(VALUE(MID(D3377,FIND("_",D3377)+1,FIND("_",D3377,FIND("_",D3377)+1)-FIND("_",D3377)-1)),"")</f>
        <v>21</v>
      </c>
      <c r="N3377" s="7" t="str">
        <f aca="false">IF(OR(C3377="",M3377=""),"",C3377&amp;" Item "&amp;M3377)</f>
        <v>Butchers Item 21</v>
      </c>
      <c r="O3377" s="7" t="n">
        <v>295</v>
      </c>
      <c r="P3377" s="8" t="n">
        <f aca="false">G3377*Q3377</f>
        <v>0</v>
      </c>
      <c r="Q3377" s="9" t="n">
        <f aca="false">IF(K3377=TRUE(),0.1,0)</f>
        <v>0</v>
      </c>
    </row>
    <row r="3378" customFormat="false" ht="15" hidden="false" customHeight="true" outlineLevel="0" collapsed="false">
      <c r="A3378" s="1" t="s">
        <v>3630</v>
      </c>
      <c r="B3378" s="1" t="s">
        <v>95</v>
      </c>
      <c r="C3378" s="1" t="s">
        <v>29</v>
      </c>
      <c r="D3378" s="1" t="s">
        <v>1245</v>
      </c>
      <c r="E3378" s="1" t="n">
        <v>26</v>
      </c>
      <c r="F3378" s="1" t="n">
        <v>10</v>
      </c>
      <c r="G3378" s="1" t="n">
        <v>260</v>
      </c>
      <c r="H3378" s="1" t="s">
        <v>54</v>
      </c>
      <c r="I3378" s="1" t="s">
        <v>22</v>
      </c>
      <c r="J3378" s="4" t="n">
        <v>44893</v>
      </c>
      <c r="L3378" s="6" t="str">
        <f aca="false">IFERROR(INDEX(CategoryCodes!$B$2:$B$9,MATCH(C3378,CategoryCodes!$A$2:$A$9,0)),"")</f>
        <v>B</v>
      </c>
      <c r="M3378" s="7" t="n">
        <f aca="false">IFERROR(VALUE(MID(D3378,FIND("_",D3378)+1,FIND("_",D3378,FIND("_",D3378)+1)-FIND("_",D3378)-1)),"")</f>
        <v>15</v>
      </c>
      <c r="N3378" s="7" t="str">
        <f aca="false">IF(OR(C3378="",M3378=""),"",C3378&amp;" Item "&amp;M3378)</f>
        <v>Butchers Item 15</v>
      </c>
      <c r="O3378" s="7" t="n">
        <v>116</v>
      </c>
      <c r="P3378" s="8" t="n">
        <f aca="false">G3378*Q3378</f>
        <v>0</v>
      </c>
      <c r="Q3378" s="9" t="n">
        <f aca="false">IF(K3378=TRUE(),0.1,0)</f>
        <v>0</v>
      </c>
    </row>
    <row r="3379" customFormat="false" ht="15" hidden="false" customHeight="true" outlineLevel="0" collapsed="false">
      <c r="A3379" s="1" t="s">
        <v>3631</v>
      </c>
      <c r="B3379" s="1" t="s">
        <v>75</v>
      </c>
      <c r="C3379" s="1" t="s">
        <v>19</v>
      </c>
      <c r="D3379" s="1" t="s">
        <v>67</v>
      </c>
      <c r="E3379" s="1" t="n">
        <v>29</v>
      </c>
      <c r="F3379" s="1" t="n">
        <v>10</v>
      </c>
      <c r="G3379" s="1" t="n">
        <v>290</v>
      </c>
      <c r="H3379" s="1" t="s">
        <v>21</v>
      </c>
      <c r="I3379" s="1" t="s">
        <v>44</v>
      </c>
      <c r="J3379" s="4" t="n">
        <v>44805</v>
      </c>
      <c r="K3379" s="5" t="b">
        <f aca="false">TRUE()</f>
        <v>1</v>
      </c>
      <c r="L3379" s="6" t="str">
        <f aca="false">IFERROR(INDEX(CategoryCodes!$B$2:$B$9,MATCH(C3379,CategoryCodes!$A$2:$A$9,0)),"")</f>
        <v>H</v>
      </c>
      <c r="M3379" s="7" t="n">
        <f aca="false">IFERROR(VALUE(MID(D3379,FIND("_",D3379)+1,FIND("_",D3379,FIND("_",D3379)+1)-FIND("_",D3379)-1)),"")</f>
        <v>17</v>
      </c>
      <c r="N3379" s="7" t="str">
        <f aca="false">IF(OR(C3379="",M3379=""),"",C3379&amp;" Item "&amp;M3379)</f>
        <v>Patisserie Item 17</v>
      </c>
      <c r="O3379" s="7" t="n">
        <v>369</v>
      </c>
      <c r="P3379" s="8" t="n">
        <f aca="false">G3379*Q3379</f>
        <v>29</v>
      </c>
      <c r="Q3379" s="9" t="n">
        <f aca="false">IF(K3379=TRUE(),0.1,0)</f>
        <v>0.1</v>
      </c>
    </row>
    <row r="3380" customFormat="false" ht="15" hidden="false" customHeight="true" outlineLevel="0" collapsed="false">
      <c r="A3380" s="1" t="s">
        <v>3632</v>
      </c>
      <c r="B3380" s="1" t="s">
        <v>49</v>
      </c>
      <c r="C3380" s="1" t="s">
        <v>47</v>
      </c>
      <c r="F3380" s="1" t="n">
        <v>9</v>
      </c>
      <c r="G3380" s="1" t="n">
        <v>112.5</v>
      </c>
      <c r="H3380" s="1" t="s">
        <v>21</v>
      </c>
      <c r="I3380" s="1" t="s">
        <v>22</v>
      </c>
      <c r="J3380" s="4" t="n">
        <v>45478</v>
      </c>
      <c r="K3380" s="5" t="b">
        <f aca="false">TRUE()</f>
        <v>1</v>
      </c>
      <c r="L3380" s="6" t="str">
        <f aca="false">IFERROR(INDEX(CategoryCodes!$B$2:$B$9,MATCH(C3380,CategoryCodes!$A$2:$A$9,0)),"")</f>
        <v>F</v>
      </c>
      <c r="M3380" s="7" t="str">
        <f aca="false">IFERROR(VALUE(MID(D3380,FIND("_",D3380)+1,FIND("_",D3380,FIND("_",D3380)+1)-FIND("_",D3380)-1)),"")</f>
        <v/>
      </c>
      <c r="N3380" s="7" t="str">
        <f aca="false">IF(OR(C3380="",M3380=""),"",C3380&amp;" Item "&amp;M3380)</f>
        <v/>
      </c>
      <c r="O3380" s="7" t="n">
        <v>26</v>
      </c>
      <c r="P3380" s="8" t="n">
        <f aca="false">G3380*Q3380</f>
        <v>11.25</v>
      </c>
      <c r="Q3380" s="9" t="n">
        <f aca="false">IF(K3380=TRUE(),0.1,0)</f>
        <v>0.1</v>
      </c>
    </row>
    <row r="3381" customFormat="false" ht="15" hidden="false" customHeight="true" outlineLevel="0" collapsed="false">
      <c r="A3381" s="1" t="s">
        <v>3633</v>
      </c>
      <c r="B3381" s="1" t="s">
        <v>106</v>
      </c>
      <c r="C3381" s="1" t="s">
        <v>25</v>
      </c>
      <c r="D3381" s="1" t="s">
        <v>668</v>
      </c>
      <c r="E3381" s="1" t="n">
        <v>30.5</v>
      </c>
      <c r="F3381" s="1" t="n">
        <v>6</v>
      </c>
      <c r="G3381" s="1" t="n">
        <v>183</v>
      </c>
      <c r="H3381" s="1" t="s">
        <v>54</v>
      </c>
      <c r="I3381" s="1" t="s">
        <v>44</v>
      </c>
      <c r="J3381" s="4" t="n">
        <v>45637</v>
      </c>
      <c r="K3381" s="5" t="b">
        <f aca="false">TRUE()</f>
        <v>1</v>
      </c>
      <c r="L3381" s="6" t="str">
        <f aca="false">IFERROR(INDEX(CategoryCodes!$B$2:$B$9,MATCH(C3381,CategoryCodes!$A$2:$A$9,0)),"")</f>
        <v>G</v>
      </c>
      <c r="M3381" s="7" t="n">
        <f aca="false">IFERROR(VALUE(MID(D3381,FIND("_",D3381)+1,FIND("_",D3381,FIND("_",D3381)+1)-FIND("_",D3381)-1)),"")</f>
        <v>18</v>
      </c>
      <c r="N3381" s="7" t="str">
        <f aca="false">IF(OR(C3381="",M3381=""),"",C3381&amp;" Item "&amp;M3381)</f>
        <v>Milk Products Item 18</v>
      </c>
      <c r="O3381" s="7" t="n">
        <v>298</v>
      </c>
      <c r="P3381" s="8" t="n">
        <f aca="false">G3381*Q3381</f>
        <v>18.3</v>
      </c>
      <c r="Q3381" s="9" t="n">
        <f aca="false">IF(K3381=TRUE(),0.1,0)</f>
        <v>0.1</v>
      </c>
    </row>
    <row r="3382" customFormat="false" ht="15" hidden="false" customHeight="true" outlineLevel="0" collapsed="false">
      <c r="A3382" s="1" t="s">
        <v>3634</v>
      </c>
      <c r="B3382" s="1" t="s">
        <v>106</v>
      </c>
      <c r="C3382" s="1" t="s">
        <v>72</v>
      </c>
      <c r="D3382" s="1" t="s">
        <v>73</v>
      </c>
      <c r="E3382" s="1" t="n">
        <v>23</v>
      </c>
      <c r="F3382" s="1" t="n">
        <v>9</v>
      </c>
      <c r="G3382" s="1" t="n">
        <v>207</v>
      </c>
      <c r="H3382" s="1" t="s">
        <v>31</v>
      </c>
      <c r="I3382" s="1" t="s">
        <v>22</v>
      </c>
      <c r="J3382" s="4" t="n">
        <v>45022</v>
      </c>
      <c r="L3382" s="6" t="str">
        <f aca="false">IFERROR(INDEX(CategoryCodes!$B$2:$B$9,MATCH(C3382,CategoryCodes!$A$2:$A$9,0)),"")</f>
        <v>D</v>
      </c>
      <c r="M3382" s="7" t="n">
        <f aca="false">IFERROR(VALUE(MID(D3382,FIND("_",D3382)+1,FIND("_",D3382,FIND("_",D3382)+1)-FIND("_",D3382)-1)),"")</f>
        <v>13</v>
      </c>
      <c r="N3382" s="7" t="str">
        <f aca="false">IF(OR(C3382="",M3382=""),"",C3382&amp;" Item "&amp;M3382)</f>
        <v>Electric household essentials Item 13</v>
      </c>
      <c r="O3382" s="7" t="n">
        <v>245</v>
      </c>
      <c r="P3382" s="8" t="n">
        <f aca="false">G3382*Q3382</f>
        <v>0</v>
      </c>
      <c r="Q3382" s="9" t="n">
        <f aca="false">IF(K3382=TRUE(),0.1,0)</f>
        <v>0</v>
      </c>
    </row>
    <row r="3383" customFormat="false" ht="15" hidden="false" customHeight="true" outlineLevel="0" collapsed="false">
      <c r="A3383" s="1" t="s">
        <v>3635</v>
      </c>
      <c r="B3383" s="1" t="s">
        <v>28</v>
      </c>
      <c r="C3383" s="1" t="s">
        <v>34</v>
      </c>
      <c r="D3383" s="1" t="s">
        <v>264</v>
      </c>
      <c r="E3383" s="1" t="n">
        <v>33.5</v>
      </c>
      <c r="F3383" s="1" t="n">
        <v>3</v>
      </c>
      <c r="G3383" s="1" t="n">
        <v>100.5</v>
      </c>
      <c r="H3383" s="1" t="s">
        <v>21</v>
      </c>
      <c r="I3383" s="1" t="s">
        <v>44</v>
      </c>
      <c r="J3383" s="4" t="n">
        <v>44927</v>
      </c>
      <c r="K3383" s="5" t="b">
        <f aca="false">FALSE()</f>
        <v>0</v>
      </c>
      <c r="L3383" s="6" t="str">
        <f aca="false">IFERROR(INDEX(CategoryCodes!$B$2:$B$9,MATCH(C3383,CategoryCodes!$A$2:$A$9,0)),"")</f>
        <v>A</v>
      </c>
      <c r="M3383" s="7" t="n">
        <f aca="false">IFERROR(VALUE(MID(D3383,FIND("_",D3383)+1,FIND("_",D3383,FIND("_",D3383)+1)-FIND("_",D3383)-1)),"")</f>
        <v>20</v>
      </c>
      <c r="N3383" s="7" t="str">
        <f aca="false">IF(OR(C3383="",M3383=""),"",C3383&amp;" Item "&amp;M3383)</f>
        <v>Beverages Item 20</v>
      </c>
      <c r="O3383" s="7" t="n">
        <v>87</v>
      </c>
      <c r="P3383" s="8" t="n">
        <f aca="false">G3383*Q3383</f>
        <v>0</v>
      </c>
      <c r="Q3383" s="9" t="n">
        <f aca="false">IF(K3383=TRUE(),0.1,0)</f>
        <v>0</v>
      </c>
    </row>
    <row r="3384" customFormat="false" ht="15" hidden="false" customHeight="true" outlineLevel="0" collapsed="false">
      <c r="A3384" s="1" t="s">
        <v>3636</v>
      </c>
      <c r="B3384" s="1" t="s">
        <v>46</v>
      </c>
      <c r="C3384" s="1" t="s">
        <v>136</v>
      </c>
      <c r="D3384" s="1" t="s">
        <v>145</v>
      </c>
      <c r="E3384" s="1" t="n">
        <v>11</v>
      </c>
      <c r="F3384" s="1" t="n">
        <v>1</v>
      </c>
      <c r="G3384" s="1" t="n">
        <v>11</v>
      </c>
      <c r="H3384" s="1" t="s">
        <v>31</v>
      </c>
      <c r="I3384" s="1" t="s">
        <v>22</v>
      </c>
      <c r="J3384" s="4" t="n">
        <v>45562</v>
      </c>
      <c r="L3384" s="6" t="str">
        <f aca="false">IFERROR(INDEX(CategoryCodes!$B$2:$B$9,MATCH(C3384,CategoryCodes!$A$2:$A$9,0)),"")</f>
        <v>C</v>
      </c>
      <c r="M3384" s="7" t="n">
        <f aca="false">IFERROR(VALUE(MID(D3384,FIND("_",D3384)+1,FIND("_",D3384,FIND("_",D3384)+1)-FIND("_",D3384)-1)),"")</f>
        <v>5</v>
      </c>
      <c r="N3384" s="7" t="str">
        <f aca="false">IF(OR(C3384="",M3384=""),"",C3384&amp;" Item "&amp;M3384)</f>
        <v>Computers and electric accessories Item 5</v>
      </c>
      <c r="O3384" s="7" t="n">
        <v>268</v>
      </c>
      <c r="P3384" s="8" t="n">
        <f aca="false">G3384*Q3384</f>
        <v>0</v>
      </c>
      <c r="Q3384" s="9" t="n">
        <f aca="false">IF(K3384=TRUE(),0.1,0)</f>
        <v>0</v>
      </c>
    </row>
    <row r="3385" customFormat="false" ht="15" hidden="false" customHeight="true" outlineLevel="0" collapsed="false">
      <c r="A3385" s="1" t="s">
        <v>3637</v>
      </c>
      <c r="B3385" s="1" t="s">
        <v>75</v>
      </c>
      <c r="C3385" s="1" t="s">
        <v>47</v>
      </c>
      <c r="D3385" s="1" t="s">
        <v>203</v>
      </c>
      <c r="E3385" s="1" t="n">
        <v>35</v>
      </c>
      <c r="F3385" s="1" t="n">
        <v>4</v>
      </c>
      <c r="G3385" s="1" t="n">
        <v>140</v>
      </c>
      <c r="H3385" s="1" t="s">
        <v>54</v>
      </c>
      <c r="I3385" s="1" t="s">
        <v>44</v>
      </c>
      <c r="J3385" s="4" t="n">
        <v>45666</v>
      </c>
      <c r="K3385" s="5" t="b">
        <f aca="false">TRUE()</f>
        <v>1</v>
      </c>
      <c r="L3385" s="6" t="str">
        <f aca="false">IFERROR(INDEX(CategoryCodes!$B$2:$B$9,MATCH(C3385,CategoryCodes!$A$2:$A$9,0)),"")</f>
        <v>F</v>
      </c>
      <c r="M3385" s="7" t="n">
        <f aca="false">IFERROR(VALUE(MID(D3385,FIND("_",D3385)+1,FIND("_",D3385,FIND("_",D3385)+1)-FIND("_",D3385)-1)),"")</f>
        <v>21</v>
      </c>
      <c r="N3385" s="7" t="str">
        <f aca="false">IF(OR(C3385="",M3385=""),"",C3385&amp;" Item "&amp;M3385)</f>
        <v>Furniture Item 21</v>
      </c>
      <c r="O3385" s="7" t="n">
        <v>322</v>
      </c>
      <c r="P3385" s="8" t="n">
        <f aca="false">G3385*Q3385</f>
        <v>14</v>
      </c>
      <c r="Q3385" s="9" t="n">
        <f aca="false">IF(K3385=TRUE(),0.1,0)</f>
        <v>0.1</v>
      </c>
    </row>
    <row r="3386" customFormat="false" ht="15" hidden="false" customHeight="true" outlineLevel="0" collapsed="false">
      <c r="A3386" s="1" t="s">
        <v>3638</v>
      </c>
      <c r="B3386" s="1" t="s">
        <v>33</v>
      </c>
      <c r="C3386" s="1" t="s">
        <v>72</v>
      </c>
      <c r="D3386" s="1" t="s">
        <v>961</v>
      </c>
      <c r="E3386" s="1" t="n">
        <v>30.5</v>
      </c>
      <c r="F3386" s="1" t="n">
        <v>10</v>
      </c>
      <c r="G3386" s="1" t="n">
        <v>305</v>
      </c>
      <c r="H3386" s="1" t="s">
        <v>21</v>
      </c>
      <c r="I3386" s="1" t="s">
        <v>22</v>
      </c>
      <c r="J3386" s="4" t="n">
        <v>44868</v>
      </c>
      <c r="L3386" s="6" t="str">
        <f aca="false">IFERROR(INDEX(CategoryCodes!$B$2:$B$9,MATCH(C3386,CategoryCodes!$A$2:$A$9,0)),"")</f>
        <v>D</v>
      </c>
      <c r="M3386" s="7" t="n">
        <f aca="false">IFERROR(VALUE(MID(D3386,FIND("_",D3386)+1,FIND("_",D3386,FIND("_",D3386)+1)-FIND("_",D3386)-1)),"")</f>
        <v>18</v>
      </c>
      <c r="N3386" s="7" t="str">
        <f aca="false">IF(OR(C3386="",M3386=""),"",C3386&amp;" Item "&amp;M3386)</f>
        <v>Electric household essentials Item 18</v>
      </c>
      <c r="O3386" s="7" t="n">
        <v>369</v>
      </c>
      <c r="P3386" s="8" t="n">
        <f aca="false">G3386*Q3386</f>
        <v>0</v>
      </c>
      <c r="Q3386" s="9" t="n">
        <f aca="false">IF(K3386=TRUE(),0.1,0)</f>
        <v>0</v>
      </c>
    </row>
    <row r="3387" customFormat="false" ht="15" hidden="false" customHeight="true" outlineLevel="0" collapsed="false">
      <c r="A3387" s="1" t="s">
        <v>3639</v>
      </c>
      <c r="B3387" s="1" t="s">
        <v>174</v>
      </c>
      <c r="C3387" s="1" t="s">
        <v>25</v>
      </c>
      <c r="D3387" s="1" t="s">
        <v>64</v>
      </c>
      <c r="E3387" s="1" t="n">
        <v>27.5</v>
      </c>
      <c r="F3387" s="1" t="n">
        <v>9</v>
      </c>
      <c r="G3387" s="1" t="n">
        <v>247.5</v>
      </c>
      <c r="H3387" s="1" t="s">
        <v>54</v>
      </c>
      <c r="I3387" s="1" t="s">
        <v>22</v>
      </c>
      <c r="J3387" s="4" t="n">
        <v>45379</v>
      </c>
      <c r="L3387" s="6" t="str">
        <f aca="false">IFERROR(INDEX(CategoryCodes!$B$2:$B$9,MATCH(C3387,CategoryCodes!$A$2:$A$9,0)),"")</f>
        <v>G</v>
      </c>
      <c r="M3387" s="7" t="n">
        <f aca="false">IFERROR(VALUE(MID(D3387,FIND("_",D3387)+1,FIND("_",D3387,FIND("_",D3387)+1)-FIND("_",D3387)-1)),"")</f>
        <v>16</v>
      </c>
      <c r="N3387" s="7" t="str">
        <f aca="false">IF(OR(C3387="",M3387=""),"",C3387&amp;" Item "&amp;M3387)</f>
        <v>Milk Products Item 16</v>
      </c>
      <c r="O3387" s="7" t="n">
        <v>317</v>
      </c>
      <c r="P3387" s="8" t="n">
        <f aca="false">G3387*Q3387</f>
        <v>0</v>
      </c>
      <c r="Q3387" s="9" t="n">
        <f aca="false">IF(K3387=TRUE(),0.1,0)</f>
        <v>0</v>
      </c>
    </row>
    <row r="3388" customFormat="false" ht="15" hidden="false" customHeight="true" outlineLevel="0" collapsed="false">
      <c r="A3388" s="1" t="s">
        <v>3640</v>
      </c>
      <c r="B3388" s="1" t="s">
        <v>174</v>
      </c>
      <c r="C3388" s="1" t="s">
        <v>34</v>
      </c>
      <c r="D3388" s="1" t="s">
        <v>264</v>
      </c>
      <c r="E3388" s="1" t="n">
        <v>33.5</v>
      </c>
      <c r="F3388" s="1" t="n">
        <v>1</v>
      </c>
      <c r="G3388" s="1" t="n">
        <v>33.5</v>
      </c>
      <c r="H3388" s="1" t="s">
        <v>54</v>
      </c>
      <c r="I3388" s="1" t="s">
        <v>44</v>
      </c>
      <c r="J3388" s="4" t="n">
        <v>44959</v>
      </c>
      <c r="K3388" s="5" t="b">
        <f aca="false">TRUE()</f>
        <v>1</v>
      </c>
      <c r="L3388" s="6" t="str">
        <f aca="false">IFERROR(INDEX(CategoryCodes!$B$2:$B$9,MATCH(C3388,CategoryCodes!$A$2:$A$9,0)),"")</f>
        <v>A</v>
      </c>
      <c r="M3388" s="7" t="n">
        <f aca="false">IFERROR(VALUE(MID(D3388,FIND("_",D3388)+1,FIND("_",D3388,FIND("_",D3388)+1)-FIND("_",D3388)-1)),"")</f>
        <v>20</v>
      </c>
      <c r="N3388" s="7" t="str">
        <f aca="false">IF(OR(C3388="",M3388=""),"",C3388&amp;" Item "&amp;M3388)</f>
        <v>Beverages Item 20</v>
      </c>
      <c r="O3388" s="7" t="n">
        <v>396</v>
      </c>
      <c r="P3388" s="8" t="n">
        <f aca="false">G3388*Q3388</f>
        <v>3.35</v>
      </c>
      <c r="Q3388" s="9" t="n">
        <f aca="false">IF(K3388=TRUE(),0.1,0)</f>
        <v>0.1</v>
      </c>
    </row>
    <row r="3389" customFormat="false" ht="15" hidden="false" customHeight="true" outlineLevel="0" collapsed="false">
      <c r="A3389" s="1" t="s">
        <v>3641</v>
      </c>
      <c r="B3389" s="1" t="s">
        <v>46</v>
      </c>
      <c r="C3389" s="1" t="s">
        <v>34</v>
      </c>
      <c r="D3389" s="1" t="s">
        <v>484</v>
      </c>
      <c r="E3389" s="1" t="n">
        <v>8</v>
      </c>
      <c r="F3389" s="1" t="n">
        <v>3</v>
      </c>
      <c r="G3389" s="1" t="n">
        <v>24</v>
      </c>
      <c r="H3389" s="1" t="s">
        <v>31</v>
      </c>
      <c r="I3389" s="1" t="s">
        <v>22</v>
      </c>
      <c r="J3389" s="4" t="n">
        <v>45619</v>
      </c>
      <c r="K3389" s="5" t="b">
        <f aca="false">TRUE()</f>
        <v>1</v>
      </c>
      <c r="L3389" s="6" t="str">
        <f aca="false">IFERROR(INDEX(CategoryCodes!$B$2:$B$9,MATCH(C3389,CategoryCodes!$A$2:$A$9,0)),"")</f>
        <v>A</v>
      </c>
      <c r="M3389" s="7" t="n">
        <f aca="false">IFERROR(VALUE(MID(D3389,FIND("_",D3389)+1,FIND("_",D3389,FIND("_",D3389)+1)-FIND("_",D3389)-1)),"")</f>
        <v>3</v>
      </c>
      <c r="N3389" s="7" t="str">
        <f aca="false">IF(OR(C3389="",M3389=""),"",C3389&amp;" Item "&amp;M3389)</f>
        <v>Beverages Item 3</v>
      </c>
      <c r="O3389" s="7" t="n">
        <v>430</v>
      </c>
      <c r="P3389" s="8" t="n">
        <f aca="false">G3389*Q3389</f>
        <v>2.4</v>
      </c>
      <c r="Q3389" s="9" t="n">
        <f aca="false">IF(K3389=TRUE(),0.1,0)</f>
        <v>0.1</v>
      </c>
    </row>
    <row r="3390" customFormat="false" ht="15" hidden="false" customHeight="true" outlineLevel="0" collapsed="false">
      <c r="A3390" s="1" t="s">
        <v>3642</v>
      </c>
      <c r="B3390" s="1" t="s">
        <v>49</v>
      </c>
      <c r="C3390" s="1" t="s">
        <v>38</v>
      </c>
      <c r="F3390" s="1" t="n">
        <v>4</v>
      </c>
      <c r="G3390" s="1" t="n">
        <v>122</v>
      </c>
      <c r="H3390" s="1" t="s">
        <v>21</v>
      </c>
      <c r="I3390" s="1" t="s">
        <v>22</v>
      </c>
      <c r="J3390" s="4" t="n">
        <v>45546</v>
      </c>
      <c r="K3390" s="5" t="b">
        <f aca="false">FALSE()</f>
        <v>0</v>
      </c>
      <c r="L3390" s="6" t="str">
        <f aca="false">IFERROR(INDEX(CategoryCodes!$B$2:$B$9,MATCH(C3390,CategoryCodes!$A$2:$A$9,0)),"")</f>
        <v>E</v>
      </c>
      <c r="M3390" s="7" t="str">
        <f aca="false">IFERROR(VALUE(MID(D3390,FIND("_",D3390)+1,FIND("_",D3390,FIND("_",D3390)+1)-FIND("_",D3390)-1)),"")</f>
        <v/>
      </c>
      <c r="N3390" s="7" t="str">
        <f aca="false">IF(OR(C3390="",M3390=""),"",C3390&amp;" Item "&amp;M3390)</f>
        <v/>
      </c>
      <c r="O3390" s="7" t="n">
        <v>194</v>
      </c>
      <c r="P3390" s="8" t="n">
        <f aca="false">G3390*Q3390</f>
        <v>0</v>
      </c>
      <c r="Q3390" s="9" t="n">
        <f aca="false">IF(K3390=TRUE(),0.1,0)</f>
        <v>0</v>
      </c>
    </row>
    <row r="3391" customFormat="false" ht="15" hidden="false" customHeight="true" outlineLevel="0" collapsed="false">
      <c r="A3391" s="1" t="s">
        <v>3643</v>
      </c>
      <c r="B3391" s="1" t="s">
        <v>75</v>
      </c>
      <c r="C3391" s="1" t="s">
        <v>25</v>
      </c>
      <c r="D3391" s="1" t="s">
        <v>546</v>
      </c>
      <c r="E3391" s="1" t="n">
        <v>23</v>
      </c>
      <c r="F3391" s="1" t="n">
        <v>7</v>
      </c>
      <c r="G3391" s="1" t="n">
        <v>161</v>
      </c>
      <c r="H3391" s="1" t="s">
        <v>31</v>
      </c>
      <c r="I3391" s="1" t="s">
        <v>44</v>
      </c>
      <c r="J3391" s="4" t="n">
        <v>44978</v>
      </c>
      <c r="L3391" s="6" t="str">
        <f aca="false">IFERROR(INDEX(CategoryCodes!$B$2:$B$9,MATCH(C3391,CategoryCodes!$A$2:$A$9,0)),"")</f>
        <v>G</v>
      </c>
      <c r="M3391" s="7" t="n">
        <f aca="false">IFERROR(VALUE(MID(D3391,FIND("_",D3391)+1,FIND("_",D3391,FIND("_",D3391)+1)-FIND("_",D3391)-1)),"")</f>
        <v>13</v>
      </c>
      <c r="N3391" s="7" t="str">
        <f aca="false">IF(OR(C3391="",M3391=""),"",C3391&amp;" Item "&amp;M3391)</f>
        <v>Milk Products Item 13</v>
      </c>
      <c r="O3391" s="7" t="n">
        <v>75</v>
      </c>
      <c r="P3391" s="8" t="n">
        <f aca="false">G3391*Q3391</f>
        <v>0</v>
      </c>
      <c r="Q3391" s="9" t="n">
        <f aca="false">IF(K3391=TRUE(),0.1,0)</f>
        <v>0</v>
      </c>
    </row>
    <row r="3392" customFormat="false" ht="15" hidden="false" customHeight="true" outlineLevel="0" collapsed="false">
      <c r="A3392" s="1" t="s">
        <v>3644</v>
      </c>
      <c r="B3392" s="1" t="s">
        <v>33</v>
      </c>
      <c r="C3392" s="1" t="s">
        <v>47</v>
      </c>
      <c r="D3392" s="1" t="s">
        <v>348</v>
      </c>
      <c r="E3392" s="1" t="n">
        <v>29</v>
      </c>
      <c r="F3392" s="1" t="n">
        <v>7</v>
      </c>
      <c r="G3392" s="1" t="n">
        <v>203</v>
      </c>
      <c r="H3392" s="1" t="s">
        <v>54</v>
      </c>
      <c r="I3392" s="1" t="s">
        <v>44</v>
      </c>
      <c r="J3392" s="4" t="n">
        <v>45157</v>
      </c>
      <c r="L3392" s="6" t="str">
        <f aca="false">IFERROR(INDEX(CategoryCodes!$B$2:$B$9,MATCH(C3392,CategoryCodes!$A$2:$A$9,0)),"")</f>
        <v>F</v>
      </c>
      <c r="M3392" s="7" t="n">
        <f aca="false">IFERROR(VALUE(MID(D3392,FIND("_",D3392)+1,FIND("_",D3392,FIND("_",D3392)+1)-FIND("_",D3392)-1)),"")</f>
        <v>17</v>
      </c>
      <c r="N3392" s="7" t="str">
        <f aca="false">IF(OR(C3392="",M3392=""),"",C3392&amp;" Item "&amp;M3392)</f>
        <v>Furniture Item 17</v>
      </c>
      <c r="O3392" s="7" t="n">
        <v>420</v>
      </c>
      <c r="P3392" s="8" t="n">
        <f aca="false">G3392*Q3392</f>
        <v>0</v>
      </c>
      <c r="Q3392" s="9" t="n">
        <f aca="false">IF(K3392=TRUE(),0.1,0)</f>
        <v>0</v>
      </c>
    </row>
    <row r="3393" customFormat="false" ht="15" hidden="false" customHeight="true" outlineLevel="0" collapsed="false">
      <c r="A3393" s="1" t="s">
        <v>3645</v>
      </c>
      <c r="B3393" s="1" t="s">
        <v>129</v>
      </c>
      <c r="C3393" s="1" t="s">
        <v>29</v>
      </c>
      <c r="D3393" s="1" t="s">
        <v>312</v>
      </c>
      <c r="E3393" s="1" t="n">
        <v>23</v>
      </c>
      <c r="F3393" s="1" t="n">
        <v>9</v>
      </c>
      <c r="G3393" s="1" t="n">
        <v>207</v>
      </c>
      <c r="H3393" s="1" t="s">
        <v>54</v>
      </c>
      <c r="I3393" s="1" t="s">
        <v>22</v>
      </c>
      <c r="J3393" s="4" t="n">
        <v>44681</v>
      </c>
      <c r="K3393" s="5" t="b">
        <f aca="false">TRUE()</f>
        <v>1</v>
      </c>
      <c r="L3393" s="6" t="str">
        <f aca="false">IFERROR(INDEX(CategoryCodes!$B$2:$B$9,MATCH(C3393,CategoryCodes!$A$2:$A$9,0)),"")</f>
        <v>B</v>
      </c>
      <c r="M3393" s="7" t="n">
        <f aca="false">IFERROR(VALUE(MID(D3393,FIND("_",D3393)+1,FIND("_",D3393,FIND("_",D3393)+1)-FIND("_",D3393)-1)),"")</f>
        <v>13</v>
      </c>
      <c r="N3393" s="7" t="str">
        <f aca="false">IF(OR(C3393="",M3393=""),"",C3393&amp;" Item "&amp;M3393)</f>
        <v>Butchers Item 13</v>
      </c>
      <c r="O3393" s="7" t="n">
        <v>348</v>
      </c>
      <c r="P3393" s="8" t="n">
        <f aca="false">G3393*Q3393</f>
        <v>20.7</v>
      </c>
      <c r="Q3393" s="9" t="n">
        <f aca="false">IF(K3393=TRUE(),0.1,0)</f>
        <v>0.1</v>
      </c>
    </row>
    <row r="3394" customFormat="false" ht="15" hidden="false" customHeight="true" outlineLevel="0" collapsed="false">
      <c r="A3394" s="1" t="s">
        <v>3646</v>
      </c>
      <c r="B3394" s="1" t="s">
        <v>122</v>
      </c>
      <c r="C3394" s="1" t="s">
        <v>34</v>
      </c>
      <c r="D3394" s="1" t="s">
        <v>123</v>
      </c>
      <c r="E3394" s="1" t="n">
        <v>36.5</v>
      </c>
      <c r="F3394" s="1" t="n">
        <v>6</v>
      </c>
      <c r="G3394" s="1" t="n">
        <v>219</v>
      </c>
      <c r="H3394" s="1" t="s">
        <v>31</v>
      </c>
      <c r="I3394" s="1" t="s">
        <v>44</v>
      </c>
      <c r="J3394" s="4" t="n">
        <v>45204</v>
      </c>
      <c r="K3394" s="5" t="b">
        <f aca="false">FALSE()</f>
        <v>0</v>
      </c>
      <c r="L3394" s="6" t="str">
        <f aca="false">IFERROR(INDEX(CategoryCodes!$B$2:$B$9,MATCH(C3394,CategoryCodes!$A$2:$A$9,0)),"")</f>
        <v>A</v>
      </c>
      <c r="M3394" s="7" t="n">
        <f aca="false">IFERROR(VALUE(MID(D3394,FIND("_",D3394)+1,FIND("_",D3394,FIND("_",D3394)+1)-FIND("_",D3394)-1)),"")</f>
        <v>22</v>
      </c>
      <c r="N3394" s="7" t="str">
        <f aca="false">IF(OR(C3394="",M3394=""),"",C3394&amp;" Item "&amp;M3394)</f>
        <v>Beverages Item 22</v>
      </c>
      <c r="O3394" s="7" t="n">
        <v>124</v>
      </c>
      <c r="P3394" s="8" t="n">
        <f aca="false">G3394*Q3394</f>
        <v>0</v>
      </c>
      <c r="Q3394" s="9" t="n">
        <f aca="false">IF(K3394=TRUE(),0.1,0)</f>
        <v>0</v>
      </c>
    </row>
    <row r="3395" customFormat="false" ht="15" hidden="false" customHeight="true" outlineLevel="0" collapsed="false">
      <c r="A3395" s="1" t="s">
        <v>3647</v>
      </c>
      <c r="B3395" s="1" t="s">
        <v>61</v>
      </c>
      <c r="C3395" s="1" t="s">
        <v>136</v>
      </c>
      <c r="D3395" s="1" t="s">
        <v>299</v>
      </c>
      <c r="E3395" s="1" t="n">
        <v>12.5</v>
      </c>
      <c r="F3395" s="1" t="n">
        <v>7</v>
      </c>
      <c r="G3395" s="1" t="n">
        <v>87.5</v>
      </c>
      <c r="H3395" s="1" t="s">
        <v>54</v>
      </c>
      <c r="I3395" s="1" t="s">
        <v>44</v>
      </c>
      <c r="J3395" s="4" t="n">
        <v>45410</v>
      </c>
      <c r="L3395" s="6" t="str">
        <f aca="false">IFERROR(INDEX(CategoryCodes!$B$2:$B$9,MATCH(C3395,CategoryCodes!$A$2:$A$9,0)),"")</f>
        <v>C</v>
      </c>
      <c r="M3395" s="7" t="n">
        <f aca="false">IFERROR(VALUE(MID(D3395,FIND("_",D3395)+1,FIND("_",D3395,FIND("_",D3395)+1)-FIND("_",D3395)-1)),"")</f>
        <v>6</v>
      </c>
      <c r="N3395" s="7" t="str">
        <f aca="false">IF(OR(C3395="",M3395=""),"",C3395&amp;" Item "&amp;M3395)</f>
        <v>Computers and electric accessories Item 6</v>
      </c>
      <c r="O3395" s="7" t="n">
        <v>16</v>
      </c>
      <c r="P3395" s="8" t="n">
        <f aca="false">G3395*Q3395</f>
        <v>0</v>
      </c>
      <c r="Q3395" s="9" t="n">
        <f aca="false">IF(K3395=TRUE(),0.1,0)</f>
        <v>0</v>
      </c>
    </row>
    <row r="3396" customFormat="false" ht="15" hidden="false" customHeight="true" outlineLevel="0" collapsed="false">
      <c r="A3396" s="1" t="s">
        <v>3648</v>
      </c>
      <c r="B3396" s="1" t="s">
        <v>24</v>
      </c>
      <c r="C3396" s="1" t="s">
        <v>72</v>
      </c>
      <c r="D3396" s="1" t="s">
        <v>373</v>
      </c>
      <c r="E3396" s="1" t="n">
        <v>21.5</v>
      </c>
      <c r="F3396" s="1" t="n">
        <v>1</v>
      </c>
      <c r="G3396" s="1" t="n">
        <v>21.5</v>
      </c>
      <c r="H3396" s="1" t="s">
        <v>54</v>
      </c>
      <c r="I3396" s="1" t="s">
        <v>22</v>
      </c>
      <c r="J3396" s="4" t="n">
        <v>45499</v>
      </c>
      <c r="K3396" s="5" t="b">
        <f aca="false">FALSE()</f>
        <v>0</v>
      </c>
      <c r="L3396" s="6" t="str">
        <f aca="false">IFERROR(INDEX(CategoryCodes!$B$2:$B$9,MATCH(C3396,CategoryCodes!$A$2:$A$9,0)),"")</f>
        <v>D</v>
      </c>
      <c r="M3396" s="7" t="n">
        <f aca="false">IFERROR(VALUE(MID(D3396,FIND("_",D3396)+1,FIND("_",D3396,FIND("_",D3396)+1)-FIND("_",D3396)-1)),"")</f>
        <v>12</v>
      </c>
      <c r="N3396" s="7" t="str">
        <f aca="false">IF(OR(C3396="",M3396=""),"",C3396&amp;" Item "&amp;M3396)</f>
        <v>Electric household essentials Item 12</v>
      </c>
      <c r="O3396" s="7" t="n">
        <v>293</v>
      </c>
      <c r="P3396" s="8" t="n">
        <f aca="false">G3396*Q3396</f>
        <v>0</v>
      </c>
      <c r="Q3396" s="9" t="n">
        <f aca="false">IF(K3396=TRUE(),0.1,0)</f>
        <v>0</v>
      </c>
    </row>
    <row r="3397" customFormat="false" ht="15" hidden="false" customHeight="true" outlineLevel="0" collapsed="false">
      <c r="A3397" s="1" t="s">
        <v>3649</v>
      </c>
      <c r="B3397" s="1" t="s">
        <v>28</v>
      </c>
      <c r="C3397" s="1" t="s">
        <v>38</v>
      </c>
      <c r="D3397" s="1" t="s">
        <v>209</v>
      </c>
      <c r="E3397" s="1" t="n">
        <v>9.5</v>
      </c>
      <c r="F3397" s="1" t="n">
        <v>6</v>
      </c>
      <c r="G3397" s="1" t="n">
        <v>57</v>
      </c>
      <c r="H3397" s="1" t="s">
        <v>54</v>
      </c>
      <c r="I3397" s="1" t="s">
        <v>22</v>
      </c>
      <c r="J3397" s="4" t="n">
        <v>44699</v>
      </c>
      <c r="K3397" s="5" t="b">
        <f aca="false">TRUE()</f>
        <v>1</v>
      </c>
      <c r="L3397" s="6" t="str">
        <f aca="false">IFERROR(INDEX(CategoryCodes!$B$2:$B$9,MATCH(C3397,CategoryCodes!$A$2:$A$9,0)),"")</f>
        <v>E</v>
      </c>
      <c r="M3397" s="7" t="n">
        <f aca="false">IFERROR(VALUE(MID(D3397,FIND("_",D3397)+1,FIND("_",D3397,FIND("_",D3397)+1)-FIND("_",D3397)-1)),"")</f>
        <v>4</v>
      </c>
      <c r="N3397" s="7" t="str">
        <f aca="false">IF(OR(C3397="",M3397=""),"",C3397&amp;" Item "&amp;M3397)</f>
        <v>Food Item 4</v>
      </c>
      <c r="O3397" s="7" t="n">
        <v>485</v>
      </c>
      <c r="P3397" s="8" t="n">
        <f aca="false">G3397*Q3397</f>
        <v>5.7</v>
      </c>
      <c r="Q3397" s="9" t="n">
        <f aca="false">IF(K3397=TRUE(),0.1,0)</f>
        <v>0.1</v>
      </c>
    </row>
    <row r="3398" customFormat="false" ht="15" hidden="false" customHeight="true" outlineLevel="0" collapsed="false">
      <c r="A3398" s="1" t="s">
        <v>3650</v>
      </c>
      <c r="B3398" s="1" t="s">
        <v>46</v>
      </c>
      <c r="C3398" s="1" t="s">
        <v>25</v>
      </c>
      <c r="D3398" s="1" t="s">
        <v>277</v>
      </c>
      <c r="E3398" s="1" t="n">
        <v>5</v>
      </c>
      <c r="F3398" s="1" t="n">
        <v>3</v>
      </c>
      <c r="G3398" s="1" t="n">
        <v>15</v>
      </c>
      <c r="H3398" s="1" t="s">
        <v>31</v>
      </c>
      <c r="I3398" s="1" t="s">
        <v>44</v>
      </c>
      <c r="J3398" s="4" t="n">
        <v>45390</v>
      </c>
      <c r="L3398" s="6" t="str">
        <f aca="false">IFERROR(INDEX(CategoryCodes!$B$2:$B$9,MATCH(C3398,CategoryCodes!$A$2:$A$9,0)),"")</f>
        <v>G</v>
      </c>
      <c r="M3398" s="7" t="n">
        <f aca="false">IFERROR(VALUE(MID(D3398,FIND("_",D3398)+1,FIND("_",D3398,FIND("_",D3398)+1)-FIND("_",D3398)-1)),"")</f>
        <v>1</v>
      </c>
      <c r="N3398" s="7" t="str">
        <f aca="false">IF(OR(C3398="",M3398=""),"",C3398&amp;" Item "&amp;M3398)</f>
        <v>Milk Products Item 1</v>
      </c>
      <c r="O3398" s="7" t="n">
        <v>358</v>
      </c>
      <c r="P3398" s="8" t="n">
        <f aca="false">G3398*Q3398</f>
        <v>0</v>
      </c>
      <c r="Q3398" s="9" t="n">
        <f aca="false">IF(K3398=TRUE(),0.1,0)</f>
        <v>0</v>
      </c>
    </row>
    <row r="3399" customFormat="false" ht="15" hidden="false" customHeight="true" outlineLevel="0" collapsed="false">
      <c r="A3399" s="1" t="s">
        <v>3651</v>
      </c>
      <c r="B3399" s="1" t="s">
        <v>33</v>
      </c>
      <c r="C3399" s="1" t="s">
        <v>25</v>
      </c>
      <c r="D3399" s="1" t="s">
        <v>64</v>
      </c>
      <c r="E3399" s="1" t="n">
        <v>27.5</v>
      </c>
      <c r="F3399" s="1" t="n">
        <v>5</v>
      </c>
      <c r="G3399" s="1" t="n">
        <v>137.5</v>
      </c>
      <c r="H3399" s="1" t="s">
        <v>31</v>
      </c>
      <c r="I3399" s="1" t="s">
        <v>22</v>
      </c>
      <c r="J3399" s="4" t="n">
        <v>45273</v>
      </c>
      <c r="K3399" s="5" t="b">
        <f aca="false">FALSE()</f>
        <v>0</v>
      </c>
      <c r="L3399" s="6" t="str">
        <f aca="false">IFERROR(INDEX(CategoryCodes!$B$2:$B$9,MATCH(C3399,CategoryCodes!$A$2:$A$9,0)),"")</f>
        <v>G</v>
      </c>
      <c r="M3399" s="7" t="n">
        <f aca="false">IFERROR(VALUE(MID(D3399,FIND("_",D3399)+1,FIND("_",D3399,FIND("_",D3399)+1)-FIND("_",D3399)-1)),"")</f>
        <v>16</v>
      </c>
      <c r="N3399" s="7" t="str">
        <f aca="false">IF(OR(C3399="",M3399=""),"",C3399&amp;" Item "&amp;M3399)</f>
        <v>Milk Products Item 16</v>
      </c>
      <c r="O3399" s="7" t="n">
        <v>56</v>
      </c>
      <c r="P3399" s="8" t="n">
        <f aca="false">G3399*Q3399</f>
        <v>0</v>
      </c>
      <c r="Q3399" s="9" t="n">
        <f aca="false">IF(K3399=TRUE(),0.1,0)</f>
        <v>0</v>
      </c>
    </row>
    <row r="3400" customFormat="false" ht="15" hidden="false" customHeight="true" outlineLevel="0" collapsed="false">
      <c r="A3400" s="1" t="s">
        <v>3652</v>
      </c>
      <c r="B3400" s="1" t="s">
        <v>129</v>
      </c>
      <c r="C3400" s="1" t="s">
        <v>25</v>
      </c>
      <c r="D3400" s="1" t="s">
        <v>350</v>
      </c>
      <c r="E3400" s="1" t="n">
        <v>26</v>
      </c>
      <c r="F3400" s="1" t="n">
        <v>3</v>
      </c>
      <c r="G3400" s="1" t="n">
        <v>78</v>
      </c>
      <c r="H3400" s="1" t="s">
        <v>54</v>
      </c>
      <c r="I3400" s="1" t="s">
        <v>44</v>
      </c>
      <c r="J3400" s="4" t="n">
        <v>44621</v>
      </c>
      <c r="K3400" s="5" t="b">
        <f aca="false">TRUE()</f>
        <v>1</v>
      </c>
      <c r="L3400" s="6" t="str">
        <f aca="false">IFERROR(INDEX(CategoryCodes!$B$2:$B$9,MATCH(C3400,CategoryCodes!$A$2:$A$9,0)),"")</f>
        <v>G</v>
      </c>
      <c r="M3400" s="7" t="n">
        <f aca="false">IFERROR(VALUE(MID(D3400,FIND("_",D3400)+1,FIND("_",D3400,FIND("_",D3400)+1)-FIND("_",D3400)-1)),"")</f>
        <v>15</v>
      </c>
      <c r="N3400" s="7" t="str">
        <f aca="false">IF(OR(C3400="",M3400=""),"",C3400&amp;" Item "&amp;M3400)</f>
        <v>Milk Products Item 15</v>
      </c>
      <c r="O3400" s="7" t="n">
        <v>97</v>
      </c>
      <c r="P3400" s="8" t="n">
        <f aca="false">G3400*Q3400</f>
        <v>7.8</v>
      </c>
      <c r="Q3400" s="9" t="n">
        <f aca="false">IF(K3400=TRUE(),0.1,0)</f>
        <v>0.1</v>
      </c>
    </row>
    <row r="3401" customFormat="false" ht="15" hidden="false" customHeight="true" outlineLevel="0" collapsed="false">
      <c r="A3401" s="1" t="s">
        <v>3653</v>
      </c>
      <c r="B3401" s="1" t="s">
        <v>18</v>
      </c>
      <c r="C3401" s="1" t="s">
        <v>72</v>
      </c>
      <c r="D3401" s="1" t="s">
        <v>373</v>
      </c>
      <c r="E3401" s="1" t="n">
        <v>21.5</v>
      </c>
      <c r="F3401" s="1" t="n">
        <v>7</v>
      </c>
      <c r="G3401" s="1" t="n">
        <v>150.5</v>
      </c>
      <c r="H3401" s="1" t="s">
        <v>31</v>
      </c>
      <c r="I3401" s="1" t="s">
        <v>44</v>
      </c>
      <c r="J3401" s="4" t="n">
        <v>45297</v>
      </c>
      <c r="K3401" s="5" t="b">
        <f aca="false">FALSE()</f>
        <v>0</v>
      </c>
      <c r="L3401" s="6" t="str">
        <f aca="false">IFERROR(INDEX(CategoryCodes!$B$2:$B$9,MATCH(C3401,CategoryCodes!$A$2:$A$9,0)),"")</f>
        <v>D</v>
      </c>
      <c r="M3401" s="7" t="n">
        <f aca="false">IFERROR(VALUE(MID(D3401,FIND("_",D3401)+1,FIND("_",D3401,FIND("_",D3401)+1)-FIND("_",D3401)-1)),"")</f>
        <v>12</v>
      </c>
      <c r="N3401" s="7" t="str">
        <f aca="false">IF(OR(C3401="",M3401=""),"",C3401&amp;" Item "&amp;M3401)</f>
        <v>Electric household essentials Item 12</v>
      </c>
      <c r="O3401" s="7" t="n">
        <v>9</v>
      </c>
      <c r="P3401" s="8" t="n">
        <f aca="false">G3401*Q3401</f>
        <v>0</v>
      </c>
      <c r="Q3401" s="9" t="n">
        <f aca="false">IF(K3401=TRUE(),0.1,0)</f>
        <v>0</v>
      </c>
    </row>
    <row r="3402" customFormat="false" ht="15" hidden="false" customHeight="true" outlineLevel="0" collapsed="false">
      <c r="A3402" s="1" t="s">
        <v>3654</v>
      </c>
      <c r="B3402" s="1" t="s">
        <v>24</v>
      </c>
      <c r="C3402" s="1" t="s">
        <v>34</v>
      </c>
      <c r="D3402" s="1" t="s">
        <v>35</v>
      </c>
      <c r="E3402" s="1" t="n">
        <v>27.5</v>
      </c>
      <c r="F3402" s="1" t="n">
        <v>7</v>
      </c>
      <c r="G3402" s="1" t="n">
        <v>192.5</v>
      </c>
      <c r="H3402" s="1" t="s">
        <v>31</v>
      </c>
      <c r="I3402" s="1" t="s">
        <v>22</v>
      </c>
      <c r="J3402" s="4" t="n">
        <v>45325</v>
      </c>
      <c r="L3402" s="6" t="str">
        <f aca="false">IFERROR(INDEX(CategoryCodes!$B$2:$B$9,MATCH(C3402,CategoryCodes!$A$2:$A$9,0)),"")</f>
        <v>A</v>
      </c>
      <c r="M3402" s="7" t="n">
        <f aca="false">IFERROR(VALUE(MID(D3402,FIND("_",D3402)+1,FIND("_",D3402,FIND("_",D3402)+1)-FIND("_",D3402)-1)),"")</f>
        <v>16</v>
      </c>
      <c r="N3402" s="7" t="str">
        <f aca="false">IF(OR(C3402="",M3402=""),"",C3402&amp;" Item "&amp;M3402)</f>
        <v>Beverages Item 16</v>
      </c>
      <c r="O3402" s="7" t="n">
        <v>225</v>
      </c>
      <c r="P3402" s="8" t="n">
        <f aca="false">G3402*Q3402</f>
        <v>0</v>
      </c>
      <c r="Q3402" s="9" t="n">
        <f aca="false">IF(K3402=TRUE(),0.1,0)</f>
        <v>0</v>
      </c>
    </row>
    <row r="3403" customFormat="false" ht="15" hidden="false" customHeight="true" outlineLevel="0" collapsed="false">
      <c r="A3403" s="1" t="s">
        <v>3655</v>
      </c>
      <c r="B3403" s="1" t="s">
        <v>90</v>
      </c>
      <c r="C3403" s="1" t="s">
        <v>38</v>
      </c>
      <c r="F3403" s="1" t="n">
        <v>7</v>
      </c>
      <c r="G3403" s="1" t="n">
        <v>171.5</v>
      </c>
      <c r="H3403" s="1" t="s">
        <v>54</v>
      </c>
      <c r="I3403" s="1" t="s">
        <v>44</v>
      </c>
      <c r="J3403" s="4" t="n">
        <v>45065</v>
      </c>
      <c r="L3403" s="6" t="str">
        <f aca="false">IFERROR(INDEX(CategoryCodes!$B$2:$B$9,MATCH(C3403,CategoryCodes!$A$2:$A$9,0)),"")</f>
        <v>E</v>
      </c>
      <c r="M3403" s="7" t="str">
        <f aca="false">IFERROR(VALUE(MID(D3403,FIND("_",D3403)+1,FIND("_",D3403,FIND("_",D3403)+1)-FIND("_",D3403)-1)),"")</f>
        <v/>
      </c>
      <c r="N3403" s="7" t="str">
        <f aca="false">IF(OR(C3403="",M3403=""),"",C3403&amp;" Item "&amp;M3403)</f>
        <v/>
      </c>
      <c r="O3403" s="7" t="n">
        <v>160</v>
      </c>
      <c r="P3403" s="8" t="n">
        <f aca="false">G3403*Q3403</f>
        <v>0</v>
      </c>
      <c r="Q3403" s="9" t="n">
        <f aca="false">IF(K3403=TRUE(),0.1,0)</f>
        <v>0</v>
      </c>
    </row>
    <row r="3404" customFormat="false" ht="15" hidden="false" customHeight="true" outlineLevel="0" collapsed="false">
      <c r="A3404" s="1" t="s">
        <v>3656</v>
      </c>
      <c r="B3404" s="1" t="s">
        <v>52</v>
      </c>
      <c r="C3404" s="1" t="s">
        <v>38</v>
      </c>
      <c r="D3404" s="1" t="s">
        <v>504</v>
      </c>
      <c r="E3404" s="1" t="n">
        <v>29</v>
      </c>
      <c r="F3404" s="1" t="n">
        <v>7</v>
      </c>
      <c r="G3404" s="1" t="n">
        <v>203</v>
      </c>
      <c r="H3404" s="1" t="s">
        <v>54</v>
      </c>
      <c r="I3404" s="1" t="s">
        <v>44</v>
      </c>
      <c r="J3404" s="4" t="n">
        <v>45368</v>
      </c>
      <c r="K3404" s="5" t="b">
        <f aca="false">TRUE()</f>
        <v>1</v>
      </c>
      <c r="L3404" s="6" t="str">
        <f aca="false">IFERROR(INDEX(CategoryCodes!$B$2:$B$9,MATCH(C3404,CategoryCodes!$A$2:$A$9,0)),"")</f>
        <v>E</v>
      </c>
      <c r="M3404" s="7" t="n">
        <f aca="false">IFERROR(VALUE(MID(D3404,FIND("_",D3404)+1,FIND("_",D3404,FIND("_",D3404)+1)-FIND("_",D3404)-1)),"")</f>
        <v>17</v>
      </c>
      <c r="N3404" s="7" t="str">
        <f aca="false">IF(OR(C3404="",M3404=""),"",C3404&amp;" Item "&amp;M3404)</f>
        <v>Food Item 17</v>
      </c>
      <c r="O3404" s="7" t="n">
        <v>214</v>
      </c>
      <c r="P3404" s="8" t="n">
        <f aca="false">G3404*Q3404</f>
        <v>20.3</v>
      </c>
      <c r="Q3404" s="9" t="n">
        <f aca="false">IF(K3404=TRUE(),0.1,0)</f>
        <v>0.1</v>
      </c>
    </row>
    <row r="3405" customFormat="false" ht="15" hidden="false" customHeight="true" outlineLevel="0" collapsed="false">
      <c r="A3405" s="1" t="s">
        <v>3657</v>
      </c>
      <c r="B3405" s="1" t="s">
        <v>119</v>
      </c>
      <c r="C3405" s="1" t="s">
        <v>47</v>
      </c>
      <c r="D3405" s="1" t="s">
        <v>196</v>
      </c>
      <c r="E3405" s="1" t="n">
        <v>20</v>
      </c>
      <c r="F3405" s="1" t="n">
        <v>3</v>
      </c>
      <c r="G3405" s="1" t="n">
        <v>60</v>
      </c>
      <c r="H3405" s="1" t="s">
        <v>31</v>
      </c>
      <c r="I3405" s="1" t="s">
        <v>22</v>
      </c>
      <c r="J3405" s="4" t="n">
        <v>45577</v>
      </c>
      <c r="K3405" s="5" t="b">
        <f aca="false">FALSE()</f>
        <v>0</v>
      </c>
      <c r="L3405" s="6" t="str">
        <f aca="false">IFERROR(INDEX(CategoryCodes!$B$2:$B$9,MATCH(C3405,CategoryCodes!$A$2:$A$9,0)),"")</f>
        <v>F</v>
      </c>
      <c r="M3405" s="7" t="n">
        <f aca="false">IFERROR(VALUE(MID(D3405,FIND("_",D3405)+1,FIND("_",D3405,FIND("_",D3405)+1)-FIND("_",D3405)-1)),"")</f>
        <v>11</v>
      </c>
      <c r="N3405" s="7" t="str">
        <f aca="false">IF(OR(C3405="",M3405=""),"",C3405&amp;" Item "&amp;M3405)</f>
        <v>Furniture Item 11</v>
      </c>
      <c r="O3405" s="7" t="n">
        <v>77</v>
      </c>
      <c r="P3405" s="8" t="n">
        <f aca="false">G3405*Q3405</f>
        <v>0</v>
      </c>
      <c r="Q3405" s="9" t="n">
        <f aca="false">IF(K3405=TRUE(),0.1,0)</f>
        <v>0</v>
      </c>
    </row>
    <row r="3406" customFormat="false" ht="15" hidden="false" customHeight="true" outlineLevel="0" collapsed="false">
      <c r="A3406" s="1" t="s">
        <v>3658</v>
      </c>
      <c r="B3406" s="1" t="s">
        <v>174</v>
      </c>
      <c r="C3406" s="1" t="s">
        <v>72</v>
      </c>
      <c r="D3406" s="1" t="s">
        <v>252</v>
      </c>
      <c r="E3406" s="1" t="n">
        <v>15.5</v>
      </c>
      <c r="F3406" s="1" t="n">
        <v>2</v>
      </c>
      <c r="G3406" s="1" t="n">
        <v>31</v>
      </c>
      <c r="H3406" s="1" t="s">
        <v>31</v>
      </c>
      <c r="I3406" s="1" t="s">
        <v>22</v>
      </c>
      <c r="J3406" s="4" t="n">
        <v>45492</v>
      </c>
      <c r="L3406" s="6" t="str">
        <f aca="false">IFERROR(INDEX(CategoryCodes!$B$2:$B$9,MATCH(C3406,CategoryCodes!$A$2:$A$9,0)),"")</f>
        <v>D</v>
      </c>
      <c r="M3406" s="7" t="n">
        <f aca="false">IFERROR(VALUE(MID(D3406,FIND("_",D3406)+1,FIND("_",D3406,FIND("_",D3406)+1)-FIND("_",D3406)-1)),"")</f>
        <v>8</v>
      </c>
      <c r="N3406" s="7" t="str">
        <f aca="false">IF(OR(C3406="",M3406=""),"",C3406&amp;" Item "&amp;M3406)</f>
        <v>Electric household essentials Item 8</v>
      </c>
      <c r="O3406" s="7" t="n">
        <v>211</v>
      </c>
      <c r="P3406" s="8" t="n">
        <f aca="false">G3406*Q3406</f>
        <v>0</v>
      </c>
      <c r="Q3406" s="9" t="n">
        <f aca="false">IF(K3406=TRUE(),0.1,0)</f>
        <v>0</v>
      </c>
    </row>
    <row r="3407" customFormat="false" ht="15" hidden="false" customHeight="true" outlineLevel="0" collapsed="false">
      <c r="A3407" s="1" t="s">
        <v>3659</v>
      </c>
      <c r="B3407" s="1" t="s">
        <v>52</v>
      </c>
      <c r="C3407" s="1" t="s">
        <v>136</v>
      </c>
      <c r="D3407" s="1" t="s">
        <v>433</v>
      </c>
      <c r="E3407" s="1" t="n">
        <v>17</v>
      </c>
      <c r="F3407" s="1" t="n">
        <v>1</v>
      </c>
      <c r="G3407" s="1" t="n">
        <v>17</v>
      </c>
      <c r="H3407" s="1" t="s">
        <v>54</v>
      </c>
      <c r="I3407" s="1" t="s">
        <v>44</v>
      </c>
      <c r="J3407" s="4" t="n">
        <v>44853</v>
      </c>
      <c r="L3407" s="6" t="str">
        <f aca="false">IFERROR(INDEX(CategoryCodes!$B$2:$B$9,MATCH(C3407,CategoryCodes!$A$2:$A$9,0)),"")</f>
        <v>C</v>
      </c>
      <c r="M3407" s="7" t="n">
        <f aca="false">IFERROR(VALUE(MID(D3407,FIND("_",D3407)+1,FIND("_",D3407,FIND("_",D3407)+1)-FIND("_",D3407)-1)),"")</f>
        <v>9</v>
      </c>
      <c r="N3407" s="7" t="str">
        <f aca="false">IF(OR(C3407="",M3407=""),"",C3407&amp;" Item "&amp;M3407)</f>
        <v>Computers and electric accessories Item 9</v>
      </c>
      <c r="O3407" s="7" t="n">
        <v>353</v>
      </c>
      <c r="P3407" s="8" t="n">
        <f aca="false">G3407*Q3407</f>
        <v>0</v>
      </c>
      <c r="Q3407" s="9" t="n">
        <f aca="false">IF(K3407=TRUE(),0.1,0)</f>
        <v>0</v>
      </c>
    </row>
    <row r="3408" customFormat="false" ht="15" hidden="false" customHeight="true" outlineLevel="0" collapsed="false">
      <c r="A3408" s="1" t="s">
        <v>3660</v>
      </c>
      <c r="B3408" s="1" t="s">
        <v>174</v>
      </c>
      <c r="C3408" s="1" t="s">
        <v>136</v>
      </c>
      <c r="D3408" s="1" t="s">
        <v>231</v>
      </c>
      <c r="E3408" s="1" t="n">
        <v>41</v>
      </c>
      <c r="F3408" s="1" t="n">
        <v>4</v>
      </c>
      <c r="G3408" s="1" t="n">
        <v>164</v>
      </c>
      <c r="H3408" s="1" t="s">
        <v>31</v>
      </c>
      <c r="I3408" s="1" t="s">
        <v>22</v>
      </c>
      <c r="J3408" s="4" t="n">
        <v>45574</v>
      </c>
      <c r="K3408" s="5" t="b">
        <f aca="false">TRUE()</f>
        <v>1</v>
      </c>
      <c r="L3408" s="6" t="str">
        <f aca="false">IFERROR(INDEX(CategoryCodes!$B$2:$B$9,MATCH(C3408,CategoryCodes!$A$2:$A$9,0)),"")</f>
        <v>C</v>
      </c>
      <c r="M3408" s="7" t="n">
        <f aca="false">IFERROR(VALUE(MID(D3408,FIND("_",D3408)+1,FIND("_",D3408,FIND("_",D3408)+1)-FIND("_",D3408)-1)),"")</f>
        <v>25</v>
      </c>
      <c r="N3408" s="7" t="str">
        <f aca="false">IF(OR(C3408="",M3408=""),"",C3408&amp;" Item "&amp;M3408)</f>
        <v>Computers and electric accessories Item 25</v>
      </c>
      <c r="O3408" s="7" t="n">
        <v>104</v>
      </c>
      <c r="P3408" s="8" t="n">
        <f aca="false">G3408*Q3408</f>
        <v>16.4</v>
      </c>
      <c r="Q3408" s="9" t="n">
        <f aca="false">IF(K3408=TRUE(),0.1,0)</f>
        <v>0.1</v>
      </c>
    </row>
    <row r="3409" customFormat="false" ht="15" hidden="false" customHeight="true" outlineLevel="0" collapsed="false">
      <c r="A3409" s="1" t="s">
        <v>3661</v>
      </c>
      <c r="B3409" s="1" t="s">
        <v>174</v>
      </c>
      <c r="C3409" s="1" t="s">
        <v>72</v>
      </c>
      <c r="D3409" s="1" t="s">
        <v>649</v>
      </c>
      <c r="E3409" s="1" t="n">
        <v>26</v>
      </c>
      <c r="F3409" s="1" t="n">
        <v>4</v>
      </c>
      <c r="G3409" s="1" t="n">
        <v>104</v>
      </c>
      <c r="H3409" s="1" t="s">
        <v>21</v>
      </c>
      <c r="I3409" s="1" t="s">
        <v>22</v>
      </c>
      <c r="J3409" s="4" t="n">
        <v>45057</v>
      </c>
      <c r="L3409" s="6" t="str">
        <f aca="false">IFERROR(INDEX(CategoryCodes!$B$2:$B$9,MATCH(C3409,CategoryCodes!$A$2:$A$9,0)),"")</f>
        <v>D</v>
      </c>
      <c r="M3409" s="7" t="n">
        <f aca="false">IFERROR(VALUE(MID(D3409,FIND("_",D3409)+1,FIND("_",D3409,FIND("_",D3409)+1)-FIND("_",D3409)-1)),"")</f>
        <v>15</v>
      </c>
      <c r="N3409" s="7" t="str">
        <f aca="false">IF(OR(C3409="",M3409=""),"",C3409&amp;" Item "&amp;M3409)</f>
        <v>Electric household essentials Item 15</v>
      </c>
      <c r="O3409" s="7" t="n">
        <v>210</v>
      </c>
      <c r="P3409" s="8" t="n">
        <f aca="false">G3409*Q3409</f>
        <v>0</v>
      </c>
      <c r="Q3409" s="9" t="n">
        <f aca="false">IF(K3409=TRUE(),0.1,0)</f>
        <v>0</v>
      </c>
    </row>
    <row r="3410" customFormat="false" ht="15" hidden="false" customHeight="true" outlineLevel="0" collapsed="false">
      <c r="A3410" s="1" t="s">
        <v>3662</v>
      </c>
      <c r="B3410" s="1" t="s">
        <v>52</v>
      </c>
      <c r="C3410" s="1" t="s">
        <v>25</v>
      </c>
      <c r="D3410" s="1" t="s">
        <v>277</v>
      </c>
      <c r="E3410" s="1" t="n">
        <v>5</v>
      </c>
      <c r="F3410" s="1" t="n">
        <v>1</v>
      </c>
      <c r="G3410" s="1" t="n">
        <v>5</v>
      </c>
      <c r="H3410" s="1" t="s">
        <v>21</v>
      </c>
      <c r="I3410" s="1" t="s">
        <v>22</v>
      </c>
      <c r="J3410" s="4" t="n">
        <v>45155</v>
      </c>
      <c r="L3410" s="6" t="str">
        <f aca="false">IFERROR(INDEX(CategoryCodes!$B$2:$B$9,MATCH(C3410,CategoryCodes!$A$2:$A$9,0)),"")</f>
        <v>G</v>
      </c>
      <c r="M3410" s="7" t="n">
        <f aca="false">IFERROR(VALUE(MID(D3410,FIND("_",D3410)+1,FIND("_",D3410,FIND("_",D3410)+1)-FIND("_",D3410)-1)),"")</f>
        <v>1</v>
      </c>
      <c r="N3410" s="7" t="str">
        <f aca="false">IF(OR(C3410="",M3410=""),"",C3410&amp;" Item "&amp;M3410)</f>
        <v>Milk Products Item 1</v>
      </c>
      <c r="O3410" s="7" t="n">
        <v>256</v>
      </c>
      <c r="P3410" s="8" t="n">
        <f aca="false">G3410*Q3410</f>
        <v>0</v>
      </c>
      <c r="Q3410" s="9" t="n">
        <f aca="false">IF(K3410=TRUE(),0.1,0)</f>
        <v>0</v>
      </c>
    </row>
    <row r="3411" customFormat="false" ht="15" hidden="false" customHeight="true" outlineLevel="0" collapsed="false">
      <c r="A3411" s="1" t="s">
        <v>3663</v>
      </c>
      <c r="B3411" s="1" t="s">
        <v>106</v>
      </c>
      <c r="C3411" s="1" t="s">
        <v>72</v>
      </c>
      <c r="D3411" s="1" t="s">
        <v>426</v>
      </c>
      <c r="E3411" s="1" t="n">
        <v>41</v>
      </c>
      <c r="F3411" s="1" t="n">
        <v>5</v>
      </c>
      <c r="G3411" s="1" t="n">
        <v>205</v>
      </c>
      <c r="H3411" s="1" t="s">
        <v>21</v>
      </c>
      <c r="I3411" s="1" t="s">
        <v>22</v>
      </c>
      <c r="J3411" s="4" t="n">
        <v>44870</v>
      </c>
      <c r="K3411" s="5" t="b">
        <f aca="false">FALSE()</f>
        <v>0</v>
      </c>
      <c r="L3411" s="6" t="str">
        <f aca="false">IFERROR(INDEX(CategoryCodes!$B$2:$B$9,MATCH(C3411,CategoryCodes!$A$2:$A$9,0)),"")</f>
        <v>D</v>
      </c>
      <c r="M3411" s="7" t="n">
        <f aca="false">IFERROR(VALUE(MID(D3411,FIND("_",D3411)+1,FIND("_",D3411,FIND("_",D3411)+1)-FIND("_",D3411)-1)),"")</f>
        <v>25</v>
      </c>
      <c r="N3411" s="7" t="str">
        <f aca="false">IF(OR(C3411="",M3411=""),"",C3411&amp;" Item "&amp;M3411)</f>
        <v>Electric household essentials Item 25</v>
      </c>
      <c r="O3411" s="7" t="n">
        <v>396</v>
      </c>
      <c r="P3411" s="8" t="n">
        <f aca="false">G3411*Q3411</f>
        <v>0</v>
      </c>
      <c r="Q3411" s="9" t="n">
        <f aca="false">IF(K3411=TRUE(),0.1,0)</f>
        <v>0</v>
      </c>
    </row>
    <row r="3412" customFormat="false" ht="15" hidden="false" customHeight="true" outlineLevel="0" collapsed="false">
      <c r="A3412" s="1" t="s">
        <v>3664</v>
      </c>
      <c r="B3412" s="1" t="s">
        <v>28</v>
      </c>
      <c r="C3412" s="1" t="s">
        <v>47</v>
      </c>
      <c r="D3412" s="1" t="s">
        <v>348</v>
      </c>
      <c r="E3412" s="1" t="n">
        <v>29</v>
      </c>
      <c r="F3412" s="1" t="n">
        <v>8</v>
      </c>
      <c r="G3412" s="1" t="n">
        <v>232</v>
      </c>
      <c r="H3412" s="1" t="s">
        <v>31</v>
      </c>
      <c r="I3412" s="1" t="s">
        <v>22</v>
      </c>
      <c r="J3412" s="4" t="n">
        <v>45193</v>
      </c>
      <c r="L3412" s="6" t="str">
        <f aca="false">IFERROR(INDEX(CategoryCodes!$B$2:$B$9,MATCH(C3412,CategoryCodes!$A$2:$A$9,0)),"")</f>
        <v>F</v>
      </c>
      <c r="M3412" s="7" t="n">
        <f aca="false">IFERROR(VALUE(MID(D3412,FIND("_",D3412)+1,FIND("_",D3412,FIND("_",D3412)+1)-FIND("_",D3412)-1)),"")</f>
        <v>17</v>
      </c>
      <c r="N3412" s="7" t="str">
        <f aca="false">IF(OR(C3412="",M3412=""),"",C3412&amp;" Item "&amp;M3412)</f>
        <v>Furniture Item 17</v>
      </c>
      <c r="O3412" s="7" t="n">
        <v>313</v>
      </c>
      <c r="P3412" s="8" t="n">
        <f aca="false">G3412*Q3412</f>
        <v>0</v>
      </c>
      <c r="Q3412" s="9" t="n">
        <f aca="false">IF(K3412=TRUE(),0.1,0)</f>
        <v>0</v>
      </c>
    </row>
    <row r="3413" customFormat="false" ht="15" hidden="false" customHeight="true" outlineLevel="0" collapsed="false">
      <c r="A3413" s="1" t="s">
        <v>3665</v>
      </c>
      <c r="B3413" s="1" t="s">
        <v>174</v>
      </c>
      <c r="C3413" s="1" t="s">
        <v>47</v>
      </c>
      <c r="D3413" s="1" t="s">
        <v>616</v>
      </c>
      <c r="E3413" s="1" t="n">
        <v>17</v>
      </c>
      <c r="F3413" s="1" t="n">
        <v>7</v>
      </c>
      <c r="G3413" s="1" t="n">
        <v>119</v>
      </c>
      <c r="H3413" s="1" t="s">
        <v>54</v>
      </c>
      <c r="I3413" s="1" t="s">
        <v>44</v>
      </c>
      <c r="J3413" s="4" t="n">
        <v>44944</v>
      </c>
      <c r="L3413" s="6" t="str">
        <f aca="false">IFERROR(INDEX(CategoryCodes!$B$2:$B$9,MATCH(C3413,CategoryCodes!$A$2:$A$9,0)),"")</f>
        <v>F</v>
      </c>
      <c r="M3413" s="7" t="n">
        <f aca="false">IFERROR(VALUE(MID(D3413,FIND("_",D3413)+1,FIND("_",D3413,FIND("_",D3413)+1)-FIND("_",D3413)-1)),"")</f>
        <v>9</v>
      </c>
      <c r="N3413" s="7" t="str">
        <f aca="false">IF(OR(C3413="",M3413=""),"",C3413&amp;" Item "&amp;M3413)</f>
        <v>Furniture Item 9</v>
      </c>
      <c r="O3413" s="7" t="n">
        <v>471</v>
      </c>
      <c r="P3413" s="8" t="n">
        <f aca="false">G3413*Q3413</f>
        <v>0</v>
      </c>
      <c r="Q3413" s="9" t="n">
        <f aca="false">IF(K3413=TRUE(),0.1,0)</f>
        <v>0</v>
      </c>
    </row>
    <row r="3414" customFormat="false" ht="15" hidden="false" customHeight="true" outlineLevel="0" collapsed="false">
      <c r="A3414" s="1" t="s">
        <v>3666</v>
      </c>
      <c r="B3414" s="1" t="s">
        <v>104</v>
      </c>
      <c r="C3414" s="1" t="s">
        <v>34</v>
      </c>
      <c r="D3414" s="1" t="s">
        <v>314</v>
      </c>
      <c r="E3414" s="1" t="n">
        <v>6.5</v>
      </c>
      <c r="F3414" s="1" t="n">
        <v>5</v>
      </c>
      <c r="G3414" s="1" t="n">
        <v>32.5</v>
      </c>
      <c r="H3414" s="1" t="s">
        <v>21</v>
      </c>
      <c r="I3414" s="1" t="s">
        <v>22</v>
      </c>
      <c r="J3414" s="4" t="n">
        <v>45238</v>
      </c>
      <c r="K3414" s="5" t="b">
        <f aca="false">TRUE()</f>
        <v>1</v>
      </c>
      <c r="L3414" s="6" t="str">
        <f aca="false">IFERROR(INDEX(CategoryCodes!$B$2:$B$9,MATCH(C3414,CategoryCodes!$A$2:$A$9,0)),"")</f>
        <v>A</v>
      </c>
      <c r="M3414" s="7" t="n">
        <f aca="false">IFERROR(VALUE(MID(D3414,FIND("_",D3414)+1,FIND("_",D3414,FIND("_",D3414)+1)-FIND("_",D3414)-1)),"")</f>
        <v>2</v>
      </c>
      <c r="N3414" s="7" t="str">
        <f aca="false">IF(OR(C3414="",M3414=""),"",C3414&amp;" Item "&amp;M3414)</f>
        <v>Beverages Item 2</v>
      </c>
      <c r="O3414" s="7" t="n">
        <v>241</v>
      </c>
      <c r="P3414" s="8" t="n">
        <f aca="false">G3414*Q3414</f>
        <v>3.25</v>
      </c>
      <c r="Q3414" s="9" t="n">
        <f aca="false">IF(K3414=TRUE(),0.1,0)</f>
        <v>0.1</v>
      </c>
    </row>
    <row r="3415" customFormat="false" ht="15" hidden="false" customHeight="true" outlineLevel="0" collapsed="false">
      <c r="A3415" s="1" t="s">
        <v>3667</v>
      </c>
      <c r="B3415" s="1" t="s">
        <v>71</v>
      </c>
      <c r="C3415" s="1" t="s">
        <v>19</v>
      </c>
      <c r="F3415" s="1" t="n">
        <v>10</v>
      </c>
      <c r="G3415" s="1" t="n">
        <v>290</v>
      </c>
      <c r="H3415" s="1" t="s">
        <v>54</v>
      </c>
      <c r="I3415" s="1" t="s">
        <v>44</v>
      </c>
      <c r="J3415" s="4" t="n">
        <v>45361</v>
      </c>
      <c r="K3415" s="5" t="b">
        <f aca="false">FALSE()</f>
        <v>0</v>
      </c>
      <c r="L3415" s="6" t="str">
        <f aca="false">IFERROR(INDEX(CategoryCodes!$B$2:$B$9,MATCH(C3415,CategoryCodes!$A$2:$A$9,0)),"")</f>
        <v>H</v>
      </c>
      <c r="M3415" s="7" t="str">
        <f aca="false">IFERROR(VALUE(MID(D3415,FIND("_",D3415)+1,FIND("_",D3415,FIND("_",D3415)+1)-FIND("_",D3415)-1)),"")</f>
        <v/>
      </c>
      <c r="N3415" s="7" t="str">
        <f aca="false">IF(OR(C3415="",M3415=""),"",C3415&amp;" Item "&amp;M3415)</f>
        <v/>
      </c>
      <c r="O3415" s="7" t="n">
        <v>446</v>
      </c>
      <c r="P3415" s="8" t="n">
        <f aca="false">G3415*Q3415</f>
        <v>0</v>
      </c>
      <c r="Q3415" s="9" t="n">
        <f aca="false">IF(K3415=TRUE(),0.1,0)</f>
        <v>0</v>
      </c>
    </row>
    <row r="3416" customFormat="false" ht="15" hidden="false" customHeight="true" outlineLevel="0" collapsed="false">
      <c r="A3416" s="1" t="s">
        <v>3668</v>
      </c>
      <c r="B3416" s="1" t="s">
        <v>174</v>
      </c>
      <c r="C3416" s="1" t="s">
        <v>38</v>
      </c>
      <c r="D3416" s="1" t="s">
        <v>100</v>
      </c>
      <c r="E3416" s="1" t="n">
        <v>20</v>
      </c>
      <c r="F3416" s="1" t="n">
        <v>6</v>
      </c>
      <c r="G3416" s="1" t="n">
        <v>120</v>
      </c>
      <c r="H3416" s="1" t="s">
        <v>54</v>
      </c>
      <c r="I3416" s="1" t="s">
        <v>44</v>
      </c>
      <c r="J3416" s="4" t="n">
        <v>45603</v>
      </c>
      <c r="K3416" s="5" t="b">
        <f aca="false">TRUE()</f>
        <v>1</v>
      </c>
      <c r="L3416" s="6" t="str">
        <f aca="false">IFERROR(INDEX(CategoryCodes!$B$2:$B$9,MATCH(C3416,CategoryCodes!$A$2:$A$9,0)),"")</f>
        <v>E</v>
      </c>
      <c r="M3416" s="7" t="n">
        <f aca="false">IFERROR(VALUE(MID(D3416,FIND("_",D3416)+1,FIND("_",D3416,FIND("_",D3416)+1)-FIND("_",D3416)-1)),"")</f>
        <v>11</v>
      </c>
      <c r="N3416" s="7" t="str">
        <f aca="false">IF(OR(C3416="",M3416=""),"",C3416&amp;" Item "&amp;M3416)</f>
        <v>Food Item 11</v>
      </c>
      <c r="O3416" s="7" t="n">
        <v>434</v>
      </c>
      <c r="P3416" s="8" t="n">
        <f aca="false">G3416*Q3416</f>
        <v>12</v>
      </c>
      <c r="Q3416" s="9" t="n">
        <f aca="false">IF(K3416=TRUE(),0.1,0)</f>
        <v>0.1</v>
      </c>
    </row>
    <row r="3417" customFormat="false" ht="15" hidden="false" customHeight="true" outlineLevel="0" collapsed="false">
      <c r="A3417" s="1" t="s">
        <v>3669</v>
      </c>
      <c r="B3417" s="1" t="s">
        <v>174</v>
      </c>
      <c r="C3417" s="1" t="s">
        <v>47</v>
      </c>
      <c r="D3417" s="1" t="s">
        <v>205</v>
      </c>
      <c r="E3417" s="1" t="n">
        <v>39.5</v>
      </c>
      <c r="F3417" s="1" t="n">
        <v>9</v>
      </c>
      <c r="G3417" s="1" t="n">
        <v>355.5</v>
      </c>
      <c r="H3417" s="1" t="s">
        <v>54</v>
      </c>
      <c r="I3417" s="1" t="s">
        <v>44</v>
      </c>
      <c r="J3417" s="4" t="n">
        <v>45312</v>
      </c>
      <c r="K3417" s="5" t="b">
        <f aca="false">FALSE()</f>
        <v>0</v>
      </c>
      <c r="L3417" s="6" t="str">
        <f aca="false">IFERROR(INDEX(CategoryCodes!$B$2:$B$9,MATCH(C3417,CategoryCodes!$A$2:$A$9,0)),"")</f>
        <v>F</v>
      </c>
      <c r="M3417" s="7" t="n">
        <f aca="false">IFERROR(VALUE(MID(D3417,FIND("_",D3417)+1,FIND("_",D3417,FIND("_",D3417)+1)-FIND("_",D3417)-1)),"")</f>
        <v>24</v>
      </c>
      <c r="N3417" s="7" t="str">
        <f aca="false">IF(OR(C3417="",M3417=""),"",C3417&amp;" Item "&amp;M3417)</f>
        <v>Furniture Item 24</v>
      </c>
      <c r="O3417" s="7" t="n">
        <v>376</v>
      </c>
      <c r="P3417" s="8" t="n">
        <f aca="false">G3417*Q3417</f>
        <v>0</v>
      </c>
      <c r="Q3417" s="9" t="n">
        <f aca="false">IF(K3417=TRUE(),0.1,0)</f>
        <v>0</v>
      </c>
    </row>
    <row r="3418" customFormat="false" ht="15" hidden="false" customHeight="true" outlineLevel="0" collapsed="false">
      <c r="A3418" s="1" t="s">
        <v>3670</v>
      </c>
      <c r="B3418" s="1" t="s">
        <v>69</v>
      </c>
      <c r="C3418" s="1" t="s">
        <v>29</v>
      </c>
      <c r="D3418" s="1" t="s">
        <v>557</v>
      </c>
      <c r="E3418" s="1" t="n">
        <v>11</v>
      </c>
      <c r="F3418" s="1" t="n">
        <v>4</v>
      </c>
      <c r="G3418" s="1" t="n">
        <v>44</v>
      </c>
      <c r="H3418" s="1" t="s">
        <v>21</v>
      </c>
      <c r="I3418" s="1" t="s">
        <v>22</v>
      </c>
      <c r="J3418" s="4" t="n">
        <v>44567</v>
      </c>
      <c r="K3418" s="5" t="b">
        <f aca="false">FALSE()</f>
        <v>0</v>
      </c>
      <c r="L3418" s="6" t="str">
        <f aca="false">IFERROR(INDEX(CategoryCodes!$B$2:$B$9,MATCH(C3418,CategoryCodes!$A$2:$A$9,0)),"")</f>
        <v>B</v>
      </c>
      <c r="M3418" s="7" t="n">
        <f aca="false">IFERROR(VALUE(MID(D3418,FIND("_",D3418)+1,FIND("_",D3418,FIND("_",D3418)+1)-FIND("_",D3418)-1)),"")</f>
        <v>5</v>
      </c>
      <c r="N3418" s="7" t="str">
        <f aca="false">IF(OR(C3418="",M3418=""),"",C3418&amp;" Item "&amp;M3418)</f>
        <v>Butchers Item 5</v>
      </c>
      <c r="O3418" s="7" t="n">
        <v>372</v>
      </c>
      <c r="P3418" s="8" t="n">
        <f aca="false">G3418*Q3418</f>
        <v>0</v>
      </c>
      <c r="Q3418" s="9" t="n">
        <f aca="false">IF(K3418=TRUE(),0.1,0)</f>
        <v>0</v>
      </c>
    </row>
    <row r="3419" customFormat="false" ht="15" hidden="false" customHeight="true" outlineLevel="0" collapsed="false">
      <c r="A3419" s="1" t="s">
        <v>3671</v>
      </c>
      <c r="B3419" s="1" t="s">
        <v>95</v>
      </c>
      <c r="C3419" s="1" t="s">
        <v>72</v>
      </c>
      <c r="D3419" s="1" t="s">
        <v>328</v>
      </c>
      <c r="E3419" s="1" t="n">
        <v>32</v>
      </c>
      <c r="F3419" s="1" t="n">
        <v>2</v>
      </c>
      <c r="G3419" s="1" t="n">
        <v>64</v>
      </c>
      <c r="H3419" s="1" t="s">
        <v>54</v>
      </c>
      <c r="I3419" s="1" t="s">
        <v>44</v>
      </c>
      <c r="J3419" s="4" t="n">
        <v>45302</v>
      </c>
      <c r="K3419" s="5" t="b">
        <f aca="false">TRUE()</f>
        <v>1</v>
      </c>
      <c r="L3419" s="6" t="str">
        <f aca="false">IFERROR(INDEX(CategoryCodes!$B$2:$B$9,MATCH(C3419,CategoryCodes!$A$2:$A$9,0)),"")</f>
        <v>D</v>
      </c>
      <c r="M3419" s="7" t="n">
        <f aca="false">IFERROR(VALUE(MID(D3419,FIND("_",D3419)+1,FIND("_",D3419,FIND("_",D3419)+1)-FIND("_",D3419)-1)),"")</f>
        <v>19</v>
      </c>
      <c r="N3419" s="7" t="str">
        <f aca="false">IF(OR(C3419="",M3419=""),"",C3419&amp;" Item "&amp;M3419)</f>
        <v>Electric household essentials Item 19</v>
      </c>
      <c r="O3419" s="7" t="n">
        <v>31</v>
      </c>
      <c r="P3419" s="8" t="n">
        <f aca="false">G3419*Q3419</f>
        <v>6.4</v>
      </c>
      <c r="Q3419" s="9" t="n">
        <f aca="false">IF(K3419=TRUE(),0.1,0)</f>
        <v>0.1</v>
      </c>
    </row>
    <row r="3420" customFormat="false" ht="15" hidden="false" customHeight="true" outlineLevel="0" collapsed="false">
      <c r="A3420" s="1" t="s">
        <v>3672</v>
      </c>
      <c r="B3420" s="1" t="s">
        <v>86</v>
      </c>
      <c r="C3420" s="1" t="s">
        <v>136</v>
      </c>
      <c r="D3420" s="1" t="s">
        <v>164</v>
      </c>
      <c r="E3420" s="1" t="n">
        <v>36.5</v>
      </c>
      <c r="F3420" s="1" t="n">
        <v>5</v>
      </c>
      <c r="G3420" s="1" t="n">
        <v>182.5</v>
      </c>
      <c r="H3420" s="1" t="s">
        <v>21</v>
      </c>
      <c r="I3420" s="1" t="s">
        <v>22</v>
      </c>
      <c r="J3420" s="4" t="n">
        <v>44905</v>
      </c>
      <c r="K3420" s="5" t="b">
        <f aca="false">FALSE()</f>
        <v>0</v>
      </c>
      <c r="L3420" s="6" t="str">
        <f aca="false">IFERROR(INDEX(CategoryCodes!$B$2:$B$9,MATCH(C3420,CategoryCodes!$A$2:$A$9,0)),"")</f>
        <v>C</v>
      </c>
      <c r="M3420" s="7" t="n">
        <f aca="false">IFERROR(VALUE(MID(D3420,FIND("_",D3420)+1,FIND("_",D3420,FIND("_",D3420)+1)-FIND("_",D3420)-1)),"")</f>
        <v>22</v>
      </c>
      <c r="N3420" s="7" t="str">
        <f aca="false">IF(OR(C3420="",M3420=""),"",C3420&amp;" Item "&amp;M3420)</f>
        <v>Computers and electric accessories Item 22</v>
      </c>
      <c r="O3420" s="7" t="n">
        <v>361</v>
      </c>
      <c r="P3420" s="8" t="n">
        <f aca="false">G3420*Q3420</f>
        <v>0</v>
      </c>
      <c r="Q3420" s="9" t="n">
        <f aca="false">IF(K3420=TRUE(),0.1,0)</f>
        <v>0</v>
      </c>
    </row>
    <row r="3421" customFormat="false" ht="15" hidden="false" customHeight="true" outlineLevel="0" collapsed="false">
      <c r="A3421" s="1" t="s">
        <v>3673</v>
      </c>
      <c r="B3421" s="1" t="s">
        <v>83</v>
      </c>
      <c r="C3421" s="1" t="s">
        <v>34</v>
      </c>
      <c r="D3421" s="1" t="s">
        <v>211</v>
      </c>
      <c r="E3421" s="1" t="n">
        <v>24.5</v>
      </c>
      <c r="F3421" s="1" t="n">
        <v>4</v>
      </c>
      <c r="G3421" s="1" t="n">
        <v>98</v>
      </c>
      <c r="H3421" s="1" t="s">
        <v>21</v>
      </c>
      <c r="I3421" s="1" t="s">
        <v>22</v>
      </c>
      <c r="J3421" s="4" t="n">
        <v>44674</v>
      </c>
      <c r="K3421" s="5" t="b">
        <f aca="false">FALSE()</f>
        <v>0</v>
      </c>
      <c r="L3421" s="6" t="str">
        <f aca="false">IFERROR(INDEX(CategoryCodes!$B$2:$B$9,MATCH(C3421,CategoryCodes!$A$2:$A$9,0)),"")</f>
        <v>A</v>
      </c>
      <c r="M3421" s="7" t="n">
        <f aca="false">IFERROR(VALUE(MID(D3421,FIND("_",D3421)+1,FIND("_",D3421,FIND("_",D3421)+1)-FIND("_",D3421)-1)),"")</f>
        <v>14</v>
      </c>
      <c r="N3421" s="7" t="str">
        <f aca="false">IF(OR(C3421="",M3421=""),"",C3421&amp;" Item "&amp;M3421)</f>
        <v>Beverages Item 14</v>
      </c>
      <c r="O3421" s="7" t="n">
        <v>70</v>
      </c>
      <c r="P3421" s="8" t="n">
        <f aca="false">G3421*Q3421</f>
        <v>0</v>
      </c>
      <c r="Q3421" s="9" t="n">
        <f aca="false">IF(K3421=TRUE(),0.1,0)</f>
        <v>0</v>
      </c>
    </row>
    <row r="3422" customFormat="false" ht="15" hidden="false" customHeight="true" outlineLevel="0" collapsed="false">
      <c r="A3422" s="1" t="s">
        <v>3674</v>
      </c>
      <c r="B3422" s="1" t="s">
        <v>49</v>
      </c>
      <c r="C3422" s="1" t="s">
        <v>47</v>
      </c>
      <c r="F3422" s="1" t="n">
        <v>4</v>
      </c>
      <c r="G3422" s="1" t="n">
        <v>44</v>
      </c>
      <c r="H3422" s="1" t="s">
        <v>31</v>
      </c>
      <c r="I3422" s="1" t="s">
        <v>44</v>
      </c>
      <c r="J3422" s="4" t="n">
        <v>44725</v>
      </c>
      <c r="K3422" s="5" t="b">
        <f aca="false">FALSE()</f>
        <v>0</v>
      </c>
      <c r="L3422" s="6" t="str">
        <f aca="false">IFERROR(INDEX(CategoryCodes!$B$2:$B$9,MATCH(C3422,CategoryCodes!$A$2:$A$9,0)),"")</f>
        <v>F</v>
      </c>
      <c r="M3422" s="7" t="str">
        <f aca="false">IFERROR(VALUE(MID(D3422,FIND("_",D3422)+1,FIND("_",D3422,FIND("_",D3422)+1)-FIND("_",D3422)-1)),"")</f>
        <v/>
      </c>
      <c r="N3422" s="7" t="str">
        <f aca="false">IF(OR(C3422="",M3422=""),"",C3422&amp;" Item "&amp;M3422)</f>
        <v/>
      </c>
      <c r="O3422" s="7" t="n">
        <v>265</v>
      </c>
      <c r="P3422" s="8" t="n">
        <f aca="false">G3422*Q3422</f>
        <v>0</v>
      </c>
      <c r="Q3422" s="9" t="n">
        <f aca="false">IF(K3422=TRUE(),0.1,0)</f>
        <v>0</v>
      </c>
    </row>
    <row r="3423" customFormat="false" ht="15" hidden="false" customHeight="true" outlineLevel="0" collapsed="false">
      <c r="A3423" s="1" t="s">
        <v>3675</v>
      </c>
      <c r="B3423" s="1" t="s">
        <v>18</v>
      </c>
      <c r="C3423" s="1" t="s">
        <v>136</v>
      </c>
      <c r="D3423" s="1" t="s">
        <v>326</v>
      </c>
      <c r="E3423" s="1" t="n">
        <v>24.5</v>
      </c>
      <c r="F3423" s="1" t="n">
        <v>10</v>
      </c>
      <c r="G3423" s="1" t="n">
        <v>245</v>
      </c>
      <c r="H3423" s="1" t="s">
        <v>54</v>
      </c>
      <c r="I3423" s="1" t="s">
        <v>22</v>
      </c>
      <c r="J3423" s="4" t="n">
        <v>45446</v>
      </c>
      <c r="L3423" s="6" t="str">
        <f aca="false">IFERROR(INDEX(CategoryCodes!$B$2:$B$9,MATCH(C3423,CategoryCodes!$A$2:$A$9,0)),"")</f>
        <v>C</v>
      </c>
      <c r="M3423" s="7" t="n">
        <f aca="false">IFERROR(VALUE(MID(D3423,FIND("_",D3423)+1,FIND("_",D3423,FIND("_",D3423)+1)-FIND("_",D3423)-1)),"")</f>
        <v>14</v>
      </c>
      <c r="N3423" s="7" t="str">
        <f aca="false">IF(OR(C3423="",M3423=""),"",C3423&amp;" Item "&amp;M3423)</f>
        <v>Computers and electric accessories Item 14</v>
      </c>
      <c r="O3423" s="7" t="n">
        <v>106</v>
      </c>
      <c r="P3423" s="8" t="n">
        <f aca="false">G3423*Q3423</f>
        <v>0</v>
      </c>
      <c r="Q3423" s="9" t="n">
        <f aca="false">IF(K3423=TRUE(),0.1,0)</f>
        <v>0</v>
      </c>
    </row>
    <row r="3424" customFormat="false" ht="15" hidden="false" customHeight="true" outlineLevel="0" collapsed="false">
      <c r="A3424" s="1" t="s">
        <v>3676</v>
      </c>
      <c r="B3424" s="1" t="s">
        <v>75</v>
      </c>
      <c r="C3424" s="1" t="s">
        <v>19</v>
      </c>
      <c r="D3424" s="1" t="s">
        <v>526</v>
      </c>
      <c r="E3424" s="1" t="n">
        <v>15.5</v>
      </c>
      <c r="F3424" s="1" t="n">
        <v>5</v>
      </c>
      <c r="G3424" s="1" t="n">
        <v>77.5</v>
      </c>
      <c r="H3424" s="1" t="s">
        <v>21</v>
      </c>
      <c r="I3424" s="1" t="s">
        <v>22</v>
      </c>
      <c r="J3424" s="4" t="n">
        <v>44812</v>
      </c>
      <c r="L3424" s="6" t="str">
        <f aca="false">IFERROR(INDEX(CategoryCodes!$B$2:$B$9,MATCH(C3424,CategoryCodes!$A$2:$A$9,0)),"")</f>
        <v>H</v>
      </c>
      <c r="M3424" s="7" t="n">
        <f aca="false">IFERROR(VALUE(MID(D3424,FIND("_",D3424)+1,FIND("_",D3424,FIND("_",D3424)+1)-FIND("_",D3424)-1)),"")</f>
        <v>8</v>
      </c>
      <c r="N3424" s="7" t="str">
        <f aca="false">IF(OR(C3424="",M3424=""),"",C3424&amp;" Item "&amp;M3424)</f>
        <v>Patisserie Item 8</v>
      </c>
      <c r="O3424" s="7" t="n">
        <v>287</v>
      </c>
      <c r="P3424" s="8" t="n">
        <f aca="false">G3424*Q3424</f>
        <v>0</v>
      </c>
      <c r="Q3424" s="9" t="n">
        <f aca="false">IF(K3424=TRUE(),0.1,0)</f>
        <v>0</v>
      </c>
    </row>
    <row r="3425" customFormat="false" ht="15" hidden="false" customHeight="true" outlineLevel="0" collapsed="false">
      <c r="A3425" s="1" t="s">
        <v>3677</v>
      </c>
      <c r="B3425" s="1" t="s">
        <v>83</v>
      </c>
      <c r="C3425" s="1" t="s">
        <v>34</v>
      </c>
      <c r="D3425" s="1" t="s">
        <v>262</v>
      </c>
      <c r="E3425" s="1" t="n">
        <v>32</v>
      </c>
      <c r="F3425" s="1" t="n">
        <v>9</v>
      </c>
      <c r="G3425" s="1" t="n">
        <v>288</v>
      </c>
      <c r="H3425" s="1" t="s">
        <v>21</v>
      </c>
      <c r="I3425" s="1" t="s">
        <v>44</v>
      </c>
      <c r="J3425" s="4" t="n">
        <v>45628</v>
      </c>
      <c r="K3425" s="5" t="b">
        <f aca="false">FALSE()</f>
        <v>0</v>
      </c>
      <c r="L3425" s="6" t="str">
        <f aca="false">IFERROR(INDEX(CategoryCodes!$B$2:$B$9,MATCH(C3425,CategoryCodes!$A$2:$A$9,0)),"")</f>
        <v>A</v>
      </c>
      <c r="M3425" s="7" t="n">
        <f aca="false">IFERROR(VALUE(MID(D3425,FIND("_",D3425)+1,FIND("_",D3425,FIND("_",D3425)+1)-FIND("_",D3425)-1)),"")</f>
        <v>19</v>
      </c>
      <c r="N3425" s="7" t="str">
        <f aca="false">IF(OR(C3425="",M3425=""),"",C3425&amp;" Item "&amp;M3425)</f>
        <v>Beverages Item 19</v>
      </c>
      <c r="O3425" s="7" t="n">
        <v>166</v>
      </c>
      <c r="P3425" s="8" t="n">
        <f aca="false">G3425*Q3425</f>
        <v>0</v>
      </c>
      <c r="Q3425" s="9" t="n">
        <f aca="false">IF(K3425=TRUE(),0.1,0)</f>
        <v>0</v>
      </c>
    </row>
    <row r="3426" customFormat="false" ht="15" hidden="false" customHeight="true" outlineLevel="0" collapsed="false">
      <c r="A3426" s="1" t="s">
        <v>3678</v>
      </c>
      <c r="B3426" s="1" t="s">
        <v>90</v>
      </c>
      <c r="C3426" s="1" t="s">
        <v>136</v>
      </c>
      <c r="D3426" s="1" t="s">
        <v>281</v>
      </c>
      <c r="E3426" s="1" t="n">
        <v>6.5</v>
      </c>
      <c r="F3426" s="1" t="n">
        <v>10</v>
      </c>
      <c r="G3426" s="1" t="n">
        <v>65</v>
      </c>
      <c r="H3426" s="1" t="s">
        <v>54</v>
      </c>
      <c r="I3426" s="1" t="s">
        <v>44</v>
      </c>
      <c r="J3426" s="4" t="n">
        <v>45140</v>
      </c>
      <c r="L3426" s="6" t="str">
        <f aca="false">IFERROR(INDEX(CategoryCodes!$B$2:$B$9,MATCH(C3426,CategoryCodes!$A$2:$A$9,0)),"")</f>
        <v>C</v>
      </c>
      <c r="M3426" s="7" t="n">
        <f aca="false">IFERROR(VALUE(MID(D3426,FIND("_",D3426)+1,FIND("_",D3426,FIND("_",D3426)+1)-FIND("_",D3426)-1)),"")</f>
        <v>2</v>
      </c>
      <c r="N3426" s="7" t="str">
        <f aca="false">IF(OR(C3426="",M3426=""),"",C3426&amp;" Item "&amp;M3426)</f>
        <v>Computers and electric accessories Item 2</v>
      </c>
      <c r="O3426" s="7" t="n">
        <v>339</v>
      </c>
      <c r="P3426" s="8" t="n">
        <f aca="false">G3426*Q3426</f>
        <v>0</v>
      </c>
      <c r="Q3426" s="9" t="n">
        <f aca="false">IF(K3426=TRUE(),0.1,0)</f>
        <v>0</v>
      </c>
    </row>
    <row r="3427" customFormat="false" ht="15" hidden="false" customHeight="true" outlineLevel="0" collapsed="false">
      <c r="A3427" s="1" t="s">
        <v>3679</v>
      </c>
      <c r="B3427" s="1" t="s">
        <v>28</v>
      </c>
      <c r="C3427" s="1" t="s">
        <v>29</v>
      </c>
      <c r="E3427" s="1" t="n">
        <v>38</v>
      </c>
      <c r="H3427" s="1" t="s">
        <v>31</v>
      </c>
      <c r="I3427" s="1" t="s">
        <v>44</v>
      </c>
      <c r="J3427" s="4" t="n">
        <v>45190</v>
      </c>
      <c r="K3427" s="5" t="b">
        <f aca="false">TRUE()</f>
        <v>1</v>
      </c>
      <c r="L3427" s="6" t="str">
        <f aca="false">IFERROR(INDEX(CategoryCodes!$B$2:$B$9,MATCH(C3427,CategoryCodes!$A$2:$A$9,0)),"")</f>
        <v>B</v>
      </c>
      <c r="M3427" s="7" t="str">
        <f aca="false">IFERROR(VALUE(MID(D3427,FIND("_",D3427)+1,FIND("_",D3427,FIND("_",D3427)+1)-FIND("_",D3427)-1)),"")</f>
        <v/>
      </c>
      <c r="N3427" s="7" t="str">
        <f aca="false">IF(OR(C3427="",M3427=""),"",C3427&amp;" Item "&amp;M3427)</f>
        <v/>
      </c>
      <c r="O3427" s="7" t="n">
        <v>244</v>
      </c>
      <c r="P3427" s="8" t="n">
        <f aca="false">G3427*Q3427</f>
        <v>0</v>
      </c>
      <c r="Q3427" s="9" t="n">
        <f aca="false">IF(K3427=TRUE(),0.1,0)</f>
        <v>0.1</v>
      </c>
    </row>
    <row r="3428" customFormat="false" ht="15" hidden="false" customHeight="true" outlineLevel="0" collapsed="false">
      <c r="A3428" s="1" t="s">
        <v>3680</v>
      </c>
      <c r="B3428" s="1" t="s">
        <v>75</v>
      </c>
      <c r="C3428" s="1" t="s">
        <v>19</v>
      </c>
      <c r="F3428" s="1" t="n">
        <v>7</v>
      </c>
      <c r="G3428" s="1" t="n">
        <v>119</v>
      </c>
      <c r="H3428" s="1" t="s">
        <v>21</v>
      </c>
      <c r="I3428" s="1" t="s">
        <v>44</v>
      </c>
      <c r="J3428" s="4" t="n">
        <v>44858</v>
      </c>
      <c r="L3428" s="6" t="str">
        <f aca="false">IFERROR(INDEX(CategoryCodes!$B$2:$B$9,MATCH(C3428,CategoryCodes!$A$2:$A$9,0)),"")</f>
        <v>H</v>
      </c>
      <c r="M3428" s="7" t="str">
        <f aca="false">IFERROR(VALUE(MID(D3428,FIND("_",D3428)+1,FIND("_",D3428,FIND("_",D3428)+1)-FIND("_",D3428)-1)),"")</f>
        <v/>
      </c>
      <c r="N3428" s="7" t="str">
        <f aca="false">IF(OR(C3428="",M3428=""),"",C3428&amp;" Item "&amp;M3428)</f>
        <v/>
      </c>
      <c r="O3428" s="7" t="n">
        <v>269</v>
      </c>
      <c r="P3428" s="8" t="n">
        <f aca="false">G3428*Q3428</f>
        <v>0</v>
      </c>
      <c r="Q3428" s="9" t="n">
        <f aca="false">IF(K3428=TRUE(),0.1,0)</f>
        <v>0</v>
      </c>
    </row>
    <row r="3429" customFormat="false" ht="15" hidden="false" customHeight="true" outlineLevel="0" collapsed="false">
      <c r="A3429" s="1" t="s">
        <v>3681</v>
      </c>
      <c r="B3429" s="1" t="s">
        <v>86</v>
      </c>
      <c r="C3429" s="1" t="s">
        <v>25</v>
      </c>
      <c r="D3429" s="1" t="s">
        <v>158</v>
      </c>
      <c r="E3429" s="1" t="n">
        <v>12.5</v>
      </c>
      <c r="F3429" s="1" t="n">
        <v>2</v>
      </c>
      <c r="G3429" s="1" t="n">
        <v>25</v>
      </c>
      <c r="H3429" s="1" t="s">
        <v>31</v>
      </c>
      <c r="I3429" s="1" t="s">
        <v>44</v>
      </c>
      <c r="J3429" s="4" t="n">
        <v>45646</v>
      </c>
      <c r="L3429" s="6" t="str">
        <f aca="false">IFERROR(INDEX(CategoryCodes!$B$2:$B$9,MATCH(C3429,CategoryCodes!$A$2:$A$9,0)),"")</f>
        <v>G</v>
      </c>
      <c r="M3429" s="7" t="n">
        <f aca="false">IFERROR(VALUE(MID(D3429,FIND("_",D3429)+1,FIND("_",D3429,FIND("_",D3429)+1)-FIND("_",D3429)-1)),"")</f>
        <v>6</v>
      </c>
      <c r="N3429" s="7" t="str">
        <f aca="false">IF(OR(C3429="",M3429=""),"",C3429&amp;" Item "&amp;M3429)</f>
        <v>Milk Products Item 6</v>
      </c>
      <c r="O3429" s="7" t="n">
        <v>192</v>
      </c>
      <c r="P3429" s="8" t="n">
        <f aca="false">G3429*Q3429</f>
        <v>0</v>
      </c>
      <c r="Q3429" s="9" t="n">
        <f aca="false">IF(K3429=TRUE(),0.1,0)</f>
        <v>0</v>
      </c>
    </row>
    <row r="3430" customFormat="false" ht="15" hidden="false" customHeight="true" outlineLevel="0" collapsed="false">
      <c r="A3430" s="1" t="s">
        <v>3682</v>
      </c>
      <c r="B3430" s="1" t="s">
        <v>80</v>
      </c>
      <c r="C3430" s="1" t="s">
        <v>47</v>
      </c>
      <c r="D3430" s="1" t="s">
        <v>1064</v>
      </c>
      <c r="E3430" s="1" t="n">
        <v>32</v>
      </c>
      <c r="F3430" s="1" t="n">
        <v>8</v>
      </c>
      <c r="G3430" s="1" t="n">
        <v>256</v>
      </c>
      <c r="H3430" s="1" t="s">
        <v>54</v>
      </c>
      <c r="I3430" s="1" t="s">
        <v>22</v>
      </c>
      <c r="J3430" s="4" t="n">
        <v>44718</v>
      </c>
      <c r="K3430" s="5" t="b">
        <f aca="false">TRUE()</f>
        <v>1</v>
      </c>
      <c r="L3430" s="6" t="str">
        <f aca="false">IFERROR(INDEX(CategoryCodes!$B$2:$B$9,MATCH(C3430,CategoryCodes!$A$2:$A$9,0)),"")</f>
        <v>F</v>
      </c>
      <c r="M3430" s="7" t="n">
        <f aca="false">IFERROR(VALUE(MID(D3430,FIND("_",D3430)+1,FIND("_",D3430,FIND("_",D3430)+1)-FIND("_",D3430)-1)),"")</f>
        <v>19</v>
      </c>
      <c r="N3430" s="7" t="str">
        <f aca="false">IF(OR(C3430="",M3430=""),"",C3430&amp;" Item "&amp;M3430)</f>
        <v>Furniture Item 19</v>
      </c>
      <c r="O3430" s="7" t="n">
        <v>160</v>
      </c>
      <c r="P3430" s="8" t="n">
        <f aca="false">G3430*Q3430</f>
        <v>25.6</v>
      </c>
      <c r="Q3430" s="9" t="n">
        <f aca="false">IF(K3430=TRUE(),0.1,0)</f>
        <v>0.1</v>
      </c>
    </row>
    <row r="3431" customFormat="false" ht="15" hidden="false" customHeight="true" outlineLevel="0" collapsed="false">
      <c r="A3431" s="1" t="s">
        <v>3683</v>
      </c>
      <c r="B3431" s="1" t="s">
        <v>83</v>
      </c>
      <c r="C3431" s="1" t="s">
        <v>29</v>
      </c>
      <c r="D3431" s="1" t="s">
        <v>1245</v>
      </c>
      <c r="E3431" s="1" t="n">
        <v>26</v>
      </c>
      <c r="F3431" s="1" t="n">
        <v>9</v>
      </c>
      <c r="G3431" s="1" t="n">
        <v>234</v>
      </c>
      <c r="H3431" s="1" t="s">
        <v>31</v>
      </c>
      <c r="I3431" s="1" t="s">
        <v>44</v>
      </c>
      <c r="J3431" s="4" t="n">
        <v>45441</v>
      </c>
      <c r="L3431" s="6" t="str">
        <f aca="false">IFERROR(INDEX(CategoryCodes!$B$2:$B$9,MATCH(C3431,CategoryCodes!$A$2:$A$9,0)),"")</f>
        <v>B</v>
      </c>
      <c r="M3431" s="7" t="n">
        <f aca="false">IFERROR(VALUE(MID(D3431,FIND("_",D3431)+1,FIND("_",D3431,FIND("_",D3431)+1)-FIND("_",D3431)-1)),"")</f>
        <v>15</v>
      </c>
      <c r="N3431" s="7" t="str">
        <f aca="false">IF(OR(C3431="",M3431=""),"",C3431&amp;" Item "&amp;M3431)</f>
        <v>Butchers Item 15</v>
      </c>
      <c r="O3431" s="7" t="n">
        <v>489</v>
      </c>
      <c r="P3431" s="8" t="n">
        <f aca="false">G3431*Q3431</f>
        <v>0</v>
      </c>
      <c r="Q3431" s="9" t="n">
        <f aca="false">IF(K3431=TRUE(),0.1,0)</f>
        <v>0</v>
      </c>
    </row>
    <row r="3432" customFormat="false" ht="15" hidden="false" customHeight="true" outlineLevel="0" collapsed="false">
      <c r="A3432" s="1" t="s">
        <v>3684</v>
      </c>
      <c r="B3432" s="1" t="s">
        <v>86</v>
      </c>
      <c r="C3432" s="1" t="s">
        <v>47</v>
      </c>
      <c r="D3432" s="1" t="s">
        <v>459</v>
      </c>
      <c r="E3432" s="1" t="n">
        <v>26</v>
      </c>
      <c r="F3432" s="1" t="n">
        <v>7</v>
      </c>
      <c r="G3432" s="1" t="n">
        <v>182</v>
      </c>
      <c r="H3432" s="1" t="s">
        <v>21</v>
      </c>
      <c r="I3432" s="1" t="s">
        <v>44</v>
      </c>
      <c r="J3432" s="4" t="n">
        <v>45239</v>
      </c>
      <c r="L3432" s="6" t="str">
        <f aca="false">IFERROR(INDEX(CategoryCodes!$B$2:$B$9,MATCH(C3432,CategoryCodes!$A$2:$A$9,0)),"")</f>
        <v>F</v>
      </c>
      <c r="M3432" s="7" t="n">
        <f aca="false">IFERROR(VALUE(MID(D3432,FIND("_",D3432)+1,FIND("_",D3432,FIND("_",D3432)+1)-FIND("_",D3432)-1)),"")</f>
        <v>15</v>
      </c>
      <c r="N3432" s="7" t="str">
        <f aca="false">IF(OR(C3432="",M3432=""),"",C3432&amp;" Item "&amp;M3432)</f>
        <v>Furniture Item 15</v>
      </c>
      <c r="O3432" s="7" t="n">
        <v>88</v>
      </c>
      <c r="P3432" s="8" t="n">
        <f aca="false">G3432*Q3432</f>
        <v>0</v>
      </c>
      <c r="Q3432" s="9" t="n">
        <f aca="false">IF(K3432=TRUE(),0.1,0)</f>
        <v>0</v>
      </c>
    </row>
    <row r="3433" customFormat="false" ht="15" hidden="false" customHeight="true" outlineLevel="0" collapsed="false">
      <c r="A3433" s="1" t="s">
        <v>3685</v>
      </c>
      <c r="B3433" s="1" t="s">
        <v>18</v>
      </c>
      <c r="C3433" s="1" t="s">
        <v>25</v>
      </c>
      <c r="D3433" s="1" t="s">
        <v>494</v>
      </c>
      <c r="E3433" s="1" t="n">
        <v>17</v>
      </c>
      <c r="F3433" s="1" t="n">
        <v>5</v>
      </c>
      <c r="G3433" s="1" t="n">
        <v>85</v>
      </c>
      <c r="H3433" s="1" t="s">
        <v>31</v>
      </c>
      <c r="I3433" s="1" t="s">
        <v>22</v>
      </c>
      <c r="J3433" s="4" t="n">
        <v>45246</v>
      </c>
      <c r="K3433" s="5" t="b">
        <f aca="false">TRUE()</f>
        <v>1</v>
      </c>
      <c r="L3433" s="6" t="str">
        <f aca="false">IFERROR(INDEX(CategoryCodes!$B$2:$B$9,MATCH(C3433,CategoryCodes!$A$2:$A$9,0)),"")</f>
        <v>G</v>
      </c>
      <c r="M3433" s="7" t="n">
        <f aca="false">IFERROR(VALUE(MID(D3433,FIND("_",D3433)+1,FIND("_",D3433,FIND("_",D3433)+1)-FIND("_",D3433)-1)),"")</f>
        <v>9</v>
      </c>
      <c r="N3433" s="7" t="str">
        <f aca="false">IF(OR(C3433="",M3433=""),"",C3433&amp;" Item "&amp;M3433)</f>
        <v>Milk Products Item 9</v>
      </c>
      <c r="O3433" s="7" t="n">
        <v>235</v>
      </c>
      <c r="P3433" s="8" t="n">
        <f aca="false">G3433*Q3433</f>
        <v>8.5</v>
      </c>
      <c r="Q3433" s="9" t="n">
        <f aca="false">IF(K3433=TRUE(),0.1,0)</f>
        <v>0.1</v>
      </c>
    </row>
    <row r="3434" customFormat="false" ht="15" hidden="false" customHeight="true" outlineLevel="0" collapsed="false">
      <c r="A3434" s="1" t="s">
        <v>3686</v>
      </c>
      <c r="B3434" s="1" t="s">
        <v>42</v>
      </c>
      <c r="C3434" s="1" t="s">
        <v>29</v>
      </c>
      <c r="D3434" s="1" t="s">
        <v>56</v>
      </c>
      <c r="E3434" s="1" t="n">
        <v>8</v>
      </c>
      <c r="F3434" s="1" t="n">
        <v>10</v>
      </c>
      <c r="G3434" s="1" t="n">
        <v>80</v>
      </c>
      <c r="H3434" s="1" t="s">
        <v>54</v>
      </c>
      <c r="I3434" s="1" t="s">
        <v>22</v>
      </c>
      <c r="J3434" s="4" t="n">
        <v>44905</v>
      </c>
      <c r="K3434" s="5" t="b">
        <f aca="false">TRUE()</f>
        <v>1</v>
      </c>
      <c r="L3434" s="6" t="str">
        <f aca="false">IFERROR(INDEX(CategoryCodes!$B$2:$B$9,MATCH(C3434,CategoryCodes!$A$2:$A$9,0)),"")</f>
        <v>B</v>
      </c>
      <c r="M3434" s="7" t="n">
        <f aca="false">IFERROR(VALUE(MID(D3434,FIND("_",D3434)+1,FIND("_",D3434,FIND("_",D3434)+1)-FIND("_",D3434)-1)),"")</f>
        <v>3</v>
      </c>
      <c r="N3434" s="7" t="str">
        <f aca="false">IF(OR(C3434="",M3434=""),"",C3434&amp;" Item "&amp;M3434)</f>
        <v>Butchers Item 3</v>
      </c>
      <c r="O3434" s="7" t="n">
        <v>467</v>
      </c>
      <c r="P3434" s="8" t="n">
        <f aca="false">G3434*Q3434</f>
        <v>8</v>
      </c>
      <c r="Q3434" s="9" t="n">
        <f aca="false">IF(K3434=TRUE(),0.1,0)</f>
        <v>0.1</v>
      </c>
    </row>
    <row r="3435" customFormat="false" ht="15" hidden="false" customHeight="true" outlineLevel="0" collapsed="false">
      <c r="A3435" s="1" t="s">
        <v>3687</v>
      </c>
      <c r="B3435" s="1" t="s">
        <v>49</v>
      </c>
      <c r="C3435" s="1" t="s">
        <v>38</v>
      </c>
      <c r="D3435" s="1" t="s">
        <v>243</v>
      </c>
      <c r="E3435" s="1" t="n">
        <v>17</v>
      </c>
      <c r="F3435" s="1" t="n">
        <v>6</v>
      </c>
      <c r="G3435" s="1" t="n">
        <v>102</v>
      </c>
      <c r="H3435" s="1" t="s">
        <v>21</v>
      </c>
      <c r="I3435" s="1" t="s">
        <v>44</v>
      </c>
      <c r="J3435" s="4" t="n">
        <v>44972</v>
      </c>
      <c r="L3435" s="6" t="str">
        <f aca="false">IFERROR(INDEX(CategoryCodes!$B$2:$B$9,MATCH(C3435,CategoryCodes!$A$2:$A$9,0)),"")</f>
        <v>E</v>
      </c>
      <c r="M3435" s="7" t="n">
        <f aca="false">IFERROR(VALUE(MID(D3435,FIND("_",D3435)+1,FIND("_",D3435,FIND("_",D3435)+1)-FIND("_",D3435)-1)),"")</f>
        <v>9</v>
      </c>
      <c r="N3435" s="7" t="str">
        <f aca="false">IF(OR(C3435="",M3435=""),"",C3435&amp;" Item "&amp;M3435)</f>
        <v>Food Item 9</v>
      </c>
      <c r="O3435" s="7" t="n">
        <v>272</v>
      </c>
      <c r="P3435" s="8" t="n">
        <f aca="false">G3435*Q3435</f>
        <v>0</v>
      </c>
      <c r="Q3435" s="9" t="n">
        <f aca="false">IF(K3435=TRUE(),0.1,0)</f>
        <v>0</v>
      </c>
    </row>
    <row r="3436" customFormat="false" ht="15" hidden="false" customHeight="true" outlineLevel="0" collapsed="false">
      <c r="A3436" s="1" t="s">
        <v>3688</v>
      </c>
      <c r="B3436" s="1" t="s">
        <v>71</v>
      </c>
      <c r="C3436" s="1" t="s">
        <v>34</v>
      </c>
      <c r="D3436" s="1" t="s">
        <v>211</v>
      </c>
      <c r="E3436" s="1" t="n">
        <v>24.5</v>
      </c>
      <c r="F3436" s="1" t="n">
        <v>3</v>
      </c>
      <c r="G3436" s="1" t="n">
        <v>73.5</v>
      </c>
      <c r="H3436" s="1" t="s">
        <v>54</v>
      </c>
      <c r="I3436" s="1" t="s">
        <v>22</v>
      </c>
      <c r="J3436" s="4" t="n">
        <v>45549</v>
      </c>
      <c r="K3436" s="5" t="b">
        <f aca="false">TRUE()</f>
        <v>1</v>
      </c>
      <c r="L3436" s="6" t="str">
        <f aca="false">IFERROR(INDEX(CategoryCodes!$B$2:$B$9,MATCH(C3436,CategoryCodes!$A$2:$A$9,0)),"")</f>
        <v>A</v>
      </c>
      <c r="M3436" s="7" t="n">
        <f aca="false">IFERROR(VALUE(MID(D3436,FIND("_",D3436)+1,FIND("_",D3436,FIND("_",D3436)+1)-FIND("_",D3436)-1)),"")</f>
        <v>14</v>
      </c>
      <c r="N3436" s="7" t="str">
        <f aca="false">IF(OR(C3436="",M3436=""),"",C3436&amp;" Item "&amp;M3436)</f>
        <v>Beverages Item 14</v>
      </c>
      <c r="O3436" s="7" t="n">
        <v>175</v>
      </c>
      <c r="P3436" s="8" t="n">
        <f aca="false">G3436*Q3436</f>
        <v>7.35</v>
      </c>
      <c r="Q3436" s="9" t="n">
        <f aca="false">IF(K3436=TRUE(),0.1,0)</f>
        <v>0.1</v>
      </c>
    </row>
    <row r="3437" customFormat="false" ht="15" hidden="false" customHeight="true" outlineLevel="0" collapsed="false">
      <c r="A3437" s="1" t="s">
        <v>3689</v>
      </c>
      <c r="B3437" s="1" t="s">
        <v>104</v>
      </c>
      <c r="C3437" s="1" t="s">
        <v>47</v>
      </c>
      <c r="D3437" s="1" t="s">
        <v>1064</v>
      </c>
      <c r="E3437" s="1" t="n">
        <v>32</v>
      </c>
      <c r="F3437" s="1" t="n">
        <v>8</v>
      </c>
      <c r="G3437" s="1" t="n">
        <v>256</v>
      </c>
      <c r="H3437" s="1" t="s">
        <v>21</v>
      </c>
      <c r="I3437" s="1" t="s">
        <v>44</v>
      </c>
      <c r="J3437" s="4" t="n">
        <v>44651</v>
      </c>
      <c r="K3437" s="5" t="b">
        <f aca="false">FALSE()</f>
        <v>0</v>
      </c>
      <c r="L3437" s="6" t="str">
        <f aca="false">IFERROR(INDEX(CategoryCodes!$B$2:$B$9,MATCH(C3437,CategoryCodes!$A$2:$A$9,0)),"")</f>
        <v>F</v>
      </c>
      <c r="M3437" s="7" t="n">
        <f aca="false">IFERROR(VALUE(MID(D3437,FIND("_",D3437)+1,FIND("_",D3437,FIND("_",D3437)+1)-FIND("_",D3437)-1)),"")</f>
        <v>19</v>
      </c>
      <c r="N3437" s="7" t="str">
        <f aca="false">IF(OR(C3437="",M3437=""),"",C3437&amp;" Item "&amp;M3437)</f>
        <v>Furniture Item 19</v>
      </c>
      <c r="O3437" s="7" t="n">
        <v>279</v>
      </c>
      <c r="P3437" s="8" t="n">
        <f aca="false">G3437*Q3437</f>
        <v>0</v>
      </c>
      <c r="Q3437" s="9" t="n">
        <f aca="false">IF(K3437=TRUE(),0.1,0)</f>
        <v>0</v>
      </c>
    </row>
    <row r="3438" customFormat="false" ht="15" hidden="false" customHeight="true" outlineLevel="0" collapsed="false">
      <c r="A3438" s="1" t="s">
        <v>3690</v>
      </c>
      <c r="B3438" s="1" t="s">
        <v>71</v>
      </c>
      <c r="C3438" s="1" t="s">
        <v>19</v>
      </c>
      <c r="D3438" s="1" t="s">
        <v>213</v>
      </c>
      <c r="E3438" s="1" t="n">
        <v>9.5</v>
      </c>
      <c r="F3438" s="1" t="n">
        <v>10</v>
      </c>
      <c r="G3438" s="1" t="n">
        <v>95</v>
      </c>
      <c r="H3438" s="1" t="s">
        <v>21</v>
      </c>
      <c r="I3438" s="1" t="s">
        <v>44</v>
      </c>
      <c r="J3438" s="4" t="n">
        <v>45482</v>
      </c>
      <c r="K3438" s="5" t="b">
        <f aca="false">FALSE()</f>
        <v>0</v>
      </c>
      <c r="L3438" s="6" t="str">
        <f aca="false">IFERROR(INDEX(CategoryCodes!$B$2:$B$9,MATCH(C3438,CategoryCodes!$A$2:$A$9,0)),"")</f>
        <v>H</v>
      </c>
      <c r="M3438" s="7" t="n">
        <f aca="false">IFERROR(VALUE(MID(D3438,FIND("_",D3438)+1,FIND("_",D3438,FIND("_",D3438)+1)-FIND("_",D3438)-1)),"")</f>
        <v>4</v>
      </c>
      <c r="N3438" s="7" t="str">
        <f aca="false">IF(OR(C3438="",M3438=""),"",C3438&amp;" Item "&amp;M3438)</f>
        <v>Patisserie Item 4</v>
      </c>
      <c r="O3438" s="7" t="n">
        <v>181</v>
      </c>
      <c r="P3438" s="8" t="n">
        <f aca="false">G3438*Q3438</f>
        <v>0</v>
      </c>
      <c r="Q3438" s="9" t="n">
        <f aca="false">IF(K3438=TRUE(),0.1,0)</f>
        <v>0</v>
      </c>
    </row>
    <row r="3439" customFormat="false" ht="15" hidden="false" customHeight="true" outlineLevel="0" collapsed="false">
      <c r="A3439" s="1" t="s">
        <v>3691</v>
      </c>
      <c r="B3439" s="1" t="s">
        <v>95</v>
      </c>
      <c r="C3439" s="1" t="s">
        <v>72</v>
      </c>
      <c r="D3439" s="1" t="s">
        <v>358</v>
      </c>
      <c r="E3439" s="1" t="n">
        <v>38</v>
      </c>
      <c r="F3439" s="1" t="n">
        <v>9</v>
      </c>
      <c r="G3439" s="1" t="n">
        <v>342</v>
      </c>
      <c r="H3439" s="1" t="s">
        <v>21</v>
      </c>
      <c r="I3439" s="1" t="s">
        <v>44</v>
      </c>
      <c r="J3439" s="4" t="n">
        <v>44905</v>
      </c>
      <c r="L3439" s="6" t="str">
        <f aca="false">IFERROR(INDEX(CategoryCodes!$B$2:$B$9,MATCH(C3439,CategoryCodes!$A$2:$A$9,0)),"")</f>
        <v>D</v>
      </c>
      <c r="M3439" s="7" t="n">
        <f aca="false">IFERROR(VALUE(MID(D3439,FIND("_",D3439)+1,FIND("_",D3439,FIND("_",D3439)+1)-FIND("_",D3439)-1)),"")</f>
        <v>23</v>
      </c>
      <c r="N3439" s="7" t="str">
        <f aca="false">IF(OR(C3439="",M3439=""),"",C3439&amp;" Item "&amp;M3439)</f>
        <v>Electric household essentials Item 23</v>
      </c>
      <c r="O3439" s="7" t="n">
        <v>346</v>
      </c>
      <c r="P3439" s="8" t="n">
        <f aca="false">G3439*Q3439</f>
        <v>0</v>
      </c>
      <c r="Q3439" s="9" t="n">
        <f aca="false">IF(K3439=TRUE(),0.1,0)</f>
        <v>0</v>
      </c>
    </row>
    <row r="3440" customFormat="false" ht="15" hidden="false" customHeight="true" outlineLevel="0" collapsed="false">
      <c r="A3440" s="1" t="s">
        <v>3692</v>
      </c>
      <c r="B3440" s="1" t="s">
        <v>61</v>
      </c>
      <c r="C3440" s="1" t="s">
        <v>136</v>
      </c>
      <c r="D3440" s="1" t="s">
        <v>297</v>
      </c>
      <c r="E3440" s="1" t="n">
        <v>23</v>
      </c>
      <c r="F3440" s="1" t="n">
        <v>4</v>
      </c>
      <c r="G3440" s="1" t="n">
        <v>92</v>
      </c>
      <c r="H3440" s="1" t="s">
        <v>54</v>
      </c>
      <c r="I3440" s="1" t="s">
        <v>22</v>
      </c>
      <c r="J3440" s="4" t="n">
        <v>44838</v>
      </c>
      <c r="K3440" s="5" t="b">
        <f aca="false">TRUE()</f>
        <v>1</v>
      </c>
      <c r="L3440" s="6" t="str">
        <f aca="false">IFERROR(INDEX(CategoryCodes!$B$2:$B$9,MATCH(C3440,CategoryCodes!$A$2:$A$9,0)),"")</f>
        <v>C</v>
      </c>
      <c r="M3440" s="7" t="n">
        <f aca="false">IFERROR(VALUE(MID(D3440,FIND("_",D3440)+1,FIND("_",D3440,FIND("_",D3440)+1)-FIND("_",D3440)-1)),"")</f>
        <v>13</v>
      </c>
      <c r="N3440" s="7" t="str">
        <f aca="false">IF(OR(C3440="",M3440=""),"",C3440&amp;" Item "&amp;M3440)</f>
        <v>Computers and electric accessories Item 13</v>
      </c>
      <c r="O3440" s="7" t="n">
        <v>395</v>
      </c>
      <c r="P3440" s="8" t="n">
        <f aca="false">G3440*Q3440</f>
        <v>9.2</v>
      </c>
      <c r="Q3440" s="9" t="n">
        <f aca="false">IF(K3440=TRUE(),0.1,0)</f>
        <v>0.1</v>
      </c>
    </row>
    <row r="3441" customFormat="false" ht="15" hidden="false" customHeight="true" outlineLevel="0" collapsed="false">
      <c r="A3441" s="1" t="s">
        <v>3693</v>
      </c>
      <c r="B3441" s="1" t="s">
        <v>122</v>
      </c>
      <c r="C3441" s="1" t="s">
        <v>29</v>
      </c>
      <c r="D3441" s="1" t="s">
        <v>120</v>
      </c>
      <c r="E3441" s="1" t="n">
        <v>38</v>
      </c>
      <c r="F3441" s="1" t="n">
        <v>6</v>
      </c>
      <c r="G3441" s="1" t="n">
        <v>228</v>
      </c>
      <c r="H3441" s="1" t="s">
        <v>31</v>
      </c>
      <c r="I3441" s="1" t="s">
        <v>44</v>
      </c>
      <c r="J3441" s="4" t="n">
        <v>45568</v>
      </c>
      <c r="K3441" s="5" t="b">
        <f aca="false">TRUE()</f>
        <v>1</v>
      </c>
      <c r="L3441" s="6" t="str">
        <f aca="false">IFERROR(INDEX(CategoryCodes!$B$2:$B$9,MATCH(C3441,CategoryCodes!$A$2:$A$9,0)),"")</f>
        <v>B</v>
      </c>
      <c r="M3441" s="7" t="n">
        <f aca="false">IFERROR(VALUE(MID(D3441,FIND("_",D3441)+1,FIND("_",D3441,FIND("_",D3441)+1)-FIND("_",D3441)-1)),"")</f>
        <v>23</v>
      </c>
      <c r="N3441" s="7" t="str">
        <f aca="false">IF(OR(C3441="",M3441=""),"",C3441&amp;" Item "&amp;M3441)</f>
        <v>Butchers Item 23</v>
      </c>
      <c r="O3441" s="7" t="n">
        <v>444</v>
      </c>
      <c r="P3441" s="8" t="n">
        <f aca="false">G3441*Q3441</f>
        <v>22.8</v>
      </c>
      <c r="Q3441" s="9" t="n">
        <f aca="false">IF(K3441=TRUE(),0.1,0)</f>
        <v>0.1</v>
      </c>
    </row>
    <row r="3442" customFormat="false" ht="15" hidden="false" customHeight="true" outlineLevel="0" collapsed="false">
      <c r="A3442" s="1" t="s">
        <v>3694</v>
      </c>
      <c r="B3442" s="1" t="s">
        <v>119</v>
      </c>
      <c r="C3442" s="1" t="s">
        <v>47</v>
      </c>
      <c r="D3442" s="1" t="s">
        <v>150</v>
      </c>
      <c r="E3442" s="1" t="n">
        <v>38</v>
      </c>
      <c r="F3442" s="1" t="n">
        <v>2</v>
      </c>
      <c r="G3442" s="1" t="n">
        <v>76</v>
      </c>
      <c r="H3442" s="1" t="s">
        <v>31</v>
      </c>
      <c r="I3442" s="1" t="s">
        <v>22</v>
      </c>
      <c r="J3442" s="4" t="n">
        <v>45294</v>
      </c>
      <c r="K3442" s="5" t="b">
        <f aca="false">FALSE()</f>
        <v>0</v>
      </c>
      <c r="L3442" s="6" t="str">
        <f aca="false">IFERROR(INDEX(CategoryCodes!$B$2:$B$9,MATCH(C3442,CategoryCodes!$A$2:$A$9,0)),"")</f>
        <v>F</v>
      </c>
      <c r="M3442" s="7" t="n">
        <f aca="false">IFERROR(VALUE(MID(D3442,FIND("_",D3442)+1,FIND("_",D3442,FIND("_",D3442)+1)-FIND("_",D3442)-1)),"")</f>
        <v>23</v>
      </c>
      <c r="N3442" s="7" t="str">
        <f aca="false">IF(OR(C3442="",M3442=""),"",C3442&amp;" Item "&amp;M3442)</f>
        <v>Furniture Item 23</v>
      </c>
      <c r="O3442" s="7" t="n">
        <v>369</v>
      </c>
      <c r="P3442" s="8" t="n">
        <f aca="false">G3442*Q3442</f>
        <v>0</v>
      </c>
      <c r="Q3442" s="9" t="n">
        <f aca="false">IF(K3442=TRUE(),0.1,0)</f>
        <v>0</v>
      </c>
    </row>
    <row r="3443" customFormat="false" ht="15" hidden="false" customHeight="true" outlineLevel="0" collapsed="false">
      <c r="A3443" s="1" t="s">
        <v>3695</v>
      </c>
      <c r="B3443" s="1" t="s">
        <v>52</v>
      </c>
      <c r="C3443" s="1" t="s">
        <v>25</v>
      </c>
      <c r="F3443" s="1" t="n">
        <v>5</v>
      </c>
      <c r="G3443" s="1" t="n">
        <v>32.5</v>
      </c>
      <c r="H3443" s="1" t="s">
        <v>21</v>
      </c>
      <c r="I3443" s="1" t="s">
        <v>44</v>
      </c>
      <c r="J3443" s="4" t="n">
        <v>45264</v>
      </c>
      <c r="K3443" s="5" t="b">
        <f aca="false">TRUE()</f>
        <v>1</v>
      </c>
      <c r="L3443" s="6" t="str">
        <f aca="false">IFERROR(INDEX(CategoryCodes!$B$2:$B$9,MATCH(C3443,CategoryCodes!$A$2:$A$9,0)),"")</f>
        <v>G</v>
      </c>
      <c r="M3443" s="7" t="str">
        <f aca="false">IFERROR(VALUE(MID(D3443,FIND("_",D3443)+1,FIND("_",D3443,FIND("_",D3443)+1)-FIND("_",D3443)-1)),"")</f>
        <v/>
      </c>
      <c r="N3443" s="7" t="str">
        <f aca="false">IF(OR(C3443="",M3443=""),"",C3443&amp;" Item "&amp;M3443)</f>
        <v/>
      </c>
      <c r="O3443" s="7" t="n">
        <v>348</v>
      </c>
      <c r="P3443" s="8" t="n">
        <f aca="false">G3443*Q3443</f>
        <v>3.25</v>
      </c>
      <c r="Q3443" s="9" t="n">
        <f aca="false">IF(K3443=TRUE(),0.1,0)</f>
        <v>0.1</v>
      </c>
    </row>
    <row r="3444" customFormat="false" ht="15" hidden="false" customHeight="true" outlineLevel="0" collapsed="false">
      <c r="A3444" s="1" t="s">
        <v>3696</v>
      </c>
      <c r="B3444" s="1" t="s">
        <v>122</v>
      </c>
      <c r="C3444" s="1" t="s">
        <v>34</v>
      </c>
      <c r="D3444" s="1" t="s">
        <v>130</v>
      </c>
      <c r="E3444" s="1" t="n">
        <v>15.5</v>
      </c>
      <c r="F3444" s="1" t="n">
        <v>7</v>
      </c>
      <c r="G3444" s="1" t="n">
        <v>108.5</v>
      </c>
      <c r="H3444" s="1" t="s">
        <v>21</v>
      </c>
      <c r="I3444" s="1" t="s">
        <v>22</v>
      </c>
      <c r="J3444" s="4" t="n">
        <v>45652</v>
      </c>
      <c r="K3444" s="5" t="b">
        <f aca="false">FALSE()</f>
        <v>0</v>
      </c>
      <c r="L3444" s="6" t="str">
        <f aca="false">IFERROR(INDEX(CategoryCodes!$B$2:$B$9,MATCH(C3444,CategoryCodes!$A$2:$A$9,0)),"")</f>
        <v>A</v>
      </c>
      <c r="M3444" s="7" t="n">
        <f aca="false">IFERROR(VALUE(MID(D3444,FIND("_",D3444)+1,FIND("_",D3444,FIND("_",D3444)+1)-FIND("_",D3444)-1)),"")</f>
        <v>8</v>
      </c>
      <c r="N3444" s="7" t="str">
        <f aca="false">IF(OR(C3444="",M3444=""),"",C3444&amp;" Item "&amp;M3444)</f>
        <v>Beverages Item 8</v>
      </c>
      <c r="O3444" s="7" t="n">
        <v>329</v>
      </c>
      <c r="P3444" s="8" t="n">
        <f aca="false">G3444*Q3444</f>
        <v>0</v>
      </c>
      <c r="Q3444" s="9" t="n">
        <f aca="false">IF(K3444=TRUE(),0.1,0)</f>
        <v>0</v>
      </c>
    </row>
    <row r="3445" customFormat="false" ht="15" hidden="false" customHeight="true" outlineLevel="0" collapsed="false">
      <c r="A3445" s="1" t="s">
        <v>3697</v>
      </c>
      <c r="B3445" s="1" t="s">
        <v>80</v>
      </c>
      <c r="C3445" s="1" t="s">
        <v>38</v>
      </c>
      <c r="D3445" s="1" t="s">
        <v>84</v>
      </c>
      <c r="E3445" s="1" t="n">
        <v>18.5</v>
      </c>
      <c r="F3445" s="1" t="n">
        <v>4</v>
      </c>
      <c r="G3445" s="1" t="n">
        <v>74</v>
      </c>
      <c r="H3445" s="1" t="s">
        <v>21</v>
      </c>
      <c r="I3445" s="1" t="s">
        <v>22</v>
      </c>
      <c r="J3445" s="4" t="n">
        <v>45537</v>
      </c>
      <c r="K3445" s="5" t="b">
        <f aca="false">TRUE()</f>
        <v>1</v>
      </c>
      <c r="L3445" s="6" t="str">
        <f aca="false">IFERROR(INDEX(CategoryCodes!$B$2:$B$9,MATCH(C3445,CategoryCodes!$A$2:$A$9,0)),"")</f>
        <v>E</v>
      </c>
      <c r="M3445" s="7" t="n">
        <f aca="false">IFERROR(VALUE(MID(D3445,FIND("_",D3445)+1,FIND("_",D3445,FIND("_",D3445)+1)-FIND("_",D3445)-1)),"")</f>
        <v>10</v>
      </c>
      <c r="N3445" s="7" t="str">
        <f aca="false">IF(OR(C3445="",M3445=""),"",C3445&amp;" Item "&amp;M3445)</f>
        <v>Food Item 10</v>
      </c>
      <c r="O3445" s="7" t="n">
        <v>411</v>
      </c>
      <c r="P3445" s="8" t="n">
        <f aca="false">G3445*Q3445</f>
        <v>7.4</v>
      </c>
      <c r="Q3445" s="9" t="n">
        <f aca="false">IF(K3445=TRUE(),0.1,0)</f>
        <v>0.1</v>
      </c>
    </row>
    <row r="3446" customFormat="false" ht="15" hidden="false" customHeight="true" outlineLevel="0" collapsed="false">
      <c r="A3446" s="1" t="s">
        <v>3698</v>
      </c>
      <c r="B3446" s="1" t="s">
        <v>61</v>
      </c>
      <c r="C3446" s="1" t="s">
        <v>25</v>
      </c>
      <c r="D3446" s="1" t="s">
        <v>546</v>
      </c>
      <c r="E3446" s="1" t="n">
        <v>23</v>
      </c>
      <c r="F3446" s="1" t="n">
        <v>1</v>
      </c>
      <c r="G3446" s="1" t="n">
        <v>23</v>
      </c>
      <c r="H3446" s="1" t="s">
        <v>31</v>
      </c>
      <c r="I3446" s="1" t="s">
        <v>22</v>
      </c>
      <c r="J3446" s="4" t="n">
        <v>45182</v>
      </c>
      <c r="K3446" s="5" t="b">
        <f aca="false">FALSE()</f>
        <v>0</v>
      </c>
      <c r="L3446" s="6" t="str">
        <f aca="false">IFERROR(INDEX(CategoryCodes!$B$2:$B$9,MATCH(C3446,CategoryCodes!$A$2:$A$9,0)),"")</f>
        <v>G</v>
      </c>
      <c r="M3446" s="7" t="n">
        <f aca="false">IFERROR(VALUE(MID(D3446,FIND("_",D3446)+1,FIND("_",D3446,FIND("_",D3446)+1)-FIND("_",D3446)-1)),"")</f>
        <v>13</v>
      </c>
      <c r="N3446" s="7" t="str">
        <f aca="false">IF(OR(C3446="",M3446=""),"",C3446&amp;" Item "&amp;M3446)</f>
        <v>Milk Products Item 13</v>
      </c>
      <c r="O3446" s="7" t="n">
        <v>354</v>
      </c>
      <c r="P3446" s="8" t="n">
        <f aca="false">G3446*Q3446</f>
        <v>0</v>
      </c>
      <c r="Q3446" s="9" t="n">
        <f aca="false">IF(K3446=TRUE(),0.1,0)</f>
        <v>0</v>
      </c>
    </row>
    <row r="3447" customFormat="false" ht="15" hidden="false" customHeight="true" outlineLevel="0" collapsed="false">
      <c r="A3447" s="1" t="s">
        <v>3699</v>
      </c>
      <c r="B3447" s="1" t="s">
        <v>71</v>
      </c>
      <c r="C3447" s="1" t="s">
        <v>25</v>
      </c>
      <c r="D3447" s="1" t="s">
        <v>26</v>
      </c>
      <c r="E3447" s="1" t="n">
        <v>29</v>
      </c>
      <c r="F3447" s="1" t="n">
        <v>1</v>
      </c>
      <c r="G3447" s="1" t="n">
        <v>29</v>
      </c>
      <c r="H3447" s="1" t="s">
        <v>31</v>
      </c>
      <c r="I3447" s="1" t="s">
        <v>22</v>
      </c>
      <c r="J3447" s="4" t="n">
        <v>45187</v>
      </c>
      <c r="K3447" s="5" t="b">
        <f aca="false">TRUE()</f>
        <v>1</v>
      </c>
      <c r="L3447" s="6" t="str">
        <f aca="false">IFERROR(INDEX(CategoryCodes!$B$2:$B$9,MATCH(C3447,CategoryCodes!$A$2:$A$9,0)),"")</f>
        <v>G</v>
      </c>
      <c r="M3447" s="7" t="n">
        <f aca="false">IFERROR(VALUE(MID(D3447,FIND("_",D3447)+1,FIND("_",D3447,FIND("_",D3447)+1)-FIND("_",D3447)-1)),"")</f>
        <v>17</v>
      </c>
      <c r="N3447" s="7" t="str">
        <f aca="false">IF(OR(C3447="",M3447=""),"",C3447&amp;" Item "&amp;M3447)</f>
        <v>Milk Products Item 17</v>
      </c>
      <c r="O3447" s="7" t="n">
        <v>135</v>
      </c>
      <c r="P3447" s="8" t="n">
        <f aca="false">G3447*Q3447</f>
        <v>2.9</v>
      </c>
      <c r="Q3447" s="9" t="n">
        <f aca="false">IF(K3447=TRUE(),0.1,0)</f>
        <v>0.1</v>
      </c>
    </row>
    <row r="3448" customFormat="false" ht="15" hidden="false" customHeight="true" outlineLevel="0" collapsed="false">
      <c r="A3448" s="1" t="s">
        <v>3700</v>
      </c>
      <c r="B3448" s="1" t="s">
        <v>83</v>
      </c>
      <c r="C3448" s="1" t="s">
        <v>72</v>
      </c>
      <c r="F3448" s="1" t="n">
        <v>2</v>
      </c>
      <c r="G3448" s="1" t="n">
        <v>34</v>
      </c>
      <c r="H3448" s="1" t="s">
        <v>21</v>
      </c>
      <c r="I3448" s="1" t="s">
        <v>22</v>
      </c>
      <c r="J3448" s="4" t="n">
        <v>45469</v>
      </c>
      <c r="K3448" s="5" t="b">
        <f aca="false">FALSE()</f>
        <v>0</v>
      </c>
      <c r="L3448" s="6" t="str">
        <f aca="false">IFERROR(INDEX(CategoryCodes!$B$2:$B$9,MATCH(C3448,CategoryCodes!$A$2:$A$9,0)),"")</f>
        <v>D</v>
      </c>
      <c r="M3448" s="7" t="str">
        <f aca="false">IFERROR(VALUE(MID(D3448,FIND("_",D3448)+1,FIND("_",D3448,FIND("_",D3448)+1)-FIND("_",D3448)-1)),"")</f>
        <v/>
      </c>
      <c r="N3448" s="7" t="str">
        <f aca="false">IF(OR(C3448="",M3448=""),"",C3448&amp;" Item "&amp;M3448)</f>
        <v/>
      </c>
      <c r="O3448" s="7" t="n">
        <v>312</v>
      </c>
      <c r="P3448" s="8" t="n">
        <f aca="false">G3448*Q3448</f>
        <v>0</v>
      </c>
      <c r="Q3448" s="9" t="n">
        <f aca="false">IF(K3448=TRUE(),0.1,0)</f>
        <v>0</v>
      </c>
    </row>
    <row r="3449" customFormat="false" ht="15" hidden="false" customHeight="true" outlineLevel="0" collapsed="false">
      <c r="A3449" s="1" t="s">
        <v>3701</v>
      </c>
      <c r="B3449" s="1" t="s">
        <v>18</v>
      </c>
      <c r="C3449" s="1" t="s">
        <v>136</v>
      </c>
      <c r="F3449" s="1" t="n">
        <v>8</v>
      </c>
      <c r="G3449" s="1" t="n">
        <v>100</v>
      </c>
      <c r="H3449" s="1" t="s">
        <v>54</v>
      </c>
      <c r="I3449" s="1" t="s">
        <v>22</v>
      </c>
      <c r="J3449" s="4" t="n">
        <v>45640</v>
      </c>
      <c r="L3449" s="6" t="str">
        <f aca="false">IFERROR(INDEX(CategoryCodes!$B$2:$B$9,MATCH(C3449,CategoryCodes!$A$2:$A$9,0)),"")</f>
        <v>C</v>
      </c>
      <c r="M3449" s="7" t="str">
        <f aca="false">IFERROR(VALUE(MID(D3449,FIND("_",D3449)+1,FIND("_",D3449,FIND("_",D3449)+1)-FIND("_",D3449)-1)),"")</f>
        <v/>
      </c>
      <c r="N3449" s="7" t="str">
        <f aca="false">IF(OR(C3449="",M3449=""),"",C3449&amp;" Item "&amp;M3449)</f>
        <v/>
      </c>
      <c r="O3449" s="7" t="n">
        <v>247</v>
      </c>
      <c r="P3449" s="8" t="n">
        <f aca="false">G3449*Q3449</f>
        <v>0</v>
      </c>
      <c r="Q3449" s="9" t="n">
        <f aca="false">IF(K3449=TRUE(),0.1,0)</f>
        <v>0</v>
      </c>
    </row>
    <row r="3450" customFormat="false" ht="15" hidden="false" customHeight="true" outlineLevel="0" collapsed="false">
      <c r="A3450" s="1" t="s">
        <v>3702</v>
      </c>
      <c r="B3450" s="1" t="s">
        <v>42</v>
      </c>
      <c r="C3450" s="1" t="s">
        <v>72</v>
      </c>
      <c r="D3450" s="1" t="s">
        <v>81</v>
      </c>
      <c r="E3450" s="1" t="n">
        <v>9.5</v>
      </c>
      <c r="F3450" s="1" t="n">
        <v>2</v>
      </c>
      <c r="G3450" s="1" t="n">
        <v>19</v>
      </c>
      <c r="H3450" s="1" t="s">
        <v>54</v>
      </c>
      <c r="I3450" s="1" t="s">
        <v>22</v>
      </c>
      <c r="J3450" s="4" t="n">
        <v>44619</v>
      </c>
      <c r="K3450" s="5" t="b">
        <f aca="false">TRUE()</f>
        <v>1</v>
      </c>
      <c r="L3450" s="6" t="str">
        <f aca="false">IFERROR(INDEX(CategoryCodes!$B$2:$B$9,MATCH(C3450,CategoryCodes!$A$2:$A$9,0)),"")</f>
        <v>D</v>
      </c>
      <c r="M3450" s="7" t="n">
        <f aca="false">IFERROR(VALUE(MID(D3450,FIND("_",D3450)+1,FIND("_",D3450,FIND("_",D3450)+1)-FIND("_",D3450)-1)),"")</f>
        <v>4</v>
      </c>
      <c r="N3450" s="7" t="str">
        <f aca="false">IF(OR(C3450="",M3450=""),"",C3450&amp;" Item "&amp;M3450)</f>
        <v>Electric household essentials Item 4</v>
      </c>
      <c r="O3450" s="7" t="n">
        <v>98</v>
      </c>
      <c r="P3450" s="8" t="n">
        <f aca="false">G3450*Q3450</f>
        <v>1.9</v>
      </c>
      <c r="Q3450" s="9" t="n">
        <f aca="false">IF(K3450=TRUE(),0.1,0)</f>
        <v>0.1</v>
      </c>
    </row>
    <row r="3451" customFormat="false" ht="15" hidden="false" customHeight="true" outlineLevel="0" collapsed="false">
      <c r="A3451" s="1" t="s">
        <v>3703</v>
      </c>
      <c r="B3451" s="1" t="s">
        <v>114</v>
      </c>
      <c r="C3451" s="1" t="s">
        <v>47</v>
      </c>
      <c r="D3451" s="1" t="s">
        <v>150</v>
      </c>
      <c r="E3451" s="1" t="n">
        <v>38</v>
      </c>
      <c r="F3451" s="1" t="n">
        <v>9</v>
      </c>
      <c r="G3451" s="1" t="n">
        <v>342</v>
      </c>
      <c r="H3451" s="1" t="s">
        <v>54</v>
      </c>
      <c r="I3451" s="1" t="s">
        <v>44</v>
      </c>
      <c r="J3451" s="4" t="n">
        <v>44816</v>
      </c>
      <c r="K3451" s="5" t="b">
        <f aca="false">FALSE()</f>
        <v>0</v>
      </c>
      <c r="L3451" s="6" t="str">
        <f aca="false">IFERROR(INDEX(CategoryCodes!$B$2:$B$9,MATCH(C3451,CategoryCodes!$A$2:$A$9,0)),"")</f>
        <v>F</v>
      </c>
      <c r="M3451" s="7" t="n">
        <f aca="false">IFERROR(VALUE(MID(D3451,FIND("_",D3451)+1,FIND("_",D3451,FIND("_",D3451)+1)-FIND("_",D3451)-1)),"")</f>
        <v>23</v>
      </c>
      <c r="N3451" s="7" t="str">
        <f aca="false">IF(OR(C3451="",M3451=""),"",C3451&amp;" Item "&amp;M3451)</f>
        <v>Furniture Item 23</v>
      </c>
      <c r="O3451" s="7" t="n">
        <v>490</v>
      </c>
      <c r="P3451" s="8" t="n">
        <f aca="false">G3451*Q3451</f>
        <v>0</v>
      </c>
      <c r="Q3451" s="9" t="n">
        <f aca="false">IF(K3451=TRUE(),0.1,0)</f>
        <v>0</v>
      </c>
    </row>
    <row r="3452" customFormat="false" ht="15" hidden="false" customHeight="true" outlineLevel="0" collapsed="false">
      <c r="A3452" s="1" t="s">
        <v>3704</v>
      </c>
      <c r="B3452" s="1" t="s">
        <v>90</v>
      </c>
      <c r="C3452" s="1" t="s">
        <v>72</v>
      </c>
      <c r="D3452" s="1" t="s">
        <v>352</v>
      </c>
      <c r="E3452" s="1" t="n">
        <v>33.5</v>
      </c>
      <c r="F3452" s="1" t="n">
        <v>7</v>
      </c>
      <c r="G3452" s="1" t="n">
        <v>234.5</v>
      </c>
      <c r="H3452" s="1" t="s">
        <v>21</v>
      </c>
      <c r="I3452" s="1" t="s">
        <v>22</v>
      </c>
      <c r="J3452" s="4" t="n">
        <v>45535</v>
      </c>
      <c r="L3452" s="6" t="str">
        <f aca="false">IFERROR(INDEX(CategoryCodes!$B$2:$B$9,MATCH(C3452,CategoryCodes!$A$2:$A$9,0)),"")</f>
        <v>D</v>
      </c>
      <c r="M3452" s="7" t="n">
        <f aca="false">IFERROR(VALUE(MID(D3452,FIND("_",D3452)+1,FIND("_",D3452,FIND("_",D3452)+1)-FIND("_",D3452)-1)),"")</f>
        <v>20</v>
      </c>
      <c r="N3452" s="7" t="str">
        <f aca="false">IF(OR(C3452="",M3452=""),"",C3452&amp;" Item "&amp;M3452)</f>
        <v>Electric household essentials Item 20</v>
      </c>
      <c r="O3452" s="7" t="n">
        <v>126</v>
      </c>
      <c r="P3452" s="8" t="n">
        <f aca="false">G3452*Q3452</f>
        <v>0</v>
      </c>
      <c r="Q3452" s="9" t="n">
        <f aca="false">IF(K3452=TRUE(),0.1,0)</f>
        <v>0</v>
      </c>
    </row>
    <row r="3453" customFormat="false" ht="15" hidden="false" customHeight="true" outlineLevel="0" collapsed="false">
      <c r="A3453" s="1" t="s">
        <v>3705</v>
      </c>
      <c r="B3453" s="1" t="s">
        <v>104</v>
      </c>
      <c r="C3453" s="1" t="s">
        <v>29</v>
      </c>
      <c r="D3453" s="1" t="s">
        <v>120</v>
      </c>
      <c r="E3453" s="1" t="n">
        <v>38</v>
      </c>
      <c r="F3453" s="1" t="n">
        <v>4</v>
      </c>
      <c r="G3453" s="1" t="n">
        <v>152</v>
      </c>
      <c r="H3453" s="1" t="s">
        <v>31</v>
      </c>
      <c r="I3453" s="1" t="s">
        <v>44</v>
      </c>
      <c r="J3453" s="4" t="n">
        <v>45662</v>
      </c>
      <c r="K3453" s="5" t="b">
        <f aca="false">FALSE()</f>
        <v>0</v>
      </c>
      <c r="L3453" s="6" t="str">
        <f aca="false">IFERROR(INDEX(CategoryCodes!$B$2:$B$9,MATCH(C3453,CategoryCodes!$A$2:$A$9,0)),"")</f>
        <v>B</v>
      </c>
      <c r="M3453" s="7" t="n">
        <f aca="false">IFERROR(VALUE(MID(D3453,FIND("_",D3453)+1,FIND("_",D3453,FIND("_",D3453)+1)-FIND("_",D3453)-1)),"")</f>
        <v>23</v>
      </c>
      <c r="N3453" s="7" t="str">
        <f aca="false">IF(OR(C3453="",M3453=""),"",C3453&amp;" Item "&amp;M3453)</f>
        <v>Butchers Item 23</v>
      </c>
      <c r="O3453" s="7" t="n">
        <v>142</v>
      </c>
      <c r="P3453" s="8" t="n">
        <f aca="false">G3453*Q3453</f>
        <v>0</v>
      </c>
      <c r="Q3453" s="9" t="n">
        <f aca="false">IF(K3453=TRUE(),0.1,0)</f>
        <v>0</v>
      </c>
    </row>
    <row r="3454" customFormat="false" ht="15" hidden="false" customHeight="true" outlineLevel="0" collapsed="false">
      <c r="A3454" s="1" t="s">
        <v>3706</v>
      </c>
      <c r="B3454" s="1" t="s">
        <v>28</v>
      </c>
      <c r="C3454" s="1" t="s">
        <v>25</v>
      </c>
      <c r="D3454" s="1" t="s">
        <v>1076</v>
      </c>
      <c r="E3454" s="1" t="n">
        <v>14</v>
      </c>
      <c r="F3454" s="1" t="n">
        <v>1</v>
      </c>
      <c r="G3454" s="1" t="n">
        <v>14</v>
      </c>
      <c r="H3454" s="1" t="s">
        <v>21</v>
      </c>
      <c r="I3454" s="1" t="s">
        <v>22</v>
      </c>
      <c r="J3454" s="4" t="n">
        <v>45558</v>
      </c>
      <c r="K3454" s="5" t="b">
        <f aca="false">FALSE()</f>
        <v>0</v>
      </c>
      <c r="L3454" s="6" t="str">
        <f aca="false">IFERROR(INDEX(CategoryCodes!$B$2:$B$9,MATCH(C3454,CategoryCodes!$A$2:$A$9,0)),"")</f>
        <v>G</v>
      </c>
      <c r="M3454" s="7" t="n">
        <f aca="false">IFERROR(VALUE(MID(D3454,FIND("_",D3454)+1,FIND("_",D3454,FIND("_",D3454)+1)-FIND("_",D3454)-1)),"")</f>
        <v>7</v>
      </c>
      <c r="N3454" s="7" t="str">
        <f aca="false">IF(OR(C3454="",M3454=""),"",C3454&amp;" Item "&amp;M3454)</f>
        <v>Milk Products Item 7</v>
      </c>
      <c r="O3454" s="7" t="n">
        <v>285</v>
      </c>
      <c r="P3454" s="8" t="n">
        <f aca="false">G3454*Q3454</f>
        <v>0</v>
      </c>
      <c r="Q3454" s="9" t="n">
        <f aca="false">IF(K3454=TRUE(),0.1,0)</f>
        <v>0</v>
      </c>
    </row>
    <row r="3455" customFormat="false" ht="15" hidden="false" customHeight="true" outlineLevel="0" collapsed="false">
      <c r="A3455" s="1" t="s">
        <v>3707</v>
      </c>
      <c r="B3455" s="1" t="s">
        <v>69</v>
      </c>
      <c r="C3455" s="1" t="s">
        <v>29</v>
      </c>
      <c r="D3455" s="1" t="s">
        <v>3708</v>
      </c>
      <c r="E3455" s="1" t="n">
        <v>17</v>
      </c>
      <c r="F3455" s="1" t="n">
        <v>6</v>
      </c>
      <c r="G3455" s="1" t="n">
        <v>102</v>
      </c>
      <c r="H3455" s="1" t="s">
        <v>21</v>
      </c>
      <c r="I3455" s="1" t="s">
        <v>22</v>
      </c>
      <c r="J3455" s="4" t="n">
        <v>45223</v>
      </c>
      <c r="K3455" s="5" t="b">
        <f aca="false">TRUE()</f>
        <v>1</v>
      </c>
      <c r="L3455" s="6" t="str">
        <f aca="false">IFERROR(INDEX(CategoryCodes!$B$2:$B$9,MATCH(C3455,CategoryCodes!$A$2:$A$9,0)),"")</f>
        <v>B</v>
      </c>
      <c r="M3455" s="7" t="n">
        <f aca="false">IFERROR(VALUE(MID(D3455,FIND("_",D3455)+1,FIND("_",D3455,FIND("_",D3455)+1)-FIND("_",D3455)-1)),"")</f>
        <v>9</v>
      </c>
      <c r="N3455" s="7" t="str">
        <f aca="false">IF(OR(C3455="",M3455=""),"",C3455&amp;" Item "&amp;M3455)</f>
        <v>Butchers Item 9</v>
      </c>
      <c r="O3455" s="7" t="n">
        <v>152</v>
      </c>
      <c r="P3455" s="8" t="n">
        <f aca="false">G3455*Q3455</f>
        <v>10.2</v>
      </c>
      <c r="Q3455" s="9" t="n">
        <f aca="false">IF(K3455=TRUE(),0.1,0)</f>
        <v>0.1</v>
      </c>
    </row>
    <row r="3456" customFormat="false" ht="15" hidden="false" customHeight="true" outlineLevel="0" collapsed="false">
      <c r="A3456" s="1" t="s">
        <v>3709</v>
      </c>
      <c r="B3456" s="1" t="s">
        <v>49</v>
      </c>
      <c r="C3456" s="1" t="s">
        <v>72</v>
      </c>
      <c r="D3456" s="1" t="s">
        <v>470</v>
      </c>
      <c r="E3456" s="1" t="n">
        <v>11</v>
      </c>
      <c r="F3456" s="1" t="n">
        <v>9</v>
      </c>
      <c r="G3456" s="1" t="n">
        <v>99</v>
      </c>
      <c r="H3456" s="1" t="s">
        <v>21</v>
      </c>
      <c r="I3456" s="1" t="s">
        <v>44</v>
      </c>
      <c r="J3456" s="4" t="n">
        <v>44989</v>
      </c>
      <c r="K3456" s="5" t="b">
        <f aca="false">FALSE()</f>
        <v>0</v>
      </c>
      <c r="L3456" s="6" t="str">
        <f aca="false">IFERROR(INDEX(CategoryCodes!$B$2:$B$9,MATCH(C3456,CategoryCodes!$A$2:$A$9,0)),"")</f>
        <v>D</v>
      </c>
      <c r="M3456" s="7" t="n">
        <f aca="false">IFERROR(VALUE(MID(D3456,FIND("_",D3456)+1,FIND("_",D3456,FIND("_",D3456)+1)-FIND("_",D3456)-1)),"")</f>
        <v>5</v>
      </c>
      <c r="N3456" s="7" t="str">
        <f aca="false">IF(OR(C3456="",M3456=""),"",C3456&amp;" Item "&amp;M3456)</f>
        <v>Electric household essentials Item 5</v>
      </c>
      <c r="O3456" s="7" t="n">
        <v>115</v>
      </c>
      <c r="P3456" s="8" t="n">
        <f aca="false">G3456*Q3456</f>
        <v>0</v>
      </c>
      <c r="Q3456" s="9" t="n">
        <f aca="false">IF(K3456=TRUE(),0.1,0)</f>
        <v>0</v>
      </c>
    </row>
    <row r="3457" customFormat="false" ht="15" hidden="false" customHeight="true" outlineLevel="0" collapsed="false">
      <c r="A3457" s="1" t="s">
        <v>3710</v>
      </c>
      <c r="B3457" s="1" t="s">
        <v>122</v>
      </c>
      <c r="C3457" s="1" t="s">
        <v>19</v>
      </c>
      <c r="D3457" s="1" t="s">
        <v>184</v>
      </c>
      <c r="E3457" s="1" t="n">
        <v>14</v>
      </c>
      <c r="F3457" s="1" t="n">
        <v>7</v>
      </c>
      <c r="G3457" s="1" t="n">
        <v>98</v>
      </c>
      <c r="H3457" s="1" t="s">
        <v>21</v>
      </c>
      <c r="I3457" s="1" t="s">
        <v>44</v>
      </c>
      <c r="J3457" s="4" t="n">
        <v>45000</v>
      </c>
      <c r="K3457" s="5" t="b">
        <f aca="false">TRUE()</f>
        <v>1</v>
      </c>
      <c r="L3457" s="6" t="str">
        <f aca="false">IFERROR(INDEX(CategoryCodes!$B$2:$B$9,MATCH(C3457,CategoryCodes!$A$2:$A$9,0)),"")</f>
        <v>H</v>
      </c>
      <c r="M3457" s="7" t="n">
        <f aca="false">IFERROR(VALUE(MID(D3457,FIND("_",D3457)+1,FIND("_",D3457,FIND("_",D3457)+1)-FIND("_",D3457)-1)),"")</f>
        <v>7</v>
      </c>
      <c r="N3457" s="7" t="str">
        <f aca="false">IF(OR(C3457="",M3457=""),"",C3457&amp;" Item "&amp;M3457)</f>
        <v>Patisserie Item 7</v>
      </c>
      <c r="O3457" s="7" t="n">
        <v>482</v>
      </c>
      <c r="P3457" s="8" t="n">
        <f aca="false">G3457*Q3457</f>
        <v>9.8</v>
      </c>
      <c r="Q3457" s="9" t="n">
        <f aca="false">IF(K3457=TRUE(),0.1,0)</f>
        <v>0.1</v>
      </c>
    </row>
    <row r="3458" customFormat="false" ht="15" hidden="false" customHeight="true" outlineLevel="0" collapsed="false">
      <c r="A3458" s="1" t="s">
        <v>3711</v>
      </c>
      <c r="B3458" s="1" t="s">
        <v>174</v>
      </c>
      <c r="C3458" s="1" t="s">
        <v>19</v>
      </c>
      <c r="D3458" s="1" t="s">
        <v>509</v>
      </c>
      <c r="E3458" s="1" t="n">
        <v>33.5</v>
      </c>
      <c r="F3458" s="1" t="n">
        <v>9</v>
      </c>
      <c r="G3458" s="1" t="n">
        <v>301.5</v>
      </c>
      <c r="H3458" s="1" t="s">
        <v>21</v>
      </c>
      <c r="I3458" s="1" t="s">
        <v>22</v>
      </c>
      <c r="J3458" s="4" t="n">
        <v>44932</v>
      </c>
      <c r="K3458" s="5" t="b">
        <f aca="false">FALSE()</f>
        <v>0</v>
      </c>
      <c r="L3458" s="6" t="str">
        <f aca="false">IFERROR(INDEX(CategoryCodes!$B$2:$B$9,MATCH(C3458,CategoryCodes!$A$2:$A$9,0)),"")</f>
        <v>H</v>
      </c>
      <c r="M3458" s="7" t="n">
        <f aca="false">IFERROR(VALUE(MID(D3458,FIND("_",D3458)+1,FIND("_",D3458,FIND("_",D3458)+1)-FIND("_",D3458)-1)),"")</f>
        <v>20</v>
      </c>
      <c r="N3458" s="7" t="str">
        <f aca="false">IF(OR(C3458="",M3458=""),"",C3458&amp;" Item "&amp;M3458)</f>
        <v>Patisserie Item 20</v>
      </c>
      <c r="O3458" s="7" t="n">
        <v>498</v>
      </c>
      <c r="P3458" s="8" t="n">
        <f aca="false">G3458*Q3458</f>
        <v>0</v>
      </c>
      <c r="Q3458" s="9" t="n">
        <f aca="false">IF(K3458=TRUE(),0.1,0)</f>
        <v>0</v>
      </c>
    </row>
    <row r="3459" customFormat="false" ht="15" hidden="false" customHeight="true" outlineLevel="0" collapsed="false">
      <c r="A3459" s="1" t="s">
        <v>3712</v>
      </c>
      <c r="B3459" s="1" t="s">
        <v>104</v>
      </c>
      <c r="C3459" s="1" t="s">
        <v>25</v>
      </c>
      <c r="D3459" s="1" t="s">
        <v>1076</v>
      </c>
      <c r="E3459" s="1" t="n">
        <v>14</v>
      </c>
      <c r="F3459" s="1" t="n">
        <v>3</v>
      </c>
      <c r="G3459" s="1" t="n">
        <v>42</v>
      </c>
      <c r="H3459" s="1" t="s">
        <v>21</v>
      </c>
      <c r="I3459" s="1" t="s">
        <v>22</v>
      </c>
      <c r="J3459" s="4" t="n">
        <v>45134</v>
      </c>
      <c r="K3459" s="5" t="b">
        <f aca="false">TRUE()</f>
        <v>1</v>
      </c>
      <c r="L3459" s="6" t="str">
        <f aca="false">IFERROR(INDEX(CategoryCodes!$B$2:$B$9,MATCH(C3459,CategoryCodes!$A$2:$A$9,0)),"")</f>
        <v>G</v>
      </c>
      <c r="M3459" s="7" t="n">
        <f aca="false">IFERROR(VALUE(MID(D3459,FIND("_",D3459)+1,FIND("_",D3459,FIND("_",D3459)+1)-FIND("_",D3459)-1)),"")</f>
        <v>7</v>
      </c>
      <c r="N3459" s="7" t="str">
        <f aca="false">IF(OR(C3459="",M3459=""),"",C3459&amp;" Item "&amp;M3459)</f>
        <v>Milk Products Item 7</v>
      </c>
      <c r="O3459" s="7" t="n">
        <v>152</v>
      </c>
      <c r="P3459" s="8" t="n">
        <f aca="false">G3459*Q3459</f>
        <v>4.2</v>
      </c>
      <c r="Q3459" s="9" t="n">
        <f aca="false">IF(K3459=TRUE(),0.1,0)</f>
        <v>0.1</v>
      </c>
    </row>
    <row r="3460" customFormat="false" ht="15" hidden="false" customHeight="true" outlineLevel="0" collapsed="false">
      <c r="A3460" s="1" t="s">
        <v>3713</v>
      </c>
      <c r="B3460" s="1" t="s">
        <v>42</v>
      </c>
      <c r="C3460" s="1" t="s">
        <v>19</v>
      </c>
      <c r="D3460" s="1" t="s">
        <v>662</v>
      </c>
      <c r="E3460" s="1" t="n">
        <v>11</v>
      </c>
      <c r="F3460" s="1" t="n">
        <v>2</v>
      </c>
      <c r="G3460" s="1" t="n">
        <v>22</v>
      </c>
      <c r="H3460" s="1" t="s">
        <v>21</v>
      </c>
      <c r="I3460" s="1" t="s">
        <v>44</v>
      </c>
      <c r="J3460" s="4" t="n">
        <v>45550</v>
      </c>
      <c r="L3460" s="6" t="str">
        <f aca="false">IFERROR(INDEX(CategoryCodes!$B$2:$B$9,MATCH(C3460,CategoryCodes!$A$2:$A$9,0)),"")</f>
        <v>H</v>
      </c>
      <c r="M3460" s="7" t="n">
        <f aca="false">IFERROR(VALUE(MID(D3460,FIND("_",D3460)+1,FIND("_",D3460,FIND("_",D3460)+1)-FIND("_",D3460)-1)),"")</f>
        <v>5</v>
      </c>
      <c r="N3460" s="7" t="str">
        <f aca="false">IF(OR(C3460="",M3460=""),"",C3460&amp;" Item "&amp;M3460)</f>
        <v>Patisserie Item 5</v>
      </c>
      <c r="O3460" s="7" t="n">
        <v>394</v>
      </c>
      <c r="P3460" s="8" t="n">
        <f aca="false">G3460*Q3460</f>
        <v>0</v>
      </c>
      <c r="Q3460" s="9" t="n">
        <f aca="false">IF(K3460=TRUE(),0.1,0)</f>
        <v>0</v>
      </c>
    </row>
    <row r="3461" customFormat="false" ht="15" hidden="false" customHeight="true" outlineLevel="0" collapsed="false">
      <c r="A3461" s="1" t="s">
        <v>3714</v>
      </c>
      <c r="B3461" s="1" t="s">
        <v>71</v>
      </c>
      <c r="C3461" s="1" t="s">
        <v>25</v>
      </c>
      <c r="D3461" s="1" t="s">
        <v>293</v>
      </c>
      <c r="E3461" s="1" t="n">
        <v>20</v>
      </c>
      <c r="F3461" s="1" t="n">
        <v>4</v>
      </c>
      <c r="G3461" s="1" t="n">
        <v>80</v>
      </c>
      <c r="H3461" s="1" t="s">
        <v>54</v>
      </c>
      <c r="I3461" s="1" t="s">
        <v>22</v>
      </c>
      <c r="J3461" s="4" t="n">
        <v>45139</v>
      </c>
      <c r="L3461" s="6" t="str">
        <f aca="false">IFERROR(INDEX(CategoryCodes!$B$2:$B$9,MATCH(C3461,CategoryCodes!$A$2:$A$9,0)),"")</f>
        <v>G</v>
      </c>
      <c r="M3461" s="7" t="n">
        <f aca="false">IFERROR(VALUE(MID(D3461,FIND("_",D3461)+1,FIND("_",D3461,FIND("_",D3461)+1)-FIND("_",D3461)-1)),"")</f>
        <v>11</v>
      </c>
      <c r="N3461" s="7" t="str">
        <f aca="false">IF(OR(C3461="",M3461=""),"",C3461&amp;" Item "&amp;M3461)</f>
        <v>Milk Products Item 11</v>
      </c>
      <c r="O3461" s="7" t="n">
        <v>147</v>
      </c>
      <c r="P3461" s="8" t="n">
        <f aca="false">G3461*Q3461</f>
        <v>0</v>
      </c>
      <c r="Q3461" s="9" t="n">
        <f aca="false">IF(K3461=TRUE(),0.1,0)</f>
        <v>0</v>
      </c>
    </row>
    <row r="3462" customFormat="false" ht="15" hidden="false" customHeight="true" outlineLevel="0" collapsed="false">
      <c r="A3462" s="1" t="s">
        <v>3715</v>
      </c>
      <c r="B3462" s="1" t="s">
        <v>33</v>
      </c>
      <c r="C3462" s="1" t="s">
        <v>19</v>
      </c>
      <c r="D3462" s="1" t="s">
        <v>172</v>
      </c>
      <c r="E3462" s="1" t="n">
        <v>21.5</v>
      </c>
      <c r="F3462" s="1" t="n">
        <v>3</v>
      </c>
      <c r="G3462" s="1" t="n">
        <v>64.5</v>
      </c>
      <c r="H3462" s="1" t="s">
        <v>54</v>
      </c>
      <c r="I3462" s="1" t="s">
        <v>44</v>
      </c>
      <c r="J3462" s="4" t="n">
        <v>45114</v>
      </c>
      <c r="L3462" s="6" t="str">
        <f aca="false">IFERROR(INDEX(CategoryCodes!$B$2:$B$9,MATCH(C3462,CategoryCodes!$A$2:$A$9,0)),"")</f>
        <v>H</v>
      </c>
      <c r="M3462" s="7" t="n">
        <f aca="false">IFERROR(VALUE(MID(D3462,FIND("_",D3462)+1,FIND("_",D3462,FIND("_",D3462)+1)-FIND("_",D3462)-1)),"")</f>
        <v>12</v>
      </c>
      <c r="N3462" s="7" t="str">
        <f aca="false">IF(OR(C3462="",M3462=""),"",C3462&amp;" Item "&amp;M3462)</f>
        <v>Patisserie Item 12</v>
      </c>
      <c r="O3462" s="7" t="n">
        <v>360</v>
      </c>
      <c r="P3462" s="8" t="n">
        <f aca="false">G3462*Q3462</f>
        <v>0</v>
      </c>
      <c r="Q3462" s="9" t="n">
        <f aca="false">IF(K3462=TRUE(),0.1,0)</f>
        <v>0</v>
      </c>
    </row>
    <row r="3463" customFormat="false" ht="15" hidden="false" customHeight="true" outlineLevel="0" collapsed="false">
      <c r="A3463" s="1" t="s">
        <v>3716</v>
      </c>
      <c r="B3463" s="1" t="s">
        <v>49</v>
      </c>
      <c r="C3463" s="1" t="s">
        <v>29</v>
      </c>
      <c r="F3463" s="1" t="n">
        <v>6</v>
      </c>
      <c r="G3463" s="1" t="n">
        <v>156</v>
      </c>
      <c r="H3463" s="1" t="s">
        <v>31</v>
      </c>
      <c r="I3463" s="1" t="s">
        <v>44</v>
      </c>
      <c r="J3463" s="4" t="n">
        <v>45253</v>
      </c>
      <c r="K3463" s="5" t="b">
        <f aca="false">FALSE()</f>
        <v>0</v>
      </c>
      <c r="L3463" s="6" t="str">
        <f aca="false">IFERROR(INDEX(CategoryCodes!$B$2:$B$9,MATCH(C3463,CategoryCodes!$A$2:$A$9,0)),"")</f>
        <v>B</v>
      </c>
      <c r="M3463" s="7" t="str">
        <f aca="false">IFERROR(VALUE(MID(D3463,FIND("_",D3463)+1,FIND("_",D3463,FIND("_",D3463)+1)-FIND("_",D3463)-1)),"")</f>
        <v/>
      </c>
      <c r="N3463" s="7" t="str">
        <f aca="false">IF(OR(C3463="",M3463=""),"",C3463&amp;" Item "&amp;M3463)</f>
        <v/>
      </c>
      <c r="O3463" s="7" t="n">
        <v>106</v>
      </c>
      <c r="P3463" s="8" t="n">
        <f aca="false">G3463*Q3463</f>
        <v>0</v>
      </c>
      <c r="Q3463" s="9" t="n">
        <f aca="false">IF(K3463=TRUE(),0.1,0)</f>
        <v>0</v>
      </c>
    </row>
    <row r="3464" customFormat="false" ht="15" hidden="false" customHeight="true" outlineLevel="0" collapsed="false">
      <c r="A3464" s="1" t="s">
        <v>3717</v>
      </c>
      <c r="B3464" s="1" t="s">
        <v>52</v>
      </c>
      <c r="C3464" s="1" t="s">
        <v>19</v>
      </c>
      <c r="E3464" s="1" t="n">
        <v>27.5</v>
      </c>
      <c r="H3464" s="1" t="s">
        <v>54</v>
      </c>
      <c r="I3464" s="1" t="s">
        <v>44</v>
      </c>
      <c r="J3464" s="4" t="n">
        <v>45245</v>
      </c>
      <c r="L3464" s="6" t="str">
        <f aca="false">IFERROR(INDEX(CategoryCodes!$B$2:$B$9,MATCH(C3464,CategoryCodes!$A$2:$A$9,0)),"")</f>
        <v>H</v>
      </c>
      <c r="M3464" s="7" t="str">
        <f aca="false">IFERROR(VALUE(MID(D3464,FIND("_",D3464)+1,FIND("_",D3464,FIND("_",D3464)+1)-FIND("_",D3464)-1)),"")</f>
        <v/>
      </c>
      <c r="N3464" s="7" t="str">
        <f aca="false">IF(OR(C3464="",M3464=""),"",C3464&amp;" Item "&amp;M3464)</f>
        <v/>
      </c>
      <c r="O3464" s="7" t="n">
        <v>353</v>
      </c>
      <c r="P3464" s="8" t="n">
        <f aca="false">G3464*Q3464</f>
        <v>0</v>
      </c>
      <c r="Q3464" s="9" t="n">
        <f aca="false">IF(K3464=TRUE(),0.1,0)</f>
        <v>0</v>
      </c>
    </row>
    <row r="3465" customFormat="false" ht="15" hidden="false" customHeight="true" outlineLevel="0" collapsed="false">
      <c r="A3465" s="1" t="s">
        <v>3718</v>
      </c>
      <c r="B3465" s="1" t="s">
        <v>174</v>
      </c>
      <c r="C3465" s="1" t="s">
        <v>136</v>
      </c>
      <c r="D3465" s="1" t="s">
        <v>433</v>
      </c>
      <c r="E3465" s="1" t="n">
        <v>17</v>
      </c>
      <c r="F3465" s="1" t="n">
        <v>10</v>
      </c>
      <c r="G3465" s="1" t="n">
        <v>170</v>
      </c>
      <c r="H3465" s="1" t="s">
        <v>54</v>
      </c>
      <c r="I3465" s="1" t="s">
        <v>22</v>
      </c>
      <c r="J3465" s="4" t="n">
        <v>44893</v>
      </c>
      <c r="L3465" s="6" t="str">
        <f aca="false">IFERROR(INDEX(CategoryCodes!$B$2:$B$9,MATCH(C3465,CategoryCodes!$A$2:$A$9,0)),"")</f>
        <v>C</v>
      </c>
      <c r="M3465" s="7" t="n">
        <f aca="false">IFERROR(VALUE(MID(D3465,FIND("_",D3465)+1,FIND("_",D3465,FIND("_",D3465)+1)-FIND("_",D3465)-1)),"")</f>
        <v>9</v>
      </c>
      <c r="N3465" s="7" t="str">
        <f aca="false">IF(OR(C3465="",M3465=""),"",C3465&amp;" Item "&amp;M3465)</f>
        <v>Computers and electric accessories Item 9</v>
      </c>
      <c r="O3465" s="7" t="n">
        <v>360</v>
      </c>
      <c r="P3465" s="8" t="n">
        <f aca="false">G3465*Q3465</f>
        <v>0</v>
      </c>
      <c r="Q3465" s="9" t="n">
        <f aca="false">IF(K3465=TRUE(),0.1,0)</f>
        <v>0</v>
      </c>
    </row>
    <row r="3466" customFormat="false" ht="15" hidden="false" customHeight="true" outlineLevel="0" collapsed="false">
      <c r="A3466" s="1" t="s">
        <v>3719</v>
      </c>
      <c r="B3466" s="1" t="s">
        <v>69</v>
      </c>
      <c r="C3466" s="1" t="s">
        <v>38</v>
      </c>
      <c r="D3466" s="1" t="s">
        <v>371</v>
      </c>
      <c r="E3466" s="1" t="n">
        <v>41</v>
      </c>
      <c r="F3466" s="1" t="n">
        <v>8</v>
      </c>
      <c r="G3466" s="1" t="n">
        <v>328</v>
      </c>
      <c r="H3466" s="1" t="s">
        <v>54</v>
      </c>
      <c r="I3466" s="1" t="s">
        <v>44</v>
      </c>
      <c r="J3466" s="4" t="n">
        <v>45012</v>
      </c>
      <c r="K3466" s="5" t="b">
        <f aca="false">TRUE()</f>
        <v>1</v>
      </c>
      <c r="L3466" s="6" t="str">
        <f aca="false">IFERROR(INDEX(CategoryCodes!$B$2:$B$9,MATCH(C3466,CategoryCodes!$A$2:$A$9,0)),"")</f>
        <v>E</v>
      </c>
      <c r="M3466" s="7" t="n">
        <f aca="false">IFERROR(VALUE(MID(D3466,FIND("_",D3466)+1,FIND("_",D3466,FIND("_",D3466)+1)-FIND("_",D3466)-1)),"")</f>
        <v>25</v>
      </c>
      <c r="N3466" s="7" t="str">
        <f aca="false">IF(OR(C3466="",M3466=""),"",C3466&amp;" Item "&amp;M3466)</f>
        <v>Food Item 25</v>
      </c>
      <c r="O3466" s="7" t="n">
        <v>250</v>
      </c>
      <c r="P3466" s="8" t="n">
        <f aca="false">G3466*Q3466</f>
        <v>32.8</v>
      </c>
      <c r="Q3466" s="9" t="n">
        <f aca="false">IF(K3466=TRUE(),0.1,0)</f>
        <v>0.1</v>
      </c>
    </row>
    <row r="3467" customFormat="false" ht="15" hidden="false" customHeight="true" outlineLevel="0" collapsed="false">
      <c r="A3467" s="1" t="s">
        <v>3720</v>
      </c>
      <c r="B3467" s="1" t="s">
        <v>174</v>
      </c>
      <c r="C3467" s="1" t="s">
        <v>25</v>
      </c>
      <c r="D3467" s="1" t="s">
        <v>1134</v>
      </c>
      <c r="E3467" s="1" t="n">
        <v>41</v>
      </c>
      <c r="F3467" s="1" t="n">
        <v>8</v>
      </c>
      <c r="G3467" s="1" t="n">
        <v>328</v>
      </c>
      <c r="H3467" s="1" t="s">
        <v>54</v>
      </c>
      <c r="I3467" s="1" t="s">
        <v>44</v>
      </c>
      <c r="J3467" s="4" t="n">
        <v>44651</v>
      </c>
      <c r="K3467" s="5" t="b">
        <f aca="false">TRUE()</f>
        <v>1</v>
      </c>
      <c r="L3467" s="6" t="str">
        <f aca="false">IFERROR(INDEX(CategoryCodes!$B$2:$B$9,MATCH(C3467,CategoryCodes!$A$2:$A$9,0)),"")</f>
        <v>G</v>
      </c>
      <c r="M3467" s="7" t="n">
        <f aca="false">IFERROR(VALUE(MID(D3467,FIND("_",D3467)+1,FIND("_",D3467,FIND("_",D3467)+1)-FIND("_",D3467)-1)),"")</f>
        <v>25</v>
      </c>
      <c r="N3467" s="7" t="str">
        <f aca="false">IF(OR(C3467="",M3467=""),"",C3467&amp;" Item "&amp;M3467)</f>
        <v>Milk Products Item 25</v>
      </c>
      <c r="O3467" s="7" t="n">
        <v>162</v>
      </c>
      <c r="P3467" s="8" t="n">
        <f aca="false">G3467*Q3467</f>
        <v>32.8</v>
      </c>
      <c r="Q3467" s="9" t="n">
        <f aca="false">IF(K3467=TRUE(),0.1,0)</f>
        <v>0.1</v>
      </c>
    </row>
    <row r="3468" customFormat="false" ht="15" hidden="false" customHeight="true" outlineLevel="0" collapsed="false">
      <c r="A3468" s="1" t="s">
        <v>3721</v>
      </c>
      <c r="B3468" s="1" t="s">
        <v>129</v>
      </c>
      <c r="C3468" s="1" t="s">
        <v>47</v>
      </c>
      <c r="D3468" s="1" t="s">
        <v>600</v>
      </c>
      <c r="E3468" s="1" t="n">
        <v>33.5</v>
      </c>
      <c r="F3468" s="1" t="n">
        <v>10</v>
      </c>
      <c r="G3468" s="1" t="n">
        <v>335</v>
      </c>
      <c r="H3468" s="1" t="s">
        <v>31</v>
      </c>
      <c r="I3468" s="1" t="s">
        <v>44</v>
      </c>
      <c r="J3468" s="4" t="n">
        <v>44960</v>
      </c>
      <c r="K3468" s="5" t="b">
        <f aca="false">FALSE()</f>
        <v>0</v>
      </c>
      <c r="L3468" s="6" t="str">
        <f aca="false">IFERROR(INDEX(CategoryCodes!$B$2:$B$9,MATCH(C3468,CategoryCodes!$A$2:$A$9,0)),"")</f>
        <v>F</v>
      </c>
      <c r="M3468" s="7" t="n">
        <f aca="false">IFERROR(VALUE(MID(D3468,FIND("_",D3468)+1,FIND("_",D3468,FIND("_",D3468)+1)-FIND("_",D3468)-1)),"")</f>
        <v>20</v>
      </c>
      <c r="N3468" s="7" t="str">
        <f aca="false">IF(OR(C3468="",M3468=""),"",C3468&amp;" Item "&amp;M3468)</f>
        <v>Furniture Item 20</v>
      </c>
      <c r="O3468" s="7" t="n">
        <v>245</v>
      </c>
      <c r="P3468" s="8" t="n">
        <f aca="false">G3468*Q3468</f>
        <v>0</v>
      </c>
      <c r="Q3468" s="9" t="n">
        <f aca="false">IF(K3468=TRUE(),0.1,0)</f>
        <v>0</v>
      </c>
    </row>
    <row r="3469" customFormat="false" ht="15" hidden="false" customHeight="true" outlineLevel="0" collapsed="false">
      <c r="A3469" s="1" t="s">
        <v>3722</v>
      </c>
      <c r="B3469" s="1" t="s">
        <v>80</v>
      </c>
      <c r="C3469" s="1" t="s">
        <v>38</v>
      </c>
      <c r="D3469" s="1" t="s">
        <v>166</v>
      </c>
      <c r="E3469" s="1" t="n">
        <v>36.5</v>
      </c>
      <c r="F3469" s="1" t="n">
        <v>4</v>
      </c>
      <c r="G3469" s="1" t="n">
        <v>146</v>
      </c>
      <c r="H3469" s="1" t="s">
        <v>21</v>
      </c>
      <c r="I3469" s="1" t="s">
        <v>44</v>
      </c>
      <c r="J3469" s="4" t="n">
        <v>44617</v>
      </c>
      <c r="L3469" s="6" t="str">
        <f aca="false">IFERROR(INDEX(CategoryCodes!$B$2:$B$9,MATCH(C3469,CategoryCodes!$A$2:$A$9,0)),"")</f>
        <v>E</v>
      </c>
      <c r="M3469" s="7" t="n">
        <f aca="false">IFERROR(VALUE(MID(D3469,FIND("_",D3469)+1,FIND("_",D3469,FIND("_",D3469)+1)-FIND("_",D3469)-1)),"")</f>
        <v>22</v>
      </c>
      <c r="N3469" s="7" t="str">
        <f aca="false">IF(OR(C3469="",M3469=""),"",C3469&amp;" Item "&amp;M3469)</f>
        <v>Food Item 22</v>
      </c>
      <c r="O3469" s="7" t="n">
        <v>178</v>
      </c>
      <c r="P3469" s="8" t="n">
        <f aca="false">G3469*Q3469</f>
        <v>0</v>
      </c>
      <c r="Q3469" s="9" t="n">
        <f aca="false">IF(K3469=TRUE(),0.1,0)</f>
        <v>0</v>
      </c>
    </row>
    <row r="3470" customFormat="false" ht="15" hidden="false" customHeight="true" outlineLevel="0" collapsed="false">
      <c r="A3470" s="1" t="s">
        <v>3723</v>
      </c>
      <c r="B3470" s="1" t="s">
        <v>80</v>
      </c>
      <c r="C3470" s="1" t="s">
        <v>25</v>
      </c>
      <c r="D3470" s="1" t="s">
        <v>26</v>
      </c>
      <c r="E3470" s="1" t="n">
        <v>29</v>
      </c>
      <c r="F3470" s="1" t="n">
        <v>10</v>
      </c>
      <c r="G3470" s="1" t="n">
        <v>290</v>
      </c>
      <c r="H3470" s="1" t="s">
        <v>21</v>
      </c>
      <c r="I3470" s="1" t="s">
        <v>22</v>
      </c>
      <c r="J3470" s="4" t="n">
        <v>44738</v>
      </c>
      <c r="K3470" s="5" t="b">
        <f aca="false">TRUE()</f>
        <v>1</v>
      </c>
      <c r="L3470" s="6" t="str">
        <f aca="false">IFERROR(INDEX(CategoryCodes!$B$2:$B$9,MATCH(C3470,CategoryCodes!$A$2:$A$9,0)),"")</f>
        <v>G</v>
      </c>
      <c r="M3470" s="7" t="n">
        <f aca="false">IFERROR(VALUE(MID(D3470,FIND("_",D3470)+1,FIND("_",D3470,FIND("_",D3470)+1)-FIND("_",D3470)-1)),"")</f>
        <v>17</v>
      </c>
      <c r="N3470" s="7" t="str">
        <f aca="false">IF(OR(C3470="",M3470=""),"",C3470&amp;" Item "&amp;M3470)</f>
        <v>Milk Products Item 17</v>
      </c>
      <c r="O3470" s="7" t="n">
        <v>286</v>
      </c>
      <c r="P3470" s="8" t="n">
        <f aca="false">G3470*Q3470</f>
        <v>29</v>
      </c>
      <c r="Q3470" s="9" t="n">
        <f aca="false">IF(K3470=TRUE(),0.1,0)</f>
        <v>0.1</v>
      </c>
    </row>
    <row r="3471" customFormat="false" ht="15" hidden="false" customHeight="true" outlineLevel="0" collapsed="false">
      <c r="A3471" s="1" t="s">
        <v>3724</v>
      </c>
      <c r="B3471" s="1" t="s">
        <v>69</v>
      </c>
      <c r="C3471" s="1" t="s">
        <v>29</v>
      </c>
      <c r="D3471" s="1" t="s">
        <v>53</v>
      </c>
      <c r="E3471" s="1" t="n">
        <v>36.5</v>
      </c>
      <c r="F3471" s="1" t="n">
        <v>7</v>
      </c>
      <c r="G3471" s="1" t="n">
        <v>255.5</v>
      </c>
      <c r="H3471" s="1" t="s">
        <v>21</v>
      </c>
      <c r="I3471" s="1" t="s">
        <v>44</v>
      </c>
      <c r="J3471" s="4" t="n">
        <v>44751</v>
      </c>
      <c r="K3471" s="5" t="b">
        <f aca="false">TRUE()</f>
        <v>1</v>
      </c>
      <c r="L3471" s="6" t="str">
        <f aca="false">IFERROR(INDEX(CategoryCodes!$B$2:$B$9,MATCH(C3471,CategoryCodes!$A$2:$A$9,0)),"")</f>
        <v>B</v>
      </c>
      <c r="M3471" s="7" t="n">
        <f aca="false">IFERROR(VALUE(MID(D3471,FIND("_",D3471)+1,FIND("_",D3471,FIND("_",D3471)+1)-FIND("_",D3471)-1)),"")</f>
        <v>22</v>
      </c>
      <c r="N3471" s="7" t="str">
        <f aca="false">IF(OR(C3471="",M3471=""),"",C3471&amp;" Item "&amp;M3471)</f>
        <v>Butchers Item 22</v>
      </c>
      <c r="O3471" s="7" t="n">
        <v>478</v>
      </c>
      <c r="P3471" s="8" t="n">
        <f aca="false">G3471*Q3471</f>
        <v>25.55</v>
      </c>
      <c r="Q3471" s="9" t="n">
        <f aca="false">IF(K3471=TRUE(),0.1,0)</f>
        <v>0.1</v>
      </c>
    </row>
    <row r="3472" customFormat="false" ht="15" hidden="false" customHeight="true" outlineLevel="0" collapsed="false">
      <c r="A3472" s="1" t="s">
        <v>3725</v>
      </c>
      <c r="B3472" s="1" t="s">
        <v>90</v>
      </c>
      <c r="C3472" s="1" t="s">
        <v>72</v>
      </c>
      <c r="F3472" s="1" t="n">
        <v>8</v>
      </c>
      <c r="G3472" s="1" t="n">
        <v>148</v>
      </c>
      <c r="H3472" s="1" t="s">
        <v>21</v>
      </c>
      <c r="I3472" s="1" t="s">
        <v>44</v>
      </c>
      <c r="J3472" s="4" t="n">
        <v>45281</v>
      </c>
      <c r="K3472" s="5" t="b">
        <f aca="false">FALSE()</f>
        <v>0</v>
      </c>
      <c r="L3472" s="6" t="str">
        <f aca="false">IFERROR(INDEX(CategoryCodes!$B$2:$B$9,MATCH(C3472,CategoryCodes!$A$2:$A$9,0)),"")</f>
        <v>D</v>
      </c>
      <c r="M3472" s="7" t="str">
        <f aca="false">IFERROR(VALUE(MID(D3472,FIND("_",D3472)+1,FIND("_",D3472,FIND("_",D3472)+1)-FIND("_",D3472)-1)),"")</f>
        <v/>
      </c>
      <c r="N3472" s="7" t="str">
        <f aca="false">IF(OR(C3472="",M3472=""),"",C3472&amp;" Item "&amp;M3472)</f>
        <v/>
      </c>
      <c r="O3472" s="7" t="n">
        <v>478</v>
      </c>
      <c r="P3472" s="8" t="n">
        <f aca="false">G3472*Q3472</f>
        <v>0</v>
      </c>
      <c r="Q3472" s="9" t="n">
        <f aca="false">IF(K3472=TRUE(),0.1,0)</f>
        <v>0</v>
      </c>
    </row>
    <row r="3473" customFormat="false" ht="15" hidden="false" customHeight="true" outlineLevel="0" collapsed="false">
      <c r="A3473" s="1" t="s">
        <v>3726</v>
      </c>
      <c r="B3473" s="1" t="s">
        <v>42</v>
      </c>
      <c r="C3473" s="1" t="s">
        <v>25</v>
      </c>
      <c r="E3473" s="1" t="n">
        <v>33.5</v>
      </c>
      <c r="H3473" s="1" t="s">
        <v>54</v>
      </c>
      <c r="I3473" s="1" t="s">
        <v>22</v>
      </c>
      <c r="J3473" s="4" t="n">
        <v>45302</v>
      </c>
      <c r="K3473" s="5" t="b">
        <f aca="false">TRUE()</f>
        <v>1</v>
      </c>
      <c r="L3473" s="6" t="str">
        <f aca="false">IFERROR(INDEX(CategoryCodes!$B$2:$B$9,MATCH(C3473,CategoryCodes!$A$2:$A$9,0)),"")</f>
        <v>G</v>
      </c>
      <c r="M3473" s="7" t="str">
        <f aca="false">IFERROR(VALUE(MID(D3473,FIND("_",D3473)+1,FIND("_",D3473,FIND("_",D3473)+1)-FIND("_",D3473)-1)),"")</f>
        <v/>
      </c>
      <c r="N3473" s="7" t="str">
        <f aca="false">IF(OR(C3473="",M3473=""),"",C3473&amp;" Item "&amp;M3473)</f>
        <v/>
      </c>
      <c r="O3473" s="7" t="n">
        <v>407</v>
      </c>
      <c r="P3473" s="8" t="n">
        <f aca="false">G3473*Q3473</f>
        <v>0</v>
      </c>
      <c r="Q3473" s="9" t="n">
        <f aca="false">IF(K3473=TRUE(),0.1,0)</f>
        <v>0.1</v>
      </c>
    </row>
    <row r="3474" customFormat="false" ht="15" hidden="false" customHeight="true" outlineLevel="0" collapsed="false">
      <c r="A3474" s="1" t="s">
        <v>3727</v>
      </c>
      <c r="B3474" s="1" t="s">
        <v>49</v>
      </c>
      <c r="C3474" s="1" t="s">
        <v>19</v>
      </c>
      <c r="D3474" s="1" t="s">
        <v>378</v>
      </c>
      <c r="E3474" s="1" t="n">
        <v>23</v>
      </c>
      <c r="F3474" s="1" t="n">
        <v>7</v>
      </c>
      <c r="G3474" s="1" t="n">
        <v>161</v>
      </c>
      <c r="H3474" s="1" t="s">
        <v>54</v>
      </c>
      <c r="I3474" s="1" t="s">
        <v>44</v>
      </c>
      <c r="J3474" s="4" t="n">
        <v>45604</v>
      </c>
      <c r="K3474" s="5" t="b">
        <f aca="false">FALSE()</f>
        <v>0</v>
      </c>
      <c r="L3474" s="6" t="str">
        <f aca="false">IFERROR(INDEX(CategoryCodes!$B$2:$B$9,MATCH(C3474,CategoryCodes!$A$2:$A$9,0)),"")</f>
        <v>H</v>
      </c>
      <c r="M3474" s="7" t="n">
        <f aca="false">IFERROR(VALUE(MID(D3474,FIND("_",D3474)+1,FIND("_",D3474,FIND("_",D3474)+1)-FIND("_",D3474)-1)),"")</f>
        <v>13</v>
      </c>
      <c r="N3474" s="7" t="str">
        <f aca="false">IF(OR(C3474="",M3474=""),"",C3474&amp;" Item "&amp;M3474)</f>
        <v>Patisserie Item 13</v>
      </c>
      <c r="O3474" s="7" t="n">
        <v>369</v>
      </c>
      <c r="P3474" s="8" t="n">
        <f aca="false">G3474*Q3474</f>
        <v>0</v>
      </c>
      <c r="Q3474" s="9" t="n">
        <f aca="false">IF(K3474=TRUE(),0.1,0)</f>
        <v>0</v>
      </c>
    </row>
    <row r="3475" customFormat="false" ht="15" hidden="false" customHeight="true" outlineLevel="0" collapsed="false">
      <c r="A3475" s="1" t="s">
        <v>3728</v>
      </c>
      <c r="B3475" s="1" t="s">
        <v>52</v>
      </c>
      <c r="C3475" s="1" t="s">
        <v>34</v>
      </c>
      <c r="D3475" s="1" t="s">
        <v>123</v>
      </c>
      <c r="E3475" s="1" t="n">
        <v>36.5</v>
      </c>
      <c r="F3475" s="1" t="n">
        <v>8</v>
      </c>
      <c r="G3475" s="1" t="n">
        <v>292</v>
      </c>
      <c r="H3475" s="1" t="s">
        <v>54</v>
      </c>
      <c r="I3475" s="1" t="s">
        <v>44</v>
      </c>
      <c r="J3475" s="4" t="n">
        <v>45201</v>
      </c>
      <c r="K3475" s="5" t="b">
        <f aca="false">TRUE()</f>
        <v>1</v>
      </c>
      <c r="L3475" s="6" t="str">
        <f aca="false">IFERROR(INDEX(CategoryCodes!$B$2:$B$9,MATCH(C3475,CategoryCodes!$A$2:$A$9,0)),"")</f>
        <v>A</v>
      </c>
      <c r="M3475" s="7" t="n">
        <f aca="false">IFERROR(VALUE(MID(D3475,FIND("_",D3475)+1,FIND("_",D3475,FIND("_",D3475)+1)-FIND("_",D3475)-1)),"")</f>
        <v>22</v>
      </c>
      <c r="N3475" s="7" t="str">
        <f aca="false">IF(OR(C3475="",M3475=""),"",C3475&amp;" Item "&amp;M3475)</f>
        <v>Beverages Item 22</v>
      </c>
      <c r="O3475" s="7" t="n">
        <v>140</v>
      </c>
      <c r="P3475" s="8" t="n">
        <f aca="false">G3475*Q3475</f>
        <v>29.2</v>
      </c>
      <c r="Q3475" s="9" t="n">
        <f aca="false">IF(K3475=TRUE(),0.1,0)</f>
        <v>0.1</v>
      </c>
    </row>
    <row r="3476" customFormat="false" ht="15" hidden="false" customHeight="true" outlineLevel="0" collapsed="false">
      <c r="A3476" s="1" t="s">
        <v>3729</v>
      </c>
      <c r="B3476" s="1" t="s">
        <v>80</v>
      </c>
      <c r="C3476" s="1" t="s">
        <v>38</v>
      </c>
      <c r="D3476" s="1" t="s">
        <v>39</v>
      </c>
      <c r="E3476" s="1" t="n">
        <v>12.5</v>
      </c>
      <c r="F3476" s="1" t="n">
        <v>2</v>
      </c>
      <c r="G3476" s="1" t="n">
        <v>25</v>
      </c>
      <c r="H3476" s="1" t="s">
        <v>31</v>
      </c>
      <c r="I3476" s="1" t="s">
        <v>22</v>
      </c>
      <c r="J3476" s="4" t="n">
        <v>45554</v>
      </c>
      <c r="K3476" s="5" t="b">
        <f aca="false">FALSE()</f>
        <v>0</v>
      </c>
      <c r="L3476" s="6" t="str">
        <f aca="false">IFERROR(INDEX(CategoryCodes!$B$2:$B$9,MATCH(C3476,CategoryCodes!$A$2:$A$9,0)),"")</f>
        <v>E</v>
      </c>
      <c r="M3476" s="7" t="n">
        <f aca="false">IFERROR(VALUE(MID(D3476,FIND("_",D3476)+1,FIND("_",D3476,FIND("_",D3476)+1)-FIND("_",D3476)-1)),"")</f>
        <v>6</v>
      </c>
      <c r="N3476" s="7" t="str">
        <f aca="false">IF(OR(C3476="",M3476=""),"",C3476&amp;" Item "&amp;M3476)</f>
        <v>Food Item 6</v>
      </c>
      <c r="O3476" s="7" t="n">
        <v>147</v>
      </c>
      <c r="P3476" s="8" t="n">
        <f aca="false">G3476*Q3476</f>
        <v>0</v>
      </c>
      <c r="Q3476" s="9" t="n">
        <f aca="false">IF(K3476=TRUE(),0.1,0)</f>
        <v>0</v>
      </c>
    </row>
    <row r="3477" customFormat="false" ht="15" hidden="false" customHeight="true" outlineLevel="0" collapsed="false">
      <c r="A3477" s="1" t="s">
        <v>3730</v>
      </c>
      <c r="B3477" s="1" t="s">
        <v>52</v>
      </c>
      <c r="C3477" s="1" t="s">
        <v>19</v>
      </c>
      <c r="D3477" s="1" t="s">
        <v>67</v>
      </c>
      <c r="E3477" s="1" t="n">
        <v>29</v>
      </c>
      <c r="F3477" s="1" t="n">
        <v>2</v>
      </c>
      <c r="G3477" s="1" t="n">
        <v>58</v>
      </c>
      <c r="H3477" s="1" t="s">
        <v>21</v>
      </c>
      <c r="I3477" s="1" t="s">
        <v>44</v>
      </c>
      <c r="J3477" s="4" t="n">
        <v>44779</v>
      </c>
      <c r="K3477" s="5" t="b">
        <f aca="false">TRUE()</f>
        <v>1</v>
      </c>
      <c r="L3477" s="6" t="str">
        <f aca="false">IFERROR(INDEX(CategoryCodes!$B$2:$B$9,MATCH(C3477,CategoryCodes!$A$2:$A$9,0)),"")</f>
        <v>H</v>
      </c>
      <c r="M3477" s="7" t="n">
        <f aca="false">IFERROR(VALUE(MID(D3477,FIND("_",D3477)+1,FIND("_",D3477,FIND("_",D3477)+1)-FIND("_",D3477)-1)),"")</f>
        <v>17</v>
      </c>
      <c r="N3477" s="7" t="str">
        <f aca="false">IF(OR(C3477="",M3477=""),"",C3477&amp;" Item "&amp;M3477)</f>
        <v>Patisserie Item 17</v>
      </c>
      <c r="O3477" s="7" t="n">
        <v>62</v>
      </c>
      <c r="P3477" s="8" t="n">
        <f aca="false">G3477*Q3477</f>
        <v>5.8</v>
      </c>
      <c r="Q3477" s="9" t="n">
        <f aca="false">IF(K3477=TRUE(),0.1,0)</f>
        <v>0.1</v>
      </c>
    </row>
    <row r="3478" customFormat="false" ht="15" hidden="false" customHeight="true" outlineLevel="0" collapsed="false">
      <c r="A3478" s="1" t="s">
        <v>3731</v>
      </c>
      <c r="B3478" s="1" t="s">
        <v>37</v>
      </c>
      <c r="C3478" s="1" t="s">
        <v>29</v>
      </c>
      <c r="D3478" s="1" t="s">
        <v>403</v>
      </c>
      <c r="E3478" s="1" t="n">
        <v>5</v>
      </c>
      <c r="F3478" s="1" t="n">
        <v>1</v>
      </c>
      <c r="G3478" s="1" t="n">
        <v>5</v>
      </c>
      <c r="H3478" s="1" t="s">
        <v>54</v>
      </c>
      <c r="I3478" s="1" t="s">
        <v>44</v>
      </c>
      <c r="J3478" s="4" t="n">
        <v>45246</v>
      </c>
      <c r="K3478" s="5" t="b">
        <f aca="false">TRUE()</f>
        <v>1</v>
      </c>
      <c r="L3478" s="6" t="str">
        <f aca="false">IFERROR(INDEX(CategoryCodes!$B$2:$B$9,MATCH(C3478,CategoryCodes!$A$2:$A$9,0)),"")</f>
        <v>B</v>
      </c>
      <c r="M3478" s="7" t="n">
        <f aca="false">IFERROR(VALUE(MID(D3478,FIND("_",D3478)+1,FIND("_",D3478,FIND("_",D3478)+1)-FIND("_",D3478)-1)),"")</f>
        <v>1</v>
      </c>
      <c r="N3478" s="7" t="str">
        <f aca="false">IF(OR(C3478="",M3478=""),"",C3478&amp;" Item "&amp;M3478)</f>
        <v>Butchers Item 1</v>
      </c>
      <c r="O3478" s="7" t="n">
        <v>293</v>
      </c>
      <c r="P3478" s="8" t="n">
        <f aca="false">G3478*Q3478</f>
        <v>0.5</v>
      </c>
      <c r="Q3478" s="9" t="n">
        <f aca="false">IF(K3478=TRUE(),0.1,0)</f>
        <v>0.1</v>
      </c>
    </row>
    <row r="3479" customFormat="false" ht="15" hidden="false" customHeight="true" outlineLevel="0" collapsed="false">
      <c r="A3479" s="1" t="s">
        <v>3732</v>
      </c>
      <c r="B3479" s="1" t="s">
        <v>80</v>
      </c>
      <c r="C3479" s="1" t="s">
        <v>136</v>
      </c>
      <c r="D3479" s="1" t="s">
        <v>235</v>
      </c>
      <c r="E3479" s="1" t="n">
        <v>18.5</v>
      </c>
      <c r="F3479" s="1" t="n">
        <v>7</v>
      </c>
      <c r="G3479" s="1" t="n">
        <v>129.5</v>
      </c>
      <c r="H3479" s="1" t="s">
        <v>21</v>
      </c>
      <c r="I3479" s="1" t="s">
        <v>22</v>
      </c>
      <c r="J3479" s="4" t="n">
        <v>45375</v>
      </c>
      <c r="K3479" s="5" t="b">
        <f aca="false">TRUE()</f>
        <v>1</v>
      </c>
      <c r="L3479" s="6" t="str">
        <f aca="false">IFERROR(INDEX(CategoryCodes!$B$2:$B$9,MATCH(C3479,CategoryCodes!$A$2:$A$9,0)),"")</f>
        <v>C</v>
      </c>
      <c r="M3479" s="7" t="n">
        <f aca="false">IFERROR(VALUE(MID(D3479,FIND("_",D3479)+1,FIND("_",D3479,FIND("_",D3479)+1)-FIND("_",D3479)-1)),"")</f>
        <v>10</v>
      </c>
      <c r="N3479" s="7" t="str">
        <f aca="false">IF(OR(C3479="",M3479=""),"",C3479&amp;" Item "&amp;M3479)</f>
        <v>Computers and electric accessories Item 10</v>
      </c>
      <c r="O3479" s="7" t="n">
        <v>346</v>
      </c>
      <c r="P3479" s="8" t="n">
        <f aca="false">G3479*Q3479</f>
        <v>12.95</v>
      </c>
      <c r="Q3479" s="9" t="n">
        <f aca="false">IF(K3479=TRUE(),0.1,0)</f>
        <v>0.1</v>
      </c>
    </row>
    <row r="3480" customFormat="false" ht="15" hidden="false" customHeight="true" outlineLevel="0" collapsed="false">
      <c r="A3480" s="1" t="s">
        <v>3733</v>
      </c>
      <c r="B3480" s="1" t="s">
        <v>129</v>
      </c>
      <c r="C3480" s="1" t="s">
        <v>19</v>
      </c>
      <c r="D3480" s="1" t="s">
        <v>526</v>
      </c>
      <c r="E3480" s="1" t="n">
        <v>15.5</v>
      </c>
      <c r="F3480" s="1" t="n">
        <v>3</v>
      </c>
      <c r="G3480" s="1" t="n">
        <v>46.5</v>
      </c>
      <c r="H3480" s="1" t="s">
        <v>31</v>
      </c>
      <c r="I3480" s="1" t="s">
        <v>22</v>
      </c>
      <c r="J3480" s="4" t="n">
        <v>45568</v>
      </c>
      <c r="K3480" s="5" t="b">
        <f aca="false">TRUE()</f>
        <v>1</v>
      </c>
      <c r="L3480" s="6" t="str">
        <f aca="false">IFERROR(INDEX(CategoryCodes!$B$2:$B$9,MATCH(C3480,CategoryCodes!$A$2:$A$9,0)),"")</f>
        <v>H</v>
      </c>
      <c r="M3480" s="7" t="n">
        <f aca="false">IFERROR(VALUE(MID(D3480,FIND("_",D3480)+1,FIND("_",D3480,FIND("_",D3480)+1)-FIND("_",D3480)-1)),"")</f>
        <v>8</v>
      </c>
      <c r="N3480" s="7" t="str">
        <f aca="false">IF(OR(C3480="",M3480=""),"",C3480&amp;" Item "&amp;M3480)</f>
        <v>Patisserie Item 8</v>
      </c>
      <c r="O3480" s="7" t="n">
        <v>278</v>
      </c>
      <c r="P3480" s="8" t="n">
        <f aca="false">G3480*Q3480</f>
        <v>4.65</v>
      </c>
      <c r="Q3480" s="9" t="n">
        <f aca="false">IF(K3480=TRUE(),0.1,0)</f>
        <v>0.1</v>
      </c>
    </row>
    <row r="3481" customFormat="false" ht="15" hidden="false" customHeight="true" outlineLevel="0" collapsed="false">
      <c r="A3481" s="1" t="s">
        <v>3734</v>
      </c>
      <c r="B3481" s="1" t="s">
        <v>95</v>
      </c>
      <c r="C3481" s="1" t="s">
        <v>38</v>
      </c>
      <c r="D3481" s="1" t="s">
        <v>1324</v>
      </c>
      <c r="E3481" s="1" t="n">
        <v>35</v>
      </c>
      <c r="F3481" s="1" t="n">
        <v>2</v>
      </c>
      <c r="G3481" s="1" t="n">
        <v>70</v>
      </c>
      <c r="H3481" s="1" t="s">
        <v>21</v>
      </c>
      <c r="I3481" s="1" t="s">
        <v>22</v>
      </c>
      <c r="J3481" s="4" t="n">
        <v>44746</v>
      </c>
      <c r="K3481" s="5" t="b">
        <f aca="false">FALSE()</f>
        <v>0</v>
      </c>
      <c r="L3481" s="6" t="str">
        <f aca="false">IFERROR(INDEX(CategoryCodes!$B$2:$B$9,MATCH(C3481,CategoryCodes!$A$2:$A$9,0)),"")</f>
        <v>E</v>
      </c>
      <c r="M3481" s="7" t="n">
        <f aca="false">IFERROR(VALUE(MID(D3481,FIND("_",D3481)+1,FIND("_",D3481,FIND("_",D3481)+1)-FIND("_",D3481)-1)),"")</f>
        <v>21</v>
      </c>
      <c r="N3481" s="7" t="str">
        <f aca="false">IF(OR(C3481="",M3481=""),"",C3481&amp;" Item "&amp;M3481)</f>
        <v>Food Item 21</v>
      </c>
      <c r="O3481" s="7" t="n">
        <v>194</v>
      </c>
      <c r="P3481" s="8" t="n">
        <f aca="false">G3481*Q3481</f>
        <v>0</v>
      </c>
      <c r="Q3481" s="9" t="n">
        <f aca="false">IF(K3481=TRUE(),0.1,0)</f>
        <v>0</v>
      </c>
    </row>
    <row r="3482" customFormat="false" ht="15" hidden="false" customHeight="true" outlineLevel="0" collapsed="false">
      <c r="A3482" s="1" t="s">
        <v>3735</v>
      </c>
      <c r="B3482" s="1" t="s">
        <v>42</v>
      </c>
      <c r="C3482" s="1" t="s">
        <v>34</v>
      </c>
      <c r="D3482" s="1" t="s">
        <v>180</v>
      </c>
      <c r="E3482" s="1" t="n">
        <v>9.5</v>
      </c>
      <c r="F3482" s="1" t="n">
        <v>1</v>
      </c>
      <c r="G3482" s="1" t="n">
        <v>9.5</v>
      </c>
      <c r="H3482" s="1" t="s">
        <v>54</v>
      </c>
      <c r="I3482" s="1" t="s">
        <v>44</v>
      </c>
      <c r="J3482" s="4" t="n">
        <v>45448</v>
      </c>
      <c r="K3482" s="5" t="b">
        <f aca="false">FALSE()</f>
        <v>0</v>
      </c>
      <c r="L3482" s="6" t="str">
        <f aca="false">IFERROR(INDEX(CategoryCodes!$B$2:$B$9,MATCH(C3482,CategoryCodes!$A$2:$A$9,0)),"")</f>
        <v>A</v>
      </c>
      <c r="M3482" s="7" t="n">
        <f aca="false">IFERROR(VALUE(MID(D3482,FIND("_",D3482)+1,FIND("_",D3482,FIND("_",D3482)+1)-FIND("_",D3482)-1)),"")</f>
        <v>4</v>
      </c>
      <c r="N3482" s="7" t="str">
        <f aca="false">IF(OR(C3482="",M3482=""),"",C3482&amp;" Item "&amp;M3482)</f>
        <v>Beverages Item 4</v>
      </c>
      <c r="O3482" s="7" t="n">
        <v>458</v>
      </c>
      <c r="P3482" s="8" t="n">
        <f aca="false">G3482*Q3482</f>
        <v>0</v>
      </c>
      <c r="Q3482" s="9" t="n">
        <f aca="false">IF(K3482=TRUE(),0.1,0)</f>
        <v>0</v>
      </c>
    </row>
    <row r="3483" customFormat="false" ht="15" hidden="false" customHeight="true" outlineLevel="0" collapsed="false">
      <c r="A3483" s="1" t="s">
        <v>3736</v>
      </c>
      <c r="B3483" s="1" t="s">
        <v>95</v>
      </c>
      <c r="C3483" s="1" t="s">
        <v>72</v>
      </c>
      <c r="D3483" s="1" t="s">
        <v>767</v>
      </c>
      <c r="E3483" s="1" t="n">
        <v>6.5</v>
      </c>
      <c r="F3483" s="1" t="n">
        <v>5</v>
      </c>
      <c r="G3483" s="1" t="n">
        <v>32.5</v>
      </c>
      <c r="H3483" s="1" t="s">
        <v>31</v>
      </c>
      <c r="I3483" s="1" t="s">
        <v>44</v>
      </c>
      <c r="J3483" s="4" t="n">
        <v>44667</v>
      </c>
      <c r="K3483" s="5" t="b">
        <f aca="false">TRUE()</f>
        <v>1</v>
      </c>
      <c r="L3483" s="6" t="str">
        <f aca="false">IFERROR(INDEX(CategoryCodes!$B$2:$B$9,MATCH(C3483,CategoryCodes!$A$2:$A$9,0)),"")</f>
        <v>D</v>
      </c>
      <c r="M3483" s="7" t="n">
        <f aca="false">IFERROR(VALUE(MID(D3483,FIND("_",D3483)+1,FIND("_",D3483,FIND("_",D3483)+1)-FIND("_",D3483)-1)),"")</f>
        <v>2</v>
      </c>
      <c r="N3483" s="7" t="str">
        <f aca="false">IF(OR(C3483="",M3483=""),"",C3483&amp;" Item "&amp;M3483)</f>
        <v>Electric household essentials Item 2</v>
      </c>
      <c r="O3483" s="7" t="n">
        <v>202</v>
      </c>
      <c r="P3483" s="8" t="n">
        <f aca="false">G3483*Q3483</f>
        <v>3.25</v>
      </c>
      <c r="Q3483" s="9" t="n">
        <f aca="false">IF(K3483=TRUE(),0.1,0)</f>
        <v>0.1</v>
      </c>
    </row>
    <row r="3484" customFormat="false" ht="15" hidden="false" customHeight="true" outlineLevel="0" collapsed="false">
      <c r="A3484" s="1" t="s">
        <v>3737</v>
      </c>
      <c r="B3484" s="1" t="s">
        <v>49</v>
      </c>
      <c r="C3484" s="1" t="s">
        <v>38</v>
      </c>
      <c r="F3484" s="1" t="n">
        <v>9</v>
      </c>
      <c r="G3484" s="1" t="n">
        <v>112.5</v>
      </c>
      <c r="H3484" s="1" t="s">
        <v>54</v>
      </c>
      <c r="I3484" s="1" t="s">
        <v>44</v>
      </c>
      <c r="J3484" s="4" t="n">
        <v>44805</v>
      </c>
      <c r="K3484" s="5" t="b">
        <f aca="false">TRUE()</f>
        <v>1</v>
      </c>
      <c r="L3484" s="6" t="str">
        <f aca="false">IFERROR(INDEX(CategoryCodes!$B$2:$B$9,MATCH(C3484,CategoryCodes!$A$2:$A$9,0)),"")</f>
        <v>E</v>
      </c>
      <c r="M3484" s="7" t="str">
        <f aca="false">IFERROR(VALUE(MID(D3484,FIND("_",D3484)+1,FIND("_",D3484,FIND("_",D3484)+1)-FIND("_",D3484)-1)),"")</f>
        <v/>
      </c>
      <c r="N3484" s="7" t="str">
        <f aca="false">IF(OR(C3484="",M3484=""),"",C3484&amp;" Item "&amp;M3484)</f>
        <v/>
      </c>
      <c r="O3484" s="7" t="n">
        <v>419</v>
      </c>
      <c r="P3484" s="8" t="n">
        <f aca="false">G3484*Q3484</f>
        <v>11.25</v>
      </c>
      <c r="Q3484" s="9" t="n">
        <f aca="false">IF(K3484=TRUE(),0.1,0)</f>
        <v>0.1</v>
      </c>
    </row>
    <row r="3485" customFormat="false" ht="15" hidden="false" customHeight="true" outlineLevel="0" collapsed="false">
      <c r="A3485" s="1" t="s">
        <v>3738</v>
      </c>
      <c r="B3485" s="1" t="s">
        <v>95</v>
      </c>
      <c r="C3485" s="1" t="s">
        <v>47</v>
      </c>
      <c r="D3485" s="1" t="s">
        <v>600</v>
      </c>
      <c r="E3485" s="1" t="n">
        <v>33.5</v>
      </c>
      <c r="F3485" s="1" t="n">
        <v>2</v>
      </c>
      <c r="G3485" s="1" t="n">
        <v>67</v>
      </c>
      <c r="H3485" s="1" t="s">
        <v>31</v>
      </c>
      <c r="I3485" s="1" t="s">
        <v>44</v>
      </c>
      <c r="J3485" s="4" t="n">
        <v>45165</v>
      </c>
      <c r="L3485" s="6" t="str">
        <f aca="false">IFERROR(INDEX(CategoryCodes!$B$2:$B$9,MATCH(C3485,CategoryCodes!$A$2:$A$9,0)),"")</f>
        <v>F</v>
      </c>
      <c r="M3485" s="7" t="n">
        <f aca="false">IFERROR(VALUE(MID(D3485,FIND("_",D3485)+1,FIND("_",D3485,FIND("_",D3485)+1)-FIND("_",D3485)-1)),"")</f>
        <v>20</v>
      </c>
      <c r="N3485" s="7" t="str">
        <f aca="false">IF(OR(C3485="",M3485=""),"",C3485&amp;" Item "&amp;M3485)</f>
        <v>Furniture Item 20</v>
      </c>
      <c r="O3485" s="7" t="n">
        <v>176</v>
      </c>
      <c r="P3485" s="8" t="n">
        <f aca="false">G3485*Q3485</f>
        <v>0</v>
      </c>
      <c r="Q3485" s="9" t="n">
        <f aca="false">IF(K3485=TRUE(),0.1,0)</f>
        <v>0</v>
      </c>
    </row>
    <row r="3486" customFormat="false" ht="15" hidden="false" customHeight="true" outlineLevel="0" collapsed="false">
      <c r="A3486" s="1" t="s">
        <v>3739</v>
      </c>
      <c r="B3486" s="1" t="s">
        <v>42</v>
      </c>
      <c r="C3486" s="1" t="s">
        <v>19</v>
      </c>
      <c r="D3486" s="1" t="s">
        <v>170</v>
      </c>
      <c r="E3486" s="1" t="n">
        <v>24.5</v>
      </c>
      <c r="F3486" s="1" t="n">
        <v>2</v>
      </c>
      <c r="G3486" s="1" t="n">
        <v>49</v>
      </c>
      <c r="H3486" s="1" t="s">
        <v>21</v>
      </c>
      <c r="I3486" s="1" t="s">
        <v>44</v>
      </c>
      <c r="J3486" s="4" t="n">
        <v>45667</v>
      </c>
      <c r="L3486" s="6" t="str">
        <f aca="false">IFERROR(INDEX(CategoryCodes!$B$2:$B$9,MATCH(C3486,CategoryCodes!$A$2:$A$9,0)),"")</f>
        <v>H</v>
      </c>
      <c r="M3486" s="7" t="n">
        <f aca="false">IFERROR(VALUE(MID(D3486,FIND("_",D3486)+1,FIND("_",D3486,FIND("_",D3486)+1)-FIND("_",D3486)-1)),"")</f>
        <v>14</v>
      </c>
      <c r="N3486" s="7" t="str">
        <f aca="false">IF(OR(C3486="",M3486=""),"",C3486&amp;" Item "&amp;M3486)</f>
        <v>Patisserie Item 14</v>
      </c>
      <c r="O3486" s="7" t="n">
        <v>488</v>
      </c>
      <c r="P3486" s="8" t="n">
        <f aca="false">G3486*Q3486</f>
        <v>0</v>
      </c>
      <c r="Q3486" s="9" t="n">
        <f aca="false">IF(K3486=TRUE(),0.1,0)</f>
        <v>0</v>
      </c>
    </row>
    <row r="3487" customFormat="false" ht="15" hidden="false" customHeight="true" outlineLevel="0" collapsed="false">
      <c r="A3487" s="1" t="s">
        <v>3740</v>
      </c>
      <c r="B3487" s="1" t="s">
        <v>122</v>
      </c>
      <c r="C3487" s="1" t="s">
        <v>34</v>
      </c>
      <c r="D3487" s="1" t="s">
        <v>576</v>
      </c>
      <c r="E3487" s="1" t="n">
        <v>29</v>
      </c>
      <c r="F3487" s="1" t="n">
        <v>10</v>
      </c>
      <c r="G3487" s="1" t="n">
        <v>290</v>
      </c>
      <c r="H3487" s="1" t="s">
        <v>54</v>
      </c>
      <c r="I3487" s="1" t="s">
        <v>44</v>
      </c>
      <c r="J3487" s="4" t="n">
        <v>45401</v>
      </c>
      <c r="K3487" s="5" t="b">
        <f aca="false">TRUE()</f>
        <v>1</v>
      </c>
      <c r="L3487" s="6" t="str">
        <f aca="false">IFERROR(INDEX(CategoryCodes!$B$2:$B$9,MATCH(C3487,CategoryCodes!$A$2:$A$9,0)),"")</f>
        <v>A</v>
      </c>
      <c r="M3487" s="7" t="n">
        <f aca="false">IFERROR(VALUE(MID(D3487,FIND("_",D3487)+1,FIND("_",D3487,FIND("_",D3487)+1)-FIND("_",D3487)-1)),"")</f>
        <v>17</v>
      </c>
      <c r="N3487" s="7" t="str">
        <f aca="false">IF(OR(C3487="",M3487=""),"",C3487&amp;" Item "&amp;M3487)</f>
        <v>Beverages Item 17</v>
      </c>
      <c r="O3487" s="7" t="n">
        <v>395</v>
      </c>
      <c r="P3487" s="8" t="n">
        <f aca="false">G3487*Q3487</f>
        <v>29</v>
      </c>
      <c r="Q3487" s="9" t="n">
        <f aca="false">IF(K3487=TRUE(),0.1,0)</f>
        <v>0.1</v>
      </c>
    </row>
    <row r="3488" customFormat="false" ht="15" hidden="false" customHeight="true" outlineLevel="0" collapsed="false">
      <c r="A3488" s="1" t="s">
        <v>3741</v>
      </c>
      <c r="B3488" s="1" t="s">
        <v>90</v>
      </c>
      <c r="C3488" s="1" t="s">
        <v>72</v>
      </c>
      <c r="D3488" s="1" t="s">
        <v>252</v>
      </c>
      <c r="E3488" s="1" t="n">
        <v>15.5</v>
      </c>
      <c r="F3488" s="1" t="n">
        <v>6</v>
      </c>
      <c r="G3488" s="1" t="n">
        <v>93</v>
      </c>
      <c r="H3488" s="1" t="s">
        <v>21</v>
      </c>
      <c r="I3488" s="1" t="s">
        <v>44</v>
      </c>
      <c r="J3488" s="4" t="n">
        <v>44576</v>
      </c>
      <c r="K3488" s="5" t="b">
        <f aca="false">FALSE()</f>
        <v>0</v>
      </c>
      <c r="L3488" s="6" t="str">
        <f aca="false">IFERROR(INDEX(CategoryCodes!$B$2:$B$9,MATCH(C3488,CategoryCodes!$A$2:$A$9,0)),"")</f>
        <v>D</v>
      </c>
      <c r="M3488" s="7" t="n">
        <f aca="false">IFERROR(VALUE(MID(D3488,FIND("_",D3488)+1,FIND("_",D3488,FIND("_",D3488)+1)-FIND("_",D3488)-1)),"")</f>
        <v>8</v>
      </c>
      <c r="N3488" s="7" t="str">
        <f aca="false">IF(OR(C3488="",M3488=""),"",C3488&amp;" Item "&amp;M3488)</f>
        <v>Electric household essentials Item 8</v>
      </c>
      <c r="O3488" s="7" t="n">
        <v>411</v>
      </c>
      <c r="P3488" s="8" t="n">
        <f aca="false">G3488*Q3488</f>
        <v>0</v>
      </c>
      <c r="Q3488" s="9" t="n">
        <f aca="false">IF(K3488=TRUE(),0.1,0)</f>
        <v>0</v>
      </c>
    </row>
    <row r="3489" customFormat="false" ht="15" hidden="false" customHeight="true" outlineLevel="0" collapsed="false">
      <c r="A3489" s="1" t="s">
        <v>3742</v>
      </c>
      <c r="B3489" s="1" t="s">
        <v>69</v>
      </c>
      <c r="C3489" s="1" t="s">
        <v>72</v>
      </c>
      <c r="D3489" s="1" t="s">
        <v>73</v>
      </c>
      <c r="E3489" s="1" t="n">
        <v>23</v>
      </c>
      <c r="F3489" s="1" t="n">
        <v>1</v>
      </c>
      <c r="G3489" s="1" t="n">
        <v>23</v>
      </c>
      <c r="H3489" s="1" t="s">
        <v>54</v>
      </c>
      <c r="I3489" s="1" t="s">
        <v>44</v>
      </c>
      <c r="J3489" s="4" t="n">
        <v>44844</v>
      </c>
      <c r="K3489" s="5" t="b">
        <f aca="false">TRUE()</f>
        <v>1</v>
      </c>
      <c r="L3489" s="6" t="str">
        <f aca="false">IFERROR(INDEX(CategoryCodes!$B$2:$B$9,MATCH(C3489,CategoryCodes!$A$2:$A$9,0)),"")</f>
        <v>D</v>
      </c>
      <c r="M3489" s="7" t="n">
        <f aca="false">IFERROR(VALUE(MID(D3489,FIND("_",D3489)+1,FIND("_",D3489,FIND("_",D3489)+1)-FIND("_",D3489)-1)),"")</f>
        <v>13</v>
      </c>
      <c r="N3489" s="7" t="str">
        <f aca="false">IF(OR(C3489="",M3489=""),"",C3489&amp;" Item "&amp;M3489)</f>
        <v>Electric household essentials Item 13</v>
      </c>
      <c r="O3489" s="7" t="n">
        <v>74</v>
      </c>
      <c r="P3489" s="8" t="n">
        <f aca="false">G3489*Q3489</f>
        <v>2.3</v>
      </c>
      <c r="Q3489" s="9" t="n">
        <f aca="false">IF(K3489=TRUE(),0.1,0)</f>
        <v>0.1</v>
      </c>
    </row>
    <row r="3490" customFormat="false" ht="15" hidden="false" customHeight="true" outlineLevel="0" collapsed="false">
      <c r="A3490" s="1" t="s">
        <v>3743</v>
      </c>
      <c r="B3490" s="1" t="s">
        <v>24</v>
      </c>
      <c r="C3490" s="1" t="s">
        <v>38</v>
      </c>
      <c r="D3490" s="1" t="s">
        <v>96</v>
      </c>
      <c r="E3490" s="1" t="n">
        <v>24.5</v>
      </c>
      <c r="F3490" s="1" t="n">
        <v>3</v>
      </c>
      <c r="G3490" s="1" t="n">
        <v>73.5</v>
      </c>
      <c r="H3490" s="1" t="s">
        <v>21</v>
      </c>
      <c r="I3490" s="1" t="s">
        <v>22</v>
      </c>
      <c r="J3490" s="4" t="n">
        <v>45670</v>
      </c>
      <c r="K3490" s="5" t="b">
        <f aca="false">FALSE()</f>
        <v>0</v>
      </c>
      <c r="L3490" s="6" t="str">
        <f aca="false">IFERROR(INDEX(CategoryCodes!$B$2:$B$9,MATCH(C3490,CategoryCodes!$A$2:$A$9,0)),"")</f>
        <v>E</v>
      </c>
      <c r="M3490" s="7" t="n">
        <f aca="false">IFERROR(VALUE(MID(D3490,FIND("_",D3490)+1,FIND("_",D3490,FIND("_",D3490)+1)-FIND("_",D3490)-1)),"")</f>
        <v>14</v>
      </c>
      <c r="N3490" s="7" t="str">
        <f aca="false">IF(OR(C3490="",M3490=""),"",C3490&amp;" Item "&amp;M3490)</f>
        <v>Food Item 14</v>
      </c>
      <c r="O3490" s="7" t="n">
        <v>148</v>
      </c>
      <c r="P3490" s="8" t="n">
        <f aca="false">G3490*Q3490</f>
        <v>0</v>
      </c>
      <c r="Q3490" s="9" t="n">
        <f aca="false">IF(K3490=TRUE(),0.1,0)</f>
        <v>0</v>
      </c>
    </row>
    <row r="3491" customFormat="false" ht="15" hidden="false" customHeight="true" outlineLevel="0" collapsed="false">
      <c r="A3491" s="1" t="s">
        <v>3744</v>
      </c>
      <c r="B3491" s="1" t="s">
        <v>129</v>
      </c>
      <c r="C3491" s="1" t="s">
        <v>29</v>
      </c>
      <c r="D3491" s="1" t="s">
        <v>604</v>
      </c>
      <c r="E3491" s="1" t="n">
        <v>12.5</v>
      </c>
      <c r="F3491" s="1" t="n">
        <v>3</v>
      </c>
      <c r="G3491" s="1" t="n">
        <v>37.5</v>
      </c>
      <c r="H3491" s="1" t="s">
        <v>21</v>
      </c>
      <c r="I3491" s="1" t="s">
        <v>44</v>
      </c>
      <c r="J3491" s="4" t="n">
        <v>45618</v>
      </c>
      <c r="K3491" s="5" t="b">
        <f aca="false">TRUE()</f>
        <v>1</v>
      </c>
      <c r="L3491" s="6" t="str">
        <f aca="false">IFERROR(INDEX(CategoryCodes!$B$2:$B$9,MATCH(C3491,CategoryCodes!$A$2:$A$9,0)),"")</f>
        <v>B</v>
      </c>
      <c r="M3491" s="7" t="n">
        <f aca="false">IFERROR(VALUE(MID(D3491,FIND("_",D3491)+1,FIND("_",D3491,FIND("_",D3491)+1)-FIND("_",D3491)-1)),"")</f>
        <v>6</v>
      </c>
      <c r="N3491" s="7" t="str">
        <f aca="false">IF(OR(C3491="",M3491=""),"",C3491&amp;" Item "&amp;M3491)</f>
        <v>Butchers Item 6</v>
      </c>
      <c r="O3491" s="7" t="n">
        <v>21</v>
      </c>
      <c r="P3491" s="8" t="n">
        <f aca="false">G3491*Q3491</f>
        <v>3.75</v>
      </c>
      <c r="Q3491" s="9" t="n">
        <f aca="false">IF(K3491=TRUE(),0.1,0)</f>
        <v>0.1</v>
      </c>
    </row>
    <row r="3492" customFormat="false" ht="15" hidden="false" customHeight="true" outlineLevel="0" collapsed="false">
      <c r="A3492" s="1" t="s">
        <v>3745</v>
      </c>
      <c r="B3492" s="1" t="s">
        <v>129</v>
      </c>
      <c r="C3492" s="1" t="s">
        <v>47</v>
      </c>
      <c r="D3492" s="1" t="s">
        <v>239</v>
      </c>
      <c r="E3492" s="1" t="n">
        <v>11</v>
      </c>
      <c r="F3492" s="1" t="n">
        <v>9</v>
      </c>
      <c r="G3492" s="1" t="n">
        <v>99</v>
      </c>
      <c r="H3492" s="1" t="s">
        <v>31</v>
      </c>
      <c r="I3492" s="1" t="s">
        <v>44</v>
      </c>
      <c r="J3492" s="4" t="n">
        <v>45533</v>
      </c>
      <c r="K3492" s="5" t="b">
        <f aca="false">FALSE()</f>
        <v>0</v>
      </c>
      <c r="L3492" s="6" t="str">
        <f aca="false">IFERROR(INDEX(CategoryCodes!$B$2:$B$9,MATCH(C3492,CategoryCodes!$A$2:$A$9,0)),"")</f>
        <v>F</v>
      </c>
      <c r="M3492" s="7" t="n">
        <f aca="false">IFERROR(VALUE(MID(D3492,FIND("_",D3492)+1,FIND("_",D3492,FIND("_",D3492)+1)-FIND("_",D3492)-1)),"")</f>
        <v>5</v>
      </c>
      <c r="N3492" s="7" t="str">
        <f aca="false">IF(OR(C3492="",M3492=""),"",C3492&amp;" Item "&amp;M3492)</f>
        <v>Furniture Item 5</v>
      </c>
      <c r="O3492" s="7" t="n">
        <v>147</v>
      </c>
      <c r="P3492" s="8" t="n">
        <f aca="false">G3492*Q3492</f>
        <v>0</v>
      </c>
      <c r="Q3492" s="9" t="n">
        <f aca="false">IF(K3492=TRUE(),0.1,0)</f>
        <v>0</v>
      </c>
    </row>
    <row r="3493" customFormat="false" ht="15" hidden="false" customHeight="true" outlineLevel="0" collapsed="false">
      <c r="A3493" s="1" t="s">
        <v>3746</v>
      </c>
      <c r="B3493" s="1" t="s">
        <v>122</v>
      </c>
      <c r="C3493" s="1" t="s">
        <v>38</v>
      </c>
      <c r="D3493" s="1" t="s">
        <v>176</v>
      </c>
      <c r="E3493" s="1" t="n">
        <v>30.5</v>
      </c>
      <c r="F3493" s="1" t="n">
        <v>10</v>
      </c>
      <c r="G3493" s="1" t="n">
        <v>305</v>
      </c>
      <c r="H3493" s="1" t="s">
        <v>31</v>
      </c>
      <c r="I3493" s="1" t="s">
        <v>22</v>
      </c>
      <c r="J3493" s="4" t="n">
        <v>44744</v>
      </c>
      <c r="K3493" s="5" t="b">
        <f aca="false">FALSE()</f>
        <v>0</v>
      </c>
      <c r="L3493" s="6" t="str">
        <f aca="false">IFERROR(INDEX(CategoryCodes!$B$2:$B$9,MATCH(C3493,CategoryCodes!$A$2:$A$9,0)),"")</f>
        <v>E</v>
      </c>
      <c r="M3493" s="7" t="n">
        <f aca="false">IFERROR(VALUE(MID(D3493,FIND("_",D3493)+1,FIND("_",D3493,FIND("_",D3493)+1)-FIND("_",D3493)-1)),"")</f>
        <v>18</v>
      </c>
      <c r="N3493" s="7" t="str">
        <f aca="false">IF(OR(C3493="",M3493=""),"",C3493&amp;" Item "&amp;M3493)</f>
        <v>Food Item 18</v>
      </c>
      <c r="O3493" s="7" t="n">
        <v>489</v>
      </c>
      <c r="P3493" s="8" t="n">
        <f aca="false">G3493*Q3493</f>
        <v>0</v>
      </c>
      <c r="Q3493" s="9" t="n">
        <f aca="false">IF(K3493=TRUE(),0.1,0)</f>
        <v>0</v>
      </c>
    </row>
    <row r="3494" customFormat="false" ht="15" hidden="false" customHeight="true" outlineLevel="0" collapsed="false">
      <c r="A3494" s="1" t="s">
        <v>3747</v>
      </c>
      <c r="B3494" s="1" t="s">
        <v>83</v>
      </c>
      <c r="C3494" s="1" t="s">
        <v>47</v>
      </c>
      <c r="D3494" s="1" t="s">
        <v>239</v>
      </c>
      <c r="E3494" s="1" t="n">
        <v>11</v>
      </c>
      <c r="F3494" s="1" t="n">
        <v>2</v>
      </c>
      <c r="G3494" s="1" t="n">
        <v>22</v>
      </c>
      <c r="H3494" s="1" t="s">
        <v>54</v>
      </c>
      <c r="I3494" s="1" t="s">
        <v>22</v>
      </c>
      <c r="J3494" s="4" t="n">
        <v>45094</v>
      </c>
      <c r="K3494" s="5" t="b">
        <f aca="false">FALSE()</f>
        <v>0</v>
      </c>
      <c r="L3494" s="6" t="str">
        <f aca="false">IFERROR(INDEX(CategoryCodes!$B$2:$B$9,MATCH(C3494,CategoryCodes!$A$2:$A$9,0)),"")</f>
        <v>F</v>
      </c>
      <c r="M3494" s="7" t="n">
        <f aca="false">IFERROR(VALUE(MID(D3494,FIND("_",D3494)+1,FIND("_",D3494,FIND("_",D3494)+1)-FIND("_",D3494)-1)),"")</f>
        <v>5</v>
      </c>
      <c r="N3494" s="7" t="str">
        <f aca="false">IF(OR(C3494="",M3494=""),"",C3494&amp;" Item "&amp;M3494)</f>
        <v>Furniture Item 5</v>
      </c>
      <c r="O3494" s="7" t="n">
        <v>365</v>
      </c>
      <c r="P3494" s="8" t="n">
        <f aca="false">G3494*Q3494</f>
        <v>0</v>
      </c>
      <c r="Q3494" s="9" t="n">
        <f aca="false">IF(K3494=TRUE(),0.1,0)</f>
        <v>0</v>
      </c>
    </row>
    <row r="3495" customFormat="false" ht="15" hidden="false" customHeight="true" outlineLevel="0" collapsed="false">
      <c r="A3495" s="1" t="s">
        <v>3748</v>
      </c>
      <c r="B3495" s="1" t="s">
        <v>69</v>
      </c>
      <c r="C3495" s="1" t="s">
        <v>136</v>
      </c>
      <c r="D3495" s="1" t="s">
        <v>299</v>
      </c>
      <c r="E3495" s="1" t="n">
        <v>12.5</v>
      </c>
      <c r="F3495" s="1" t="n">
        <v>6</v>
      </c>
      <c r="G3495" s="1" t="n">
        <v>75</v>
      </c>
      <c r="H3495" s="1" t="s">
        <v>31</v>
      </c>
      <c r="I3495" s="1" t="s">
        <v>22</v>
      </c>
      <c r="J3495" s="4" t="n">
        <v>44562</v>
      </c>
      <c r="L3495" s="6" t="str">
        <f aca="false">IFERROR(INDEX(CategoryCodes!$B$2:$B$9,MATCH(C3495,CategoryCodes!$A$2:$A$9,0)),"")</f>
        <v>C</v>
      </c>
      <c r="M3495" s="7" t="n">
        <f aca="false">IFERROR(VALUE(MID(D3495,FIND("_",D3495)+1,FIND("_",D3495,FIND("_",D3495)+1)-FIND("_",D3495)-1)),"")</f>
        <v>6</v>
      </c>
      <c r="N3495" s="7" t="str">
        <f aca="false">IF(OR(C3495="",M3495=""),"",C3495&amp;" Item "&amp;M3495)</f>
        <v>Computers and electric accessories Item 6</v>
      </c>
      <c r="O3495" s="7" t="n">
        <v>40</v>
      </c>
      <c r="P3495" s="8" t="n">
        <f aca="false">G3495*Q3495</f>
        <v>0</v>
      </c>
      <c r="Q3495" s="9" t="n">
        <f aca="false">IF(K3495=TRUE(),0.1,0)</f>
        <v>0</v>
      </c>
    </row>
    <row r="3496" customFormat="false" ht="15" hidden="false" customHeight="true" outlineLevel="0" collapsed="false">
      <c r="A3496" s="1" t="s">
        <v>3749</v>
      </c>
      <c r="B3496" s="1" t="s">
        <v>37</v>
      </c>
      <c r="C3496" s="1" t="s">
        <v>34</v>
      </c>
      <c r="D3496" s="1" t="s">
        <v>77</v>
      </c>
      <c r="E3496" s="1" t="n">
        <v>14</v>
      </c>
      <c r="F3496" s="1" t="n">
        <v>2</v>
      </c>
      <c r="G3496" s="1" t="n">
        <v>28</v>
      </c>
      <c r="H3496" s="1" t="s">
        <v>31</v>
      </c>
      <c r="I3496" s="1" t="s">
        <v>22</v>
      </c>
      <c r="J3496" s="4" t="n">
        <v>45400</v>
      </c>
      <c r="K3496" s="5" t="b">
        <f aca="false">FALSE()</f>
        <v>0</v>
      </c>
      <c r="L3496" s="6" t="str">
        <f aca="false">IFERROR(INDEX(CategoryCodes!$B$2:$B$9,MATCH(C3496,CategoryCodes!$A$2:$A$9,0)),"")</f>
        <v>A</v>
      </c>
      <c r="M3496" s="7" t="n">
        <f aca="false">IFERROR(VALUE(MID(D3496,FIND("_",D3496)+1,FIND("_",D3496,FIND("_",D3496)+1)-FIND("_",D3496)-1)),"")</f>
        <v>7</v>
      </c>
      <c r="N3496" s="7" t="str">
        <f aca="false">IF(OR(C3496="",M3496=""),"",C3496&amp;" Item "&amp;M3496)</f>
        <v>Beverages Item 7</v>
      </c>
      <c r="O3496" s="7" t="n">
        <v>177</v>
      </c>
      <c r="P3496" s="8" t="n">
        <f aca="false">G3496*Q3496</f>
        <v>0</v>
      </c>
      <c r="Q3496" s="9" t="n">
        <f aca="false">IF(K3496=TRUE(),0.1,0)</f>
        <v>0</v>
      </c>
    </row>
    <row r="3497" customFormat="false" ht="15" hidden="false" customHeight="true" outlineLevel="0" collapsed="false">
      <c r="A3497" s="1" t="s">
        <v>3750</v>
      </c>
      <c r="B3497" s="1" t="s">
        <v>52</v>
      </c>
      <c r="C3497" s="1" t="s">
        <v>19</v>
      </c>
      <c r="D3497" s="1" t="s">
        <v>102</v>
      </c>
      <c r="E3497" s="1" t="n">
        <v>12.5</v>
      </c>
      <c r="F3497" s="1" t="n">
        <v>7</v>
      </c>
      <c r="G3497" s="1" t="n">
        <v>87.5</v>
      </c>
      <c r="H3497" s="1" t="s">
        <v>21</v>
      </c>
      <c r="I3497" s="1" t="s">
        <v>44</v>
      </c>
      <c r="J3497" s="4" t="n">
        <v>45177</v>
      </c>
      <c r="K3497" s="5" t="b">
        <f aca="false">FALSE()</f>
        <v>0</v>
      </c>
      <c r="L3497" s="6" t="str">
        <f aca="false">IFERROR(INDEX(CategoryCodes!$B$2:$B$9,MATCH(C3497,CategoryCodes!$A$2:$A$9,0)),"")</f>
        <v>H</v>
      </c>
      <c r="M3497" s="7" t="n">
        <f aca="false">IFERROR(VALUE(MID(D3497,FIND("_",D3497)+1,FIND("_",D3497,FIND("_",D3497)+1)-FIND("_",D3497)-1)),"")</f>
        <v>6</v>
      </c>
      <c r="N3497" s="7" t="str">
        <f aca="false">IF(OR(C3497="",M3497=""),"",C3497&amp;" Item "&amp;M3497)</f>
        <v>Patisserie Item 6</v>
      </c>
      <c r="O3497" s="7" t="n">
        <v>473</v>
      </c>
      <c r="P3497" s="8" t="n">
        <f aca="false">G3497*Q3497</f>
        <v>0</v>
      </c>
      <c r="Q3497" s="9" t="n">
        <f aca="false">IF(K3497=TRUE(),0.1,0)</f>
        <v>0</v>
      </c>
    </row>
    <row r="3498" customFormat="false" ht="15" hidden="false" customHeight="true" outlineLevel="0" collapsed="false">
      <c r="A3498" s="1" t="s">
        <v>3751</v>
      </c>
      <c r="B3498" s="1" t="s">
        <v>69</v>
      </c>
      <c r="C3498" s="1" t="s">
        <v>47</v>
      </c>
      <c r="D3498" s="1" t="s">
        <v>203</v>
      </c>
      <c r="E3498" s="1" t="n">
        <v>35</v>
      </c>
      <c r="F3498" s="1" t="n">
        <v>8</v>
      </c>
      <c r="G3498" s="1" t="n">
        <v>280</v>
      </c>
      <c r="H3498" s="1" t="s">
        <v>31</v>
      </c>
      <c r="I3498" s="1" t="s">
        <v>22</v>
      </c>
      <c r="J3498" s="4" t="n">
        <v>45102</v>
      </c>
      <c r="K3498" s="5" t="b">
        <f aca="false">TRUE()</f>
        <v>1</v>
      </c>
      <c r="L3498" s="6" t="str">
        <f aca="false">IFERROR(INDEX(CategoryCodes!$B$2:$B$9,MATCH(C3498,CategoryCodes!$A$2:$A$9,0)),"")</f>
        <v>F</v>
      </c>
      <c r="M3498" s="7" t="n">
        <f aca="false">IFERROR(VALUE(MID(D3498,FIND("_",D3498)+1,FIND("_",D3498,FIND("_",D3498)+1)-FIND("_",D3498)-1)),"")</f>
        <v>21</v>
      </c>
      <c r="N3498" s="7" t="str">
        <f aca="false">IF(OR(C3498="",M3498=""),"",C3498&amp;" Item "&amp;M3498)</f>
        <v>Furniture Item 21</v>
      </c>
      <c r="O3498" s="7" t="n">
        <v>226</v>
      </c>
      <c r="P3498" s="8" t="n">
        <f aca="false">G3498*Q3498</f>
        <v>28</v>
      </c>
      <c r="Q3498" s="9" t="n">
        <f aca="false">IF(K3498=TRUE(),0.1,0)</f>
        <v>0.1</v>
      </c>
    </row>
    <row r="3499" customFormat="false" ht="15" hidden="false" customHeight="true" outlineLevel="0" collapsed="false">
      <c r="A3499" s="1" t="s">
        <v>3752</v>
      </c>
      <c r="B3499" s="1" t="s">
        <v>24</v>
      </c>
      <c r="C3499" s="1" t="s">
        <v>25</v>
      </c>
      <c r="D3499" s="1" t="s">
        <v>277</v>
      </c>
      <c r="E3499" s="1" t="n">
        <v>5</v>
      </c>
      <c r="F3499" s="1" t="n">
        <v>9</v>
      </c>
      <c r="G3499" s="1" t="n">
        <v>45</v>
      </c>
      <c r="H3499" s="1" t="s">
        <v>54</v>
      </c>
      <c r="I3499" s="1" t="s">
        <v>44</v>
      </c>
      <c r="J3499" s="4" t="n">
        <v>44676</v>
      </c>
      <c r="K3499" s="5" t="b">
        <f aca="false">TRUE()</f>
        <v>1</v>
      </c>
      <c r="L3499" s="6" t="str">
        <f aca="false">IFERROR(INDEX(CategoryCodes!$B$2:$B$9,MATCH(C3499,CategoryCodes!$A$2:$A$9,0)),"")</f>
        <v>G</v>
      </c>
      <c r="M3499" s="7" t="n">
        <f aca="false">IFERROR(VALUE(MID(D3499,FIND("_",D3499)+1,FIND("_",D3499,FIND("_",D3499)+1)-FIND("_",D3499)-1)),"")</f>
        <v>1</v>
      </c>
      <c r="N3499" s="7" t="str">
        <f aca="false">IF(OR(C3499="",M3499=""),"",C3499&amp;" Item "&amp;M3499)</f>
        <v>Milk Products Item 1</v>
      </c>
      <c r="O3499" s="7" t="n">
        <v>335</v>
      </c>
      <c r="P3499" s="8" t="n">
        <f aca="false">G3499*Q3499</f>
        <v>4.5</v>
      </c>
      <c r="Q3499" s="9" t="n">
        <f aca="false">IF(K3499=TRUE(),0.1,0)</f>
        <v>0.1</v>
      </c>
    </row>
    <row r="3500" customFormat="false" ht="15" hidden="false" customHeight="true" outlineLevel="0" collapsed="false">
      <c r="A3500" s="1" t="s">
        <v>3753</v>
      </c>
      <c r="B3500" s="1" t="s">
        <v>28</v>
      </c>
      <c r="C3500" s="1" t="s">
        <v>34</v>
      </c>
      <c r="E3500" s="1" t="n">
        <v>41</v>
      </c>
      <c r="H3500" s="1" t="s">
        <v>54</v>
      </c>
      <c r="I3500" s="1" t="s">
        <v>44</v>
      </c>
      <c r="J3500" s="4" t="n">
        <v>45583</v>
      </c>
      <c r="K3500" s="5" t="b">
        <f aca="false">FALSE()</f>
        <v>0</v>
      </c>
      <c r="L3500" s="6" t="str">
        <f aca="false">IFERROR(INDEX(CategoryCodes!$B$2:$B$9,MATCH(C3500,CategoryCodes!$A$2:$A$9,0)),"")</f>
        <v>A</v>
      </c>
      <c r="M3500" s="7" t="str">
        <f aca="false">IFERROR(VALUE(MID(D3500,FIND("_",D3500)+1,FIND("_",D3500,FIND("_",D3500)+1)-FIND("_",D3500)-1)),"")</f>
        <v/>
      </c>
      <c r="N3500" s="7" t="str">
        <f aca="false">IF(OR(C3500="",M3500=""),"",C3500&amp;" Item "&amp;M3500)</f>
        <v/>
      </c>
      <c r="O3500" s="7" t="n">
        <v>131</v>
      </c>
      <c r="P3500" s="8" t="n">
        <f aca="false">G3500*Q3500</f>
        <v>0</v>
      </c>
      <c r="Q3500" s="9" t="n">
        <f aca="false">IF(K3500=TRUE(),0.1,0)</f>
        <v>0</v>
      </c>
    </row>
    <row r="3501" customFormat="false" ht="15" hidden="false" customHeight="true" outlineLevel="0" collapsed="false">
      <c r="A3501" s="1" t="s">
        <v>3754</v>
      </c>
      <c r="B3501" s="1" t="s">
        <v>95</v>
      </c>
      <c r="C3501" s="1" t="s">
        <v>38</v>
      </c>
      <c r="D3501" s="1" t="s">
        <v>100</v>
      </c>
      <c r="E3501" s="1" t="n">
        <v>20</v>
      </c>
      <c r="F3501" s="1" t="n">
        <v>3</v>
      </c>
      <c r="G3501" s="1" t="n">
        <v>60</v>
      </c>
      <c r="H3501" s="1" t="s">
        <v>31</v>
      </c>
      <c r="I3501" s="1" t="s">
        <v>22</v>
      </c>
      <c r="J3501" s="4" t="n">
        <v>45236</v>
      </c>
      <c r="K3501" s="5" t="b">
        <f aca="false">TRUE()</f>
        <v>1</v>
      </c>
      <c r="L3501" s="6" t="str">
        <f aca="false">IFERROR(INDEX(CategoryCodes!$B$2:$B$9,MATCH(C3501,CategoryCodes!$A$2:$A$9,0)),"")</f>
        <v>E</v>
      </c>
      <c r="M3501" s="7" t="n">
        <f aca="false">IFERROR(VALUE(MID(D3501,FIND("_",D3501)+1,FIND("_",D3501,FIND("_",D3501)+1)-FIND("_",D3501)-1)),"")</f>
        <v>11</v>
      </c>
      <c r="N3501" s="7" t="str">
        <f aca="false">IF(OR(C3501="",M3501=""),"",C3501&amp;" Item "&amp;M3501)</f>
        <v>Food Item 11</v>
      </c>
      <c r="O3501" s="7" t="n">
        <v>382</v>
      </c>
      <c r="P3501" s="8" t="n">
        <f aca="false">G3501*Q3501</f>
        <v>6</v>
      </c>
      <c r="Q3501" s="9" t="n">
        <f aca="false">IF(K3501=TRUE(),0.1,0)</f>
        <v>0.1</v>
      </c>
    </row>
    <row r="3502" customFormat="false" ht="15" hidden="false" customHeight="true" outlineLevel="0" collapsed="false">
      <c r="A3502" s="1" t="s">
        <v>3755</v>
      </c>
      <c r="B3502" s="1" t="s">
        <v>37</v>
      </c>
      <c r="C3502" s="1" t="s">
        <v>29</v>
      </c>
      <c r="D3502" s="1" t="s">
        <v>141</v>
      </c>
      <c r="E3502" s="1" t="n">
        <v>27.5</v>
      </c>
      <c r="F3502" s="1" t="n">
        <v>5</v>
      </c>
      <c r="G3502" s="1" t="n">
        <v>137.5</v>
      </c>
      <c r="H3502" s="1" t="s">
        <v>54</v>
      </c>
      <c r="I3502" s="1" t="s">
        <v>22</v>
      </c>
      <c r="J3502" s="4" t="n">
        <v>44714</v>
      </c>
      <c r="K3502" s="5" t="b">
        <f aca="false">TRUE()</f>
        <v>1</v>
      </c>
      <c r="L3502" s="6" t="str">
        <f aca="false">IFERROR(INDEX(CategoryCodes!$B$2:$B$9,MATCH(C3502,CategoryCodes!$A$2:$A$9,0)),"")</f>
        <v>B</v>
      </c>
      <c r="M3502" s="7" t="n">
        <f aca="false">IFERROR(VALUE(MID(D3502,FIND("_",D3502)+1,FIND("_",D3502,FIND("_",D3502)+1)-FIND("_",D3502)-1)),"")</f>
        <v>16</v>
      </c>
      <c r="N3502" s="7" t="str">
        <f aca="false">IF(OR(C3502="",M3502=""),"",C3502&amp;" Item "&amp;M3502)</f>
        <v>Butchers Item 16</v>
      </c>
      <c r="O3502" s="7" t="n">
        <v>245</v>
      </c>
      <c r="P3502" s="8" t="n">
        <f aca="false">G3502*Q3502</f>
        <v>13.75</v>
      </c>
      <c r="Q3502" s="9" t="n">
        <f aca="false">IF(K3502=TRUE(),0.1,0)</f>
        <v>0.1</v>
      </c>
    </row>
    <row r="3503" customFormat="false" ht="15" hidden="false" customHeight="true" outlineLevel="0" collapsed="false">
      <c r="A3503" s="1" t="s">
        <v>3756</v>
      </c>
      <c r="B3503" s="1" t="s">
        <v>80</v>
      </c>
      <c r="C3503" s="1" t="s">
        <v>72</v>
      </c>
      <c r="D3503" s="1" t="s">
        <v>355</v>
      </c>
      <c r="E3503" s="1" t="n">
        <v>27.5</v>
      </c>
      <c r="F3503" s="1" t="n">
        <v>2</v>
      </c>
      <c r="G3503" s="1" t="n">
        <v>55</v>
      </c>
      <c r="H3503" s="1" t="s">
        <v>21</v>
      </c>
      <c r="I3503" s="1" t="s">
        <v>44</v>
      </c>
      <c r="J3503" s="4" t="n">
        <v>45275</v>
      </c>
      <c r="L3503" s="6" t="str">
        <f aca="false">IFERROR(INDEX(CategoryCodes!$B$2:$B$9,MATCH(C3503,CategoryCodes!$A$2:$A$9,0)),"")</f>
        <v>D</v>
      </c>
      <c r="M3503" s="7" t="n">
        <f aca="false">IFERROR(VALUE(MID(D3503,FIND("_",D3503)+1,FIND("_",D3503,FIND("_",D3503)+1)-FIND("_",D3503)-1)),"")</f>
        <v>16</v>
      </c>
      <c r="N3503" s="7" t="str">
        <f aca="false">IF(OR(C3503="",M3503=""),"",C3503&amp;" Item "&amp;M3503)</f>
        <v>Electric household essentials Item 16</v>
      </c>
      <c r="O3503" s="7" t="n">
        <v>109</v>
      </c>
      <c r="P3503" s="8" t="n">
        <f aca="false">G3503*Q3503</f>
        <v>0</v>
      </c>
      <c r="Q3503" s="9" t="n">
        <f aca="false">IF(K3503=TRUE(),0.1,0)</f>
        <v>0</v>
      </c>
    </row>
    <row r="3504" customFormat="false" ht="15" hidden="false" customHeight="true" outlineLevel="0" collapsed="false">
      <c r="A3504" s="1" t="s">
        <v>3757</v>
      </c>
      <c r="B3504" s="1" t="s">
        <v>95</v>
      </c>
      <c r="C3504" s="1" t="s">
        <v>47</v>
      </c>
      <c r="D3504" s="1" t="s">
        <v>152</v>
      </c>
      <c r="E3504" s="1" t="n">
        <v>14</v>
      </c>
      <c r="F3504" s="1" t="n">
        <v>3</v>
      </c>
      <c r="G3504" s="1" t="n">
        <v>42</v>
      </c>
      <c r="H3504" s="1" t="s">
        <v>21</v>
      </c>
      <c r="I3504" s="1" t="s">
        <v>22</v>
      </c>
      <c r="J3504" s="4" t="n">
        <v>44888</v>
      </c>
      <c r="K3504" s="5" t="b">
        <f aca="false">FALSE()</f>
        <v>0</v>
      </c>
      <c r="L3504" s="6" t="str">
        <f aca="false">IFERROR(INDEX(CategoryCodes!$B$2:$B$9,MATCH(C3504,CategoryCodes!$A$2:$A$9,0)),"")</f>
        <v>F</v>
      </c>
      <c r="M3504" s="7" t="n">
        <f aca="false">IFERROR(VALUE(MID(D3504,FIND("_",D3504)+1,FIND("_",D3504,FIND("_",D3504)+1)-FIND("_",D3504)-1)),"")</f>
        <v>7</v>
      </c>
      <c r="N3504" s="7" t="str">
        <f aca="false">IF(OR(C3504="",M3504=""),"",C3504&amp;" Item "&amp;M3504)</f>
        <v>Furniture Item 7</v>
      </c>
      <c r="O3504" s="7" t="n">
        <v>103</v>
      </c>
      <c r="P3504" s="8" t="n">
        <f aca="false">G3504*Q3504</f>
        <v>0</v>
      </c>
      <c r="Q3504" s="9" t="n">
        <f aca="false">IF(K3504=TRUE(),0.1,0)</f>
        <v>0</v>
      </c>
    </row>
    <row r="3505" customFormat="false" ht="15" hidden="false" customHeight="true" outlineLevel="0" collapsed="false">
      <c r="A3505" s="1" t="s">
        <v>3758</v>
      </c>
      <c r="B3505" s="1" t="s">
        <v>86</v>
      </c>
      <c r="C3505" s="1" t="s">
        <v>19</v>
      </c>
      <c r="D3505" s="1" t="s">
        <v>178</v>
      </c>
      <c r="E3505" s="1" t="n">
        <v>5</v>
      </c>
      <c r="F3505" s="1" t="n">
        <v>8</v>
      </c>
      <c r="G3505" s="1" t="n">
        <v>40</v>
      </c>
      <c r="H3505" s="1" t="s">
        <v>31</v>
      </c>
      <c r="I3505" s="1" t="s">
        <v>44</v>
      </c>
      <c r="J3505" s="4" t="n">
        <v>44725</v>
      </c>
      <c r="L3505" s="6" t="str">
        <f aca="false">IFERROR(INDEX(CategoryCodes!$B$2:$B$9,MATCH(C3505,CategoryCodes!$A$2:$A$9,0)),"")</f>
        <v>H</v>
      </c>
      <c r="M3505" s="7" t="n">
        <f aca="false">IFERROR(VALUE(MID(D3505,FIND("_",D3505)+1,FIND("_",D3505,FIND("_",D3505)+1)-FIND("_",D3505)-1)),"")</f>
        <v>1</v>
      </c>
      <c r="N3505" s="7" t="str">
        <f aca="false">IF(OR(C3505="",M3505=""),"",C3505&amp;" Item "&amp;M3505)</f>
        <v>Patisserie Item 1</v>
      </c>
      <c r="O3505" s="7" t="n">
        <v>423</v>
      </c>
      <c r="P3505" s="8" t="n">
        <f aca="false">G3505*Q3505</f>
        <v>0</v>
      </c>
      <c r="Q3505" s="9" t="n">
        <f aca="false">IF(K3505=TRUE(),0.1,0)</f>
        <v>0</v>
      </c>
    </row>
    <row r="3506" customFormat="false" ht="15" hidden="false" customHeight="true" outlineLevel="0" collapsed="false">
      <c r="A3506" s="1" t="s">
        <v>3759</v>
      </c>
      <c r="B3506" s="1" t="s">
        <v>24</v>
      </c>
      <c r="C3506" s="1" t="s">
        <v>25</v>
      </c>
      <c r="D3506" s="1" t="s">
        <v>546</v>
      </c>
      <c r="E3506" s="1" t="n">
        <v>23</v>
      </c>
      <c r="F3506" s="1" t="n">
        <v>2</v>
      </c>
      <c r="G3506" s="1" t="n">
        <v>46</v>
      </c>
      <c r="H3506" s="1" t="s">
        <v>54</v>
      </c>
      <c r="I3506" s="1" t="s">
        <v>44</v>
      </c>
      <c r="J3506" s="4" t="n">
        <v>45429</v>
      </c>
      <c r="K3506" s="5" t="b">
        <f aca="false">FALSE()</f>
        <v>0</v>
      </c>
      <c r="L3506" s="6" t="str">
        <f aca="false">IFERROR(INDEX(CategoryCodes!$B$2:$B$9,MATCH(C3506,CategoryCodes!$A$2:$A$9,0)),"")</f>
        <v>G</v>
      </c>
      <c r="M3506" s="7" t="n">
        <f aca="false">IFERROR(VALUE(MID(D3506,FIND("_",D3506)+1,FIND("_",D3506,FIND("_",D3506)+1)-FIND("_",D3506)-1)),"")</f>
        <v>13</v>
      </c>
      <c r="N3506" s="7" t="str">
        <f aca="false">IF(OR(C3506="",M3506=""),"",C3506&amp;" Item "&amp;M3506)</f>
        <v>Milk Products Item 13</v>
      </c>
      <c r="O3506" s="7" t="n">
        <v>275</v>
      </c>
      <c r="P3506" s="8" t="n">
        <f aca="false">G3506*Q3506</f>
        <v>0</v>
      </c>
      <c r="Q3506" s="9" t="n">
        <f aca="false">IF(K3506=TRUE(),0.1,0)</f>
        <v>0</v>
      </c>
    </row>
    <row r="3507" customFormat="false" ht="15" hidden="false" customHeight="true" outlineLevel="0" collapsed="false">
      <c r="A3507" s="1" t="s">
        <v>3760</v>
      </c>
      <c r="B3507" s="1" t="s">
        <v>129</v>
      </c>
      <c r="C3507" s="1" t="s">
        <v>29</v>
      </c>
      <c r="D3507" s="1" t="s">
        <v>30</v>
      </c>
      <c r="E3507" s="1" t="n">
        <v>21.5</v>
      </c>
      <c r="F3507" s="1" t="n">
        <v>10</v>
      </c>
      <c r="G3507" s="1" t="n">
        <v>215</v>
      </c>
      <c r="H3507" s="1" t="s">
        <v>54</v>
      </c>
      <c r="I3507" s="1" t="s">
        <v>44</v>
      </c>
      <c r="J3507" s="4" t="n">
        <v>45426</v>
      </c>
      <c r="K3507" s="5" t="b">
        <f aca="false">TRUE()</f>
        <v>1</v>
      </c>
      <c r="L3507" s="6" t="str">
        <f aca="false">IFERROR(INDEX(CategoryCodes!$B$2:$B$9,MATCH(C3507,CategoryCodes!$A$2:$A$9,0)),"")</f>
        <v>B</v>
      </c>
      <c r="M3507" s="7" t="n">
        <f aca="false">IFERROR(VALUE(MID(D3507,FIND("_",D3507)+1,FIND("_",D3507,FIND("_",D3507)+1)-FIND("_",D3507)-1)),"")</f>
        <v>12</v>
      </c>
      <c r="N3507" s="7" t="str">
        <f aca="false">IF(OR(C3507="",M3507=""),"",C3507&amp;" Item "&amp;M3507)</f>
        <v>Butchers Item 12</v>
      </c>
      <c r="O3507" s="7" t="n">
        <v>138</v>
      </c>
      <c r="P3507" s="8" t="n">
        <f aca="false">G3507*Q3507</f>
        <v>21.5</v>
      </c>
      <c r="Q3507" s="9" t="n">
        <f aca="false">IF(K3507=TRUE(),0.1,0)</f>
        <v>0.1</v>
      </c>
    </row>
    <row r="3508" customFormat="false" ht="15" hidden="false" customHeight="true" outlineLevel="0" collapsed="false">
      <c r="A3508" s="1" t="s">
        <v>3761</v>
      </c>
      <c r="B3508" s="1" t="s">
        <v>75</v>
      </c>
      <c r="C3508" s="1" t="s">
        <v>38</v>
      </c>
      <c r="D3508" s="1" t="s">
        <v>825</v>
      </c>
      <c r="E3508" s="1" t="n">
        <v>15.5</v>
      </c>
      <c r="F3508" s="1" t="n">
        <v>10</v>
      </c>
      <c r="G3508" s="1" t="n">
        <v>155</v>
      </c>
      <c r="H3508" s="1" t="s">
        <v>21</v>
      </c>
      <c r="I3508" s="1" t="s">
        <v>44</v>
      </c>
      <c r="J3508" s="4" t="n">
        <v>45588</v>
      </c>
      <c r="K3508" s="5" t="b">
        <f aca="false">FALSE()</f>
        <v>0</v>
      </c>
      <c r="L3508" s="6" t="str">
        <f aca="false">IFERROR(INDEX(CategoryCodes!$B$2:$B$9,MATCH(C3508,CategoryCodes!$A$2:$A$9,0)),"")</f>
        <v>E</v>
      </c>
      <c r="M3508" s="7" t="n">
        <f aca="false">IFERROR(VALUE(MID(D3508,FIND("_",D3508)+1,FIND("_",D3508,FIND("_",D3508)+1)-FIND("_",D3508)-1)),"")</f>
        <v>8</v>
      </c>
      <c r="N3508" s="7" t="str">
        <f aca="false">IF(OR(C3508="",M3508=""),"",C3508&amp;" Item "&amp;M3508)</f>
        <v>Food Item 8</v>
      </c>
      <c r="O3508" s="7" t="n">
        <v>477</v>
      </c>
      <c r="P3508" s="8" t="n">
        <f aca="false">G3508*Q3508</f>
        <v>0</v>
      </c>
      <c r="Q3508" s="9" t="n">
        <f aca="false">IF(K3508=TRUE(),0.1,0)</f>
        <v>0</v>
      </c>
    </row>
    <row r="3509" customFormat="false" ht="15" hidden="false" customHeight="true" outlineLevel="0" collapsed="false">
      <c r="A3509" s="1" t="s">
        <v>3762</v>
      </c>
      <c r="B3509" s="1" t="s">
        <v>122</v>
      </c>
      <c r="C3509" s="1" t="s">
        <v>19</v>
      </c>
      <c r="D3509" s="1" t="s">
        <v>662</v>
      </c>
      <c r="E3509" s="1" t="n">
        <v>11</v>
      </c>
      <c r="F3509" s="1" t="n">
        <v>6</v>
      </c>
      <c r="G3509" s="1" t="n">
        <v>66</v>
      </c>
      <c r="H3509" s="1" t="s">
        <v>21</v>
      </c>
      <c r="I3509" s="1" t="s">
        <v>44</v>
      </c>
      <c r="J3509" s="4" t="n">
        <v>45671</v>
      </c>
      <c r="L3509" s="6" t="str">
        <f aca="false">IFERROR(INDEX(CategoryCodes!$B$2:$B$9,MATCH(C3509,CategoryCodes!$A$2:$A$9,0)),"")</f>
        <v>H</v>
      </c>
      <c r="M3509" s="7" t="n">
        <f aca="false">IFERROR(VALUE(MID(D3509,FIND("_",D3509)+1,FIND("_",D3509,FIND("_",D3509)+1)-FIND("_",D3509)-1)),"")</f>
        <v>5</v>
      </c>
      <c r="N3509" s="7" t="str">
        <f aca="false">IF(OR(C3509="",M3509=""),"",C3509&amp;" Item "&amp;M3509)</f>
        <v>Patisserie Item 5</v>
      </c>
      <c r="O3509" s="7" t="n">
        <v>287</v>
      </c>
      <c r="P3509" s="8" t="n">
        <f aca="false">G3509*Q3509</f>
        <v>0</v>
      </c>
      <c r="Q3509" s="9" t="n">
        <f aca="false">IF(K3509=TRUE(),0.1,0)</f>
        <v>0</v>
      </c>
    </row>
    <row r="3510" customFormat="false" ht="15" hidden="false" customHeight="true" outlineLevel="0" collapsed="false">
      <c r="A3510" s="1" t="s">
        <v>3763</v>
      </c>
      <c r="B3510" s="1" t="s">
        <v>49</v>
      </c>
      <c r="C3510" s="1" t="s">
        <v>136</v>
      </c>
      <c r="D3510" s="1" t="s">
        <v>367</v>
      </c>
      <c r="E3510" s="1" t="n">
        <v>32</v>
      </c>
      <c r="F3510" s="1" t="n">
        <v>4</v>
      </c>
      <c r="G3510" s="1" t="n">
        <v>128</v>
      </c>
      <c r="H3510" s="1" t="s">
        <v>21</v>
      </c>
      <c r="I3510" s="1" t="s">
        <v>44</v>
      </c>
      <c r="J3510" s="4" t="n">
        <v>45454</v>
      </c>
      <c r="K3510" s="5" t="b">
        <f aca="false">FALSE()</f>
        <v>0</v>
      </c>
      <c r="L3510" s="6" t="str">
        <f aca="false">IFERROR(INDEX(CategoryCodes!$B$2:$B$9,MATCH(C3510,CategoryCodes!$A$2:$A$9,0)),"")</f>
        <v>C</v>
      </c>
      <c r="M3510" s="7" t="n">
        <f aca="false">IFERROR(VALUE(MID(D3510,FIND("_",D3510)+1,FIND("_",D3510,FIND("_",D3510)+1)-FIND("_",D3510)-1)),"")</f>
        <v>19</v>
      </c>
      <c r="N3510" s="7" t="str">
        <f aca="false">IF(OR(C3510="",M3510=""),"",C3510&amp;" Item "&amp;M3510)</f>
        <v>Computers and electric accessories Item 19</v>
      </c>
      <c r="O3510" s="7" t="n">
        <v>356</v>
      </c>
      <c r="P3510" s="8" t="n">
        <f aca="false">G3510*Q3510</f>
        <v>0</v>
      </c>
      <c r="Q3510" s="9" t="n">
        <f aca="false">IF(K3510=TRUE(),0.1,0)</f>
        <v>0</v>
      </c>
    </row>
    <row r="3511" customFormat="false" ht="15" hidden="false" customHeight="true" outlineLevel="0" collapsed="false">
      <c r="A3511" s="1" t="s">
        <v>3764</v>
      </c>
      <c r="B3511" s="1" t="s">
        <v>104</v>
      </c>
      <c r="C3511" s="1" t="s">
        <v>25</v>
      </c>
      <c r="D3511" s="1" t="s">
        <v>293</v>
      </c>
      <c r="E3511" s="1" t="n">
        <v>20</v>
      </c>
      <c r="F3511" s="1" t="n">
        <v>3</v>
      </c>
      <c r="G3511" s="1" t="n">
        <v>60</v>
      </c>
      <c r="H3511" s="1" t="s">
        <v>54</v>
      </c>
      <c r="I3511" s="1" t="s">
        <v>44</v>
      </c>
      <c r="J3511" s="4" t="n">
        <v>44904</v>
      </c>
      <c r="K3511" s="5" t="b">
        <f aca="false">FALSE()</f>
        <v>0</v>
      </c>
      <c r="L3511" s="6" t="str">
        <f aca="false">IFERROR(INDEX(CategoryCodes!$B$2:$B$9,MATCH(C3511,CategoryCodes!$A$2:$A$9,0)),"")</f>
        <v>G</v>
      </c>
      <c r="M3511" s="7" t="n">
        <f aca="false">IFERROR(VALUE(MID(D3511,FIND("_",D3511)+1,FIND("_",D3511,FIND("_",D3511)+1)-FIND("_",D3511)-1)),"")</f>
        <v>11</v>
      </c>
      <c r="N3511" s="7" t="str">
        <f aca="false">IF(OR(C3511="",M3511=""),"",C3511&amp;" Item "&amp;M3511)</f>
        <v>Milk Products Item 11</v>
      </c>
      <c r="O3511" s="7" t="n">
        <v>139</v>
      </c>
      <c r="P3511" s="8" t="n">
        <f aca="false">G3511*Q3511</f>
        <v>0</v>
      </c>
      <c r="Q3511" s="9" t="n">
        <f aca="false">IF(K3511=TRUE(),0.1,0)</f>
        <v>0</v>
      </c>
    </row>
    <row r="3512" customFormat="false" ht="15" hidden="false" customHeight="true" outlineLevel="0" collapsed="false">
      <c r="A3512" s="1" t="s">
        <v>3765</v>
      </c>
      <c r="B3512" s="1" t="s">
        <v>24</v>
      </c>
      <c r="C3512" s="1" t="s">
        <v>72</v>
      </c>
      <c r="D3512" s="1" t="s">
        <v>252</v>
      </c>
      <c r="E3512" s="1" t="n">
        <v>15.5</v>
      </c>
      <c r="F3512" s="1" t="n">
        <v>1</v>
      </c>
      <c r="G3512" s="1" t="n">
        <v>15.5</v>
      </c>
      <c r="H3512" s="1" t="s">
        <v>31</v>
      </c>
      <c r="I3512" s="1" t="s">
        <v>22</v>
      </c>
      <c r="J3512" s="4" t="n">
        <v>45474</v>
      </c>
      <c r="K3512" s="5" t="b">
        <f aca="false">FALSE()</f>
        <v>0</v>
      </c>
      <c r="L3512" s="6" t="str">
        <f aca="false">IFERROR(INDEX(CategoryCodes!$B$2:$B$9,MATCH(C3512,CategoryCodes!$A$2:$A$9,0)),"")</f>
        <v>D</v>
      </c>
      <c r="M3512" s="7" t="n">
        <f aca="false">IFERROR(VALUE(MID(D3512,FIND("_",D3512)+1,FIND("_",D3512,FIND("_",D3512)+1)-FIND("_",D3512)-1)),"")</f>
        <v>8</v>
      </c>
      <c r="N3512" s="7" t="str">
        <f aca="false">IF(OR(C3512="",M3512=""),"",C3512&amp;" Item "&amp;M3512)</f>
        <v>Electric household essentials Item 8</v>
      </c>
      <c r="O3512" s="7" t="n">
        <v>70</v>
      </c>
      <c r="P3512" s="8" t="n">
        <f aca="false">G3512*Q3512</f>
        <v>0</v>
      </c>
      <c r="Q3512" s="9" t="n">
        <f aca="false">IF(K3512=TRUE(),0.1,0)</f>
        <v>0</v>
      </c>
    </row>
    <row r="3513" customFormat="false" ht="15" hidden="false" customHeight="true" outlineLevel="0" collapsed="false">
      <c r="A3513" s="1" t="s">
        <v>3766</v>
      </c>
      <c r="B3513" s="1" t="s">
        <v>86</v>
      </c>
      <c r="C3513" s="1" t="s">
        <v>25</v>
      </c>
      <c r="D3513" s="1" t="s">
        <v>277</v>
      </c>
      <c r="E3513" s="1" t="n">
        <v>5</v>
      </c>
      <c r="F3513" s="1" t="n">
        <v>6</v>
      </c>
      <c r="G3513" s="1" t="n">
        <v>30</v>
      </c>
      <c r="H3513" s="1" t="s">
        <v>21</v>
      </c>
      <c r="I3513" s="1" t="s">
        <v>44</v>
      </c>
      <c r="J3513" s="4" t="n">
        <v>45155</v>
      </c>
      <c r="K3513" s="5" t="b">
        <f aca="false">TRUE()</f>
        <v>1</v>
      </c>
      <c r="L3513" s="6" t="str">
        <f aca="false">IFERROR(INDEX(CategoryCodes!$B$2:$B$9,MATCH(C3513,CategoryCodes!$A$2:$A$9,0)),"")</f>
        <v>G</v>
      </c>
      <c r="M3513" s="7" t="n">
        <f aca="false">IFERROR(VALUE(MID(D3513,FIND("_",D3513)+1,FIND("_",D3513,FIND("_",D3513)+1)-FIND("_",D3513)-1)),"")</f>
        <v>1</v>
      </c>
      <c r="N3513" s="7" t="str">
        <f aca="false">IF(OR(C3513="",M3513=""),"",C3513&amp;" Item "&amp;M3513)</f>
        <v>Milk Products Item 1</v>
      </c>
      <c r="O3513" s="7" t="n">
        <v>55</v>
      </c>
      <c r="P3513" s="8" t="n">
        <f aca="false">G3513*Q3513</f>
        <v>3</v>
      </c>
      <c r="Q3513" s="9" t="n">
        <f aca="false">IF(K3513=TRUE(),0.1,0)</f>
        <v>0.1</v>
      </c>
    </row>
    <row r="3514" customFormat="false" ht="15" hidden="false" customHeight="true" outlineLevel="0" collapsed="false">
      <c r="A3514" s="1" t="s">
        <v>3767</v>
      </c>
      <c r="B3514" s="1" t="s">
        <v>75</v>
      </c>
      <c r="C3514" s="1" t="s">
        <v>34</v>
      </c>
      <c r="D3514" s="1" t="s">
        <v>264</v>
      </c>
      <c r="E3514" s="1" t="n">
        <v>33.5</v>
      </c>
      <c r="F3514" s="1" t="n">
        <v>5</v>
      </c>
      <c r="G3514" s="1" t="n">
        <v>167.5</v>
      </c>
      <c r="H3514" s="1" t="s">
        <v>54</v>
      </c>
      <c r="I3514" s="1" t="s">
        <v>44</v>
      </c>
      <c r="J3514" s="4" t="n">
        <v>45666</v>
      </c>
      <c r="K3514" s="5" t="b">
        <f aca="false">FALSE()</f>
        <v>0</v>
      </c>
      <c r="L3514" s="6" t="str">
        <f aca="false">IFERROR(INDEX(CategoryCodes!$B$2:$B$9,MATCH(C3514,CategoryCodes!$A$2:$A$9,0)),"")</f>
        <v>A</v>
      </c>
      <c r="M3514" s="7" t="n">
        <f aca="false">IFERROR(VALUE(MID(D3514,FIND("_",D3514)+1,FIND("_",D3514,FIND("_",D3514)+1)-FIND("_",D3514)-1)),"")</f>
        <v>20</v>
      </c>
      <c r="N3514" s="7" t="str">
        <f aca="false">IF(OR(C3514="",M3514=""),"",C3514&amp;" Item "&amp;M3514)</f>
        <v>Beverages Item 20</v>
      </c>
      <c r="O3514" s="7" t="n">
        <v>315</v>
      </c>
      <c r="P3514" s="8" t="n">
        <f aca="false">G3514*Q3514</f>
        <v>0</v>
      </c>
      <c r="Q3514" s="9" t="n">
        <f aca="false">IF(K3514=TRUE(),0.1,0)</f>
        <v>0</v>
      </c>
    </row>
    <row r="3515" customFormat="false" ht="15" hidden="false" customHeight="true" outlineLevel="0" collapsed="false">
      <c r="A3515" s="1" t="s">
        <v>3768</v>
      </c>
      <c r="B3515" s="1" t="s">
        <v>18</v>
      </c>
      <c r="C3515" s="1" t="s">
        <v>47</v>
      </c>
      <c r="D3515" s="1" t="s">
        <v>115</v>
      </c>
      <c r="E3515" s="1" t="n">
        <v>18.5</v>
      </c>
      <c r="F3515" s="1" t="n">
        <v>5</v>
      </c>
      <c r="G3515" s="1" t="n">
        <v>92.5</v>
      </c>
      <c r="H3515" s="1" t="s">
        <v>21</v>
      </c>
      <c r="I3515" s="1" t="s">
        <v>44</v>
      </c>
      <c r="J3515" s="4" t="n">
        <v>45315</v>
      </c>
      <c r="K3515" s="5" t="b">
        <f aca="false">TRUE()</f>
        <v>1</v>
      </c>
      <c r="L3515" s="6" t="str">
        <f aca="false">IFERROR(INDEX(CategoryCodes!$B$2:$B$9,MATCH(C3515,CategoryCodes!$A$2:$A$9,0)),"")</f>
        <v>F</v>
      </c>
      <c r="M3515" s="7" t="n">
        <f aca="false">IFERROR(VALUE(MID(D3515,FIND("_",D3515)+1,FIND("_",D3515,FIND("_",D3515)+1)-FIND("_",D3515)-1)),"")</f>
        <v>10</v>
      </c>
      <c r="N3515" s="7" t="str">
        <f aca="false">IF(OR(C3515="",M3515=""),"",C3515&amp;" Item "&amp;M3515)</f>
        <v>Furniture Item 10</v>
      </c>
      <c r="O3515" s="7" t="n">
        <v>379</v>
      </c>
      <c r="P3515" s="8" t="n">
        <f aca="false">G3515*Q3515</f>
        <v>9.25</v>
      </c>
      <c r="Q3515" s="9" t="n">
        <f aca="false">IF(K3515=TRUE(),0.1,0)</f>
        <v>0.1</v>
      </c>
    </row>
    <row r="3516" customFormat="false" ht="15" hidden="false" customHeight="true" outlineLevel="0" collapsed="false">
      <c r="A3516" s="1" t="s">
        <v>3769</v>
      </c>
      <c r="B3516" s="1" t="s">
        <v>90</v>
      </c>
      <c r="C3516" s="1" t="s">
        <v>136</v>
      </c>
      <c r="D3516" s="1" t="s">
        <v>145</v>
      </c>
      <c r="E3516" s="1" t="n">
        <v>11</v>
      </c>
      <c r="F3516" s="1" t="n">
        <v>8</v>
      </c>
      <c r="G3516" s="1" t="n">
        <v>88</v>
      </c>
      <c r="H3516" s="1" t="s">
        <v>31</v>
      </c>
      <c r="I3516" s="1" t="s">
        <v>22</v>
      </c>
      <c r="J3516" s="4" t="n">
        <v>44607</v>
      </c>
      <c r="K3516" s="5" t="b">
        <f aca="false">TRUE()</f>
        <v>1</v>
      </c>
      <c r="L3516" s="6" t="str">
        <f aca="false">IFERROR(INDEX(CategoryCodes!$B$2:$B$9,MATCH(C3516,CategoryCodes!$A$2:$A$9,0)),"")</f>
        <v>C</v>
      </c>
      <c r="M3516" s="7" t="n">
        <f aca="false">IFERROR(VALUE(MID(D3516,FIND("_",D3516)+1,FIND("_",D3516,FIND("_",D3516)+1)-FIND("_",D3516)-1)),"")</f>
        <v>5</v>
      </c>
      <c r="N3516" s="7" t="str">
        <f aca="false">IF(OR(C3516="",M3516=""),"",C3516&amp;" Item "&amp;M3516)</f>
        <v>Computers and electric accessories Item 5</v>
      </c>
      <c r="O3516" s="7" t="n">
        <v>300</v>
      </c>
      <c r="P3516" s="8" t="n">
        <f aca="false">G3516*Q3516</f>
        <v>8.8</v>
      </c>
      <c r="Q3516" s="9" t="n">
        <f aca="false">IF(K3516=TRUE(),0.1,0)</f>
        <v>0.1</v>
      </c>
    </row>
    <row r="3517" customFormat="false" ht="15" hidden="false" customHeight="true" outlineLevel="0" collapsed="false">
      <c r="A3517" s="1" t="s">
        <v>3770</v>
      </c>
      <c r="B3517" s="1" t="s">
        <v>119</v>
      </c>
      <c r="C3517" s="1" t="s">
        <v>25</v>
      </c>
      <c r="D3517" s="1" t="s">
        <v>26</v>
      </c>
      <c r="E3517" s="1" t="n">
        <v>29</v>
      </c>
      <c r="F3517" s="1" t="n">
        <v>9</v>
      </c>
      <c r="G3517" s="1" t="n">
        <v>261</v>
      </c>
      <c r="H3517" s="1" t="s">
        <v>31</v>
      </c>
      <c r="I3517" s="1" t="s">
        <v>44</v>
      </c>
      <c r="J3517" s="4" t="n">
        <v>45266</v>
      </c>
      <c r="K3517" s="5" t="b">
        <f aca="false">FALSE()</f>
        <v>0</v>
      </c>
      <c r="L3517" s="6" t="str">
        <f aca="false">IFERROR(INDEX(CategoryCodes!$B$2:$B$9,MATCH(C3517,CategoryCodes!$A$2:$A$9,0)),"")</f>
        <v>G</v>
      </c>
      <c r="M3517" s="7" t="n">
        <f aca="false">IFERROR(VALUE(MID(D3517,FIND("_",D3517)+1,FIND("_",D3517,FIND("_",D3517)+1)-FIND("_",D3517)-1)),"")</f>
        <v>17</v>
      </c>
      <c r="N3517" s="7" t="str">
        <f aca="false">IF(OR(C3517="",M3517=""),"",C3517&amp;" Item "&amp;M3517)</f>
        <v>Milk Products Item 17</v>
      </c>
      <c r="O3517" s="7" t="n">
        <v>122</v>
      </c>
      <c r="P3517" s="8" t="n">
        <f aca="false">G3517*Q3517</f>
        <v>0</v>
      </c>
      <c r="Q3517" s="9" t="n">
        <f aca="false">IF(K3517=TRUE(),0.1,0)</f>
        <v>0</v>
      </c>
    </row>
    <row r="3518" customFormat="false" ht="15" hidden="false" customHeight="true" outlineLevel="0" collapsed="false">
      <c r="A3518" s="1" t="s">
        <v>3771</v>
      </c>
      <c r="B3518" s="1" t="s">
        <v>114</v>
      </c>
      <c r="C3518" s="1" t="s">
        <v>29</v>
      </c>
      <c r="D3518" s="1" t="s">
        <v>168</v>
      </c>
      <c r="E3518" s="1" t="n">
        <v>6.5</v>
      </c>
      <c r="F3518" s="1" t="n">
        <v>2</v>
      </c>
      <c r="G3518" s="1" t="n">
        <v>13</v>
      </c>
      <c r="H3518" s="1" t="s">
        <v>31</v>
      </c>
      <c r="I3518" s="1" t="s">
        <v>22</v>
      </c>
      <c r="J3518" s="4" t="n">
        <v>45325</v>
      </c>
      <c r="K3518" s="5" t="b">
        <f aca="false">TRUE()</f>
        <v>1</v>
      </c>
      <c r="L3518" s="6" t="str">
        <f aca="false">IFERROR(INDEX(CategoryCodes!$B$2:$B$9,MATCH(C3518,CategoryCodes!$A$2:$A$9,0)),"")</f>
        <v>B</v>
      </c>
      <c r="M3518" s="7" t="n">
        <f aca="false">IFERROR(VALUE(MID(D3518,FIND("_",D3518)+1,FIND("_",D3518,FIND("_",D3518)+1)-FIND("_",D3518)-1)),"")</f>
        <v>2</v>
      </c>
      <c r="N3518" s="7" t="str">
        <f aca="false">IF(OR(C3518="",M3518=""),"",C3518&amp;" Item "&amp;M3518)</f>
        <v>Butchers Item 2</v>
      </c>
      <c r="O3518" s="7" t="n">
        <v>124</v>
      </c>
      <c r="P3518" s="8" t="n">
        <f aca="false">G3518*Q3518</f>
        <v>1.3</v>
      </c>
      <c r="Q3518" s="9" t="n">
        <f aca="false">IF(K3518=TRUE(),0.1,0)</f>
        <v>0.1</v>
      </c>
    </row>
    <row r="3519" customFormat="false" ht="15" hidden="false" customHeight="true" outlineLevel="0" collapsed="false">
      <c r="A3519" s="1" t="s">
        <v>3772</v>
      </c>
      <c r="B3519" s="1" t="s">
        <v>52</v>
      </c>
      <c r="C3519" s="1" t="s">
        <v>38</v>
      </c>
      <c r="D3519" s="1" t="s">
        <v>371</v>
      </c>
      <c r="E3519" s="1" t="n">
        <v>41</v>
      </c>
      <c r="F3519" s="1" t="n">
        <v>2</v>
      </c>
      <c r="G3519" s="1" t="n">
        <v>82</v>
      </c>
      <c r="H3519" s="1" t="s">
        <v>31</v>
      </c>
      <c r="I3519" s="1" t="s">
        <v>44</v>
      </c>
      <c r="J3519" s="4" t="n">
        <v>44581</v>
      </c>
      <c r="L3519" s="6" t="str">
        <f aca="false">IFERROR(INDEX(CategoryCodes!$B$2:$B$9,MATCH(C3519,CategoryCodes!$A$2:$A$9,0)),"")</f>
        <v>E</v>
      </c>
      <c r="M3519" s="7" t="n">
        <f aca="false">IFERROR(VALUE(MID(D3519,FIND("_",D3519)+1,FIND("_",D3519,FIND("_",D3519)+1)-FIND("_",D3519)-1)),"")</f>
        <v>25</v>
      </c>
      <c r="N3519" s="7" t="str">
        <f aca="false">IF(OR(C3519="",M3519=""),"",C3519&amp;" Item "&amp;M3519)</f>
        <v>Food Item 25</v>
      </c>
      <c r="O3519" s="7" t="n">
        <v>25</v>
      </c>
      <c r="P3519" s="8" t="n">
        <f aca="false">G3519*Q3519</f>
        <v>0</v>
      </c>
      <c r="Q3519" s="9" t="n">
        <f aca="false">IF(K3519=TRUE(),0.1,0)</f>
        <v>0</v>
      </c>
    </row>
    <row r="3520" customFormat="false" ht="15" hidden="false" customHeight="true" outlineLevel="0" collapsed="false">
      <c r="A3520" s="1" t="s">
        <v>3773</v>
      </c>
      <c r="B3520" s="1" t="s">
        <v>174</v>
      </c>
      <c r="C3520" s="1" t="s">
        <v>136</v>
      </c>
      <c r="D3520" s="1" t="s">
        <v>341</v>
      </c>
      <c r="E3520" s="1" t="n">
        <v>20</v>
      </c>
      <c r="F3520" s="1" t="n">
        <v>10</v>
      </c>
      <c r="G3520" s="1" t="n">
        <v>200</v>
      </c>
      <c r="H3520" s="1" t="s">
        <v>54</v>
      </c>
      <c r="I3520" s="1" t="s">
        <v>44</v>
      </c>
      <c r="J3520" s="4" t="n">
        <v>45364</v>
      </c>
      <c r="K3520" s="5" t="b">
        <f aca="false">TRUE()</f>
        <v>1</v>
      </c>
      <c r="L3520" s="6" t="str">
        <f aca="false">IFERROR(INDEX(CategoryCodes!$B$2:$B$9,MATCH(C3520,CategoryCodes!$A$2:$A$9,0)),"")</f>
        <v>C</v>
      </c>
      <c r="M3520" s="7" t="n">
        <f aca="false">IFERROR(VALUE(MID(D3520,FIND("_",D3520)+1,FIND("_",D3520,FIND("_",D3520)+1)-FIND("_",D3520)-1)),"")</f>
        <v>11</v>
      </c>
      <c r="N3520" s="7" t="str">
        <f aca="false">IF(OR(C3520="",M3520=""),"",C3520&amp;" Item "&amp;M3520)</f>
        <v>Computers and electric accessories Item 11</v>
      </c>
      <c r="O3520" s="7" t="n">
        <v>342</v>
      </c>
      <c r="P3520" s="8" t="n">
        <f aca="false">G3520*Q3520</f>
        <v>20</v>
      </c>
      <c r="Q3520" s="9" t="n">
        <f aca="false">IF(K3520=TRUE(),0.1,0)</f>
        <v>0.1</v>
      </c>
    </row>
    <row r="3521" customFormat="false" ht="15" hidden="false" customHeight="true" outlineLevel="0" collapsed="false">
      <c r="A3521" s="1" t="s">
        <v>3774</v>
      </c>
      <c r="B3521" s="1" t="s">
        <v>114</v>
      </c>
      <c r="C3521" s="1" t="s">
        <v>25</v>
      </c>
      <c r="D3521" s="1" t="s">
        <v>216</v>
      </c>
      <c r="E3521" s="1" t="n">
        <v>9.5</v>
      </c>
      <c r="F3521" s="1" t="n">
        <v>1</v>
      </c>
      <c r="G3521" s="1" t="n">
        <v>9.5</v>
      </c>
      <c r="H3521" s="1" t="s">
        <v>54</v>
      </c>
      <c r="I3521" s="1" t="s">
        <v>44</v>
      </c>
      <c r="J3521" s="4" t="n">
        <v>45629</v>
      </c>
      <c r="K3521" s="5" t="b">
        <f aca="false">TRUE()</f>
        <v>1</v>
      </c>
      <c r="L3521" s="6" t="str">
        <f aca="false">IFERROR(INDEX(CategoryCodes!$B$2:$B$9,MATCH(C3521,CategoryCodes!$A$2:$A$9,0)),"")</f>
        <v>G</v>
      </c>
      <c r="M3521" s="7" t="n">
        <f aca="false">IFERROR(VALUE(MID(D3521,FIND("_",D3521)+1,FIND("_",D3521,FIND("_",D3521)+1)-FIND("_",D3521)-1)),"")</f>
        <v>4</v>
      </c>
      <c r="N3521" s="7" t="str">
        <f aca="false">IF(OR(C3521="",M3521=""),"",C3521&amp;" Item "&amp;M3521)</f>
        <v>Milk Products Item 4</v>
      </c>
      <c r="O3521" s="7" t="n">
        <v>463</v>
      </c>
      <c r="P3521" s="8" t="n">
        <f aca="false">G3521*Q3521</f>
        <v>0.95</v>
      </c>
      <c r="Q3521" s="9" t="n">
        <f aca="false">IF(K3521=TRUE(),0.1,0)</f>
        <v>0.1</v>
      </c>
    </row>
    <row r="3522" customFormat="false" ht="15" hidden="false" customHeight="true" outlineLevel="0" collapsed="false">
      <c r="A3522" s="1" t="s">
        <v>3775</v>
      </c>
      <c r="B3522" s="1" t="s">
        <v>95</v>
      </c>
      <c r="C3522" s="1" t="s">
        <v>19</v>
      </c>
      <c r="D3522" s="1" t="s">
        <v>178</v>
      </c>
      <c r="E3522" s="1" t="n">
        <v>5</v>
      </c>
      <c r="F3522" s="1" t="n">
        <v>8</v>
      </c>
      <c r="G3522" s="1" t="n">
        <v>40</v>
      </c>
      <c r="H3522" s="1" t="s">
        <v>31</v>
      </c>
      <c r="I3522" s="1" t="s">
        <v>44</v>
      </c>
      <c r="J3522" s="4" t="n">
        <v>44564</v>
      </c>
      <c r="L3522" s="6" t="str">
        <f aca="false">IFERROR(INDEX(CategoryCodes!$B$2:$B$9,MATCH(C3522,CategoryCodes!$A$2:$A$9,0)),"")</f>
        <v>H</v>
      </c>
      <c r="M3522" s="7" t="n">
        <f aca="false">IFERROR(VALUE(MID(D3522,FIND("_",D3522)+1,FIND("_",D3522,FIND("_",D3522)+1)-FIND("_",D3522)-1)),"")</f>
        <v>1</v>
      </c>
      <c r="N3522" s="7" t="str">
        <f aca="false">IF(OR(C3522="",M3522=""),"",C3522&amp;" Item "&amp;M3522)</f>
        <v>Patisserie Item 1</v>
      </c>
      <c r="O3522" s="7" t="n">
        <v>271</v>
      </c>
      <c r="P3522" s="8" t="n">
        <f aca="false">G3522*Q3522</f>
        <v>0</v>
      </c>
      <c r="Q3522" s="9" t="n">
        <f aca="false">IF(K3522=TRUE(),0.1,0)</f>
        <v>0</v>
      </c>
    </row>
    <row r="3523" customFormat="false" ht="15" hidden="false" customHeight="true" outlineLevel="0" collapsed="false">
      <c r="A3523" s="1" t="s">
        <v>3776</v>
      </c>
      <c r="B3523" s="1" t="s">
        <v>119</v>
      </c>
      <c r="C3523" s="1" t="s">
        <v>29</v>
      </c>
      <c r="D3523" s="1" t="s">
        <v>56</v>
      </c>
      <c r="E3523" s="1" t="n">
        <v>8</v>
      </c>
      <c r="F3523" s="1" t="n">
        <v>4</v>
      </c>
      <c r="G3523" s="1" t="n">
        <v>32</v>
      </c>
      <c r="H3523" s="1" t="s">
        <v>31</v>
      </c>
      <c r="I3523" s="1" t="s">
        <v>44</v>
      </c>
      <c r="J3523" s="4" t="n">
        <v>45172</v>
      </c>
      <c r="K3523" s="5" t="b">
        <f aca="false">FALSE()</f>
        <v>0</v>
      </c>
      <c r="L3523" s="6" t="str">
        <f aca="false">IFERROR(INDEX(CategoryCodes!$B$2:$B$9,MATCH(C3523,CategoryCodes!$A$2:$A$9,0)),"")</f>
        <v>B</v>
      </c>
      <c r="M3523" s="7" t="n">
        <f aca="false">IFERROR(VALUE(MID(D3523,FIND("_",D3523)+1,FIND("_",D3523,FIND("_",D3523)+1)-FIND("_",D3523)-1)),"")</f>
        <v>3</v>
      </c>
      <c r="N3523" s="7" t="str">
        <f aca="false">IF(OR(C3523="",M3523=""),"",C3523&amp;" Item "&amp;M3523)</f>
        <v>Butchers Item 3</v>
      </c>
      <c r="O3523" s="7" t="n">
        <v>115</v>
      </c>
      <c r="P3523" s="8" t="n">
        <f aca="false">G3523*Q3523</f>
        <v>0</v>
      </c>
      <c r="Q3523" s="9" t="n">
        <f aca="false">IF(K3523=TRUE(),0.1,0)</f>
        <v>0</v>
      </c>
    </row>
    <row r="3524" customFormat="false" ht="15" hidden="false" customHeight="true" outlineLevel="0" collapsed="false">
      <c r="A3524" s="1" t="s">
        <v>3777</v>
      </c>
      <c r="B3524" s="1" t="s">
        <v>83</v>
      </c>
      <c r="C3524" s="1" t="s">
        <v>25</v>
      </c>
      <c r="D3524" s="1" t="s">
        <v>277</v>
      </c>
      <c r="E3524" s="1" t="n">
        <v>5</v>
      </c>
      <c r="F3524" s="1" t="n">
        <v>9</v>
      </c>
      <c r="G3524" s="1" t="n">
        <v>45</v>
      </c>
      <c r="H3524" s="1" t="s">
        <v>54</v>
      </c>
      <c r="I3524" s="1" t="s">
        <v>44</v>
      </c>
      <c r="J3524" s="4" t="n">
        <v>45263</v>
      </c>
      <c r="L3524" s="6" t="str">
        <f aca="false">IFERROR(INDEX(CategoryCodes!$B$2:$B$9,MATCH(C3524,CategoryCodes!$A$2:$A$9,0)),"")</f>
        <v>G</v>
      </c>
      <c r="M3524" s="7" t="n">
        <f aca="false">IFERROR(VALUE(MID(D3524,FIND("_",D3524)+1,FIND("_",D3524,FIND("_",D3524)+1)-FIND("_",D3524)-1)),"")</f>
        <v>1</v>
      </c>
      <c r="N3524" s="7" t="str">
        <f aca="false">IF(OR(C3524="",M3524=""),"",C3524&amp;" Item "&amp;M3524)</f>
        <v>Milk Products Item 1</v>
      </c>
      <c r="O3524" s="7" t="n">
        <v>326</v>
      </c>
      <c r="P3524" s="8" t="n">
        <f aca="false">G3524*Q3524</f>
        <v>0</v>
      </c>
      <c r="Q3524" s="9" t="n">
        <f aca="false">IF(K3524=TRUE(),0.1,0)</f>
        <v>0</v>
      </c>
    </row>
    <row r="3525" customFormat="false" ht="15" hidden="false" customHeight="true" outlineLevel="0" collapsed="false">
      <c r="A3525" s="1" t="s">
        <v>3778</v>
      </c>
      <c r="B3525" s="1" t="s">
        <v>106</v>
      </c>
      <c r="C3525" s="1" t="s">
        <v>136</v>
      </c>
      <c r="D3525" s="1" t="s">
        <v>235</v>
      </c>
      <c r="E3525" s="1" t="n">
        <v>18.5</v>
      </c>
      <c r="F3525" s="1" t="n">
        <v>3</v>
      </c>
      <c r="G3525" s="1" t="n">
        <v>55.5</v>
      </c>
      <c r="H3525" s="1" t="s">
        <v>31</v>
      </c>
      <c r="I3525" s="1" t="s">
        <v>22</v>
      </c>
      <c r="J3525" s="4" t="n">
        <v>44773</v>
      </c>
      <c r="K3525" s="5" t="b">
        <f aca="false">TRUE()</f>
        <v>1</v>
      </c>
      <c r="L3525" s="6" t="str">
        <f aca="false">IFERROR(INDEX(CategoryCodes!$B$2:$B$9,MATCH(C3525,CategoryCodes!$A$2:$A$9,0)),"")</f>
        <v>C</v>
      </c>
      <c r="M3525" s="7" t="n">
        <f aca="false">IFERROR(VALUE(MID(D3525,FIND("_",D3525)+1,FIND("_",D3525,FIND("_",D3525)+1)-FIND("_",D3525)-1)),"")</f>
        <v>10</v>
      </c>
      <c r="N3525" s="7" t="str">
        <f aca="false">IF(OR(C3525="",M3525=""),"",C3525&amp;" Item "&amp;M3525)</f>
        <v>Computers and electric accessories Item 10</v>
      </c>
      <c r="O3525" s="7" t="n">
        <v>119</v>
      </c>
      <c r="P3525" s="8" t="n">
        <f aca="false">G3525*Q3525</f>
        <v>5.55</v>
      </c>
      <c r="Q3525" s="9" t="n">
        <f aca="false">IF(K3525=TRUE(),0.1,0)</f>
        <v>0.1</v>
      </c>
    </row>
    <row r="3526" customFormat="false" ht="15" hidden="false" customHeight="true" outlineLevel="0" collapsed="false">
      <c r="A3526" s="1" t="s">
        <v>3779</v>
      </c>
      <c r="B3526" s="1" t="s">
        <v>90</v>
      </c>
      <c r="C3526" s="1" t="s">
        <v>38</v>
      </c>
      <c r="D3526" s="1" t="s">
        <v>96</v>
      </c>
      <c r="E3526" s="1" t="n">
        <v>24.5</v>
      </c>
      <c r="F3526" s="1" t="n">
        <v>5</v>
      </c>
      <c r="G3526" s="1" t="n">
        <v>122.5</v>
      </c>
      <c r="H3526" s="1" t="s">
        <v>54</v>
      </c>
      <c r="I3526" s="1" t="s">
        <v>44</v>
      </c>
      <c r="J3526" s="4" t="n">
        <v>44953</v>
      </c>
      <c r="L3526" s="6" t="str">
        <f aca="false">IFERROR(INDEX(CategoryCodes!$B$2:$B$9,MATCH(C3526,CategoryCodes!$A$2:$A$9,0)),"")</f>
        <v>E</v>
      </c>
      <c r="M3526" s="7" t="n">
        <f aca="false">IFERROR(VALUE(MID(D3526,FIND("_",D3526)+1,FIND("_",D3526,FIND("_",D3526)+1)-FIND("_",D3526)-1)),"")</f>
        <v>14</v>
      </c>
      <c r="N3526" s="7" t="str">
        <f aca="false">IF(OR(C3526="",M3526=""),"",C3526&amp;" Item "&amp;M3526)</f>
        <v>Food Item 14</v>
      </c>
      <c r="O3526" s="7" t="n">
        <v>26</v>
      </c>
      <c r="P3526" s="8" t="n">
        <f aca="false">G3526*Q3526</f>
        <v>0</v>
      </c>
      <c r="Q3526" s="9" t="n">
        <f aca="false">IF(K3526=TRUE(),0.1,0)</f>
        <v>0</v>
      </c>
    </row>
    <row r="3527" customFormat="false" ht="15" hidden="false" customHeight="true" outlineLevel="0" collapsed="false">
      <c r="A3527" s="1" t="s">
        <v>3780</v>
      </c>
      <c r="B3527" s="1" t="s">
        <v>86</v>
      </c>
      <c r="C3527" s="1" t="s">
        <v>38</v>
      </c>
      <c r="D3527" s="1" t="s">
        <v>134</v>
      </c>
      <c r="E3527" s="1" t="n">
        <v>21.5</v>
      </c>
      <c r="F3527" s="1" t="n">
        <v>5</v>
      </c>
      <c r="G3527" s="1" t="n">
        <v>107.5</v>
      </c>
      <c r="H3527" s="1" t="s">
        <v>21</v>
      </c>
      <c r="I3527" s="1" t="s">
        <v>22</v>
      </c>
      <c r="J3527" s="4" t="n">
        <v>45552</v>
      </c>
      <c r="K3527" s="5" t="b">
        <f aca="false">TRUE()</f>
        <v>1</v>
      </c>
      <c r="L3527" s="6" t="str">
        <f aca="false">IFERROR(INDEX(CategoryCodes!$B$2:$B$9,MATCH(C3527,CategoryCodes!$A$2:$A$9,0)),"")</f>
        <v>E</v>
      </c>
      <c r="M3527" s="7" t="n">
        <f aca="false">IFERROR(VALUE(MID(D3527,FIND("_",D3527)+1,FIND("_",D3527,FIND("_",D3527)+1)-FIND("_",D3527)-1)),"")</f>
        <v>12</v>
      </c>
      <c r="N3527" s="7" t="str">
        <f aca="false">IF(OR(C3527="",M3527=""),"",C3527&amp;" Item "&amp;M3527)</f>
        <v>Food Item 12</v>
      </c>
      <c r="O3527" s="7" t="n">
        <v>51</v>
      </c>
      <c r="P3527" s="8" t="n">
        <f aca="false">G3527*Q3527</f>
        <v>10.75</v>
      </c>
      <c r="Q3527" s="9" t="n">
        <f aca="false">IF(K3527=TRUE(),0.1,0)</f>
        <v>0.1</v>
      </c>
    </row>
    <row r="3528" customFormat="false" ht="15" hidden="false" customHeight="true" outlineLevel="0" collapsed="false">
      <c r="A3528" s="1" t="s">
        <v>3781</v>
      </c>
      <c r="B3528" s="1" t="s">
        <v>24</v>
      </c>
      <c r="C3528" s="1" t="s">
        <v>72</v>
      </c>
      <c r="E3528" s="1" t="n">
        <v>33.5</v>
      </c>
      <c r="H3528" s="1" t="s">
        <v>21</v>
      </c>
      <c r="I3528" s="1" t="s">
        <v>44</v>
      </c>
      <c r="J3528" s="4" t="n">
        <v>45263</v>
      </c>
      <c r="K3528" s="5" t="b">
        <f aca="false">FALSE()</f>
        <v>0</v>
      </c>
      <c r="L3528" s="6" t="str">
        <f aca="false">IFERROR(INDEX(CategoryCodes!$B$2:$B$9,MATCH(C3528,CategoryCodes!$A$2:$A$9,0)),"")</f>
        <v>D</v>
      </c>
      <c r="M3528" s="7" t="str">
        <f aca="false">IFERROR(VALUE(MID(D3528,FIND("_",D3528)+1,FIND("_",D3528,FIND("_",D3528)+1)-FIND("_",D3528)-1)),"")</f>
        <v/>
      </c>
      <c r="N3528" s="7" t="str">
        <f aca="false">IF(OR(C3528="",M3528=""),"",C3528&amp;" Item "&amp;M3528)</f>
        <v/>
      </c>
      <c r="O3528" s="7" t="n">
        <v>211</v>
      </c>
      <c r="P3528" s="8" t="n">
        <f aca="false">G3528*Q3528</f>
        <v>0</v>
      </c>
      <c r="Q3528" s="9" t="n">
        <f aca="false">IF(K3528=TRUE(),0.1,0)</f>
        <v>0</v>
      </c>
    </row>
    <row r="3529" customFormat="false" ht="15" hidden="false" customHeight="true" outlineLevel="0" collapsed="false">
      <c r="A3529" s="1" t="s">
        <v>3782</v>
      </c>
      <c r="B3529" s="1" t="s">
        <v>104</v>
      </c>
      <c r="C3529" s="1" t="s">
        <v>38</v>
      </c>
      <c r="D3529" s="1" t="s">
        <v>209</v>
      </c>
      <c r="E3529" s="1" t="n">
        <v>9.5</v>
      </c>
      <c r="F3529" s="1" t="n">
        <v>5</v>
      </c>
      <c r="G3529" s="1" t="n">
        <v>47.5</v>
      </c>
      <c r="H3529" s="1" t="s">
        <v>54</v>
      </c>
      <c r="I3529" s="1" t="s">
        <v>22</v>
      </c>
      <c r="J3529" s="4" t="n">
        <v>45050</v>
      </c>
      <c r="K3529" s="5" t="b">
        <f aca="false">TRUE()</f>
        <v>1</v>
      </c>
      <c r="L3529" s="6" t="str">
        <f aca="false">IFERROR(INDEX(CategoryCodes!$B$2:$B$9,MATCH(C3529,CategoryCodes!$A$2:$A$9,0)),"")</f>
        <v>E</v>
      </c>
      <c r="M3529" s="7" t="n">
        <f aca="false">IFERROR(VALUE(MID(D3529,FIND("_",D3529)+1,FIND("_",D3529,FIND("_",D3529)+1)-FIND("_",D3529)-1)),"")</f>
        <v>4</v>
      </c>
      <c r="N3529" s="7" t="str">
        <f aca="false">IF(OR(C3529="",M3529=""),"",C3529&amp;" Item "&amp;M3529)</f>
        <v>Food Item 4</v>
      </c>
      <c r="O3529" s="7" t="n">
        <v>169</v>
      </c>
      <c r="P3529" s="8" t="n">
        <f aca="false">G3529*Q3529</f>
        <v>4.75</v>
      </c>
      <c r="Q3529" s="9" t="n">
        <f aca="false">IF(K3529=TRUE(),0.1,0)</f>
        <v>0.1</v>
      </c>
    </row>
    <row r="3530" customFormat="false" ht="15" hidden="false" customHeight="true" outlineLevel="0" collapsed="false">
      <c r="A3530" s="1" t="s">
        <v>3783</v>
      </c>
      <c r="B3530" s="1" t="s">
        <v>83</v>
      </c>
      <c r="C3530" s="1" t="s">
        <v>72</v>
      </c>
      <c r="D3530" s="1" t="s">
        <v>358</v>
      </c>
      <c r="E3530" s="1" t="n">
        <v>38</v>
      </c>
      <c r="F3530" s="1" t="n">
        <v>7</v>
      </c>
      <c r="G3530" s="1" t="n">
        <v>266</v>
      </c>
      <c r="H3530" s="1" t="s">
        <v>31</v>
      </c>
      <c r="I3530" s="1" t="s">
        <v>22</v>
      </c>
      <c r="J3530" s="4" t="n">
        <v>45449</v>
      </c>
      <c r="K3530" s="5" t="b">
        <f aca="false">FALSE()</f>
        <v>0</v>
      </c>
      <c r="L3530" s="6" t="str">
        <f aca="false">IFERROR(INDEX(CategoryCodes!$B$2:$B$9,MATCH(C3530,CategoryCodes!$A$2:$A$9,0)),"")</f>
        <v>D</v>
      </c>
      <c r="M3530" s="7" t="n">
        <f aca="false">IFERROR(VALUE(MID(D3530,FIND("_",D3530)+1,FIND("_",D3530,FIND("_",D3530)+1)-FIND("_",D3530)-1)),"")</f>
        <v>23</v>
      </c>
      <c r="N3530" s="7" t="str">
        <f aca="false">IF(OR(C3530="",M3530=""),"",C3530&amp;" Item "&amp;M3530)</f>
        <v>Electric household essentials Item 23</v>
      </c>
      <c r="O3530" s="7" t="n">
        <v>367</v>
      </c>
      <c r="P3530" s="8" t="n">
        <f aca="false">G3530*Q3530</f>
        <v>0</v>
      </c>
      <c r="Q3530" s="9" t="n">
        <f aca="false">IF(K3530=TRUE(),0.1,0)</f>
        <v>0</v>
      </c>
    </row>
    <row r="3531" customFormat="false" ht="15" hidden="false" customHeight="true" outlineLevel="0" collapsed="false">
      <c r="A3531" s="1" t="s">
        <v>3784</v>
      </c>
      <c r="B3531" s="1" t="s">
        <v>18</v>
      </c>
      <c r="C3531" s="1" t="s">
        <v>19</v>
      </c>
      <c r="D3531" s="1" t="s">
        <v>172</v>
      </c>
      <c r="E3531" s="1" t="n">
        <v>21.5</v>
      </c>
      <c r="F3531" s="1" t="n">
        <v>2</v>
      </c>
      <c r="G3531" s="1" t="n">
        <v>43</v>
      </c>
      <c r="H3531" s="1" t="s">
        <v>21</v>
      </c>
      <c r="I3531" s="1" t="s">
        <v>22</v>
      </c>
      <c r="J3531" s="4" t="n">
        <v>45033</v>
      </c>
      <c r="L3531" s="6" t="str">
        <f aca="false">IFERROR(INDEX(CategoryCodes!$B$2:$B$9,MATCH(C3531,CategoryCodes!$A$2:$A$9,0)),"")</f>
        <v>H</v>
      </c>
      <c r="M3531" s="7" t="n">
        <f aca="false">IFERROR(VALUE(MID(D3531,FIND("_",D3531)+1,FIND("_",D3531,FIND("_",D3531)+1)-FIND("_",D3531)-1)),"")</f>
        <v>12</v>
      </c>
      <c r="N3531" s="7" t="str">
        <f aca="false">IF(OR(C3531="",M3531=""),"",C3531&amp;" Item "&amp;M3531)</f>
        <v>Patisserie Item 12</v>
      </c>
      <c r="O3531" s="7" t="n">
        <v>241</v>
      </c>
      <c r="P3531" s="8" t="n">
        <f aca="false">G3531*Q3531</f>
        <v>0</v>
      </c>
      <c r="Q3531" s="9" t="n">
        <f aca="false">IF(K3531=TRUE(),0.1,0)</f>
        <v>0</v>
      </c>
    </row>
    <row r="3532" customFormat="false" ht="15" hidden="false" customHeight="true" outlineLevel="0" collapsed="false">
      <c r="A3532" s="1" t="s">
        <v>3785</v>
      </c>
      <c r="B3532" s="1" t="s">
        <v>129</v>
      </c>
      <c r="C3532" s="1" t="s">
        <v>47</v>
      </c>
      <c r="D3532" s="1" t="s">
        <v>50</v>
      </c>
      <c r="E3532" s="1" t="n">
        <v>27.5</v>
      </c>
      <c r="F3532" s="1" t="n">
        <v>4</v>
      </c>
      <c r="G3532" s="1" t="n">
        <v>110</v>
      </c>
      <c r="H3532" s="1" t="s">
        <v>31</v>
      </c>
      <c r="I3532" s="1" t="s">
        <v>22</v>
      </c>
      <c r="J3532" s="4" t="n">
        <v>45512</v>
      </c>
      <c r="K3532" s="5" t="b">
        <f aca="false">TRUE()</f>
        <v>1</v>
      </c>
      <c r="L3532" s="6" t="str">
        <f aca="false">IFERROR(INDEX(CategoryCodes!$B$2:$B$9,MATCH(C3532,CategoryCodes!$A$2:$A$9,0)),"")</f>
        <v>F</v>
      </c>
      <c r="M3532" s="7" t="n">
        <f aca="false">IFERROR(VALUE(MID(D3532,FIND("_",D3532)+1,FIND("_",D3532,FIND("_",D3532)+1)-FIND("_",D3532)-1)),"")</f>
        <v>16</v>
      </c>
      <c r="N3532" s="7" t="str">
        <f aca="false">IF(OR(C3532="",M3532=""),"",C3532&amp;" Item "&amp;M3532)</f>
        <v>Furniture Item 16</v>
      </c>
      <c r="O3532" s="7" t="n">
        <v>51</v>
      </c>
      <c r="P3532" s="8" t="n">
        <f aca="false">G3532*Q3532</f>
        <v>11</v>
      </c>
      <c r="Q3532" s="9" t="n">
        <f aca="false">IF(K3532=TRUE(),0.1,0)</f>
        <v>0.1</v>
      </c>
    </row>
    <row r="3533" customFormat="false" ht="15" hidden="false" customHeight="true" outlineLevel="0" collapsed="false">
      <c r="A3533" s="1" t="s">
        <v>3786</v>
      </c>
      <c r="B3533" s="1" t="s">
        <v>174</v>
      </c>
      <c r="C3533" s="1" t="s">
        <v>136</v>
      </c>
      <c r="D3533" s="1" t="s">
        <v>189</v>
      </c>
      <c r="E3533" s="1" t="n">
        <v>33.5</v>
      </c>
      <c r="F3533" s="1" t="n">
        <v>2</v>
      </c>
      <c r="G3533" s="1" t="n">
        <v>67</v>
      </c>
      <c r="H3533" s="1" t="s">
        <v>54</v>
      </c>
      <c r="I3533" s="1" t="s">
        <v>44</v>
      </c>
      <c r="J3533" s="4" t="n">
        <v>45159</v>
      </c>
      <c r="K3533" s="5" t="b">
        <f aca="false">TRUE()</f>
        <v>1</v>
      </c>
      <c r="L3533" s="6" t="str">
        <f aca="false">IFERROR(INDEX(CategoryCodes!$B$2:$B$9,MATCH(C3533,CategoryCodes!$A$2:$A$9,0)),"")</f>
        <v>C</v>
      </c>
      <c r="M3533" s="7" t="n">
        <f aca="false">IFERROR(VALUE(MID(D3533,FIND("_",D3533)+1,FIND("_",D3533,FIND("_",D3533)+1)-FIND("_",D3533)-1)),"")</f>
        <v>20</v>
      </c>
      <c r="N3533" s="7" t="str">
        <f aca="false">IF(OR(C3533="",M3533=""),"",C3533&amp;" Item "&amp;M3533)</f>
        <v>Computers and electric accessories Item 20</v>
      </c>
      <c r="O3533" s="7" t="n">
        <v>348</v>
      </c>
      <c r="P3533" s="8" t="n">
        <f aca="false">G3533*Q3533</f>
        <v>6.7</v>
      </c>
      <c r="Q3533" s="9" t="n">
        <f aca="false">IF(K3533=TRUE(),0.1,0)</f>
        <v>0.1</v>
      </c>
    </row>
    <row r="3534" customFormat="false" ht="15" hidden="false" customHeight="true" outlineLevel="0" collapsed="false">
      <c r="A3534" s="1" t="s">
        <v>3787</v>
      </c>
      <c r="B3534" s="1" t="s">
        <v>80</v>
      </c>
      <c r="C3534" s="1" t="s">
        <v>34</v>
      </c>
      <c r="D3534" s="1" t="s">
        <v>576</v>
      </c>
      <c r="E3534" s="1" t="n">
        <v>29</v>
      </c>
      <c r="F3534" s="1" t="n">
        <v>10</v>
      </c>
      <c r="G3534" s="1" t="n">
        <v>290</v>
      </c>
      <c r="H3534" s="1" t="s">
        <v>54</v>
      </c>
      <c r="I3534" s="1" t="s">
        <v>22</v>
      </c>
      <c r="J3534" s="4" t="n">
        <v>45491</v>
      </c>
      <c r="K3534" s="5" t="b">
        <f aca="false">TRUE()</f>
        <v>1</v>
      </c>
      <c r="L3534" s="6" t="str">
        <f aca="false">IFERROR(INDEX(CategoryCodes!$B$2:$B$9,MATCH(C3534,CategoryCodes!$A$2:$A$9,0)),"")</f>
        <v>A</v>
      </c>
      <c r="M3534" s="7" t="n">
        <f aca="false">IFERROR(VALUE(MID(D3534,FIND("_",D3534)+1,FIND("_",D3534,FIND("_",D3534)+1)-FIND("_",D3534)-1)),"")</f>
        <v>17</v>
      </c>
      <c r="N3534" s="7" t="str">
        <f aca="false">IF(OR(C3534="",M3534=""),"",C3534&amp;" Item "&amp;M3534)</f>
        <v>Beverages Item 17</v>
      </c>
      <c r="O3534" s="7" t="n">
        <v>394</v>
      </c>
      <c r="P3534" s="8" t="n">
        <f aca="false">G3534*Q3534</f>
        <v>29</v>
      </c>
      <c r="Q3534" s="9" t="n">
        <f aca="false">IF(K3534=TRUE(),0.1,0)</f>
        <v>0.1</v>
      </c>
    </row>
    <row r="3535" customFormat="false" ht="15" hidden="false" customHeight="true" outlineLevel="0" collapsed="false">
      <c r="A3535" s="1" t="s">
        <v>3788</v>
      </c>
      <c r="B3535" s="1" t="s">
        <v>95</v>
      </c>
      <c r="C3535" s="1" t="s">
        <v>72</v>
      </c>
      <c r="D3535" s="1" t="s">
        <v>426</v>
      </c>
      <c r="E3535" s="1" t="n">
        <v>41</v>
      </c>
      <c r="F3535" s="1" t="n">
        <v>8</v>
      </c>
      <c r="G3535" s="1" t="n">
        <v>328</v>
      </c>
      <c r="H3535" s="1" t="s">
        <v>54</v>
      </c>
      <c r="I3535" s="1" t="s">
        <v>22</v>
      </c>
      <c r="J3535" s="4" t="n">
        <v>44685</v>
      </c>
      <c r="K3535" s="5" t="b">
        <f aca="false">FALSE()</f>
        <v>0</v>
      </c>
      <c r="L3535" s="6" t="str">
        <f aca="false">IFERROR(INDEX(CategoryCodes!$B$2:$B$9,MATCH(C3535,CategoryCodes!$A$2:$A$9,0)),"")</f>
        <v>D</v>
      </c>
      <c r="M3535" s="7" t="n">
        <f aca="false">IFERROR(VALUE(MID(D3535,FIND("_",D3535)+1,FIND("_",D3535,FIND("_",D3535)+1)-FIND("_",D3535)-1)),"")</f>
        <v>25</v>
      </c>
      <c r="N3535" s="7" t="str">
        <f aca="false">IF(OR(C3535="",M3535=""),"",C3535&amp;" Item "&amp;M3535)</f>
        <v>Electric household essentials Item 25</v>
      </c>
      <c r="O3535" s="7" t="n">
        <v>70</v>
      </c>
      <c r="P3535" s="8" t="n">
        <f aca="false">G3535*Q3535</f>
        <v>0</v>
      </c>
      <c r="Q3535" s="9" t="n">
        <f aca="false">IF(K3535=TRUE(),0.1,0)</f>
        <v>0</v>
      </c>
    </row>
    <row r="3536" customFormat="false" ht="15" hidden="false" customHeight="true" outlineLevel="0" collapsed="false">
      <c r="A3536" s="1" t="s">
        <v>3789</v>
      </c>
      <c r="B3536" s="1" t="s">
        <v>75</v>
      </c>
      <c r="C3536" s="1" t="s">
        <v>136</v>
      </c>
      <c r="D3536" s="1" t="s">
        <v>326</v>
      </c>
      <c r="E3536" s="1" t="n">
        <v>24.5</v>
      </c>
      <c r="F3536" s="1" t="n">
        <v>5</v>
      </c>
      <c r="G3536" s="1" t="n">
        <v>122.5</v>
      </c>
      <c r="H3536" s="1" t="s">
        <v>31</v>
      </c>
      <c r="I3536" s="1" t="s">
        <v>22</v>
      </c>
      <c r="J3536" s="4" t="n">
        <v>44720</v>
      </c>
      <c r="K3536" s="5" t="b">
        <f aca="false">TRUE()</f>
        <v>1</v>
      </c>
      <c r="L3536" s="6" t="str">
        <f aca="false">IFERROR(INDEX(CategoryCodes!$B$2:$B$9,MATCH(C3536,CategoryCodes!$A$2:$A$9,0)),"")</f>
        <v>C</v>
      </c>
      <c r="M3536" s="7" t="n">
        <f aca="false">IFERROR(VALUE(MID(D3536,FIND("_",D3536)+1,FIND("_",D3536,FIND("_",D3536)+1)-FIND("_",D3536)-1)),"")</f>
        <v>14</v>
      </c>
      <c r="N3536" s="7" t="str">
        <f aca="false">IF(OR(C3536="",M3536=""),"",C3536&amp;" Item "&amp;M3536)</f>
        <v>Computers and electric accessories Item 14</v>
      </c>
      <c r="O3536" s="7" t="n">
        <v>2</v>
      </c>
      <c r="P3536" s="8" t="n">
        <f aca="false">G3536*Q3536</f>
        <v>12.25</v>
      </c>
      <c r="Q3536" s="9" t="n">
        <f aca="false">IF(K3536=TRUE(),0.1,0)</f>
        <v>0.1</v>
      </c>
    </row>
    <row r="3537" customFormat="false" ht="15" hidden="false" customHeight="true" outlineLevel="0" collapsed="false">
      <c r="A3537" s="1" t="s">
        <v>3790</v>
      </c>
      <c r="B3537" s="1" t="s">
        <v>24</v>
      </c>
      <c r="C3537" s="1" t="s">
        <v>47</v>
      </c>
      <c r="D3537" s="1" t="s">
        <v>459</v>
      </c>
      <c r="E3537" s="1" t="n">
        <v>26</v>
      </c>
      <c r="F3537" s="1" t="n">
        <v>8</v>
      </c>
      <c r="G3537" s="1" t="n">
        <v>208</v>
      </c>
      <c r="H3537" s="1" t="s">
        <v>21</v>
      </c>
      <c r="I3537" s="1" t="s">
        <v>22</v>
      </c>
      <c r="J3537" s="4" t="n">
        <v>45614</v>
      </c>
      <c r="K3537" s="5" t="b">
        <f aca="false">FALSE()</f>
        <v>0</v>
      </c>
      <c r="L3537" s="6" t="str">
        <f aca="false">IFERROR(INDEX(CategoryCodes!$B$2:$B$9,MATCH(C3537,CategoryCodes!$A$2:$A$9,0)),"")</f>
        <v>F</v>
      </c>
      <c r="M3537" s="7" t="n">
        <f aca="false">IFERROR(VALUE(MID(D3537,FIND("_",D3537)+1,FIND("_",D3537,FIND("_",D3537)+1)-FIND("_",D3537)-1)),"")</f>
        <v>15</v>
      </c>
      <c r="N3537" s="7" t="str">
        <f aca="false">IF(OR(C3537="",M3537=""),"",C3537&amp;" Item "&amp;M3537)</f>
        <v>Furniture Item 15</v>
      </c>
      <c r="O3537" s="7" t="n">
        <v>493</v>
      </c>
      <c r="P3537" s="8" t="n">
        <f aca="false">G3537*Q3537</f>
        <v>0</v>
      </c>
      <c r="Q3537" s="9" t="n">
        <f aca="false">IF(K3537=TRUE(),0.1,0)</f>
        <v>0</v>
      </c>
    </row>
    <row r="3538" customFormat="false" ht="15" hidden="false" customHeight="true" outlineLevel="0" collapsed="false">
      <c r="A3538" s="1" t="s">
        <v>3791</v>
      </c>
      <c r="B3538" s="1" t="s">
        <v>71</v>
      </c>
      <c r="C3538" s="1" t="s">
        <v>38</v>
      </c>
      <c r="D3538" s="1" t="s">
        <v>209</v>
      </c>
      <c r="E3538" s="1" t="n">
        <v>9.5</v>
      </c>
      <c r="F3538" s="1" t="n">
        <v>1</v>
      </c>
      <c r="G3538" s="1" t="n">
        <v>9.5</v>
      </c>
      <c r="H3538" s="1" t="s">
        <v>21</v>
      </c>
      <c r="I3538" s="1" t="s">
        <v>44</v>
      </c>
      <c r="J3538" s="4" t="n">
        <v>45087</v>
      </c>
      <c r="L3538" s="6" t="str">
        <f aca="false">IFERROR(INDEX(CategoryCodes!$B$2:$B$9,MATCH(C3538,CategoryCodes!$A$2:$A$9,0)),"")</f>
        <v>E</v>
      </c>
      <c r="M3538" s="7" t="n">
        <f aca="false">IFERROR(VALUE(MID(D3538,FIND("_",D3538)+1,FIND("_",D3538,FIND("_",D3538)+1)-FIND("_",D3538)-1)),"")</f>
        <v>4</v>
      </c>
      <c r="N3538" s="7" t="str">
        <f aca="false">IF(OR(C3538="",M3538=""),"",C3538&amp;" Item "&amp;M3538)</f>
        <v>Food Item 4</v>
      </c>
      <c r="O3538" s="7" t="n">
        <v>281</v>
      </c>
      <c r="P3538" s="8" t="n">
        <f aca="false">G3538*Q3538</f>
        <v>0</v>
      </c>
      <c r="Q3538" s="9" t="n">
        <f aca="false">IF(K3538=TRUE(),0.1,0)</f>
        <v>0</v>
      </c>
    </row>
    <row r="3539" customFormat="false" ht="15" hidden="false" customHeight="true" outlineLevel="0" collapsed="false">
      <c r="A3539" s="1" t="s">
        <v>3792</v>
      </c>
      <c r="B3539" s="1" t="s">
        <v>42</v>
      </c>
      <c r="C3539" s="1" t="s">
        <v>19</v>
      </c>
      <c r="D3539" s="1" t="s">
        <v>515</v>
      </c>
      <c r="E3539" s="1" t="n">
        <v>17</v>
      </c>
      <c r="F3539" s="1" t="n">
        <v>9</v>
      </c>
      <c r="G3539" s="1" t="n">
        <v>153</v>
      </c>
      <c r="H3539" s="1" t="s">
        <v>31</v>
      </c>
      <c r="I3539" s="1" t="s">
        <v>44</v>
      </c>
      <c r="J3539" s="4" t="n">
        <v>45571</v>
      </c>
      <c r="K3539" s="5" t="b">
        <f aca="false">TRUE()</f>
        <v>1</v>
      </c>
      <c r="L3539" s="6" t="str">
        <f aca="false">IFERROR(INDEX(CategoryCodes!$B$2:$B$9,MATCH(C3539,CategoryCodes!$A$2:$A$9,0)),"")</f>
        <v>H</v>
      </c>
      <c r="M3539" s="7" t="n">
        <f aca="false">IFERROR(VALUE(MID(D3539,FIND("_",D3539)+1,FIND("_",D3539,FIND("_",D3539)+1)-FIND("_",D3539)-1)),"")</f>
        <v>9</v>
      </c>
      <c r="N3539" s="7" t="str">
        <f aca="false">IF(OR(C3539="",M3539=""),"",C3539&amp;" Item "&amp;M3539)</f>
        <v>Patisserie Item 9</v>
      </c>
      <c r="O3539" s="7" t="n">
        <v>500</v>
      </c>
      <c r="P3539" s="8" t="n">
        <f aca="false">G3539*Q3539</f>
        <v>15.3</v>
      </c>
      <c r="Q3539" s="9" t="n">
        <f aca="false">IF(K3539=TRUE(),0.1,0)</f>
        <v>0.1</v>
      </c>
    </row>
    <row r="3540" customFormat="false" ht="15" hidden="false" customHeight="true" outlineLevel="0" collapsed="false">
      <c r="A3540" s="1" t="s">
        <v>3793</v>
      </c>
      <c r="B3540" s="1" t="s">
        <v>114</v>
      </c>
      <c r="C3540" s="1" t="s">
        <v>38</v>
      </c>
      <c r="D3540" s="1" t="s">
        <v>43</v>
      </c>
      <c r="E3540" s="1" t="n">
        <v>5</v>
      </c>
      <c r="F3540" s="1" t="n">
        <v>2</v>
      </c>
      <c r="G3540" s="1" t="n">
        <v>10</v>
      </c>
      <c r="H3540" s="1" t="s">
        <v>21</v>
      </c>
      <c r="I3540" s="1" t="s">
        <v>22</v>
      </c>
      <c r="J3540" s="4" t="n">
        <v>45434</v>
      </c>
      <c r="L3540" s="6" t="str">
        <f aca="false">IFERROR(INDEX(CategoryCodes!$B$2:$B$9,MATCH(C3540,CategoryCodes!$A$2:$A$9,0)),"")</f>
        <v>E</v>
      </c>
      <c r="M3540" s="7" t="n">
        <f aca="false">IFERROR(VALUE(MID(D3540,FIND("_",D3540)+1,FIND("_",D3540,FIND("_",D3540)+1)-FIND("_",D3540)-1)),"")</f>
        <v>1</v>
      </c>
      <c r="N3540" s="7" t="str">
        <f aca="false">IF(OR(C3540="",M3540=""),"",C3540&amp;" Item "&amp;M3540)</f>
        <v>Food Item 1</v>
      </c>
      <c r="O3540" s="7" t="n">
        <v>475</v>
      </c>
      <c r="P3540" s="8" t="n">
        <f aca="false">G3540*Q3540</f>
        <v>0</v>
      </c>
      <c r="Q3540" s="9" t="n">
        <f aca="false">IF(K3540=TRUE(),0.1,0)</f>
        <v>0</v>
      </c>
    </row>
    <row r="3541" customFormat="false" ht="15" hidden="false" customHeight="true" outlineLevel="0" collapsed="false">
      <c r="A3541" s="1" t="s">
        <v>3794</v>
      </c>
      <c r="B3541" s="1" t="s">
        <v>95</v>
      </c>
      <c r="C3541" s="1" t="s">
        <v>19</v>
      </c>
      <c r="D3541" s="1" t="s">
        <v>378</v>
      </c>
      <c r="E3541" s="1" t="n">
        <v>23</v>
      </c>
      <c r="F3541" s="1" t="n">
        <v>7</v>
      </c>
      <c r="G3541" s="1" t="n">
        <v>161</v>
      </c>
      <c r="H3541" s="1" t="s">
        <v>21</v>
      </c>
      <c r="I3541" s="1" t="s">
        <v>44</v>
      </c>
      <c r="J3541" s="4" t="n">
        <v>44858</v>
      </c>
      <c r="L3541" s="6" t="str">
        <f aca="false">IFERROR(INDEX(CategoryCodes!$B$2:$B$9,MATCH(C3541,CategoryCodes!$A$2:$A$9,0)),"")</f>
        <v>H</v>
      </c>
      <c r="M3541" s="7" t="n">
        <f aca="false">IFERROR(VALUE(MID(D3541,FIND("_",D3541)+1,FIND("_",D3541,FIND("_",D3541)+1)-FIND("_",D3541)-1)),"")</f>
        <v>13</v>
      </c>
      <c r="N3541" s="7" t="str">
        <f aca="false">IF(OR(C3541="",M3541=""),"",C3541&amp;" Item "&amp;M3541)</f>
        <v>Patisserie Item 13</v>
      </c>
      <c r="O3541" s="7" t="n">
        <v>80</v>
      </c>
      <c r="P3541" s="8" t="n">
        <f aca="false">G3541*Q3541</f>
        <v>0</v>
      </c>
      <c r="Q3541" s="9" t="n">
        <f aca="false">IF(K3541=TRUE(),0.1,0)</f>
        <v>0</v>
      </c>
    </row>
    <row r="3542" customFormat="false" ht="15" hidden="false" customHeight="true" outlineLevel="0" collapsed="false">
      <c r="A3542" s="1" t="s">
        <v>3795</v>
      </c>
      <c r="B3542" s="1" t="s">
        <v>18</v>
      </c>
      <c r="C3542" s="1" t="s">
        <v>34</v>
      </c>
      <c r="D3542" s="1" t="s">
        <v>117</v>
      </c>
      <c r="E3542" s="1" t="n">
        <v>20</v>
      </c>
      <c r="F3542" s="1" t="n">
        <v>7</v>
      </c>
      <c r="G3542" s="1" t="n">
        <v>140</v>
      </c>
      <c r="H3542" s="1" t="s">
        <v>54</v>
      </c>
      <c r="I3542" s="1" t="s">
        <v>22</v>
      </c>
      <c r="J3542" s="4" t="n">
        <v>45569</v>
      </c>
      <c r="K3542" s="5" t="b">
        <f aca="false">TRUE()</f>
        <v>1</v>
      </c>
      <c r="L3542" s="6" t="str">
        <f aca="false">IFERROR(INDEX(CategoryCodes!$B$2:$B$9,MATCH(C3542,CategoryCodes!$A$2:$A$9,0)),"")</f>
        <v>A</v>
      </c>
      <c r="M3542" s="7" t="n">
        <f aca="false">IFERROR(VALUE(MID(D3542,FIND("_",D3542)+1,FIND("_",D3542,FIND("_",D3542)+1)-FIND("_",D3542)-1)),"")</f>
        <v>11</v>
      </c>
      <c r="N3542" s="7" t="str">
        <f aca="false">IF(OR(C3542="",M3542=""),"",C3542&amp;" Item "&amp;M3542)</f>
        <v>Beverages Item 11</v>
      </c>
      <c r="O3542" s="7" t="n">
        <v>208</v>
      </c>
      <c r="P3542" s="8" t="n">
        <f aca="false">G3542*Q3542</f>
        <v>14</v>
      </c>
      <c r="Q3542" s="9" t="n">
        <f aca="false">IF(K3542=TRUE(),0.1,0)</f>
        <v>0.1</v>
      </c>
    </row>
    <row r="3543" customFormat="false" ht="15" hidden="false" customHeight="true" outlineLevel="0" collapsed="false">
      <c r="A3543" s="1" t="s">
        <v>3796</v>
      </c>
      <c r="B3543" s="1" t="s">
        <v>95</v>
      </c>
      <c r="C3543" s="1" t="s">
        <v>25</v>
      </c>
      <c r="D3543" s="1" t="s">
        <v>293</v>
      </c>
      <c r="E3543" s="1" t="n">
        <v>20</v>
      </c>
      <c r="F3543" s="1" t="n">
        <v>10</v>
      </c>
      <c r="G3543" s="1" t="n">
        <v>200</v>
      </c>
      <c r="H3543" s="1" t="s">
        <v>31</v>
      </c>
      <c r="I3543" s="1" t="s">
        <v>44</v>
      </c>
      <c r="J3543" s="4" t="n">
        <v>45236</v>
      </c>
      <c r="K3543" s="5" t="b">
        <f aca="false">TRUE()</f>
        <v>1</v>
      </c>
      <c r="L3543" s="6" t="str">
        <f aca="false">IFERROR(INDEX(CategoryCodes!$B$2:$B$9,MATCH(C3543,CategoryCodes!$A$2:$A$9,0)),"")</f>
        <v>G</v>
      </c>
      <c r="M3543" s="7" t="n">
        <f aca="false">IFERROR(VALUE(MID(D3543,FIND("_",D3543)+1,FIND("_",D3543,FIND("_",D3543)+1)-FIND("_",D3543)-1)),"")</f>
        <v>11</v>
      </c>
      <c r="N3543" s="7" t="str">
        <f aca="false">IF(OR(C3543="",M3543=""),"",C3543&amp;" Item "&amp;M3543)</f>
        <v>Milk Products Item 11</v>
      </c>
      <c r="O3543" s="7" t="n">
        <v>334</v>
      </c>
      <c r="P3543" s="8" t="n">
        <f aca="false">G3543*Q3543</f>
        <v>20</v>
      </c>
      <c r="Q3543" s="9" t="n">
        <f aca="false">IF(K3543=TRUE(),0.1,0)</f>
        <v>0.1</v>
      </c>
    </row>
    <row r="3544" customFormat="false" ht="15" hidden="false" customHeight="true" outlineLevel="0" collapsed="false">
      <c r="A3544" s="1" t="s">
        <v>3797</v>
      </c>
      <c r="B3544" s="1" t="s">
        <v>122</v>
      </c>
      <c r="C3544" s="1" t="s">
        <v>47</v>
      </c>
      <c r="D3544" s="1" t="s">
        <v>239</v>
      </c>
      <c r="E3544" s="1" t="n">
        <v>11</v>
      </c>
      <c r="F3544" s="1" t="n">
        <v>1</v>
      </c>
      <c r="G3544" s="1" t="n">
        <v>11</v>
      </c>
      <c r="H3544" s="1" t="s">
        <v>31</v>
      </c>
      <c r="I3544" s="1" t="s">
        <v>44</v>
      </c>
      <c r="J3544" s="4" t="n">
        <v>44994</v>
      </c>
      <c r="K3544" s="5" t="b">
        <f aca="false">TRUE()</f>
        <v>1</v>
      </c>
      <c r="L3544" s="6" t="str">
        <f aca="false">IFERROR(INDEX(CategoryCodes!$B$2:$B$9,MATCH(C3544,CategoryCodes!$A$2:$A$9,0)),"")</f>
        <v>F</v>
      </c>
      <c r="M3544" s="7" t="n">
        <f aca="false">IFERROR(VALUE(MID(D3544,FIND("_",D3544)+1,FIND("_",D3544,FIND("_",D3544)+1)-FIND("_",D3544)-1)),"")</f>
        <v>5</v>
      </c>
      <c r="N3544" s="7" t="str">
        <f aca="false">IF(OR(C3544="",M3544=""),"",C3544&amp;" Item "&amp;M3544)</f>
        <v>Furniture Item 5</v>
      </c>
      <c r="O3544" s="7" t="n">
        <v>478</v>
      </c>
      <c r="P3544" s="8" t="n">
        <f aca="false">G3544*Q3544</f>
        <v>1.1</v>
      </c>
      <c r="Q3544" s="9" t="n">
        <f aca="false">IF(K3544=TRUE(),0.1,0)</f>
        <v>0.1</v>
      </c>
    </row>
    <row r="3545" customFormat="false" ht="15" hidden="false" customHeight="true" outlineLevel="0" collapsed="false">
      <c r="A3545" s="1" t="s">
        <v>3798</v>
      </c>
      <c r="B3545" s="1" t="s">
        <v>95</v>
      </c>
      <c r="C3545" s="1" t="s">
        <v>29</v>
      </c>
      <c r="D3545" s="1" t="s">
        <v>944</v>
      </c>
      <c r="E3545" s="1" t="n">
        <v>20</v>
      </c>
      <c r="F3545" s="1" t="n">
        <v>6</v>
      </c>
      <c r="G3545" s="1" t="n">
        <v>120</v>
      </c>
      <c r="H3545" s="1" t="s">
        <v>21</v>
      </c>
      <c r="I3545" s="1" t="s">
        <v>22</v>
      </c>
      <c r="J3545" s="4" t="n">
        <v>44624</v>
      </c>
      <c r="K3545" s="5" t="b">
        <f aca="false">TRUE()</f>
        <v>1</v>
      </c>
      <c r="L3545" s="6" t="str">
        <f aca="false">IFERROR(INDEX(CategoryCodes!$B$2:$B$9,MATCH(C3545,CategoryCodes!$A$2:$A$9,0)),"")</f>
        <v>B</v>
      </c>
      <c r="M3545" s="7" t="n">
        <f aca="false">IFERROR(VALUE(MID(D3545,FIND("_",D3545)+1,FIND("_",D3545,FIND("_",D3545)+1)-FIND("_",D3545)-1)),"")</f>
        <v>11</v>
      </c>
      <c r="N3545" s="7" t="str">
        <f aca="false">IF(OR(C3545="",M3545=""),"",C3545&amp;" Item "&amp;M3545)</f>
        <v>Butchers Item 11</v>
      </c>
      <c r="O3545" s="7" t="n">
        <v>450</v>
      </c>
      <c r="P3545" s="8" t="n">
        <f aca="false">G3545*Q3545</f>
        <v>12</v>
      </c>
      <c r="Q3545" s="9" t="n">
        <f aca="false">IF(K3545=TRUE(),0.1,0)</f>
        <v>0.1</v>
      </c>
    </row>
    <row r="3546" customFormat="false" ht="15" hidden="false" customHeight="true" outlineLevel="0" collapsed="false">
      <c r="A3546" s="1" t="s">
        <v>3799</v>
      </c>
      <c r="B3546" s="1" t="s">
        <v>49</v>
      </c>
      <c r="C3546" s="1" t="s">
        <v>34</v>
      </c>
      <c r="D3546" s="1" t="s">
        <v>117</v>
      </c>
      <c r="E3546" s="1" t="n">
        <v>20</v>
      </c>
      <c r="F3546" s="1" t="n">
        <v>8</v>
      </c>
      <c r="G3546" s="1" t="n">
        <v>160</v>
      </c>
      <c r="H3546" s="1" t="s">
        <v>31</v>
      </c>
      <c r="I3546" s="1" t="s">
        <v>22</v>
      </c>
      <c r="J3546" s="4" t="n">
        <v>44905</v>
      </c>
      <c r="K3546" s="5" t="b">
        <f aca="false">TRUE()</f>
        <v>1</v>
      </c>
      <c r="L3546" s="6" t="str">
        <f aca="false">IFERROR(INDEX(CategoryCodes!$B$2:$B$9,MATCH(C3546,CategoryCodes!$A$2:$A$9,0)),"")</f>
        <v>A</v>
      </c>
      <c r="M3546" s="7" t="n">
        <f aca="false">IFERROR(VALUE(MID(D3546,FIND("_",D3546)+1,FIND("_",D3546,FIND("_",D3546)+1)-FIND("_",D3546)-1)),"")</f>
        <v>11</v>
      </c>
      <c r="N3546" s="7" t="str">
        <f aca="false">IF(OR(C3546="",M3546=""),"",C3546&amp;" Item "&amp;M3546)</f>
        <v>Beverages Item 11</v>
      </c>
      <c r="O3546" s="7" t="n">
        <v>449</v>
      </c>
      <c r="P3546" s="8" t="n">
        <f aca="false">G3546*Q3546</f>
        <v>16</v>
      </c>
      <c r="Q3546" s="9" t="n">
        <f aca="false">IF(K3546=TRUE(),0.1,0)</f>
        <v>0.1</v>
      </c>
    </row>
    <row r="3547" customFormat="false" ht="15" hidden="false" customHeight="true" outlineLevel="0" collapsed="false">
      <c r="A3547" s="1" t="s">
        <v>3800</v>
      </c>
      <c r="B3547" s="1" t="s">
        <v>33</v>
      </c>
      <c r="C3547" s="1" t="s">
        <v>72</v>
      </c>
      <c r="D3547" s="1" t="s">
        <v>358</v>
      </c>
      <c r="E3547" s="1" t="n">
        <v>38</v>
      </c>
      <c r="F3547" s="1" t="n">
        <v>8</v>
      </c>
      <c r="G3547" s="1" t="n">
        <v>304</v>
      </c>
      <c r="H3547" s="1" t="s">
        <v>31</v>
      </c>
      <c r="I3547" s="1" t="s">
        <v>44</v>
      </c>
      <c r="J3547" s="4" t="n">
        <v>44992</v>
      </c>
      <c r="L3547" s="6" t="str">
        <f aca="false">IFERROR(INDEX(CategoryCodes!$B$2:$B$9,MATCH(C3547,CategoryCodes!$A$2:$A$9,0)),"")</f>
        <v>D</v>
      </c>
      <c r="M3547" s="7" t="n">
        <f aca="false">IFERROR(VALUE(MID(D3547,FIND("_",D3547)+1,FIND("_",D3547,FIND("_",D3547)+1)-FIND("_",D3547)-1)),"")</f>
        <v>23</v>
      </c>
      <c r="N3547" s="7" t="str">
        <f aca="false">IF(OR(C3547="",M3547=""),"",C3547&amp;" Item "&amp;M3547)</f>
        <v>Electric household essentials Item 23</v>
      </c>
      <c r="O3547" s="7" t="n">
        <v>243</v>
      </c>
      <c r="P3547" s="8" t="n">
        <f aca="false">G3547*Q3547</f>
        <v>0</v>
      </c>
      <c r="Q3547" s="9" t="n">
        <f aca="false">IF(K3547=TRUE(),0.1,0)</f>
        <v>0</v>
      </c>
    </row>
    <row r="3548" customFormat="false" ht="15" hidden="false" customHeight="true" outlineLevel="0" collapsed="false">
      <c r="A3548" s="1" t="s">
        <v>3801</v>
      </c>
      <c r="B3548" s="1" t="s">
        <v>106</v>
      </c>
      <c r="C3548" s="1" t="s">
        <v>136</v>
      </c>
      <c r="D3548" s="1" t="s">
        <v>1054</v>
      </c>
      <c r="E3548" s="1" t="n">
        <v>8</v>
      </c>
      <c r="F3548" s="1" t="n">
        <v>2</v>
      </c>
      <c r="G3548" s="1" t="n">
        <v>16</v>
      </c>
      <c r="H3548" s="1" t="s">
        <v>21</v>
      </c>
      <c r="I3548" s="1" t="s">
        <v>22</v>
      </c>
      <c r="J3548" s="4" t="n">
        <v>45072</v>
      </c>
      <c r="K3548" s="5" t="b">
        <f aca="false">TRUE()</f>
        <v>1</v>
      </c>
      <c r="L3548" s="6" t="str">
        <f aca="false">IFERROR(INDEX(CategoryCodes!$B$2:$B$9,MATCH(C3548,CategoryCodes!$A$2:$A$9,0)),"")</f>
        <v>C</v>
      </c>
      <c r="M3548" s="7" t="n">
        <f aca="false">IFERROR(VALUE(MID(D3548,FIND("_",D3548)+1,FIND("_",D3548,FIND("_",D3548)+1)-FIND("_",D3548)-1)),"")</f>
        <v>3</v>
      </c>
      <c r="N3548" s="7" t="str">
        <f aca="false">IF(OR(C3548="",M3548=""),"",C3548&amp;" Item "&amp;M3548)</f>
        <v>Computers and electric accessories Item 3</v>
      </c>
      <c r="O3548" s="7" t="n">
        <v>244</v>
      </c>
      <c r="P3548" s="8" t="n">
        <f aca="false">G3548*Q3548</f>
        <v>1.6</v>
      </c>
      <c r="Q3548" s="9" t="n">
        <f aca="false">IF(K3548=TRUE(),0.1,0)</f>
        <v>0.1</v>
      </c>
    </row>
    <row r="3549" customFormat="false" ht="15" hidden="false" customHeight="true" outlineLevel="0" collapsed="false">
      <c r="A3549" s="1" t="s">
        <v>3802</v>
      </c>
      <c r="B3549" s="1" t="s">
        <v>83</v>
      </c>
      <c r="C3549" s="1" t="s">
        <v>38</v>
      </c>
      <c r="D3549" s="1" t="s">
        <v>1324</v>
      </c>
      <c r="E3549" s="1" t="n">
        <v>35</v>
      </c>
      <c r="F3549" s="1" t="n">
        <v>8</v>
      </c>
      <c r="G3549" s="1" t="n">
        <v>280</v>
      </c>
      <c r="H3549" s="1" t="s">
        <v>54</v>
      </c>
      <c r="I3549" s="1" t="s">
        <v>22</v>
      </c>
      <c r="J3549" s="4" t="n">
        <v>44993</v>
      </c>
      <c r="K3549" s="5" t="b">
        <f aca="false">TRUE()</f>
        <v>1</v>
      </c>
      <c r="L3549" s="6" t="str">
        <f aca="false">IFERROR(INDEX(CategoryCodes!$B$2:$B$9,MATCH(C3549,CategoryCodes!$A$2:$A$9,0)),"")</f>
        <v>E</v>
      </c>
      <c r="M3549" s="7" t="n">
        <f aca="false">IFERROR(VALUE(MID(D3549,FIND("_",D3549)+1,FIND("_",D3549,FIND("_",D3549)+1)-FIND("_",D3549)-1)),"")</f>
        <v>21</v>
      </c>
      <c r="N3549" s="7" t="str">
        <f aca="false">IF(OR(C3549="",M3549=""),"",C3549&amp;" Item "&amp;M3549)</f>
        <v>Food Item 21</v>
      </c>
      <c r="O3549" s="7" t="n">
        <v>333</v>
      </c>
      <c r="P3549" s="8" t="n">
        <f aca="false">G3549*Q3549</f>
        <v>28</v>
      </c>
      <c r="Q3549" s="9" t="n">
        <f aca="false">IF(K3549=TRUE(),0.1,0)</f>
        <v>0.1</v>
      </c>
    </row>
    <row r="3550" customFormat="false" ht="15" hidden="false" customHeight="true" outlineLevel="0" collapsed="false">
      <c r="A3550" s="1" t="s">
        <v>3803</v>
      </c>
      <c r="B3550" s="1" t="s">
        <v>129</v>
      </c>
      <c r="C3550" s="1" t="s">
        <v>47</v>
      </c>
      <c r="D3550" s="1" t="s">
        <v>196</v>
      </c>
      <c r="E3550" s="1" t="n">
        <v>20</v>
      </c>
      <c r="F3550" s="1" t="n">
        <v>8</v>
      </c>
      <c r="G3550" s="1" t="n">
        <v>160</v>
      </c>
      <c r="H3550" s="1" t="s">
        <v>31</v>
      </c>
      <c r="I3550" s="1" t="s">
        <v>22</v>
      </c>
      <c r="J3550" s="4" t="n">
        <v>45284</v>
      </c>
      <c r="L3550" s="6" t="str">
        <f aca="false">IFERROR(INDEX(CategoryCodes!$B$2:$B$9,MATCH(C3550,CategoryCodes!$A$2:$A$9,0)),"")</f>
        <v>F</v>
      </c>
      <c r="M3550" s="7" t="n">
        <f aca="false">IFERROR(VALUE(MID(D3550,FIND("_",D3550)+1,FIND("_",D3550,FIND("_",D3550)+1)-FIND("_",D3550)-1)),"")</f>
        <v>11</v>
      </c>
      <c r="N3550" s="7" t="str">
        <f aca="false">IF(OR(C3550="",M3550=""),"",C3550&amp;" Item "&amp;M3550)</f>
        <v>Furniture Item 11</v>
      </c>
      <c r="O3550" s="7" t="n">
        <v>102</v>
      </c>
      <c r="P3550" s="8" t="n">
        <f aca="false">G3550*Q3550</f>
        <v>0</v>
      </c>
      <c r="Q3550" s="9" t="n">
        <f aca="false">IF(K3550=TRUE(),0.1,0)</f>
        <v>0</v>
      </c>
    </row>
    <row r="3551" customFormat="false" ht="15" hidden="false" customHeight="true" outlineLevel="0" collapsed="false">
      <c r="A3551" s="1" t="s">
        <v>3804</v>
      </c>
      <c r="B3551" s="1" t="s">
        <v>95</v>
      </c>
      <c r="C3551" s="1" t="s">
        <v>72</v>
      </c>
      <c r="D3551" s="1" t="s">
        <v>358</v>
      </c>
      <c r="E3551" s="1" t="n">
        <v>38</v>
      </c>
      <c r="F3551" s="1" t="n">
        <v>6</v>
      </c>
      <c r="G3551" s="1" t="n">
        <v>228</v>
      </c>
      <c r="H3551" s="1" t="s">
        <v>54</v>
      </c>
      <c r="I3551" s="1" t="s">
        <v>44</v>
      </c>
      <c r="J3551" s="4" t="n">
        <v>45424</v>
      </c>
      <c r="K3551" s="5" t="b">
        <f aca="false">FALSE()</f>
        <v>0</v>
      </c>
      <c r="L3551" s="6" t="str">
        <f aca="false">IFERROR(INDEX(CategoryCodes!$B$2:$B$9,MATCH(C3551,CategoryCodes!$A$2:$A$9,0)),"")</f>
        <v>D</v>
      </c>
      <c r="M3551" s="7" t="n">
        <f aca="false">IFERROR(VALUE(MID(D3551,FIND("_",D3551)+1,FIND("_",D3551,FIND("_",D3551)+1)-FIND("_",D3551)-1)),"")</f>
        <v>23</v>
      </c>
      <c r="N3551" s="7" t="str">
        <f aca="false">IF(OR(C3551="",M3551=""),"",C3551&amp;" Item "&amp;M3551)</f>
        <v>Electric household essentials Item 23</v>
      </c>
      <c r="O3551" s="7" t="n">
        <v>387</v>
      </c>
      <c r="P3551" s="8" t="n">
        <f aca="false">G3551*Q3551</f>
        <v>0</v>
      </c>
      <c r="Q3551" s="9" t="n">
        <f aca="false">IF(K3551=TRUE(),0.1,0)</f>
        <v>0</v>
      </c>
    </row>
    <row r="3552" customFormat="false" ht="15" hidden="false" customHeight="true" outlineLevel="0" collapsed="false">
      <c r="A3552" s="1" t="s">
        <v>3805</v>
      </c>
      <c r="B3552" s="1" t="s">
        <v>52</v>
      </c>
      <c r="C3552" s="1" t="s">
        <v>47</v>
      </c>
      <c r="D3552" s="1" t="s">
        <v>309</v>
      </c>
      <c r="E3552" s="1" t="n">
        <v>15.5</v>
      </c>
      <c r="F3552" s="1" t="n">
        <v>6</v>
      </c>
      <c r="G3552" s="1" t="n">
        <v>93</v>
      </c>
      <c r="H3552" s="1" t="s">
        <v>31</v>
      </c>
      <c r="I3552" s="1" t="s">
        <v>44</v>
      </c>
      <c r="J3552" s="4" t="n">
        <v>45191</v>
      </c>
      <c r="K3552" s="5" t="b">
        <f aca="false">TRUE()</f>
        <v>1</v>
      </c>
      <c r="L3552" s="6" t="str">
        <f aca="false">IFERROR(INDEX(CategoryCodes!$B$2:$B$9,MATCH(C3552,CategoryCodes!$A$2:$A$9,0)),"")</f>
        <v>F</v>
      </c>
      <c r="M3552" s="7" t="n">
        <f aca="false">IFERROR(VALUE(MID(D3552,FIND("_",D3552)+1,FIND("_",D3552,FIND("_",D3552)+1)-FIND("_",D3552)-1)),"")</f>
        <v>8</v>
      </c>
      <c r="N3552" s="7" t="str">
        <f aca="false">IF(OR(C3552="",M3552=""),"",C3552&amp;" Item "&amp;M3552)</f>
        <v>Furniture Item 8</v>
      </c>
      <c r="O3552" s="7" t="n">
        <v>493</v>
      </c>
      <c r="P3552" s="8" t="n">
        <f aca="false">G3552*Q3552</f>
        <v>9.3</v>
      </c>
      <c r="Q3552" s="9" t="n">
        <f aca="false">IF(K3552=TRUE(),0.1,0)</f>
        <v>0.1</v>
      </c>
    </row>
    <row r="3553" customFormat="false" ht="15" hidden="false" customHeight="true" outlineLevel="0" collapsed="false">
      <c r="A3553" s="1" t="s">
        <v>3806</v>
      </c>
      <c r="B3553" s="1" t="s">
        <v>75</v>
      </c>
      <c r="C3553" s="1" t="s">
        <v>72</v>
      </c>
      <c r="E3553" s="1" t="n">
        <v>38</v>
      </c>
      <c r="H3553" s="1" t="s">
        <v>54</v>
      </c>
      <c r="I3553" s="1" t="s">
        <v>44</v>
      </c>
      <c r="J3553" s="4" t="n">
        <v>45056</v>
      </c>
      <c r="K3553" s="5" t="b">
        <f aca="false">TRUE()</f>
        <v>1</v>
      </c>
      <c r="L3553" s="6" t="str">
        <f aca="false">IFERROR(INDEX(CategoryCodes!$B$2:$B$9,MATCH(C3553,CategoryCodes!$A$2:$A$9,0)),"")</f>
        <v>D</v>
      </c>
      <c r="M3553" s="7" t="str">
        <f aca="false">IFERROR(VALUE(MID(D3553,FIND("_",D3553)+1,FIND("_",D3553,FIND("_",D3553)+1)-FIND("_",D3553)-1)),"")</f>
        <v/>
      </c>
      <c r="N3553" s="7" t="str">
        <f aca="false">IF(OR(C3553="",M3553=""),"",C3553&amp;" Item "&amp;M3553)</f>
        <v/>
      </c>
      <c r="O3553" s="7" t="n">
        <v>147</v>
      </c>
      <c r="P3553" s="8" t="n">
        <f aca="false">G3553*Q3553</f>
        <v>0</v>
      </c>
      <c r="Q3553" s="9" t="n">
        <f aca="false">IF(K3553=TRUE(),0.1,0)</f>
        <v>0.1</v>
      </c>
    </row>
    <row r="3554" customFormat="false" ht="15" hidden="false" customHeight="true" outlineLevel="0" collapsed="false">
      <c r="A3554" s="1" t="s">
        <v>3807</v>
      </c>
      <c r="B3554" s="1" t="s">
        <v>28</v>
      </c>
      <c r="C3554" s="1" t="s">
        <v>72</v>
      </c>
      <c r="D3554" s="1" t="s">
        <v>355</v>
      </c>
      <c r="E3554" s="1" t="n">
        <v>27.5</v>
      </c>
      <c r="F3554" s="1" t="n">
        <v>10</v>
      </c>
      <c r="G3554" s="1" t="n">
        <v>275</v>
      </c>
      <c r="H3554" s="1" t="s">
        <v>21</v>
      </c>
      <c r="I3554" s="1" t="s">
        <v>22</v>
      </c>
      <c r="J3554" s="4" t="n">
        <v>45273</v>
      </c>
      <c r="L3554" s="6" t="str">
        <f aca="false">IFERROR(INDEX(CategoryCodes!$B$2:$B$9,MATCH(C3554,CategoryCodes!$A$2:$A$9,0)),"")</f>
        <v>D</v>
      </c>
      <c r="M3554" s="7" t="n">
        <f aca="false">IFERROR(VALUE(MID(D3554,FIND("_",D3554)+1,FIND("_",D3554,FIND("_",D3554)+1)-FIND("_",D3554)-1)),"")</f>
        <v>16</v>
      </c>
      <c r="N3554" s="7" t="str">
        <f aca="false">IF(OR(C3554="",M3554=""),"",C3554&amp;" Item "&amp;M3554)</f>
        <v>Electric household essentials Item 16</v>
      </c>
      <c r="O3554" s="7" t="n">
        <v>164</v>
      </c>
      <c r="P3554" s="8" t="n">
        <f aca="false">G3554*Q3554</f>
        <v>0</v>
      </c>
      <c r="Q3554" s="9" t="n">
        <f aca="false">IF(K3554=TRUE(),0.1,0)</f>
        <v>0</v>
      </c>
    </row>
    <row r="3555" customFormat="false" ht="15" hidden="false" customHeight="true" outlineLevel="0" collapsed="false">
      <c r="A3555" s="1" t="s">
        <v>3808</v>
      </c>
      <c r="B3555" s="1" t="s">
        <v>174</v>
      </c>
      <c r="C3555" s="1" t="s">
        <v>29</v>
      </c>
      <c r="D3555" s="1" t="s">
        <v>361</v>
      </c>
      <c r="E3555" s="1" t="n">
        <v>14</v>
      </c>
      <c r="F3555" s="1" t="n">
        <v>2</v>
      </c>
      <c r="G3555" s="1" t="n">
        <v>28</v>
      </c>
      <c r="H3555" s="1" t="s">
        <v>54</v>
      </c>
      <c r="I3555" s="1" t="s">
        <v>22</v>
      </c>
      <c r="J3555" s="4" t="n">
        <v>45590</v>
      </c>
      <c r="L3555" s="6" t="str">
        <f aca="false">IFERROR(INDEX(CategoryCodes!$B$2:$B$9,MATCH(C3555,CategoryCodes!$A$2:$A$9,0)),"")</f>
        <v>B</v>
      </c>
      <c r="M3555" s="7" t="n">
        <f aca="false">IFERROR(VALUE(MID(D3555,FIND("_",D3555)+1,FIND("_",D3555,FIND("_",D3555)+1)-FIND("_",D3555)-1)),"")</f>
        <v>7</v>
      </c>
      <c r="N3555" s="7" t="str">
        <f aca="false">IF(OR(C3555="",M3555=""),"",C3555&amp;" Item "&amp;M3555)</f>
        <v>Butchers Item 7</v>
      </c>
      <c r="O3555" s="7" t="n">
        <v>146</v>
      </c>
      <c r="P3555" s="8" t="n">
        <f aca="false">G3555*Q3555</f>
        <v>0</v>
      </c>
      <c r="Q3555" s="9" t="n">
        <f aca="false">IF(K3555=TRUE(),0.1,0)</f>
        <v>0</v>
      </c>
    </row>
    <row r="3556" customFormat="false" ht="15" hidden="false" customHeight="true" outlineLevel="0" collapsed="false">
      <c r="A3556" s="1" t="s">
        <v>3809</v>
      </c>
      <c r="B3556" s="1" t="s">
        <v>18</v>
      </c>
      <c r="C3556" s="1" t="s">
        <v>19</v>
      </c>
      <c r="D3556" s="1" t="s">
        <v>102</v>
      </c>
      <c r="E3556" s="1" t="n">
        <v>12.5</v>
      </c>
      <c r="F3556" s="1" t="n">
        <v>6</v>
      </c>
      <c r="G3556" s="1" t="n">
        <v>75</v>
      </c>
      <c r="H3556" s="1" t="s">
        <v>31</v>
      </c>
      <c r="I3556" s="1" t="s">
        <v>22</v>
      </c>
      <c r="J3556" s="4" t="n">
        <v>44856</v>
      </c>
      <c r="K3556" s="5" t="b">
        <f aca="false">TRUE()</f>
        <v>1</v>
      </c>
      <c r="L3556" s="6" t="str">
        <f aca="false">IFERROR(INDEX(CategoryCodes!$B$2:$B$9,MATCH(C3556,CategoryCodes!$A$2:$A$9,0)),"")</f>
        <v>H</v>
      </c>
      <c r="M3556" s="7" t="n">
        <f aca="false">IFERROR(VALUE(MID(D3556,FIND("_",D3556)+1,FIND("_",D3556,FIND("_",D3556)+1)-FIND("_",D3556)-1)),"")</f>
        <v>6</v>
      </c>
      <c r="N3556" s="7" t="str">
        <f aca="false">IF(OR(C3556="",M3556=""),"",C3556&amp;" Item "&amp;M3556)</f>
        <v>Patisserie Item 6</v>
      </c>
      <c r="O3556" s="7" t="n">
        <v>330</v>
      </c>
      <c r="P3556" s="8" t="n">
        <f aca="false">G3556*Q3556</f>
        <v>7.5</v>
      </c>
      <c r="Q3556" s="9" t="n">
        <f aca="false">IF(K3556=TRUE(),0.1,0)</f>
        <v>0.1</v>
      </c>
    </row>
    <row r="3557" customFormat="false" ht="15" hidden="false" customHeight="true" outlineLevel="0" collapsed="false">
      <c r="A3557" s="1" t="s">
        <v>3810</v>
      </c>
      <c r="B3557" s="1" t="s">
        <v>75</v>
      </c>
      <c r="C3557" s="1" t="s">
        <v>29</v>
      </c>
      <c r="D3557" s="1" t="s">
        <v>30</v>
      </c>
      <c r="E3557" s="1" t="n">
        <v>21.5</v>
      </c>
      <c r="F3557" s="1" t="n">
        <v>2</v>
      </c>
      <c r="G3557" s="1" t="n">
        <v>43</v>
      </c>
      <c r="H3557" s="1" t="s">
        <v>31</v>
      </c>
      <c r="I3557" s="1" t="s">
        <v>44</v>
      </c>
      <c r="J3557" s="4" t="n">
        <v>45293</v>
      </c>
      <c r="L3557" s="6" t="str">
        <f aca="false">IFERROR(INDEX(CategoryCodes!$B$2:$B$9,MATCH(C3557,CategoryCodes!$A$2:$A$9,0)),"")</f>
        <v>B</v>
      </c>
      <c r="M3557" s="7" t="n">
        <f aca="false">IFERROR(VALUE(MID(D3557,FIND("_",D3557)+1,FIND("_",D3557,FIND("_",D3557)+1)-FIND("_",D3557)-1)),"")</f>
        <v>12</v>
      </c>
      <c r="N3557" s="7" t="str">
        <f aca="false">IF(OR(C3557="",M3557=""),"",C3557&amp;" Item "&amp;M3557)</f>
        <v>Butchers Item 12</v>
      </c>
      <c r="O3557" s="7" t="n">
        <v>30</v>
      </c>
      <c r="P3557" s="8" t="n">
        <f aca="false">G3557*Q3557</f>
        <v>0</v>
      </c>
      <c r="Q3557" s="9" t="n">
        <f aca="false">IF(K3557=TRUE(),0.1,0)</f>
        <v>0</v>
      </c>
    </row>
    <row r="3558" customFormat="false" ht="15" hidden="false" customHeight="true" outlineLevel="0" collapsed="false">
      <c r="A3558" s="1" t="s">
        <v>3811</v>
      </c>
      <c r="B3558" s="1" t="s">
        <v>18</v>
      </c>
      <c r="C3558" s="1" t="s">
        <v>25</v>
      </c>
      <c r="D3558" s="1" t="s">
        <v>256</v>
      </c>
      <c r="E3558" s="1" t="n">
        <v>38</v>
      </c>
      <c r="F3558" s="1" t="n">
        <v>8</v>
      </c>
      <c r="G3558" s="1" t="n">
        <v>304</v>
      </c>
      <c r="H3558" s="1" t="s">
        <v>54</v>
      </c>
      <c r="I3558" s="1" t="s">
        <v>44</v>
      </c>
      <c r="J3558" s="4" t="n">
        <v>44846</v>
      </c>
      <c r="K3558" s="5" t="b">
        <f aca="false">TRUE()</f>
        <v>1</v>
      </c>
      <c r="L3558" s="6" t="str">
        <f aca="false">IFERROR(INDEX(CategoryCodes!$B$2:$B$9,MATCH(C3558,CategoryCodes!$A$2:$A$9,0)),"")</f>
        <v>G</v>
      </c>
      <c r="M3558" s="7" t="n">
        <f aca="false">IFERROR(VALUE(MID(D3558,FIND("_",D3558)+1,FIND("_",D3558,FIND("_",D3558)+1)-FIND("_",D3558)-1)),"")</f>
        <v>23</v>
      </c>
      <c r="N3558" s="7" t="str">
        <f aca="false">IF(OR(C3558="",M3558=""),"",C3558&amp;" Item "&amp;M3558)</f>
        <v>Milk Products Item 23</v>
      </c>
      <c r="O3558" s="7" t="n">
        <v>464</v>
      </c>
      <c r="P3558" s="8" t="n">
        <f aca="false">G3558*Q3558</f>
        <v>30.4</v>
      </c>
      <c r="Q3558" s="9" t="n">
        <f aca="false">IF(K3558=TRUE(),0.1,0)</f>
        <v>0.1</v>
      </c>
    </row>
    <row r="3559" customFormat="false" ht="15" hidden="false" customHeight="true" outlineLevel="0" collapsed="false">
      <c r="A3559" s="1" t="s">
        <v>3812</v>
      </c>
      <c r="B3559" s="1" t="s">
        <v>83</v>
      </c>
      <c r="C3559" s="1" t="s">
        <v>25</v>
      </c>
      <c r="D3559" s="1" t="s">
        <v>158</v>
      </c>
      <c r="E3559" s="1" t="n">
        <v>12.5</v>
      </c>
      <c r="F3559" s="1" t="n">
        <v>3</v>
      </c>
      <c r="G3559" s="1" t="n">
        <v>37.5</v>
      </c>
      <c r="H3559" s="1" t="s">
        <v>31</v>
      </c>
      <c r="I3559" s="1" t="s">
        <v>22</v>
      </c>
      <c r="J3559" s="4" t="n">
        <v>45612</v>
      </c>
      <c r="K3559" s="5" t="b">
        <f aca="false">FALSE()</f>
        <v>0</v>
      </c>
      <c r="L3559" s="6" t="str">
        <f aca="false">IFERROR(INDEX(CategoryCodes!$B$2:$B$9,MATCH(C3559,CategoryCodes!$A$2:$A$9,0)),"")</f>
        <v>G</v>
      </c>
      <c r="M3559" s="7" t="n">
        <f aca="false">IFERROR(VALUE(MID(D3559,FIND("_",D3559)+1,FIND("_",D3559,FIND("_",D3559)+1)-FIND("_",D3559)-1)),"")</f>
        <v>6</v>
      </c>
      <c r="N3559" s="7" t="str">
        <f aca="false">IF(OR(C3559="",M3559=""),"",C3559&amp;" Item "&amp;M3559)</f>
        <v>Milk Products Item 6</v>
      </c>
      <c r="O3559" s="7" t="n">
        <v>393</v>
      </c>
      <c r="P3559" s="8" t="n">
        <f aca="false">G3559*Q3559</f>
        <v>0</v>
      </c>
      <c r="Q3559" s="9" t="n">
        <f aca="false">IF(K3559=TRUE(),0.1,0)</f>
        <v>0</v>
      </c>
    </row>
    <row r="3560" customFormat="false" ht="15" hidden="false" customHeight="true" outlineLevel="0" collapsed="false">
      <c r="A3560" s="1" t="s">
        <v>3813</v>
      </c>
      <c r="B3560" s="1" t="s">
        <v>114</v>
      </c>
      <c r="C3560" s="1" t="s">
        <v>136</v>
      </c>
      <c r="D3560" s="1" t="s">
        <v>246</v>
      </c>
      <c r="E3560" s="1" t="n">
        <v>35</v>
      </c>
      <c r="F3560" s="1" t="n">
        <v>5</v>
      </c>
      <c r="G3560" s="1" t="n">
        <v>175</v>
      </c>
      <c r="H3560" s="1" t="s">
        <v>31</v>
      </c>
      <c r="I3560" s="1" t="s">
        <v>44</v>
      </c>
      <c r="J3560" s="4" t="n">
        <v>45309</v>
      </c>
      <c r="K3560" s="5" t="b">
        <f aca="false">TRUE()</f>
        <v>1</v>
      </c>
      <c r="L3560" s="6" t="str">
        <f aca="false">IFERROR(INDEX(CategoryCodes!$B$2:$B$9,MATCH(C3560,CategoryCodes!$A$2:$A$9,0)),"")</f>
        <v>C</v>
      </c>
      <c r="M3560" s="7" t="n">
        <f aca="false">IFERROR(VALUE(MID(D3560,FIND("_",D3560)+1,FIND("_",D3560,FIND("_",D3560)+1)-FIND("_",D3560)-1)),"")</f>
        <v>21</v>
      </c>
      <c r="N3560" s="7" t="str">
        <f aca="false">IF(OR(C3560="",M3560=""),"",C3560&amp;" Item "&amp;M3560)</f>
        <v>Computers and electric accessories Item 21</v>
      </c>
      <c r="O3560" s="7" t="n">
        <v>45</v>
      </c>
      <c r="P3560" s="8" t="n">
        <f aca="false">G3560*Q3560</f>
        <v>17.5</v>
      </c>
      <c r="Q3560" s="9" t="n">
        <f aca="false">IF(K3560=TRUE(),0.1,0)</f>
        <v>0.1</v>
      </c>
    </row>
    <row r="3561" customFormat="false" ht="15" hidden="false" customHeight="true" outlineLevel="0" collapsed="false">
      <c r="A3561" s="1" t="s">
        <v>3814</v>
      </c>
      <c r="B3561" s="1" t="s">
        <v>46</v>
      </c>
      <c r="C3561" s="1" t="s">
        <v>38</v>
      </c>
      <c r="D3561" s="1" t="s">
        <v>166</v>
      </c>
      <c r="E3561" s="1" t="n">
        <v>36.5</v>
      </c>
      <c r="F3561" s="1" t="n">
        <v>8</v>
      </c>
      <c r="G3561" s="1" t="n">
        <v>292</v>
      </c>
      <c r="H3561" s="1" t="s">
        <v>54</v>
      </c>
      <c r="I3561" s="1" t="s">
        <v>44</v>
      </c>
      <c r="J3561" s="4" t="n">
        <v>45389</v>
      </c>
      <c r="L3561" s="6" t="str">
        <f aca="false">IFERROR(INDEX(CategoryCodes!$B$2:$B$9,MATCH(C3561,CategoryCodes!$A$2:$A$9,0)),"")</f>
        <v>E</v>
      </c>
      <c r="M3561" s="7" t="n">
        <f aca="false">IFERROR(VALUE(MID(D3561,FIND("_",D3561)+1,FIND("_",D3561,FIND("_",D3561)+1)-FIND("_",D3561)-1)),"")</f>
        <v>22</v>
      </c>
      <c r="N3561" s="7" t="str">
        <f aca="false">IF(OR(C3561="",M3561=""),"",C3561&amp;" Item "&amp;M3561)</f>
        <v>Food Item 22</v>
      </c>
      <c r="O3561" s="7" t="n">
        <v>333</v>
      </c>
      <c r="P3561" s="8" t="n">
        <f aca="false">G3561*Q3561</f>
        <v>0</v>
      </c>
      <c r="Q3561" s="9" t="n">
        <f aca="false">IF(K3561=TRUE(),0.1,0)</f>
        <v>0</v>
      </c>
    </row>
    <row r="3562" customFormat="false" ht="15" hidden="false" customHeight="true" outlineLevel="0" collapsed="false">
      <c r="A3562" s="1" t="s">
        <v>3815</v>
      </c>
      <c r="B3562" s="1" t="s">
        <v>106</v>
      </c>
      <c r="C3562" s="1" t="s">
        <v>136</v>
      </c>
      <c r="D3562" s="1" t="s">
        <v>281</v>
      </c>
      <c r="E3562" s="1" t="n">
        <v>6.5</v>
      </c>
      <c r="F3562" s="1" t="n">
        <v>6</v>
      </c>
      <c r="G3562" s="1" t="n">
        <v>39</v>
      </c>
      <c r="H3562" s="1" t="s">
        <v>54</v>
      </c>
      <c r="I3562" s="1" t="s">
        <v>44</v>
      </c>
      <c r="J3562" s="4" t="n">
        <v>44862</v>
      </c>
      <c r="L3562" s="6" t="str">
        <f aca="false">IFERROR(INDEX(CategoryCodes!$B$2:$B$9,MATCH(C3562,CategoryCodes!$A$2:$A$9,0)),"")</f>
        <v>C</v>
      </c>
      <c r="M3562" s="7" t="n">
        <f aca="false">IFERROR(VALUE(MID(D3562,FIND("_",D3562)+1,FIND("_",D3562,FIND("_",D3562)+1)-FIND("_",D3562)-1)),"")</f>
        <v>2</v>
      </c>
      <c r="N3562" s="7" t="str">
        <f aca="false">IF(OR(C3562="",M3562=""),"",C3562&amp;" Item "&amp;M3562)</f>
        <v>Computers and electric accessories Item 2</v>
      </c>
      <c r="O3562" s="7" t="n">
        <v>293</v>
      </c>
      <c r="P3562" s="8" t="n">
        <f aca="false">G3562*Q3562</f>
        <v>0</v>
      </c>
      <c r="Q3562" s="9" t="n">
        <f aca="false">IF(K3562=TRUE(),0.1,0)</f>
        <v>0</v>
      </c>
    </row>
    <row r="3563" customFormat="false" ht="15" hidden="false" customHeight="true" outlineLevel="0" collapsed="false">
      <c r="A3563" s="1" t="s">
        <v>3816</v>
      </c>
      <c r="B3563" s="1" t="s">
        <v>86</v>
      </c>
      <c r="C3563" s="1" t="s">
        <v>47</v>
      </c>
      <c r="E3563" s="1" t="n">
        <v>41</v>
      </c>
      <c r="H3563" s="1" t="s">
        <v>54</v>
      </c>
      <c r="I3563" s="1" t="s">
        <v>44</v>
      </c>
      <c r="J3563" s="4" t="n">
        <v>44860</v>
      </c>
      <c r="L3563" s="6" t="str">
        <f aca="false">IFERROR(INDEX(CategoryCodes!$B$2:$B$9,MATCH(C3563,CategoryCodes!$A$2:$A$9,0)),"")</f>
        <v>F</v>
      </c>
      <c r="M3563" s="7" t="str">
        <f aca="false">IFERROR(VALUE(MID(D3563,FIND("_",D3563)+1,FIND("_",D3563,FIND("_",D3563)+1)-FIND("_",D3563)-1)),"")</f>
        <v/>
      </c>
      <c r="N3563" s="7" t="str">
        <f aca="false">IF(OR(C3563="",M3563=""),"",C3563&amp;" Item "&amp;M3563)</f>
        <v/>
      </c>
      <c r="O3563" s="7" t="n">
        <v>118</v>
      </c>
      <c r="P3563" s="8" t="n">
        <f aca="false">G3563*Q3563</f>
        <v>0</v>
      </c>
      <c r="Q3563" s="9" t="n">
        <f aca="false">IF(K3563=TRUE(),0.1,0)</f>
        <v>0</v>
      </c>
    </row>
    <row r="3564" customFormat="false" ht="15" hidden="false" customHeight="true" outlineLevel="0" collapsed="false">
      <c r="A3564" s="1" t="s">
        <v>3817</v>
      </c>
      <c r="B3564" s="1" t="s">
        <v>37</v>
      </c>
      <c r="C3564" s="1" t="s">
        <v>38</v>
      </c>
      <c r="D3564" s="1" t="s">
        <v>488</v>
      </c>
      <c r="E3564" s="1" t="n">
        <v>23</v>
      </c>
      <c r="F3564" s="1" t="n">
        <v>7</v>
      </c>
      <c r="G3564" s="1" t="n">
        <v>161</v>
      </c>
      <c r="H3564" s="1" t="s">
        <v>21</v>
      </c>
      <c r="I3564" s="1" t="s">
        <v>22</v>
      </c>
      <c r="J3564" s="4" t="n">
        <v>44893</v>
      </c>
      <c r="K3564" s="5" t="b">
        <f aca="false">FALSE()</f>
        <v>0</v>
      </c>
      <c r="L3564" s="6" t="str">
        <f aca="false">IFERROR(INDEX(CategoryCodes!$B$2:$B$9,MATCH(C3564,CategoryCodes!$A$2:$A$9,0)),"")</f>
        <v>E</v>
      </c>
      <c r="M3564" s="7" t="n">
        <f aca="false">IFERROR(VALUE(MID(D3564,FIND("_",D3564)+1,FIND("_",D3564,FIND("_",D3564)+1)-FIND("_",D3564)-1)),"")</f>
        <v>13</v>
      </c>
      <c r="N3564" s="7" t="str">
        <f aca="false">IF(OR(C3564="",M3564=""),"",C3564&amp;" Item "&amp;M3564)</f>
        <v>Food Item 13</v>
      </c>
      <c r="O3564" s="7" t="n">
        <v>273</v>
      </c>
      <c r="P3564" s="8" t="n">
        <f aca="false">G3564*Q3564</f>
        <v>0</v>
      </c>
      <c r="Q3564" s="9" t="n">
        <f aca="false">IF(K3564=TRUE(),0.1,0)</f>
        <v>0</v>
      </c>
    </row>
    <row r="3565" customFormat="false" ht="15" hidden="false" customHeight="true" outlineLevel="0" collapsed="false">
      <c r="A3565" s="1" t="s">
        <v>3818</v>
      </c>
      <c r="B3565" s="1" t="s">
        <v>75</v>
      </c>
      <c r="C3565" s="1" t="s">
        <v>34</v>
      </c>
      <c r="D3565" s="1" t="s">
        <v>77</v>
      </c>
      <c r="E3565" s="1" t="n">
        <v>14</v>
      </c>
      <c r="F3565" s="1" t="n">
        <v>6</v>
      </c>
      <c r="G3565" s="1" t="n">
        <v>84</v>
      </c>
      <c r="H3565" s="1" t="s">
        <v>31</v>
      </c>
      <c r="I3565" s="1" t="s">
        <v>44</v>
      </c>
      <c r="J3565" s="4" t="n">
        <v>45547</v>
      </c>
      <c r="K3565" s="5" t="b">
        <f aca="false">FALSE()</f>
        <v>0</v>
      </c>
      <c r="L3565" s="6" t="str">
        <f aca="false">IFERROR(INDEX(CategoryCodes!$B$2:$B$9,MATCH(C3565,CategoryCodes!$A$2:$A$9,0)),"")</f>
        <v>A</v>
      </c>
      <c r="M3565" s="7" t="n">
        <f aca="false">IFERROR(VALUE(MID(D3565,FIND("_",D3565)+1,FIND("_",D3565,FIND("_",D3565)+1)-FIND("_",D3565)-1)),"")</f>
        <v>7</v>
      </c>
      <c r="N3565" s="7" t="str">
        <f aca="false">IF(OR(C3565="",M3565=""),"",C3565&amp;" Item "&amp;M3565)</f>
        <v>Beverages Item 7</v>
      </c>
      <c r="O3565" s="7" t="n">
        <v>378</v>
      </c>
      <c r="P3565" s="8" t="n">
        <f aca="false">G3565*Q3565</f>
        <v>0</v>
      </c>
      <c r="Q3565" s="9" t="n">
        <f aca="false">IF(K3565=TRUE(),0.1,0)</f>
        <v>0</v>
      </c>
    </row>
    <row r="3566" customFormat="false" ht="15" hidden="false" customHeight="true" outlineLevel="0" collapsed="false">
      <c r="A3566" s="1" t="s">
        <v>3819</v>
      </c>
      <c r="B3566" s="1" t="s">
        <v>61</v>
      </c>
      <c r="C3566" s="1" t="s">
        <v>72</v>
      </c>
      <c r="D3566" s="1" t="s">
        <v>649</v>
      </c>
      <c r="E3566" s="1" t="n">
        <v>26</v>
      </c>
      <c r="F3566" s="1" t="n">
        <v>5</v>
      </c>
      <c r="G3566" s="1" t="n">
        <v>130</v>
      </c>
      <c r="H3566" s="1" t="s">
        <v>31</v>
      </c>
      <c r="I3566" s="1" t="s">
        <v>22</v>
      </c>
      <c r="J3566" s="4" t="n">
        <v>45545</v>
      </c>
      <c r="L3566" s="6" t="str">
        <f aca="false">IFERROR(INDEX(CategoryCodes!$B$2:$B$9,MATCH(C3566,CategoryCodes!$A$2:$A$9,0)),"")</f>
        <v>D</v>
      </c>
      <c r="M3566" s="7" t="n">
        <f aca="false">IFERROR(VALUE(MID(D3566,FIND("_",D3566)+1,FIND("_",D3566,FIND("_",D3566)+1)-FIND("_",D3566)-1)),"")</f>
        <v>15</v>
      </c>
      <c r="N3566" s="7" t="str">
        <f aca="false">IF(OR(C3566="",M3566=""),"",C3566&amp;" Item "&amp;M3566)</f>
        <v>Electric household essentials Item 15</v>
      </c>
      <c r="O3566" s="7" t="n">
        <v>370</v>
      </c>
      <c r="P3566" s="8" t="n">
        <f aca="false">G3566*Q3566</f>
        <v>0</v>
      </c>
      <c r="Q3566" s="9" t="n">
        <f aca="false">IF(K3566=TRUE(),0.1,0)</f>
        <v>0</v>
      </c>
    </row>
    <row r="3567" customFormat="false" ht="15" hidden="false" customHeight="true" outlineLevel="0" collapsed="false">
      <c r="A3567" s="1" t="s">
        <v>3820</v>
      </c>
      <c r="B3567" s="1" t="s">
        <v>71</v>
      </c>
      <c r="C3567" s="1" t="s">
        <v>29</v>
      </c>
      <c r="D3567" s="1" t="s">
        <v>141</v>
      </c>
      <c r="E3567" s="1" t="n">
        <v>27.5</v>
      </c>
      <c r="F3567" s="1" t="n">
        <v>5</v>
      </c>
      <c r="G3567" s="1" t="n">
        <v>137.5</v>
      </c>
      <c r="H3567" s="1" t="s">
        <v>54</v>
      </c>
      <c r="I3567" s="1" t="s">
        <v>22</v>
      </c>
      <c r="J3567" s="4" t="n">
        <v>44929</v>
      </c>
      <c r="K3567" s="5" t="b">
        <f aca="false">TRUE()</f>
        <v>1</v>
      </c>
      <c r="L3567" s="6" t="str">
        <f aca="false">IFERROR(INDEX(CategoryCodes!$B$2:$B$9,MATCH(C3567,CategoryCodes!$A$2:$A$9,0)),"")</f>
        <v>B</v>
      </c>
      <c r="M3567" s="7" t="n">
        <f aca="false">IFERROR(VALUE(MID(D3567,FIND("_",D3567)+1,FIND("_",D3567,FIND("_",D3567)+1)-FIND("_",D3567)-1)),"")</f>
        <v>16</v>
      </c>
      <c r="N3567" s="7" t="str">
        <f aca="false">IF(OR(C3567="",M3567=""),"",C3567&amp;" Item "&amp;M3567)</f>
        <v>Butchers Item 16</v>
      </c>
      <c r="O3567" s="7" t="n">
        <v>435</v>
      </c>
      <c r="P3567" s="8" t="n">
        <f aca="false">G3567*Q3567</f>
        <v>13.75</v>
      </c>
      <c r="Q3567" s="9" t="n">
        <f aca="false">IF(K3567=TRUE(),0.1,0)</f>
        <v>0.1</v>
      </c>
    </row>
    <row r="3568" customFormat="false" ht="15" hidden="false" customHeight="true" outlineLevel="0" collapsed="false">
      <c r="A3568" s="1" t="s">
        <v>3821</v>
      </c>
      <c r="B3568" s="1" t="s">
        <v>61</v>
      </c>
      <c r="C3568" s="1" t="s">
        <v>25</v>
      </c>
      <c r="D3568" s="1" t="s">
        <v>148</v>
      </c>
      <c r="E3568" s="1" t="n">
        <v>32</v>
      </c>
      <c r="F3568" s="1" t="n">
        <v>2</v>
      </c>
      <c r="G3568" s="1" t="n">
        <v>64</v>
      </c>
      <c r="H3568" s="1" t="s">
        <v>54</v>
      </c>
      <c r="I3568" s="1" t="s">
        <v>44</v>
      </c>
      <c r="J3568" s="4" t="n">
        <v>45031</v>
      </c>
      <c r="L3568" s="6" t="str">
        <f aca="false">IFERROR(INDEX(CategoryCodes!$B$2:$B$9,MATCH(C3568,CategoryCodes!$A$2:$A$9,0)),"")</f>
        <v>G</v>
      </c>
      <c r="M3568" s="7" t="n">
        <f aca="false">IFERROR(VALUE(MID(D3568,FIND("_",D3568)+1,FIND("_",D3568,FIND("_",D3568)+1)-FIND("_",D3568)-1)),"")</f>
        <v>19</v>
      </c>
      <c r="N3568" s="7" t="str">
        <f aca="false">IF(OR(C3568="",M3568=""),"",C3568&amp;" Item "&amp;M3568)</f>
        <v>Milk Products Item 19</v>
      </c>
      <c r="O3568" s="7" t="n">
        <v>479</v>
      </c>
      <c r="P3568" s="8" t="n">
        <f aca="false">G3568*Q3568</f>
        <v>0</v>
      </c>
      <c r="Q3568" s="9" t="n">
        <f aca="false">IF(K3568=TRUE(),0.1,0)</f>
        <v>0</v>
      </c>
    </row>
    <row r="3569" customFormat="false" ht="15" hidden="false" customHeight="true" outlineLevel="0" collapsed="false">
      <c r="A3569" s="1" t="s">
        <v>3822</v>
      </c>
      <c r="B3569" s="1" t="s">
        <v>71</v>
      </c>
      <c r="C3569" s="1" t="s">
        <v>29</v>
      </c>
      <c r="D3569" s="1" t="s">
        <v>141</v>
      </c>
      <c r="E3569" s="1" t="n">
        <v>27.5</v>
      </c>
      <c r="F3569" s="1" t="n">
        <v>7</v>
      </c>
      <c r="G3569" s="1" t="n">
        <v>192.5</v>
      </c>
      <c r="H3569" s="1" t="s">
        <v>31</v>
      </c>
      <c r="I3569" s="1" t="s">
        <v>44</v>
      </c>
      <c r="J3569" s="4" t="n">
        <v>44662</v>
      </c>
      <c r="K3569" s="5" t="b">
        <f aca="false">FALSE()</f>
        <v>0</v>
      </c>
      <c r="L3569" s="6" t="str">
        <f aca="false">IFERROR(INDEX(CategoryCodes!$B$2:$B$9,MATCH(C3569,CategoryCodes!$A$2:$A$9,0)),"")</f>
        <v>B</v>
      </c>
      <c r="M3569" s="7" t="n">
        <f aca="false">IFERROR(VALUE(MID(D3569,FIND("_",D3569)+1,FIND("_",D3569,FIND("_",D3569)+1)-FIND("_",D3569)-1)),"")</f>
        <v>16</v>
      </c>
      <c r="N3569" s="7" t="str">
        <f aca="false">IF(OR(C3569="",M3569=""),"",C3569&amp;" Item "&amp;M3569)</f>
        <v>Butchers Item 16</v>
      </c>
      <c r="O3569" s="7" t="n">
        <v>19</v>
      </c>
      <c r="P3569" s="8" t="n">
        <f aca="false">G3569*Q3569</f>
        <v>0</v>
      </c>
      <c r="Q3569" s="9" t="n">
        <f aca="false">IF(K3569=TRUE(),0.1,0)</f>
        <v>0</v>
      </c>
    </row>
    <row r="3570" customFormat="false" ht="15" hidden="false" customHeight="true" outlineLevel="0" collapsed="false">
      <c r="A3570" s="1" t="s">
        <v>3823</v>
      </c>
      <c r="B3570" s="1" t="s">
        <v>24</v>
      </c>
      <c r="C3570" s="1" t="s">
        <v>25</v>
      </c>
      <c r="D3570" s="1" t="s">
        <v>293</v>
      </c>
      <c r="E3570" s="1" t="n">
        <v>20</v>
      </c>
      <c r="F3570" s="1" t="n">
        <v>7</v>
      </c>
      <c r="G3570" s="1" t="n">
        <v>140</v>
      </c>
      <c r="H3570" s="1" t="s">
        <v>31</v>
      </c>
      <c r="I3570" s="1" t="s">
        <v>22</v>
      </c>
      <c r="J3570" s="4" t="n">
        <v>45439</v>
      </c>
      <c r="K3570" s="5" t="b">
        <f aca="false">TRUE()</f>
        <v>1</v>
      </c>
      <c r="L3570" s="6" t="str">
        <f aca="false">IFERROR(INDEX(CategoryCodes!$B$2:$B$9,MATCH(C3570,CategoryCodes!$A$2:$A$9,0)),"")</f>
        <v>G</v>
      </c>
      <c r="M3570" s="7" t="n">
        <f aca="false">IFERROR(VALUE(MID(D3570,FIND("_",D3570)+1,FIND("_",D3570,FIND("_",D3570)+1)-FIND("_",D3570)-1)),"")</f>
        <v>11</v>
      </c>
      <c r="N3570" s="7" t="str">
        <f aca="false">IF(OR(C3570="",M3570=""),"",C3570&amp;" Item "&amp;M3570)</f>
        <v>Milk Products Item 11</v>
      </c>
      <c r="O3570" s="7" t="n">
        <v>467</v>
      </c>
      <c r="P3570" s="8" t="n">
        <f aca="false">G3570*Q3570</f>
        <v>14</v>
      </c>
      <c r="Q3570" s="9" t="n">
        <f aca="false">IF(K3570=TRUE(),0.1,0)</f>
        <v>0.1</v>
      </c>
    </row>
    <row r="3571" customFormat="false" ht="15" hidden="false" customHeight="true" outlineLevel="0" collapsed="false">
      <c r="A3571" s="1" t="s">
        <v>3824</v>
      </c>
      <c r="B3571" s="1" t="s">
        <v>18</v>
      </c>
      <c r="C3571" s="1" t="s">
        <v>38</v>
      </c>
      <c r="F3571" s="1" t="n">
        <v>9</v>
      </c>
      <c r="G3571" s="1" t="n">
        <v>301.5</v>
      </c>
      <c r="H3571" s="1" t="s">
        <v>54</v>
      </c>
      <c r="I3571" s="1" t="s">
        <v>44</v>
      </c>
      <c r="J3571" s="4" t="n">
        <v>45561</v>
      </c>
      <c r="K3571" s="5" t="b">
        <f aca="false">FALSE()</f>
        <v>0</v>
      </c>
      <c r="L3571" s="6" t="str">
        <f aca="false">IFERROR(INDEX(CategoryCodes!$B$2:$B$9,MATCH(C3571,CategoryCodes!$A$2:$A$9,0)),"")</f>
        <v>E</v>
      </c>
      <c r="M3571" s="7" t="str">
        <f aca="false">IFERROR(VALUE(MID(D3571,FIND("_",D3571)+1,FIND("_",D3571,FIND("_",D3571)+1)-FIND("_",D3571)-1)),"")</f>
        <v/>
      </c>
      <c r="N3571" s="7" t="str">
        <f aca="false">IF(OR(C3571="",M3571=""),"",C3571&amp;" Item "&amp;M3571)</f>
        <v/>
      </c>
      <c r="O3571" s="7" t="n">
        <v>471</v>
      </c>
      <c r="P3571" s="8" t="n">
        <f aca="false">G3571*Q3571</f>
        <v>0</v>
      </c>
      <c r="Q3571" s="9" t="n">
        <f aca="false">IF(K3571=TRUE(),0.1,0)</f>
        <v>0</v>
      </c>
    </row>
    <row r="3572" customFormat="false" ht="15" hidden="false" customHeight="true" outlineLevel="0" collapsed="false">
      <c r="A3572" s="1" t="s">
        <v>3825</v>
      </c>
      <c r="B3572" s="1" t="s">
        <v>28</v>
      </c>
      <c r="C3572" s="1" t="s">
        <v>72</v>
      </c>
      <c r="D3572" s="1" t="s">
        <v>649</v>
      </c>
      <c r="E3572" s="1" t="n">
        <v>26</v>
      </c>
      <c r="F3572" s="1" t="n">
        <v>5</v>
      </c>
      <c r="G3572" s="1" t="n">
        <v>130</v>
      </c>
      <c r="H3572" s="1" t="s">
        <v>31</v>
      </c>
      <c r="I3572" s="1" t="s">
        <v>44</v>
      </c>
      <c r="J3572" s="4" t="n">
        <v>45397</v>
      </c>
      <c r="L3572" s="6" t="str">
        <f aca="false">IFERROR(INDEX(CategoryCodes!$B$2:$B$9,MATCH(C3572,CategoryCodes!$A$2:$A$9,0)),"")</f>
        <v>D</v>
      </c>
      <c r="M3572" s="7" t="n">
        <f aca="false">IFERROR(VALUE(MID(D3572,FIND("_",D3572)+1,FIND("_",D3572,FIND("_",D3572)+1)-FIND("_",D3572)-1)),"")</f>
        <v>15</v>
      </c>
      <c r="N3572" s="7" t="str">
        <f aca="false">IF(OR(C3572="",M3572=""),"",C3572&amp;" Item "&amp;M3572)</f>
        <v>Electric household essentials Item 15</v>
      </c>
      <c r="O3572" s="7" t="n">
        <v>89</v>
      </c>
      <c r="P3572" s="8" t="n">
        <f aca="false">G3572*Q3572</f>
        <v>0</v>
      </c>
      <c r="Q3572" s="9" t="n">
        <f aca="false">IF(K3572=TRUE(),0.1,0)</f>
        <v>0</v>
      </c>
    </row>
    <row r="3573" customFormat="false" ht="15" hidden="false" customHeight="true" outlineLevel="0" collapsed="false">
      <c r="A3573" s="1" t="s">
        <v>3826</v>
      </c>
      <c r="B3573" s="1" t="s">
        <v>95</v>
      </c>
      <c r="C3573" s="1" t="s">
        <v>47</v>
      </c>
      <c r="D3573" s="1" t="s">
        <v>87</v>
      </c>
      <c r="E3573" s="1" t="n">
        <v>24.5</v>
      </c>
      <c r="F3573" s="1" t="n">
        <v>9</v>
      </c>
      <c r="G3573" s="1" t="n">
        <v>220.5</v>
      </c>
      <c r="H3573" s="1" t="s">
        <v>21</v>
      </c>
      <c r="I3573" s="1" t="s">
        <v>22</v>
      </c>
      <c r="J3573" s="4" t="n">
        <v>44675</v>
      </c>
      <c r="L3573" s="6" t="str">
        <f aca="false">IFERROR(INDEX(CategoryCodes!$B$2:$B$9,MATCH(C3573,CategoryCodes!$A$2:$A$9,0)),"")</f>
        <v>F</v>
      </c>
      <c r="M3573" s="7" t="n">
        <f aca="false">IFERROR(VALUE(MID(D3573,FIND("_",D3573)+1,FIND("_",D3573,FIND("_",D3573)+1)-FIND("_",D3573)-1)),"")</f>
        <v>14</v>
      </c>
      <c r="N3573" s="7" t="str">
        <f aca="false">IF(OR(C3573="",M3573=""),"",C3573&amp;" Item "&amp;M3573)</f>
        <v>Furniture Item 14</v>
      </c>
      <c r="O3573" s="7" t="n">
        <v>213</v>
      </c>
      <c r="P3573" s="8" t="n">
        <f aca="false">G3573*Q3573</f>
        <v>0</v>
      </c>
      <c r="Q3573" s="9" t="n">
        <f aca="false">IF(K3573=TRUE(),0.1,0)</f>
        <v>0</v>
      </c>
    </row>
    <row r="3574" customFormat="false" ht="15" hidden="false" customHeight="true" outlineLevel="0" collapsed="false">
      <c r="A3574" s="1" t="s">
        <v>3827</v>
      </c>
      <c r="B3574" s="1" t="s">
        <v>61</v>
      </c>
      <c r="C3574" s="1" t="s">
        <v>19</v>
      </c>
      <c r="D3574" s="1" t="s">
        <v>509</v>
      </c>
      <c r="E3574" s="1" t="n">
        <v>33.5</v>
      </c>
      <c r="F3574" s="1" t="n">
        <v>8</v>
      </c>
      <c r="G3574" s="1" t="n">
        <v>268</v>
      </c>
      <c r="H3574" s="1" t="s">
        <v>54</v>
      </c>
      <c r="I3574" s="1" t="s">
        <v>44</v>
      </c>
      <c r="J3574" s="4" t="n">
        <v>44589</v>
      </c>
      <c r="K3574" s="5" t="b">
        <f aca="false">TRUE()</f>
        <v>1</v>
      </c>
      <c r="L3574" s="6" t="str">
        <f aca="false">IFERROR(INDEX(CategoryCodes!$B$2:$B$9,MATCH(C3574,CategoryCodes!$A$2:$A$9,0)),"")</f>
        <v>H</v>
      </c>
      <c r="M3574" s="7" t="n">
        <f aca="false">IFERROR(VALUE(MID(D3574,FIND("_",D3574)+1,FIND("_",D3574,FIND("_",D3574)+1)-FIND("_",D3574)-1)),"")</f>
        <v>20</v>
      </c>
      <c r="N3574" s="7" t="str">
        <f aca="false">IF(OR(C3574="",M3574=""),"",C3574&amp;" Item "&amp;M3574)</f>
        <v>Patisserie Item 20</v>
      </c>
      <c r="O3574" s="7" t="n">
        <v>451</v>
      </c>
      <c r="P3574" s="8" t="n">
        <f aca="false">G3574*Q3574</f>
        <v>26.8</v>
      </c>
      <c r="Q3574" s="9" t="n">
        <f aca="false">IF(K3574=TRUE(),0.1,0)</f>
        <v>0.1</v>
      </c>
    </row>
    <row r="3575" customFormat="false" ht="15" hidden="false" customHeight="true" outlineLevel="0" collapsed="false">
      <c r="A3575" s="1" t="s">
        <v>3828</v>
      </c>
      <c r="B3575" s="1" t="s">
        <v>61</v>
      </c>
      <c r="C3575" s="1" t="s">
        <v>25</v>
      </c>
      <c r="D3575" s="1" t="s">
        <v>64</v>
      </c>
      <c r="E3575" s="1" t="n">
        <v>27.5</v>
      </c>
      <c r="F3575" s="1" t="n">
        <v>1</v>
      </c>
      <c r="G3575" s="1" t="n">
        <v>27.5</v>
      </c>
      <c r="H3575" s="1" t="s">
        <v>21</v>
      </c>
      <c r="I3575" s="1" t="s">
        <v>44</v>
      </c>
      <c r="J3575" s="4" t="n">
        <v>44991</v>
      </c>
      <c r="L3575" s="6" t="str">
        <f aca="false">IFERROR(INDEX(CategoryCodes!$B$2:$B$9,MATCH(C3575,CategoryCodes!$A$2:$A$9,0)),"")</f>
        <v>G</v>
      </c>
      <c r="M3575" s="7" t="n">
        <f aca="false">IFERROR(VALUE(MID(D3575,FIND("_",D3575)+1,FIND("_",D3575,FIND("_",D3575)+1)-FIND("_",D3575)-1)),"")</f>
        <v>16</v>
      </c>
      <c r="N3575" s="7" t="str">
        <f aca="false">IF(OR(C3575="",M3575=""),"",C3575&amp;" Item "&amp;M3575)</f>
        <v>Milk Products Item 16</v>
      </c>
      <c r="O3575" s="7" t="n">
        <v>428</v>
      </c>
      <c r="P3575" s="8" t="n">
        <f aca="false">G3575*Q3575</f>
        <v>0</v>
      </c>
      <c r="Q3575" s="9" t="n">
        <f aca="false">IF(K3575=TRUE(),0.1,0)</f>
        <v>0</v>
      </c>
    </row>
    <row r="3576" customFormat="false" ht="15" hidden="false" customHeight="true" outlineLevel="0" collapsed="false">
      <c r="A3576" s="1" t="s">
        <v>3829</v>
      </c>
      <c r="B3576" s="1" t="s">
        <v>28</v>
      </c>
      <c r="C3576" s="1" t="s">
        <v>72</v>
      </c>
      <c r="D3576" s="1" t="s">
        <v>383</v>
      </c>
      <c r="E3576" s="1" t="n">
        <v>29</v>
      </c>
      <c r="F3576" s="1" t="n">
        <v>2</v>
      </c>
      <c r="G3576" s="1" t="n">
        <v>58</v>
      </c>
      <c r="H3576" s="1" t="s">
        <v>54</v>
      </c>
      <c r="I3576" s="1" t="s">
        <v>22</v>
      </c>
      <c r="J3576" s="4" t="n">
        <v>44656</v>
      </c>
      <c r="K3576" s="5" t="b">
        <f aca="false">FALSE()</f>
        <v>0</v>
      </c>
      <c r="L3576" s="6" t="str">
        <f aca="false">IFERROR(INDEX(CategoryCodes!$B$2:$B$9,MATCH(C3576,CategoryCodes!$A$2:$A$9,0)),"")</f>
        <v>D</v>
      </c>
      <c r="M3576" s="7" t="n">
        <f aca="false">IFERROR(VALUE(MID(D3576,FIND("_",D3576)+1,FIND("_",D3576,FIND("_",D3576)+1)-FIND("_",D3576)-1)),"")</f>
        <v>17</v>
      </c>
      <c r="N3576" s="7" t="str">
        <f aca="false">IF(OR(C3576="",M3576=""),"",C3576&amp;" Item "&amp;M3576)</f>
        <v>Electric household essentials Item 17</v>
      </c>
      <c r="O3576" s="7" t="n">
        <v>90</v>
      </c>
      <c r="P3576" s="8" t="n">
        <f aca="false">G3576*Q3576</f>
        <v>0</v>
      </c>
      <c r="Q3576" s="9" t="n">
        <f aca="false">IF(K3576=TRUE(),0.1,0)</f>
        <v>0</v>
      </c>
    </row>
    <row r="3577" customFormat="false" ht="15" hidden="false" customHeight="true" outlineLevel="0" collapsed="false">
      <c r="A3577" s="1" t="s">
        <v>3830</v>
      </c>
      <c r="B3577" s="1" t="s">
        <v>69</v>
      </c>
      <c r="C3577" s="1" t="s">
        <v>38</v>
      </c>
      <c r="D3577" s="1" t="s">
        <v>415</v>
      </c>
      <c r="E3577" s="1" t="n">
        <v>11</v>
      </c>
      <c r="F3577" s="1" t="n">
        <v>8</v>
      </c>
      <c r="G3577" s="1" t="n">
        <v>88</v>
      </c>
      <c r="H3577" s="1" t="s">
        <v>21</v>
      </c>
      <c r="I3577" s="1" t="s">
        <v>44</v>
      </c>
      <c r="J3577" s="4" t="n">
        <v>44880</v>
      </c>
      <c r="K3577" s="5" t="b">
        <f aca="false">TRUE()</f>
        <v>1</v>
      </c>
      <c r="L3577" s="6" t="str">
        <f aca="false">IFERROR(INDEX(CategoryCodes!$B$2:$B$9,MATCH(C3577,CategoryCodes!$A$2:$A$9,0)),"")</f>
        <v>E</v>
      </c>
      <c r="M3577" s="7" t="n">
        <f aca="false">IFERROR(VALUE(MID(D3577,FIND("_",D3577)+1,FIND("_",D3577,FIND("_",D3577)+1)-FIND("_",D3577)-1)),"")</f>
        <v>5</v>
      </c>
      <c r="N3577" s="7" t="str">
        <f aca="false">IF(OR(C3577="",M3577=""),"",C3577&amp;" Item "&amp;M3577)</f>
        <v>Food Item 5</v>
      </c>
      <c r="O3577" s="7" t="n">
        <v>478</v>
      </c>
      <c r="P3577" s="8" t="n">
        <f aca="false">G3577*Q3577</f>
        <v>8.8</v>
      </c>
      <c r="Q3577" s="9" t="n">
        <f aca="false">IF(K3577=TRUE(),0.1,0)</f>
        <v>0.1</v>
      </c>
    </row>
    <row r="3578" customFormat="false" ht="15" hidden="false" customHeight="true" outlineLevel="0" collapsed="false">
      <c r="A3578" s="1" t="s">
        <v>3831</v>
      </c>
      <c r="B3578" s="1" t="s">
        <v>80</v>
      </c>
      <c r="C3578" s="1" t="s">
        <v>34</v>
      </c>
      <c r="D3578" s="1" t="s">
        <v>871</v>
      </c>
      <c r="E3578" s="1" t="n">
        <v>26</v>
      </c>
      <c r="F3578" s="1" t="n">
        <v>6</v>
      </c>
      <c r="G3578" s="1" t="n">
        <v>156</v>
      </c>
      <c r="H3578" s="1" t="s">
        <v>31</v>
      </c>
      <c r="I3578" s="1" t="s">
        <v>22</v>
      </c>
      <c r="J3578" s="4" t="n">
        <v>45438</v>
      </c>
      <c r="L3578" s="6" t="str">
        <f aca="false">IFERROR(INDEX(CategoryCodes!$B$2:$B$9,MATCH(C3578,CategoryCodes!$A$2:$A$9,0)),"")</f>
        <v>A</v>
      </c>
      <c r="M3578" s="7" t="n">
        <f aca="false">IFERROR(VALUE(MID(D3578,FIND("_",D3578)+1,FIND("_",D3578,FIND("_",D3578)+1)-FIND("_",D3578)-1)),"")</f>
        <v>15</v>
      </c>
      <c r="N3578" s="7" t="str">
        <f aca="false">IF(OR(C3578="",M3578=""),"",C3578&amp;" Item "&amp;M3578)</f>
        <v>Beverages Item 15</v>
      </c>
      <c r="O3578" s="7" t="n">
        <v>470</v>
      </c>
      <c r="P3578" s="8" t="n">
        <f aca="false">G3578*Q3578</f>
        <v>0</v>
      </c>
      <c r="Q3578" s="9" t="n">
        <f aca="false">IF(K3578=TRUE(),0.1,0)</f>
        <v>0</v>
      </c>
    </row>
    <row r="3579" customFormat="false" ht="15" hidden="false" customHeight="true" outlineLevel="0" collapsed="false">
      <c r="A3579" s="1" t="s">
        <v>3832</v>
      </c>
      <c r="B3579" s="1" t="s">
        <v>42</v>
      </c>
      <c r="C3579" s="1" t="s">
        <v>136</v>
      </c>
      <c r="D3579" s="1" t="s">
        <v>627</v>
      </c>
      <c r="E3579" s="1" t="n">
        <v>21.5</v>
      </c>
      <c r="F3579" s="1" t="n">
        <v>4</v>
      </c>
      <c r="G3579" s="1" t="n">
        <v>86</v>
      </c>
      <c r="H3579" s="1" t="s">
        <v>21</v>
      </c>
      <c r="I3579" s="1" t="s">
        <v>22</v>
      </c>
      <c r="J3579" s="4" t="n">
        <v>44742</v>
      </c>
      <c r="L3579" s="6" t="str">
        <f aca="false">IFERROR(INDEX(CategoryCodes!$B$2:$B$9,MATCH(C3579,CategoryCodes!$A$2:$A$9,0)),"")</f>
        <v>C</v>
      </c>
      <c r="M3579" s="7" t="n">
        <f aca="false">IFERROR(VALUE(MID(D3579,FIND("_",D3579)+1,FIND("_",D3579,FIND("_",D3579)+1)-FIND("_",D3579)-1)),"")</f>
        <v>12</v>
      </c>
      <c r="N3579" s="7" t="str">
        <f aca="false">IF(OR(C3579="",M3579=""),"",C3579&amp;" Item "&amp;M3579)</f>
        <v>Computers and electric accessories Item 12</v>
      </c>
      <c r="O3579" s="7" t="n">
        <v>18</v>
      </c>
      <c r="P3579" s="8" t="n">
        <f aca="false">G3579*Q3579</f>
        <v>0</v>
      </c>
      <c r="Q3579" s="9" t="n">
        <f aca="false">IF(K3579=TRUE(),0.1,0)</f>
        <v>0</v>
      </c>
    </row>
    <row r="3580" customFormat="false" ht="15" hidden="false" customHeight="true" outlineLevel="0" collapsed="false">
      <c r="A3580" s="1" t="s">
        <v>3833</v>
      </c>
      <c r="B3580" s="1" t="s">
        <v>174</v>
      </c>
      <c r="C3580" s="1" t="s">
        <v>47</v>
      </c>
      <c r="D3580" s="1" t="s">
        <v>93</v>
      </c>
      <c r="E3580" s="1" t="n">
        <v>41</v>
      </c>
      <c r="F3580" s="1" t="n">
        <v>3</v>
      </c>
      <c r="G3580" s="1" t="n">
        <v>123</v>
      </c>
      <c r="H3580" s="1" t="s">
        <v>54</v>
      </c>
      <c r="I3580" s="1" t="s">
        <v>22</v>
      </c>
      <c r="J3580" s="4" t="n">
        <v>44656</v>
      </c>
      <c r="L3580" s="6" t="str">
        <f aca="false">IFERROR(INDEX(CategoryCodes!$B$2:$B$9,MATCH(C3580,CategoryCodes!$A$2:$A$9,0)),"")</f>
        <v>F</v>
      </c>
      <c r="M3580" s="7" t="n">
        <f aca="false">IFERROR(VALUE(MID(D3580,FIND("_",D3580)+1,FIND("_",D3580,FIND("_",D3580)+1)-FIND("_",D3580)-1)),"")</f>
        <v>25</v>
      </c>
      <c r="N3580" s="7" t="str">
        <f aca="false">IF(OR(C3580="",M3580=""),"",C3580&amp;" Item "&amp;M3580)</f>
        <v>Furniture Item 25</v>
      </c>
      <c r="O3580" s="7" t="n">
        <v>428</v>
      </c>
      <c r="P3580" s="8" t="n">
        <f aca="false">G3580*Q3580</f>
        <v>0</v>
      </c>
      <c r="Q3580" s="9" t="n">
        <f aca="false">IF(K3580=TRUE(),0.1,0)</f>
        <v>0</v>
      </c>
    </row>
    <row r="3581" customFormat="false" ht="15" hidden="false" customHeight="true" outlineLevel="0" collapsed="false">
      <c r="A3581" s="1" t="s">
        <v>3834</v>
      </c>
      <c r="B3581" s="1" t="s">
        <v>46</v>
      </c>
      <c r="C3581" s="1" t="s">
        <v>136</v>
      </c>
      <c r="D3581" s="1" t="s">
        <v>297</v>
      </c>
      <c r="E3581" s="1" t="n">
        <v>23</v>
      </c>
      <c r="F3581" s="1" t="n">
        <v>8</v>
      </c>
      <c r="G3581" s="1" t="n">
        <v>184</v>
      </c>
      <c r="H3581" s="1" t="s">
        <v>21</v>
      </c>
      <c r="I3581" s="1" t="s">
        <v>22</v>
      </c>
      <c r="J3581" s="4" t="n">
        <v>44953</v>
      </c>
      <c r="K3581" s="5" t="b">
        <f aca="false">TRUE()</f>
        <v>1</v>
      </c>
      <c r="L3581" s="6" t="str">
        <f aca="false">IFERROR(INDEX(CategoryCodes!$B$2:$B$9,MATCH(C3581,CategoryCodes!$A$2:$A$9,0)),"")</f>
        <v>C</v>
      </c>
      <c r="M3581" s="7" t="n">
        <f aca="false">IFERROR(VALUE(MID(D3581,FIND("_",D3581)+1,FIND("_",D3581,FIND("_",D3581)+1)-FIND("_",D3581)-1)),"")</f>
        <v>13</v>
      </c>
      <c r="N3581" s="7" t="str">
        <f aca="false">IF(OR(C3581="",M3581=""),"",C3581&amp;" Item "&amp;M3581)</f>
        <v>Computers and electric accessories Item 13</v>
      </c>
      <c r="O3581" s="7" t="n">
        <v>203</v>
      </c>
      <c r="P3581" s="8" t="n">
        <f aca="false">G3581*Q3581</f>
        <v>18.4</v>
      </c>
      <c r="Q3581" s="9" t="n">
        <f aca="false">IF(K3581=TRUE(),0.1,0)</f>
        <v>0.1</v>
      </c>
    </row>
    <row r="3582" customFormat="false" ht="15" hidden="false" customHeight="true" outlineLevel="0" collapsed="false">
      <c r="A3582" s="1" t="s">
        <v>3835</v>
      </c>
      <c r="B3582" s="1" t="s">
        <v>18</v>
      </c>
      <c r="C3582" s="1" t="s">
        <v>29</v>
      </c>
      <c r="D3582" s="1" t="s">
        <v>30</v>
      </c>
      <c r="E3582" s="1" t="n">
        <v>21.5</v>
      </c>
      <c r="F3582" s="1" t="n">
        <v>10</v>
      </c>
      <c r="G3582" s="1" t="n">
        <v>215</v>
      </c>
      <c r="H3582" s="1" t="s">
        <v>54</v>
      </c>
      <c r="I3582" s="1" t="s">
        <v>44</v>
      </c>
      <c r="J3582" s="4" t="n">
        <v>45107</v>
      </c>
      <c r="L3582" s="6" t="str">
        <f aca="false">IFERROR(INDEX(CategoryCodes!$B$2:$B$9,MATCH(C3582,CategoryCodes!$A$2:$A$9,0)),"")</f>
        <v>B</v>
      </c>
      <c r="M3582" s="7" t="n">
        <f aca="false">IFERROR(VALUE(MID(D3582,FIND("_",D3582)+1,FIND("_",D3582,FIND("_",D3582)+1)-FIND("_",D3582)-1)),"")</f>
        <v>12</v>
      </c>
      <c r="N3582" s="7" t="str">
        <f aca="false">IF(OR(C3582="",M3582=""),"",C3582&amp;" Item "&amp;M3582)</f>
        <v>Butchers Item 12</v>
      </c>
      <c r="O3582" s="7" t="n">
        <v>403</v>
      </c>
      <c r="P3582" s="8" t="n">
        <f aca="false">G3582*Q3582</f>
        <v>0</v>
      </c>
      <c r="Q3582" s="9" t="n">
        <f aca="false">IF(K3582=TRUE(),0.1,0)</f>
        <v>0</v>
      </c>
    </row>
    <row r="3583" customFormat="false" ht="15" hidden="false" customHeight="true" outlineLevel="0" collapsed="false">
      <c r="A3583" s="1" t="s">
        <v>3836</v>
      </c>
      <c r="B3583" s="1" t="s">
        <v>129</v>
      </c>
      <c r="C3583" s="1" t="s">
        <v>34</v>
      </c>
      <c r="F3583" s="1" t="n">
        <v>2</v>
      </c>
      <c r="G3583" s="1" t="n">
        <v>28</v>
      </c>
      <c r="H3583" s="1" t="s">
        <v>54</v>
      </c>
      <c r="I3583" s="1" t="s">
        <v>22</v>
      </c>
      <c r="J3583" s="4" t="n">
        <v>44985</v>
      </c>
      <c r="L3583" s="6" t="str">
        <f aca="false">IFERROR(INDEX(CategoryCodes!$B$2:$B$9,MATCH(C3583,CategoryCodes!$A$2:$A$9,0)),"")</f>
        <v>A</v>
      </c>
      <c r="M3583" s="7" t="str">
        <f aca="false">IFERROR(VALUE(MID(D3583,FIND("_",D3583)+1,FIND("_",D3583,FIND("_",D3583)+1)-FIND("_",D3583)-1)),"")</f>
        <v/>
      </c>
      <c r="N3583" s="7" t="str">
        <f aca="false">IF(OR(C3583="",M3583=""),"",C3583&amp;" Item "&amp;M3583)</f>
        <v/>
      </c>
      <c r="O3583" s="7" t="n">
        <v>253</v>
      </c>
      <c r="P3583" s="8" t="n">
        <f aca="false">G3583*Q3583</f>
        <v>0</v>
      </c>
      <c r="Q3583" s="9" t="n">
        <f aca="false">IF(K3583=TRUE(),0.1,0)</f>
        <v>0</v>
      </c>
    </row>
    <row r="3584" customFormat="false" ht="15" hidden="false" customHeight="true" outlineLevel="0" collapsed="false">
      <c r="A3584" s="1" t="s">
        <v>3837</v>
      </c>
      <c r="B3584" s="1" t="s">
        <v>129</v>
      </c>
      <c r="C3584" s="1" t="s">
        <v>29</v>
      </c>
      <c r="D3584" s="1" t="s">
        <v>283</v>
      </c>
      <c r="E3584" s="1" t="n">
        <v>30.5</v>
      </c>
      <c r="F3584" s="1" t="n">
        <v>2</v>
      </c>
      <c r="G3584" s="1" t="n">
        <v>61</v>
      </c>
      <c r="H3584" s="1" t="s">
        <v>21</v>
      </c>
      <c r="I3584" s="1" t="s">
        <v>44</v>
      </c>
      <c r="J3584" s="4" t="n">
        <v>45323</v>
      </c>
      <c r="K3584" s="5" t="b">
        <f aca="false">FALSE()</f>
        <v>0</v>
      </c>
      <c r="L3584" s="6" t="str">
        <f aca="false">IFERROR(INDEX(CategoryCodes!$B$2:$B$9,MATCH(C3584,CategoryCodes!$A$2:$A$9,0)),"")</f>
        <v>B</v>
      </c>
      <c r="M3584" s="7" t="n">
        <f aca="false">IFERROR(VALUE(MID(D3584,FIND("_",D3584)+1,FIND("_",D3584,FIND("_",D3584)+1)-FIND("_",D3584)-1)),"")</f>
        <v>18</v>
      </c>
      <c r="N3584" s="7" t="str">
        <f aca="false">IF(OR(C3584="",M3584=""),"",C3584&amp;" Item "&amp;M3584)</f>
        <v>Butchers Item 18</v>
      </c>
      <c r="O3584" s="7" t="n">
        <v>95</v>
      </c>
      <c r="P3584" s="8" t="n">
        <f aca="false">G3584*Q3584</f>
        <v>0</v>
      </c>
      <c r="Q3584" s="9" t="n">
        <f aca="false">IF(K3584=TRUE(),0.1,0)</f>
        <v>0</v>
      </c>
    </row>
    <row r="3585" customFormat="false" ht="15" hidden="false" customHeight="true" outlineLevel="0" collapsed="false">
      <c r="A3585" s="1" t="s">
        <v>3838</v>
      </c>
      <c r="B3585" s="1" t="s">
        <v>83</v>
      </c>
      <c r="C3585" s="1" t="s">
        <v>72</v>
      </c>
      <c r="F3585" s="1" t="n">
        <v>2</v>
      </c>
      <c r="G3585" s="1" t="n">
        <v>46</v>
      </c>
      <c r="H3585" s="1" t="s">
        <v>21</v>
      </c>
      <c r="I3585" s="1" t="s">
        <v>44</v>
      </c>
      <c r="J3585" s="4" t="n">
        <v>44877</v>
      </c>
      <c r="L3585" s="6" t="str">
        <f aca="false">IFERROR(INDEX(CategoryCodes!$B$2:$B$9,MATCH(C3585,CategoryCodes!$A$2:$A$9,0)),"")</f>
        <v>D</v>
      </c>
      <c r="M3585" s="7" t="str">
        <f aca="false">IFERROR(VALUE(MID(D3585,FIND("_",D3585)+1,FIND("_",D3585,FIND("_",D3585)+1)-FIND("_",D3585)-1)),"")</f>
        <v/>
      </c>
      <c r="N3585" s="7" t="str">
        <f aca="false">IF(OR(C3585="",M3585=""),"",C3585&amp;" Item "&amp;M3585)</f>
        <v/>
      </c>
      <c r="O3585" s="7" t="n">
        <v>479</v>
      </c>
      <c r="P3585" s="8" t="n">
        <f aca="false">G3585*Q3585</f>
        <v>0</v>
      </c>
      <c r="Q3585" s="9" t="n">
        <f aca="false">IF(K3585=TRUE(),0.1,0)</f>
        <v>0</v>
      </c>
    </row>
    <row r="3586" customFormat="false" ht="15" hidden="false" customHeight="true" outlineLevel="0" collapsed="false">
      <c r="A3586" s="1" t="s">
        <v>3839</v>
      </c>
      <c r="B3586" s="1" t="s">
        <v>114</v>
      </c>
      <c r="C3586" s="1" t="s">
        <v>38</v>
      </c>
      <c r="D3586" s="1" t="s">
        <v>488</v>
      </c>
      <c r="E3586" s="1" t="n">
        <v>23</v>
      </c>
      <c r="F3586" s="1" t="n">
        <v>9</v>
      </c>
      <c r="G3586" s="1" t="n">
        <v>207</v>
      </c>
      <c r="H3586" s="1" t="s">
        <v>54</v>
      </c>
      <c r="I3586" s="1" t="s">
        <v>44</v>
      </c>
      <c r="J3586" s="4" t="n">
        <v>44875</v>
      </c>
      <c r="K3586" s="5" t="b">
        <f aca="false">TRUE()</f>
        <v>1</v>
      </c>
      <c r="L3586" s="6" t="str">
        <f aca="false">IFERROR(INDEX(CategoryCodes!$B$2:$B$9,MATCH(C3586,CategoryCodes!$A$2:$A$9,0)),"")</f>
        <v>E</v>
      </c>
      <c r="M3586" s="7" t="n">
        <f aca="false">IFERROR(VALUE(MID(D3586,FIND("_",D3586)+1,FIND("_",D3586,FIND("_",D3586)+1)-FIND("_",D3586)-1)),"")</f>
        <v>13</v>
      </c>
      <c r="N3586" s="7" t="str">
        <f aca="false">IF(OR(C3586="",M3586=""),"",C3586&amp;" Item "&amp;M3586)</f>
        <v>Food Item 13</v>
      </c>
      <c r="O3586" s="7" t="n">
        <v>383</v>
      </c>
      <c r="P3586" s="8" t="n">
        <f aca="false">G3586*Q3586</f>
        <v>20.7</v>
      </c>
      <c r="Q3586" s="9" t="n">
        <f aca="false">IF(K3586=TRUE(),0.1,0)</f>
        <v>0.1</v>
      </c>
    </row>
    <row r="3587" customFormat="false" ht="15" hidden="false" customHeight="true" outlineLevel="0" collapsed="false">
      <c r="A3587" s="1" t="s">
        <v>3840</v>
      </c>
      <c r="B3587" s="1" t="s">
        <v>90</v>
      </c>
      <c r="C3587" s="1" t="s">
        <v>38</v>
      </c>
      <c r="D3587" s="1" t="s">
        <v>2204</v>
      </c>
      <c r="E3587" s="1" t="n">
        <v>27.5</v>
      </c>
      <c r="F3587" s="1" t="n">
        <v>2</v>
      </c>
      <c r="G3587" s="1" t="n">
        <v>55</v>
      </c>
      <c r="H3587" s="1" t="s">
        <v>31</v>
      </c>
      <c r="I3587" s="1" t="s">
        <v>44</v>
      </c>
      <c r="J3587" s="4" t="n">
        <v>45484</v>
      </c>
      <c r="K3587" s="5" t="b">
        <f aca="false">FALSE()</f>
        <v>0</v>
      </c>
      <c r="L3587" s="6" t="str">
        <f aca="false">IFERROR(INDEX(CategoryCodes!$B$2:$B$9,MATCH(C3587,CategoryCodes!$A$2:$A$9,0)),"")</f>
        <v>E</v>
      </c>
      <c r="M3587" s="7" t="n">
        <f aca="false">IFERROR(VALUE(MID(D3587,FIND("_",D3587)+1,FIND("_",D3587,FIND("_",D3587)+1)-FIND("_",D3587)-1)),"")</f>
        <v>16</v>
      </c>
      <c r="N3587" s="7" t="str">
        <f aca="false">IF(OR(C3587="",M3587=""),"",C3587&amp;" Item "&amp;M3587)</f>
        <v>Food Item 16</v>
      </c>
      <c r="O3587" s="7" t="n">
        <v>492</v>
      </c>
      <c r="P3587" s="8" t="n">
        <f aca="false">G3587*Q3587</f>
        <v>0</v>
      </c>
      <c r="Q3587" s="9" t="n">
        <f aca="false">IF(K3587=TRUE(),0.1,0)</f>
        <v>0</v>
      </c>
    </row>
    <row r="3588" customFormat="false" ht="15" hidden="false" customHeight="true" outlineLevel="0" collapsed="false">
      <c r="A3588" s="1" t="s">
        <v>3841</v>
      </c>
      <c r="B3588" s="1" t="s">
        <v>119</v>
      </c>
      <c r="C3588" s="1" t="s">
        <v>34</v>
      </c>
      <c r="D3588" s="1" t="s">
        <v>314</v>
      </c>
      <c r="E3588" s="1" t="n">
        <v>6.5</v>
      </c>
      <c r="F3588" s="1" t="n">
        <v>8</v>
      </c>
      <c r="G3588" s="1" t="n">
        <v>52</v>
      </c>
      <c r="H3588" s="1" t="s">
        <v>54</v>
      </c>
      <c r="I3588" s="1" t="s">
        <v>22</v>
      </c>
      <c r="J3588" s="4" t="n">
        <v>45052</v>
      </c>
      <c r="L3588" s="6" t="str">
        <f aca="false">IFERROR(INDEX(CategoryCodes!$B$2:$B$9,MATCH(C3588,CategoryCodes!$A$2:$A$9,0)),"")</f>
        <v>A</v>
      </c>
      <c r="M3588" s="7" t="n">
        <f aca="false">IFERROR(VALUE(MID(D3588,FIND("_",D3588)+1,FIND("_",D3588,FIND("_",D3588)+1)-FIND("_",D3588)-1)),"")</f>
        <v>2</v>
      </c>
      <c r="N3588" s="7" t="str">
        <f aca="false">IF(OR(C3588="",M3588=""),"",C3588&amp;" Item "&amp;M3588)</f>
        <v>Beverages Item 2</v>
      </c>
      <c r="O3588" s="7" t="n">
        <v>446</v>
      </c>
      <c r="P3588" s="8" t="n">
        <f aca="false">G3588*Q3588</f>
        <v>0</v>
      </c>
      <c r="Q3588" s="9" t="n">
        <f aca="false">IF(K3588=TRUE(),0.1,0)</f>
        <v>0</v>
      </c>
    </row>
    <row r="3589" customFormat="false" ht="15" hidden="false" customHeight="true" outlineLevel="0" collapsed="false">
      <c r="A3589" s="1" t="s">
        <v>3842</v>
      </c>
      <c r="B3589" s="1" t="s">
        <v>46</v>
      </c>
      <c r="C3589" s="1" t="s">
        <v>25</v>
      </c>
      <c r="D3589" s="1" t="s">
        <v>397</v>
      </c>
      <c r="E3589" s="1" t="n">
        <v>6.5</v>
      </c>
      <c r="F3589" s="1" t="n">
        <v>3</v>
      </c>
      <c r="G3589" s="1" t="n">
        <v>19.5</v>
      </c>
      <c r="H3589" s="1" t="s">
        <v>21</v>
      </c>
      <c r="I3589" s="1" t="s">
        <v>22</v>
      </c>
      <c r="J3589" s="4" t="n">
        <v>45482</v>
      </c>
      <c r="K3589" s="5" t="b">
        <f aca="false">FALSE()</f>
        <v>0</v>
      </c>
      <c r="L3589" s="6" t="str">
        <f aca="false">IFERROR(INDEX(CategoryCodes!$B$2:$B$9,MATCH(C3589,CategoryCodes!$A$2:$A$9,0)),"")</f>
        <v>G</v>
      </c>
      <c r="M3589" s="7" t="n">
        <f aca="false">IFERROR(VALUE(MID(D3589,FIND("_",D3589)+1,FIND("_",D3589,FIND("_",D3589)+1)-FIND("_",D3589)-1)),"")</f>
        <v>2</v>
      </c>
      <c r="N3589" s="7" t="str">
        <f aca="false">IF(OR(C3589="",M3589=""),"",C3589&amp;" Item "&amp;M3589)</f>
        <v>Milk Products Item 2</v>
      </c>
      <c r="O3589" s="7" t="n">
        <v>474</v>
      </c>
      <c r="P3589" s="8" t="n">
        <f aca="false">G3589*Q3589</f>
        <v>0</v>
      </c>
      <c r="Q3589" s="9" t="n">
        <f aca="false">IF(K3589=TRUE(),0.1,0)</f>
        <v>0</v>
      </c>
    </row>
    <row r="3590" customFormat="false" ht="15" hidden="false" customHeight="true" outlineLevel="0" collapsed="false">
      <c r="A3590" s="1" t="s">
        <v>3843</v>
      </c>
      <c r="B3590" s="1" t="s">
        <v>114</v>
      </c>
      <c r="C3590" s="1" t="s">
        <v>38</v>
      </c>
      <c r="E3590" s="1" t="n">
        <v>33.5</v>
      </c>
      <c r="H3590" s="1" t="s">
        <v>54</v>
      </c>
      <c r="I3590" s="1" t="s">
        <v>44</v>
      </c>
      <c r="J3590" s="4" t="n">
        <v>45639</v>
      </c>
      <c r="K3590" s="5" t="b">
        <f aca="false">FALSE()</f>
        <v>0</v>
      </c>
      <c r="L3590" s="6" t="str">
        <f aca="false">IFERROR(INDEX(CategoryCodes!$B$2:$B$9,MATCH(C3590,CategoryCodes!$A$2:$A$9,0)),"")</f>
        <v>E</v>
      </c>
      <c r="M3590" s="7" t="str">
        <f aca="false">IFERROR(VALUE(MID(D3590,FIND("_",D3590)+1,FIND("_",D3590,FIND("_",D3590)+1)-FIND("_",D3590)-1)),"")</f>
        <v/>
      </c>
      <c r="N3590" s="7" t="str">
        <f aca="false">IF(OR(C3590="",M3590=""),"",C3590&amp;" Item "&amp;M3590)</f>
        <v/>
      </c>
      <c r="O3590" s="7" t="n">
        <v>148</v>
      </c>
      <c r="P3590" s="8" t="n">
        <f aca="false">G3590*Q3590</f>
        <v>0</v>
      </c>
      <c r="Q3590" s="9" t="n">
        <f aca="false">IF(K3590=TRUE(),0.1,0)</f>
        <v>0</v>
      </c>
    </row>
    <row r="3591" customFormat="false" ht="15" hidden="false" customHeight="true" outlineLevel="0" collapsed="false">
      <c r="A3591" s="1" t="s">
        <v>3844</v>
      </c>
      <c r="B3591" s="1" t="s">
        <v>80</v>
      </c>
      <c r="C3591" s="1" t="s">
        <v>25</v>
      </c>
      <c r="D3591" s="1" t="s">
        <v>64</v>
      </c>
      <c r="E3591" s="1" t="n">
        <v>27.5</v>
      </c>
      <c r="F3591" s="1" t="n">
        <v>2</v>
      </c>
      <c r="G3591" s="1" t="n">
        <v>55</v>
      </c>
      <c r="H3591" s="1" t="s">
        <v>54</v>
      </c>
      <c r="I3591" s="1" t="s">
        <v>44</v>
      </c>
      <c r="J3591" s="4" t="n">
        <v>45259</v>
      </c>
      <c r="K3591" s="5" t="b">
        <f aca="false">TRUE()</f>
        <v>1</v>
      </c>
      <c r="L3591" s="6" t="str">
        <f aca="false">IFERROR(INDEX(CategoryCodes!$B$2:$B$9,MATCH(C3591,CategoryCodes!$A$2:$A$9,0)),"")</f>
        <v>G</v>
      </c>
      <c r="M3591" s="7" t="n">
        <f aca="false">IFERROR(VALUE(MID(D3591,FIND("_",D3591)+1,FIND("_",D3591,FIND("_",D3591)+1)-FIND("_",D3591)-1)),"")</f>
        <v>16</v>
      </c>
      <c r="N3591" s="7" t="str">
        <f aca="false">IF(OR(C3591="",M3591=""),"",C3591&amp;" Item "&amp;M3591)</f>
        <v>Milk Products Item 16</v>
      </c>
      <c r="O3591" s="7" t="n">
        <v>448</v>
      </c>
      <c r="P3591" s="8" t="n">
        <f aca="false">G3591*Q3591</f>
        <v>5.5</v>
      </c>
      <c r="Q3591" s="9" t="n">
        <f aca="false">IF(K3591=TRUE(),0.1,0)</f>
        <v>0.1</v>
      </c>
    </row>
    <row r="3592" customFormat="false" ht="15" hidden="false" customHeight="true" outlineLevel="0" collapsed="false">
      <c r="A3592" s="1" t="s">
        <v>3845</v>
      </c>
      <c r="B3592" s="1" t="s">
        <v>80</v>
      </c>
      <c r="C3592" s="1" t="s">
        <v>25</v>
      </c>
      <c r="D3592" s="1" t="s">
        <v>1076</v>
      </c>
      <c r="E3592" s="1" t="n">
        <v>14</v>
      </c>
      <c r="F3592" s="1" t="n">
        <v>8</v>
      </c>
      <c r="G3592" s="1" t="n">
        <v>112</v>
      </c>
      <c r="H3592" s="1" t="s">
        <v>31</v>
      </c>
      <c r="I3592" s="1" t="s">
        <v>44</v>
      </c>
      <c r="J3592" s="4" t="n">
        <v>44611</v>
      </c>
      <c r="L3592" s="6" t="str">
        <f aca="false">IFERROR(INDEX(CategoryCodes!$B$2:$B$9,MATCH(C3592,CategoryCodes!$A$2:$A$9,0)),"")</f>
        <v>G</v>
      </c>
      <c r="M3592" s="7" t="n">
        <f aca="false">IFERROR(VALUE(MID(D3592,FIND("_",D3592)+1,FIND("_",D3592,FIND("_",D3592)+1)-FIND("_",D3592)-1)),"")</f>
        <v>7</v>
      </c>
      <c r="N3592" s="7" t="str">
        <f aca="false">IF(OR(C3592="",M3592=""),"",C3592&amp;" Item "&amp;M3592)</f>
        <v>Milk Products Item 7</v>
      </c>
      <c r="O3592" s="7" t="n">
        <v>19</v>
      </c>
      <c r="P3592" s="8" t="n">
        <f aca="false">G3592*Q3592</f>
        <v>0</v>
      </c>
      <c r="Q3592" s="9" t="n">
        <f aca="false">IF(K3592=TRUE(),0.1,0)</f>
        <v>0</v>
      </c>
    </row>
    <row r="3593" customFormat="false" ht="15" hidden="false" customHeight="true" outlineLevel="0" collapsed="false">
      <c r="A3593" s="1" t="s">
        <v>3846</v>
      </c>
      <c r="B3593" s="1" t="s">
        <v>119</v>
      </c>
      <c r="C3593" s="1" t="s">
        <v>136</v>
      </c>
      <c r="D3593" s="1" t="s">
        <v>750</v>
      </c>
      <c r="E3593" s="1" t="n">
        <v>38</v>
      </c>
      <c r="F3593" s="1" t="n">
        <v>7</v>
      </c>
      <c r="G3593" s="1" t="n">
        <v>266</v>
      </c>
      <c r="H3593" s="1" t="s">
        <v>21</v>
      </c>
      <c r="I3593" s="1" t="s">
        <v>22</v>
      </c>
      <c r="J3593" s="4" t="n">
        <v>44815</v>
      </c>
      <c r="L3593" s="6" t="str">
        <f aca="false">IFERROR(INDEX(CategoryCodes!$B$2:$B$9,MATCH(C3593,CategoryCodes!$A$2:$A$9,0)),"")</f>
        <v>C</v>
      </c>
      <c r="M3593" s="7" t="n">
        <f aca="false">IFERROR(VALUE(MID(D3593,FIND("_",D3593)+1,FIND("_",D3593,FIND("_",D3593)+1)-FIND("_",D3593)-1)),"")</f>
        <v>23</v>
      </c>
      <c r="N3593" s="7" t="str">
        <f aca="false">IF(OR(C3593="",M3593=""),"",C3593&amp;" Item "&amp;M3593)</f>
        <v>Computers and electric accessories Item 23</v>
      </c>
      <c r="O3593" s="7" t="n">
        <v>4</v>
      </c>
      <c r="P3593" s="8" t="n">
        <f aca="false">G3593*Q3593</f>
        <v>0</v>
      </c>
      <c r="Q3593" s="9" t="n">
        <f aca="false">IF(K3593=TRUE(),0.1,0)</f>
        <v>0</v>
      </c>
    </row>
    <row r="3594" customFormat="false" ht="15" hidden="false" customHeight="true" outlineLevel="0" collapsed="false">
      <c r="A3594" s="1" t="s">
        <v>3847</v>
      </c>
      <c r="B3594" s="1" t="s">
        <v>129</v>
      </c>
      <c r="C3594" s="1" t="s">
        <v>34</v>
      </c>
      <c r="D3594" s="1" t="s">
        <v>484</v>
      </c>
      <c r="E3594" s="1" t="n">
        <v>8</v>
      </c>
      <c r="F3594" s="1" t="n">
        <v>10</v>
      </c>
      <c r="G3594" s="1" t="n">
        <v>80</v>
      </c>
      <c r="H3594" s="1" t="s">
        <v>54</v>
      </c>
      <c r="I3594" s="1" t="s">
        <v>44</v>
      </c>
      <c r="J3594" s="4" t="n">
        <v>44624</v>
      </c>
      <c r="L3594" s="6" t="str">
        <f aca="false">IFERROR(INDEX(CategoryCodes!$B$2:$B$9,MATCH(C3594,CategoryCodes!$A$2:$A$9,0)),"")</f>
        <v>A</v>
      </c>
      <c r="M3594" s="7" t="n">
        <f aca="false">IFERROR(VALUE(MID(D3594,FIND("_",D3594)+1,FIND("_",D3594,FIND("_",D3594)+1)-FIND("_",D3594)-1)),"")</f>
        <v>3</v>
      </c>
      <c r="N3594" s="7" t="str">
        <f aca="false">IF(OR(C3594="",M3594=""),"",C3594&amp;" Item "&amp;M3594)</f>
        <v>Beverages Item 3</v>
      </c>
      <c r="O3594" s="7" t="n">
        <v>152</v>
      </c>
      <c r="P3594" s="8" t="n">
        <f aca="false">G3594*Q3594</f>
        <v>0</v>
      </c>
      <c r="Q3594" s="9" t="n">
        <f aca="false">IF(K3594=TRUE(),0.1,0)</f>
        <v>0</v>
      </c>
    </row>
    <row r="3595" customFormat="false" ht="15" hidden="false" customHeight="true" outlineLevel="0" collapsed="false">
      <c r="A3595" s="1" t="s">
        <v>3848</v>
      </c>
      <c r="B3595" s="1" t="s">
        <v>83</v>
      </c>
      <c r="C3595" s="1" t="s">
        <v>72</v>
      </c>
      <c r="D3595" s="1" t="s">
        <v>470</v>
      </c>
      <c r="E3595" s="1" t="n">
        <v>11</v>
      </c>
      <c r="F3595" s="1" t="n">
        <v>10</v>
      </c>
      <c r="G3595" s="1" t="n">
        <v>110</v>
      </c>
      <c r="H3595" s="1" t="s">
        <v>21</v>
      </c>
      <c r="I3595" s="1" t="s">
        <v>44</v>
      </c>
      <c r="J3595" s="4" t="n">
        <v>44799</v>
      </c>
      <c r="L3595" s="6" t="str">
        <f aca="false">IFERROR(INDEX(CategoryCodes!$B$2:$B$9,MATCH(C3595,CategoryCodes!$A$2:$A$9,0)),"")</f>
        <v>D</v>
      </c>
      <c r="M3595" s="7" t="n">
        <f aca="false">IFERROR(VALUE(MID(D3595,FIND("_",D3595)+1,FIND("_",D3595,FIND("_",D3595)+1)-FIND("_",D3595)-1)),"")</f>
        <v>5</v>
      </c>
      <c r="N3595" s="7" t="str">
        <f aca="false">IF(OR(C3595="",M3595=""),"",C3595&amp;" Item "&amp;M3595)</f>
        <v>Electric household essentials Item 5</v>
      </c>
      <c r="O3595" s="7" t="n">
        <v>290</v>
      </c>
      <c r="P3595" s="8" t="n">
        <f aca="false">G3595*Q3595</f>
        <v>0</v>
      </c>
      <c r="Q3595" s="9" t="n">
        <f aca="false">IF(K3595=TRUE(),0.1,0)</f>
        <v>0</v>
      </c>
    </row>
    <row r="3596" customFormat="false" ht="15" hidden="false" customHeight="true" outlineLevel="0" collapsed="false">
      <c r="A3596" s="1" t="s">
        <v>3849</v>
      </c>
      <c r="B3596" s="1" t="s">
        <v>83</v>
      </c>
      <c r="C3596" s="1" t="s">
        <v>19</v>
      </c>
      <c r="D3596" s="1" t="s">
        <v>802</v>
      </c>
      <c r="E3596" s="1" t="n">
        <v>38</v>
      </c>
      <c r="F3596" s="1" t="n">
        <v>7</v>
      </c>
      <c r="G3596" s="1" t="n">
        <v>266</v>
      </c>
      <c r="H3596" s="1" t="s">
        <v>21</v>
      </c>
      <c r="I3596" s="1" t="s">
        <v>44</v>
      </c>
      <c r="J3596" s="4" t="n">
        <v>44672</v>
      </c>
      <c r="K3596" s="5" t="b">
        <f aca="false">FALSE()</f>
        <v>0</v>
      </c>
      <c r="L3596" s="6" t="str">
        <f aca="false">IFERROR(INDEX(CategoryCodes!$B$2:$B$9,MATCH(C3596,CategoryCodes!$A$2:$A$9,0)),"")</f>
        <v>H</v>
      </c>
      <c r="M3596" s="7" t="n">
        <f aca="false">IFERROR(VALUE(MID(D3596,FIND("_",D3596)+1,FIND("_",D3596,FIND("_",D3596)+1)-FIND("_",D3596)-1)),"")</f>
        <v>23</v>
      </c>
      <c r="N3596" s="7" t="str">
        <f aca="false">IF(OR(C3596="",M3596=""),"",C3596&amp;" Item "&amp;M3596)</f>
        <v>Patisserie Item 23</v>
      </c>
      <c r="O3596" s="7" t="n">
        <v>308</v>
      </c>
      <c r="P3596" s="8" t="n">
        <f aca="false">G3596*Q3596</f>
        <v>0</v>
      </c>
      <c r="Q3596" s="9" t="n">
        <f aca="false">IF(K3596=TRUE(),0.1,0)</f>
        <v>0</v>
      </c>
    </row>
    <row r="3597" customFormat="false" ht="15" hidden="false" customHeight="true" outlineLevel="0" collapsed="false">
      <c r="A3597" s="1" t="s">
        <v>3850</v>
      </c>
      <c r="B3597" s="1" t="s">
        <v>119</v>
      </c>
      <c r="C3597" s="1" t="s">
        <v>29</v>
      </c>
      <c r="D3597" s="1" t="s">
        <v>1171</v>
      </c>
      <c r="E3597" s="1" t="n">
        <v>9.5</v>
      </c>
      <c r="F3597" s="1" t="n">
        <v>1</v>
      </c>
      <c r="G3597" s="1" t="n">
        <v>9.5</v>
      </c>
      <c r="H3597" s="1" t="s">
        <v>21</v>
      </c>
      <c r="I3597" s="1" t="s">
        <v>22</v>
      </c>
      <c r="J3597" s="4" t="n">
        <v>44640</v>
      </c>
      <c r="K3597" s="5" t="b">
        <f aca="false">TRUE()</f>
        <v>1</v>
      </c>
      <c r="L3597" s="6" t="str">
        <f aca="false">IFERROR(INDEX(CategoryCodes!$B$2:$B$9,MATCH(C3597,CategoryCodes!$A$2:$A$9,0)),"")</f>
        <v>B</v>
      </c>
      <c r="M3597" s="7" t="n">
        <f aca="false">IFERROR(VALUE(MID(D3597,FIND("_",D3597)+1,FIND("_",D3597,FIND("_",D3597)+1)-FIND("_",D3597)-1)),"")</f>
        <v>4</v>
      </c>
      <c r="N3597" s="7" t="str">
        <f aca="false">IF(OR(C3597="",M3597=""),"",C3597&amp;" Item "&amp;M3597)</f>
        <v>Butchers Item 4</v>
      </c>
      <c r="O3597" s="7" t="n">
        <v>54</v>
      </c>
      <c r="P3597" s="8" t="n">
        <f aca="false">G3597*Q3597</f>
        <v>0.95</v>
      </c>
      <c r="Q3597" s="9" t="n">
        <f aca="false">IF(K3597=TRUE(),0.1,0)</f>
        <v>0.1</v>
      </c>
    </row>
    <row r="3598" customFormat="false" ht="15" hidden="false" customHeight="true" outlineLevel="0" collapsed="false">
      <c r="A3598" s="1" t="s">
        <v>3851</v>
      </c>
      <c r="B3598" s="1" t="s">
        <v>69</v>
      </c>
      <c r="C3598" s="1" t="s">
        <v>136</v>
      </c>
      <c r="D3598" s="1" t="s">
        <v>341</v>
      </c>
      <c r="E3598" s="1" t="n">
        <v>20</v>
      </c>
      <c r="F3598" s="1" t="n">
        <v>1</v>
      </c>
      <c r="G3598" s="1" t="n">
        <v>20</v>
      </c>
      <c r="H3598" s="1" t="s">
        <v>21</v>
      </c>
      <c r="I3598" s="1" t="s">
        <v>44</v>
      </c>
      <c r="J3598" s="4" t="n">
        <v>44697</v>
      </c>
      <c r="K3598" s="5" t="b">
        <f aca="false">FALSE()</f>
        <v>0</v>
      </c>
      <c r="L3598" s="6" t="str">
        <f aca="false">IFERROR(INDEX(CategoryCodes!$B$2:$B$9,MATCH(C3598,CategoryCodes!$A$2:$A$9,0)),"")</f>
        <v>C</v>
      </c>
      <c r="M3598" s="7" t="n">
        <f aca="false">IFERROR(VALUE(MID(D3598,FIND("_",D3598)+1,FIND("_",D3598,FIND("_",D3598)+1)-FIND("_",D3598)-1)),"")</f>
        <v>11</v>
      </c>
      <c r="N3598" s="7" t="str">
        <f aca="false">IF(OR(C3598="",M3598=""),"",C3598&amp;" Item "&amp;M3598)</f>
        <v>Computers and electric accessories Item 11</v>
      </c>
      <c r="O3598" s="7" t="n">
        <v>475</v>
      </c>
      <c r="P3598" s="8" t="n">
        <f aca="false">G3598*Q3598</f>
        <v>0</v>
      </c>
      <c r="Q3598" s="9" t="n">
        <f aca="false">IF(K3598=TRUE(),0.1,0)</f>
        <v>0</v>
      </c>
    </row>
    <row r="3599" customFormat="false" ht="15" hidden="false" customHeight="true" outlineLevel="0" collapsed="false">
      <c r="A3599" s="1" t="s">
        <v>3852</v>
      </c>
      <c r="B3599" s="1" t="s">
        <v>75</v>
      </c>
      <c r="C3599" s="1" t="s">
        <v>38</v>
      </c>
      <c r="D3599" s="1" t="s">
        <v>1324</v>
      </c>
      <c r="E3599" s="1" t="n">
        <v>35</v>
      </c>
      <c r="F3599" s="1" t="n">
        <v>6</v>
      </c>
      <c r="G3599" s="1" t="n">
        <v>210</v>
      </c>
      <c r="H3599" s="1" t="s">
        <v>31</v>
      </c>
      <c r="I3599" s="1" t="s">
        <v>44</v>
      </c>
      <c r="J3599" s="4" t="n">
        <v>45085</v>
      </c>
      <c r="K3599" s="5" t="b">
        <f aca="false">FALSE()</f>
        <v>0</v>
      </c>
      <c r="L3599" s="6" t="str">
        <f aca="false">IFERROR(INDEX(CategoryCodes!$B$2:$B$9,MATCH(C3599,CategoryCodes!$A$2:$A$9,0)),"")</f>
        <v>E</v>
      </c>
      <c r="M3599" s="7" t="n">
        <f aca="false">IFERROR(VALUE(MID(D3599,FIND("_",D3599)+1,FIND("_",D3599,FIND("_",D3599)+1)-FIND("_",D3599)-1)),"")</f>
        <v>21</v>
      </c>
      <c r="N3599" s="7" t="str">
        <f aca="false">IF(OR(C3599="",M3599=""),"",C3599&amp;" Item "&amp;M3599)</f>
        <v>Food Item 21</v>
      </c>
      <c r="O3599" s="7" t="n">
        <v>171</v>
      </c>
      <c r="P3599" s="8" t="n">
        <f aca="false">G3599*Q3599</f>
        <v>0</v>
      </c>
      <c r="Q3599" s="9" t="n">
        <f aca="false">IF(K3599=TRUE(),0.1,0)</f>
        <v>0</v>
      </c>
    </row>
    <row r="3600" customFormat="false" ht="15" hidden="false" customHeight="true" outlineLevel="0" collapsed="false">
      <c r="A3600" s="1" t="s">
        <v>3853</v>
      </c>
      <c r="B3600" s="1" t="s">
        <v>174</v>
      </c>
      <c r="C3600" s="1" t="s">
        <v>38</v>
      </c>
      <c r="D3600" s="1" t="s">
        <v>371</v>
      </c>
      <c r="E3600" s="1" t="n">
        <v>41</v>
      </c>
      <c r="F3600" s="1" t="n">
        <v>3</v>
      </c>
      <c r="G3600" s="1" t="n">
        <v>123</v>
      </c>
      <c r="H3600" s="1" t="s">
        <v>21</v>
      </c>
      <c r="I3600" s="1" t="s">
        <v>44</v>
      </c>
      <c r="J3600" s="4" t="n">
        <v>45442</v>
      </c>
      <c r="K3600" s="5" t="b">
        <f aca="false">FALSE()</f>
        <v>0</v>
      </c>
      <c r="L3600" s="6" t="str">
        <f aca="false">IFERROR(INDEX(CategoryCodes!$B$2:$B$9,MATCH(C3600,CategoryCodes!$A$2:$A$9,0)),"")</f>
        <v>E</v>
      </c>
      <c r="M3600" s="7" t="n">
        <f aca="false">IFERROR(VALUE(MID(D3600,FIND("_",D3600)+1,FIND("_",D3600,FIND("_",D3600)+1)-FIND("_",D3600)-1)),"")</f>
        <v>25</v>
      </c>
      <c r="N3600" s="7" t="str">
        <f aca="false">IF(OR(C3600="",M3600=""),"",C3600&amp;" Item "&amp;M3600)</f>
        <v>Food Item 25</v>
      </c>
      <c r="O3600" s="7" t="n">
        <v>145</v>
      </c>
      <c r="P3600" s="8" t="n">
        <f aca="false">G3600*Q3600</f>
        <v>0</v>
      </c>
      <c r="Q3600" s="9" t="n">
        <f aca="false">IF(K3600=TRUE(),0.1,0)</f>
        <v>0</v>
      </c>
    </row>
    <row r="3601" customFormat="false" ht="15" hidden="false" customHeight="true" outlineLevel="0" collapsed="false">
      <c r="A3601" s="1" t="s">
        <v>3854</v>
      </c>
      <c r="B3601" s="1" t="s">
        <v>129</v>
      </c>
      <c r="C3601" s="1" t="s">
        <v>72</v>
      </c>
      <c r="E3601" s="1" t="n">
        <v>11</v>
      </c>
      <c r="H3601" s="1" t="s">
        <v>31</v>
      </c>
      <c r="I3601" s="1" t="s">
        <v>22</v>
      </c>
      <c r="J3601" s="4" t="n">
        <v>44744</v>
      </c>
      <c r="K3601" s="5" t="b">
        <f aca="false">FALSE()</f>
        <v>0</v>
      </c>
      <c r="L3601" s="6" t="str">
        <f aca="false">IFERROR(INDEX(CategoryCodes!$B$2:$B$9,MATCH(C3601,CategoryCodes!$A$2:$A$9,0)),"")</f>
        <v>D</v>
      </c>
      <c r="M3601" s="7" t="str">
        <f aca="false">IFERROR(VALUE(MID(D3601,FIND("_",D3601)+1,FIND("_",D3601,FIND("_",D3601)+1)-FIND("_",D3601)-1)),"")</f>
        <v/>
      </c>
      <c r="N3601" s="7" t="str">
        <f aca="false">IF(OR(C3601="",M3601=""),"",C3601&amp;" Item "&amp;M3601)</f>
        <v/>
      </c>
      <c r="O3601" s="7" t="n">
        <v>232</v>
      </c>
      <c r="P3601" s="8" t="n">
        <f aca="false">G3601*Q3601</f>
        <v>0</v>
      </c>
      <c r="Q3601" s="9" t="n">
        <f aca="false">IF(K3601=TRUE(),0.1,0)</f>
        <v>0</v>
      </c>
    </row>
    <row r="3602" customFormat="false" ht="15" hidden="false" customHeight="true" outlineLevel="0" collapsed="false">
      <c r="A3602" s="1" t="s">
        <v>3855</v>
      </c>
      <c r="B3602" s="1" t="s">
        <v>95</v>
      </c>
      <c r="C3602" s="1" t="s">
        <v>19</v>
      </c>
      <c r="D3602" s="1" t="s">
        <v>1491</v>
      </c>
      <c r="E3602" s="1" t="n">
        <v>30.5</v>
      </c>
      <c r="F3602" s="1" t="n">
        <v>2</v>
      </c>
      <c r="G3602" s="1" t="n">
        <v>61</v>
      </c>
      <c r="H3602" s="1" t="s">
        <v>54</v>
      </c>
      <c r="I3602" s="1" t="s">
        <v>22</v>
      </c>
      <c r="J3602" s="4" t="n">
        <v>45073</v>
      </c>
      <c r="K3602" s="5" t="b">
        <f aca="false">TRUE()</f>
        <v>1</v>
      </c>
      <c r="L3602" s="6" t="str">
        <f aca="false">IFERROR(INDEX(CategoryCodes!$B$2:$B$9,MATCH(C3602,CategoryCodes!$A$2:$A$9,0)),"")</f>
        <v>H</v>
      </c>
      <c r="M3602" s="7" t="n">
        <f aca="false">IFERROR(VALUE(MID(D3602,FIND("_",D3602)+1,FIND("_",D3602,FIND("_",D3602)+1)-FIND("_",D3602)-1)),"")</f>
        <v>18</v>
      </c>
      <c r="N3602" s="7" t="str">
        <f aca="false">IF(OR(C3602="",M3602=""),"",C3602&amp;" Item "&amp;M3602)</f>
        <v>Patisserie Item 18</v>
      </c>
      <c r="O3602" s="7" t="n">
        <v>328</v>
      </c>
      <c r="P3602" s="8" t="n">
        <f aca="false">G3602*Q3602</f>
        <v>6.1</v>
      </c>
      <c r="Q3602" s="9" t="n">
        <f aca="false">IF(K3602=TRUE(),0.1,0)</f>
        <v>0.1</v>
      </c>
    </row>
    <row r="3603" customFormat="false" ht="15" hidden="false" customHeight="true" outlineLevel="0" collapsed="false">
      <c r="A3603" s="1" t="s">
        <v>3856</v>
      </c>
      <c r="B3603" s="1" t="s">
        <v>49</v>
      </c>
      <c r="C3603" s="1" t="s">
        <v>72</v>
      </c>
      <c r="D3603" s="1" t="s">
        <v>2297</v>
      </c>
      <c r="E3603" s="1" t="n">
        <v>24.5</v>
      </c>
      <c r="F3603" s="1" t="n">
        <v>5</v>
      </c>
      <c r="G3603" s="1" t="n">
        <v>122.5</v>
      </c>
      <c r="H3603" s="1" t="s">
        <v>31</v>
      </c>
      <c r="I3603" s="1" t="s">
        <v>44</v>
      </c>
      <c r="J3603" s="4" t="n">
        <v>45124</v>
      </c>
      <c r="K3603" s="5" t="b">
        <f aca="false">TRUE()</f>
        <v>1</v>
      </c>
      <c r="L3603" s="6" t="str">
        <f aca="false">IFERROR(INDEX(CategoryCodes!$B$2:$B$9,MATCH(C3603,CategoryCodes!$A$2:$A$9,0)),"")</f>
        <v>D</v>
      </c>
      <c r="M3603" s="7" t="n">
        <f aca="false">IFERROR(VALUE(MID(D3603,FIND("_",D3603)+1,FIND("_",D3603,FIND("_",D3603)+1)-FIND("_",D3603)-1)),"")</f>
        <v>14</v>
      </c>
      <c r="N3603" s="7" t="str">
        <f aca="false">IF(OR(C3603="",M3603=""),"",C3603&amp;" Item "&amp;M3603)</f>
        <v>Electric household essentials Item 14</v>
      </c>
      <c r="O3603" s="7" t="n">
        <v>278</v>
      </c>
      <c r="P3603" s="8" t="n">
        <f aca="false">G3603*Q3603</f>
        <v>12.25</v>
      </c>
      <c r="Q3603" s="9" t="n">
        <f aca="false">IF(K3603=TRUE(),0.1,0)</f>
        <v>0.1</v>
      </c>
    </row>
    <row r="3604" customFormat="false" ht="15" hidden="false" customHeight="true" outlineLevel="0" collapsed="false">
      <c r="A3604" s="1" t="s">
        <v>3857</v>
      </c>
      <c r="B3604" s="1" t="s">
        <v>122</v>
      </c>
      <c r="C3604" s="1" t="s">
        <v>136</v>
      </c>
      <c r="D3604" s="1" t="s">
        <v>367</v>
      </c>
      <c r="E3604" s="1" t="n">
        <v>32</v>
      </c>
      <c r="F3604" s="1" t="n">
        <v>5</v>
      </c>
      <c r="G3604" s="1" t="n">
        <v>160</v>
      </c>
      <c r="H3604" s="1" t="s">
        <v>31</v>
      </c>
      <c r="I3604" s="1" t="s">
        <v>44</v>
      </c>
      <c r="J3604" s="4" t="n">
        <v>45425</v>
      </c>
      <c r="L3604" s="6" t="str">
        <f aca="false">IFERROR(INDEX(CategoryCodes!$B$2:$B$9,MATCH(C3604,CategoryCodes!$A$2:$A$9,0)),"")</f>
        <v>C</v>
      </c>
      <c r="M3604" s="7" t="n">
        <f aca="false">IFERROR(VALUE(MID(D3604,FIND("_",D3604)+1,FIND("_",D3604,FIND("_",D3604)+1)-FIND("_",D3604)-1)),"")</f>
        <v>19</v>
      </c>
      <c r="N3604" s="7" t="str">
        <f aca="false">IF(OR(C3604="",M3604=""),"",C3604&amp;" Item "&amp;M3604)</f>
        <v>Computers and electric accessories Item 19</v>
      </c>
      <c r="O3604" s="7" t="n">
        <v>268</v>
      </c>
      <c r="P3604" s="8" t="n">
        <f aca="false">G3604*Q3604</f>
        <v>0</v>
      </c>
      <c r="Q3604" s="9" t="n">
        <f aca="false">IF(K3604=TRUE(),0.1,0)</f>
        <v>0</v>
      </c>
    </row>
    <row r="3605" customFormat="false" ht="15" hidden="false" customHeight="true" outlineLevel="0" collapsed="false">
      <c r="A3605" s="1" t="s">
        <v>3858</v>
      </c>
      <c r="B3605" s="1" t="s">
        <v>33</v>
      </c>
      <c r="C3605" s="1" t="s">
        <v>136</v>
      </c>
      <c r="D3605" s="1" t="s">
        <v>249</v>
      </c>
      <c r="E3605" s="1" t="n">
        <v>15.5</v>
      </c>
      <c r="F3605" s="1" t="n">
        <v>5</v>
      </c>
      <c r="G3605" s="1" t="n">
        <v>77.5</v>
      </c>
      <c r="H3605" s="1" t="s">
        <v>21</v>
      </c>
      <c r="I3605" s="1" t="s">
        <v>22</v>
      </c>
      <c r="J3605" s="4" t="n">
        <v>44735</v>
      </c>
      <c r="K3605" s="5" t="b">
        <f aca="false">FALSE()</f>
        <v>0</v>
      </c>
      <c r="L3605" s="6" t="str">
        <f aca="false">IFERROR(INDEX(CategoryCodes!$B$2:$B$9,MATCH(C3605,CategoryCodes!$A$2:$A$9,0)),"")</f>
        <v>C</v>
      </c>
      <c r="M3605" s="7" t="n">
        <f aca="false">IFERROR(VALUE(MID(D3605,FIND("_",D3605)+1,FIND("_",D3605,FIND("_",D3605)+1)-FIND("_",D3605)-1)),"")</f>
        <v>8</v>
      </c>
      <c r="N3605" s="7" t="str">
        <f aca="false">IF(OR(C3605="",M3605=""),"",C3605&amp;" Item "&amp;M3605)</f>
        <v>Computers and electric accessories Item 8</v>
      </c>
      <c r="O3605" s="7" t="n">
        <v>252</v>
      </c>
      <c r="P3605" s="8" t="n">
        <f aca="false">G3605*Q3605</f>
        <v>0</v>
      </c>
      <c r="Q3605" s="9" t="n">
        <f aca="false">IF(K3605=TRUE(),0.1,0)</f>
        <v>0</v>
      </c>
    </row>
    <row r="3606" customFormat="false" ht="15" hidden="false" customHeight="true" outlineLevel="0" collapsed="false">
      <c r="A3606" s="1" t="s">
        <v>3859</v>
      </c>
      <c r="B3606" s="1" t="s">
        <v>75</v>
      </c>
      <c r="C3606" s="1" t="s">
        <v>25</v>
      </c>
      <c r="D3606" s="1" t="s">
        <v>546</v>
      </c>
      <c r="E3606" s="1" t="n">
        <v>23</v>
      </c>
      <c r="F3606" s="1" t="n">
        <v>6</v>
      </c>
      <c r="G3606" s="1" t="n">
        <v>138</v>
      </c>
      <c r="H3606" s="1" t="s">
        <v>31</v>
      </c>
      <c r="I3606" s="1" t="s">
        <v>22</v>
      </c>
      <c r="J3606" s="4" t="n">
        <v>45174</v>
      </c>
      <c r="L3606" s="6" t="str">
        <f aca="false">IFERROR(INDEX(CategoryCodes!$B$2:$B$9,MATCH(C3606,CategoryCodes!$A$2:$A$9,0)),"")</f>
        <v>G</v>
      </c>
      <c r="M3606" s="7" t="n">
        <f aca="false">IFERROR(VALUE(MID(D3606,FIND("_",D3606)+1,FIND("_",D3606,FIND("_",D3606)+1)-FIND("_",D3606)-1)),"")</f>
        <v>13</v>
      </c>
      <c r="N3606" s="7" t="str">
        <f aca="false">IF(OR(C3606="",M3606=""),"",C3606&amp;" Item "&amp;M3606)</f>
        <v>Milk Products Item 13</v>
      </c>
      <c r="O3606" s="7" t="n">
        <v>455</v>
      </c>
      <c r="P3606" s="8" t="n">
        <f aca="false">G3606*Q3606</f>
        <v>0</v>
      </c>
      <c r="Q3606" s="9" t="n">
        <f aca="false">IF(K3606=TRUE(),0.1,0)</f>
        <v>0</v>
      </c>
    </row>
    <row r="3607" customFormat="false" ht="15" hidden="false" customHeight="true" outlineLevel="0" collapsed="false">
      <c r="A3607" s="1" t="s">
        <v>3860</v>
      </c>
      <c r="B3607" s="1" t="s">
        <v>86</v>
      </c>
      <c r="C3607" s="1" t="s">
        <v>72</v>
      </c>
      <c r="D3607" s="1" t="s">
        <v>73</v>
      </c>
      <c r="E3607" s="1" t="n">
        <v>23</v>
      </c>
      <c r="F3607" s="1" t="n">
        <v>8</v>
      </c>
      <c r="G3607" s="1" t="n">
        <v>184</v>
      </c>
      <c r="H3607" s="1" t="s">
        <v>21</v>
      </c>
      <c r="I3607" s="1" t="s">
        <v>22</v>
      </c>
      <c r="J3607" s="4" t="n">
        <v>44707</v>
      </c>
      <c r="K3607" s="5" t="b">
        <f aca="false">FALSE()</f>
        <v>0</v>
      </c>
      <c r="L3607" s="6" t="str">
        <f aca="false">IFERROR(INDEX(CategoryCodes!$B$2:$B$9,MATCH(C3607,CategoryCodes!$A$2:$A$9,0)),"")</f>
        <v>D</v>
      </c>
      <c r="M3607" s="7" t="n">
        <f aca="false">IFERROR(VALUE(MID(D3607,FIND("_",D3607)+1,FIND("_",D3607,FIND("_",D3607)+1)-FIND("_",D3607)-1)),"")</f>
        <v>13</v>
      </c>
      <c r="N3607" s="7" t="str">
        <f aca="false">IF(OR(C3607="",M3607=""),"",C3607&amp;" Item "&amp;M3607)</f>
        <v>Electric household essentials Item 13</v>
      </c>
      <c r="O3607" s="7" t="n">
        <v>480</v>
      </c>
      <c r="P3607" s="8" t="n">
        <f aca="false">G3607*Q3607</f>
        <v>0</v>
      </c>
      <c r="Q3607" s="9" t="n">
        <f aca="false">IF(K3607=TRUE(),0.1,0)</f>
        <v>0</v>
      </c>
    </row>
    <row r="3608" customFormat="false" ht="15" hidden="false" customHeight="true" outlineLevel="0" collapsed="false">
      <c r="A3608" s="1" t="s">
        <v>3861</v>
      </c>
      <c r="B3608" s="1" t="s">
        <v>71</v>
      </c>
      <c r="C3608" s="1" t="s">
        <v>29</v>
      </c>
      <c r="D3608" s="1" t="s">
        <v>53</v>
      </c>
      <c r="E3608" s="1" t="n">
        <v>36.5</v>
      </c>
      <c r="F3608" s="1" t="n">
        <v>3</v>
      </c>
      <c r="G3608" s="1" t="n">
        <v>109.5</v>
      </c>
      <c r="H3608" s="1" t="s">
        <v>21</v>
      </c>
      <c r="I3608" s="1" t="s">
        <v>22</v>
      </c>
      <c r="J3608" s="4" t="n">
        <v>45059</v>
      </c>
      <c r="L3608" s="6" t="str">
        <f aca="false">IFERROR(INDEX(CategoryCodes!$B$2:$B$9,MATCH(C3608,CategoryCodes!$A$2:$A$9,0)),"")</f>
        <v>B</v>
      </c>
      <c r="M3608" s="7" t="n">
        <f aca="false">IFERROR(VALUE(MID(D3608,FIND("_",D3608)+1,FIND("_",D3608,FIND("_",D3608)+1)-FIND("_",D3608)-1)),"")</f>
        <v>22</v>
      </c>
      <c r="N3608" s="7" t="str">
        <f aca="false">IF(OR(C3608="",M3608=""),"",C3608&amp;" Item "&amp;M3608)</f>
        <v>Butchers Item 22</v>
      </c>
      <c r="O3608" s="7" t="n">
        <v>68</v>
      </c>
      <c r="P3608" s="8" t="n">
        <f aca="false">G3608*Q3608</f>
        <v>0</v>
      </c>
      <c r="Q3608" s="9" t="n">
        <f aca="false">IF(K3608=TRUE(),0.1,0)</f>
        <v>0</v>
      </c>
    </row>
    <row r="3609" customFormat="false" ht="15" hidden="false" customHeight="true" outlineLevel="0" collapsed="false">
      <c r="A3609" s="1" t="s">
        <v>3862</v>
      </c>
      <c r="B3609" s="1" t="s">
        <v>69</v>
      </c>
      <c r="C3609" s="1" t="s">
        <v>34</v>
      </c>
      <c r="E3609" s="1" t="n">
        <v>24.5</v>
      </c>
      <c r="H3609" s="1" t="s">
        <v>54</v>
      </c>
      <c r="I3609" s="1" t="s">
        <v>44</v>
      </c>
      <c r="J3609" s="4" t="n">
        <v>45459</v>
      </c>
      <c r="L3609" s="6" t="str">
        <f aca="false">IFERROR(INDEX(CategoryCodes!$B$2:$B$9,MATCH(C3609,CategoryCodes!$A$2:$A$9,0)),"")</f>
        <v>A</v>
      </c>
      <c r="M3609" s="7" t="str">
        <f aca="false">IFERROR(VALUE(MID(D3609,FIND("_",D3609)+1,FIND("_",D3609,FIND("_",D3609)+1)-FIND("_",D3609)-1)),"")</f>
        <v/>
      </c>
      <c r="N3609" s="7" t="str">
        <f aca="false">IF(OR(C3609="",M3609=""),"",C3609&amp;" Item "&amp;M3609)</f>
        <v/>
      </c>
      <c r="O3609" s="7" t="n">
        <v>435</v>
      </c>
      <c r="P3609" s="8" t="n">
        <f aca="false">G3609*Q3609</f>
        <v>0</v>
      </c>
      <c r="Q3609" s="9" t="n">
        <f aca="false">IF(K3609=TRUE(),0.1,0)</f>
        <v>0</v>
      </c>
    </row>
    <row r="3610" customFormat="false" ht="15" hidden="false" customHeight="true" outlineLevel="0" collapsed="false">
      <c r="A3610" s="1" t="s">
        <v>3863</v>
      </c>
      <c r="B3610" s="1" t="s">
        <v>75</v>
      </c>
      <c r="C3610" s="1" t="s">
        <v>25</v>
      </c>
      <c r="D3610" s="1" t="s">
        <v>158</v>
      </c>
      <c r="E3610" s="1" t="n">
        <v>12.5</v>
      </c>
      <c r="F3610" s="1" t="n">
        <v>5</v>
      </c>
      <c r="G3610" s="1" t="n">
        <v>62.5</v>
      </c>
      <c r="H3610" s="1" t="s">
        <v>54</v>
      </c>
      <c r="I3610" s="1" t="s">
        <v>22</v>
      </c>
      <c r="J3610" s="4" t="n">
        <v>44654</v>
      </c>
      <c r="K3610" s="5" t="b">
        <f aca="false">FALSE()</f>
        <v>0</v>
      </c>
      <c r="L3610" s="6" t="str">
        <f aca="false">IFERROR(INDEX(CategoryCodes!$B$2:$B$9,MATCH(C3610,CategoryCodes!$A$2:$A$9,0)),"")</f>
        <v>G</v>
      </c>
      <c r="M3610" s="7" t="n">
        <f aca="false">IFERROR(VALUE(MID(D3610,FIND("_",D3610)+1,FIND("_",D3610,FIND("_",D3610)+1)-FIND("_",D3610)-1)),"")</f>
        <v>6</v>
      </c>
      <c r="N3610" s="7" t="str">
        <f aca="false">IF(OR(C3610="",M3610=""),"",C3610&amp;" Item "&amp;M3610)</f>
        <v>Milk Products Item 6</v>
      </c>
      <c r="O3610" s="7" t="n">
        <v>258</v>
      </c>
      <c r="P3610" s="8" t="n">
        <f aca="false">G3610*Q3610</f>
        <v>0</v>
      </c>
      <c r="Q3610" s="9" t="n">
        <f aca="false">IF(K3610=TRUE(),0.1,0)</f>
        <v>0</v>
      </c>
    </row>
    <row r="3611" customFormat="false" ht="15" hidden="false" customHeight="true" outlineLevel="0" collapsed="false">
      <c r="A3611" s="1" t="s">
        <v>3864</v>
      </c>
      <c r="B3611" s="1" t="s">
        <v>49</v>
      </c>
      <c r="C3611" s="1" t="s">
        <v>136</v>
      </c>
      <c r="D3611" s="1" t="s">
        <v>750</v>
      </c>
      <c r="E3611" s="1" t="n">
        <v>38</v>
      </c>
      <c r="F3611" s="1" t="n">
        <v>1</v>
      </c>
      <c r="G3611" s="1" t="n">
        <v>38</v>
      </c>
      <c r="H3611" s="1" t="s">
        <v>54</v>
      </c>
      <c r="I3611" s="1" t="s">
        <v>44</v>
      </c>
      <c r="J3611" s="4" t="n">
        <v>45369</v>
      </c>
      <c r="K3611" s="5" t="b">
        <f aca="false">FALSE()</f>
        <v>0</v>
      </c>
      <c r="L3611" s="6" t="str">
        <f aca="false">IFERROR(INDEX(CategoryCodes!$B$2:$B$9,MATCH(C3611,CategoryCodes!$A$2:$A$9,0)),"")</f>
        <v>C</v>
      </c>
      <c r="M3611" s="7" t="n">
        <f aca="false">IFERROR(VALUE(MID(D3611,FIND("_",D3611)+1,FIND("_",D3611,FIND("_",D3611)+1)-FIND("_",D3611)-1)),"")</f>
        <v>23</v>
      </c>
      <c r="N3611" s="7" t="str">
        <f aca="false">IF(OR(C3611="",M3611=""),"",C3611&amp;" Item "&amp;M3611)</f>
        <v>Computers and electric accessories Item 23</v>
      </c>
      <c r="O3611" s="7" t="n">
        <v>239</v>
      </c>
      <c r="P3611" s="8" t="n">
        <f aca="false">G3611*Q3611</f>
        <v>0</v>
      </c>
      <c r="Q3611" s="9" t="n">
        <f aca="false">IF(K3611=TRUE(),0.1,0)</f>
        <v>0</v>
      </c>
    </row>
    <row r="3612" customFormat="false" ht="15" hidden="false" customHeight="true" outlineLevel="0" collapsed="false">
      <c r="A3612" s="1" t="s">
        <v>3865</v>
      </c>
      <c r="B3612" s="1" t="s">
        <v>42</v>
      </c>
      <c r="C3612" s="1" t="s">
        <v>38</v>
      </c>
      <c r="D3612" s="1" t="s">
        <v>243</v>
      </c>
      <c r="E3612" s="1" t="n">
        <v>17</v>
      </c>
      <c r="F3612" s="1" t="n">
        <v>4</v>
      </c>
      <c r="G3612" s="1" t="n">
        <v>68</v>
      </c>
      <c r="H3612" s="1" t="s">
        <v>54</v>
      </c>
      <c r="I3612" s="1" t="s">
        <v>44</v>
      </c>
      <c r="J3612" s="4" t="n">
        <v>45451</v>
      </c>
      <c r="K3612" s="5" t="b">
        <f aca="false">TRUE()</f>
        <v>1</v>
      </c>
      <c r="L3612" s="6" t="str">
        <f aca="false">IFERROR(INDEX(CategoryCodes!$B$2:$B$9,MATCH(C3612,CategoryCodes!$A$2:$A$9,0)),"")</f>
        <v>E</v>
      </c>
      <c r="M3612" s="7" t="n">
        <f aca="false">IFERROR(VALUE(MID(D3612,FIND("_",D3612)+1,FIND("_",D3612,FIND("_",D3612)+1)-FIND("_",D3612)-1)),"")</f>
        <v>9</v>
      </c>
      <c r="N3612" s="7" t="str">
        <f aca="false">IF(OR(C3612="",M3612=""),"",C3612&amp;" Item "&amp;M3612)</f>
        <v>Food Item 9</v>
      </c>
      <c r="O3612" s="7" t="n">
        <v>139</v>
      </c>
      <c r="P3612" s="8" t="n">
        <f aca="false">G3612*Q3612</f>
        <v>6.8</v>
      </c>
      <c r="Q3612" s="9" t="n">
        <f aca="false">IF(K3612=TRUE(),0.1,0)</f>
        <v>0.1</v>
      </c>
    </row>
    <row r="3613" customFormat="false" ht="15" hidden="false" customHeight="true" outlineLevel="0" collapsed="false">
      <c r="A3613" s="1" t="s">
        <v>3866</v>
      </c>
      <c r="B3613" s="1" t="s">
        <v>61</v>
      </c>
      <c r="C3613" s="1" t="s">
        <v>72</v>
      </c>
      <c r="F3613" s="1" t="n">
        <v>7</v>
      </c>
      <c r="G3613" s="1" t="n">
        <v>150.5</v>
      </c>
      <c r="H3613" s="1" t="s">
        <v>21</v>
      </c>
      <c r="I3613" s="1" t="s">
        <v>22</v>
      </c>
      <c r="J3613" s="4" t="n">
        <v>44756</v>
      </c>
      <c r="L3613" s="6" t="str">
        <f aca="false">IFERROR(INDEX(CategoryCodes!$B$2:$B$9,MATCH(C3613,CategoryCodes!$A$2:$A$9,0)),"")</f>
        <v>D</v>
      </c>
      <c r="M3613" s="7" t="str">
        <f aca="false">IFERROR(VALUE(MID(D3613,FIND("_",D3613)+1,FIND("_",D3613,FIND("_",D3613)+1)-FIND("_",D3613)-1)),"")</f>
        <v/>
      </c>
      <c r="N3613" s="7" t="str">
        <f aca="false">IF(OR(C3613="",M3613=""),"",C3613&amp;" Item "&amp;M3613)</f>
        <v/>
      </c>
      <c r="O3613" s="7" t="n">
        <v>98</v>
      </c>
      <c r="P3613" s="8" t="n">
        <f aca="false">G3613*Q3613</f>
        <v>0</v>
      </c>
      <c r="Q3613" s="9" t="n">
        <f aca="false">IF(K3613=TRUE(),0.1,0)</f>
        <v>0</v>
      </c>
    </row>
    <row r="3614" customFormat="false" ht="15" hidden="false" customHeight="true" outlineLevel="0" collapsed="false">
      <c r="A3614" s="1" t="s">
        <v>3867</v>
      </c>
      <c r="B3614" s="1" t="s">
        <v>69</v>
      </c>
      <c r="C3614" s="1" t="s">
        <v>19</v>
      </c>
      <c r="D3614" s="1" t="s">
        <v>178</v>
      </c>
      <c r="E3614" s="1" t="n">
        <v>5</v>
      </c>
      <c r="F3614" s="1" t="n">
        <v>8</v>
      </c>
      <c r="G3614" s="1" t="n">
        <v>40</v>
      </c>
      <c r="H3614" s="1" t="s">
        <v>54</v>
      </c>
      <c r="I3614" s="1" t="s">
        <v>22</v>
      </c>
      <c r="J3614" s="4" t="n">
        <v>45148</v>
      </c>
      <c r="K3614" s="5" t="b">
        <f aca="false">TRUE()</f>
        <v>1</v>
      </c>
      <c r="L3614" s="6" t="str">
        <f aca="false">IFERROR(INDEX(CategoryCodes!$B$2:$B$9,MATCH(C3614,CategoryCodes!$A$2:$A$9,0)),"")</f>
        <v>H</v>
      </c>
      <c r="M3614" s="7" t="n">
        <f aca="false">IFERROR(VALUE(MID(D3614,FIND("_",D3614)+1,FIND("_",D3614,FIND("_",D3614)+1)-FIND("_",D3614)-1)),"")</f>
        <v>1</v>
      </c>
      <c r="N3614" s="7" t="str">
        <f aca="false">IF(OR(C3614="",M3614=""),"",C3614&amp;" Item "&amp;M3614)</f>
        <v>Patisserie Item 1</v>
      </c>
      <c r="O3614" s="7" t="n">
        <v>414</v>
      </c>
      <c r="P3614" s="8" t="n">
        <f aca="false">G3614*Q3614</f>
        <v>4</v>
      </c>
      <c r="Q3614" s="9" t="n">
        <f aca="false">IF(K3614=TRUE(),0.1,0)</f>
        <v>0.1</v>
      </c>
    </row>
    <row r="3615" customFormat="false" ht="15" hidden="false" customHeight="true" outlineLevel="0" collapsed="false">
      <c r="A3615" s="1" t="s">
        <v>3868</v>
      </c>
      <c r="B3615" s="1" t="s">
        <v>42</v>
      </c>
      <c r="C3615" s="1" t="s">
        <v>72</v>
      </c>
      <c r="D3615" s="1" t="s">
        <v>375</v>
      </c>
      <c r="E3615" s="1" t="n">
        <v>36.5</v>
      </c>
      <c r="F3615" s="1" t="n">
        <v>4</v>
      </c>
      <c r="G3615" s="1" t="n">
        <v>146</v>
      </c>
      <c r="H3615" s="1" t="s">
        <v>31</v>
      </c>
      <c r="I3615" s="1" t="s">
        <v>22</v>
      </c>
      <c r="J3615" s="4" t="n">
        <v>45128</v>
      </c>
      <c r="K3615" s="5" t="b">
        <f aca="false">FALSE()</f>
        <v>0</v>
      </c>
      <c r="L3615" s="6" t="str">
        <f aca="false">IFERROR(INDEX(CategoryCodes!$B$2:$B$9,MATCH(C3615,CategoryCodes!$A$2:$A$9,0)),"")</f>
        <v>D</v>
      </c>
      <c r="M3615" s="7" t="n">
        <f aca="false">IFERROR(VALUE(MID(D3615,FIND("_",D3615)+1,FIND("_",D3615,FIND("_",D3615)+1)-FIND("_",D3615)-1)),"")</f>
        <v>22</v>
      </c>
      <c r="N3615" s="7" t="str">
        <f aca="false">IF(OR(C3615="",M3615=""),"",C3615&amp;" Item "&amp;M3615)</f>
        <v>Electric household essentials Item 22</v>
      </c>
      <c r="O3615" s="7" t="n">
        <v>57</v>
      </c>
      <c r="P3615" s="8" t="n">
        <f aca="false">G3615*Q3615</f>
        <v>0</v>
      </c>
      <c r="Q3615" s="9" t="n">
        <f aca="false">IF(K3615=TRUE(),0.1,0)</f>
        <v>0</v>
      </c>
    </row>
    <row r="3616" customFormat="false" ht="15" hidden="false" customHeight="true" outlineLevel="0" collapsed="false">
      <c r="A3616" s="1" t="s">
        <v>3869</v>
      </c>
      <c r="B3616" s="1" t="s">
        <v>86</v>
      </c>
      <c r="C3616" s="1" t="s">
        <v>38</v>
      </c>
      <c r="D3616" s="1" t="s">
        <v>96</v>
      </c>
      <c r="E3616" s="1" t="n">
        <v>24.5</v>
      </c>
      <c r="F3616" s="1" t="n">
        <v>10</v>
      </c>
      <c r="G3616" s="1" t="n">
        <v>245</v>
      </c>
      <c r="H3616" s="1" t="s">
        <v>21</v>
      </c>
      <c r="I3616" s="1" t="s">
        <v>44</v>
      </c>
      <c r="J3616" s="4" t="n">
        <v>44979</v>
      </c>
      <c r="L3616" s="6" t="str">
        <f aca="false">IFERROR(INDEX(CategoryCodes!$B$2:$B$9,MATCH(C3616,CategoryCodes!$A$2:$A$9,0)),"")</f>
        <v>E</v>
      </c>
      <c r="M3616" s="7" t="n">
        <f aca="false">IFERROR(VALUE(MID(D3616,FIND("_",D3616)+1,FIND("_",D3616,FIND("_",D3616)+1)-FIND("_",D3616)-1)),"")</f>
        <v>14</v>
      </c>
      <c r="N3616" s="7" t="str">
        <f aca="false">IF(OR(C3616="",M3616=""),"",C3616&amp;" Item "&amp;M3616)</f>
        <v>Food Item 14</v>
      </c>
      <c r="O3616" s="7" t="n">
        <v>169</v>
      </c>
      <c r="P3616" s="8" t="n">
        <f aca="false">G3616*Q3616</f>
        <v>0</v>
      </c>
      <c r="Q3616" s="9" t="n">
        <f aca="false">IF(K3616=TRUE(),0.1,0)</f>
        <v>0</v>
      </c>
    </row>
    <row r="3617" customFormat="false" ht="15" hidden="false" customHeight="true" outlineLevel="0" collapsed="false">
      <c r="A3617" s="1" t="s">
        <v>3870</v>
      </c>
      <c r="B3617" s="1" t="s">
        <v>86</v>
      </c>
      <c r="C3617" s="1" t="s">
        <v>34</v>
      </c>
      <c r="D3617" s="1" t="s">
        <v>274</v>
      </c>
      <c r="E3617" s="1" t="n">
        <v>12.5</v>
      </c>
      <c r="F3617" s="1" t="n">
        <v>10</v>
      </c>
      <c r="G3617" s="1" t="n">
        <v>125</v>
      </c>
      <c r="H3617" s="1" t="s">
        <v>31</v>
      </c>
      <c r="I3617" s="1" t="s">
        <v>22</v>
      </c>
      <c r="J3617" s="4" t="n">
        <v>44615</v>
      </c>
      <c r="K3617" s="5" t="b">
        <f aca="false">FALSE()</f>
        <v>0</v>
      </c>
      <c r="L3617" s="6" t="str">
        <f aca="false">IFERROR(INDEX(CategoryCodes!$B$2:$B$9,MATCH(C3617,CategoryCodes!$A$2:$A$9,0)),"")</f>
        <v>A</v>
      </c>
      <c r="M3617" s="7" t="n">
        <f aca="false">IFERROR(VALUE(MID(D3617,FIND("_",D3617)+1,FIND("_",D3617,FIND("_",D3617)+1)-FIND("_",D3617)-1)),"")</f>
        <v>6</v>
      </c>
      <c r="N3617" s="7" t="str">
        <f aca="false">IF(OR(C3617="",M3617=""),"",C3617&amp;" Item "&amp;M3617)</f>
        <v>Beverages Item 6</v>
      </c>
      <c r="O3617" s="7" t="n">
        <v>83</v>
      </c>
      <c r="P3617" s="8" t="n">
        <f aca="false">G3617*Q3617</f>
        <v>0</v>
      </c>
      <c r="Q3617" s="9" t="n">
        <f aca="false">IF(K3617=TRUE(),0.1,0)</f>
        <v>0</v>
      </c>
    </row>
    <row r="3618" customFormat="false" ht="15" hidden="false" customHeight="true" outlineLevel="0" collapsed="false">
      <c r="A3618" s="1" t="s">
        <v>3871</v>
      </c>
      <c r="B3618" s="1" t="s">
        <v>52</v>
      </c>
      <c r="C3618" s="1" t="s">
        <v>72</v>
      </c>
      <c r="D3618" s="1" t="s">
        <v>358</v>
      </c>
      <c r="E3618" s="1" t="n">
        <v>38</v>
      </c>
      <c r="F3618" s="1" t="n">
        <v>9</v>
      </c>
      <c r="G3618" s="1" t="n">
        <v>342</v>
      </c>
      <c r="H3618" s="1" t="s">
        <v>21</v>
      </c>
      <c r="I3618" s="1" t="s">
        <v>44</v>
      </c>
      <c r="J3618" s="4" t="n">
        <v>44623</v>
      </c>
      <c r="L3618" s="6" t="str">
        <f aca="false">IFERROR(INDEX(CategoryCodes!$B$2:$B$9,MATCH(C3618,CategoryCodes!$A$2:$A$9,0)),"")</f>
        <v>D</v>
      </c>
      <c r="M3618" s="7" t="n">
        <f aca="false">IFERROR(VALUE(MID(D3618,FIND("_",D3618)+1,FIND("_",D3618,FIND("_",D3618)+1)-FIND("_",D3618)-1)),"")</f>
        <v>23</v>
      </c>
      <c r="N3618" s="7" t="str">
        <f aca="false">IF(OR(C3618="",M3618=""),"",C3618&amp;" Item "&amp;M3618)</f>
        <v>Electric household essentials Item 23</v>
      </c>
      <c r="O3618" s="7" t="n">
        <v>374</v>
      </c>
      <c r="P3618" s="8" t="n">
        <f aca="false">G3618*Q3618</f>
        <v>0</v>
      </c>
      <c r="Q3618" s="9" t="n">
        <f aca="false">IF(K3618=TRUE(),0.1,0)</f>
        <v>0</v>
      </c>
    </row>
    <row r="3619" customFormat="false" ht="15" hidden="false" customHeight="true" outlineLevel="0" collapsed="false">
      <c r="A3619" s="1" t="s">
        <v>3872</v>
      </c>
      <c r="B3619" s="1" t="s">
        <v>24</v>
      </c>
      <c r="C3619" s="1" t="s">
        <v>72</v>
      </c>
      <c r="D3619" s="1" t="s">
        <v>961</v>
      </c>
      <c r="E3619" s="1" t="n">
        <v>30.5</v>
      </c>
      <c r="F3619" s="1" t="n">
        <v>7</v>
      </c>
      <c r="G3619" s="1" t="n">
        <v>213.5</v>
      </c>
      <c r="H3619" s="1" t="s">
        <v>21</v>
      </c>
      <c r="I3619" s="1" t="s">
        <v>22</v>
      </c>
      <c r="J3619" s="4" t="n">
        <v>45434</v>
      </c>
      <c r="K3619" s="5" t="b">
        <f aca="false">TRUE()</f>
        <v>1</v>
      </c>
      <c r="L3619" s="6" t="str">
        <f aca="false">IFERROR(INDEX(CategoryCodes!$B$2:$B$9,MATCH(C3619,CategoryCodes!$A$2:$A$9,0)),"")</f>
        <v>D</v>
      </c>
      <c r="M3619" s="7" t="n">
        <f aca="false">IFERROR(VALUE(MID(D3619,FIND("_",D3619)+1,FIND("_",D3619,FIND("_",D3619)+1)-FIND("_",D3619)-1)),"")</f>
        <v>18</v>
      </c>
      <c r="N3619" s="7" t="str">
        <f aca="false">IF(OR(C3619="",M3619=""),"",C3619&amp;" Item "&amp;M3619)</f>
        <v>Electric household essentials Item 18</v>
      </c>
      <c r="O3619" s="7" t="n">
        <v>234</v>
      </c>
      <c r="P3619" s="8" t="n">
        <f aca="false">G3619*Q3619</f>
        <v>21.35</v>
      </c>
      <c r="Q3619" s="9" t="n">
        <f aca="false">IF(K3619=TRUE(),0.1,0)</f>
        <v>0.1</v>
      </c>
    </row>
    <row r="3620" customFormat="false" ht="15" hidden="false" customHeight="true" outlineLevel="0" collapsed="false">
      <c r="A3620" s="1" t="s">
        <v>3873</v>
      </c>
      <c r="B3620" s="1" t="s">
        <v>119</v>
      </c>
      <c r="C3620" s="1" t="s">
        <v>136</v>
      </c>
      <c r="D3620" s="1" t="s">
        <v>164</v>
      </c>
      <c r="E3620" s="1" t="n">
        <v>36.5</v>
      </c>
      <c r="F3620" s="1" t="n">
        <v>2</v>
      </c>
      <c r="G3620" s="1" t="n">
        <v>73</v>
      </c>
      <c r="H3620" s="1" t="s">
        <v>21</v>
      </c>
      <c r="I3620" s="1" t="s">
        <v>44</v>
      </c>
      <c r="J3620" s="4" t="n">
        <v>45105</v>
      </c>
      <c r="L3620" s="6" t="str">
        <f aca="false">IFERROR(INDEX(CategoryCodes!$B$2:$B$9,MATCH(C3620,CategoryCodes!$A$2:$A$9,0)),"")</f>
        <v>C</v>
      </c>
      <c r="M3620" s="7" t="n">
        <f aca="false">IFERROR(VALUE(MID(D3620,FIND("_",D3620)+1,FIND("_",D3620,FIND("_",D3620)+1)-FIND("_",D3620)-1)),"")</f>
        <v>22</v>
      </c>
      <c r="N3620" s="7" t="str">
        <f aca="false">IF(OR(C3620="",M3620=""),"",C3620&amp;" Item "&amp;M3620)</f>
        <v>Computers and electric accessories Item 22</v>
      </c>
      <c r="O3620" s="7" t="n">
        <v>331</v>
      </c>
      <c r="P3620" s="8" t="n">
        <f aca="false">G3620*Q3620</f>
        <v>0</v>
      </c>
      <c r="Q3620" s="9" t="n">
        <f aca="false">IF(K3620=TRUE(),0.1,0)</f>
        <v>0</v>
      </c>
    </row>
    <row r="3621" customFormat="false" ht="15" hidden="false" customHeight="true" outlineLevel="0" collapsed="false">
      <c r="A3621" s="1" t="s">
        <v>3874</v>
      </c>
      <c r="B3621" s="1" t="s">
        <v>69</v>
      </c>
      <c r="C3621" s="1" t="s">
        <v>19</v>
      </c>
      <c r="D3621" s="1" t="s">
        <v>802</v>
      </c>
      <c r="E3621" s="1" t="n">
        <v>38</v>
      </c>
      <c r="F3621" s="1" t="n">
        <v>9</v>
      </c>
      <c r="G3621" s="1" t="n">
        <v>342</v>
      </c>
      <c r="H3621" s="1" t="s">
        <v>21</v>
      </c>
      <c r="I3621" s="1" t="s">
        <v>22</v>
      </c>
      <c r="J3621" s="4" t="n">
        <v>44624</v>
      </c>
      <c r="L3621" s="6" t="str">
        <f aca="false">IFERROR(INDEX(CategoryCodes!$B$2:$B$9,MATCH(C3621,CategoryCodes!$A$2:$A$9,0)),"")</f>
        <v>H</v>
      </c>
      <c r="M3621" s="7" t="n">
        <f aca="false">IFERROR(VALUE(MID(D3621,FIND("_",D3621)+1,FIND("_",D3621,FIND("_",D3621)+1)-FIND("_",D3621)-1)),"")</f>
        <v>23</v>
      </c>
      <c r="N3621" s="7" t="str">
        <f aca="false">IF(OR(C3621="",M3621=""),"",C3621&amp;" Item "&amp;M3621)</f>
        <v>Patisserie Item 23</v>
      </c>
      <c r="O3621" s="7" t="n">
        <v>131</v>
      </c>
      <c r="P3621" s="8" t="n">
        <f aca="false">G3621*Q3621</f>
        <v>0</v>
      </c>
      <c r="Q3621" s="9" t="n">
        <f aca="false">IF(K3621=TRUE(),0.1,0)</f>
        <v>0</v>
      </c>
    </row>
    <row r="3622" customFormat="false" ht="15" hidden="false" customHeight="true" outlineLevel="0" collapsed="false">
      <c r="A3622" s="1" t="s">
        <v>3875</v>
      </c>
      <c r="B3622" s="1" t="s">
        <v>33</v>
      </c>
      <c r="C3622" s="1" t="s">
        <v>72</v>
      </c>
      <c r="D3622" s="1" t="s">
        <v>649</v>
      </c>
      <c r="E3622" s="1" t="n">
        <v>26</v>
      </c>
      <c r="F3622" s="1" t="n">
        <v>1</v>
      </c>
      <c r="G3622" s="1" t="n">
        <v>26</v>
      </c>
      <c r="H3622" s="1" t="s">
        <v>31</v>
      </c>
      <c r="I3622" s="1" t="s">
        <v>44</v>
      </c>
      <c r="J3622" s="4" t="n">
        <v>45516</v>
      </c>
      <c r="K3622" s="5" t="b">
        <f aca="false">TRUE()</f>
        <v>1</v>
      </c>
      <c r="L3622" s="6" t="str">
        <f aca="false">IFERROR(INDEX(CategoryCodes!$B$2:$B$9,MATCH(C3622,CategoryCodes!$A$2:$A$9,0)),"")</f>
        <v>D</v>
      </c>
      <c r="M3622" s="7" t="n">
        <f aca="false">IFERROR(VALUE(MID(D3622,FIND("_",D3622)+1,FIND("_",D3622,FIND("_",D3622)+1)-FIND("_",D3622)-1)),"")</f>
        <v>15</v>
      </c>
      <c r="N3622" s="7" t="str">
        <f aca="false">IF(OR(C3622="",M3622=""),"",C3622&amp;" Item "&amp;M3622)</f>
        <v>Electric household essentials Item 15</v>
      </c>
      <c r="O3622" s="7" t="n">
        <v>367</v>
      </c>
      <c r="P3622" s="8" t="n">
        <f aca="false">G3622*Q3622</f>
        <v>2.6</v>
      </c>
      <c r="Q3622" s="9" t="n">
        <f aca="false">IF(K3622=TRUE(),0.1,0)</f>
        <v>0.1</v>
      </c>
    </row>
    <row r="3623" customFormat="false" ht="15" hidden="false" customHeight="true" outlineLevel="0" collapsed="false">
      <c r="A3623" s="1" t="s">
        <v>3876</v>
      </c>
      <c r="B3623" s="1" t="s">
        <v>37</v>
      </c>
      <c r="C3623" s="1" t="s">
        <v>38</v>
      </c>
      <c r="D3623" s="1" t="s">
        <v>96</v>
      </c>
      <c r="E3623" s="1" t="n">
        <v>24.5</v>
      </c>
      <c r="F3623" s="1" t="n">
        <v>2</v>
      </c>
      <c r="G3623" s="1" t="n">
        <v>49</v>
      </c>
      <c r="H3623" s="1" t="s">
        <v>54</v>
      </c>
      <c r="I3623" s="1" t="s">
        <v>22</v>
      </c>
      <c r="J3623" s="4" t="n">
        <v>45368</v>
      </c>
      <c r="K3623" s="5" t="b">
        <f aca="false">TRUE()</f>
        <v>1</v>
      </c>
      <c r="L3623" s="6" t="str">
        <f aca="false">IFERROR(INDEX(CategoryCodes!$B$2:$B$9,MATCH(C3623,CategoryCodes!$A$2:$A$9,0)),"")</f>
        <v>E</v>
      </c>
      <c r="M3623" s="7" t="n">
        <f aca="false">IFERROR(VALUE(MID(D3623,FIND("_",D3623)+1,FIND("_",D3623,FIND("_",D3623)+1)-FIND("_",D3623)-1)),"")</f>
        <v>14</v>
      </c>
      <c r="N3623" s="7" t="str">
        <f aca="false">IF(OR(C3623="",M3623=""),"",C3623&amp;" Item "&amp;M3623)</f>
        <v>Food Item 14</v>
      </c>
      <c r="O3623" s="7" t="n">
        <v>95</v>
      </c>
      <c r="P3623" s="8" t="n">
        <f aca="false">G3623*Q3623</f>
        <v>4.9</v>
      </c>
      <c r="Q3623" s="9" t="n">
        <f aca="false">IF(K3623=TRUE(),0.1,0)</f>
        <v>0.1</v>
      </c>
    </row>
    <row r="3624" customFormat="false" ht="15" hidden="false" customHeight="true" outlineLevel="0" collapsed="false">
      <c r="A3624" s="1" t="s">
        <v>3877</v>
      </c>
      <c r="B3624" s="1" t="s">
        <v>69</v>
      </c>
      <c r="C3624" s="1" t="s">
        <v>136</v>
      </c>
      <c r="D3624" s="1" t="s">
        <v>281</v>
      </c>
      <c r="E3624" s="1" t="n">
        <v>6.5</v>
      </c>
      <c r="F3624" s="1" t="n">
        <v>2</v>
      </c>
      <c r="G3624" s="1" t="n">
        <v>13</v>
      </c>
      <c r="H3624" s="1" t="s">
        <v>31</v>
      </c>
      <c r="I3624" s="1" t="s">
        <v>22</v>
      </c>
      <c r="J3624" s="4" t="n">
        <v>45541</v>
      </c>
      <c r="K3624" s="5" t="b">
        <f aca="false">TRUE()</f>
        <v>1</v>
      </c>
      <c r="L3624" s="6" t="str">
        <f aca="false">IFERROR(INDEX(CategoryCodes!$B$2:$B$9,MATCH(C3624,CategoryCodes!$A$2:$A$9,0)),"")</f>
        <v>C</v>
      </c>
      <c r="M3624" s="7" t="n">
        <f aca="false">IFERROR(VALUE(MID(D3624,FIND("_",D3624)+1,FIND("_",D3624,FIND("_",D3624)+1)-FIND("_",D3624)-1)),"")</f>
        <v>2</v>
      </c>
      <c r="N3624" s="7" t="str">
        <f aca="false">IF(OR(C3624="",M3624=""),"",C3624&amp;" Item "&amp;M3624)</f>
        <v>Computers and electric accessories Item 2</v>
      </c>
      <c r="O3624" s="7" t="n">
        <v>7</v>
      </c>
      <c r="P3624" s="8" t="n">
        <f aca="false">G3624*Q3624</f>
        <v>1.3</v>
      </c>
      <c r="Q3624" s="9" t="n">
        <f aca="false">IF(K3624=TRUE(),0.1,0)</f>
        <v>0.1</v>
      </c>
    </row>
    <row r="3625" customFormat="false" ht="15" hidden="false" customHeight="true" outlineLevel="0" collapsed="false">
      <c r="A3625" s="1" t="s">
        <v>3878</v>
      </c>
      <c r="B3625" s="1" t="s">
        <v>42</v>
      </c>
      <c r="C3625" s="1" t="s">
        <v>25</v>
      </c>
      <c r="D3625" s="1" t="s">
        <v>277</v>
      </c>
      <c r="E3625" s="1" t="n">
        <v>5</v>
      </c>
      <c r="F3625" s="1" t="n">
        <v>10</v>
      </c>
      <c r="G3625" s="1" t="n">
        <v>50</v>
      </c>
      <c r="H3625" s="1" t="s">
        <v>31</v>
      </c>
      <c r="I3625" s="1" t="s">
        <v>44</v>
      </c>
      <c r="J3625" s="4" t="n">
        <v>45665</v>
      </c>
      <c r="K3625" s="5" t="b">
        <f aca="false">FALSE()</f>
        <v>0</v>
      </c>
      <c r="L3625" s="6" t="str">
        <f aca="false">IFERROR(INDEX(CategoryCodes!$B$2:$B$9,MATCH(C3625,CategoryCodes!$A$2:$A$9,0)),"")</f>
        <v>G</v>
      </c>
      <c r="M3625" s="7" t="n">
        <f aca="false">IFERROR(VALUE(MID(D3625,FIND("_",D3625)+1,FIND("_",D3625,FIND("_",D3625)+1)-FIND("_",D3625)-1)),"")</f>
        <v>1</v>
      </c>
      <c r="N3625" s="7" t="str">
        <f aca="false">IF(OR(C3625="",M3625=""),"",C3625&amp;" Item "&amp;M3625)</f>
        <v>Milk Products Item 1</v>
      </c>
      <c r="O3625" s="7" t="n">
        <v>377</v>
      </c>
      <c r="P3625" s="8" t="n">
        <f aca="false">G3625*Q3625</f>
        <v>0</v>
      </c>
      <c r="Q3625" s="9" t="n">
        <f aca="false">IF(K3625=TRUE(),0.1,0)</f>
        <v>0</v>
      </c>
    </row>
    <row r="3626" customFormat="false" ht="15" hidden="false" customHeight="true" outlineLevel="0" collapsed="false">
      <c r="A3626" s="1" t="s">
        <v>3879</v>
      </c>
      <c r="B3626" s="1" t="s">
        <v>75</v>
      </c>
      <c r="C3626" s="1" t="s">
        <v>136</v>
      </c>
      <c r="D3626" s="1" t="s">
        <v>1054</v>
      </c>
      <c r="E3626" s="1" t="n">
        <v>8</v>
      </c>
      <c r="F3626" s="1" t="n">
        <v>4</v>
      </c>
      <c r="G3626" s="1" t="n">
        <v>32</v>
      </c>
      <c r="H3626" s="1" t="s">
        <v>31</v>
      </c>
      <c r="I3626" s="1" t="s">
        <v>44</v>
      </c>
      <c r="J3626" s="4" t="n">
        <v>45254</v>
      </c>
      <c r="L3626" s="6" t="str">
        <f aca="false">IFERROR(INDEX(CategoryCodes!$B$2:$B$9,MATCH(C3626,CategoryCodes!$A$2:$A$9,0)),"")</f>
        <v>C</v>
      </c>
      <c r="M3626" s="7" t="n">
        <f aca="false">IFERROR(VALUE(MID(D3626,FIND("_",D3626)+1,FIND("_",D3626,FIND("_",D3626)+1)-FIND("_",D3626)-1)),"")</f>
        <v>3</v>
      </c>
      <c r="N3626" s="7" t="str">
        <f aca="false">IF(OR(C3626="",M3626=""),"",C3626&amp;" Item "&amp;M3626)</f>
        <v>Computers and electric accessories Item 3</v>
      </c>
      <c r="O3626" s="7" t="n">
        <v>172</v>
      </c>
      <c r="P3626" s="8" t="n">
        <f aca="false">G3626*Q3626</f>
        <v>0</v>
      </c>
      <c r="Q3626" s="9" t="n">
        <f aca="false">IF(K3626=TRUE(),0.1,0)</f>
        <v>0</v>
      </c>
    </row>
    <row r="3627" customFormat="false" ht="15" hidden="false" customHeight="true" outlineLevel="0" collapsed="false">
      <c r="A3627" s="1" t="s">
        <v>3880</v>
      </c>
      <c r="B3627" s="1" t="s">
        <v>52</v>
      </c>
      <c r="C3627" s="1" t="s">
        <v>38</v>
      </c>
      <c r="D3627" s="1" t="s">
        <v>371</v>
      </c>
      <c r="E3627" s="1" t="n">
        <v>41</v>
      </c>
      <c r="F3627" s="1" t="n">
        <v>9</v>
      </c>
      <c r="G3627" s="1" t="n">
        <v>369</v>
      </c>
      <c r="H3627" s="1" t="s">
        <v>31</v>
      </c>
      <c r="I3627" s="1" t="s">
        <v>22</v>
      </c>
      <c r="J3627" s="4" t="n">
        <v>45514</v>
      </c>
      <c r="K3627" s="5" t="b">
        <f aca="false">FALSE()</f>
        <v>0</v>
      </c>
      <c r="L3627" s="6" t="str">
        <f aca="false">IFERROR(INDEX(CategoryCodes!$B$2:$B$9,MATCH(C3627,CategoryCodes!$A$2:$A$9,0)),"")</f>
        <v>E</v>
      </c>
      <c r="M3627" s="7" t="n">
        <f aca="false">IFERROR(VALUE(MID(D3627,FIND("_",D3627)+1,FIND("_",D3627,FIND("_",D3627)+1)-FIND("_",D3627)-1)),"")</f>
        <v>25</v>
      </c>
      <c r="N3627" s="7" t="str">
        <f aca="false">IF(OR(C3627="",M3627=""),"",C3627&amp;" Item "&amp;M3627)</f>
        <v>Food Item 25</v>
      </c>
      <c r="O3627" s="7" t="n">
        <v>404</v>
      </c>
      <c r="P3627" s="8" t="n">
        <f aca="false">G3627*Q3627</f>
        <v>0</v>
      </c>
      <c r="Q3627" s="9" t="n">
        <f aca="false">IF(K3627=TRUE(),0.1,0)</f>
        <v>0</v>
      </c>
    </row>
    <row r="3628" customFormat="false" ht="15" hidden="false" customHeight="true" outlineLevel="0" collapsed="false">
      <c r="A3628" s="1" t="s">
        <v>3881</v>
      </c>
      <c r="B3628" s="1" t="s">
        <v>104</v>
      </c>
      <c r="C3628" s="1" t="s">
        <v>19</v>
      </c>
      <c r="D3628" s="1" t="s">
        <v>172</v>
      </c>
      <c r="E3628" s="1" t="n">
        <v>21.5</v>
      </c>
      <c r="F3628" s="1" t="n">
        <v>4</v>
      </c>
      <c r="G3628" s="1" t="n">
        <v>86</v>
      </c>
      <c r="H3628" s="1" t="s">
        <v>31</v>
      </c>
      <c r="I3628" s="1" t="s">
        <v>44</v>
      </c>
      <c r="J3628" s="4" t="n">
        <v>45347</v>
      </c>
      <c r="L3628" s="6" t="str">
        <f aca="false">IFERROR(INDEX(CategoryCodes!$B$2:$B$9,MATCH(C3628,CategoryCodes!$A$2:$A$9,0)),"")</f>
        <v>H</v>
      </c>
      <c r="M3628" s="7" t="n">
        <f aca="false">IFERROR(VALUE(MID(D3628,FIND("_",D3628)+1,FIND("_",D3628,FIND("_",D3628)+1)-FIND("_",D3628)-1)),"")</f>
        <v>12</v>
      </c>
      <c r="N3628" s="7" t="str">
        <f aca="false">IF(OR(C3628="",M3628=""),"",C3628&amp;" Item "&amp;M3628)</f>
        <v>Patisserie Item 12</v>
      </c>
      <c r="O3628" s="7" t="n">
        <v>151</v>
      </c>
      <c r="P3628" s="8" t="n">
        <f aca="false">G3628*Q3628</f>
        <v>0</v>
      </c>
      <c r="Q3628" s="9" t="n">
        <f aca="false">IF(K3628=TRUE(),0.1,0)</f>
        <v>0</v>
      </c>
    </row>
    <row r="3629" customFormat="false" ht="15" hidden="false" customHeight="true" outlineLevel="0" collapsed="false">
      <c r="A3629" s="1" t="s">
        <v>3882</v>
      </c>
      <c r="B3629" s="1" t="s">
        <v>24</v>
      </c>
      <c r="C3629" s="1" t="s">
        <v>25</v>
      </c>
      <c r="D3629" s="1" t="s">
        <v>559</v>
      </c>
      <c r="E3629" s="1" t="n">
        <v>36.5</v>
      </c>
      <c r="F3629" s="1" t="n">
        <v>6</v>
      </c>
      <c r="G3629" s="1" t="n">
        <v>219</v>
      </c>
      <c r="H3629" s="1" t="s">
        <v>54</v>
      </c>
      <c r="I3629" s="1" t="s">
        <v>22</v>
      </c>
      <c r="J3629" s="4" t="n">
        <v>45538</v>
      </c>
      <c r="K3629" s="5" t="b">
        <f aca="false">TRUE()</f>
        <v>1</v>
      </c>
      <c r="L3629" s="6" t="str">
        <f aca="false">IFERROR(INDEX(CategoryCodes!$B$2:$B$9,MATCH(C3629,CategoryCodes!$A$2:$A$9,0)),"")</f>
        <v>G</v>
      </c>
      <c r="M3629" s="7" t="n">
        <f aca="false">IFERROR(VALUE(MID(D3629,FIND("_",D3629)+1,FIND("_",D3629,FIND("_",D3629)+1)-FIND("_",D3629)-1)),"")</f>
        <v>22</v>
      </c>
      <c r="N3629" s="7" t="str">
        <f aca="false">IF(OR(C3629="",M3629=""),"",C3629&amp;" Item "&amp;M3629)</f>
        <v>Milk Products Item 22</v>
      </c>
      <c r="O3629" s="7" t="n">
        <v>290</v>
      </c>
      <c r="P3629" s="8" t="n">
        <f aca="false">G3629*Q3629</f>
        <v>21.9</v>
      </c>
      <c r="Q3629" s="9" t="n">
        <f aca="false">IF(K3629=TRUE(),0.1,0)</f>
        <v>0.1</v>
      </c>
    </row>
    <row r="3630" customFormat="false" ht="15" hidden="false" customHeight="true" outlineLevel="0" collapsed="false">
      <c r="A3630" s="1" t="s">
        <v>3883</v>
      </c>
      <c r="B3630" s="1" t="s">
        <v>61</v>
      </c>
      <c r="C3630" s="1" t="s">
        <v>72</v>
      </c>
      <c r="D3630" s="1" t="s">
        <v>107</v>
      </c>
      <c r="E3630" s="1" t="n">
        <v>35</v>
      </c>
      <c r="F3630" s="1" t="n">
        <v>2</v>
      </c>
      <c r="G3630" s="1" t="n">
        <v>70</v>
      </c>
      <c r="H3630" s="1" t="s">
        <v>21</v>
      </c>
      <c r="I3630" s="1" t="s">
        <v>44</v>
      </c>
      <c r="J3630" s="4" t="n">
        <v>45186</v>
      </c>
      <c r="K3630" s="5" t="b">
        <f aca="false">TRUE()</f>
        <v>1</v>
      </c>
      <c r="L3630" s="6" t="str">
        <f aca="false">IFERROR(INDEX(CategoryCodes!$B$2:$B$9,MATCH(C3630,CategoryCodes!$A$2:$A$9,0)),"")</f>
        <v>D</v>
      </c>
      <c r="M3630" s="7" t="n">
        <f aca="false">IFERROR(VALUE(MID(D3630,FIND("_",D3630)+1,FIND("_",D3630,FIND("_",D3630)+1)-FIND("_",D3630)-1)),"")</f>
        <v>21</v>
      </c>
      <c r="N3630" s="7" t="str">
        <f aca="false">IF(OR(C3630="",M3630=""),"",C3630&amp;" Item "&amp;M3630)</f>
        <v>Electric household essentials Item 21</v>
      </c>
      <c r="O3630" s="7" t="n">
        <v>345</v>
      </c>
      <c r="P3630" s="8" t="n">
        <f aca="false">G3630*Q3630</f>
        <v>7</v>
      </c>
      <c r="Q3630" s="9" t="n">
        <f aca="false">IF(K3630=TRUE(),0.1,0)</f>
        <v>0.1</v>
      </c>
    </row>
    <row r="3631" customFormat="false" ht="15" hidden="false" customHeight="true" outlineLevel="0" collapsed="false">
      <c r="A3631" s="1" t="s">
        <v>3884</v>
      </c>
      <c r="B3631" s="1" t="s">
        <v>46</v>
      </c>
      <c r="C3631" s="1" t="s">
        <v>25</v>
      </c>
      <c r="D3631" s="1" t="s">
        <v>1076</v>
      </c>
      <c r="E3631" s="1" t="n">
        <v>14</v>
      </c>
      <c r="F3631" s="1" t="n">
        <v>2</v>
      </c>
      <c r="G3631" s="1" t="n">
        <v>28</v>
      </c>
      <c r="H3631" s="1" t="s">
        <v>54</v>
      </c>
      <c r="I3631" s="1" t="s">
        <v>44</v>
      </c>
      <c r="J3631" s="4" t="n">
        <v>44669</v>
      </c>
      <c r="K3631" s="5" t="b">
        <f aca="false">TRUE()</f>
        <v>1</v>
      </c>
      <c r="L3631" s="6" t="str">
        <f aca="false">IFERROR(INDEX(CategoryCodes!$B$2:$B$9,MATCH(C3631,CategoryCodes!$A$2:$A$9,0)),"")</f>
        <v>G</v>
      </c>
      <c r="M3631" s="7" t="n">
        <f aca="false">IFERROR(VALUE(MID(D3631,FIND("_",D3631)+1,FIND("_",D3631,FIND("_",D3631)+1)-FIND("_",D3631)-1)),"")</f>
        <v>7</v>
      </c>
      <c r="N3631" s="7" t="str">
        <f aca="false">IF(OR(C3631="",M3631=""),"",C3631&amp;" Item "&amp;M3631)</f>
        <v>Milk Products Item 7</v>
      </c>
      <c r="O3631" s="7" t="n">
        <v>387</v>
      </c>
      <c r="P3631" s="8" t="n">
        <f aca="false">G3631*Q3631</f>
        <v>2.8</v>
      </c>
      <c r="Q3631" s="9" t="n">
        <f aca="false">IF(K3631=TRUE(),0.1,0)</f>
        <v>0.1</v>
      </c>
    </row>
    <row r="3632" customFormat="false" ht="15" hidden="false" customHeight="true" outlineLevel="0" collapsed="false">
      <c r="A3632" s="1" t="s">
        <v>3885</v>
      </c>
      <c r="B3632" s="1" t="s">
        <v>24</v>
      </c>
      <c r="C3632" s="1" t="s">
        <v>29</v>
      </c>
      <c r="D3632" s="1" t="s">
        <v>53</v>
      </c>
      <c r="E3632" s="1" t="n">
        <v>36.5</v>
      </c>
      <c r="F3632" s="1" t="n">
        <v>5</v>
      </c>
      <c r="G3632" s="1" t="n">
        <v>182.5</v>
      </c>
      <c r="H3632" s="1" t="s">
        <v>54</v>
      </c>
      <c r="I3632" s="1" t="s">
        <v>44</v>
      </c>
      <c r="J3632" s="4" t="n">
        <v>45520</v>
      </c>
      <c r="L3632" s="6" t="str">
        <f aca="false">IFERROR(INDEX(CategoryCodes!$B$2:$B$9,MATCH(C3632,CategoryCodes!$A$2:$A$9,0)),"")</f>
        <v>B</v>
      </c>
      <c r="M3632" s="7" t="n">
        <f aca="false">IFERROR(VALUE(MID(D3632,FIND("_",D3632)+1,FIND("_",D3632,FIND("_",D3632)+1)-FIND("_",D3632)-1)),"")</f>
        <v>22</v>
      </c>
      <c r="N3632" s="7" t="str">
        <f aca="false">IF(OR(C3632="",M3632=""),"",C3632&amp;" Item "&amp;M3632)</f>
        <v>Butchers Item 22</v>
      </c>
      <c r="O3632" s="7" t="n">
        <v>98</v>
      </c>
      <c r="P3632" s="8" t="n">
        <f aca="false">G3632*Q3632</f>
        <v>0</v>
      </c>
      <c r="Q3632" s="9" t="n">
        <f aca="false">IF(K3632=TRUE(),0.1,0)</f>
        <v>0</v>
      </c>
    </row>
    <row r="3633" customFormat="false" ht="15" hidden="false" customHeight="true" outlineLevel="0" collapsed="false">
      <c r="A3633" s="1" t="s">
        <v>3886</v>
      </c>
      <c r="B3633" s="1" t="s">
        <v>71</v>
      </c>
      <c r="C3633" s="1" t="s">
        <v>34</v>
      </c>
      <c r="E3633" s="1" t="n">
        <v>14</v>
      </c>
      <c r="H3633" s="1" t="s">
        <v>54</v>
      </c>
      <c r="I3633" s="1" t="s">
        <v>44</v>
      </c>
      <c r="J3633" s="4" t="n">
        <v>44783</v>
      </c>
      <c r="K3633" s="5" t="b">
        <f aca="false">TRUE()</f>
        <v>1</v>
      </c>
      <c r="L3633" s="6" t="str">
        <f aca="false">IFERROR(INDEX(CategoryCodes!$B$2:$B$9,MATCH(C3633,CategoryCodes!$A$2:$A$9,0)),"")</f>
        <v>A</v>
      </c>
      <c r="M3633" s="7" t="str">
        <f aca="false">IFERROR(VALUE(MID(D3633,FIND("_",D3633)+1,FIND("_",D3633,FIND("_",D3633)+1)-FIND("_",D3633)-1)),"")</f>
        <v/>
      </c>
      <c r="N3633" s="7" t="str">
        <f aca="false">IF(OR(C3633="",M3633=""),"",C3633&amp;" Item "&amp;M3633)</f>
        <v/>
      </c>
      <c r="O3633" s="7" t="n">
        <v>89</v>
      </c>
      <c r="P3633" s="8" t="n">
        <f aca="false">G3633*Q3633</f>
        <v>0</v>
      </c>
      <c r="Q3633" s="9" t="n">
        <f aca="false">IF(K3633=TRUE(),0.1,0)</f>
        <v>0.1</v>
      </c>
    </row>
    <row r="3634" customFormat="false" ht="15" hidden="false" customHeight="true" outlineLevel="0" collapsed="false">
      <c r="A3634" s="1" t="s">
        <v>3887</v>
      </c>
      <c r="B3634" s="1" t="s">
        <v>129</v>
      </c>
      <c r="C3634" s="1" t="s">
        <v>38</v>
      </c>
      <c r="D3634" s="1" t="s">
        <v>504</v>
      </c>
      <c r="E3634" s="1" t="n">
        <v>29</v>
      </c>
      <c r="F3634" s="1" t="n">
        <v>2</v>
      </c>
      <c r="G3634" s="1" t="n">
        <v>58</v>
      </c>
      <c r="H3634" s="1" t="s">
        <v>21</v>
      </c>
      <c r="I3634" s="1" t="s">
        <v>44</v>
      </c>
      <c r="J3634" s="4" t="n">
        <v>44919</v>
      </c>
      <c r="K3634" s="5" t="b">
        <f aca="false">TRUE()</f>
        <v>1</v>
      </c>
      <c r="L3634" s="6" t="str">
        <f aca="false">IFERROR(INDEX(CategoryCodes!$B$2:$B$9,MATCH(C3634,CategoryCodes!$A$2:$A$9,0)),"")</f>
        <v>E</v>
      </c>
      <c r="M3634" s="7" t="n">
        <f aca="false">IFERROR(VALUE(MID(D3634,FIND("_",D3634)+1,FIND("_",D3634,FIND("_",D3634)+1)-FIND("_",D3634)-1)),"")</f>
        <v>17</v>
      </c>
      <c r="N3634" s="7" t="str">
        <f aca="false">IF(OR(C3634="",M3634=""),"",C3634&amp;" Item "&amp;M3634)</f>
        <v>Food Item 17</v>
      </c>
      <c r="O3634" s="7" t="n">
        <v>312</v>
      </c>
      <c r="P3634" s="8" t="n">
        <f aca="false">G3634*Q3634</f>
        <v>5.8</v>
      </c>
      <c r="Q3634" s="9" t="n">
        <f aca="false">IF(K3634=TRUE(),0.1,0)</f>
        <v>0.1</v>
      </c>
    </row>
    <row r="3635" customFormat="false" ht="15" hidden="false" customHeight="true" outlineLevel="0" collapsed="false">
      <c r="A3635" s="1" t="s">
        <v>3888</v>
      </c>
      <c r="B3635" s="1" t="s">
        <v>33</v>
      </c>
      <c r="C3635" s="1" t="s">
        <v>47</v>
      </c>
      <c r="D3635" s="1" t="s">
        <v>205</v>
      </c>
      <c r="E3635" s="1" t="n">
        <v>39.5</v>
      </c>
      <c r="F3635" s="1" t="n">
        <v>2</v>
      </c>
      <c r="G3635" s="1" t="n">
        <v>79</v>
      </c>
      <c r="H3635" s="1" t="s">
        <v>54</v>
      </c>
      <c r="I3635" s="1" t="s">
        <v>44</v>
      </c>
      <c r="J3635" s="4" t="n">
        <v>45450</v>
      </c>
      <c r="L3635" s="6" t="str">
        <f aca="false">IFERROR(INDEX(CategoryCodes!$B$2:$B$9,MATCH(C3635,CategoryCodes!$A$2:$A$9,0)),"")</f>
        <v>F</v>
      </c>
      <c r="M3635" s="7" t="n">
        <f aca="false">IFERROR(VALUE(MID(D3635,FIND("_",D3635)+1,FIND("_",D3635,FIND("_",D3635)+1)-FIND("_",D3635)-1)),"")</f>
        <v>24</v>
      </c>
      <c r="N3635" s="7" t="str">
        <f aca="false">IF(OR(C3635="",M3635=""),"",C3635&amp;" Item "&amp;M3635)</f>
        <v>Furniture Item 24</v>
      </c>
      <c r="O3635" s="7" t="n">
        <v>438</v>
      </c>
      <c r="P3635" s="8" t="n">
        <f aca="false">G3635*Q3635</f>
        <v>0</v>
      </c>
      <c r="Q3635" s="9" t="n">
        <f aca="false">IF(K3635=TRUE(),0.1,0)</f>
        <v>0</v>
      </c>
    </row>
    <row r="3636" customFormat="false" ht="15" hidden="false" customHeight="true" outlineLevel="0" collapsed="false">
      <c r="A3636" s="1" t="s">
        <v>3889</v>
      </c>
      <c r="B3636" s="1" t="s">
        <v>52</v>
      </c>
      <c r="C3636" s="1" t="s">
        <v>29</v>
      </c>
      <c r="D3636" s="1" t="s">
        <v>223</v>
      </c>
      <c r="E3636" s="1" t="n">
        <v>35</v>
      </c>
      <c r="F3636" s="1" t="n">
        <v>7</v>
      </c>
      <c r="G3636" s="1" t="n">
        <v>245</v>
      </c>
      <c r="H3636" s="1" t="s">
        <v>31</v>
      </c>
      <c r="I3636" s="1" t="s">
        <v>22</v>
      </c>
      <c r="J3636" s="4" t="n">
        <v>45410</v>
      </c>
      <c r="K3636" s="5" t="b">
        <f aca="false">TRUE()</f>
        <v>1</v>
      </c>
      <c r="L3636" s="6" t="str">
        <f aca="false">IFERROR(INDEX(CategoryCodes!$B$2:$B$9,MATCH(C3636,CategoryCodes!$A$2:$A$9,0)),"")</f>
        <v>B</v>
      </c>
      <c r="M3636" s="7" t="n">
        <f aca="false">IFERROR(VALUE(MID(D3636,FIND("_",D3636)+1,FIND("_",D3636,FIND("_",D3636)+1)-FIND("_",D3636)-1)),"")</f>
        <v>21</v>
      </c>
      <c r="N3636" s="7" t="str">
        <f aca="false">IF(OR(C3636="",M3636=""),"",C3636&amp;" Item "&amp;M3636)</f>
        <v>Butchers Item 21</v>
      </c>
      <c r="O3636" s="7" t="n">
        <v>327</v>
      </c>
      <c r="P3636" s="8" t="n">
        <f aca="false">G3636*Q3636</f>
        <v>24.5</v>
      </c>
      <c r="Q3636" s="9" t="n">
        <f aca="false">IF(K3636=TRUE(),0.1,0)</f>
        <v>0.1</v>
      </c>
    </row>
    <row r="3637" customFormat="false" ht="15" hidden="false" customHeight="true" outlineLevel="0" collapsed="false">
      <c r="A3637" s="1" t="s">
        <v>3890</v>
      </c>
      <c r="B3637" s="1" t="s">
        <v>18</v>
      </c>
      <c r="C3637" s="1" t="s">
        <v>47</v>
      </c>
      <c r="D3637" s="1" t="s">
        <v>348</v>
      </c>
      <c r="E3637" s="1" t="n">
        <v>29</v>
      </c>
      <c r="F3637" s="1" t="n">
        <v>4</v>
      </c>
      <c r="G3637" s="1" t="n">
        <v>116</v>
      </c>
      <c r="H3637" s="1" t="s">
        <v>54</v>
      </c>
      <c r="I3637" s="1" t="s">
        <v>22</v>
      </c>
      <c r="J3637" s="4" t="n">
        <v>45385</v>
      </c>
      <c r="K3637" s="5" t="b">
        <f aca="false">TRUE()</f>
        <v>1</v>
      </c>
      <c r="L3637" s="6" t="str">
        <f aca="false">IFERROR(INDEX(CategoryCodes!$B$2:$B$9,MATCH(C3637,CategoryCodes!$A$2:$A$9,0)),"")</f>
        <v>F</v>
      </c>
      <c r="M3637" s="7" t="n">
        <f aca="false">IFERROR(VALUE(MID(D3637,FIND("_",D3637)+1,FIND("_",D3637,FIND("_",D3637)+1)-FIND("_",D3637)-1)),"")</f>
        <v>17</v>
      </c>
      <c r="N3637" s="7" t="str">
        <f aca="false">IF(OR(C3637="",M3637=""),"",C3637&amp;" Item "&amp;M3637)</f>
        <v>Furniture Item 17</v>
      </c>
      <c r="O3637" s="7" t="n">
        <v>459</v>
      </c>
      <c r="P3637" s="8" t="n">
        <f aca="false">G3637*Q3637</f>
        <v>11.6</v>
      </c>
      <c r="Q3637" s="9" t="n">
        <f aca="false">IF(K3637=TRUE(),0.1,0)</f>
        <v>0.1</v>
      </c>
    </row>
    <row r="3638" customFormat="false" ht="15" hidden="false" customHeight="true" outlineLevel="0" collapsed="false">
      <c r="A3638" s="1" t="s">
        <v>3891</v>
      </c>
      <c r="B3638" s="1" t="s">
        <v>90</v>
      </c>
      <c r="C3638" s="1" t="s">
        <v>38</v>
      </c>
      <c r="D3638" s="1" t="s">
        <v>504</v>
      </c>
      <c r="E3638" s="1" t="n">
        <v>29</v>
      </c>
      <c r="F3638" s="1" t="n">
        <v>4</v>
      </c>
      <c r="G3638" s="1" t="n">
        <v>116</v>
      </c>
      <c r="H3638" s="1" t="s">
        <v>31</v>
      </c>
      <c r="I3638" s="1" t="s">
        <v>44</v>
      </c>
      <c r="J3638" s="4" t="n">
        <v>44779</v>
      </c>
      <c r="K3638" s="5" t="b">
        <f aca="false">FALSE()</f>
        <v>0</v>
      </c>
      <c r="L3638" s="6" t="str">
        <f aca="false">IFERROR(INDEX(CategoryCodes!$B$2:$B$9,MATCH(C3638,CategoryCodes!$A$2:$A$9,0)),"")</f>
        <v>E</v>
      </c>
      <c r="M3638" s="7" t="n">
        <f aca="false">IFERROR(VALUE(MID(D3638,FIND("_",D3638)+1,FIND("_",D3638,FIND("_",D3638)+1)-FIND("_",D3638)-1)),"")</f>
        <v>17</v>
      </c>
      <c r="N3638" s="7" t="str">
        <f aca="false">IF(OR(C3638="",M3638=""),"",C3638&amp;" Item "&amp;M3638)</f>
        <v>Food Item 17</v>
      </c>
      <c r="O3638" s="7" t="n">
        <v>207</v>
      </c>
      <c r="P3638" s="8" t="n">
        <f aca="false">G3638*Q3638</f>
        <v>0</v>
      </c>
      <c r="Q3638" s="9" t="n">
        <f aca="false">IF(K3638=TRUE(),0.1,0)</f>
        <v>0</v>
      </c>
    </row>
    <row r="3639" customFormat="false" ht="15" hidden="false" customHeight="true" outlineLevel="0" collapsed="false">
      <c r="A3639" s="1" t="s">
        <v>3892</v>
      </c>
      <c r="B3639" s="1" t="s">
        <v>83</v>
      </c>
      <c r="C3639" s="1" t="s">
        <v>136</v>
      </c>
      <c r="D3639" s="1" t="s">
        <v>235</v>
      </c>
      <c r="E3639" s="1" t="n">
        <v>18.5</v>
      </c>
      <c r="F3639" s="1" t="n">
        <v>1</v>
      </c>
      <c r="G3639" s="1" t="n">
        <v>18.5</v>
      </c>
      <c r="H3639" s="1" t="s">
        <v>31</v>
      </c>
      <c r="I3639" s="1" t="s">
        <v>44</v>
      </c>
      <c r="J3639" s="4" t="n">
        <v>44661</v>
      </c>
      <c r="K3639" s="5" t="b">
        <f aca="false">FALSE()</f>
        <v>0</v>
      </c>
      <c r="L3639" s="6" t="str">
        <f aca="false">IFERROR(INDEX(CategoryCodes!$B$2:$B$9,MATCH(C3639,CategoryCodes!$A$2:$A$9,0)),"")</f>
        <v>C</v>
      </c>
      <c r="M3639" s="7" t="n">
        <f aca="false">IFERROR(VALUE(MID(D3639,FIND("_",D3639)+1,FIND("_",D3639,FIND("_",D3639)+1)-FIND("_",D3639)-1)),"")</f>
        <v>10</v>
      </c>
      <c r="N3639" s="7" t="str">
        <f aca="false">IF(OR(C3639="",M3639=""),"",C3639&amp;" Item "&amp;M3639)</f>
        <v>Computers and electric accessories Item 10</v>
      </c>
      <c r="O3639" s="7" t="n">
        <v>423</v>
      </c>
      <c r="P3639" s="8" t="n">
        <f aca="false">G3639*Q3639</f>
        <v>0</v>
      </c>
      <c r="Q3639" s="9" t="n">
        <f aca="false">IF(K3639=TRUE(),0.1,0)</f>
        <v>0</v>
      </c>
    </row>
    <row r="3640" customFormat="false" ht="15" hidden="false" customHeight="true" outlineLevel="0" collapsed="false">
      <c r="A3640" s="1" t="s">
        <v>3893</v>
      </c>
      <c r="B3640" s="1" t="s">
        <v>119</v>
      </c>
      <c r="C3640" s="1" t="s">
        <v>72</v>
      </c>
      <c r="D3640" s="1" t="s">
        <v>2297</v>
      </c>
      <c r="E3640" s="1" t="n">
        <v>24.5</v>
      </c>
      <c r="F3640" s="1" t="n">
        <v>7</v>
      </c>
      <c r="G3640" s="1" t="n">
        <v>171.5</v>
      </c>
      <c r="H3640" s="1" t="s">
        <v>54</v>
      </c>
      <c r="I3640" s="1" t="s">
        <v>44</v>
      </c>
      <c r="J3640" s="4" t="n">
        <v>44790</v>
      </c>
      <c r="K3640" s="5" t="b">
        <f aca="false">TRUE()</f>
        <v>1</v>
      </c>
      <c r="L3640" s="6" t="str">
        <f aca="false">IFERROR(INDEX(CategoryCodes!$B$2:$B$9,MATCH(C3640,CategoryCodes!$A$2:$A$9,0)),"")</f>
        <v>D</v>
      </c>
      <c r="M3640" s="7" t="n">
        <f aca="false">IFERROR(VALUE(MID(D3640,FIND("_",D3640)+1,FIND("_",D3640,FIND("_",D3640)+1)-FIND("_",D3640)-1)),"")</f>
        <v>14</v>
      </c>
      <c r="N3640" s="7" t="str">
        <f aca="false">IF(OR(C3640="",M3640=""),"",C3640&amp;" Item "&amp;M3640)</f>
        <v>Electric household essentials Item 14</v>
      </c>
      <c r="O3640" s="7" t="n">
        <v>218</v>
      </c>
      <c r="P3640" s="8" t="n">
        <f aca="false">G3640*Q3640</f>
        <v>17.15</v>
      </c>
      <c r="Q3640" s="9" t="n">
        <f aca="false">IF(K3640=TRUE(),0.1,0)</f>
        <v>0.1</v>
      </c>
    </row>
    <row r="3641" customFormat="false" ht="15" hidden="false" customHeight="true" outlineLevel="0" collapsed="false">
      <c r="A3641" s="1" t="s">
        <v>3894</v>
      </c>
      <c r="B3641" s="1" t="s">
        <v>90</v>
      </c>
      <c r="C3641" s="1" t="s">
        <v>19</v>
      </c>
      <c r="D3641" s="1" t="s">
        <v>378</v>
      </c>
      <c r="E3641" s="1" t="n">
        <v>23</v>
      </c>
      <c r="F3641" s="1" t="n">
        <v>4</v>
      </c>
      <c r="G3641" s="1" t="n">
        <v>92</v>
      </c>
      <c r="H3641" s="1" t="s">
        <v>31</v>
      </c>
      <c r="I3641" s="1" t="s">
        <v>44</v>
      </c>
      <c r="J3641" s="4" t="n">
        <v>44736</v>
      </c>
      <c r="K3641" s="5" t="b">
        <f aca="false">FALSE()</f>
        <v>0</v>
      </c>
      <c r="L3641" s="6" t="str">
        <f aca="false">IFERROR(INDEX(CategoryCodes!$B$2:$B$9,MATCH(C3641,CategoryCodes!$A$2:$A$9,0)),"")</f>
        <v>H</v>
      </c>
      <c r="M3641" s="7" t="n">
        <f aca="false">IFERROR(VALUE(MID(D3641,FIND("_",D3641)+1,FIND("_",D3641,FIND("_",D3641)+1)-FIND("_",D3641)-1)),"")</f>
        <v>13</v>
      </c>
      <c r="N3641" s="7" t="str">
        <f aca="false">IF(OR(C3641="",M3641=""),"",C3641&amp;" Item "&amp;M3641)</f>
        <v>Patisserie Item 13</v>
      </c>
      <c r="O3641" s="7" t="n">
        <v>263</v>
      </c>
      <c r="P3641" s="8" t="n">
        <f aca="false">G3641*Q3641</f>
        <v>0</v>
      </c>
      <c r="Q3641" s="9" t="n">
        <f aca="false">IF(K3641=TRUE(),0.1,0)</f>
        <v>0</v>
      </c>
    </row>
    <row r="3642" customFormat="false" ht="15" hidden="false" customHeight="true" outlineLevel="0" collapsed="false">
      <c r="A3642" s="1" t="s">
        <v>3895</v>
      </c>
      <c r="B3642" s="1" t="s">
        <v>119</v>
      </c>
      <c r="C3642" s="1" t="s">
        <v>72</v>
      </c>
      <c r="D3642" s="1" t="s">
        <v>352</v>
      </c>
      <c r="E3642" s="1" t="n">
        <v>33.5</v>
      </c>
      <c r="F3642" s="1" t="n">
        <v>9</v>
      </c>
      <c r="G3642" s="1" t="n">
        <v>301.5</v>
      </c>
      <c r="H3642" s="1" t="s">
        <v>21</v>
      </c>
      <c r="I3642" s="1" t="s">
        <v>22</v>
      </c>
      <c r="J3642" s="4" t="n">
        <v>44673</v>
      </c>
      <c r="L3642" s="6" t="str">
        <f aca="false">IFERROR(INDEX(CategoryCodes!$B$2:$B$9,MATCH(C3642,CategoryCodes!$A$2:$A$9,0)),"")</f>
        <v>D</v>
      </c>
      <c r="M3642" s="7" t="n">
        <f aca="false">IFERROR(VALUE(MID(D3642,FIND("_",D3642)+1,FIND("_",D3642,FIND("_",D3642)+1)-FIND("_",D3642)-1)),"")</f>
        <v>20</v>
      </c>
      <c r="N3642" s="7" t="str">
        <f aca="false">IF(OR(C3642="",M3642=""),"",C3642&amp;" Item "&amp;M3642)</f>
        <v>Electric household essentials Item 20</v>
      </c>
      <c r="O3642" s="7" t="n">
        <v>167</v>
      </c>
      <c r="P3642" s="8" t="n">
        <f aca="false">G3642*Q3642</f>
        <v>0</v>
      </c>
      <c r="Q3642" s="9" t="n">
        <f aca="false">IF(K3642=TRUE(),0.1,0)</f>
        <v>0</v>
      </c>
    </row>
    <row r="3643" customFormat="false" ht="15" hidden="false" customHeight="true" outlineLevel="0" collapsed="false">
      <c r="A3643" s="1" t="s">
        <v>3896</v>
      </c>
      <c r="B3643" s="1" t="s">
        <v>122</v>
      </c>
      <c r="C3643" s="1" t="s">
        <v>136</v>
      </c>
      <c r="D3643" s="1" t="s">
        <v>449</v>
      </c>
      <c r="E3643" s="1" t="n">
        <v>5</v>
      </c>
      <c r="F3643" s="1" t="n">
        <v>2</v>
      </c>
      <c r="G3643" s="1" t="n">
        <v>10</v>
      </c>
      <c r="H3643" s="1" t="s">
        <v>21</v>
      </c>
      <c r="I3643" s="1" t="s">
        <v>44</v>
      </c>
      <c r="J3643" s="4" t="n">
        <v>45298</v>
      </c>
      <c r="L3643" s="6" t="str">
        <f aca="false">IFERROR(INDEX(CategoryCodes!$B$2:$B$9,MATCH(C3643,CategoryCodes!$A$2:$A$9,0)),"")</f>
        <v>C</v>
      </c>
      <c r="M3643" s="7" t="n">
        <f aca="false">IFERROR(VALUE(MID(D3643,FIND("_",D3643)+1,FIND("_",D3643,FIND("_",D3643)+1)-FIND("_",D3643)-1)),"")</f>
        <v>1</v>
      </c>
      <c r="N3643" s="7" t="str">
        <f aca="false">IF(OR(C3643="",M3643=""),"",C3643&amp;" Item "&amp;M3643)</f>
        <v>Computers and electric accessories Item 1</v>
      </c>
      <c r="O3643" s="7" t="n">
        <v>44</v>
      </c>
      <c r="P3643" s="8" t="n">
        <f aca="false">G3643*Q3643</f>
        <v>0</v>
      </c>
      <c r="Q3643" s="9" t="n">
        <f aca="false">IF(K3643=TRUE(),0.1,0)</f>
        <v>0</v>
      </c>
    </row>
    <row r="3644" customFormat="false" ht="15" hidden="false" customHeight="true" outlineLevel="0" collapsed="false">
      <c r="A3644" s="1" t="s">
        <v>3897</v>
      </c>
      <c r="B3644" s="1" t="s">
        <v>42</v>
      </c>
      <c r="C3644" s="1" t="s">
        <v>47</v>
      </c>
      <c r="D3644" s="1" t="s">
        <v>93</v>
      </c>
      <c r="E3644" s="1" t="n">
        <v>41</v>
      </c>
      <c r="F3644" s="1" t="n">
        <v>9</v>
      </c>
      <c r="G3644" s="1" t="n">
        <v>369</v>
      </c>
      <c r="H3644" s="1" t="s">
        <v>54</v>
      </c>
      <c r="I3644" s="1" t="s">
        <v>22</v>
      </c>
      <c r="J3644" s="4" t="n">
        <v>44788</v>
      </c>
      <c r="L3644" s="6" t="str">
        <f aca="false">IFERROR(INDEX(CategoryCodes!$B$2:$B$9,MATCH(C3644,CategoryCodes!$A$2:$A$9,0)),"")</f>
        <v>F</v>
      </c>
      <c r="M3644" s="7" t="n">
        <f aca="false">IFERROR(VALUE(MID(D3644,FIND("_",D3644)+1,FIND("_",D3644,FIND("_",D3644)+1)-FIND("_",D3644)-1)),"")</f>
        <v>25</v>
      </c>
      <c r="N3644" s="7" t="str">
        <f aca="false">IF(OR(C3644="",M3644=""),"",C3644&amp;" Item "&amp;M3644)</f>
        <v>Furniture Item 25</v>
      </c>
      <c r="O3644" s="7" t="n">
        <v>205</v>
      </c>
      <c r="P3644" s="8" t="n">
        <f aca="false">G3644*Q3644</f>
        <v>0</v>
      </c>
      <c r="Q3644" s="9" t="n">
        <f aca="false">IF(K3644=TRUE(),0.1,0)</f>
        <v>0</v>
      </c>
    </row>
    <row r="3645" customFormat="false" ht="15" hidden="false" customHeight="true" outlineLevel="0" collapsed="false">
      <c r="A3645" s="1" t="s">
        <v>3898</v>
      </c>
      <c r="B3645" s="1" t="s">
        <v>75</v>
      </c>
      <c r="C3645" s="1" t="s">
        <v>29</v>
      </c>
      <c r="D3645" s="1" t="s">
        <v>53</v>
      </c>
      <c r="E3645" s="1" t="n">
        <v>36.5</v>
      </c>
      <c r="F3645" s="1" t="n">
        <v>8</v>
      </c>
      <c r="G3645" s="1" t="n">
        <v>292</v>
      </c>
      <c r="H3645" s="1" t="s">
        <v>21</v>
      </c>
      <c r="I3645" s="1" t="s">
        <v>22</v>
      </c>
      <c r="J3645" s="4" t="n">
        <v>45431</v>
      </c>
      <c r="K3645" s="5" t="b">
        <f aca="false">TRUE()</f>
        <v>1</v>
      </c>
      <c r="L3645" s="6" t="str">
        <f aca="false">IFERROR(INDEX(CategoryCodes!$B$2:$B$9,MATCH(C3645,CategoryCodes!$A$2:$A$9,0)),"")</f>
        <v>B</v>
      </c>
      <c r="M3645" s="7" t="n">
        <f aca="false">IFERROR(VALUE(MID(D3645,FIND("_",D3645)+1,FIND("_",D3645,FIND("_",D3645)+1)-FIND("_",D3645)-1)),"")</f>
        <v>22</v>
      </c>
      <c r="N3645" s="7" t="str">
        <f aca="false">IF(OR(C3645="",M3645=""),"",C3645&amp;" Item "&amp;M3645)</f>
        <v>Butchers Item 22</v>
      </c>
      <c r="O3645" s="7" t="n">
        <v>342</v>
      </c>
      <c r="P3645" s="8" t="n">
        <f aca="false">G3645*Q3645</f>
        <v>29.2</v>
      </c>
      <c r="Q3645" s="9" t="n">
        <f aca="false">IF(K3645=TRUE(),0.1,0)</f>
        <v>0.1</v>
      </c>
    </row>
    <row r="3646" customFormat="false" ht="15" hidden="false" customHeight="true" outlineLevel="0" collapsed="false">
      <c r="A3646" s="1" t="s">
        <v>3899</v>
      </c>
      <c r="B3646" s="1" t="s">
        <v>42</v>
      </c>
      <c r="C3646" s="1" t="s">
        <v>72</v>
      </c>
      <c r="D3646" s="1" t="s">
        <v>328</v>
      </c>
      <c r="E3646" s="1" t="n">
        <v>32</v>
      </c>
      <c r="F3646" s="1" t="n">
        <v>5</v>
      </c>
      <c r="G3646" s="1" t="n">
        <v>160</v>
      </c>
      <c r="H3646" s="1" t="s">
        <v>54</v>
      </c>
      <c r="I3646" s="1" t="s">
        <v>44</v>
      </c>
      <c r="J3646" s="4" t="n">
        <v>45575</v>
      </c>
      <c r="L3646" s="6" t="str">
        <f aca="false">IFERROR(INDEX(CategoryCodes!$B$2:$B$9,MATCH(C3646,CategoryCodes!$A$2:$A$9,0)),"")</f>
        <v>D</v>
      </c>
      <c r="M3646" s="7" t="n">
        <f aca="false">IFERROR(VALUE(MID(D3646,FIND("_",D3646)+1,FIND("_",D3646,FIND("_",D3646)+1)-FIND("_",D3646)-1)),"")</f>
        <v>19</v>
      </c>
      <c r="N3646" s="7" t="str">
        <f aca="false">IF(OR(C3646="",M3646=""),"",C3646&amp;" Item "&amp;M3646)</f>
        <v>Electric household essentials Item 19</v>
      </c>
      <c r="O3646" s="7" t="n">
        <v>48</v>
      </c>
      <c r="P3646" s="8" t="n">
        <f aca="false">G3646*Q3646</f>
        <v>0</v>
      </c>
      <c r="Q3646" s="9" t="n">
        <f aca="false">IF(K3646=TRUE(),0.1,0)</f>
        <v>0</v>
      </c>
    </row>
    <row r="3647" customFormat="false" ht="15" hidden="false" customHeight="true" outlineLevel="0" collapsed="false">
      <c r="A3647" s="1" t="s">
        <v>3900</v>
      </c>
      <c r="B3647" s="1" t="s">
        <v>80</v>
      </c>
      <c r="C3647" s="1" t="s">
        <v>34</v>
      </c>
      <c r="D3647" s="1" t="s">
        <v>314</v>
      </c>
      <c r="E3647" s="1" t="n">
        <v>6.5</v>
      </c>
      <c r="F3647" s="1" t="n">
        <v>5</v>
      </c>
      <c r="G3647" s="1" t="n">
        <v>32.5</v>
      </c>
      <c r="H3647" s="1" t="s">
        <v>54</v>
      </c>
      <c r="I3647" s="1" t="s">
        <v>44</v>
      </c>
      <c r="J3647" s="4" t="n">
        <v>45306</v>
      </c>
      <c r="K3647" s="5" t="b">
        <f aca="false">FALSE()</f>
        <v>0</v>
      </c>
      <c r="L3647" s="6" t="str">
        <f aca="false">IFERROR(INDEX(CategoryCodes!$B$2:$B$9,MATCH(C3647,CategoryCodes!$A$2:$A$9,0)),"")</f>
        <v>A</v>
      </c>
      <c r="M3647" s="7" t="n">
        <f aca="false">IFERROR(VALUE(MID(D3647,FIND("_",D3647)+1,FIND("_",D3647,FIND("_",D3647)+1)-FIND("_",D3647)-1)),"")</f>
        <v>2</v>
      </c>
      <c r="N3647" s="7" t="str">
        <f aca="false">IF(OR(C3647="",M3647=""),"",C3647&amp;" Item "&amp;M3647)</f>
        <v>Beverages Item 2</v>
      </c>
      <c r="O3647" s="7" t="n">
        <v>94</v>
      </c>
      <c r="P3647" s="8" t="n">
        <f aca="false">G3647*Q3647</f>
        <v>0</v>
      </c>
      <c r="Q3647" s="9" t="n">
        <f aca="false">IF(K3647=TRUE(),0.1,0)</f>
        <v>0</v>
      </c>
    </row>
    <row r="3648" customFormat="false" ht="15" hidden="false" customHeight="true" outlineLevel="0" collapsed="false">
      <c r="A3648" s="1" t="s">
        <v>3901</v>
      </c>
      <c r="B3648" s="1" t="s">
        <v>114</v>
      </c>
      <c r="C3648" s="1" t="s">
        <v>25</v>
      </c>
      <c r="D3648" s="1" t="s">
        <v>207</v>
      </c>
      <c r="E3648" s="1" t="n">
        <v>15.5</v>
      </c>
      <c r="F3648" s="1" t="n">
        <v>6</v>
      </c>
      <c r="G3648" s="1" t="n">
        <v>93</v>
      </c>
      <c r="H3648" s="1" t="s">
        <v>21</v>
      </c>
      <c r="I3648" s="1" t="s">
        <v>22</v>
      </c>
      <c r="J3648" s="4" t="n">
        <v>44622</v>
      </c>
      <c r="K3648" s="5" t="b">
        <f aca="false">FALSE()</f>
        <v>0</v>
      </c>
      <c r="L3648" s="6" t="str">
        <f aca="false">IFERROR(INDEX(CategoryCodes!$B$2:$B$9,MATCH(C3648,CategoryCodes!$A$2:$A$9,0)),"")</f>
        <v>G</v>
      </c>
      <c r="M3648" s="7" t="n">
        <f aca="false">IFERROR(VALUE(MID(D3648,FIND("_",D3648)+1,FIND("_",D3648,FIND("_",D3648)+1)-FIND("_",D3648)-1)),"")</f>
        <v>8</v>
      </c>
      <c r="N3648" s="7" t="str">
        <f aca="false">IF(OR(C3648="",M3648=""),"",C3648&amp;" Item "&amp;M3648)</f>
        <v>Milk Products Item 8</v>
      </c>
      <c r="O3648" s="7" t="n">
        <v>71</v>
      </c>
      <c r="P3648" s="8" t="n">
        <f aca="false">G3648*Q3648</f>
        <v>0</v>
      </c>
      <c r="Q3648" s="9" t="n">
        <f aca="false">IF(K3648=TRUE(),0.1,0)</f>
        <v>0</v>
      </c>
    </row>
    <row r="3649" customFormat="false" ht="15" hidden="false" customHeight="true" outlineLevel="0" collapsed="false">
      <c r="A3649" s="1" t="s">
        <v>3902</v>
      </c>
      <c r="B3649" s="1" t="s">
        <v>52</v>
      </c>
      <c r="C3649" s="1" t="s">
        <v>72</v>
      </c>
      <c r="D3649" s="1" t="s">
        <v>426</v>
      </c>
      <c r="E3649" s="1" t="n">
        <v>41</v>
      </c>
      <c r="F3649" s="1" t="n">
        <v>7</v>
      </c>
      <c r="G3649" s="1" t="n">
        <v>287</v>
      </c>
      <c r="H3649" s="1" t="s">
        <v>54</v>
      </c>
      <c r="I3649" s="1" t="s">
        <v>22</v>
      </c>
      <c r="J3649" s="4" t="n">
        <v>44594</v>
      </c>
      <c r="K3649" s="5" t="b">
        <f aca="false">TRUE()</f>
        <v>1</v>
      </c>
      <c r="L3649" s="6" t="str">
        <f aca="false">IFERROR(INDEX(CategoryCodes!$B$2:$B$9,MATCH(C3649,CategoryCodes!$A$2:$A$9,0)),"")</f>
        <v>D</v>
      </c>
      <c r="M3649" s="7" t="n">
        <f aca="false">IFERROR(VALUE(MID(D3649,FIND("_",D3649)+1,FIND("_",D3649,FIND("_",D3649)+1)-FIND("_",D3649)-1)),"")</f>
        <v>25</v>
      </c>
      <c r="N3649" s="7" t="str">
        <f aca="false">IF(OR(C3649="",M3649=""),"",C3649&amp;" Item "&amp;M3649)</f>
        <v>Electric household essentials Item 25</v>
      </c>
      <c r="O3649" s="7" t="n">
        <v>244</v>
      </c>
      <c r="P3649" s="8" t="n">
        <f aca="false">G3649*Q3649</f>
        <v>28.7</v>
      </c>
      <c r="Q3649" s="9" t="n">
        <f aca="false">IF(K3649=TRUE(),0.1,0)</f>
        <v>0.1</v>
      </c>
    </row>
    <row r="3650" customFormat="false" ht="15" hidden="false" customHeight="true" outlineLevel="0" collapsed="false">
      <c r="A3650" s="1" t="s">
        <v>3903</v>
      </c>
      <c r="B3650" s="1" t="s">
        <v>69</v>
      </c>
      <c r="C3650" s="1" t="s">
        <v>29</v>
      </c>
      <c r="D3650" s="1" t="s">
        <v>141</v>
      </c>
      <c r="E3650" s="1" t="n">
        <v>27.5</v>
      </c>
      <c r="F3650" s="1" t="n">
        <v>2</v>
      </c>
      <c r="G3650" s="1" t="n">
        <v>55</v>
      </c>
      <c r="H3650" s="1" t="s">
        <v>31</v>
      </c>
      <c r="I3650" s="1" t="s">
        <v>44</v>
      </c>
      <c r="J3650" s="4" t="n">
        <v>45548</v>
      </c>
      <c r="K3650" s="5" t="b">
        <f aca="false">FALSE()</f>
        <v>0</v>
      </c>
      <c r="L3650" s="6" t="str">
        <f aca="false">IFERROR(INDEX(CategoryCodes!$B$2:$B$9,MATCH(C3650,CategoryCodes!$A$2:$A$9,0)),"")</f>
        <v>B</v>
      </c>
      <c r="M3650" s="7" t="n">
        <f aca="false">IFERROR(VALUE(MID(D3650,FIND("_",D3650)+1,FIND("_",D3650,FIND("_",D3650)+1)-FIND("_",D3650)-1)),"")</f>
        <v>16</v>
      </c>
      <c r="N3650" s="7" t="str">
        <f aca="false">IF(OR(C3650="",M3650=""),"",C3650&amp;" Item "&amp;M3650)</f>
        <v>Butchers Item 16</v>
      </c>
      <c r="O3650" s="7" t="n">
        <v>165</v>
      </c>
      <c r="P3650" s="8" t="n">
        <f aca="false">G3650*Q3650</f>
        <v>0</v>
      </c>
      <c r="Q3650" s="9" t="n">
        <f aca="false">IF(K3650=TRUE(),0.1,0)</f>
        <v>0</v>
      </c>
    </row>
    <row r="3651" customFormat="false" ht="15" hidden="false" customHeight="true" outlineLevel="0" collapsed="false">
      <c r="A3651" s="1" t="s">
        <v>3904</v>
      </c>
      <c r="B3651" s="1" t="s">
        <v>106</v>
      </c>
      <c r="C3651" s="1" t="s">
        <v>38</v>
      </c>
      <c r="D3651" s="1" t="s">
        <v>191</v>
      </c>
      <c r="E3651" s="1" t="n">
        <v>33.5</v>
      </c>
      <c r="F3651" s="1" t="n">
        <v>10</v>
      </c>
      <c r="G3651" s="1" t="n">
        <v>335</v>
      </c>
      <c r="H3651" s="1" t="s">
        <v>21</v>
      </c>
      <c r="I3651" s="1" t="s">
        <v>22</v>
      </c>
      <c r="J3651" s="4" t="n">
        <v>45060</v>
      </c>
      <c r="L3651" s="6" t="str">
        <f aca="false">IFERROR(INDEX(CategoryCodes!$B$2:$B$9,MATCH(C3651,CategoryCodes!$A$2:$A$9,0)),"")</f>
        <v>E</v>
      </c>
      <c r="M3651" s="7" t="n">
        <f aca="false">IFERROR(VALUE(MID(D3651,FIND("_",D3651)+1,FIND("_",D3651,FIND("_",D3651)+1)-FIND("_",D3651)-1)),"")</f>
        <v>20</v>
      </c>
      <c r="N3651" s="7" t="str">
        <f aca="false">IF(OR(C3651="",M3651=""),"",C3651&amp;" Item "&amp;M3651)</f>
        <v>Food Item 20</v>
      </c>
      <c r="O3651" s="7" t="n">
        <v>479</v>
      </c>
      <c r="P3651" s="8" t="n">
        <f aca="false">G3651*Q3651</f>
        <v>0</v>
      </c>
      <c r="Q3651" s="9" t="n">
        <f aca="false">IF(K3651=TRUE(),0.1,0)</f>
        <v>0</v>
      </c>
    </row>
    <row r="3652" customFormat="false" ht="15" hidden="false" customHeight="true" outlineLevel="0" collapsed="false">
      <c r="A3652" s="1" t="s">
        <v>3905</v>
      </c>
      <c r="B3652" s="1" t="s">
        <v>104</v>
      </c>
      <c r="C3652" s="1" t="s">
        <v>72</v>
      </c>
      <c r="D3652" s="1" t="s">
        <v>221</v>
      </c>
      <c r="E3652" s="1" t="n">
        <v>12.5</v>
      </c>
      <c r="F3652" s="1" t="n">
        <v>6</v>
      </c>
      <c r="G3652" s="1" t="n">
        <v>75</v>
      </c>
      <c r="H3652" s="1" t="s">
        <v>54</v>
      </c>
      <c r="I3652" s="1" t="s">
        <v>22</v>
      </c>
      <c r="J3652" s="4" t="n">
        <v>44966</v>
      </c>
      <c r="L3652" s="6" t="str">
        <f aca="false">IFERROR(INDEX(CategoryCodes!$B$2:$B$9,MATCH(C3652,CategoryCodes!$A$2:$A$9,0)),"")</f>
        <v>D</v>
      </c>
      <c r="M3652" s="7" t="n">
        <f aca="false">IFERROR(VALUE(MID(D3652,FIND("_",D3652)+1,FIND("_",D3652,FIND("_",D3652)+1)-FIND("_",D3652)-1)),"")</f>
        <v>6</v>
      </c>
      <c r="N3652" s="7" t="str">
        <f aca="false">IF(OR(C3652="",M3652=""),"",C3652&amp;" Item "&amp;M3652)</f>
        <v>Electric household essentials Item 6</v>
      </c>
      <c r="O3652" s="7" t="n">
        <v>127</v>
      </c>
      <c r="P3652" s="8" t="n">
        <f aca="false">G3652*Q3652</f>
        <v>0</v>
      </c>
      <c r="Q3652" s="9" t="n">
        <f aca="false">IF(K3652=TRUE(),0.1,0)</f>
        <v>0</v>
      </c>
    </row>
    <row r="3653" customFormat="false" ht="15" hidden="false" customHeight="true" outlineLevel="0" collapsed="false">
      <c r="A3653" s="1" t="s">
        <v>3906</v>
      </c>
      <c r="B3653" s="1" t="s">
        <v>46</v>
      </c>
      <c r="C3653" s="1" t="s">
        <v>29</v>
      </c>
      <c r="D3653" s="1" t="s">
        <v>361</v>
      </c>
      <c r="E3653" s="1" t="n">
        <v>14</v>
      </c>
      <c r="F3653" s="1" t="n">
        <v>4</v>
      </c>
      <c r="G3653" s="1" t="n">
        <v>56</v>
      </c>
      <c r="H3653" s="1" t="s">
        <v>21</v>
      </c>
      <c r="I3653" s="1" t="s">
        <v>22</v>
      </c>
      <c r="J3653" s="4" t="n">
        <v>45644</v>
      </c>
      <c r="K3653" s="5" t="b">
        <f aca="false">TRUE()</f>
        <v>1</v>
      </c>
      <c r="L3653" s="6" t="str">
        <f aca="false">IFERROR(INDEX(CategoryCodes!$B$2:$B$9,MATCH(C3653,CategoryCodes!$A$2:$A$9,0)),"")</f>
        <v>B</v>
      </c>
      <c r="M3653" s="7" t="n">
        <f aca="false">IFERROR(VALUE(MID(D3653,FIND("_",D3653)+1,FIND("_",D3653,FIND("_",D3653)+1)-FIND("_",D3653)-1)),"")</f>
        <v>7</v>
      </c>
      <c r="N3653" s="7" t="str">
        <f aca="false">IF(OR(C3653="",M3653=""),"",C3653&amp;" Item "&amp;M3653)</f>
        <v>Butchers Item 7</v>
      </c>
      <c r="O3653" s="7" t="n">
        <v>3</v>
      </c>
      <c r="P3653" s="8" t="n">
        <f aca="false">G3653*Q3653</f>
        <v>5.6</v>
      </c>
      <c r="Q3653" s="9" t="n">
        <f aca="false">IF(K3653=TRUE(),0.1,0)</f>
        <v>0.1</v>
      </c>
    </row>
    <row r="3654" customFormat="false" ht="15" hidden="false" customHeight="true" outlineLevel="0" collapsed="false">
      <c r="A3654" s="1" t="s">
        <v>3907</v>
      </c>
      <c r="B3654" s="1" t="s">
        <v>95</v>
      </c>
      <c r="C3654" s="1" t="s">
        <v>72</v>
      </c>
      <c r="D3654" s="1" t="s">
        <v>358</v>
      </c>
      <c r="E3654" s="1" t="n">
        <v>38</v>
      </c>
      <c r="F3654" s="1" t="n">
        <v>5</v>
      </c>
      <c r="G3654" s="1" t="n">
        <v>190</v>
      </c>
      <c r="H3654" s="1" t="s">
        <v>31</v>
      </c>
      <c r="I3654" s="1" t="s">
        <v>22</v>
      </c>
      <c r="J3654" s="4" t="n">
        <v>44825</v>
      </c>
      <c r="K3654" s="5" t="b">
        <f aca="false">FALSE()</f>
        <v>0</v>
      </c>
      <c r="L3654" s="6" t="str">
        <f aca="false">IFERROR(INDEX(CategoryCodes!$B$2:$B$9,MATCH(C3654,CategoryCodes!$A$2:$A$9,0)),"")</f>
        <v>D</v>
      </c>
      <c r="M3654" s="7" t="n">
        <f aca="false">IFERROR(VALUE(MID(D3654,FIND("_",D3654)+1,FIND("_",D3654,FIND("_",D3654)+1)-FIND("_",D3654)-1)),"")</f>
        <v>23</v>
      </c>
      <c r="N3654" s="7" t="str">
        <f aca="false">IF(OR(C3654="",M3654=""),"",C3654&amp;" Item "&amp;M3654)</f>
        <v>Electric household essentials Item 23</v>
      </c>
      <c r="O3654" s="7" t="n">
        <v>133</v>
      </c>
      <c r="P3654" s="8" t="n">
        <f aca="false">G3654*Q3654</f>
        <v>0</v>
      </c>
      <c r="Q3654" s="9" t="n">
        <f aca="false">IF(K3654=TRUE(),0.1,0)</f>
        <v>0</v>
      </c>
    </row>
    <row r="3655" customFormat="false" ht="15" hidden="false" customHeight="true" outlineLevel="0" collapsed="false">
      <c r="A3655" s="1" t="s">
        <v>3908</v>
      </c>
      <c r="B3655" s="1" t="s">
        <v>33</v>
      </c>
      <c r="C3655" s="1" t="s">
        <v>25</v>
      </c>
      <c r="D3655" s="1" t="s">
        <v>290</v>
      </c>
      <c r="E3655" s="1" t="n">
        <v>8</v>
      </c>
      <c r="F3655" s="1" t="n">
        <v>7</v>
      </c>
      <c r="G3655" s="1" t="n">
        <v>56</v>
      </c>
      <c r="H3655" s="1" t="s">
        <v>54</v>
      </c>
      <c r="I3655" s="1" t="s">
        <v>44</v>
      </c>
      <c r="J3655" s="4" t="n">
        <v>44584</v>
      </c>
      <c r="L3655" s="6" t="str">
        <f aca="false">IFERROR(INDEX(CategoryCodes!$B$2:$B$9,MATCH(C3655,CategoryCodes!$A$2:$A$9,0)),"")</f>
        <v>G</v>
      </c>
      <c r="M3655" s="7" t="n">
        <f aca="false">IFERROR(VALUE(MID(D3655,FIND("_",D3655)+1,FIND("_",D3655,FIND("_",D3655)+1)-FIND("_",D3655)-1)),"")</f>
        <v>3</v>
      </c>
      <c r="N3655" s="7" t="str">
        <f aca="false">IF(OR(C3655="",M3655=""),"",C3655&amp;" Item "&amp;M3655)</f>
        <v>Milk Products Item 3</v>
      </c>
      <c r="O3655" s="7" t="n">
        <v>196</v>
      </c>
      <c r="P3655" s="8" t="n">
        <f aca="false">G3655*Q3655</f>
        <v>0</v>
      </c>
      <c r="Q3655" s="9" t="n">
        <f aca="false">IF(K3655=TRUE(),0.1,0)</f>
        <v>0</v>
      </c>
    </row>
    <row r="3656" customFormat="false" ht="15" hidden="false" customHeight="true" outlineLevel="0" collapsed="false">
      <c r="A3656" s="1" t="s">
        <v>3909</v>
      </c>
      <c r="B3656" s="1" t="s">
        <v>33</v>
      </c>
      <c r="C3656" s="1" t="s">
        <v>136</v>
      </c>
      <c r="D3656" s="1" t="s">
        <v>235</v>
      </c>
      <c r="E3656" s="1" t="n">
        <v>18.5</v>
      </c>
      <c r="F3656" s="1" t="n">
        <v>9</v>
      </c>
      <c r="G3656" s="1" t="n">
        <v>166.5</v>
      </c>
      <c r="H3656" s="1" t="s">
        <v>54</v>
      </c>
      <c r="I3656" s="1" t="s">
        <v>44</v>
      </c>
      <c r="J3656" s="4" t="n">
        <v>45212</v>
      </c>
      <c r="K3656" s="5" t="b">
        <f aca="false">TRUE()</f>
        <v>1</v>
      </c>
      <c r="L3656" s="6" t="str">
        <f aca="false">IFERROR(INDEX(CategoryCodes!$B$2:$B$9,MATCH(C3656,CategoryCodes!$A$2:$A$9,0)),"")</f>
        <v>C</v>
      </c>
      <c r="M3656" s="7" t="n">
        <f aca="false">IFERROR(VALUE(MID(D3656,FIND("_",D3656)+1,FIND("_",D3656,FIND("_",D3656)+1)-FIND("_",D3656)-1)),"")</f>
        <v>10</v>
      </c>
      <c r="N3656" s="7" t="str">
        <f aca="false">IF(OR(C3656="",M3656=""),"",C3656&amp;" Item "&amp;M3656)</f>
        <v>Computers and electric accessories Item 10</v>
      </c>
      <c r="O3656" s="7" t="n">
        <v>120</v>
      </c>
      <c r="P3656" s="8" t="n">
        <f aca="false">G3656*Q3656</f>
        <v>16.65</v>
      </c>
      <c r="Q3656" s="9" t="n">
        <f aca="false">IF(K3656=TRUE(),0.1,0)</f>
        <v>0.1</v>
      </c>
    </row>
    <row r="3657" customFormat="false" ht="15" hidden="false" customHeight="true" outlineLevel="0" collapsed="false">
      <c r="A3657" s="1" t="s">
        <v>3910</v>
      </c>
      <c r="B3657" s="1" t="s">
        <v>69</v>
      </c>
      <c r="C3657" s="1" t="s">
        <v>29</v>
      </c>
      <c r="D3657" s="1" t="s">
        <v>233</v>
      </c>
      <c r="E3657" s="1" t="n">
        <v>15.5</v>
      </c>
      <c r="F3657" s="1" t="n">
        <v>5</v>
      </c>
      <c r="G3657" s="1" t="n">
        <v>77.5</v>
      </c>
      <c r="H3657" s="1" t="s">
        <v>21</v>
      </c>
      <c r="I3657" s="1" t="s">
        <v>22</v>
      </c>
      <c r="J3657" s="4" t="n">
        <v>45496</v>
      </c>
      <c r="K3657" s="5" t="b">
        <f aca="false">FALSE()</f>
        <v>0</v>
      </c>
      <c r="L3657" s="6" t="str">
        <f aca="false">IFERROR(INDEX(CategoryCodes!$B$2:$B$9,MATCH(C3657,CategoryCodes!$A$2:$A$9,0)),"")</f>
        <v>B</v>
      </c>
      <c r="M3657" s="7" t="n">
        <f aca="false">IFERROR(VALUE(MID(D3657,FIND("_",D3657)+1,FIND("_",D3657,FIND("_",D3657)+1)-FIND("_",D3657)-1)),"")</f>
        <v>8</v>
      </c>
      <c r="N3657" s="7" t="str">
        <f aca="false">IF(OR(C3657="",M3657=""),"",C3657&amp;" Item "&amp;M3657)</f>
        <v>Butchers Item 8</v>
      </c>
      <c r="O3657" s="7" t="n">
        <v>228</v>
      </c>
      <c r="P3657" s="8" t="n">
        <f aca="false">G3657*Q3657</f>
        <v>0</v>
      </c>
      <c r="Q3657" s="9" t="n">
        <f aca="false">IF(K3657=TRUE(),0.1,0)</f>
        <v>0</v>
      </c>
    </row>
    <row r="3658" customFormat="false" ht="15" hidden="false" customHeight="true" outlineLevel="0" collapsed="false">
      <c r="A3658" s="1" t="s">
        <v>3911</v>
      </c>
      <c r="B3658" s="1" t="s">
        <v>46</v>
      </c>
      <c r="C3658" s="1" t="s">
        <v>34</v>
      </c>
      <c r="D3658" s="1" t="s">
        <v>211</v>
      </c>
      <c r="E3658" s="1" t="n">
        <v>24.5</v>
      </c>
      <c r="F3658" s="1" t="n">
        <v>10</v>
      </c>
      <c r="G3658" s="1" t="n">
        <v>245</v>
      </c>
      <c r="H3658" s="1" t="s">
        <v>54</v>
      </c>
      <c r="I3658" s="1" t="s">
        <v>44</v>
      </c>
      <c r="J3658" s="4" t="n">
        <v>44768</v>
      </c>
      <c r="L3658" s="6" t="str">
        <f aca="false">IFERROR(INDEX(CategoryCodes!$B$2:$B$9,MATCH(C3658,CategoryCodes!$A$2:$A$9,0)),"")</f>
        <v>A</v>
      </c>
      <c r="M3658" s="7" t="n">
        <f aca="false">IFERROR(VALUE(MID(D3658,FIND("_",D3658)+1,FIND("_",D3658,FIND("_",D3658)+1)-FIND("_",D3658)-1)),"")</f>
        <v>14</v>
      </c>
      <c r="N3658" s="7" t="str">
        <f aca="false">IF(OR(C3658="",M3658=""),"",C3658&amp;" Item "&amp;M3658)</f>
        <v>Beverages Item 14</v>
      </c>
      <c r="O3658" s="7" t="n">
        <v>385</v>
      </c>
      <c r="P3658" s="8" t="n">
        <f aca="false">G3658*Q3658</f>
        <v>0</v>
      </c>
      <c r="Q3658" s="9" t="n">
        <f aca="false">IF(K3658=TRUE(),0.1,0)</f>
        <v>0</v>
      </c>
    </row>
    <row r="3659" customFormat="false" ht="15" hidden="false" customHeight="true" outlineLevel="0" collapsed="false">
      <c r="A3659" s="1" t="s">
        <v>3912</v>
      </c>
      <c r="B3659" s="1" t="s">
        <v>90</v>
      </c>
      <c r="C3659" s="1" t="s">
        <v>19</v>
      </c>
      <c r="D3659" s="1" t="s">
        <v>139</v>
      </c>
      <c r="E3659" s="1" t="n">
        <v>20</v>
      </c>
      <c r="F3659" s="1" t="n">
        <v>9</v>
      </c>
      <c r="G3659" s="1" t="n">
        <v>180</v>
      </c>
      <c r="H3659" s="1" t="s">
        <v>31</v>
      </c>
      <c r="I3659" s="1" t="s">
        <v>22</v>
      </c>
      <c r="J3659" s="4" t="n">
        <v>45124</v>
      </c>
      <c r="L3659" s="6" t="str">
        <f aca="false">IFERROR(INDEX(CategoryCodes!$B$2:$B$9,MATCH(C3659,CategoryCodes!$A$2:$A$9,0)),"")</f>
        <v>H</v>
      </c>
      <c r="M3659" s="7" t="n">
        <f aca="false">IFERROR(VALUE(MID(D3659,FIND("_",D3659)+1,FIND("_",D3659,FIND("_",D3659)+1)-FIND("_",D3659)-1)),"")</f>
        <v>11</v>
      </c>
      <c r="N3659" s="7" t="str">
        <f aca="false">IF(OR(C3659="",M3659=""),"",C3659&amp;" Item "&amp;M3659)</f>
        <v>Patisserie Item 11</v>
      </c>
      <c r="O3659" s="7" t="n">
        <v>136</v>
      </c>
      <c r="P3659" s="8" t="n">
        <f aca="false">G3659*Q3659</f>
        <v>0</v>
      </c>
      <c r="Q3659" s="9" t="n">
        <f aca="false">IF(K3659=TRUE(),0.1,0)</f>
        <v>0</v>
      </c>
    </row>
    <row r="3660" customFormat="false" ht="15" hidden="false" customHeight="true" outlineLevel="0" collapsed="false">
      <c r="A3660" s="1" t="s">
        <v>3913</v>
      </c>
      <c r="B3660" s="1" t="s">
        <v>95</v>
      </c>
      <c r="C3660" s="1" t="s">
        <v>29</v>
      </c>
      <c r="D3660" s="1" t="s">
        <v>120</v>
      </c>
      <c r="E3660" s="1" t="n">
        <v>38</v>
      </c>
      <c r="F3660" s="1" t="n">
        <v>6</v>
      </c>
      <c r="G3660" s="1" t="n">
        <v>228</v>
      </c>
      <c r="H3660" s="1" t="s">
        <v>54</v>
      </c>
      <c r="I3660" s="1" t="s">
        <v>44</v>
      </c>
      <c r="J3660" s="4" t="n">
        <v>45631</v>
      </c>
      <c r="L3660" s="6" t="str">
        <f aca="false">IFERROR(INDEX(CategoryCodes!$B$2:$B$9,MATCH(C3660,CategoryCodes!$A$2:$A$9,0)),"")</f>
        <v>B</v>
      </c>
      <c r="M3660" s="7" t="n">
        <f aca="false">IFERROR(VALUE(MID(D3660,FIND("_",D3660)+1,FIND("_",D3660,FIND("_",D3660)+1)-FIND("_",D3660)-1)),"")</f>
        <v>23</v>
      </c>
      <c r="N3660" s="7" t="str">
        <f aca="false">IF(OR(C3660="",M3660=""),"",C3660&amp;" Item "&amp;M3660)</f>
        <v>Butchers Item 23</v>
      </c>
      <c r="O3660" s="7" t="n">
        <v>488</v>
      </c>
      <c r="P3660" s="8" t="n">
        <f aca="false">G3660*Q3660</f>
        <v>0</v>
      </c>
      <c r="Q3660" s="9" t="n">
        <f aca="false">IF(K3660=TRUE(),0.1,0)</f>
        <v>0</v>
      </c>
    </row>
    <row r="3661" customFormat="false" ht="15" hidden="false" customHeight="true" outlineLevel="0" collapsed="false">
      <c r="A3661" s="1" t="s">
        <v>3914</v>
      </c>
      <c r="B3661" s="1" t="s">
        <v>52</v>
      </c>
      <c r="C3661" s="1" t="s">
        <v>29</v>
      </c>
      <c r="D3661" s="1" t="s">
        <v>91</v>
      </c>
      <c r="E3661" s="1" t="n">
        <v>33.5</v>
      </c>
      <c r="F3661" s="1" t="n">
        <v>8</v>
      </c>
      <c r="G3661" s="1" t="n">
        <v>268</v>
      </c>
      <c r="H3661" s="1" t="s">
        <v>31</v>
      </c>
      <c r="I3661" s="1" t="s">
        <v>44</v>
      </c>
      <c r="J3661" s="4" t="n">
        <v>45161</v>
      </c>
      <c r="K3661" s="5" t="b">
        <f aca="false">FALSE()</f>
        <v>0</v>
      </c>
      <c r="L3661" s="6" t="str">
        <f aca="false">IFERROR(INDEX(CategoryCodes!$B$2:$B$9,MATCH(C3661,CategoryCodes!$A$2:$A$9,0)),"")</f>
        <v>B</v>
      </c>
      <c r="M3661" s="7" t="n">
        <f aca="false">IFERROR(VALUE(MID(D3661,FIND("_",D3661)+1,FIND("_",D3661,FIND("_",D3661)+1)-FIND("_",D3661)-1)),"")</f>
        <v>20</v>
      </c>
      <c r="N3661" s="7" t="str">
        <f aca="false">IF(OR(C3661="",M3661=""),"",C3661&amp;" Item "&amp;M3661)</f>
        <v>Butchers Item 20</v>
      </c>
      <c r="O3661" s="7" t="n">
        <v>168</v>
      </c>
      <c r="P3661" s="8" t="n">
        <f aca="false">G3661*Q3661</f>
        <v>0</v>
      </c>
      <c r="Q3661" s="9" t="n">
        <f aca="false">IF(K3661=TRUE(),0.1,0)</f>
        <v>0</v>
      </c>
    </row>
    <row r="3662" customFormat="false" ht="15" hidden="false" customHeight="true" outlineLevel="0" collapsed="false">
      <c r="A3662" s="1" t="s">
        <v>3915</v>
      </c>
      <c r="B3662" s="1" t="s">
        <v>174</v>
      </c>
      <c r="C3662" s="1" t="s">
        <v>29</v>
      </c>
      <c r="D3662" s="1" t="s">
        <v>403</v>
      </c>
      <c r="E3662" s="1" t="n">
        <v>5</v>
      </c>
      <c r="F3662" s="1" t="n">
        <v>7</v>
      </c>
      <c r="G3662" s="1" t="n">
        <v>35</v>
      </c>
      <c r="H3662" s="1" t="s">
        <v>54</v>
      </c>
      <c r="I3662" s="1" t="s">
        <v>22</v>
      </c>
      <c r="J3662" s="4" t="n">
        <v>45454</v>
      </c>
      <c r="L3662" s="6" t="str">
        <f aca="false">IFERROR(INDEX(CategoryCodes!$B$2:$B$9,MATCH(C3662,CategoryCodes!$A$2:$A$9,0)),"")</f>
        <v>B</v>
      </c>
      <c r="M3662" s="7" t="n">
        <f aca="false">IFERROR(VALUE(MID(D3662,FIND("_",D3662)+1,FIND("_",D3662,FIND("_",D3662)+1)-FIND("_",D3662)-1)),"")</f>
        <v>1</v>
      </c>
      <c r="N3662" s="7" t="str">
        <f aca="false">IF(OR(C3662="",M3662=""),"",C3662&amp;" Item "&amp;M3662)</f>
        <v>Butchers Item 1</v>
      </c>
      <c r="O3662" s="7" t="n">
        <v>154</v>
      </c>
      <c r="P3662" s="8" t="n">
        <f aca="false">G3662*Q3662</f>
        <v>0</v>
      </c>
      <c r="Q3662" s="9" t="n">
        <f aca="false">IF(K3662=TRUE(),0.1,0)</f>
        <v>0</v>
      </c>
    </row>
    <row r="3663" customFormat="false" ht="15" hidden="false" customHeight="true" outlineLevel="0" collapsed="false">
      <c r="A3663" s="1" t="s">
        <v>3916</v>
      </c>
      <c r="B3663" s="1" t="s">
        <v>114</v>
      </c>
      <c r="C3663" s="1" t="s">
        <v>47</v>
      </c>
      <c r="D3663" s="1" t="s">
        <v>150</v>
      </c>
      <c r="E3663" s="1" t="n">
        <v>38</v>
      </c>
      <c r="F3663" s="1" t="n">
        <v>9</v>
      </c>
      <c r="G3663" s="1" t="n">
        <v>342</v>
      </c>
      <c r="H3663" s="1" t="s">
        <v>54</v>
      </c>
      <c r="I3663" s="1" t="s">
        <v>44</v>
      </c>
      <c r="J3663" s="4" t="n">
        <v>45392</v>
      </c>
      <c r="K3663" s="5" t="b">
        <f aca="false">FALSE()</f>
        <v>0</v>
      </c>
      <c r="L3663" s="6" t="str">
        <f aca="false">IFERROR(INDEX(CategoryCodes!$B$2:$B$9,MATCH(C3663,CategoryCodes!$A$2:$A$9,0)),"")</f>
        <v>F</v>
      </c>
      <c r="M3663" s="7" t="n">
        <f aca="false">IFERROR(VALUE(MID(D3663,FIND("_",D3663)+1,FIND("_",D3663,FIND("_",D3663)+1)-FIND("_",D3663)-1)),"")</f>
        <v>23</v>
      </c>
      <c r="N3663" s="7" t="str">
        <f aca="false">IF(OR(C3663="",M3663=""),"",C3663&amp;" Item "&amp;M3663)</f>
        <v>Furniture Item 23</v>
      </c>
      <c r="O3663" s="7" t="n">
        <v>298</v>
      </c>
      <c r="P3663" s="8" t="n">
        <f aca="false">G3663*Q3663</f>
        <v>0</v>
      </c>
      <c r="Q3663" s="9" t="n">
        <f aca="false">IF(K3663=TRUE(),0.1,0)</f>
        <v>0</v>
      </c>
    </row>
    <row r="3664" customFormat="false" ht="15" hidden="false" customHeight="true" outlineLevel="0" collapsed="false">
      <c r="A3664" s="1" t="s">
        <v>3917</v>
      </c>
      <c r="B3664" s="1" t="s">
        <v>90</v>
      </c>
      <c r="C3664" s="1" t="s">
        <v>72</v>
      </c>
      <c r="D3664" s="1" t="s">
        <v>252</v>
      </c>
      <c r="E3664" s="1" t="n">
        <v>15.5</v>
      </c>
      <c r="F3664" s="1" t="n">
        <v>9</v>
      </c>
      <c r="G3664" s="1" t="n">
        <v>139.5</v>
      </c>
      <c r="H3664" s="1" t="s">
        <v>31</v>
      </c>
      <c r="I3664" s="1" t="s">
        <v>44</v>
      </c>
      <c r="J3664" s="4" t="n">
        <v>45294</v>
      </c>
      <c r="L3664" s="6" t="str">
        <f aca="false">IFERROR(INDEX(CategoryCodes!$B$2:$B$9,MATCH(C3664,CategoryCodes!$A$2:$A$9,0)),"")</f>
        <v>D</v>
      </c>
      <c r="M3664" s="7" t="n">
        <f aca="false">IFERROR(VALUE(MID(D3664,FIND("_",D3664)+1,FIND("_",D3664,FIND("_",D3664)+1)-FIND("_",D3664)-1)),"")</f>
        <v>8</v>
      </c>
      <c r="N3664" s="7" t="str">
        <f aca="false">IF(OR(C3664="",M3664=""),"",C3664&amp;" Item "&amp;M3664)</f>
        <v>Electric household essentials Item 8</v>
      </c>
      <c r="O3664" s="7" t="n">
        <v>370</v>
      </c>
      <c r="P3664" s="8" t="n">
        <f aca="false">G3664*Q3664</f>
        <v>0</v>
      </c>
      <c r="Q3664" s="9" t="n">
        <f aca="false">IF(K3664=TRUE(),0.1,0)</f>
        <v>0</v>
      </c>
    </row>
    <row r="3665" customFormat="false" ht="15" hidden="false" customHeight="true" outlineLevel="0" collapsed="false">
      <c r="A3665" s="1" t="s">
        <v>3918</v>
      </c>
      <c r="B3665" s="1" t="s">
        <v>75</v>
      </c>
      <c r="C3665" s="1" t="s">
        <v>29</v>
      </c>
      <c r="D3665" s="1" t="s">
        <v>283</v>
      </c>
      <c r="E3665" s="1" t="n">
        <v>30.5</v>
      </c>
      <c r="F3665" s="1" t="n">
        <v>5</v>
      </c>
      <c r="G3665" s="1" t="n">
        <v>152.5</v>
      </c>
      <c r="H3665" s="1" t="s">
        <v>54</v>
      </c>
      <c r="I3665" s="1" t="s">
        <v>22</v>
      </c>
      <c r="J3665" s="4" t="n">
        <v>45565</v>
      </c>
      <c r="K3665" s="5" t="b">
        <f aca="false">FALSE()</f>
        <v>0</v>
      </c>
      <c r="L3665" s="6" t="str">
        <f aca="false">IFERROR(INDEX(CategoryCodes!$B$2:$B$9,MATCH(C3665,CategoryCodes!$A$2:$A$9,0)),"")</f>
        <v>B</v>
      </c>
      <c r="M3665" s="7" t="n">
        <f aca="false">IFERROR(VALUE(MID(D3665,FIND("_",D3665)+1,FIND("_",D3665,FIND("_",D3665)+1)-FIND("_",D3665)-1)),"")</f>
        <v>18</v>
      </c>
      <c r="N3665" s="7" t="str">
        <f aca="false">IF(OR(C3665="",M3665=""),"",C3665&amp;" Item "&amp;M3665)</f>
        <v>Butchers Item 18</v>
      </c>
      <c r="O3665" s="7" t="n">
        <v>293</v>
      </c>
      <c r="P3665" s="8" t="n">
        <f aca="false">G3665*Q3665</f>
        <v>0</v>
      </c>
      <c r="Q3665" s="9" t="n">
        <f aca="false">IF(K3665=TRUE(),0.1,0)</f>
        <v>0</v>
      </c>
    </row>
    <row r="3666" customFormat="false" ht="15" hidden="false" customHeight="true" outlineLevel="0" collapsed="false">
      <c r="A3666" s="1" t="s">
        <v>3919</v>
      </c>
      <c r="B3666" s="1" t="s">
        <v>49</v>
      </c>
      <c r="C3666" s="1" t="s">
        <v>136</v>
      </c>
      <c r="D3666" s="1" t="s">
        <v>155</v>
      </c>
      <c r="E3666" s="1" t="n">
        <v>26</v>
      </c>
      <c r="F3666" s="1" t="n">
        <v>4</v>
      </c>
      <c r="G3666" s="1" t="n">
        <v>104</v>
      </c>
      <c r="H3666" s="1" t="s">
        <v>54</v>
      </c>
      <c r="I3666" s="1" t="s">
        <v>44</v>
      </c>
      <c r="J3666" s="4" t="n">
        <v>45342</v>
      </c>
      <c r="L3666" s="6" t="str">
        <f aca="false">IFERROR(INDEX(CategoryCodes!$B$2:$B$9,MATCH(C3666,CategoryCodes!$A$2:$A$9,0)),"")</f>
        <v>C</v>
      </c>
      <c r="M3666" s="7" t="n">
        <f aca="false">IFERROR(VALUE(MID(D3666,FIND("_",D3666)+1,FIND("_",D3666,FIND("_",D3666)+1)-FIND("_",D3666)-1)),"")</f>
        <v>15</v>
      </c>
      <c r="N3666" s="7" t="str">
        <f aca="false">IF(OR(C3666="",M3666=""),"",C3666&amp;" Item "&amp;M3666)</f>
        <v>Computers and electric accessories Item 15</v>
      </c>
      <c r="O3666" s="7" t="n">
        <v>5</v>
      </c>
      <c r="P3666" s="8" t="n">
        <f aca="false">G3666*Q3666</f>
        <v>0</v>
      </c>
      <c r="Q3666" s="9" t="n">
        <f aca="false">IF(K3666=TRUE(),0.1,0)</f>
        <v>0</v>
      </c>
    </row>
    <row r="3667" customFormat="false" ht="15" hidden="false" customHeight="true" outlineLevel="0" collapsed="false">
      <c r="A3667" s="1" t="s">
        <v>3920</v>
      </c>
      <c r="B3667" s="1" t="s">
        <v>90</v>
      </c>
      <c r="C3667" s="1" t="s">
        <v>47</v>
      </c>
      <c r="D3667" s="1" t="s">
        <v>239</v>
      </c>
      <c r="E3667" s="1" t="n">
        <v>11</v>
      </c>
      <c r="F3667" s="1" t="n">
        <v>3</v>
      </c>
      <c r="G3667" s="1" t="n">
        <v>33</v>
      </c>
      <c r="H3667" s="1" t="s">
        <v>21</v>
      </c>
      <c r="I3667" s="1" t="s">
        <v>44</v>
      </c>
      <c r="J3667" s="4" t="n">
        <v>45380</v>
      </c>
      <c r="K3667" s="5" t="b">
        <f aca="false">TRUE()</f>
        <v>1</v>
      </c>
      <c r="L3667" s="6" t="str">
        <f aca="false">IFERROR(INDEX(CategoryCodes!$B$2:$B$9,MATCH(C3667,CategoryCodes!$A$2:$A$9,0)),"")</f>
        <v>F</v>
      </c>
      <c r="M3667" s="7" t="n">
        <f aca="false">IFERROR(VALUE(MID(D3667,FIND("_",D3667)+1,FIND("_",D3667,FIND("_",D3667)+1)-FIND("_",D3667)-1)),"")</f>
        <v>5</v>
      </c>
      <c r="N3667" s="7" t="str">
        <f aca="false">IF(OR(C3667="",M3667=""),"",C3667&amp;" Item "&amp;M3667)</f>
        <v>Furniture Item 5</v>
      </c>
      <c r="O3667" s="7" t="n">
        <v>133</v>
      </c>
      <c r="P3667" s="8" t="n">
        <f aca="false">G3667*Q3667</f>
        <v>3.3</v>
      </c>
      <c r="Q3667" s="9" t="n">
        <f aca="false">IF(K3667=TRUE(),0.1,0)</f>
        <v>0.1</v>
      </c>
    </row>
    <row r="3668" customFormat="false" ht="15" hidden="false" customHeight="true" outlineLevel="0" collapsed="false">
      <c r="A3668" s="1" t="s">
        <v>3921</v>
      </c>
      <c r="B3668" s="1" t="s">
        <v>42</v>
      </c>
      <c r="C3668" s="1" t="s">
        <v>19</v>
      </c>
      <c r="D3668" s="1" t="s">
        <v>591</v>
      </c>
      <c r="E3668" s="1" t="n">
        <v>6.5</v>
      </c>
      <c r="F3668" s="1" t="n">
        <v>6</v>
      </c>
      <c r="G3668" s="1" t="n">
        <v>39</v>
      </c>
      <c r="H3668" s="1" t="s">
        <v>54</v>
      </c>
      <c r="I3668" s="1" t="s">
        <v>22</v>
      </c>
      <c r="J3668" s="4" t="n">
        <v>45655</v>
      </c>
      <c r="K3668" s="5" t="b">
        <f aca="false">TRUE()</f>
        <v>1</v>
      </c>
      <c r="L3668" s="6" t="str">
        <f aca="false">IFERROR(INDEX(CategoryCodes!$B$2:$B$9,MATCH(C3668,CategoryCodes!$A$2:$A$9,0)),"")</f>
        <v>H</v>
      </c>
      <c r="M3668" s="7" t="n">
        <f aca="false">IFERROR(VALUE(MID(D3668,FIND("_",D3668)+1,FIND("_",D3668,FIND("_",D3668)+1)-FIND("_",D3668)-1)),"")</f>
        <v>2</v>
      </c>
      <c r="N3668" s="7" t="str">
        <f aca="false">IF(OR(C3668="",M3668=""),"",C3668&amp;" Item "&amp;M3668)</f>
        <v>Patisserie Item 2</v>
      </c>
      <c r="O3668" s="7" t="n">
        <v>334</v>
      </c>
      <c r="P3668" s="8" t="n">
        <f aca="false">G3668*Q3668</f>
        <v>3.9</v>
      </c>
      <c r="Q3668" s="9" t="n">
        <f aca="false">IF(K3668=TRUE(),0.1,0)</f>
        <v>0.1</v>
      </c>
    </row>
    <row r="3669" customFormat="false" ht="15" hidden="false" customHeight="true" outlineLevel="0" collapsed="false">
      <c r="A3669" s="1" t="s">
        <v>3922</v>
      </c>
      <c r="B3669" s="1" t="s">
        <v>83</v>
      </c>
      <c r="C3669" s="1" t="s">
        <v>34</v>
      </c>
      <c r="D3669" s="1" t="s">
        <v>264</v>
      </c>
      <c r="E3669" s="1" t="n">
        <v>33.5</v>
      </c>
      <c r="F3669" s="1" t="n">
        <v>8</v>
      </c>
      <c r="G3669" s="1" t="n">
        <v>268</v>
      </c>
      <c r="H3669" s="1" t="s">
        <v>21</v>
      </c>
      <c r="I3669" s="1" t="s">
        <v>44</v>
      </c>
      <c r="J3669" s="4" t="n">
        <v>45660</v>
      </c>
      <c r="L3669" s="6" t="str">
        <f aca="false">IFERROR(INDEX(CategoryCodes!$B$2:$B$9,MATCH(C3669,CategoryCodes!$A$2:$A$9,0)),"")</f>
        <v>A</v>
      </c>
      <c r="M3669" s="7" t="n">
        <f aca="false">IFERROR(VALUE(MID(D3669,FIND("_",D3669)+1,FIND("_",D3669,FIND("_",D3669)+1)-FIND("_",D3669)-1)),"")</f>
        <v>20</v>
      </c>
      <c r="N3669" s="7" t="str">
        <f aca="false">IF(OR(C3669="",M3669=""),"",C3669&amp;" Item "&amp;M3669)</f>
        <v>Beverages Item 20</v>
      </c>
      <c r="O3669" s="7" t="n">
        <v>184</v>
      </c>
      <c r="P3669" s="8" t="n">
        <f aca="false">G3669*Q3669</f>
        <v>0</v>
      </c>
      <c r="Q3669" s="9" t="n">
        <f aca="false">IF(K3669=TRUE(),0.1,0)</f>
        <v>0</v>
      </c>
    </row>
    <row r="3670" customFormat="false" ht="15" hidden="false" customHeight="true" outlineLevel="0" collapsed="false">
      <c r="A3670" s="1" t="s">
        <v>3923</v>
      </c>
      <c r="B3670" s="1" t="s">
        <v>24</v>
      </c>
      <c r="C3670" s="1" t="s">
        <v>19</v>
      </c>
      <c r="D3670" s="1" t="s">
        <v>802</v>
      </c>
      <c r="E3670" s="1" t="n">
        <v>38</v>
      </c>
      <c r="F3670" s="1" t="n">
        <v>5</v>
      </c>
      <c r="G3670" s="1" t="n">
        <v>190</v>
      </c>
      <c r="H3670" s="1" t="s">
        <v>31</v>
      </c>
      <c r="I3670" s="1" t="s">
        <v>44</v>
      </c>
      <c r="J3670" s="4" t="n">
        <v>44638</v>
      </c>
      <c r="K3670" s="5" t="b">
        <f aca="false">FALSE()</f>
        <v>0</v>
      </c>
      <c r="L3670" s="6" t="str">
        <f aca="false">IFERROR(INDEX(CategoryCodes!$B$2:$B$9,MATCH(C3670,CategoryCodes!$A$2:$A$9,0)),"")</f>
        <v>H</v>
      </c>
      <c r="M3670" s="7" t="n">
        <f aca="false">IFERROR(VALUE(MID(D3670,FIND("_",D3670)+1,FIND("_",D3670,FIND("_",D3670)+1)-FIND("_",D3670)-1)),"")</f>
        <v>23</v>
      </c>
      <c r="N3670" s="7" t="str">
        <f aca="false">IF(OR(C3670="",M3670=""),"",C3670&amp;" Item "&amp;M3670)</f>
        <v>Patisserie Item 23</v>
      </c>
      <c r="O3670" s="7" t="n">
        <v>354</v>
      </c>
      <c r="P3670" s="8" t="n">
        <f aca="false">G3670*Q3670</f>
        <v>0</v>
      </c>
      <c r="Q3670" s="9" t="n">
        <f aca="false">IF(K3670=TRUE(),0.1,0)</f>
        <v>0</v>
      </c>
    </row>
    <row r="3671" customFormat="false" ht="15" hidden="false" customHeight="true" outlineLevel="0" collapsed="false">
      <c r="A3671" s="1" t="s">
        <v>3924</v>
      </c>
      <c r="B3671" s="1" t="s">
        <v>18</v>
      </c>
      <c r="C3671" s="1" t="s">
        <v>38</v>
      </c>
      <c r="D3671" s="1" t="s">
        <v>269</v>
      </c>
      <c r="E3671" s="1" t="n">
        <v>39.5</v>
      </c>
      <c r="F3671" s="1" t="n">
        <v>2</v>
      </c>
      <c r="G3671" s="1" t="n">
        <v>79</v>
      </c>
      <c r="H3671" s="1" t="s">
        <v>21</v>
      </c>
      <c r="I3671" s="1" t="s">
        <v>44</v>
      </c>
      <c r="J3671" s="4" t="n">
        <v>44954</v>
      </c>
      <c r="K3671" s="5" t="b">
        <f aca="false">TRUE()</f>
        <v>1</v>
      </c>
      <c r="L3671" s="6" t="str">
        <f aca="false">IFERROR(INDEX(CategoryCodes!$B$2:$B$9,MATCH(C3671,CategoryCodes!$A$2:$A$9,0)),"")</f>
        <v>E</v>
      </c>
      <c r="M3671" s="7" t="n">
        <f aca="false">IFERROR(VALUE(MID(D3671,FIND("_",D3671)+1,FIND("_",D3671,FIND("_",D3671)+1)-FIND("_",D3671)-1)),"")</f>
        <v>24</v>
      </c>
      <c r="N3671" s="7" t="str">
        <f aca="false">IF(OR(C3671="",M3671=""),"",C3671&amp;" Item "&amp;M3671)</f>
        <v>Food Item 24</v>
      </c>
      <c r="O3671" s="7" t="n">
        <v>120</v>
      </c>
      <c r="P3671" s="8" t="n">
        <f aca="false">G3671*Q3671</f>
        <v>7.9</v>
      </c>
      <c r="Q3671" s="9" t="n">
        <f aca="false">IF(K3671=TRUE(),0.1,0)</f>
        <v>0.1</v>
      </c>
    </row>
    <row r="3672" customFormat="false" ht="15" hidden="false" customHeight="true" outlineLevel="0" collapsed="false">
      <c r="A3672" s="1" t="s">
        <v>3925</v>
      </c>
      <c r="B3672" s="1" t="s">
        <v>18</v>
      </c>
      <c r="C3672" s="1" t="s">
        <v>38</v>
      </c>
      <c r="D3672" s="1" t="s">
        <v>243</v>
      </c>
      <c r="E3672" s="1" t="n">
        <v>17</v>
      </c>
      <c r="F3672" s="1" t="n">
        <v>8</v>
      </c>
      <c r="G3672" s="1" t="n">
        <v>136</v>
      </c>
      <c r="H3672" s="1" t="s">
        <v>54</v>
      </c>
      <c r="I3672" s="1" t="s">
        <v>22</v>
      </c>
      <c r="J3672" s="4" t="n">
        <v>45347</v>
      </c>
      <c r="K3672" s="5" t="b">
        <f aca="false">FALSE()</f>
        <v>0</v>
      </c>
      <c r="L3672" s="6" t="str">
        <f aca="false">IFERROR(INDEX(CategoryCodes!$B$2:$B$9,MATCH(C3672,CategoryCodes!$A$2:$A$9,0)),"")</f>
        <v>E</v>
      </c>
      <c r="M3672" s="7" t="n">
        <f aca="false">IFERROR(VALUE(MID(D3672,FIND("_",D3672)+1,FIND("_",D3672,FIND("_",D3672)+1)-FIND("_",D3672)-1)),"")</f>
        <v>9</v>
      </c>
      <c r="N3672" s="7" t="str">
        <f aca="false">IF(OR(C3672="",M3672=""),"",C3672&amp;" Item "&amp;M3672)</f>
        <v>Food Item 9</v>
      </c>
      <c r="O3672" s="7" t="n">
        <v>31</v>
      </c>
      <c r="P3672" s="8" t="n">
        <f aca="false">G3672*Q3672</f>
        <v>0</v>
      </c>
      <c r="Q3672" s="9" t="n">
        <f aca="false">IF(K3672=TRUE(),0.1,0)</f>
        <v>0</v>
      </c>
    </row>
    <row r="3673" customFormat="false" ht="15" hidden="false" customHeight="true" outlineLevel="0" collapsed="false">
      <c r="A3673" s="1" t="s">
        <v>3926</v>
      </c>
      <c r="B3673" s="1" t="s">
        <v>42</v>
      </c>
      <c r="C3673" s="1" t="s">
        <v>25</v>
      </c>
      <c r="D3673" s="1" t="s">
        <v>877</v>
      </c>
      <c r="E3673" s="1" t="n">
        <v>33.5</v>
      </c>
      <c r="F3673" s="1" t="n">
        <v>9</v>
      </c>
      <c r="G3673" s="1" t="n">
        <v>301.5</v>
      </c>
      <c r="H3673" s="1" t="s">
        <v>31</v>
      </c>
      <c r="I3673" s="1" t="s">
        <v>22</v>
      </c>
      <c r="J3673" s="4" t="n">
        <v>45571</v>
      </c>
      <c r="K3673" s="5" t="b">
        <f aca="false">FALSE()</f>
        <v>0</v>
      </c>
      <c r="L3673" s="6" t="str">
        <f aca="false">IFERROR(INDEX(CategoryCodes!$B$2:$B$9,MATCH(C3673,CategoryCodes!$A$2:$A$9,0)),"")</f>
        <v>G</v>
      </c>
      <c r="M3673" s="7" t="n">
        <f aca="false">IFERROR(VALUE(MID(D3673,FIND("_",D3673)+1,FIND("_",D3673,FIND("_",D3673)+1)-FIND("_",D3673)-1)),"")</f>
        <v>20</v>
      </c>
      <c r="N3673" s="7" t="str">
        <f aca="false">IF(OR(C3673="",M3673=""),"",C3673&amp;" Item "&amp;M3673)</f>
        <v>Milk Products Item 20</v>
      </c>
      <c r="O3673" s="7" t="n">
        <v>341</v>
      </c>
      <c r="P3673" s="8" t="n">
        <f aca="false">G3673*Q3673</f>
        <v>0</v>
      </c>
      <c r="Q3673" s="9" t="n">
        <f aca="false">IF(K3673=TRUE(),0.1,0)</f>
        <v>0</v>
      </c>
    </row>
    <row r="3674" customFormat="false" ht="15" hidden="false" customHeight="true" outlineLevel="0" collapsed="false">
      <c r="A3674" s="1" t="s">
        <v>3927</v>
      </c>
      <c r="B3674" s="1" t="s">
        <v>42</v>
      </c>
      <c r="C3674" s="1" t="s">
        <v>29</v>
      </c>
      <c r="D3674" s="1" t="s">
        <v>168</v>
      </c>
      <c r="E3674" s="1" t="n">
        <v>6.5</v>
      </c>
      <c r="F3674" s="1" t="n">
        <v>1</v>
      </c>
      <c r="G3674" s="1" t="n">
        <v>6.5</v>
      </c>
      <c r="H3674" s="1" t="s">
        <v>21</v>
      </c>
      <c r="I3674" s="1" t="s">
        <v>22</v>
      </c>
      <c r="J3674" s="4" t="n">
        <v>45496</v>
      </c>
      <c r="L3674" s="6" t="str">
        <f aca="false">IFERROR(INDEX(CategoryCodes!$B$2:$B$9,MATCH(C3674,CategoryCodes!$A$2:$A$9,0)),"")</f>
        <v>B</v>
      </c>
      <c r="M3674" s="7" t="n">
        <f aca="false">IFERROR(VALUE(MID(D3674,FIND("_",D3674)+1,FIND("_",D3674,FIND("_",D3674)+1)-FIND("_",D3674)-1)),"")</f>
        <v>2</v>
      </c>
      <c r="N3674" s="7" t="str">
        <f aca="false">IF(OR(C3674="",M3674=""),"",C3674&amp;" Item "&amp;M3674)</f>
        <v>Butchers Item 2</v>
      </c>
      <c r="O3674" s="7" t="n">
        <v>60</v>
      </c>
      <c r="P3674" s="8" t="n">
        <f aca="false">G3674*Q3674</f>
        <v>0</v>
      </c>
      <c r="Q3674" s="9" t="n">
        <f aca="false">IF(K3674=TRUE(),0.1,0)</f>
        <v>0</v>
      </c>
    </row>
    <row r="3675" customFormat="false" ht="15" hidden="false" customHeight="true" outlineLevel="0" collapsed="false">
      <c r="A3675" s="1" t="s">
        <v>3928</v>
      </c>
      <c r="B3675" s="1" t="s">
        <v>69</v>
      </c>
      <c r="C3675" s="1" t="s">
        <v>47</v>
      </c>
      <c r="D3675" s="1" t="s">
        <v>152</v>
      </c>
      <c r="E3675" s="1" t="n">
        <v>14</v>
      </c>
      <c r="F3675" s="1" t="n">
        <v>1</v>
      </c>
      <c r="G3675" s="1" t="n">
        <v>14</v>
      </c>
      <c r="H3675" s="1" t="s">
        <v>21</v>
      </c>
      <c r="I3675" s="1" t="s">
        <v>22</v>
      </c>
      <c r="J3675" s="4" t="n">
        <v>44802</v>
      </c>
      <c r="K3675" s="5" t="b">
        <f aca="false">TRUE()</f>
        <v>1</v>
      </c>
      <c r="L3675" s="6" t="str">
        <f aca="false">IFERROR(INDEX(CategoryCodes!$B$2:$B$9,MATCH(C3675,CategoryCodes!$A$2:$A$9,0)),"")</f>
        <v>F</v>
      </c>
      <c r="M3675" s="7" t="n">
        <f aca="false">IFERROR(VALUE(MID(D3675,FIND("_",D3675)+1,FIND("_",D3675,FIND("_",D3675)+1)-FIND("_",D3675)-1)),"")</f>
        <v>7</v>
      </c>
      <c r="N3675" s="7" t="str">
        <f aca="false">IF(OR(C3675="",M3675=""),"",C3675&amp;" Item "&amp;M3675)</f>
        <v>Furniture Item 7</v>
      </c>
      <c r="O3675" s="7" t="n">
        <v>238</v>
      </c>
      <c r="P3675" s="8" t="n">
        <f aca="false">G3675*Q3675</f>
        <v>1.4</v>
      </c>
      <c r="Q3675" s="9" t="n">
        <f aca="false">IF(K3675=TRUE(),0.1,0)</f>
        <v>0.1</v>
      </c>
    </row>
    <row r="3676" customFormat="false" ht="15" hidden="false" customHeight="true" outlineLevel="0" collapsed="false">
      <c r="A3676" s="1" t="s">
        <v>3929</v>
      </c>
      <c r="B3676" s="1" t="s">
        <v>114</v>
      </c>
      <c r="C3676" s="1" t="s">
        <v>19</v>
      </c>
      <c r="D3676" s="1" t="s">
        <v>98</v>
      </c>
      <c r="E3676" s="1" t="n">
        <v>36.5</v>
      </c>
      <c r="F3676" s="1" t="n">
        <v>4</v>
      </c>
      <c r="G3676" s="1" t="n">
        <v>146</v>
      </c>
      <c r="H3676" s="1" t="s">
        <v>54</v>
      </c>
      <c r="I3676" s="1" t="s">
        <v>22</v>
      </c>
      <c r="J3676" s="4" t="n">
        <v>44811</v>
      </c>
      <c r="L3676" s="6" t="str">
        <f aca="false">IFERROR(INDEX(CategoryCodes!$B$2:$B$9,MATCH(C3676,CategoryCodes!$A$2:$A$9,0)),"")</f>
        <v>H</v>
      </c>
      <c r="M3676" s="7" t="n">
        <f aca="false">IFERROR(VALUE(MID(D3676,FIND("_",D3676)+1,FIND("_",D3676,FIND("_",D3676)+1)-FIND("_",D3676)-1)),"")</f>
        <v>22</v>
      </c>
      <c r="N3676" s="7" t="str">
        <f aca="false">IF(OR(C3676="",M3676=""),"",C3676&amp;" Item "&amp;M3676)</f>
        <v>Patisserie Item 22</v>
      </c>
      <c r="O3676" s="7" t="n">
        <v>157</v>
      </c>
      <c r="P3676" s="8" t="n">
        <f aca="false">G3676*Q3676</f>
        <v>0</v>
      </c>
      <c r="Q3676" s="9" t="n">
        <f aca="false">IF(K3676=TRUE(),0.1,0)</f>
        <v>0</v>
      </c>
    </row>
    <row r="3677" customFormat="false" ht="15" hidden="false" customHeight="true" outlineLevel="0" collapsed="false">
      <c r="A3677" s="1" t="s">
        <v>3930</v>
      </c>
      <c r="B3677" s="1" t="s">
        <v>75</v>
      </c>
      <c r="C3677" s="1" t="s">
        <v>47</v>
      </c>
      <c r="D3677" s="1" t="s">
        <v>459</v>
      </c>
      <c r="E3677" s="1" t="n">
        <v>26</v>
      </c>
      <c r="F3677" s="1" t="n">
        <v>5</v>
      </c>
      <c r="G3677" s="1" t="n">
        <v>130</v>
      </c>
      <c r="H3677" s="1" t="s">
        <v>21</v>
      </c>
      <c r="I3677" s="1" t="s">
        <v>44</v>
      </c>
      <c r="J3677" s="4" t="n">
        <v>44582</v>
      </c>
      <c r="L3677" s="6" t="str">
        <f aca="false">IFERROR(INDEX(CategoryCodes!$B$2:$B$9,MATCH(C3677,CategoryCodes!$A$2:$A$9,0)),"")</f>
        <v>F</v>
      </c>
      <c r="M3677" s="7" t="n">
        <f aca="false">IFERROR(VALUE(MID(D3677,FIND("_",D3677)+1,FIND("_",D3677,FIND("_",D3677)+1)-FIND("_",D3677)-1)),"")</f>
        <v>15</v>
      </c>
      <c r="N3677" s="7" t="str">
        <f aca="false">IF(OR(C3677="",M3677=""),"",C3677&amp;" Item "&amp;M3677)</f>
        <v>Furniture Item 15</v>
      </c>
      <c r="O3677" s="7" t="n">
        <v>81</v>
      </c>
      <c r="P3677" s="8" t="n">
        <f aca="false">G3677*Q3677</f>
        <v>0</v>
      </c>
      <c r="Q3677" s="9" t="n">
        <f aca="false">IF(K3677=TRUE(),0.1,0)</f>
        <v>0</v>
      </c>
    </row>
    <row r="3678" customFormat="false" ht="15" hidden="false" customHeight="true" outlineLevel="0" collapsed="false">
      <c r="A3678" s="1" t="s">
        <v>3931</v>
      </c>
      <c r="B3678" s="1" t="s">
        <v>174</v>
      </c>
      <c r="C3678" s="1" t="s">
        <v>19</v>
      </c>
      <c r="D3678" s="1" t="s">
        <v>509</v>
      </c>
      <c r="E3678" s="1" t="n">
        <v>33.5</v>
      </c>
      <c r="F3678" s="1" t="n">
        <v>4</v>
      </c>
      <c r="G3678" s="1" t="n">
        <v>134</v>
      </c>
      <c r="H3678" s="1" t="s">
        <v>21</v>
      </c>
      <c r="I3678" s="1" t="s">
        <v>22</v>
      </c>
      <c r="J3678" s="4" t="n">
        <v>45663</v>
      </c>
      <c r="L3678" s="6" t="str">
        <f aca="false">IFERROR(INDEX(CategoryCodes!$B$2:$B$9,MATCH(C3678,CategoryCodes!$A$2:$A$9,0)),"")</f>
        <v>H</v>
      </c>
      <c r="M3678" s="7" t="n">
        <f aca="false">IFERROR(VALUE(MID(D3678,FIND("_",D3678)+1,FIND("_",D3678,FIND("_",D3678)+1)-FIND("_",D3678)-1)),"")</f>
        <v>20</v>
      </c>
      <c r="N3678" s="7" t="str">
        <f aca="false">IF(OR(C3678="",M3678=""),"",C3678&amp;" Item "&amp;M3678)</f>
        <v>Patisserie Item 20</v>
      </c>
      <c r="O3678" s="7" t="n">
        <v>207</v>
      </c>
      <c r="P3678" s="8" t="n">
        <f aca="false">G3678*Q3678</f>
        <v>0</v>
      </c>
      <c r="Q3678" s="9" t="n">
        <f aca="false">IF(K3678=TRUE(),0.1,0)</f>
        <v>0</v>
      </c>
    </row>
    <row r="3679" customFormat="false" ht="15" hidden="false" customHeight="true" outlineLevel="0" collapsed="false">
      <c r="A3679" s="1" t="s">
        <v>3932</v>
      </c>
      <c r="B3679" s="1" t="s">
        <v>24</v>
      </c>
      <c r="C3679" s="1" t="s">
        <v>34</v>
      </c>
      <c r="D3679" s="1" t="s">
        <v>314</v>
      </c>
      <c r="E3679" s="1" t="n">
        <v>6.5</v>
      </c>
      <c r="F3679" s="1" t="n">
        <v>10</v>
      </c>
      <c r="G3679" s="1" t="n">
        <v>65</v>
      </c>
      <c r="H3679" s="1" t="s">
        <v>21</v>
      </c>
      <c r="I3679" s="1" t="s">
        <v>22</v>
      </c>
      <c r="J3679" s="4" t="n">
        <v>45458</v>
      </c>
      <c r="K3679" s="5" t="b">
        <f aca="false">FALSE()</f>
        <v>0</v>
      </c>
      <c r="L3679" s="6" t="str">
        <f aca="false">IFERROR(INDEX(CategoryCodes!$B$2:$B$9,MATCH(C3679,CategoryCodes!$A$2:$A$9,0)),"")</f>
        <v>A</v>
      </c>
      <c r="M3679" s="7" t="n">
        <f aca="false">IFERROR(VALUE(MID(D3679,FIND("_",D3679)+1,FIND("_",D3679,FIND("_",D3679)+1)-FIND("_",D3679)-1)),"")</f>
        <v>2</v>
      </c>
      <c r="N3679" s="7" t="str">
        <f aca="false">IF(OR(C3679="",M3679=""),"",C3679&amp;" Item "&amp;M3679)</f>
        <v>Beverages Item 2</v>
      </c>
      <c r="O3679" s="7" t="n">
        <v>351</v>
      </c>
      <c r="P3679" s="8" t="n">
        <f aca="false">G3679*Q3679</f>
        <v>0</v>
      </c>
      <c r="Q3679" s="9" t="n">
        <f aca="false">IF(K3679=TRUE(),0.1,0)</f>
        <v>0</v>
      </c>
    </row>
    <row r="3680" customFormat="false" ht="15" hidden="false" customHeight="true" outlineLevel="0" collapsed="false">
      <c r="A3680" s="1" t="s">
        <v>3933</v>
      </c>
      <c r="B3680" s="1" t="s">
        <v>114</v>
      </c>
      <c r="C3680" s="1" t="s">
        <v>25</v>
      </c>
      <c r="D3680" s="1" t="s">
        <v>256</v>
      </c>
      <c r="E3680" s="1" t="n">
        <v>38</v>
      </c>
      <c r="F3680" s="1" t="n">
        <v>5</v>
      </c>
      <c r="G3680" s="1" t="n">
        <v>190</v>
      </c>
      <c r="H3680" s="1" t="s">
        <v>21</v>
      </c>
      <c r="I3680" s="1" t="s">
        <v>44</v>
      </c>
      <c r="J3680" s="4" t="n">
        <v>44806</v>
      </c>
      <c r="K3680" s="5" t="b">
        <f aca="false">TRUE()</f>
        <v>1</v>
      </c>
      <c r="L3680" s="6" t="str">
        <f aca="false">IFERROR(INDEX(CategoryCodes!$B$2:$B$9,MATCH(C3680,CategoryCodes!$A$2:$A$9,0)),"")</f>
        <v>G</v>
      </c>
      <c r="M3680" s="7" t="n">
        <f aca="false">IFERROR(VALUE(MID(D3680,FIND("_",D3680)+1,FIND("_",D3680,FIND("_",D3680)+1)-FIND("_",D3680)-1)),"")</f>
        <v>23</v>
      </c>
      <c r="N3680" s="7" t="str">
        <f aca="false">IF(OR(C3680="",M3680=""),"",C3680&amp;" Item "&amp;M3680)</f>
        <v>Milk Products Item 23</v>
      </c>
      <c r="O3680" s="7" t="n">
        <v>257</v>
      </c>
      <c r="P3680" s="8" t="n">
        <f aca="false">G3680*Q3680</f>
        <v>19</v>
      </c>
      <c r="Q3680" s="9" t="n">
        <f aca="false">IF(K3680=TRUE(),0.1,0)</f>
        <v>0.1</v>
      </c>
    </row>
    <row r="3681" customFormat="false" ht="15" hidden="false" customHeight="true" outlineLevel="0" collapsed="false">
      <c r="A3681" s="1" t="s">
        <v>3934</v>
      </c>
      <c r="B3681" s="1" t="s">
        <v>122</v>
      </c>
      <c r="C3681" s="1" t="s">
        <v>19</v>
      </c>
      <c r="D3681" s="1" t="s">
        <v>62</v>
      </c>
      <c r="E3681" s="1" t="n">
        <v>39.5</v>
      </c>
      <c r="F3681" s="1" t="n">
        <v>4</v>
      </c>
      <c r="G3681" s="1" t="n">
        <v>158</v>
      </c>
      <c r="H3681" s="1" t="s">
        <v>31</v>
      </c>
      <c r="I3681" s="1" t="s">
        <v>22</v>
      </c>
      <c r="J3681" s="4" t="n">
        <v>45580</v>
      </c>
      <c r="L3681" s="6" t="str">
        <f aca="false">IFERROR(INDEX(CategoryCodes!$B$2:$B$9,MATCH(C3681,CategoryCodes!$A$2:$A$9,0)),"")</f>
        <v>H</v>
      </c>
      <c r="M3681" s="7" t="n">
        <f aca="false">IFERROR(VALUE(MID(D3681,FIND("_",D3681)+1,FIND("_",D3681,FIND("_",D3681)+1)-FIND("_",D3681)-1)),"")</f>
        <v>24</v>
      </c>
      <c r="N3681" s="7" t="str">
        <f aca="false">IF(OR(C3681="",M3681=""),"",C3681&amp;" Item "&amp;M3681)</f>
        <v>Patisserie Item 24</v>
      </c>
      <c r="O3681" s="7" t="n">
        <v>472</v>
      </c>
      <c r="P3681" s="8" t="n">
        <f aca="false">G3681*Q3681</f>
        <v>0</v>
      </c>
      <c r="Q3681" s="9" t="n">
        <f aca="false">IF(K3681=TRUE(),0.1,0)</f>
        <v>0</v>
      </c>
    </row>
    <row r="3682" customFormat="false" ht="15" hidden="false" customHeight="true" outlineLevel="0" collapsed="false">
      <c r="A3682" s="1" t="s">
        <v>3935</v>
      </c>
      <c r="B3682" s="1" t="s">
        <v>129</v>
      </c>
      <c r="C3682" s="1" t="s">
        <v>25</v>
      </c>
      <c r="D3682" s="1" t="s">
        <v>64</v>
      </c>
      <c r="E3682" s="1" t="n">
        <v>27.5</v>
      </c>
      <c r="F3682" s="1" t="n">
        <v>9</v>
      </c>
      <c r="G3682" s="1" t="n">
        <v>247.5</v>
      </c>
      <c r="H3682" s="1" t="s">
        <v>21</v>
      </c>
      <c r="I3682" s="1" t="s">
        <v>44</v>
      </c>
      <c r="J3682" s="4" t="n">
        <v>45513</v>
      </c>
      <c r="K3682" s="5" t="b">
        <f aca="false">FALSE()</f>
        <v>0</v>
      </c>
      <c r="L3682" s="6" t="str">
        <f aca="false">IFERROR(INDEX(CategoryCodes!$B$2:$B$9,MATCH(C3682,CategoryCodes!$A$2:$A$9,0)),"")</f>
        <v>G</v>
      </c>
      <c r="M3682" s="7" t="n">
        <f aca="false">IFERROR(VALUE(MID(D3682,FIND("_",D3682)+1,FIND("_",D3682,FIND("_",D3682)+1)-FIND("_",D3682)-1)),"")</f>
        <v>16</v>
      </c>
      <c r="N3682" s="7" t="str">
        <f aca="false">IF(OR(C3682="",M3682=""),"",C3682&amp;" Item "&amp;M3682)</f>
        <v>Milk Products Item 16</v>
      </c>
      <c r="O3682" s="7" t="n">
        <v>458</v>
      </c>
      <c r="P3682" s="8" t="n">
        <f aca="false">G3682*Q3682</f>
        <v>0</v>
      </c>
      <c r="Q3682" s="9" t="n">
        <f aca="false">IF(K3682=TRUE(),0.1,0)</f>
        <v>0</v>
      </c>
    </row>
    <row r="3683" customFormat="false" ht="15" hidden="false" customHeight="true" outlineLevel="0" collapsed="false">
      <c r="A3683" s="1" t="s">
        <v>3936</v>
      </c>
      <c r="B3683" s="1" t="s">
        <v>37</v>
      </c>
      <c r="C3683" s="1" t="s">
        <v>25</v>
      </c>
      <c r="D3683" s="1" t="s">
        <v>546</v>
      </c>
      <c r="E3683" s="1" t="n">
        <v>23</v>
      </c>
      <c r="F3683" s="1" t="n">
        <v>6</v>
      </c>
      <c r="G3683" s="1" t="n">
        <v>138</v>
      </c>
      <c r="H3683" s="1" t="s">
        <v>21</v>
      </c>
      <c r="I3683" s="1" t="s">
        <v>44</v>
      </c>
      <c r="J3683" s="4" t="n">
        <v>44936</v>
      </c>
      <c r="K3683" s="5" t="b">
        <f aca="false">FALSE()</f>
        <v>0</v>
      </c>
      <c r="L3683" s="6" t="str">
        <f aca="false">IFERROR(INDEX(CategoryCodes!$B$2:$B$9,MATCH(C3683,CategoryCodes!$A$2:$A$9,0)),"")</f>
        <v>G</v>
      </c>
      <c r="M3683" s="7" t="n">
        <f aca="false">IFERROR(VALUE(MID(D3683,FIND("_",D3683)+1,FIND("_",D3683,FIND("_",D3683)+1)-FIND("_",D3683)-1)),"")</f>
        <v>13</v>
      </c>
      <c r="N3683" s="7" t="str">
        <f aca="false">IF(OR(C3683="",M3683=""),"",C3683&amp;" Item "&amp;M3683)</f>
        <v>Milk Products Item 13</v>
      </c>
      <c r="O3683" s="7" t="n">
        <v>454</v>
      </c>
      <c r="P3683" s="8" t="n">
        <f aca="false">G3683*Q3683</f>
        <v>0</v>
      </c>
      <c r="Q3683" s="9" t="n">
        <f aca="false">IF(K3683=TRUE(),0.1,0)</f>
        <v>0</v>
      </c>
    </row>
    <row r="3684" customFormat="false" ht="15" hidden="false" customHeight="true" outlineLevel="0" collapsed="false">
      <c r="A3684" s="1" t="s">
        <v>3937</v>
      </c>
      <c r="B3684" s="1" t="s">
        <v>174</v>
      </c>
      <c r="C3684" s="1" t="s">
        <v>38</v>
      </c>
      <c r="D3684" s="1" t="s">
        <v>100</v>
      </c>
      <c r="E3684" s="1" t="n">
        <v>20</v>
      </c>
      <c r="F3684" s="1" t="n">
        <v>6</v>
      </c>
      <c r="G3684" s="1" t="n">
        <v>120</v>
      </c>
      <c r="H3684" s="1" t="s">
        <v>31</v>
      </c>
      <c r="I3684" s="1" t="s">
        <v>44</v>
      </c>
      <c r="J3684" s="4" t="n">
        <v>45060</v>
      </c>
      <c r="L3684" s="6" t="str">
        <f aca="false">IFERROR(INDEX(CategoryCodes!$B$2:$B$9,MATCH(C3684,CategoryCodes!$A$2:$A$9,0)),"")</f>
        <v>E</v>
      </c>
      <c r="M3684" s="7" t="n">
        <f aca="false">IFERROR(VALUE(MID(D3684,FIND("_",D3684)+1,FIND("_",D3684,FIND("_",D3684)+1)-FIND("_",D3684)-1)),"")</f>
        <v>11</v>
      </c>
      <c r="N3684" s="7" t="str">
        <f aca="false">IF(OR(C3684="",M3684=""),"",C3684&amp;" Item "&amp;M3684)</f>
        <v>Food Item 11</v>
      </c>
      <c r="O3684" s="7" t="n">
        <v>360</v>
      </c>
      <c r="P3684" s="8" t="n">
        <f aca="false">G3684*Q3684</f>
        <v>0</v>
      </c>
      <c r="Q3684" s="9" t="n">
        <f aca="false">IF(K3684=TRUE(),0.1,0)</f>
        <v>0</v>
      </c>
    </row>
    <row r="3685" customFormat="false" ht="15" hidden="false" customHeight="true" outlineLevel="0" collapsed="false">
      <c r="A3685" s="1" t="s">
        <v>3938</v>
      </c>
      <c r="B3685" s="1" t="s">
        <v>42</v>
      </c>
      <c r="C3685" s="1" t="s">
        <v>29</v>
      </c>
      <c r="D3685" s="1" t="s">
        <v>233</v>
      </c>
      <c r="E3685" s="1" t="n">
        <v>15.5</v>
      </c>
      <c r="F3685" s="1" t="n">
        <v>7</v>
      </c>
      <c r="G3685" s="1" t="n">
        <v>108.5</v>
      </c>
      <c r="H3685" s="1" t="s">
        <v>54</v>
      </c>
      <c r="I3685" s="1" t="s">
        <v>22</v>
      </c>
      <c r="J3685" s="4" t="n">
        <v>44842</v>
      </c>
      <c r="K3685" s="5" t="b">
        <f aca="false">FALSE()</f>
        <v>0</v>
      </c>
      <c r="L3685" s="6" t="str">
        <f aca="false">IFERROR(INDEX(CategoryCodes!$B$2:$B$9,MATCH(C3685,CategoryCodes!$A$2:$A$9,0)),"")</f>
        <v>B</v>
      </c>
      <c r="M3685" s="7" t="n">
        <f aca="false">IFERROR(VALUE(MID(D3685,FIND("_",D3685)+1,FIND("_",D3685,FIND("_",D3685)+1)-FIND("_",D3685)-1)),"")</f>
        <v>8</v>
      </c>
      <c r="N3685" s="7" t="str">
        <f aca="false">IF(OR(C3685="",M3685=""),"",C3685&amp;" Item "&amp;M3685)</f>
        <v>Butchers Item 8</v>
      </c>
      <c r="O3685" s="7" t="n">
        <v>394</v>
      </c>
      <c r="P3685" s="8" t="n">
        <f aca="false">G3685*Q3685</f>
        <v>0</v>
      </c>
      <c r="Q3685" s="9" t="n">
        <f aca="false">IF(K3685=TRUE(),0.1,0)</f>
        <v>0</v>
      </c>
    </row>
    <row r="3686" customFormat="false" ht="15" hidden="false" customHeight="true" outlineLevel="0" collapsed="false">
      <c r="A3686" s="1" t="s">
        <v>3939</v>
      </c>
      <c r="B3686" s="1" t="s">
        <v>106</v>
      </c>
      <c r="C3686" s="1" t="s">
        <v>47</v>
      </c>
      <c r="D3686" s="1" t="s">
        <v>301</v>
      </c>
      <c r="E3686" s="1" t="n">
        <v>6.5</v>
      </c>
      <c r="F3686" s="1" t="n">
        <v>10</v>
      </c>
      <c r="G3686" s="1" t="n">
        <v>65</v>
      </c>
      <c r="H3686" s="1" t="s">
        <v>54</v>
      </c>
      <c r="I3686" s="1" t="s">
        <v>44</v>
      </c>
      <c r="J3686" s="4" t="n">
        <v>45065</v>
      </c>
      <c r="K3686" s="5" t="b">
        <f aca="false">TRUE()</f>
        <v>1</v>
      </c>
      <c r="L3686" s="6" t="str">
        <f aca="false">IFERROR(INDEX(CategoryCodes!$B$2:$B$9,MATCH(C3686,CategoryCodes!$A$2:$A$9,0)),"")</f>
        <v>F</v>
      </c>
      <c r="M3686" s="7" t="n">
        <f aca="false">IFERROR(VALUE(MID(D3686,FIND("_",D3686)+1,FIND("_",D3686,FIND("_",D3686)+1)-FIND("_",D3686)-1)),"")</f>
        <v>2</v>
      </c>
      <c r="N3686" s="7" t="str">
        <f aca="false">IF(OR(C3686="",M3686=""),"",C3686&amp;" Item "&amp;M3686)</f>
        <v>Furniture Item 2</v>
      </c>
      <c r="O3686" s="7" t="n">
        <v>159</v>
      </c>
      <c r="P3686" s="8" t="n">
        <f aca="false">G3686*Q3686</f>
        <v>6.5</v>
      </c>
      <c r="Q3686" s="9" t="n">
        <f aca="false">IF(K3686=TRUE(),0.1,0)</f>
        <v>0.1</v>
      </c>
    </row>
    <row r="3687" customFormat="false" ht="15" hidden="false" customHeight="true" outlineLevel="0" collapsed="false">
      <c r="A3687" s="1" t="s">
        <v>3940</v>
      </c>
      <c r="B3687" s="1" t="s">
        <v>61</v>
      </c>
      <c r="C3687" s="1" t="s">
        <v>19</v>
      </c>
      <c r="D3687" s="1" t="s">
        <v>178</v>
      </c>
      <c r="E3687" s="1" t="n">
        <v>5</v>
      </c>
      <c r="F3687" s="1" t="n">
        <v>4</v>
      </c>
      <c r="G3687" s="1" t="n">
        <v>20</v>
      </c>
      <c r="H3687" s="1" t="s">
        <v>54</v>
      </c>
      <c r="I3687" s="1" t="s">
        <v>22</v>
      </c>
      <c r="J3687" s="4" t="n">
        <v>45243</v>
      </c>
      <c r="K3687" s="5" t="b">
        <f aca="false">TRUE()</f>
        <v>1</v>
      </c>
      <c r="L3687" s="6" t="str">
        <f aca="false">IFERROR(INDEX(CategoryCodes!$B$2:$B$9,MATCH(C3687,CategoryCodes!$A$2:$A$9,0)),"")</f>
        <v>H</v>
      </c>
      <c r="M3687" s="7" t="n">
        <f aca="false">IFERROR(VALUE(MID(D3687,FIND("_",D3687)+1,FIND("_",D3687,FIND("_",D3687)+1)-FIND("_",D3687)-1)),"")</f>
        <v>1</v>
      </c>
      <c r="N3687" s="7" t="str">
        <f aca="false">IF(OR(C3687="",M3687=""),"",C3687&amp;" Item "&amp;M3687)</f>
        <v>Patisserie Item 1</v>
      </c>
      <c r="O3687" s="7" t="n">
        <v>353</v>
      </c>
      <c r="P3687" s="8" t="n">
        <f aca="false">G3687*Q3687</f>
        <v>2</v>
      </c>
      <c r="Q3687" s="9" t="n">
        <f aca="false">IF(K3687=TRUE(),0.1,0)</f>
        <v>0.1</v>
      </c>
    </row>
    <row r="3688" customFormat="false" ht="15" hidden="false" customHeight="true" outlineLevel="0" collapsed="false">
      <c r="A3688" s="1" t="s">
        <v>3941</v>
      </c>
      <c r="B3688" s="1" t="s">
        <v>37</v>
      </c>
      <c r="C3688" s="1" t="s">
        <v>29</v>
      </c>
      <c r="D3688" s="1" t="s">
        <v>389</v>
      </c>
      <c r="E3688" s="1" t="n">
        <v>41</v>
      </c>
      <c r="F3688" s="1" t="n">
        <v>5</v>
      </c>
      <c r="G3688" s="1" t="n">
        <v>205</v>
      </c>
      <c r="H3688" s="1" t="s">
        <v>21</v>
      </c>
      <c r="I3688" s="1" t="s">
        <v>44</v>
      </c>
      <c r="J3688" s="4" t="n">
        <v>45289</v>
      </c>
      <c r="L3688" s="6" t="str">
        <f aca="false">IFERROR(INDEX(CategoryCodes!$B$2:$B$9,MATCH(C3688,CategoryCodes!$A$2:$A$9,0)),"")</f>
        <v>B</v>
      </c>
      <c r="M3688" s="7" t="n">
        <f aca="false">IFERROR(VALUE(MID(D3688,FIND("_",D3688)+1,FIND("_",D3688,FIND("_",D3688)+1)-FIND("_",D3688)-1)),"")</f>
        <v>25</v>
      </c>
      <c r="N3688" s="7" t="str">
        <f aca="false">IF(OR(C3688="",M3688=""),"",C3688&amp;" Item "&amp;M3688)</f>
        <v>Butchers Item 25</v>
      </c>
      <c r="O3688" s="7" t="n">
        <v>60</v>
      </c>
      <c r="P3688" s="8" t="n">
        <f aca="false">G3688*Q3688</f>
        <v>0</v>
      </c>
      <c r="Q3688" s="9" t="n">
        <f aca="false">IF(K3688=TRUE(),0.1,0)</f>
        <v>0</v>
      </c>
    </row>
    <row r="3689" customFormat="false" ht="15" hidden="false" customHeight="true" outlineLevel="0" collapsed="false">
      <c r="A3689" s="1" t="s">
        <v>3942</v>
      </c>
      <c r="B3689" s="1" t="s">
        <v>129</v>
      </c>
      <c r="C3689" s="1" t="s">
        <v>72</v>
      </c>
      <c r="D3689" s="1" t="s">
        <v>221</v>
      </c>
      <c r="E3689" s="1" t="n">
        <v>12.5</v>
      </c>
      <c r="F3689" s="1" t="n">
        <v>6</v>
      </c>
      <c r="G3689" s="1" t="n">
        <v>75</v>
      </c>
      <c r="H3689" s="1" t="s">
        <v>54</v>
      </c>
      <c r="I3689" s="1" t="s">
        <v>22</v>
      </c>
      <c r="J3689" s="4" t="n">
        <v>45027</v>
      </c>
      <c r="K3689" s="5" t="b">
        <f aca="false">TRUE()</f>
        <v>1</v>
      </c>
      <c r="L3689" s="6" t="str">
        <f aca="false">IFERROR(INDEX(CategoryCodes!$B$2:$B$9,MATCH(C3689,CategoryCodes!$A$2:$A$9,0)),"")</f>
        <v>D</v>
      </c>
      <c r="M3689" s="7" t="n">
        <f aca="false">IFERROR(VALUE(MID(D3689,FIND("_",D3689)+1,FIND("_",D3689,FIND("_",D3689)+1)-FIND("_",D3689)-1)),"")</f>
        <v>6</v>
      </c>
      <c r="N3689" s="7" t="str">
        <f aca="false">IF(OR(C3689="",M3689=""),"",C3689&amp;" Item "&amp;M3689)</f>
        <v>Electric household essentials Item 6</v>
      </c>
      <c r="O3689" s="7" t="n">
        <v>327</v>
      </c>
      <c r="P3689" s="8" t="n">
        <f aca="false">G3689*Q3689</f>
        <v>7.5</v>
      </c>
      <c r="Q3689" s="9" t="n">
        <f aca="false">IF(K3689=TRUE(),0.1,0)</f>
        <v>0.1</v>
      </c>
    </row>
    <row r="3690" customFormat="false" ht="15" hidden="false" customHeight="true" outlineLevel="0" collapsed="false">
      <c r="A3690" s="1" t="s">
        <v>3943</v>
      </c>
      <c r="B3690" s="1" t="s">
        <v>69</v>
      </c>
      <c r="C3690" s="1" t="s">
        <v>25</v>
      </c>
      <c r="D3690" s="1" t="s">
        <v>293</v>
      </c>
      <c r="E3690" s="1" t="n">
        <v>20</v>
      </c>
      <c r="F3690" s="1" t="n">
        <v>2</v>
      </c>
      <c r="G3690" s="1" t="n">
        <v>40</v>
      </c>
      <c r="H3690" s="1" t="s">
        <v>54</v>
      </c>
      <c r="I3690" s="1" t="s">
        <v>44</v>
      </c>
      <c r="J3690" s="4" t="n">
        <v>45082</v>
      </c>
      <c r="L3690" s="6" t="str">
        <f aca="false">IFERROR(INDEX(CategoryCodes!$B$2:$B$9,MATCH(C3690,CategoryCodes!$A$2:$A$9,0)),"")</f>
        <v>G</v>
      </c>
      <c r="M3690" s="7" t="n">
        <f aca="false">IFERROR(VALUE(MID(D3690,FIND("_",D3690)+1,FIND("_",D3690,FIND("_",D3690)+1)-FIND("_",D3690)-1)),"")</f>
        <v>11</v>
      </c>
      <c r="N3690" s="7" t="str">
        <f aca="false">IF(OR(C3690="",M3690=""),"",C3690&amp;" Item "&amp;M3690)</f>
        <v>Milk Products Item 11</v>
      </c>
      <c r="O3690" s="7" t="n">
        <v>469</v>
      </c>
      <c r="P3690" s="8" t="n">
        <f aca="false">G3690*Q3690</f>
        <v>0</v>
      </c>
      <c r="Q3690" s="9" t="n">
        <f aca="false">IF(K3690=TRUE(),0.1,0)</f>
        <v>0</v>
      </c>
    </row>
    <row r="3691" customFormat="false" ht="15" hidden="false" customHeight="true" outlineLevel="0" collapsed="false">
      <c r="A3691" s="1" t="s">
        <v>3944</v>
      </c>
      <c r="B3691" s="1" t="s">
        <v>104</v>
      </c>
      <c r="C3691" s="1" t="s">
        <v>29</v>
      </c>
      <c r="D3691" s="1" t="s">
        <v>403</v>
      </c>
      <c r="E3691" s="1" t="n">
        <v>5</v>
      </c>
      <c r="F3691" s="1" t="n">
        <v>8</v>
      </c>
      <c r="G3691" s="1" t="n">
        <v>40</v>
      </c>
      <c r="H3691" s="1" t="s">
        <v>54</v>
      </c>
      <c r="I3691" s="1" t="s">
        <v>44</v>
      </c>
      <c r="J3691" s="4" t="n">
        <v>45219</v>
      </c>
      <c r="L3691" s="6" t="str">
        <f aca="false">IFERROR(INDEX(CategoryCodes!$B$2:$B$9,MATCH(C3691,CategoryCodes!$A$2:$A$9,0)),"")</f>
        <v>B</v>
      </c>
      <c r="M3691" s="7" t="n">
        <f aca="false">IFERROR(VALUE(MID(D3691,FIND("_",D3691)+1,FIND("_",D3691,FIND("_",D3691)+1)-FIND("_",D3691)-1)),"")</f>
        <v>1</v>
      </c>
      <c r="N3691" s="7" t="str">
        <f aca="false">IF(OR(C3691="",M3691=""),"",C3691&amp;" Item "&amp;M3691)</f>
        <v>Butchers Item 1</v>
      </c>
      <c r="O3691" s="7" t="n">
        <v>481</v>
      </c>
      <c r="P3691" s="8" t="n">
        <f aca="false">G3691*Q3691</f>
        <v>0</v>
      </c>
      <c r="Q3691" s="9" t="n">
        <f aca="false">IF(K3691=TRUE(),0.1,0)</f>
        <v>0</v>
      </c>
    </row>
    <row r="3692" customFormat="false" ht="15" hidden="false" customHeight="true" outlineLevel="0" collapsed="false">
      <c r="A3692" s="1" t="s">
        <v>3945</v>
      </c>
      <c r="B3692" s="1" t="s">
        <v>52</v>
      </c>
      <c r="C3692" s="1" t="s">
        <v>72</v>
      </c>
      <c r="D3692" s="1" t="s">
        <v>221</v>
      </c>
      <c r="E3692" s="1" t="n">
        <v>12.5</v>
      </c>
      <c r="F3692" s="1" t="n">
        <v>6</v>
      </c>
      <c r="G3692" s="1" t="n">
        <v>75</v>
      </c>
      <c r="H3692" s="1" t="s">
        <v>54</v>
      </c>
      <c r="I3692" s="1" t="s">
        <v>22</v>
      </c>
      <c r="J3692" s="4" t="n">
        <v>45589</v>
      </c>
      <c r="L3692" s="6" t="str">
        <f aca="false">IFERROR(INDEX(CategoryCodes!$B$2:$B$9,MATCH(C3692,CategoryCodes!$A$2:$A$9,0)),"")</f>
        <v>D</v>
      </c>
      <c r="M3692" s="7" t="n">
        <f aca="false">IFERROR(VALUE(MID(D3692,FIND("_",D3692)+1,FIND("_",D3692,FIND("_",D3692)+1)-FIND("_",D3692)-1)),"")</f>
        <v>6</v>
      </c>
      <c r="N3692" s="7" t="str">
        <f aca="false">IF(OR(C3692="",M3692=""),"",C3692&amp;" Item "&amp;M3692)</f>
        <v>Electric household essentials Item 6</v>
      </c>
      <c r="O3692" s="7" t="n">
        <v>151</v>
      </c>
      <c r="P3692" s="8" t="n">
        <f aca="false">G3692*Q3692</f>
        <v>0</v>
      </c>
      <c r="Q3692" s="9" t="n">
        <f aca="false">IF(K3692=TRUE(),0.1,0)</f>
        <v>0</v>
      </c>
    </row>
    <row r="3693" customFormat="false" ht="15" hidden="false" customHeight="true" outlineLevel="0" collapsed="false">
      <c r="A3693" s="1" t="s">
        <v>3946</v>
      </c>
      <c r="B3693" s="1" t="s">
        <v>69</v>
      </c>
      <c r="C3693" s="1" t="s">
        <v>19</v>
      </c>
      <c r="D3693" s="1" t="s">
        <v>98</v>
      </c>
      <c r="E3693" s="1" t="n">
        <v>36.5</v>
      </c>
      <c r="F3693" s="1" t="n">
        <v>10</v>
      </c>
      <c r="G3693" s="1" t="n">
        <v>365</v>
      </c>
      <c r="H3693" s="1" t="s">
        <v>21</v>
      </c>
      <c r="I3693" s="1" t="s">
        <v>44</v>
      </c>
      <c r="J3693" s="4" t="n">
        <v>45161</v>
      </c>
      <c r="K3693" s="5" t="b">
        <f aca="false">TRUE()</f>
        <v>1</v>
      </c>
      <c r="L3693" s="6" t="str">
        <f aca="false">IFERROR(INDEX(CategoryCodes!$B$2:$B$9,MATCH(C3693,CategoryCodes!$A$2:$A$9,0)),"")</f>
        <v>H</v>
      </c>
      <c r="M3693" s="7" t="n">
        <f aca="false">IFERROR(VALUE(MID(D3693,FIND("_",D3693)+1,FIND("_",D3693,FIND("_",D3693)+1)-FIND("_",D3693)-1)),"")</f>
        <v>22</v>
      </c>
      <c r="N3693" s="7" t="str">
        <f aca="false">IF(OR(C3693="",M3693=""),"",C3693&amp;" Item "&amp;M3693)</f>
        <v>Patisserie Item 22</v>
      </c>
      <c r="O3693" s="7" t="n">
        <v>188</v>
      </c>
      <c r="P3693" s="8" t="n">
        <f aca="false">G3693*Q3693</f>
        <v>36.5</v>
      </c>
      <c r="Q3693" s="9" t="n">
        <f aca="false">IF(K3693=TRUE(),0.1,0)</f>
        <v>0.1</v>
      </c>
    </row>
    <row r="3694" customFormat="false" ht="15" hidden="false" customHeight="true" outlineLevel="0" collapsed="false">
      <c r="A3694" s="1" t="s">
        <v>3947</v>
      </c>
      <c r="B3694" s="1" t="s">
        <v>71</v>
      </c>
      <c r="C3694" s="1" t="s">
        <v>25</v>
      </c>
      <c r="D3694" s="1" t="s">
        <v>668</v>
      </c>
      <c r="E3694" s="1" t="n">
        <v>30.5</v>
      </c>
      <c r="F3694" s="1" t="n">
        <v>4</v>
      </c>
      <c r="G3694" s="1" t="n">
        <v>122</v>
      </c>
      <c r="H3694" s="1" t="s">
        <v>31</v>
      </c>
      <c r="I3694" s="1" t="s">
        <v>44</v>
      </c>
      <c r="J3694" s="4" t="n">
        <v>45650</v>
      </c>
      <c r="K3694" s="5" t="b">
        <f aca="false">TRUE()</f>
        <v>1</v>
      </c>
      <c r="L3694" s="6" t="str">
        <f aca="false">IFERROR(INDEX(CategoryCodes!$B$2:$B$9,MATCH(C3694,CategoryCodes!$A$2:$A$9,0)),"")</f>
        <v>G</v>
      </c>
      <c r="M3694" s="7" t="n">
        <f aca="false">IFERROR(VALUE(MID(D3694,FIND("_",D3694)+1,FIND("_",D3694,FIND("_",D3694)+1)-FIND("_",D3694)-1)),"")</f>
        <v>18</v>
      </c>
      <c r="N3694" s="7" t="str">
        <f aca="false">IF(OR(C3694="",M3694=""),"",C3694&amp;" Item "&amp;M3694)</f>
        <v>Milk Products Item 18</v>
      </c>
      <c r="O3694" s="7" t="n">
        <v>314</v>
      </c>
      <c r="P3694" s="8" t="n">
        <f aca="false">G3694*Q3694</f>
        <v>12.2</v>
      </c>
      <c r="Q3694" s="9" t="n">
        <f aca="false">IF(K3694=TRUE(),0.1,0)</f>
        <v>0.1</v>
      </c>
    </row>
    <row r="3695" customFormat="false" ht="15" hidden="false" customHeight="true" outlineLevel="0" collapsed="false">
      <c r="A3695" s="1" t="s">
        <v>3948</v>
      </c>
      <c r="B3695" s="1" t="s">
        <v>52</v>
      </c>
      <c r="C3695" s="1" t="s">
        <v>25</v>
      </c>
      <c r="D3695" s="1" t="s">
        <v>256</v>
      </c>
      <c r="E3695" s="1" t="n">
        <v>38</v>
      </c>
      <c r="F3695" s="1" t="n">
        <v>4</v>
      </c>
      <c r="G3695" s="1" t="n">
        <v>152</v>
      </c>
      <c r="H3695" s="1" t="s">
        <v>54</v>
      </c>
      <c r="I3695" s="1" t="s">
        <v>22</v>
      </c>
      <c r="J3695" s="4" t="n">
        <v>45379</v>
      </c>
      <c r="L3695" s="6" t="str">
        <f aca="false">IFERROR(INDEX(CategoryCodes!$B$2:$B$9,MATCH(C3695,CategoryCodes!$A$2:$A$9,0)),"")</f>
        <v>G</v>
      </c>
      <c r="M3695" s="7" t="n">
        <f aca="false">IFERROR(VALUE(MID(D3695,FIND("_",D3695)+1,FIND("_",D3695,FIND("_",D3695)+1)-FIND("_",D3695)-1)),"")</f>
        <v>23</v>
      </c>
      <c r="N3695" s="7" t="str">
        <f aca="false">IF(OR(C3695="",M3695=""),"",C3695&amp;" Item "&amp;M3695)</f>
        <v>Milk Products Item 23</v>
      </c>
      <c r="O3695" s="7" t="n">
        <v>113</v>
      </c>
      <c r="P3695" s="8" t="n">
        <f aca="false">G3695*Q3695</f>
        <v>0</v>
      </c>
      <c r="Q3695" s="9" t="n">
        <f aca="false">IF(K3695=TRUE(),0.1,0)</f>
        <v>0</v>
      </c>
    </row>
    <row r="3696" customFormat="false" ht="15" hidden="false" customHeight="true" outlineLevel="0" collapsed="false">
      <c r="A3696" s="1" t="s">
        <v>3949</v>
      </c>
      <c r="B3696" s="1" t="s">
        <v>69</v>
      </c>
      <c r="C3696" s="1" t="s">
        <v>38</v>
      </c>
      <c r="D3696" s="1" t="s">
        <v>134</v>
      </c>
      <c r="E3696" s="1" t="n">
        <v>21.5</v>
      </c>
      <c r="F3696" s="1" t="n">
        <v>9</v>
      </c>
      <c r="G3696" s="1" t="n">
        <v>193.5</v>
      </c>
      <c r="H3696" s="1" t="s">
        <v>21</v>
      </c>
      <c r="I3696" s="1" t="s">
        <v>22</v>
      </c>
      <c r="J3696" s="4" t="n">
        <v>45358</v>
      </c>
      <c r="K3696" s="5" t="b">
        <f aca="false">FALSE()</f>
        <v>0</v>
      </c>
      <c r="L3696" s="6" t="str">
        <f aca="false">IFERROR(INDEX(CategoryCodes!$B$2:$B$9,MATCH(C3696,CategoryCodes!$A$2:$A$9,0)),"")</f>
        <v>E</v>
      </c>
      <c r="M3696" s="7" t="n">
        <f aca="false">IFERROR(VALUE(MID(D3696,FIND("_",D3696)+1,FIND("_",D3696,FIND("_",D3696)+1)-FIND("_",D3696)-1)),"")</f>
        <v>12</v>
      </c>
      <c r="N3696" s="7" t="str">
        <f aca="false">IF(OR(C3696="",M3696=""),"",C3696&amp;" Item "&amp;M3696)</f>
        <v>Food Item 12</v>
      </c>
      <c r="O3696" s="7" t="n">
        <v>112</v>
      </c>
      <c r="P3696" s="8" t="n">
        <f aca="false">G3696*Q3696</f>
        <v>0</v>
      </c>
      <c r="Q3696" s="9" t="n">
        <f aca="false">IF(K3696=TRUE(),0.1,0)</f>
        <v>0</v>
      </c>
    </row>
    <row r="3697" customFormat="false" ht="15" hidden="false" customHeight="true" outlineLevel="0" collapsed="false">
      <c r="A3697" s="1" t="s">
        <v>3950</v>
      </c>
      <c r="B3697" s="1" t="s">
        <v>90</v>
      </c>
      <c r="C3697" s="1" t="s">
        <v>29</v>
      </c>
      <c r="D3697" s="1" t="s">
        <v>223</v>
      </c>
      <c r="E3697" s="1" t="n">
        <v>35</v>
      </c>
      <c r="F3697" s="1" t="n">
        <v>7</v>
      </c>
      <c r="G3697" s="1" t="n">
        <v>245</v>
      </c>
      <c r="H3697" s="1" t="s">
        <v>21</v>
      </c>
      <c r="I3697" s="1" t="s">
        <v>44</v>
      </c>
      <c r="J3697" s="4" t="n">
        <v>45627</v>
      </c>
      <c r="K3697" s="5" t="b">
        <f aca="false">FALSE()</f>
        <v>0</v>
      </c>
      <c r="L3697" s="6" t="str">
        <f aca="false">IFERROR(INDEX(CategoryCodes!$B$2:$B$9,MATCH(C3697,CategoryCodes!$A$2:$A$9,0)),"")</f>
        <v>B</v>
      </c>
      <c r="M3697" s="7" t="n">
        <f aca="false">IFERROR(VALUE(MID(D3697,FIND("_",D3697)+1,FIND("_",D3697,FIND("_",D3697)+1)-FIND("_",D3697)-1)),"")</f>
        <v>21</v>
      </c>
      <c r="N3697" s="7" t="str">
        <f aca="false">IF(OR(C3697="",M3697=""),"",C3697&amp;" Item "&amp;M3697)</f>
        <v>Butchers Item 21</v>
      </c>
      <c r="O3697" s="7" t="n">
        <v>490</v>
      </c>
      <c r="P3697" s="8" t="n">
        <f aca="false">G3697*Q3697</f>
        <v>0</v>
      </c>
      <c r="Q3697" s="9" t="n">
        <f aca="false">IF(K3697=TRUE(),0.1,0)</f>
        <v>0</v>
      </c>
    </row>
    <row r="3698" customFormat="false" ht="15" hidden="false" customHeight="true" outlineLevel="0" collapsed="false">
      <c r="A3698" s="1" t="s">
        <v>3951</v>
      </c>
      <c r="B3698" s="1" t="s">
        <v>104</v>
      </c>
      <c r="C3698" s="1" t="s">
        <v>72</v>
      </c>
      <c r="D3698" s="1" t="s">
        <v>373</v>
      </c>
      <c r="E3698" s="1" t="n">
        <v>21.5</v>
      </c>
      <c r="F3698" s="1" t="n">
        <v>1</v>
      </c>
      <c r="G3698" s="1" t="n">
        <v>21.5</v>
      </c>
      <c r="H3698" s="1" t="s">
        <v>21</v>
      </c>
      <c r="I3698" s="1" t="s">
        <v>22</v>
      </c>
      <c r="J3698" s="4" t="n">
        <v>44913</v>
      </c>
      <c r="K3698" s="5" t="b">
        <f aca="false">FALSE()</f>
        <v>0</v>
      </c>
      <c r="L3698" s="6" t="str">
        <f aca="false">IFERROR(INDEX(CategoryCodes!$B$2:$B$9,MATCH(C3698,CategoryCodes!$A$2:$A$9,0)),"")</f>
        <v>D</v>
      </c>
      <c r="M3698" s="7" t="n">
        <f aca="false">IFERROR(VALUE(MID(D3698,FIND("_",D3698)+1,FIND("_",D3698,FIND("_",D3698)+1)-FIND("_",D3698)-1)),"")</f>
        <v>12</v>
      </c>
      <c r="N3698" s="7" t="str">
        <f aca="false">IF(OR(C3698="",M3698=""),"",C3698&amp;" Item "&amp;M3698)</f>
        <v>Electric household essentials Item 12</v>
      </c>
      <c r="O3698" s="7" t="n">
        <v>68</v>
      </c>
      <c r="P3698" s="8" t="n">
        <f aca="false">G3698*Q3698</f>
        <v>0</v>
      </c>
      <c r="Q3698" s="9" t="n">
        <f aca="false">IF(K3698=TRUE(),0.1,0)</f>
        <v>0</v>
      </c>
    </row>
    <row r="3699" customFormat="false" ht="15" hidden="false" customHeight="true" outlineLevel="0" collapsed="false">
      <c r="A3699" s="1" t="s">
        <v>3952</v>
      </c>
      <c r="B3699" s="1" t="s">
        <v>24</v>
      </c>
      <c r="C3699" s="1" t="s">
        <v>19</v>
      </c>
      <c r="D3699" s="1" t="s">
        <v>62</v>
      </c>
      <c r="E3699" s="1" t="n">
        <v>39.5</v>
      </c>
      <c r="F3699" s="1" t="n">
        <v>8</v>
      </c>
      <c r="G3699" s="1" t="n">
        <v>316</v>
      </c>
      <c r="H3699" s="1" t="s">
        <v>21</v>
      </c>
      <c r="I3699" s="1" t="s">
        <v>44</v>
      </c>
      <c r="J3699" s="4" t="n">
        <v>45005</v>
      </c>
      <c r="K3699" s="5" t="b">
        <f aca="false">TRUE()</f>
        <v>1</v>
      </c>
      <c r="L3699" s="6" t="str">
        <f aca="false">IFERROR(INDEX(CategoryCodes!$B$2:$B$9,MATCH(C3699,CategoryCodes!$A$2:$A$9,0)),"")</f>
        <v>H</v>
      </c>
      <c r="M3699" s="7" t="n">
        <f aca="false">IFERROR(VALUE(MID(D3699,FIND("_",D3699)+1,FIND("_",D3699,FIND("_",D3699)+1)-FIND("_",D3699)-1)),"")</f>
        <v>24</v>
      </c>
      <c r="N3699" s="7" t="str">
        <f aca="false">IF(OR(C3699="",M3699=""),"",C3699&amp;" Item "&amp;M3699)</f>
        <v>Patisserie Item 24</v>
      </c>
      <c r="O3699" s="7" t="n">
        <v>244</v>
      </c>
      <c r="P3699" s="8" t="n">
        <f aca="false">G3699*Q3699</f>
        <v>31.6</v>
      </c>
      <c r="Q3699" s="9" t="n">
        <f aca="false">IF(K3699=TRUE(),0.1,0)</f>
        <v>0.1</v>
      </c>
    </row>
    <row r="3700" customFormat="false" ht="15" hidden="false" customHeight="true" outlineLevel="0" collapsed="false">
      <c r="A3700" s="1" t="s">
        <v>3953</v>
      </c>
      <c r="B3700" s="1" t="s">
        <v>80</v>
      </c>
      <c r="C3700" s="1" t="s">
        <v>34</v>
      </c>
      <c r="D3700" s="1" t="s">
        <v>262</v>
      </c>
      <c r="E3700" s="1" t="n">
        <v>32</v>
      </c>
      <c r="F3700" s="1" t="n">
        <v>5</v>
      </c>
      <c r="G3700" s="1" t="n">
        <v>160</v>
      </c>
      <c r="H3700" s="1" t="s">
        <v>54</v>
      </c>
      <c r="I3700" s="1" t="s">
        <v>22</v>
      </c>
      <c r="J3700" s="4" t="n">
        <v>44814</v>
      </c>
      <c r="K3700" s="5" t="b">
        <f aca="false">TRUE()</f>
        <v>1</v>
      </c>
      <c r="L3700" s="6" t="str">
        <f aca="false">IFERROR(INDEX(CategoryCodes!$B$2:$B$9,MATCH(C3700,CategoryCodes!$A$2:$A$9,0)),"")</f>
        <v>A</v>
      </c>
      <c r="M3700" s="7" t="n">
        <f aca="false">IFERROR(VALUE(MID(D3700,FIND("_",D3700)+1,FIND("_",D3700,FIND("_",D3700)+1)-FIND("_",D3700)-1)),"")</f>
        <v>19</v>
      </c>
      <c r="N3700" s="7" t="str">
        <f aca="false">IF(OR(C3700="",M3700=""),"",C3700&amp;" Item "&amp;M3700)</f>
        <v>Beverages Item 19</v>
      </c>
      <c r="O3700" s="7" t="n">
        <v>78</v>
      </c>
      <c r="P3700" s="8" t="n">
        <f aca="false">G3700*Q3700</f>
        <v>16</v>
      </c>
      <c r="Q3700" s="9" t="n">
        <f aca="false">IF(K3700=TRUE(),0.1,0)</f>
        <v>0.1</v>
      </c>
    </row>
    <row r="3701" customFormat="false" ht="15" hidden="false" customHeight="true" outlineLevel="0" collapsed="false">
      <c r="A3701" s="1" t="s">
        <v>3954</v>
      </c>
      <c r="B3701" s="1" t="s">
        <v>106</v>
      </c>
      <c r="C3701" s="1" t="s">
        <v>38</v>
      </c>
      <c r="E3701" s="1" t="n">
        <v>24.5</v>
      </c>
      <c r="H3701" s="1" t="s">
        <v>21</v>
      </c>
      <c r="I3701" s="1" t="s">
        <v>44</v>
      </c>
      <c r="J3701" s="4" t="n">
        <v>45503</v>
      </c>
      <c r="K3701" s="5" t="b">
        <f aca="false">FALSE()</f>
        <v>0</v>
      </c>
      <c r="L3701" s="6" t="str">
        <f aca="false">IFERROR(INDEX(CategoryCodes!$B$2:$B$9,MATCH(C3701,CategoryCodes!$A$2:$A$9,0)),"")</f>
        <v>E</v>
      </c>
      <c r="M3701" s="7" t="str">
        <f aca="false">IFERROR(VALUE(MID(D3701,FIND("_",D3701)+1,FIND("_",D3701,FIND("_",D3701)+1)-FIND("_",D3701)-1)),"")</f>
        <v/>
      </c>
      <c r="N3701" s="7" t="str">
        <f aca="false">IF(OR(C3701="",M3701=""),"",C3701&amp;" Item "&amp;M3701)</f>
        <v/>
      </c>
      <c r="O3701" s="7" t="n">
        <v>232</v>
      </c>
      <c r="P3701" s="8" t="n">
        <f aca="false">G3701*Q3701</f>
        <v>0</v>
      </c>
      <c r="Q3701" s="9" t="n">
        <f aca="false">IF(K3701=TRUE(),0.1,0)</f>
        <v>0</v>
      </c>
    </row>
    <row r="3702" customFormat="false" ht="15" hidden="false" customHeight="true" outlineLevel="0" collapsed="false">
      <c r="A3702" s="1" t="s">
        <v>3955</v>
      </c>
      <c r="B3702" s="1" t="s">
        <v>46</v>
      </c>
      <c r="C3702" s="1" t="s">
        <v>25</v>
      </c>
      <c r="D3702" s="1" t="s">
        <v>290</v>
      </c>
      <c r="E3702" s="1" t="n">
        <v>8</v>
      </c>
      <c r="F3702" s="1" t="n">
        <v>1</v>
      </c>
      <c r="G3702" s="1" t="n">
        <v>8</v>
      </c>
      <c r="H3702" s="1" t="s">
        <v>54</v>
      </c>
      <c r="I3702" s="1" t="s">
        <v>44</v>
      </c>
      <c r="J3702" s="4" t="n">
        <v>45487</v>
      </c>
      <c r="K3702" s="5" t="b">
        <f aca="false">TRUE()</f>
        <v>1</v>
      </c>
      <c r="L3702" s="6" t="str">
        <f aca="false">IFERROR(INDEX(CategoryCodes!$B$2:$B$9,MATCH(C3702,CategoryCodes!$A$2:$A$9,0)),"")</f>
        <v>G</v>
      </c>
      <c r="M3702" s="7" t="n">
        <f aca="false">IFERROR(VALUE(MID(D3702,FIND("_",D3702)+1,FIND("_",D3702,FIND("_",D3702)+1)-FIND("_",D3702)-1)),"")</f>
        <v>3</v>
      </c>
      <c r="N3702" s="7" t="str">
        <f aca="false">IF(OR(C3702="",M3702=""),"",C3702&amp;" Item "&amp;M3702)</f>
        <v>Milk Products Item 3</v>
      </c>
      <c r="O3702" s="7" t="n">
        <v>382</v>
      </c>
      <c r="P3702" s="8" t="n">
        <f aca="false">G3702*Q3702</f>
        <v>0.8</v>
      </c>
      <c r="Q3702" s="9" t="n">
        <f aca="false">IF(K3702=TRUE(),0.1,0)</f>
        <v>0.1</v>
      </c>
    </row>
    <row r="3703" customFormat="false" ht="15" hidden="false" customHeight="true" outlineLevel="0" collapsed="false">
      <c r="A3703" s="1" t="s">
        <v>3956</v>
      </c>
      <c r="B3703" s="1" t="s">
        <v>114</v>
      </c>
      <c r="C3703" s="1" t="s">
        <v>25</v>
      </c>
      <c r="D3703" s="1" t="s">
        <v>207</v>
      </c>
      <c r="E3703" s="1" t="n">
        <v>15.5</v>
      </c>
      <c r="F3703" s="1" t="n">
        <v>5</v>
      </c>
      <c r="G3703" s="1" t="n">
        <v>77.5</v>
      </c>
      <c r="H3703" s="1" t="s">
        <v>54</v>
      </c>
      <c r="I3703" s="1" t="s">
        <v>44</v>
      </c>
      <c r="J3703" s="4" t="n">
        <v>44720</v>
      </c>
      <c r="L3703" s="6" t="str">
        <f aca="false">IFERROR(INDEX(CategoryCodes!$B$2:$B$9,MATCH(C3703,CategoryCodes!$A$2:$A$9,0)),"")</f>
        <v>G</v>
      </c>
      <c r="M3703" s="7" t="n">
        <f aca="false">IFERROR(VALUE(MID(D3703,FIND("_",D3703)+1,FIND("_",D3703,FIND("_",D3703)+1)-FIND("_",D3703)-1)),"")</f>
        <v>8</v>
      </c>
      <c r="N3703" s="7" t="str">
        <f aca="false">IF(OR(C3703="",M3703=""),"",C3703&amp;" Item "&amp;M3703)</f>
        <v>Milk Products Item 8</v>
      </c>
      <c r="O3703" s="7" t="n">
        <v>310</v>
      </c>
      <c r="P3703" s="8" t="n">
        <f aca="false">G3703*Q3703</f>
        <v>0</v>
      </c>
      <c r="Q3703" s="9" t="n">
        <f aca="false">IF(K3703=TRUE(),0.1,0)</f>
        <v>0</v>
      </c>
    </row>
    <row r="3704" customFormat="false" ht="15" hidden="false" customHeight="true" outlineLevel="0" collapsed="false">
      <c r="A3704" s="1" t="s">
        <v>3957</v>
      </c>
      <c r="B3704" s="1" t="s">
        <v>52</v>
      </c>
      <c r="C3704" s="1" t="s">
        <v>19</v>
      </c>
      <c r="D3704" s="1" t="s">
        <v>509</v>
      </c>
      <c r="E3704" s="1" t="n">
        <v>33.5</v>
      </c>
      <c r="F3704" s="1" t="n">
        <v>4</v>
      </c>
      <c r="G3704" s="1" t="n">
        <v>134</v>
      </c>
      <c r="H3704" s="1" t="s">
        <v>31</v>
      </c>
      <c r="I3704" s="1" t="s">
        <v>22</v>
      </c>
      <c r="J3704" s="4" t="n">
        <v>45276</v>
      </c>
      <c r="L3704" s="6" t="str">
        <f aca="false">IFERROR(INDEX(CategoryCodes!$B$2:$B$9,MATCH(C3704,CategoryCodes!$A$2:$A$9,0)),"")</f>
        <v>H</v>
      </c>
      <c r="M3704" s="7" t="n">
        <f aca="false">IFERROR(VALUE(MID(D3704,FIND("_",D3704)+1,FIND("_",D3704,FIND("_",D3704)+1)-FIND("_",D3704)-1)),"")</f>
        <v>20</v>
      </c>
      <c r="N3704" s="7" t="str">
        <f aca="false">IF(OR(C3704="",M3704=""),"",C3704&amp;" Item "&amp;M3704)</f>
        <v>Patisserie Item 20</v>
      </c>
      <c r="O3704" s="7" t="n">
        <v>191</v>
      </c>
      <c r="P3704" s="8" t="n">
        <f aca="false">G3704*Q3704</f>
        <v>0</v>
      </c>
      <c r="Q3704" s="9" t="n">
        <f aca="false">IF(K3704=TRUE(),0.1,0)</f>
        <v>0</v>
      </c>
    </row>
    <row r="3705" customFormat="false" ht="15" hidden="false" customHeight="true" outlineLevel="0" collapsed="false">
      <c r="A3705" s="1" t="s">
        <v>3958</v>
      </c>
      <c r="B3705" s="1" t="s">
        <v>80</v>
      </c>
      <c r="C3705" s="1" t="s">
        <v>19</v>
      </c>
      <c r="F3705" s="1" t="n">
        <v>7</v>
      </c>
      <c r="G3705" s="1" t="n">
        <v>255.5</v>
      </c>
      <c r="H3705" s="1" t="s">
        <v>21</v>
      </c>
      <c r="I3705" s="1" t="s">
        <v>44</v>
      </c>
      <c r="J3705" s="4" t="n">
        <v>45256</v>
      </c>
      <c r="K3705" s="5" t="b">
        <f aca="false">TRUE()</f>
        <v>1</v>
      </c>
      <c r="L3705" s="6" t="str">
        <f aca="false">IFERROR(INDEX(CategoryCodes!$B$2:$B$9,MATCH(C3705,CategoryCodes!$A$2:$A$9,0)),"")</f>
        <v>H</v>
      </c>
      <c r="M3705" s="7" t="str">
        <f aca="false">IFERROR(VALUE(MID(D3705,FIND("_",D3705)+1,FIND("_",D3705,FIND("_",D3705)+1)-FIND("_",D3705)-1)),"")</f>
        <v/>
      </c>
      <c r="N3705" s="7" t="str">
        <f aca="false">IF(OR(C3705="",M3705=""),"",C3705&amp;" Item "&amp;M3705)</f>
        <v/>
      </c>
      <c r="O3705" s="7" t="n">
        <v>212</v>
      </c>
      <c r="P3705" s="8" t="n">
        <f aca="false">G3705*Q3705</f>
        <v>25.55</v>
      </c>
      <c r="Q3705" s="9" t="n">
        <f aca="false">IF(K3705=TRUE(),0.1,0)</f>
        <v>0.1</v>
      </c>
    </row>
    <row r="3706" customFormat="false" ht="15" hidden="false" customHeight="true" outlineLevel="0" collapsed="false">
      <c r="A3706" s="1" t="s">
        <v>3959</v>
      </c>
      <c r="B3706" s="1" t="s">
        <v>52</v>
      </c>
      <c r="C3706" s="1" t="s">
        <v>38</v>
      </c>
      <c r="D3706" s="1" t="s">
        <v>134</v>
      </c>
      <c r="E3706" s="1" t="n">
        <v>21.5</v>
      </c>
      <c r="F3706" s="1" t="n">
        <v>3</v>
      </c>
      <c r="G3706" s="1" t="n">
        <v>64.5</v>
      </c>
      <c r="H3706" s="1" t="s">
        <v>21</v>
      </c>
      <c r="I3706" s="1" t="s">
        <v>22</v>
      </c>
      <c r="J3706" s="4" t="n">
        <v>45169</v>
      </c>
      <c r="K3706" s="5" t="b">
        <f aca="false">TRUE()</f>
        <v>1</v>
      </c>
      <c r="L3706" s="6" t="str">
        <f aca="false">IFERROR(INDEX(CategoryCodes!$B$2:$B$9,MATCH(C3706,CategoryCodes!$A$2:$A$9,0)),"")</f>
        <v>E</v>
      </c>
      <c r="M3706" s="7" t="n">
        <f aca="false">IFERROR(VALUE(MID(D3706,FIND("_",D3706)+1,FIND("_",D3706,FIND("_",D3706)+1)-FIND("_",D3706)-1)),"")</f>
        <v>12</v>
      </c>
      <c r="N3706" s="7" t="str">
        <f aca="false">IF(OR(C3706="",M3706=""),"",C3706&amp;" Item "&amp;M3706)</f>
        <v>Food Item 12</v>
      </c>
      <c r="O3706" s="7" t="n">
        <v>359</v>
      </c>
      <c r="P3706" s="8" t="n">
        <f aca="false">G3706*Q3706</f>
        <v>6.45</v>
      </c>
      <c r="Q3706" s="9" t="n">
        <f aca="false">IF(K3706=TRUE(),0.1,0)</f>
        <v>0.1</v>
      </c>
    </row>
    <row r="3707" customFormat="false" ht="15" hidden="false" customHeight="true" outlineLevel="0" collapsed="false">
      <c r="A3707" s="1" t="s">
        <v>3960</v>
      </c>
      <c r="B3707" s="1" t="s">
        <v>24</v>
      </c>
      <c r="C3707" s="1" t="s">
        <v>34</v>
      </c>
      <c r="D3707" s="1" t="s">
        <v>484</v>
      </c>
      <c r="E3707" s="1" t="n">
        <v>8</v>
      </c>
      <c r="F3707" s="1" t="n">
        <v>7</v>
      </c>
      <c r="G3707" s="1" t="n">
        <v>56</v>
      </c>
      <c r="H3707" s="1" t="s">
        <v>21</v>
      </c>
      <c r="I3707" s="1" t="s">
        <v>44</v>
      </c>
      <c r="J3707" s="4" t="n">
        <v>44653</v>
      </c>
      <c r="K3707" s="5" t="b">
        <f aca="false">FALSE()</f>
        <v>0</v>
      </c>
      <c r="L3707" s="6" t="str">
        <f aca="false">IFERROR(INDEX(CategoryCodes!$B$2:$B$9,MATCH(C3707,CategoryCodes!$A$2:$A$9,0)),"")</f>
        <v>A</v>
      </c>
      <c r="M3707" s="7" t="n">
        <f aca="false">IFERROR(VALUE(MID(D3707,FIND("_",D3707)+1,FIND("_",D3707,FIND("_",D3707)+1)-FIND("_",D3707)-1)),"")</f>
        <v>3</v>
      </c>
      <c r="N3707" s="7" t="str">
        <f aca="false">IF(OR(C3707="",M3707=""),"",C3707&amp;" Item "&amp;M3707)</f>
        <v>Beverages Item 3</v>
      </c>
      <c r="O3707" s="7" t="n">
        <v>281</v>
      </c>
      <c r="P3707" s="8" t="n">
        <f aca="false">G3707*Q3707</f>
        <v>0</v>
      </c>
      <c r="Q3707" s="9" t="n">
        <f aca="false">IF(K3707=TRUE(),0.1,0)</f>
        <v>0</v>
      </c>
    </row>
    <row r="3708" customFormat="false" ht="15" hidden="false" customHeight="true" outlineLevel="0" collapsed="false">
      <c r="A3708" s="1" t="s">
        <v>3961</v>
      </c>
      <c r="B3708" s="1" t="s">
        <v>119</v>
      </c>
      <c r="C3708" s="1" t="s">
        <v>136</v>
      </c>
      <c r="D3708" s="1" t="s">
        <v>367</v>
      </c>
      <c r="E3708" s="1" t="n">
        <v>32</v>
      </c>
      <c r="F3708" s="1" t="n">
        <v>9</v>
      </c>
      <c r="G3708" s="1" t="n">
        <v>288</v>
      </c>
      <c r="H3708" s="1" t="s">
        <v>54</v>
      </c>
      <c r="I3708" s="1" t="s">
        <v>22</v>
      </c>
      <c r="J3708" s="4" t="n">
        <v>45542</v>
      </c>
      <c r="L3708" s="6" t="str">
        <f aca="false">IFERROR(INDEX(CategoryCodes!$B$2:$B$9,MATCH(C3708,CategoryCodes!$A$2:$A$9,0)),"")</f>
        <v>C</v>
      </c>
      <c r="M3708" s="7" t="n">
        <f aca="false">IFERROR(VALUE(MID(D3708,FIND("_",D3708)+1,FIND("_",D3708,FIND("_",D3708)+1)-FIND("_",D3708)-1)),"")</f>
        <v>19</v>
      </c>
      <c r="N3708" s="7" t="str">
        <f aca="false">IF(OR(C3708="",M3708=""),"",C3708&amp;" Item "&amp;M3708)</f>
        <v>Computers and electric accessories Item 19</v>
      </c>
      <c r="O3708" s="7" t="n">
        <v>467</v>
      </c>
      <c r="P3708" s="8" t="n">
        <f aca="false">G3708*Q3708</f>
        <v>0</v>
      </c>
      <c r="Q3708" s="9" t="n">
        <f aca="false">IF(K3708=TRUE(),0.1,0)</f>
        <v>0</v>
      </c>
    </row>
    <row r="3709" customFormat="false" ht="15" hidden="false" customHeight="true" outlineLevel="0" collapsed="false">
      <c r="A3709" s="1" t="s">
        <v>3962</v>
      </c>
      <c r="B3709" s="1" t="s">
        <v>52</v>
      </c>
      <c r="C3709" s="1" t="s">
        <v>29</v>
      </c>
      <c r="D3709" s="1" t="s">
        <v>91</v>
      </c>
      <c r="E3709" s="1" t="n">
        <v>33.5</v>
      </c>
      <c r="F3709" s="1" t="n">
        <v>9</v>
      </c>
      <c r="G3709" s="1" t="n">
        <v>301.5</v>
      </c>
      <c r="H3709" s="1" t="s">
        <v>31</v>
      </c>
      <c r="I3709" s="1" t="s">
        <v>44</v>
      </c>
      <c r="J3709" s="4" t="n">
        <v>45496</v>
      </c>
      <c r="L3709" s="6" t="str">
        <f aca="false">IFERROR(INDEX(CategoryCodes!$B$2:$B$9,MATCH(C3709,CategoryCodes!$A$2:$A$9,0)),"")</f>
        <v>B</v>
      </c>
      <c r="M3709" s="7" t="n">
        <f aca="false">IFERROR(VALUE(MID(D3709,FIND("_",D3709)+1,FIND("_",D3709,FIND("_",D3709)+1)-FIND("_",D3709)-1)),"")</f>
        <v>20</v>
      </c>
      <c r="N3709" s="7" t="str">
        <f aca="false">IF(OR(C3709="",M3709=""),"",C3709&amp;" Item "&amp;M3709)</f>
        <v>Butchers Item 20</v>
      </c>
      <c r="O3709" s="7" t="n">
        <v>241</v>
      </c>
      <c r="P3709" s="8" t="n">
        <f aca="false">G3709*Q3709</f>
        <v>0</v>
      </c>
      <c r="Q3709" s="9" t="n">
        <f aca="false">IF(K3709=TRUE(),0.1,0)</f>
        <v>0</v>
      </c>
    </row>
    <row r="3710" customFormat="false" ht="15" hidden="false" customHeight="true" outlineLevel="0" collapsed="false">
      <c r="A3710" s="1" t="s">
        <v>3963</v>
      </c>
      <c r="B3710" s="1" t="s">
        <v>49</v>
      </c>
      <c r="C3710" s="1" t="s">
        <v>47</v>
      </c>
      <c r="D3710" s="1" t="s">
        <v>301</v>
      </c>
      <c r="E3710" s="1" t="n">
        <v>6.5</v>
      </c>
      <c r="F3710" s="1" t="n">
        <v>5</v>
      </c>
      <c r="G3710" s="1" t="n">
        <v>32.5</v>
      </c>
      <c r="H3710" s="1" t="s">
        <v>21</v>
      </c>
      <c r="I3710" s="1" t="s">
        <v>44</v>
      </c>
      <c r="J3710" s="4" t="n">
        <v>45151</v>
      </c>
      <c r="L3710" s="6" t="str">
        <f aca="false">IFERROR(INDEX(CategoryCodes!$B$2:$B$9,MATCH(C3710,CategoryCodes!$A$2:$A$9,0)),"")</f>
        <v>F</v>
      </c>
      <c r="M3710" s="7" t="n">
        <f aca="false">IFERROR(VALUE(MID(D3710,FIND("_",D3710)+1,FIND("_",D3710,FIND("_",D3710)+1)-FIND("_",D3710)-1)),"")</f>
        <v>2</v>
      </c>
      <c r="N3710" s="7" t="str">
        <f aca="false">IF(OR(C3710="",M3710=""),"",C3710&amp;" Item "&amp;M3710)</f>
        <v>Furniture Item 2</v>
      </c>
      <c r="O3710" s="7" t="n">
        <v>387</v>
      </c>
      <c r="P3710" s="8" t="n">
        <f aca="false">G3710*Q3710</f>
        <v>0</v>
      </c>
      <c r="Q3710" s="9" t="n">
        <f aca="false">IF(K3710=TRUE(),0.1,0)</f>
        <v>0</v>
      </c>
    </row>
    <row r="3711" customFormat="false" ht="15" hidden="false" customHeight="true" outlineLevel="0" collapsed="false">
      <c r="A3711" s="1" t="s">
        <v>3964</v>
      </c>
      <c r="B3711" s="1" t="s">
        <v>42</v>
      </c>
      <c r="C3711" s="1" t="s">
        <v>72</v>
      </c>
      <c r="D3711" s="1" t="s">
        <v>125</v>
      </c>
      <c r="E3711" s="1" t="n">
        <v>18.5</v>
      </c>
      <c r="F3711" s="1" t="n">
        <v>7</v>
      </c>
      <c r="G3711" s="1" t="n">
        <v>129.5</v>
      </c>
      <c r="H3711" s="1" t="s">
        <v>54</v>
      </c>
      <c r="I3711" s="1" t="s">
        <v>44</v>
      </c>
      <c r="J3711" s="4" t="n">
        <v>44643</v>
      </c>
      <c r="K3711" s="5" t="b">
        <f aca="false">FALSE()</f>
        <v>0</v>
      </c>
      <c r="L3711" s="6" t="str">
        <f aca="false">IFERROR(INDEX(CategoryCodes!$B$2:$B$9,MATCH(C3711,CategoryCodes!$A$2:$A$9,0)),"")</f>
        <v>D</v>
      </c>
      <c r="M3711" s="7" t="n">
        <f aca="false">IFERROR(VALUE(MID(D3711,FIND("_",D3711)+1,FIND("_",D3711,FIND("_",D3711)+1)-FIND("_",D3711)-1)),"")</f>
        <v>10</v>
      </c>
      <c r="N3711" s="7" t="str">
        <f aca="false">IF(OR(C3711="",M3711=""),"",C3711&amp;" Item "&amp;M3711)</f>
        <v>Electric household essentials Item 10</v>
      </c>
      <c r="O3711" s="7" t="n">
        <v>275</v>
      </c>
      <c r="P3711" s="8" t="n">
        <f aca="false">G3711*Q3711</f>
        <v>0</v>
      </c>
      <c r="Q3711" s="9" t="n">
        <f aca="false">IF(K3711=TRUE(),0.1,0)</f>
        <v>0</v>
      </c>
    </row>
    <row r="3712" customFormat="false" ht="15" hidden="false" customHeight="true" outlineLevel="0" collapsed="false">
      <c r="A3712" s="1" t="s">
        <v>3965</v>
      </c>
      <c r="B3712" s="1" t="s">
        <v>86</v>
      </c>
      <c r="C3712" s="1" t="s">
        <v>72</v>
      </c>
      <c r="D3712" s="1" t="s">
        <v>125</v>
      </c>
      <c r="E3712" s="1" t="n">
        <v>18.5</v>
      </c>
      <c r="F3712" s="1" t="n">
        <v>8</v>
      </c>
      <c r="G3712" s="1" t="n">
        <v>148</v>
      </c>
      <c r="H3712" s="1" t="s">
        <v>21</v>
      </c>
      <c r="I3712" s="1" t="s">
        <v>22</v>
      </c>
      <c r="J3712" s="4" t="n">
        <v>44797</v>
      </c>
      <c r="K3712" s="5" t="b">
        <f aca="false">FALSE()</f>
        <v>0</v>
      </c>
      <c r="L3712" s="6" t="str">
        <f aca="false">IFERROR(INDEX(CategoryCodes!$B$2:$B$9,MATCH(C3712,CategoryCodes!$A$2:$A$9,0)),"")</f>
        <v>D</v>
      </c>
      <c r="M3712" s="7" t="n">
        <f aca="false">IFERROR(VALUE(MID(D3712,FIND("_",D3712)+1,FIND("_",D3712,FIND("_",D3712)+1)-FIND("_",D3712)-1)),"")</f>
        <v>10</v>
      </c>
      <c r="N3712" s="7" t="str">
        <f aca="false">IF(OR(C3712="",M3712=""),"",C3712&amp;" Item "&amp;M3712)</f>
        <v>Electric household essentials Item 10</v>
      </c>
      <c r="O3712" s="7" t="n">
        <v>410</v>
      </c>
      <c r="P3712" s="8" t="n">
        <f aca="false">G3712*Q3712</f>
        <v>0</v>
      </c>
      <c r="Q3712" s="9" t="n">
        <f aca="false">IF(K3712=TRUE(),0.1,0)</f>
        <v>0</v>
      </c>
    </row>
    <row r="3713" customFormat="false" ht="15" hidden="false" customHeight="true" outlineLevel="0" collapsed="false">
      <c r="A3713" s="1" t="s">
        <v>3966</v>
      </c>
      <c r="B3713" s="1" t="s">
        <v>69</v>
      </c>
      <c r="C3713" s="1" t="s">
        <v>136</v>
      </c>
      <c r="D3713" s="1" t="s">
        <v>231</v>
      </c>
      <c r="E3713" s="1" t="n">
        <v>41</v>
      </c>
      <c r="F3713" s="1" t="n">
        <v>9</v>
      </c>
      <c r="G3713" s="1" t="n">
        <v>369</v>
      </c>
      <c r="H3713" s="1" t="s">
        <v>54</v>
      </c>
      <c r="I3713" s="1" t="s">
        <v>22</v>
      </c>
      <c r="J3713" s="4" t="n">
        <v>45038</v>
      </c>
      <c r="L3713" s="6" t="str">
        <f aca="false">IFERROR(INDEX(CategoryCodes!$B$2:$B$9,MATCH(C3713,CategoryCodes!$A$2:$A$9,0)),"")</f>
        <v>C</v>
      </c>
      <c r="M3713" s="7" t="n">
        <f aca="false">IFERROR(VALUE(MID(D3713,FIND("_",D3713)+1,FIND("_",D3713,FIND("_",D3713)+1)-FIND("_",D3713)-1)),"")</f>
        <v>25</v>
      </c>
      <c r="N3713" s="7" t="str">
        <f aca="false">IF(OR(C3713="",M3713=""),"",C3713&amp;" Item "&amp;M3713)</f>
        <v>Computers and electric accessories Item 25</v>
      </c>
      <c r="O3713" s="7" t="n">
        <v>340</v>
      </c>
      <c r="P3713" s="8" t="n">
        <f aca="false">G3713*Q3713</f>
        <v>0</v>
      </c>
      <c r="Q3713" s="9" t="n">
        <f aca="false">IF(K3713=TRUE(),0.1,0)</f>
        <v>0</v>
      </c>
    </row>
    <row r="3714" customFormat="false" ht="15" hidden="false" customHeight="true" outlineLevel="0" collapsed="false">
      <c r="A3714" s="1" t="s">
        <v>3967</v>
      </c>
      <c r="B3714" s="1" t="s">
        <v>174</v>
      </c>
      <c r="C3714" s="1" t="s">
        <v>29</v>
      </c>
      <c r="D3714" s="1" t="s">
        <v>604</v>
      </c>
      <c r="E3714" s="1" t="n">
        <v>12.5</v>
      </c>
      <c r="F3714" s="1" t="n">
        <v>1</v>
      </c>
      <c r="G3714" s="1" t="n">
        <v>12.5</v>
      </c>
      <c r="H3714" s="1" t="s">
        <v>21</v>
      </c>
      <c r="I3714" s="1" t="s">
        <v>44</v>
      </c>
      <c r="J3714" s="4" t="n">
        <v>44886</v>
      </c>
      <c r="K3714" s="5" t="b">
        <f aca="false">FALSE()</f>
        <v>0</v>
      </c>
      <c r="L3714" s="6" t="str">
        <f aca="false">IFERROR(INDEX(CategoryCodes!$B$2:$B$9,MATCH(C3714,CategoryCodes!$A$2:$A$9,0)),"")</f>
        <v>B</v>
      </c>
      <c r="M3714" s="7" t="n">
        <f aca="false">IFERROR(VALUE(MID(D3714,FIND("_",D3714)+1,FIND("_",D3714,FIND("_",D3714)+1)-FIND("_",D3714)-1)),"")</f>
        <v>6</v>
      </c>
      <c r="N3714" s="7" t="str">
        <f aca="false">IF(OR(C3714="",M3714=""),"",C3714&amp;" Item "&amp;M3714)</f>
        <v>Butchers Item 6</v>
      </c>
      <c r="O3714" s="7" t="n">
        <v>422</v>
      </c>
      <c r="P3714" s="8" t="n">
        <f aca="false">G3714*Q3714</f>
        <v>0</v>
      </c>
      <c r="Q3714" s="9" t="n">
        <f aca="false">IF(K3714=TRUE(),0.1,0)</f>
        <v>0</v>
      </c>
    </row>
    <row r="3715" customFormat="false" ht="15" hidden="false" customHeight="true" outlineLevel="0" collapsed="false">
      <c r="A3715" s="1" t="s">
        <v>3968</v>
      </c>
      <c r="B3715" s="1" t="s">
        <v>42</v>
      </c>
      <c r="C3715" s="1" t="s">
        <v>25</v>
      </c>
      <c r="E3715" s="1" t="n">
        <v>20</v>
      </c>
      <c r="H3715" s="1" t="s">
        <v>21</v>
      </c>
      <c r="I3715" s="1" t="s">
        <v>44</v>
      </c>
      <c r="J3715" s="4" t="n">
        <v>45426</v>
      </c>
      <c r="K3715" s="5" t="b">
        <f aca="false">FALSE()</f>
        <v>0</v>
      </c>
      <c r="L3715" s="6" t="str">
        <f aca="false">IFERROR(INDEX(CategoryCodes!$B$2:$B$9,MATCH(C3715,CategoryCodes!$A$2:$A$9,0)),"")</f>
        <v>G</v>
      </c>
      <c r="M3715" s="7" t="str">
        <f aca="false">IFERROR(VALUE(MID(D3715,FIND("_",D3715)+1,FIND("_",D3715,FIND("_",D3715)+1)-FIND("_",D3715)-1)),"")</f>
        <v/>
      </c>
      <c r="N3715" s="7" t="str">
        <f aca="false">IF(OR(C3715="",M3715=""),"",C3715&amp;" Item "&amp;M3715)</f>
        <v/>
      </c>
      <c r="O3715" s="7" t="n">
        <v>111</v>
      </c>
      <c r="P3715" s="8" t="n">
        <f aca="false">G3715*Q3715</f>
        <v>0</v>
      </c>
      <c r="Q3715" s="9" t="n">
        <f aca="false">IF(K3715=TRUE(),0.1,0)</f>
        <v>0</v>
      </c>
    </row>
    <row r="3716" customFormat="false" ht="15" hidden="false" customHeight="true" outlineLevel="0" collapsed="false">
      <c r="A3716" s="1" t="s">
        <v>3969</v>
      </c>
      <c r="B3716" s="1" t="s">
        <v>42</v>
      </c>
      <c r="C3716" s="1" t="s">
        <v>47</v>
      </c>
      <c r="D3716" s="1" t="s">
        <v>115</v>
      </c>
      <c r="E3716" s="1" t="n">
        <v>18.5</v>
      </c>
      <c r="F3716" s="1" t="n">
        <v>6</v>
      </c>
      <c r="G3716" s="1" t="n">
        <v>111</v>
      </c>
      <c r="H3716" s="1" t="s">
        <v>31</v>
      </c>
      <c r="I3716" s="1" t="s">
        <v>22</v>
      </c>
      <c r="J3716" s="4" t="n">
        <v>45161</v>
      </c>
      <c r="K3716" s="5" t="b">
        <f aca="false">FALSE()</f>
        <v>0</v>
      </c>
      <c r="L3716" s="6" t="str">
        <f aca="false">IFERROR(INDEX(CategoryCodes!$B$2:$B$9,MATCH(C3716,CategoryCodes!$A$2:$A$9,0)),"")</f>
        <v>F</v>
      </c>
      <c r="M3716" s="7" t="n">
        <f aca="false">IFERROR(VALUE(MID(D3716,FIND("_",D3716)+1,FIND("_",D3716,FIND("_",D3716)+1)-FIND("_",D3716)-1)),"")</f>
        <v>10</v>
      </c>
      <c r="N3716" s="7" t="str">
        <f aca="false">IF(OR(C3716="",M3716=""),"",C3716&amp;" Item "&amp;M3716)</f>
        <v>Furniture Item 10</v>
      </c>
      <c r="O3716" s="7" t="n">
        <v>390</v>
      </c>
      <c r="P3716" s="8" t="n">
        <f aca="false">G3716*Q3716</f>
        <v>0</v>
      </c>
      <c r="Q3716" s="9" t="n">
        <f aca="false">IF(K3716=TRUE(),0.1,0)</f>
        <v>0</v>
      </c>
    </row>
    <row r="3717" customFormat="false" ht="15" hidden="false" customHeight="true" outlineLevel="0" collapsed="false">
      <c r="A3717" s="1" t="s">
        <v>3970</v>
      </c>
      <c r="B3717" s="1" t="s">
        <v>42</v>
      </c>
      <c r="C3717" s="1" t="s">
        <v>19</v>
      </c>
      <c r="D3717" s="1" t="s">
        <v>526</v>
      </c>
      <c r="E3717" s="1" t="n">
        <v>15.5</v>
      </c>
      <c r="F3717" s="1" t="n">
        <v>4</v>
      </c>
      <c r="G3717" s="1" t="n">
        <v>62</v>
      </c>
      <c r="H3717" s="1" t="s">
        <v>54</v>
      </c>
      <c r="I3717" s="1" t="s">
        <v>22</v>
      </c>
      <c r="J3717" s="4" t="n">
        <v>45565</v>
      </c>
      <c r="K3717" s="5" t="b">
        <f aca="false">FALSE()</f>
        <v>0</v>
      </c>
      <c r="L3717" s="6" t="str">
        <f aca="false">IFERROR(INDEX(CategoryCodes!$B$2:$B$9,MATCH(C3717,CategoryCodes!$A$2:$A$9,0)),"")</f>
        <v>H</v>
      </c>
      <c r="M3717" s="7" t="n">
        <f aca="false">IFERROR(VALUE(MID(D3717,FIND("_",D3717)+1,FIND("_",D3717,FIND("_",D3717)+1)-FIND("_",D3717)-1)),"")</f>
        <v>8</v>
      </c>
      <c r="N3717" s="7" t="str">
        <f aca="false">IF(OR(C3717="",M3717=""),"",C3717&amp;" Item "&amp;M3717)</f>
        <v>Patisserie Item 8</v>
      </c>
      <c r="O3717" s="7" t="n">
        <v>126</v>
      </c>
      <c r="P3717" s="8" t="n">
        <f aca="false">G3717*Q3717</f>
        <v>0</v>
      </c>
      <c r="Q3717" s="9" t="n">
        <f aca="false">IF(K3717=TRUE(),0.1,0)</f>
        <v>0</v>
      </c>
    </row>
    <row r="3718" customFormat="false" ht="15" hidden="false" customHeight="true" outlineLevel="0" collapsed="false">
      <c r="A3718" s="1" t="s">
        <v>3971</v>
      </c>
      <c r="B3718" s="1" t="s">
        <v>75</v>
      </c>
      <c r="C3718" s="1" t="s">
        <v>38</v>
      </c>
      <c r="D3718" s="1" t="s">
        <v>59</v>
      </c>
      <c r="E3718" s="1" t="n">
        <v>6.5</v>
      </c>
      <c r="F3718" s="1" t="n">
        <v>2</v>
      </c>
      <c r="G3718" s="1" t="n">
        <v>13</v>
      </c>
      <c r="H3718" s="1" t="s">
        <v>21</v>
      </c>
      <c r="I3718" s="1" t="s">
        <v>44</v>
      </c>
      <c r="J3718" s="4" t="n">
        <v>44766</v>
      </c>
      <c r="K3718" s="5" t="b">
        <f aca="false">FALSE()</f>
        <v>0</v>
      </c>
      <c r="L3718" s="6" t="str">
        <f aca="false">IFERROR(INDEX(CategoryCodes!$B$2:$B$9,MATCH(C3718,CategoryCodes!$A$2:$A$9,0)),"")</f>
        <v>E</v>
      </c>
      <c r="M3718" s="7" t="n">
        <f aca="false">IFERROR(VALUE(MID(D3718,FIND("_",D3718)+1,FIND("_",D3718,FIND("_",D3718)+1)-FIND("_",D3718)-1)),"")</f>
        <v>2</v>
      </c>
      <c r="N3718" s="7" t="str">
        <f aca="false">IF(OR(C3718="",M3718=""),"",C3718&amp;" Item "&amp;M3718)</f>
        <v>Food Item 2</v>
      </c>
      <c r="O3718" s="7" t="n">
        <v>348</v>
      </c>
      <c r="P3718" s="8" t="n">
        <f aca="false">G3718*Q3718</f>
        <v>0</v>
      </c>
      <c r="Q3718" s="9" t="n">
        <f aca="false">IF(K3718=TRUE(),0.1,0)</f>
        <v>0</v>
      </c>
    </row>
    <row r="3719" customFormat="false" ht="15" hidden="false" customHeight="true" outlineLevel="0" collapsed="false">
      <c r="A3719" s="1" t="s">
        <v>3972</v>
      </c>
      <c r="B3719" s="1" t="s">
        <v>37</v>
      </c>
      <c r="C3719" s="1" t="s">
        <v>25</v>
      </c>
      <c r="D3719" s="1" t="s">
        <v>350</v>
      </c>
      <c r="E3719" s="1" t="n">
        <v>26</v>
      </c>
      <c r="F3719" s="1" t="n">
        <v>6</v>
      </c>
      <c r="G3719" s="1" t="n">
        <v>156</v>
      </c>
      <c r="H3719" s="1" t="s">
        <v>21</v>
      </c>
      <c r="I3719" s="1" t="s">
        <v>22</v>
      </c>
      <c r="J3719" s="4" t="n">
        <v>45426</v>
      </c>
      <c r="K3719" s="5" t="b">
        <f aca="false">TRUE()</f>
        <v>1</v>
      </c>
      <c r="L3719" s="6" t="str">
        <f aca="false">IFERROR(INDEX(CategoryCodes!$B$2:$B$9,MATCH(C3719,CategoryCodes!$A$2:$A$9,0)),"")</f>
        <v>G</v>
      </c>
      <c r="M3719" s="7" t="n">
        <f aca="false">IFERROR(VALUE(MID(D3719,FIND("_",D3719)+1,FIND("_",D3719,FIND("_",D3719)+1)-FIND("_",D3719)-1)),"")</f>
        <v>15</v>
      </c>
      <c r="N3719" s="7" t="str">
        <f aca="false">IF(OR(C3719="",M3719=""),"",C3719&amp;" Item "&amp;M3719)</f>
        <v>Milk Products Item 15</v>
      </c>
      <c r="O3719" s="7" t="n">
        <v>386</v>
      </c>
      <c r="P3719" s="8" t="n">
        <f aca="false">G3719*Q3719</f>
        <v>15.6</v>
      </c>
      <c r="Q3719" s="9" t="n">
        <f aca="false">IF(K3719=TRUE(),0.1,0)</f>
        <v>0.1</v>
      </c>
    </row>
    <row r="3720" customFormat="false" ht="15" hidden="false" customHeight="true" outlineLevel="0" collapsed="false">
      <c r="A3720" s="1" t="s">
        <v>3973</v>
      </c>
      <c r="B3720" s="1" t="s">
        <v>37</v>
      </c>
      <c r="C3720" s="1" t="s">
        <v>34</v>
      </c>
      <c r="D3720" s="1" t="s">
        <v>314</v>
      </c>
      <c r="E3720" s="1" t="n">
        <v>6.5</v>
      </c>
      <c r="F3720" s="1" t="n">
        <v>8</v>
      </c>
      <c r="G3720" s="1" t="n">
        <v>52</v>
      </c>
      <c r="H3720" s="1" t="s">
        <v>54</v>
      </c>
      <c r="I3720" s="1" t="s">
        <v>22</v>
      </c>
      <c r="J3720" s="4" t="n">
        <v>45446</v>
      </c>
      <c r="L3720" s="6" t="str">
        <f aca="false">IFERROR(INDEX(CategoryCodes!$B$2:$B$9,MATCH(C3720,CategoryCodes!$A$2:$A$9,0)),"")</f>
        <v>A</v>
      </c>
      <c r="M3720" s="7" t="n">
        <f aca="false">IFERROR(VALUE(MID(D3720,FIND("_",D3720)+1,FIND("_",D3720,FIND("_",D3720)+1)-FIND("_",D3720)-1)),"")</f>
        <v>2</v>
      </c>
      <c r="N3720" s="7" t="str">
        <f aca="false">IF(OR(C3720="",M3720=""),"",C3720&amp;" Item "&amp;M3720)</f>
        <v>Beverages Item 2</v>
      </c>
      <c r="O3720" s="7" t="n">
        <v>305</v>
      </c>
      <c r="P3720" s="8" t="n">
        <f aca="false">G3720*Q3720</f>
        <v>0</v>
      </c>
      <c r="Q3720" s="9" t="n">
        <f aca="false">IF(K3720=TRUE(),0.1,0)</f>
        <v>0</v>
      </c>
    </row>
    <row r="3721" customFormat="false" ht="15" hidden="false" customHeight="true" outlineLevel="0" collapsed="false">
      <c r="A3721" s="1" t="s">
        <v>3974</v>
      </c>
      <c r="B3721" s="1" t="s">
        <v>69</v>
      </c>
      <c r="C3721" s="1" t="s">
        <v>19</v>
      </c>
      <c r="D3721" s="1" t="s">
        <v>102</v>
      </c>
      <c r="E3721" s="1" t="n">
        <v>12.5</v>
      </c>
      <c r="F3721" s="1" t="n">
        <v>10</v>
      </c>
      <c r="G3721" s="1" t="n">
        <v>125</v>
      </c>
      <c r="H3721" s="1" t="s">
        <v>31</v>
      </c>
      <c r="I3721" s="1" t="s">
        <v>44</v>
      </c>
      <c r="J3721" s="4" t="n">
        <v>45440</v>
      </c>
      <c r="K3721" s="5" t="b">
        <f aca="false">FALSE()</f>
        <v>0</v>
      </c>
      <c r="L3721" s="6" t="str">
        <f aca="false">IFERROR(INDEX(CategoryCodes!$B$2:$B$9,MATCH(C3721,CategoryCodes!$A$2:$A$9,0)),"")</f>
        <v>H</v>
      </c>
      <c r="M3721" s="7" t="n">
        <f aca="false">IFERROR(VALUE(MID(D3721,FIND("_",D3721)+1,FIND("_",D3721,FIND("_",D3721)+1)-FIND("_",D3721)-1)),"")</f>
        <v>6</v>
      </c>
      <c r="N3721" s="7" t="str">
        <f aca="false">IF(OR(C3721="",M3721=""),"",C3721&amp;" Item "&amp;M3721)</f>
        <v>Patisserie Item 6</v>
      </c>
      <c r="O3721" s="7" t="n">
        <v>447</v>
      </c>
      <c r="P3721" s="8" t="n">
        <f aca="false">G3721*Q3721</f>
        <v>0</v>
      </c>
      <c r="Q3721" s="9" t="n">
        <f aca="false">IF(K3721=TRUE(),0.1,0)</f>
        <v>0</v>
      </c>
    </row>
    <row r="3722" customFormat="false" ht="15" hidden="false" customHeight="true" outlineLevel="0" collapsed="false">
      <c r="A3722" s="1" t="s">
        <v>3975</v>
      </c>
      <c r="B3722" s="1" t="s">
        <v>86</v>
      </c>
      <c r="C3722" s="1" t="s">
        <v>25</v>
      </c>
      <c r="D3722" s="1" t="s">
        <v>668</v>
      </c>
      <c r="E3722" s="1" t="n">
        <v>30.5</v>
      </c>
      <c r="F3722" s="1" t="n">
        <v>3</v>
      </c>
      <c r="G3722" s="1" t="n">
        <v>91.5</v>
      </c>
      <c r="H3722" s="1" t="s">
        <v>21</v>
      </c>
      <c r="I3722" s="1" t="s">
        <v>44</v>
      </c>
      <c r="J3722" s="4" t="n">
        <v>45362</v>
      </c>
      <c r="K3722" s="5" t="b">
        <f aca="false">TRUE()</f>
        <v>1</v>
      </c>
      <c r="L3722" s="6" t="str">
        <f aca="false">IFERROR(INDEX(CategoryCodes!$B$2:$B$9,MATCH(C3722,CategoryCodes!$A$2:$A$9,0)),"")</f>
        <v>G</v>
      </c>
      <c r="M3722" s="7" t="n">
        <f aca="false">IFERROR(VALUE(MID(D3722,FIND("_",D3722)+1,FIND("_",D3722,FIND("_",D3722)+1)-FIND("_",D3722)-1)),"")</f>
        <v>18</v>
      </c>
      <c r="N3722" s="7" t="str">
        <f aca="false">IF(OR(C3722="",M3722=""),"",C3722&amp;" Item "&amp;M3722)</f>
        <v>Milk Products Item 18</v>
      </c>
      <c r="O3722" s="7" t="n">
        <v>403</v>
      </c>
      <c r="P3722" s="8" t="n">
        <f aca="false">G3722*Q3722</f>
        <v>9.15</v>
      </c>
      <c r="Q3722" s="9" t="n">
        <f aca="false">IF(K3722=TRUE(),0.1,0)</f>
        <v>0.1</v>
      </c>
    </row>
    <row r="3723" customFormat="false" ht="15" hidden="false" customHeight="true" outlineLevel="0" collapsed="false">
      <c r="A3723" s="1" t="s">
        <v>3976</v>
      </c>
      <c r="B3723" s="1" t="s">
        <v>122</v>
      </c>
      <c r="C3723" s="1" t="s">
        <v>25</v>
      </c>
      <c r="D3723" s="1" t="s">
        <v>546</v>
      </c>
      <c r="E3723" s="1" t="n">
        <v>23</v>
      </c>
      <c r="F3723" s="1" t="n">
        <v>10</v>
      </c>
      <c r="G3723" s="1" t="n">
        <v>230</v>
      </c>
      <c r="H3723" s="1" t="s">
        <v>31</v>
      </c>
      <c r="I3723" s="1" t="s">
        <v>44</v>
      </c>
      <c r="J3723" s="4" t="n">
        <v>44973</v>
      </c>
      <c r="K3723" s="5" t="b">
        <f aca="false">FALSE()</f>
        <v>0</v>
      </c>
      <c r="L3723" s="6" t="str">
        <f aca="false">IFERROR(INDEX(CategoryCodes!$B$2:$B$9,MATCH(C3723,CategoryCodes!$A$2:$A$9,0)),"")</f>
        <v>G</v>
      </c>
      <c r="M3723" s="7" t="n">
        <f aca="false">IFERROR(VALUE(MID(D3723,FIND("_",D3723)+1,FIND("_",D3723,FIND("_",D3723)+1)-FIND("_",D3723)-1)),"")</f>
        <v>13</v>
      </c>
      <c r="N3723" s="7" t="str">
        <f aca="false">IF(OR(C3723="",M3723=""),"",C3723&amp;" Item "&amp;M3723)</f>
        <v>Milk Products Item 13</v>
      </c>
      <c r="O3723" s="7" t="n">
        <v>41</v>
      </c>
      <c r="P3723" s="8" t="n">
        <f aca="false">G3723*Q3723</f>
        <v>0</v>
      </c>
      <c r="Q3723" s="9" t="n">
        <f aca="false">IF(K3723=TRUE(),0.1,0)</f>
        <v>0</v>
      </c>
    </row>
    <row r="3724" customFormat="false" ht="15" hidden="false" customHeight="true" outlineLevel="0" collapsed="false">
      <c r="A3724" s="1" t="s">
        <v>3977</v>
      </c>
      <c r="B3724" s="1" t="s">
        <v>122</v>
      </c>
      <c r="C3724" s="1" t="s">
        <v>72</v>
      </c>
      <c r="D3724" s="1" t="s">
        <v>358</v>
      </c>
      <c r="E3724" s="1" t="n">
        <v>38</v>
      </c>
      <c r="F3724" s="1" t="n">
        <v>10</v>
      </c>
      <c r="G3724" s="1" t="n">
        <v>380</v>
      </c>
      <c r="H3724" s="1" t="s">
        <v>54</v>
      </c>
      <c r="I3724" s="1" t="s">
        <v>22</v>
      </c>
      <c r="J3724" s="4" t="n">
        <v>45444</v>
      </c>
      <c r="K3724" s="5" t="b">
        <f aca="false">FALSE()</f>
        <v>0</v>
      </c>
      <c r="L3724" s="6" t="str">
        <f aca="false">IFERROR(INDEX(CategoryCodes!$B$2:$B$9,MATCH(C3724,CategoryCodes!$A$2:$A$9,0)),"")</f>
        <v>D</v>
      </c>
      <c r="M3724" s="7" t="n">
        <f aca="false">IFERROR(VALUE(MID(D3724,FIND("_",D3724)+1,FIND("_",D3724,FIND("_",D3724)+1)-FIND("_",D3724)-1)),"")</f>
        <v>23</v>
      </c>
      <c r="N3724" s="7" t="str">
        <f aca="false">IF(OR(C3724="",M3724=""),"",C3724&amp;" Item "&amp;M3724)</f>
        <v>Electric household essentials Item 23</v>
      </c>
      <c r="O3724" s="7" t="n">
        <v>269</v>
      </c>
      <c r="P3724" s="8" t="n">
        <f aca="false">G3724*Q3724</f>
        <v>0</v>
      </c>
      <c r="Q3724" s="9" t="n">
        <f aca="false">IF(K3724=TRUE(),0.1,0)</f>
        <v>0</v>
      </c>
    </row>
    <row r="3725" customFormat="false" ht="15" hidden="false" customHeight="true" outlineLevel="0" collapsed="false">
      <c r="A3725" s="1" t="s">
        <v>3978</v>
      </c>
      <c r="B3725" s="1" t="s">
        <v>49</v>
      </c>
      <c r="C3725" s="1" t="s">
        <v>19</v>
      </c>
      <c r="D3725" s="1" t="s">
        <v>172</v>
      </c>
      <c r="E3725" s="1" t="n">
        <v>21.5</v>
      </c>
      <c r="F3725" s="1" t="n">
        <v>10</v>
      </c>
      <c r="G3725" s="1" t="n">
        <v>215</v>
      </c>
      <c r="H3725" s="1" t="s">
        <v>21</v>
      </c>
      <c r="I3725" s="1" t="s">
        <v>22</v>
      </c>
      <c r="J3725" s="4" t="n">
        <v>44806</v>
      </c>
      <c r="K3725" s="5" t="b">
        <f aca="false">FALSE()</f>
        <v>0</v>
      </c>
      <c r="L3725" s="6" t="str">
        <f aca="false">IFERROR(INDEX(CategoryCodes!$B$2:$B$9,MATCH(C3725,CategoryCodes!$A$2:$A$9,0)),"")</f>
        <v>H</v>
      </c>
      <c r="M3725" s="7" t="n">
        <f aca="false">IFERROR(VALUE(MID(D3725,FIND("_",D3725)+1,FIND("_",D3725,FIND("_",D3725)+1)-FIND("_",D3725)-1)),"")</f>
        <v>12</v>
      </c>
      <c r="N3725" s="7" t="str">
        <f aca="false">IF(OR(C3725="",M3725=""),"",C3725&amp;" Item "&amp;M3725)</f>
        <v>Patisserie Item 12</v>
      </c>
      <c r="O3725" s="7" t="n">
        <v>228</v>
      </c>
      <c r="P3725" s="8" t="n">
        <f aca="false">G3725*Q3725</f>
        <v>0</v>
      </c>
      <c r="Q3725" s="9" t="n">
        <f aca="false">IF(K3725=TRUE(),0.1,0)</f>
        <v>0</v>
      </c>
    </row>
    <row r="3726" customFormat="false" ht="15" hidden="false" customHeight="true" outlineLevel="0" collapsed="false">
      <c r="A3726" s="1" t="s">
        <v>3979</v>
      </c>
      <c r="B3726" s="1" t="s">
        <v>83</v>
      </c>
      <c r="C3726" s="1" t="s">
        <v>136</v>
      </c>
      <c r="E3726" s="1" t="n">
        <v>32</v>
      </c>
      <c r="H3726" s="1" t="s">
        <v>54</v>
      </c>
      <c r="I3726" s="1" t="s">
        <v>22</v>
      </c>
      <c r="J3726" s="4" t="n">
        <v>45638</v>
      </c>
      <c r="K3726" s="5" t="b">
        <f aca="false">TRUE()</f>
        <v>1</v>
      </c>
      <c r="L3726" s="6" t="str">
        <f aca="false">IFERROR(INDEX(CategoryCodes!$B$2:$B$9,MATCH(C3726,CategoryCodes!$A$2:$A$9,0)),"")</f>
        <v>C</v>
      </c>
      <c r="M3726" s="7" t="str">
        <f aca="false">IFERROR(VALUE(MID(D3726,FIND("_",D3726)+1,FIND("_",D3726,FIND("_",D3726)+1)-FIND("_",D3726)-1)),"")</f>
        <v/>
      </c>
      <c r="N3726" s="7" t="str">
        <f aca="false">IF(OR(C3726="",M3726=""),"",C3726&amp;" Item "&amp;M3726)</f>
        <v/>
      </c>
      <c r="O3726" s="7" t="n">
        <v>270</v>
      </c>
      <c r="P3726" s="8" t="n">
        <f aca="false">G3726*Q3726</f>
        <v>0</v>
      </c>
      <c r="Q3726" s="9" t="n">
        <f aca="false">IF(K3726=TRUE(),0.1,0)</f>
        <v>0.1</v>
      </c>
    </row>
    <row r="3727" customFormat="false" ht="15" hidden="false" customHeight="true" outlineLevel="0" collapsed="false">
      <c r="A3727" s="1" t="s">
        <v>3980</v>
      </c>
      <c r="B3727" s="1" t="s">
        <v>33</v>
      </c>
      <c r="C3727" s="1" t="s">
        <v>47</v>
      </c>
      <c r="D3727" s="1" t="s">
        <v>50</v>
      </c>
      <c r="E3727" s="1" t="n">
        <v>27.5</v>
      </c>
      <c r="F3727" s="1" t="n">
        <v>9</v>
      </c>
      <c r="G3727" s="1" t="n">
        <v>247.5</v>
      </c>
      <c r="H3727" s="1" t="s">
        <v>31</v>
      </c>
      <c r="I3727" s="1" t="s">
        <v>22</v>
      </c>
      <c r="J3727" s="4" t="n">
        <v>45399</v>
      </c>
      <c r="K3727" s="5" t="b">
        <f aca="false">TRUE()</f>
        <v>1</v>
      </c>
      <c r="L3727" s="6" t="str">
        <f aca="false">IFERROR(INDEX(CategoryCodes!$B$2:$B$9,MATCH(C3727,CategoryCodes!$A$2:$A$9,0)),"")</f>
        <v>F</v>
      </c>
      <c r="M3727" s="7" t="n">
        <f aca="false">IFERROR(VALUE(MID(D3727,FIND("_",D3727)+1,FIND("_",D3727,FIND("_",D3727)+1)-FIND("_",D3727)-1)),"")</f>
        <v>16</v>
      </c>
      <c r="N3727" s="7" t="str">
        <f aca="false">IF(OR(C3727="",M3727=""),"",C3727&amp;" Item "&amp;M3727)</f>
        <v>Furniture Item 16</v>
      </c>
      <c r="O3727" s="7" t="n">
        <v>360</v>
      </c>
      <c r="P3727" s="8" t="n">
        <f aca="false">G3727*Q3727</f>
        <v>24.75</v>
      </c>
      <c r="Q3727" s="9" t="n">
        <f aca="false">IF(K3727=TRUE(),0.1,0)</f>
        <v>0.1</v>
      </c>
    </row>
    <row r="3728" customFormat="false" ht="15" hidden="false" customHeight="true" outlineLevel="0" collapsed="false">
      <c r="A3728" s="1" t="s">
        <v>3981</v>
      </c>
      <c r="B3728" s="1" t="s">
        <v>129</v>
      </c>
      <c r="C3728" s="1" t="s">
        <v>47</v>
      </c>
      <c r="D3728" s="1" t="s">
        <v>152</v>
      </c>
      <c r="E3728" s="1" t="n">
        <v>14</v>
      </c>
      <c r="F3728" s="1" t="n">
        <v>4</v>
      </c>
      <c r="G3728" s="1" t="n">
        <v>56</v>
      </c>
      <c r="H3728" s="1" t="s">
        <v>54</v>
      </c>
      <c r="I3728" s="1" t="s">
        <v>22</v>
      </c>
      <c r="J3728" s="4" t="n">
        <v>45368</v>
      </c>
      <c r="L3728" s="6" t="str">
        <f aca="false">IFERROR(INDEX(CategoryCodes!$B$2:$B$9,MATCH(C3728,CategoryCodes!$A$2:$A$9,0)),"")</f>
        <v>F</v>
      </c>
      <c r="M3728" s="7" t="n">
        <f aca="false">IFERROR(VALUE(MID(D3728,FIND("_",D3728)+1,FIND("_",D3728,FIND("_",D3728)+1)-FIND("_",D3728)-1)),"")</f>
        <v>7</v>
      </c>
      <c r="N3728" s="7" t="str">
        <f aca="false">IF(OR(C3728="",M3728=""),"",C3728&amp;" Item "&amp;M3728)</f>
        <v>Furniture Item 7</v>
      </c>
      <c r="O3728" s="7" t="n">
        <v>185</v>
      </c>
      <c r="P3728" s="8" t="n">
        <f aca="false">G3728*Q3728</f>
        <v>0</v>
      </c>
      <c r="Q3728" s="9" t="n">
        <f aca="false">IF(K3728=TRUE(),0.1,0)</f>
        <v>0</v>
      </c>
    </row>
    <row r="3729" customFormat="false" ht="15" hidden="false" customHeight="true" outlineLevel="0" collapsed="false">
      <c r="A3729" s="1" t="s">
        <v>3982</v>
      </c>
      <c r="B3729" s="1" t="s">
        <v>104</v>
      </c>
      <c r="C3729" s="1" t="s">
        <v>72</v>
      </c>
      <c r="D3729" s="1" t="s">
        <v>649</v>
      </c>
      <c r="E3729" s="1" t="n">
        <v>26</v>
      </c>
      <c r="F3729" s="1" t="n">
        <v>10</v>
      </c>
      <c r="G3729" s="1" t="n">
        <v>260</v>
      </c>
      <c r="H3729" s="1" t="s">
        <v>31</v>
      </c>
      <c r="I3729" s="1" t="s">
        <v>22</v>
      </c>
      <c r="J3729" s="4" t="n">
        <v>44911</v>
      </c>
      <c r="K3729" s="5" t="b">
        <f aca="false">TRUE()</f>
        <v>1</v>
      </c>
      <c r="L3729" s="6" t="str">
        <f aca="false">IFERROR(INDEX(CategoryCodes!$B$2:$B$9,MATCH(C3729,CategoryCodes!$A$2:$A$9,0)),"")</f>
        <v>D</v>
      </c>
      <c r="M3729" s="7" t="n">
        <f aca="false">IFERROR(VALUE(MID(D3729,FIND("_",D3729)+1,FIND("_",D3729,FIND("_",D3729)+1)-FIND("_",D3729)-1)),"")</f>
        <v>15</v>
      </c>
      <c r="N3729" s="7" t="str">
        <f aca="false">IF(OR(C3729="",M3729=""),"",C3729&amp;" Item "&amp;M3729)</f>
        <v>Electric household essentials Item 15</v>
      </c>
      <c r="O3729" s="7" t="n">
        <v>39</v>
      </c>
      <c r="P3729" s="8" t="n">
        <f aca="false">G3729*Q3729</f>
        <v>26</v>
      </c>
      <c r="Q3729" s="9" t="n">
        <f aca="false">IF(K3729=TRUE(),0.1,0)</f>
        <v>0.1</v>
      </c>
    </row>
    <row r="3730" customFormat="false" ht="15" hidden="false" customHeight="true" outlineLevel="0" collapsed="false">
      <c r="A3730" s="1" t="s">
        <v>3983</v>
      </c>
      <c r="B3730" s="1" t="s">
        <v>83</v>
      </c>
      <c r="C3730" s="1" t="s">
        <v>29</v>
      </c>
      <c r="D3730" s="1" t="s">
        <v>476</v>
      </c>
      <c r="E3730" s="1" t="n">
        <v>29</v>
      </c>
      <c r="F3730" s="1" t="n">
        <v>2</v>
      </c>
      <c r="G3730" s="1" t="n">
        <v>58</v>
      </c>
      <c r="H3730" s="1" t="s">
        <v>21</v>
      </c>
      <c r="I3730" s="1" t="s">
        <v>44</v>
      </c>
      <c r="J3730" s="4" t="n">
        <v>45089</v>
      </c>
      <c r="K3730" s="5" t="b">
        <f aca="false">FALSE()</f>
        <v>0</v>
      </c>
      <c r="L3730" s="6" t="str">
        <f aca="false">IFERROR(INDEX(CategoryCodes!$B$2:$B$9,MATCH(C3730,CategoryCodes!$A$2:$A$9,0)),"")</f>
        <v>B</v>
      </c>
      <c r="M3730" s="7" t="n">
        <f aca="false">IFERROR(VALUE(MID(D3730,FIND("_",D3730)+1,FIND("_",D3730,FIND("_",D3730)+1)-FIND("_",D3730)-1)),"")</f>
        <v>17</v>
      </c>
      <c r="N3730" s="7" t="str">
        <f aca="false">IF(OR(C3730="",M3730=""),"",C3730&amp;" Item "&amp;M3730)</f>
        <v>Butchers Item 17</v>
      </c>
      <c r="O3730" s="7" t="n">
        <v>469</v>
      </c>
      <c r="P3730" s="8" t="n">
        <f aca="false">G3730*Q3730</f>
        <v>0</v>
      </c>
      <c r="Q3730" s="9" t="n">
        <f aca="false">IF(K3730=TRUE(),0.1,0)</f>
        <v>0</v>
      </c>
    </row>
    <row r="3731" customFormat="false" ht="15" hidden="false" customHeight="true" outlineLevel="0" collapsed="false">
      <c r="A3731" s="1" t="s">
        <v>3984</v>
      </c>
      <c r="B3731" s="1" t="s">
        <v>95</v>
      </c>
      <c r="C3731" s="1" t="s">
        <v>47</v>
      </c>
      <c r="D3731" s="1" t="s">
        <v>309</v>
      </c>
      <c r="E3731" s="1" t="n">
        <v>15.5</v>
      </c>
      <c r="F3731" s="1" t="n">
        <v>6</v>
      </c>
      <c r="G3731" s="1" t="n">
        <v>93</v>
      </c>
      <c r="H3731" s="1" t="s">
        <v>54</v>
      </c>
      <c r="I3731" s="1" t="s">
        <v>44</v>
      </c>
      <c r="J3731" s="4" t="n">
        <v>45666</v>
      </c>
      <c r="K3731" s="5" t="b">
        <f aca="false">TRUE()</f>
        <v>1</v>
      </c>
      <c r="L3731" s="6" t="str">
        <f aca="false">IFERROR(INDEX(CategoryCodes!$B$2:$B$9,MATCH(C3731,CategoryCodes!$A$2:$A$9,0)),"")</f>
        <v>F</v>
      </c>
      <c r="M3731" s="7" t="n">
        <f aca="false">IFERROR(VALUE(MID(D3731,FIND("_",D3731)+1,FIND("_",D3731,FIND("_",D3731)+1)-FIND("_",D3731)-1)),"")</f>
        <v>8</v>
      </c>
      <c r="N3731" s="7" t="str">
        <f aca="false">IF(OR(C3731="",M3731=""),"",C3731&amp;" Item "&amp;M3731)</f>
        <v>Furniture Item 8</v>
      </c>
      <c r="O3731" s="7" t="n">
        <v>288</v>
      </c>
      <c r="P3731" s="8" t="n">
        <f aca="false">G3731*Q3731</f>
        <v>9.3</v>
      </c>
      <c r="Q3731" s="9" t="n">
        <f aca="false">IF(K3731=TRUE(),0.1,0)</f>
        <v>0.1</v>
      </c>
    </row>
    <row r="3732" customFormat="false" ht="15" hidden="false" customHeight="true" outlineLevel="0" collapsed="false">
      <c r="A3732" s="1" t="s">
        <v>3985</v>
      </c>
      <c r="B3732" s="1" t="s">
        <v>114</v>
      </c>
      <c r="C3732" s="1" t="s">
        <v>136</v>
      </c>
      <c r="D3732" s="1" t="s">
        <v>189</v>
      </c>
      <c r="E3732" s="1" t="n">
        <v>33.5</v>
      </c>
      <c r="F3732" s="1" t="n">
        <v>2</v>
      </c>
      <c r="G3732" s="1" t="n">
        <v>67</v>
      </c>
      <c r="H3732" s="1" t="s">
        <v>54</v>
      </c>
      <c r="I3732" s="1" t="s">
        <v>44</v>
      </c>
      <c r="J3732" s="4" t="n">
        <v>44662</v>
      </c>
      <c r="K3732" s="5" t="b">
        <f aca="false">TRUE()</f>
        <v>1</v>
      </c>
      <c r="L3732" s="6" t="str">
        <f aca="false">IFERROR(INDEX(CategoryCodes!$B$2:$B$9,MATCH(C3732,CategoryCodes!$A$2:$A$9,0)),"")</f>
        <v>C</v>
      </c>
      <c r="M3732" s="7" t="n">
        <f aca="false">IFERROR(VALUE(MID(D3732,FIND("_",D3732)+1,FIND("_",D3732,FIND("_",D3732)+1)-FIND("_",D3732)-1)),"")</f>
        <v>20</v>
      </c>
      <c r="N3732" s="7" t="str">
        <f aca="false">IF(OR(C3732="",M3732=""),"",C3732&amp;" Item "&amp;M3732)</f>
        <v>Computers and electric accessories Item 20</v>
      </c>
      <c r="O3732" s="7" t="n">
        <v>57</v>
      </c>
      <c r="P3732" s="8" t="n">
        <f aca="false">G3732*Q3732</f>
        <v>6.7</v>
      </c>
      <c r="Q3732" s="9" t="n">
        <f aca="false">IF(K3732=TRUE(),0.1,0)</f>
        <v>0.1</v>
      </c>
    </row>
    <row r="3733" customFormat="false" ht="15" hidden="false" customHeight="true" outlineLevel="0" collapsed="false">
      <c r="A3733" s="1" t="s">
        <v>3986</v>
      </c>
      <c r="B3733" s="1" t="s">
        <v>129</v>
      </c>
      <c r="C3733" s="1" t="s">
        <v>38</v>
      </c>
      <c r="D3733" s="1" t="s">
        <v>209</v>
      </c>
      <c r="E3733" s="1" t="n">
        <v>9.5</v>
      </c>
      <c r="F3733" s="1" t="n">
        <v>10</v>
      </c>
      <c r="G3733" s="1" t="n">
        <v>95</v>
      </c>
      <c r="H3733" s="1" t="s">
        <v>54</v>
      </c>
      <c r="I3733" s="1" t="s">
        <v>44</v>
      </c>
      <c r="J3733" s="4" t="n">
        <v>44881</v>
      </c>
      <c r="L3733" s="6" t="str">
        <f aca="false">IFERROR(INDEX(CategoryCodes!$B$2:$B$9,MATCH(C3733,CategoryCodes!$A$2:$A$9,0)),"")</f>
        <v>E</v>
      </c>
      <c r="M3733" s="7" t="n">
        <f aca="false">IFERROR(VALUE(MID(D3733,FIND("_",D3733)+1,FIND("_",D3733,FIND("_",D3733)+1)-FIND("_",D3733)-1)),"")</f>
        <v>4</v>
      </c>
      <c r="N3733" s="7" t="str">
        <f aca="false">IF(OR(C3733="",M3733=""),"",C3733&amp;" Item "&amp;M3733)</f>
        <v>Food Item 4</v>
      </c>
      <c r="O3733" s="7" t="n">
        <v>31</v>
      </c>
      <c r="P3733" s="8" t="n">
        <f aca="false">G3733*Q3733</f>
        <v>0</v>
      </c>
      <c r="Q3733" s="9" t="n">
        <f aca="false">IF(K3733=TRUE(),0.1,0)</f>
        <v>0</v>
      </c>
    </row>
    <row r="3734" customFormat="false" ht="15" hidden="false" customHeight="true" outlineLevel="0" collapsed="false">
      <c r="A3734" s="1" t="s">
        <v>3987</v>
      </c>
      <c r="B3734" s="1" t="s">
        <v>119</v>
      </c>
      <c r="C3734" s="1" t="s">
        <v>25</v>
      </c>
      <c r="D3734" s="1" t="s">
        <v>148</v>
      </c>
      <c r="E3734" s="1" t="n">
        <v>32</v>
      </c>
      <c r="F3734" s="1" t="n">
        <v>7</v>
      </c>
      <c r="G3734" s="1" t="n">
        <v>224</v>
      </c>
      <c r="H3734" s="1" t="s">
        <v>54</v>
      </c>
      <c r="I3734" s="1" t="s">
        <v>22</v>
      </c>
      <c r="J3734" s="4" t="n">
        <v>45300</v>
      </c>
      <c r="K3734" s="5" t="b">
        <f aca="false">TRUE()</f>
        <v>1</v>
      </c>
      <c r="L3734" s="6" t="str">
        <f aca="false">IFERROR(INDEX(CategoryCodes!$B$2:$B$9,MATCH(C3734,CategoryCodes!$A$2:$A$9,0)),"")</f>
        <v>G</v>
      </c>
      <c r="M3734" s="7" t="n">
        <f aca="false">IFERROR(VALUE(MID(D3734,FIND("_",D3734)+1,FIND("_",D3734,FIND("_",D3734)+1)-FIND("_",D3734)-1)),"")</f>
        <v>19</v>
      </c>
      <c r="N3734" s="7" t="str">
        <f aca="false">IF(OR(C3734="",M3734=""),"",C3734&amp;" Item "&amp;M3734)</f>
        <v>Milk Products Item 19</v>
      </c>
      <c r="O3734" s="7" t="n">
        <v>424</v>
      </c>
      <c r="P3734" s="8" t="n">
        <f aca="false">G3734*Q3734</f>
        <v>22.4</v>
      </c>
      <c r="Q3734" s="9" t="n">
        <f aca="false">IF(K3734=TRUE(),0.1,0)</f>
        <v>0.1</v>
      </c>
    </row>
    <row r="3735" customFormat="false" ht="15" hidden="false" customHeight="true" outlineLevel="0" collapsed="false">
      <c r="A3735" s="1" t="s">
        <v>3988</v>
      </c>
      <c r="B3735" s="1" t="s">
        <v>119</v>
      </c>
      <c r="C3735" s="1" t="s">
        <v>29</v>
      </c>
      <c r="D3735" s="1" t="s">
        <v>389</v>
      </c>
      <c r="E3735" s="1" t="n">
        <v>41</v>
      </c>
      <c r="F3735" s="1" t="n">
        <v>5</v>
      </c>
      <c r="G3735" s="1" t="n">
        <v>205</v>
      </c>
      <c r="H3735" s="1" t="s">
        <v>31</v>
      </c>
      <c r="I3735" s="1" t="s">
        <v>22</v>
      </c>
      <c r="J3735" s="4" t="n">
        <v>45312</v>
      </c>
      <c r="K3735" s="5" t="b">
        <f aca="false">FALSE()</f>
        <v>0</v>
      </c>
      <c r="L3735" s="6" t="str">
        <f aca="false">IFERROR(INDEX(CategoryCodes!$B$2:$B$9,MATCH(C3735,CategoryCodes!$A$2:$A$9,0)),"")</f>
        <v>B</v>
      </c>
      <c r="M3735" s="7" t="n">
        <f aca="false">IFERROR(VALUE(MID(D3735,FIND("_",D3735)+1,FIND("_",D3735,FIND("_",D3735)+1)-FIND("_",D3735)-1)),"")</f>
        <v>25</v>
      </c>
      <c r="N3735" s="7" t="str">
        <f aca="false">IF(OR(C3735="",M3735=""),"",C3735&amp;" Item "&amp;M3735)</f>
        <v>Butchers Item 25</v>
      </c>
      <c r="O3735" s="7" t="n">
        <v>280</v>
      </c>
      <c r="P3735" s="8" t="n">
        <f aca="false">G3735*Q3735</f>
        <v>0</v>
      </c>
      <c r="Q3735" s="9" t="n">
        <f aca="false">IF(K3735=TRUE(),0.1,0)</f>
        <v>0</v>
      </c>
    </row>
    <row r="3736" customFormat="false" ht="15" hidden="false" customHeight="true" outlineLevel="0" collapsed="false">
      <c r="A3736" s="1" t="s">
        <v>3989</v>
      </c>
      <c r="B3736" s="1" t="s">
        <v>61</v>
      </c>
      <c r="C3736" s="1" t="s">
        <v>25</v>
      </c>
      <c r="D3736" s="1" t="s">
        <v>668</v>
      </c>
      <c r="E3736" s="1" t="n">
        <v>30.5</v>
      </c>
      <c r="F3736" s="1" t="n">
        <v>3</v>
      </c>
      <c r="G3736" s="1" t="n">
        <v>91.5</v>
      </c>
      <c r="H3736" s="1" t="s">
        <v>31</v>
      </c>
      <c r="I3736" s="1" t="s">
        <v>22</v>
      </c>
      <c r="J3736" s="4" t="n">
        <v>44993</v>
      </c>
      <c r="K3736" s="5" t="b">
        <f aca="false">FALSE()</f>
        <v>0</v>
      </c>
      <c r="L3736" s="6" t="str">
        <f aca="false">IFERROR(INDEX(CategoryCodes!$B$2:$B$9,MATCH(C3736,CategoryCodes!$A$2:$A$9,0)),"")</f>
        <v>G</v>
      </c>
      <c r="M3736" s="7" t="n">
        <f aca="false">IFERROR(VALUE(MID(D3736,FIND("_",D3736)+1,FIND("_",D3736,FIND("_",D3736)+1)-FIND("_",D3736)-1)),"")</f>
        <v>18</v>
      </c>
      <c r="N3736" s="7" t="str">
        <f aca="false">IF(OR(C3736="",M3736=""),"",C3736&amp;" Item "&amp;M3736)</f>
        <v>Milk Products Item 18</v>
      </c>
      <c r="O3736" s="7" t="n">
        <v>462</v>
      </c>
      <c r="P3736" s="8" t="n">
        <f aca="false">G3736*Q3736</f>
        <v>0</v>
      </c>
      <c r="Q3736" s="9" t="n">
        <f aca="false">IF(K3736=TRUE(),0.1,0)</f>
        <v>0</v>
      </c>
    </row>
    <row r="3737" customFormat="false" ht="15" hidden="false" customHeight="true" outlineLevel="0" collapsed="false">
      <c r="A3737" s="1" t="s">
        <v>3990</v>
      </c>
      <c r="B3737" s="1" t="s">
        <v>122</v>
      </c>
      <c r="C3737" s="1" t="s">
        <v>72</v>
      </c>
      <c r="D3737" s="1" t="s">
        <v>252</v>
      </c>
      <c r="E3737" s="1" t="n">
        <v>15.5</v>
      </c>
      <c r="F3737" s="1" t="n">
        <v>7</v>
      </c>
      <c r="G3737" s="1" t="n">
        <v>108.5</v>
      </c>
      <c r="H3737" s="1" t="s">
        <v>54</v>
      </c>
      <c r="I3737" s="1" t="s">
        <v>22</v>
      </c>
      <c r="J3737" s="4" t="n">
        <v>44632</v>
      </c>
      <c r="K3737" s="5" t="b">
        <f aca="false">TRUE()</f>
        <v>1</v>
      </c>
      <c r="L3737" s="6" t="str">
        <f aca="false">IFERROR(INDEX(CategoryCodes!$B$2:$B$9,MATCH(C3737,CategoryCodes!$A$2:$A$9,0)),"")</f>
        <v>D</v>
      </c>
      <c r="M3737" s="7" t="n">
        <f aca="false">IFERROR(VALUE(MID(D3737,FIND("_",D3737)+1,FIND("_",D3737,FIND("_",D3737)+1)-FIND("_",D3737)-1)),"")</f>
        <v>8</v>
      </c>
      <c r="N3737" s="7" t="str">
        <f aca="false">IF(OR(C3737="",M3737=""),"",C3737&amp;" Item "&amp;M3737)</f>
        <v>Electric household essentials Item 8</v>
      </c>
      <c r="O3737" s="7" t="n">
        <v>258</v>
      </c>
      <c r="P3737" s="8" t="n">
        <f aca="false">G3737*Q3737</f>
        <v>10.85</v>
      </c>
      <c r="Q3737" s="9" t="n">
        <f aca="false">IF(K3737=TRUE(),0.1,0)</f>
        <v>0.1</v>
      </c>
    </row>
    <row r="3738" customFormat="false" ht="15" hidden="false" customHeight="true" outlineLevel="0" collapsed="false">
      <c r="A3738" s="1" t="s">
        <v>3991</v>
      </c>
      <c r="B3738" s="1" t="s">
        <v>174</v>
      </c>
      <c r="C3738" s="1" t="s">
        <v>25</v>
      </c>
      <c r="D3738" s="1" t="s">
        <v>158</v>
      </c>
      <c r="E3738" s="1" t="n">
        <v>12.5</v>
      </c>
      <c r="F3738" s="1" t="n">
        <v>1</v>
      </c>
      <c r="G3738" s="1" t="n">
        <v>12.5</v>
      </c>
      <c r="H3738" s="1" t="s">
        <v>31</v>
      </c>
      <c r="I3738" s="1" t="s">
        <v>22</v>
      </c>
      <c r="J3738" s="4" t="n">
        <v>45602</v>
      </c>
      <c r="K3738" s="5" t="b">
        <f aca="false">FALSE()</f>
        <v>0</v>
      </c>
      <c r="L3738" s="6" t="str">
        <f aca="false">IFERROR(INDEX(CategoryCodes!$B$2:$B$9,MATCH(C3738,CategoryCodes!$A$2:$A$9,0)),"")</f>
        <v>G</v>
      </c>
      <c r="M3738" s="7" t="n">
        <f aca="false">IFERROR(VALUE(MID(D3738,FIND("_",D3738)+1,FIND("_",D3738,FIND("_",D3738)+1)-FIND("_",D3738)-1)),"")</f>
        <v>6</v>
      </c>
      <c r="N3738" s="7" t="str">
        <f aca="false">IF(OR(C3738="",M3738=""),"",C3738&amp;" Item "&amp;M3738)</f>
        <v>Milk Products Item 6</v>
      </c>
      <c r="O3738" s="7" t="n">
        <v>103</v>
      </c>
      <c r="P3738" s="8" t="n">
        <f aca="false">G3738*Q3738</f>
        <v>0</v>
      </c>
      <c r="Q3738" s="9" t="n">
        <f aca="false">IF(K3738=TRUE(),0.1,0)</f>
        <v>0</v>
      </c>
    </row>
    <row r="3739" customFormat="false" ht="15" hidden="false" customHeight="true" outlineLevel="0" collapsed="false">
      <c r="A3739" s="1" t="s">
        <v>3992</v>
      </c>
      <c r="B3739" s="1" t="s">
        <v>46</v>
      </c>
      <c r="C3739" s="1" t="s">
        <v>19</v>
      </c>
      <c r="D3739" s="1" t="s">
        <v>509</v>
      </c>
      <c r="E3739" s="1" t="n">
        <v>33.5</v>
      </c>
      <c r="F3739" s="1" t="n">
        <v>3</v>
      </c>
      <c r="G3739" s="1" t="n">
        <v>100.5</v>
      </c>
      <c r="H3739" s="1" t="s">
        <v>54</v>
      </c>
      <c r="I3739" s="1" t="s">
        <v>44</v>
      </c>
      <c r="J3739" s="4" t="n">
        <v>45500</v>
      </c>
      <c r="K3739" s="5" t="b">
        <f aca="false">TRUE()</f>
        <v>1</v>
      </c>
      <c r="L3739" s="6" t="str">
        <f aca="false">IFERROR(INDEX(CategoryCodes!$B$2:$B$9,MATCH(C3739,CategoryCodes!$A$2:$A$9,0)),"")</f>
        <v>H</v>
      </c>
      <c r="M3739" s="7" t="n">
        <f aca="false">IFERROR(VALUE(MID(D3739,FIND("_",D3739)+1,FIND("_",D3739,FIND("_",D3739)+1)-FIND("_",D3739)-1)),"")</f>
        <v>20</v>
      </c>
      <c r="N3739" s="7" t="str">
        <f aca="false">IF(OR(C3739="",M3739=""),"",C3739&amp;" Item "&amp;M3739)</f>
        <v>Patisserie Item 20</v>
      </c>
      <c r="O3739" s="7" t="n">
        <v>293</v>
      </c>
      <c r="P3739" s="8" t="n">
        <f aca="false">G3739*Q3739</f>
        <v>10.05</v>
      </c>
      <c r="Q3739" s="9" t="n">
        <f aca="false">IF(K3739=TRUE(),0.1,0)</f>
        <v>0.1</v>
      </c>
    </row>
    <row r="3740" customFormat="false" ht="15" hidden="false" customHeight="true" outlineLevel="0" collapsed="false">
      <c r="A3740" s="1" t="s">
        <v>3993</v>
      </c>
      <c r="B3740" s="1" t="s">
        <v>49</v>
      </c>
      <c r="C3740" s="1" t="s">
        <v>29</v>
      </c>
      <c r="D3740" s="1" t="s">
        <v>168</v>
      </c>
      <c r="E3740" s="1" t="n">
        <v>6.5</v>
      </c>
      <c r="F3740" s="1" t="n">
        <v>2</v>
      </c>
      <c r="G3740" s="1" t="n">
        <v>13</v>
      </c>
      <c r="H3740" s="1" t="s">
        <v>31</v>
      </c>
      <c r="I3740" s="1" t="s">
        <v>44</v>
      </c>
      <c r="J3740" s="4" t="n">
        <v>45047</v>
      </c>
      <c r="K3740" s="5" t="b">
        <f aca="false">FALSE()</f>
        <v>0</v>
      </c>
      <c r="L3740" s="6" t="str">
        <f aca="false">IFERROR(INDEX(CategoryCodes!$B$2:$B$9,MATCH(C3740,CategoryCodes!$A$2:$A$9,0)),"")</f>
        <v>B</v>
      </c>
      <c r="M3740" s="7" t="n">
        <f aca="false">IFERROR(VALUE(MID(D3740,FIND("_",D3740)+1,FIND("_",D3740,FIND("_",D3740)+1)-FIND("_",D3740)-1)),"")</f>
        <v>2</v>
      </c>
      <c r="N3740" s="7" t="str">
        <f aca="false">IF(OR(C3740="",M3740=""),"",C3740&amp;" Item "&amp;M3740)</f>
        <v>Butchers Item 2</v>
      </c>
      <c r="O3740" s="7" t="n">
        <v>274</v>
      </c>
      <c r="P3740" s="8" t="n">
        <f aca="false">G3740*Q3740</f>
        <v>0</v>
      </c>
      <c r="Q3740" s="9" t="n">
        <f aca="false">IF(K3740=TRUE(),0.1,0)</f>
        <v>0</v>
      </c>
    </row>
    <row r="3741" customFormat="false" ht="15" hidden="false" customHeight="true" outlineLevel="0" collapsed="false">
      <c r="A3741" s="1" t="s">
        <v>3994</v>
      </c>
      <c r="B3741" s="1" t="s">
        <v>119</v>
      </c>
      <c r="C3741" s="1" t="s">
        <v>29</v>
      </c>
      <c r="D3741" s="1" t="s">
        <v>604</v>
      </c>
      <c r="E3741" s="1" t="n">
        <v>12.5</v>
      </c>
      <c r="F3741" s="1" t="n">
        <v>8</v>
      </c>
      <c r="G3741" s="1" t="n">
        <v>100</v>
      </c>
      <c r="H3741" s="1" t="s">
        <v>54</v>
      </c>
      <c r="I3741" s="1" t="s">
        <v>44</v>
      </c>
      <c r="J3741" s="4" t="n">
        <v>44995</v>
      </c>
      <c r="K3741" s="5" t="b">
        <f aca="false">TRUE()</f>
        <v>1</v>
      </c>
      <c r="L3741" s="6" t="str">
        <f aca="false">IFERROR(INDEX(CategoryCodes!$B$2:$B$9,MATCH(C3741,CategoryCodes!$A$2:$A$9,0)),"")</f>
        <v>B</v>
      </c>
      <c r="M3741" s="7" t="n">
        <f aca="false">IFERROR(VALUE(MID(D3741,FIND("_",D3741)+1,FIND("_",D3741,FIND("_",D3741)+1)-FIND("_",D3741)-1)),"")</f>
        <v>6</v>
      </c>
      <c r="N3741" s="7" t="str">
        <f aca="false">IF(OR(C3741="",M3741=""),"",C3741&amp;" Item "&amp;M3741)</f>
        <v>Butchers Item 6</v>
      </c>
      <c r="O3741" s="7" t="n">
        <v>76</v>
      </c>
      <c r="P3741" s="8" t="n">
        <f aca="false">G3741*Q3741</f>
        <v>10</v>
      </c>
      <c r="Q3741" s="9" t="n">
        <f aca="false">IF(K3741=TRUE(),0.1,0)</f>
        <v>0.1</v>
      </c>
    </row>
    <row r="3742" customFormat="false" ht="15" hidden="false" customHeight="true" outlineLevel="0" collapsed="false">
      <c r="A3742" s="1" t="s">
        <v>3995</v>
      </c>
      <c r="B3742" s="1" t="s">
        <v>37</v>
      </c>
      <c r="C3742" s="1" t="s">
        <v>47</v>
      </c>
      <c r="D3742" s="1" t="s">
        <v>562</v>
      </c>
      <c r="E3742" s="1" t="n">
        <v>9.5</v>
      </c>
      <c r="F3742" s="1" t="n">
        <v>6</v>
      </c>
      <c r="G3742" s="1" t="n">
        <v>57</v>
      </c>
      <c r="H3742" s="1" t="s">
        <v>21</v>
      </c>
      <c r="I3742" s="1" t="s">
        <v>44</v>
      </c>
      <c r="J3742" s="4" t="n">
        <v>44635</v>
      </c>
      <c r="K3742" s="5" t="b">
        <f aca="false">FALSE()</f>
        <v>0</v>
      </c>
      <c r="L3742" s="6" t="str">
        <f aca="false">IFERROR(INDEX(CategoryCodes!$B$2:$B$9,MATCH(C3742,CategoryCodes!$A$2:$A$9,0)),"")</f>
        <v>F</v>
      </c>
      <c r="M3742" s="7" t="n">
        <f aca="false">IFERROR(VALUE(MID(D3742,FIND("_",D3742)+1,FIND("_",D3742,FIND("_",D3742)+1)-FIND("_",D3742)-1)),"")</f>
        <v>4</v>
      </c>
      <c r="N3742" s="7" t="str">
        <f aca="false">IF(OR(C3742="",M3742=""),"",C3742&amp;" Item "&amp;M3742)</f>
        <v>Furniture Item 4</v>
      </c>
      <c r="O3742" s="7" t="n">
        <v>84</v>
      </c>
      <c r="P3742" s="8" t="n">
        <f aca="false">G3742*Q3742</f>
        <v>0</v>
      </c>
      <c r="Q3742" s="9" t="n">
        <f aca="false">IF(K3742=TRUE(),0.1,0)</f>
        <v>0</v>
      </c>
    </row>
    <row r="3743" customFormat="false" ht="15" hidden="false" customHeight="true" outlineLevel="0" collapsed="false">
      <c r="A3743" s="1" t="s">
        <v>3996</v>
      </c>
      <c r="B3743" s="1" t="s">
        <v>86</v>
      </c>
      <c r="C3743" s="1" t="s">
        <v>38</v>
      </c>
      <c r="D3743" s="1" t="s">
        <v>191</v>
      </c>
      <c r="E3743" s="1" t="n">
        <v>33.5</v>
      </c>
      <c r="F3743" s="1" t="n">
        <v>4</v>
      </c>
      <c r="G3743" s="1" t="n">
        <v>134</v>
      </c>
      <c r="H3743" s="1" t="s">
        <v>54</v>
      </c>
      <c r="I3743" s="1" t="s">
        <v>44</v>
      </c>
      <c r="J3743" s="4" t="n">
        <v>45484</v>
      </c>
      <c r="K3743" s="5" t="b">
        <f aca="false">TRUE()</f>
        <v>1</v>
      </c>
      <c r="L3743" s="6" t="str">
        <f aca="false">IFERROR(INDEX(CategoryCodes!$B$2:$B$9,MATCH(C3743,CategoryCodes!$A$2:$A$9,0)),"")</f>
        <v>E</v>
      </c>
      <c r="M3743" s="7" t="n">
        <f aca="false">IFERROR(VALUE(MID(D3743,FIND("_",D3743)+1,FIND("_",D3743,FIND("_",D3743)+1)-FIND("_",D3743)-1)),"")</f>
        <v>20</v>
      </c>
      <c r="N3743" s="7" t="str">
        <f aca="false">IF(OR(C3743="",M3743=""),"",C3743&amp;" Item "&amp;M3743)</f>
        <v>Food Item 20</v>
      </c>
      <c r="O3743" s="7" t="n">
        <v>167</v>
      </c>
      <c r="P3743" s="8" t="n">
        <f aca="false">G3743*Q3743</f>
        <v>13.4</v>
      </c>
      <c r="Q3743" s="9" t="n">
        <f aca="false">IF(K3743=TRUE(),0.1,0)</f>
        <v>0.1</v>
      </c>
    </row>
    <row r="3744" customFormat="false" ht="15" hidden="false" customHeight="true" outlineLevel="0" collapsed="false">
      <c r="A3744" s="1" t="s">
        <v>3997</v>
      </c>
      <c r="B3744" s="1" t="s">
        <v>106</v>
      </c>
      <c r="C3744" s="1" t="s">
        <v>25</v>
      </c>
      <c r="D3744" s="1" t="s">
        <v>277</v>
      </c>
      <c r="E3744" s="1" t="n">
        <v>5</v>
      </c>
      <c r="F3744" s="1" t="n">
        <v>7</v>
      </c>
      <c r="G3744" s="1" t="n">
        <v>35</v>
      </c>
      <c r="H3744" s="1" t="s">
        <v>21</v>
      </c>
      <c r="I3744" s="1" t="s">
        <v>22</v>
      </c>
      <c r="J3744" s="4" t="n">
        <v>45313</v>
      </c>
      <c r="K3744" s="5" t="b">
        <f aca="false">FALSE()</f>
        <v>0</v>
      </c>
      <c r="L3744" s="6" t="str">
        <f aca="false">IFERROR(INDEX(CategoryCodes!$B$2:$B$9,MATCH(C3744,CategoryCodes!$A$2:$A$9,0)),"")</f>
        <v>G</v>
      </c>
      <c r="M3744" s="7" t="n">
        <f aca="false">IFERROR(VALUE(MID(D3744,FIND("_",D3744)+1,FIND("_",D3744,FIND("_",D3744)+1)-FIND("_",D3744)-1)),"")</f>
        <v>1</v>
      </c>
      <c r="N3744" s="7" t="str">
        <f aca="false">IF(OR(C3744="",M3744=""),"",C3744&amp;" Item "&amp;M3744)</f>
        <v>Milk Products Item 1</v>
      </c>
      <c r="O3744" s="7" t="n">
        <v>437</v>
      </c>
      <c r="P3744" s="8" t="n">
        <f aca="false">G3744*Q3744</f>
        <v>0</v>
      </c>
      <c r="Q3744" s="9" t="n">
        <f aca="false">IF(K3744=TRUE(),0.1,0)</f>
        <v>0</v>
      </c>
    </row>
    <row r="3745" customFormat="false" ht="15" hidden="false" customHeight="true" outlineLevel="0" collapsed="false">
      <c r="A3745" s="1" t="s">
        <v>3998</v>
      </c>
      <c r="B3745" s="1" t="s">
        <v>69</v>
      </c>
      <c r="C3745" s="1" t="s">
        <v>136</v>
      </c>
      <c r="D3745" s="1" t="s">
        <v>281</v>
      </c>
      <c r="E3745" s="1" t="n">
        <v>6.5</v>
      </c>
      <c r="F3745" s="1" t="n">
        <v>8</v>
      </c>
      <c r="G3745" s="1" t="n">
        <v>52</v>
      </c>
      <c r="H3745" s="1" t="s">
        <v>31</v>
      </c>
      <c r="I3745" s="1" t="s">
        <v>44</v>
      </c>
      <c r="J3745" s="4" t="n">
        <v>44665</v>
      </c>
      <c r="K3745" s="5" t="b">
        <f aca="false">FALSE()</f>
        <v>0</v>
      </c>
      <c r="L3745" s="6" t="str">
        <f aca="false">IFERROR(INDEX(CategoryCodes!$B$2:$B$9,MATCH(C3745,CategoryCodes!$A$2:$A$9,0)),"")</f>
        <v>C</v>
      </c>
      <c r="M3745" s="7" t="n">
        <f aca="false">IFERROR(VALUE(MID(D3745,FIND("_",D3745)+1,FIND("_",D3745,FIND("_",D3745)+1)-FIND("_",D3745)-1)),"")</f>
        <v>2</v>
      </c>
      <c r="N3745" s="7" t="str">
        <f aca="false">IF(OR(C3745="",M3745=""),"",C3745&amp;" Item "&amp;M3745)</f>
        <v>Computers and electric accessories Item 2</v>
      </c>
      <c r="O3745" s="7" t="n">
        <v>266</v>
      </c>
      <c r="P3745" s="8" t="n">
        <f aca="false">G3745*Q3745</f>
        <v>0</v>
      </c>
      <c r="Q3745" s="9" t="n">
        <f aca="false">IF(K3745=TRUE(),0.1,0)</f>
        <v>0</v>
      </c>
    </row>
    <row r="3746" customFormat="false" ht="15" hidden="false" customHeight="true" outlineLevel="0" collapsed="false">
      <c r="A3746" s="1" t="s">
        <v>3999</v>
      </c>
      <c r="B3746" s="1" t="s">
        <v>69</v>
      </c>
      <c r="C3746" s="1" t="s">
        <v>25</v>
      </c>
      <c r="D3746" s="1" t="s">
        <v>877</v>
      </c>
      <c r="E3746" s="1" t="n">
        <v>33.5</v>
      </c>
      <c r="F3746" s="1" t="n">
        <v>4</v>
      </c>
      <c r="G3746" s="1" t="n">
        <v>134</v>
      </c>
      <c r="H3746" s="1" t="s">
        <v>31</v>
      </c>
      <c r="I3746" s="1" t="s">
        <v>22</v>
      </c>
      <c r="J3746" s="4" t="n">
        <v>44776</v>
      </c>
      <c r="K3746" s="5" t="b">
        <f aca="false">FALSE()</f>
        <v>0</v>
      </c>
      <c r="L3746" s="6" t="str">
        <f aca="false">IFERROR(INDEX(CategoryCodes!$B$2:$B$9,MATCH(C3746,CategoryCodes!$A$2:$A$9,0)),"")</f>
        <v>G</v>
      </c>
      <c r="M3746" s="7" t="n">
        <f aca="false">IFERROR(VALUE(MID(D3746,FIND("_",D3746)+1,FIND("_",D3746,FIND("_",D3746)+1)-FIND("_",D3746)-1)),"")</f>
        <v>20</v>
      </c>
      <c r="N3746" s="7" t="str">
        <f aca="false">IF(OR(C3746="",M3746=""),"",C3746&amp;" Item "&amp;M3746)</f>
        <v>Milk Products Item 20</v>
      </c>
      <c r="O3746" s="7" t="n">
        <v>226</v>
      </c>
      <c r="P3746" s="8" t="n">
        <f aca="false">G3746*Q3746</f>
        <v>0</v>
      </c>
      <c r="Q3746" s="9" t="n">
        <f aca="false">IF(K3746=TRUE(),0.1,0)</f>
        <v>0</v>
      </c>
    </row>
    <row r="3747" customFormat="false" ht="15" hidden="false" customHeight="true" outlineLevel="0" collapsed="false">
      <c r="A3747" s="1" t="s">
        <v>4000</v>
      </c>
      <c r="B3747" s="1" t="s">
        <v>83</v>
      </c>
      <c r="C3747" s="1" t="s">
        <v>25</v>
      </c>
      <c r="D3747" s="1" t="s">
        <v>216</v>
      </c>
      <c r="E3747" s="1" t="n">
        <v>9.5</v>
      </c>
      <c r="F3747" s="1" t="n">
        <v>6</v>
      </c>
      <c r="G3747" s="1" t="n">
        <v>57</v>
      </c>
      <c r="H3747" s="1" t="s">
        <v>54</v>
      </c>
      <c r="I3747" s="1" t="s">
        <v>22</v>
      </c>
      <c r="J3747" s="4" t="n">
        <v>45656</v>
      </c>
      <c r="L3747" s="6" t="str">
        <f aca="false">IFERROR(INDEX(CategoryCodes!$B$2:$B$9,MATCH(C3747,CategoryCodes!$A$2:$A$9,0)),"")</f>
        <v>G</v>
      </c>
      <c r="M3747" s="7" t="n">
        <f aca="false">IFERROR(VALUE(MID(D3747,FIND("_",D3747)+1,FIND("_",D3747,FIND("_",D3747)+1)-FIND("_",D3747)-1)),"")</f>
        <v>4</v>
      </c>
      <c r="N3747" s="7" t="str">
        <f aca="false">IF(OR(C3747="",M3747=""),"",C3747&amp;" Item "&amp;M3747)</f>
        <v>Milk Products Item 4</v>
      </c>
      <c r="O3747" s="7" t="n">
        <v>59</v>
      </c>
      <c r="P3747" s="8" t="n">
        <f aca="false">G3747*Q3747</f>
        <v>0</v>
      </c>
      <c r="Q3747" s="9" t="n">
        <f aca="false">IF(K3747=TRUE(),0.1,0)</f>
        <v>0</v>
      </c>
    </row>
    <row r="3748" customFormat="false" ht="15" hidden="false" customHeight="true" outlineLevel="0" collapsed="false">
      <c r="A3748" s="1" t="s">
        <v>4001</v>
      </c>
      <c r="B3748" s="1" t="s">
        <v>71</v>
      </c>
      <c r="C3748" s="1" t="s">
        <v>72</v>
      </c>
      <c r="D3748" s="1" t="s">
        <v>125</v>
      </c>
      <c r="E3748" s="1" t="n">
        <v>18.5</v>
      </c>
      <c r="F3748" s="1" t="n">
        <v>5</v>
      </c>
      <c r="G3748" s="1" t="n">
        <v>92.5</v>
      </c>
      <c r="H3748" s="1" t="s">
        <v>31</v>
      </c>
      <c r="I3748" s="1" t="s">
        <v>22</v>
      </c>
      <c r="J3748" s="4" t="n">
        <v>45218</v>
      </c>
      <c r="K3748" s="5" t="b">
        <f aca="false">FALSE()</f>
        <v>0</v>
      </c>
      <c r="L3748" s="6" t="str">
        <f aca="false">IFERROR(INDEX(CategoryCodes!$B$2:$B$9,MATCH(C3748,CategoryCodes!$A$2:$A$9,0)),"")</f>
        <v>D</v>
      </c>
      <c r="M3748" s="7" t="n">
        <f aca="false">IFERROR(VALUE(MID(D3748,FIND("_",D3748)+1,FIND("_",D3748,FIND("_",D3748)+1)-FIND("_",D3748)-1)),"")</f>
        <v>10</v>
      </c>
      <c r="N3748" s="7" t="str">
        <f aca="false">IF(OR(C3748="",M3748=""),"",C3748&amp;" Item "&amp;M3748)</f>
        <v>Electric household essentials Item 10</v>
      </c>
      <c r="O3748" s="7" t="n">
        <v>348</v>
      </c>
      <c r="P3748" s="8" t="n">
        <f aca="false">G3748*Q3748</f>
        <v>0</v>
      </c>
      <c r="Q3748" s="9" t="n">
        <f aca="false">IF(K3748=TRUE(),0.1,0)</f>
        <v>0</v>
      </c>
    </row>
    <row r="3749" customFormat="false" ht="15" hidden="false" customHeight="true" outlineLevel="0" collapsed="false">
      <c r="A3749" s="1" t="s">
        <v>4002</v>
      </c>
      <c r="B3749" s="1" t="s">
        <v>104</v>
      </c>
      <c r="C3749" s="1" t="s">
        <v>34</v>
      </c>
      <c r="D3749" s="1" t="s">
        <v>314</v>
      </c>
      <c r="E3749" s="1" t="n">
        <v>6.5</v>
      </c>
      <c r="F3749" s="1" t="n">
        <v>9</v>
      </c>
      <c r="G3749" s="1" t="n">
        <v>58.5</v>
      </c>
      <c r="H3749" s="1" t="s">
        <v>21</v>
      </c>
      <c r="I3749" s="1" t="s">
        <v>44</v>
      </c>
      <c r="J3749" s="4" t="n">
        <v>45268</v>
      </c>
      <c r="L3749" s="6" t="str">
        <f aca="false">IFERROR(INDEX(CategoryCodes!$B$2:$B$9,MATCH(C3749,CategoryCodes!$A$2:$A$9,0)),"")</f>
        <v>A</v>
      </c>
      <c r="M3749" s="7" t="n">
        <f aca="false">IFERROR(VALUE(MID(D3749,FIND("_",D3749)+1,FIND("_",D3749,FIND("_",D3749)+1)-FIND("_",D3749)-1)),"")</f>
        <v>2</v>
      </c>
      <c r="N3749" s="7" t="str">
        <f aca="false">IF(OR(C3749="",M3749=""),"",C3749&amp;" Item "&amp;M3749)</f>
        <v>Beverages Item 2</v>
      </c>
      <c r="O3749" s="7" t="n">
        <v>105</v>
      </c>
      <c r="P3749" s="8" t="n">
        <f aca="false">G3749*Q3749</f>
        <v>0</v>
      </c>
      <c r="Q3749" s="9" t="n">
        <f aca="false">IF(K3749=TRUE(),0.1,0)</f>
        <v>0</v>
      </c>
    </row>
    <row r="3750" customFormat="false" ht="15" hidden="false" customHeight="true" outlineLevel="0" collapsed="false">
      <c r="A3750" s="1" t="s">
        <v>4003</v>
      </c>
      <c r="B3750" s="1" t="s">
        <v>90</v>
      </c>
      <c r="C3750" s="1" t="s">
        <v>38</v>
      </c>
      <c r="D3750" s="1" t="s">
        <v>96</v>
      </c>
      <c r="E3750" s="1" t="n">
        <v>24.5</v>
      </c>
      <c r="F3750" s="1" t="n">
        <v>5</v>
      </c>
      <c r="G3750" s="1" t="n">
        <v>122.5</v>
      </c>
      <c r="H3750" s="1" t="s">
        <v>21</v>
      </c>
      <c r="I3750" s="1" t="s">
        <v>44</v>
      </c>
      <c r="J3750" s="4" t="n">
        <v>45262</v>
      </c>
      <c r="K3750" s="5" t="b">
        <f aca="false">TRUE()</f>
        <v>1</v>
      </c>
      <c r="L3750" s="6" t="str">
        <f aca="false">IFERROR(INDEX(CategoryCodes!$B$2:$B$9,MATCH(C3750,CategoryCodes!$A$2:$A$9,0)),"")</f>
        <v>E</v>
      </c>
      <c r="M3750" s="7" t="n">
        <f aca="false">IFERROR(VALUE(MID(D3750,FIND("_",D3750)+1,FIND("_",D3750,FIND("_",D3750)+1)-FIND("_",D3750)-1)),"")</f>
        <v>14</v>
      </c>
      <c r="N3750" s="7" t="str">
        <f aca="false">IF(OR(C3750="",M3750=""),"",C3750&amp;" Item "&amp;M3750)</f>
        <v>Food Item 14</v>
      </c>
      <c r="O3750" s="7" t="n">
        <v>367</v>
      </c>
      <c r="P3750" s="8" t="n">
        <f aca="false">G3750*Q3750</f>
        <v>12.25</v>
      </c>
      <c r="Q3750" s="9" t="n">
        <f aca="false">IF(K3750=TRUE(),0.1,0)</f>
        <v>0.1</v>
      </c>
    </row>
    <row r="3751" customFormat="false" ht="15" hidden="false" customHeight="true" outlineLevel="0" collapsed="false">
      <c r="A3751" s="1" t="s">
        <v>4004</v>
      </c>
      <c r="B3751" s="1" t="s">
        <v>75</v>
      </c>
      <c r="C3751" s="1" t="s">
        <v>136</v>
      </c>
      <c r="D3751" s="1" t="s">
        <v>164</v>
      </c>
      <c r="E3751" s="1" t="n">
        <v>36.5</v>
      </c>
      <c r="F3751" s="1" t="n">
        <v>2</v>
      </c>
      <c r="G3751" s="1" t="n">
        <v>73</v>
      </c>
      <c r="H3751" s="1" t="s">
        <v>31</v>
      </c>
      <c r="I3751" s="1" t="s">
        <v>44</v>
      </c>
      <c r="J3751" s="4" t="n">
        <v>44799</v>
      </c>
      <c r="L3751" s="6" t="str">
        <f aca="false">IFERROR(INDEX(CategoryCodes!$B$2:$B$9,MATCH(C3751,CategoryCodes!$A$2:$A$9,0)),"")</f>
        <v>C</v>
      </c>
      <c r="M3751" s="7" t="n">
        <f aca="false">IFERROR(VALUE(MID(D3751,FIND("_",D3751)+1,FIND("_",D3751,FIND("_",D3751)+1)-FIND("_",D3751)-1)),"")</f>
        <v>22</v>
      </c>
      <c r="N3751" s="7" t="str">
        <f aca="false">IF(OR(C3751="",M3751=""),"",C3751&amp;" Item "&amp;M3751)</f>
        <v>Computers and electric accessories Item 22</v>
      </c>
      <c r="O3751" s="7" t="n">
        <v>298</v>
      </c>
      <c r="P3751" s="8" t="n">
        <f aca="false">G3751*Q3751</f>
        <v>0</v>
      </c>
      <c r="Q3751" s="9" t="n">
        <f aca="false">IF(K3751=TRUE(),0.1,0)</f>
        <v>0</v>
      </c>
    </row>
    <row r="3752" customFormat="false" ht="15" hidden="false" customHeight="true" outlineLevel="0" collapsed="false">
      <c r="A3752" s="1" t="s">
        <v>4005</v>
      </c>
      <c r="B3752" s="1" t="s">
        <v>75</v>
      </c>
      <c r="C3752" s="1" t="s">
        <v>25</v>
      </c>
      <c r="D3752" s="1" t="s">
        <v>158</v>
      </c>
      <c r="E3752" s="1" t="n">
        <v>12.5</v>
      </c>
      <c r="F3752" s="1" t="n">
        <v>7</v>
      </c>
      <c r="G3752" s="1" t="n">
        <v>87.5</v>
      </c>
      <c r="H3752" s="1" t="s">
        <v>31</v>
      </c>
      <c r="I3752" s="1" t="s">
        <v>22</v>
      </c>
      <c r="J3752" s="4" t="n">
        <v>44947</v>
      </c>
      <c r="K3752" s="5" t="b">
        <f aca="false">FALSE()</f>
        <v>0</v>
      </c>
      <c r="L3752" s="6" t="str">
        <f aca="false">IFERROR(INDEX(CategoryCodes!$B$2:$B$9,MATCH(C3752,CategoryCodes!$A$2:$A$9,0)),"")</f>
        <v>G</v>
      </c>
      <c r="M3752" s="7" t="n">
        <f aca="false">IFERROR(VALUE(MID(D3752,FIND("_",D3752)+1,FIND("_",D3752,FIND("_",D3752)+1)-FIND("_",D3752)-1)),"")</f>
        <v>6</v>
      </c>
      <c r="N3752" s="7" t="str">
        <f aca="false">IF(OR(C3752="",M3752=""),"",C3752&amp;" Item "&amp;M3752)</f>
        <v>Milk Products Item 6</v>
      </c>
      <c r="O3752" s="7" t="n">
        <v>250</v>
      </c>
      <c r="P3752" s="8" t="n">
        <f aca="false">G3752*Q3752</f>
        <v>0</v>
      </c>
      <c r="Q3752" s="9" t="n">
        <f aca="false">IF(K3752=TRUE(),0.1,0)</f>
        <v>0</v>
      </c>
    </row>
    <row r="3753" customFormat="false" ht="15" hidden="false" customHeight="true" outlineLevel="0" collapsed="false">
      <c r="A3753" s="1" t="s">
        <v>4006</v>
      </c>
      <c r="B3753" s="1" t="s">
        <v>129</v>
      </c>
      <c r="C3753" s="1" t="s">
        <v>136</v>
      </c>
      <c r="D3753" s="1" t="s">
        <v>332</v>
      </c>
      <c r="E3753" s="1" t="n">
        <v>30.5</v>
      </c>
      <c r="F3753" s="1" t="n">
        <v>5</v>
      </c>
      <c r="G3753" s="1" t="n">
        <v>152.5</v>
      </c>
      <c r="H3753" s="1" t="s">
        <v>31</v>
      </c>
      <c r="I3753" s="1" t="s">
        <v>22</v>
      </c>
      <c r="J3753" s="4" t="n">
        <v>45161</v>
      </c>
      <c r="K3753" s="5" t="b">
        <f aca="false">TRUE()</f>
        <v>1</v>
      </c>
      <c r="L3753" s="6" t="str">
        <f aca="false">IFERROR(INDEX(CategoryCodes!$B$2:$B$9,MATCH(C3753,CategoryCodes!$A$2:$A$9,0)),"")</f>
        <v>C</v>
      </c>
      <c r="M3753" s="7" t="n">
        <f aca="false">IFERROR(VALUE(MID(D3753,FIND("_",D3753)+1,FIND("_",D3753,FIND("_",D3753)+1)-FIND("_",D3753)-1)),"")</f>
        <v>18</v>
      </c>
      <c r="N3753" s="7" t="str">
        <f aca="false">IF(OR(C3753="",M3753=""),"",C3753&amp;" Item "&amp;M3753)</f>
        <v>Computers and electric accessories Item 18</v>
      </c>
      <c r="O3753" s="7" t="n">
        <v>46</v>
      </c>
      <c r="P3753" s="8" t="n">
        <f aca="false">G3753*Q3753</f>
        <v>15.25</v>
      </c>
      <c r="Q3753" s="9" t="n">
        <f aca="false">IF(K3753=TRUE(),0.1,0)</f>
        <v>0.1</v>
      </c>
    </row>
    <row r="3754" customFormat="false" ht="15" hidden="false" customHeight="true" outlineLevel="0" collapsed="false">
      <c r="A3754" s="1" t="s">
        <v>4007</v>
      </c>
      <c r="B3754" s="1" t="s">
        <v>80</v>
      </c>
      <c r="C3754" s="1" t="s">
        <v>72</v>
      </c>
      <c r="D3754" s="1" t="s">
        <v>961</v>
      </c>
      <c r="E3754" s="1" t="n">
        <v>30.5</v>
      </c>
      <c r="F3754" s="1" t="n">
        <v>7</v>
      </c>
      <c r="G3754" s="1" t="n">
        <v>213.5</v>
      </c>
      <c r="H3754" s="1" t="s">
        <v>54</v>
      </c>
      <c r="I3754" s="1" t="s">
        <v>44</v>
      </c>
      <c r="J3754" s="4" t="n">
        <v>45186</v>
      </c>
      <c r="L3754" s="6" t="str">
        <f aca="false">IFERROR(INDEX(CategoryCodes!$B$2:$B$9,MATCH(C3754,CategoryCodes!$A$2:$A$9,0)),"")</f>
        <v>D</v>
      </c>
      <c r="M3754" s="7" t="n">
        <f aca="false">IFERROR(VALUE(MID(D3754,FIND("_",D3754)+1,FIND("_",D3754,FIND("_",D3754)+1)-FIND("_",D3754)-1)),"")</f>
        <v>18</v>
      </c>
      <c r="N3754" s="7" t="str">
        <f aca="false">IF(OR(C3754="",M3754=""),"",C3754&amp;" Item "&amp;M3754)</f>
        <v>Electric household essentials Item 18</v>
      </c>
      <c r="O3754" s="7" t="n">
        <v>460</v>
      </c>
      <c r="P3754" s="8" t="n">
        <f aca="false">G3754*Q3754</f>
        <v>0</v>
      </c>
      <c r="Q3754" s="9" t="n">
        <f aca="false">IF(K3754=TRUE(),0.1,0)</f>
        <v>0</v>
      </c>
    </row>
    <row r="3755" customFormat="false" ht="15" hidden="false" customHeight="true" outlineLevel="0" collapsed="false">
      <c r="A3755" s="1" t="s">
        <v>4008</v>
      </c>
      <c r="B3755" s="1" t="s">
        <v>90</v>
      </c>
      <c r="C3755" s="1" t="s">
        <v>25</v>
      </c>
      <c r="D3755" s="1" t="s">
        <v>877</v>
      </c>
      <c r="E3755" s="1" t="n">
        <v>33.5</v>
      </c>
      <c r="F3755" s="1" t="n">
        <v>2</v>
      </c>
      <c r="G3755" s="1" t="n">
        <v>67</v>
      </c>
      <c r="H3755" s="1" t="s">
        <v>21</v>
      </c>
      <c r="I3755" s="1" t="s">
        <v>44</v>
      </c>
      <c r="J3755" s="4" t="n">
        <v>45548</v>
      </c>
      <c r="K3755" s="5" t="b">
        <f aca="false">TRUE()</f>
        <v>1</v>
      </c>
      <c r="L3755" s="6" t="str">
        <f aca="false">IFERROR(INDEX(CategoryCodes!$B$2:$B$9,MATCH(C3755,CategoryCodes!$A$2:$A$9,0)),"")</f>
        <v>G</v>
      </c>
      <c r="M3755" s="7" t="n">
        <f aca="false">IFERROR(VALUE(MID(D3755,FIND("_",D3755)+1,FIND("_",D3755,FIND("_",D3755)+1)-FIND("_",D3755)-1)),"")</f>
        <v>20</v>
      </c>
      <c r="N3755" s="7" t="str">
        <f aca="false">IF(OR(C3755="",M3755=""),"",C3755&amp;" Item "&amp;M3755)</f>
        <v>Milk Products Item 20</v>
      </c>
      <c r="O3755" s="7" t="n">
        <v>261</v>
      </c>
      <c r="P3755" s="8" t="n">
        <f aca="false">G3755*Q3755</f>
        <v>6.7</v>
      </c>
      <c r="Q3755" s="9" t="n">
        <f aca="false">IF(K3755=TRUE(),0.1,0)</f>
        <v>0.1</v>
      </c>
    </row>
    <row r="3756" customFormat="false" ht="15" hidden="false" customHeight="true" outlineLevel="0" collapsed="false">
      <c r="A3756" s="1" t="s">
        <v>4009</v>
      </c>
      <c r="B3756" s="1" t="s">
        <v>69</v>
      </c>
      <c r="C3756" s="1" t="s">
        <v>38</v>
      </c>
      <c r="D3756" s="1" t="s">
        <v>415</v>
      </c>
      <c r="E3756" s="1" t="n">
        <v>11</v>
      </c>
      <c r="F3756" s="1" t="n">
        <v>5</v>
      </c>
      <c r="G3756" s="1" t="n">
        <v>55</v>
      </c>
      <c r="H3756" s="1" t="s">
        <v>54</v>
      </c>
      <c r="I3756" s="1" t="s">
        <v>22</v>
      </c>
      <c r="J3756" s="4" t="n">
        <v>45068</v>
      </c>
      <c r="K3756" s="5" t="b">
        <f aca="false">FALSE()</f>
        <v>0</v>
      </c>
      <c r="L3756" s="6" t="str">
        <f aca="false">IFERROR(INDEX(CategoryCodes!$B$2:$B$9,MATCH(C3756,CategoryCodes!$A$2:$A$9,0)),"")</f>
        <v>E</v>
      </c>
      <c r="M3756" s="7" t="n">
        <f aca="false">IFERROR(VALUE(MID(D3756,FIND("_",D3756)+1,FIND("_",D3756,FIND("_",D3756)+1)-FIND("_",D3756)-1)),"")</f>
        <v>5</v>
      </c>
      <c r="N3756" s="7" t="str">
        <f aca="false">IF(OR(C3756="",M3756=""),"",C3756&amp;" Item "&amp;M3756)</f>
        <v>Food Item 5</v>
      </c>
      <c r="O3756" s="7" t="n">
        <v>228</v>
      </c>
      <c r="P3756" s="8" t="n">
        <f aca="false">G3756*Q3756</f>
        <v>0</v>
      </c>
      <c r="Q3756" s="9" t="n">
        <f aca="false">IF(K3756=TRUE(),0.1,0)</f>
        <v>0</v>
      </c>
    </row>
    <row r="3757" customFormat="false" ht="15" hidden="false" customHeight="true" outlineLevel="0" collapsed="false">
      <c r="A3757" s="1" t="s">
        <v>4010</v>
      </c>
      <c r="B3757" s="1" t="s">
        <v>46</v>
      </c>
      <c r="C3757" s="1" t="s">
        <v>38</v>
      </c>
      <c r="D3757" s="1" t="s">
        <v>243</v>
      </c>
      <c r="E3757" s="1" t="n">
        <v>17</v>
      </c>
      <c r="F3757" s="1" t="n">
        <v>8</v>
      </c>
      <c r="G3757" s="1" t="n">
        <v>136</v>
      </c>
      <c r="H3757" s="1" t="s">
        <v>21</v>
      </c>
      <c r="I3757" s="1" t="s">
        <v>44</v>
      </c>
      <c r="J3757" s="4" t="n">
        <v>45536</v>
      </c>
      <c r="K3757" s="5" t="b">
        <f aca="false">TRUE()</f>
        <v>1</v>
      </c>
      <c r="L3757" s="6" t="str">
        <f aca="false">IFERROR(INDEX(CategoryCodes!$B$2:$B$9,MATCH(C3757,CategoryCodes!$A$2:$A$9,0)),"")</f>
        <v>E</v>
      </c>
      <c r="M3757" s="7" t="n">
        <f aca="false">IFERROR(VALUE(MID(D3757,FIND("_",D3757)+1,FIND("_",D3757,FIND("_",D3757)+1)-FIND("_",D3757)-1)),"")</f>
        <v>9</v>
      </c>
      <c r="N3757" s="7" t="str">
        <f aca="false">IF(OR(C3757="",M3757=""),"",C3757&amp;" Item "&amp;M3757)</f>
        <v>Food Item 9</v>
      </c>
      <c r="O3757" s="7" t="n">
        <v>414</v>
      </c>
      <c r="P3757" s="8" t="n">
        <f aca="false">G3757*Q3757</f>
        <v>13.6</v>
      </c>
      <c r="Q3757" s="9" t="n">
        <f aca="false">IF(K3757=TRUE(),0.1,0)</f>
        <v>0.1</v>
      </c>
    </row>
    <row r="3758" customFormat="false" ht="15" hidden="false" customHeight="true" outlineLevel="0" collapsed="false">
      <c r="A3758" s="1" t="s">
        <v>4011</v>
      </c>
      <c r="B3758" s="1" t="s">
        <v>69</v>
      </c>
      <c r="C3758" s="1" t="s">
        <v>38</v>
      </c>
      <c r="D3758" s="1" t="s">
        <v>209</v>
      </c>
      <c r="E3758" s="1" t="n">
        <v>9.5</v>
      </c>
      <c r="F3758" s="1" t="n">
        <v>6</v>
      </c>
      <c r="G3758" s="1" t="n">
        <v>57</v>
      </c>
      <c r="H3758" s="1" t="s">
        <v>54</v>
      </c>
      <c r="I3758" s="1" t="s">
        <v>22</v>
      </c>
      <c r="J3758" s="4" t="n">
        <v>45064</v>
      </c>
      <c r="K3758" s="5" t="b">
        <f aca="false">TRUE()</f>
        <v>1</v>
      </c>
      <c r="L3758" s="6" t="str">
        <f aca="false">IFERROR(INDEX(CategoryCodes!$B$2:$B$9,MATCH(C3758,CategoryCodes!$A$2:$A$9,0)),"")</f>
        <v>E</v>
      </c>
      <c r="M3758" s="7" t="n">
        <f aca="false">IFERROR(VALUE(MID(D3758,FIND("_",D3758)+1,FIND("_",D3758,FIND("_",D3758)+1)-FIND("_",D3758)-1)),"")</f>
        <v>4</v>
      </c>
      <c r="N3758" s="7" t="str">
        <f aca="false">IF(OR(C3758="",M3758=""),"",C3758&amp;" Item "&amp;M3758)</f>
        <v>Food Item 4</v>
      </c>
      <c r="O3758" s="7" t="n">
        <v>28</v>
      </c>
      <c r="P3758" s="8" t="n">
        <f aca="false">G3758*Q3758</f>
        <v>5.7</v>
      </c>
      <c r="Q3758" s="9" t="n">
        <f aca="false">IF(K3758=TRUE(),0.1,0)</f>
        <v>0.1</v>
      </c>
    </row>
    <row r="3759" customFormat="false" ht="15" hidden="false" customHeight="true" outlineLevel="0" collapsed="false">
      <c r="A3759" s="1" t="s">
        <v>4012</v>
      </c>
      <c r="B3759" s="1" t="s">
        <v>174</v>
      </c>
      <c r="C3759" s="1" t="s">
        <v>72</v>
      </c>
      <c r="D3759" s="1" t="s">
        <v>470</v>
      </c>
      <c r="E3759" s="1" t="n">
        <v>11</v>
      </c>
      <c r="F3759" s="1" t="n">
        <v>8</v>
      </c>
      <c r="G3759" s="1" t="n">
        <v>88</v>
      </c>
      <c r="H3759" s="1" t="s">
        <v>31</v>
      </c>
      <c r="I3759" s="1" t="s">
        <v>44</v>
      </c>
      <c r="J3759" s="4" t="n">
        <v>44923</v>
      </c>
      <c r="K3759" s="5" t="b">
        <f aca="false">TRUE()</f>
        <v>1</v>
      </c>
      <c r="L3759" s="6" t="str">
        <f aca="false">IFERROR(INDEX(CategoryCodes!$B$2:$B$9,MATCH(C3759,CategoryCodes!$A$2:$A$9,0)),"")</f>
        <v>D</v>
      </c>
      <c r="M3759" s="7" t="n">
        <f aca="false">IFERROR(VALUE(MID(D3759,FIND("_",D3759)+1,FIND("_",D3759,FIND("_",D3759)+1)-FIND("_",D3759)-1)),"")</f>
        <v>5</v>
      </c>
      <c r="N3759" s="7" t="str">
        <f aca="false">IF(OR(C3759="",M3759=""),"",C3759&amp;" Item "&amp;M3759)</f>
        <v>Electric household essentials Item 5</v>
      </c>
      <c r="O3759" s="7" t="n">
        <v>232</v>
      </c>
      <c r="P3759" s="8" t="n">
        <f aca="false">G3759*Q3759</f>
        <v>8.8</v>
      </c>
      <c r="Q3759" s="9" t="n">
        <f aca="false">IF(K3759=TRUE(),0.1,0)</f>
        <v>0.1</v>
      </c>
    </row>
    <row r="3760" customFormat="false" ht="15" hidden="false" customHeight="true" outlineLevel="0" collapsed="false">
      <c r="A3760" s="1" t="s">
        <v>4013</v>
      </c>
      <c r="B3760" s="1" t="s">
        <v>80</v>
      </c>
      <c r="C3760" s="1" t="s">
        <v>29</v>
      </c>
      <c r="F3760" s="1" t="n">
        <v>6</v>
      </c>
      <c r="G3760" s="1" t="n">
        <v>219</v>
      </c>
      <c r="H3760" s="1" t="s">
        <v>54</v>
      </c>
      <c r="I3760" s="1" t="s">
        <v>22</v>
      </c>
      <c r="J3760" s="4" t="n">
        <v>44586</v>
      </c>
      <c r="K3760" s="5" t="b">
        <f aca="false">FALSE()</f>
        <v>0</v>
      </c>
      <c r="L3760" s="6" t="str">
        <f aca="false">IFERROR(INDEX(CategoryCodes!$B$2:$B$9,MATCH(C3760,CategoryCodes!$A$2:$A$9,0)),"")</f>
        <v>B</v>
      </c>
      <c r="M3760" s="7" t="str">
        <f aca="false">IFERROR(VALUE(MID(D3760,FIND("_",D3760)+1,FIND("_",D3760,FIND("_",D3760)+1)-FIND("_",D3760)-1)),"")</f>
        <v/>
      </c>
      <c r="N3760" s="7" t="str">
        <f aca="false">IF(OR(C3760="",M3760=""),"",C3760&amp;" Item "&amp;M3760)</f>
        <v/>
      </c>
      <c r="O3760" s="7" t="n">
        <v>67</v>
      </c>
      <c r="P3760" s="8" t="n">
        <f aca="false">G3760*Q3760</f>
        <v>0</v>
      </c>
      <c r="Q3760" s="9" t="n">
        <f aca="false">IF(K3760=TRUE(),0.1,0)</f>
        <v>0</v>
      </c>
    </row>
    <row r="3761" customFormat="false" ht="15" hidden="false" customHeight="true" outlineLevel="0" collapsed="false">
      <c r="A3761" s="1" t="s">
        <v>4014</v>
      </c>
      <c r="B3761" s="1" t="s">
        <v>86</v>
      </c>
      <c r="C3761" s="1" t="s">
        <v>72</v>
      </c>
      <c r="D3761" s="1" t="s">
        <v>107</v>
      </c>
      <c r="E3761" s="1" t="n">
        <v>35</v>
      </c>
      <c r="F3761" s="1" t="n">
        <v>1</v>
      </c>
      <c r="G3761" s="1" t="n">
        <v>35</v>
      </c>
      <c r="H3761" s="1" t="s">
        <v>21</v>
      </c>
      <c r="I3761" s="1" t="s">
        <v>22</v>
      </c>
      <c r="J3761" s="4" t="n">
        <v>45436</v>
      </c>
      <c r="K3761" s="5" t="b">
        <f aca="false">TRUE()</f>
        <v>1</v>
      </c>
      <c r="L3761" s="6" t="str">
        <f aca="false">IFERROR(INDEX(CategoryCodes!$B$2:$B$9,MATCH(C3761,CategoryCodes!$A$2:$A$9,0)),"")</f>
        <v>D</v>
      </c>
      <c r="M3761" s="7" t="n">
        <f aca="false">IFERROR(VALUE(MID(D3761,FIND("_",D3761)+1,FIND("_",D3761,FIND("_",D3761)+1)-FIND("_",D3761)-1)),"")</f>
        <v>21</v>
      </c>
      <c r="N3761" s="7" t="str">
        <f aca="false">IF(OR(C3761="",M3761=""),"",C3761&amp;" Item "&amp;M3761)</f>
        <v>Electric household essentials Item 21</v>
      </c>
      <c r="O3761" s="7" t="n">
        <v>262</v>
      </c>
      <c r="P3761" s="8" t="n">
        <f aca="false">G3761*Q3761</f>
        <v>3.5</v>
      </c>
      <c r="Q3761" s="9" t="n">
        <f aca="false">IF(K3761=TRUE(),0.1,0)</f>
        <v>0.1</v>
      </c>
    </row>
    <row r="3762" customFormat="false" ht="15" hidden="false" customHeight="true" outlineLevel="0" collapsed="false">
      <c r="A3762" s="1" t="s">
        <v>4015</v>
      </c>
      <c r="B3762" s="1" t="s">
        <v>119</v>
      </c>
      <c r="C3762" s="1" t="s">
        <v>47</v>
      </c>
      <c r="D3762" s="1" t="s">
        <v>196</v>
      </c>
      <c r="E3762" s="1" t="n">
        <v>20</v>
      </c>
      <c r="F3762" s="1" t="n">
        <v>6</v>
      </c>
      <c r="G3762" s="1" t="n">
        <v>120</v>
      </c>
      <c r="H3762" s="1" t="s">
        <v>31</v>
      </c>
      <c r="I3762" s="1" t="s">
        <v>44</v>
      </c>
      <c r="J3762" s="4" t="n">
        <v>44880</v>
      </c>
      <c r="K3762" s="5" t="b">
        <f aca="false">FALSE()</f>
        <v>0</v>
      </c>
      <c r="L3762" s="6" t="str">
        <f aca="false">IFERROR(INDEX(CategoryCodes!$B$2:$B$9,MATCH(C3762,CategoryCodes!$A$2:$A$9,0)),"")</f>
        <v>F</v>
      </c>
      <c r="M3762" s="7" t="n">
        <f aca="false">IFERROR(VALUE(MID(D3762,FIND("_",D3762)+1,FIND("_",D3762,FIND("_",D3762)+1)-FIND("_",D3762)-1)),"")</f>
        <v>11</v>
      </c>
      <c r="N3762" s="7" t="str">
        <f aca="false">IF(OR(C3762="",M3762=""),"",C3762&amp;" Item "&amp;M3762)</f>
        <v>Furniture Item 11</v>
      </c>
      <c r="O3762" s="7" t="n">
        <v>212</v>
      </c>
      <c r="P3762" s="8" t="n">
        <f aca="false">G3762*Q3762</f>
        <v>0</v>
      </c>
      <c r="Q3762" s="9" t="n">
        <f aca="false">IF(K3762=TRUE(),0.1,0)</f>
        <v>0</v>
      </c>
    </row>
    <row r="3763" customFormat="false" ht="15" hidden="false" customHeight="true" outlineLevel="0" collapsed="false">
      <c r="A3763" s="1" t="s">
        <v>4016</v>
      </c>
      <c r="B3763" s="1" t="s">
        <v>75</v>
      </c>
      <c r="C3763" s="1" t="s">
        <v>29</v>
      </c>
      <c r="E3763" s="1" t="n">
        <v>35</v>
      </c>
      <c r="H3763" s="1" t="s">
        <v>31</v>
      </c>
      <c r="I3763" s="1" t="s">
        <v>22</v>
      </c>
      <c r="J3763" s="4" t="n">
        <v>44906</v>
      </c>
      <c r="L3763" s="6" t="str">
        <f aca="false">IFERROR(INDEX(CategoryCodes!$B$2:$B$9,MATCH(C3763,CategoryCodes!$A$2:$A$9,0)),"")</f>
        <v>B</v>
      </c>
      <c r="M3763" s="7" t="str">
        <f aca="false">IFERROR(VALUE(MID(D3763,FIND("_",D3763)+1,FIND("_",D3763,FIND("_",D3763)+1)-FIND("_",D3763)-1)),"")</f>
        <v/>
      </c>
      <c r="N3763" s="7" t="str">
        <f aca="false">IF(OR(C3763="",M3763=""),"",C3763&amp;" Item "&amp;M3763)</f>
        <v/>
      </c>
      <c r="O3763" s="7" t="n">
        <v>233</v>
      </c>
      <c r="P3763" s="8" t="n">
        <f aca="false">G3763*Q3763</f>
        <v>0</v>
      </c>
      <c r="Q3763" s="9" t="n">
        <f aca="false">IF(K3763=TRUE(),0.1,0)</f>
        <v>0</v>
      </c>
    </row>
    <row r="3764" customFormat="false" ht="15" hidden="false" customHeight="true" outlineLevel="0" collapsed="false">
      <c r="A3764" s="1" t="s">
        <v>4017</v>
      </c>
      <c r="B3764" s="1" t="s">
        <v>46</v>
      </c>
      <c r="C3764" s="1" t="s">
        <v>47</v>
      </c>
      <c r="D3764" s="1" t="s">
        <v>600</v>
      </c>
      <c r="E3764" s="1" t="n">
        <v>33.5</v>
      </c>
      <c r="F3764" s="1" t="n">
        <v>5</v>
      </c>
      <c r="G3764" s="1" t="n">
        <v>167.5</v>
      </c>
      <c r="H3764" s="1" t="s">
        <v>31</v>
      </c>
      <c r="I3764" s="1" t="s">
        <v>44</v>
      </c>
      <c r="J3764" s="4" t="n">
        <v>45301</v>
      </c>
      <c r="K3764" s="5" t="b">
        <f aca="false">FALSE()</f>
        <v>0</v>
      </c>
      <c r="L3764" s="6" t="str">
        <f aca="false">IFERROR(INDEX(CategoryCodes!$B$2:$B$9,MATCH(C3764,CategoryCodes!$A$2:$A$9,0)),"")</f>
        <v>F</v>
      </c>
      <c r="M3764" s="7" t="n">
        <f aca="false">IFERROR(VALUE(MID(D3764,FIND("_",D3764)+1,FIND("_",D3764,FIND("_",D3764)+1)-FIND("_",D3764)-1)),"")</f>
        <v>20</v>
      </c>
      <c r="N3764" s="7" t="str">
        <f aca="false">IF(OR(C3764="",M3764=""),"",C3764&amp;" Item "&amp;M3764)</f>
        <v>Furniture Item 20</v>
      </c>
      <c r="O3764" s="7" t="n">
        <v>288</v>
      </c>
      <c r="P3764" s="8" t="n">
        <f aca="false">G3764*Q3764</f>
        <v>0</v>
      </c>
      <c r="Q3764" s="9" t="n">
        <f aca="false">IF(K3764=TRUE(),0.1,0)</f>
        <v>0</v>
      </c>
    </row>
    <row r="3765" customFormat="false" ht="15" hidden="false" customHeight="true" outlineLevel="0" collapsed="false">
      <c r="A3765" s="1" t="s">
        <v>4018</v>
      </c>
      <c r="B3765" s="1" t="s">
        <v>61</v>
      </c>
      <c r="C3765" s="1" t="s">
        <v>19</v>
      </c>
      <c r="D3765" s="1" t="s">
        <v>67</v>
      </c>
      <c r="E3765" s="1" t="n">
        <v>29</v>
      </c>
      <c r="F3765" s="1" t="n">
        <v>10</v>
      </c>
      <c r="G3765" s="1" t="n">
        <v>290</v>
      </c>
      <c r="H3765" s="1" t="s">
        <v>54</v>
      </c>
      <c r="I3765" s="1" t="s">
        <v>44</v>
      </c>
      <c r="J3765" s="4" t="n">
        <v>44996</v>
      </c>
      <c r="K3765" s="5" t="b">
        <f aca="false">FALSE()</f>
        <v>0</v>
      </c>
      <c r="L3765" s="6" t="str">
        <f aca="false">IFERROR(INDEX(CategoryCodes!$B$2:$B$9,MATCH(C3765,CategoryCodes!$A$2:$A$9,0)),"")</f>
        <v>H</v>
      </c>
      <c r="M3765" s="7" t="n">
        <f aca="false">IFERROR(VALUE(MID(D3765,FIND("_",D3765)+1,FIND("_",D3765,FIND("_",D3765)+1)-FIND("_",D3765)-1)),"")</f>
        <v>17</v>
      </c>
      <c r="N3765" s="7" t="str">
        <f aca="false">IF(OR(C3765="",M3765=""),"",C3765&amp;" Item "&amp;M3765)</f>
        <v>Patisserie Item 17</v>
      </c>
      <c r="O3765" s="7" t="n">
        <v>29</v>
      </c>
      <c r="P3765" s="8" t="n">
        <f aca="false">G3765*Q3765</f>
        <v>0</v>
      </c>
      <c r="Q3765" s="9" t="n">
        <f aca="false">IF(K3765=TRUE(),0.1,0)</f>
        <v>0</v>
      </c>
    </row>
    <row r="3766" customFormat="false" ht="15" hidden="false" customHeight="true" outlineLevel="0" collapsed="false">
      <c r="A3766" s="1" t="s">
        <v>4019</v>
      </c>
      <c r="B3766" s="1" t="s">
        <v>49</v>
      </c>
      <c r="C3766" s="1" t="s">
        <v>19</v>
      </c>
      <c r="D3766" s="1" t="s">
        <v>526</v>
      </c>
      <c r="E3766" s="1" t="n">
        <v>15.5</v>
      </c>
      <c r="F3766" s="1" t="n">
        <v>4</v>
      </c>
      <c r="G3766" s="1" t="n">
        <v>62</v>
      </c>
      <c r="H3766" s="1" t="s">
        <v>31</v>
      </c>
      <c r="I3766" s="1" t="s">
        <v>22</v>
      </c>
      <c r="J3766" s="4" t="n">
        <v>44855</v>
      </c>
      <c r="K3766" s="5" t="b">
        <f aca="false">TRUE()</f>
        <v>1</v>
      </c>
      <c r="L3766" s="6" t="str">
        <f aca="false">IFERROR(INDEX(CategoryCodes!$B$2:$B$9,MATCH(C3766,CategoryCodes!$A$2:$A$9,0)),"")</f>
        <v>H</v>
      </c>
      <c r="M3766" s="7" t="n">
        <f aca="false">IFERROR(VALUE(MID(D3766,FIND("_",D3766)+1,FIND("_",D3766,FIND("_",D3766)+1)-FIND("_",D3766)-1)),"")</f>
        <v>8</v>
      </c>
      <c r="N3766" s="7" t="str">
        <f aca="false">IF(OR(C3766="",M3766=""),"",C3766&amp;" Item "&amp;M3766)</f>
        <v>Patisserie Item 8</v>
      </c>
      <c r="O3766" s="7" t="n">
        <v>286</v>
      </c>
      <c r="P3766" s="8" t="n">
        <f aca="false">G3766*Q3766</f>
        <v>6.2</v>
      </c>
      <c r="Q3766" s="9" t="n">
        <f aca="false">IF(K3766=TRUE(),0.1,0)</f>
        <v>0.1</v>
      </c>
    </row>
    <row r="3767" customFormat="false" ht="15" hidden="false" customHeight="true" outlineLevel="0" collapsed="false">
      <c r="A3767" s="1" t="s">
        <v>4020</v>
      </c>
      <c r="B3767" s="1" t="s">
        <v>80</v>
      </c>
      <c r="C3767" s="1" t="s">
        <v>25</v>
      </c>
      <c r="D3767" s="1" t="s">
        <v>290</v>
      </c>
      <c r="E3767" s="1" t="n">
        <v>8</v>
      </c>
      <c r="F3767" s="1" t="n">
        <v>10</v>
      </c>
      <c r="G3767" s="1" t="n">
        <v>80</v>
      </c>
      <c r="H3767" s="1" t="s">
        <v>21</v>
      </c>
      <c r="I3767" s="1" t="s">
        <v>22</v>
      </c>
      <c r="J3767" s="4" t="n">
        <v>45166</v>
      </c>
      <c r="K3767" s="5" t="b">
        <f aca="false">TRUE()</f>
        <v>1</v>
      </c>
      <c r="L3767" s="6" t="str">
        <f aca="false">IFERROR(INDEX(CategoryCodes!$B$2:$B$9,MATCH(C3767,CategoryCodes!$A$2:$A$9,0)),"")</f>
        <v>G</v>
      </c>
      <c r="M3767" s="7" t="n">
        <f aca="false">IFERROR(VALUE(MID(D3767,FIND("_",D3767)+1,FIND("_",D3767,FIND("_",D3767)+1)-FIND("_",D3767)-1)),"")</f>
        <v>3</v>
      </c>
      <c r="N3767" s="7" t="str">
        <f aca="false">IF(OR(C3767="",M3767=""),"",C3767&amp;" Item "&amp;M3767)</f>
        <v>Milk Products Item 3</v>
      </c>
      <c r="O3767" s="7" t="n">
        <v>236</v>
      </c>
      <c r="P3767" s="8" t="n">
        <f aca="false">G3767*Q3767</f>
        <v>8</v>
      </c>
      <c r="Q3767" s="9" t="n">
        <f aca="false">IF(K3767=TRUE(),0.1,0)</f>
        <v>0.1</v>
      </c>
    </row>
    <row r="3768" customFormat="false" ht="15" hidden="false" customHeight="true" outlineLevel="0" collapsed="false">
      <c r="A3768" s="1" t="s">
        <v>4021</v>
      </c>
      <c r="B3768" s="1" t="s">
        <v>119</v>
      </c>
      <c r="C3768" s="1" t="s">
        <v>19</v>
      </c>
      <c r="D3768" s="1" t="s">
        <v>139</v>
      </c>
      <c r="E3768" s="1" t="n">
        <v>20</v>
      </c>
      <c r="F3768" s="1" t="n">
        <v>5</v>
      </c>
      <c r="G3768" s="1" t="n">
        <v>100</v>
      </c>
      <c r="H3768" s="1" t="s">
        <v>31</v>
      </c>
      <c r="I3768" s="1" t="s">
        <v>22</v>
      </c>
      <c r="J3768" s="4" t="n">
        <v>45356</v>
      </c>
      <c r="L3768" s="6" t="str">
        <f aca="false">IFERROR(INDEX(CategoryCodes!$B$2:$B$9,MATCH(C3768,CategoryCodes!$A$2:$A$9,0)),"")</f>
        <v>H</v>
      </c>
      <c r="M3768" s="7" t="n">
        <f aca="false">IFERROR(VALUE(MID(D3768,FIND("_",D3768)+1,FIND("_",D3768,FIND("_",D3768)+1)-FIND("_",D3768)-1)),"")</f>
        <v>11</v>
      </c>
      <c r="N3768" s="7" t="str">
        <f aca="false">IF(OR(C3768="",M3768=""),"",C3768&amp;" Item "&amp;M3768)</f>
        <v>Patisserie Item 11</v>
      </c>
      <c r="O3768" s="7" t="n">
        <v>344</v>
      </c>
      <c r="P3768" s="8" t="n">
        <f aca="false">G3768*Q3768</f>
        <v>0</v>
      </c>
      <c r="Q3768" s="9" t="n">
        <f aca="false">IF(K3768=TRUE(),0.1,0)</f>
        <v>0</v>
      </c>
    </row>
    <row r="3769" customFormat="false" ht="15" hidden="false" customHeight="true" outlineLevel="0" collapsed="false">
      <c r="A3769" s="1" t="s">
        <v>4022</v>
      </c>
      <c r="B3769" s="1" t="s">
        <v>114</v>
      </c>
      <c r="C3769" s="1" t="s">
        <v>29</v>
      </c>
      <c r="D3769" s="1" t="s">
        <v>389</v>
      </c>
      <c r="E3769" s="1" t="n">
        <v>41</v>
      </c>
      <c r="F3769" s="1" t="n">
        <v>2</v>
      </c>
      <c r="G3769" s="1" t="n">
        <v>82</v>
      </c>
      <c r="H3769" s="1" t="s">
        <v>31</v>
      </c>
      <c r="I3769" s="1" t="s">
        <v>44</v>
      </c>
      <c r="J3769" s="4" t="n">
        <v>44611</v>
      </c>
      <c r="L3769" s="6" t="str">
        <f aca="false">IFERROR(INDEX(CategoryCodes!$B$2:$B$9,MATCH(C3769,CategoryCodes!$A$2:$A$9,0)),"")</f>
        <v>B</v>
      </c>
      <c r="M3769" s="7" t="n">
        <f aca="false">IFERROR(VALUE(MID(D3769,FIND("_",D3769)+1,FIND("_",D3769,FIND("_",D3769)+1)-FIND("_",D3769)-1)),"")</f>
        <v>25</v>
      </c>
      <c r="N3769" s="7" t="str">
        <f aca="false">IF(OR(C3769="",M3769=""),"",C3769&amp;" Item "&amp;M3769)</f>
        <v>Butchers Item 25</v>
      </c>
      <c r="O3769" s="7" t="n">
        <v>413</v>
      </c>
      <c r="P3769" s="8" t="n">
        <f aca="false">G3769*Q3769</f>
        <v>0</v>
      </c>
      <c r="Q3769" s="9" t="n">
        <f aca="false">IF(K3769=TRUE(),0.1,0)</f>
        <v>0</v>
      </c>
    </row>
    <row r="3770" customFormat="false" ht="15" hidden="false" customHeight="true" outlineLevel="0" collapsed="false">
      <c r="A3770" s="1" t="s">
        <v>4023</v>
      </c>
      <c r="B3770" s="1" t="s">
        <v>122</v>
      </c>
      <c r="C3770" s="1" t="s">
        <v>47</v>
      </c>
      <c r="D3770" s="1" t="s">
        <v>239</v>
      </c>
      <c r="E3770" s="1" t="n">
        <v>11</v>
      </c>
      <c r="F3770" s="1" t="n">
        <v>5</v>
      </c>
      <c r="G3770" s="1" t="n">
        <v>55</v>
      </c>
      <c r="H3770" s="1" t="s">
        <v>31</v>
      </c>
      <c r="I3770" s="1" t="s">
        <v>22</v>
      </c>
      <c r="J3770" s="4" t="n">
        <v>45484</v>
      </c>
      <c r="L3770" s="6" t="str">
        <f aca="false">IFERROR(INDEX(CategoryCodes!$B$2:$B$9,MATCH(C3770,CategoryCodes!$A$2:$A$9,0)),"")</f>
        <v>F</v>
      </c>
      <c r="M3770" s="7" t="n">
        <f aca="false">IFERROR(VALUE(MID(D3770,FIND("_",D3770)+1,FIND("_",D3770,FIND("_",D3770)+1)-FIND("_",D3770)-1)),"")</f>
        <v>5</v>
      </c>
      <c r="N3770" s="7" t="str">
        <f aca="false">IF(OR(C3770="",M3770=""),"",C3770&amp;" Item "&amp;M3770)</f>
        <v>Furniture Item 5</v>
      </c>
      <c r="O3770" s="7" t="n">
        <v>157</v>
      </c>
      <c r="P3770" s="8" t="n">
        <f aca="false">G3770*Q3770</f>
        <v>0</v>
      </c>
      <c r="Q3770" s="9" t="n">
        <f aca="false">IF(K3770=TRUE(),0.1,0)</f>
        <v>0</v>
      </c>
    </row>
    <row r="3771" customFormat="false" ht="15" hidden="false" customHeight="true" outlineLevel="0" collapsed="false">
      <c r="A3771" s="1" t="s">
        <v>4024</v>
      </c>
      <c r="B3771" s="1" t="s">
        <v>95</v>
      </c>
      <c r="C3771" s="1" t="s">
        <v>25</v>
      </c>
      <c r="D3771" s="1" t="s">
        <v>290</v>
      </c>
      <c r="E3771" s="1" t="n">
        <v>8</v>
      </c>
      <c r="F3771" s="1" t="n">
        <v>3</v>
      </c>
      <c r="G3771" s="1" t="n">
        <v>24</v>
      </c>
      <c r="H3771" s="1" t="s">
        <v>21</v>
      </c>
      <c r="I3771" s="1" t="s">
        <v>22</v>
      </c>
      <c r="J3771" s="4" t="n">
        <v>45091</v>
      </c>
      <c r="K3771" s="5" t="b">
        <f aca="false">FALSE()</f>
        <v>0</v>
      </c>
      <c r="L3771" s="6" t="str">
        <f aca="false">IFERROR(INDEX(CategoryCodes!$B$2:$B$9,MATCH(C3771,CategoryCodes!$A$2:$A$9,0)),"")</f>
        <v>G</v>
      </c>
      <c r="M3771" s="7" t="n">
        <f aca="false">IFERROR(VALUE(MID(D3771,FIND("_",D3771)+1,FIND("_",D3771,FIND("_",D3771)+1)-FIND("_",D3771)-1)),"")</f>
        <v>3</v>
      </c>
      <c r="N3771" s="7" t="str">
        <f aca="false">IF(OR(C3771="",M3771=""),"",C3771&amp;" Item "&amp;M3771)</f>
        <v>Milk Products Item 3</v>
      </c>
      <c r="O3771" s="7" t="n">
        <v>370</v>
      </c>
      <c r="P3771" s="8" t="n">
        <f aca="false">G3771*Q3771</f>
        <v>0</v>
      </c>
      <c r="Q3771" s="9" t="n">
        <f aca="false">IF(K3771=TRUE(),0.1,0)</f>
        <v>0</v>
      </c>
    </row>
    <row r="3772" customFormat="false" ht="15" hidden="false" customHeight="true" outlineLevel="0" collapsed="false">
      <c r="A3772" s="1" t="s">
        <v>4025</v>
      </c>
      <c r="B3772" s="1" t="s">
        <v>18</v>
      </c>
      <c r="C3772" s="1" t="s">
        <v>136</v>
      </c>
      <c r="D3772" s="1" t="s">
        <v>522</v>
      </c>
      <c r="E3772" s="1" t="n">
        <v>29</v>
      </c>
      <c r="F3772" s="1" t="n">
        <v>1</v>
      </c>
      <c r="G3772" s="1" t="n">
        <v>29</v>
      </c>
      <c r="H3772" s="1" t="s">
        <v>21</v>
      </c>
      <c r="I3772" s="1" t="s">
        <v>22</v>
      </c>
      <c r="J3772" s="4" t="n">
        <v>44944</v>
      </c>
      <c r="L3772" s="6" t="str">
        <f aca="false">IFERROR(INDEX(CategoryCodes!$B$2:$B$9,MATCH(C3772,CategoryCodes!$A$2:$A$9,0)),"")</f>
        <v>C</v>
      </c>
      <c r="M3772" s="7" t="n">
        <f aca="false">IFERROR(VALUE(MID(D3772,FIND("_",D3772)+1,FIND("_",D3772,FIND("_",D3772)+1)-FIND("_",D3772)-1)),"")</f>
        <v>17</v>
      </c>
      <c r="N3772" s="7" t="str">
        <f aca="false">IF(OR(C3772="",M3772=""),"",C3772&amp;" Item "&amp;M3772)</f>
        <v>Computers and electric accessories Item 17</v>
      </c>
      <c r="O3772" s="7" t="n">
        <v>11</v>
      </c>
      <c r="P3772" s="8" t="n">
        <f aca="false">G3772*Q3772</f>
        <v>0</v>
      </c>
      <c r="Q3772" s="9" t="n">
        <f aca="false">IF(K3772=TRUE(),0.1,0)</f>
        <v>0</v>
      </c>
    </row>
    <row r="3773" customFormat="false" ht="15" hidden="false" customHeight="true" outlineLevel="0" collapsed="false">
      <c r="A3773" s="1" t="s">
        <v>4026</v>
      </c>
      <c r="B3773" s="1" t="s">
        <v>69</v>
      </c>
      <c r="C3773" s="1" t="s">
        <v>25</v>
      </c>
      <c r="D3773" s="1" t="s">
        <v>293</v>
      </c>
      <c r="E3773" s="1" t="n">
        <v>20</v>
      </c>
      <c r="F3773" s="1" t="n">
        <v>7</v>
      </c>
      <c r="G3773" s="1" t="n">
        <v>140</v>
      </c>
      <c r="H3773" s="1" t="s">
        <v>31</v>
      </c>
      <c r="I3773" s="1" t="s">
        <v>22</v>
      </c>
      <c r="J3773" s="4" t="n">
        <v>45130</v>
      </c>
      <c r="K3773" s="5" t="b">
        <f aca="false">TRUE()</f>
        <v>1</v>
      </c>
      <c r="L3773" s="6" t="str">
        <f aca="false">IFERROR(INDEX(CategoryCodes!$B$2:$B$9,MATCH(C3773,CategoryCodes!$A$2:$A$9,0)),"")</f>
        <v>G</v>
      </c>
      <c r="M3773" s="7" t="n">
        <f aca="false">IFERROR(VALUE(MID(D3773,FIND("_",D3773)+1,FIND("_",D3773,FIND("_",D3773)+1)-FIND("_",D3773)-1)),"")</f>
        <v>11</v>
      </c>
      <c r="N3773" s="7" t="str">
        <f aca="false">IF(OR(C3773="",M3773=""),"",C3773&amp;" Item "&amp;M3773)</f>
        <v>Milk Products Item 11</v>
      </c>
      <c r="O3773" s="7" t="n">
        <v>202</v>
      </c>
      <c r="P3773" s="8" t="n">
        <f aca="false">G3773*Q3773</f>
        <v>14</v>
      </c>
      <c r="Q3773" s="9" t="n">
        <f aca="false">IF(K3773=TRUE(),0.1,0)</f>
        <v>0.1</v>
      </c>
    </row>
    <row r="3774" customFormat="false" ht="15" hidden="false" customHeight="true" outlineLevel="0" collapsed="false">
      <c r="A3774" s="1" t="s">
        <v>4027</v>
      </c>
      <c r="B3774" s="1" t="s">
        <v>18</v>
      </c>
      <c r="C3774" s="1" t="s">
        <v>72</v>
      </c>
      <c r="D3774" s="1" t="s">
        <v>925</v>
      </c>
      <c r="E3774" s="1" t="n">
        <v>17</v>
      </c>
      <c r="F3774" s="1" t="n">
        <v>8</v>
      </c>
      <c r="G3774" s="1" t="n">
        <v>136</v>
      </c>
      <c r="H3774" s="1" t="s">
        <v>21</v>
      </c>
      <c r="I3774" s="1" t="s">
        <v>44</v>
      </c>
      <c r="J3774" s="4" t="n">
        <v>45376</v>
      </c>
      <c r="K3774" s="5" t="b">
        <f aca="false">TRUE()</f>
        <v>1</v>
      </c>
      <c r="L3774" s="6" t="str">
        <f aca="false">IFERROR(INDEX(CategoryCodes!$B$2:$B$9,MATCH(C3774,CategoryCodes!$A$2:$A$9,0)),"")</f>
        <v>D</v>
      </c>
      <c r="M3774" s="7" t="n">
        <f aca="false">IFERROR(VALUE(MID(D3774,FIND("_",D3774)+1,FIND("_",D3774,FIND("_",D3774)+1)-FIND("_",D3774)-1)),"")</f>
        <v>9</v>
      </c>
      <c r="N3774" s="7" t="str">
        <f aca="false">IF(OR(C3774="",M3774=""),"",C3774&amp;" Item "&amp;M3774)</f>
        <v>Electric household essentials Item 9</v>
      </c>
      <c r="O3774" s="7" t="n">
        <v>130</v>
      </c>
      <c r="P3774" s="8" t="n">
        <f aca="false">G3774*Q3774</f>
        <v>13.6</v>
      </c>
      <c r="Q3774" s="9" t="n">
        <f aca="false">IF(K3774=TRUE(),0.1,0)</f>
        <v>0.1</v>
      </c>
    </row>
    <row r="3775" customFormat="false" ht="15" hidden="false" customHeight="true" outlineLevel="0" collapsed="false">
      <c r="A3775" s="1" t="s">
        <v>4028</v>
      </c>
      <c r="B3775" s="1" t="s">
        <v>71</v>
      </c>
      <c r="C3775" s="1" t="s">
        <v>34</v>
      </c>
      <c r="D3775" s="1" t="s">
        <v>123</v>
      </c>
      <c r="E3775" s="1" t="n">
        <v>36.5</v>
      </c>
      <c r="F3775" s="1" t="n">
        <v>3</v>
      </c>
      <c r="G3775" s="1" t="n">
        <v>109.5</v>
      </c>
      <c r="H3775" s="1" t="s">
        <v>31</v>
      </c>
      <c r="I3775" s="1" t="s">
        <v>44</v>
      </c>
      <c r="J3775" s="4" t="n">
        <v>45656</v>
      </c>
      <c r="K3775" s="5" t="b">
        <f aca="false">FALSE()</f>
        <v>0</v>
      </c>
      <c r="L3775" s="6" t="str">
        <f aca="false">IFERROR(INDEX(CategoryCodes!$B$2:$B$9,MATCH(C3775,CategoryCodes!$A$2:$A$9,0)),"")</f>
        <v>A</v>
      </c>
      <c r="M3775" s="7" t="n">
        <f aca="false">IFERROR(VALUE(MID(D3775,FIND("_",D3775)+1,FIND("_",D3775,FIND("_",D3775)+1)-FIND("_",D3775)-1)),"")</f>
        <v>22</v>
      </c>
      <c r="N3775" s="7" t="str">
        <f aca="false">IF(OR(C3775="",M3775=""),"",C3775&amp;" Item "&amp;M3775)</f>
        <v>Beverages Item 22</v>
      </c>
      <c r="O3775" s="7" t="n">
        <v>418</v>
      </c>
      <c r="P3775" s="8" t="n">
        <f aca="false">G3775*Q3775</f>
        <v>0</v>
      </c>
      <c r="Q3775" s="9" t="n">
        <f aca="false">IF(K3775=TRUE(),0.1,0)</f>
        <v>0</v>
      </c>
    </row>
    <row r="3776" customFormat="false" ht="15" hidden="false" customHeight="true" outlineLevel="0" collapsed="false">
      <c r="A3776" s="1" t="s">
        <v>4029</v>
      </c>
      <c r="B3776" s="1" t="s">
        <v>42</v>
      </c>
      <c r="C3776" s="1" t="s">
        <v>72</v>
      </c>
      <c r="D3776" s="1" t="s">
        <v>355</v>
      </c>
      <c r="E3776" s="1" t="n">
        <v>27.5</v>
      </c>
      <c r="F3776" s="1" t="n">
        <v>2</v>
      </c>
      <c r="G3776" s="1" t="n">
        <v>55</v>
      </c>
      <c r="H3776" s="1" t="s">
        <v>31</v>
      </c>
      <c r="I3776" s="1" t="s">
        <v>44</v>
      </c>
      <c r="J3776" s="4" t="n">
        <v>44800</v>
      </c>
      <c r="K3776" s="5" t="b">
        <f aca="false">FALSE()</f>
        <v>0</v>
      </c>
      <c r="L3776" s="6" t="str">
        <f aca="false">IFERROR(INDEX(CategoryCodes!$B$2:$B$9,MATCH(C3776,CategoryCodes!$A$2:$A$9,0)),"")</f>
        <v>D</v>
      </c>
      <c r="M3776" s="7" t="n">
        <f aca="false">IFERROR(VALUE(MID(D3776,FIND("_",D3776)+1,FIND("_",D3776,FIND("_",D3776)+1)-FIND("_",D3776)-1)),"")</f>
        <v>16</v>
      </c>
      <c r="N3776" s="7" t="str">
        <f aca="false">IF(OR(C3776="",M3776=""),"",C3776&amp;" Item "&amp;M3776)</f>
        <v>Electric household essentials Item 16</v>
      </c>
      <c r="O3776" s="7" t="n">
        <v>1</v>
      </c>
      <c r="P3776" s="8" t="n">
        <f aca="false">G3776*Q3776</f>
        <v>0</v>
      </c>
      <c r="Q3776" s="9" t="n">
        <f aca="false">IF(K3776=TRUE(),0.1,0)</f>
        <v>0</v>
      </c>
    </row>
    <row r="3777" customFormat="false" ht="15" hidden="false" customHeight="true" outlineLevel="0" collapsed="false">
      <c r="A3777" s="1" t="s">
        <v>4030</v>
      </c>
      <c r="B3777" s="1" t="s">
        <v>80</v>
      </c>
      <c r="C3777" s="1" t="s">
        <v>72</v>
      </c>
      <c r="D3777" s="1" t="s">
        <v>383</v>
      </c>
      <c r="E3777" s="1" t="n">
        <v>29</v>
      </c>
      <c r="F3777" s="1" t="n">
        <v>8</v>
      </c>
      <c r="G3777" s="1" t="n">
        <v>232</v>
      </c>
      <c r="H3777" s="1" t="s">
        <v>54</v>
      </c>
      <c r="I3777" s="1" t="s">
        <v>22</v>
      </c>
      <c r="J3777" s="4" t="n">
        <v>45107</v>
      </c>
      <c r="K3777" s="5" t="b">
        <f aca="false">TRUE()</f>
        <v>1</v>
      </c>
      <c r="L3777" s="6" t="str">
        <f aca="false">IFERROR(INDEX(CategoryCodes!$B$2:$B$9,MATCH(C3777,CategoryCodes!$A$2:$A$9,0)),"")</f>
        <v>D</v>
      </c>
      <c r="M3777" s="7" t="n">
        <f aca="false">IFERROR(VALUE(MID(D3777,FIND("_",D3777)+1,FIND("_",D3777,FIND("_",D3777)+1)-FIND("_",D3777)-1)),"")</f>
        <v>17</v>
      </c>
      <c r="N3777" s="7" t="str">
        <f aca="false">IF(OR(C3777="",M3777=""),"",C3777&amp;" Item "&amp;M3777)</f>
        <v>Electric household essentials Item 17</v>
      </c>
      <c r="O3777" s="7" t="n">
        <v>381</v>
      </c>
      <c r="P3777" s="8" t="n">
        <f aca="false">G3777*Q3777</f>
        <v>23.2</v>
      </c>
      <c r="Q3777" s="9" t="n">
        <f aca="false">IF(K3777=TRUE(),0.1,0)</f>
        <v>0.1</v>
      </c>
    </row>
    <row r="3778" customFormat="false" ht="15" hidden="false" customHeight="true" outlineLevel="0" collapsed="false">
      <c r="A3778" s="1" t="s">
        <v>4031</v>
      </c>
      <c r="B3778" s="1" t="s">
        <v>24</v>
      </c>
      <c r="C3778" s="1" t="s">
        <v>38</v>
      </c>
      <c r="D3778" s="1" t="s">
        <v>96</v>
      </c>
      <c r="E3778" s="1" t="n">
        <v>24.5</v>
      </c>
      <c r="F3778" s="1" t="n">
        <v>10</v>
      </c>
      <c r="G3778" s="1" t="n">
        <v>245</v>
      </c>
      <c r="H3778" s="1" t="s">
        <v>21</v>
      </c>
      <c r="I3778" s="1" t="s">
        <v>44</v>
      </c>
      <c r="J3778" s="4" t="n">
        <v>45321</v>
      </c>
      <c r="L3778" s="6" t="str">
        <f aca="false">IFERROR(INDEX(CategoryCodes!$B$2:$B$9,MATCH(C3778,CategoryCodes!$A$2:$A$9,0)),"")</f>
        <v>E</v>
      </c>
      <c r="M3778" s="7" t="n">
        <f aca="false">IFERROR(VALUE(MID(D3778,FIND("_",D3778)+1,FIND("_",D3778,FIND("_",D3778)+1)-FIND("_",D3778)-1)),"")</f>
        <v>14</v>
      </c>
      <c r="N3778" s="7" t="str">
        <f aca="false">IF(OR(C3778="",M3778=""),"",C3778&amp;" Item "&amp;M3778)</f>
        <v>Food Item 14</v>
      </c>
      <c r="O3778" s="7" t="n">
        <v>111</v>
      </c>
      <c r="P3778" s="8" t="n">
        <f aca="false">G3778*Q3778</f>
        <v>0</v>
      </c>
      <c r="Q3778" s="9" t="n">
        <f aca="false">IF(K3778=TRUE(),0.1,0)</f>
        <v>0</v>
      </c>
    </row>
    <row r="3779" customFormat="false" ht="15" hidden="false" customHeight="true" outlineLevel="0" collapsed="false">
      <c r="A3779" s="1" t="s">
        <v>4032</v>
      </c>
      <c r="B3779" s="1" t="s">
        <v>106</v>
      </c>
      <c r="C3779" s="1" t="s">
        <v>72</v>
      </c>
      <c r="D3779" s="1" t="s">
        <v>358</v>
      </c>
      <c r="E3779" s="1" t="n">
        <v>38</v>
      </c>
      <c r="F3779" s="1" t="n">
        <v>10</v>
      </c>
      <c r="G3779" s="1" t="n">
        <v>380</v>
      </c>
      <c r="H3779" s="1" t="s">
        <v>21</v>
      </c>
      <c r="I3779" s="1" t="s">
        <v>44</v>
      </c>
      <c r="J3779" s="4" t="n">
        <v>45572</v>
      </c>
      <c r="K3779" s="5" t="b">
        <f aca="false">TRUE()</f>
        <v>1</v>
      </c>
      <c r="L3779" s="6" t="str">
        <f aca="false">IFERROR(INDEX(CategoryCodes!$B$2:$B$9,MATCH(C3779,CategoryCodes!$A$2:$A$9,0)),"")</f>
        <v>D</v>
      </c>
      <c r="M3779" s="7" t="n">
        <f aca="false">IFERROR(VALUE(MID(D3779,FIND("_",D3779)+1,FIND("_",D3779,FIND("_",D3779)+1)-FIND("_",D3779)-1)),"")</f>
        <v>23</v>
      </c>
      <c r="N3779" s="7" t="str">
        <f aca="false">IF(OR(C3779="",M3779=""),"",C3779&amp;" Item "&amp;M3779)</f>
        <v>Electric household essentials Item 23</v>
      </c>
      <c r="O3779" s="7" t="n">
        <v>296</v>
      </c>
      <c r="P3779" s="8" t="n">
        <f aca="false">G3779*Q3779</f>
        <v>38</v>
      </c>
      <c r="Q3779" s="9" t="n">
        <f aca="false">IF(K3779=TRUE(),0.1,0)</f>
        <v>0.1</v>
      </c>
    </row>
    <row r="3780" customFormat="false" ht="15" hidden="false" customHeight="true" outlineLevel="0" collapsed="false">
      <c r="A3780" s="1" t="s">
        <v>4033</v>
      </c>
      <c r="B3780" s="1" t="s">
        <v>122</v>
      </c>
      <c r="C3780" s="1" t="s">
        <v>34</v>
      </c>
      <c r="D3780" s="1" t="s">
        <v>110</v>
      </c>
      <c r="E3780" s="1" t="n">
        <v>41</v>
      </c>
      <c r="F3780" s="1" t="n">
        <v>10</v>
      </c>
      <c r="G3780" s="1" t="n">
        <v>410</v>
      </c>
      <c r="H3780" s="1" t="s">
        <v>54</v>
      </c>
      <c r="I3780" s="1" t="s">
        <v>22</v>
      </c>
      <c r="J3780" s="4" t="n">
        <v>44692</v>
      </c>
      <c r="L3780" s="6" t="str">
        <f aca="false">IFERROR(INDEX(CategoryCodes!$B$2:$B$9,MATCH(C3780,CategoryCodes!$A$2:$A$9,0)),"")</f>
        <v>A</v>
      </c>
      <c r="M3780" s="7" t="n">
        <f aca="false">IFERROR(VALUE(MID(D3780,FIND("_",D3780)+1,FIND("_",D3780,FIND("_",D3780)+1)-FIND("_",D3780)-1)),"")</f>
        <v>25</v>
      </c>
      <c r="N3780" s="7" t="str">
        <f aca="false">IF(OR(C3780="",M3780=""),"",C3780&amp;" Item "&amp;M3780)</f>
        <v>Beverages Item 25</v>
      </c>
      <c r="O3780" s="7" t="n">
        <v>37</v>
      </c>
      <c r="P3780" s="8" t="n">
        <f aca="false">G3780*Q3780</f>
        <v>0</v>
      </c>
      <c r="Q3780" s="9" t="n">
        <f aca="false">IF(K3780=TRUE(),0.1,0)</f>
        <v>0</v>
      </c>
    </row>
    <row r="3781" customFormat="false" ht="15" hidden="false" customHeight="true" outlineLevel="0" collapsed="false">
      <c r="A3781" s="1" t="s">
        <v>4034</v>
      </c>
      <c r="B3781" s="1" t="s">
        <v>104</v>
      </c>
      <c r="C3781" s="1" t="s">
        <v>38</v>
      </c>
      <c r="D3781" s="1" t="s">
        <v>191</v>
      </c>
      <c r="E3781" s="1" t="n">
        <v>33.5</v>
      </c>
      <c r="F3781" s="1" t="n">
        <v>3</v>
      </c>
      <c r="G3781" s="1" t="n">
        <v>100.5</v>
      </c>
      <c r="H3781" s="1" t="s">
        <v>31</v>
      </c>
      <c r="I3781" s="1" t="s">
        <v>22</v>
      </c>
      <c r="J3781" s="4" t="n">
        <v>44811</v>
      </c>
      <c r="K3781" s="5" t="b">
        <f aca="false">TRUE()</f>
        <v>1</v>
      </c>
      <c r="L3781" s="6" t="str">
        <f aca="false">IFERROR(INDEX(CategoryCodes!$B$2:$B$9,MATCH(C3781,CategoryCodes!$A$2:$A$9,0)),"")</f>
        <v>E</v>
      </c>
      <c r="M3781" s="7" t="n">
        <f aca="false">IFERROR(VALUE(MID(D3781,FIND("_",D3781)+1,FIND("_",D3781,FIND("_",D3781)+1)-FIND("_",D3781)-1)),"")</f>
        <v>20</v>
      </c>
      <c r="N3781" s="7" t="str">
        <f aca="false">IF(OR(C3781="",M3781=""),"",C3781&amp;" Item "&amp;M3781)</f>
        <v>Food Item 20</v>
      </c>
      <c r="O3781" s="7" t="n">
        <v>23</v>
      </c>
      <c r="P3781" s="8" t="n">
        <f aca="false">G3781*Q3781</f>
        <v>10.05</v>
      </c>
      <c r="Q3781" s="9" t="n">
        <f aca="false">IF(K3781=TRUE(),0.1,0)</f>
        <v>0.1</v>
      </c>
    </row>
    <row r="3782" customFormat="false" ht="15" hidden="false" customHeight="true" outlineLevel="0" collapsed="false">
      <c r="A3782" s="1" t="s">
        <v>4035</v>
      </c>
      <c r="B3782" s="1" t="s">
        <v>33</v>
      </c>
      <c r="C3782" s="1" t="s">
        <v>34</v>
      </c>
      <c r="D3782" s="1" t="s">
        <v>1383</v>
      </c>
      <c r="E3782" s="1" t="n">
        <v>23</v>
      </c>
      <c r="F3782" s="1" t="n">
        <v>10</v>
      </c>
      <c r="G3782" s="1" t="n">
        <v>230</v>
      </c>
      <c r="H3782" s="1" t="s">
        <v>54</v>
      </c>
      <c r="I3782" s="1" t="s">
        <v>22</v>
      </c>
      <c r="J3782" s="4" t="n">
        <v>44808</v>
      </c>
      <c r="K3782" s="5" t="b">
        <f aca="false">FALSE()</f>
        <v>0</v>
      </c>
      <c r="L3782" s="6" t="str">
        <f aca="false">IFERROR(INDEX(CategoryCodes!$B$2:$B$9,MATCH(C3782,CategoryCodes!$A$2:$A$9,0)),"")</f>
        <v>A</v>
      </c>
      <c r="M3782" s="7" t="n">
        <f aca="false">IFERROR(VALUE(MID(D3782,FIND("_",D3782)+1,FIND("_",D3782,FIND("_",D3782)+1)-FIND("_",D3782)-1)),"")</f>
        <v>13</v>
      </c>
      <c r="N3782" s="7" t="str">
        <f aca="false">IF(OR(C3782="",M3782=""),"",C3782&amp;" Item "&amp;M3782)</f>
        <v>Beverages Item 13</v>
      </c>
      <c r="O3782" s="7" t="n">
        <v>216</v>
      </c>
      <c r="P3782" s="8" t="n">
        <f aca="false">G3782*Q3782</f>
        <v>0</v>
      </c>
      <c r="Q3782" s="9" t="n">
        <f aca="false">IF(K3782=TRUE(),0.1,0)</f>
        <v>0</v>
      </c>
    </row>
    <row r="3783" customFormat="false" ht="15" hidden="false" customHeight="true" outlineLevel="0" collapsed="false">
      <c r="A3783" s="1" t="s">
        <v>4036</v>
      </c>
      <c r="B3783" s="1" t="s">
        <v>46</v>
      </c>
      <c r="C3783" s="1" t="s">
        <v>136</v>
      </c>
      <c r="D3783" s="1" t="s">
        <v>249</v>
      </c>
      <c r="E3783" s="1" t="n">
        <v>15.5</v>
      </c>
      <c r="F3783" s="1" t="n">
        <v>9</v>
      </c>
      <c r="G3783" s="1" t="n">
        <v>139.5</v>
      </c>
      <c r="H3783" s="1" t="s">
        <v>54</v>
      </c>
      <c r="I3783" s="1" t="s">
        <v>22</v>
      </c>
      <c r="J3783" s="4" t="n">
        <v>44905</v>
      </c>
      <c r="K3783" s="5" t="b">
        <f aca="false">FALSE()</f>
        <v>0</v>
      </c>
      <c r="L3783" s="6" t="str">
        <f aca="false">IFERROR(INDEX(CategoryCodes!$B$2:$B$9,MATCH(C3783,CategoryCodes!$A$2:$A$9,0)),"")</f>
        <v>C</v>
      </c>
      <c r="M3783" s="7" t="n">
        <f aca="false">IFERROR(VALUE(MID(D3783,FIND("_",D3783)+1,FIND("_",D3783,FIND("_",D3783)+1)-FIND("_",D3783)-1)),"")</f>
        <v>8</v>
      </c>
      <c r="N3783" s="7" t="str">
        <f aca="false">IF(OR(C3783="",M3783=""),"",C3783&amp;" Item "&amp;M3783)</f>
        <v>Computers and electric accessories Item 8</v>
      </c>
      <c r="O3783" s="7" t="n">
        <v>176</v>
      </c>
      <c r="P3783" s="8" t="n">
        <f aca="false">G3783*Q3783</f>
        <v>0</v>
      </c>
      <c r="Q3783" s="9" t="n">
        <f aca="false">IF(K3783=TRUE(),0.1,0)</f>
        <v>0</v>
      </c>
    </row>
    <row r="3784" customFormat="false" ht="15" hidden="false" customHeight="true" outlineLevel="0" collapsed="false">
      <c r="A3784" s="1" t="s">
        <v>4037</v>
      </c>
      <c r="B3784" s="1" t="s">
        <v>90</v>
      </c>
      <c r="C3784" s="1" t="s">
        <v>29</v>
      </c>
      <c r="D3784" s="1" t="s">
        <v>944</v>
      </c>
      <c r="E3784" s="1" t="n">
        <v>20</v>
      </c>
      <c r="F3784" s="1" t="n">
        <v>3</v>
      </c>
      <c r="G3784" s="1" t="n">
        <v>60</v>
      </c>
      <c r="H3784" s="1" t="s">
        <v>31</v>
      </c>
      <c r="I3784" s="1" t="s">
        <v>22</v>
      </c>
      <c r="J3784" s="4" t="n">
        <v>45259</v>
      </c>
      <c r="L3784" s="6" t="str">
        <f aca="false">IFERROR(INDEX(CategoryCodes!$B$2:$B$9,MATCH(C3784,CategoryCodes!$A$2:$A$9,0)),"")</f>
        <v>B</v>
      </c>
      <c r="M3784" s="7" t="n">
        <f aca="false">IFERROR(VALUE(MID(D3784,FIND("_",D3784)+1,FIND("_",D3784,FIND("_",D3784)+1)-FIND("_",D3784)-1)),"")</f>
        <v>11</v>
      </c>
      <c r="N3784" s="7" t="str">
        <f aca="false">IF(OR(C3784="",M3784=""),"",C3784&amp;" Item "&amp;M3784)</f>
        <v>Butchers Item 11</v>
      </c>
      <c r="O3784" s="7" t="n">
        <v>358</v>
      </c>
      <c r="P3784" s="8" t="n">
        <f aca="false">G3784*Q3784</f>
        <v>0</v>
      </c>
      <c r="Q3784" s="9" t="n">
        <f aca="false">IF(K3784=TRUE(),0.1,0)</f>
        <v>0</v>
      </c>
    </row>
    <row r="3785" customFormat="false" ht="15" hidden="false" customHeight="true" outlineLevel="0" collapsed="false">
      <c r="A3785" s="1" t="s">
        <v>4038</v>
      </c>
      <c r="B3785" s="1" t="s">
        <v>95</v>
      </c>
      <c r="C3785" s="1" t="s">
        <v>72</v>
      </c>
      <c r="D3785" s="1" t="s">
        <v>925</v>
      </c>
      <c r="E3785" s="1" t="n">
        <v>17</v>
      </c>
      <c r="F3785" s="1" t="n">
        <v>10</v>
      </c>
      <c r="G3785" s="1" t="n">
        <v>170</v>
      </c>
      <c r="H3785" s="1" t="s">
        <v>21</v>
      </c>
      <c r="I3785" s="1" t="s">
        <v>44</v>
      </c>
      <c r="J3785" s="4" t="n">
        <v>44861</v>
      </c>
      <c r="L3785" s="6" t="str">
        <f aca="false">IFERROR(INDEX(CategoryCodes!$B$2:$B$9,MATCH(C3785,CategoryCodes!$A$2:$A$9,0)),"")</f>
        <v>D</v>
      </c>
      <c r="M3785" s="7" t="n">
        <f aca="false">IFERROR(VALUE(MID(D3785,FIND("_",D3785)+1,FIND("_",D3785,FIND("_",D3785)+1)-FIND("_",D3785)-1)),"")</f>
        <v>9</v>
      </c>
      <c r="N3785" s="7" t="str">
        <f aca="false">IF(OR(C3785="",M3785=""),"",C3785&amp;" Item "&amp;M3785)</f>
        <v>Electric household essentials Item 9</v>
      </c>
      <c r="O3785" s="7" t="n">
        <v>32</v>
      </c>
      <c r="P3785" s="8" t="n">
        <f aca="false">G3785*Q3785</f>
        <v>0</v>
      </c>
      <c r="Q3785" s="9" t="n">
        <f aca="false">IF(K3785=TRUE(),0.1,0)</f>
        <v>0</v>
      </c>
    </row>
    <row r="3786" customFormat="false" ht="15" hidden="false" customHeight="true" outlineLevel="0" collapsed="false">
      <c r="A3786" s="1" t="s">
        <v>4039</v>
      </c>
      <c r="B3786" s="1" t="s">
        <v>24</v>
      </c>
      <c r="C3786" s="1" t="s">
        <v>25</v>
      </c>
      <c r="D3786" s="1" t="s">
        <v>668</v>
      </c>
      <c r="E3786" s="1" t="n">
        <v>30.5</v>
      </c>
      <c r="F3786" s="1" t="n">
        <v>1</v>
      </c>
      <c r="G3786" s="1" t="n">
        <v>30.5</v>
      </c>
      <c r="H3786" s="1" t="s">
        <v>31</v>
      </c>
      <c r="I3786" s="1" t="s">
        <v>22</v>
      </c>
      <c r="J3786" s="4" t="n">
        <v>44971</v>
      </c>
      <c r="L3786" s="6" t="str">
        <f aca="false">IFERROR(INDEX(CategoryCodes!$B$2:$B$9,MATCH(C3786,CategoryCodes!$A$2:$A$9,0)),"")</f>
        <v>G</v>
      </c>
      <c r="M3786" s="7" t="n">
        <f aca="false">IFERROR(VALUE(MID(D3786,FIND("_",D3786)+1,FIND("_",D3786,FIND("_",D3786)+1)-FIND("_",D3786)-1)),"")</f>
        <v>18</v>
      </c>
      <c r="N3786" s="7" t="str">
        <f aca="false">IF(OR(C3786="",M3786=""),"",C3786&amp;" Item "&amp;M3786)</f>
        <v>Milk Products Item 18</v>
      </c>
      <c r="O3786" s="7" t="n">
        <v>277</v>
      </c>
      <c r="P3786" s="8" t="n">
        <f aca="false">G3786*Q3786</f>
        <v>0</v>
      </c>
      <c r="Q3786" s="9" t="n">
        <f aca="false">IF(K3786=TRUE(),0.1,0)</f>
        <v>0</v>
      </c>
    </row>
    <row r="3787" customFormat="false" ht="15" hidden="false" customHeight="true" outlineLevel="0" collapsed="false">
      <c r="A3787" s="1" t="s">
        <v>4040</v>
      </c>
      <c r="B3787" s="1" t="s">
        <v>33</v>
      </c>
      <c r="C3787" s="1" t="s">
        <v>72</v>
      </c>
      <c r="D3787" s="1" t="s">
        <v>358</v>
      </c>
      <c r="E3787" s="1" t="n">
        <v>38</v>
      </c>
      <c r="F3787" s="1" t="n">
        <v>8</v>
      </c>
      <c r="G3787" s="1" t="n">
        <v>304</v>
      </c>
      <c r="H3787" s="1" t="s">
        <v>54</v>
      </c>
      <c r="I3787" s="1" t="s">
        <v>22</v>
      </c>
      <c r="J3787" s="4" t="n">
        <v>45287</v>
      </c>
      <c r="K3787" s="5" t="b">
        <f aca="false">FALSE()</f>
        <v>0</v>
      </c>
      <c r="L3787" s="6" t="str">
        <f aca="false">IFERROR(INDEX(CategoryCodes!$B$2:$B$9,MATCH(C3787,CategoryCodes!$A$2:$A$9,0)),"")</f>
        <v>D</v>
      </c>
      <c r="M3787" s="7" t="n">
        <f aca="false">IFERROR(VALUE(MID(D3787,FIND("_",D3787)+1,FIND("_",D3787,FIND("_",D3787)+1)-FIND("_",D3787)-1)),"")</f>
        <v>23</v>
      </c>
      <c r="N3787" s="7" t="str">
        <f aca="false">IF(OR(C3787="",M3787=""),"",C3787&amp;" Item "&amp;M3787)</f>
        <v>Electric household essentials Item 23</v>
      </c>
      <c r="O3787" s="7" t="n">
        <v>30</v>
      </c>
      <c r="P3787" s="8" t="n">
        <f aca="false">G3787*Q3787</f>
        <v>0</v>
      </c>
      <c r="Q3787" s="9" t="n">
        <f aca="false">IF(K3787=TRUE(),0.1,0)</f>
        <v>0</v>
      </c>
    </row>
    <row r="3788" customFormat="false" ht="15" hidden="false" customHeight="true" outlineLevel="0" collapsed="false">
      <c r="A3788" s="1" t="s">
        <v>4041</v>
      </c>
      <c r="B3788" s="1" t="s">
        <v>83</v>
      </c>
      <c r="C3788" s="1" t="s">
        <v>29</v>
      </c>
      <c r="D3788" s="1" t="s">
        <v>53</v>
      </c>
      <c r="E3788" s="1" t="n">
        <v>36.5</v>
      </c>
      <c r="F3788" s="1" t="n">
        <v>7</v>
      </c>
      <c r="G3788" s="1" t="n">
        <v>255.5</v>
      </c>
      <c r="H3788" s="1" t="s">
        <v>31</v>
      </c>
      <c r="I3788" s="1" t="s">
        <v>22</v>
      </c>
      <c r="J3788" s="4" t="n">
        <v>45532</v>
      </c>
      <c r="K3788" s="5" t="b">
        <f aca="false">FALSE()</f>
        <v>0</v>
      </c>
      <c r="L3788" s="6" t="str">
        <f aca="false">IFERROR(INDEX(CategoryCodes!$B$2:$B$9,MATCH(C3788,CategoryCodes!$A$2:$A$9,0)),"")</f>
        <v>B</v>
      </c>
      <c r="M3788" s="7" t="n">
        <f aca="false">IFERROR(VALUE(MID(D3788,FIND("_",D3788)+1,FIND("_",D3788,FIND("_",D3788)+1)-FIND("_",D3788)-1)),"")</f>
        <v>22</v>
      </c>
      <c r="N3788" s="7" t="str">
        <f aca="false">IF(OR(C3788="",M3788=""),"",C3788&amp;" Item "&amp;M3788)</f>
        <v>Butchers Item 22</v>
      </c>
      <c r="O3788" s="7" t="n">
        <v>478</v>
      </c>
      <c r="P3788" s="8" t="n">
        <f aca="false">G3788*Q3788</f>
        <v>0</v>
      </c>
      <c r="Q3788" s="9" t="n">
        <f aca="false">IF(K3788=TRUE(),0.1,0)</f>
        <v>0</v>
      </c>
    </row>
    <row r="3789" customFormat="false" ht="15" hidden="false" customHeight="true" outlineLevel="0" collapsed="false">
      <c r="A3789" s="1" t="s">
        <v>4042</v>
      </c>
      <c r="B3789" s="1" t="s">
        <v>119</v>
      </c>
      <c r="C3789" s="1" t="s">
        <v>29</v>
      </c>
      <c r="D3789" s="1" t="s">
        <v>141</v>
      </c>
      <c r="E3789" s="1" t="n">
        <v>27.5</v>
      </c>
      <c r="F3789" s="1" t="n">
        <v>1</v>
      </c>
      <c r="G3789" s="1" t="n">
        <v>27.5</v>
      </c>
      <c r="H3789" s="1" t="s">
        <v>31</v>
      </c>
      <c r="I3789" s="1" t="s">
        <v>22</v>
      </c>
      <c r="J3789" s="4" t="n">
        <v>44790</v>
      </c>
      <c r="K3789" s="5" t="b">
        <f aca="false">FALSE()</f>
        <v>0</v>
      </c>
      <c r="L3789" s="6" t="str">
        <f aca="false">IFERROR(INDEX(CategoryCodes!$B$2:$B$9,MATCH(C3789,CategoryCodes!$A$2:$A$9,0)),"")</f>
        <v>B</v>
      </c>
      <c r="M3789" s="7" t="n">
        <f aca="false">IFERROR(VALUE(MID(D3789,FIND("_",D3789)+1,FIND("_",D3789,FIND("_",D3789)+1)-FIND("_",D3789)-1)),"")</f>
        <v>16</v>
      </c>
      <c r="N3789" s="7" t="str">
        <f aca="false">IF(OR(C3789="",M3789=""),"",C3789&amp;" Item "&amp;M3789)</f>
        <v>Butchers Item 16</v>
      </c>
      <c r="O3789" s="7" t="n">
        <v>457</v>
      </c>
      <c r="P3789" s="8" t="n">
        <f aca="false">G3789*Q3789</f>
        <v>0</v>
      </c>
      <c r="Q3789" s="9" t="n">
        <f aca="false">IF(K3789=TRUE(),0.1,0)</f>
        <v>0</v>
      </c>
    </row>
    <row r="3790" customFormat="false" ht="15" hidden="false" customHeight="true" outlineLevel="0" collapsed="false">
      <c r="A3790" s="1" t="s">
        <v>4043</v>
      </c>
      <c r="B3790" s="1" t="s">
        <v>129</v>
      </c>
      <c r="C3790" s="1" t="s">
        <v>38</v>
      </c>
      <c r="D3790" s="1" t="s">
        <v>201</v>
      </c>
      <c r="E3790" s="1" t="n">
        <v>14</v>
      </c>
      <c r="F3790" s="1" t="n">
        <v>1</v>
      </c>
      <c r="G3790" s="1" t="n">
        <v>14</v>
      </c>
      <c r="H3790" s="1" t="s">
        <v>54</v>
      </c>
      <c r="I3790" s="1" t="s">
        <v>44</v>
      </c>
      <c r="J3790" s="4" t="n">
        <v>45556</v>
      </c>
      <c r="L3790" s="6" t="str">
        <f aca="false">IFERROR(INDEX(CategoryCodes!$B$2:$B$9,MATCH(C3790,CategoryCodes!$A$2:$A$9,0)),"")</f>
        <v>E</v>
      </c>
      <c r="M3790" s="7" t="n">
        <f aca="false">IFERROR(VALUE(MID(D3790,FIND("_",D3790)+1,FIND("_",D3790,FIND("_",D3790)+1)-FIND("_",D3790)-1)),"")</f>
        <v>7</v>
      </c>
      <c r="N3790" s="7" t="str">
        <f aca="false">IF(OR(C3790="",M3790=""),"",C3790&amp;" Item "&amp;M3790)</f>
        <v>Food Item 7</v>
      </c>
      <c r="O3790" s="7" t="n">
        <v>35</v>
      </c>
      <c r="P3790" s="8" t="n">
        <f aca="false">G3790*Q3790</f>
        <v>0</v>
      </c>
      <c r="Q3790" s="9" t="n">
        <f aca="false">IF(K3790=TRUE(),0.1,0)</f>
        <v>0</v>
      </c>
    </row>
    <row r="3791" customFormat="false" ht="15" hidden="false" customHeight="true" outlineLevel="0" collapsed="false">
      <c r="A3791" s="1" t="s">
        <v>4044</v>
      </c>
      <c r="B3791" s="1" t="s">
        <v>95</v>
      </c>
      <c r="C3791" s="1" t="s">
        <v>38</v>
      </c>
      <c r="D3791" s="1" t="s">
        <v>371</v>
      </c>
      <c r="E3791" s="1" t="n">
        <v>41</v>
      </c>
      <c r="F3791" s="1" t="n">
        <v>2</v>
      </c>
      <c r="G3791" s="1" t="n">
        <v>82</v>
      </c>
      <c r="H3791" s="1" t="s">
        <v>54</v>
      </c>
      <c r="I3791" s="1" t="s">
        <v>22</v>
      </c>
      <c r="J3791" s="4" t="n">
        <v>44734</v>
      </c>
      <c r="K3791" s="5" t="b">
        <f aca="false">TRUE()</f>
        <v>1</v>
      </c>
      <c r="L3791" s="6" t="str">
        <f aca="false">IFERROR(INDEX(CategoryCodes!$B$2:$B$9,MATCH(C3791,CategoryCodes!$A$2:$A$9,0)),"")</f>
        <v>E</v>
      </c>
      <c r="M3791" s="7" t="n">
        <f aca="false">IFERROR(VALUE(MID(D3791,FIND("_",D3791)+1,FIND("_",D3791,FIND("_",D3791)+1)-FIND("_",D3791)-1)),"")</f>
        <v>25</v>
      </c>
      <c r="N3791" s="7" t="str">
        <f aca="false">IF(OR(C3791="",M3791=""),"",C3791&amp;" Item "&amp;M3791)</f>
        <v>Food Item 25</v>
      </c>
      <c r="O3791" s="7" t="n">
        <v>478</v>
      </c>
      <c r="P3791" s="8" t="n">
        <f aca="false">G3791*Q3791</f>
        <v>8.2</v>
      </c>
      <c r="Q3791" s="9" t="n">
        <f aca="false">IF(K3791=TRUE(),0.1,0)</f>
        <v>0.1</v>
      </c>
    </row>
    <row r="3792" customFormat="false" ht="15" hidden="false" customHeight="true" outlineLevel="0" collapsed="false">
      <c r="A3792" s="1" t="s">
        <v>4045</v>
      </c>
      <c r="B3792" s="1" t="s">
        <v>114</v>
      </c>
      <c r="C3792" s="1" t="s">
        <v>34</v>
      </c>
      <c r="D3792" s="1" t="s">
        <v>314</v>
      </c>
      <c r="E3792" s="1" t="n">
        <v>6.5</v>
      </c>
      <c r="F3792" s="1" t="n">
        <v>10</v>
      </c>
      <c r="G3792" s="1" t="n">
        <v>65</v>
      </c>
      <c r="H3792" s="1" t="s">
        <v>31</v>
      </c>
      <c r="I3792" s="1" t="s">
        <v>22</v>
      </c>
      <c r="J3792" s="4" t="n">
        <v>45226</v>
      </c>
      <c r="L3792" s="6" t="str">
        <f aca="false">IFERROR(INDEX(CategoryCodes!$B$2:$B$9,MATCH(C3792,CategoryCodes!$A$2:$A$9,0)),"")</f>
        <v>A</v>
      </c>
      <c r="M3792" s="7" t="n">
        <f aca="false">IFERROR(VALUE(MID(D3792,FIND("_",D3792)+1,FIND("_",D3792,FIND("_",D3792)+1)-FIND("_",D3792)-1)),"")</f>
        <v>2</v>
      </c>
      <c r="N3792" s="7" t="str">
        <f aca="false">IF(OR(C3792="",M3792=""),"",C3792&amp;" Item "&amp;M3792)</f>
        <v>Beverages Item 2</v>
      </c>
      <c r="O3792" s="7" t="n">
        <v>241</v>
      </c>
      <c r="P3792" s="8" t="n">
        <f aca="false">G3792*Q3792</f>
        <v>0</v>
      </c>
      <c r="Q3792" s="9" t="n">
        <f aca="false">IF(K3792=TRUE(),0.1,0)</f>
        <v>0</v>
      </c>
    </row>
    <row r="3793" customFormat="false" ht="15" hidden="false" customHeight="true" outlineLevel="0" collapsed="false">
      <c r="A3793" s="1" t="s">
        <v>4046</v>
      </c>
      <c r="B3793" s="1" t="s">
        <v>33</v>
      </c>
      <c r="C3793" s="1" t="s">
        <v>38</v>
      </c>
      <c r="D3793" s="1" t="s">
        <v>112</v>
      </c>
      <c r="E3793" s="1" t="n">
        <v>38</v>
      </c>
      <c r="F3793" s="1" t="n">
        <v>6</v>
      </c>
      <c r="G3793" s="1" t="n">
        <v>228</v>
      </c>
      <c r="H3793" s="1" t="s">
        <v>54</v>
      </c>
      <c r="I3793" s="1" t="s">
        <v>44</v>
      </c>
      <c r="J3793" s="4" t="n">
        <v>45341</v>
      </c>
      <c r="K3793" s="5" t="b">
        <f aca="false">TRUE()</f>
        <v>1</v>
      </c>
      <c r="L3793" s="6" t="str">
        <f aca="false">IFERROR(INDEX(CategoryCodes!$B$2:$B$9,MATCH(C3793,CategoryCodes!$A$2:$A$9,0)),"")</f>
        <v>E</v>
      </c>
      <c r="M3793" s="7" t="n">
        <f aca="false">IFERROR(VALUE(MID(D3793,FIND("_",D3793)+1,FIND("_",D3793,FIND("_",D3793)+1)-FIND("_",D3793)-1)),"")</f>
        <v>23</v>
      </c>
      <c r="N3793" s="7" t="str">
        <f aca="false">IF(OR(C3793="",M3793=""),"",C3793&amp;" Item "&amp;M3793)</f>
        <v>Food Item 23</v>
      </c>
      <c r="O3793" s="7" t="n">
        <v>16</v>
      </c>
      <c r="P3793" s="8" t="n">
        <f aca="false">G3793*Q3793</f>
        <v>22.8</v>
      </c>
      <c r="Q3793" s="9" t="n">
        <f aca="false">IF(K3793=TRUE(),0.1,0)</f>
        <v>0.1</v>
      </c>
    </row>
    <row r="3794" customFormat="false" ht="15" hidden="false" customHeight="true" outlineLevel="0" collapsed="false">
      <c r="A3794" s="1" t="s">
        <v>4047</v>
      </c>
      <c r="B3794" s="1" t="s">
        <v>83</v>
      </c>
      <c r="C3794" s="1" t="s">
        <v>25</v>
      </c>
      <c r="D3794" s="1" t="s">
        <v>559</v>
      </c>
      <c r="E3794" s="1" t="n">
        <v>36.5</v>
      </c>
      <c r="F3794" s="1" t="n">
        <v>10</v>
      </c>
      <c r="G3794" s="1" t="n">
        <v>365</v>
      </c>
      <c r="H3794" s="1" t="s">
        <v>31</v>
      </c>
      <c r="I3794" s="1" t="s">
        <v>22</v>
      </c>
      <c r="J3794" s="4" t="n">
        <v>45604</v>
      </c>
      <c r="K3794" s="5" t="b">
        <f aca="false">FALSE()</f>
        <v>0</v>
      </c>
      <c r="L3794" s="6" t="str">
        <f aca="false">IFERROR(INDEX(CategoryCodes!$B$2:$B$9,MATCH(C3794,CategoryCodes!$A$2:$A$9,0)),"")</f>
        <v>G</v>
      </c>
      <c r="M3794" s="7" t="n">
        <f aca="false">IFERROR(VALUE(MID(D3794,FIND("_",D3794)+1,FIND("_",D3794,FIND("_",D3794)+1)-FIND("_",D3794)-1)),"")</f>
        <v>22</v>
      </c>
      <c r="N3794" s="7" t="str">
        <f aca="false">IF(OR(C3794="",M3794=""),"",C3794&amp;" Item "&amp;M3794)</f>
        <v>Milk Products Item 22</v>
      </c>
      <c r="O3794" s="7" t="n">
        <v>146</v>
      </c>
      <c r="P3794" s="8" t="n">
        <f aca="false">G3794*Q3794</f>
        <v>0</v>
      </c>
      <c r="Q3794" s="9" t="n">
        <f aca="false">IF(K3794=TRUE(),0.1,0)</f>
        <v>0</v>
      </c>
    </row>
    <row r="3795" customFormat="false" ht="15" hidden="false" customHeight="true" outlineLevel="0" collapsed="false">
      <c r="A3795" s="1" t="s">
        <v>4048</v>
      </c>
      <c r="B3795" s="1" t="s">
        <v>61</v>
      </c>
      <c r="C3795" s="1" t="s">
        <v>72</v>
      </c>
      <c r="D3795" s="1" t="s">
        <v>81</v>
      </c>
      <c r="E3795" s="1" t="n">
        <v>9.5</v>
      </c>
      <c r="F3795" s="1" t="n">
        <v>5</v>
      </c>
      <c r="G3795" s="1" t="n">
        <v>47.5</v>
      </c>
      <c r="H3795" s="1" t="s">
        <v>54</v>
      </c>
      <c r="I3795" s="1" t="s">
        <v>22</v>
      </c>
      <c r="J3795" s="4" t="n">
        <v>45029</v>
      </c>
      <c r="K3795" s="5" t="b">
        <f aca="false">FALSE()</f>
        <v>0</v>
      </c>
      <c r="L3795" s="6" t="str">
        <f aca="false">IFERROR(INDEX(CategoryCodes!$B$2:$B$9,MATCH(C3795,CategoryCodes!$A$2:$A$9,0)),"")</f>
        <v>D</v>
      </c>
      <c r="M3795" s="7" t="n">
        <f aca="false">IFERROR(VALUE(MID(D3795,FIND("_",D3795)+1,FIND("_",D3795,FIND("_",D3795)+1)-FIND("_",D3795)-1)),"")</f>
        <v>4</v>
      </c>
      <c r="N3795" s="7" t="str">
        <f aca="false">IF(OR(C3795="",M3795=""),"",C3795&amp;" Item "&amp;M3795)</f>
        <v>Electric household essentials Item 4</v>
      </c>
      <c r="O3795" s="7" t="n">
        <v>209</v>
      </c>
      <c r="P3795" s="8" t="n">
        <f aca="false">G3795*Q3795</f>
        <v>0</v>
      </c>
      <c r="Q3795" s="9" t="n">
        <f aca="false">IF(K3795=TRUE(),0.1,0)</f>
        <v>0</v>
      </c>
    </row>
    <row r="3796" customFormat="false" ht="15" hidden="false" customHeight="true" outlineLevel="0" collapsed="false">
      <c r="A3796" s="1" t="s">
        <v>4049</v>
      </c>
      <c r="B3796" s="1" t="s">
        <v>71</v>
      </c>
      <c r="C3796" s="1" t="s">
        <v>19</v>
      </c>
      <c r="D3796" s="1" t="s">
        <v>591</v>
      </c>
      <c r="E3796" s="1" t="n">
        <v>6.5</v>
      </c>
      <c r="F3796" s="1" t="n">
        <v>7</v>
      </c>
      <c r="G3796" s="1" t="n">
        <v>45.5</v>
      </c>
      <c r="H3796" s="1" t="s">
        <v>31</v>
      </c>
      <c r="I3796" s="1" t="s">
        <v>44</v>
      </c>
      <c r="J3796" s="4" t="n">
        <v>45367</v>
      </c>
      <c r="K3796" s="5" t="b">
        <f aca="false">TRUE()</f>
        <v>1</v>
      </c>
      <c r="L3796" s="6" t="str">
        <f aca="false">IFERROR(INDEX(CategoryCodes!$B$2:$B$9,MATCH(C3796,CategoryCodes!$A$2:$A$9,0)),"")</f>
        <v>H</v>
      </c>
      <c r="M3796" s="7" t="n">
        <f aca="false">IFERROR(VALUE(MID(D3796,FIND("_",D3796)+1,FIND("_",D3796,FIND("_",D3796)+1)-FIND("_",D3796)-1)),"")</f>
        <v>2</v>
      </c>
      <c r="N3796" s="7" t="str">
        <f aca="false">IF(OR(C3796="",M3796=""),"",C3796&amp;" Item "&amp;M3796)</f>
        <v>Patisserie Item 2</v>
      </c>
      <c r="O3796" s="7" t="n">
        <v>92</v>
      </c>
      <c r="P3796" s="8" t="n">
        <f aca="false">G3796*Q3796</f>
        <v>4.55</v>
      </c>
      <c r="Q3796" s="9" t="n">
        <f aca="false">IF(K3796=TRUE(),0.1,0)</f>
        <v>0.1</v>
      </c>
    </row>
    <row r="3797" customFormat="false" ht="15" hidden="false" customHeight="true" outlineLevel="0" collapsed="false">
      <c r="A3797" s="1" t="s">
        <v>4050</v>
      </c>
      <c r="B3797" s="1" t="s">
        <v>71</v>
      </c>
      <c r="C3797" s="1" t="s">
        <v>25</v>
      </c>
      <c r="D3797" s="1" t="s">
        <v>546</v>
      </c>
      <c r="E3797" s="1" t="n">
        <v>23</v>
      </c>
      <c r="F3797" s="1" t="n">
        <v>10</v>
      </c>
      <c r="G3797" s="1" t="n">
        <v>230</v>
      </c>
      <c r="H3797" s="1" t="s">
        <v>31</v>
      </c>
      <c r="I3797" s="1" t="s">
        <v>44</v>
      </c>
      <c r="J3797" s="4" t="n">
        <v>45266</v>
      </c>
      <c r="L3797" s="6" t="str">
        <f aca="false">IFERROR(INDEX(CategoryCodes!$B$2:$B$9,MATCH(C3797,CategoryCodes!$A$2:$A$9,0)),"")</f>
        <v>G</v>
      </c>
      <c r="M3797" s="7" t="n">
        <f aca="false">IFERROR(VALUE(MID(D3797,FIND("_",D3797)+1,FIND("_",D3797,FIND("_",D3797)+1)-FIND("_",D3797)-1)),"")</f>
        <v>13</v>
      </c>
      <c r="N3797" s="7" t="str">
        <f aca="false">IF(OR(C3797="",M3797=""),"",C3797&amp;" Item "&amp;M3797)</f>
        <v>Milk Products Item 13</v>
      </c>
      <c r="O3797" s="7" t="n">
        <v>393</v>
      </c>
      <c r="P3797" s="8" t="n">
        <f aca="false">G3797*Q3797</f>
        <v>0</v>
      </c>
      <c r="Q3797" s="9" t="n">
        <f aca="false">IF(K3797=TRUE(),0.1,0)</f>
        <v>0</v>
      </c>
    </row>
    <row r="3798" customFormat="false" ht="15" hidden="false" customHeight="true" outlineLevel="0" collapsed="false">
      <c r="A3798" s="1" t="s">
        <v>4051</v>
      </c>
      <c r="B3798" s="1" t="s">
        <v>49</v>
      </c>
      <c r="C3798" s="1" t="s">
        <v>136</v>
      </c>
      <c r="D3798" s="1" t="s">
        <v>155</v>
      </c>
      <c r="E3798" s="1" t="n">
        <v>26</v>
      </c>
      <c r="F3798" s="1" t="n">
        <v>7</v>
      </c>
      <c r="G3798" s="1" t="n">
        <v>182</v>
      </c>
      <c r="H3798" s="1" t="s">
        <v>31</v>
      </c>
      <c r="I3798" s="1" t="s">
        <v>44</v>
      </c>
      <c r="J3798" s="4" t="n">
        <v>45030</v>
      </c>
      <c r="L3798" s="6" t="str">
        <f aca="false">IFERROR(INDEX(CategoryCodes!$B$2:$B$9,MATCH(C3798,CategoryCodes!$A$2:$A$9,0)),"")</f>
        <v>C</v>
      </c>
      <c r="M3798" s="7" t="n">
        <f aca="false">IFERROR(VALUE(MID(D3798,FIND("_",D3798)+1,FIND("_",D3798,FIND("_",D3798)+1)-FIND("_",D3798)-1)),"")</f>
        <v>15</v>
      </c>
      <c r="N3798" s="7" t="str">
        <f aca="false">IF(OR(C3798="",M3798=""),"",C3798&amp;" Item "&amp;M3798)</f>
        <v>Computers and electric accessories Item 15</v>
      </c>
      <c r="O3798" s="7" t="n">
        <v>69</v>
      </c>
      <c r="P3798" s="8" t="n">
        <f aca="false">G3798*Q3798</f>
        <v>0</v>
      </c>
      <c r="Q3798" s="9" t="n">
        <f aca="false">IF(K3798=TRUE(),0.1,0)</f>
        <v>0</v>
      </c>
    </row>
    <row r="3799" customFormat="false" ht="15" hidden="false" customHeight="true" outlineLevel="0" collapsed="false">
      <c r="A3799" s="1" t="s">
        <v>4052</v>
      </c>
      <c r="B3799" s="1" t="s">
        <v>61</v>
      </c>
      <c r="C3799" s="1" t="s">
        <v>25</v>
      </c>
      <c r="D3799" s="1" t="s">
        <v>26</v>
      </c>
      <c r="E3799" s="1" t="n">
        <v>29</v>
      </c>
      <c r="F3799" s="1" t="n">
        <v>8</v>
      </c>
      <c r="G3799" s="1" t="n">
        <v>232</v>
      </c>
      <c r="H3799" s="1" t="s">
        <v>54</v>
      </c>
      <c r="I3799" s="1" t="s">
        <v>44</v>
      </c>
      <c r="J3799" s="4" t="n">
        <v>44897</v>
      </c>
      <c r="K3799" s="5" t="b">
        <f aca="false">FALSE()</f>
        <v>0</v>
      </c>
      <c r="L3799" s="6" t="str">
        <f aca="false">IFERROR(INDEX(CategoryCodes!$B$2:$B$9,MATCH(C3799,CategoryCodes!$A$2:$A$9,0)),"")</f>
        <v>G</v>
      </c>
      <c r="M3799" s="7" t="n">
        <f aca="false">IFERROR(VALUE(MID(D3799,FIND("_",D3799)+1,FIND("_",D3799,FIND("_",D3799)+1)-FIND("_",D3799)-1)),"")</f>
        <v>17</v>
      </c>
      <c r="N3799" s="7" t="str">
        <f aca="false">IF(OR(C3799="",M3799=""),"",C3799&amp;" Item "&amp;M3799)</f>
        <v>Milk Products Item 17</v>
      </c>
      <c r="O3799" s="7" t="n">
        <v>392</v>
      </c>
      <c r="P3799" s="8" t="n">
        <f aca="false">G3799*Q3799</f>
        <v>0</v>
      </c>
      <c r="Q3799" s="9" t="n">
        <f aca="false">IF(K3799=TRUE(),0.1,0)</f>
        <v>0</v>
      </c>
    </row>
    <row r="3800" customFormat="false" ht="15" hidden="false" customHeight="true" outlineLevel="0" collapsed="false">
      <c r="A3800" s="1" t="s">
        <v>4053</v>
      </c>
      <c r="B3800" s="1" t="s">
        <v>24</v>
      </c>
      <c r="C3800" s="1" t="s">
        <v>34</v>
      </c>
      <c r="F3800" s="1" t="n">
        <v>7</v>
      </c>
      <c r="G3800" s="1" t="n">
        <v>45.5</v>
      </c>
      <c r="H3800" s="1" t="s">
        <v>21</v>
      </c>
      <c r="I3800" s="1" t="s">
        <v>44</v>
      </c>
      <c r="J3800" s="4" t="n">
        <v>45411</v>
      </c>
      <c r="K3800" s="5" t="b">
        <f aca="false">FALSE()</f>
        <v>0</v>
      </c>
      <c r="L3800" s="6" t="str">
        <f aca="false">IFERROR(INDEX(CategoryCodes!$B$2:$B$9,MATCH(C3800,CategoryCodes!$A$2:$A$9,0)),"")</f>
        <v>A</v>
      </c>
      <c r="M3800" s="7" t="str">
        <f aca="false">IFERROR(VALUE(MID(D3800,FIND("_",D3800)+1,FIND("_",D3800,FIND("_",D3800)+1)-FIND("_",D3800)-1)),"")</f>
        <v/>
      </c>
      <c r="N3800" s="7" t="str">
        <f aca="false">IF(OR(C3800="",M3800=""),"",C3800&amp;" Item "&amp;M3800)</f>
        <v/>
      </c>
      <c r="O3800" s="7" t="n">
        <v>328</v>
      </c>
      <c r="P3800" s="8" t="n">
        <f aca="false">G3800*Q3800</f>
        <v>0</v>
      </c>
      <c r="Q3800" s="9" t="n">
        <f aca="false">IF(K3800=TRUE(),0.1,0)</f>
        <v>0</v>
      </c>
    </row>
    <row r="3801" customFormat="false" ht="15" hidden="false" customHeight="true" outlineLevel="0" collapsed="false">
      <c r="A3801" s="1" t="s">
        <v>4054</v>
      </c>
      <c r="B3801" s="1" t="s">
        <v>114</v>
      </c>
      <c r="C3801" s="1" t="s">
        <v>34</v>
      </c>
      <c r="D3801" s="1" t="s">
        <v>77</v>
      </c>
      <c r="E3801" s="1" t="n">
        <v>14</v>
      </c>
      <c r="F3801" s="1" t="n">
        <v>7</v>
      </c>
      <c r="G3801" s="1" t="n">
        <v>98</v>
      </c>
      <c r="H3801" s="1" t="s">
        <v>31</v>
      </c>
      <c r="I3801" s="1" t="s">
        <v>44</v>
      </c>
      <c r="J3801" s="4" t="n">
        <v>44894</v>
      </c>
      <c r="L3801" s="6" t="str">
        <f aca="false">IFERROR(INDEX(CategoryCodes!$B$2:$B$9,MATCH(C3801,CategoryCodes!$A$2:$A$9,0)),"")</f>
        <v>A</v>
      </c>
      <c r="M3801" s="7" t="n">
        <f aca="false">IFERROR(VALUE(MID(D3801,FIND("_",D3801)+1,FIND("_",D3801,FIND("_",D3801)+1)-FIND("_",D3801)-1)),"")</f>
        <v>7</v>
      </c>
      <c r="N3801" s="7" t="str">
        <f aca="false">IF(OR(C3801="",M3801=""),"",C3801&amp;" Item "&amp;M3801)</f>
        <v>Beverages Item 7</v>
      </c>
      <c r="O3801" s="7" t="n">
        <v>500</v>
      </c>
      <c r="P3801" s="8" t="n">
        <f aca="false">G3801*Q3801</f>
        <v>0</v>
      </c>
      <c r="Q3801" s="9" t="n">
        <f aca="false">IF(K3801=TRUE(),0.1,0)</f>
        <v>0</v>
      </c>
    </row>
    <row r="3802" customFormat="false" ht="15" hidden="false" customHeight="true" outlineLevel="0" collapsed="false">
      <c r="A3802" s="1" t="s">
        <v>4055</v>
      </c>
      <c r="B3802" s="1" t="s">
        <v>104</v>
      </c>
      <c r="C3802" s="1" t="s">
        <v>72</v>
      </c>
      <c r="D3802" s="1" t="s">
        <v>375</v>
      </c>
      <c r="E3802" s="1" t="n">
        <v>36.5</v>
      </c>
      <c r="F3802" s="1" t="n">
        <v>6</v>
      </c>
      <c r="G3802" s="1" t="n">
        <v>219</v>
      </c>
      <c r="H3802" s="1" t="s">
        <v>21</v>
      </c>
      <c r="I3802" s="1" t="s">
        <v>22</v>
      </c>
      <c r="J3802" s="4" t="n">
        <v>45595</v>
      </c>
      <c r="L3802" s="6" t="str">
        <f aca="false">IFERROR(INDEX(CategoryCodes!$B$2:$B$9,MATCH(C3802,CategoryCodes!$A$2:$A$9,0)),"")</f>
        <v>D</v>
      </c>
      <c r="M3802" s="7" t="n">
        <f aca="false">IFERROR(VALUE(MID(D3802,FIND("_",D3802)+1,FIND("_",D3802,FIND("_",D3802)+1)-FIND("_",D3802)-1)),"")</f>
        <v>22</v>
      </c>
      <c r="N3802" s="7" t="str">
        <f aca="false">IF(OR(C3802="",M3802=""),"",C3802&amp;" Item "&amp;M3802)</f>
        <v>Electric household essentials Item 22</v>
      </c>
      <c r="O3802" s="7" t="n">
        <v>373</v>
      </c>
      <c r="P3802" s="8" t="n">
        <f aca="false">G3802*Q3802</f>
        <v>0</v>
      </c>
      <c r="Q3802" s="9" t="n">
        <f aca="false">IF(K3802=TRUE(),0.1,0)</f>
        <v>0</v>
      </c>
    </row>
    <row r="3803" customFormat="false" ht="15" hidden="false" customHeight="true" outlineLevel="0" collapsed="false">
      <c r="A3803" s="1" t="s">
        <v>4056</v>
      </c>
      <c r="B3803" s="1" t="s">
        <v>24</v>
      </c>
      <c r="C3803" s="1" t="s">
        <v>29</v>
      </c>
      <c r="D3803" s="1" t="s">
        <v>1245</v>
      </c>
      <c r="E3803" s="1" t="n">
        <v>26</v>
      </c>
      <c r="F3803" s="1" t="n">
        <v>4</v>
      </c>
      <c r="G3803" s="1" t="n">
        <v>104</v>
      </c>
      <c r="H3803" s="1" t="s">
        <v>21</v>
      </c>
      <c r="I3803" s="1" t="s">
        <v>22</v>
      </c>
      <c r="J3803" s="4" t="n">
        <v>45594</v>
      </c>
      <c r="K3803" s="5" t="b">
        <f aca="false">TRUE()</f>
        <v>1</v>
      </c>
      <c r="L3803" s="6" t="str">
        <f aca="false">IFERROR(INDEX(CategoryCodes!$B$2:$B$9,MATCH(C3803,CategoryCodes!$A$2:$A$9,0)),"")</f>
        <v>B</v>
      </c>
      <c r="M3803" s="7" t="n">
        <f aca="false">IFERROR(VALUE(MID(D3803,FIND("_",D3803)+1,FIND("_",D3803,FIND("_",D3803)+1)-FIND("_",D3803)-1)),"")</f>
        <v>15</v>
      </c>
      <c r="N3803" s="7" t="str">
        <f aca="false">IF(OR(C3803="",M3803=""),"",C3803&amp;" Item "&amp;M3803)</f>
        <v>Butchers Item 15</v>
      </c>
      <c r="O3803" s="7" t="n">
        <v>330</v>
      </c>
      <c r="P3803" s="8" t="n">
        <f aca="false">G3803*Q3803</f>
        <v>10.4</v>
      </c>
      <c r="Q3803" s="9" t="n">
        <f aca="false">IF(K3803=TRUE(),0.1,0)</f>
        <v>0.1</v>
      </c>
    </row>
    <row r="3804" customFormat="false" ht="15" hidden="false" customHeight="true" outlineLevel="0" collapsed="false">
      <c r="A3804" s="1" t="s">
        <v>4057</v>
      </c>
      <c r="B3804" s="1" t="s">
        <v>52</v>
      </c>
      <c r="C3804" s="1" t="s">
        <v>25</v>
      </c>
      <c r="D3804" s="1" t="s">
        <v>290</v>
      </c>
      <c r="E3804" s="1" t="n">
        <v>8</v>
      </c>
      <c r="F3804" s="1" t="n">
        <v>5</v>
      </c>
      <c r="G3804" s="1" t="n">
        <v>40</v>
      </c>
      <c r="H3804" s="1" t="s">
        <v>31</v>
      </c>
      <c r="I3804" s="1" t="s">
        <v>44</v>
      </c>
      <c r="J3804" s="4" t="n">
        <v>45136</v>
      </c>
      <c r="K3804" s="5" t="b">
        <f aca="false">FALSE()</f>
        <v>0</v>
      </c>
      <c r="L3804" s="6" t="str">
        <f aca="false">IFERROR(INDEX(CategoryCodes!$B$2:$B$9,MATCH(C3804,CategoryCodes!$A$2:$A$9,0)),"")</f>
        <v>G</v>
      </c>
      <c r="M3804" s="7" t="n">
        <f aca="false">IFERROR(VALUE(MID(D3804,FIND("_",D3804)+1,FIND("_",D3804,FIND("_",D3804)+1)-FIND("_",D3804)-1)),"")</f>
        <v>3</v>
      </c>
      <c r="N3804" s="7" t="str">
        <f aca="false">IF(OR(C3804="",M3804=""),"",C3804&amp;" Item "&amp;M3804)</f>
        <v>Milk Products Item 3</v>
      </c>
      <c r="O3804" s="7" t="n">
        <v>493</v>
      </c>
      <c r="P3804" s="8" t="n">
        <f aca="false">G3804*Q3804</f>
        <v>0</v>
      </c>
      <c r="Q3804" s="9" t="n">
        <f aca="false">IF(K3804=TRUE(),0.1,0)</f>
        <v>0</v>
      </c>
    </row>
    <row r="3805" customFormat="false" ht="15" hidden="false" customHeight="true" outlineLevel="0" collapsed="false">
      <c r="A3805" s="1" t="s">
        <v>4058</v>
      </c>
      <c r="B3805" s="1" t="s">
        <v>95</v>
      </c>
      <c r="C3805" s="1" t="s">
        <v>136</v>
      </c>
      <c r="D3805" s="1" t="s">
        <v>367</v>
      </c>
      <c r="E3805" s="1" t="n">
        <v>32</v>
      </c>
      <c r="F3805" s="1" t="n">
        <v>3</v>
      </c>
      <c r="G3805" s="1" t="n">
        <v>96</v>
      </c>
      <c r="H3805" s="1" t="s">
        <v>21</v>
      </c>
      <c r="I3805" s="1" t="s">
        <v>22</v>
      </c>
      <c r="J3805" s="4" t="n">
        <v>45358</v>
      </c>
      <c r="K3805" s="5" t="b">
        <f aca="false">TRUE()</f>
        <v>1</v>
      </c>
      <c r="L3805" s="6" t="str">
        <f aca="false">IFERROR(INDEX(CategoryCodes!$B$2:$B$9,MATCH(C3805,CategoryCodes!$A$2:$A$9,0)),"")</f>
        <v>C</v>
      </c>
      <c r="M3805" s="7" t="n">
        <f aca="false">IFERROR(VALUE(MID(D3805,FIND("_",D3805)+1,FIND("_",D3805,FIND("_",D3805)+1)-FIND("_",D3805)-1)),"")</f>
        <v>19</v>
      </c>
      <c r="N3805" s="7" t="str">
        <f aca="false">IF(OR(C3805="",M3805=""),"",C3805&amp;" Item "&amp;M3805)</f>
        <v>Computers and electric accessories Item 19</v>
      </c>
      <c r="O3805" s="7" t="n">
        <v>215</v>
      </c>
      <c r="P3805" s="8" t="n">
        <f aca="false">G3805*Q3805</f>
        <v>9.6</v>
      </c>
      <c r="Q3805" s="9" t="n">
        <f aca="false">IF(K3805=TRUE(),0.1,0)</f>
        <v>0.1</v>
      </c>
    </row>
    <row r="3806" customFormat="false" ht="15" hidden="false" customHeight="true" outlineLevel="0" collapsed="false">
      <c r="A3806" s="1" t="s">
        <v>4059</v>
      </c>
      <c r="B3806" s="1" t="s">
        <v>69</v>
      </c>
      <c r="C3806" s="1" t="s">
        <v>72</v>
      </c>
      <c r="D3806" s="1" t="s">
        <v>358</v>
      </c>
      <c r="E3806" s="1" t="n">
        <v>38</v>
      </c>
      <c r="F3806" s="1" t="n">
        <v>8</v>
      </c>
      <c r="G3806" s="1" t="n">
        <v>304</v>
      </c>
      <c r="H3806" s="1" t="s">
        <v>21</v>
      </c>
      <c r="I3806" s="1" t="s">
        <v>22</v>
      </c>
      <c r="J3806" s="4" t="n">
        <v>45020</v>
      </c>
      <c r="K3806" s="5" t="b">
        <f aca="false">FALSE()</f>
        <v>0</v>
      </c>
      <c r="L3806" s="6" t="str">
        <f aca="false">IFERROR(INDEX(CategoryCodes!$B$2:$B$9,MATCH(C3806,CategoryCodes!$A$2:$A$9,0)),"")</f>
        <v>D</v>
      </c>
      <c r="M3806" s="7" t="n">
        <f aca="false">IFERROR(VALUE(MID(D3806,FIND("_",D3806)+1,FIND("_",D3806,FIND("_",D3806)+1)-FIND("_",D3806)-1)),"")</f>
        <v>23</v>
      </c>
      <c r="N3806" s="7" t="str">
        <f aca="false">IF(OR(C3806="",M3806=""),"",C3806&amp;" Item "&amp;M3806)</f>
        <v>Electric household essentials Item 23</v>
      </c>
      <c r="O3806" s="7" t="n">
        <v>191</v>
      </c>
      <c r="P3806" s="8" t="n">
        <f aca="false">G3806*Q3806</f>
        <v>0</v>
      </c>
      <c r="Q3806" s="9" t="n">
        <f aca="false">IF(K3806=TRUE(),0.1,0)</f>
        <v>0</v>
      </c>
    </row>
    <row r="3807" customFormat="false" ht="15" hidden="false" customHeight="true" outlineLevel="0" collapsed="false">
      <c r="A3807" s="1" t="s">
        <v>4060</v>
      </c>
      <c r="B3807" s="1" t="s">
        <v>75</v>
      </c>
      <c r="C3807" s="1" t="s">
        <v>136</v>
      </c>
      <c r="D3807" s="1" t="s">
        <v>522</v>
      </c>
      <c r="E3807" s="1" t="n">
        <v>29</v>
      </c>
      <c r="F3807" s="1" t="n">
        <v>2</v>
      </c>
      <c r="G3807" s="1" t="n">
        <v>58</v>
      </c>
      <c r="H3807" s="1" t="s">
        <v>54</v>
      </c>
      <c r="I3807" s="1" t="s">
        <v>44</v>
      </c>
      <c r="J3807" s="4" t="n">
        <v>45513</v>
      </c>
      <c r="K3807" s="5" t="b">
        <f aca="false">FALSE()</f>
        <v>0</v>
      </c>
      <c r="L3807" s="6" t="str">
        <f aca="false">IFERROR(INDEX(CategoryCodes!$B$2:$B$9,MATCH(C3807,CategoryCodes!$A$2:$A$9,0)),"")</f>
        <v>C</v>
      </c>
      <c r="M3807" s="7" t="n">
        <f aca="false">IFERROR(VALUE(MID(D3807,FIND("_",D3807)+1,FIND("_",D3807,FIND("_",D3807)+1)-FIND("_",D3807)-1)),"")</f>
        <v>17</v>
      </c>
      <c r="N3807" s="7" t="str">
        <f aca="false">IF(OR(C3807="",M3807=""),"",C3807&amp;" Item "&amp;M3807)</f>
        <v>Computers and electric accessories Item 17</v>
      </c>
      <c r="O3807" s="7" t="n">
        <v>456</v>
      </c>
      <c r="P3807" s="8" t="n">
        <f aca="false">G3807*Q3807</f>
        <v>0</v>
      </c>
      <c r="Q3807" s="9" t="n">
        <f aca="false">IF(K3807=TRUE(),0.1,0)</f>
        <v>0</v>
      </c>
    </row>
    <row r="3808" customFormat="false" ht="15" hidden="false" customHeight="true" outlineLevel="0" collapsed="false">
      <c r="A3808" s="1" t="s">
        <v>4061</v>
      </c>
      <c r="B3808" s="1" t="s">
        <v>52</v>
      </c>
      <c r="C3808" s="1" t="s">
        <v>38</v>
      </c>
      <c r="E3808" s="1" t="n">
        <v>21.5</v>
      </c>
      <c r="H3808" s="1" t="s">
        <v>21</v>
      </c>
      <c r="I3808" s="1" t="s">
        <v>44</v>
      </c>
      <c r="J3808" s="4" t="n">
        <v>44762</v>
      </c>
      <c r="K3808" s="5" t="b">
        <f aca="false">TRUE()</f>
        <v>1</v>
      </c>
      <c r="L3808" s="6" t="str">
        <f aca="false">IFERROR(INDEX(CategoryCodes!$B$2:$B$9,MATCH(C3808,CategoryCodes!$A$2:$A$9,0)),"")</f>
        <v>E</v>
      </c>
      <c r="M3808" s="7" t="str">
        <f aca="false">IFERROR(VALUE(MID(D3808,FIND("_",D3808)+1,FIND("_",D3808,FIND("_",D3808)+1)-FIND("_",D3808)-1)),"")</f>
        <v/>
      </c>
      <c r="N3808" s="7" t="str">
        <f aca="false">IF(OR(C3808="",M3808=""),"",C3808&amp;" Item "&amp;M3808)</f>
        <v/>
      </c>
      <c r="O3808" s="7" t="n">
        <v>195</v>
      </c>
      <c r="P3808" s="8" t="n">
        <f aca="false">G3808*Q3808</f>
        <v>0</v>
      </c>
      <c r="Q3808" s="9" t="n">
        <f aca="false">IF(K3808=TRUE(),0.1,0)</f>
        <v>0.1</v>
      </c>
    </row>
    <row r="3809" customFormat="false" ht="15" hidden="false" customHeight="true" outlineLevel="0" collapsed="false">
      <c r="A3809" s="1" t="s">
        <v>4062</v>
      </c>
      <c r="B3809" s="1" t="s">
        <v>24</v>
      </c>
      <c r="C3809" s="1" t="s">
        <v>19</v>
      </c>
      <c r="D3809" s="1" t="s">
        <v>461</v>
      </c>
      <c r="E3809" s="1" t="n">
        <v>26</v>
      </c>
      <c r="F3809" s="1" t="n">
        <v>6</v>
      </c>
      <c r="G3809" s="1" t="n">
        <v>156</v>
      </c>
      <c r="H3809" s="1" t="s">
        <v>54</v>
      </c>
      <c r="I3809" s="1" t="s">
        <v>44</v>
      </c>
      <c r="J3809" s="4" t="n">
        <v>45324</v>
      </c>
      <c r="K3809" s="5" t="b">
        <f aca="false">TRUE()</f>
        <v>1</v>
      </c>
      <c r="L3809" s="6" t="str">
        <f aca="false">IFERROR(INDEX(CategoryCodes!$B$2:$B$9,MATCH(C3809,CategoryCodes!$A$2:$A$9,0)),"")</f>
        <v>H</v>
      </c>
      <c r="M3809" s="7" t="n">
        <f aca="false">IFERROR(VALUE(MID(D3809,FIND("_",D3809)+1,FIND("_",D3809,FIND("_",D3809)+1)-FIND("_",D3809)-1)),"")</f>
        <v>15</v>
      </c>
      <c r="N3809" s="7" t="str">
        <f aca="false">IF(OR(C3809="",M3809=""),"",C3809&amp;" Item "&amp;M3809)</f>
        <v>Patisserie Item 15</v>
      </c>
      <c r="O3809" s="7" t="n">
        <v>229</v>
      </c>
      <c r="P3809" s="8" t="n">
        <f aca="false">G3809*Q3809</f>
        <v>15.6</v>
      </c>
      <c r="Q3809" s="9" t="n">
        <f aca="false">IF(K3809=TRUE(),0.1,0)</f>
        <v>0.1</v>
      </c>
    </row>
    <row r="3810" customFormat="false" ht="15" hidden="false" customHeight="true" outlineLevel="0" collapsed="false">
      <c r="A3810" s="1" t="s">
        <v>4063</v>
      </c>
      <c r="B3810" s="1" t="s">
        <v>86</v>
      </c>
      <c r="C3810" s="1" t="s">
        <v>29</v>
      </c>
      <c r="D3810" s="1" t="s">
        <v>53</v>
      </c>
      <c r="E3810" s="1" t="n">
        <v>36.5</v>
      </c>
      <c r="F3810" s="1" t="n">
        <v>7</v>
      </c>
      <c r="G3810" s="1" t="n">
        <v>255.5</v>
      </c>
      <c r="H3810" s="1" t="s">
        <v>54</v>
      </c>
      <c r="I3810" s="1" t="s">
        <v>22</v>
      </c>
      <c r="J3810" s="4" t="n">
        <v>45281</v>
      </c>
      <c r="K3810" s="5" t="b">
        <f aca="false">FALSE()</f>
        <v>0</v>
      </c>
      <c r="L3810" s="6" t="str">
        <f aca="false">IFERROR(INDEX(CategoryCodes!$B$2:$B$9,MATCH(C3810,CategoryCodes!$A$2:$A$9,0)),"")</f>
        <v>B</v>
      </c>
      <c r="M3810" s="7" t="n">
        <f aca="false">IFERROR(VALUE(MID(D3810,FIND("_",D3810)+1,FIND("_",D3810,FIND("_",D3810)+1)-FIND("_",D3810)-1)),"")</f>
        <v>22</v>
      </c>
      <c r="N3810" s="7" t="str">
        <f aca="false">IF(OR(C3810="",M3810=""),"",C3810&amp;" Item "&amp;M3810)</f>
        <v>Butchers Item 22</v>
      </c>
      <c r="O3810" s="7" t="n">
        <v>445</v>
      </c>
      <c r="P3810" s="8" t="n">
        <f aca="false">G3810*Q3810</f>
        <v>0</v>
      </c>
      <c r="Q3810" s="9" t="n">
        <f aca="false">IF(K3810=TRUE(),0.1,0)</f>
        <v>0</v>
      </c>
    </row>
    <row r="3811" customFormat="false" ht="15" hidden="false" customHeight="true" outlineLevel="0" collapsed="false">
      <c r="A3811" s="1" t="s">
        <v>4064</v>
      </c>
      <c r="B3811" s="1" t="s">
        <v>80</v>
      </c>
      <c r="C3811" s="1" t="s">
        <v>19</v>
      </c>
      <c r="D3811" s="1" t="s">
        <v>172</v>
      </c>
      <c r="E3811" s="1" t="n">
        <v>21.5</v>
      </c>
      <c r="F3811" s="1" t="n">
        <v>5</v>
      </c>
      <c r="G3811" s="1" t="n">
        <v>107.5</v>
      </c>
      <c r="H3811" s="1" t="s">
        <v>54</v>
      </c>
      <c r="I3811" s="1" t="s">
        <v>22</v>
      </c>
      <c r="J3811" s="4" t="n">
        <v>44709</v>
      </c>
      <c r="L3811" s="6" t="str">
        <f aca="false">IFERROR(INDEX(CategoryCodes!$B$2:$B$9,MATCH(C3811,CategoryCodes!$A$2:$A$9,0)),"")</f>
        <v>H</v>
      </c>
      <c r="M3811" s="7" t="n">
        <f aca="false">IFERROR(VALUE(MID(D3811,FIND("_",D3811)+1,FIND("_",D3811,FIND("_",D3811)+1)-FIND("_",D3811)-1)),"")</f>
        <v>12</v>
      </c>
      <c r="N3811" s="7" t="str">
        <f aca="false">IF(OR(C3811="",M3811=""),"",C3811&amp;" Item "&amp;M3811)</f>
        <v>Patisserie Item 12</v>
      </c>
      <c r="O3811" s="7" t="n">
        <v>469</v>
      </c>
      <c r="P3811" s="8" t="n">
        <f aca="false">G3811*Q3811</f>
        <v>0</v>
      </c>
      <c r="Q3811" s="9" t="n">
        <f aca="false">IF(K3811=TRUE(),0.1,0)</f>
        <v>0</v>
      </c>
    </row>
    <row r="3812" customFormat="false" ht="15" hidden="false" customHeight="true" outlineLevel="0" collapsed="false">
      <c r="A3812" s="1" t="s">
        <v>4065</v>
      </c>
      <c r="B3812" s="1" t="s">
        <v>46</v>
      </c>
      <c r="C3812" s="1" t="s">
        <v>34</v>
      </c>
      <c r="D3812" s="1" t="s">
        <v>407</v>
      </c>
      <c r="E3812" s="1" t="n">
        <v>21.5</v>
      </c>
      <c r="F3812" s="1" t="n">
        <v>6</v>
      </c>
      <c r="G3812" s="1" t="n">
        <v>129</v>
      </c>
      <c r="H3812" s="1" t="s">
        <v>21</v>
      </c>
      <c r="I3812" s="1" t="s">
        <v>44</v>
      </c>
      <c r="J3812" s="4" t="n">
        <v>44957</v>
      </c>
      <c r="L3812" s="6" t="str">
        <f aca="false">IFERROR(INDEX(CategoryCodes!$B$2:$B$9,MATCH(C3812,CategoryCodes!$A$2:$A$9,0)),"")</f>
        <v>A</v>
      </c>
      <c r="M3812" s="7" t="n">
        <f aca="false">IFERROR(VALUE(MID(D3812,FIND("_",D3812)+1,FIND("_",D3812,FIND("_",D3812)+1)-FIND("_",D3812)-1)),"")</f>
        <v>12</v>
      </c>
      <c r="N3812" s="7" t="str">
        <f aca="false">IF(OR(C3812="",M3812=""),"",C3812&amp;" Item "&amp;M3812)</f>
        <v>Beverages Item 12</v>
      </c>
      <c r="O3812" s="7" t="n">
        <v>464</v>
      </c>
      <c r="P3812" s="8" t="n">
        <f aca="false">G3812*Q3812</f>
        <v>0</v>
      </c>
      <c r="Q3812" s="9" t="n">
        <f aca="false">IF(K3812=TRUE(),0.1,0)</f>
        <v>0</v>
      </c>
    </row>
    <row r="3813" customFormat="false" ht="15" hidden="false" customHeight="true" outlineLevel="0" collapsed="false">
      <c r="A3813" s="1" t="s">
        <v>4066</v>
      </c>
      <c r="B3813" s="1" t="s">
        <v>28</v>
      </c>
      <c r="C3813" s="1" t="s">
        <v>47</v>
      </c>
      <c r="D3813" s="1" t="s">
        <v>239</v>
      </c>
      <c r="E3813" s="1" t="n">
        <v>11</v>
      </c>
      <c r="F3813" s="1" t="n">
        <v>6</v>
      </c>
      <c r="G3813" s="1" t="n">
        <v>66</v>
      </c>
      <c r="H3813" s="1" t="s">
        <v>31</v>
      </c>
      <c r="I3813" s="1" t="s">
        <v>22</v>
      </c>
      <c r="J3813" s="4" t="n">
        <v>44652</v>
      </c>
      <c r="L3813" s="6" t="str">
        <f aca="false">IFERROR(INDEX(CategoryCodes!$B$2:$B$9,MATCH(C3813,CategoryCodes!$A$2:$A$9,0)),"")</f>
        <v>F</v>
      </c>
      <c r="M3813" s="7" t="n">
        <f aca="false">IFERROR(VALUE(MID(D3813,FIND("_",D3813)+1,FIND("_",D3813,FIND("_",D3813)+1)-FIND("_",D3813)-1)),"")</f>
        <v>5</v>
      </c>
      <c r="N3813" s="7" t="str">
        <f aca="false">IF(OR(C3813="",M3813=""),"",C3813&amp;" Item "&amp;M3813)</f>
        <v>Furniture Item 5</v>
      </c>
      <c r="O3813" s="7" t="n">
        <v>193</v>
      </c>
      <c r="P3813" s="8" t="n">
        <f aca="false">G3813*Q3813</f>
        <v>0</v>
      </c>
      <c r="Q3813" s="9" t="n">
        <f aca="false">IF(K3813=TRUE(),0.1,0)</f>
        <v>0</v>
      </c>
    </row>
    <row r="3814" customFormat="false" ht="15" hidden="false" customHeight="true" outlineLevel="0" collapsed="false">
      <c r="A3814" s="1" t="s">
        <v>4067</v>
      </c>
      <c r="B3814" s="1" t="s">
        <v>129</v>
      </c>
      <c r="C3814" s="1" t="s">
        <v>19</v>
      </c>
      <c r="D3814" s="1" t="s">
        <v>526</v>
      </c>
      <c r="E3814" s="1" t="n">
        <v>15.5</v>
      </c>
      <c r="F3814" s="1" t="n">
        <v>8</v>
      </c>
      <c r="G3814" s="1" t="n">
        <v>124</v>
      </c>
      <c r="H3814" s="1" t="s">
        <v>21</v>
      </c>
      <c r="I3814" s="1" t="s">
        <v>44</v>
      </c>
      <c r="J3814" s="4" t="n">
        <v>44968</v>
      </c>
      <c r="L3814" s="6" t="str">
        <f aca="false">IFERROR(INDEX(CategoryCodes!$B$2:$B$9,MATCH(C3814,CategoryCodes!$A$2:$A$9,0)),"")</f>
        <v>H</v>
      </c>
      <c r="M3814" s="7" t="n">
        <f aca="false">IFERROR(VALUE(MID(D3814,FIND("_",D3814)+1,FIND("_",D3814,FIND("_",D3814)+1)-FIND("_",D3814)-1)),"")</f>
        <v>8</v>
      </c>
      <c r="N3814" s="7" t="str">
        <f aca="false">IF(OR(C3814="",M3814=""),"",C3814&amp;" Item "&amp;M3814)</f>
        <v>Patisserie Item 8</v>
      </c>
      <c r="O3814" s="7" t="n">
        <v>192</v>
      </c>
      <c r="P3814" s="8" t="n">
        <f aca="false">G3814*Q3814</f>
        <v>0</v>
      </c>
      <c r="Q3814" s="9" t="n">
        <f aca="false">IF(K3814=TRUE(),0.1,0)</f>
        <v>0</v>
      </c>
    </row>
    <row r="3815" customFormat="false" ht="15" hidden="false" customHeight="true" outlineLevel="0" collapsed="false">
      <c r="A3815" s="1" t="s">
        <v>4068</v>
      </c>
      <c r="B3815" s="1" t="s">
        <v>174</v>
      </c>
      <c r="C3815" s="1" t="s">
        <v>19</v>
      </c>
      <c r="D3815" s="1" t="s">
        <v>1420</v>
      </c>
      <c r="E3815" s="1" t="n">
        <v>8</v>
      </c>
      <c r="F3815" s="1" t="n">
        <v>9</v>
      </c>
      <c r="G3815" s="1" t="n">
        <v>72</v>
      </c>
      <c r="H3815" s="1" t="s">
        <v>21</v>
      </c>
      <c r="I3815" s="1" t="s">
        <v>22</v>
      </c>
      <c r="J3815" s="4" t="n">
        <v>45228</v>
      </c>
      <c r="L3815" s="6" t="str">
        <f aca="false">IFERROR(INDEX(CategoryCodes!$B$2:$B$9,MATCH(C3815,CategoryCodes!$A$2:$A$9,0)),"")</f>
        <v>H</v>
      </c>
      <c r="M3815" s="7" t="n">
        <f aca="false">IFERROR(VALUE(MID(D3815,FIND("_",D3815)+1,FIND("_",D3815,FIND("_",D3815)+1)-FIND("_",D3815)-1)),"")</f>
        <v>3</v>
      </c>
      <c r="N3815" s="7" t="str">
        <f aca="false">IF(OR(C3815="",M3815=""),"",C3815&amp;" Item "&amp;M3815)</f>
        <v>Patisserie Item 3</v>
      </c>
      <c r="O3815" s="7" t="n">
        <v>41</v>
      </c>
      <c r="P3815" s="8" t="n">
        <f aca="false">G3815*Q3815</f>
        <v>0</v>
      </c>
      <c r="Q3815" s="9" t="n">
        <f aca="false">IF(K3815=TRUE(),0.1,0)</f>
        <v>0</v>
      </c>
    </row>
    <row r="3816" customFormat="false" ht="15" hidden="false" customHeight="true" outlineLevel="0" collapsed="false">
      <c r="A3816" s="1" t="s">
        <v>4069</v>
      </c>
      <c r="B3816" s="1" t="s">
        <v>95</v>
      </c>
      <c r="C3816" s="1" t="s">
        <v>136</v>
      </c>
      <c r="D3816" s="1" t="s">
        <v>246</v>
      </c>
      <c r="E3816" s="1" t="n">
        <v>35</v>
      </c>
      <c r="F3816" s="1" t="n">
        <v>10</v>
      </c>
      <c r="G3816" s="1" t="n">
        <v>350</v>
      </c>
      <c r="H3816" s="1" t="s">
        <v>31</v>
      </c>
      <c r="I3816" s="1" t="s">
        <v>22</v>
      </c>
      <c r="J3816" s="4" t="n">
        <v>44569</v>
      </c>
      <c r="K3816" s="5" t="b">
        <f aca="false">FALSE()</f>
        <v>0</v>
      </c>
      <c r="L3816" s="6" t="str">
        <f aca="false">IFERROR(INDEX(CategoryCodes!$B$2:$B$9,MATCH(C3816,CategoryCodes!$A$2:$A$9,0)),"")</f>
        <v>C</v>
      </c>
      <c r="M3816" s="7" t="n">
        <f aca="false">IFERROR(VALUE(MID(D3816,FIND("_",D3816)+1,FIND("_",D3816,FIND("_",D3816)+1)-FIND("_",D3816)-1)),"")</f>
        <v>21</v>
      </c>
      <c r="N3816" s="7" t="str">
        <f aca="false">IF(OR(C3816="",M3816=""),"",C3816&amp;" Item "&amp;M3816)</f>
        <v>Computers and electric accessories Item 21</v>
      </c>
      <c r="O3816" s="7" t="n">
        <v>349</v>
      </c>
      <c r="P3816" s="8" t="n">
        <f aca="false">G3816*Q3816</f>
        <v>0</v>
      </c>
      <c r="Q3816" s="9" t="n">
        <f aca="false">IF(K3816=TRUE(),0.1,0)</f>
        <v>0</v>
      </c>
    </row>
    <row r="3817" customFormat="false" ht="15" hidden="false" customHeight="true" outlineLevel="0" collapsed="false">
      <c r="A3817" s="1" t="s">
        <v>4070</v>
      </c>
      <c r="B3817" s="1" t="s">
        <v>18</v>
      </c>
      <c r="C3817" s="1" t="s">
        <v>25</v>
      </c>
      <c r="D3817" s="1" t="s">
        <v>668</v>
      </c>
      <c r="E3817" s="1" t="n">
        <v>30.5</v>
      </c>
      <c r="F3817" s="1" t="n">
        <v>4</v>
      </c>
      <c r="G3817" s="1" t="n">
        <v>122</v>
      </c>
      <c r="H3817" s="1" t="s">
        <v>31</v>
      </c>
      <c r="I3817" s="1" t="s">
        <v>22</v>
      </c>
      <c r="J3817" s="4" t="n">
        <v>45459</v>
      </c>
      <c r="K3817" s="5" t="b">
        <f aca="false">TRUE()</f>
        <v>1</v>
      </c>
      <c r="L3817" s="6" t="str">
        <f aca="false">IFERROR(INDEX(CategoryCodes!$B$2:$B$9,MATCH(C3817,CategoryCodes!$A$2:$A$9,0)),"")</f>
        <v>G</v>
      </c>
      <c r="M3817" s="7" t="n">
        <f aca="false">IFERROR(VALUE(MID(D3817,FIND("_",D3817)+1,FIND("_",D3817,FIND("_",D3817)+1)-FIND("_",D3817)-1)),"")</f>
        <v>18</v>
      </c>
      <c r="N3817" s="7" t="str">
        <f aca="false">IF(OR(C3817="",M3817=""),"",C3817&amp;" Item "&amp;M3817)</f>
        <v>Milk Products Item 18</v>
      </c>
      <c r="O3817" s="7" t="n">
        <v>493</v>
      </c>
      <c r="P3817" s="8" t="n">
        <f aca="false">G3817*Q3817</f>
        <v>12.2</v>
      </c>
      <c r="Q3817" s="9" t="n">
        <f aca="false">IF(K3817=TRUE(),0.1,0)</f>
        <v>0.1</v>
      </c>
    </row>
    <row r="3818" customFormat="false" ht="15" hidden="false" customHeight="true" outlineLevel="0" collapsed="false">
      <c r="A3818" s="1" t="s">
        <v>4071</v>
      </c>
      <c r="B3818" s="1" t="s">
        <v>69</v>
      </c>
      <c r="C3818" s="1" t="s">
        <v>136</v>
      </c>
      <c r="D3818" s="1" t="s">
        <v>297</v>
      </c>
      <c r="E3818" s="1" t="n">
        <v>23</v>
      </c>
      <c r="F3818" s="1" t="n">
        <v>10</v>
      </c>
      <c r="G3818" s="1" t="n">
        <v>230</v>
      </c>
      <c r="H3818" s="1" t="s">
        <v>21</v>
      </c>
      <c r="I3818" s="1" t="s">
        <v>44</v>
      </c>
      <c r="J3818" s="4" t="n">
        <v>45182</v>
      </c>
      <c r="K3818" s="5" t="b">
        <f aca="false">TRUE()</f>
        <v>1</v>
      </c>
      <c r="L3818" s="6" t="str">
        <f aca="false">IFERROR(INDEX(CategoryCodes!$B$2:$B$9,MATCH(C3818,CategoryCodes!$A$2:$A$9,0)),"")</f>
        <v>C</v>
      </c>
      <c r="M3818" s="7" t="n">
        <f aca="false">IFERROR(VALUE(MID(D3818,FIND("_",D3818)+1,FIND("_",D3818,FIND("_",D3818)+1)-FIND("_",D3818)-1)),"")</f>
        <v>13</v>
      </c>
      <c r="N3818" s="7" t="str">
        <f aca="false">IF(OR(C3818="",M3818=""),"",C3818&amp;" Item "&amp;M3818)</f>
        <v>Computers and electric accessories Item 13</v>
      </c>
      <c r="O3818" s="7" t="n">
        <v>338</v>
      </c>
      <c r="P3818" s="8" t="n">
        <f aca="false">G3818*Q3818</f>
        <v>23</v>
      </c>
      <c r="Q3818" s="9" t="n">
        <f aca="false">IF(K3818=TRUE(),0.1,0)</f>
        <v>0.1</v>
      </c>
    </row>
    <row r="3819" customFormat="false" ht="15" hidden="false" customHeight="true" outlineLevel="0" collapsed="false">
      <c r="A3819" s="1" t="s">
        <v>4072</v>
      </c>
      <c r="B3819" s="1" t="s">
        <v>69</v>
      </c>
      <c r="C3819" s="1" t="s">
        <v>38</v>
      </c>
      <c r="D3819" s="1" t="s">
        <v>134</v>
      </c>
      <c r="E3819" s="1" t="n">
        <v>21.5</v>
      </c>
      <c r="F3819" s="1" t="n">
        <v>5</v>
      </c>
      <c r="G3819" s="1" t="n">
        <v>107.5</v>
      </c>
      <c r="H3819" s="1" t="s">
        <v>54</v>
      </c>
      <c r="I3819" s="1" t="s">
        <v>22</v>
      </c>
      <c r="J3819" s="4" t="n">
        <v>45578</v>
      </c>
      <c r="K3819" s="5" t="b">
        <f aca="false">FALSE()</f>
        <v>0</v>
      </c>
      <c r="L3819" s="6" t="str">
        <f aca="false">IFERROR(INDEX(CategoryCodes!$B$2:$B$9,MATCH(C3819,CategoryCodes!$A$2:$A$9,0)),"")</f>
        <v>E</v>
      </c>
      <c r="M3819" s="7" t="n">
        <f aca="false">IFERROR(VALUE(MID(D3819,FIND("_",D3819)+1,FIND("_",D3819,FIND("_",D3819)+1)-FIND("_",D3819)-1)),"")</f>
        <v>12</v>
      </c>
      <c r="N3819" s="7" t="str">
        <f aca="false">IF(OR(C3819="",M3819=""),"",C3819&amp;" Item "&amp;M3819)</f>
        <v>Food Item 12</v>
      </c>
      <c r="O3819" s="7" t="n">
        <v>447</v>
      </c>
      <c r="P3819" s="8" t="n">
        <f aca="false">G3819*Q3819</f>
        <v>0</v>
      </c>
      <c r="Q3819" s="9" t="n">
        <f aca="false">IF(K3819=TRUE(),0.1,0)</f>
        <v>0</v>
      </c>
    </row>
    <row r="3820" customFormat="false" ht="15" hidden="false" customHeight="true" outlineLevel="0" collapsed="false">
      <c r="A3820" s="1" t="s">
        <v>4073</v>
      </c>
      <c r="B3820" s="1" t="s">
        <v>129</v>
      </c>
      <c r="C3820" s="1" t="s">
        <v>136</v>
      </c>
      <c r="D3820" s="1" t="s">
        <v>235</v>
      </c>
      <c r="E3820" s="1" t="n">
        <v>18.5</v>
      </c>
      <c r="F3820" s="1" t="n">
        <v>5</v>
      </c>
      <c r="G3820" s="1" t="n">
        <v>92.5</v>
      </c>
      <c r="H3820" s="1" t="s">
        <v>54</v>
      </c>
      <c r="I3820" s="1" t="s">
        <v>22</v>
      </c>
      <c r="J3820" s="4" t="n">
        <v>45379</v>
      </c>
      <c r="K3820" s="5" t="b">
        <f aca="false">TRUE()</f>
        <v>1</v>
      </c>
      <c r="L3820" s="6" t="str">
        <f aca="false">IFERROR(INDEX(CategoryCodes!$B$2:$B$9,MATCH(C3820,CategoryCodes!$A$2:$A$9,0)),"")</f>
        <v>C</v>
      </c>
      <c r="M3820" s="7" t="n">
        <f aca="false">IFERROR(VALUE(MID(D3820,FIND("_",D3820)+1,FIND("_",D3820,FIND("_",D3820)+1)-FIND("_",D3820)-1)),"")</f>
        <v>10</v>
      </c>
      <c r="N3820" s="7" t="str">
        <f aca="false">IF(OR(C3820="",M3820=""),"",C3820&amp;" Item "&amp;M3820)</f>
        <v>Computers and electric accessories Item 10</v>
      </c>
      <c r="O3820" s="7" t="n">
        <v>276</v>
      </c>
      <c r="P3820" s="8" t="n">
        <f aca="false">G3820*Q3820</f>
        <v>9.25</v>
      </c>
      <c r="Q3820" s="9" t="n">
        <f aca="false">IF(K3820=TRUE(),0.1,0)</f>
        <v>0.1</v>
      </c>
    </row>
    <row r="3821" customFormat="false" ht="15" hidden="false" customHeight="true" outlineLevel="0" collapsed="false">
      <c r="A3821" s="1" t="s">
        <v>4074</v>
      </c>
      <c r="B3821" s="1" t="s">
        <v>83</v>
      </c>
      <c r="C3821" s="1" t="s">
        <v>19</v>
      </c>
      <c r="D3821" s="1" t="s">
        <v>1491</v>
      </c>
      <c r="E3821" s="1" t="n">
        <v>30.5</v>
      </c>
      <c r="F3821" s="1" t="n">
        <v>4</v>
      </c>
      <c r="G3821" s="1" t="n">
        <v>122</v>
      </c>
      <c r="H3821" s="1" t="s">
        <v>31</v>
      </c>
      <c r="I3821" s="1" t="s">
        <v>22</v>
      </c>
      <c r="J3821" s="4" t="n">
        <v>45446</v>
      </c>
      <c r="K3821" s="5" t="b">
        <f aca="false">TRUE()</f>
        <v>1</v>
      </c>
      <c r="L3821" s="6" t="str">
        <f aca="false">IFERROR(INDEX(CategoryCodes!$B$2:$B$9,MATCH(C3821,CategoryCodes!$A$2:$A$9,0)),"")</f>
        <v>H</v>
      </c>
      <c r="M3821" s="7" t="n">
        <f aca="false">IFERROR(VALUE(MID(D3821,FIND("_",D3821)+1,FIND("_",D3821,FIND("_",D3821)+1)-FIND("_",D3821)-1)),"")</f>
        <v>18</v>
      </c>
      <c r="N3821" s="7" t="str">
        <f aca="false">IF(OR(C3821="",M3821=""),"",C3821&amp;" Item "&amp;M3821)</f>
        <v>Patisserie Item 18</v>
      </c>
      <c r="O3821" s="7" t="n">
        <v>68</v>
      </c>
      <c r="P3821" s="8" t="n">
        <f aca="false">G3821*Q3821</f>
        <v>12.2</v>
      </c>
      <c r="Q3821" s="9" t="n">
        <f aca="false">IF(K3821=TRUE(),0.1,0)</f>
        <v>0.1</v>
      </c>
    </row>
    <row r="3822" customFormat="false" ht="15" hidden="false" customHeight="true" outlineLevel="0" collapsed="false">
      <c r="A3822" s="1" t="s">
        <v>4075</v>
      </c>
      <c r="B3822" s="1" t="s">
        <v>61</v>
      </c>
      <c r="C3822" s="1" t="s">
        <v>34</v>
      </c>
      <c r="D3822" s="1" t="s">
        <v>307</v>
      </c>
      <c r="E3822" s="1" t="n">
        <v>35</v>
      </c>
      <c r="F3822" s="1" t="n">
        <v>5</v>
      </c>
      <c r="G3822" s="1" t="n">
        <v>175</v>
      </c>
      <c r="H3822" s="1" t="s">
        <v>31</v>
      </c>
      <c r="I3822" s="1" t="s">
        <v>44</v>
      </c>
      <c r="J3822" s="4" t="n">
        <v>44929</v>
      </c>
      <c r="K3822" s="5" t="b">
        <f aca="false">TRUE()</f>
        <v>1</v>
      </c>
      <c r="L3822" s="6" t="str">
        <f aca="false">IFERROR(INDEX(CategoryCodes!$B$2:$B$9,MATCH(C3822,CategoryCodes!$A$2:$A$9,0)),"")</f>
        <v>A</v>
      </c>
      <c r="M3822" s="7" t="n">
        <f aca="false">IFERROR(VALUE(MID(D3822,FIND("_",D3822)+1,FIND("_",D3822,FIND("_",D3822)+1)-FIND("_",D3822)-1)),"")</f>
        <v>21</v>
      </c>
      <c r="N3822" s="7" t="str">
        <f aca="false">IF(OR(C3822="",M3822=""),"",C3822&amp;" Item "&amp;M3822)</f>
        <v>Beverages Item 21</v>
      </c>
      <c r="O3822" s="7" t="n">
        <v>334</v>
      </c>
      <c r="P3822" s="8" t="n">
        <f aca="false">G3822*Q3822</f>
        <v>17.5</v>
      </c>
      <c r="Q3822" s="9" t="n">
        <f aca="false">IF(K3822=TRUE(),0.1,0)</f>
        <v>0.1</v>
      </c>
    </row>
    <row r="3823" customFormat="false" ht="15" hidden="false" customHeight="true" outlineLevel="0" collapsed="false">
      <c r="A3823" s="1" t="s">
        <v>4076</v>
      </c>
      <c r="B3823" s="1" t="s">
        <v>95</v>
      </c>
      <c r="C3823" s="1" t="s">
        <v>72</v>
      </c>
      <c r="D3823" s="1" t="s">
        <v>767</v>
      </c>
      <c r="E3823" s="1" t="n">
        <v>6.5</v>
      </c>
      <c r="F3823" s="1" t="n">
        <v>1</v>
      </c>
      <c r="G3823" s="1" t="n">
        <v>6.5</v>
      </c>
      <c r="H3823" s="1" t="s">
        <v>21</v>
      </c>
      <c r="I3823" s="1" t="s">
        <v>44</v>
      </c>
      <c r="J3823" s="4" t="n">
        <v>44756</v>
      </c>
      <c r="K3823" s="5" t="b">
        <f aca="false">FALSE()</f>
        <v>0</v>
      </c>
      <c r="L3823" s="6" t="str">
        <f aca="false">IFERROR(INDEX(CategoryCodes!$B$2:$B$9,MATCH(C3823,CategoryCodes!$A$2:$A$9,0)),"")</f>
        <v>D</v>
      </c>
      <c r="M3823" s="7" t="n">
        <f aca="false">IFERROR(VALUE(MID(D3823,FIND("_",D3823)+1,FIND("_",D3823,FIND("_",D3823)+1)-FIND("_",D3823)-1)),"")</f>
        <v>2</v>
      </c>
      <c r="N3823" s="7" t="str">
        <f aca="false">IF(OR(C3823="",M3823=""),"",C3823&amp;" Item "&amp;M3823)</f>
        <v>Electric household essentials Item 2</v>
      </c>
      <c r="O3823" s="7" t="n">
        <v>440</v>
      </c>
      <c r="P3823" s="8" t="n">
        <f aca="false">G3823*Q3823</f>
        <v>0</v>
      </c>
      <c r="Q3823" s="9" t="n">
        <f aca="false">IF(K3823=TRUE(),0.1,0)</f>
        <v>0</v>
      </c>
    </row>
    <row r="3824" customFormat="false" ht="15" hidden="false" customHeight="true" outlineLevel="0" collapsed="false">
      <c r="A3824" s="1" t="s">
        <v>4077</v>
      </c>
      <c r="B3824" s="1" t="s">
        <v>69</v>
      </c>
      <c r="C3824" s="1" t="s">
        <v>34</v>
      </c>
      <c r="D3824" s="1" t="s">
        <v>682</v>
      </c>
      <c r="E3824" s="1" t="n">
        <v>39.5</v>
      </c>
      <c r="F3824" s="1" t="n">
        <v>9</v>
      </c>
      <c r="G3824" s="1" t="n">
        <v>355.5</v>
      </c>
      <c r="H3824" s="1" t="s">
        <v>21</v>
      </c>
      <c r="I3824" s="1" t="s">
        <v>44</v>
      </c>
      <c r="J3824" s="4" t="n">
        <v>45567</v>
      </c>
      <c r="L3824" s="6" t="str">
        <f aca="false">IFERROR(INDEX(CategoryCodes!$B$2:$B$9,MATCH(C3824,CategoryCodes!$A$2:$A$9,0)),"")</f>
        <v>A</v>
      </c>
      <c r="M3824" s="7" t="n">
        <f aca="false">IFERROR(VALUE(MID(D3824,FIND("_",D3824)+1,FIND("_",D3824,FIND("_",D3824)+1)-FIND("_",D3824)-1)),"")</f>
        <v>24</v>
      </c>
      <c r="N3824" s="7" t="str">
        <f aca="false">IF(OR(C3824="",M3824=""),"",C3824&amp;" Item "&amp;M3824)</f>
        <v>Beverages Item 24</v>
      </c>
      <c r="O3824" s="7" t="n">
        <v>178</v>
      </c>
      <c r="P3824" s="8" t="n">
        <f aca="false">G3824*Q3824</f>
        <v>0</v>
      </c>
      <c r="Q3824" s="9" t="n">
        <f aca="false">IF(K3824=TRUE(),0.1,0)</f>
        <v>0</v>
      </c>
    </row>
    <row r="3825" customFormat="false" ht="15" hidden="false" customHeight="true" outlineLevel="0" collapsed="false">
      <c r="A3825" s="1" t="s">
        <v>4078</v>
      </c>
      <c r="B3825" s="1" t="s">
        <v>114</v>
      </c>
      <c r="C3825" s="1" t="s">
        <v>38</v>
      </c>
      <c r="D3825" s="1" t="s">
        <v>100</v>
      </c>
      <c r="E3825" s="1" t="n">
        <v>20</v>
      </c>
      <c r="F3825" s="1" t="n">
        <v>5</v>
      </c>
      <c r="G3825" s="1" t="n">
        <v>100</v>
      </c>
      <c r="H3825" s="1" t="s">
        <v>54</v>
      </c>
      <c r="I3825" s="1" t="s">
        <v>22</v>
      </c>
      <c r="J3825" s="4" t="n">
        <v>45635</v>
      </c>
      <c r="L3825" s="6" t="str">
        <f aca="false">IFERROR(INDEX(CategoryCodes!$B$2:$B$9,MATCH(C3825,CategoryCodes!$A$2:$A$9,0)),"")</f>
        <v>E</v>
      </c>
      <c r="M3825" s="7" t="n">
        <f aca="false">IFERROR(VALUE(MID(D3825,FIND("_",D3825)+1,FIND("_",D3825,FIND("_",D3825)+1)-FIND("_",D3825)-1)),"")</f>
        <v>11</v>
      </c>
      <c r="N3825" s="7" t="str">
        <f aca="false">IF(OR(C3825="",M3825=""),"",C3825&amp;" Item "&amp;M3825)</f>
        <v>Food Item 11</v>
      </c>
      <c r="O3825" s="7" t="n">
        <v>60</v>
      </c>
      <c r="P3825" s="8" t="n">
        <f aca="false">G3825*Q3825</f>
        <v>0</v>
      </c>
      <c r="Q3825" s="9" t="n">
        <f aca="false">IF(K3825=TRUE(),0.1,0)</f>
        <v>0</v>
      </c>
    </row>
    <row r="3826" customFormat="false" ht="15" hidden="false" customHeight="true" outlineLevel="0" collapsed="false">
      <c r="A3826" s="1" t="s">
        <v>4079</v>
      </c>
      <c r="B3826" s="1" t="s">
        <v>52</v>
      </c>
      <c r="C3826" s="1" t="s">
        <v>136</v>
      </c>
      <c r="E3826" s="1" t="n">
        <v>27.5</v>
      </c>
      <c r="H3826" s="1" t="s">
        <v>54</v>
      </c>
      <c r="I3826" s="1" t="s">
        <v>22</v>
      </c>
      <c r="J3826" s="4" t="n">
        <v>44651</v>
      </c>
      <c r="K3826" s="5" t="b">
        <f aca="false">TRUE()</f>
        <v>1</v>
      </c>
      <c r="L3826" s="6" t="str">
        <f aca="false">IFERROR(INDEX(CategoryCodes!$B$2:$B$9,MATCH(C3826,CategoryCodes!$A$2:$A$9,0)),"")</f>
        <v>C</v>
      </c>
      <c r="M3826" s="7" t="str">
        <f aca="false">IFERROR(VALUE(MID(D3826,FIND("_",D3826)+1,FIND("_",D3826,FIND("_",D3826)+1)-FIND("_",D3826)-1)),"")</f>
        <v/>
      </c>
      <c r="N3826" s="7" t="str">
        <f aca="false">IF(OR(C3826="",M3826=""),"",C3826&amp;" Item "&amp;M3826)</f>
        <v/>
      </c>
      <c r="O3826" s="7" t="n">
        <v>91</v>
      </c>
      <c r="P3826" s="8" t="n">
        <f aca="false">G3826*Q3826</f>
        <v>0</v>
      </c>
      <c r="Q3826" s="9" t="n">
        <f aca="false">IF(K3826=TRUE(),0.1,0)</f>
        <v>0.1</v>
      </c>
    </row>
    <row r="3827" customFormat="false" ht="15" hidden="false" customHeight="true" outlineLevel="0" collapsed="false">
      <c r="A3827" s="1" t="s">
        <v>4080</v>
      </c>
      <c r="B3827" s="1" t="s">
        <v>61</v>
      </c>
      <c r="C3827" s="1" t="s">
        <v>19</v>
      </c>
      <c r="D3827" s="1" t="s">
        <v>62</v>
      </c>
      <c r="E3827" s="1" t="n">
        <v>39.5</v>
      </c>
      <c r="F3827" s="1" t="n">
        <v>2</v>
      </c>
      <c r="G3827" s="1" t="n">
        <v>79</v>
      </c>
      <c r="H3827" s="1" t="s">
        <v>31</v>
      </c>
      <c r="I3827" s="1" t="s">
        <v>22</v>
      </c>
      <c r="J3827" s="4" t="n">
        <v>45436</v>
      </c>
      <c r="K3827" s="5" t="b">
        <f aca="false">FALSE()</f>
        <v>0</v>
      </c>
      <c r="L3827" s="6" t="str">
        <f aca="false">IFERROR(INDEX(CategoryCodes!$B$2:$B$9,MATCH(C3827,CategoryCodes!$A$2:$A$9,0)),"")</f>
        <v>H</v>
      </c>
      <c r="M3827" s="7" t="n">
        <f aca="false">IFERROR(VALUE(MID(D3827,FIND("_",D3827)+1,FIND("_",D3827,FIND("_",D3827)+1)-FIND("_",D3827)-1)),"")</f>
        <v>24</v>
      </c>
      <c r="N3827" s="7" t="str">
        <f aca="false">IF(OR(C3827="",M3827=""),"",C3827&amp;" Item "&amp;M3827)</f>
        <v>Patisserie Item 24</v>
      </c>
      <c r="O3827" s="7" t="n">
        <v>275</v>
      </c>
      <c r="P3827" s="8" t="n">
        <f aca="false">G3827*Q3827</f>
        <v>0</v>
      </c>
      <c r="Q3827" s="9" t="n">
        <f aca="false">IF(K3827=TRUE(),0.1,0)</f>
        <v>0</v>
      </c>
    </row>
    <row r="3828" customFormat="false" ht="15" hidden="false" customHeight="true" outlineLevel="0" collapsed="false">
      <c r="A3828" s="1" t="s">
        <v>4081</v>
      </c>
      <c r="B3828" s="1" t="s">
        <v>42</v>
      </c>
      <c r="C3828" s="1" t="s">
        <v>72</v>
      </c>
      <c r="D3828" s="1" t="s">
        <v>252</v>
      </c>
      <c r="E3828" s="1" t="n">
        <v>15.5</v>
      </c>
      <c r="F3828" s="1" t="n">
        <v>3</v>
      </c>
      <c r="G3828" s="1" t="n">
        <v>46.5</v>
      </c>
      <c r="H3828" s="1" t="s">
        <v>31</v>
      </c>
      <c r="I3828" s="1" t="s">
        <v>44</v>
      </c>
      <c r="J3828" s="4" t="n">
        <v>44610</v>
      </c>
      <c r="K3828" s="5" t="b">
        <f aca="false">TRUE()</f>
        <v>1</v>
      </c>
      <c r="L3828" s="6" t="str">
        <f aca="false">IFERROR(INDEX(CategoryCodes!$B$2:$B$9,MATCH(C3828,CategoryCodes!$A$2:$A$9,0)),"")</f>
        <v>D</v>
      </c>
      <c r="M3828" s="7" t="n">
        <f aca="false">IFERROR(VALUE(MID(D3828,FIND("_",D3828)+1,FIND("_",D3828,FIND("_",D3828)+1)-FIND("_",D3828)-1)),"")</f>
        <v>8</v>
      </c>
      <c r="N3828" s="7" t="str">
        <f aca="false">IF(OR(C3828="",M3828=""),"",C3828&amp;" Item "&amp;M3828)</f>
        <v>Electric household essentials Item 8</v>
      </c>
      <c r="O3828" s="7" t="n">
        <v>201</v>
      </c>
      <c r="P3828" s="8" t="n">
        <f aca="false">G3828*Q3828</f>
        <v>4.65</v>
      </c>
      <c r="Q3828" s="9" t="n">
        <f aca="false">IF(K3828=TRUE(),0.1,0)</f>
        <v>0.1</v>
      </c>
    </row>
    <row r="3829" customFormat="false" ht="15" hidden="false" customHeight="true" outlineLevel="0" collapsed="false">
      <c r="A3829" s="1" t="s">
        <v>4082</v>
      </c>
      <c r="B3829" s="1" t="s">
        <v>104</v>
      </c>
      <c r="C3829" s="1" t="s">
        <v>19</v>
      </c>
      <c r="D3829" s="1" t="s">
        <v>802</v>
      </c>
      <c r="E3829" s="1" t="n">
        <v>38</v>
      </c>
      <c r="F3829" s="1" t="n">
        <v>4</v>
      </c>
      <c r="G3829" s="1" t="n">
        <v>152</v>
      </c>
      <c r="H3829" s="1" t="s">
        <v>21</v>
      </c>
      <c r="I3829" s="1" t="s">
        <v>22</v>
      </c>
      <c r="J3829" s="4" t="n">
        <v>45503</v>
      </c>
      <c r="L3829" s="6" t="str">
        <f aca="false">IFERROR(INDEX(CategoryCodes!$B$2:$B$9,MATCH(C3829,CategoryCodes!$A$2:$A$9,0)),"")</f>
        <v>H</v>
      </c>
      <c r="M3829" s="7" t="n">
        <f aca="false">IFERROR(VALUE(MID(D3829,FIND("_",D3829)+1,FIND("_",D3829,FIND("_",D3829)+1)-FIND("_",D3829)-1)),"")</f>
        <v>23</v>
      </c>
      <c r="N3829" s="7" t="str">
        <f aca="false">IF(OR(C3829="",M3829=""),"",C3829&amp;" Item "&amp;M3829)</f>
        <v>Patisserie Item 23</v>
      </c>
      <c r="O3829" s="7" t="n">
        <v>270</v>
      </c>
      <c r="P3829" s="8" t="n">
        <f aca="false">G3829*Q3829</f>
        <v>0</v>
      </c>
      <c r="Q3829" s="9" t="n">
        <f aca="false">IF(K3829=TRUE(),0.1,0)</f>
        <v>0</v>
      </c>
    </row>
    <row r="3830" customFormat="false" ht="15" hidden="false" customHeight="true" outlineLevel="0" collapsed="false">
      <c r="A3830" s="1" t="s">
        <v>4083</v>
      </c>
      <c r="B3830" s="1" t="s">
        <v>24</v>
      </c>
      <c r="C3830" s="1" t="s">
        <v>29</v>
      </c>
      <c r="D3830" s="1" t="s">
        <v>30</v>
      </c>
      <c r="E3830" s="1" t="n">
        <v>21.5</v>
      </c>
      <c r="F3830" s="1" t="n">
        <v>3</v>
      </c>
      <c r="G3830" s="1" t="n">
        <v>64.5</v>
      </c>
      <c r="H3830" s="1" t="s">
        <v>54</v>
      </c>
      <c r="I3830" s="1" t="s">
        <v>44</v>
      </c>
      <c r="J3830" s="4" t="n">
        <v>45166</v>
      </c>
      <c r="K3830" s="5" t="b">
        <f aca="false">TRUE()</f>
        <v>1</v>
      </c>
      <c r="L3830" s="6" t="str">
        <f aca="false">IFERROR(INDEX(CategoryCodes!$B$2:$B$9,MATCH(C3830,CategoryCodes!$A$2:$A$9,0)),"")</f>
        <v>B</v>
      </c>
      <c r="M3830" s="7" t="n">
        <f aca="false">IFERROR(VALUE(MID(D3830,FIND("_",D3830)+1,FIND("_",D3830,FIND("_",D3830)+1)-FIND("_",D3830)-1)),"")</f>
        <v>12</v>
      </c>
      <c r="N3830" s="7" t="str">
        <f aca="false">IF(OR(C3830="",M3830=""),"",C3830&amp;" Item "&amp;M3830)</f>
        <v>Butchers Item 12</v>
      </c>
      <c r="O3830" s="7" t="n">
        <v>65</v>
      </c>
      <c r="P3830" s="8" t="n">
        <f aca="false">G3830*Q3830</f>
        <v>6.45</v>
      </c>
      <c r="Q3830" s="9" t="n">
        <f aca="false">IF(K3830=TRUE(),0.1,0)</f>
        <v>0.1</v>
      </c>
    </row>
    <row r="3831" customFormat="false" ht="15" hidden="false" customHeight="true" outlineLevel="0" collapsed="false">
      <c r="A3831" s="1" t="s">
        <v>4084</v>
      </c>
      <c r="B3831" s="1" t="s">
        <v>46</v>
      </c>
      <c r="C3831" s="1" t="s">
        <v>38</v>
      </c>
      <c r="E3831" s="1" t="n">
        <v>35</v>
      </c>
      <c r="H3831" s="1" t="s">
        <v>21</v>
      </c>
      <c r="I3831" s="1" t="s">
        <v>44</v>
      </c>
      <c r="J3831" s="4" t="n">
        <v>45263</v>
      </c>
      <c r="K3831" s="5" t="b">
        <f aca="false">FALSE()</f>
        <v>0</v>
      </c>
      <c r="L3831" s="6" t="str">
        <f aca="false">IFERROR(INDEX(CategoryCodes!$B$2:$B$9,MATCH(C3831,CategoryCodes!$A$2:$A$9,0)),"")</f>
        <v>E</v>
      </c>
      <c r="M3831" s="7" t="str">
        <f aca="false">IFERROR(VALUE(MID(D3831,FIND("_",D3831)+1,FIND("_",D3831,FIND("_",D3831)+1)-FIND("_",D3831)-1)),"")</f>
        <v/>
      </c>
      <c r="N3831" s="7" t="str">
        <f aca="false">IF(OR(C3831="",M3831=""),"",C3831&amp;" Item "&amp;M3831)</f>
        <v/>
      </c>
      <c r="O3831" s="7" t="n">
        <v>372</v>
      </c>
      <c r="P3831" s="8" t="n">
        <f aca="false">G3831*Q3831</f>
        <v>0</v>
      </c>
      <c r="Q3831" s="9" t="n">
        <f aca="false">IF(K3831=TRUE(),0.1,0)</f>
        <v>0</v>
      </c>
    </row>
    <row r="3832" customFormat="false" ht="15" hidden="false" customHeight="true" outlineLevel="0" collapsed="false">
      <c r="A3832" s="1" t="s">
        <v>4085</v>
      </c>
      <c r="B3832" s="1" t="s">
        <v>42</v>
      </c>
      <c r="C3832" s="1" t="s">
        <v>47</v>
      </c>
      <c r="F3832" s="1" t="n">
        <v>9</v>
      </c>
      <c r="G3832" s="1" t="n">
        <v>58.5</v>
      </c>
      <c r="H3832" s="1" t="s">
        <v>31</v>
      </c>
      <c r="I3832" s="1" t="s">
        <v>44</v>
      </c>
      <c r="J3832" s="4" t="n">
        <v>45325</v>
      </c>
      <c r="K3832" s="5" t="b">
        <f aca="false">FALSE()</f>
        <v>0</v>
      </c>
      <c r="L3832" s="6" t="str">
        <f aca="false">IFERROR(INDEX(CategoryCodes!$B$2:$B$9,MATCH(C3832,CategoryCodes!$A$2:$A$9,0)),"")</f>
        <v>F</v>
      </c>
      <c r="M3832" s="7" t="str">
        <f aca="false">IFERROR(VALUE(MID(D3832,FIND("_",D3832)+1,FIND("_",D3832,FIND("_",D3832)+1)-FIND("_",D3832)-1)),"")</f>
        <v/>
      </c>
      <c r="N3832" s="7" t="str">
        <f aca="false">IF(OR(C3832="",M3832=""),"",C3832&amp;" Item "&amp;M3832)</f>
        <v/>
      </c>
      <c r="O3832" s="7" t="n">
        <v>114</v>
      </c>
      <c r="P3832" s="8" t="n">
        <f aca="false">G3832*Q3832</f>
        <v>0</v>
      </c>
      <c r="Q3832" s="9" t="n">
        <f aca="false">IF(K3832=TRUE(),0.1,0)</f>
        <v>0</v>
      </c>
    </row>
    <row r="3833" customFormat="false" ht="15" hidden="false" customHeight="true" outlineLevel="0" collapsed="false">
      <c r="A3833" s="1" t="s">
        <v>4086</v>
      </c>
      <c r="B3833" s="1" t="s">
        <v>28</v>
      </c>
      <c r="C3833" s="1" t="s">
        <v>19</v>
      </c>
      <c r="D3833" s="1" t="s">
        <v>461</v>
      </c>
      <c r="E3833" s="1" t="n">
        <v>26</v>
      </c>
      <c r="F3833" s="1" t="n">
        <v>5</v>
      </c>
      <c r="G3833" s="1" t="n">
        <v>130</v>
      </c>
      <c r="H3833" s="1" t="s">
        <v>21</v>
      </c>
      <c r="I3833" s="1" t="s">
        <v>44</v>
      </c>
      <c r="J3833" s="4" t="n">
        <v>44865</v>
      </c>
      <c r="K3833" s="5" t="b">
        <f aca="false">FALSE()</f>
        <v>0</v>
      </c>
      <c r="L3833" s="6" t="str">
        <f aca="false">IFERROR(INDEX(CategoryCodes!$B$2:$B$9,MATCH(C3833,CategoryCodes!$A$2:$A$9,0)),"")</f>
        <v>H</v>
      </c>
      <c r="M3833" s="7" t="n">
        <f aca="false">IFERROR(VALUE(MID(D3833,FIND("_",D3833)+1,FIND("_",D3833,FIND("_",D3833)+1)-FIND("_",D3833)-1)),"")</f>
        <v>15</v>
      </c>
      <c r="N3833" s="7" t="str">
        <f aca="false">IF(OR(C3833="",M3833=""),"",C3833&amp;" Item "&amp;M3833)</f>
        <v>Patisserie Item 15</v>
      </c>
      <c r="O3833" s="7" t="n">
        <v>427</v>
      </c>
      <c r="P3833" s="8" t="n">
        <f aca="false">G3833*Q3833</f>
        <v>0</v>
      </c>
      <c r="Q3833" s="9" t="n">
        <f aca="false">IF(K3833=TRUE(),0.1,0)</f>
        <v>0</v>
      </c>
    </row>
    <row r="3834" customFormat="false" ht="15" hidden="false" customHeight="true" outlineLevel="0" collapsed="false">
      <c r="A3834" s="1" t="s">
        <v>4087</v>
      </c>
      <c r="B3834" s="1" t="s">
        <v>46</v>
      </c>
      <c r="C3834" s="1" t="s">
        <v>19</v>
      </c>
      <c r="E3834" s="1" t="n">
        <v>21.5</v>
      </c>
      <c r="H3834" s="1" t="s">
        <v>21</v>
      </c>
      <c r="I3834" s="1" t="s">
        <v>22</v>
      </c>
      <c r="J3834" s="4" t="n">
        <v>44648</v>
      </c>
      <c r="K3834" s="5" t="b">
        <f aca="false">FALSE()</f>
        <v>0</v>
      </c>
      <c r="L3834" s="6" t="str">
        <f aca="false">IFERROR(INDEX(CategoryCodes!$B$2:$B$9,MATCH(C3834,CategoryCodes!$A$2:$A$9,0)),"")</f>
        <v>H</v>
      </c>
      <c r="M3834" s="7" t="str">
        <f aca="false">IFERROR(VALUE(MID(D3834,FIND("_",D3834)+1,FIND("_",D3834,FIND("_",D3834)+1)-FIND("_",D3834)-1)),"")</f>
        <v/>
      </c>
      <c r="N3834" s="7" t="str">
        <f aca="false">IF(OR(C3834="",M3834=""),"",C3834&amp;" Item "&amp;M3834)</f>
        <v/>
      </c>
      <c r="O3834" s="7" t="n">
        <v>1</v>
      </c>
      <c r="P3834" s="8" t="n">
        <f aca="false">G3834*Q3834</f>
        <v>0</v>
      </c>
      <c r="Q3834" s="9" t="n">
        <f aca="false">IF(K3834=TRUE(),0.1,0)</f>
        <v>0</v>
      </c>
    </row>
    <row r="3835" customFormat="false" ht="15" hidden="false" customHeight="true" outlineLevel="0" collapsed="false">
      <c r="A3835" s="1" t="s">
        <v>4088</v>
      </c>
      <c r="B3835" s="1" t="s">
        <v>104</v>
      </c>
      <c r="C3835" s="1" t="s">
        <v>19</v>
      </c>
      <c r="E3835" s="1" t="n">
        <v>9.5</v>
      </c>
      <c r="H3835" s="1" t="s">
        <v>21</v>
      </c>
      <c r="I3835" s="1" t="s">
        <v>44</v>
      </c>
      <c r="J3835" s="4" t="n">
        <v>44720</v>
      </c>
      <c r="L3835" s="6" t="str">
        <f aca="false">IFERROR(INDEX(CategoryCodes!$B$2:$B$9,MATCH(C3835,CategoryCodes!$A$2:$A$9,0)),"")</f>
        <v>H</v>
      </c>
      <c r="M3835" s="7" t="str">
        <f aca="false">IFERROR(VALUE(MID(D3835,FIND("_",D3835)+1,FIND("_",D3835,FIND("_",D3835)+1)-FIND("_",D3835)-1)),"")</f>
        <v/>
      </c>
      <c r="N3835" s="7" t="str">
        <f aca="false">IF(OR(C3835="",M3835=""),"",C3835&amp;" Item "&amp;M3835)</f>
        <v/>
      </c>
      <c r="O3835" s="7" t="n">
        <v>387</v>
      </c>
      <c r="P3835" s="8" t="n">
        <f aca="false">G3835*Q3835</f>
        <v>0</v>
      </c>
      <c r="Q3835" s="9" t="n">
        <f aca="false">IF(K3835=TRUE(),0.1,0)</f>
        <v>0</v>
      </c>
    </row>
    <row r="3836" customFormat="false" ht="15" hidden="false" customHeight="true" outlineLevel="0" collapsed="false">
      <c r="A3836" s="1" t="s">
        <v>4089</v>
      </c>
      <c r="B3836" s="1" t="s">
        <v>106</v>
      </c>
      <c r="C3836" s="1" t="s">
        <v>38</v>
      </c>
      <c r="D3836" s="1" t="s">
        <v>415</v>
      </c>
      <c r="E3836" s="1" t="n">
        <v>11</v>
      </c>
      <c r="F3836" s="1" t="n">
        <v>8</v>
      </c>
      <c r="G3836" s="1" t="n">
        <v>88</v>
      </c>
      <c r="H3836" s="1" t="s">
        <v>31</v>
      </c>
      <c r="I3836" s="1" t="s">
        <v>22</v>
      </c>
      <c r="J3836" s="4" t="n">
        <v>44723</v>
      </c>
      <c r="K3836" s="5" t="b">
        <f aca="false">FALSE()</f>
        <v>0</v>
      </c>
      <c r="L3836" s="6" t="str">
        <f aca="false">IFERROR(INDEX(CategoryCodes!$B$2:$B$9,MATCH(C3836,CategoryCodes!$A$2:$A$9,0)),"")</f>
        <v>E</v>
      </c>
      <c r="M3836" s="7" t="n">
        <f aca="false">IFERROR(VALUE(MID(D3836,FIND("_",D3836)+1,FIND("_",D3836,FIND("_",D3836)+1)-FIND("_",D3836)-1)),"")</f>
        <v>5</v>
      </c>
      <c r="N3836" s="7" t="str">
        <f aca="false">IF(OR(C3836="",M3836=""),"",C3836&amp;" Item "&amp;M3836)</f>
        <v>Food Item 5</v>
      </c>
      <c r="O3836" s="7" t="n">
        <v>11</v>
      </c>
      <c r="P3836" s="8" t="n">
        <f aca="false">G3836*Q3836</f>
        <v>0</v>
      </c>
      <c r="Q3836" s="9" t="n">
        <f aca="false">IF(K3836=TRUE(),0.1,0)</f>
        <v>0</v>
      </c>
    </row>
    <row r="3837" customFormat="false" ht="15" hidden="false" customHeight="true" outlineLevel="0" collapsed="false">
      <c r="A3837" s="1" t="s">
        <v>4090</v>
      </c>
      <c r="B3837" s="1" t="s">
        <v>24</v>
      </c>
      <c r="C3837" s="1" t="s">
        <v>29</v>
      </c>
      <c r="D3837" s="1" t="s">
        <v>53</v>
      </c>
      <c r="E3837" s="1" t="n">
        <v>36.5</v>
      </c>
      <c r="F3837" s="1" t="n">
        <v>4</v>
      </c>
      <c r="G3837" s="1" t="n">
        <v>146</v>
      </c>
      <c r="H3837" s="1" t="s">
        <v>31</v>
      </c>
      <c r="I3837" s="1" t="s">
        <v>44</v>
      </c>
      <c r="J3837" s="4" t="n">
        <v>44709</v>
      </c>
      <c r="K3837" s="5" t="b">
        <f aca="false">TRUE()</f>
        <v>1</v>
      </c>
      <c r="L3837" s="6" t="str">
        <f aca="false">IFERROR(INDEX(CategoryCodes!$B$2:$B$9,MATCH(C3837,CategoryCodes!$A$2:$A$9,0)),"")</f>
        <v>B</v>
      </c>
      <c r="M3837" s="7" t="n">
        <f aca="false">IFERROR(VALUE(MID(D3837,FIND("_",D3837)+1,FIND("_",D3837,FIND("_",D3837)+1)-FIND("_",D3837)-1)),"")</f>
        <v>22</v>
      </c>
      <c r="N3837" s="7" t="str">
        <f aca="false">IF(OR(C3837="",M3837=""),"",C3837&amp;" Item "&amp;M3837)</f>
        <v>Butchers Item 22</v>
      </c>
      <c r="O3837" s="7" t="n">
        <v>500</v>
      </c>
      <c r="P3837" s="8" t="n">
        <f aca="false">G3837*Q3837</f>
        <v>14.6</v>
      </c>
      <c r="Q3837" s="9" t="n">
        <f aca="false">IF(K3837=TRUE(),0.1,0)</f>
        <v>0.1</v>
      </c>
    </row>
    <row r="3838" customFormat="false" ht="15" hidden="false" customHeight="true" outlineLevel="0" collapsed="false">
      <c r="A3838" s="1" t="s">
        <v>4091</v>
      </c>
      <c r="B3838" s="1" t="s">
        <v>28</v>
      </c>
      <c r="C3838" s="1" t="s">
        <v>38</v>
      </c>
      <c r="F3838" s="1" t="n">
        <v>7</v>
      </c>
      <c r="G3838" s="1" t="n">
        <v>203</v>
      </c>
      <c r="H3838" s="1" t="s">
        <v>31</v>
      </c>
      <c r="I3838" s="1" t="s">
        <v>22</v>
      </c>
      <c r="J3838" s="4" t="n">
        <v>45223</v>
      </c>
      <c r="K3838" s="5" t="b">
        <f aca="false">FALSE()</f>
        <v>0</v>
      </c>
      <c r="L3838" s="6" t="str">
        <f aca="false">IFERROR(INDEX(CategoryCodes!$B$2:$B$9,MATCH(C3838,CategoryCodes!$A$2:$A$9,0)),"")</f>
        <v>E</v>
      </c>
      <c r="M3838" s="7" t="str">
        <f aca="false">IFERROR(VALUE(MID(D3838,FIND("_",D3838)+1,FIND("_",D3838,FIND("_",D3838)+1)-FIND("_",D3838)-1)),"")</f>
        <v/>
      </c>
      <c r="N3838" s="7" t="str">
        <f aca="false">IF(OR(C3838="",M3838=""),"",C3838&amp;" Item "&amp;M3838)</f>
        <v/>
      </c>
      <c r="O3838" s="7" t="n">
        <v>152</v>
      </c>
      <c r="P3838" s="8" t="n">
        <f aca="false">G3838*Q3838</f>
        <v>0</v>
      </c>
      <c r="Q3838" s="9" t="n">
        <f aca="false">IF(K3838=TRUE(),0.1,0)</f>
        <v>0</v>
      </c>
    </row>
    <row r="3839" customFormat="false" ht="15" hidden="false" customHeight="true" outlineLevel="0" collapsed="false">
      <c r="A3839" s="1" t="s">
        <v>4092</v>
      </c>
      <c r="B3839" s="1" t="s">
        <v>49</v>
      </c>
      <c r="C3839" s="1" t="s">
        <v>136</v>
      </c>
      <c r="D3839" s="1" t="s">
        <v>281</v>
      </c>
      <c r="E3839" s="1" t="n">
        <v>6.5</v>
      </c>
      <c r="F3839" s="1" t="n">
        <v>10</v>
      </c>
      <c r="G3839" s="1" t="n">
        <v>65</v>
      </c>
      <c r="H3839" s="1" t="s">
        <v>21</v>
      </c>
      <c r="I3839" s="1" t="s">
        <v>44</v>
      </c>
      <c r="J3839" s="4" t="n">
        <v>45064</v>
      </c>
      <c r="L3839" s="6" t="str">
        <f aca="false">IFERROR(INDEX(CategoryCodes!$B$2:$B$9,MATCH(C3839,CategoryCodes!$A$2:$A$9,0)),"")</f>
        <v>C</v>
      </c>
      <c r="M3839" s="7" t="n">
        <f aca="false">IFERROR(VALUE(MID(D3839,FIND("_",D3839)+1,FIND("_",D3839,FIND("_",D3839)+1)-FIND("_",D3839)-1)),"")</f>
        <v>2</v>
      </c>
      <c r="N3839" s="7" t="str">
        <f aca="false">IF(OR(C3839="",M3839=""),"",C3839&amp;" Item "&amp;M3839)</f>
        <v>Computers and electric accessories Item 2</v>
      </c>
      <c r="O3839" s="7" t="n">
        <v>237</v>
      </c>
      <c r="P3839" s="8" t="n">
        <f aca="false">G3839*Q3839</f>
        <v>0</v>
      </c>
      <c r="Q3839" s="9" t="n">
        <f aca="false">IF(K3839=TRUE(),0.1,0)</f>
        <v>0</v>
      </c>
    </row>
    <row r="3840" customFormat="false" ht="15" hidden="false" customHeight="true" outlineLevel="0" collapsed="false">
      <c r="A3840" s="1" t="s">
        <v>4093</v>
      </c>
      <c r="B3840" s="1" t="s">
        <v>104</v>
      </c>
      <c r="C3840" s="1" t="s">
        <v>72</v>
      </c>
      <c r="D3840" s="1" t="s">
        <v>961</v>
      </c>
      <c r="E3840" s="1" t="n">
        <v>30.5</v>
      </c>
      <c r="F3840" s="1" t="n">
        <v>6</v>
      </c>
      <c r="G3840" s="1" t="n">
        <v>183</v>
      </c>
      <c r="H3840" s="1" t="s">
        <v>31</v>
      </c>
      <c r="I3840" s="1" t="s">
        <v>22</v>
      </c>
      <c r="J3840" s="4" t="n">
        <v>45091</v>
      </c>
      <c r="K3840" s="5" t="b">
        <f aca="false">TRUE()</f>
        <v>1</v>
      </c>
      <c r="L3840" s="6" t="str">
        <f aca="false">IFERROR(INDEX(CategoryCodes!$B$2:$B$9,MATCH(C3840,CategoryCodes!$A$2:$A$9,0)),"")</f>
        <v>D</v>
      </c>
      <c r="M3840" s="7" t="n">
        <f aca="false">IFERROR(VALUE(MID(D3840,FIND("_",D3840)+1,FIND("_",D3840,FIND("_",D3840)+1)-FIND("_",D3840)-1)),"")</f>
        <v>18</v>
      </c>
      <c r="N3840" s="7" t="str">
        <f aca="false">IF(OR(C3840="",M3840=""),"",C3840&amp;" Item "&amp;M3840)</f>
        <v>Electric household essentials Item 18</v>
      </c>
      <c r="O3840" s="7" t="n">
        <v>344</v>
      </c>
      <c r="P3840" s="8" t="n">
        <f aca="false">G3840*Q3840</f>
        <v>18.3</v>
      </c>
      <c r="Q3840" s="9" t="n">
        <f aca="false">IF(K3840=TRUE(),0.1,0)</f>
        <v>0.1</v>
      </c>
    </row>
    <row r="3841" customFormat="false" ht="15" hidden="false" customHeight="true" outlineLevel="0" collapsed="false">
      <c r="A3841" s="1" t="s">
        <v>4094</v>
      </c>
      <c r="B3841" s="1" t="s">
        <v>52</v>
      </c>
      <c r="C3841" s="1" t="s">
        <v>29</v>
      </c>
      <c r="D3841" s="1" t="s">
        <v>944</v>
      </c>
      <c r="E3841" s="1" t="n">
        <v>20</v>
      </c>
      <c r="F3841" s="1" t="n">
        <v>6</v>
      </c>
      <c r="G3841" s="1" t="n">
        <v>120</v>
      </c>
      <c r="H3841" s="1" t="s">
        <v>54</v>
      </c>
      <c r="I3841" s="1" t="s">
        <v>22</v>
      </c>
      <c r="J3841" s="4" t="n">
        <v>44895</v>
      </c>
      <c r="K3841" s="5" t="b">
        <f aca="false">TRUE()</f>
        <v>1</v>
      </c>
      <c r="L3841" s="6" t="str">
        <f aca="false">IFERROR(INDEX(CategoryCodes!$B$2:$B$9,MATCH(C3841,CategoryCodes!$A$2:$A$9,0)),"")</f>
        <v>B</v>
      </c>
      <c r="M3841" s="7" t="n">
        <f aca="false">IFERROR(VALUE(MID(D3841,FIND("_",D3841)+1,FIND("_",D3841,FIND("_",D3841)+1)-FIND("_",D3841)-1)),"")</f>
        <v>11</v>
      </c>
      <c r="N3841" s="7" t="str">
        <f aca="false">IF(OR(C3841="",M3841=""),"",C3841&amp;" Item "&amp;M3841)</f>
        <v>Butchers Item 11</v>
      </c>
      <c r="O3841" s="7" t="n">
        <v>368</v>
      </c>
      <c r="P3841" s="8" t="n">
        <f aca="false">G3841*Q3841</f>
        <v>12</v>
      </c>
      <c r="Q3841" s="9" t="n">
        <f aca="false">IF(K3841=TRUE(),0.1,0)</f>
        <v>0.1</v>
      </c>
    </row>
    <row r="3842" customFormat="false" ht="15" hidden="false" customHeight="true" outlineLevel="0" collapsed="false">
      <c r="A3842" s="1" t="s">
        <v>4095</v>
      </c>
      <c r="B3842" s="1" t="s">
        <v>42</v>
      </c>
      <c r="C3842" s="1" t="s">
        <v>25</v>
      </c>
      <c r="D3842" s="1" t="s">
        <v>559</v>
      </c>
      <c r="E3842" s="1" t="n">
        <v>36.5</v>
      </c>
      <c r="F3842" s="1" t="n">
        <v>5</v>
      </c>
      <c r="G3842" s="1" t="n">
        <v>182.5</v>
      </c>
      <c r="H3842" s="1" t="s">
        <v>31</v>
      </c>
      <c r="I3842" s="1" t="s">
        <v>44</v>
      </c>
      <c r="J3842" s="4" t="n">
        <v>44985</v>
      </c>
      <c r="L3842" s="6" t="str">
        <f aca="false">IFERROR(INDEX(CategoryCodes!$B$2:$B$9,MATCH(C3842,CategoryCodes!$A$2:$A$9,0)),"")</f>
        <v>G</v>
      </c>
      <c r="M3842" s="7" t="n">
        <f aca="false">IFERROR(VALUE(MID(D3842,FIND("_",D3842)+1,FIND("_",D3842,FIND("_",D3842)+1)-FIND("_",D3842)-1)),"")</f>
        <v>22</v>
      </c>
      <c r="N3842" s="7" t="str">
        <f aca="false">IF(OR(C3842="",M3842=""),"",C3842&amp;" Item "&amp;M3842)</f>
        <v>Milk Products Item 22</v>
      </c>
      <c r="O3842" s="7" t="n">
        <v>278</v>
      </c>
      <c r="P3842" s="8" t="n">
        <f aca="false">G3842*Q3842</f>
        <v>0</v>
      </c>
      <c r="Q3842" s="9" t="n">
        <f aca="false">IF(K3842=TRUE(),0.1,0)</f>
        <v>0</v>
      </c>
    </row>
    <row r="3843" customFormat="false" ht="15" hidden="false" customHeight="true" outlineLevel="0" collapsed="false">
      <c r="A3843" s="1" t="s">
        <v>4096</v>
      </c>
      <c r="B3843" s="1" t="s">
        <v>80</v>
      </c>
      <c r="C3843" s="1" t="s">
        <v>47</v>
      </c>
      <c r="D3843" s="1" t="s">
        <v>203</v>
      </c>
      <c r="E3843" s="1" t="n">
        <v>35</v>
      </c>
      <c r="F3843" s="1" t="n">
        <v>8</v>
      </c>
      <c r="G3843" s="1" t="n">
        <v>280</v>
      </c>
      <c r="H3843" s="1" t="s">
        <v>21</v>
      </c>
      <c r="I3843" s="1" t="s">
        <v>44</v>
      </c>
      <c r="J3843" s="4" t="n">
        <v>44906</v>
      </c>
      <c r="K3843" s="5" t="b">
        <f aca="false">FALSE()</f>
        <v>0</v>
      </c>
      <c r="L3843" s="6" t="str">
        <f aca="false">IFERROR(INDEX(CategoryCodes!$B$2:$B$9,MATCH(C3843,CategoryCodes!$A$2:$A$9,0)),"")</f>
        <v>F</v>
      </c>
      <c r="M3843" s="7" t="n">
        <f aca="false">IFERROR(VALUE(MID(D3843,FIND("_",D3843)+1,FIND("_",D3843,FIND("_",D3843)+1)-FIND("_",D3843)-1)),"")</f>
        <v>21</v>
      </c>
      <c r="N3843" s="7" t="str">
        <f aca="false">IF(OR(C3843="",M3843=""),"",C3843&amp;" Item "&amp;M3843)</f>
        <v>Furniture Item 21</v>
      </c>
      <c r="O3843" s="7" t="n">
        <v>217</v>
      </c>
      <c r="P3843" s="8" t="n">
        <f aca="false">G3843*Q3843</f>
        <v>0</v>
      </c>
      <c r="Q3843" s="9" t="n">
        <f aca="false">IF(K3843=TRUE(),0.1,0)</f>
        <v>0</v>
      </c>
    </row>
    <row r="3844" customFormat="false" ht="15" hidden="false" customHeight="true" outlineLevel="0" collapsed="false">
      <c r="A3844" s="1" t="s">
        <v>4097</v>
      </c>
      <c r="B3844" s="1" t="s">
        <v>46</v>
      </c>
      <c r="C3844" s="1" t="s">
        <v>72</v>
      </c>
      <c r="D3844" s="1" t="s">
        <v>426</v>
      </c>
      <c r="E3844" s="1" t="n">
        <v>41</v>
      </c>
      <c r="F3844" s="1" t="n">
        <v>4</v>
      </c>
      <c r="G3844" s="1" t="n">
        <v>164</v>
      </c>
      <c r="H3844" s="1" t="s">
        <v>31</v>
      </c>
      <c r="I3844" s="1" t="s">
        <v>44</v>
      </c>
      <c r="J3844" s="4" t="n">
        <v>45313</v>
      </c>
      <c r="L3844" s="6" t="str">
        <f aca="false">IFERROR(INDEX(CategoryCodes!$B$2:$B$9,MATCH(C3844,CategoryCodes!$A$2:$A$9,0)),"")</f>
        <v>D</v>
      </c>
      <c r="M3844" s="7" t="n">
        <f aca="false">IFERROR(VALUE(MID(D3844,FIND("_",D3844)+1,FIND("_",D3844,FIND("_",D3844)+1)-FIND("_",D3844)-1)),"")</f>
        <v>25</v>
      </c>
      <c r="N3844" s="7" t="str">
        <f aca="false">IF(OR(C3844="",M3844=""),"",C3844&amp;" Item "&amp;M3844)</f>
        <v>Electric household essentials Item 25</v>
      </c>
      <c r="O3844" s="7" t="n">
        <v>272</v>
      </c>
      <c r="P3844" s="8" t="n">
        <f aca="false">G3844*Q3844</f>
        <v>0</v>
      </c>
      <c r="Q3844" s="9" t="n">
        <f aca="false">IF(K3844=TRUE(),0.1,0)</f>
        <v>0</v>
      </c>
    </row>
    <row r="3845" customFormat="false" ht="15" hidden="false" customHeight="true" outlineLevel="0" collapsed="false">
      <c r="A3845" s="1" t="s">
        <v>4098</v>
      </c>
      <c r="B3845" s="1" t="s">
        <v>52</v>
      </c>
      <c r="C3845" s="1" t="s">
        <v>136</v>
      </c>
      <c r="D3845" s="1" t="s">
        <v>164</v>
      </c>
      <c r="E3845" s="1" t="n">
        <v>36.5</v>
      </c>
      <c r="F3845" s="1" t="n">
        <v>9</v>
      </c>
      <c r="G3845" s="1" t="n">
        <v>328.5</v>
      </c>
      <c r="H3845" s="1" t="s">
        <v>54</v>
      </c>
      <c r="I3845" s="1" t="s">
        <v>22</v>
      </c>
      <c r="J3845" s="4" t="n">
        <v>45291</v>
      </c>
      <c r="L3845" s="6" t="str">
        <f aca="false">IFERROR(INDEX(CategoryCodes!$B$2:$B$9,MATCH(C3845,CategoryCodes!$A$2:$A$9,0)),"")</f>
        <v>C</v>
      </c>
      <c r="M3845" s="7" t="n">
        <f aca="false">IFERROR(VALUE(MID(D3845,FIND("_",D3845)+1,FIND("_",D3845,FIND("_",D3845)+1)-FIND("_",D3845)-1)),"")</f>
        <v>22</v>
      </c>
      <c r="N3845" s="7" t="str">
        <f aca="false">IF(OR(C3845="",M3845=""),"",C3845&amp;" Item "&amp;M3845)</f>
        <v>Computers and electric accessories Item 22</v>
      </c>
      <c r="O3845" s="7" t="n">
        <v>194</v>
      </c>
      <c r="P3845" s="8" t="n">
        <f aca="false">G3845*Q3845</f>
        <v>0</v>
      </c>
      <c r="Q3845" s="9" t="n">
        <f aca="false">IF(K3845=TRUE(),0.1,0)</f>
        <v>0</v>
      </c>
    </row>
    <row r="3846" customFormat="false" ht="15" hidden="false" customHeight="true" outlineLevel="0" collapsed="false">
      <c r="A3846" s="1" t="s">
        <v>4099</v>
      </c>
      <c r="B3846" s="1" t="s">
        <v>129</v>
      </c>
      <c r="C3846" s="1" t="s">
        <v>47</v>
      </c>
      <c r="D3846" s="1" t="s">
        <v>680</v>
      </c>
      <c r="E3846" s="1" t="n">
        <v>12.5</v>
      </c>
      <c r="F3846" s="1" t="n">
        <v>5</v>
      </c>
      <c r="G3846" s="1" t="n">
        <v>62.5</v>
      </c>
      <c r="H3846" s="1" t="s">
        <v>31</v>
      </c>
      <c r="I3846" s="1" t="s">
        <v>44</v>
      </c>
      <c r="J3846" s="4" t="n">
        <v>45675</v>
      </c>
      <c r="K3846" s="5" t="b">
        <f aca="false">FALSE()</f>
        <v>0</v>
      </c>
      <c r="L3846" s="6" t="str">
        <f aca="false">IFERROR(INDEX(CategoryCodes!$B$2:$B$9,MATCH(C3846,CategoryCodes!$A$2:$A$9,0)),"")</f>
        <v>F</v>
      </c>
      <c r="M3846" s="7" t="n">
        <f aca="false">IFERROR(VALUE(MID(D3846,FIND("_",D3846)+1,FIND("_",D3846,FIND("_",D3846)+1)-FIND("_",D3846)-1)),"")</f>
        <v>6</v>
      </c>
      <c r="N3846" s="7" t="str">
        <f aca="false">IF(OR(C3846="",M3846=""),"",C3846&amp;" Item "&amp;M3846)</f>
        <v>Furniture Item 6</v>
      </c>
      <c r="O3846" s="7" t="n">
        <v>421</v>
      </c>
      <c r="P3846" s="8" t="n">
        <f aca="false">G3846*Q3846</f>
        <v>0</v>
      </c>
      <c r="Q3846" s="9" t="n">
        <f aca="false">IF(K3846=TRUE(),0.1,0)</f>
        <v>0</v>
      </c>
    </row>
    <row r="3847" customFormat="false" ht="15" hidden="false" customHeight="true" outlineLevel="0" collapsed="false">
      <c r="A3847" s="1" t="s">
        <v>4100</v>
      </c>
      <c r="B3847" s="1" t="s">
        <v>42</v>
      </c>
      <c r="C3847" s="1" t="s">
        <v>38</v>
      </c>
      <c r="D3847" s="1" t="s">
        <v>166</v>
      </c>
      <c r="E3847" s="1" t="n">
        <v>36.5</v>
      </c>
      <c r="F3847" s="1" t="n">
        <v>7</v>
      </c>
      <c r="G3847" s="1" t="n">
        <v>255.5</v>
      </c>
      <c r="H3847" s="1" t="s">
        <v>21</v>
      </c>
      <c r="I3847" s="1" t="s">
        <v>22</v>
      </c>
      <c r="J3847" s="4" t="n">
        <v>45131</v>
      </c>
      <c r="K3847" s="5" t="b">
        <f aca="false">FALSE()</f>
        <v>0</v>
      </c>
      <c r="L3847" s="6" t="str">
        <f aca="false">IFERROR(INDEX(CategoryCodes!$B$2:$B$9,MATCH(C3847,CategoryCodes!$A$2:$A$9,0)),"")</f>
        <v>E</v>
      </c>
      <c r="M3847" s="7" t="n">
        <f aca="false">IFERROR(VALUE(MID(D3847,FIND("_",D3847)+1,FIND("_",D3847,FIND("_",D3847)+1)-FIND("_",D3847)-1)),"")</f>
        <v>22</v>
      </c>
      <c r="N3847" s="7" t="str">
        <f aca="false">IF(OR(C3847="",M3847=""),"",C3847&amp;" Item "&amp;M3847)</f>
        <v>Food Item 22</v>
      </c>
      <c r="O3847" s="7" t="n">
        <v>117</v>
      </c>
      <c r="P3847" s="8" t="n">
        <f aca="false">G3847*Q3847</f>
        <v>0</v>
      </c>
      <c r="Q3847" s="9" t="n">
        <f aca="false">IF(K3847=TRUE(),0.1,0)</f>
        <v>0</v>
      </c>
    </row>
    <row r="3848" customFormat="false" ht="15" hidden="false" customHeight="true" outlineLevel="0" collapsed="false">
      <c r="A3848" s="1" t="s">
        <v>4101</v>
      </c>
      <c r="B3848" s="1" t="s">
        <v>37</v>
      </c>
      <c r="C3848" s="1" t="s">
        <v>19</v>
      </c>
      <c r="D3848" s="1" t="s">
        <v>102</v>
      </c>
      <c r="E3848" s="1" t="n">
        <v>12.5</v>
      </c>
      <c r="F3848" s="1" t="n">
        <v>2</v>
      </c>
      <c r="G3848" s="1" t="n">
        <v>25</v>
      </c>
      <c r="H3848" s="1" t="s">
        <v>54</v>
      </c>
      <c r="I3848" s="1" t="s">
        <v>44</v>
      </c>
      <c r="J3848" s="4" t="n">
        <v>44797</v>
      </c>
      <c r="L3848" s="6" t="str">
        <f aca="false">IFERROR(INDEX(CategoryCodes!$B$2:$B$9,MATCH(C3848,CategoryCodes!$A$2:$A$9,0)),"")</f>
        <v>H</v>
      </c>
      <c r="M3848" s="7" t="n">
        <f aca="false">IFERROR(VALUE(MID(D3848,FIND("_",D3848)+1,FIND("_",D3848,FIND("_",D3848)+1)-FIND("_",D3848)-1)),"")</f>
        <v>6</v>
      </c>
      <c r="N3848" s="7" t="str">
        <f aca="false">IF(OR(C3848="",M3848=""),"",C3848&amp;" Item "&amp;M3848)</f>
        <v>Patisserie Item 6</v>
      </c>
      <c r="O3848" s="7" t="n">
        <v>126</v>
      </c>
      <c r="P3848" s="8" t="n">
        <f aca="false">G3848*Q3848</f>
        <v>0</v>
      </c>
      <c r="Q3848" s="9" t="n">
        <f aca="false">IF(K3848=TRUE(),0.1,0)</f>
        <v>0</v>
      </c>
    </row>
    <row r="3849" customFormat="false" ht="15" hidden="false" customHeight="true" outlineLevel="0" collapsed="false">
      <c r="A3849" s="1" t="s">
        <v>4102</v>
      </c>
      <c r="B3849" s="1" t="s">
        <v>37</v>
      </c>
      <c r="C3849" s="1" t="s">
        <v>29</v>
      </c>
      <c r="D3849" s="1" t="s">
        <v>389</v>
      </c>
      <c r="E3849" s="1" t="n">
        <v>41</v>
      </c>
      <c r="F3849" s="1" t="n">
        <v>9</v>
      </c>
      <c r="G3849" s="1" t="n">
        <v>369</v>
      </c>
      <c r="H3849" s="1" t="s">
        <v>54</v>
      </c>
      <c r="I3849" s="1" t="s">
        <v>44</v>
      </c>
      <c r="J3849" s="4" t="n">
        <v>45599</v>
      </c>
      <c r="K3849" s="5" t="b">
        <f aca="false">FALSE()</f>
        <v>0</v>
      </c>
      <c r="L3849" s="6" t="str">
        <f aca="false">IFERROR(INDEX(CategoryCodes!$B$2:$B$9,MATCH(C3849,CategoryCodes!$A$2:$A$9,0)),"")</f>
        <v>B</v>
      </c>
      <c r="M3849" s="7" t="n">
        <f aca="false">IFERROR(VALUE(MID(D3849,FIND("_",D3849)+1,FIND("_",D3849,FIND("_",D3849)+1)-FIND("_",D3849)-1)),"")</f>
        <v>25</v>
      </c>
      <c r="N3849" s="7" t="str">
        <f aca="false">IF(OR(C3849="",M3849=""),"",C3849&amp;" Item "&amp;M3849)</f>
        <v>Butchers Item 25</v>
      </c>
      <c r="O3849" s="7" t="n">
        <v>235</v>
      </c>
      <c r="P3849" s="8" t="n">
        <f aca="false">G3849*Q3849</f>
        <v>0</v>
      </c>
      <c r="Q3849" s="9" t="n">
        <f aca="false">IF(K3849=TRUE(),0.1,0)</f>
        <v>0</v>
      </c>
    </row>
    <row r="3850" customFormat="false" ht="15" hidden="false" customHeight="true" outlineLevel="0" collapsed="false">
      <c r="A3850" s="1" t="s">
        <v>4103</v>
      </c>
      <c r="B3850" s="1" t="s">
        <v>24</v>
      </c>
      <c r="C3850" s="1" t="s">
        <v>29</v>
      </c>
      <c r="D3850" s="1" t="s">
        <v>389</v>
      </c>
      <c r="E3850" s="1" t="n">
        <v>41</v>
      </c>
      <c r="F3850" s="1" t="n">
        <v>5</v>
      </c>
      <c r="G3850" s="1" t="n">
        <v>205</v>
      </c>
      <c r="H3850" s="1" t="s">
        <v>31</v>
      </c>
      <c r="I3850" s="1" t="s">
        <v>22</v>
      </c>
      <c r="J3850" s="4" t="n">
        <v>44659</v>
      </c>
      <c r="K3850" s="5" t="b">
        <f aca="false">FALSE()</f>
        <v>0</v>
      </c>
      <c r="L3850" s="6" t="str">
        <f aca="false">IFERROR(INDEX(CategoryCodes!$B$2:$B$9,MATCH(C3850,CategoryCodes!$A$2:$A$9,0)),"")</f>
        <v>B</v>
      </c>
      <c r="M3850" s="7" t="n">
        <f aca="false">IFERROR(VALUE(MID(D3850,FIND("_",D3850)+1,FIND("_",D3850,FIND("_",D3850)+1)-FIND("_",D3850)-1)),"")</f>
        <v>25</v>
      </c>
      <c r="N3850" s="7" t="str">
        <f aca="false">IF(OR(C3850="",M3850=""),"",C3850&amp;" Item "&amp;M3850)</f>
        <v>Butchers Item 25</v>
      </c>
      <c r="O3850" s="7" t="n">
        <v>177</v>
      </c>
      <c r="P3850" s="8" t="n">
        <f aca="false">G3850*Q3850</f>
        <v>0</v>
      </c>
      <c r="Q3850" s="9" t="n">
        <f aca="false">IF(K3850=TRUE(),0.1,0)</f>
        <v>0</v>
      </c>
    </row>
    <row r="3851" customFormat="false" ht="15" hidden="false" customHeight="true" outlineLevel="0" collapsed="false">
      <c r="A3851" s="1" t="s">
        <v>4104</v>
      </c>
      <c r="B3851" s="1" t="s">
        <v>49</v>
      </c>
      <c r="C3851" s="1" t="s">
        <v>136</v>
      </c>
      <c r="D3851" s="1" t="s">
        <v>297</v>
      </c>
      <c r="E3851" s="1" t="n">
        <v>23</v>
      </c>
      <c r="F3851" s="1" t="n">
        <v>5</v>
      </c>
      <c r="G3851" s="1" t="n">
        <v>115</v>
      </c>
      <c r="H3851" s="1" t="s">
        <v>21</v>
      </c>
      <c r="I3851" s="1" t="s">
        <v>44</v>
      </c>
      <c r="J3851" s="4" t="n">
        <v>45416</v>
      </c>
      <c r="L3851" s="6" t="str">
        <f aca="false">IFERROR(INDEX(CategoryCodes!$B$2:$B$9,MATCH(C3851,CategoryCodes!$A$2:$A$9,0)),"")</f>
        <v>C</v>
      </c>
      <c r="M3851" s="7" t="n">
        <f aca="false">IFERROR(VALUE(MID(D3851,FIND("_",D3851)+1,FIND("_",D3851,FIND("_",D3851)+1)-FIND("_",D3851)-1)),"")</f>
        <v>13</v>
      </c>
      <c r="N3851" s="7" t="str">
        <f aca="false">IF(OR(C3851="",M3851=""),"",C3851&amp;" Item "&amp;M3851)</f>
        <v>Computers and electric accessories Item 13</v>
      </c>
      <c r="O3851" s="7" t="n">
        <v>79</v>
      </c>
      <c r="P3851" s="8" t="n">
        <f aca="false">G3851*Q3851</f>
        <v>0</v>
      </c>
      <c r="Q3851" s="9" t="n">
        <f aca="false">IF(K3851=TRUE(),0.1,0)</f>
        <v>0</v>
      </c>
    </row>
    <row r="3852" customFormat="false" ht="15" hidden="false" customHeight="true" outlineLevel="0" collapsed="false">
      <c r="A3852" s="1" t="s">
        <v>4105</v>
      </c>
      <c r="B3852" s="1" t="s">
        <v>49</v>
      </c>
      <c r="C3852" s="1" t="s">
        <v>136</v>
      </c>
      <c r="E3852" s="1" t="n">
        <v>21.5</v>
      </c>
      <c r="H3852" s="1" t="s">
        <v>31</v>
      </c>
      <c r="I3852" s="1" t="s">
        <v>22</v>
      </c>
      <c r="J3852" s="4" t="n">
        <v>44592</v>
      </c>
      <c r="K3852" s="5" t="b">
        <f aca="false">FALSE()</f>
        <v>0</v>
      </c>
      <c r="L3852" s="6" t="str">
        <f aca="false">IFERROR(INDEX(CategoryCodes!$B$2:$B$9,MATCH(C3852,CategoryCodes!$A$2:$A$9,0)),"")</f>
        <v>C</v>
      </c>
      <c r="M3852" s="7" t="str">
        <f aca="false">IFERROR(VALUE(MID(D3852,FIND("_",D3852)+1,FIND("_",D3852,FIND("_",D3852)+1)-FIND("_",D3852)-1)),"")</f>
        <v/>
      </c>
      <c r="N3852" s="7" t="str">
        <f aca="false">IF(OR(C3852="",M3852=""),"",C3852&amp;" Item "&amp;M3852)</f>
        <v/>
      </c>
      <c r="O3852" s="7" t="n">
        <v>141</v>
      </c>
      <c r="P3852" s="8" t="n">
        <f aca="false">G3852*Q3852</f>
        <v>0</v>
      </c>
      <c r="Q3852" s="9" t="n">
        <f aca="false">IF(K3852=TRUE(),0.1,0)</f>
        <v>0</v>
      </c>
    </row>
    <row r="3853" customFormat="false" ht="15" hidden="false" customHeight="true" outlineLevel="0" collapsed="false">
      <c r="A3853" s="1" t="s">
        <v>4106</v>
      </c>
      <c r="B3853" s="1" t="s">
        <v>28</v>
      </c>
      <c r="C3853" s="1" t="s">
        <v>72</v>
      </c>
      <c r="D3853" s="1" t="s">
        <v>426</v>
      </c>
      <c r="E3853" s="1" t="n">
        <v>41</v>
      </c>
      <c r="F3853" s="1" t="n">
        <v>3</v>
      </c>
      <c r="G3853" s="1" t="n">
        <v>123</v>
      </c>
      <c r="H3853" s="1" t="s">
        <v>54</v>
      </c>
      <c r="I3853" s="1" t="s">
        <v>22</v>
      </c>
      <c r="J3853" s="4" t="n">
        <v>45475</v>
      </c>
      <c r="K3853" s="5" t="b">
        <f aca="false">FALSE()</f>
        <v>0</v>
      </c>
      <c r="L3853" s="6" t="str">
        <f aca="false">IFERROR(INDEX(CategoryCodes!$B$2:$B$9,MATCH(C3853,CategoryCodes!$A$2:$A$9,0)),"")</f>
        <v>D</v>
      </c>
      <c r="M3853" s="7" t="n">
        <f aca="false">IFERROR(VALUE(MID(D3853,FIND("_",D3853)+1,FIND("_",D3853,FIND("_",D3853)+1)-FIND("_",D3853)-1)),"")</f>
        <v>25</v>
      </c>
      <c r="N3853" s="7" t="str">
        <f aca="false">IF(OR(C3853="",M3853=""),"",C3853&amp;" Item "&amp;M3853)</f>
        <v>Electric household essentials Item 25</v>
      </c>
      <c r="O3853" s="7" t="n">
        <v>96</v>
      </c>
      <c r="P3853" s="8" t="n">
        <f aca="false">G3853*Q3853</f>
        <v>0</v>
      </c>
      <c r="Q3853" s="9" t="n">
        <f aca="false">IF(K3853=TRUE(),0.1,0)</f>
        <v>0</v>
      </c>
    </row>
    <row r="3854" customFormat="false" ht="15" hidden="false" customHeight="true" outlineLevel="0" collapsed="false">
      <c r="A3854" s="1" t="s">
        <v>4107</v>
      </c>
      <c r="B3854" s="1" t="s">
        <v>104</v>
      </c>
      <c r="C3854" s="1" t="s">
        <v>136</v>
      </c>
      <c r="D3854" s="1" t="s">
        <v>235</v>
      </c>
      <c r="E3854" s="1" t="n">
        <v>18.5</v>
      </c>
      <c r="F3854" s="1" t="n">
        <v>1</v>
      </c>
      <c r="G3854" s="1" t="n">
        <v>18.5</v>
      </c>
      <c r="H3854" s="1" t="s">
        <v>54</v>
      </c>
      <c r="I3854" s="1" t="s">
        <v>22</v>
      </c>
      <c r="J3854" s="4" t="n">
        <v>44976</v>
      </c>
      <c r="K3854" s="5" t="b">
        <f aca="false">TRUE()</f>
        <v>1</v>
      </c>
      <c r="L3854" s="6" t="str">
        <f aca="false">IFERROR(INDEX(CategoryCodes!$B$2:$B$9,MATCH(C3854,CategoryCodes!$A$2:$A$9,0)),"")</f>
        <v>C</v>
      </c>
      <c r="M3854" s="7" t="n">
        <f aca="false">IFERROR(VALUE(MID(D3854,FIND("_",D3854)+1,FIND("_",D3854,FIND("_",D3854)+1)-FIND("_",D3854)-1)),"")</f>
        <v>10</v>
      </c>
      <c r="N3854" s="7" t="str">
        <f aca="false">IF(OR(C3854="",M3854=""),"",C3854&amp;" Item "&amp;M3854)</f>
        <v>Computers and electric accessories Item 10</v>
      </c>
      <c r="O3854" s="7" t="n">
        <v>479</v>
      </c>
      <c r="P3854" s="8" t="n">
        <f aca="false">G3854*Q3854</f>
        <v>1.85</v>
      </c>
      <c r="Q3854" s="9" t="n">
        <f aca="false">IF(K3854=TRUE(),0.1,0)</f>
        <v>0.1</v>
      </c>
    </row>
    <row r="3855" customFormat="false" ht="15" hidden="false" customHeight="true" outlineLevel="0" collapsed="false">
      <c r="A3855" s="1" t="s">
        <v>4108</v>
      </c>
      <c r="B3855" s="1" t="s">
        <v>46</v>
      </c>
      <c r="C3855" s="1" t="s">
        <v>25</v>
      </c>
      <c r="D3855" s="1" t="s">
        <v>148</v>
      </c>
      <c r="E3855" s="1" t="n">
        <v>32</v>
      </c>
      <c r="F3855" s="1" t="n">
        <v>8</v>
      </c>
      <c r="G3855" s="1" t="n">
        <v>256</v>
      </c>
      <c r="H3855" s="1" t="s">
        <v>21</v>
      </c>
      <c r="I3855" s="1" t="s">
        <v>22</v>
      </c>
      <c r="J3855" s="4" t="n">
        <v>44952</v>
      </c>
      <c r="L3855" s="6" t="str">
        <f aca="false">IFERROR(INDEX(CategoryCodes!$B$2:$B$9,MATCH(C3855,CategoryCodes!$A$2:$A$9,0)),"")</f>
        <v>G</v>
      </c>
      <c r="M3855" s="7" t="n">
        <f aca="false">IFERROR(VALUE(MID(D3855,FIND("_",D3855)+1,FIND("_",D3855,FIND("_",D3855)+1)-FIND("_",D3855)-1)),"")</f>
        <v>19</v>
      </c>
      <c r="N3855" s="7" t="str">
        <f aca="false">IF(OR(C3855="",M3855=""),"",C3855&amp;" Item "&amp;M3855)</f>
        <v>Milk Products Item 19</v>
      </c>
      <c r="O3855" s="7" t="n">
        <v>448</v>
      </c>
      <c r="P3855" s="8" t="n">
        <f aca="false">G3855*Q3855</f>
        <v>0</v>
      </c>
      <c r="Q3855" s="9" t="n">
        <f aca="false">IF(K3855=TRUE(),0.1,0)</f>
        <v>0</v>
      </c>
    </row>
    <row r="3856" customFormat="false" ht="15" hidden="false" customHeight="true" outlineLevel="0" collapsed="false">
      <c r="A3856" s="1" t="s">
        <v>4109</v>
      </c>
      <c r="B3856" s="1" t="s">
        <v>86</v>
      </c>
      <c r="C3856" s="1" t="s">
        <v>19</v>
      </c>
      <c r="D3856" s="1" t="s">
        <v>184</v>
      </c>
      <c r="E3856" s="1" t="n">
        <v>14</v>
      </c>
      <c r="F3856" s="1" t="n">
        <v>5</v>
      </c>
      <c r="G3856" s="1" t="n">
        <v>70</v>
      </c>
      <c r="H3856" s="1" t="s">
        <v>21</v>
      </c>
      <c r="I3856" s="1" t="s">
        <v>22</v>
      </c>
      <c r="J3856" s="4" t="n">
        <v>44840</v>
      </c>
      <c r="K3856" s="5" t="b">
        <f aca="false">FALSE()</f>
        <v>0</v>
      </c>
      <c r="L3856" s="6" t="str">
        <f aca="false">IFERROR(INDEX(CategoryCodes!$B$2:$B$9,MATCH(C3856,CategoryCodes!$A$2:$A$9,0)),"")</f>
        <v>H</v>
      </c>
      <c r="M3856" s="7" t="n">
        <f aca="false">IFERROR(VALUE(MID(D3856,FIND("_",D3856)+1,FIND("_",D3856,FIND("_",D3856)+1)-FIND("_",D3856)-1)),"")</f>
        <v>7</v>
      </c>
      <c r="N3856" s="7" t="str">
        <f aca="false">IF(OR(C3856="",M3856=""),"",C3856&amp;" Item "&amp;M3856)</f>
        <v>Patisserie Item 7</v>
      </c>
      <c r="O3856" s="7" t="n">
        <v>371</v>
      </c>
      <c r="P3856" s="8" t="n">
        <f aca="false">G3856*Q3856</f>
        <v>0</v>
      </c>
      <c r="Q3856" s="9" t="n">
        <f aca="false">IF(K3856=TRUE(),0.1,0)</f>
        <v>0</v>
      </c>
    </row>
    <row r="3857" customFormat="false" ht="15" hidden="false" customHeight="true" outlineLevel="0" collapsed="false">
      <c r="A3857" s="1" t="s">
        <v>4110</v>
      </c>
      <c r="B3857" s="1" t="s">
        <v>52</v>
      </c>
      <c r="C3857" s="1" t="s">
        <v>29</v>
      </c>
      <c r="D3857" s="1" t="s">
        <v>120</v>
      </c>
      <c r="E3857" s="1" t="n">
        <v>38</v>
      </c>
      <c r="F3857" s="1" t="n">
        <v>3</v>
      </c>
      <c r="G3857" s="1" t="n">
        <v>114</v>
      </c>
      <c r="H3857" s="1" t="s">
        <v>31</v>
      </c>
      <c r="I3857" s="1" t="s">
        <v>44</v>
      </c>
      <c r="J3857" s="4" t="n">
        <v>45411</v>
      </c>
      <c r="K3857" s="5" t="b">
        <f aca="false">FALSE()</f>
        <v>0</v>
      </c>
      <c r="L3857" s="6" t="str">
        <f aca="false">IFERROR(INDEX(CategoryCodes!$B$2:$B$9,MATCH(C3857,CategoryCodes!$A$2:$A$9,0)),"")</f>
        <v>B</v>
      </c>
      <c r="M3857" s="7" t="n">
        <f aca="false">IFERROR(VALUE(MID(D3857,FIND("_",D3857)+1,FIND("_",D3857,FIND("_",D3857)+1)-FIND("_",D3857)-1)),"")</f>
        <v>23</v>
      </c>
      <c r="N3857" s="7" t="str">
        <f aca="false">IF(OR(C3857="",M3857=""),"",C3857&amp;" Item "&amp;M3857)</f>
        <v>Butchers Item 23</v>
      </c>
      <c r="O3857" s="7" t="n">
        <v>391</v>
      </c>
      <c r="P3857" s="8" t="n">
        <f aca="false">G3857*Q3857</f>
        <v>0</v>
      </c>
      <c r="Q3857" s="9" t="n">
        <f aca="false">IF(K3857=TRUE(),0.1,0)</f>
        <v>0</v>
      </c>
    </row>
    <row r="3858" customFormat="false" ht="15" hidden="false" customHeight="true" outlineLevel="0" collapsed="false">
      <c r="A3858" s="1" t="s">
        <v>4111</v>
      </c>
      <c r="B3858" s="1" t="s">
        <v>61</v>
      </c>
      <c r="C3858" s="1" t="s">
        <v>19</v>
      </c>
      <c r="E3858" s="1" t="n">
        <v>33.5</v>
      </c>
      <c r="H3858" s="1" t="s">
        <v>21</v>
      </c>
      <c r="I3858" s="1" t="s">
        <v>44</v>
      </c>
      <c r="J3858" s="4" t="n">
        <v>44984</v>
      </c>
      <c r="L3858" s="6" t="str">
        <f aca="false">IFERROR(INDEX(CategoryCodes!$B$2:$B$9,MATCH(C3858,CategoryCodes!$A$2:$A$9,0)),"")</f>
        <v>H</v>
      </c>
      <c r="M3858" s="7" t="str">
        <f aca="false">IFERROR(VALUE(MID(D3858,FIND("_",D3858)+1,FIND("_",D3858,FIND("_",D3858)+1)-FIND("_",D3858)-1)),"")</f>
        <v/>
      </c>
      <c r="N3858" s="7" t="str">
        <f aca="false">IF(OR(C3858="",M3858=""),"",C3858&amp;" Item "&amp;M3858)</f>
        <v/>
      </c>
      <c r="O3858" s="7" t="n">
        <v>57</v>
      </c>
      <c r="P3858" s="8" t="n">
        <f aca="false">G3858*Q3858</f>
        <v>0</v>
      </c>
      <c r="Q3858" s="9" t="n">
        <f aca="false">IF(K3858=TRUE(),0.1,0)</f>
        <v>0</v>
      </c>
    </row>
    <row r="3859" customFormat="false" ht="15" hidden="false" customHeight="true" outlineLevel="0" collapsed="false">
      <c r="A3859" s="1" t="s">
        <v>4112</v>
      </c>
      <c r="B3859" s="1" t="s">
        <v>90</v>
      </c>
      <c r="C3859" s="1" t="s">
        <v>29</v>
      </c>
      <c r="D3859" s="1" t="s">
        <v>3708</v>
      </c>
      <c r="E3859" s="1" t="n">
        <v>17</v>
      </c>
      <c r="F3859" s="1" t="n">
        <v>8</v>
      </c>
      <c r="G3859" s="1" t="n">
        <v>136</v>
      </c>
      <c r="H3859" s="1" t="s">
        <v>31</v>
      </c>
      <c r="I3859" s="1" t="s">
        <v>44</v>
      </c>
      <c r="J3859" s="4" t="n">
        <v>45529</v>
      </c>
      <c r="K3859" s="5" t="b">
        <f aca="false">FALSE()</f>
        <v>0</v>
      </c>
      <c r="L3859" s="6" t="str">
        <f aca="false">IFERROR(INDEX(CategoryCodes!$B$2:$B$9,MATCH(C3859,CategoryCodes!$A$2:$A$9,0)),"")</f>
        <v>B</v>
      </c>
      <c r="M3859" s="7" t="n">
        <f aca="false">IFERROR(VALUE(MID(D3859,FIND("_",D3859)+1,FIND("_",D3859,FIND("_",D3859)+1)-FIND("_",D3859)-1)),"")</f>
        <v>9</v>
      </c>
      <c r="N3859" s="7" t="str">
        <f aca="false">IF(OR(C3859="",M3859=""),"",C3859&amp;" Item "&amp;M3859)</f>
        <v>Butchers Item 9</v>
      </c>
      <c r="O3859" s="7" t="n">
        <v>16</v>
      </c>
      <c r="P3859" s="8" t="n">
        <f aca="false">G3859*Q3859</f>
        <v>0</v>
      </c>
      <c r="Q3859" s="9" t="n">
        <f aca="false">IF(K3859=TRUE(),0.1,0)</f>
        <v>0</v>
      </c>
    </row>
    <row r="3860" customFormat="false" ht="15" hidden="false" customHeight="true" outlineLevel="0" collapsed="false">
      <c r="A3860" s="1" t="s">
        <v>4113</v>
      </c>
      <c r="B3860" s="1" t="s">
        <v>119</v>
      </c>
      <c r="C3860" s="1" t="s">
        <v>72</v>
      </c>
      <c r="D3860" s="1" t="s">
        <v>252</v>
      </c>
      <c r="E3860" s="1" t="n">
        <v>15.5</v>
      </c>
      <c r="F3860" s="1" t="n">
        <v>2</v>
      </c>
      <c r="G3860" s="1" t="n">
        <v>31</v>
      </c>
      <c r="H3860" s="1" t="s">
        <v>31</v>
      </c>
      <c r="I3860" s="1" t="s">
        <v>22</v>
      </c>
      <c r="J3860" s="4" t="n">
        <v>44578</v>
      </c>
      <c r="K3860" s="5" t="b">
        <f aca="false">TRUE()</f>
        <v>1</v>
      </c>
      <c r="L3860" s="6" t="str">
        <f aca="false">IFERROR(INDEX(CategoryCodes!$B$2:$B$9,MATCH(C3860,CategoryCodes!$A$2:$A$9,0)),"")</f>
        <v>D</v>
      </c>
      <c r="M3860" s="7" t="n">
        <f aca="false">IFERROR(VALUE(MID(D3860,FIND("_",D3860)+1,FIND("_",D3860,FIND("_",D3860)+1)-FIND("_",D3860)-1)),"")</f>
        <v>8</v>
      </c>
      <c r="N3860" s="7" t="str">
        <f aca="false">IF(OR(C3860="",M3860=""),"",C3860&amp;" Item "&amp;M3860)</f>
        <v>Electric household essentials Item 8</v>
      </c>
      <c r="O3860" s="7" t="n">
        <v>414</v>
      </c>
      <c r="P3860" s="8" t="n">
        <f aca="false">G3860*Q3860</f>
        <v>3.1</v>
      </c>
      <c r="Q3860" s="9" t="n">
        <f aca="false">IF(K3860=TRUE(),0.1,0)</f>
        <v>0.1</v>
      </c>
    </row>
    <row r="3861" customFormat="false" ht="15" hidden="false" customHeight="true" outlineLevel="0" collapsed="false">
      <c r="A3861" s="1" t="s">
        <v>4114</v>
      </c>
      <c r="B3861" s="1" t="s">
        <v>49</v>
      </c>
      <c r="C3861" s="1" t="s">
        <v>29</v>
      </c>
      <c r="D3861" s="1" t="s">
        <v>233</v>
      </c>
      <c r="E3861" s="1" t="n">
        <v>15.5</v>
      </c>
      <c r="F3861" s="1" t="n">
        <v>5</v>
      </c>
      <c r="G3861" s="1" t="n">
        <v>77.5</v>
      </c>
      <c r="H3861" s="1" t="s">
        <v>21</v>
      </c>
      <c r="I3861" s="1" t="s">
        <v>22</v>
      </c>
      <c r="J3861" s="4" t="n">
        <v>45300</v>
      </c>
      <c r="K3861" s="5" t="b">
        <f aca="false">FALSE()</f>
        <v>0</v>
      </c>
      <c r="L3861" s="6" t="str">
        <f aca="false">IFERROR(INDEX(CategoryCodes!$B$2:$B$9,MATCH(C3861,CategoryCodes!$A$2:$A$9,0)),"")</f>
        <v>B</v>
      </c>
      <c r="M3861" s="7" t="n">
        <f aca="false">IFERROR(VALUE(MID(D3861,FIND("_",D3861)+1,FIND("_",D3861,FIND("_",D3861)+1)-FIND("_",D3861)-1)),"")</f>
        <v>8</v>
      </c>
      <c r="N3861" s="7" t="str">
        <f aca="false">IF(OR(C3861="",M3861=""),"",C3861&amp;" Item "&amp;M3861)</f>
        <v>Butchers Item 8</v>
      </c>
      <c r="O3861" s="7" t="n">
        <v>338</v>
      </c>
      <c r="P3861" s="8" t="n">
        <f aca="false">G3861*Q3861</f>
        <v>0</v>
      </c>
      <c r="Q3861" s="9" t="n">
        <f aca="false">IF(K3861=TRUE(),0.1,0)</f>
        <v>0</v>
      </c>
    </row>
    <row r="3862" customFormat="false" ht="15" hidden="false" customHeight="true" outlineLevel="0" collapsed="false">
      <c r="A3862" s="1" t="s">
        <v>4115</v>
      </c>
      <c r="B3862" s="1" t="s">
        <v>37</v>
      </c>
      <c r="C3862" s="1" t="s">
        <v>72</v>
      </c>
      <c r="D3862" s="1" t="s">
        <v>961</v>
      </c>
      <c r="E3862" s="1" t="n">
        <v>30.5</v>
      </c>
      <c r="F3862" s="1" t="n">
        <v>5</v>
      </c>
      <c r="G3862" s="1" t="n">
        <v>152.5</v>
      </c>
      <c r="H3862" s="1" t="s">
        <v>54</v>
      </c>
      <c r="I3862" s="1" t="s">
        <v>44</v>
      </c>
      <c r="J3862" s="4" t="n">
        <v>45167</v>
      </c>
      <c r="K3862" s="5" t="b">
        <f aca="false">FALSE()</f>
        <v>0</v>
      </c>
      <c r="L3862" s="6" t="str">
        <f aca="false">IFERROR(INDEX(CategoryCodes!$B$2:$B$9,MATCH(C3862,CategoryCodes!$A$2:$A$9,0)),"")</f>
        <v>D</v>
      </c>
      <c r="M3862" s="7" t="n">
        <f aca="false">IFERROR(VALUE(MID(D3862,FIND("_",D3862)+1,FIND("_",D3862,FIND("_",D3862)+1)-FIND("_",D3862)-1)),"")</f>
        <v>18</v>
      </c>
      <c r="N3862" s="7" t="str">
        <f aca="false">IF(OR(C3862="",M3862=""),"",C3862&amp;" Item "&amp;M3862)</f>
        <v>Electric household essentials Item 18</v>
      </c>
      <c r="O3862" s="7" t="n">
        <v>214</v>
      </c>
      <c r="P3862" s="8" t="n">
        <f aca="false">G3862*Q3862</f>
        <v>0</v>
      </c>
      <c r="Q3862" s="9" t="n">
        <f aca="false">IF(K3862=TRUE(),0.1,0)</f>
        <v>0</v>
      </c>
    </row>
    <row r="3863" customFormat="false" ht="15" hidden="false" customHeight="true" outlineLevel="0" collapsed="false">
      <c r="A3863" s="1" t="s">
        <v>4116</v>
      </c>
      <c r="B3863" s="1" t="s">
        <v>46</v>
      </c>
      <c r="C3863" s="1" t="s">
        <v>72</v>
      </c>
      <c r="D3863" s="1" t="s">
        <v>252</v>
      </c>
      <c r="E3863" s="1" t="n">
        <v>15.5</v>
      </c>
      <c r="F3863" s="1" t="n">
        <v>5</v>
      </c>
      <c r="G3863" s="1" t="n">
        <v>77.5</v>
      </c>
      <c r="H3863" s="1" t="s">
        <v>54</v>
      </c>
      <c r="I3863" s="1" t="s">
        <v>44</v>
      </c>
      <c r="J3863" s="4" t="n">
        <v>45310</v>
      </c>
      <c r="K3863" s="5" t="b">
        <f aca="false">FALSE()</f>
        <v>0</v>
      </c>
      <c r="L3863" s="6" t="str">
        <f aca="false">IFERROR(INDEX(CategoryCodes!$B$2:$B$9,MATCH(C3863,CategoryCodes!$A$2:$A$9,0)),"")</f>
        <v>D</v>
      </c>
      <c r="M3863" s="7" t="n">
        <f aca="false">IFERROR(VALUE(MID(D3863,FIND("_",D3863)+1,FIND("_",D3863,FIND("_",D3863)+1)-FIND("_",D3863)-1)),"")</f>
        <v>8</v>
      </c>
      <c r="N3863" s="7" t="str">
        <f aca="false">IF(OR(C3863="",M3863=""),"",C3863&amp;" Item "&amp;M3863)</f>
        <v>Electric household essentials Item 8</v>
      </c>
      <c r="O3863" s="7" t="n">
        <v>314</v>
      </c>
      <c r="P3863" s="8" t="n">
        <f aca="false">G3863*Q3863</f>
        <v>0</v>
      </c>
      <c r="Q3863" s="9" t="n">
        <f aca="false">IF(K3863=TRUE(),0.1,0)</f>
        <v>0</v>
      </c>
    </row>
    <row r="3864" customFormat="false" ht="15" hidden="false" customHeight="true" outlineLevel="0" collapsed="false">
      <c r="A3864" s="1" t="s">
        <v>4117</v>
      </c>
      <c r="B3864" s="1" t="s">
        <v>52</v>
      </c>
      <c r="C3864" s="1" t="s">
        <v>47</v>
      </c>
      <c r="D3864" s="1" t="s">
        <v>196</v>
      </c>
      <c r="E3864" s="1" t="n">
        <v>20</v>
      </c>
      <c r="F3864" s="1" t="n">
        <v>4</v>
      </c>
      <c r="G3864" s="1" t="n">
        <v>80</v>
      </c>
      <c r="H3864" s="1" t="s">
        <v>21</v>
      </c>
      <c r="I3864" s="1" t="s">
        <v>22</v>
      </c>
      <c r="J3864" s="4" t="n">
        <v>44686</v>
      </c>
      <c r="L3864" s="6" t="str">
        <f aca="false">IFERROR(INDEX(CategoryCodes!$B$2:$B$9,MATCH(C3864,CategoryCodes!$A$2:$A$9,0)),"")</f>
        <v>F</v>
      </c>
      <c r="M3864" s="7" t="n">
        <f aca="false">IFERROR(VALUE(MID(D3864,FIND("_",D3864)+1,FIND("_",D3864,FIND("_",D3864)+1)-FIND("_",D3864)-1)),"")</f>
        <v>11</v>
      </c>
      <c r="N3864" s="7" t="str">
        <f aca="false">IF(OR(C3864="",M3864=""),"",C3864&amp;" Item "&amp;M3864)</f>
        <v>Furniture Item 11</v>
      </c>
      <c r="O3864" s="7" t="n">
        <v>392</v>
      </c>
      <c r="P3864" s="8" t="n">
        <f aca="false">G3864*Q3864</f>
        <v>0</v>
      </c>
      <c r="Q3864" s="9" t="n">
        <f aca="false">IF(K3864=TRUE(),0.1,0)</f>
        <v>0</v>
      </c>
    </row>
    <row r="3865" customFormat="false" ht="15" hidden="false" customHeight="true" outlineLevel="0" collapsed="false">
      <c r="A3865" s="1" t="s">
        <v>4118</v>
      </c>
      <c r="B3865" s="1" t="s">
        <v>119</v>
      </c>
      <c r="C3865" s="1" t="s">
        <v>136</v>
      </c>
      <c r="D3865" s="1" t="s">
        <v>750</v>
      </c>
      <c r="E3865" s="1" t="n">
        <v>38</v>
      </c>
      <c r="F3865" s="1" t="n">
        <v>9</v>
      </c>
      <c r="G3865" s="1" t="n">
        <v>342</v>
      </c>
      <c r="H3865" s="1" t="s">
        <v>31</v>
      </c>
      <c r="I3865" s="1" t="s">
        <v>44</v>
      </c>
      <c r="J3865" s="4" t="n">
        <v>45087</v>
      </c>
      <c r="K3865" s="5" t="b">
        <f aca="false">FALSE()</f>
        <v>0</v>
      </c>
      <c r="L3865" s="6" t="str">
        <f aca="false">IFERROR(INDEX(CategoryCodes!$B$2:$B$9,MATCH(C3865,CategoryCodes!$A$2:$A$9,0)),"")</f>
        <v>C</v>
      </c>
      <c r="M3865" s="7" t="n">
        <f aca="false">IFERROR(VALUE(MID(D3865,FIND("_",D3865)+1,FIND("_",D3865,FIND("_",D3865)+1)-FIND("_",D3865)-1)),"")</f>
        <v>23</v>
      </c>
      <c r="N3865" s="7" t="str">
        <f aca="false">IF(OR(C3865="",M3865=""),"",C3865&amp;" Item "&amp;M3865)</f>
        <v>Computers and electric accessories Item 23</v>
      </c>
      <c r="O3865" s="7" t="n">
        <v>479</v>
      </c>
      <c r="P3865" s="8" t="n">
        <f aca="false">G3865*Q3865</f>
        <v>0</v>
      </c>
      <c r="Q3865" s="9" t="n">
        <f aca="false">IF(K3865=TRUE(),0.1,0)</f>
        <v>0</v>
      </c>
    </row>
    <row r="3866" customFormat="false" ht="15" hidden="false" customHeight="true" outlineLevel="0" collapsed="false">
      <c r="A3866" s="1" t="s">
        <v>4119</v>
      </c>
      <c r="B3866" s="1" t="s">
        <v>174</v>
      </c>
      <c r="C3866" s="1" t="s">
        <v>25</v>
      </c>
      <c r="D3866" s="1" t="s">
        <v>293</v>
      </c>
      <c r="E3866" s="1" t="n">
        <v>20</v>
      </c>
      <c r="F3866" s="1" t="n">
        <v>10</v>
      </c>
      <c r="G3866" s="1" t="n">
        <v>200</v>
      </c>
      <c r="H3866" s="1" t="s">
        <v>54</v>
      </c>
      <c r="I3866" s="1" t="s">
        <v>44</v>
      </c>
      <c r="J3866" s="4" t="n">
        <v>45454</v>
      </c>
      <c r="L3866" s="6" t="str">
        <f aca="false">IFERROR(INDEX(CategoryCodes!$B$2:$B$9,MATCH(C3866,CategoryCodes!$A$2:$A$9,0)),"")</f>
        <v>G</v>
      </c>
      <c r="M3866" s="7" t="n">
        <f aca="false">IFERROR(VALUE(MID(D3866,FIND("_",D3866)+1,FIND("_",D3866,FIND("_",D3866)+1)-FIND("_",D3866)-1)),"")</f>
        <v>11</v>
      </c>
      <c r="N3866" s="7" t="str">
        <f aca="false">IF(OR(C3866="",M3866=""),"",C3866&amp;" Item "&amp;M3866)</f>
        <v>Milk Products Item 11</v>
      </c>
      <c r="O3866" s="7" t="n">
        <v>452</v>
      </c>
      <c r="P3866" s="8" t="n">
        <f aca="false">G3866*Q3866</f>
        <v>0</v>
      </c>
      <c r="Q3866" s="9" t="n">
        <f aca="false">IF(K3866=TRUE(),0.1,0)</f>
        <v>0</v>
      </c>
    </row>
    <row r="3867" customFormat="false" ht="15" hidden="false" customHeight="true" outlineLevel="0" collapsed="false">
      <c r="A3867" s="1" t="s">
        <v>4120</v>
      </c>
      <c r="B3867" s="1" t="s">
        <v>174</v>
      </c>
      <c r="C3867" s="1" t="s">
        <v>38</v>
      </c>
      <c r="D3867" s="1" t="s">
        <v>166</v>
      </c>
      <c r="E3867" s="1" t="n">
        <v>36.5</v>
      </c>
      <c r="F3867" s="1" t="n">
        <v>5</v>
      </c>
      <c r="G3867" s="1" t="n">
        <v>182.5</v>
      </c>
      <c r="H3867" s="1" t="s">
        <v>54</v>
      </c>
      <c r="I3867" s="1" t="s">
        <v>44</v>
      </c>
      <c r="J3867" s="4" t="n">
        <v>45191</v>
      </c>
      <c r="L3867" s="6" t="str">
        <f aca="false">IFERROR(INDEX(CategoryCodes!$B$2:$B$9,MATCH(C3867,CategoryCodes!$A$2:$A$9,0)),"")</f>
        <v>E</v>
      </c>
      <c r="M3867" s="7" t="n">
        <f aca="false">IFERROR(VALUE(MID(D3867,FIND("_",D3867)+1,FIND("_",D3867,FIND("_",D3867)+1)-FIND("_",D3867)-1)),"")</f>
        <v>22</v>
      </c>
      <c r="N3867" s="7" t="str">
        <f aca="false">IF(OR(C3867="",M3867=""),"",C3867&amp;" Item "&amp;M3867)</f>
        <v>Food Item 22</v>
      </c>
      <c r="O3867" s="7" t="n">
        <v>455</v>
      </c>
      <c r="P3867" s="8" t="n">
        <f aca="false">G3867*Q3867</f>
        <v>0</v>
      </c>
      <c r="Q3867" s="9" t="n">
        <f aca="false">IF(K3867=TRUE(),0.1,0)</f>
        <v>0</v>
      </c>
    </row>
    <row r="3868" customFormat="false" ht="15" hidden="false" customHeight="true" outlineLevel="0" collapsed="false">
      <c r="A3868" s="1" t="s">
        <v>4121</v>
      </c>
      <c r="B3868" s="1" t="s">
        <v>18</v>
      </c>
      <c r="C3868" s="1" t="s">
        <v>19</v>
      </c>
      <c r="D3868" s="1" t="s">
        <v>802</v>
      </c>
      <c r="E3868" s="1" t="n">
        <v>38</v>
      </c>
      <c r="F3868" s="1" t="n">
        <v>5</v>
      </c>
      <c r="G3868" s="1" t="n">
        <v>190</v>
      </c>
      <c r="H3868" s="1" t="s">
        <v>21</v>
      </c>
      <c r="I3868" s="1" t="s">
        <v>22</v>
      </c>
      <c r="J3868" s="4" t="n">
        <v>45073</v>
      </c>
      <c r="K3868" s="5" t="b">
        <f aca="false">TRUE()</f>
        <v>1</v>
      </c>
      <c r="L3868" s="6" t="str">
        <f aca="false">IFERROR(INDEX(CategoryCodes!$B$2:$B$9,MATCH(C3868,CategoryCodes!$A$2:$A$9,0)),"")</f>
        <v>H</v>
      </c>
      <c r="M3868" s="7" t="n">
        <f aca="false">IFERROR(VALUE(MID(D3868,FIND("_",D3868)+1,FIND("_",D3868,FIND("_",D3868)+1)-FIND("_",D3868)-1)),"")</f>
        <v>23</v>
      </c>
      <c r="N3868" s="7" t="str">
        <f aca="false">IF(OR(C3868="",M3868=""),"",C3868&amp;" Item "&amp;M3868)</f>
        <v>Patisserie Item 23</v>
      </c>
      <c r="O3868" s="7" t="n">
        <v>8</v>
      </c>
      <c r="P3868" s="8" t="n">
        <f aca="false">G3868*Q3868</f>
        <v>19</v>
      </c>
      <c r="Q3868" s="9" t="n">
        <f aca="false">IF(K3868=TRUE(),0.1,0)</f>
        <v>0.1</v>
      </c>
    </row>
    <row r="3869" customFormat="false" ht="15" hidden="false" customHeight="true" outlineLevel="0" collapsed="false">
      <c r="A3869" s="1" t="s">
        <v>4122</v>
      </c>
      <c r="B3869" s="1" t="s">
        <v>122</v>
      </c>
      <c r="C3869" s="1" t="s">
        <v>72</v>
      </c>
      <c r="D3869" s="1" t="s">
        <v>961</v>
      </c>
      <c r="E3869" s="1" t="n">
        <v>30.5</v>
      </c>
      <c r="F3869" s="1" t="n">
        <v>3</v>
      </c>
      <c r="G3869" s="1" t="n">
        <v>91.5</v>
      </c>
      <c r="H3869" s="1" t="s">
        <v>21</v>
      </c>
      <c r="I3869" s="1" t="s">
        <v>44</v>
      </c>
      <c r="J3869" s="4" t="n">
        <v>45516</v>
      </c>
      <c r="L3869" s="6" t="str">
        <f aca="false">IFERROR(INDEX(CategoryCodes!$B$2:$B$9,MATCH(C3869,CategoryCodes!$A$2:$A$9,0)),"")</f>
        <v>D</v>
      </c>
      <c r="M3869" s="7" t="n">
        <f aca="false">IFERROR(VALUE(MID(D3869,FIND("_",D3869)+1,FIND("_",D3869,FIND("_",D3869)+1)-FIND("_",D3869)-1)),"")</f>
        <v>18</v>
      </c>
      <c r="N3869" s="7" t="str">
        <f aca="false">IF(OR(C3869="",M3869=""),"",C3869&amp;" Item "&amp;M3869)</f>
        <v>Electric household essentials Item 18</v>
      </c>
      <c r="O3869" s="7" t="n">
        <v>123</v>
      </c>
      <c r="P3869" s="8" t="n">
        <f aca="false">G3869*Q3869</f>
        <v>0</v>
      </c>
      <c r="Q3869" s="9" t="n">
        <f aca="false">IF(K3869=TRUE(),0.1,0)</f>
        <v>0</v>
      </c>
    </row>
    <row r="3870" customFormat="false" ht="15" hidden="false" customHeight="true" outlineLevel="0" collapsed="false">
      <c r="A3870" s="1" t="s">
        <v>4123</v>
      </c>
      <c r="B3870" s="1" t="s">
        <v>71</v>
      </c>
      <c r="C3870" s="1" t="s">
        <v>29</v>
      </c>
      <c r="D3870" s="1" t="s">
        <v>1004</v>
      </c>
      <c r="E3870" s="1" t="n">
        <v>32</v>
      </c>
      <c r="F3870" s="1" t="n">
        <v>4</v>
      </c>
      <c r="G3870" s="1" t="n">
        <v>128</v>
      </c>
      <c r="H3870" s="1" t="s">
        <v>31</v>
      </c>
      <c r="I3870" s="1" t="s">
        <v>44</v>
      </c>
      <c r="J3870" s="4" t="n">
        <v>44781</v>
      </c>
      <c r="L3870" s="6" t="str">
        <f aca="false">IFERROR(INDEX(CategoryCodes!$B$2:$B$9,MATCH(C3870,CategoryCodes!$A$2:$A$9,0)),"")</f>
        <v>B</v>
      </c>
      <c r="M3870" s="7" t="n">
        <f aca="false">IFERROR(VALUE(MID(D3870,FIND("_",D3870)+1,FIND("_",D3870,FIND("_",D3870)+1)-FIND("_",D3870)-1)),"")</f>
        <v>19</v>
      </c>
      <c r="N3870" s="7" t="str">
        <f aca="false">IF(OR(C3870="",M3870=""),"",C3870&amp;" Item "&amp;M3870)</f>
        <v>Butchers Item 19</v>
      </c>
      <c r="O3870" s="7" t="n">
        <v>105</v>
      </c>
      <c r="P3870" s="8" t="n">
        <f aca="false">G3870*Q3870</f>
        <v>0</v>
      </c>
      <c r="Q3870" s="9" t="n">
        <f aca="false">IF(K3870=TRUE(),0.1,0)</f>
        <v>0</v>
      </c>
    </row>
    <row r="3871" customFormat="false" ht="15" hidden="false" customHeight="true" outlineLevel="0" collapsed="false">
      <c r="A3871" s="1" t="s">
        <v>4124</v>
      </c>
      <c r="B3871" s="1" t="s">
        <v>106</v>
      </c>
      <c r="C3871" s="1" t="s">
        <v>29</v>
      </c>
      <c r="D3871" s="1" t="s">
        <v>30</v>
      </c>
      <c r="E3871" s="1" t="n">
        <v>21.5</v>
      </c>
      <c r="F3871" s="1" t="n">
        <v>7</v>
      </c>
      <c r="G3871" s="1" t="n">
        <v>150.5</v>
      </c>
      <c r="H3871" s="1" t="s">
        <v>31</v>
      </c>
      <c r="I3871" s="1" t="s">
        <v>44</v>
      </c>
      <c r="J3871" s="4" t="n">
        <v>45217</v>
      </c>
      <c r="L3871" s="6" t="str">
        <f aca="false">IFERROR(INDEX(CategoryCodes!$B$2:$B$9,MATCH(C3871,CategoryCodes!$A$2:$A$9,0)),"")</f>
        <v>B</v>
      </c>
      <c r="M3871" s="7" t="n">
        <f aca="false">IFERROR(VALUE(MID(D3871,FIND("_",D3871)+1,FIND("_",D3871,FIND("_",D3871)+1)-FIND("_",D3871)-1)),"")</f>
        <v>12</v>
      </c>
      <c r="N3871" s="7" t="str">
        <f aca="false">IF(OR(C3871="",M3871=""),"",C3871&amp;" Item "&amp;M3871)</f>
        <v>Butchers Item 12</v>
      </c>
      <c r="O3871" s="7" t="n">
        <v>34</v>
      </c>
      <c r="P3871" s="8" t="n">
        <f aca="false">G3871*Q3871</f>
        <v>0</v>
      </c>
      <c r="Q3871" s="9" t="n">
        <f aca="false">IF(K3871=TRUE(),0.1,0)</f>
        <v>0</v>
      </c>
    </row>
    <row r="3872" customFormat="false" ht="15" hidden="false" customHeight="true" outlineLevel="0" collapsed="false">
      <c r="A3872" s="1" t="s">
        <v>4125</v>
      </c>
      <c r="B3872" s="1" t="s">
        <v>71</v>
      </c>
      <c r="C3872" s="1" t="s">
        <v>47</v>
      </c>
      <c r="D3872" s="1" t="s">
        <v>93</v>
      </c>
      <c r="E3872" s="1" t="n">
        <v>41</v>
      </c>
      <c r="F3872" s="1" t="n">
        <v>9</v>
      </c>
      <c r="G3872" s="1" t="n">
        <v>369</v>
      </c>
      <c r="H3872" s="1" t="s">
        <v>54</v>
      </c>
      <c r="I3872" s="1" t="s">
        <v>22</v>
      </c>
      <c r="J3872" s="4" t="n">
        <v>45179</v>
      </c>
      <c r="K3872" s="5" t="b">
        <f aca="false">TRUE()</f>
        <v>1</v>
      </c>
      <c r="L3872" s="6" t="str">
        <f aca="false">IFERROR(INDEX(CategoryCodes!$B$2:$B$9,MATCH(C3872,CategoryCodes!$A$2:$A$9,0)),"")</f>
        <v>F</v>
      </c>
      <c r="M3872" s="7" t="n">
        <f aca="false">IFERROR(VALUE(MID(D3872,FIND("_",D3872)+1,FIND("_",D3872,FIND("_",D3872)+1)-FIND("_",D3872)-1)),"")</f>
        <v>25</v>
      </c>
      <c r="N3872" s="7" t="str">
        <f aca="false">IF(OR(C3872="",M3872=""),"",C3872&amp;" Item "&amp;M3872)</f>
        <v>Furniture Item 25</v>
      </c>
      <c r="O3872" s="7" t="n">
        <v>51</v>
      </c>
      <c r="P3872" s="8" t="n">
        <f aca="false">G3872*Q3872</f>
        <v>36.9</v>
      </c>
      <c r="Q3872" s="9" t="n">
        <f aca="false">IF(K3872=TRUE(),0.1,0)</f>
        <v>0.1</v>
      </c>
    </row>
    <row r="3873" customFormat="false" ht="15" hidden="false" customHeight="true" outlineLevel="0" collapsed="false">
      <c r="A3873" s="1" t="s">
        <v>4126</v>
      </c>
      <c r="B3873" s="1" t="s">
        <v>18</v>
      </c>
      <c r="C3873" s="1" t="s">
        <v>29</v>
      </c>
      <c r="D3873" s="1" t="s">
        <v>233</v>
      </c>
      <c r="E3873" s="1" t="n">
        <v>15.5</v>
      </c>
      <c r="F3873" s="1" t="n">
        <v>2</v>
      </c>
      <c r="G3873" s="1" t="n">
        <v>31</v>
      </c>
      <c r="H3873" s="1" t="s">
        <v>31</v>
      </c>
      <c r="I3873" s="1" t="s">
        <v>44</v>
      </c>
      <c r="J3873" s="4" t="n">
        <v>45501</v>
      </c>
      <c r="L3873" s="6" t="str">
        <f aca="false">IFERROR(INDEX(CategoryCodes!$B$2:$B$9,MATCH(C3873,CategoryCodes!$A$2:$A$9,0)),"")</f>
        <v>B</v>
      </c>
      <c r="M3873" s="7" t="n">
        <f aca="false">IFERROR(VALUE(MID(D3873,FIND("_",D3873)+1,FIND("_",D3873,FIND("_",D3873)+1)-FIND("_",D3873)-1)),"")</f>
        <v>8</v>
      </c>
      <c r="N3873" s="7" t="str">
        <f aca="false">IF(OR(C3873="",M3873=""),"",C3873&amp;" Item "&amp;M3873)</f>
        <v>Butchers Item 8</v>
      </c>
      <c r="O3873" s="7" t="n">
        <v>304</v>
      </c>
      <c r="P3873" s="8" t="n">
        <f aca="false">G3873*Q3873</f>
        <v>0</v>
      </c>
      <c r="Q3873" s="9" t="n">
        <f aca="false">IF(K3873=TRUE(),0.1,0)</f>
        <v>0</v>
      </c>
    </row>
    <row r="3874" customFormat="false" ht="15" hidden="false" customHeight="true" outlineLevel="0" collapsed="false">
      <c r="A3874" s="1" t="s">
        <v>4127</v>
      </c>
      <c r="B3874" s="1" t="s">
        <v>69</v>
      </c>
      <c r="C3874" s="1" t="s">
        <v>136</v>
      </c>
      <c r="D3874" s="1" t="s">
        <v>189</v>
      </c>
      <c r="E3874" s="1" t="n">
        <v>33.5</v>
      </c>
      <c r="F3874" s="1" t="n">
        <v>7</v>
      </c>
      <c r="G3874" s="1" t="n">
        <v>234.5</v>
      </c>
      <c r="H3874" s="1" t="s">
        <v>21</v>
      </c>
      <c r="I3874" s="1" t="s">
        <v>22</v>
      </c>
      <c r="J3874" s="4" t="n">
        <v>45674</v>
      </c>
      <c r="L3874" s="6" t="str">
        <f aca="false">IFERROR(INDEX(CategoryCodes!$B$2:$B$9,MATCH(C3874,CategoryCodes!$A$2:$A$9,0)),"")</f>
        <v>C</v>
      </c>
      <c r="M3874" s="7" t="n">
        <f aca="false">IFERROR(VALUE(MID(D3874,FIND("_",D3874)+1,FIND("_",D3874,FIND("_",D3874)+1)-FIND("_",D3874)-1)),"")</f>
        <v>20</v>
      </c>
      <c r="N3874" s="7" t="str">
        <f aca="false">IF(OR(C3874="",M3874=""),"",C3874&amp;" Item "&amp;M3874)</f>
        <v>Computers and electric accessories Item 20</v>
      </c>
      <c r="O3874" s="7" t="n">
        <v>17</v>
      </c>
      <c r="P3874" s="8" t="n">
        <f aca="false">G3874*Q3874</f>
        <v>0</v>
      </c>
      <c r="Q3874" s="9" t="n">
        <f aca="false">IF(K3874=TRUE(),0.1,0)</f>
        <v>0</v>
      </c>
    </row>
    <row r="3875" customFormat="false" ht="15" hidden="false" customHeight="true" outlineLevel="0" collapsed="false">
      <c r="A3875" s="1" t="s">
        <v>4128</v>
      </c>
      <c r="B3875" s="1" t="s">
        <v>42</v>
      </c>
      <c r="C3875" s="1" t="s">
        <v>136</v>
      </c>
      <c r="D3875" s="1" t="s">
        <v>326</v>
      </c>
      <c r="E3875" s="1" t="n">
        <v>24.5</v>
      </c>
      <c r="F3875" s="1" t="n">
        <v>4</v>
      </c>
      <c r="G3875" s="1" t="n">
        <v>98</v>
      </c>
      <c r="H3875" s="1" t="s">
        <v>21</v>
      </c>
      <c r="I3875" s="1" t="s">
        <v>44</v>
      </c>
      <c r="J3875" s="4" t="n">
        <v>45176</v>
      </c>
      <c r="K3875" s="5" t="b">
        <f aca="false">TRUE()</f>
        <v>1</v>
      </c>
      <c r="L3875" s="6" t="str">
        <f aca="false">IFERROR(INDEX(CategoryCodes!$B$2:$B$9,MATCH(C3875,CategoryCodes!$A$2:$A$9,0)),"")</f>
        <v>C</v>
      </c>
      <c r="M3875" s="7" t="n">
        <f aca="false">IFERROR(VALUE(MID(D3875,FIND("_",D3875)+1,FIND("_",D3875,FIND("_",D3875)+1)-FIND("_",D3875)-1)),"")</f>
        <v>14</v>
      </c>
      <c r="N3875" s="7" t="str">
        <f aca="false">IF(OR(C3875="",M3875=""),"",C3875&amp;" Item "&amp;M3875)</f>
        <v>Computers and electric accessories Item 14</v>
      </c>
      <c r="O3875" s="7" t="n">
        <v>228</v>
      </c>
      <c r="P3875" s="8" t="n">
        <f aca="false">G3875*Q3875</f>
        <v>9.8</v>
      </c>
      <c r="Q3875" s="9" t="n">
        <f aca="false">IF(K3875=TRUE(),0.1,0)</f>
        <v>0.1</v>
      </c>
    </row>
    <row r="3876" customFormat="false" ht="15" hidden="false" customHeight="true" outlineLevel="0" collapsed="false">
      <c r="A3876" s="1" t="s">
        <v>4129</v>
      </c>
      <c r="B3876" s="1" t="s">
        <v>49</v>
      </c>
      <c r="C3876" s="1" t="s">
        <v>38</v>
      </c>
      <c r="D3876" s="1" t="s">
        <v>209</v>
      </c>
      <c r="E3876" s="1" t="n">
        <v>9.5</v>
      </c>
      <c r="F3876" s="1" t="n">
        <v>3</v>
      </c>
      <c r="G3876" s="1" t="n">
        <v>28.5</v>
      </c>
      <c r="H3876" s="1" t="s">
        <v>21</v>
      </c>
      <c r="I3876" s="1" t="s">
        <v>44</v>
      </c>
      <c r="J3876" s="4" t="n">
        <v>45444</v>
      </c>
      <c r="L3876" s="6" t="str">
        <f aca="false">IFERROR(INDEX(CategoryCodes!$B$2:$B$9,MATCH(C3876,CategoryCodes!$A$2:$A$9,0)),"")</f>
        <v>E</v>
      </c>
      <c r="M3876" s="7" t="n">
        <f aca="false">IFERROR(VALUE(MID(D3876,FIND("_",D3876)+1,FIND("_",D3876,FIND("_",D3876)+1)-FIND("_",D3876)-1)),"")</f>
        <v>4</v>
      </c>
      <c r="N3876" s="7" t="str">
        <f aca="false">IF(OR(C3876="",M3876=""),"",C3876&amp;" Item "&amp;M3876)</f>
        <v>Food Item 4</v>
      </c>
      <c r="O3876" s="7" t="n">
        <v>306</v>
      </c>
      <c r="P3876" s="8" t="n">
        <f aca="false">G3876*Q3876</f>
        <v>0</v>
      </c>
      <c r="Q3876" s="9" t="n">
        <f aca="false">IF(K3876=TRUE(),0.1,0)</f>
        <v>0</v>
      </c>
    </row>
    <row r="3877" customFormat="false" ht="15" hidden="false" customHeight="true" outlineLevel="0" collapsed="false">
      <c r="A3877" s="1" t="s">
        <v>4130</v>
      </c>
      <c r="B3877" s="1" t="s">
        <v>104</v>
      </c>
      <c r="C3877" s="1" t="s">
        <v>19</v>
      </c>
      <c r="D3877" s="1" t="s">
        <v>515</v>
      </c>
      <c r="E3877" s="1" t="n">
        <v>17</v>
      </c>
      <c r="F3877" s="1" t="n">
        <v>3</v>
      </c>
      <c r="G3877" s="1" t="n">
        <v>51</v>
      </c>
      <c r="H3877" s="1" t="s">
        <v>54</v>
      </c>
      <c r="I3877" s="1" t="s">
        <v>44</v>
      </c>
      <c r="J3877" s="4" t="n">
        <v>45534</v>
      </c>
      <c r="K3877" s="5" t="b">
        <f aca="false">TRUE()</f>
        <v>1</v>
      </c>
      <c r="L3877" s="6" t="str">
        <f aca="false">IFERROR(INDEX(CategoryCodes!$B$2:$B$9,MATCH(C3877,CategoryCodes!$A$2:$A$9,0)),"")</f>
        <v>H</v>
      </c>
      <c r="M3877" s="7" t="n">
        <f aca="false">IFERROR(VALUE(MID(D3877,FIND("_",D3877)+1,FIND("_",D3877,FIND("_",D3877)+1)-FIND("_",D3877)-1)),"")</f>
        <v>9</v>
      </c>
      <c r="N3877" s="7" t="str">
        <f aca="false">IF(OR(C3877="",M3877=""),"",C3877&amp;" Item "&amp;M3877)</f>
        <v>Patisserie Item 9</v>
      </c>
      <c r="O3877" s="7" t="n">
        <v>344</v>
      </c>
      <c r="P3877" s="8" t="n">
        <f aca="false">G3877*Q3877</f>
        <v>5.1</v>
      </c>
      <c r="Q3877" s="9" t="n">
        <f aca="false">IF(K3877=TRUE(),0.1,0)</f>
        <v>0.1</v>
      </c>
    </row>
    <row r="3878" customFormat="false" ht="15" hidden="false" customHeight="true" outlineLevel="0" collapsed="false">
      <c r="A3878" s="1" t="s">
        <v>4131</v>
      </c>
      <c r="B3878" s="1" t="s">
        <v>122</v>
      </c>
      <c r="C3878" s="1" t="s">
        <v>34</v>
      </c>
      <c r="D3878" s="1" t="s">
        <v>77</v>
      </c>
      <c r="E3878" s="1" t="n">
        <v>14</v>
      </c>
      <c r="F3878" s="1" t="n">
        <v>2</v>
      </c>
      <c r="G3878" s="1" t="n">
        <v>28</v>
      </c>
      <c r="H3878" s="1" t="s">
        <v>54</v>
      </c>
      <c r="I3878" s="1" t="s">
        <v>44</v>
      </c>
      <c r="J3878" s="4" t="n">
        <v>45064</v>
      </c>
      <c r="L3878" s="6" t="str">
        <f aca="false">IFERROR(INDEX(CategoryCodes!$B$2:$B$9,MATCH(C3878,CategoryCodes!$A$2:$A$9,0)),"")</f>
        <v>A</v>
      </c>
      <c r="M3878" s="7" t="n">
        <f aca="false">IFERROR(VALUE(MID(D3878,FIND("_",D3878)+1,FIND("_",D3878,FIND("_",D3878)+1)-FIND("_",D3878)-1)),"")</f>
        <v>7</v>
      </c>
      <c r="N3878" s="7" t="str">
        <f aca="false">IF(OR(C3878="",M3878=""),"",C3878&amp;" Item "&amp;M3878)</f>
        <v>Beverages Item 7</v>
      </c>
      <c r="O3878" s="7" t="n">
        <v>360</v>
      </c>
      <c r="P3878" s="8" t="n">
        <f aca="false">G3878*Q3878</f>
        <v>0</v>
      </c>
      <c r="Q3878" s="9" t="n">
        <f aca="false">IF(K3878=TRUE(),0.1,0)</f>
        <v>0</v>
      </c>
    </row>
    <row r="3879" customFormat="false" ht="15" hidden="false" customHeight="true" outlineLevel="0" collapsed="false">
      <c r="A3879" s="1" t="s">
        <v>4132</v>
      </c>
      <c r="B3879" s="1" t="s">
        <v>69</v>
      </c>
      <c r="C3879" s="1" t="s">
        <v>72</v>
      </c>
      <c r="D3879" s="1" t="s">
        <v>2844</v>
      </c>
      <c r="E3879" s="1" t="n">
        <v>8</v>
      </c>
      <c r="F3879" s="1" t="n">
        <v>5</v>
      </c>
      <c r="G3879" s="1" t="n">
        <v>40</v>
      </c>
      <c r="H3879" s="1" t="s">
        <v>54</v>
      </c>
      <c r="I3879" s="1" t="s">
        <v>22</v>
      </c>
      <c r="J3879" s="4" t="n">
        <v>44948</v>
      </c>
      <c r="K3879" s="5" t="b">
        <f aca="false">TRUE()</f>
        <v>1</v>
      </c>
      <c r="L3879" s="6" t="str">
        <f aca="false">IFERROR(INDEX(CategoryCodes!$B$2:$B$9,MATCH(C3879,CategoryCodes!$A$2:$A$9,0)),"")</f>
        <v>D</v>
      </c>
      <c r="M3879" s="7" t="n">
        <f aca="false">IFERROR(VALUE(MID(D3879,FIND("_",D3879)+1,FIND("_",D3879,FIND("_",D3879)+1)-FIND("_",D3879)-1)),"")</f>
        <v>3</v>
      </c>
      <c r="N3879" s="7" t="str">
        <f aca="false">IF(OR(C3879="",M3879=""),"",C3879&amp;" Item "&amp;M3879)</f>
        <v>Electric household essentials Item 3</v>
      </c>
      <c r="O3879" s="7" t="n">
        <v>446</v>
      </c>
      <c r="P3879" s="8" t="n">
        <f aca="false">G3879*Q3879</f>
        <v>4</v>
      </c>
      <c r="Q3879" s="9" t="n">
        <f aca="false">IF(K3879=TRUE(),0.1,0)</f>
        <v>0.1</v>
      </c>
    </row>
    <row r="3880" customFormat="false" ht="15" hidden="false" customHeight="true" outlineLevel="0" collapsed="false">
      <c r="A3880" s="1" t="s">
        <v>4133</v>
      </c>
      <c r="B3880" s="1" t="s">
        <v>90</v>
      </c>
      <c r="C3880" s="1" t="s">
        <v>34</v>
      </c>
      <c r="D3880" s="1" t="s">
        <v>484</v>
      </c>
      <c r="E3880" s="1" t="n">
        <v>8</v>
      </c>
      <c r="F3880" s="1" t="n">
        <v>3</v>
      </c>
      <c r="G3880" s="1" t="n">
        <v>24</v>
      </c>
      <c r="H3880" s="1" t="s">
        <v>54</v>
      </c>
      <c r="I3880" s="1" t="s">
        <v>44</v>
      </c>
      <c r="J3880" s="4" t="n">
        <v>44967</v>
      </c>
      <c r="L3880" s="6" t="str">
        <f aca="false">IFERROR(INDEX(CategoryCodes!$B$2:$B$9,MATCH(C3880,CategoryCodes!$A$2:$A$9,0)),"")</f>
        <v>A</v>
      </c>
      <c r="M3880" s="7" t="n">
        <f aca="false">IFERROR(VALUE(MID(D3880,FIND("_",D3880)+1,FIND("_",D3880,FIND("_",D3880)+1)-FIND("_",D3880)-1)),"")</f>
        <v>3</v>
      </c>
      <c r="N3880" s="7" t="str">
        <f aca="false">IF(OR(C3880="",M3880=""),"",C3880&amp;" Item "&amp;M3880)</f>
        <v>Beverages Item 3</v>
      </c>
      <c r="O3880" s="7" t="n">
        <v>24</v>
      </c>
      <c r="P3880" s="8" t="n">
        <f aca="false">G3880*Q3880</f>
        <v>0</v>
      </c>
      <c r="Q3880" s="9" t="n">
        <f aca="false">IF(K3880=TRUE(),0.1,0)</f>
        <v>0</v>
      </c>
    </row>
    <row r="3881" customFormat="false" ht="15" hidden="false" customHeight="true" outlineLevel="0" collapsed="false">
      <c r="A3881" s="1" t="s">
        <v>4134</v>
      </c>
      <c r="B3881" s="1" t="s">
        <v>122</v>
      </c>
      <c r="C3881" s="1" t="s">
        <v>72</v>
      </c>
      <c r="D3881" s="1" t="s">
        <v>352</v>
      </c>
      <c r="E3881" s="1" t="n">
        <v>33.5</v>
      </c>
      <c r="F3881" s="1" t="n">
        <v>10</v>
      </c>
      <c r="G3881" s="1" t="n">
        <v>335</v>
      </c>
      <c r="H3881" s="1" t="s">
        <v>21</v>
      </c>
      <c r="I3881" s="1" t="s">
        <v>22</v>
      </c>
      <c r="J3881" s="4" t="n">
        <v>44644</v>
      </c>
      <c r="K3881" s="5" t="b">
        <f aca="false">TRUE()</f>
        <v>1</v>
      </c>
      <c r="L3881" s="6" t="str">
        <f aca="false">IFERROR(INDEX(CategoryCodes!$B$2:$B$9,MATCH(C3881,CategoryCodes!$A$2:$A$9,0)),"")</f>
        <v>D</v>
      </c>
      <c r="M3881" s="7" t="n">
        <f aca="false">IFERROR(VALUE(MID(D3881,FIND("_",D3881)+1,FIND("_",D3881,FIND("_",D3881)+1)-FIND("_",D3881)-1)),"")</f>
        <v>20</v>
      </c>
      <c r="N3881" s="7" t="str">
        <f aca="false">IF(OR(C3881="",M3881=""),"",C3881&amp;" Item "&amp;M3881)</f>
        <v>Electric household essentials Item 20</v>
      </c>
      <c r="O3881" s="7" t="n">
        <v>125</v>
      </c>
      <c r="P3881" s="8" t="n">
        <f aca="false">G3881*Q3881</f>
        <v>33.5</v>
      </c>
      <c r="Q3881" s="9" t="n">
        <f aca="false">IF(K3881=TRUE(),0.1,0)</f>
        <v>0.1</v>
      </c>
    </row>
    <row r="3882" customFormat="false" ht="15" hidden="false" customHeight="true" outlineLevel="0" collapsed="false">
      <c r="A3882" s="1" t="s">
        <v>4135</v>
      </c>
      <c r="B3882" s="1" t="s">
        <v>69</v>
      </c>
      <c r="C3882" s="1" t="s">
        <v>47</v>
      </c>
      <c r="D3882" s="1" t="s">
        <v>680</v>
      </c>
      <c r="E3882" s="1" t="n">
        <v>12.5</v>
      </c>
      <c r="F3882" s="1" t="n">
        <v>8</v>
      </c>
      <c r="G3882" s="1" t="n">
        <v>100</v>
      </c>
      <c r="H3882" s="1" t="s">
        <v>21</v>
      </c>
      <c r="I3882" s="1" t="s">
        <v>22</v>
      </c>
      <c r="J3882" s="4" t="n">
        <v>45407</v>
      </c>
      <c r="L3882" s="6" t="str">
        <f aca="false">IFERROR(INDEX(CategoryCodes!$B$2:$B$9,MATCH(C3882,CategoryCodes!$A$2:$A$9,0)),"")</f>
        <v>F</v>
      </c>
      <c r="M3882" s="7" t="n">
        <f aca="false">IFERROR(VALUE(MID(D3882,FIND("_",D3882)+1,FIND("_",D3882,FIND("_",D3882)+1)-FIND("_",D3882)-1)),"")</f>
        <v>6</v>
      </c>
      <c r="N3882" s="7" t="str">
        <f aca="false">IF(OR(C3882="",M3882=""),"",C3882&amp;" Item "&amp;M3882)</f>
        <v>Furniture Item 6</v>
      </c>
      <c r="O3882" s="7" t="n">
        <v>379</v>
      </c>
      <c r="P3882" s="8" t="n">
        <f aca="false">G3882*Q3882</f>
        <v>0</v>
      </c>
      <c r="Q3882" s="9" t="n">
        <f aca="false">IF(K3882=TRUE(),0.1,0)</f>
        <v>0</v>
      </c>
    </row>
    <row r="3883" customFormat="false" ht="15" hidden="false" customHeight="true" outlineLevel="0" collapsed="false">
      <c r="A3883" s="1" t="s">
        <v>4136</v>
      </c>
      <c r="B3883" s="1" t="s">
        <v>80</v>
      </c>
      <c r="C3883" s="1" t="s">
        <v>29</v>
      </c>
      <c r="D3883" s="1" t="s">
        <v>127</v>
      </c>
      <c r="E3883" s="1" t="n">
        <v>39.5</v>
      </c>
      <c r="F3883" s="1" t="n">
        <v>7</v>
      </c>
      <c r="G3883" s="1" t="n">
        <v>276.5</v>
      </c>
      <c r="H3883" s="1" t="s">
        <v>54</v>
      </c>
      <c r="I3883" s="1" t="s">
        <v>22</v>
      </c>
      <c r="J3883" s="4" t="n">
        <v>45234</v>
      </c>
      <c r="L3883" s="6" t="str">
        <f aca="false">IFERROR(INDEX(CategoryCodes!$B$2:$B$9,MATCH(C3883,CategoryCodes!$A$2:$A$9,0)),"")</f>
        <v>B</v>
      </c>
      <c r="M3883" s="7" t="n">
        <f aca="false">IFERROR(VALUE(MID(D3883,FIND("_",D3883)+1,FIND("_",D3883,FIND("_",D3883)+1)-FIND("_",D3883)-1)),"")</f>
        <v>24</v>
      </c>
      <c r="N3883" s="7" t="str">
        <f aca="false">IF(OR(C3883="",M3883=""),"",C3883&amp;" Item "&amp;M3883)</f>
        <v>Butchers Item 24</v>
      </c>
      <c r="O3883" s="7" t="n">
        <v>22</v>
      </c>
      <c r="P3883" s="8" t="n">
        <f aca="false">G3883*Q3883</f>
        <v>0</v>
      </c>
      <c r="Q3883" s="9" t="n">
        <f aca="false">IF(K3883=TRUE(),0.1,0)</f>
        <v>0</v>
      </c>
    </row>
    <row r="3884" customFormat="false" ht="15" hidden="false" customHeight="true" outlineLevel="0" collapsed="false">
      <c r="A3884" s="1" t="s">
        <v>4137</v>
      </c>
      <c r="B3884" s="1" t="s">
        <v>174</v>
      </c>
      <c r="C3884" s="1" t="s">
        <v>29</v>
      </c>
      <c r="D3884" s="1" t="s">
        <v>944</v>
      </c>
      <c r="E3884" s="1" t="n">
        <v>20</v>
      </c>
      <c r="F3884" s="1" t="n">
        <v>8</v>
      </c>
      <c r="G3884" s="1" t="n">
        <v>160</v>
      </c>
      <c r="H3884" s="1" t="s">
        <v>21</v>
      </c>
      <c r="I3884" s="1" t="s">
        <v>22</v>
      </c>
      <c r="J3884" s="4" t="n">
        <v>45513</v>
      </c>
      <c r="L3884" s="6" t="str">
        <f aca="false">IFERROR(INDEX(CategoryCodes!$B$2:$B$9,MATCH(C3884,CategoryCodes!$A$2:$A$9,0)),"")</f>
        <v>B</v>
      </c>
      <c r="M3884" s="7" t="n">
        <f aca="false">IFERROR(VALUE(MID(D3884,FIND("_",D3884)+1,FIND("_",D3884,FIND("_",D3884)+1)-FIND("_",D3884)-1)),"")</f>
        <v>11</v>
      </c>
      <c r="N3884" s="7" t="str">
        <f aca="false">IF(OR(C3884="",M3884=""),"",C3884&amp;" Item "&amp;M3884)</f>
        <v>Butchers Item 11</v>
      </c>
      <c r="O3884" s="7" t="n">
        <v>205</v>
      </c>
      <c r="P3884" s="8" t="n">
        <f aca="false">G3884*Q3884</f>
        <v>0</v>
      </c>
      <c r="Q3884" s="9" t="n">
        <f aca="false">IF(K3884=TRUE(),0.1,0)</f>
        <v>0</v>
      </c>
    </row>
    <row r="3885" customFormat="false" ht="15" hidden="false" customHeight="true" outlineLevel="0" collapsed="false">
      <c r="A3885" s="1" t="s">
        <v>4138</v>
      </c>
      <c r="B3885" s="1" t="s">
        <v>37</v>
      </c>
      <c r="C3885" s="1" t="s">
        <v>29</v>
      </c>
      <c r="D3885" s="1" t="s">
        <v>168</v>
      </c>
      <c r="E3885" s="1" t="n">
        <v>6.5</v>
      </c>
      <c r="F3885" s="1" t="n">
        <v>6</v>
      </c>
      <c r="G3885" s="1" t="n">
        <v>39</v>
      </c>
      <c r="H3885" s="1" t="s">
        <v>21</v>
      </c>
      <c r="I3885" s="1" t="s">
        <v>22</v>
      </c>
      <c r="J3885" s="4" t="n">
        <v>45560</v>
      </c>
      <c r="K3885" s="5" t="b">
        <f aca="false">TRUE()</f>
        <v>1</v>
      </c>
      <c r="L3885" s="6" t="str">
        <f aca="false">IFERROR(INDEX(CategoryCodes!$B$2:$B$9,MATCH(C3885,CategoryCodes!$A$2:$A$9,0)),"")</f>
        <v>B</v>
      </c>
      <c r="M3885" s="7" t="n">
        <f aca="false">IFERROR(VALUE(MID(D3885,FIND("_",D3885)+1,FIND("_",D3885,FIND("_",D3885)+1)-FIND("_",D3885)-1)),"")</f>
        <v>2</v>
      </c>
      <c r="N3885" s="7" t="str">
        <f aca="false">IF(OR(C3885="",M3885=""),"",C3885&amp;" Item "&amp;M3885)</f>
        <v>Butchers Item 2</v>
      </c>
      <c r="O3885" s="7" t="n">
        <v>224</v>
      </c>
      <c r="P3885" s="8" t="n">
        <f aca="false">G3885*Q3885</f>
        <v>3.9</v>
      </c>
      <c r="Q3885" s="9" t="n">
        <f aca="false">IF(K3885=TRUE(),0.1,0)</f>
        <v>0.1</v>
      </c>
    </row>
    <row r="3886" customFormat="false" ht="15" hidden="false" customHeight="true" outlineLevel="0" collapsed="false">
      <c r="A3886" s="1" t="s">
        <v>4139</v>
      </c>
      <c r="B3886" s="1" t="s">
        <v>83</v>
      </c>
      <c r="C3886" s="1" t="s">
        <v>38</v>
      </c>
      <c r="D3886" s="1" t="s">
        <v>504</v>
      </c>
      <c r="E3886" s="1" t="n">
        <v>29</v>
      </c>
      <c r="F3886" s="1" t="n">
        <v>7</v>
      </c>
      <c r="G3886" s="1" t="n">
        <v>203</v>
      </c>
      <c r="H3886" s="1" t="s">
        <v>54</v>
      </c>
      <c r="I3886" s="1" t="s">
        <v>44</v>
      </c>
      <c r="J3886" s="4" t="n">
        <v>44843</v>
      </c>
      <c r="K3886" s="5" t="b">
        <f aca="false">FALSE()</f>
        <v>0</v>
      </c>
      <c r="L3886" s="6" t="str">
        <f aca="false">IFERROR(INDEX(CategoryCodes!$B$2:$B$9,MATCH(C3886,CategoryCodes!$A$2:$A$9,0)),"")</f>
        <v>E</v>
      </c>
      <c r="M3886" s="7" t="n">
        <f aca="false">IFERROR(VALUE(MID(D3886,FIND("_",D3886)+1,FIND("_",D3886,FIND("_",D3886)+1)-FIND("_",D3886)-1)),"")</f>
        <v>17</v>
      </c>
      <c r="N3886" s="7" t="str">
        <f aca="false">IF(OR(C3886="",M3886=""),"",C3886&amp;" Item "&amp;M3886)</f>
        <v>Food Item 17</v>
      </c>
      <c r="O3886" s="7" t="n">
        <v>119</v>
      </c>
      <c r="P3886" s="8" t="n">
        <f aca="false">G3886*Q3886</f>
        <v>0</v>
      </c>
      <c r="Q3886" s="9" t="n">
        <f aca="false">IF(K3886=TRUE(),0.1,0)</f>
        <v>0</v>
      </c>
    </row>
    <row r="3887" customFormat="false" ht="15" hidden="false" customHeight="true" outlineLevel="0" collapsed="false">
      <c r="A3887" s="1" t="s">
        <v>4140</v>
      </c>
      <c r="B3887" s="1" t="s">
        <v>129</v>
      </c>
      <c r="C3887" s="1" t="s">
        <v>25</v>
      </c>
      <c r="D3887" s="1" t="s">
        <v>256</v>
      </c>
      <c r="E3887" s="1" t="n">
        <v>38</v>
      </c>
      <c r="F3887" s="1" t="n">
        <v>5</v>
      </c>
      <c r="G3887" s="1" t="n">
        <v>190</v>
      </c>
      <c r="H3887" s="1" t="s">
        <v>31</v>
      </c>
      <c r="I3887" s="1" t="s">
        <v>44</v>
      </c>
      <c r="J3887" s="4" t="n">
        <v>45344</v>
      </c>
      <c r="L3887" s="6" t="str">
        <f aca="false">IFERROR(INDEX(CategoryCodes!$B$2:$B$9,MATCH(C3887,CategoryCodes!$A$2:$A$9,0)),"")</f>
        <v>G</v>
      </c>
      <c r="M3887" s="7" t="n">
        <f aca="false">IFERROR(VALUE(MID(D3887,FIND("_",D3887)+1,FIND("_",D3887,FIND("_",D3887)+1)-FIND("_",D3887)-1)),"")</f>
        <v>23</v>
      </c>
      <c r="N3887" s="7" t="str">
        <f aca="false">IF(OR(C3887="",M3887=""),"",C3887&amp;" Item "&amp;M3887)</f>
        <v>Milk Products Item 23</v>
      </c>
      <c r="O3887" s="7" t="n">
        <v>276</v>
      </c>
      <c r="P3887" s="8" t="n">
        <f aca="false">G3887*Q3887</f>
        <v>0</v>
      </c>
      <c r="Q3887" s="9" t="n">
        <f aca="false">IF(K3887=TRUE(),0.1,0)</f>
        <v>0</v>
      </c>
    </row>
    <row r="3888" customFormat="false" ht="15" hidden="false" customHeight="true" outlineLevel="0" collapsed="false">
      <c r="A3888" s="1" t="s">
        <v>4141</v>
      </c>
      <c r="B3888" s="1" t="s">
        <v>75</v>
      </c>
      <c r="C3888" s="1" t="s">
        <v>38</v>
      </c>
      <c r="D3888" s="1" t="s">
        <v>415</v>
      </c>
      <c r="E3888" s="1" t="n">
        <v>11</v>
      </c>
      <c r="F3888" s="1" t="n">
        <v>5</v>
      </c>
      <c r="G3888" s="1" t="n">
        <v>55</v>
      </c>
      <c r="H3888" s="1" t="s">
        <v>21</v>
      </c>
      <c r="I3888" s="1" t="s">
        <v>44</v>
      </c>
      <c r="J3888" s="4" t="n">
        <v>45573</v>
      </c>
      <c r="K3888" s="5" t="b">
        <f aca="false">TRUE()</f>
        <v>1</v>
      </c>
      <c r="L3888" s="6" t="str">
        <f aca="false">IFERROR(INDEX(CategoryCodes!$B$2:$B$9,MATCH(C3888,CategoryCodes!$A$2:$A$9,0)),"")</f>
        <v>E</v>
      </c>
      <c r="M3888" s="7" t="n">
        <f aca="false">IFERROR(VALUE(MID(D3888,FIND("_",D3888)+1,FIND("_",D3888,FIND("_",D3888)+1)-FIND("_",D3888)-1)),"")</f>
        <v>5</v>
      </c>
      <c r="N3888" s="7" t="str">
        <f aca="false">IF(OR(C3888="",M3888=""),"",C3888&amp;" Item "&amp;M3888)</f>
        <v>Food Item 5</v>
      </c>
      <c r="O3888" s="7" t="n">
        <v>111</v>
      </c>
      <c r="P3888" s="8" t="n">
        <f aca="false">G3888*Q3888</f>
        <v>5.5</v>
      </c>
      <c r="Q3888" s="9" t="n">
        <f aca="false">IF(K3888=TRUE(),0.1,0)</f>
        <v>0.1</v>
      </c>
    </row>
    <row r="3889" customFormat="false" ht="15" hidden="false" customHeight="true" outlineLevel="0" collapsed="false">
      <c r="A3889" s="1" t="s">
        <v>4142</v>
      </c>
      <c r="B3889" s="1" t="s">
        <v>90</v>
      </c>
      <c r="C3889" s="1" t="s">
        <v>72</v>
      </c>
      <c r="D3889" s="1" t="s">
        <v>252</v>
      </c>
      <c r="E3889" s="1" t="n">
        <v>15.5</v>
      </c>
      <c r="F3889" s="1" t="n">
        <v>9</v>
      </c>
      <c r="G3889" s="1" t="n">
        <v>139.5</v>
      </c>
      <c r="H3889" s="1" t="s">
        <v>21</v>
      </c>
      <c r="I3889" s="1" t="s">
        <v>44</v>
      </c>
      <c r="J3889" s="4" t="n">
        <v>44572</v>
      </c>
      <c r="L3889" s="6" t="str">
        <f aca="false">IFERROR(INDEX(CategoryCodes!$B$2:$B$9,MATCH(C3889,CategoryCodes!$A$2:$A$9,0)),"")</f>
        <v>D</v>
      </c>
      <c r="M3889" s="7" t="n">
        <f aca="false">IFERROR(VALUE(MID(D3889,FIND("_",D3889)+1,FIND("_",D3889,FIND("_",D3889)+1)-FIND("_",D3889)-1)),"")</f>
        <v>8</v>
      </c>
      <c r="N3889" s="7" t="str">
        <f aca="false">IF(OR(C3889="",M3889=""),"",C3889&amp;" Item "&amp;M3889)</f>
        <v>Electric household essentials Item 8</v>
      </c>
      <c r="O3889" s="7" t="n">
        <v>386</v>
      </c>
      <c r="P3889" s="8" t="n">
        <f aca="false">G3889*Q3889</f>
        <v>0</v>
      </c>
      <c r="Q3889" s="9" t="n">
        <f aca="false">IF(K3889=TRUE(),0.1,0)</f>
        <v>0</v>
      </c>
    </row>
    <row r="3890" customFormat="false" ht="15" hidden="false" customHeight="true" outlineLevel="0" collapsed="false">
      <c r="A3890" s="1" t="s">
        <v>4143</v>
      </c>
      <c r="B3890" s="1" t="s">
        <v>83</v>
      </c>
      <c r="C3890" s="1" t="s">
        <v>72</v>
      </c>
      <c r="D3890" s="1" t="s">
        <v>352</v>
      </c>
      <c r="E3890" s="1" t="n">
        <v>33.5</v>
      </c>
      <c r="F3890" s="1" t="n">
        <v>7</v>
      </c>
      <c r="G3890" s="1" t="n">
        <v>234.5</v>
      </c>
      <c r="H3890" s="1" t="s">
        <v>21</v>
      </c>
      <c r="I3890" s="1" t="s">
        <v>44</v>
      </c>
      <c r="J3890" s="4" t="n">
        <v>44614</v>
      </c>
      <c r="K3890" s="5" t="b">
        <f aca="false">FALSE()</f>
        <v>0</v>
      </c>
      <c r="L3890" s="6" t="str">
        <f aca="false">IFERROR(INDEX(CategoryCodes!$B$2:$B$9,MATCH(C3890,CategoryCodes!$A$2:$A$9,0)),"")</f>
        <v>D</v>
      </c>
      <c r="M3890" s="7" t="n">
        <f aca="false">IFERROR(VALUE(MID(D3890,FIND("_",D3890)+1,FIND("_",D3890,FIND("_",D3890)+1)-FIND("_",D3890)-1)),"")</f>
        <v>20</v>
      </c>
      <c r="N3890" s="7" t="str">
        <f aca="false">IF(OR(C3890="",M3890=""),"",C3890&amp;" Item "&amp;M3890)</f>
        <v>Electric household essentials Item 20</v>
      </c>
      <c r="O3890" s="7" t="n">
        <v>442</v>
      </c>
      <c r="P3890" s="8" t="n">
        <f aca="false">G3890*Q3890</f>
        <v>0</v>
      </c>
      <c r="Q3890" s="9" t="n">
        <f aca="false">IF(K3890=TRUE(),0.1,0)</f>
        <v>0</v>
      </c>
    </row>
    <row r="3891" customFormat="false" ht="15" hidden="false" customHeight="true" outlineLevel="0" collapsed="false">
      <c r="A3891" s="1" t="s">
        <v>4144</v>
      </c>
      <c r="B3891" s="1" t="s">
        <v>33</v>
      </c>
      <c r="C3891" s="1" t="s">
        <v>25</v>
      </c>
      <c r="D3891" s="1" t="s">
        <v>148</v>
      </c>
      <c r="E3891" s="1" t="n">
        <v>32</v>
      </c>
      <c r="F3891" s="1" t="n">
        <v>1</v>
      </c>
      <c r="G3891" s="1" t="n">
        <v>32</v>
      </c>
      <c r="H3891" s="1" t="s">
        <v>31</v>
      </c>
      <c r="I3891" s="1" t="s">
        <v>22</v>
      </c>
      <c r="J3891" s="4" t="n">
        <v>45582</v>
      </c>
      <c r="K3891" s="5" t="b">
        <f aca="false">TRUE()</f>
        <v>1</v>
      </c>
      <c r="L3891" s="6" t="str">
        <f aca="false">IFERROR(INDEX(CategoryCodes!$B$2:$B$9,MATCH(C3891,CategoryCodes!$A$2:$A$9,0)),"")</f>
        <v>G</v>
      </c>
      <c r="M3891" s="7" t="n">
        <f aca="false">IFERROR(VALUE(MID(D3891,FIND("_",D3891)+1,FIND("_",D3891,FIND("_",D3891)+1)-FIND("_",D3891)-1)),"")</f>
        <v>19</v>
      </c>
      <c r="N3891" s="7" t="str">
        <f aca="false">IF(OR(C3891="",M3891=""),"",C3891&amp;" Item "&amp;M3891)</f>
        <v>Milk Products Item 19</v>
      </c>
      <c r="O3891" s="7" t="n">
        <v>397</v>
      </c>
      <c r="P3891" s="8" t="n">
        <f aca="false">G3891*Q3891</f>
        <v>3.2</v>
      </c>
      <c r="Q3891" s="9" t="n">
        <f aca="false">IF(K3891=TRUE(),0.1,0)</f>
        <v>0.1</v>
      </c>
    </row>
    <row r="3892" customFormat="false" ht="15" hidden="false" customHeight="true" outlineLevel="0" collapsed="false">
      <c r="A3892" s="1" t="s">
        <v>4145</v>
      </c>
      <c r="B3892" s="1" t="s">
        <v>114</v>
      </c>
      <c r="C3892" s="1" t="s">
        <v>38</v>
      </c>
      <c r="D3892" s="1" t="s">
        <v>100</v>
      </c>
      <c r="E3892" s="1" t="n">
        <v>20</v>
      </c>
      <c r="F3892" s="1" t="n">
        <v>7</v>
      </c>
      <c r="G3892" s="1" t="n">
        <v>140</v>
      </c>
      <c r="H3892" s="1" t="s">
        <v>31</v>
      </c>
      <c r="I3892" s="1" t="s">
        <v>44</v>
      </c>
      <c r="J3892" s="4" t="n">
        <v>45326</v>
      </c>
      <c r="L3892" s="6" t="str">
        <f aca="false">IFERROR(INDEX(CategoryCodes!$B$2:$B$9,MATCH(C3892,CategoryCodes!$A$2:$A$9,0)),"")</f>
        <v>E</v>
      </c>
      <c r="M3892" s="7" t="n">
        <f aca="false">IFERROR(VALUE(MID(D3892,FIND("_",D3892)+1,FIND("_",D3892,FIND("_",D3892)+1)-FIND("_",D3892)-1)),"")</f>
        <v>11</v>
      </c>
      <c r="N3892" s="7" t="str">
        <f aca="false">IF(OR(C3892="",M3892=""),"",C3892&amp;" Item "&amp;M3892)</f>
        <v>Food Item 11</v>
      </c>
      <c r="O3892" s="7" t="n">
        <v>28</v>
      </c>
      <c r="P3892" s="8" t="n">
        <f aca="false">G3892*Q3892</f>
        <v>0</v>
      </c>
      <c r="Q3892" s="9" t="n">
        <f aca="false">IF(K3892=TRUE(),0.1,0)</f>
        <v>0</v>
      </c>
    </row>
    <row r="3893" customFormat="false" ht="15" hidden="false" customHeight="true" outlineLevel="0" collapsed="false">
      <c r="A3893" s="1" t="s">
        <v>4146</v>
      </c>
      <c r="B3893" s="1" t="s">
        <v>46</v>
      </c>
      <c r="C3893" s="1" t="s">
        <v>34</v>
      </c>
      <c r="D3893" s="1" t="s">
        <v>130</v>
      </c>
      <c r="E3893" s="1" t="n">
        <v>15.5</v>
      </c>
      <c r="F3893" s="1" t="n">
        <v>7</v>
      </c>
      <c r="G3893" s="1" t="n">
        <v>108.5</v>
      </c>
      <c r="H3893" s="1" t="s">
        <v>31</v>
      </c>
      <c r="I3893" s="1" t="s">
        <v>44</v>
      </c>
      <c r="J3893" s="4" t="n">
        <v>45638</v>
      </c>
      <c r="K3893" s="5" t="b">
        <f aca="false">TRUE()</f>
        <v>1</v>
      </c>
      <c r="L3893" s="6" t="str">
        <f aca="false">IFERROR(INDEX(CategoryCodes!$B$2:$B$9,MATCH(C3893,CategoryCodes!$A$2:$A$9,0)),"")</f>
        <v>A</v>
      </c>
      <c r="M3893" s="7" t="n">
        <f aca="false">IFERROR(VALUE(MID(D3893,FIND("_",D3893)+1,FIND("_",D3893,FIND("_",D3893)+1)-FIND("_",D3893)-1)),"")</f>
        <v>8</v>
      </c>
      <c r="N3893" s="7" t="str">
        <f aca="false">IF(OR(C3893="",M3893=""),"",C3893&amp;" Item "&amp;M3893)</f>
        <v>Beverages Item 8</v>
      </c>
      <c r="O3893" s="7" t="n">
        <v>71</v>
      </c>
      <c r="P3893" s="8" t="n">
        <f aca="false">G3893*Q3893</f>
        <v>10.85</v>
      </c>
      <c r="Q3893" s="9" t="n">
        <f aca="false">IF(K3893=TRUE(),0.1,0)</f>
        <v>0.1</v>
      </c>
    </row>
    <row r="3894" customFormat="false" ht="15" hidden="false" customHeight="true" outlineLevel="0" collapsed="false">
      <c r="A3894" s="1" t="s">
        <v>4147</v>
      </c>
      <c r="B3894" s="1" t="s">
        <v>119</v>
      </c>
      <c r="C3894" s="1" t="s">
        <v>47</v>
      </c>
      <c r="D3894" s="1" t="s">
        <v>152</v>
      </c>
      <c r="E3894" s="1" t="n">
        <v>14</v>
      </c>
      <c r="F3894" s="1" t="n">
        <v>10</v>
      </c>
      <c r="G3894" s="1" t="n">
        <v>140</v>
      </c>
      <c r="H3894" s="1" t="s">
        <v>54</v>
      </c>
      <c r="I3894" s="1" t="s">
        <v>22</v>
      </c>
      <c r="J3894" s="4" t="n">
        <v>45020</v>
      </c>
      <c r="K3894" s="5" t="b">
        <f aca="false">TRUE()</f>
        <v>1</v>
      </c>
      <c r="L3894" s="6" t="str">
        <f aca="false">IFERROR(INDEX(CategoryCodes!$B$2:$B$9,MATCH(C3894,CategoryCodes!$A$2:$A$9,0)),"")</f>
        <v>F</v>
      </c>
      <c r="M3894" s="7" t="n">
        <f aca="false">IFERROR(VALUE(MID(D3894,FIND("_",D3894)+1,FIND("_",D3894,FIND("_",D3894)+1)-FIND("_",D3894)-1)),"")</f>
        <v>7</v>
      </c>
      <c r="N3894" s="7" t="str">
        <f aca="false">IF(OR(C3894="",M3894=""),"",C3894&amp;" Item "&amp;M3894)</f>
        <v>Furniture Item 7</v>
      </c>
      <c r="O3894" s="7" t="n">
        <v>257</v>
      </c>
      <c r="P3894" s="8" t="n">
        <f aca="false">G3894*Q3894</f>
        <v>14</v>
      </c>
      <c r="Q3894" s="9" t="n">
        <f aca="false">IF(K3894=TRUE(),0.1,0)</f>
        <v>0.1</v>
      </c>
    </row>
    <row r="3895" customFormat="false" ht="15" hidden="false" customHeight="true" outlineLevel="0" collapsed="false">
      <c r="A3895" s="1" t="s">
        <v>4148</v>
      </c>
      <c r="B3895" s="1" t="s">
        <v>46</v>
      </c>
      <c r="C3895" s="1" t="s">
        <v>25</v>
      </c>
      <c r="D3895" s="1" t="s">
        <v>277</v>
      </c>
      <c r="E3895" s="1" t="n">
        <v>5</v>
      </c>
      <c r="F3895" s="1" t="n">
        <v>6</v>
      </c>
      <c r="G3895" s="1" t="n">
        <v>30</v>
      </c>
      <c r="H3895" s="1" t="s">
        <v>31</v>
      </c>
      <c r="I3895" s="1" t="s">
        <v>44</v>
      </c>
      <c r="J3895" s="4" t="n">
        <v>44657</v>
      </c>
      <c r="L3895" s="6" t="str">
        <f aca="false">IFERROR(INDEX(CategoryCodes!$B$2:$B$9,MATCH(C3895,CategoryCodes!$A$2:$A$9,0)),"")</f>
        <v>G</v>
      </c>
      <c r="M3895" s="7" t="n">
        <f aca="false">IFERROR(VALUE(MID(D3895,FIND("_",D3895)+1,FIND("_",D3895,FIND("_",D3895)+1)-FIND("_",D3895)-1)),"")</f>
        <v>1</v>
      </c>
      <c r="N3895" s="7" t="str">
        <f aca="false">IF(OR(C3895="",M3895=""),"",C3895&amp;" Item "&amp;M3895)</f>
        <v>Milk Products Item 1</v>
      </c>
      <c r="O3895" s="7" t="n">
        <v>148</v>
      </c>
      <c r="P3895" s="8" t="n">
        <f aca="false">G3895*Q3895</f>
        <v>0</v>
      </c>
      <c r="Q3895" s="9" t="n">
        <f aca="false">IF(K3895=TRUE(),0.1,0)</f>
        <v>0</v>
      </c>
    </row>
    <row r="3896" customFormat="false" ht="15" hidden="false" customHeight="true" outlineLevel="0" collapsed="false">
      <c r="A3896" s="1" t="s">
        <v>4149</v>
      </c>
      <c r="B3896" s="1" t="s">
        <v>71</v>
      </c>
      <c r="C3896" s="1" t="s">
        <v>19</v>
      </c>
      <c r="E3896" s="1" t="n">
        <v>29</v>
      </c>
      <c r="H3896" s="1" t="s">
        <v>31</v>
      </c>
      <c r="I3896" s="1" t="s">
        <v>22</v>
      </c>
      <c r="J3896" s="4" t="n">
        <v>45385</v>
      </c>
      <c r="K3896" s="5" t="b">
        <f aca="false">FALSE()</f>
        <v>0</v>
      </c>
      <c r="L3896" s="6" t="str">
        <f aca="false">IFERROR(INDEX(CategoryCodes!$B$2:$B$9,MATCH(C3896,CategoryCodes!$A$2:$A$9,0)),"")</f>
        <v>H</v>
      </c>
      <c r="M3896" s="7" t="str">
        <f aca="false">IFERROR(VALUE(MID(D3896,FIND("_",D3896)+1,FIND("_",D3896,FIND("_",D3896)+1)-FIND("_",D3896)-1)),"")</f>
        <v/>
      </c>
      <c r="N3896" s="7" t="str">
        <f aca="false">IF(OR(C3896="",M3896=""),"",C3896&amp;" Item "&amp;M3896)</f>
        <v/>
      </c>
      <c r="O3896" s="7" t="n">
        <v>119</v>
      </c>
      <c r="P3896" s="8" t="n">
        <f aca="false">G3896*Q3896</f>
        <v>0</v>
      </c>
      <c r="Q3896" s="9" t="n">
        <f aca="false">IF(K3896=TRUE(),0.1,0)</f>
        <v>0</v>
      </c>
    </row>
    <row r="3897" customFormat="false" ht="15" hidden="false" customHeight="true" outlineLevel="0" collapsed="false">
      <c r="A3897" s="1" t="s">
        <v>4150</v>
      </c>
      <c r="B3897" s="1" t="s">
        <v>52</v>
      </c>
      <c r="C3897" s="1" t="s">
        <v>72</v>
      </c>
      <c r="D3897" s="1" t="s">
        <v>373</v>
      </c>
      <c r="E3897" s="1" t="n">
        <v>21.5</v>
      </c>
      <c r="F3897" s="1" t="n">
        <v>2</v>
      </c>
      <c r="G3897" s="1" t="n">
        <v>43</v>
      </c>
      <c r="H3897" s="1" t="s">
        <v>54</v>
      </c>
      <c r="I3897" s="1" t="s">
        <v>44</v>
      </c>
      <c r="J3897" s="4" t="n">
        <v>45557</v>
      </c>
      <c r="K3897" s="5" t="b">
        <f aca="false">FALSE()</f>
        <v>0</v>
      </c>
      <c r="L3897" s="6" t="str">
        <f aca="false">IFERROR(INDEX(CategoryCodes!$B$2:$B$9,MATCH(C3897,CategoryCodes!$A$2:$A$9,0)),"")</f>
        <v>D</v>
      </c>
      <c r="M3897" s="7" t="n">
        <f aca="false">IFERROR(VALUE(MID(D3897,FIND("_",D3897)+1,FIND("_",D3897,FIND("_",D3897)+1)-FIND("_",D3897)-1)),"")</f>
        <v>12</v>
      </c>
      <c r="N3897" s="7" t="str">
        <f aca="false">IF(OR(C3897="",M3897=""),"",C3897&amp;" Item "&amp;M3897)</f>
        <v>Electric household essentials Item 12</v>
      </c>
      <c r="O3897" s="7" t="n">
        <v>417</v>
      </c>
      <c r="P3897" s="8" t="n">
        <f aca="false">G3897*Q3897</f>
        <v>0</v>
      </c>
      <c r="Q3897" s="9" t="n">
        <f aca="false">IF(K3897=TRUE(),0.1,0)</f>
        <v>0</v>
      </c>
    </row>
    <row r="3898" customFormat="false" ht="15" hidden="false" customHeight="true" outlineLevel="0" collapsed="false">
      <c r="A3898" s="1" t="s">
        <v>4151</v>
      </c>
      <c r="B3898" s="1" t="s">
        <v>80</v>
      </c>
      <c r="C3898" s="1" t="s">
        <v>34</v>
      </c>
      <c r="D3898" s="1" t="s">
        <v>35</v>
      </c>
      <c r="E3898" s="1" t="n">
        <v>27.5</v>
      </c>
      <c r="F3898" s="1" t="n">
        <v>5</v>
      </c>
      <c r="G3898" s="1" t="n">
        <v>137.5</v>
      </c>
      <c r="H3898" s="1" t="s">
        <v>21</v>
      </c>
      <c r="I3898" s="1" t="s">
        <v>22</v>
      </c>
      <c r="J3898" s="4" t="n">
        <v>45021</v>
      </c>
      <c r="L3898" s="6" t="str">
        <f aca="false">IFERROR(INDEX(CategoryCodes!$B$2:$B$9,MATCH(C3898,CategoryCodes!$A$2:$A$9,0)),"")</f>
        <v>A</v>
      </c>
      <c r="M3898" s="7" t="n">
        <f aca="false">IFERROR(VALUE(MID(D3898,FIND("_",D3898)+1,FIND("_",D3898,FIND("_",D3898)+1)-FIND("_",D3898)-1)),"")</f>
        <v>16</v>
      </c>
      <c r="N3898" s="7" t="str">
        <f aca="false">IF(OR(C3898="",M3898=""),"",C3898&amp;" Item "&amp;M3898)</f>
        <v>Beverages Item 16</v>
      </c>
      <c r="O3898" s="7" t="n">
        <v>469</v>
      </c>
      <c r="P3898" s="8" t="n">
        <f aca="false">G3898*Q3898</f>
        <v>0</v>
      </c>
      <c r="Q3898" s="9" t="n">
        <f aca="false">IF(K3898=TRUE(),0.1,0)</f>
        <v>0</v>
      </c>
    </row>
    <row r="3899" customFormat="false" ht="15" hidden="false" customHeight="true" outlineLevel="0" collapsed="false">
      <c r="A3899" s="1" t="s">
        <v>4152</v>
      </c>
      <c r="B3899" s="1" t="s">
        <v>24</v>
      </c>
      <c r="C3899" s="1" t="s">
        <v>25</v>
      </c>
      <c r="D3899" s="1" t="s">
        <v>293</v>
      </c>
      <c r="E3899" s="1" t="n">
        <v>20</v>
      </c>
      <c r="F3899" s="1" t="n">
        <v>8</v>
      </c>
      <c r="G3899" s="1" t="n">
        <v>160</v>
      </c>
      <c r="H3899" s="1" t="s">
        <v>31</v>
      </c>
      <c r="I3899" s="1" t="s">
        <v>22</v>
      </c>
      <c r="J3899" s="4" t="n">
        <v>45361</v>
      </c>
      <c r="K3899" s="5" t="b">
        <f aca="false">FALSE()</f>
        <v>0</v>
      </c>
      <c r="L3899" s="6" t="str">
        <f aca="false">IFERROR(INDEX(CategoryCodes!$B$2:$B$9,MATCH(C3899,CategoryCodes!$A$2:$A$9,0)),"")</f>
        <v>G</v>
      </c>
      <c r="M3899" s="7" t="n">
        <f aca="false">IFERROR(VALUE(MID(D3899,FIND("_",D3899)+1,FIND("_",D3899,FIND("_",D3899)+1)-FIND("_",D3899)-1)),"")</f>
        <v>11</v>
      </c>
      <c r="N3899" s="7" t="str">
        <f aca="false">IF(OR(C3899="",M3899=""),"",C3899&amp;" Item "&amp;M3899)</f>
        <v>Milk Products Item 11</v>
      </c>
      <c r="O3899" s="7" t="n">
        <v>374</v>
      </c>
      <c r="P3899" s="8" t="n">
        <f aca="false">G3899*Q3899</f>
        <v>0</v>
      </c>
      <c r="Q3899" s="9" t="n">
        <f aca="false">IF(K3899=TRUE(),0.1,0)</f>
        <v>0</v>
      </c>
    </row>
    <row r="3900" customFormat="false" ht="15" hidden="false" customHeight="true" outlineLevel="0" collapsed="false">
      <c r="A3900" s="1" t="s">
        <v>4153</v>
      </c>
      <c r="B3900" s="1" t="s">
        <v>95</v>
      </c>
      <c r="C3900" s="1" t="s">
        <v>29</v>
      </c>
      <c r="D3900" s="1" t="s">
        <v>141</v>
      </c>
      <c r="E3900" s="1" t="n">
        <v>27.5</v>
      </c>
      <c r="F3900" s="1" t="n">
        <v>1</v>
      </c>
      <c r="G3900" s="1" t="n">
        <v>27.5</v>
      </c>
      <c r="H3900" s="1" t="s">
        <v>54</v>
      </c>
      <c r="I3900" s="1" t="s">
        <v>22</v>
      </c>
      <c r="J3900" s="4" t="n">
        <v>44798</v>
      </c>
      <c r="K3900" s="5" t="b">
        <f aca="false">FALSE()</f>
        <v>0</v>
      </c>
      <c r="L3900" s="6" t="str">
        <f aca="false">IFERROR(INDEX(CategoryCodes!$B$2:$B$9,MATCH(C3900,CategoryCodes!$A$2:$A$9,0)),"")</f>
        <v>B</v>
      </c>
      <c r="M3900" s="7" t="n">
        <f aca="false">IFERROR(VALUE(MID(D3900,FIND("_",D3900)+1,FIND("_",D3900,FIND("_",D3900)+1)-FIND("_",D3900)-1)),"")</f>
        <v>16</v>
      </c>
      <c r="N3900" s="7" t="str">
        <f aca="false">IF(OR(C3900="",M3900=""),"",C3900&amp;" Item "&amp;M3900)</f>
        <v>Butchers Item 16</v>
      </c>
      <c r="O3900" s="7" t="n">
        <v>294</v>
      </c>
      <c r="P3900" s="8" t="n">
        <f aca="false">G3900*Q3900</f>
        <v>0</v>
      </c>
      <c r="Q3900" s="9" t="n">
        <f aca="false">IF(K3900=TRUE(),0.1,0)</f>
        <v>0</v>
      </c>
    </row>
    <row r="3901" customFormat="false" ht="15" hidden="false" customHeight="true" outlineLevel="0" collapsed="false">
      <c r="A3901" s="1" t="s">
        <v>4154</v>
      </c>
      <c r="B3901" s="1" t="s">
        <v>104</v>
      </c>
      <c r="C3901" s="1" t="s">
        <v>38</v>
      </c>
      <c r="D3901" s="1" t="s">
        <v>96</v>
      </c>
      <c r="E3901" s="1" t="n">
        <v>24.5</v>
      </c>
      <c r="F3901" s="1" t="n">
        <v>4</v>
      </c>
      <c r="G3901" s="1" t="n">
        <v>98</v>
      </c>
      <c r="H3901" s="1" t="s">
        <v>54</v>
      </c>
      <c r="I3901" s="1" t="s">
        <v>44</v>
      </c>
      <c r="J3901" s="4" t="n">
        <v>44995</v>
      </c>
      <c r="K3901" s="5" t="b">
        <f aca="false">FALSE()</f>
        <v>0</v>
      </c>
      <c r="L3901" s="6" t="str">
        <f aca="false">IFERROR(INDEX(CategoryCodes!$B$2:$B$9,MATCH(C3901,CategoryCodes!$A$2:$A$9,0)),"")</f>
        <v>E</v>
      </c>
      <c r="M3901" s="7" t="n">
        <f aca="false">IFERROR(VALUE(MID(D3901,FIND("_",D3901)+1,FIND("_",D3901,FIND("_",D3901)+1)-FIND("_",D3901)-1)),"")</f>
        <v>14</v>
      </c>
      <c r="N3901" s="7" t="str">
        <f aca="false">IF(OR(C3901="",M3901=""),"",C3901&amp;" Item "&amp;M3901)</f>
        <v>Food Item 14</v>
      </c>
      <c r="O3901" s="7" t="n">
        <v>163</v>
      </c>
      <c r="P3901" s="8" t="n">
        <f aca="false">G3901*Q3901</f>
        <v>0</v>
      </c>
      <c r="Q3901" s="9" t="n">
        <f aca="false">IF(K3901=TRUE(),0.1,0)</f>
        <v>0</v>
      </c>
    </row>
    <row r="3902" customFormat="false" ht="15" hidden="false" customHeight="true" outlineLevel="0" collapsed="false">
      <c r="A3902" s="1" t="s">
        <v>4155</v>
      </c>
      <c r="B3902" s="1" t="s">
        <v>52</v>
      </c>
      <c r="C3902" s="1" t="s">
        <v>29</v>
      </c>
      <c r="D3902" s="1" t="s">
        <v>593</v>
      </c>
      <c r="E3902" s="1" t="n">
        <v>24.5</v>
      </c>
      <c r="F3902" s="1" t="n">
        <v>6</v>
      </c>
      <c r="G3902" s="1" t="n">
        <v>147</v>
      </c>
      <c r="H3902" s="1" t="s">
        <v>54</v>
      </c>
      <c r="I3902" s="1" t="s">
        <v>22</v>
      </c>
      <c r="J3902" s="4" t="n">
        <v>45660</v>
      </c>
      <c r="K3902" s="5" t="b">
        <f aca="false">FALSE()</f>
        <v>0</v>
      </c>
      <c r="L3902" s="6" t="str">
        <f aca="false">IFERROR(INDEX(CategoryCodes!$B$2:$B$9,MATCH(C3902,CategoryCodes!$A$2:$A$9,0)),"")</f>
        <v>B</v>
      </c>
      <c r="M3902" s="7" t="n">
        <f aca="false">IFERROR(VALUE(MID(D3902,FIND("_",D3902)+1,FIND("_",D3902,FIND("_",D3902)+1)-FIND("_",D3902)-1)),"")</f>
        <v>14</v>
      </c>
      <c r="N3902" s="7" t="str">
        <f aca="false">IF(OR(C3902="",M3902=""),"",C3902&amp;" Item "&amp;M3902)</f>
        <v>Butchers Item 14</v>
      </c>
      <c r="O3902" s="7" t="n">
        <v>295</v>
      </c>
      <c r="P3902" s="8" t="n">
        <f aca="false">G3902*Q3902</f>
        <v>0</v>
      </c>
      <c r="Q3902" s="9" t="n">
        <f aca="false">IF(K3902=TRUE(),0.1,0)</f>
        <v>0</v>
      </c>
    </row>
    <row r="3903" customFormat="false" ht="15" hidden="false" customHeight="true" outlineLevel="0" collapsed="false">
      <c r="A3903" s="1" t="s">
        <v>4156</v>
      </c>
      <c r="B3903" s="1" t="s">
        <v>28</v>
      </c>
      <c r="C3903" s="1" t="s">
        <v>25</v>
      </c>
      <c r="D3903" s="1" t="s">
        <v>668</v>
      </c>
      <c r="E3903" s="1" t="n">
        <v>30.5</v>
      </c>
      <c r="F3903" s="1" t="n">
        <v>10</v>
      </c>
      <c r="G3903" s="1" t="n">
        <v>305</v>
      </c>
      <c r="H3903" s="1" t="s">
        <v>54</v>
      </c>
      <c r="I3903" s="1" t="s">
        <v>44</v>
      </c>
      <c r="J3903" s="4" t="n">
        <v>45097</v>
      </c>
      <c r="L3903" s="6" t="str">
        <f aca="false">IFERROR(INDEX(CategoryCodes!$B$2:$B$9,MATCH(C3903,CategoryCodes!$A$2:$A$9,0)),"")</f>
        <v>G</v>
      </c>
      <c r="M3903" s="7" t="n">
        <f aca="false">IFERROR(VALUE(MID(D3903,FIND("_",D3903)+1,FIND("_",D3903,FIND("_",D3903)+1)-FIND("_",D3903)-1)),"")</f>
        <v>18</v>
      </c>
      <c r="N3903" s="7" t="str">
        <f aca="false">IF(OR(C3903="",M3903=""),"",C3903&amp;" Item "&amp;M3903)</f>
        <v>Milk Products Item 18</v>
      </c>
      <c r="O3903" s="7" t="n">
        <v>306</v>
      </c>
      <c r="P3903" s="8" t="n">
        <f aca="false">G3903*Q3903</f>
        <v>0</v>
      </c>
      <c r="Q3903" s="9" t="n">
        <f aca="false">IF(K3903=TRUE(),0.1,0)</f>
        <v>0</v>
      </c>
    </row>
    <row r="3904" customFormat="false" ht="15" hidden="false" customHeight="true" outlineLevel="0" collapsed="false">
      <c r="A3904" s="1" t="s">
        <v>4157</v>
      </c>
      <c r="B3904" s="1" t="s">
        <v>49</v>
      </c>
      <c r="C3904" s="1" t="s">
        <v>19</v>
      </c>
      <c r="D3904" s="1" t="s">
        <v>172</v>
      </c>
      <c r="E3904" s="1" t="n">
        <v>21.5</v>
      </c>
      <c r="F3904" s="1" t="n">
        <v>7</v>
      </c>
      <c r="G3904" s="1" t="n">
        <v>150.5</v>
      </c>
      <c r="H3904" s="1" t="s">
        <v>54</v>
      </c>
      <c r="I3904" s="1" t="s">
        <v>44</v>
      </c>
      <c r="J3904" s="4" t="n">
        <v>45366</v>
      </c>
      <c r="K3904" s="5" t="b">
        <f aca="false">TRUE()</f>
        <v>1</v>
      </c>
      <c r="L3904" s="6" t="str">
        <f aca="false">IFERROR(INDEX(CategoryCodes!$B$2:$B$9,MATCH(C3904,CategoryCodes!$A$2:$A$9,0)),"")</f>
        <v>H</v>
      </c>
      <c r="M3904" s="7" t="n">
        <f aca="false">IFERROR(VALUE(MID(D3904,FIND("_",D3904)+1,FIND("_",D3904,FIND("_",D3904)+1)-FIND("_",D3904)-1)),"")</f>
        <v>12</v>
      </c>
      <c r="N3904" s="7" t="str">
        <f aca="false">IF(OR(C3904="",M3904=""),"",C3904&amp;" Item "&amp;M3904)</f>
        <v>Patisserie Item 12</v>
      </c>
      <c r="O3904" s="7" t="n">
        <v>395</v>
      </c>
      <c r="P3904" s="8" t="n">
        <f aca="false">G3904*Q3904</f>
        <v>15.05</v>
      </c>
      <c r="Q3904" s="9" t="n">
        <f aca="false">IF(K3904=TRUE(),0.1,0)</f>
        <v>0.1</v>
      </c>
    </row>
    <row r="3905" customFormat="false" ht="15" hidden="false" customHeight="true" outlineLevel="0" collapsed="false">
      <c r="A3905" s="1" t="s">
        <v>4158</v>
      </c>
      <c r="B3905" s="1" t="s">
        <v>52</v>
      </c>
      <c r="C3905" s="1" t="s">
        <v>72</v>
      </c>
      <c r="D3905" s="1" t="s">
        <v>252</v>
      </c>
      <c r="E3905" s="1" t="n">
        <v>15.5</v>
      </c>
      <c r="F3905" s="1" t="n">
        <v>8</v>
      </c>
      <c r="G3905" s="1" t="n">
        <v>124</v>
      </c>
      <c r="H3905" s="1" t="s">
        <v>21</v>
      </c>
      <c r="I3905" s="1" t="s">
        <v>22</v>
      </c>
      <c r="J3905" s="4" t="n">
        <v>44673</v>
      </c>
      <c r="K3905" s="5" t="b">
        <f aca="false">FALSE()</f>
        <v>0</v>
      </c>
      <c r="L3905" s="6" t="str">
        <f aca="false">IFERROR(INDEX(CategoryCodes!$B$2:$B$9,MATCH(C3905,CategoryCodes!$A$2:$A$9,0)),"")</f>
        <v>D</v>
      </c>
      <c r="M3905" s="7" t="n">
        <f aca="false">IFERROR(VALUE(MID(D3905,FIND("_",D3905)+1,FIND("_",D3905,FIND("_",D3905)+1)-FIND("_",D3905)-1)),"")</f>
        <v>8</v>
      </c>
      <c r="N3905" s="7" t="str">
        <f aca="false">IF(OR(C3905="",M3905=""),"",C3905&amp;" Item "&amp;M3905)</f>
        <v>Electric household essentials Item 8</v>
      </c>
      <c r="O3905" s="7" t="n">
        <v>344</v>
      </c>
      <c r="P3905" s="8" t="n">
        <f aca="false">G3905*Q3905</f>
        <v>0</v>
      </c>
      <c r="Q3905" s="9" t="n">
        <f aca="false">IF(K3905=TRUE(),0.1,0)</f>
        <v>0</v>
      </c>
    </row>
    <row r="3906" customFormat="false" ht="15" hidden="false" customHeight="true" outlineLevel="0" collapsed="false">
      <c r="A3906" s="1" t="s">
        <v>4159</v>
      </c>
      <c r="B3906" s="1" t="s">
        <v>104</v>
      </c>
      <c r="C3906" s="1" t="s">
        <v>29</v>
      </c>
      <c r="D3906" s="1" t="s">
        <v>120</v>
      </c>
      <c r="E3906" s="1" t="n">
        <v>38</v>
      </c>
      <c r="F3906" s="1" t="n">
        <v>3</v>
      </c>
      <c r="G3906" s="1" t="n">
        <v>114</v>
      </c>
      <c r="H3906" s="1" t="s">
        <v>31</v>
      </c>
      <c r="I3906" s="1" t="s">
        <v>44</v>
      </c>
      <c r="J3906" s="4" t="n">
        <v>44825</v>
      </c>
      <c r="K3906" s="5" t="b">
        <f aca="false">TRUE()</f>
        <v>1</v>
      </c>
      <c r="L3906" s="6" t="str">
        <f aca="false">IFERROR(INDEX(CategoryCodes!$B$2:$B$9,MATCH(C3906,CategoryCodes!$A$2:$A$9,0)),"")</f>
        <v>B</v>
      </c>
      <c r="M3906" s="7" t="n">
        <f aca="false">IFERROR(VALUE(MID(D3906,FIND("_",D3906)+1,FIND("_",D3906,FIND("_",D3906)+1)-FIND("_",D3906)-1)),"")</f>
        <v>23</v>
      </c>
      <c r="N3906" s="7" t="str">
        <f aca="false">IF(OR(C3906="",M3906=""),"",C3906&amp;" Item "&amp;M3906)</f>
        <v>Butchers Item 23</v>
      </c>
      <c r="O3906" s="7" t="n">
        <v>419</v>
      </c>
      <c r="P3906" s="8" t="n">
        <f aca="false">G3906*Q3906</f>
        <v>11.4</v>
      </c>
      <c r="Q3906" s="9" t="n">
        <f aca="false">IF(K3906=TRUE(),0.1,0)</f>
        <v>0.1</v>
      </c>
    </row>
    <row r="3907" customFormat="false" ht="15" hidden="false" customHeight="true" outlineLevel="0" collapsed="false">
      <c r="A3907" s="1" t="s">
        <v>4160</v>
      </c>
      <c r="B3907" s="1" t="s">
        <v>75</v>
      </c>
      <c r="C3907" s="1" t="s">
        <v>136</v>
      </c>
      <c r="D3907" s="1" t="s">
        <v>299</v>
      </c>
      <c r="E3907" s="1" t="n">
        <v>12.5</v>
      </c>
      <c r="F3907" s="1" t="n">
        <v>4</v>
      </c>
      <c r="G3907" s="1" t="n">
        <v>50</v>
      </c>
      <c r="H3907" s="1" t="s">
        <v>54</v>
      </c>
      <c r="I3907" s="1" t="s">
        <v>22</v>
      </c>
      <c r="J3907" s="4" t="n">
        <v>45504</v>
      </c>
      <c r="L3907" s="6" t="str">
        <f aca="false">IFERROR(INDEX(CategoryCodes!$B$2:$B$9,MATCH(C3907,CategoryCodes!$A$2:$A$9,0)),"")</f>
        <v>C</v>
      </c>
      <c r="M3907" s="7" t="n">
        <f aca="false">IFERROR(VALUE(MID(D3907,FIND("_",D3907)+1,FIND("_",D3907,FIND("_",D3907)+1)-FIND("_",D3907)-1)),"")</f>
        <v>6</v>
      </c>
      <c r="N3907" s="7" t="str">
        <f aca="false">IF(OR(C3907="",M3907=""),"",C3907&amp;" Item "&amp;M3907)</f>
        <v>Computers and electric accessories Item 6</v>
      </c>
      <c r="O3907" s="7" t="n">
        <v>164</v>
      </c>
      <c r="P3907" s="8" t="n">
        <f aca="false">G3907*Q3907</f>
        <v>0</v>
      </c>
      <c r="Q3907" s="9" t="n">
        <f aca="false">IF(K3907=TRUE(),0.1,0)</f>
        <v>0</v>
      </c>
    </row>
    <row r="3908" customFormat="false" ht="15" hidden="false" customHeight="true" outlineLevel="0" collapsed="false">
      <c r="A3908" s="1" t="s">
        <v>4161</v>
      </c>
      <c r="B3908" s="1" t="s">
        <v>106</v>
      </c>
      <c r="C3908" s="1" t="s">
        <v>29</v>
      </c>
      <c r="D3908" s="1" t="s">
        <v>30</v>
      </c>
      <c r="E3908" s="1" t="n">
        <v>21.5</v>
      </c>
      <c r="F3908" s="1" t="n">
        <v>10</v>
      </c>
      <c r="G3908" s="1" t="n">
        <v>215</v>
      </c>
      <c r="H3908" s="1" t="s">
        <v>31</v>
      </c>
      <c r="I3908" s="1" t="s">
        <v>44</v>
      </c>
      <c r="J3908" s="4" t="n">
        <v>44592</v>
      </c>
      <c r="L3908" s="6" t="str">
        <f aca="false">IFERROR(INDEX(CategoryCodes!$B$2:$B$9,MATCH(C3908,CategoryCodes!$A$2:$A$9,0)),"")</f>
        <v>B</v>
      </c>
      <c r="M3908" s="7" t="n">
        <f aca="false">IFERROR(VALUE(MID(D3908,FIND("_",D3908)+1,FIND("_",D3908,FIND("_",D3908)+1)-FIND("_",D3908)-1)),"")</f>
        <v>12</v>
      </c>
      <c r="N3908" s="7" t="str">
        <f aca="false">IF(OR(C3908="",M3908=""),"",C3908&amp;" Item "&amp;M3908)</f>
        <v>Butchers Item 12</v>
      </c>
      <c r="O3908" s="7" t="n">
        <v>121</v>
      </c>
      <c r="P3908" s="8" t="n">
        <f aca="false">G3908*Q3908</f>
        <v>0</v>
      </c>
      <c r="Q3908" s="9" t="n">
        <f aca="false">IF(K3908=TRUE(),0.1,0)</f>
        <v>0</v>
      </c>
    </row>
    <row r="3909" customFormat="false" ht="15" hidden="false" customHeight="true" outlineLevel="0" collapsed="false">
      <c r="A3909" s="1" t="s">
        <v>4162</v>
      </c>
      <c r="B3909" s="1" t="s">
        <v>129</v>
      </c>
      <c r="C3909" s="1" t="s">
        <v>47</v>
      </c>
      <c r="D3909" s="1" t="s">
        <v>87</v>
      </c>
      <c r="E3909" s="1" t="n">
        <v>24.5</v>
      </c>
      <c r="F3909" s="1" t="n">
        <v>10</v>
      </c>
      <c r="G3909" s="1" t="n">
        <v>245</v>
      </c>
      <c r="H3909" s="1" t="s">
        <v>54</v>
      </c>
      <c r="I3909" s="1" t="s">
        <v>44</v>
      </c>
      <c r="J3909" s="4" t="n">
        <v>44655</v>
      </c>
      <c r="K3909" s="5" t="b">
        <f aca="false">FALSE()</f>
        <v>0</v>
      </c>
      <c r="L3909" s="6" t="str">
        <f aca="false">IFERROR(INDEX(CategoryCodes!$B$2:$B$9,MATCH(C3909,CategoryCodes!$A$2:$A$9,0)),"")</f>
        <v>F</v>
      </c>
      <c r="M3909" s="7" t="n">
        <f aca="false">IFERROR(VALUE(MID(D3909,FIND("_",D3909)+1,FIND("_",D3909,FIND("_",D3909)+1)-FIND("_",D3909)-1)),"")</f>
        <v>14</v>
      </c>
      <c r="N3909" s="7" t="str">
        <f aca="false">IF(OR(C3909="",M3909=""),"",C3909&amp;" Item "&amp;M3909)</f>
        <v>Furniture Item 14</v>
      </c>
      <c r="O3909" s="7" t="n">
        <v>154</v>
      </c>
      <c r="P3909" s="8" t="n">
        <f aca="false">G3909*Q3909</f>
        <v>0</v>
      </c>
      <c r="Q3909" s="9" t="n">
        <f aca="false">IF(K3909=TRUE(),0.1,0)</f>
        <v>0</v>
      </c>
    </row>
    <row r="3910" customFormat="false" ht="15" hidden="false" customHeight="true" outlineLevel="0" collapsed="false">
      <c r="A3910" s="1" t="s">
        <v>4163</v>
      </c>
      <c r="B3910" s="1" t="s">
        <v>71</v>
      </c>
      <c r="C3910" s="1" t="s">
        <v>25</v>
      </c>
      <c r="D3910" s="1" t="s">
        <v>546</v>
      </c>
      <c r="E3910" s="1" t="n">
        <v>23</v>
      </c>
      <c r="F3910" s="1" t="n">
        <v>7</v>
      </c>
      <c r="G3910" s="1" t="n">
        <v>161</v>
      </c>
      <c r="H3910" s="1" t="s">
        <v>54</v>
      </c>
      <c r="I3910" s="1" t="s">
        <v>22</v>
      </c>
      <c r="J3910" s="4" t="n">
        <v>45433</v>
      </c>
      <c r="K3910" s="5" t="b">
        <f aca="false">FALSE()</f>
        <v>0</v>
      </c>
      <c r="L3910" s="6" t="str">
        <f aca="false">IFERROR(INDEX(CategoryCodes!$B$2:$B$9,MATCH(C3910,CategoryCodes!$A$2:$A$9,0)),"")</f>
        <v>G</v>
      </c>
      <c r="M3910" s="7" t="n">
        <f aca="false">IFERROR(VALUE(MID(D3910,FIND("_",D3910)+1,FIND("_",D3910,FIND("_",D3910)+1)-FIND("_",D3910)-1)),"")</f>
        <v>13</v>
      </c>
      <c r="N3910" s="7" t="str">
        <f aca="false">IF(OR(C3910="",M3910=""),"",C3910&amp;" Item "&amp;M3910)</f>
        <v>Milk Products Item 13</v>
      </c>
      <c r="O3910" s="7" t="n">
        <v>448</v>
      </c>
      <c r="P3910" s="8" t="n">
        <f aca="false">G3910*Q3910</f>
        <v>0</v>
      </c>
      <c r="Q3910" s="9" t="n">
        <f aca="false">IF(K3910=TRUE(),0.1,0)</f>
        <v>0</v>
      </c>
    </row>
    <row r="3911" customFormat="false" ht="15" hidden="false" customHeight="true" outlineLevel="0" collapsed="false">
      <c r="A3911" s="1" t="s">
        <v>4164</v>
      </c>
      <c r="B3911" s="1" t="s">
        <v>42</v>
      </c>
      <c r="C3911" s="1" t="s">
        <v>25</v>
      </c>
      <c r="D3911" s="1" t="s">
        <v>559</v>
      </c>
      <c r="E3911" s="1" t="n">
        <v>36.5</v>
      </c>
      <c r="F3911" s="1" t="n">
        <v>6</v>
      </c>
      <c r="G3911" s="1" t="n">
        <v>219</v>
      </c>
      <c r="H3911" s="1" t="s">
        <v>31</v>
      </c>
      <c r="I3911" s="1" t="s">
        <v>44</v>
      </c>
      <c r="J3911" s="4" t="n">
        <v>44737</v>
      </c>
      <c r="L3911" s="6" t="str">
        <f aca="false">IFERROR(INDEX(CategoryCodes!$B$2:$B$9,MATCH(C3911,CategoryCodes!$A$2:$A$9,0)),"")</f>
        <v>G</v>
      </c>
      <c r="M3911" s="7" t="n">
        <f aca="false">IFERROR(VALUE(MID(D3911,FIND("_",D3911)+1,FIND("_",D3911,FIND("_",D3911)+1)-FIND("_",D3911)-1)),"")</f>
        <v>22</v>
      </c>
      <c r="N3911" s="7" t="str">
        <f aca="false">IF(OR(C3911="",M3911=""),"",C3911&amp;" Item "&amp;M3911)</f>
        <v>Milk Products Item 22</v>
      </c>
      <c r="O3911" s="7" t="n">
        <v>73</v>
      </c>
      <c r="P3911" s="8" t="n">
        <f aca="false">G3911*Q3911</f>
        <v>0</v>
      </c>
      <c r="Q3911" s="9" t="n">
        <f aca="false">IF(K3911=TRUE(),0.1,0)</f>
        <v>0</v>
      </c>
    </row>
    <row r="3912" customFormat="false" ht="15" hidden="false" customHeight="true" outlineLevel="0" collapsed="false">
      <c r="A3912" s="1" t="s">
        <v>4165</v>
      </c>
      <c r="B3912" s="1" t="s">
        <v>95</v>
      </c>
      <c r="C3912" s="1" t="s">
        <v>72</v>
      </c>
      <c r="D3912" s="1" t="s">
        <v>221</v>
      </c>
      <c r="E3912" s="1" t="n">
        <v>12.5</v>
      </c>
      <c r="F3912" s="1" t="n">
        <v>10</v>
      </c>
      <c r="G3912" s="1" t="n">
        <v>125</v>
      </c>
      <c r="H3912" s="1" t="s">
        <v>54</v>
      </c>
      <c r="I3912" s="1" t="s">
        <v>22</v>
      </c>
      <c r="J3912" s="4" t="n">
        <v>45267</v>
      </c>
      <c r="K3912" s="5" t="b">
        <f aca="false">TRUE()</f>
        <v>1</v>
      </c>
      <c r="L3912" s="6" t="str">
        <f aca="false">IFERROR(INDEX(CategoryCodes!$B$2:$B$9,MATCH(C3912,CategoryCodes!$A$2:$A$9,0)),"")</f>
        <v>D</v>
      </c>
      <c r="M3912" s="7" t="n">
        <f aca="false">IFERROR(VALUE(MID(D3912,FIND("_",D3912)+1,FIND("_",D3912,FIND("_",D3912)+1)-FIND("_",D3912)-1)),"")</f>
        <v>6</v>
      </c>
      <c r="N3912" s="7" t="str">
        <f aca="false">IF(OR(C3912="",M3912=""),"",C3912&amp;" Item "&amp;M3912)</f>
        <v>Electric household essentials Item 6</v>
      </c>
      <c r="O3912" s="7" t="n">
        <v>338</v>
      </c>
      <c r="P3912" s="8" t="n">
        <f aca="false">G3912*Q3912</f>
        <v>12.5</v>
      </c>
      <c r="Q3912" s="9" t="n">
        <f aca="false">IF(K3912=TRUE(),0.1,0)</f>
        <v>0.1</v>
      </c>
    </row>
    <row r="3913" customFormat="false" ht="15" hidden="false" customHeight="true" outlineLevel="0" collapsed="false">
      <c r="A3913" s="1" t="s">
        <v>4166</v>
      </c>
      <c r="B3913" s="1" t="s">
        <v>122</v>
      </c>
      <c r="C3913" s="1" t="s">
        <v>136</v>
      </c>
      <c r="D3913" s="1" t="s">
        <v>145</v>
      </c>
      <c r="E3913" s="1" t="n">
        <v>11</v>
      </c>
      <c r="F3913" s="1" t="n">
        <v>2</v>
      </c>
      <c r="G3913" s="1" t="n">
        <v>22</v>
      </c>
      <c r="H3913" s="1" t="s">
        <v>54</v>
      </c>
      <c r="I3913" s="1" t="s">
        <v>44</v>
      </c>
      <c r="J3913" s="4" t="n">
        <v>45105</v>
      </c>
      <c r="L3913" s="6" t="str">
        <f aca="false">IFERROR(INDEX(CategoryCodes!$B$2:$B$9,MATCH(C3913,CategoryCodes!$A$2:$A$9,0)),"")</f>
        <v>C</v>
      </c>
      <c r="M3913" s="7" t="n">
        <f aca="false">IFERROR(VALUE(MID(D3913,FIND("_",D3913)+1,FIND("_",D3913,FIND("_",D3913)+1)-FIND("_",D3913)-1)),"")</f>
        <v>5</v>
      </c>
      <c r="N3913" s="7" t="str">
        <f aca="false">IF(OR(C3913="",M3913=""),"",C3913&amp;" Item "&amp;M3913)</f>
        <v>Computers and electric accessories Item 5</v>
      </c>
      <c r="O3913" s="7" t="n">
        <v>266</v>
      </c>
      <c r="P3913" s="8" t="n">
        <f aca="false">G3913*Q3913</f>
        <v>0</v>
      </c>
      <c r="Q3913" s="9" t="n">
        <f aca="false">IF(K3913=TRUE(),0.1,0)</f>
        <v>0</v>
      </c>
    </row>
    <row r="3914" customFormat="false" ht="15" hidden="false" customHeight="true" outlineLevel="0" collapsed="false">
      <c r="A3914" s="1" t="s">
        <v>4167</v>
      </c>
      <c r="B3914" s="1" t="s">
        <v>42</v>
      </c>
      <c r="C3914" s="1" t="s">
        <v>29</v>
      </c>
      <c r="D3914" s="1" t="s">
        <v>1171</v>
      </c>
      <c r="E3914" s="1" t="n">
        <v>9.5</v>
      </c>
      <c r="F3914" s="1" t="n">
        <v>6</v>
      </c>
      <c r="G3914" s="1" t="n">
        <v>57</v>
      </c>
      <c r="H3914" s="1" t="s">
        <v>31</v>
      </c>
      <c r="I3914" s="1" t="s">
        <v>22</v>
      </c>
      <c r="J3914" s="4" t="n">
        <v>44879</v>
      </c>
      <c r="K3914" s="5" t="b">
        <f aca="false">TRUE()</f>
        <v>1</v>
      </c>
      <c r="L3914" s="6" t="str">
        <f aca="false">IFERROR(INDEX(CategoryCodes!$B$2:$B$9,MATCH(C3914,CategoryCodes!$A$2:$A$9,0)),"")</f>
        <v>B</v>
      </c>
      <c r="M3914" s="7" t="n">
        <f aca="false">IFERROR(VALUE(MID(D3914,FIND("_",D3914)+1,FIND("_",D3914,FIND("_",D3914)+1)-FIND("_",D3914)-1)),"")</f>
        <v>4</v>
      </c>
      <c r="N3914" s="7" t="str">
        <f aca="false">IF(OR(C3914="",M3914=""),"",C3914&amp;" Item "&amp;M3914)</f>
        <v>Butchers Item 4</v>
      </c>
      <c r="O3914" s="7" t="n">
        <v>113</v>
      </c>
      <c r="P3914" s="8" t="n">
        <f aca="false">G3914*Q3914</f>
        <v>5.7</v>
      </c>
      <c r="Q3914" s="9" t="n">
        <f aca="false">IF(K3914=TRUE(),0.1,0)</f>
        <v>0.1</v>
      </c>
    </row>
    <row r="3915" customFormat="false" ht="15" hidden="false" customHeight="true" outlineLevel="0" collapsed="false">
      <c r="A3915" s="1" t="s">
        <v>4168</v>
      </c>
      <c r="B3915" s="1" t="s">
        <v>37</v>
      </c>
      <c r="C3915" s="1" t="s">
        <v>25</v>
      </c>
      <c r="D3915" s="1" t="s">
        <v>26</v>
      </c>
      <c r="E3915" s="1" t="n">
        <v>29</v>
      </c>
      <c r="F3915" s="1" t="n">
        <v>8</v>
      </c>
      <c r="G3915" s="1" t="n">
        <v>232</v>
      </c>
      <c r="H3915" s="1" t="s">
        <v>54</v>
      </c>
      <c r="I3915" s="1" t="s">
        <v>44</v>
      </c>
      <c r="J3915" s="4" t="n">
        <v>44761</v>
      </c>
      <c r="K3915" s="5" t="b">
        <f aca="false">FALSE()</f>
        <v>0</v>
      </c>
      <c r="L3915" s="6" t="str">
        <f aca="false">IFERROR(INDEX(CategoryCodes!$B$2:$B$9,MATCH(C3915,CategoryCodes!$A$2:$A$9,0)),"")</f>
        <v>G</v>
      </c>
      <c r="M3915" s="7" t="n">
        <f aca="false">IFERROR(VALUE(MID(D3915,FIND("_",D3915)+1,FIND("_",D3915,FIND("_",D3915)+1)-FIND("_",D3915)-1)),"")</f>
        <v>17</v>
      </c>
      <c r="N3915" s="7" t="str">
        <f aca="false">IF(OR(C3915="",M3915=""),"",C3915&amp;" Item "&amp;M3915)</f>
        <v>Milk Products Item 17</v>
      </c>
      <c r="O3915" s="7" t="n">
        <v>211</v>
      </c>
      <c r="P3915" s="8" t="n">
        <f aca="false">G3915*Q3915</f>
        <v>0</v>
      </c>
      <c r="Q3915" s="9" t="n">
        <f aca="false">IF(K3915=TRUE(),0.1,0)</f>
        <v>0</v>
      </c>
    </row>
    <row r="3916" customFormat="false" ht="15" hidden="false" customHeight="true" outlineLevel="0" collapsed="false">
      <c r="A3916" s="1" t="s">
        <v>4169</v>
      </c>
      <c r="B3916" s="1" t="s">
        <v>114</v>
      </c>
      <c r="C3916" s="1" t="s">
        <v>72</v>
      </c>
      <c r="D3916" s="1" t="s">
        <v>352</v>
      </c>
      <c r="E3916" s="1" t="n">
        <v>33.5</v>
      </c>
      <c r="F3916" s="1" t="n">
        <v>8</v>
      </c>
      <c r="G3916" s="1" t="n">
        <v>268</v>
      </c>
      <c r="H3916" s="1" t="s">
        <v>21</v>
      </c>
      <c r="I3916" s="1" t="s">
        <v>22</v>
      </c>
      <c r="J3916" s="4" t="n">
        <v>44750</v>
      </c>
      <c r="K3916" s="5" t="b">
        <f aca="false">FALSE()</f>
        <v>0</v>
      </c>
      <c r="L3916" s="6" t="str">
        <f aca="false">IFERROR(INDEX(CategoryCodes!$B$2:$B$9,MATCH(C3916,CategoryCodes!$A$2:$A$9,0)),"")</f>
        <v>D</v>
      </c>
      <c r="M3916" s="7" t="n">
        <f aca="false">IFERROR(VALUE(MID(D3916,FIND("_",D3916)+1,FIND("_",D3916,FIND("_",D3916)+1)-FIND("_",D3916)-1)),"")</f>
        <v>20</v>
      </c>
      <c r="N3916" s="7" t="str">
        <f aca="false">IF(OR(C3916="",M3916=""),"",C3916&amp;" Item "&amp;M3916)</f>
        <v>Electric household essentials Item 20</v>
      </c>
      <c r="O3916" s="7" t="n">
        <v>153</v>
      </c>
      <c r="P3916" s="8" t="n">
        <f aca="false">G3916*Q3916</f>
        <v>0</v>
      </c>
      <c r="Q3916" s="9" t="n">
        <f aca="false">IF(K3916=TRUE(),0.1,0)</f>
        <v>0</v>
      </c>
    </row>
    <row r="3917" customFormat="false" ht="15" hidden="false" customHeight="true" outlineLevel="0" collapsed="false">
      <c r="A3917" s="1" t="s">
        <v>4170</v>
      </c>
      <c r="B3917" s="1" t="s">
        <v>46</v>
      </c>
      <c r="C3917" s="1" t="s">
        <v>25</v>
      </c>
      <c r="D3917" s="1" t="s">
        <v>689</v>
      </c>
      <c r="E3917" s="1" t="n">
        <v>24.5</v>
      </c>
      <c r="F3917" s="1" t="n">
        <v>10</v>
      </c>
      <c r="G3917" s="1" t="n">
        <v>245</v>
      </c>
      <c r="H3917" s="1" t="s">
        <v>21</v>
      </c>
      <c r="I3917" s="1" t="s">
        <v>44</v>
      </c>
      <c r="J3917" s="4" t="n">
        <v>45336</v>
      </c>
      <c r="K3917" s="5" t="b">
        <f aca="false">TRUE()</f>
        <v>1</v>
      </c>
      <c r="L3917" s="6" t="str">
        <f aca="false">IFERROR(INDEX(CategoryCodes!$B$2:$B$9,MATCH(C3917,CategoryCodes!$A$2:$A$9,0)),"")</f>
        <v>G</v>
      </c>
      <c r="M3917" s="7" t="n">
        <f aca="false">IFERROR(VALUE(MID(D3917,FIND("_",D3917)+1,FIND("_",D3917,FIND("_",D3917)+1)-FIND("_",D3917)-1)),"")</f>
        <v>14</v>
      </c>
      <c r="N3917" s="7" t="str">
        <f aca="false">IF(OR(C3917="",M3917=""),"",C3917&amp;" Item "&amp;M3917)</f>
        <v>Milk Products Item 14</v>
      </c>
      <c r="O3917" s="7" t="n">
        <v>140</v>
      </c>
      <c r="P3917" s="8" t="n">
        <f aca="false">G3917*Q3917</f>
        <v>24.5</v>
      </c>
      <c r="Q3917" s="9" t="n">
        <f aca="false">IF(K3917=TRUE(),0.1,0)</f>
        <v>0.1</v>
      </c>
    </row>
    <row r="3918" customFormat="false" ht="15" hidden="false" customHeight="true" outlineLevel="0" collapsed="false">
      <c r="A3918" s="1" t="s">
        <v>4171</v>
      </c>
      <c r="B3918" s="1" t="s">
        <v>61</v>
      </c>
      <c r="C3918" s="1" t="s">
        <v>29</v>
      </c>
      <c r="D3918" s="1" t="s">
        <v>141</v>
      </c>
      <c r="E3918" s="1" t="n">
        <v>27.5</v>
      </c>
      <c r="F3918" s="1" t="n">
        <v>6</v>
      </c>
      <c r="G3918" s="1" t="n">
        <v>165</v>
      </c>
      <c r="H3918" s="1" t="s">
        <v>21</v>
      </c>
      <c r="I3918" s="1" t="s">
        <v>44</v>
      </c>
      <c r="J3918" s="4" t="n">
        <v>44666</v>
      </c>
      <c r="L3918" s="6" t="str">
        <f aca="false">IFERROR(INDEX(CategoryCodes!$B$2:$B$9,MATCH(C3918,CategoryCodes!$A$2:$A$9,0)),"")</f>
        <v>B</v>
      </c>
      <c r="M3918" s="7" t="n">
        <f aca="false">IFERROR(VALUE(MID(D3918,FIND("_",D3918)+1,FIND("_",D3918,FIND("_",D3918)+1)-FIND("_",D3918)-1)),"")</f>
        <v>16</v>
      </c>
      <c r="N3918" s="7" t="str">
        <f aca="false">IF(OR(C3918="",M3918=""),"",C3918&amp;" Item "&amp;M3918)</f>
        <v>Butchers Item 16</v>
      </c>
      <c r="O3918" s="7" t="n">
        <v>31</v>
      </c>
      <c r="P3918" s="8" t="n">
        <f aca="false">G3918*Q3918</f>
        <v>0</v>
      </c>
      <c r="Q3918" s="9" t="n">
        <f aca="false">IF(K3918=TRUE(),0.1,0)</f>
        <v>0</v>
      </c>
    </row>
    <row r="3919" customFormat="false" ht="15" hidden="false" customHeight="true" outlineLevel="0" collapsed="false">
      <c r="A3919" s="1" t="s">
        <v>4172</v>
      </c>
      <c r="B3919" s="1" t="s">
        <v>37</v>
      </c>
      <c r="C3919" s="1" t="s">
        <v>19</v>
      </c>
      <c r="D3919" s="1" t="s">
        <v>378</v>
      </c>
      <c r="E3919" s="1" t="n">
        <v>23</v>
      </c>
      <c r="F3919" s="1" t="n">
        <v>2</v>
      </c>
      <c r="G3919" s="1" t="n">
        <v>46</v>
      </c>
      <c r="H3919" s="1" t="s">
        <v>31</v>
      </c>
      <c r="I3919" s="1" t="s">
        <v>22</v>
      </c>
      <c r="J3919" s="4" t="n">
        <v>44733</v>
      </c>
      <c r="L3919" s="6" t="str">
        <f aca="false">IFERROR(INDEX(CategoryCodes!$B$2:$B$9,MATCH(C3919,CategoryCodes!$A$2:$A$9,0)),"")</f>
        <v>H</v>
      </c>
      <c r="M3919" s="7" t="n">
        <f aca="false">IFERROR(VALUE(MID(D3919,FIND("_",D3919)+1,FIND("_",D3919,FIND("_",D3919)+1)-FIND("_",D3919)-1)),"")</f>
        <v>13</v>
      </c>
      <c r="N3919" s="7" t="str">
        <f aca="false">IF(OR(C3919="",M3919=""),"",C3919&amp;" Item "&amp;M3919)</f>
        <v>Patisserie Item 13</v>
      </c>
      <c r="O3919" s="7" t="n">
        <v>285</v>
      </c>
      <c r="P3919" s="8" t="n">
        <f aca="false">G3919*Q3919</f>
        <v>0</v>
      </c>
      <c r="Q3919" s="9" t="n">
        <f aca="false">IF(K3919=TRUE(),0.1,0)</f>
        <v>0</v>
      </c>
    </row>
    <row r="3920" customFormat="false" ht="15" hidden="false" customHeight="true" outlineLevel="0" collapsed="false">
      <c r="A3920" s="1" t="s">
        <v>4173</v>
      </c>
      <c r="B3920" s="1" t="s">
        <v>86</v>
      </c>
      <c r="C3920" s="1" t="s">
        <v>136</v>
      </c>
      <c r="D3920" s="1" t="s">
        <v>155</v>
      </c>
      <c r="E3920" s="1" t="n">
        <v>26</v>
      </c>
      <c r="F3920" s="1" t="n">
        <v>4</v>
      </c>
      <c r="G3920" s="1" t="n">
        <v>104</v>
      </c>
      <c r="H3920" s="1" t="s">
        <v>21</v>
      </c>
      <c r="I3920" s="1" t="s">
        <v>22</v>
      </c>
      <c r="J3920" s="4" t="n">
        <v>45410</v>
      </c>
      <c r="L3920" s="6" t="str">
        <f aca="false">IFERROR(INDEX(CategoryCodes!$B$2:$B$9,MATCH(C3920,CategoryCodes!$A$2:$A$9,0)),"")</f>
        <v>C</v>
      </c>
      <c r="M3920" s="7" t="n">
        <f aca="false">IFERROR(VALUE(MID(D3920,FIND("_",D3920)+1,FIND("_",D3920,FIND("_",D3920)+1)-FIND("_",D3920)-1)),"")</f>
        <v>15</v>
      </c>
      <c r="N3920" s="7" t="str">
        <f aca="false">IF(OR(C3920="",M3920=""),"",C3920&amp;" Item "&amp;M3920)</f>
        <v>Computers and electric accessories Item 15</v>
      </c>
      <c r="O3920" s="7" t="n">
        <v>485</v>
      </c>
      <c r="P3920" s="8" t="n">
        <f aca="false">G3920*Q3920</f>
        <v>0</v>
      </c>
      <c r="Q3920" s="9" t="n">
        <f aca="false">IF(K3920=TRUE(),0.1,0)</f>
        <v>0</v>
      </c>
    </row>
    <row r="3921" customFormat="false" ht="15" hidden="false" customHeight="true" outlineLevel="0" collapsed="false">
      <c r="A3921" s="1" t="s">
        <v>4174</v>
      </c>
      <c r="B3921" s="1" t="s">
        <v>28</v>
      </c>
      <c r="C3921" s="1" t="s">
        <v>19</v>
      </c>
      <c r="D3921" s="1" t="s">
        <v>139</v>
      </c>
      <c r="E3921" s="1" t="n">
        <v>20</v>
      </c>
      <c r="F3921" s="1" t="n">
        <v>3</v>
      </c>
      <c r="G3921" s="1" t="n">
        <v>60</v>
      </c>
      <c r="H3921" s="1" t="s">
        <v>21</v>
      </c>
      <c r="I3921" s="1" t="s">
        <v>22</v>
      </c>
      <c r="J3921" s="4" t="n">
        <v>44579</v>
      </c>
      <c r="K3921" s="5" t="b">
        <f aca="false">TRUE()</f>
        <v>1</v>
      </c>
      <c r="L3921" s="6" t="str">
        <f aca="false">IFERROR(INDEX(CategoryCodes!$B$2:$B$9,MATCH(C3921,CategoryCodes!$A$2:$A$9,0)),"")</f>
        <v>H</v>
      </c>
      <c r="M3921" s="7" t="n">
        <f aca="false">IFERROR(VALUE(MID(D3921,FIND("_",D3921)+1,FIND("_",D3921,FIND("_",D3921)+1)-FIND("_",D3921)-1)),"")</f>
        <v>11</v>
      </c>
      <c r="N3921" s="7" t="str">
        <f aca="false">IF(OR(C3921="",M3921=""),"",C3921&amp;" Item "&amp;M3921)</f>
        <v>Patisserie Item 11</v>
      </c>
      <c r="O3921" s="7" t="n">
        <v>302</v>
      </c>
      <c r="P3921" s="8" t="n">
        <f aca="false">G3921*Q3921</f>
        <v>6</v>
      </c>
      <c r="Q3921" s="9" t="n">
        <f aca="false">IF(K3921=TRUE(),0.1,0)</f>
        <v>0.1</v>
      </c>
    </row>
    <row r="3922" customFormat="false" ht="15" hidden="false" customHeight="true" outlineLevel="0" collapsed="false">
      <c r="A3922" s="1" t="s">
        <v>4175</v>
      </c>
      <c r="B3922" s="1" t="s">
        <v>86</v>
      </c>
      <c r="C3922" s="1" t="s">
        <v>47</v>
      </c>
      <c r="D3922" s="1" t="s">
        <v>287</v>
      </c>
      <c r="E3922" s="1" t="n">
        <v>5</v>
      </c>
      <c r="F3922" s="1" t="n">
        <v>8</v>
      </c>
      <c r="G3922" s="1" t="n">
        <v>40</v>
      </c>
      <c r="H3922" s="1" t="s">
        <v>54</v>
      </c>
      <c r="I3922" s="1" t="s">
        <v>22</v>
      </c>
      <c r="J3922" s="4" t="n">
        <v>45359</v>
      </c>
      <c r="K3922" s="5" t="b">
        <f aca="false">FALSE()</f>
        <v>0</v>
      </c>
      <c r="L3922" s="6" t="str">
        <f aca="false">IFERROR(INDEX(CategoryCodes!$B$2:$B$9,MATCH(C3922,CategoryCodes!$A$2:$A$9,0)),"")</f>
        <v>F</v>
      </c>
      <c r="M3922" s="7" t="n">
        <f aca="false">IFERROR(VALUE(MID(D3922,FIND("_",D3922)+1,FIND("_",D3922,FIND("_",D3922)+1)-FIND("_",D3922)-1)),"")</f>
        <v>1</v>
      </c>
      <c r="N3922" s="7" t="str">
        <f aca="false">IF(OR(C3922="",M3922=""),"",C3922&amp;" Item "&amp;M3922)</f>
        <v>Furniture Item 1</v>
      </c>
      <c r="O3922" s="7" t="n">
        <v>450</v>
      </c>
      <c r="P3922" s="8" t="n">
        <f aca="false">G3922*Q3922</f>
        <v>0</v>
      </c>
      <c r="Q3922" s="9" t="n">
        <f aca="false">IF(K3922=TRUE(),0.1,0)</f>
        <v>0</v>
      </c>
    </row>
    <row r="3923" customFormat="false" ht="15" hidden="false" customHeight="true" outlineLevel="0" collapsed="false">
      <c r="A3923" s="1" t="s">
        <v>4176</v>
      </c>
      <c r="B3923" s="1" t="s">
        <v>33</v>
      </c>
      <c r="C3923" s="1" t="s">
        <v>34</v>
      </c>
      <c r="D3923" s="1" t="s">
        <v>314</v>
      </c>
      <c r="E3923" s="1" t="n">
        <v>6.5</v>
      </c>
      <c r="F3923" s="1" t="n">
        <v>5</v>
      </c>
      <c r="G3923" s="1" t="n">
        <v>32.5</v>
      </c>
      <c r="H3923" s="1" t="s">
        <v>21</v>
      </c>
      <c r="I3923" s="1" t="s">
        <v>22</v>
      </c>
      <c r="J3923" s="4" t="n">
        <v>44690</v>
      </c>
      <c r="K3923" s="5" t="b">
        <f aca="false">FALSE()</f>
        <v>0</v>
      </c>
      <c r="L3923" s="6" t="str">
        <f aca="false">IFERROR(INDEX(CategoryCodes!$B$2:$B$9,MATCH(C3923,CategoryCodes!$A$2:$A$9,0)),"")</f>
        <v>A</v>
      </c>
      <c r="M3923" s="7" t="n">
        <f aca="false">IFERROR(VALUE(MID(D3923,FIND("_",D3923)+1,FIND("_",D3923,FIND("_",D3923)+1)-FIND("_",D3923)-1)),"")</f>
        <v>2</v>
      </c>
      <c r="N3923" s="7" t="str">
        <f aca="false">IF(OR(C3923="",M3923=""),"",C3923&amp;" Item "&amp;M3923)</f>
        <v>Beverages Item 2</v>
      </c>
      <c r="O3923" s="7" t="n">
        <v>376</v>
      </c>
      <c r="P3923" s="8" t="n">
        <f aca="false">G3923*Q3923</f>
        <v>0</v>
      </c>
      <c r="Q3923" s="9" t="n">
        <f aca="false">IF(K3923=TRUE(),0.1,0)</f>
        <v>0</v>
      </c>
    </row>
    <row r="3924" customFormat="false" ht="15" hidden="false" customHeight="true" outlineLevel="0" collapsed="false">
      <c r="A3924" s="1" t="s">
        <v>4177</v>
      </c>
      <c r="B3924" s="1" t="s">
        <v>83</v>
      </c>
      <c r="C3924" s="1" t="s">
        <v>29</v>
      </c>
      <c r="D3924" s="1" t="s">
        <v>389</v>
      </c>
      <c r="E3924" s="1" t="n">
        <v>41</v>
      </c>
      <c r="F3924" s="1" t="n">
        <v>3</v>
      </c>
      <c r="G3924" s="1" t="n">
        <v>123</v>
      </c>
      <c r="H3924" s="1" t="s">
        <v>54</v>
      </c>
      <c r="I3924" s="1" t="s">
        <v>22</v>
      </c>
      <c r="J3924" s="4" t="n">
        <v>45453</v>
      </c>
      <c r="L3924" s="6" t="str">
        <f aca="false">IFERROR(INDEX(CategoryCodes!$B$2:$B$9,MATCH(C3924,CategoryCodes!$A$2:$A$9,0)),"")</f>
        <v>B</v>
      </c>
      <c r="M3924" s="7" t="n">
        <f aca="false">IFERROR(VALUE(MID(D3924,FIND("_",D3924)+1,FIND("_",D3924,FIND("_",D3924)+1)-FIND("_",D3924)-1)),"")</f>
        <v>25</v>
      </c>
      <c r="N3924" s="7" t="str">
        <f aca="false">IF(OR(C3924="",M3924=""),"",C3924&amp;" Item "&amp;M3924)</f>
        <v>Butchers Item 25</v>
      </c>
      <c r="O3924" s="7" t="n">
        <v>466</v>
      </c>
      <c r="P3924" s="8" t="n">
        <f aca="false">G3924*Q3924</f>
        <v>0</v>
      </c>
      <c r="Q3924" s="9" t="n">
        <f aca="false">IF(K3924=TRUE(),0.1,0)</f>
        <v>0</v>
      </c>
    </row>
    <row r="3925" customFormat="false" ht="15" hidden="false" customHeight="true" outlineLevel="0" collapsed="false">
      <c r="A3925" s="1" t="s">
        <v>4178</v>
      </c>
      <c r="B3925" s="1" t="s">
        <v>106</v>
      </c>
      <c r="C3925" s="1" t="s">
        <v>47</v>
      </c>
      <c r="E3925" s="1" t="n">
        <v>15.5</v>
      </c>
      <c r="H3925" s="1" t="s">
        <v>54</v>
      </c>
      <c r="I3925" s="1" t="s">
        <v>22</v>
      </c>
      <c r="J3925" s="4" t="n">
        <v>44588</v>
      </c>
      <c r="L3925" s="6" t="str">
        <f aca="false">IFERROR(INDEX(CategoryCodes!$B$2:$B$9,MATCH(C3925,CategoryCodes!$A$2:$A$9,0)),"")</f>
        <v>F</v>
      </c>
      <c r="M3925" s="7" t="str">
        <f aca="false">IFERROR(VALUE(MID(D3925,FIND("_",D3925)+1,FIND("_",D3925,FIND("_",D3925)+1)-FIND("_",D3925)-1)),"")</f>
        <v/>
      </c>
      <c r="N3925" s="7" t="str">
        <f aca="false">IF(OR(C3925="",M3925=""),"",C3925&amp;" Item "&amp;M3925)</f>
        <v/>
      </c>
      <c r="O3925" s="7" t="n">
        <v>89</v>
      </c>
      <c r="P3925" s="8" t="n">
        <f aca="false">G3925*Q3925</f>
        <v>0</v>
      </c>
      <c r="Q3925" s="9" t="n">
        <f aca="false">IF(K3925=TRUE(),0.1,0)</f>
        <v>0</v>
      </c>
    </row>
    <row r="3926" customFormat="false" ht="15" hidden="false" customHeight="true" outlineLevel="0" collapsed="false">
      <c r="A3926" s="1" t="s">
        <v>4179</v>
      </c>
      <c r="B3926" s="1" t="s">
        <v>18</v>
      </c>
      <c r="C3926" s="1" t="s">
        <v>19</v>
      </c>
      <c r="F3926" s="1" t="n">
        <v>5</v>
      </c>
      <c r="G3926" s="1" t="n">
        <v>190</v>
      </c>
      <c r="H3926" s="1" t="s">
        <v>54</v>
      </c>
      <c r="I3926" s="1" t="s">
        <v>22</v>
      </c>
      <c r="J3926" s="4" t="n">
        <v>45585</v>
      </c>
      <c r="K3926" s="5" t="b">
        <f aca="false">FALSE()</f>
        <v>0</v>
      </c>
      <c r="L3926" s="6" t="str">
        <f aca="false">IFERROR(INDEX(CategoryCodes!$B$2:$B$9,MATCH(C3926,CategoryCodes!$A$2:$A$9,0)),"")</f>
        <v>H</v>
      </c>
      <c r="M3926" s="7" t="str">
        <f aca="false">IFERROR(VALUE(MID(D3926,FIND("_",D3926)+1,FIND("_",D3926,FIND("_",D3926)+1)-FIND("_",D3926)-1)),"")</f>
        <v/>
      </c>
      <c r="N3926" s="7" t="str">
        <f aca="false">IF(OR(C3926="",M3926=""),"",C3926&amp;" Item "&amp;M3926)</f>
        <v/>
      </c>
      <c r="O3926" s="7" t="n">
        <v>320</v>
      </c>
      <c r="P3926" s="8" t="n">
        <f aca="false">G3926*Q3926</f>
        <v>0</v>
      </c>
      <c r="Q3926" s="9" t="n">
        <f aca="false">IF(K3926=TRUE(),0.1,0)</f>
        <v>0</v>
      </c>
    </row>
    <row r="3927" customFormat="false" ht="15" hidden="false" customHeight="true" outlineLevel="0" collapsed="false">
      <c r="A3927" s="1" t="s">
        <v>4180</v>
      </c>
      <c r="B3927" s="1" t="s">
        <v>95</v>
      </c>
      <c r="C3927" s="1" t="s">
        <v>19</v>
      </c>
      <c r="D3927" s="1" t="s">
        <v>199</v>
      </c>
      <c r="E3927" s="1" t="n">
        <v>41</v>
      </c>
      <c r="F3927" s="1" t="n">
        <v>4</v>
      </c>
      <c r="G3927" s="1" t="n">
        <v>164</v>
      </c>
      <c r="H3927" s="1" t="s">
        <v>31</v>
      </c>
      <c r="I3927" s="1" t="s">
        <v>22</v>
      </c>
      <c r="J3927" s="4" t="n">
        <v>44603</v>
      </c>
      <c r="K3927" s="5" t="b">
        <f aca="false">FALSE()</f>
        <v>0</v>
      </c>
      <c r="L3927" s="6" t="str">
        <f aca="false">IFERROR(INDEX(CategoryCodes!$B$2:$B$9,MATCH(C3927,CategoryCodes!$A$2:$A$9,0)),"")</f>
        <v>H</v>
      </c>
      <c r="M3927" s="7" t="n">
        <f aca="false">IFERROR(VALUE(MID(D3927,FIND("_",D3927)+1,FIND("_",D3927,FIND("_",D3927)+1)-FIND("_",D3927)-1)),"")</f>
        <v>25</v>
      </c>
      <c r="N3927" s="7" t="str">
        <f aca="false">IF(OR(C3927="",M3927=""),"",C3927&amp;" Item "&amp;M3927)</f>
        <v>Patisserie Item 25</v>
      </c>
      <c r="O3927" s="7" t="n">
        <v>347</v>
      </c>
      <c r="P3927" s="8" t="n">
        <f aca="false">G3927*Q3927</f>
        <v>0</v>
      </c>
      <c r="Q3927" s="9" t="n">
        <f aca="false">IF(K3927=TRUE(),0.1,0)</f>
        <v>0</v>
      </c>
    </row>
    <row r="3928" customFormat="false" ht="15" hidden="false" customHeight="true" outlineLevel="0" collapsed="false">
      <c r="A3928" s="1" t="s">
        <v>4181</v>
      </c>
      <c r="B3928" s="1" t="s">
        <v>90</v>
      </c>
      <c r="C3928" s="1" t="s">
        <v>136</v>
      </c>
      <c r="E3928" s="1" t="n">
        <v>11</v>
      </c>
      <c r="H3928" s="1" t="s">
        <v>31</v>
      </c>
      <c r="I3928" s="1" t="s">
        <v>44</v>
      </c>
      <c r="J3928" s="4" t="n">
        <v>45633</v>
      </c>
      <c r="L3928" s="6" t="str">
        <f aca="false">IFERROR(INDEX(CategoryCodes!$B$2:$B$9,MATCH(C3928,CategoryCodes!$A$2:$A$9,0)),"")</f>
        <v>C</v>
      </c>
      <c r="M3928" s="7" t="str">
        <f aca="false">IFERROR(VALUE(MID(D3928,FIND("_",D3928)+1,FIND("_",D3928,FIND("_",D3928)+1)-FIND("_",D3928)-1)),"")</f>
        <v/>
      </c>
      <c r="N3928" s="7" t="str">
        <f aca="false">IF(OR(C3928="",M3928=""),"",C3928&amp;" Item "&amp;M3928)</f>
        <v/>
      </c>
      <c r="O3928" s="7" t="n">
        <v>218</v>
      </c>
      <c r="P3928" s="8" t="n">
        <f aca="false">G3928*Q3928</f>
        <v>0</v>
      </c>
      <c r="Q3928" s="9" t="n">
        <f aca="false">IF(K3928=TRUE(),0.1,0)</f>
        <v>0</v>
      </c>
    </row>
    <row r="3929" customFormat="false" ht="15" hidden="false" customHeight="true" outlineLevel="0" collapsed="false">
      <c r="A3929" s="1" t="s">
        <v>4182</v>
      </c>
      <c r="B3929" s="1" t="s">
        <v>37</v>
      </c>
      <c r="C3929" s="1" t="s">
        <v>19</v>
      </c>
      <c r="D3929" s="1" t="s">
        <v>526</v>
      </c>
      <c r="E3929" s="1" t="n">
        <v>15.5</v>
      </c>
      <c r="F3929" s="1" t="n">
        <v>5</v>
      </c>
      <c r="G3929" s="1" t="n">
        <v>77.5</v>
      </c>
      <c r="H3929" s="1" t="s">
        <v>54</v>
      </c>
      <c r="I3929" s="1" t="s">
        <v>22</v>
      </c>
      <c r="J3929" s="4" t="n">
        <v>45544</v>
      </c>
      <c r="K3929" s="5" t="b">
        <f aca="false">TRUE()</f>
        <v>1</v>
      </c>
      <c r="L3929" s="6" t="str">
        <f aca="false">IFERROR(INDEX(CategoryCodes!$B$2:$B$9,MATCH(C3929,CategoryCodes!$A$2:$A$9,0)),"")</f>
        <v>H</v>
      </c>
      <c r="M3929" s="7" t="n">
        <f aca="false">IFERROR(VALUE(MID(D3929,FIND("_",D3929)+1,FIND("_",D3929,FIND("_",D3929)+1)-FIND("_",D3929)-1)),"")</f>
        <v>8</v>
      </c>
      <c r="N3929" s="7" t="str">
        <f aca="false">IF(OR(C3929="",M3929=""),"",C3929&amp;" Item "&amp;M3929)</f>
        <v>Patisserie Item 8</v>
      </c>
      <c r="O3929" s="7" t="n">
        <v>284</v>
      </c>
      <c r="P3929" s="8" t="n">
        <f aca="false">G3929*Q3929</f>
        <v>7.75</v>
      </c>
      <c r="Q3929" s="9" t="n">
        <f aca="false">IF(K3929=TRUE(),0.1,0)</f>
        <v>0.1</v>
      </c>
    </row>
    <row r="3930" customFormat="false" ht="15" hidden="false" customHeight="true" outlineLevel="0" collapsed="false">
      <c r="A3930" s="1" t="s">
        <v>4183</v>
      </c>
      <c r="B3930" s="1" t="s">
        <v>95</v>
      </c>
      <c r="C3930" s="1" t="s">
        <v>72</v>
      </c>
      <c r="F3930" s="1" t="n">
        <v>8</v>
      </c>
      <c r="G3930" s="1" t="n">
        <v>88</v>
      </c>
      <c r="H3930" s="1" t="s">
        <v>54</v>
      </c>
      <c r="I3930" s="1" t="s">
        <v>22</v>
      </c>
      <c r="J3930" s="4" t="n">
        <v>45257</v>
      </c>
      <c r="K3930" s="5" t="b">
        <f aca="false">TRUE()</f>
        <v>1</v>
      </c>
      <c r="L3930" s="6" t="str">
        <f aca="false">IFERROR(INDEX(CategoryCodes!$B$2:$B$9,MATCH(C3930,CategoryCodes!$A$2:$A$9,0)),"")</f>
        <v>D</v>
      </c>
      <c r="M3930" s="7" t="str">
        <f aca="false">IFERROR(VALUE(MID(D3930,FIND("_",D3930)+1,FIND("_",D3930,FIND("_",D3930)+1)-FIND("_",D3930)-1)),"")</f>
        <v/>
      </c>
      <c r="N3930" s="7" t="str">
        <f aca="false">IF(OR(C3930="",M3930=""),"",C3930&amp;" Item "&amp;M3930)</f>
        <v/>
      </c>
      <c r="O3930" s="7" t="n">
        <v>253</v>
      </c>
      <c r="P3930" s="8" t="n">
        <f aca="false">G3930*Q3930</f>
        <v>8.8</v>
      </c>
      <c r="Q3930" s="9" t="n">
        <f aca="false">IF(K3930=TRUE(),0.1,0)</f>
        <v>0.1</v>
      </c>
    </row>
    <row r="3931" customFormat="false" ht="15" hidden="false" customHeight="true" outlineLevel="0" collapsed="false">
      <c r="A3931" s="1" t="s">
        <v>4184</v>
      </c>
      <c r="B3931" s="1" t="s">
        <v>106</v>
      </c>
      <c r="C3931" s="1" t="s">
        <v>72</v>
      </c>
      <c r="F3931" s="1" t="n">
        <v>3</v>
      </c>
      <c r="G3931" s="1" t="n">
        <v>109.5</v>
      </c>
      <c r="H3931" s="1" t="s">
        <v>21</v>
      </c>
      <c r="I3931" s="1" t="s">
        <v>44</v>
      </c>
      <c r="J3931" s="4" t="n">
        <v>45156</v>
      </c>
      <c r="L3931" s="6" t="str">
        <f aca="false">IFERROR(INDEX(CategoryCodes!$B$2:$B$9,MATCH(C3931,CategoryCodes!$A$2:$A$9,0)),"")</f>
        <v>D</v>
      </c>
      <c r="M3931" s="7" t="str">
        <f aca="false">IFERROR(VALUE(MID(D3931,FIND("_",D3931)+1,FIND("_",D3931,FIND("_",D3931)+1)-FIND("_",D3931)-1)),"")</f>
        <v/>
      </c>
      <c r="N3931" s="7" t="str">
        <f aca="false">IF(OR(C3931="",M3931=""),"",C3931&amp;" Item "&amp;M3931)</f>
        <v/>
      </c>
      <c r="O3931" s="7" t="n">
        <v>24</v>
      </c>
      <c r="P3931" s="8" t="n">
        <f aca="false">G3931*Q3931</f>
        <v>0</v>
      </c>
      <c r="Q3931" s="9" t="n">
        <f aca="false">IF(K3931=TRUE(),0.1,0)</f>
        <v>0</v>
      </c>
    </row>
    <row r="3932" customFormat="false" ht="15" hidden="false" customHeight="true" outlineLevel="0" collapsed="false">
      <c r="A3932" s="1" t="s">
        <v>4185</v>
      </c>
      <c r="B3932" s="1" t="s">
        <v>71</v>
      </c>
      <c r="C3932" s="1" t="s">
        <v>72</v>
      </c>
      <c r="E3932" s="1" t="n">
        <v>35</v>
      </c>
      <c r="H3932" s="1" t="s">
        <v>54</v>
      </c>
      <c r="I3932" s="1" t="s">
        <v>44</v>
      </c>
      <c r="J3932" s="4" t="n">
        <v>44796</v>
      </c>
      <c r="K3932" s="5" t="b">
        <f aca="false">FALSE()</f>
        <v>0</v>
      </c>
      <c r="L3932" s="6" t="str">
        <f aca="false">IFERROR(INDEX(CategoryCodes!$B$2:$B$9,MATCH(C3932,CategoryCodes!$A$2:$A$9,0)),"")</f>
        <v>D</v>
      </c>
      <c r="M3932" s="7" t="str">
        <f aca="false">IFERROR(VALUE(MID(D3932,FIND("_",D3932)+1,FIND("_",D3932,FIND("_",D3932)+1)-FIND("_",D3932)-1)),"")</f>
        <v/>
      </c>
      <c r="N3932" s="7" t="str">
        <f aca="false">IF(OR(C3932="",M3932=""),"",C3932&amp;" Item "&amp;M3932)</f>
        <v/>
      </c>
      <c r="O3932" s="7" t="n">
        <v>497</v>
      </c>
      <c r="P3932" s="8" t="n">
        <f aca="false">G3932*Q3932</f>
        <v>0</v>
      </c>
      <c r="Q3932" s="9" t="n">
        <f aca="false">IF(K3932=TRUE(),0.1,0)</f>
        <v>0</v>
      </c>
    </row>
    <row r="3933" customFormat="false" ht="15" hidden="false" customHeight="true" outlineLevel="0" collapsed="false">
      <c r="A3933" s="1" t="s">
        <v>4186</v>
      </c>
      <c r="B3933" s="1" t="s">
        <v>106</v>
      </c>
      <c r="C3933" s="1" t="s">
        <v>136</v>
      </c>
      <c r="D3933" s="1" t="s">
        <v>367</v>
      </c>
      <c r="E3933" s="1" t="n">
        <v>32</v>
      </c>
      <c r="F3933" s="1" t="n">
        <v>5</v>
      </c>
      <c r="G3933" s="1" t="n">
        <v>160</v>
      </c>
      <c r="H3933" s="1" t="s">
        <v>21</v>
      </c>
      <c r="I3933" s="1" t="s">
        <v>22</v>
      </c>
      <c r="J3933" s="4" t="n">
        <v>45586</v>
      </c>
      <c r="K3933" s="5" t="b">
        <f aca="false">FALSE()</f>
        <v>0</v>
      </c>
      <c r="L3933" s="6" t="str">
        <f aca="false">IFERROR(INDEX(CategoryCodes!$B$2:$B$9,MATCH(C3933,CategoryCodes!$A$2:$A$9,0)),"")</f>
        <v>C</v>
      </c>
      <c r="M3933" s="7" t="n">
        <f aca="false">IFERROR(VALUE(MID(D3933,FIND("_",D3933)+1,FIND("_",D3933,FIND("_",D3933)+1)-FIND("_",D3933)-1)),"")</f>
        <v>19</v>
      </c>
      <c r="N3933" s="7" t="str">
        <f aca="false">IF(OR(C3933="",M3933=""),"",C3933&amp;" Item "&amp;M3933)</f>
        <v>Computers and electric accessories Item 19</v>
      </c>
      <c r="O3933" s="7" t="n">
        <v>176</v>
      </c>
      <c r="P3933" s="8" t="n">
        <f aca="false">G3933*Q3933</f>
        <v>0</v>
      </c>
      <c r="Q3933" s="9" t="n">
        <f aca="false">IF(K3933=TRUE(),0.1,0)</f>
        <v>0</v>
      </c>
    </row>
    <row r="3934" customFormat="false" ht="15" hidden="false" customHeight="true" outlineLevel="0" collapsed="false">
      <c r="A3934" s="1" t="s">
        <v>4187</v>
      </c>
      <c r="B3934" s="1" t="s">
        <v>80</v>
      </c>
      <c r="C3934" s="1" t="s">
        <v>19</v>
      </c>
      <c r="D3934" s="1" t="s">
        <v>228</v>
      </c>
      <c r="E3934" s="1" t="n">
        <v>27.5</v>
      </c>
      <c r="F3934" s="1" t="n">
        <v>7</v>
      </c>
      <c r="G3934" s="1" t="n">
        <v>192.5</v>
      </c>
      <c r="H3934" s="1" t="s">
        <v>31</v>
      </c>
      <c r="I3934" s="1" t="s">
        <v>22</v>
      </c>
      <c r="J3934" s="4" t="n">
        <v>45265</v>
      </c>
      <c r="L3934" s="6" t="str">
        <f aca="false">IFERROR(INDEX(CategoryCodes!$B$2:$B$9,MATCH(C3934,CategoryCodes!$A$2:$A$9,0)),"")</f>
        <v>H</v>
      </c>
      <c r="M3934" s="7" t="n">
        <f aca="false">IFERROR(VALUE(MID(D3934,FIND("_",D3934)+1,FIND("_",D3934,FIND("_",D3934)+1)-FIND("_",D3934)-1)),"")</f>
        <v>16</v>
      </c>
      <c r="N3934" s="7" t="str">
        <f aca="false">IF(OR(C3934="",M3934=""),"",C3934&amp;" Item "&amp;M3934)</f>
        <v>Patisserie Item 16</v>
      </c>
      <c r="O3934" s="7" t="n">
        <v>482</v>
      </c>
      <c r="P3934" s="8" t="n">
        <f aca="false">G3934*Q3934</f>
        <v>0</v>
      </c>
      <c r="Q3934" s="9" t="n">
        <f aca="false">IF(K3934=TRUE(),0.1,0)</f>
        <v>0</v>
      </c>
    </row>
    <row r="3935" customFormat="false" ht="15" hidden="false" customHeight="true" outlineLevel="0" collapsed="false">
      <c r="A3935" s="1" t="s">
        <v>4188</v>
      </c>
      <c r="B3935" s="1" t="s">
        <v>119</v>
      </c>
      <c r="C3935" s="1" t="s">
        <v>136</v>
      </c>
      <c r="D3935" s="1" t="s">
        <v>449</v>
      </c>
      <c r="E3935" s="1" t="n">
        <v>5</v>
      </c>
      <c r="F3935" s="1" t="n">
        <v>3</v>
      </c>
      <c r="G3935" s="1" t="n">
        <v>15</v>
      </c>
      <c r="H3935" s="1" t="s">
        <v>54</v>
      </c>
      <c r="I3935" s="1" t="s">
        <v>44</v>
      </c>
      <c r="J3935" s="4" t="n">
        <v>45572</v>
      </c>
      <c r="L3935" s="6" t="str">
        <f aca="false">IFERROR(INDEX(CategoryCodes!$B$2:$B$9,MATCH(C3935,CategoryCodes!$A$2:$A$9,0)),"")</f>
        <v>C</v>
      </c>
      <c r="M3935" s="7" t="n">
        <f aca="false">IFERROR(VALUE(MID(D3935,FIND("_",D3935)+1,FIND("_",D3935,FIND("_",D3935)+1)-FIND("_",D3935)-1)),"")</f>
        <v>1</v>
      </c>
      <c r="N3935" s="7" t="str">
        <f aca="false">IF(OR(C3935="",M3935=""),"",C3935&amp;" Item "&amp;M3935)</f>
        <v>Computers and electric accessories Item 1</v>
      </c>
      <c r="O3935" s="7" t="n">
        <v>329</v>
      </c>
      <c r="P3935" s="8" t="n">
        <f aca="false">G3935*Q3935</f>
        <v>0</v>
      </c>
      <c r="Q3935" s="9" t="n">
        <f aca="false">IF(K3935=TRUE(),0.1,0)</f>
        <v>0</v>
      </c>
    </row>
    <row r="3936" customFormat="false" ht="15" hidden="false" customHeight="true" outlineLevel="0" collapsed="false">
      <c r="A3936" s="1" t="s">
        <v>4189</v>
      </c>
      <c r="B3936" s="1" t="s">
        <v>18</v>
      </c>
      <c r="C3936" s="1" t="s">
        <v>38</v>
      </c>
      <c r="D3936" s="1" t="s">
        <v>371</v>
      </c>
      <c r="E3936" s="1" t="n">
        <v>41</v>
      </c>
      <c r="F3936" s="1" t="n">
        <v>8</v>
      </c>
      <c r="G3936" s="1" t="n">
        <v>328</v>
      </c>
      <c r="H3936" s="1" t="s">
        <v>54</v>
      </c>
      <c r="I3936" s="1" t="s">
        <v>22</v>
      </c>
      <c r="J3936" s="4" t="n">
        <v>45567</v>
      </c>
      <c r="K3936" s="5" t="b">
        <f aca="false">TRUE()</f>
        <v>1</v>
      </c>
      <c r="L3936" s="6" t="str">
        <f aca="false">IFERROR(INDEX(CategoryCodes!$B$2:$B$9,MATCH(C3936,CategoryCodes!$A$2:$A$9,0)),"")</f>
        <v>E</v>
      </c>
      <c r="M3936" s="7" t="n">
        <f aca="false">IFERROR(VALUE(MID(D3936,FIND("_",D3936)+1,FIND("_",D3936,FIND("_",D3936)+1)-FIND("_",D3936)-1)),"")</f>
        <v>25</v>
      </c>
      <c r="N3936" s="7" t="str">
        <f aca="false">IF(OR(C3936="",M3936=""),"",C3936&amp;" Item "&amp;M3936)</f>
        <v>Food Item 25</v>
      </c>
      <c r="O3936" s="7" t="n">
        <v>343</v>
      </c>
      <c r="P3936" s="8" t="n">
        <f aca="false">G3936*Q3936</f>
        <v>32.8</v>
      </c>
      <c r="Q3936" s="9" t="n">
        <f aca="false">IF(K3936=TRUE(),0.1,0)</f>
        <v>0.1</v>
      </c>
    </row>
    <row r="3937" customFormat="false" ht="15" hidden="false" customHeight="true" outlineLevel="0" collapsed="false">
      <c r="A3937" s="1" t="s">
        <v>4190</v>
      </c>
      <c r="B3937" s="1" t="s">
        <v>28</v>
      </c>
      <c r="C3937" s="1" t="s">
        <v>34</v>
      </c>
      <c r="D3937" s="1" t="s">
        <v>77</v>
      </c>
      <c r="E3937" s="1" t="n">
        <v>14</v>
      </c>
      <c r="F3937" s="1" t="n">
        <v>5</v>
      </c>
      <c r="G3937" s="1" t="n">
        <v>70</v>
      </c>
      <c r="H3937" s="1" t="s">
        <v>21</v>
      </c>
      <c r="I3937" s="1" t="s">
        <v>44</v>
      </c>
      <c r="J3937" s="4" t="n">
        <v>45479</v>
      </c>
      <c r="K3937" s="5" t="b">
        <f aca="false">FALSE()</f>
        <v>0</v>
      </c>
      <c r="L3937" s="6" t="str">
        <f aca="false">IFERROR(INDEX(CategoryCodes!$B$2:$B$9,MATCH(C3937,CategoryCodes!$A$2:$A$9,0)),"")</f>
        <v>A</v>
      </c>
      <c r="M3937" s="7" t="n">
        <f aca="false">IFERROR(VALUE(MID(D3937,FIND("_",D3937)+1,FIND("_",D3937,FIND("_",D3937)+1)-FIND("_",D3937)-1)),"")</f>
        <v>7</v>
      </c>
      <c r="N3937" s="7" t="str">
        <f aca="false">IF(OR(C3937="",M3937=""),"",C3937&amp;" Item "&amp;M3937)</f>
        <v>Beverages Item 7</v>
      </c>
      <c r="O3937" s="7" t="n">
        <v>195</v>
      </c>
      <c r="P3937" s="8" t="n">
        <f aca="false">G3937*Q3937</f>
        <v>0</v>
      </c>
      <c r="Q3937" s="9" t="n">
        <f aca="false">IF(K3937=TRUE(),0.1,0)</f>
        <v>0</v>
      </c>
    </row>
    <row r="3938" customFormat="false" ht="15" hidden="false" customHeight="true" outlineLevel="0" collapsed="false">
      <c r="A3938" s="1" t="s">
        <v>4191</v>
      </c>
      <c r="B3938" s="1" t="s">
        <v>129</v>
      </c>
      <c r="C3938" s="1" t="s">
        <v>34</v>
      </c>
      <c r="D3938" s="1" t="s">
        <v>1416</v>
      </c>
      <c r="E3938" s="1" t="n">
        <v>11</v>
      </c>
      <c r="F3938" s="1" t="n">
        <v>10</v>
      </c>
      <c r="G3938" s="1" t="n">
        <v>110</v>
      </c>
      <c r="H3938" s="1" t="s">
        <v>21</v>
      </c>
      <c r="I3938" s="1" t="s">
        <v>44</v>
      </c>
      <c r="J3938" s="4" t="n">
        <v>44955</v>
      </c>
      <c r="L3938" s="6" t="str">
        <f aca="false">IFERROR(INDEX(CategoryCodes!$B$2:$B$9,MATCH(C3938,CategoryCodes!$A$2:$A$9,0)),"")</f>
        <v>A</v>
      </c>
      <c r="M3938" s="7" t="n">
        <f aca="false">IFERROR(VALUE(MID(D3938,FIND("_",D3938)+1,FIND("_",D3938,FIND("_",D3938)+1)-FIND("_",D3938)-1)),"")</f>
        <v>5</v>
      </c>
      <c r="N3938" s="7" t="str">
        <f aca="false">IF(OR(C3938="",M3938=""),"",C3938&amp;" Item "&amp;M3938)</f>
        <v>Beverages Item 5</v>
      </c>
      <c r="O3938" s="7" t="n">
        <v>402</v>
      </c>
      <c r="P3938" s="8" t="n">
        <f aca="false">G3938*Q3938</f>
        <v>0</v>
      </c>
      <c r="Q3938" s="9" t="n">
        <f aca="false">IF(K3938=TRUE(),0.1,0)</f>
        <v>0</v>
      </c>
    </row>
    <row r="3939" customFormat="false" ht="15" hidden="false" customHeight="true" outlineLevel="0" collapsed="false">
      <c r="A3939" s="1" t="s">
        <v>4192</v>
      </c>
      <c r="B3939" s="1" t="s">
        <v>69</v>
      </c>
      <c r="C3939" s="1" t="s">
        <v>47</v>
      </c>
      <c r="D3939" s="1" t="s">
        <v>205</v>
      </c>
      <c r="E3939" s="1" t="n">
        <v>39.5</v>
      </c>
      <c r="F3939" s="1" t="n">
        <v>3</v>
      </c>
      <c r="G3939" s="1" t="n">
        <v>118.5</v>
      </c>
      <c r="H3939" s="1" t="s">
        <v>54</v>
      </c>
      <c r="I3939" s="1" t="s">
        <v>44</v>
      </c>
      <c r="J3939" s="4" t="n">
        <v>45379</v>
      </c>
      <c r="K3939" s="5" t="b">
        <f aca="false">TRUE()</f>
        <v>1</v>
      </c>
      <c r="L3939" s="6" t="str">
        <f aca="false">IFERROR(INDEX(CategoryCodes!$B$2:$B$9,MATCH(C3939,CategoryCodes!$A$2:$A$9,0)),"")</f>
        <v>F</v>
      </c>
      <c r="M3939" s="7" t="n">
        <f aca="false">IFERROR(VALUE(MID(D3939,FIND("_",D3939)+1,FIND("_",D3939,FIND("_",D3939)+1)-FIND("_",D3939)-1)),"")</f>
        <v>24</v>
      </c>
      <c r="N3939" s="7" t="str">
        <f aca="false">IF(OR(C3939="",M3939=""),"",C3939&amp;" Item "&amp;M3939)</f>
        <v>Furniture Item 24</v>
      </c>
      <c r="O3939" s="7" t="n">
        <v>268</v>
      </c>
      <c r="P3939" s="8" t="n">
        <f aca="false">G3939*Q3939</f>
        <v>11.85</v>
      </c>
      <c r="Q3939" s="9" t="n">
        <f aca="false">IF(K3939=TRUE(),0.1,0)</f>
        <v>0.1</v>
      </c>
    </row>
    <row r="3940" customFormat="false" ht="15" hidden="false" customHeight="true" outlineLevel="0" collapsed="false">
      <c r="A3940" s="1" t="s">
        <v>4193</v>
      </c>
      <c r="B3940" s="1" t="s">
        <v>80</v>
      </c>
      <c r="C3940" s="1" t="s">
        <v>38</v>
      </c>
      <c r="D3940" s="1" t="s">
        <v>415</v>
      </c>
      <c r="E3940" s="1" t="n">
        <v>11</v>
      </c>
      <c r="F3940" s="1" t="n">
        <v>10</v>
      </c>
      <c r="G3940" s="1" t="n">
        <v>110</v>
      </c>
      <c r="H3940" s="1" t="s">
        <v>54</v>
      </c>
      <c r="I3940" s="1" t="s">
        <v>22</v>
      </c>
      <c r="J3940" s="4" t="n">
        <v>45270</v>
      </c>
      <c r="L3940" s="6" t="str">
        <f aca="false">IFERROR(INDEX(CategoryCodes!$B$2:$B$9,MATCH(C3940,CategoryCodes!$A$2:$A$9,0)),"")</f>
        <v>E</v>
      </c>
      <c r="M3940" s="7" t="n">
        <f aca="false">IFERROR(VALUE(MID(D3940,FIND("_",D3940)+1,FIND("_",D3940,FIND("_",D3940)+1)-FIND("_",D3940)-1)),"")</f>
        <v>5</v>
      </c>
      <c r="N3940" s="7" t="str">
        <f aca="false">IF(OR(C3940="",M3940=""),"",C3940&amp;" Item "&amp;M3940)</f>
        <v>Food Item 5</v>
      </c>
      <c r="O3940" s="7" t="n">
        <v>163</v>
      </c>
      <c r="P3940" s="8" t="n">
        <f aca="false">G3940*Q3940</f>
        <v>0</v>
      </c>
      <c r="Q3940" s="9" t="n">
        <f aca="false">IF(K3940=TRUE(),0.1,0)</f>
        <v>0</v>
      </c>
    </row>
    <row r="3941" customFormat="false" ht="15" hidden="false" customHeight="true" outlineLevel="0" collapsed="false">
      <c r="A3941" s="1" t="s">
        <v>4194</v>
      </c>
      <c r="B3941" s="1" t="s">
        <v>114</v>
      </c>
      <c r="C3941" s="1" t="s">
        <v>25</v>
      </c>
      <c r="D3941" s="1" t="s">
        <v>1076</v>
      </c>
      <c r="E3941" s="1" t="n">
        <v>14</v>
      </c>
      <c r="F3941" s="1" t="n">
        <v>10</v>
      </c>
      <c r="G3941" s="1" t="n">
        <v>140</v>
      </c>
      <c r="H3941" s="1" t="s">
        <v>54</v>
      </c>
      <c r="I3941" s="1" t="s">
        <v>22</v>
      </c>
      <c r="J3941" s="4" t="n">
        <v>45674</v>
      </c>
      <c r="L3941" s="6" t="str">
        <f aca="false">IFERROR(INDEX(CategoryCodes!$B$2:$B$9,MATCH(C3941,CategoryCodes!$A$2:$A$9,0)),"")</f>
        <v>G</v>
      </c>
      <c r="M3941" s="7" t="n">
        <f aca="false">IFERROR(VALUE(MID(D3941,FIND("_",D3941)+1,FIND("_",D3941,FIND("_",D3941)+1)-FIND("_",D3941)-1)),"")</f>
        <v>7</v>
      </c>
      <c r="N3941" s="7" t="str">
        <f aca="false">IF(OR(C3941="",M3941=""),"",C3941&amp;" Item "&amp;M3941)</f>
        <v>Milk Products Item 7</v>
      </c>
      <c r="O3941" s="7" t="n">
        <v>356</v>
      </c>
      <c r="P3941" s="8" t="n">
        <f aca="false">G3941*Q3941</f>
        <v>0</v>
      </c>
      <c r="Q3941" s="9" t="n">
        <f aca="false">IF(K3941=TRUE(),0.1,0)</f>
        <v>0</v>
      </c>
    </row>
    <row r="3942" customFormat="false" ht="15" hidden="false" customHeight="true" outlineLevel="0" collapsed="false">
      <c r="A3942" s="1" t="s">
        <v>4195</v>
      </c>
      <c r="B3942" s="1" t="s">
        <v>37</v>
      </c>
      <c r="C3942" s="1" t="s">
        <v>19</v>
      </c>
      <c r="D3942" s="1" t="s">
        <v>178</v>
      </c>
      <c r="E3942" s="1" t="n">
        <v>5</v>
      </c>
      <c r="F3942" s="1" t="n">
        <v>1</v>
      </c>
      <c r="G3942" s="1" t="n">
        <v>5</v>
      </c>
      <c r="H3942" s="1" t="s">
        <v>31</v>
      </c>
      <c r="I3942" s="1" t="s">
        <v>44</v>
      </c>
      <c r="J3942" s="4" t="n">
        <v>45190</v>
      </c>
      <c r="K3942" s="5" t="b">
        <f aca="false">TRUE()</f>
        <v>1</v>
      </c>
      <c r="L3942" s="6" t="str">
        <f aca="false">IFERROR(INDEX(CategoryCodes!$B$2:$B$9,MATCH(C3942,CategoryCodes!$A$2:$A$9,0)),"")</f>
        <v>H</v>
      </c>
      <c r="M3942" s="7" t="n">
        <f aca="false">IFERROR(VALUE(MID(D3942,FIND("_",D3942)+1,FIND("_",D3942,FIND("_",D3942)+1)-FIND("_",D3942)-1)),"")</f>
        <v>1</v>
      </c>
      <c r="N3942" s="7" t="str">
        <f aca="false">IF(OR(C3942="",M3942=""),"",C3942&amp;" Item "&amp;M3942)</f>
        <v>Patisserie Item 1</v>
      </c>
      <c r="O3942" s="7" t="n">
        <v>213</v>
      </c>
      <c r="P3942" s="8" t="n">
        <f aca="false">G3942*Q3942</f>
        <v>0.5</v>
      </c>
      <c r="Q3942" s="9" t="n">
        <f aca="false">IF(K3942=TRUE(),0.1,0)</f>
        <v>0.1</v>
      </c>
    </row>
    <row r="3943" customFormat="false" ht="15" hidden="false" customHeight="true" outlineLevel="0" collapsed="false">
      <c r="A3943" s="1" t="s">
        <v>4196</v>
      </c>
      <c r="B3943" s="1" t="s">
        <v>24</v>
      </c>
      <c r="C3943" s="1" t="s">
        <v>38</v>
      </c>
      <c r="D3943" s="1" t="s">
        <v>504</v>
      </c>
      <c r="E3943" s="1" t="n">
        <v>29</v>
      </c>
      <c r="F3943" s="1" t="n">
        <v>2</v>
      </c>
      <c r="G3943" s="1" t="n">
        <v>58</v>
      </c>
      <c r="H3943" s="1" t="s">
        <v>54</v>
      </c>
      <c r="I3943" s="1" t="s">
        <v>44</v>
      </c>
      <c r="J3943" s="4" t="n">
        <v>44840</v>
      </c>
      <c r="L3943" s="6" t="str">
        <f aca="false">IFERROR(INDEX(CategoryCodes!$B$2:$B$9,MATCH(C3943,CategoryCodes!$A$2:$A$9,0)),"")</f>
        <v>E</v>
      </c>
      <c r="M3943" s="7" t="n">
        <f aca="false">IFERROR(VALUE(MID(D3943,FIND("_",D3943)+1,FIND("_",D3943,FIND("_",D3943)+1)-FIND("_",D3943)-1)),"")</f>
        <v>17</v>
      </c>
      <c r="N3943" s="7" t="str">
        <f aca="false">IF(OR(C3943="",M3943=""),"",C3943&amp;" Item "&amp;M3943)</f>
        <v>Food Item 17</v>
      </c>
      <c r="O3943" s="7" t="n">
        <v>209</v>
      </c>
      <c r="P3943" s="8" t="n">
        <f aca="false">G3943*Q3943</f>
        <v>0</v>
      </c>
      <c r="Q3943" s="9" t="n">
        <f aca="false">IF(K3943=TRUE(),0.1,0)</f>
        <v>0</v>
      </c>
    </row>
    <row r="3944" customFormat="false" ht="15" hidden="false" customHeight="true" outlineLevel="0" collapsed="false">
      <c r="A3944" s="1" t="s">
        <v>4197</v>
      </c>
      <c r="B3944" s="1" t="s">
        <v>49</v>
      </c>
      <c r="C3944" s="1" t="s">
        <v>19</v>
      </c>
      <c r="D3944" s="1" t="s">
        <v>170</v>
      </c>
      <c r="E3944" s="1" t="n">
        <v>24.5</v>
      </c>
      <c r="F3944" s="1" t="n">
        <v>8</v>
      </c>
      <c r="G3944" s="1" t="n">
        <v>196</v>
      </c>
      <c r="H3944" s="1" t="s">
        <v>21</v>
      </c>
      <c r="I3944" s="1" t="s">
        <v>44</v>
      </c>
      <c r="J3944" s="4" t="n">
        <v>45206</v>
      </c>
      <c r="K3944" s="5" t="b">
        <f aca="false">FALSE()</f>
        <v>0</v>
      </c>
      <c r="L3944" s="6" t="str">
        <f aca="false">IFERROR(INDEX(CategoryCodes!$B$2:$B$9,MATCH(C3944,CategoryCodes!$A$2:$A$9,0)),"")</f>
        <v>H</v>
      </c>
      <c r="M3944" s="7" t="n">
        <f aca="false">IFERROR(VALUE(MID(D3944,FIND("_",D3944)+1,FIND("_",D3944,FIND("_",D3944)+1)-FIND("_",D3944)-1)),"")</f>
        <v>14</v>
      </c>
      <c r="N3944" s="7" t="str">
        <f aca="false">IF(OR(C3944="",M3944=""),"",C3944&amp;" Item "&amp;M3944)</f>
        <v>Patisserie Item 14</v>
      </c>
      <c r="O3944" s="7" t="n">
        <v>76</v>
      </c>
      <c r="P3944" s="8" t="n">
        <f aca="false">G3944*Q3944</f>
        <v>0</v>
      </c>
      <c r="Q3944" s="9" t="n">
        <f aca="false">IF(K3944=TRUE(),0.1,0)</f>
        <v>0</v>
      </c>
    </row>
    <row r="3945" customFormat="false" ht="15" hidden="false" customHeight="true" outlineLevel="0" collapsed="false">
      <c r="A3945" s="1" t="s">
        <v>4198</v>
      </c>
      <c r="B3945" s="1" t="s">
        <v>119</v>
      </c>
      <c r="C3945" s="1" t="s">
        <v>72</v>
      </c>
      <c r="D3945" s="1" t="s">
        <v>318</v>
      </c>
      <c r="E3945" s="1" t="n">
        <v>14</v>
      </c>
      <c r="F3945" s="1" t="n">
        <v>1</v>
      </c>
      <c r="G3945" s="1" t="n">
        <v>14</v>
      </c>
      <c r="H3945" s="1" t="s">
        <v>21</v>
      </c>
      <c r="I3945" s="1" t="s">
        <v>22</v>
      </c>
      <c r="J3945" s="4" t="n">
        <v>44649</v>
      </c>
      <c r="K3945" s="5" t="b">
        <f aca="false">FALSE()</f>
        <v>0</v>
      </c>
      <c r="L3945" s="6" t="str">
        <f aca="false">IFERROR(INDEX(CategoryCodes!$B$2:$B$9,MATCH(C3945,CategoryCodes!$A$2:$A$9,0)),"")</f>
        <v>D</v>
      </c>
      <c r="M3945" s="7" t="n">
        <f aca="false">IFERROR(VALUE(MID(D3945,FIND("_",D3945)+1,FIND("_",D3945,FIND("_",D3945)+1)-FIND("_",D3945)-1)),"")</f>
        <v>7</v>
      </c>
      <c r="N3945" s="7" t="str">
        <f aca="false">IF(OR(C3945="",M3945=""),"",C3945&amp;" Item "&amp;M3945)</f>
        <v>Electric household essentials Item 7</v>
      </c>
      <c r="O3945" s="7" t="n">
        <v>153</v>
      </c>
      <c r="P3945" s="8" t="n">
        <f aca="false">G3945*Q3945</f>
        <v>0</v>
      </c>
      <c r="Q3945" s="9" t="n">
        <f aca="false">IF(K3945=TRUE(),0.1,0)</f>
        <v>0</v>
      </c>
    </row>
    <row r="3946" customFormat="false" ht="15" hidden="false" customHeight="true" outlineLevel="0" collapsed="false">
      <c r="A3946" s="1" t="s">
        <v>4199</v>
      </c>
      <c r="B3946" s="1" t="s">
        <v>80</v>
      </c>
      <c r="C3946" s="1" t="s">
        <v>38</v>
      </c>
      <c r="D3946" s="1" t="s">
        <v>84</v>
      </c>
      <c r="E3946" s="1" t="n">
        <v>18.5</v>
      </c>
      <c r="F3946" s="1" t="n">
        <v>7</v>
      </c>
      <c r="G3946" s="1" t="n">
        <v>129.5</v>
      </c>
      <c r="H3946" s="1" t="s">
        <v>31</v>
      </c>
      <c r="I3946" s="1" t="s">
        <v>22</v>
      </c>
      <c r="J3946" s="4" t="n">
        <v>44594</v>
      </c>
      <c r="K3946" s="5" t="b">
        <f aca="false">TRUE()</f>
        <v>1</v>
      </c>
      <c r="L3946" s="6" t="str">
        <f aca="false">IFERROR(INDEX(CategoryCodes!$B$2:$B$9,MATCH(C3946,CategoryCodes!$A$2:$A$9,0)),"")</f>
        <v>E</v>
      </c>
      <c r="M3946" s="7" t="n">
        <f aca="false">IFERROR(VALUE(MID(D3946,FIND("_",D3946)+1,FIND("_",D3946,FIND("_",D3946)+1)-FIND("_",D3946)-1)),"")</f>
        <v>10</v>
      </c>
      <c r="N3946" s="7" t="str">
        <f aca="false">IF(OR(C3946="",M3946=""),"",C3946&amp;" Item "&amp;M3946)</f>
        <v>Food Item 10</v>
      </c>
      <c r="O3946" s="7" t="n">
        <v>192</v>
      </c>
      <c r="P3946" s="8" t="n">
        <f aca="false">G3946*Q3946</f>
        <v>12.95</v>
      </c>
      <c r="Q3946" s="9" t="n">
        <f aca="false">IF(K3946=TRUE(),0.1,0)</f>
        <v>0.1</v>
      </c>
    </row>
    <row r="3947" customFormat="false" ht="15" hidden="false" customHeight="true" outlineLevel="0" collapsed="false">
      <c r="A3947" s="1" t="s">
        <v>4200</v>
      </c>
      <c r="B3947" s="1" t="s">
        <v>75</v>
      </c>
      <c r="C3947" s="1" t="s">
        <v>47</v>
      </c>
      <c r="D3947" s="1" t="s">
        <v>287</v>
      </c>
      <c r="E3947" s="1" t="n">
        <v>5</v>
      </c>
      <c r="F3947" s="1" t="n">
        <v>8</v>
      </c>
      <c r="G3947" s="1" t="n">
        <v>40</v>
      </c>
      <c r="H3947" s="1" t="s">
        <v>31</v>
      </c>
      <c r="I3947" s="1" t="s">
        <v>44</v>
      </c>
      <c r="J3947" s="4" t="n">
        <v>44705</v>
      </c>
      <c r="K3947" s="5" t="b">
        <f aca="false">TRUE()</f>
        <v>1</v>
      </c>
      <c r="L3947" s="6" t="str">
        <f aca="false">IFERROR(INDEX(CategoryCodes!$B$2:$B$9,MATCH(C3947,CategoryCodes!$A$2:$A$9,0)),"")</f>
        <v>F</v>
      </c>
      <c r="M3947" s="7" t="n">
        <f aca="false">IFERROR(VALUE(MID(D3947,FIND("_",D3947)+1,FIND("_",D3947,FIND("_",D3947)+1)-FIND("_",D3947)-1)),"")</f>
        <v>1</v>
      </c>
      <c r="N3947" s="7" t="str">
        <f aca="false">IF(OR(C3947="",M3947=""),"",C3947&amp;" Item "&amp;M3947)</f>
        <v>Furniture Item 1</v>
      </c>
      <c r="O3947" s="7" t="n">
        <v>94</v>
      </c>
      <c r="P3947" s="8" t="n">
        <f aca="false">G3947*Q3947</f>
        <v>4</v>
      </c>
      <c r="Q3947" s="9" t="n">
        <f aca="false">IF(K3947=TRUE(),0.1,0)</f>
        <v>0.1</v>
      </c>
    </row>
    <row r="3948" customFormat="false" ht="15" hidden="false" customHeight="true" outlineLevel="0" collapsed="false">
      <c r="A3948" s="1" t="s">
        <v>4201</v>
      </c>
      <c r="B3948" s="1" t="s">
        <v>46</v>
      </c>
      <c r="C3948" s="1" t="s">
        <v>38</v>
      </c>
      <c r="D3948" s="1" t="s">
        <v>415</v>
      </c>
      <c r="E3948" s="1" t="n">
        <v>11</v>
      </c>
      <c r="F3948" s="1" t="n">
        <v>5</v>
      </c>
      <c r="G3948" s="1" t="n">
        <v>55</v>
      </c>
      <c r="H3948" s="1" t="s">
        <v>21</v>
      </c>
      <c r="I3948" s="1" t="s">
        <v>22</v>
      </c>
      <c r="J3948" s="4" t="n">
        <v>44571</v>
      </c>
      <c r="K3948" s="5" t="b">
        <f aca="false">TRUE()</f>
        <v>1</v>
      </c>
      <c r="L3948" s="6" t="str">
        <f aca="false">IFERROR(INDEX(CategoryCodes!$B$2:$B$9,MATCH(C3948,CategoryCodes!$A$2:$A$9,0)),"")</f>
        <v>E</v>
      </c>
      <c r="M3948" s="7" t="n">
        <f aca="false">IFERROR(VALUE(MID(D3948,FIND("_",D3948)+1,FIND("_",D3948,FIND("_",D3948)+1)-FIND("_",D3948)-1)),"")</f>
        <v>5</v>
      </c>
      <c r="N3948" s="7" t="str">
        <f aca="false">IF(OR(C3948="",M3948=""),"",C3948&amp;" Item "&amp;M3948)</f>
        <v>Food Item 5</v>
      </c>
      <c r="O3948" s="7" t="n">
        <v>386</v>
      </c>
      <c r="P3948" s="8" t="n">
        <f aca="false">G3948*Q3948</f>
        <v>5.5</v>
      </c>
      <c r="Q3948" s="9" t="n">
        <f aca="false">IF(K3948=TRUE(),0.1,0)</f>
        <v>0.1</v>
      </c>
    </row>
    <row r="3949" customFormat="false" ht="15" hidden="false" customHeight="true" outlineLevel="0" collapsed="false">
      <c r="A3949" s="1" t="s">
        <v>4202</v>
      </c>
      <c r="B3949" s="1" t="s">
        <v>69</v>
      </c>
      <c r="C3949" s="1" t="s">
        <v>72</v>
      </c>
      <c r="D3949" s="1" t="s">
        <v>107</v>
      </c>
      <c r="E3949" s="1" t="n">
        <v>35</v>
      </c>
      <c r="F3949" s="1" t="n">
        <v>4</v>
      </c>
      <c r="G3949" s="1" t="n">
        <v>140</v>
      </c>
      <c r="H3949" s="1" t="s">
        <v>21</v>
      </c>
      <c r="I3949" s="1" t="s">
        <v>22</v>
      </c>
      <c r="J3949" s="4" t="n">
        <v>45125</v>
      </c>
      <c r="L3949" s="6" t="str">
        <f aca="false">IFERROR(INDEX(CategoryCodes!$B$2:$B$9,MATCH(C3949,CategoryCodes!$A$2:$A$9,0)),"")</f>
        <v>D</v>
      </c>
      <c r="M3949" s="7" t="n">
        <f aca="false">IFERROR(VALUE(MID(D3949,FIND("_",D3949)+1,FIND("_",D3949,FIND("_",D3949)+1)-FIND("_",D3949)-1)),"")</f>
        <v>21</v>
      </c>
      <c r="N3949" s="7" t="str">
        <f aca="false">IF(OR(C3949="",M3949=""),"",C3949&amp;" Item "&amp;M3949)</f>
        <v>Electric household essentials Item 21</v>
      </c>
      <c r="O3949" s="7" t="n">
        <v>275</v>
      </c>
      <c r="P3949" s="8" t="n">
        <f aca="false">G3949*Q3949</f>
        <v>0</v>
      </c>
      <c r="Q3949" s="9" t="n">
        <f aca="false">IF(K3949=TRUE(),0.1,0)</f>
        <v>0</v>
      </c>
    </row>
    <row r="3950" customFormat="false" ht="15" hidden="false" customHeight="true" outlineLevel="0" collapsed="false">
      <c r="A3950" s="1" t="s">
        <v>4203</v>
      </c>
      <c r="B3950" s="1" t="s">
        <v>104</v>
      </c>
      <c r="C3950" s="1" t="s">
        <v>25</v>
      </c>
      <c r="D3950" s="1" t="s">
        <v>293</v>
      </c>
      <c r="E3950" s="1" t="n">
        <v>20</v>
      </c>
      <c r="F3950" s="1" t="n">
        <v>5</v>
      </c>
      <c r="G3950" s="1" t="n">
        <v>100</v>
      </c>
      <c r="H3950" s="1" t="s">
        <v>31</v>
      </c>
      <c r="I3950" s="1" t="s">
        <v>44</v>
      </c>
      <c r="J3950" s="4" t="n">
        <v>44671</v>
      </c>
      <c r="L3950" s="6" t="str">
        <f aca="false">IFERROR(INDEX(CategoryCodes!$B$2:$B$9,MATCH(C3950,CategoryCodes!$A$2:$A$9,0)),"")</f>
        <v>G</v>
      </c>
      <c r="M3950" s="7" t="n">
        <f aca="false">IFERROR(VALUE(MID(D3950,FIND("_",D3950)+1,FIND("_",D3950,FIND("_",D3950)+1)-FIND("_",D3950)-1)),"")</f>
        <v>11</v>
      </c>
      <c r="N3950" s="7" t="str">
        <f aca="false">IF(OR(C3950="",M3950=""),"",C3950&amp;" Item "&amp;M3950)</f>
        <v>Milk Products Item 11</v>
      </c>
      <c r="O3950" s="7" t="n">
        <v>242</v>
      </c>
      <c r="P3950" s="8" t="n">
        <f aca="false">G3950*Q3950</f>
        <v>0</v>
      </c>
      <c r="Q3950" s="9" t="n">
        <f aca="false">IF(K3950=TRUE(),0.1,0)</f>
        <v>0</v>
      </c>
    </row>
    <row r="3951" customFormat="false" ht="15" hidden="false" customHeight="true" outlineLevel="0" collapsed="false">
      <c r="A3951" s="1" t="s">
        <v>4204</v>
      </c>
      <c r="B3951" s="1" t="s">
        <v>69</v>
      </c>
      <c r="C3951" s="1" t="s">
        <v>72</v>
      </c>
      <c r="D3951" s="1" t="s">
        <v>767</v>
      </c>
      <c r="E3951" s="1" t="n">
        <v>6.5</v>
      </c>
      <c r="F3951" s="1" t="n">
        <v>3</v>
      </c>
      <c r="G3951" s="1" t="n">
        <v>19.5</v>
      </c>
      <c r="H3951" s="1" t="s">
        <v>31</v>
      </c>
      <c r="I3951" s="1" t="s">
        <v>44</v>
      </c>
      <c r="J3951" s="4" t="n">
        <v>45293</v>
      </c>
      <c r="K3951" s="5" t="b">
        <f aca="false">TRUE()</f>
        <v>1</v>
      </c>
      <c r="L3951" s="6" t="str">
        <f aca="false">IFERROR(INDEX(CategoryCodes!$B$2:$B$9,MATCH(C3951,CategoryCodes!$A$2:$A$9,0)),"")</f>
        <v>D</v>
      </c>
      <c r="M3951" s="7" t="n">
        <f aca="false">IFERROR(VALUE(MID(D3951,FIND("_",D3951)+1,FIND("_",D3951,FIND("_",D3951)+1)-FIND("_",D3951)-1)),"")</f>
        <v>2</v>
      </c>
      <c r="N3951" s="7" t="str">
        <f aca="false">IF(OR(C3951="",M3951=""),"",C3951&amp;" Item "&amp;M3951)</f>
        <v>Electric household essentials Item 2</v>
      </c>
      <c r="O3951" s="7" t="n">
        <v>123</v>
      </c>
      <c r="P3951" s="8" t="n">
        <f aca="false">G3951*Q3951</f>
        <v>1.95</v>
      </c>
      <c r="Q3951" s="9" t="n">
        <f aca="false">IF(K3951=TRUE(),0.1,0)</f>
        <v>0.1</v>
      </c>
    </row>
    <row r="3952" customFormat="false" ht="15" hidden="false" customHeight="true" outlineLevel="0" collapsed="false">
      <c r="A3952" s="1" t="s">
        <v>4205</v>
      </c>
      <c r="B3952" s="1" t="s">
        <v>71</v>
      </c>
      <c r="C3952" s="1" t="s">
        <v>25</v>
      </c>
      <c r="D3952" s="1" t="s">
        <v>1076</v>
      </c>
      <c r="E3952" s="1" t="n">
        <v>14</v>
      </c>
      <c r="F3952" s="1" t="n">
        <v>5</v>
      </c>
      <c r="G3952" s="1" t="n">
        <v>70</v>
      </c>
      <c r="H3952" s="1" t="s">
        <v>21</v>
      </c>
      <c r="I3952" s="1" t="s">
        <v>22</v>
      </c>
      <c r="J3952" s="4" t="n">
        <v>45302</v>
      </c>
      <c r="K3952" s="5" t="b">
        <f aca="false">TRUE()</f>
        <v>1</v>
      </c>
      <c r="L3952" s="6" t="str">
        <f aca="false">IFERROR(INDEX(CategoryCodes!$B$2:$B$9,MATCH(C3952,CategoryCodes!$A$2:$A$9,0)),"")</f>
        <v>G</v>
      </c>
      <c r="M3952" s="7" t="n">
        <f aca="false">IFERROR(VALUE(MID(D3952,FIND("_",D3952)+1,FIND("_",D3952,FIND("_",D3952)+1)-FIND("_",D3952)-1)),"")</f>
        <v>7</v>
      </c>
      <c r="N3952" s="7" t="str">
        <f aca="false">IF(OR(C3952="",M3952=""),"",C3952&amp;" Item "&amp;M3952)</f>
        <v>Milk Products Item 7</v>
      </c>
      <c r="O3952" s="7" t="n">
        <v>434</v>
      </c>
      <c r="P3952" s="8" t="n">
        <f aca="false">G3952*Q3952</f>
        <v>7</v>
      </c>
      <c r="Q3952" s="9" t="n">
        <f aca="false">IF(K3952=TRUE(),0.1,0)</f>
        <v>0.1</v>
      </c>
    </row>
    <row r="3953" customFormat="false" ht="15" hidden="false" customHeight="true" outlineLevel="0" collapsed="false">
      <c r="A3953" s="1" t="s">
        <v>4206</v>
      </c>
      <c r="B3953" s="1" t="s">
        <v>49</v>
      </c>
      <c r="C3953" s="1" t="s">
        <v>136</v>
      </c>
      <c r="D3953" s="1" t="s">
        <v>627</v>
      </c>
      <c r="E3953" s="1" t="n">
        <v>21.5</v>
      </c>
      <c r="F3953" s="1" t="n">
        <v>8</v>
      </c>
      <c r="G3953" s="1" t="n">
        <v>172</v>
      </c>
      <c r="H3953" s="1" t="s">
        <v>31</v>
      </c>
      <c r="I3953" s="1" t="s">
        <v>44</v>
      </c>
      <c r="J3953" s="4" t="n">
        <v>44847</v>
      </c>
      <c r="K3953" s="5" t="b">
        <f aca="false">TRUE()</f>
        <v>1</v>
      </c>
      <c r="L3953" s="6" t="str">
        <f aca="false">IFERROR(INDEX(CategoryCodes!$B$2:$B$9,MATCH(C3953,CategoryCodes!$A$2:$A$9,0)),"")</f>
        <v>C</v>
      </c>
      <c r="M3953" s="7" t="n">
        <f aca="false">IFERROR(VALUE(MID(D3953,FIND("_",D3953)+1,FIND("_",D3953,FIND("_",D3953)+1)-FIND("_",D3953)-1)),"")</f>
        <v>12</v>
      </c>
      <c r="N3953" s="7" t="str">
        <f aca="false">IF(OR(C3953="",M3953=""),"",C3953&amp;" Item "&amp;M3953)</f>
        <v>Computers and electric accessories Item 12</v>
      </c>
      <c r="O3953" s="7" t="n">
        <v>115</v>
      </c>
      <c r="P3953" s="8" t="n">
        <f aca="false">G3953*Q3953</f>
        <v>17.2</v>
      </c>
      <c r="Q3953" s="9" t="n">
        <f aca="false">IF(K3953=TRUE(),0.1,0)</f>
        <v>0.1</v>
      </c>
    </row>
    <row r="3954" customFormat="false" ht="15" hidden="false" customHeight="true" outlineLevel="0" collapsed="false">
      <c r="A3954" s="1" t="s">
        <v>4207</v>
      </c>
      <c r="B3954" s="1" t="s">
        <v>104</v>
      </c>
      <c r="C3954" s="1" t="s">
        <v>38</v>
      </c>
      <c r="D3954" s="1" t="s">
        <v>100</v>
      </c>
      <c r="E3954" s="1" t="n">
        <v>20</v>
      </c>
      <c r="F3954" s="1" t="n">
        <v>7</v>
      </c>
      <c r="G3954" s="1" t="n">
        <v>140</v>
      </c>
      <c r="H3954" s="1" t="s">
        <v>21</v>
      </c>
      <c r="I3954" s="1" t="s">
        <v>44</v>
      </c>
      <c r="J3954" s="4" t="n">
        <v>45242</v>
      </c>
      <c r="K3954" s="5" t="b">
        <f aca="false">FALSE()</f>
        <v>0</v>
      </c>
      <c r="L3954" s="6" t="str">
        <f aca="false">IFERROR(INDEX(CategoryCodes!$B$2:$B$9,MATCH(C3954,CategoryCodes!$A$2:$A$9,0)),"")</f>
        <v>E</v>
      </c>
      <c r="M3954" s="7" t="n">
        <f aca="false">IFERROR(VALUE(MID(D3954,FIND("_",D3954)+1,FIND("_",D3954,FIND("_",D3954)+1)-FIND("_",D3954)-1)),"")</f>
        <v>11</v>
      </c>
      <c r="N3954" s="7" t="str">
        <f aca="false">IF(OR(C3954="",M3954=""),"",C3954&amp;" Item "&amp;M3954)</f>
        <v>Food Item 11</v>
      </c>
      <c r="O3954" s="7" t="n">
        <v>153</v>
      </c>
      <c r="P3954" s="8" t="n">
        <f aca="false">G3954*Q3954</f>
        <v>0</v>
      </c>
      <c r="Q3954" s="9" t="n">
        <f aca="false">IF(K3954=TRUE(),0.1,0)</f>
        <v>0</v>
      </c>
    </row>
    <row r="3955" customFormat="false" ht="15" hidden="false" customHeight="true" outlineLevel="0" collapsed="false">
      <c r="A3955" s="1" t="s">
        <v>4208</v>
      </c>
      <c r="B3955" s="1" t="s">
        <v>95</v>
      </c>
      <c r="C3955" s="1" t="s">
        <v>34</v>
      </c>
      <c r="D3955" s="1" t="s">
        <v>576</v>
      </c>
      <c r="E3955" s="1" t="n">
        <v>29</v>
      </c>
      <c r="F3955" s="1" t="n">
        <v>4</v>
      </c>
      <c r="G3955" s="1" t="n">
        <v>116</v>
      </c>
      <c r="H3955" s="1" t="s">
        <v>21</v>
      </c>
      <c r="I3955" s="1" t="s">
        <v>22</v>
      </c>
      <c r="J3955" s="4" t="n">
        <v>45301</v>
      </c>
      <c r="L3955" s="6" t="str">
        <f aca="false">IFERROR(INDEX(CategoryCodes!$B$2:$B$9,MATCH(C3955,CategoryCodes!$A$2:$A$9,0)),"")</f>
        <v>A</v>
      </c>
      <c r="M3955" s="7" t="n">
        <f aca="false">IFERROR(VALUE(MID(D3955,FIND("_",D3955)+1,FIND("_",D3955,FIND("_",D3955)+1)-FIND("_",D3955)-1)),"")</f>
        <v>17</v>
      </c>
      <c r="N3955" s="7" t="str">
        <f aca="false">IF(OR(C3955="",M3955=""),"",C3955&amp;" Item "&amp;M3955)</f>
        <v>Beverages Item 17</v>
      </c>
      <c r="O3955" s="7" t="n">
        <v>439</v>
      </c>
      <c r="P3955" s="8" t="n">
        <f aca="false">G3955*Q3955</f>
        <v>0</v>
      </c>
      <c r="Q3955" s="9" t="n">
        <f aca="false">IF(K3955=TRUE(),0.1,0)</f>
        <v>0</v>
      </c>
    </row>
    <row r="3956" customFormat="false" ht="15" hidden="false" customHeight="true" outlineLevel="0" collapsed="false">
      <c r="A3956" s="1" t="s">
        <v>4209</v>
      </c>
      <c r="B3956" s="1" t="s">
        <v>86</v>
      </c>
      <c r="C3956" s="1" t="s">
        <v>19</v>
      </c>
      <c r="D3956" s="1" t="s">
        <v>213</v>
      </c>
      <c r="E3956" s="1" t="n">
        <v>9.5</v>
      </c>
      <c r="F3956" s="1" t="n">
        <v>3</v>
      </c>
      <c r="G3956" s="1" t="n">
        <v>28.5</v>
      </c>
      <c r="H3956" s="1" t="s">
        <v>21</v>
      </c>
      <c r="I3956" s="1" t="s">
        <v>44</v>
      </c>
      <c r="J3956" s="4" t="n">
        <v>45136</v>
      </c>
      <c r="K3956" s="5" t="b">
        <f aca="false">FALSE()</f>
        <v>0</v>
      </c>
      <c r="L3956" s="6" t="str">
        <f aca="false">IFERROR(INDEX(CategoryCodes!$B$2:$B$9,MATCH(C3956,CategoryCodes!$A$2:$A$9,0)),"")</f>
        <v>H</v>
      </c>
      <c r="M3956" s="7" t="n">
        <f aca="false">IFERROR(VALUE(MID(D3956,FIND("_",D3956)+1,FIND("_",D3956,FIND("_",D3956)+1)-FIND("_",D3956)-1)),"")</f>
        <v>4</v>
      </c>
      <c r="N3956" s="7" t="str">
        <f aca="false">IF(OR(C3956="",M3956=""),"",C3956&amp;" Item "&amp;M3956)</f>
        <v>Patisserie Item 4</v>
      </c>
      <c r="O3956" s="7" t="n">
        <v>362</v>
      </c>
      <c r="P3956" s="8" t="n">
        <f aca="false">G3956*Q3956</f>
        <v>0</v>
      </c>
      <c r="Q3956" s="9" t="n">
        <f aca="false">IF(K3956=TRUE(),0.1,0)</f>
        <v>0</v>
      </c>
    </row>
    <row r="3957" customFormat="false" ht="15" hidden="false" customHeight="true" outlineLevel="0" collapsed="false">
      <c r="A3957" s="1" t="s">
        <v>4210</v>
      </c>
      <c r="B3957" s="1" t="s">
        <v>28</v>
      </c>
      <c r="C3957" s="1" t="s">
        <v>72</v>
      </c>
      <c r="D3957" s="1" t="s">
        <v>426</v>
      </c>
      <c r="E3957" s="1" t="n">
        <v>41</v>
      </c>
      <c r="F3957" s="1" t="n">
        <v>7</v>
      </c>
      <c r="G3957" s="1" t="n">
        <v>287</v>
      </c>
      <c r="H3957" s="1" t="s">
        <v>54</v>
      </c>
      <c r="I3957" s="1" t="s">
        <v>44</v>
      </c>
      <c r="J3957" s="4" t="n">
        <v>44855</v>
      </c>
      <c r="K3957" s="5" t="b">
        <f aca="false">FALSE()</f>
        <v>0</v>
      </c>
      <c r="L3957" s="6" t="str">
        <f aca="false">IFERROR(INDEX(CategoryCodes!$B$2:$B$9,MATCH(C3957,CategoryCodes!$A$2:$A$9,0)),"")</f>
        <v>D</v>
      </c>
      <c r="M3957" s="7" t="n">
        <f aca="false">IFERROR(VALUE(MID(D3957,FIND("_",D3957)+1,FIND("_",D3957,FIND("_",D3957)+1)-FIND("_",D3957)-1)),"")</f>
        <v>25</v>
      </c>
      <c r="N3957" s="7" t="str">
        <f aca="false">IF(OR(C3957="",M3957=""),"",C3957&amp;" Item "&amp;M3957)</f>
        <v>Electric household essentials Item 25</v>
      </c>
      <c r="O3957" s="7" t="n">
        <v>73</v>
      </c>
      <c r="P3957" s="8" t="n">
        <f aca="false">G3957*Q3957</f>
        <v>0</v>
      </c>
      <c r="Q3957" s="9" t="n">
        <f aca="false">IF(K3957=TRUE(),0.1,0)</f>
        <v>0</v>
      </c>
    </row>
    <row r="3958" customFormat="false" ht="15" hidden="false" customHeight="true" outlineLevel="0" collapsed="false">
      <c r="A3958" s="1" t="s">
        <v>4211</v>
      </c>
      <c r="B3958" s="1" t="s">
        <v>106</v>
      </c>
      <c r="C3958" s="1" t="s">
        <v>72</v>
      </c>
      <c r="F3958" s="1" t="n">
        <v>5</v>
      </c>
      <c r="G3958" s="1" t="n">
        <v>77.5</v>
      </c>
      <c r="H3958" s="1" t="s">
        <v>21</v>
      </c>
      <c r="I3958" s="1" t="s">
        <v>22</v>
      </c>
      <c r="J3958" s="4" t="n">
        <v>45178</v>
      </c>
      <c r="K3958" s="5" t="b">
        <f aca="false">TRUE()</f>
        <v>1</v>
      </c>
      <c r="L3958" s="6" t="str">
        <f aca="false">IFERROR(INDEX(CategoryCodes!$B$2:$B$9,MATCH(C3958,CategoryCodes!$A$2:$A$9,0)),"")</f>
        <v>D</v>
      </c>
      <c r="M3958" s="7" t="str">
        <f aca="false">IFERROR(VALUE(MID(D3958,FIND("_",D3958)+1,FIND("_",D3958,FIND("_",D3958)+1)-FIND("_",D3958)-1)),"")</f>
        <v/>
      </c>
      <c r="N3958" s="7" t="str">
        <f aca="false">IF(OR(C3958="",M3958=""),"",C3958&amp;" Item "&amp;M3958)</f>
        <v/>
      </c>
      <c r="O3958" s="7" t="n">
        <v>412</v>
      </c>
      <c r="P3958" s="8" t="n">
        <f aca="false">G3958*Q3958</f>
        <v>7.75</v>
      </c>
      <c r="Q3958" s="9" t="n">
        <f aca="false">IF(K3958=TRUE(),0.1,0)</f>
        <v>0.1</v>
      </c>
    </row>
    <row r="3959" customFormat="false" ht="15" hidden="false" customHeight="true" outlineLevel="0" collapsed="false">
      <c r="A3959" s="1" t="s">
        <v>4212</v>
      </c>
      <c r="B3959" s="1" t="s">
        <v>37</v>
      </c>
      <c r="C3959" s="1" t="s">
        <v>38</v>
      </c>
      <c r="D3959" s="1" t="s">
        <v>96</v>
      </c>
      <c r="E3959" s="1" t="n">
        <v>24.5</v>
      </c>
      <c r="F3959" s="1" t="n">
        <v>6</v>
      </c>
      <c r="G3959" s="1" t="n">
        <v>147</v>
      </c>
      <c r="H3959" s="1" t="s">
        <v>21</v>
      </c>
      <c r="I3959" s="1" t="s">
        <v>22</v>
      </c>
      <c r="J3959" s="4" t="n">
        <v>45320</v>
      </c>
      <c r="L3959" s="6" t="str">
        <f aca="false">IFERROR(INDEX(CategoryCodes!$B$2:$B$9,MATCH(C3959,CategoryCodes!$A$2:$A$9,0)),"")</f>
        <v>E</v>
      </c>
      <c r="M3959" s="7" t="n">
        <f aca="false">IFERROR(VALUE(MID(D3959,FIND("_",D3959)+1,FIND("_",D3959,FIND("_",D3959)+1)-FIND("_",D3959)-1)),"")</f>
        <v>14</v>
      </c>
      <c r="N3959" s="7" t="str">
        <f aca="false">IF(OR(C3959="",M3959=""),"",C3959&amp;" Item "&amp;M3959)</f>
        <v>Food Item 14</v>
      </c>
      <c r="O3959" s="7" t="n">
        <v>237</v>
      </c>
      <c r="P3959" s="8" t="n">
        <f aca="false">G3959*Q3959</f>
        <v>0</v>
      </c>
      <c r="Q3959" s="9" t="n">
        <f aca="false">IF(K3959=TRUE(),0.1,0)</f>
        <v>0</v>
      </c>
    </row>
    <row r="3960" customFormat="false" ht="15" hidden="false" customHeight="true" outlineLevel="0" collapsed="false">
      <c r="A3960" s="1" t="s">
        <v>4213</v>
      </c>
      <c r="B3960" s="1" t="s">
        <v>86</v>
      </c>
      <c r="C3960" s="1" t="s">
        <v>47</v>
      </c>
      <c r="D3960" s="1" t="s">
        <v>301</v>
      </c>
      <c r="E3960" s="1" t="n">
        <v>6.5</v>
      </c>
      <c r="F3960" s="1" t="n">
        <v>8</v>
      </c>
      <c r="G3960" s="1" t="n">
        <v>52</v>
      </c>
      <c r="H3960" s="1" t="s">
        <v>21</v>
      </c>
      <c r="I3960" s="1" t="s">
        <v>22</v>
      </c>
      <c r="J3960" s="4" t="n">
        <v>45609</v>
      </c>
      <c r="K3960" s="5" t="b">
        <f aca="false">TRUE()</f>
        <v>1</v>
      </c>
      <c r="L3960" s="6" t="str">
        <f aca="false">IFERROR(INDEX(CategoryCodes!$B$2:$B$9,MATCH(C3960,CategoryCodes!$A$2:$A$9,0)),"")</f>
        <v>F</v>
      </c>
      <c r="M3960" s="7" t="n">
        <f aca="false">IFERROR(VALUE(MID(D3960,FIND("_",D3960)+1,FIND("_",D3960,FIND("_",D3960)+1)-FIND("_",D3960)-1)),"")</f>
        <v>2</v>
      </c>
      <c r="N3960" s="7" t="str">
        <f aca="false">IF(OR(C3960="",M3960=""),"",C3960&amp;" Item "&amp;M3960)</f>
        <v>Furniture Item 2</v>
      </c>
      <c r="O3960" s="7" t="n">
        <v>468</v>
      </c>
      <c r="P3960" s="8" t="n">
        <f aca="false">G3960*Q3960</f>
        <v>5.2</v>
      </c>
      <c r="Q3960" s="9" t="n">
        <f aca="false">IF(K3960=TRUE(),0.1,0)</f>
        <v>0.1</v>
      </c>
    </row>
    <row r="3961" customFormat="false" ht="15" hidden="false" customHeight="true" outlineLevel="0" collapsed="false">
      <c r="A3961" s="1" t="s">
        <v>4214</v>
      </c>
      <c r="B3961" s="1" t="s">
        <v>129</v>
      </c>
      <c r="C3961" s="1" t="s">
        <v>25</v>
      </c>
      <c r="D3961" s="1" t="s">
        <v>293</v>
      </c>
      <c r="E3961" s="1" t="n">
        <v>20</v>
      </c>
      <c r="F3961" s="1" t="n">
        <v>1</v>
      </c>
      <c r="G3961" s="1" t="n">
        <v>20</v>
      </c>
      <c r="H3961" s="1" t="s">
        <v>54</v>
      </c>
      <c r="I3961" s="1" t="s">
        <v>22</v>
      </c>
      <c r="J3961" s="4" t="n">
        <v>45099</v>
      </c>
      <c r="K3961" s="5" t="b">
        <f aca="false">FALSE()</f>
        <v>0</v>
      </c>
      <c r="L3961" s="6" t="str">
        <f aca="false">IFERROR(INDEX(CategoryCodes!$B$2:$B$9,MATCH(C3961,CategoryCodes!$A$2:$A$9,0)),"")</f>
        <v>G</v>
      </c>
      <c r="M3961" s="7" t="n">
        <f aca="false">IFERROR(VALUE(MID(D3961,FIND("_",D3961)+1,FIND("_",D3961,FIND("_",D3961)+1)-FIND("_",D3961)-1)),"")</f>
        <v>11</v>
      </c>
      <c r="N3961" s="7" t="str">
        <f aca="false">IF(OR(C3961="",M3961=""),"",C3961&amp;" Item "&amp;M3961)</f>
        <v>Milk Products Item 11</v>
      </c>
      <c r="O3961" s="7" t="n">
        <v>29</v>
      </c>
      <c r="P3961" s="8" t="n">
        <f aca="false">G3961*Q3961</f>
        <v>0</v>
      </c>
      <c r="Q3961" s="9" t="n">
        <f aca="false">IF(K3961=TRUE(),0.1,0)</f>
        <v>0</v>
      </c>
    </row>
    <row r="3962" customFormat="false" ht="15" hidden="false" customHeight="true" outlineLevel="0" collapsed="false">
      <c r="A3962" s="1" t="s">
        <v>4215</v>
      </c>
      <c r="B3962" s="1" t="s">
        <v>37</v>
      </c>
      <c r="C3962" s="1" t="s">
        <v>47</v>
      </c>
      <c r="D3962" s="1" t="s">
        <v>239</v>
      </c>
      <c r="E3962" s="1" t="n">
        <v>11</v>
      </c>
      <c r="F3962" s="1" t="n">
        <v>7</v>
      </c>
      <c r="G3962" s="1" t="n">
        <v>77</v>
      </c>
      <c r="H3962" s="1" t="s">
        <v>21</v>
      </c>
      <c r="I3962" s="1" t="s">
        <v>22</v>
      </c>
      <c r="J3962" s="4" t="n">
        <v>44883</v>
      </c>
      <c r="K3962" s="5" t="b">
        <f aca="false">TRUE()</f>
        <v>1</v>
      </c>
      <c r="L3962" s="6" t="str">
        <f aca="false">IFERROR(INDEX(CategoryCodes!$B$2:$B$9,MATCH(C3962,CategoryCodes!$A$2:$A$9,0)),"")</f>
        <v>F</v>
      </c>
      <c r="M3962" s="7" t="n">
        <f aca="false">IFERROR(VALUE(MID(D3962,FIND("_",D3962)+1,FIND("_",D3962,FIND("_",D3962)+1)-FIND("_",D3962)-1)),"")</f>
        <v>5</v>
      </c>
      <c r="N3962" s="7" t="str">
        <f aca="false">IF(OR(C3962="",M3962=""),"",C3962&amp;" Item "&amp;M3962)</f>
        <v>Furniture Item 5</v>
      </c>
      <c r="O3962" s="7" t="n">
        <v>287</v>
      </c>
      <c r="P3962" s="8" t="n">
        <f aca="false">G3962*Q3962</f>
        <v>7.7</v>
      </c>
      <c r="Q3962" s="9" t="n">
        <f aca="false">IF(K3962=TRUE(),0.1,0)</f>
        <v>0.1</v>
      </c>
    </row>
    <row r="3963" customFormat="false" ht="15" hidden="false" customHeight="true" outlineLevel="0" collapsed="false">
      <c r="A3963" s="1" t="s">
        <v>4216</v>
      </c>
      <c r="B3963" s="1" t="s">
        <v>104</v>
      </c>
      <c r="C3963" s="1" t="s">
        <v>136</v>
      </c>
      <c r="D3963" s="1" t="s">
        <v>341</v>
      </c>
      <c r="E3963" s="1" t="n">
        <v>20</v>
      </c>
      <c r="F3963" s="1" t="n">
        <v>1</v>
      </c>
      <c r="G3963" s="1" t="n">
        <v>20</v>
      </c>
      <c r="H3963" s="1" t="s">
        <v>31</v>
      </c>
      <c r="I3963" s="1" t="s">
        <v>44</v>
      </c>
      <c r="J3963" s="4" t="n">
        <v>44918</v>
      </c>
      <c r="K3963" s="5" t="b">
        <f aca="false">TRUE()</f>
        <v>1</v>
      </c>
      <c r="L3963" s="6" t="str">
        <f aca="false">IFERROR(INDEX(CategoryCodes!$B$2:$B$9,MATCH(C3963,CategoryCodes!$A$2:$A$9,0)),"")</f>
        <v>C</v>
      </c>
      <c r="M3963" s="7" t="n">
        <f aca="false">IFERROR(VALUE(MID(D3963,FIND("_",D3963)+1,FIND("_",D3963,FIND("_",D3963)+1)-FIND("_",D3963)-1)),"")</f>
        <v>11</v>
      </c>
      <c r="N3963" s="7" t="str">
        <f aca="false">IF(OR(C3963="",M3963=""),"",C3963&amp;" Item "&amp;M3963)</f>
        <v>Computers and electric accessories Item 11</v>
      </c>
      <c r="O3963" s="7" t="n">
        <v>211</v>
      </c>
      <c r="P3963" s="8" t="n">
        <f aca="false">G3963*Q3963</f>
        <v>2</v>
      </c>
      <c r="Q3963" s="9" t="n">
        <f aca="false">IF(K3963=TRUE(),0.1,0)</f>
        <v>0.1</v>
      </c>
    </row>
    <row r="3964" customFormat="false" ht="15" hidden="false" customHeight="true" outlineLevel="0" collapsed="false">
      <c r="A3964" s="1" t="s">
        <v>4217</v>
      </c>
      <c r="B3964" s="1" t="s">
        <v>52</v>
      </c>
      <c r="C3964" s="1" t="s">
        <v>72</v>
      </c>
      <c r="D3964" s="1" t="s">
        <v>649</v>
      </c>
      <c r="E3964" s="1" t="n">
        <v>26</v>
      </c>
      <c r="F3964" s="1" t="n">
        <v>8</v>
      </c>
      <c r="G3964" s="1" t="n">
        <v>208</v>
      </c>
      <c r="H3964" s="1" t="s">
        <v>31</v>
      </c>
      <c r="I3964" s="1" t="s">
        <v>44</v>
      </c>
      <c r="J3964" s="4" t="n">
        <v>44835</v>
      </c>
      <c r="K3964" s="5" t="b">
        <f aca="false">FALSE()</f>
        <v>0</v>
      </c>
      <c r="L3964" s="6" t="str">
        <f aca="false">IFERROR(INDEX(CategoryCodes!$B$2:$B$9,MATCH(C3964,CategoryCodes!$A$2:$A$9,0)),"")</f>
        <v>D</v>
      </c>
      <c r="M3964" s="7" t="n">
        <f aca="false">IFERROR(VALUE(MID(D3964,FIND("_",D3964)+1,FIND("_",D3964,FIND("_",D3964)+1)-FIND("_",D3964)-1)),"")</f>
        <v>15</v>
      </c>
      <c r="N3964" s="7" t="str">
        <f aca="false">IF(OR(C3964="",M3964=""),"",C3964&amp;" Item "&amp;M3964)</f>
        <v>Electric household essentials Item 15</v>
      </c>
      <c r="O3964" s="7" t="n">
        <v>495</v>
      </c>
      <c r="P3964" s="8" t="n">
        <f aca="false">G3964*Q3964</f>
        <v>0</v>
      </c>
      <c r="Q3964" s="9" t="n">
        <f aca="false">IF(K3964=TRUE(),0.1,0)</f>
        <v>0</v>
      </c>
    </row>
    <row r="3965" customFormat="false" ht="15" hidden="false" customHeight="true" outlineLevel="0" collapsed="false">
      <c r="A3965" s="1" t="s">
        <v>4218</v>
      </c>
      <c r="B3965" s="1" t="s">
        <v>42</v>
      </c>
      <c r="C3965" s="1" t="s">
        <v>136</v>
      </c>
      <c r="F3965" s="1" t="n">
        <v>2</v>
      </c>
      <c r="G3965" s="1" t="n">
        <v>31</v>
      </c>
      <c r="H3965" s="1" t="s">
        <v>21</v>
      </c>
      <c r="I3965" s="1" t="s">
        <v>22</v>
      </c>
      <c r="J3965" s="4" t="n">
        <v>44991</v>
      </c>
      <c r="K3965" s="5" t="b">
        <f aca="false">TRUE()</f>
        <v>1</v>
      </c>
      <c r="L3965" s="6" t="str">
        <f aca="false">IFERROR(INDEX(CategoryCodes!$B$2:$B$9,MATCH(C3965,CategoryCodes!$A$2:$A$9,0)),"")</f>
        <v>C</v>
      </c>
      <c r="M3965" s="7" t="str">
        <f aca="false">IFERROR(VALUE(MID(D3965,FIND("_",D3965)+1,FIND("_",D3965,FIND("_",D3965)+1)-FIND("_",D3965)-1)),"")</f>
        <v/>
      </c>
      <c r="N3965" s="7" t="str">
        <f aca="false">IF(OR(C3965="",M3965=""),"",C3965&amp;" Item "&amp;M3965)</f>
        <v/>
      </c>
      <c r="O3965" s="7" t="n">
        <v>213</v>
      </c>
      <c r="P3965" s="8" t="n">
        <f aca="false">G3965*Q3965</f>
        <v>3.1</v>
      </c>
      <c r="Q3965" s="9" t="n">
        <f aca="false">IF(K3965=TRUE(),0.1,0)</f>
        <v>0.1</v>
      </c>
    </row>
    <row r="3966" customFormat="false" ht="15" hidden="false" customHeight="true" outlineLevel="0" collapsed="false">
      <c r="A3966" s="1" t="s">
        <v>4219</v>
      </c>
      <c r="B3966" s="1" t="s">
        <v>46</v>
      </c>
      <c r="C3966" s="1" t="s">
        <v>29</v>
      </c>
      <c r="D3966" s="1" t="s">
        <v>30</v>
      </c>
      <c r="E3966" s="1" t="n">
        <v>21.5</v>
      </c>
      <c r="F3966" s="1" t="n">
        <v>10</v>
      </c>
      <c r="G3966" s="1" t="n">
        <v>215</v>
      </c>
      <c r="H3966" s="1" t="s">
        <v>31</v>
      </c>
      <c r="I3966" s="1" t="s">
        <v>44</v>
      </c>
      <c r="J3966" s="4" t="n">
        <v>44918</v>
      </c>
      <c r="L3966" s="6" t="str">
        <f aca="false">IFERROR(INDEX(CategoryCodes!$B$2:$B$9,MATCH(C3966,CategoryCodes!$A$2:$A$9,0)),"")</f>
        <v>B</v>
      </c>
      <c r="M3966" s="7" t="n">
        <f aca="false">IFERROR(VALUE(MID(D3966,FIND("_",D3966)+1,FIND("_",D3966,FIND("_",D3966)+1)-FIND("_",D3966)-1)),"")</f>
        <v>12</v>
      </c>
      <c r="N3966" s="7" t="str">
        <f aca="false">IF(OR(C3966="",M3966=""),"",C3966&amp;" Item "&amp;M3966)</f>
        <v>Butchers Item 12</v>
      </c>
      <c r="O3966" s="7" t="n">
        <v>285</v>
      </c>
      <c r="P3966" s="8" t="n">
        <f aca="false">G3966*Q3966</f>
        <v>0</v>
      </c>
      <c r="Q3966" s="9" t="n">
        <f aca="false">IF(K3966=TRUE(),0.1,0)</f>
        <v>0</v>
      </c>
    </row>
    <row r="3967" customFormat="false" ht="15" hidden="false" customHeight="true" outlineLevel="0" collapsed="false">
      <c r="A3967" s="1" t="s">
        <v>4220</v>
      </c>
      <c r="B3967" s="1" t="s">
        <v>129</v>
      </c>
      <c r="C3967" s="1" t="s">
        <v>29</v>
      </c>
      <c r="D3967" s="1" t="s">
        <v>223</v>
      </c>
      <c r="E3967" s="1" t="n">
        <v>35</v>
      </c>
      <c r="F3967" s="1" t="n">
        <v>9</v>
      </c>
      <c r="G3967" s="1" t="n">
        <v>315</v>
      </c>
      <c r="H3967" s="1" t="s">
        <v>31</v>
      </c>
      <c r="I3967" s="1" t="s">
        <v>44</v>
      </c>
      <c r="J3967" s="4" t="n">
        <v>45219</v>
      </c>
      <c r="K3967" s="5" t="b">
        <f aca="false">TRUE()</f>
        <v>1</v>
      </c>
      <c r="L3967" s="6" t="str">
        <f aca="false">IFERROR(INDEX(CategoryCodes!$B$2:$B$9,MATCH(C3967,CategoryCodes!$A$2:$A$9,0)),"")</f>
        <v>B</v>
      </c>
      <c r="M3967" s="7" t="n">
        <f aca="false">IFERROR(VALUE(MID(D3967,FIND("_",D3967)+1,FIND("_",D3967,FIND("_",D3967)+1)-FIND("_",D3967)-1)),"")</f>
        <v>21</v>
      </c>
      <c r="N3967" s="7" t="str">
        <f aca="false">IF(OR(C3967="",M3967=""),"",C3967&amp;" Item "&amp;M3967)</f>
        <v>Butchers Item 21</v>
      </c>
      <c r="O3967" s="7" t="n">
        <v>271</v>
      </c>
      <c r="P3967" s="8" t="n">
        <f aca="false">G3967*Q3967</f>
        <v>31.5</v>
      </c>
      <c r="Q3967" s="9" t="n">
        <f aca="false">IF(K3967=TRUE(),0.1,0)</f>
        <v>0.1</v>
      </c>
    </row>
    <row r="3968" customFormat="false" ht="15" hidden="false" customHeight="true" outlineLevel="0" collapsed="false">
      <c r="A3968" s="1" t="s">
        <v>4221</v>
      </c>
      <c r="B3968" s="1" t="s">
        <v>114</v>
      </c>
      <c r="C3968" s="1" t="s">
        <v>34</v>
      </c>
      <c r="D3968" s="1" t="s">
        <v>35</v>
      </c>
      <c r="E3968" s="1" t="n">
        <v>27.5</v>
      </c>
      <c r="F3968" s="1" t="n">
        <v>2</v>
      </c>
      <c r="G3968" s="1" t="n">
        <v>55</v>
      </c>
      <c r="H3968" s="1" t="s">
        <v>54</v>
      </c>
      <c r="I3968" s="1" t="s">
        <v>22</v>
      </c>
      <c r="J3968" s="4" t="n">
        <v>44734</v>
      </c>
      <c r="K3968" s="5" t="b">
        <f aca="false">FALSE()</f>
        <v>0</v>
      </c>
      <c r="L3968" s="6" t="str">
        <f aca="false">IFERROR(INDEX(CategoryCodes!$B$2:$B$9,MATCH(C3968,CategoryCodes!$A$2:$A$9,0)),"")</f>
        <v>A</v>
      </c>
      <c r="M3968" s="7" t="n">
        <f aca="false">IFERROR(VALUE(MID(D3968,FIND("_",D3968)+1,FIND("_",D3968,FIND("_",D3968)+1)-FIND("_",D3968)-1)),"")</f>
        <v>16</v>
      </c>
      <c r="N3968" s="7" t="str">
        <f aca="false">IF(OR(C3968="",M3968=""),"",C3968&amp;" Item "&amp;M3968)</f>
        <v>Beverages Item 16</v>
      </c>
      <c r="O3968" s="7" t="n">
        <v>68</v>
      </c>
      <c r="P3968" s="8" t="n">
        <f aca="false">G3968*Q3968</f>
        <v>0</v>
      </c>
      <c r="Q3968" s="9" t="n">
        <f aca="false">IF(K3968=TRUE(),0.1,0)</f>
        <v>0</v>
      </c>
    </row>
    <row r="3969" customFormat="false" ht="15" hidden="false" customHeight="true" outlineLevel="0" collapsed="false">
      <c r="A3969" s="1" t="s">
        <v>4222</v>
      </c>
      <c r="B3969" s="1" t="s">
        <v>86</v>
      </c>
      <c r="C3969" s="1" t="s">
        <v>25</v>
      </c>
      <c r="D3969" s="1" t="s">
        <v>290</v>
      </c>
      <c r="E3969" s="1" t="n">
        <v>8</v>
      </c>
      <c r="F3969" s="1" t="n">
        <v>10</v>
      </c>
      <c r="G3969" s="1" t="n">
        <v>80</v>
      </c>
      <c r="H3969" s="1" t="s">
        <v>54</v>
      </c>
      <c r="I3969" s="1" t="s">
        <v>44</v>
      </c>
      <c r="J3969" s="4" t="n">
        <v>45484</v>
      </c>
      <c r="K3969" s="5" t="b">
        <f aca="false">TRUE()</f>
        <v>1</v>
      </c>
      <c r="L3969" s="6" t="str">
        <f aca="false">IFERROR(INDEX(CategoryCodes!$B$2:$B$9,MATCH(C3969,CategoryCodes!$A$2:$A$9,0)),"")</f>
        <v>G</v>
      </c>
      <c r="M3969" s="7" t="n">
        <f aca="false">IFERROR(VALUE(MID(D3969,FIND("_",D3969)+1,FIND("_",D3969,FIND("_",D3969)+1)-FIND("_",D3969)-1)),"")</f>
        <v>3</v>
      </c>
      <c r="N3969" s="7" t="str">
        <f aca="false">IF(OR(C3969="",M3969=""),"",C3969&amp;" Item "&amp;M3969)</f>
        <v>Milk Products Item 3</v>
      </c>
      <c r="O3969" s="7" t="n">
        <v>198</v>
      </c>
      <c r="P3969" s="8" t="n">
        <f aca="false">G3969*Q3969</f>
        <v>8</v>
      </c>
      <c r="Q3969" s="9" t="n">
        <f aca="false">IF(K3969=TRUE(),0.1,0)</f>
        <v>0.1</v>
      </c>
    </row>
    <row r="3970" customFormat="false" ht="15" hidden="false" customHeight="true" outlineLevel="0" collapsed="false">
      <c r="A3970" s="1" t="s">
        <v>4223</v>
      </c>
      <c r="B3970" s="1" t="s">
        <v>119</v>
      </c>
      <c r="C3970" s="1" t="s">
        <v>34</v>
      </c>
      <c r="D3970" s="1" t="s">
        <v>180</v>
      </c>
      <c r="E3970" s="1" t="n">
        <v>9.5</v>
      </c>
      <c r="F3970" s="1" t="n">
        <v>4</v>
      </c>
      <c r="G3970" s="1" t="n">
        <v>38</v>
      </c>
      <c r="H3970" s="1" t="s">
        <v>21</v>
      </c>
      <c r="I3970" s="1" t="s">
        <v>22</v>
      </c>
      <c r="J3970" s="4" t="n">
        <v>45446</v>
      </c>
      <c r="L3970" s="6" t="str">
        <f aca="false">IFERROR(INDEX(CategoryCodes!$B$2:$B$9,MATCH(C3970,CategoryCodes!$A$2:$A$9,0)),"")</f>
        <v>A</v>
      </c>
      <c r="M3970" s="7" t="n">
        <f aca="false">IFERROR(VALUE(MID(D3970,FIND("_",D3970)+1,FIND("_",D3970,FIND("_",D3970)+1)-FIND("_",D3970)-1)),"")</f>
        <v>4</v>
      </c>
      <c r="N3970" s="7" t="str">
        <f aca="false">IF(OR(C3970="",M3970=""),"",C3970&amp;" Item "&amp;M3970)</f>
        <v>Beverages Item 4</v>
      </c>
      <c r="O3970" s="7" t="n">
        <v>124</v>
      </c>
      <c r="P3970" s="8" t="n">
        <f aca="false">G3970*Q3970</f>
        <v>0</v>
      </c>
      <c r="Q3970" s="9" t="n">
        <f aca="false">IF(K3970=TRUE(),0.1,0)</f>
        <v>0</v>
      </c>
    </row>
    <row r="3971" customFormat="false" ht="15" hidden="false" customHeight="true" outlineLevel="0" collapsed="false">
      <c r="A3971" s="1" t="s">
        <v>4224</v>
      </c>
      <c r="B3971" s="1" t="s">
        <v>61</v>
      </c>
      <c r="C3971" s="1" t="s">
        <v>47</v>
      </c>
      <c r="D3971" s="1" t="s">
        <v>309</v>
      </c>
      <c r="E3971" s="1" t="n">
        <v>15.5</v>
      </c>
      <c r="F3971" s="1" t="n">
        <v>6</v>
      </c>
      <c r="G3971" s="1" t="n">
        <v>93</v>
      </c>
      <c r="H3971" s="1" t="s">
        <v>31</v>
      </c>
      <c r="I3971" s="1" t="s">
        <v>44</v>
      </c>
      <c r="J3971" s="4" t="n">
        <v>45333</v>
      </c>
      <c r="L3971" s="6" t="str">
        <f aca="false">IFERROR(INDEX(CategoryCodes!$B$2:$B$9,MATCH(C3971,CategoryCodes!$A$2:$A$9,0)),"")</f>
        <v>F</v>
      </c>
      <c r="M3971" s="7" t="n">
        <f aca="false">IFERROR(VALUE(MID(D3971,FIND("_",D3971)+1,FIND("_",D3971,FIND("_",D3971)+1)-FIND("_",D3971)-1)),"")</f>
        <v>8</v>
      </c>
      <c r="N3971" s="7" t="str">
        <f aca="false">IF(OR(C3971="",M3971=""),"",C3971&amp;" Item "&amp;M3971)</f>
        <v>Furniture Item 8</v>
      </c>
      <c r="O3971" s="7" t="n">
        <v>130</v>
      </c>
      <c r="P3971" s="8" t="n">
        <f aca="false">G3971*Q3971</f>
        <v>0</v>
      </c>
      <c r="Q3971" s="9" t="n">
        <f aca="false">IF(K3971=TRUE(),0.1,0)</f>
        <v>0</v>
      </c>
    </row>
    <row r="3972" customFormat="false" ht="15" hidden="false" customHeight="true" outlineLevel="0" collapsed="false">
      <c r="A3972" s="1" t="s">
        <v>4225</v>
      </c>
      <c r="B3972" s="1" t="s">
        <v>52</v>
      </c>
      <c r="C3972" s="1" t="s">
        <v>25</v>
      </c>
      <c r="D3972" s="1" t="s">
        <v>158</v>
      </c>
      <c r="E3972" s="1" t="n">
        <v>12.5</v>
      </c>
      <c r="F3972" s="1" t="n">
        <v>3</v>
      </c>
      <c r="G3972" s="1" t="n">
        <v>37.5</v>
      </c>
      <c r="H3972" s="1" t="s">
        <v>21</v>
      </c>
      <c r="I3972" s="1" t="s">
        <v>44</v>
      </c>
      <c r="J3972" s="4" t="n">
        <v>45297</v>
      </c>
      <c r="K3972" s="5" t="b">
        <f aca="false">FALSE()</f>
        <v>0</v>
      </c>
      <c r="L3972" s="6" t="str">
        <f aca="false">IFERROR(INDEX(CategoryCodes!$B$2:$B$9,MATCH(C3972,CategoryCodes!$A$2:$A$9,0)),"")</f>
        <v>G</v>
      </c>
      <c r="M3972" s="7" t="n">
        <f aca="false">IFERROR(VALUE(MID(D3972,FIND("_",D3972)+1,FIND("_",D3972,FIND("_",D3972)+1)-FIND("_",D3972)-1)),"")</f>
        <v>6</v>
      </c>
      <c r="N3972" s="7" t="str">
        <f aca="false">IF(OR(C3972="",M3972=""),"",C3972&amp;" Item "&amp;M3972)</f>
        <v>Milk Products Item 6</v>
      </c>
      <c r="O3972" s="7" t="n">
        <v>104</v>
      </c>
      <c r="P3972" s="8" t="n">
        <f aca="false">G3972*Q3972</f>
        <v>0</v>
      </c>
      <c r="Q3972" s="9" t="n">
        <f aca="false">IF(K3972=TRUE(),0.1,0)</f>
        <v>0</v>
      </c>
    </row>
    <row r="3973" customFormat="false" ht="15" hidden="false" customHeight="true" outlineLevel="0" collapsed="false">
      <c r="A3973" s="1" t="s">
        <v>4226</v>
      </c>
      <c r="B3973" s="1" t="s">
        <v>80</v>
      </c>
      <c r="C3973" s="1" t="s">
        <v>47</v>
      </c>
      <c r="D3973" s="1" t="s">
        <v>182</v>
      </c>
      <c r="E3973" s="1" t="n">
        <v>36.5</v>
      </c>
      <c r="F3973" s="1" t="n">
        <v>4</v>
      </c>
      <c r="G3973" s="1" t="n">
        <v>146</v>
      </c>
      <c r="H3973" s="1" t="s">
        <v>54</v>
      </c>
      <c r="I3973" s="1" t="s">
        <v>44</v>
      </c>
      <c r="J3973" s="4" t="n">
        <v>45364</v>
      </c>
      <c r="K3973" s="5" t="b">
        <f aca="false">FALSE()</f>
        <v>0</v>
      </c>
      <c r="L3973" s="6" t="str">
        <f aca="false">IFERROR(INDEX(CategoryCodes!$B$2:$B$9,MATCH(C3973,CategoryCodes!$A$2:$A$9,0)),"")</f>
        <v>F</v>
      </c>
      <c r="M3973" s="7" t="n">
        <f aca="false">IFERROR(VALUE(MID(D3973,FIND("_",D3973)+1,FIND("_",D3973,FIND("_",D3973)+1)-FIND("_",D3973)-1)),"")</f>
        <v>22</v>
      </c>
      <c r="N3973" s="7" t="str">
        <f aca="false">IF(OR(C3973="",M3973=""),"",C3973&amp;" Item "&amp;M3973)</f>
        <v>Furniture Item 22</v>
      </c>
      <c r="O3973" s="7" t="n">
        <v>169</v>
      </c>
      <c r="P3973" s="8" t="n">
        <f aca="false">G3973*Q3973</f>
        <v>0</v>
      </c>
      <c r="Q3973" s="9" t="n">
        <f aca="false">IF(K3973=TRUE(),0.1,0)</f>
        <v>0</v>
      </c>
    </row>
    <row r="3974" customFormat="false" ht="15" hidden="false" customHeight="true" outlineLevel="0" collapsed="false">
      <c r="A3974" s="1" t="s">
        <v>4227</v>
      </c>
      <c r="B3974" s="1" t="s">
        <v>95</v>
      </c>
      <c r="C3974" s="1" t="s">
        <v>29</v>
      </c>
      <c r="D3974" s="1" t="s">
        <v>361</v>
      </c>
      <c r="E3974" s="1" t="n">
        <v>14</v>
      </c>
      <c r="F3974" s="1" t="n">
        <v>2</v>
      </c>
      <c r="G3974" s="1" t="n">
        <v>28</v>
      </c>
      <c r="H3974" s="1" t="s">
        <v>54</v>
      </c>
      <c r="I3974" s="1" t="s">
        <v>22</v>
      </c>
      <c r="J3974" s="4" t="n">
        <v>45581</v>
      </c>
      <c r="L3974" s="6" t="str">
        <f aca="false">IFERROR(INDEX(CategoryCodes!$B$2:$B$9,MATCH(C3974,CategoryCodes!$A$2:$A$9,0)),"")</f>
        <v>B</v>
      </c>
      <c r="M3974" s="7" t="n">
        <f aca="false">IFERROR(VALUE(MID(D3974,FIND("_",D3974)+1,FIND("_",D3974,FIND("_",D3974)+1)-FIND("_",D3974)-1)),"")</f>
        <v>7</v>
      </c>
      <c r="N3974" s="7" t="str">
        <f aca="false">IF(OR(C3974="",M3974=""),"",C3974&amp;" Item "&amp;M3974)</f>
        <v>Butchers Item 7</v>
      </c>
      <c r="O3974" s="7" t="n">
        <v>331</v>
      </c>
      <c r="P3974" s="8" t="n">
        <f aca="false">G3974*Q3974</f>
        <v>0</v>
      </c>
      <c r="Q3974" s="9" t="n">
        <f aca="false">IF(K3974=TRUE(),0.1,0)</f>
        <v>0</v>
      </c>
    </row>
    <row r="3975" customFormat="false" ht="15" hidden="false" customHeight="true" outlineLevel="0" collapsed="false">
      <c r="A3975" s="1" t="s">
        <v>4228</v>
      </c>
      <c r="B3975" s="1" t="s">
        <v>95</v>
      </c>
      <c r="C3975" s="1" t="s">
        <v>29</v>
      </c>
      <c r="D3975" s="1" t="s">
        <v>233</v>
      </c>
      <c r="E3975" s="1" t="n">
        <v>15.5</v>
      </c>
      <c r="F3975" s="1" t="n">
        <v>5</v>
      </c>
      <c r="G3975" s="1" t="n">
        <v>77.5</v>
      </c>
      <c r="H3975" s="1" t="s">
        <v>54</v>
      </c>
      <c r="I3975" s="1" t="s">
        <v>44</v>
      </c>
      <c r="J3975" s="4" t="n">
        <v>45574</v>
      </c>
      <c r="L3975" s="6" t="str">
        <f aca="false">IFERROR(INDEX(CategoryCodes!$B$2:$B$9,MATCH(C3975,CategoryCodes!$A$2:$A$9,0)),"")</f>
        <v>B</v>
      </c>
      <c r="M3975" s="7" t="n">
        <f aca="false">IFERROR(VALUE(MID(D3975,FIND("_",D3975)+1,FIND("_",D3975,FIND("_",D3975)+1)-FIND("_",D3975)-1)),"")</f>
        <v>8</v>
      </c>
      <c r="N3975" s="7" t="str">
        <f aca="false">IF(OR(C3975="",M3975=""),"",C3975&amp;" Item "&amp;M3975)</f>
        <v>Butchers Item 8</v>
      </c>
      <c r="O3975" s="7" t="n">
        <v>40</v>
      </c>
      <c r="P3975" s="8" t="n">
        <f aca="false">G3975*Q3975</f>
        <v>0</v>
      </c>
      <c r="Q3975" s="9" t="n">
        <f aca="false">IF(K3975=TRUE(),0.1,0)</f>
        <v>0</v>
      </c>
    </row>
    <row r="3976" customFormat="false" ht="15" hidden="false" customHeight="true" outlineLevel="0" collapsed="false">
      <c r="A3976" s="1" t="s">
        <v>4229</v>
      </c>
      <c r="B3976" s="1" t="s">
        <v>122</v>
      </c>
      <c r="C3976" s="1" t="s">
        <v>34</v>
      </c>
      <c r="D3976" s="1" t="s">
        <v>314</v>
      </c>
      <c r="E3976" s="1" t="n">
        <v>6.5</v>
      </c>
      <c r="F3976" s="1" t="n">
        <v>5</v>
      </c>
      <c r="G3976" s="1" t="n">
        <v>32.5</v>
      </c>
      <c r="H3976" s="1" t="s">
        <v>54</v>
      </c>
      <c r="I3976" s="1" t="s">
        <v>44</v>
      </c>
      <c r="J3976" s="4" t="n">
        <v>45513</v>
      </c>
      <c r="K3976" s="5" t="b">
        <f aca="false">FALSE()</f>
        <v>0</v>
      </c>
      <c r="L3976" s="6" t="str">
        <f aca="false">IFERROR(INDEX(CategoryCodes!$B$2:$B$9,MATCH(C3976,CategoryCodes!$A$2:$A$9,0)),"")</f>
        <v>A</v>
      </c>
      <c r="M3976" s="7" t="n">
        <f aca="false">IFERROR(VALUE(MID(D3976,FIND("_",D3976)+1,FIND("_",D3976,FIND("_",D3976)+1)-FIND("_",D3976)-1)),"")</f>
        <v>2</v>
      </c>
      <c r="N3976" s="7" t="str">
        <f aca="false">IF(OR(C3976="",M3976=""),"",C3976&amp;" Item "&amp;M3976)</f>
        <v>Beverages Item 2</v>
      </c>
      <c r="O3976" s="7" t="n">
        <v>472</v>
      </c>
      <c r="P3976" s="8" t="n">
        <f aca="false">G3976*Q3976</f>
        <v>0</v>
      </c>
      <c r="Q3976" s="9" t="n">
        <f aca="false">IF(K3976=TRUE(),0.1,0)</f>
        <v>0</v>
      </c>
    </row>
    <row r="3977" customFormat="false" ht="15" hidden="false" customHeight="true" outlineLevel="0" collapsed="false">
      <c r="A3977" s="1" t="s">
        <v>4230</v>
      </c>
      <c r="B3977" s="1" t="s">
        <v>46</v>
      </c>
      <c r="C3977" s="1" t="s">
        <v>25</v>
      </c>
      <c r="D3977" s="1" t="s">
        <v>668</v>
      </c>
      <c r="E3977" s="1" t="n">
        <v>30.5</v>
      </c>
      <c r="F3977" s="1" t="n">
        <v>6</v>
      </c>
      <c r="G3977" s="1" t="n">
        <v>183</v>
      </c>
      <c r="H3977" s="1" t="s">
        <v>21</v>
      </c>
      <c r="I3977" s="1" t="s">
        <v>22</v>
      </c>
      <c r="J3977" s="4" t="n">
        <v>45159</v>
      </c>
      <c r="K3977" s="5" t="b">
        <f aca="false">FALSE()</f>
        <v>0</v>
      </c>
      <c r="L3977" s="6" t="str">
        <f aca="false">IFERROR(INDEX(CategoryCodes!$B$2:$B$9,MATCH(C3977,CategoryCodes!$A$2:$A$9,0)),"")</f>
        <v>G</v>
      </c>
      <c r="M3977" s="7" t="n">
        <f aca="false">IFERROR(VALUE(MID(D3977,FIND("_",D3977)+1,FIND("_",D3977,FIND("_",D3977)+1)-FIND("_",D3977)-1)),"")</f>
        <v>18</v>
      </c>
      <c r="N3977" s="7" t="str">
        <f aca="false">IF(OR(C3977="",M3977=""),"",C3977&amp;" Item "&amp;M3977)</f>
        <v>Milk Products Item 18</v>
      </c>
      <c r="O3977" s="7" t="n">
        <v>230</v>
      </c>
      <c r="P3977" s="8" t="n">
        <f aca="false">G3977*Q3977</f>
        <v>0</v>
      </c>
      <c r="Q3977" s="9" t="n">
        <f aca="false">IF(K3977=TRUE(),0.1,0)</f>
        <v>0</v>
      </c>
    </row>
    <row r="3978" customFormat="false" ht="15" hidden="false" customHeight="true" outlineLevel="0" collapsed="false">
      <c r="A3978" s="1" t="s">
        <v>4231</v>
      </c>
      <c r="B3978" s="1" t="s">
        <v>95</v>
      </c>
      <c r="C3978" s="1" t="s">
        <v>19</v>
      </c>
      <c r="D3978" s="1" t="s">
        <v>172</v>
      </c>
      <c r="E3978" s="1" t="n">
        <v>21.5</v>
      </c>
      <c r="F3978" s="1" t="n">
        <v>1</v>
      </c>
      <c r="G3978" s="1" t="n">
        <v>21.5</v>
      </c>
      <c r="H3978" s="1" t="s">
        <v>54</v>
      </c>
      <c r="I3978" s="1" t="s">
        <v>44</v>
      </c>
      <c r="J3978" s="4" t="n">
        <v>44874</v>
      </c>
      <c r="L3978" s="6" t="str">
        <f aca="false">IFERROR(INDEX(CategoryCodes!$B$2:$B$9,MATCH(C3978,CategoryCodes!$A$2:$A$9,0)),"")</f>
        <v>H</v>
      </c>
      <c r="M3978" s="7" t="n">
        <f aca="false">IFERROR(VALUE(MID(D3978,FIND("_",D3978)+1,FIND("_",D3978,FIND("_",D3978)+1)-FIND("_",D3978)-1)),"")</f>
        <v>12</v>
      </c>
      <c r="N3978" s="7" t="str">
        <f aca="false">IF(OR(C3978="",M3978=""),"",C3978&amp;" Item "&amp;M3978)</f>
        <v>Patisserie Item 12</v>
      </c>
      <c r="O3978" s="7" t="n">
        <v>433</v>
      </c>
      <c r="P3978" s="8" t="n">
        <f aca="false">G3978*Q3978</f>
        <v>0</v>
      </c>
      <c r="Q3978" s="9" t="n">
        <f aca="false">IF(K3978=TRUE(),0.1,0)</f>
        <v>0</v>
      </c>
    </row>
    <row r="3979" customFormat="false" ht="15" hidden="false" customHeight="true" outlineLevel="0" collapsed="false">
      <c r="A3979" s="1" t="s">
        <v>4232</v>
      </c>
      <c r="B3979" s="1" t="s">
        <v>52</v>
      </c>
      <c r="C3979" s="1" t="s">
        <v>136</v>
      </c>
      <c r="D3979" s="1" t="s">
        <v>326</v>
      </c>
      <c r="E3979" s="1" t="n">
        <v>24.5</v>
      </c>
      <c r="F3979" s="1" t="n">
        <v>6</v>
      </c>
      <c r="G3979" s="1" t="n">
        <v>147</v>
      </c>
      <c r="H3979" s="1" t="s">
        <v>54</v>
      </c>
      <c r="I3979" s="1" t="s">
        <v>22</v>
      </c>
      <c r="J3979" s="4" t="n">
        <v>44988</v>
      </c>
      <c r="K3979" s="5" t="b">
        <f aca="false">TRUE()</f>
        <v>1</v>
      </c>
      <c r="L3979" s="6" t="str">
        <f aca="false">IFERROR(INDEX(CategoryCodes!$B$2:$B$9,MATCH(C3979,CategoryCodes!$A$2:$A$9,0)),"")</f>
        <v>C</v>
      </c>
      <c r="M3979" s="7" t="n">
        <f aca="false">IFERROR(VALUE(MID(D3979,FIND("_",D3979)+1,FIND("_",D3979,FIND("_",D3979)+1)-FIND("_",D3979)-1)),"")</f>
        <v>14</v>
      </c>
      <c r="N3979" s="7" t="str">
        <f aca="false">IF(OR(C3979="",M3979=""),"",C3979&amp;" Item "&amp;M3979)</f>
        <v>Computers and electric accessories Item 14</v>
      </c>
      <c r="O3979" s="7" t="n">
        <v>189</v>
      </c>
      <c r="P3979" s="8" t="n">
        <f aca="false">G3979*Q3979</f>
        <v>14.7</v>
      </c>
      <c r="Q3979" s="9" t="n">
        <f aca="false">IF(K3979=TRUE(),0.1,0)</f>
        <v>0.1</v>
      </c>
    </row>
    <row r="3980" customFormat="false" ht="15" hidden="false" customHeight="true" outlineLevel="0" collapsed="false">
      <c r="A3980" s="1" t="s">
        <v>4233</v>
      </c>
      <c r="B3980" s="1" t="s">
        <v>106</v>
      </c>
      <c r="C3980" s="1" t="s">
        <v>25</v>
      </c>
      <c r="D3980" s="1" t="s">
        <v>256</v>
      </c>
      <c r="E3980" s="1" t="n">
        <v>38</v>
      </c>
      <c r="F3980" s="1" t="n">
        <v>4</v>
      </c>
      <c r="G3980" s="1" t="n">
        <v>152</v>
      </c>
      <c r="H3980" s="1" t="s">
        <v>31</v>
      </c>
      <c r="I3980" s="1" t="s">
        <v>22</v>
      </c>
      <c r="J3980" s="4" t="n">
        <v>45123</v>
      </c>
      <c r="K3980" s="5" t="b">
        <f aca="false">FALSE()</f>
        <v>0</v>
      </c>
      <c r="L3980" s="6" t="str">
        <f aca="false">IFERROR(INDEX(CategoryCodes!$B$2:$B$9,MATCH(C3980,CategoryCodes!$A$2:$A$9,0)),"")</f>
        <v>G</v>
      </c>
      <c r="M3980" s="7" t="n">
        <f aca="false">IFERROR(VALUE(MID(D3980,FIND("_",D3980)+1,FIND("_",D3980,FIND("_",D3980)+1)-FIND("_",D3980)-1)),"")</f>
        <v>23</v>
      </c>
      <c r="N3980" s="7" t="str">
        <f aca="false">IF(OR(C3980="",M3980=""),"",C3980&amp;" Item "&amp;M3980)</f>
        <v>Milk Products Item 23</v>
      </c>
      <c r="O3980" s="7" t="n">
        <v>47</v>
      </c>
      <c r="P3980" s="8" t="n">
        <f aca="false">G3980*Q3980</f>
        <v>0</v>
      </c>
      <c r="Q3980" s="9" t="n">
        <f aca="false">IF(K3980=TRUE(),0.1,0)</f>
        <v>0</v>
      </c>
    </row>
    <row r="3981" customFormat="false" ht="15" hidden="false" customHeight="true" outlineLevel="0" collapsed="false">
      <c r="A3981" s="1" t="s">
        <v>4234</v>
      </c>
      <c r="B3981" s="1" t="s">
        <v>18</v>
      </c>
      <c r="C3981" s="1" t="s">
        <v>38</v>
      </c>
      <c r="F3981" s="1" t="n">
        <v>10</v>
      </c>
      <c r="G3981" s="1" t="n">
        <v>245</v>
      </c>
      <c r="H3981" s="1" t="s">
        <v>31</v>
      </c>
      <c r="I3981" s="1" t="s">
        <v>44</v>
      </c>
      <c r="J3981" s="4" t="n">
        <v>44723</v>
      </c>
      <c r="K3981" s="5" t="b">
        <f aca="false">TRUE()</f>
        <v>1</v>
      </c>
      <c r="L3981" s="6" t="str">
        <f aca="false">IFERROR(INDEX(CategoryCodes!$B$2:$B$9,MATCH(C3981,CategoryCodes!$A$2:$A$9,0)),"")</f>
        <v>E</v>
      </c>
      <c r="M3981" s="7" t="str">
        <f aca="false">IFERROR(VALUE(MID(D3981,FIND("_",D3981)+1,FIND("_",D3981,FIND("_",D3981)+1)-FIND("_",D3981)-1)),"")</f>
        <v/>
      </c>
      <c r="N3981" s="7" t="str">
        <f aca="false">IF(OR(C3981="",M3981=""),"",C3981&amp;" Item "&amp;M3981)</f>
        <v/>
      </c>
      <c r="O3981" s="7" t="n">
        <v>274</v>
      </c>
      <c r="P3981" s="8" t="n">
        <f aca="false">G3981*Q3981</f>
        <v>24.5</v>
      </c>
      <c r="Q3981" s="9" t="n">
        <f aca="false">IF(K3981=TRUE(),0.1,0)</f>
        <v>0.1</v>
      </c>
    </row>
    <row r="3982" customFormat="false" ht="15" hidden="false" customHeight="true" outlineLevel="0" collapsed="false">
      <c r="A3982" s="1" t="s">
        <v>4235</v>
      </c>
      <c r="B3982" s="1" t="s">
        <v>37</v>
      </c>
      <c r="C3982" s="1" t="s">
        <v>34</v>
      </c>
      <c r="F3982" s="1" t="n">
        <v>8</v>
      </c>
      <c r="G3982" s="1" t="n">
        <v>112</v>
      </c>
      <c r="H3982" s="1" t="s">
        <v>21</v>
      </c>
      <c r="I3982" s="1" t="s">
        <v>22</v>
      </c>
      <c r="J3982" s="4" t="n">
        <v>45308</v>
      </c>
      <c r="K3982" s="5" t="b">
        <f aca="false">TRUE()</f>
        <v>1</v>
      </c>
      <c r="L3982" s="6" t="str">
        <f aca="false">IFERROR(INDEX(CategoryCodes!$B$2:$B$9,MATCH(C3982,CategoryCodes!$A$2:$A$9,0)),"")</f>
        <v>A</v>
      </c>
      <c r="M3982" s="7" t="str">
        <f aca="false">IFERROR(VALUE(MID(D3982,FIND("_",D3982)+1,FIND("_",D3982,FIND("_",D3982)+1)-FIND("_",D3982)-1)),"")</f>
        <v/>
      </c>
      <c r="N3982" s="7" t="str">
        <f aca="false">IF(OR(C3982="",M3982=""),"",C3982&amp;" Item "&amp;M3982)</f>
        <v/>
      </c>
      <c r="O3982" s="7" t="n">
        <v>370</v>
      </c>
      <c r="P3982" s="8" t="n">
        <f aca="false">G3982*Q3982</f>
        <v>11.2</v>
      </c>
      <c r="Q3982" s="9" t="n">
        <f aca="false">IF(K3982=TRUE(),0.1,0)</f>
        <v>0.1</v>
      </c>
    </row>
    <row r="3983" customFormat="false" ht="15" hidden="false" customHeight="true" outlineLevel="0" collapsed="false">
      <c r="A3983" s="1" t="s">
        <v>4236</v>
      </c>
      <c r="B3983" s="1" t="s">
        <v>174</v>
      </c>
      <c r="C3983" s="1" t="s">
        <v>38</v>
      </c>
      <c r="D3983" s="1" t="s">
        <v>39</v>
      </c>
      <c r="E3983" s="1" t="n">
        <v>12.5</v>
      </c>
      <c r="F3983" s="1" t="n">
        <v>5</v>
      </c>
      <c r="G3983" s="1" t="n">
        <v>62.5</v>
      </c>
      <c r="H3983" s="1" t="s">
        <v>21</v>
      </c>
      <c r="I3983" s="1" t="s">
        <v>22</v>
      </c>
      <c r="J3983" s="4" t="n">
        <v>44622</v>
      </c>
      <c r="K3983" s="5" t="b">
        <f aca="false">FALSE()</f>
        <v>0</v>
      </c>
      <c r="L3983" s="6" t="str">
        <f aca="false">IFERROR(INDEX(CategoryCodes!$B$2:$B$9,MATCH(C3983,CategoryCodes!$A$2:$A$9,0)),"")</f>
        <v>E</v>
      </c>
      <c r="M3983" s="7" t="n">
        <f aca="false">IFERROR(VALUE(MID(D3983,FIND("_",D3983)+1,FIND("_",D3983,FIND("_",D3983)+1)-FIND("_",D3983)-1)),"")</f>
        <v>6</v>
      </c>
      <c r="N3983" s="7" t="str">
        <f aca="false">IF(OR(C3983="",M3983=""),"",C3983&amp;" Item "&amp;M3983)</f>
        <v>Food Item 6</v>
      </c>
      <c r="O3983" s="7" t="n">
        <v>424</v>
      </c>
      <c r="P3983" s="8" t="n">
        <f aca="false">G3983*Q3983</f>
        <v>0</v>
      </c>
      <c r="Q3983" s="9" t="n">
        <f aca="false">IF(K3983=TRUE(),0.1,0)</f>
        <v>0</v>
      </c>
    </row>
    <row r="3984" customFormat="false" ht="15" hidden="false" customHeight="true" outlineLevel="0" collapsed="false">
      <c r="A3984" s="1" t="s">
        <v>4237</v>
      </c>
      <c r="B3984" s="1" t="s">
        <v>33</v>
      </c>
      <c r="C3984" s="1" t="s">
        <v>72</v>
      </c>
      <c r="D3984" s="1" t="s">
        <v>107</v>
      </c>
      <c r="E3984" s="1" t="n">
        <v>35</v>
      </c>
      <c r="F3984" s="1" t="n">
        <v>7</v>
      </c>
      <c r="G3984" s="1" t="n">
        <v>245</v>
      </c>
      <c r="H3984" s="1" t="s">
        <v>54</v>
      </c>
      <c r="I3984" s="1" t="s">
        <v>44</v>
      </c>
      <c r="J3984" s="4" t="n">
        <v>45074</v>
      </c>
      <c r="K3984" s="5" t="b">
        <f aca="false">FALSE()</f>
        <v>0</v>
      </c>
      <c r="L3984" s="6" t="str">
        <f aca="false">IFERROR(INDEX(CategoryCodes!$B$2:$B$9,MATCH(C3984,CategoryCodes!$A$2:$A$9,0)),"")</f>
        <v>D</v>
      </c>
      <c r="M3984" s="7" t="n">
        <f aca="false">IFERROR(VALUE(MID(D3984,FIND("_",D3984)+1,FIND("_",D3984,FIND("_",D3984)+1)-FIND("_",D3984)-1)),"")</f>
        <v>21</v>
      </c>
      <c r="N3984" s="7" t="str">
        <f aca="false">IF(OR(C3984="",M3984=""),"",C3984&amp;" Item "&amp;M3984)</f>
        <v>Electric household essentials Item 21</v>
      </c>
      <c r="O3984" s="7" t="n">
        <v>97</v>
      </c>
      <c r="P3984" s="8" t="n">
        <f aca="false">G3984*Q3984</f>
        <v>0</v>
      </c>
      <c r="Q3984" s="9" t="n">
        <f aca="false">IF(K3984=TRUE(),0.1,0)</f>
        <v>0</v>
      </c>
    </row>
    <row r="3985" customFormat="false" ht="15" hidden="false" customHeight="true" outlineLevel="0" collapsed="false">
      <c r="A3985" s="1" t="s">
        <v>4238</v>
      </c>
      <c r="B3985" s="1" t="s">
        <v>83</v>
      </c>
      <c r="C3985" s="1" t="s">
        <v>136</v>
      </c>
      <c r="D3985" s="1" t="s">
        <v>155</v>
      </c>
      <c r="E3985" s="1" t="n">
        <v>26</v>
      </c>
      <c r="F3985" s="1" t="n">
        <v>5</v>
      </c>
      <c r="G3985" s="1" t="n">
        <v>130</v>
      </c>
      <c r="H3985" s="1" t="s">
        <v>54</v>
      </c>
      <c r="I3985" s="1" t="s">
        <v>22</v>
      </c>
      <c r="J3985" s="4" t="n">
        <v>44966</v>
      </c>
      <c r="K3985" s="5" t="b">
        <f aca="false">TRUE()</f>
        <v>1</v>
      </c>
      <c r="L3985" s="6" t="str">
        <f aca="false">IFERROR(INDEX(CategoryCodes!$B$2:$B$9,MATCH(C3985,CategoryCodes!$A$2:$A$9,0)),"")</f>
        <v>C</v>
      </c>
      <c r="M3985" s="7" t="n">
        <f aca="false">IFERROR(VALUE(MID(D3985,FIND("_",D3985)+1,FIND("_",D3985,FIND("_",D3985)+1)-FIND("_",D3985)-1)),"")</f>
        <v>15</v>
      </c>
      <c r="N3985" s="7" t="str">
        <f aca="false">IF(OR(C3985="",M3985=""),"",C3985&amp;" Item "&amp;M3985)</f>
        <v>Computers and electric accessories Item 15</v>
      </c>
      <c r="O3985" s="7" t="n">
        <v>26</v>
      </c>
      <c r="P3985" s="8" t="n">
        <f aca="false">G3985*Q3985</f>
        <v>13</v>
      </c>
      <c r="Q3985" s="9" t="n">
        <f aca="false">IF(K3985=TRUE(),0.1,0)</f>
        <v>0.1</v>
      </c>
    </row>
    <row r="3986" customFormat="false" ht="15" hidden="false" customHeight="true" outlineLevel="0" collapsed="false">
      <c r="A3986" s="1" t="s">
        <v>4239</v>
      </c>
      <c r="B3986" s="1" t="s">
        <v>80</v>
      </c>
      <c r="C3986" s="1" t="s">
        <v>47</v>
      </c>
      <c r="D3986" s="1" t="s">
        <v>93</v>
      </c>
      <c r="E3986" s="1" t="n">
        <v>41</v>
      </c>
      <c r="F3986" s="1" t="n">
        <v>8</v>
      </c>
      <c r="G3986" s="1" t="n">
        <v>328</v>
      </c>
      <c r="H3986" s="1" t="s">
        <v>54</v>
      </c>
      <c r="I3986" s="1" t="s">
        <v>22</v>
      </c>
      <c r="J3986" s="4" t="n">
        <v>45532</v>
      </c>
      <c r="L3986" s="6" t="str">
        <f aca="false">IFERROR(INDEX(CategoryCodes!$B$2:$B$9,MATCH(C3986,CategoryCodes!$A$2:$A$9,0)),"")</f>
        <v>F</v>
      </c>
      <c r="M3986" s="7" t="n">
        <f aca="false">IFERROR(VALUE(MID(D3986,FIND("_",D3986)+1,FIND("_",D3986,FIND("_",D3986)+1)-FIND("_",D3986)-1)),"")</f>
        <v>25</v>
      </c>
      <c r="N3986" s="7" t="str">
        <f aca="false">IF(OR(C3986="",M3986=""),"",C3986&amp;" Item "&amp;M3986)</f>
        <v>Furniture Item 25</v>
      </c>
      <c r="O3986" s="7" t="n">
        <v>137</v>
      </c>
      <c r="P3986" s="8" t="n">
        <f aca="false">G3986*Q3986</f>
        <v>0</v>
      </c>
      <c r="Q3986" s="9" t="n">
        <f aca="false">IF(K3986=TRUE(),0.1,0)</f>
        <v>0</v>
      </c>
    </row>
    <row r="3987" customFormat="false" ht="15" hidden="false" customHeight="true" outlineLevel="0" collapsed="false">
      <c r="A3987" s="1" t="s">
        <v>4240</v>
      </c>
      <c r="B3987" s="1" t="s">
        <v>114</v>
      </c>
      <c r="C3987" s="1" t="s">
        <v>19</v>
      </c>
      <c r="D3987" s="1" t="s">
        <v>802</v>
      </c>
      <c r="E3987" s="1" t="n">
        <v>38</v>
      </c>
      <c r="F3987" s="1" t="n">
        <v>5</v>
      </c>
      <c r="G3987" s="1" t="n">
        <v>190</v>
      </c>
      <c r="H3987" s="1" t="s">
        <v>31</v>
      </c>
      <c r="I3987" s="1" t="s">
        <v>44</v>
      </c>
      <c r="J3987" s="4" t="n">
        <v>45411</v>
      </c>
      <c r="L3987" s="6" t="str">
        <f aca="false">IFERROR(INDEX(CategoryCodes!$B$2:$B$9,MATCH(C3987,CategoryCodes!$A$2:$A$9,0)),"")</f>
        <v>H</v>
      </c>
      <c r="M3987" s="7" t="n">
        <f aca="false">IFERROR(VALUE(MID(D3987,FIND("_",D3987)+1,FIND("_",D3987,FIND("_",D3987)+1)-FIND("_",D3987)-1)),"")</f>
        <v>23</v>
      </c>
      <c r="N3987" s="7" t="str">
        <f aca="false">IF(OR(C3987="",M3987=""),"",C3987&amp;" Item "&amp;M3987)</f>
        <v>Patisserie Item 23</v>
      </c>
      <c r="O3987" s="7" t="n">
        <v>193</v>
      </c>
      <c r="P3987" s="8" t="n">
        <f aca="false">G3987*Q3987</f>
        <v>0</v>
      </c>
      <c r="Q3987" s="9" t="n">
        <f aca="false">IF(K3987=TRUE(),0.1,0)</f>
        <v>0</v>
      </c>
    </row>
    <row r="3988" customFormat="false" ht="15" hidden="false" customHeight="true" outlineLevel="0" collapsed="false">
      <c r="A3988" s="1" t="s">
        <v>4241</v>
      </c>
      <c r="B3988" s="1" t="s">
        <v>83</v>
      </c>
      <c r="C3988" s="1" t="s">
        <v>25</v>
      </c>
      <c r="D3988" s="1" t="s">
        <v>256</v>
      </c>
      <c r="E3988" s="1" t="n">
        <v>38</v>
      </c>
      <c r="F3988" s="1" t="n">
        <v>7</v>
      </c>
      <c r="G3988" s="1" t="n">
        <v>266</v>
      </c>
      <c r="H3988" s="1" t="s">
        <v>21</v>
      </c>
      <c r="I3988" s="1" t="s">
        <v>44</v>
      </c>
      <c r="J3988" s="4" t="n">
        <v>45562</v>
      </c>
      <c r="L3988" s="6" t="str">
        <f aca="false">IFERROR(INDEX(CategoryCodes!$B$2:$B$9,MATCH(C3988,CategoryCodes!$A$2:$A$9,0)),"")</f>
        <v>G</v>
      </c>
      <c r="M3988" s="7" t="n">
        <f aca="false">IFERROR(VALUE(MID(D3988,FIND("_",D3988)+1,FIND("_",D3988,FIND("_",D3988)+1)-FIND("_",D3988)-1)),"")</f>
        <v>23</v>
      </c>
      <c r="N3988" s="7" t="str">
        <f aca="false">IF(OR(C3988="",M3988=""),"",C3988&amp;" Item "&amp;M3988)</f>
        <v>Milk Products Item 23</v>
      </c>
      <c r="O3988" s="7" t="n">
        <v>344</v>
      </c>
      <c r="P3988" s="8" t="n">
        <f aca="false">G3988*Q3988</f>
        <v>0</v>
      </c>
      <c r="Q3988" s="9" t="n">
        <f aca="false">IF(K3988=TRUE(),0.1,0)</f>
        <v>0</v>
      </c>
    </row>
    <row r="3989" customFormat="false" ht="15" hidden="false" customHeight="true" outlineLevel="0" collapsed="false">
      <c r="A3989" s="1" t="s">
        <v>4242</v>
      </c>
      <c r="B3989" s="1" t="s">
        <v>80</v>
      </c>
      <c r="C3989" s="1" t="s">
        <v>34</v>
      </c>
      <c r="D3989" s="1" t="s">
        <v>211</v>
      </c>
      <c r="E3989" s="1" t="n">
        <v>24.5</v>
      </c>
      <c r="F3989" s="1" t="n">
        <v>8</v>
      </c>
      <c r="G3989" s="1" t="n">
        <v>196</v>
      </c>
      <c r="H3989" s="1" t="s">
        <v>54</v>
      </c>
      <c r="I3989" s="1" t="s">
        <v>44</v>
      </c>
      <c r="J3989" s="4" t="n">
        <v>45385</v>
      </c>
      <c r="K3989" s="5" t="b">
        <f aca="false">FALSE()</f>
        <v>0</v>
      </c>
      <c r="L3989" s="6" t="str">
        <f aca="false">IFERROR(INDEX(CategoryCodes!$B$2:$B$9,MATCH(C3989,CategoryCodes!$A$2:$A$9,0)),"")</f>
        <v>A</v>
      </c>
      <c r="M3989" s="7" t="n">
        <f aca="false">IFERROR(VALUE(MID(D3989,FIND("_",D3989)+1,FIND("_",D3989,FIND("_",D3989)+1)-FIND("_",D3989)-1)),"")</f>
        <v>14</v>
      </c>
      <c r="N3989" s="7" t="str">
        <f aca="false">IF(OR(C3989="",M3989=""),"",C3989&amp;" Item "&amp;M3989)</f>
        <v>Beverages Item 14</v>
      </c>
      <c r="O3989" s="7" t="n">
        <v>309</v>
      </c>
      <c r="P3989" s="8" t="n">
        <f aca="false">G3989*Q3989</f>
        <v>0</v>
      </c>
      <c r="Q3989" s="9" t="n">
        <f aca="false">IF(K3989=TRUE(),0.1,0)</f>
        <v>0</v>
      </c>
    </row>
    <row r="3990" customFormat="false" ht="15" hidden="false" customHeight="true" outlineLevel="0" collapsed="false">
      <c r="A3990" s="1" t="s">
        <v>4243</v>
      </c>
      <c r="B3990" s="1" t="s">
        <v>18</v>
      </c>
      <c r="C3990" s="1" t="s">
        <v>19</v>
      </c>
      <c r="D3990" s="1" t="s">
        <v>378</v>
      </c>
      <c r="E3990" s="1" t="n">
        <v>23</v>
      </c>
      <c r="F3990" s="1" t="n">
        <v>8</v>
      </c>
      <c r="G3990" s="1" t="n">
        <v>184</v>
      </c>
      <c r="H3990" s="1" t="s">
        <v>21</v>
      </c>
      <c r="I3990" s="1" t="s">
        <v>44</v>
      </c>
      <c r="J3990" s="4" t="n">
        <v>45570</v>
      </c>
      <c r="L3990" s="6" t="str">
        <f aca="false">IFERROR(INDEX(CategoryCodes!$B$2:$B$9,MATCH(C3990,CategoryCodes!$A$2:$A$9,0)),"")</f>
        <v>H</v>
      </c>
      <c r="M3990" s="7" t="n">
        <f aca="false">IFERROR(VALUE(MID(D3990,FIND("_",D3990)+1,FIND("_",D3990,FIND("_",D3990)+1)-FIND("_",D3990)-1)),"")</f>
        <v>13</v>
      </c>
      <c r="N3990" s="7" t="str">
        <f aca="false">IF(OR(C3990="",M3990=""),"",C3990&amp;" Item "&amp;M3990)</f>
        <v>Patisserie Item 13</v>
      </c>
      <c r="O3990" s="7" t="n">
        <v>308</v>
      </c>
      <c r="P3990" s="8" t="n">
        <f aca="false">G3990*Q3990</f>
        <v>0</v>
      </c>
      <c r="Q3990" s="9" t="n">
        <f aca="false">IF(K3990=TRUE(),0.1,0)</f>
        <v>0</v>
      </c>
    </row>
    <row r="3991" customFormat="false" ht="15" hidden="false" customHeight="true" outlineLevel="0" collapsed="false">
      <c r="A3991" s="1" t="s">
        <v>4244</v>
      </c>
      <c r="B3991" s="1" t="s">
        <v>52</v>
      </c>
      <c r="C3991" s="1" t="s">
        <v>29</v>
      </c>
      <c r="D3991" s="1" t="s">
        <v>361</v>
      </c>
      <c r="E3991" s="1" t="n">
        <v>14</v>
      </c>
      <c r="F3991" s="1" t="n">
        <v>3</v>
      </c>
      <c r="G3991" s="1" t="n">
        <v>42</v>
      </c>
      <c r="H3991" s="1" t="s">
        <v>21</v>
      </c>
      <c r="I3991" s="1" t="s">
        <v>44</v>
      </c>
      <c r="J3991" s="4" t="n">
        <v>45591</v>
      </c>
      <c r="L3991" s="6" t="str">
        <f aca="false">IFERROR(INDEX(CategoryCodes!$B$2:$B$9,MATCH(C3991,CategoryCodes!$A$2:$A$9,0)),"")</f>
        <v>B</v>
      </c>
      <c r="M3991" s="7" t="n">
        <f aca="false">IFERROR(VALUE(MID(D3991,FIND("_",D3991)+1,FIND("_",D3991,FIND("_",D3991)+1)-FIND("_",D3991)-1)),"")</f>
        <v>7</v>
      </c>
      <c r="N3991" s="7" t="str">
        <f aca="false">IF(OR(C3991="",M3991=""),"",C3991&amp;" Item "&amp;M3991)</f>
        <v>Butchers Item 7</v>
      </c>
      <c r="O3991" s="7" t="n">
        <v>20</v>
      </c>
      <c r="P3991" s="8" t="n">
        <f aca="false">G3991*Q3991</f>
        <v>0</v>
      </c>
      <c r="Q3991" s="9" t="n">
        <f aca="false">IF(K3991=TRUE(),0.1,0)</f>
        <v>0</v>
      </c>
    </row>
    <row r="3992" customFormat="false" ht="15" hidden="false" customHeight="true" outlineLevel="0" collapsed="false">
      <c r="A3992" s="1" t="s">
        <v>4245</v>
      </c>
      <c r="B3992" s="1" t="s">
        <v>46</v>
      </c>
      <c r="C3992" s="1" t="s">
        <v>25</v>
      </c>
      <c r="D3992" s="1" t="s">
        <v>64</v>
      </c>
      <c r="E3992" s="1" t="n">
        <v>27.5</v>
      </c>
      <c r="F3992" s="1" t="n">
        <v>7</v>
      </c>
      <c r="G3992" s="1" t="n">
        <v>192.5</v>
      </c>
      <c r="H3992" s="1" t="s">
        <v>54</v>
      </c>
      <c r="I3992" s="1" t="s">
        <v>22</v>
      </c>
      <c r="J3992" s="4" t="n">
        <v>45578</v>
      </c>
      <c r="K3992" s="5" t="b">
        <f aca="false">TRUE()</f>
        <v>1</v>
      </c>
      <c r="L3992" s="6" t="str">
        <f aca="false">IFERROR(INDEX(CategoryCodes!$B$2:$B$9,MATCH(C3992,CategoryCodes!$A$2:$A$9,0)),"")</f>
        <v>G</v>
      </c>
      <c r="M3992" s="7" t="n">
        <f aca="false">IFERROR(VALUE(MID(D3992,FIND("_",D3992)+1,FIND("_",D3992,FIND("_",D3992)+1)-FIND("_",D3992)-1)),"")</f>
        <v>16</v>
      </c>
      <c r="N3992" s="7" t="str">
        <f aca="false">IF(OR(C3992="",M3992=""),"",C3992&amp;" Item "&amp;M3992)</f>
        <v>Milk Products Item 16</v>
      </c>
      <c r="O3992" s="7" t="n">
        <v>447</v>
      </c>
      <c r="P3992" s="8" t="n">
        <f aca="false">G3992*Q3992</f>
        <v>19.25</v>
      </c>
      <c r="Q3992" s="9" t="n">
        <f aca="false">IF(K3992=TRUE(),0.1,0)</f>
        <v>0.1</v>
      </c>
    </row>
    <row r="3993" customFormat="false" ht="15" hidden="false" customHeight="true" outlineLevel="0" collapsed="false">
      <c r="A3993" s="1" t="s">
        <v>4246</v>
      </c>
      <c r="B3993" s="1" t="s">
        <v>106</v>
      </c>
      <c r="C3993" s="1" t="s">
        <v>34</v>
      </c>
      <c r="D3993" s="1" t="s">
        <v>576</v>
      </c>
      <c r="E3993" s="1" t="n">
        <v>29</v>
      </c>
      <c r="F3993" s="1" t="n">
        <v>4</v>
      </c>
      <c r="G3993" s="1" t="n">
        <v>116</v>
      </c>
      <c r="H3993" s="1" t="s">
        <v>31</v>
      </c>
      <c r="I3993" s="1" t="s">
        <v>22</v>
      </c>
      <c r="J3993" s="4" t="n">
        <v>45630</v>
      </c>
      <c r="K3993" s="5" t="b">
        <f aca="false">TRUE()</f>
        <v>1</v>
      </c>
      <c r="L3993" s="6" t="str">
        <f aca="false">IFERROR(INDEX(CategoryCodes!$B$2:$B$9,MATCH(C3993,CategoryCodes!$A$2:$A$9,0)),"")</f>
        <v>A</v>
      </c>
      <c r="M3993" s="7" t="n">
        <f aca="false">IFERROR(VALUE(MID(D3993,FIND("_",D3993)+1,FIND("_",D3993,FIND("_",D3993)+1)-FIND("_",D3993)-1)),"")</f>
        <v>17</v>
      </c>
      <c r="N3993" s="7" t="str">
        <f aca="false">IF(OR(C3993="",M3993=""),"",C3993&amp;" Item "&amp;M3993)</f>
        <v>Beverages Item 17</v>
      </c>
      <c r="O3993" s="7" t="n">
        <v>37</v>
      </c>
      <c r="P3993" s="8" t="n">
        <f aca="false">G3993*Q3993</f>
        <v>11.6</v>
      </c>
      <c r="Q3993" s="9" t="n">
        <f aca="false">IF(K3993=TRUE(),0.1,0)</f>
        <v>0.1</v>
      </c>
    </row>
    <row r="3994" customFormat="false" ht="15" hidden="false" customHeight="true" outlineLevel="0" collapsed="false">
      <c r="A3994" s="1" t="s">
        <v>4247</v>
      </c>
      <c r="B3994" s="1" t="s">
        <v>75</v>
      </c>
      <c r="C3994" s="1" t="s">
        <v>136</v>
      </c>
      <c r="D3994" s="1" t="s">
        <v>155</v>
      </c>
      <c r="E3994" s="1" t="n">
        <v>26</v>
      </c>
      <c r="F3994" s="1" t="n">
        <v>3</v>
      </c>
      <c r="G3994" s="1" t="n">
        <v>78</v>
      </c>
      <c r="H3994" s="1" t="s">
        <v>21</v>
      </c>
      <c r="I3994" s="1" t="s">
        <v>44</v>
      </c>
      <c r="J3994" s="4" t="n">
        <v>45409</v>
      </c>
      <c r="L3994" s="6" t="str">
        <f aca="false">IFERROR(INDEX(CategoryCodes!$B$2:$B$9,MATCH(C3994,CategoryCodes!$A$2:$A$9,0)),"")</f>
        <v>C</v>
      </c>
      <c r="M3994" s="7" t="n">
        <f aca="false">IFERROR(VALUE(MID(D3994,FIND("_",D3994)+1,FIND("_",D3994,FIND("_",D3994)+1)-FIND("_",D3994)-1)),"")</f>
        <v>15</v>
      </c>
      <c r="N3994" s="7" t="str">
        <f aca="false">IF(OR(C3994="",M3994=""),"",C3994&amp;" Item "&amp;M3994)</f>
        <v>Computers and electric accessories Item 15</v>
      </c>
      <c r="O3994" s="7" t="n">
        <v>96</v>
      </c>
      <c r="P3994" s="8" t="n">
        <f aca="false">G3994*Q3994</f>
        <v>0</v>
      </c>
      <c r="Q3994" s="9" t="n">
        <f aca="false">IF(K3994=TRUE(),0.1,0)</f>
        <v>0</v>
      </c>
    </row>
    <row r="3995" customFormat="false" ht="15" hidden="false" customHeight="true" outlineLevel="0" collapsed="false">
      <c r="A3995" s="1" t="s">
        <v>4248</v>
      </c>
      <c r="B3995" s="1" t="s">
        <v>28</v>
      </c>
      <c r="C3995" s="1" t="s">
        <v>29</v>
      </c>
      <c r="D3995" s="1" t="s">
        <v>403</v>
      </c>
      <c r="E3995" s="1" t="n">
        <v>5</v>
      </c>
      <c r="F3995" s="1" t="n">
        <v>2</v>
      </c>
      <c r="G3995" s="1" t="n">
        <v>10</v>
      </c>
      <c r="H3995" s="1" t="s">
        <v>54</v>
      </c>
      <c r="I3995" s="1" t="s">
        <v>44</v>
      </c>
      <c r="J3995" s="4" t="n">
        <v>44603</v>
      </c>
      <c r="K3995" s="5" t="b">
        <f aca="false">FALSE()</f>
        <v>0</v>
      </c>
      <c r="L3995" s="6" t="str">
        <f aca="false">IFERROR(INDEX(CategoryCodes!$B$2:$B$9,MATCH(C3995,CategoryCodes!$A$2:$A$9,0)),"")</f>
        <v>B</v>
      </c>
      <c r="M3995" s="7" t="n">
        <f aca="false">IFERROR(VALUE(MID(D3995,FIND("_",D3995)+1,FIND("_",D3995,FIND("_",D3995)+1)-FIND("_",D3995)-1)),"")</f>
        <v>1</v>
      </c>
      <c r="N3995" s="7" t="str">
        <f aca="false">IF(OR(C3995="",M3995=""),"",C3995&amp;" Item "&amp;M3995)</f>
        <v>Butchers Item 1</v>
      </c>
      <c r="O3995" s="7" t="n">
        <v>411</v>
      </c>
      <c r="P3995" s="8" t="n">
        <f aca="false">G3995*Q3995</f>
        <v>0</v>
      </c>
      <c r="Q3995" s="9" t="n">
        <f aca="false">IF(K3995=TRUE(),0.1,0)</f>
        <v>0</v>
      </c>
    </row>
    <row r="3996" customFormat="false" ht="15" hidden="false" customHeight="true" outlineLevel="0" collapsed="false">
      <c r="A3996" s="1" t="s">
        <v>4249</v>
      </c>
      <c r="B3996" s="1" t="s">
        <v>95</v>
      </c>
      <c r="C3996" s="1" t="s">
        <v>29</v>
      </c>
      <c r="D3996" s="1" t="s">
        <v>1245</v>
      </c>
      <c r="E3996" s="1" t="n">
        <v>26</v>
      </c>
      <c r="F3996" s="1" t="n">
        <v>8</v>
      </c>
      <c r="G3996" s="1" t="n">
        <v>208</v>
      </c>
      <c r="H3996" s="1" t="s">
        <v>54</v>
      </c>
      <c r="I3996" s="1" t="s">
        <v>44</v>
      </c>
      <c r="J3996" s="4" t="n">
        <v>44587</v>
      </c>
      <c r="K3996" s="5" t="b">
        <f aca="false">TRUE()</f>
        <v>1</v>
      </c>
      <c r="L3996" s="6" t="str">
        <f aca="false">IFERROR(INDEX(CategoryCodes!$B$2:$B$9,MATCH(C3996,CategoryCodes!$A$2:$A$9,0)),"")</f>
        <v>B</v>
      </c>
      <c r="M3996" s="7" t="n">
        <f aca="false">IFERROR(VALUE(MID(D3996,FIND("_",D3996)+1,FIND("_",D3996,FIND("_",D3996)+1)-FIND("_",D3996)-1)),"")</f>
        <v>15</v>
      </c>
      <c r="N3996" s="7" t="str">
        <f aca="false">IF(OR(C3996="",M3996=""),"",C3996&amp;" Item "&amp;M3996)</f>
        <v>Butchers Item 15</v>
      </c>
      <c r="O3996" s="7" t="n">
        <v>389</v>
      </c>
      <c r="P3996" s="8" t="n">
        <f aca="false">G3996*Q3996</f>
        <v>20.8</v>
      </c>
      <c r="Q3996" s="9" t="n">
        <f aca="false">IF(K3996=TRUE(),0.1,0)</f>
        <v>0.1</v>
      </c>
    </row>
    <row r="3997" customFormat="false" ht="15" hidden="false" customHeight="true" outlineLevel="0" collapsed="false">
      <c r="A3997" s="1" t="s">
        <v>4250</v>
      </c>
      <c r="B3997" s="1" t="s">
        <v>37</v>
      </c>
      <c r="C3997" s="1" t="s">
        <v>34</v>
      </c>
      <c r="F3997" s="1" t="n">
        <v>6</v>
      </c>
      <c r="G3997" s="1" t="n">
        <v>246</v>
      </c>
      <c r="H3997" s="1" t="s">
        <v>21</v>
      </c>
      <c r="I3997" s="1" t="s">
        <v>44</v>
      </c>
      <c r="J3997" s="4" t="n">
        <v>44763</v>
      </c>
      <c r="L3997" s="6" t="str">
        <f aca="false">IFERROR(INDEX(CategoryCodes!$B$2:$B$9,MATCH(C3997,CategoryCodes!$A$2:$A$9,0)),"")</f>
        <v>A</v>
      </c>
      <c r="M3997" s="7" t="str">
        <f aca="false">IFERROR(VALUE(MID(D3997,FIND("_",D3997)+1,FIND("_",D3997,FIND("_",D3997)+1)-FIND("_",D3997)-1)),"")</f>
        <v/>
      </c>
      <c r="N3997" s="7" t="str">
        <f aca="false">IF(OR(C3997="",M3997=""),"",C3997&amp;" Item "&amp;M3997)</f>
        <v/>
      </c>
      <c r="O3997" s="7" t="n">
        <v>300</v>
      </c>
      <c r="P3997" s="8" t="n">
        <f aca="false">G3997*Q3997</f>
        <v>0</v>
      </c>
      <c r="Q3997" s="9" t="n">
        <f aca="false">IF(K3997=TRUE(),0.1,0)</f>
        <v>0</v>
      </c>
    </row>
    <row r="3998" customFormat="false" ht="15" hidden="false" customHeight="true" outlineLevel="0" collapsed="false">
      <c r="A3998" s="1" t="s">
        <v>4251</v>
      </c>
      <c r="B3998" s="1" t="s">
        <v>95</v>
      </c>
      <c r="C3998" s="1" t="s">
        <v>38</v>
      </c>
      <c r="D3998" s="1" t="s">
        <v>209</v>
      </c>
      <c r="E3998" s="1" t="n">
        <v>9.5</v>
      </c>
      <c r="F3998" s="1" t="n">
        <v>1</v>
      </c>
      <c r="G3998" s="1" t="n">
        <v>9.5</v>
      </c>
      <c r="H3998" s="1" t="s">
        <v>21</v>
      </c>
      <c r="I3998" s="1" t="s">
        <v>44</v>
      </c>
      <c r="J3998" s="4" t="n">
        <v>44633</v>
      </c>
      <c r="L3998" s="6" t="str">
        <f aca="false">IFERROR(INDEX(CategoryCodes!$B$2:$B$9,MATCH(C3998,CategoryCodes!$A$2:$A$9,0)),"")</f>
        <v>E</v>
      </c>
      <c r="M3998" s="7" t="n">
        <f aca="false">IFERROR(VALUE(MID(D3998,FIND("_",D3998)+1,FIND("_",D3998,FIND("_",D3998)+1)-FIND("_",D3998)-1)),"")</f>
        <v>4</v>
      </c>
      <c r="N3998" s="7" t="str">
        <f aca="false">IF(OR(C3998="",M3998=""),"",C3998&amp;" Item "&amp;M3998)</f>
        <v>Food Item 4</v>
      </c>
      <c r="O3998" s="7" t="n">
        <v>370</v>
      </c>
      <c r="P3998" s="8" t="n">
        <f aca="false">G3998*Q3998</f>
        <v>0</v>
      </c>
      <c r="Q3998" s="9" t="n">
        <f aca="false">IF(K3998=TRUE(),0.1,0)</f>
        <v>0</v>
      </c>
    </row>
    <row r="3999" customFormat="false" ht="15" hidden="false" customHeight="true" outlineLevel="0" collapsed="false">
      <c r="A3999" s="1" t="s">
        <v>4252</v>
      </c>
      <c r="B3999" s="1" t="s">
        <v>75</v>
      </c>
      <c r="C3999" s="1" t="s">
        <v>34</v>
      </c>
      <c r="D3999" s="1" t="s">
        <v>258</v>
      </c>
      <c r="E3999" s="1" t="n">
        <v>38</v>
      </c>
      <c r="F3999" s="1" t="n">
        <v>7</v>
      </c>
      <c r="G3999" s="1" t="n">
        <v>266</v>
      </c>
      <c r="H3999" s="1" t="s">
        <v>21</v>
      </c>
      <c r="I3999" s="1" t="s">
        <v>44</v>
      </c>
      <c r="J3999" s="4" t="n">
        <v>45510</v>
      </c>
      <c r="K3999" s="5" t="b">
        <f aca="false">FALSE()</f>
        <v>0</v>
      </c>
      <c r="L3999" s="6" t="str">
        <f aca="false">IFERROR(INDEX(CategoryCodes!$B$2:$B$9,MATCH(C3999,CategoryCodes!$A$2:$A$9,0)),"")</f>
        <v>A</v>
      </c>
      <c r="M3999" s="7" t="n">
        <f aca="false">IFERROR(VALUE(MID(D3999,FIND("_",D3999)+1,FIND("_",D3999,FIND("_",D3999)+1)-FIND("_",D3999)-1)),"")</f>
        <v>23</v>
      </c>
      <c r="N3999" s="7" t="str">
        <f aca="false">IF(OR(C3999="",M3999=""),"",C3999&amp;" Item "&amp;M3999)</f>
        <v>Beverages Item 23</v>
      </c>
      <c r="O3999" s="7" t="n">
        <v>343</v>
      </c>
      <c r="P3999" s="8" t="n">
        <f aca="false">G3999*Q3999</f>
        <v>0</v>
      </c>
      <c r="Q3999" s="9" t="n">
        <f aca="false">IF(K3999=TRUE(),0.1,0)</f>
        <v>0</v>
      </c>
    </row>
    <row r="4000" customFormat="false" ht="15" hidden="false" customHeight="true" outlineLevel="0" collapsed="false">
      <c r="A4000" s="1" t="s">
        <v>4253</v>
      </c>
      <c r="B4000" s="1" t="s">
        <v>104</v>
      </c>
      <c r="C4000" s="1" t="s">
        <v>38</v>
      </c>
      <c r="D4000" s="1" t="s">
        <v>191</v>
      </c>
      <c r="E4000" s="1" t="n">
        <v>33.5</v>
      </c>
      <c r="F4000" s="1" t="n">
        <v>5</v>
      </c>
      <c r="G4000" s="1" t="n">
        <v>167.5</v>
      </c>
      <c r="H4000" s="1" t="s">
        <v>54</v>
      </c>
      <c r="I4000" s="1" t="s">
        <v>44</v>
      </c>
      <c r="J4000" s="4" t="n">
        <v>45628</v>
      </c>
      <c r="L4000" s="6" t="str">
        <f aca="false">IFERROR(INDEX(CategoryCodes!$B$2:$B$9,MATCH(C4000,CategoryCodes!$A$2:$A$9,0)),"")</f>
        <v>E</v>
      </c>
      <c r="M4000" s="7" t="n">
        <f aca="false">IFERROR(VALUE(MID(D4000,FIND("_",D4000)+1,FIND("_",D4000,FIND("_",D4000)+1)-FIND("_",D4000)-1)),"")</f>
        <v>20</v>
      </c>
      <c r="N4000" s="7" t="str">
        <f aca="false">IF(OR(C4000="",M4000=""),"",C4000&amp;" Item "&amp;M4000)</f>
        <v>Food Item 20</v>
      </c>
      <c r="O4000" s="7" t="n">
        <v>286</v>
      </c>
      <c r="P4000" s="8" t="n">
        <f aca="false">G4000*Q4000</f>
        <v>0</v>
      </c>
      <c r="Q4000" s="9" t="n">
        <f aca="false">IF(K4000=TRUE(),0.1,0)</f>
        <v>0</v>
      </c>
    </row>
    <row r="4001" customFormat="false" ht="15" hidden="false" customHeight="true" outlineLevel="0" collapsed="false">
      <c r="A4001" s="1" t="s">
        <v>4254</v>
      </c>
      <c r="B4001" s="1" t="s">
        <v>129</v>
      </c>
      <c r="C4001" s="1" t="s">
        <v>47</v>
      </c>
      <c r="D4001" s="1" t="s">
        <v>150</v>
      </c>
      <c r="E4001" s="1" t="n">
        <v>38</v>
      </c>
      <c r="F4001" s="1" t="n">
        <v>1</v>
      </c>
      <c r="G4001" s="1" t="n">
        <v>38</v>
      </c>
      <c r="H4001" s="1" t="s">
        <v>21</v>
      </c>
      <c r="I4001" s="1" t="s">
        <v>44</v>
      </c>
      <c r="J4001" s="4" t="n">
        <v>44749</v>
      </c>
      <c r="L4001" s="6" t="str">
        <f aca="false">IFERROR(INDEX(CategoryCodes!$B$2:$B$9,MATCH(C4001,CategoryCodes!$A$2:$A$9,0)),"")</f>
        <v>F</v>
      </c>
      <c r="M4001" s="7" t="n">
        <f aca="false">IFERROR(VALUE(MID(D4001,FIND("_",D4001)+1,FIND("_",D4001,FIND("_",D4001)+1)-FIND("_",D4001)-1)),"")</f>
        <v>23</v>
      </c>
      <c r="N4001" s="7" t="str">
        <f aca="false">IF(OR(C4001="",M4001=""),"",C4001&amp;" Item "&amp;M4001)</f>
        <v>Furniture Item 23</v>
      </c>
      <c r="O4001" s="7" t="n">
        <v>111</v>
      </c>
      <c r="P4001" s="8" t="n">
        <f aca="false">G4001*Q4001</f>
        <v>0</v>
      </c>
      <c r="Q4001" s="9" t="n">
        <f aca="false">IF(K4001=TRUE(),0.1,0)</f>
        <v>0</v>
      </c>
    </row>
    <row r="4002" customFormat="false" ht="15" hidden="false" customHeight="true" outlineLevel="0" collapsed="false">
      <c r="A4002" s="1" t="s">
        <v>4255</v>
      </c>
      <c r="B4002" s="1" t="s">
        <v>71</v>
      </c>
      <c r="C4002" s="1" t="s">
        <v>72</v>
      </c>
      <c r="D4002" s="1" t="s">
        <v>649</v>
      </c>
      <c r="E4002" s="1" t="n">
        <v>26</v>
      </c>
      <c r="F4002" s="1" t="n">
        <v>9</v>
      </c>
      <c r="G4002" s="1" t="n">
        <v>234</v>
      </c>
      <c r="H4002" s="1" t="s">
        <v>21</v>
      </c>
      <c r="I4002" s="1" t="s">
        <v>22</v>
      </c>
      <c r="J4002" s="4" t="n">
        <v>45604</v>
      </c>
      <c r="K4002" s="5" t="b">
        <f aca="false">TRUE()</f>
        <v>1</v>
      </c>
      <c r="L4002" s="6" t="str">
        <f aca="false">IFERROR(INDEX(CategoryCodes!$B$2:$B$9,MATCH(C4002,CategoryCodes!$A$2:$A$9,0)),"")</f>
        <v>D</v>
      </c>
      <c r="M4002" s="7" t="n">
        <f aca="false">IFERROR(VALUE(MID(D4002,FIND("_",D4002)+1,FIND("_",D4002,FIND("_",D4002)+1)-FIND("_",D4002)-1)),"")</f>
        <v>15</v>
      </c>
      <c r="N4002" s="7" t="str">
        <f aca="false">IF(OR(C4002="",M4002=""),"",C4002&amp;" Item "&amp;M4002)</f>
        <v>Electric household essentials Item 15</v>
      </c>
      <c r="O4002" s="7" t="n">
        <v>245</v>
      </c>
      <c r="P4002" s="8" t="n">
        <f aca="false">G4002*Q4002</f>
        <v>23.4</v>
      </c>
      <c r="Q4002" s="9" t="n">
        <f aca="false">IF(K4002=TRUE(),0.1,0)</f>
        <v>0.1</v>
      </c>
    </row>
    <row r="4003" customFormat="false" ht="15" hidden="false" customHeight="true" outlineLevel="0" collapsed="false">
      <c r="A4003" s="1" t="s">
        <v>4256</v>
      </c>
      <c r="B4003" s="1" t="s">
        <v>86</v>
      </c>
      <c r="C4003" s="1" t="s">
        <v>25</v>
      </c>
      <c r="D4003" s="1" t="s">
        <v>26</v>
      </c>
      <c r="E4003" s="1" t="n">
        <v>29</v>
      </c>
      <c r="F4003" s="1" t="n">
        <v>10</v>
      </c>
      <c r="G4003" s="1" t="n">
        <v>290</v>
      </c>
      <c r="H4003" s="1" t="s">
        <v>54</v>
      </c>
      <c r="I4003" s="1" t="s">
        <v>44</v>
      </c>
      <c r="J4003" s="4" t="n">
        <v>44830</v>
      </c>
      <c r="K4003" s="5" t="b">
        <f aca="false">FALSE()</f>
        <v>0</v>
      </c>
      <c r="L4003" s="6" t="str">
        <f aca="false">IFERROR(INDEX(CategoryCodes!$B$2:$B$9,MATCH(C4003,CategoryCodes!$A$2:$A$9,0)),"")</f>
        <v>G</v>
      </c>
      <c r="M4003" s="7" t="n">
        <f aca="false">IFERROR(VALUE(MID(D4003,FIND("_",D4003)+1,FIND("_",D4003,FIND("_",D4003)+1)-FIND("_",D4003)-1)),"")</f>
        <v>17</v>
      </c>
      <c r="N4003" s="7" t="str">
        <f aca="false">IF(OR(C4003="",M4003=""),"",C4003&amp;" Item "&amp;M4003)</f>
        <v>Milk Products Item 17</v>
      </c>
      <c r="O4003" s="7" t="n">
        <v>106</v>
      </c>
      <c r="P4003" s="8" t="n">
        <f aca="false">G4003*Q4003</f>
        <v>0</v>
      </c>
      <c r="Q4003" s="9" t="n">
        <f aca="false">IF(K4003=TRUE(),0.1,0)</f>
        <v>0</v>
      </c>
    </row>
    <row r="4004" customFormat="false" ht="15" hidden="false" customHeight="true" outlineLevel="0" collapsed="false">
      <c r="A4004" s="1" t="s">
        <v>4257</v>
      </c>
      <c r="B4004" s="1" t="s">
        <v>83</v>
      </c>
      <c r="C4004" s="1" t="s">
        <v>136</v>
      </c>
      <c r="D4004" s="1" t="s">
        <v>367</v>
      </c>
      <c r="E4004" s="1" t="n">
        <v>32</v>
      </c>
      <c r="F4004" s="1" t="n">
        <v>7</v>
      </c>
      <c r="G4004" s="1" t="n">
        <v>224</v>
      </c>
      <c r="H4004" s="1" t="s">
        <v>54</v>
      </c>
      <c r="I4004" s="1" t="s">
        <v>44</v>
      </c>
      <c r="J4004" s="4" t="n">
        <v>45188</v>
      </c>
      <c r="K4004" s="5" t="b">
        <f aca="false">FALSE()</f>
        <v>0</v>
      </c>
      <c r="L4004" s="6" t="str">
        <f aca="false">IFERROR(INDEX(CategoryCodes!$B$2:$B$9,MATCH(C4004,CategoryCodes!$A$2:$A$9,0)),"")</f>
        <v>C</v>
      </c>
      <c r="M4004" s="7" t="n">
        <f aca="false">IFERROR(VALUE(MID(D4004,FIND("_",D4004)+1,FIND("_",D4004,FIND("_",D4004)+1)-FIND("_",D4004)-1)),"")</f>
        <v>19</v>
      </c>
      <c r="N4004" s="7" t="str">
        <f aca="false">IF(OR(C4004="",M4004=""),"",C4004&amp;" Item "&amp;M4004)</f>
        <v>Computers and electric accessories Item 19</v>
      </c>
      <c r="O4004" s="7" t="n">
        <v>445</v>
      </c>
      <c r="P4004" s="8" t="n">
        <f aca="false">G4004*Q4004</f>
        <v>0</v>
      </c>
      <c r="Q4004" s="9" t="n">
        <f aca="false">IF(K4004=TRUE(),0.1,0)</f>
        <v>0</v>
      </c>
    </row>
    <row r="4005" customFormat="false" ht="15" hidden="false" customHeight="true" outlineLevel="0" collapsed="false">
      <c r="A4005" s="1" t="s">
        <v>4258</v>
      </c>
      <c r="B4005" s="1" t="s">
        <v>86</v>
      </c>
      <c r="C4005" s="1" t="s">
        <v>136</v>
      </c>
      <c r="D4005" s="1" t="s">
        <v>433</v>
      </c>
      <c r="E4005" s="1" t="n">
        <v>17</v>
      </c>
      <c r="F4005" s="1" t="n">
        <v>3</v>
      </c>
      <c r="G4005" s="1" t="n">
        <v>51</v>
      </c>
      <c r="H4005" s="1" t="s">
        <v>31</v>
      </c>
      <c r="I4005" s="1" t="s">
        <v>22</v>
      </c>
      <c r="J4005" s="4" t="n">
        <v>45519</v>
      </c>
      <c r="K4005" s="5" t="b">
        <f aca="false">TRUE()</f>
        <v>1</v>
      </c>
      <c r="L4005" s="6" t="str">
        <f aca="false">IFERROR(INDEX(CategoryCodes!$B$2:$B$9,MATCH(C4005,CategoryCodes!$A$2:$A$9,0)),"")</f>
        <v>C</v>
      </c>
      <c r="M4005" s="7" t="n">
        <f aca="false">IFERROR(VALUE(MID(D4005,FIND("_",D4005)+1,FIND("_",D4005,FIND("_",D4005)+1)-FIND("_",D4005)-1)),"")</f>
        <v>9</v>
      </c>
      <c r="N4005" s="7" t="str">
        <f aca="false">IF(OR(C4005="",M4005=""),"",C4005&amp;" Item "&amp;M4005)</f>
        <v>Computers and electric accessories Item 9</v>
      </c>
      <c r="O4005" s="7" t="n">
        <v>464</v>
      </c>
      <c r="P4005" s="8" t="n">
        <f aca="false">G4005*Q4005</f>
        <v>5.1</v>
      </c>
      <c r="Q4005" s="9" t="n">
        <f aca="false">IF(K4005=TRUE(),0.1,0)</f>
        <v>0.1</v>
      </c>
    </row>
    <row r="4006" customFormat="false" ht="15" hidden="false" customHeight="true" outlineLevel="0" collapsed="false">
      <c r="A4006" s="1" t="s">
        <v>4259</v>
      </c>
      <c r="B4006" s="1" t="s">
        <v>83</v>
      </c>
      <c r="C4006" s="1" t="s">
        <v>47</v>
      </c>
      <c r="D4006" s="1" t="s">
        <v>301</v>
      </c>
      <c r="E4006" s="1" t="n">
        <v>6.5</v>
      </c>
      <c r="F4006" s="1" t="n">
        <v>6</v>
      </c>
      <c r="G4006" s="1" t="n">
        <v>39</v>
      </c>
      <c r="H4006" s="1" t="s">
        <v>54</v>
      </c>
      <c r="I4006" s="1" t="s">
        <v>44</v>
      </c>
      <c r="J4006" s="4" t="n">
        <v>45458</v>
      </c>
      <c r="K4006" s="5" t="b">
        <f aca="false">FALSE()</f>
        <v>0</v>
      </c>
      <c r="L4006" s="6" t="str">
        <f aca="false">IFERROR(INDEX(CategoryCodes!$B$2:$B$9,MATCH(C4006,CategoryCodes!$A$2:$A$9,0)),"")</f>
        <v>F</v>
      </c>
      <c r="M4006" s="7" t="n">
        <f aca="false">IFERROR(VALUE(MID(D4006,FIND("_",D4006)+1,FIND("_",D4006,FIND("_",D4006)+1)-FIND("_",D4006)-1)),"")</f>
        <v>2</v>
      </c>
      <c r="N4006" s="7" t="str">
        <f aca="false">IF(OR(C4006="",M4006=""),"",C4006&amp;" Item "&amp;M4006)</f>
        <v>Furniture Item 2</v>
      </c>
      <c r="O4006" s="7" t="n">
        <v>170</v>
      </c>
      <c r="P4006" s="8" t="n">
        <f aca="false">G4006*Q4006</f>
        <v>0</v>
      </c>
      <c r="Q4006" s="9" t="n">
        <f aca="false">IF(K4006=TRUE(),0.1,0)</f>
        <v>0</v>
      </c>
    </row>
    <row r="4007" customFormat="false" ht="15" hidden="false" customHeight="true" outlineLevel="0" collapsed="false">
      <c r="A4007" s="1" t="s">
        <v>4260</v>
      </c>
      <c r="B4007" s="1" t="s">
        <v>95</v>
      </c>
      <c r="C4007" s="1" t="s">
        <v>25</v>
      </c>
      <c r="D4007" s="1" t="s">
        <v>546</v>
      </c>
      <c r="E4007" s="1" t="n">
        <v>23</v>
      </c>
      <c r="F4007" s="1" t="n">
        <v>4</v>
      </c>
      <c r="G4007" s="1" t="n">
        <v>92</v>
      </c>
      <c r="H4007" s="1" t="s">
        <v>54</v>
      </c>
      <c r="I4007" s="1" t="s">
        <v>22</v>
      </c>
      <c r="J4007" s="4" t="n">
        <v>44646</v>
      </c>
      <c r="K4007" s="5" t="b">
        <f aca="false">FALSE()</f>
        <v>0</v>
      </c>
      <c r="L4007" s="6" t="str">
        <f aca="false">IFERROR(INDEX(CategoryCodes!$B$2:$B$9,MATCH(C4007,CategoryCodes!$A$2:$A$9,0)),"")</f>
        <v>G</v>
      </c>
      <c r="M4007" s="7" t="n">
        <f aca="false">IFERROR(VALUE(MID(D4007,FIND("_",D4007)+1,FIND("_",D4007,FIND("_",D4007)+1)-FIND("_",D4007)-1)),"")</f>
        <v>13</v>
      </c>
      <c r="N4007" s="7" t="str">
        <f aca="false">IF(OR(C4007="",M4007=""),"",C4007&amp;" Item "&amp;M4007)</f>
        <v>Milk Products Item 13</v>
      </c>
      <c r="O4007" s="7" t="n">
        <v>155</v>
      </c>
      <c r="P4007" s="8" t="n">
        <f aca="false">G4007*Q4007</f>
        <v>0</v>
      </c>
      <c r="Q4007" s="9" t="n">
        <f aca="false">IF(K4007=TRUE(),0.1,0)</f>
        <v>0</v>
      </c>
    </row>
    <row r="4008" customFormat="false" ht="15" hidden="false" customHeight="true" outlineLevel="0" collapsed="false">
      <c r="A4008" s="1" t="s">
        <v>4261</v>
      </c>
      <c r="B4008" s="1" t="s">
        <v>33</v>
      </c>
      <c r="C4008" s="1" t="s">
        <v>47</v>
      </c>
      <c r="D4008" s="1" t="s">
        <v>150</v>
      </c>
      <c r="E4008" s="1" t="n">
        <v>38</v>
      </c>
      <c r="F4008" s="1" t="n">
        <v>5</v>
      </c>
      <c r="G4008" s="1" t="n">
        <v>190</v>
      </c>
      <c r="H4008" s="1" t="s">
        <v>31</v>
      </c>
      <c r="I4008" s="1" t="s">
        <v>44</v>
      </c>
      <c r="J4008" s="4" t="n">
        <v>44763</v>
      </c>
      <c r="K4008" s="5" t="b">
        <f aca="false">FALSE()</f>
        <v>0</v>
      </c>
      <c r="L4008" s="6" t="str">
        <f aca="false">IFERROR(INDEX(CategoryCodes!$B$2:$B$9,MATCH(C4008,CategoryCodes!$A$2:$A$9,0)),"")</f>
        <v>F</v>
      </c>
      <c r="M4008" s="7" t="n">
        <f aca="false">IFERROR(VALUE(MID(D4008,FIND("_",D4008)+1,FIND("_",D4008,FIND("_",D4008)+1)-FIND("_",D4008)-1)),"")</f>
        <v>23</v>
      </c>
      <c r="N4008" s="7" t="str">
        <f aca="false">IF(OR(C4008="",M4008=""),"",C4008&amp;" Item "&amp;M4008)</f>
        <v>Furniture Item 23</v>
      </c>
      <c r="O4008" s="7" t="n">
        <v>489</v>
      </c>
      <c r="P4008" s="8" t="n">
        <f aca="false">G4008*Q4008</f>
        <v>0</v>
      </c>
      <c r="Q4008" s="9" t="n">
        <f aca="false">IF(K4008=TRUE(),0.1,0)</f>
        <v>0</v>
      </c>
    </row>
    <row r="4009" customFormat="false" ht="15" hidden="false" customHeight="true" outlineLevel="0" collapsed="false">
      <c r="A4009" s="1" t="s">
        <v>4262</v>
      </c>
      <c r="B4009" s="1" t="s">
        <v>83</v>
      </c>
      <c r="C4009" s="1" t="s">
        <v>29</v>
      </c>
      <c r="D4009" s="1" t="s">
        <v>30</v>
      </c>
      <c r="E4009" s="1" t="n">
        <v>21.5</v>
      </c>
      <c r="F4009" s="1" t="n">
        <v>9</v>
      </c>
      <c r="G4009" s="1" t="n">
        <v>193.5</v>
      </c>
      <c r="H4009" s="1" t="s">
        <v>54</v>
      </c>
      <c r="I4009" s="1" t="s">
        <v>44</v>
      </c>
      <c r="J4009" s="4" t="n">
        <v>44833</v>
      </c>
      <c r="L4009" s="6" t="str">
        <f aca="false">IFERROR(INDEX(CategoryCodes!$B$2:$B$9,MATCH(C4009,CategoryCodes!$A$2:$A$9,0)),"")</f>
        <v>B</v>
      </c>
      <c r="M4009" s="7" t="n">
        <f aca="false">IFERROR(VALUE(MID(D4009,FIND("_",D4009)+1,FIND("_",D4009,FIND("_",D4009)+1)-FIND("_",D4009)-1)),"")</f>
        <v>12</v>
      </c>
      <c r="N4009" s="7" t="str">
        <f aca="false">IF(OR(C4009="",M4009=""),"",C4009&amp;" Item "&amp;M4009)</f>
        <v>Butchers Item 12</v>
      </c>
      <c r="O4009" s="7" t="n">
        <v>465</v>
      </c>
      <c r="P4009" s="8" t="n">
        <f aca="false">G4009*Q4009</f>
        <v>0</v>
      </c>
      <c r="Q4009" s="9" t="n">
        <f aca="false">IF(K4009=TRUE(),0.1,0)</f>
        <v>0</v>
      </c>
    </row>
    <row r="4010" customFormat="false" ht="15" hidden="false" customHeight="true" outlineLevel="0" collapsed="false">
      <c r="A4010" s="1" t="s">
        <v>4263</v>
      </c>
      <c r="B4010" s="1" t="s">
        <v>24</v>
      </c>
      <c r="C4010" s="1" t="s">
        <v>19</v>
      </c>
      <c r="E4010" s="1" t="n">
        <v>20</v>
      </c>
      <c r="H4010" s="1" t="s">
        <v>21</v>
      </c>
      <c r="I4010" s="1" t="s">
        <v>44</v>
      </c>
      <c r="J4010" s="4" t="n">
        <v>45410</v>
      </c>
      <c r="K4010" s="5" t="b">
        <f aca="false">TRUE()</f>
        <v>1</v>
      </c>
      <c r="L4010" s="6" t="str">
        <f aca="false">IFERROR(INDEX(CategoryCodes!$B$2:$B$9,MATCH(C4010,CategoryCodes!$A$2:$A$9,0)),"")</f>
        <v>H</v>
      </c>
      <c r="M4010" s="7" t="str">
        <f aca="false">IFERROR(VALUE(MID(D4010,FIND("_",D4010)+1,FIND("_",D4010,FIND("_",D4010)+1)-FIND("_",D4010)-1)),"")</f>
        <v/>
      </c>
      <c r="N4010" s="7" t="str">
        <f aca="false">IF(OR(C4010="",M4010=""),"",C4010&amp;" Item "&amp;M4010)</f>
        <v/>
      </c>
      <c r="O4010" s="7" t="n">
        <v>7</v>
      </c>
      <c r="P4010" s="8" t="n">
        <f aca="false">G4010*Q4010</f>
        <v>0</v>
      </c>
      <c r="Q4010" s="9" t="n">
        <f aca="false">IF(K4010=TRUE(),0.1,0)</f>
        <v>0.1</v>
      </c>
    </row>
    <row r="4011" customFormat="false" ht="15" hidden="false" customHeight="true" outlineLevel="0" collapsed="false">
      <c r="A4011" s="1" t="s">
        <v>4264</v>
      </c>
      <c r="B4011" s="1" t="s">
        <v>174</v>
      </c>
      <c r="C4011" s="1" t="s">
        <v>34</v>
      </c>
      <c r="E4011" s="1" t="n">
        <v>21.5</v>
      </c>
      <c r="H4011" s="1" t="s">
        <v>21</v>
      </c>
      <c r="I4011" s="1" t="s">
        <v>22</v>
      </c>
      <c r="J4011" s="4" t="n">
        <v>44873</v>
      </c>
      <c r="K4011" s="5" t="b">
        <f aca="false">TRUE()</f>
        <v>1</v>
      </c>
      <c r="L4011" s="6" t="str">
        <f aca="false">IFERROR(INDEX(CategoryCodes!$B$2:$B$9,MATCH(C4011,CategoryCodes!$A$2:$A$9,0)),"")</f>
        <v>A</v>
      </c>
      <c r="M4011" s="7" t="str">
        <f aca="false">IFERROR(VALUE(MID(D4011,FIND("_",D4011)+1,FIND("_",D4011,FIND("_",D4011)+1)-FIND("_",D4011)-1)),"")</f>
        <v/>
      </c>
      <c r="N4011" s="7" t="str">
        <f aca="false">IF(OR(C4011="",M4011=""),"",C4011&amp;" Item "&amp;M4011)</f>
        <v/>
      </c>
      <c r="O4011" s="7" t="n">
        <v>108</v>
      </c>
      <c r="P4011" s="8" t="n">
        <f aca="false">G4011*Q4011</f>
        <v>0</v>
      </c>
      <c r="Q4011" s="9" t="n">
        <f aca="false">IF(K4011=TRUE(),0.1,0)</f>
        <v>0.1</v>
      </c>
    </row>
    <row r="4012" customFormat="false" ht="15" hidden="false" customHeight="true" outlineLevel="0" collapsed="false">
      <c r="A4012" s="1" t="s">
        <v>4265</v>
      </c>
      <c r="B4012" s="1" t="s">
        <v>28</v>
      </c>
      <c r="C4012" s="1" t="s">
        <v>25</v>
      </c>
      <c r="D4012" s="1" t="s">
        <v>689</v>
      </c>
      <c r="E4012" s="1" t="n">
        <v>24.5</v>
      </c>
      <c r="F4012" s="1" t="n">
        <v>1</v>
      </c>
      <c r="G4012" s="1" t="n">
        <v>24.5</v>
      </c>
      <c r="H4012" s="1" t="s">
        <v>31</v>
      </c>
      <c r="I4012" s="1" t="s">
        <v>44</v>
      </c>
      <c r="J4012" s="4" t="n">
        <v>44826</v>
      </c>
      <c r="L4012" s="6" t="str">
        <f aca="false">IFERROR(INDEX(CategoryCodes!$B$2:$B$9,MATCH(C4012,CategoryCodes!$A$2:$A$9,0)),"")</f>
        <v>G</v>
      </c>
      <c r="M4012" s="7" t="n">
        <f aca="false">IFERROR(VALUE(MID(D4012,FIND("_",D4012)+1,FIND("_",D4012,FIND("_",D4012)+1)-FIND("_",D4012)-1)),"")</f>
        <v>14</v>
      </c>
      <c r="N4012" s="7" t="str">
        <f aca="false">IF(OR(C4012="",M4012=""),"",C4012&amp;" Item "&amp;M4012)</f>
        <v>Milk Products Item 14</v>
      </c>
      <c r="O4012" s="7" t="n">
        <v>479</v>
      </c>
      <c r="P4012" s="8" t="n">
        <f aca="false">G4012*Q4012</f>
        <v>0</v>
      </c>
      <c r="Q4012" s="9" t="n">
        <f aca="false">IF(K4012=TRUE(),0.1,0)</f>
        <v>0</v>
      </c>
    </row>
    <row r="4013" customFormat="false" ht="15" hidden="false" customHeight="true" outlineLevel="0" collapsed="false">
      <c r="A4013" s="1" t="s">
        <v>4266</v>
      </c>
      <c r="B4013" s="1" t="s">
        <v>71</v>
      </c>
      <c r="C4013" s="1" t="s">
        <v>19</v>
      </c>
      <c r="D4013" s="1" t="s">
        <v>509</v>
      </c>
      <c r="E4013" s="1" t="n">
        <v>33.5</v>
      </c>
      <c r="F4013" s="1" t="n">
        <v>4</v>
      </c>
      <c r="G4013" s="1" t="n">
        <v>134</v>
      </c>
      <c r="H4013" s="1" t="s">
        <v>31</v>
      </c>
      <c r="I4013" s="1" t="s">
        <v>44</v>
      </c>
      <c r="J4013" s="4" t="n">
        <v>44912</v>
      </c>
      <c r="L4013" s="6" t="str">
        <f aca="false">IFERROR(INDEX(CategoryCodes!$B$2:$B$9,MATCH(C4013,CategoryCodes!$A$2:$A$9,0)),"")</f>
        <v>H</v>
      </c>
      <c r="M4013" s="7" t="n">
        <f aca="false">IFERROR(VALUE(MID(D4013,FIND("_",D4013)+1,FIND("_",D4013,FIND("_",D4013)+1)-FIND("_",D4013)-1)),"")</f>
        <v>20</v>
      </c>
      <c r="N4013" s="7" t="str">
        <f aca="false">IF(OR(C4013="",M4013=""),"",C4013&amp;" Item "&amp;M4013)</f>
        <v>Patisserie Item 20</v>
      </c>
      <c r="O4013" s="7" t="n">
        <v>97</v>
      </c>
      <c r="P4013" s="8" t="n">
        <f aca="false">G4013*Q4013</f>
        <v>0</v>
      </c>
      <c r="Q4013" s="9" t="n">
        <f aca="false">IF(K4013=TRUE(),0.1,0)</f>
        <v>0</v>
      </c>
    </row>
    <row r="4014" customFormat="false" ht="15" hidden="false" customHeight="true" outlineLevel="0" collapsed="false">
      <c r="A4014" s="1" t="s">
        <v>4267</v>
      </c>
      <c r="B4014" s="1" t="s">
        <v>42</v>
      </c>
      <c r="C4014" s="1" t="s">
        <v>47</v>
      </c>
      <c r="D4014" s="1" t="s">
        <v>182</v>
      </c>
      <c r="E4014" s="1" t="n">
        <v>36.5</v>
      </c>
      <c r="F4014" s="1" t="n">
        <v>5</v>
      </c>
      <c r="G4014" s="1" t="n">
        <v>182.5</v>
      </c>
      <c r="H4014" s="1" t="s">
        <v>21</v>
      </c>
      <c r="I4014" s="1" t="s">
        <v>44</v>
      </c>
      <c r="J4014" s="4" t="n">
        <v>45143</v>
      </c>
      <c r="K4014" s="5" t="b">
        <f aca="false">FALSE()</f>
        <v>0</v>
      </c>
      <c r="L4014" s="6" t="str">
        <f aca="false">IFERROR(INDEX(CategoryCodes!$B$2:$B$9,MATCH(C4014,CategoryCodes!$A$2:$A$9,0)),"")</f>
        <v>F</v>
      </c>
      <c r="M4014" s="7" t="n">
        <f aca="false">IFERROR(VALUE(MID(D4014,FIND("_",D4014)+1,FIND("_",D4014,FIND("_",D4014)+1)-FIND("_",D4014)-1)),"")</f>
        <v>22</v>
      </c>
      <c r="N4014" s="7" t="str">
        <f aca="false">IF(OR(C4014="",M4014=""),"",C4014&amp;" Item "&amp;M4014)</f>
        <v>Furniture Item 22</v>
      </c>
      <c r="O4014" s="7" t="n">
        <v>492</v>
      </c>
      <c r="P4014" s="8" t="n">
        <f aca="false">G4014*Q4014</f>
        <v>0</v>
      </c>
      <c r="Q4014" s="9" t="n">
        <f aca="false">IF(K4014=TRUE(),0.1,0)</f>
        <v>0</v>
      </c>
    </row>
    <row r="4015" customFormat="false" ht="15" hidden="false" customHeight="true" outlineLevel="0" collapsed="false">
      <c r="A4015" s="1" t="s">
        <v>4268</v>
      </c>
      <c r="B4015" s="1" t="s">
        <v>114</v>
      </c>
      <c r="C4015" s="1" t="s">
        <v>47</v>
      </c>
      <c r="D4015" s="1" t="s">
        <v>205</v>
      </c>
      <c r="E4015" s="1" t="n">
        <v>39.5</v>
      </c>
      <c r="F4015" s="1" t="n">
        <v>4</v>
      </c>
      <c r="G4015" s="1" t="n">
        <v>158</v>
      </c>
      <c r="H4015" s="1" t="s">
        <v>21</v>
      </c>
      <c r="I4015" s="1" t="s">
        <v>22</v>
      </c>
      <c r="J4015" s="4" t="n">
        <v>45532</v>
      </c>
      <c r="K4015" s="5" t="b">
        <f aca="false">TRUE()</f>
        <v>1</v>
      </c>
      <c r="L4015" s="6" t="str">
        <f aca="false">IFERROR(INDEX(CategoryCodes!$B$2:$B$9,MATCH(C4015,CategoryCodes!$A$2:$A$9,0)),"")</f>
        <v>F</v>
      </c>
      <c r="M4015" s="7" t="n">
        <f aca="false">IFERROR(VALUE(MID(D4015,FIND("_",D4015)+1,FIND("_",D4015,FIND("_",D4015)+1)-FIND("_",D4015)-1)),"")</f>
        <v>24</v>
      </c>
      <c r="N4015" s="7" t="str">
        <f aca="false">IF(OR(C4015="",M4015=""),"",C4015&amp;" Item "&amp;M4015)</f>
        <v>Furniture Item 24</v>
      </c>
      <c r="O4015" s="7" t="n">
        <v>379</v>
      </c>
      <c r="P4015" s="8" t="n">
        <f aca="false">G4015*Q4015</f>
        <v>15.8</v>
      </c>
      <c r="Q4015" s="9" t="n">
        <f aca="false">IF(K4015=TRUE(),0.1,0)</f>
        <v>0.1</v>
      </c>
    </row>
    <row r="4016" customFormat="false" ht="15" hidden="false" customHeight="true" outlineLevel="0" collapsed="false">
      <c r="A4016" s="1" t="s">
        <v>4269</v>
      </c>
      <c r="B4016" s="1" t="s">
        <v>37</v>
      </c>
      <c r="C4016" s="1" t="s">
        <v>136</v>
      </c>
      <c r="E4016" s="1" t="n">
        <v>24.5</v>
      </c>
      <c r="H4016" s="1" t="s">
        <v>31</v>
      </c>
      <c r="I4016" s="1" t="s">
        <v>44</v>
      </c>
      <c r="J4016" s="4" t="n">
        <v>44801</v>
      </c>
      <c r="L4016" s="6" t="str">
        <f aca="false">IFERROR(INDEX(CategoryCodes!$B$2:$B$9,MATCH(C4016,CategoryCodes!$A$2:$A$9,0)),"")</f>
        <v>C</v>
      </c>
      <c r="M4016" s="7" t="str">
        <f aca="false">IFERROR(VALUE(MID(D4016,FIND("_",D4016)+1,FIND("_",D4016,FIND("_",D4016)+1)-FIND("_",D4016)-1)),"")</f>
        <v/>
      </c>
      <c r="N4016" s="7" t="str">
        <f aca="false">IF(OR(C4016="",M4016=""),"",C4016&amp;" Item "&amp;M4016)</f>
        <v/>
      </c>
      <c r="O4016" s="7" t="n">
        <v>60</v>
      </c>
      <c r="P4016" s="8" t="n">
        <f aca="false">G4016*Q4016</f>
        <v>0</v>
      </c>
      <c r="Q4016" s="9" t="n">
        <f aca="false">IF(K4016=TRUE(),0.1,0)</f>
        <v>0</v>
      </c>
    </row>
    <row r="4017" customFormat="false" ht="15" hidden="false" customHeight="true" outlineLevel="0" collapsed="false">
      <c r="A4017" s="1" t="s">
        <v>4270</v>
      </c>
      <c r="B4017" s="1" t="s">
        <v>37</v>
      </c>
      <c r="C4017" s="1" t="s">
        <v>47</v>
      </c>
      <c r="D4017" s="1" t="s">
        <v>680</v>
      </c>
      <c r="E4017" s="1" t="n">
        <v>12.5</v>
      </c>
      <c r="F4017" s="1" t="n">
        <v>10</v>
      </c>
      <c r="G4017" s="1" t="n">
        <v>125</v>
      </c>
      <c r="H4017" s="1" t="s">
        <v>31</v>
      </c>
      <c r="I4017" s="1" t="s">
        <v>44</v>
      </c>
      <c r="J4017" s="4" t="n">
        <v>45485</v>
      </c>
      <c r="K4017" s="5" t="b">
        <f aca="false">FALSE()</f>
        <v>0</v>
      </c>
      <c r="L4017" s="6" t="str">
        <f aca="false">IFERROR(INDEX(CategoryCodes!$B$2:$B$9,MATCH(C4017,CategoryCodes!$A$2:$A$9,0)),"")</f>
        <v>F</v>
      </c>
      <c r="M4017" s="7" t="n">
        <f aca="false">IFERROR(VALUE(MID(D4017,FIND("_",D4017)+1,FIND("_",D4017,FIND("_",D4017)+1)-FIND("_",D4017)-1)),"")</f>
        <v>6</v>
      </c>
      <c r="N4017" s="7" t="str">
        <f aca="false">IF(OR(C4017="",M4017=""),"",C4017&amp;" Item "&amp;M4017)</f>
        <v>Furniture Item 6</v>
      </c>
      <c r="O4017" s="7" t="n">
        <v>382</v>
      </c>
      <c r="P4017" s="8" t="n">
        <f aca="false">G4017*Q4017</f>
        <v>0</v>
      </c>
      <c r="Q4017" s="9" t="n">
        <f aca="false">IF(K4017=TRUE(),0.1,0)</f>
        <v>0</v>
      </c>
    </row>
    <row r="4018" customFormat="false" ht="15" hidden="false" customHeight="true" outlineLevel="0" collapsed="false">
      <c r="A4018" s="1" t="s">
        <v>4271</v>
      </c>
      <c r="B4018" s="1" t="s">
        <v>80</v>
      </c>
      <c r="C4018" s="1" t="s">
        <v>136</v>
      </c>
      <c r="D4018" s="1" t="s">
        <v>627</v>
      </c>
      <c r="E4018" s="1" t="n">
        <v>21.5</v>
      </c>
      <c r="F4018" s="1" t="n">
        <v>4</v>
      </c>
      <c r="G4018" s="1" t="n">
        <v>86</v>
      </c>
      <c r="H4018" s="1" t="s">
        <v>21</v>
      </c>
      <c r="I4018" s="1" t="s">
        <v>22</v>
      </c>
      <c r="J4018" s="4" t="n">
        <v>45093</v>
      </c>
      <c r="L4018" s="6" t="str">
        <f aca="false">IFERROR(INDEX(CategoryCodes!$B$2:$B$9,MATCH(C4018,CategoryCodes!$A$2:$A$9,0)),"")</f>
        <v>C</v>
      </c>
      <c r="M4018" s="7" t="n">
        <f aca="false">IFERROR(VALUE(MID(D4018,FIND("_",D4018)+1,FIND("_",D4018,FIND("_",D4018)+1)-FIND("_",D4018)-1)),"")</f>
        <v>12</v>
      </c>
      <c r="N4018" s="7" t="str">
        <f aca="false">IF(OR(C4018="",M4018=""),"",C4018&amp;" Item "&amp;M4018)</f>
        <v>Computers and electric accessories Item 12</v>
      </c>
      <c r="O4018" s="7" t="n">
        <v>386</v>
      </c>
      <c r="P4018" s="8" t="n">
        <f aca="false">G4018*Q4018</f>
        <v>0</v>
      </c>
      <c r="Q4018" s="9" t="n">
        <f aca="false">IF(K4018=TRUE(),0.1,0)</f>
        <v>0</v>
      </c>
    </row>
    <row r="4019" customFormat="false" ht="15" hidden="false" customHeight="true" outlineLevel="0" collapsed="false">
      <c r="A4019" s="1" t="s">
        <v>4272</v>
      </c>
      <c r="B4019" s="1" t="s">
        <v>114</v>
      </c>
      <c r="C4019" s="1" t="s">
        <v>72</v>
      </c>
      <c r="D4019" s="1" t="s">
        <v>383</v>
      </c>
      <c r="E4019" s="1" t="n">
        <v>29</v>
      </c>
      <c r="F4019" s="1" t="n">
        <v>2</v>
      </c>
      <c r="G4019" s="1" t="n">
        <v>58</v>
      </c>
      <c r="H4019" s="1" t="s">
        <v>54</v>
      </c>
      <c r="I4019" s="1" t="s">
        <v>44</v>
      </c>
      <c r="J4019" s="4" t="n">
        <v>44887</v>
      </c>
      <c r="L4019" s="6" t="str">
        <f aca="false">IFERROR(INDEX(CategoryCodes!$B$2:$B$9,MATCH(C4019,CategoryCodes!$A$2:$A$9,0)),"")</f>
        <v>D</v>
      </c>
      <c r="M4019" s="7" t="n">
        <f aca="false">IFERROR(VALUE(MID(D4019,FIND("_",D4019)+1,FIND("_",D4019,FIND("_",D4019)+1)-FIND("_",D4019)-1)),"")</f>
        <v>17</v>
      </c>
      <c r="N4019" s="7" t="str">
        <f aca="false">IF(OR(C4019="",M4019=""),"",C4019&amp;" Item "&amp;M4019)</f>
        <v>Electric household essentials Item 17</v>
      </c>
      <c r="O4019" s="7" t="n">
        <v>245</v>
      </c>
      <c r="P4019" s="8" t="n">
        <f aca="false">G4019*Q4019</f>
        <v>0</v>
      </c>
      <c r="Q4019" s="9" t="n">
        <f aca="false">IF(K4019=TRUE(),0.1,0)</f>
        <v>0</v>
      </c>
    </row>
    <row r="4020" customFormat="false" ht="15" hidden="false" customHeight="true" outlineLevel="0" collapsed="false">
      <c r="A4020" s="1" t="s">
        <v>4273</v>
      </c>
      <c r="B4020" s="1" t="s">
        <v>46</v>
      </c>
      <c r="C4020" s="1" t="s">
        <v>38</v>
      </c>
      <c r="D4020" s="1" t="s">
        <v>201</v>
      </c>
      <c r="E4020" s="1" t="n">
        <v>14</v>
      </c>
      <c r="F4020" s="1" t="n">
        <v>3</v>
      </c>
      <c r="G4020" s="1" t="n">
        <v>42</v>
      </c>
      <c r="H4020" s="1" t="s">
        <v>54</v>
      </c>
      <c r="I4020" s="1" t="s">
        <v>22</v>
      </c>
      <c r="J4020" s="4" t="n">
        <v>45495</v>
      </c>
      <c r="L4020" s="6" t="str">
        <f aca="false">IFERROR(INDEX(CategoryCodes!$B$2:$B$9,MATCH(C4020,CategoryCodes!$A$2:$A$9,0)),"")</f>
        <v>E</v>
      </c>
      <c r="M4020" s="7" t="n">
        <f aca="false">IFERROR(VALUE(MID(D4020,FIND("_",D4020)+1,FIND("_",D4020,FIND("_",D4020)+1)-FIND("_",D4020)-1)),"")</f>
        <v>7</v>
      </c>
      <c r="N4020" s="7" t="str">
        <f aca="false">IF(OR(C4020="",M4020=""),"",C4020&amp;" Item "&amp;M4020)</f>
        <v>Food Item 7</v>
      </c>
      <c r="O4020" s="7" t="n">
        <v>468</v>
      </c>
      <c r="P4020" s="8" t="n">
        <f aca="false">G4020*Q4020</f>
        <v>0</v>
      </c>
      <c r="Q4020" s="9" t="n">
        <f aca="false">IF(K4020=TRUE(),0.1,0)</f>
        <v>0</v>
      </c>
    </row>
    <row r="4021" customFormat="false" ht="15" hidden="false" customHeight="true" outlineLevel="0" collapsed="false">
      <c r="A4021" s="1" t="s">
        <v>4274</v>
      </c>
      <c r="B4021" s="1" t="s">
        <v>61</v>
      </c>
      <c r="C4021" s="1" t="s">
        <v>25</v>
      </c>
      <c r="D4021" s="1" t="s">
        <v>26</v>
      </c>
      <c r="E4021" s="1" t="n">
        <v>29</v>
      </c>
      <c r="F4021" s="1" t="n">
        <v>6</v>
      </c>
      <c r="G4021" s="1" t="n">
        <v>174</v>
      </c>
      <c r="H4021" s="1" t="s">
        <v>54</v>
      </c>
      <c r="I4021" s="1" t="s">
        <v>22</v>
      </c>
      <c r="J4021" s="4" t="n">
        <v>44726</v>
      </c>
      <c r="K4021" s="5" t="b">
        <f aca="false">TRUE()</f>
        <v>1</v>
      </c>
      <c r="L4021" s="6" t="str">
        <f aca="false">IFERROR(INDEX(CategoryCodes!$B$2:$B$9,MATCH(C4021,CategoryCodes!$A$2:$A$9,0)),"")</f>
        <v>G</v>
      </c>
      <c r="M4021" s="7" t="n">
        <f aca="false">IFERROR(VALUE(MID(D4021,FIND("_",D4021)+1,FIND("_",D4021,FIND("_",D4021)+1)-FIND("_",D4021)-1)),"")</f>
        <v>17</v>
      </c>
      <c r="N4021" s="7" t="str">
        <f aca="false">IF(OR(C4021="",M4021=""),"",C4021&amp;" Item "&amp;M4021)</f>
        <v>Milk Products Item 17</v>
      </c>
      <c r="O4021" s="7" t="n">
        <v>124</v>
      </c>
      <c r="P4021" s="8" t="n">
        <f aca="false">G4021*Q4021</f>
        <v>17.4</v>
      </c>
      <c r="Q4021" s="9" t="n">
        <f aca="false">IF(K4021=TRUE(),0.1,0)</f>
        <v>0.1</v>
      </c>
    </row>
    <row r="4022" customFormat="false" ht="15" hidden="false" customHeight="true" outlineLevel="0" collapsed="false">
      <c r="A4022" s="1" t="s">
        <v>4275</v>
      </c>
      <c r="B4022" s="1" t="s">
        <v>24</v>
      </c>
      <c r="C4022" s="1" t="s">
        <v>25</v>
      </c>
      <c r="D4022" s="1" t="s">
        <v>158</v>
      </c>
      <c r="E4022" s="1" t="n">
        <v>12.5</v>
      </c>
      <c r="F4022" s="1" t="n">
        <v>8</v>
      </c>
      <c r="G4022" s="1" t="n">
        <v>100</v>
      </c>
      <c r="H4022" s="1" t="s">
        <v>21</v>
      </c>
      <c r="I4022" s="1" t="s">
        <v>22</v>
      </c>
      <c r="J4022" s="4" t="n">
        <v>44619</v>
      </c>
      <c r="K4022" s="5" t="b">
        <f aca="false">FALSE()</f>
        <v>0</v>
      </c>
      <c r="L4022" s="6" t="str">
        <f aca="false">IFERROR(INDEX(CategoryCodes!$B$2:$B$9,MATCH(C4022,CategoryCodes!$A$2:$A$9,0)),"")</f>
        <v>G</v>
      </c>
      <c r="M4022" s="7" t="n">
        <f aca="false">IFERROR(VALUE(MID(D4022,FIND("_",D4022)+1,FIND("_",D4022,FIND("_",D4022)+1)-FIND("_",D4022)-1)),"")</f>
        <v>6</v>
      </c>
      <c r="N4022" s="7" t="str">
        <f aca="false">IF(OR(C4022="",M4022=""),"",C4022&amp;" Item "&amp;M4022)</f>
        <v>Milk Products Item 6</v>
      </c>
      <c r="O4022" s="7" t="n">
        <v>356</v>
      </c>
      <c r="P4022" s="8" t="n">
        <f aca="false">G4022*Q4022</f>
        <v>0</v>
      </c>
      <c r="Q4022" s="9" t="n">
        <f aca="false">IF(K4022=TRUE(),0.1,0)</f>
        <v>0</v>
      </c>
    </row>
    <row r="4023" customFormat="false" ht="15" hidden="false" customHeight="true" outlineLevel="0" collapsed="false">
      <c r="A4023" s="1" t="s">
        <v>4276</v>
      </c>
      <c r="B4023" s="1" t="s">
        <v>24</v>
      </c>
      <c r="C4023" s="1" t="s">
        <v>34</v>
      </c>
      <c r="E4023" s="1" t="n">
        <v>27.5</v>
      </c>
      <c r="H4023" s="1" t="s">
        <v>31</v>
      </c>
      <c r="I4023" s="1" t="s">
        <v>44</v>
      </c>
      <c r="J4023" s="4" t="n">
        <v>44609</v>
      </c>
      <c r="K4023" s="5" t="b">
        <f aca="false">TRUE()</f>
        <v>1</v>
      </c>
      <c r="L4023" s="6" t="str">
        <f aca="false">IFERROR(INDEX(CategoryCodes!$B$2:$B$9,MATCH(C4023,CategoryCodes!$A$2:$A$9,0)),"")</f>
        <v>A</v>
      </c>
      <c r="M4023" s="7" t="str">
        <f aca="false">IFERROR(VALUE(MID(D4023,FIND("_",D4023)+1,FIND("_",D4023,FIND("_",D4023)+1)-FIND("_",D4023)-1)),"")</f>
        <v/>
      </c>
      <c r="N4023" s="7" t="str">
        <f aca="false">IF(OR(C4023="",M4023=""),"",C4023&amp;" Item "&amp;M4023)</f>
        <v/>
      </c>
      <c r="O4023" s="7" t="n">
        <v>309</v>
      </c>
      <c r="P4023" s="8" t="n">
        <f aca="false">G4023*Q4023</f>
        <v>0</v>
      </c>
      <c r="Q4023" s="9" t="n">
        <f aca="false">IF(K4023=TRUE(),0.1,0)</f>
        <v>0.1</v>
      </c>
    </row>
    <row r="4024" customFormat="false" ht="15" hidden="false" customHeight="true" outlineLevel="0" collapsed="false">
      <c r="A4024" s="1" t="s">
        <v>4277</v>
      </c>
      <c r="B4024" s="1" t="s">
        <v>46</v>
      </c>
      <c r="C4024" s="1" t="s">
        <v>19</v>
      </c>
      <c r="D4024" s="1" t="s">
        <v>178</v>
      </c>
      <c r="E4024" s="1" t="n">
        <v>5</v>
      </c>
      <c r="F4024" s="1" t="n">
        <v>3</v>
      </c>
      <c r="G4024" s="1" t="n">
        <v>15</v>
      </c>
      <c r="H4024" s="1" t="s">
        <v>54</v>
      </c>
      <c r="I4024" s="1" t="s">
        <v>22</v>
      </c>
      <c r="J4024" s="4" t="n">
        <v>45292</v>
      </c>
      <c r="K4024" s="5" t="b">
        <f aca="false">FALSE()</f>
        <v>0</v>
      </c>
      <c r="L4024" s="6" t="str">
        <f aca="false">IFERROR(INDEX(CategoryCodes!$B$2:$B$9,MATCH(C4024,CategoryCodes!$A$2:$A$9,0)),"")</f>
        <v>H</v>
      </c>
      <c r="M4024" s="7" t="n">
        <f aca="false">IFERROR(VALUE(MID(D4024,FIND("_",D4024)+1,FIND("_",D4024,FIND("_",D4024)+1)-FIND("_",D4024)-1)),"")</f>
        <v>1</v>
      </c>
      <c r="N4024" s="7" t="str">
        <f aca="false">IF(OR(C4024="",M4024=""),"",C4024&amp;" Item "&amp;M4024)</f>
        <v>Patisserie Item 1</v>
      </c>
      <c r="O4024" s="7" t="n">
        <v>360</v>
      </c>
      <c r="P4024" s="8" t="n">
        <f aca="false">G4024*Q4024</f>
        <v>0</v>
      </c>
      <c r="Q4024" s="9" t="n">
        <f aca="false">IF(K4024=TRUE(),0.1,0)</f>
        <v>0</v>
      </c>
    </row>
    <row r="4025" customFormat="false" ht="15" hidden="false" customHeight="true" outlineLevel="0" collapsed="false">
      <c r="A4025" s="1" t="s">
        <v>4278</v>
      </c>
      <c r="B4025" s="1" t="s">
        <v>71</v>
      </c>
      <c r="C4025" s="1" t="s">
        <v>34</v>
      </c>
      <c r="D4025" s="1" t="s">
        <v>264</v>
      </c>
      <c r="E4025" s="1" t="n">
        <v>33.5</v>
      </c>
      <c r="F4025" s="1" t="n">
        <v>6</v>
      </c>
      <c r="G4025" s="1" t="n">
        <v>201</v>
      </c>
      <c r="H4025" s="1" t="s">
        <v>21</v>
      </c>
      <c r="I4025" s="1" t="s">
        <v>44</v>
      </c>
      <c r="J4025" s="4" t="n">
        <v>44897</v>
      </c>
      <c r="K4025" s="5" t="b">
        <f aca="false">TRUE()</f>
        <v>1</v>
      </c>
      <c r="L4025" s="6" t="str">
        <f aca="false">IFERROR(INDEX(CategoryCodes!$B$2:$B$9,MATCH(C4025,CategoryCodes!$A$2:$A$9,0)),"")</f>
        <v>A</v>
      </c>
      <c r="M4025" s="7" t="n">
        <f aca="false">IFERROR(VALUE(MID(D4025,FIND("_",D4025)+1,FIND("_",D4025,FIND("_",D4025)+1)-FIND("_",D4025)-1)),"")</f>
        <v>20</v>
      </c>
      <c r="N4025" s="7" t="str">
        <f aca="false">IF(OR(C4025="",M4025=""),"",C4025&amp;" Item "&amp;M4025)</f>
        <v>Beverages Item 20</v>
      </c>
      <c r="O4025" s="7" t="n">
        <v>104</v>
      </c>
      <c r="P4025" s="8" t="n">
        <f aca="false">G4025*Q4025</f>
        <v>20.1</v>
      </c>
      <c r="Q4025" s="9" t="n">
        <f aca="false">IF(K4025=TRUE(),0.1,0)</f>
        <v>0.1</v>
      </c>
    </row>
    <row r="4026" customFormat="false" ht="15" hidden="false" customHeight="true" outlineLevel="0" collapsed="false">
      <c r="A4026" s="1" t="s">
        <v>4279</v>
      </c>
      <c r="B4026" s="1" t="s">
        <v>28</v>
      </c>
      <c r="C4026" s="1" t="s">
        <v>34</v>
      </c>
      <c r="D4026" s="1" t="s">
        <v>314</v>
      </c>
      <c r="E4026" s="1" t="n">
        <v>6.5</v>
      </c>
      <c r="F4026" s="1" t="n">
        <v>7</v>
      </c>
      <c r="G4026" s="1" t="n">
        <v>45.5</v>
      </c>
      <c r="H4026" s="1" t="s">
        <v>54</v>
      </c>
      <c r="I4026" s="1" t="s">
        <v>44</v>
      </c>
      <c r="J4026" s="4" t="n">
        <v>44843</v>
      </c>
      <c r="L4026" s="6" t="str">
        <f aca="false">IFERROR(INDEX(CategoryCodes!$B$2:$B$9,MATCH(C4026,CategoryCodes!$A$2:$A$9,0)),"")</f>
        <v>A</v>
      </c>
      <c r="M4026" s="7" t="n">
        <f aca="false">IFERROR(VALUE(MID(D4026,FIND("_",D4026)+1,FIND("_",D4026,FIND("_",D4026)+1)-FIND("_",D4026)-1)),"")</f>
        <v>2</v>
      </c>
      <c r="N4026" s="7" t="str">
        <f aca="false">IF(OR(C4026="",M4026=""),"",C4026&amp;" Item "&amp;M4026)</f>
        <v>Beverages Item 2</v>
      </c>
      <c r="O4026" s="7" t="n">
        <v>203</v>
      </c>
      <c r="P4026" s="8" t="n">
        <f aca="false">G4026*Q4026</f>
        <v>0</v>
      </c>
      <c r="Q4026" s="9" t="n">
        <f aca="false">IF(K4026=TRUE(),0.1,0)</f>
        <v>0</v>
      </c>
    </row>
    <row r="4027" customFormat="false" ht="15" hidden="false" customHeight="true" outlineLevel="0" collapsed="false">
      <c r="A4027" s="1" t="s">
        <v>4280</v>
      </c>
      <c r="B4027" s="1" t="s">
        <v>114</v>
      </c>
      <c r="C4027" s="1" t="s">
        <v>136</v>
      </c>
      <c r="F4027" s="1" t="n">
        <v>9</v>
      </c>
      <c r="G4027" s="1" t="n">
        <v>126</v>
      </c>
      <c r="H4027" s="1" t="s">
        <v>54</v>
      </c>
      <c r="I4027" s="1" t="s">
        <v>44</v>
      </c>
      <c r="J4027" s="4" t="n">
        <v>45250</v>
      </c>
      <c r="K4027" s="5" t="b">
        <f aca="false">TRUE()</f>
        <v>1</v>
      </c>
      <c r="L4027" s="6" t="str">
        <f aca="false">IFERROR(INDEX(CategoryCodes!$B$2:$B$9,MATCH(C4027,CategoryCodes!$A$2:$A$9,0)),"")</f>
        <v>C</v>
      </c>
      <c r="M4027" s="7" t="str">
        <f aca="false">IFERROR(VALUE(MID(D4027,FIND("_",D4027)+1,FIND("_",D4027,FIND("_",D4027)+1)-FIND("_",D4027)-1)),"")</f>
        <v/>
      </c>
      <c r="N4027" s="7" t="str">
        <f aca="false">IF(OR(C4027="",M4027=""),"",C4027&amp;" Item "&amp;M4027)</f>
        <v/>
      </c>
      <c r="O4027" s="7" t="n">
        <v>468</v>
      </c>
      <c r="P4027" s="8" t="n">
        <f aca="false">G4027*Q4027</f>
        <v>12.6</v>
      </c>
      <c r="Q4027" s="9" t="n">
        <f aca="false">IF(K4027=TRUE(),0.1,0)</f>
        <v>0.1</v>
      </c>
    </row>
    <row r="4028" customFormat="false" ht="15" hidden="false" customHeight="true" outlineLevel="0" collapsed="false">
      <c r="A4028" s="1" t="s">
        <v>4281</v>
      </c>
      <c r="B4028" s="1" t="s">
        <v>83</v>
      </c>
      <c r="C4028" s="1" t="s">
        <v>47</v>
      </c>
      <c r="D4028" s="1" t="s">
        <v>150</v>
      </c>
      <c r="E4028" s="1" t="n">
        <v>38</v>
      </c>
      <c r="F4028" s="1" t="n">
        <v>1</v>
      </c>
      <c r="G4028" s="1" t="n">
        <v>38</v>
      </c>
      <c r="H4028" s="1" t="s">
        <v>54</v>
      </c>
      <c r="I4028" s="1" t="s">
        <v>44</v>
      </c>
      <c r="J4028" s="4" t="n">
        <v>45574</v>
      </c>
      <c r="K4028" s="5" t="b">
        <f aca="false">TRUE()</f>
        <v>1</v>
      </c>
      <c r="L4028" s="6" t="str">
        <f aca="false">IFERROR(INDEX(CategoryCodes!$B$2:$B$9,MATCH(C4028,CategoryCodes!$A$2:$A$9,0)),"")</f>
        <v>F</v>
      </c>
      <c r="M4028" s="7" t="n">
        <f aca="false">IFERROR(VALUE(MID(D4028,FIND("_",D4028)+1,FIND("_",D4028,FIND("_",D4028)+1)-FIND("_",D4028)-1)),"")</f>
        <v>23</v>
      </c>
      <c r="N4028" s="7" t="str">
        <f aca="false">IF(OR(C4028="",M4028=""),"",C4028&amp;" Item "&amp;M4028)</f>
        <v>Furniture Item 23</v>
      </c>
      <c r="O4028" s="7" t="n">
        <v>122</v>
      </c>
      <c r="P4028" s="8" t="n">
        <f aca="false">G4028*Q4028</f>
        <v>3.8</v>
      </c>
      <c r="Q4028" s="9" t="n">
        <f aca="false">IF(K4028=TRUE(),0.1,0)</f>
        <v>0.1</v>
      </c>
    </row>
    <row r="4029" customFormat="false" ht="15" hidden="false" customHeight="true" outlineLevel="0" collapsed="false">
      <c r="A4029" s="1" t="s">
        <v>4282</v>
      </c>
      <c r="B4029" s="1" t="s">
        <v>83</v>
      </c>
      <c r="C4029" s="1" t="s">
        <v>29</v>
      </c>
      <c r="D4029" s="1" t="s">
        <v>312</v>
      </c>
      <c r="E4029" s="1" t="n">
        <v>23</v>
      </c>
      <c r="F4029" s="1" t="n">
        <v>10</v>
      </c>
      <c r="G4029" s="1" t="n">
        <v>230</v>
      </c>
      <c r="H4029" s="1" t="s">
        <v>31</v>
      </c>
      <c r="I4029" s="1" t="s">
        <v>22</v>
      </c>
      <c r="J4029" s="4" t="n">
        <v>44726</v>
      </c>
      <c r="K4029" s="5" t="b">
        <f aca="false">TRUE()</f>
        <v>1</v>
      </c>
      <c r="L4029" s="6" t="str">
        <f aca="false">IFERROR(INDEX(CategoryCodes!$B$2:$B$9,MATCH(C4029,CategoryCodes!$A$2:$A$9,0)),"")</f>
        <v>B</v>
      </c>
      <c r="M4029" s="7" t="n">
        <f aca="false">IFERROR(VALUE(MID(D4029,FIND("_",D4029)+1,FIND("_",D4029,FIND("_",D4029)+1)-FIND("_",D4029)-1)),"")</f>
        <v>13</v>
      </c>
      <c r="N4029" s="7" t="str">
        <f aca="false">IF(OR(C4029="",M4029=""),"",C4029&amp;" Item "&amp;M4029)</f>
        <v>Butchers Item 13</v>
      </c>
      <c r="O4029" s="7" t="n">
        <v>282</v>
      </c>
      <c r="P4029" s="8" t="n">
        <f aca="false">G4029*Q4029</f>
        <v>23</v>
      </c>
      <c r="Q4029" s="9" t="n">
        <f aca="false">IF(K4029=TRUE(),0.1,0)</f>
        <v>0.1</v>
      </c>
    </row>
    <row r="4030" customFormat="false" ht="15" hidden="false" customHeight="true" outlineLevel="0" collapsed="false">
      <c r="A4030" s="1" t="s">
        <v>4283</v>
      </c>
      <c r="B4030" s="1" t="s">
        <v>122</v>
      </c>
      <c r="C4030" s="1" t="s">
        <v>29</v>
      </c>
      <c r="D4030" s="1" t="s">
        <v>53</v>
      </c>
      <c r="E4030" s="1" t="n">
        <v>36.5</v>
      </c>
      <c r="F4030" s="1" t="n">
        <v>10</v>
      </c>
      <c r="G4030" s="1" t="n">
        <v>365</v>
      </c>
      <c r="H4030" s="1" t="s">
        <v>21</v>
      </c>
      <c r="I4030" s="1" t="s">
        <v>44</v>
      </c>
      <c r="J4030" s="4" t="n">
        <v>45190</v>
      </c>
      <c r="K4030" s="5" t="b">
        <f aca="false">TRUE()</f>
        <v>1</v>
      </c>
      <c r="L4030" s="6" t="str">
        <f aca="false">IFERROR(INDEX(CategoryCodes!$B$2:$B$9,MATCH(C4030,CategoryCodes!$A$2:$A$9,0)),"")</f>
        <v>B</v>
      </c>
      <c r="M4030" s="7" t="n">
        <f aca="false">IFERROR(VALUE(MID(D4030,FIND("_",D4030)+1,FIND("_",D4030,FIND("_",D4030)+1)-FIND("_",D4030)-1)),"")</f>
        <v>22</v>
      </c>
      <c r="N4030" s="7" t="str">
        <f aca="false">IF(OR(C4030="",M4030=""),"",C4030&amp;" Item "&amp;M4030)</f>
        <v>Butchers Item 22</v>
      </c>
      <c r="O4030" s="7" t="n">
        <v>164</v>
      </c>
      <c r="P4030" s="8" t="n">
        <f aca="false">G4030*Q4030</f>
        <v>36.5</v>
      </c>
      <c r="Q4030" s="9" t="n">
        <f aca="false">IF(K4030=TRUE(),0.1,0)</f>
        <v>0.1</v>
      </c>
    </row>
    <row r="4031" customFormat="false" ht="15" hidden="false" customHeight="true" outlineLevel="0" collapsed="false">
      <c r="A4031" s="1" t="s">
        <v>4284</v>
      </c>
      <c r="B4031" s="1" t="s">
        <v>104</v>
      </c>
      <c r="C4031" s="1" t="s">
        <v>29</v>
      </c>
      <c r="D4031" s="1" t="s">
        <v>91</v>
      </c>
      <c r="E4031" s="1" t="n">
        <v>33.5</v>
      </c>
      <c r="F4031" s="1" t="n">
        <v>1</v>
      </c>
      <c r="G4031" s="1" t="n">
        <v>33.5</v>
      </c>
      <c r="H4031" s="1" t="s">
        <v>21</v>
      </c>
      <c r="I4031" s="1" t="s">
        <v>22</v>
      </c>
      <c r="J4031" s="4" t="n">
        <v>44967</v>
      </c>
      <c r="K4031" s="5" t="b">
        <f aca="false">FALSE()</f>
        <v>0</v>
      </c>
      <c r="L4031" s="6" t="str">
        <f aca="false">IFERROR(INDEX(CategoryCodes!$B$2:$B$9,MATCH(C4031,CategoryCodes!$A$2:$A$9,0)),"")</f>
        <v>B</v>
      </c>
      <c r="M4031" s="7" t="n">
        <f aca="false">IFERROR(VALUE(MID(D4031,FIND("_",D4031)+1,FIND("_",D4031,FIND("_",D4031)+1)-FIND("_",D4031)-1)),"")</f>
        <v>20</v>
      </c>
      <c r="N4031" s="7" t="str">
        <f aca="false">IF(OR(C4031="",M4031=""),"",C4031&amp;" Item "&amp;M4031)</f>
        <v>Butchers Item 20</v>
      </c>
      <c r="O4031" s="7" t="n">
        <v>397</v>
      </c>
      <c r="P4031" s="8" t="n">
        <f aca="false">G4031*Q4031</f>
        <v>0</v>
      </c>
      <c r="Q4031" s="9" t="n">
        <f aca="false">IF(K4031=TRUE(),0.1,0)</f>
        <v>0</v>
      </c>
    </row>
    <row r="4032" customFormat="false" ht="15" hidden="false" customHeight="true" outlineLevel="0" collapsed="false">
      <c r="A4032" s="1" t="s">
        <v>4285</v>
      </c>
      <c r="B4032" s="1" t="s">
        <v>69</v>
      </c>
      <c r="C4032" s="1" t="s">
        <v>136</v>
      </c>
      <c r="D4032" s="1" t="s">
        <v>367</v>
      </c>
      <c r="E4032" s="1" t="n">
        <v>32</v>
      </c>
      <c r="F4032" s="1" t="n">
        <v>7</v>
      </c>
      <c r="G4032" s="1" t="n">
        <v>224</v>
      </c>
      <c r="H4032" s="1" t="s">
        <v>31</v>
      </c>
      <c r="I4032" s="1" t="s">
        <v>22</v>
      </c>
      <c r="J4032" s="4" t="n">
        <v>44917</v>
      </c>
      <c r="K4032" s="5" t="b">
        <f aca="false">FALSE()</f>
        <v>0</v>
      </c>
      <c r="L4032" s="6" t="str">
        <f aca="false">IFERROR(INDEX(CategoryCodes!$B$2:$B$9,MATCH(C4032,CategoryCodes!$A$2:$A$9,0)),"")</f>
        <v>C</v>
      </c>
      <c r="M4032" s="7" t="n">
        <f aca="false">IFERROR(VALUE(MID(D4032,FIND("_",D4032)+1,FIND("_",D4032,FIND("_",D4032)+1)-FIND("_",D4032)-1)),"")</f>
        <v>19</v>
      </c>
      <c r="N4032" s="7" t="str">
        <f aca="false">IF(OR(C4032="",M4032=""),"",C4032&amp;" Item "&amp;M4032)</f>
        <v>Computers and electric accessories Item 19</v>
      </c>
      <c r="O4032" s="7" t="n">
        <v>144</v>
      </c>
      <c r="P4032" s="8" t="n">
        <f aca="false">G4032*Q4032</f>
        <v>0</v>
      </c>
      <c r="Q4032" s="9" t="n">
        <f aca="false">IF(K4032=TRUE(),0.1,0)</f>
        <v>0</v>
      </c>
    </row>
    <row r="4033" customFormat="false" ht="15" hidden="false" customHeight="true" outlineLevel="0" collapsed="false">
      <c r="A4033" s="1" t="s">
        <v>4286</v>
      </c>
      <c r="B4033" s="1" t="s">
        <v>49</v>
      </c>
      <c r="C4033" s="1" t="s">
        <v>38</v>
      </c>
      <c r="D4033" s="1" t="s">
        <v>39</v>
      </c>
      <c r="E4033" s="1" t="n">
        <v>12.5</v>
      </c>
      <c r="F4033" s="1" t="n">
        <v>5</v>
      </c>
      <c r="G4033" s="1" t="n">
        <v>62.5</v>
      </c>
      <c r="H4033" s="1" t="s">
        <v>21</v>
      </c>
      <c r="I4033" s="1" t="s">
        <v>22</v>
      </c>
      <c r="J4033" s="4" t="n">
        <v>45418</v>
      </c>
      <c r="L4033" s="6" t="str">
        <f aca="false">IFERROR(INDEX(CategoryCodes!$B$2:$B$9,MATCH(C4033,CategoryCodes!$A$2:$A$9,0)),"")</f>
        <v>E</v>
      </c>
      <c r="M4033" s="7" t="n">
        <f aca="false">IFERROR(VALUE(MID(D4033,FIND("_",D4033)+1,FIND("_",D4033,FIND("_",D4033)+1)-FIND("_",D4033)-1)),"")</f>
        <v>6</v>
      </c>
      <c r="N4033" s="7" t="str">
        <f aca="false">IF(OR(C4033="",M4033=""),"",C4033&amp;" Item "&amp;M4033)</f>
        <v>Food Item 6</v>
      </c>
      <c r="O4033" s="7" t="n">
        <v>194</v>
      </c>
      <c r="P4033" s="8" t="n">
        <f aca="false">G4033*Q4033</f>
        <v>0</v>
      </c>
      <c r="Q4033" s="9" t="n">
        <f aca="false">IF(K4033=TRUE(),0.1,0)</f>
        <v>0</v>
      </c>
    </row>
    <row r="4034" customFormat="false" ht="15" hidden="false" customHeight="true" outlineLevel="0" collapsed="false">
      <c r="A4034" s="1" t="s">
        <v>4287</v>
      </c>
      <c r="B4034" s="1" t="s">
        <v>75</v>
      </c>
      <c r="C4034" s="1" t="s">
        <v>72</v>
      </c>
      <c r="D4034" s="1" t="s">
        <v>373</v>
      </c>
      <c r="E4034" s="1" t="n">
        <v>21.5</v>
      </c>
      <c r="F4034" s="1" t="n">
        <v>8</v>
      </c>
      <c r="G4034" s="1" t="n">
        <v>172</v>
      </c>
      <c r="H4034" s="1" t="s">
        <v>31</v>
      </c>
      <c r="I4034" s="1" t="s">
        <v>44</v>
      </c>
      <c r="J4034" s="4" t="n">
        <v>45523</v>
      </c>
      <c r="K4034" s="5" t="b">
        <f aca="false">TRUE()</f>
        <v>1</v>
      </c>
      <c r="L4034" s="6" t="str">
        <f aca="false">IFERROR(INDEX(CategoryCodes!$B$2:$B$9,MATCH(C4034,CategoryCodes!$A$2:$A$9,0)),"")</f>
        <v>D</v>
      </c>
      <c r="M4034" s="7" t="n">
        <f aca="false">IFERROR(VALUE(MID(D4034,FIND("_",D4034)+1,FIND("_",D4034,FIND("_",D4034)+1)-FIND("_",D4034)-1)),"")</f>
        <v>12</v>
      </c>
      <c r="N4034" s="7" t="str">
        <f aca="false">IF(OR(C4034="",M4034=""),"",C4034&amp;" Item "&amp;M4034)</f>
        <v>Electric household essentials Item 12</v>
      </c>
      <c r="O4034" s="7" t="n">
        <v>238</v>
      </c>
      <c r="P4034" s="8" t="n">
        <f aca="false">G4034*Q4034</f>
        <v>17.2</v>
      </c>
      <c r="Q4034" s="9" t="n">
        <f aca="false">IF(K4034=TRUE(),0.1,0)</f>
        <v>0.1</v>
      </c>
    </row>
    <row r="4035" customFormat="false" ht="15" hidden="false" customHeight="true" outlineLevel="0" collapsed="false">
      <c r="A4035" s="1" t="s">
        <v>4288</v>
      </c>
      <c r="B4035" s="1" t="s">
        <v>83</v>
      </c>
      <c r="C4035" s="1" t="s">
        <v>29</v>
      </c>
      <c r="D4035" s="1" t="s">
        <v>30</v>
      </c>
      <c r="E4035" s="1" t="n">
        <v>21.5</v>
      </c>
      <c r="F4035" s="1" t="n">
        <v>6</v>
      </c>
      <c r="G4035" s="1" t="n">
        <v>129</v>
      </c>
      <c r="H4035" s="1" t="s">
        <v>31</v>
      </c>
      <c r="I4035" s="1" t="s">
        <v>22</v>
      </c>
      <c r="J4035" s="4" t="n">
        <v>44824</v>
      </c>
      <c r="K4035" s="5" t="b">
        <f aca="false">TRUE()</f>
        <v>1</v>
      </c>
      <c r="L4035" s="6" t="str">
        <f aca="false">IFERROR(INDEX(CategoryCodes!$B$2:$B$9,MATCH(C4035,CategoryCodes!$A$2:$A$9,0)),"")</f>
        <v>B</v>
      </c>
      <c r="M4035" s="7" t="n">
        <f aca="false">IFERROR(VALUE(MID(D4035,FIND("_",D4035)+1,FIND("_",D4035,FIND("_",D4035)+1)-FIND("_",D4035)-1)),"")</f>
        <v>12</v>
      </c>
      <c r="N4035" s="7" t="str">
        <f aca="false">IF(OR(C4035="",M4035=""),"",C4035&amp;" Item "&amp;M4035)</f>
        <v>Butchers Item 12</v>
      </c>
      <c r="O4035" s="7" t="n">
        <v>273</v>
      </c>
      <c r="P4035" s="8" t="n">
        <f aca="false">G4035*Q4035</f>
        <v>12.9</v>
      </c>
      <c r="Q4035" s="9" t="n">
        <f aca="false">IF(K4035=TRUE(),0.1,0)</f>
        <v>0.1</v>
      </c>
    </row>
    <row r="4036" customFormat="false" ht="15" hidden="false" customHeight="true" outlineLevel="0" collapsed="false">
      <c r="A4036" s="1" t="s">
        <v>4289</v>
      </c>
      <c r="B4036" s="1" t="s">
        <v>28</v>
      </c>
      <c r="C4036" s="1" t="s">
        <v>34</v>
      </c>
      <c r="D4036" s="1" t="s">
        <v>407</v>
      </c>
      <c r="E4036" s="1" t="n">
        <v>21.5</v>
      </c>
      <c r="F4036" s="1" t="n">
        <v>2</v>
      </c>
      <c r="G4036" s="1" t="n">
        <v>43</v>
      </c>
      <c r="H4036" s="1" t="s">
        <v>54</v>
      </c>
      <c r="I4036" s="1" t="s">
        <v>22</v>
      </c>
      <c r="J4036" s="4" t="n">
        <v>44958</v>
      </c>
      <c r="L4036" s="6" t="str">
        <f aca="false">IFERROR(INDEX(CategoryCodes!$B$2:$B$9,MATCH(C4036,CategoryCodes!$A$2:$A$9,0)),"")</f>
        <v>A</v>
      </c>
      <c r="M4036" s="7" t="n">
        <f aca="false">IFERROR(VALUE(MID(D4036,FIND("_",D4036)+1,FIND("_",D4036,FIND("_",D4036)+1)-FIND("_",D4036)-1)),"")</f>
        <v>12</v>
      </c>
      <c r="N4036" s="7" t="str">
        <f aca="false">IF(OR(C4036="",M4036=""),"",C4036&amp;" Item "&amp;M4036)</f>
        <v>Beverages Item 12</v>
      </c>
      <c r="O4036" s="7" t="n">
        <v>332</v>
      </c>
      <c r="P4036" s="8" t="n">
        <f aca="false">G4036*Q4036</f>
        <v>0</v>
      </c>
      <c r="Q4036" s="9" t="n">
        <f aca="false">IF(K4036=TRUE(),0.1,0)</f>
        <v>0</v>
      </c>
    </row>
    <row r="4037" customFormat="false" ht="15" hidden="false" customHeight="true" outlineLevel="0" collapsed="false">
      <c r="A4037" s="1" t="s">
        <v>4290</v>
      </c>
      <c r="B4037" s="1" t="s">
        <v>104</v>
      </c>
      <c r="C4037" s="1" t="s">
        <v>72</v>
      </c>
      <c r="D4037" s="1" t="s">
        <v>649</v>
      </c>
      <c r="E4037" s="1" t="n">
        <v>26</v>
      </c>
      <c r="F4037" s="1" t="n">
        <v>5</v>
      </c>
      <c r="G4037" s="1" t="n">
        <v>130</v>
      </c>
      <c r="H4037" s="1" t="s">
        <v>54</v>
      </c>
      <c r="I4037" s="1" t="s">
        <v>22</v>
      </c>
      <c r="J4037" s="4" t="n">
        <v>45524</v>
      </c>
      <c r="L4037" s="6" t="str">
        <f aca="false">IFERROR(INDEX(CategoryCodes!$B$2:$B$9,MATCH(C4037,CategoryCodes!$A$2:$A$9,0)),"")</f>
        <v>D</v>
      </c>
      <c r="M4037" s="7" t="n">
        <f aca="false">IFERROR(VALUE(MID(D4037,FIND("_",D4037)+1,FIND("_",D4037,FIND("_",D4037)+1)-FIND("_",D4037)-1)),"")</f>
        <v>15</v>
      </c>
      <c r="N4037" s="7" t="str">
        <f aca="false">IF(OR(C4037="",M4037=""),"",C4037&amp;" Item "&amp;M4037)</f>
        <v>Electric household essentials Item 15</v>
      </c>
      <c r="O4037" s="7" t="n">
        <v>183</v>
      </c>
      <c r="P4037" s="8" t="n">
        <f aca="false">G4037*Q4037</f>
        <v>0</v>
      </c>
      <c r="Q4037" s="9" t="n">
        <f aca="false">IF(K4037=TRUE(),0.1,0)</f>
        <v>0</v>
      </c>
    </row>
    <row r="4038" customFormat="false" ht="15" hidden="false" customHeight="true" outlineLevel="0" collapsed="false">
      <c r="A4038" s="1" t="s">
        <v>4291</v>
      </c>
      <c r="B4038" s="1" t="s">
        <v>104</v>
      </c>
      <c r="C4038" s="1" t="s">
        <v>72</v>
      </c>
      <c r="D4038" s="1" t="s">
        <v>355</v>
      </c>
      <c r="E4038" s="1" t="n">
        <v>27.5</v>
      </c>
      <c r="F4038" s="1" t="n">
        <v>3</v>
      </c>
      <c r="G4038" s="1" t="n">
        <v>82.5</v>
      </c>
      <c r="H4038" s="1" t="s">
        <v>31</v>
      </c>
      <c r="I4038" s="1" t="s">
        <v>44</v>
      </c>
      <c r="J4038" s="4" t="n">
        <v>45346</v>
      </c>
      <c r="K4038" s="5" t="b">
        <f aca="false">TRUE()</f>
        <v>1</v>
      </c>
      <c r="L4038" s="6" t="str">
        <f aca="false">IFERROR(INDEX(CategoryCodes!$B$2:$B$9,MATCH(C4038,CategoryCodes!$A$2:$A$9,0)),"")</f>
        <v>D</v>
      </c>
      <c r="M4038" s="7" t="n">
        <f aca="false">IFERROR(VALUE(MID(D4038,FIND("_",D4038)+1,FIND("_",D4038,FIND("_",D4038)+1)-FIND("_",D4038)-1)),"")</f>
        <v>16</v>
      </c>
      <c r="N4038" s="7" t="str">
        <f aca="false">IF(OR(C4038="",M4038=""),"",C4038&amp;" Item "&amp;M4038)</f>
        <v>Electric household essentials Item 16</v>
      </c>
      <c r="O4038" s="7" t="n">
        <v>157</v>
      </c>
      <c r="P4038" s="8" t="n">
        <f aca="false">G4038*Q4038</f>
        <v>8.25</v>
      </c>
      <c r="Q4038" s="9" t="n">
        <f aca="false">IF(K4038=TRUE(),0.1,0)</f>
        <v>0.1</v>
      </c>
    </row>
    <row r="4039" customFormat="false" ht="15" hidden="false" customHeight="true" outlineLevel="0" collapsed="false">
      <c r="A4039" s="1" t="s">
        <v>4292</v>
      </c>
      <c r="B4039" s="1" t="s">
        <v>24</v>
      </c>
      <c r="C4039" s="1" t="s">
        <v>38</v>
      </c>
      <c r="D4039" s="1" t="s">
        <v>166</v>
      </c>
      <c r="E4039" s="1" t="n">
        <v>36.5</v>
      </c>
      <c r="F4039" s="1" t="n">
        <v>7</v>
      </c>
      <c r="G4039" s="1" t="n">
        <v>255.5</v>
      </c>
      <c r="H4039" s="1" t="s">
        <v>54</v>
      </c>
      <c r="I4039" s="1" t="s">
        <v>22</v>
      </c>
      <c r="J4039" s="4" t="n">
        <v>45663</v>
      </c>
      <c r="K4039" s="5" t="b">
        <f aca="false">FALSE()</f>
        <v>0</v>
      </c>
      <c r="L4039" s="6" t="str">
        <f aca="false">IFERROR(INDEX(CategoryCodes!$B$2:$B$9,MATCH(C4039,CategoryCodes!$A$2:$A$9,0)),"")</f>
        <v>E</v>
      </c>
      <c r="M4039" s="7" t="n">
        <f aca="false">IFERROR(VALUE(MID(D4039,FIND("_",D4039)+1,FIND("_",D4039,FIND("_",D4039)+1)-FIND("_",D4039)-1)),"")</f>
        <v>22</v>
      </c>
      <c r="N4039" s="7" t="str">
        <f aca="false">IF(OR(C4039="",M4039=""),"",C4039&amp;" Item "&amp;M4039)</f>
        <v>Food Item 22</v>
      </c>
      <c r="O4039" s="7" t="n">
        <v>133</v>
      </c>
      <c r="P4039" s="8" t="n">
        <f aca="false">G4039*Q4039</f>
        <v>0</v>
      </c>
      <c r="Q4039" s="9" t="n">
        <f aca="false">IF(K4039=TRUE(),0.1,0)</f>
        <v>0</v>
      </c>
    </row>
    <row r="4040" customFormat="false" ht="15" hidden="false" customHeight="true" outlineLevel="0" collapsed="false">
      <c r="A4040" s="1" t="s">
        <v>4293</v>
      </c>
      <c r="B4040" s="1" t="s">
        <v>86</v>
      </c>
      <c r="C4040" s="1" t="s">
        <v>47</v>
      </c>
      <c r="D4040" s="1" t="s">
        <v>459</v>
      </c>
      <c r="E4040" s="1" t="n">
        <v>26</v>
      </c>
      <c r="F4040" s="1" t="n">
        <v>10</v>
      </c>
      <c r="G4040" s="1" t="n">
        <v>260</v>
      </c>
      <c r="H4040" s="1" t="s">
        <v>54</v>
      </c>
      <c r="I4040" s="1" t="s">
        <v>22</v>
      </c>
      <c r="J4040" s="4" t="n">
        <v>44857</v>
      </c>
      <c r="K4040" s="5" t="b">
        <f aca="false">TRUE()</f>
        <v>1</v>
      </c>
      <c r="L4040" s="6" t="str">
        <f aca="false">IFERROR(INDEX(CategoryCodes!$B$2:$B$9,MATCH(C4040,CategoryCodes!$A$2:$A$9,0)),"")</f>
        <v>F</v>
      </c>
      <c r="M4040" s="7" t="n">
        <f aca="false">IFERROR(VALUE(MID(D4040,FIND("_",D4040)+1,FIND("_",D4040,FIND("_",D4040)+1)-FIND("_",D4040)-1)),"")</f>
        <v>15</v>
      </c>
      <c r="N4040" s="7" t="str">
        <f aca="false">IF(OR(C4040="",M4040=""),"",C4040&amp;" Item "&amp;M4040)</f>
        <v>Furniture Item 15</v>
      </c>
      <c r="O4040" s="7" t="n">
        <v>184</v>
      </c>
      <c r="P4040" s="8" t="n">
        <f aca="false">G4040*Q4040</f>
        <v>26</v>
      </c>
      <c r="Q4040" s="9" t="n">
        <f aca="false">IF(K4040=TRUE(),0.1,0)</f>
        <v>0.1</v>
      </c>
    </row>
    <row r="4041" customFormat="false" ht="15" hidden="false" customHeight="true" outlineLevel="0" collapsed="false">
      <c r="A4041" s="1" t="s">
        <v>4294</v>
      </c>
      <c r="B4041" s="1" t="s">
        <v>114</v>
      </c>
      <c r="C4041" s="1" t="s">
        <v>72</v>
      </c>
      <c r="D4041" s="1" t="s">
        <v>252</v>
      </c>
      <c r="E4041" s="1" t="n">
        <v>15.5</v>
      </c>
      <c r="F4041" s="1" t="n">
        <v>7</v>
      </c>
      <c r="G4041" s="1" t="n">
        <v>108.5</v>
      </c>
      <c r="H4041" s="1" t="s">
        <v>31</v>
      </c>
      <c r="I4041" s="1" t="s">
        <v>22</v>
      </c>
      <c r="J4041" s="4" t="n">
        <v>45623</v>
      </c>
      <c r="K4041" s="5" t="b">
        <f aca="false">FALSE()</f>
        <v>0</v>
      </c>
      <c r="L4041" s="6" t="str">
        <f aca="false">IFERROR(INDEX(CategoryCodes!$B$2:$B$9,MATCH(C4041,CategoryCodes!$A$2:$A$9,0)),"")</f>
        <v>D</v>
      </c>
      <c r="M4041" s="7" t="n">
        <f aca="false">IFERROR(VALUE(MID(D4041,FIND("_",D4041)+1,FIND("_",D4041,FIND("_",D4041)+1)-FIND("_",D4041)-1)),"")</f>
        <v>8</v>
      </c>
      <c r="N4041" s="7" t="str">
        <f aca="false">IF(OR(C4041="",M4041=""),"",C4041&amp;" Item "&amp;M4041)</f>
        <v>Electric household essentials Item 8</v>
      </c>
      <c r="O4041" s="7" t="n">
        <v>262</v>
      </c>
      <c r="P4041" s="8" t="n">
        <f aca="false">G4041*Q4041</f>
        <v>0</v>
      </c>
      <c r="Q4041" s="9" t="n">
        <f aca="false">IF(K4041=TRUE(),0.1,0)</f>
        <v>0</v>
      </c>
    </row>
    <row r="4042" customFormat="false" ht="15" hidden="false" customHeight="true" outlineLevel="0" collapsed="false">
      <c r="A4042" s="1" t="s">
        <v>4295</v>
      </c>
      <c r="B4042" s="1" t="s">
        <v>114</v>
      </c>
      <c r="C4042" s="1" t="s">
        <v>47</v>
      </c>
      <c r="D4042" s="1" t="s">
        <v>196</v>
      </c>
      <c r="E4042" s="1" t="n">
        <v>20</v>
      </c>
      <c r="F4042" s="1" t="n">
        <v>1</v>
      </c>
      <c r="G4042" s="1" t="n">
        <v>20</v>
      </c>
      <c r="H4042" s="1" t="s">
        <v>54</v>
      </c>
      <c r="I4042" s="1" t="s">
        <v>44</v>
      </c>
      <c r="J4042" s="4" t="n">
        <v>45272</v>
      </c>
      <c r="K4042" s="5" t="b">
        <f aca="false">TRUE()</f>
        <v>1</v>
      </c>
      <c r="L4042" s="6" t="str">
        <f aca="false">IFERROR(INDEX(CategoryCodes!$B$2:$B$9,MATCH(C4042,CategoryCodes!$A$2:$A$9,0)),"")</f>
        <v>F</v>
      </c>
      <c r="M4042" s="7" t="n">
        <f aca="false">IFERROR(VALUE(MID(D4042,FIND("_",D4042)+1,FIND("_",D4042,FIND("_",D4042)+1)-FIND("_",D4042)-1)),"")</f>
        <v>11</v>
      </c>
      <c r="N4042" s="7" t="str">
        <f aca="false">IF(OR(C4042="",M4042=""),"",C4042&amp;" Item "&amp;M4042)</f>
        <v>Furniture Item 11</v>
      </c>
      <c r="O4042" s="7" t="n">
        <v>451</v>
      </c>
      <c r="P4042" s="8" t="n">
        <f aca="false">G4042*Q4042</f>
        <v>2</v>
      </c>
      <c r="Q4042" s="9" t="n">
        <f aca="false">IF(K4042=TRUE(),0.1,0)</f>
        <v>0.1</v>
      </c>
    </row>
    <row r="4043" customFormat="false" ht="15" hidden="false" customHeight="true" outlineLevel="0" collapsed="false">
      <c r="A4043" s="1" t="s">
        <v>4296</v>
      </c>
      <c r="B4043" s="1" t="s">
        <v>69</v>
      </c>
      <c r="C4043" s="1" t="s">
        <v>19</v>
      </c>
      <c r="E4043" s="1" t="n">
        <v>29</v>
      </c>
      <c r="H4043" s="1" t="s">
        <v>31</v>
      </c>
      <c r="I4043" s="1" t="s">
        <v>22</v>
      </c>
      <c r="J4043" s="4" t="n">
        <v>45413</v>
      </c>
      <c r="K4043" s="5" t="b">
        <f aca="false">FALSE()</f>
        <v>0</v>
      </c>
      <c r="L4043" s="6" t="str">
        <f aca="false">IFERROR(INDEX(CategoryCodes!$B$2:$B$9,MATCH(C4043,CategoryCodes!$A$2:$A$9,0)),"")</f>
        <v>H</v>
      </c>
      <c r="M4043" s="7" t="str">
        <f aca="false">IFERROR(VALUE(MID(D4043,FIND("_",D4043)+1,FIND("_",D4043,FIND("_",D4043)+1)-FIND("_",D4043)-1)),"")</f>
        <v/>
      </c>
      <c r="N4043" s="7" t="str">
        <f aca="false">IF(OR(C4043="",M4043=""),"",C4043&amp;" Item "&amp;M4043)</f>
        <v/>
      </c>
      <c r="O4043" s="7" t="n">
        <v>254</v>
      </c>
      <c r="P4043" s="8" t="n">
        <f aca="false">G4043*Q4043</f>
        <v>0</v>
      </c>
      <c r="Q4043" s="9" t="n">
        <f aca="false">IF(K4043=TRUE(),0.1,0)</f>
        <v>0</v>
      </c>
    </row>
    <row r="4044" customFormat="false" ht="15" hidden="false" customHeight="true" outlineLevel="0" collapsed="false">
      <c r="A4044" s="1" t="s">
        <v>4297</v>
      </c>
      <c r="B4044" s="1" t="s">
        <v>129</v>
      </c>
      <c r="C4044" s="1" t="s">
        <v>19</v>
      </c>
      <c r="D4044" s="1" t="s">
        <v>178</v>
      </c>
      <c r="E4044" s="1" t="n">
        <v>5</v>
      </c>
      <c r="F4044" s="1" t="n">
        <v>4</v>
      </c>
      <c r="G4044" s="1" t="n">
        <v>20</v>
      </c>
      <c r="H4044" s="1" t="s">
        <v>54</v>
      </c>
      <c r="I4044" s="1" t="s">
        <v>22</v>
      </c>
      <c r="J4044" s="4" t="n">
        <v>44625</v>
      </c>
      <c r="K4044" s="5" t="b">
        <f aca="false">FALSE()</f>
        <v>0</v>
      </c>
      <c r="L4044" s="6" t="str">
        <f aca="false">IFERROR(INDEX(CategoryCodes!$B$2:$B$9,MATCH(C4044,CategoryCodes!$A$2:$A$9,0)),"")</f>
        <v>H</v>
      </c>
      <c r="M4044" s="7" t="n">
        <f aca="false">IFERROR(VALUE(MID(D4044,FIND("_",D4044)+1,FIND("_",D4044,FIND("_",D4044)+1)-FIND("_",D4044)-1)),"")</f>
        <v>1</v>
      </c>
      <c r="N4044" s="7" t="str">
        <f aca="false">IF(OR(C4044="",M4044=""),"",C4044&amp;" Item "&amp;M4044)</f>
        <v>Patisserie Item 1</v>
      </c>
      <c r="O4044" s="7" t="n">
        <v>238</v>
      </c>
      <c r="P4044" s="8" t="n">
        <f aca="false">G4044*Q4044</f>
        <v>0</v>
      </c>
      <c r="Q4044" s="9" t="n">
        <f aca="false">IF(K4044=TRUE(),0.1,0)</f>
        <v>0</v>
      </c>
    </row>
    <row r="4045" customFormat="false" ht="15" hidden="false" customHeight="true" outlineLevel="0" collapsed="false">
      <c r="A4045" s="1" t="s">
        <v>4298</v>
      </c>
      <c r="B4045" s="1" t="s">
        <v>95</v>
      </c>
      <c r="C4045" s="1" t="s">
        <v>29</v>
      </c>
      <c r="D4045" s="1" t="s">
        <v>168</v>
      </c>
      <c r="E4045" s="1" t="n">
        <v>6.5</v>
      </c>
      <c r="F4045" s="1" t="n">
        <v>2</v>
      </c>
      <c r="G4045" s="1" t="n">
        <v>13</v>
      </c>
      <c r="H4045" s="1" t="s">
        <v>31</v>
      </c>
      <c r="I4045" s="1" t="s">
        <v>44</v>
      </c>
      <c r="J4045" s="4" t="n">
        <v>44582</v>
      </c>
      <c r="K4045" s="5" t="b">
        <f aca="false">TRUE()</f>
        <v>1</v>
      </c>
      <c r="L4045" s="6" t="str">
        <f aca="false">IFERROR(INDEX(CategoryCodes!$B$2:$B$9,MATCH(C4045,CategoryCodes!$A$2:$A$9,0)),"")</f>
        <v>B</v>
      </c>
      <c r="M4045" s="7" t="n">
        <f aca="false">IFERROR(VALUE(MID(D4045,FIND("_",D4045)+1,FIND("_",D4045,FIND("_",D4045)+1)-FIND("_",D4045)-1)),"")</f>
        <v>2</v>
      </c>
      <c r="N4045" s="7" t="str">
        <f aca="false">IF(OR(C4045="",M4045=""),"",C4045&amp;" Item "&amp;M4045)</f>
        <v>Butchers Item 2</v>
      </c>
      <c r="O4045" s="7" t="n">
        <v>50</v>
      </c>
      <c r="P4045" s="8" t="n">
        <f aca="false">G4045*Q4045</f>
        <v>1.3</v>
      </c>
      <c r="Q4045" s="9" t="n">
        <f aca="false">IF(K4045=TRUE(),0.1,0)</f>
        <v>0.1</v>
      </c>
    </row>
    <row r="4046" customFormat="false" ht="15" hidden="false" customHeight="true" outlineLevel="0" collapsed="false">
      <c r="A4046" s="1" t="s">
        <v>4299</v>
      </c>
      <c r="B4046" s="1" t="s">
        <v>28</v>
      </c>
      <c r="C4046" s="1" t="s">
        <v>29</v>
      </c>
      <c r="D4046" s="1" t="s">
        <v>283</v>
      </c>
      <c r="E4046" s="1" t="n">
        <v>30.5</v>
      </c>
      <c r="F4046" s="1" t="n">
        <v>9</v>
      </c>
      <c r="G4046" s="1" t="n">
        <v>274.5</v>
      </c>
      <c r="H4046" s="1" t="s">
        <v>21</v>
      </c>
      <c r="I4046" s="1" t="s">
        <v>22</v>
      </c>
      <c r="J4046" s="4" t="n">
        <v>45342</v>
      </c>
      <c r="K4046" s="5" t="b">
        <f aca="false">TRUE()</f>
        <v>1</v>
      </c>
      <c r="L4046" s="6" t="str">
        <f aca="false">IFERROR(INDEX(CategoryCodes!$B$2:$B$9,MATCH(C4046,CategoryCodes!$A$2:$A$9,0)),"")</f>
        <v>B</v>
      </c>
      <c r="M4046" s="7" t="n">
        <f aca="false">IFERROR(VALUE(MID(D4046,FIND("_",D4046)+1,FIND("_",D4046,FIND("_",D4046)+1)-FIND("_",D4046)-1)),"")</f>
        <v>18</v>
      </c>
      <c r="N4046" s="7" t="str">
        <f aca="false">IF(OR(C4046="",M4046=""),"",C4046&amp;" Item "&amp;M4046)</f>
        <v>Butchers Item 18</v>
      </c>
      <c r="O4046" s="7" t="n">
        <v>411</v>
      </c>
      <c r="P4046" s="8" t="n">
        <f aca="false">G4046*Q4046</f>
        <v>27.45</v>
      </c>
      <c r="Q4046" s="9" t="n">
        <f aca="false">IF(K4046=TRUE(),0.1,0)</f>
        <v>0.1</v>
      </c>
    </row>
    <row r="4047" customFormat="false" ht="15" hidden="false" customHeight="true" outlineLevel="0" collapsed="false">
      <c r="A4047" s="1" t="s">
        <v>4300</v>
      </c>
      <c r="B4047" s="1" t="s">
        <v>174</v>
      </c>
      <c r="C4047" s="1" t="s">
        <v>38</v>
      </c>
      <c r="D4047" s="1" t="s">
        <v>39</v>
      </c>
      <c r="E4047" s="1" t="n">
        <v>12.5</v>
      </c>
      <c r="F4047" s="1" t="n">
        <v>8</v>
      </c>
      <c r="G4047" s="1" t="n">
        <v>100</v>
      </c>
      <c r="H4047" s="1" t="s">
        <v>54</v>
      </c>
      <c r="I4047" s="1" t="s">
        <v>44</v>
      </c>
      <c r="J4047" s="4" t="n">
        <v>45004</v>
      </c>
      <c r="K4047" s="5" t="b">
        <f aca="false">TRUE()</f>
        <v>1</v>
      </c>
      <c r="L4047" s="6" t="str">
        <f aca="false">IFERROR(INDEX(CategoryCodes!$B$2:$B$9,MATCH(C4047,CategoryCodes!$A$2:$A$9,0)),"")</f>
        <v>E</v>
      </c>
      <c r="M4047" s="7" t="n">
        <f aca="false">IFERROR(VALUE(MID(D4047,FIND("_",D4047)+1,FIND("_",D4047,FIND("_",D4047)+1)-FIND("_",D4047)-1)),"")</f>
        <v>6</v>
      </c>
      <c r="N4047" s="7" t="str">
        <f aca="false">IF(OR(C4047="",M4047=""),"",C4047&amp;" Item "&amp;M4047)</f>
        <v>Food Item 6</v>
      </c>
      <c r="O4047" s="7" t="n">
        <v>369</v>
      </c>
      <c r="P4047" s="8" t="n">
        <f aca="false">G4047*Q4047</f>
        <v>10</v>
      </c>
      <c r="Q4047" s="9" t="n">
        <f aca="false">IF(K4047=TRUE(),0.1,0)</f>
        <v>0.1</v>
      </c>
    </row>
    <row r="4048" customFormat="false" ht="15" hidden="false" customHeight="true" outlineLevel="0" collapsed="false">
      <c r="A4048" s="1" t="s">
        <v>4301</v>
      </c>
      <c r="B4048" s="1" t="s">
        <v>69</v>
      </c>
      <c r="C4048" s="1" t="s">
        <v>38</v>
      </c>
      <c r="F4048" s="1" t="n">
        <v>6</v>
      </c>
      <c r="G4048" s="1" t="n">
        <v>57</v>
      </c>
      <c r="H4048" s="1" t="s">
        <v>21</v>
      </c>
      <c r="I4048" s="1" t="s">
        <v>44</v>
      </c>
      <c r="J4048" s="4" t="n">
        <v>45199</v>
      </c>
      <c r="K4048" s="5" t="b">
        <f aca="false">TRUE()</f>
        <v>1</v>
      </c>
      <c r="L4048" s="6" t="str">
        <f aca="false">IFERROR(INDEX(CategoryCodes!$B$2:$B$9,MATCH(C4048,CategoryCodes!$A$2:$A$9,0)),"")</f>
        <v>E</v>
      </c>
      <c r="M4048" s="7" t="str">
        <f aca="false">IFERROR(VALUE(MID(D4048,FIND("_",D4048)+1,FIND("_",D4048,FIND("_",D4048)+1)-FIND("_",D4048)-1)),"")</f>
        <v/>
      </c>
      <c r="N4048" s="7" t="str">
        <f aca="false">IF(OR(C4048="",M4048=""),"",C4048&amp;" Item "&amp;M4048)</f>
        <v/>
      </c>
      <c r="O4048" s="7" t="n">
        <v>240</v>
      </c>
      <c r="P4048" s="8" t="n">
        <f aca="false">G4048*Q4048</f>
        <v>5.7</v>
      </c>
      <c r="Q4048" s="9" t="n">
        <f aca="false">IF(K4048=TRUE(),0.1,0)</f>
        <v>0.1</v>
      </c>
    </row>
    <row r="4049" customFormat="false" ht="15" hidden="false" customHeight="true" outlineLevel="0" collapsed="false">
      <c r="A4049" s="1" t="s">
        <v>4302</v>
      </c>
      <c r="B4049" s="1" t="s">
        <v>95</v>
      </c>
      <c r="C4049" s="1" t="s">
        <v>38</v>
      </c>
      <c r="D4049" s="1" t="s">
        <v>415</v>
      </c>
      <c r="E4049" s="1" t="n">
        <v>11</v>
      </c>
      <c r="F4049" s="1" t="n">
        <v>5</v>
      </c>
      <c r="G4049" s="1" t="n">
        <v>55</v>
      </c>
      <c r="H4049" s="1" t="s">
        <v>31</v>
      </c>
      <c r="I4049" s="1" t="s">
        <v>44</v>
      </c>
      <c r="J4049" s="4" t="n">
        <v>45455</v>
      </c>
      <c r="K4049" s="5" t="b">
        <f aca="false">FALSE()</f>
        <v>0</v>
      </c>
      <c r="L4049" s="6" t="str">
        <f aca="false">IFERROR(INDEX(CategoryCodes!$B$2:$B$9,MATCH(C4049,CategoryCodes!$A$2:$A$9,0)),"")</f>
        <v>E</v>
      </c>
      <c r="M4049" s="7" t="n">
        <f aca="false">IFERROR(VALUE(MID(D4049,FIND("_",D4049)+1,FIND("_",D4049,FIND("_",D4049)+1)-FIND("_",D4049)-1)),"")</f>
        <v>5</v>
      </c>
      <c r="N4049" s="7" t="str">
        <f aca="false">IF(OR(C4049="",M4049=""),"",C4049&amp;" Item "&amp;M4049)</f>
        <v>Food Item 5</v>
      </c>
      <c r="O4049" s="7" t="n">
        <v>389</v>
      </c>
      <c r="P4049" s="8" t="n">
        <f aca="false">G4049*Q4049</f>
        <v>0</v>
      </c>
      <c r="Q4049" s="9" t="n">
        <f aca="false">IF(K4049=TRUE(),0.1,0)</f>
        <v>0</v>
      </c>
    </row>
    <row r="4050" customFormat="false" ht="15" hidden="false" customHeight="true" outlineLevel="0" collapsed="false">
      <c r="A4050" s="1" t="s">
        <v>4303</v>
      </c>
      <c r="B4050" s="1" t="s">
        <v>119</v>
      </c>
      <c r="C4050" s="1" t="s">
        <v>38</v>
      </c>
      <c r="D4050" s="1" t="s">
        <v>134</v>
      </c>
      <c r="E4050" s="1" t="n">
        <v>21.5</v>
      </c>
      <c r="F4050" s="1" t="n">
        <v>10</v>
      </c>
      <c r="G4050" s="1" t="n">
        <v>215</v>
      </c>
      <c r="H4050" s="1" t="s">
        <v>54</v>
      </c>
      <c r="I4050" s="1" t="s">
        <v>44</v>
      </c>
      <c r="J4050" s="4" t="n">
        <v>44579</v>
      </c>
      <c r="K4050" s="5" t="b">
        <f aca="false">FALSE()</f>
        <v>0</v>
      </c>
      <c r="L4050" s="6" t="str">
        <f aca="false">IFERROR(INDEX(CategoryCodes!$B$2:$B$9,MATCH(C4050,CategoryCodes!$A$2:$A$9,0)),"")</f>
        <v>E</v>
      </c>
      <c r="M4050" s="7" t="n">
        <f aca="false">IFERROR(VALUE(MID(D4050,FIND("_",D4050)+1,FIND("_",D4050,FIND("_",D4050)+1)-FIND("_",D4050)-1)),"")</f>
        <v>12</v>
      </c>
      <c r="N4050" s="7" t="str">
        <f aca="false">IF(OR(C4050="",M4050=""),"",C4050&amp;" Item "&amp;M4050)</f>
        <v>Food Item 12</v>
      </c>
      <c r="O4050" s="7" t="n">
        <v>429</v>
      </c>
      <c r="P4050" s="8" t="n">
        <f aca="false">G4050*Q4050</f>
        <v>0</v>
      </c>
      <c r="Q4050" s="9" t="n">
        <f aca="false">IF(K4050=TRUE(),0.1,0)</f>
        <v>0</v>
      </c>
    </row>
    <row r="4051" customFormat="false" ht="15" hidden="false" customHeight="true" outlineLevel="0" collapsed="false">
      <c r="A4051" s="1" t="s">
        <v>4304</v>
      </c>
      <c r="B4051" s="1" t="s">
        <v>86</v>
      </c>
      <c r="C4051" s="1" t="s">
        <v>38</v>
      </c>
      <c r="D4051" s="1" t="s">
        <v>132</v>
      </c>
      <c r="E4051" s="1" t="n">
        <v>8</v>
      </c>
      <c r="F4051" s="1" t="n">
        <v>6</v>
      </c>
      <c r="G4051" s="1" t="n">
        <v>48</v>
      </c>
      <c r="H4051" s="1" t="s">
        <v>21</v>
      </c>
      <c r="I4051" s="1" t="s">
        <v>22</v>
      </c>
      <c r="J4051" s="4" t="n">
        <v>45005</v>
      </c>
      <c r="K4051" s="5" t="b">
        <f aca="false">FALSE()</f>
        <v>0</v>
      </c>
      <c r="L4051" s="6" t="str">
        <f aca="false">IFERROR(INDEX(CategoryCodes!$B$2:$B$9,MATCH(C4051,CategoryCodes!$A$2:$A$9,0)),"")</f>
        <v>E</v>
      </c>
      <c r="M4051" s="7" t="n">
        <f aca="false">IFERROR(VALUE(MID(D4051,FIND("_",D4051)+1,FIND("_",D4051,FIND("_",D4051)+1)-FIND("_",D4051)-1)),"")</f>
        <v>3</v>
      </c>
      <c r="N4051" s="7" t="str">
        <f aca="false">IF(OR(C4051="",M4051=""),"",C4051&amp;" Item "&amp;M4051)</f>
        <v>Food Item 3</v>
      </c>
      <c r="O4051" s="7" t="n">
        <v>163</v>
      </c>
      <c r="P4051" s="8" t="n">
        <f aca="false">G4051*Q4051</f>
        <v>0</v>
      </c>
      <c r="Q4051" s="9" t="n">
        <f aca="false">IF(K4051=TRUE(),0.1,0)</f>
        <v>0</v>
      </c>
    </row>
    <row r="4052" customFormat="false" ht="15" hidden="false" customHeight="true" outlineLevel="0" collapsed="false">
      <c r="A4052" s="1" t="s">
        <v>4305</v>
      </c>
      <c r="B4052" s="1" t="s">
        <v>61</v>
      </c>
      <c r="C4052" s="1" t="s">
        <v>29</v>
      </c>
      <c r="E4052" s="1" t="n">
        <v>6.5</v>
      </c>
      <c r="H4052" s="1" t="s">
        <v>21</v>
      </c>
      <c r="I4052" s="1" t="s">
        <v>44</v>
      </c>
      <c r="J4052" s="4" t="n">
        <v>44655</v>
      </c>
      <c r="L4052" s="6" t="str">
        <f aca="false">IFERROR(INDEX(CategoryCodes!$B$2:$B$9,MATCH(C4052,CategoryCodes!$A$2:$A$9,0)),"")</f>
        <v>B</v>
      </c>
      <c r="M4052" s="7" t="str">
        <f aca="false">IFERROR(VALUE(MID(D4052,FIND("_",D4052)+1,FIND("_",D4052,FIND("_",D4052)+1)-FIND("_",D4052)-1)),"")</f>
        <v/>
      </c>
      <c r="N4052" s="7" t="str">
        <f aca="false">IF(OR(C4052="",M4052=""),"",C4052&amp;" Item "&amp;M4052)</f>
        <v/>
      </c>
      <c r="O4052" s="7" t="n">
        <v>468</v>
      </c>
      <c r="P4052" s="8" t="n">
        <f aca="false">G4052*Q4052</f>
        <v>0</v>
      </c>
      <c r="Q4052" s="9" t="n">
        <f aca="false">IF(K4052=TRUE(),0.1,0)</f>
        <v>0</v>
      </c>
    </row>
    <row r="4053" customFormat="false" ht="15" hidden="false" customHeight="true" outlineLevel="0" collapsed="false">
      <c r="A4053" s="1" t="s">
        <v>4306</v>
      </c>
      <c r="B4053" s="1" t="s">
        <v>104</v>
      </c>
      <c r="C4053" s="1" t="s">
        <v>38</v>
      </c>
      <c r="D4053" s="1" t="s">
        <v>96</v>
      </c>
      <c r="E4053" s="1" t="n">
        <v>24.5</v>
      </c>
      <c r="F4053" s="1" t="n">
        <v>5</v>
      </c>
      <c r="G4053" s="1" t="n">
        <v>122.5</v>
      </c>
      <c r="H4053" s="1" t="s">
        <v>31</v>
      </c>
      <c r="I4053" s="1" t="s">
        <v>22</v>
      </c>
      <c r="J4053" s="4" t="n">
        <v>45056</v>
      </c>
      <c r="K4053" s="5" t="b">
        <f aca="false">TRUE()</f>
        <v>1</v>
      </c>
      <c r="L4053" s="6" t="str">
        <f aca="false">IFERROR(INDEX(CategoryCodes!$B$2:$B$9,MATCH(C4053,CategoryCodes!$A$2:$A$9,0)),"")</f>
        <v>E</v>
      </c>
      <c r="M4053" s="7" t="n">
        <f aca="false">IFERROR(VALUE(MID(D4053,FIND("_",D4053)+1,FIND("_",D4053,FIND("_",D4053)+1)-FIND("_",D4053)-1)),"")</f>
        <v>14</v>
      </c>
      <c r="N4053" s="7" t="str">
        <f aca="false">IF(OR(C4053="",M4053=""),"",C4053&amp;" Item "&amp;M4053)</f>
        <v>Food Item 14</v>
      </c>
      <c r="O4053" s="7" t="n">
        <v>104</v>
      </c>
      <c r="P4053" s="8" t="n">
        <f aca="false">G4053*Q4053</f>
        <v>12.25</v>
      </c>
      <c r="Q4053" s="9" t="n">
        <f aca="false">IF(K4053=TRUE(),0.1,0)</f>
        <v>0.1</v>
      </c>
    </row>
    <row r="4054" customFormat="false" ht="15" hidden="false" customHeight="true" outlineLevel="0" collapsed="false">
      <c r="A4054" s="1" t="s">
        <v>4307</v>
      </c>
      <c r="B4054" s="1" t="s">
        <v>37</v>
      </c>
      <c r="C4054" s="1" t="s">
        <v>47</v>
      </c>
      <c r="D4054" s="1" t="s">
        <v>203</v>
      </c>
      <c r="E4054" s="1" t="n">
        <v>35</v>
      </c>
      <c r="F4054" s="1" t="n">
        <v>3</v>
      </c>
      <c r="G4054" s="1" t="n">
        <v>105</v>
      </c>
      <c r="H4054" s="1" t="s">
        <v>54</v>
      </c>
      <c r="I4054" s="1" t="s">
        <v>22</v>
      </c>
      <c r="J4054" s="4" t="n">
        <v>45547</v>
      </c>
      <c r="K4054" s="5" t="b">
        <f aca="false">TRUE()</f>
        <v>1</v>
      </c>
      <c r="L4054" s="6" t="str">
        <f aca="false">IFERROR(INDEX(CategoryCodes!$B$2:$B$9,MATCH(C4054,CategoryCodes!$A$2:$A$9,0)),"")</f>
        <v>F</v>
      </c>
      <c r="M4054" s="7" t="n">
        <f aca="false">IFERROR(VALUE(MID(D4054,FIND("_",D4054)+1,FIND("_",D4054,FIND("_",D4054)+1)-FIND("_",D4054)-1)),"")</f>
        <v>21</v>
      </c>
      <c r="N4054" s="7" t="str">
        <f aca="false">IF(OR(C4054="",M4054=""),"",C4054&amp;" Item "&amp;M4054)</f>
        <v>Furniture Item 21</v>
      </c>
      <c r="O4054" s="7" t="n">
        <v>189</v>
      </c>
      <c r="P4054" s="8" t="n">
        <f aca="false">G4054*Q4054</f>
        <v>10.5</v>
      </c>
      <c r="Q4054" s="9" t="n">
        <f aca="false">IF(K4054=TRUE(),0.1,0)</f>
        <v>0.1</v>
      </c>
    </row>
    <row r="4055" customFormat="false" ht="15" hidden="false" customHeight="true" outlineLevel="0" collapsed="false">
      <c r="A4055" s="1" t="s">
        <v>4308</v>
      </c>
      <c r="B4055" s="1" t="s">
        <v>42</v>
      </c>
      <c r="C4055" s="1" t="s">
        <v>29</v>
      </c>
      <c r="F4055" s="1" t="n">
        <v>5</v>
      </c>
      <c r="G4055" s="1" t="n">
        <v>167.5</v>
      </c>
      <c r="H4055" s="1" t="s">
        <v>21</v>
      </c>
      <c r="I4055" s="1" t="s">
        <v>22</v>
      </c>
      <c r="J4055" s="4" t="n">
        <v>45118</v>
      </c>
      <c r="L4055" s="6" t="str">
        <f aca="false">IFERROR(INDEX(CategoryCodes!$B$2:$B$9,MATCH(C4055,CategoryCodes!$A$2:$A$9,0)),"")</f>
        <v>B</v>
      </c>
      <c r="M4055" s="7" t="str">
        <f aca="false">IFERROR(VALUE(MID(D4055,FIND("_",D4055)+1,FIND("_",D4055,FIND("_",D4055)+1)-FIND("_",D4055)-1)),"")</f>
        <v/>
      </c>
      <c r="N4055" s="7" t="str">
        <f aca="false">IF(OR(C4055="",M4055=""),"",C4055&amp;" Item "&amp;M4055)</f>
        <v/>
      </c>
      <c r="O4055" s="7" t="n">
        <v>160</v>
      </c>
      <c r="P4055" s="8" t="n">
        <f aca="false">G4055*Q4055</f>
        <v>0</v>
      </c>
      <c r="Q4055" s="9" t="n">
        <f aca="false">IF(K4055=TRUE(),0.1,0)</f>
        <v>0</v>
      </c>
    </row>
    <row r="4056" customFormat="false" ht="15" hidden="false" customHeight="true" outlineLevel="0" collapsed="false">
      <c r="A4056" s="1" t="s">
        <v>4309</v>
      </c>
      <c r="B4056" s="1" t="s">
        <v>95</v>
      </c>
      <c r="C4056" s="1" t="s">
        <v>19</v>
      </c>
      <c r="D4056" s="1" t="s">
        <v>172</v>
      </c>
      <c r="E4056" s="1" t="n">
        <v>21.5</v>
      </c>
      <c r="F4056" s="1" t="n">
        <v>7</v>
      </c>
      <c r="G4056" s="1" t="n">
        <v>150.5</v>
      </c>
      <c r="H4056" s="1" t="s">
        <v>21</v>
      </c>
      <c r="I4056" s="1" t="s">
        <v>22</v>
      </c>
      <c r="J4056" s="4" t="n">
        <v>45115</v>
      </c>
      <c r="K4056" s="5" t="b">
        <f aca="false">FALSE()</f>
        <v>0</v>
      </c>
      <c r="L4056" s="6" t="str">
        <f aca="false">IFERROR(INDEX(CategoryCodes!$B$2:$B$9,MATCH(C4056,CategoryCodes!$A$2:$A$9,0)),"")</f>
        <v>H</v>
      </c>
      <c r="M4056" s="7" t="n">
        <f aca="false">IFERROR(VALUE(MID(D4056,FIND("_",D4056)+1,FIND("_",D4056,FIND("_",D4056)+1)-FIND("_",D4056)-1)),"")</f>
        <v>12</v>
      </c>
      <c r="N4056" s="7" t="str">
        <f aca="false">IF(OR(C4056="",M4056=""),"",C4056&amp;" Item "&amp;M4056)</f>
        <v>Patisserie Item 12</v>
      </c>
      <c r="O4056" s="7" t="n">
        <v>211</v>
      </c>
      <c r="P4056" s="8" t="n">
        <f aca="false">G4056*Q4056</f>
        <v>0</v>
      </c>
      <c r="Q4056" s="9" t="n">
        <f aca="false">IF(K4056=TRUE(),0.1,0)</f>
        <v>0</v>
      </c>
    </row>
    <row r="4057" customFormat="false" ht="15" hidden="false" customHeight="true" outlineLevel="0" collapsed="false">
      <c r="A4057" s="1" t="s">
        <v>4310</v>
      </c>
      <c r="B4057" s="1" t="s">
        <v>46</v>
      </c>
      <c r="C4057" s="1" t="s">
        <v>136</v>
      </c>
      <c r="F4057" s="1" t="n">
        <v>6</v>
      </c>
      <c r="G4057" s="1" t="n">
        <v>129</v>
      </c>
      <c r="H4057" s="1" t="s">
        <v>21</v>
      </c>
      <c r="I4057" s="1" t="s">
        <v>44</v>
      </c>
      <c r="J4057" s="4" t="n">
        <v>45435</v>
      </c>
      <c r="L4057" s="6" t="str">
        <f aca="false">IFERROR(INDEX(CategoryCodes!$B$2:$B$9,MATCH(C4057,CategoryCodes!$A$2:$A$9,0)),"")</f>
        <v>C</v>
      </c>
      <c r="M4057" s="7" t="str">
        <f aca="false">IFERROR(VALUE(MID(D4057,FIND("_",D4057)+1,FIND("_",D4057,FIND("_",D4057)+1)-FIND("_",D4057)-1)),"")</f>
        <v/>
      </c>
      <c r="N4057" s="7" t="str">
        <f aca="false">IF(OR(C4057="",M4057=""),"",C4057&amp;" Item "&amp;M4057)</f>
        <v/>
      </c>
      <c r="O4057" s="7" t="n">
        <v>23</v>
      </c>
      <c r="P4057" s="8" t="n">
        <f aca="false">G4057*Q4057</f>
        <v>0</v>
      </c>
      <c r="Q4057" s="9" t="n">
        <f aca="false">IF(K4057=TRUE(),0.1,0)</f>
        <v>0</v>
      </c>
    </row>
    <row r="4058" customFormat="false" ht="15" hidden="false" customHeight="true" outlineLevel="0" collapsed="false">
      <c r="A4058" s="1" t="s">
        <v>4311</v>
      </c>
      <c r="B4058" s="1" t="s">
        <v>24</v>
      </c>
      <c r="C4058" s="1" t="s">
        <v>25</v>
      </c>
      <c r="D4058" s="1" t="s">
        <v>158</v>
      </c>
      <c r="E4058" s="1" t="n">
        <v>12.5</v>
      </c>
      <c r="F4058" s="1" t="n">
        <v>5</v>
      </c>
      <c r="G4058" s="1" t="n">
        <v>62.5</v>
      </c>
      <c r="H4058" s="1" t="s">
        <v>21</v>
      </c>
      <c r="I4058" s="1" t="s">
        <v>44</v>
      </c>
      <c r="J4058" s="4" t="n">
        <v>44562</v>
      </c>
      <c r="K4058" s="5" t="b">
        <f aca="false">FALSE()</f>
        <v>0</v>
      </c>
      <c r="L4058" s="6" t="str">
        <f aca="false">IFERROR(INDEX(CategoryCodes!$B$2:$B$9,MATCH(C4058,CategoryCodes!$A$2:$A$9,0)),"")</f>
        <v>G</v>
      </c>
      <c r="M4058" s="7" t="n">
        <f aca="false">IFERROR(VALUE(MID(D4058,FIND("_",D4058)+1,FIND("_",D4058,FIND("_",D4058)+1)-FIND("_",D4058)-1)),"")</f>
        <v>6</v>
      </c>
      <c r="N4058" s="7" t="str">
        <f aca="false">IF(OR(C4058="",M4058=""),"",C4058&amp;" Item "&amp;M4058)</f>
        <v>Milk Products Item 6</v>
      </c>
      <c r="O4058" s="7" t="n">
        <v>288</v>
      </c>
      <c r="P4058" s="8" t="n">
        <f aca="false">G4058*Q4058</f>
        <v>0</v>
      </c>
      <c r="Q4058" s="9" t="n">
        <f aca="false">IF(K4058=TRUE(),0.1,0)</f>
        <v>0</v>
      </c>
    </row>
    <row r="4059" customFormat="false" ht="15" hidden="false" customHeight="true" outlineLevel="0" collapsed="false">
      <c r="A4059" s="1" t="s">
        <v>4312</v>
      </c>
      <c r="B4059" s="1" t="s">
        <v>106</v>
      </c>
      <c r="C4059" s="1" t="s">
        <v>34</v>
      </c>
      <c r="D4059" s="1" t="s">
        <v>733</v>
      </c>
      <c r="E4059" s="1" t="n">
        <v>30.5</v>
      </c>
      <c r="F4059" s="1" t="n">
        <v>8</v>
      </c>
      <c r="G4059" s="1" t="n">
        <v>244</v>
      </c>
      <c r="H4059" s="1" t="s">
        <v>31</v>
      </c>
      <c r="I4059" s="1" t="s">
        <v>44</v>
      </c>
      <c r="J4059" s="4" t="n">
        <v>45379</v>
      </c>
      <c r="K4059" s="5" t="b">
        <f aca="false">TRUE()</f>
        <v>1</v>
      </c>
      <c r="L4059" s="6" t="str">
        <f aca="false">IFERROR(INDEX(CategoryCodes!$B$2:$B$9,MATCH(C4059,CategoryCodes!$A$2:$A$9,0)),"")</f>
        <v>A</v>
      </c>
      <c r="M4059" s="7" t="n">
        <f aca="false">IFERROR(VALUE(MID(D4059,FIND("_",D4059)+1,FIND("_",D4059,FIND("_",D4059)+1)-FIND("_",D4059)-1)),"")</f>
        <v>18</v>
      </c>
      <c r="N4059" s="7" t="str">
        <f aca="false">IF(OR(C4059="",M4059=""),"",C4059&amp;" Item "&amp;M4059)</f>
        <v>Beverages Item 18</v>
      </c>
      <c r="O4059" s="7" t="n">
        <v>442</v>
      </c>
      <c r="P4059" s="8" t="n">
        <f aca="false">G4059*Q4059</f>
        <v>24.4</v>
      </c>
      <c r="Q4059" s="9" t="n">
        <f aca="false">IF(K4059=TRUE(),0.1,0)</f>
        <v>0.1</v>
      </c>
    </row>
    <row r="4060" customFormat="false" ht="15" hidden="false" customHeight="true" outlineLevel="0" collapsed="false">
      <c r="A4060" s="1" t="s">
        <v>4313</v>
      </c>
      <c r="B4060" s="1" t="s">
        <v>90</v>
      </c>
      <c r="C4060" s="1" t="s">
        <v>136</v>
      </c>
      <c r="D4060" s="1" t="s">
        <v>249</v>
      </c>
      <c r="E4060" s="1" t="n">
        <v>15.5</v>
      </c>
      <c r="F4060" s="1" t="n">
        <v>1</v>
      </c>
      <c r="G4060" s="1" t="n">
        <v>15.5</v>
      </c>
      <c r="H4060" s="1" t="s">
        <v>21</v>
      </c>
      <c r="I4060" s="1" t="s">
        <v>22</v>
      </c>
      <c r="J4060" s="4" t="n">
        <v>45080</v>
      </c>
      <c r="K4060" s="5" t="b">
        <f aca="false">FALSE()</f>
        <v>0</v>
      </c>
      <c r="L4060" s="6" t="str">
        <f aca="false">IFERROR(INDEX(CategoryCodes!$B$2:$B$9,MATCH(C4060,CategoryCodes!$A$2:$A$9,0)),"")</f>
        <v>C</v>
      </c>
      <c r="M4060" s="7" t="n">
        <f aca="false">IFERROR(VALUE(MID(D4060,FIND("_",D4060)+1,FIND("_",D4060,FIND("_",D4060)+1)-FIND("_",D4060)-1)),"")</f>
        <v>8</v>
      </c>
      <c r="N4060" s="7" t="str">
        <f aca="false">IF(OR(C4060="",M4060=""),"",C4060&amp;" Item "&amp;M4060)</f>
        <v>Computers and electric accessories Item 8</v>
      </c>
      <c r="O4060" s="7" t="n">
        <v>113</v>
      </c>
      <c r="P4060" s="8" t="n">
        <f aca="false">G4060*Q4060</f>
        <v>0</v>
      </c>
      <c r="Q4060" s="9" t="n">
        <f aca="false">IF(K4060=TRUE(),0.1,0)</f>
        <v>0</v>
      </c>
    </row>
    <row r="4061" customFormat="false" ht="15" hidden="false" customHeight="true" outlineLevel="0" collapsed="false">
      <c r="A4061" s="1" t="s">
        <v>4314</v>
      </c>
      <c r="B4061" s="1" t="s">
        <v>104</v>
      </c>
      <c r="C4061" s="1" t="s">
        <v>136</v>
      </c>
      <c r="F4061" s="1" t="n">
        <v>6</v>
      </c>
      <c r="G4061" s="1" t="n">
        <v>84</v>
      </c>
      <c r="H4061" s="1" t="s">
        <v>31</v>
      </c>
      <c r="I4061" s="1" t="s">
        <v>44</v>
      </c>
      <c r="J4061" s="4" t="n">
        <v>44992</v>
      </c>
      <c r="K4061" s="5" t="b">
        <f aca="false">TRUE()</f>
        <v>1</v>
      </c>
      <c r="L4061" s="6" t="str">
        <f aca="false">IFERROR(INDEX(CategoryCodes!$B$2:$B$9,MATCH(C4061,CategoryCodes!$A$2:$A$9,0)),"")</f>
        <v>C</v>
      </c>
      <c r="M4061" s="7" t="str">
        <f aca="false">IFERROR(VALUE(MID(D4061,FIND("_",D4061)+1,FIND("_",D4061,FIND("_",D4061)+1)-FIND("_",D4061)-1)),"")</f>
        <v/>
      </c>
      <c r="N4061" s="7" t="str">
        <f aca="false">IF(OR(C4061="",M4061=""),"",C4061&amp;" Item "&amp;M4061)</f>
        <v/>
      </c>
      <c r="O4061" s="7" t="n">
        <v>379</v>
      </c>
      <c r="P4061" s="8" t="n">
        <f aca="false">G4061*Q4061</f>
        <v>8.4</v>
      </c>
      <c r="Q4061" s="9" t="n">
        <f aca="false">IF(K4061=TRUE(),0.1,0)</f>
        <v>0.1</v>
      </c>
    </row>
    <row r="4062" customFormat="false" ht="15" hidden="false" customHeight="true" outlineLevel="0" collapsed="false">
      <c r="A4062" s="1" t="s">
        <v>4315</v>
      </c>
      <c r="B4062" s="1" t="s">
        <v>46</v>
      </c>
      <c r="C4062" s="1" t="s">
        <v>47</v>
      </c>
      <c r="D4062" s="1" t="s">
        <v>196</v>
      </c>
      <c r="E4062" s="1" t="n">
        <v>20</v>
      </c>
      <c r="F4062" s="1" t="n">
        <v>1</v>
      </c>
      <c r="G4062" s="1" t="n">
        <v>20</v>
      </c>
      <c r="H4062" s="1" t="s">
        <v>54</v>
      </c>
      <c r="I4062" s="1" t="s">
        <v>22</v>
      </c>
      <c r="J4062" s="4" t="n">
        <v>45325</v>
      </c>
      <c r="K4062" s="5" t="b">
        <f aca="false">TRUE()</f>
        <v>1</v>
      </c>
      <c r="L4062" s="6" t="str">
        <f aca="false">IFERROR(INDEX(CategoryCodes!$B$2:$B$9,MATCH(C4062,CategoryCodes!$A$2:$A$9,0)),"")</f>
        <v>F</v>
      </c>
      <c r="M4062" s="7" t="n">
        <f aca="false">IFERROR(VALUE(MID(D4062,FIND("_",D4062)+1,FIND("_",D4062,FIND("_",D4062)+1)-FIND("_",D4062)-1)),"")</f>
        <v>11</v>
      </c>
      <c r="N4062" s="7" t="str">
        <f aca="false">IF(OR(C4062="",M4062=""),"",C4062&amp;" Item "&amp;M4062)</f>
        <v>Furniture Item 11</v>
      </c>
      <c r="O4062" s="7" t="n">
        <v>74</v>
      </c>
      <c r="P4062" s="8" t="n">
        <f aca="false">G4062*Q4062</f>
        <v>2</v>
      </c>
      <c r="Q4062" s="9" t="n">
        <f aca="false">IF(K4062=TRUE(),0.1,0)</f>
        <v>0.1</v>
      </c>
    </row>
    <row r="4063" customFormat="false" ht="15" hidden="false" customHeight="true" outlineLevel="0" collapsed="false">
      <c r="A4063" s="1" t="s">
        <v>4316</v>
      </c>
      <c r="B4063" s="1" t="s">
        <v>106</v>
      </c>
      <c r="C4063" s="1" t="s">
        <v>19</v>
      </c>
      <c r="D4063" s="1" t="s">
        <v>184</v>
      </c>
      <c r="E4063" s="1" t="n">
        <v>14</v>
      </c>
      <c r="F4063" s="1" t="n">
        <v>2</v>
      </c>
      <c r="G4063" s="1" t="n">
        <v>28</v>
      </c>
      <c r="H4063" s="1" t="s">
        <v>31</v>
      </c>
      <c r="I4063" s="1" t="s">
        <v>22</v>
      </c>
      <c r="J4063" s="4" t="n">
        <v>44574</v>
      </c>
      <c r="K4063" s="5" t="b">
        <f aca="false">FALSE()</f>
        <v>0</v>
      </c>
      <c r="L4063" s="6" t="str">
        <f aca="false">IFERROR(INDEX(CategoryCodes!$B$2:$B$9,MATCH(C4063,CategoryCodes!$A$2:$A$9,0)),"")</f>
        <v>H</v>
      </c>
      <c r="M4063" s="7" t="n">
        <f aca="false">IFERROR(VALUE(MID(D4063,FIND("_",D4063)+1,FIND("_",D4063,FIND("_",D4063)+1)-FIND("_",D4063)-1)),"")</f>
        <v>7</v>
      </c>
      <c r="N4063" s="7" t="str">
        <f aca="false">IF(OR(C4063="",M4063=""),"",C4063&amp;" Item "&amp;M4063)</f>
        <v>Patisserie Item 7</v>
      </c>
      <c r="O4063" s="7" t="n">
        <v>8</v>
      </c>
      <c r="P4063" s="8" t="n">
        <f aca="false">G4063*Q4063</f>
        <v>0</v>
      </c>
      <c r="Q4063" s="9" t="n">
        <f aca="false">IF(K4063=TRUE(),0.1,0)</f>
        <v>0</v>
      </c>
    </row>
    <row r="4064" customFormat="false" ht="15" hidden="false" customHeight="true" outlineLevel="0" collapsed="false">
      <c r="A4064" s="1" t="s">
        <v>4317</v>
      </c>
      <c r="B4064" s="1" t="s">
        <v>52</v>
      </c>
      <c r="C4064" s="1" t="s">
        <v>34</v>
      </c>
      <c r="D4064" s="1" t="s">
        <v>117</v>
      </c>
      <c r="E4064" s="1" t="n">
        <v>20</v>
      </c>
      <c r="F4064" s="1" t="n">
        <v>3</v>
      </c>
      <c r="G4064" s="1" t="n">
        <v>60</v>
      </c>
      <c r="H4064" s="1" t="s">
        <v>21</v>
      </c>
      <c r="I4064" s="1" t="s">
        <v>44</v>
      </c>
      <c r="J4064" s="4" t="n">
        <v>45474</v>
      </c>
      <c r="K4064" s="5" t="b">
        <f aca="false">FALSE()</f>
        <v>0</v>
      </c>
      <c r="L4064" s="6" t="str">
        <f aca="false">IFERROR(INDEX(CategoryCodes!$B$2:$B$9,MATCH(C4064,CategoryCodes!$A$2:$A$9,0)),"")</f>
        <v>A</v>
      </c>
      <c r="M4064" s="7" t="n">
        <f aca="false">IFERROR(VALUE(MID(D4064,FIND("_",D4064)+1,FIND("_",D4064,FIND("_",D4064)+1)-FIND("_",D4064)-1)),"")</f>
        <v>11</v>
      </c>
      <c r="N4064" s="7" t="str">
        <f aca="false">IF(OR(C4064="",M4064=""),"",C4064&amp;" Item "&amp;M4064)</f>
        <v>Beverages Item 11</v>
      </c>
      <c r="O4064" s="7" t="n">
        <v>133</v>
      </c>
      <c r="P4064" s="8" t="n">
        <f aca="false">G4064*Q4064</f>
        <v>0</v>
      </c>
      <c r="Q4064" s="9" t="n">
        <f aca="false">IF(K4064=TRUE(),0.1,0)</f>
        <v>0</v>
      </c>
    </row>
    <row r="4065" customFormat="false" ht="15" hidden="false" customHeight="true" outlineLevel="0" collapsed="false">
      <c r="A4065" s="1" t="s">
        <v>4318</v>
      </c>
      <c r="B4065" s="1" t="s">
        <v>18</v>
      </c>
      <c r="C4065" s="1" t="s">
        <v>72</v>
      </c>
      <c r="D4065" s="1" t="s">
        <v>81</v>
      </c>
      <c r="E4065" s="1" t="n">
        <v>9.5</v>
      </c>
      <c r="F4065" s="1" t="n">
        <v>8</v>
      </c>
      <c r="G4065" s="1" t="n">
        <v>76</v>
      </c>
      <c r="H4065" s="1" t="s">
        <v>21</v>
      </c>
      <c r="I4065" s="1" t="s">
        <v>22</v>
      </c>
      <c r="J4065" s="4" t="n">
        <v>45405</v>
      </c>
      <c r="K4065" s="5" t="b">
        <f aca="false">FALSE()</f>
        <v>0</v>
      </c>
      <c r="L4065" s="6" t="str">
        <f aca="false">IFERROR(INDEX(CategoryCodes!$B$2:$B$9,MATCH(C4065,CategoryCodes!$A$2:$A$9,0)),"")</f>
        <v>D</v>
      </c>
      <c r="M4065" s="7" t="n">
        <f aca="false">IFERROR(VALUE(MID(D4065,FIND("_",D4065)+1,FIND("_",D4065,FIND("_",D4065)+1)-FIND("_",D4065)-1)),"")</f>
        <v>4</v>
      </c>
      <c r="N4065" s="7" t="str">
        <f aca="false">IF(OR(C4065="",M4065=""),"",C4065&amp;" Item "&amp;M4065)</f>
        <v>Electric household essentials Item 4</v>
      </c>
      <c r="O4065" s="7" t="n">
        <v>283</v>
      </c>
      <c r="P4065" s="8" t="n">
        <f aca="false">G4065*Q4065</f>
        <v>0</v>
      </c>
      <c r="Q4065" s="9" t="n">
        <f aca="false">IF(K4065=TRUE(),0.1,0)</f>
        <v>0</v>
      </c>
    </row>
    <row r="4066" customFormat="false" ht="15" hidden="false" customHeight="true" outlineLevel="0" collapsed="false">
      <c r="A4066" s="1" t="s">
        <v>4319</v>
      </c>
      <c r="B4066" s="1" t="s">
        <v>52</v>
      </c>
      <c r="C4066" s="1" t="s">
        <v>38</v>
      </c>
      <c r="D4066" s="1" t="s">
        <v>818</v>
      </c>
      <c r="E4066" s="1" t="n">
        <v>26</v>
      </c>
      <c r="F4066" s="1" t="n">
        <v>10</v>
      </c>
      <c r="G4066" s="1" t="n">
        <v>260</v>
      </c>
      <c r="H4066" s="1" t="s">
        <v>21</v>
      </c>
      <c r="I4066" s="1" t="s">
        <v>22</v>
      </c>
      <c r="J4066" s="4" t="n">
        <v>44949</v>
      </c>
      <c r="K4066" s="5" t="b">
        <f aca="false">TRUE()</f>
        <v>1</v>
      </c>
      <c r="L4066" s="6" t="str">
        <f aca="false">IFERROR(INDEX(CategoryCodes!$B$2:$B$9,MATCH(C4066,CategoryCodes!$A$2:$A$9,0)),"")</f>
        <v>E</v>
      </c>
      <c r="M4066" s="7" t="n">
        <f aca="false">IFERROR(VALUE(MID(D4066,FIND("_",D4066)+1,FIND("_",D4066,FIND("_",D4066)+1)-FIND("_",D4066)-1)),"")</f>
        <v>15</v>
      </c>
      <c r="N4066" s="7" t="str">
        <f aca="false">IF(OR(C4066="",M4066=""),"",C4066&amp;" Item "&amp;M4066)</f>
        <v>Food Item 15</v>
      </c>
      <c r="O4066" s="7" t="n">
        <v>478</v>
      </c>
      <c r="P4066" s="8" t="n">
        <f aca="false">G4066*Q4066</f>
        <v>26</v>
      </c>
      <c r="Q4066" s="9" t="n">
        <f aca="false">IF(K4066=TRUE(),0.1,0)</f>
        <v>0.1</v>
      </c>
    </row>
    <row r="4067" customFormat="false" ht="15" hidden="false" customHeight="true" outlineLevel="0" collapsed="false">
      <c r="A4067" s="1" t="s">
        <v>4320</v>
      </c>
      <c r="B4067" s="1" t="s">
        <v>71</v>
      </c>
      <c r="C4067" s="1" t="s">
        <v>25</v>
      </c>
      <c r="D4067" s="1" t="s">
        <v>277</v>
      </c>
      <c r="E4067" s="1" t="n">
        <v>5</v>
      </c>
      <c r="F4067" s="1" t="n">
        <v>4</v>
      </c>
      <c r="G4067" s="1" t="n">
        <v>20</v>
      </c>
      <c r="H4067" s="1" t="s">
        <v>54</v>
      </c>
      <c r="I4067" s="1" t="s">
        <v>22</v>
      </c>
      <c r="J4067" s="4" t="n">
        <v>45114</v>
      </c>
      <c r="K4067" s="5" t="b">
        <f aca="false">FALSE()</f>
        <v>0</v>
      </c>
      <c r="L4067" s="6" t="str">
        <f aca="false">IFERROR(INDEX(CategoryCodes!$B$2:$B$9,MATCH(C4067,CategoryCodes!$A$2:$A$9,0)),"")</f>
        <v>G</v>
      </c>
      <c r="M4067" s="7" t="n">
        <f aca="false">IFERROR(VALUE(MID(D4067,FIND("_",D4067)+1,FIND("_",D4067,FIND("_",D4067)+1)-FIND("_",D4067)-1)),"")</f>
        <v>1</v>
      </c>
      <c r="N4067" s="7" t="str">
        <f aca="false">IF(OR(C4067="",M4067=""),"",C4067&amp;" Item "&amp;M4067)</f>
        <v>Milk Products Item 1</v>
      </c>
      <c r="O4067" s="7" t="n">
        <v>299</v>
      </c>
      <c r="P4067" s="8" t="n">
        <f aca="false">G4067*Q4067</f>
        <v>0</v>
      </c>
      <c r="Q4067" s="9" t="n">
        <f aca="false">IF(K4067=TRUE(),0.1,0)</f>
        <v>0</v>
      </c>
    </row>
    <row r="4068" customFormat="false" ht="15" hidden="false" customHeight="true" outlineLevel="0" collapsed="false">
      <c r="A4068" s="1" t="s">
        <v>4321</v>
      </c>
      <c r="B4068" s="1" t="s">
        <v>106</v>
      </c>
      <c r="C4068" s="1" t="s">
        <v>136</v>
      </c>
      <c r="D4068" s="1" t="s">
        <v>189</v>
      </c>
      <c r="E4068" s="1" t="n">
        <v>33.5</v>
      </c>
      <c r="F4068" s="1" t="n">
        <v>7</v>
      </c>
      <c r="G4068" s="1" t="n">
        <v>234.5</v>
      </c>
      <c r="H4068" s="1" t="s">
        <v>21</v>
      </c>
      <c r="I4068" s="1" t="s">
        <v>44</v>
      </c>
      <c r="J4068" s="4" t="n">
        <v>44720</v>
      </c>
      <c r="K4068" s="5" t="b">
        <f aca="false">TRUE()</f>
        <v>1</v>
      </c>
      <c r="L4068" s="6" t="str">
        <f aca="false">IFERROR(INDEX(CategoryCodes!$B$2:$B$9,MATCH(C4068,CategoryCodes!$A$2:$A$9,0)),"")</f>
        <v>C</v>
      </c>
      <c r="M4068" s="7" t="n">
        <f aca="false">IFERROR(VALUE(MID(D4068,FIND("_",D4068)+1,FIND("_",D4068,FIND("_",D4068)+1)-FIND("_",D4068)-1)),"")</f>
        <v>20</v>
      </c>
      <c r="N4068" s="7" t="str">
        <f aca="false">IF(OR(C4068="",M4068=""),"",C4068&amp;" Item "&amp;M4068)</f>
        <v>Computers and electric accessories Item 20</v>
      </c>
      <c r="O4068" s="7" t="n">
        <v>296</v>
      </c>
      <c r="P4068" s="8" t="n">
        <f aca="false">G4068*Q4068</f>
        <v>23.45</v>
      </c>
      <c r="Q4068" s="9" t="n">
        <f aca="false">IF(K4068=TRUE(),0.1,0)</f>
        <v>0.1</v>
      </c>
    </row>
    <row r="4069" customFormat="false" ht="15" hidden="false" customHeight="true" outlineLevel="0" collapsed="false">
      <c r="A4069" s="1" t="s">
        <v>4322</v>
      </c>
      <c r="B4069" s="1" t="s">
        <v>28</v>
      </c>
      <c r="C4069" s="1" t="s">
        <v>38</v>
      </c>
      <c r="D4069" s="1" t="s">
        <v>504</v>
      </c>
      <c r="E4069" s="1" t="n">
        <v>29</v>
      </c>
      <c r="F4069" s="1" t="n">
        <v>3</v>
      </c>
      <c r="G4069" s="1" t="n">
        <v>87</v>
      </c>
      <c r="H4069" s="1" t="s">
        <v>31</v>
      </c>
      <c r="I4069" s="1" t="s">
        <v>44</v>
      </c>
      <c r="J4069" s="4" t="n">
        <v>45118</v>
      </c>
      <c r="K4069" s="5" t="b">
        <f aca="false">TRUE()</f>
        <v>1</v>
      </c>
      <c r="L4069" s="6" t="str">
        <f aca="false">IFERROR(INDEX(CategoryCodes!$B$2:$B$9,MATCH(C4069,CategoryCodes!$A$2:$A$9,0)),"")</f>
        <v>E</v>
      </c>
      <c r="M4069" s="7" t="n">
        <f aca="false">IFERROR(VALUE(MID(D4069,FIND("_",D4069)+1,FIND("_",D4069,FIND("_",D4069)+1)-FIND("_",D4069)-1)),"")</f>
        <v>17</v>
      </c>
      <c r="N4069" s="7" t="str">
        <f aca="false">IF(OR(C4069="",M4069=""),"",C4069&amp;" Item "&amp;M4069)</f>
        <v>Food Item 17</v>
      </c>
      <c r="O4069" s="7" t="n">
        <v>368</v>
      </c>
      <c r="P4069" s="8" t="n">
        <f aca="false">G4069*Q4069</f>
        <v>8.7</v>
      </c>
      <c r="Q4069" s="9" t="n">
        <f aca="false">IF(K4069=TRUE(),0.1,0)</f>
        <v>0.1</v>
      </c>
    </row>
    <row r="4070" customFormat="false" ht="15" hidden="false" customHeight="true" outlineLevel="0" collapsed="false">
      <c r="A4070" s="1" t="s">
        <v>4323</v>
      </c>
      <c r="B4070" s="1" t="s">
        <v>37</v>
      </c>
      <c r="C4070" s="1" t="s">
        <v>72</v>
      </c>
      <c r="D4070" s="1" t="s">
        <v>352</v>
      </c>
      <c r="E4070" s="1" t="n">
        <v>33.5</v>
      </c>
      <c r="F4070" s="1" t="n">
        <v>1</v>
      </c>
      <c r="G4070" s="1" t="n">
        <v>33.5</v>
      </c>
      <c r="H4070" s="1" t="s">
        <v>54</v>
      </c>
      <c r="I4070" s="1" t="s">
        <v>22</v>
      </c>
      <c r="J4070" s="4" t="n">
        <v>44785</v>
      </c>
      <c r="K4070" s="5" t="b">
        <f aca="false">TRUE()</f>
        <v>1</v>
      </c>
      <c r="L4070" s="6" t="str">
        <f aca="false">IFERROR(INDEX(CategoryCodes!$B$2:$B$9,MATCH(C4070,CategoryCodes!$A$2:$A$9,0)),"")</f>
        <v>D</v>
      </c>
      <c r="M4070" s="7" t="n">
        <f aca="false">IFERROR(VALUE(MID(D4070,FIND("_",D4070)+1,FIND("_",D4070,FIND("_",D4070)+1)-FIND("_",D4070)-1)),"")</f>
        <v>20</v>
      </c>
      <c r="N4070" s="7" t="str">
        <f aca="false">IF(OR(C4070="",M4070=""),"",C4070&amp;" Item "&amp;M4070)</f>
        <v>Electric household essentials Item 20</v>
      </c>
      <c r="O4070" s="7" t="n">
        <v>213</v>
      </c>
      <c r="P4070" s="8" t="n">
        <f aca="false">G4070*Q4070</f>
        <v>3.35</v>
      </c>
      <c r="Q4070" s="9" t="n">
        <f aca="false">IF(K4070=TRUE(),0.1,0)</f>
        <v>0.1</v>
      </c>
    </row>
    <row r="4071" customFormat="false" ht="15" hidden="false" customHeight="true" outlineLevel="0" collapsed="false">
      <c r="A4071" s="1" t="s">
        <v>4324</v>
      </c>
      <c r="B4071" s="1" t="s">
        <v>174</v>
      </c>
      <c r="C4071" s="1" t="s">
        <v>29</v>
      </c>
      <c r="D4071" s="1" t="s">
        <v>403</v>
      </c>
      <c r="E4071" s="1" t="n">
        <v>5</v>
      </c>
      <c r="F4071" s="1" t="n">
        <v>7</v>
      </c>
      <c r="G4071" s="1" t="n">
        <v>35</v>
      </c>
      <c r="H4071" s="1" t="s">
        <v>54</v>
      </c>
      <c r="I4071" s="1" t="s">
        <v>22</v>
      </c>
      <c r="J4071" s="4" t="n">
        <v>45463</v>
      </c>
      <c r="K4071" s="5" t="b">
        <f aca="false">TRUE()</f>
        <v>1</v>
      </c>
      <c r="L4071" s="6" t="str">
        <f aca="false">IFERROR(INDEX(CategoryCodes!$B$2:$B$9,MATCH(C4071,CategoryCodes!$A$2:$A$9,0)),"")</f>
        <v>B</v>
      </c>
      <c r="M4071" s="7" t="n">
        <f aca="false">IFERROR(VALUE(MID(D4071,FIND("_",D4071)+1,FIND("_",D4071,FIND("_",D4071)+1)-FIND("_",D4071)-1)),"")</f>
        <v>1</v>
      </c>
      <c r="N4071" s="7" t="str">
        <f aca="false">IF(OR(C4071="",M4071=""),"",C4071&amp;" Item "&amp;M4071)</f>
        <v>Butchers Item 1</v>
      </c>
      <c r="O4071" s="7" t="n">
        <v>151</v>
      </c>
      <c r="P4071" s="8" t="n">
        <f aca="false">G4071*Q4071</f>
        <v>3.5</v>
      </c>
      <c r="Q4071" s="9" t="n">
        <f aca="false">IF(K4071=TRUE(),0.1,0)</f>
        <v>0.1</v>
      </c>
    </row>
    <row r="4072" customFormat="false" ht="15" hidden="false" customHeight="true" outlineLevel="0" collapsed="false">
      <c r="A4072" s="1" t="s">
        <v>4325</v>
      </c>
      <c r="B4072" s="1" t="s">
        <v>71</v>
      </c>
      <c r="C4072" s="1" t="s">
        <v>136</v>
      </c>
      <c r="D4072" s="1" t="s">
        <v>299</v>
      </c>
      <c r="E4072" s="1" t="n">
        <v>12.5</v>
      </c>
      <c r="F4072" s="1" t="n">
        <v>2</v>
      </c>
      <c r="G4072" s="1" t="n">
        <v>25</v>
      </c>
      <c r="H4072" s="1" t="s">
        <v>31</v>
      </c>
      <c r="I4072" s="1" t="s">
        <v>22</v>
      </c>
      <c r="J4072" s="4" t="n">
        <v>45650</v>
      </c>
      <c r="K4072" s="5" t="b">
        <f aca="false">TRUE()</f>
        <v>1</v>
      </c>
      <c r="L4072" s="6" t="str">
        <f aca="false">IFERROR(INDEX(CategoryCodes!$B$2:$B$9,MATCH(C4072,CategoryCodes!$A$2:$A$9,0)),"")</f>
        <v>C</v>
      </c>
      <c r="M4072" s="7" t="n">
        <f aca="false">IFERROR(VALUE(MID(D4072,FIND("_",D4072)+1,FIND("_",D4072,FIND("_",D4072)+1)-FIND("_",D4072)-1)),"")</f>
        <v>6</v>
      </c>
      <c r="N4072" s="7" t="str">
        <f aca="false">IF(OR(C4072="",M4072=""),"",C4072&amp;" Item "&amp;M4072)</f>
        <v>Computers and electric accessories Item 6</v>
      </c>
      <c r="O4072" s="7" t="n">
        <v>78</v>
      </c>
      <c r="P4072" s="8" t="n">
        <f aca="false">G4072*Q4072</f>
        <v>2.5</v>
      </c>
      <c r="Q4072" s="9" t="n">
        <f aca="false">IF(K4072=TRUE(),0.1,0)</f>
        <v>0.1</v>
      </c>
    </row>
    <row r="4073" customFormat="false" ht="15" hidden="false" customHeight="true" outlineLevel="0" collapsed="false">
      <c r="A4073" s="1" t="s">
        <v>4326</v>
      </c>
      <c r="B4073" s="1" t="s">
        <v>129</v>
      </c>
      <c r="C4073" s="1" t="s">
        <v>47</v>
      </c>
      <c r="D4073" s="1" t="s">
        <v>600</v>
      </c>
      <c r="E4073" s="1" t="n">
        <v>33.5</v>
      </c>
      <c r="F4073" s="1" t="n">
        <v>6</v>
      </c>
      <c r="G4073" s="1" t="n">
        <v>201</v>
      </c>
      <c r="H4073" s="1" t="s">
        <v>21</v>
      </c>
      <c r="I4073" s="1" t="s">
        <v>44</v>
      </c>
      <c r="J4073" s="4" t="n">
        <v>45380</v>
      </c>
      <c r="K4073" s="5" t="b">
        <f aca="false">FALSE()</f>
        <v>0</v>
      </c>
      <c r="L4073" s="6" t="str">
        <f aca="false">IFERROR(INDEX(CategoryCodes!$B$2:$B$9,MATCH(C4073,CategoryCodes!$A$2:$A$9,0)),"")</f>
        <v>F</v>
      </c>
      <c r="M4073" s="7" t="n">
        <f aca="false">IFERROR(VALUE(MID(D4073,FIND("_",D4073)+1,FIND("_",D4073,FIND("_",D4073)+1)-FIND("_",D4073)-1)),"")</f>
        <v>20</v>
      </c>
      <c r="N4073" s="7" t="str">
        <f aca="false">IF(OR(C4073="",M4073=""),"",C4073&amp;" Item "&amp;M4073)</f>
        <v>Furniture Item 20</v>
      </c>
      <c r="O4073" s="7" t="n">
        <v>100</v>
      </c>
      <c r="P4073" s="8" t="n">
        <f aca="false">G4073*Q4073</f>
        <v>0</v>
      </c>
      <c r="Q4073" s="9" t="n">
        <f aca="false">IF(K4073=TRUE(),0.1,0)</f>
        <v>0</v>
      </c>
    </row>
    <row r="4074" customFormat="false" ht="15" hidden="false" customHeight="true" outlineLevel="0" collapsed="false">
      <c r="A4074" s="1" t="s">
        <v>4327</v>
      </c>
      <c r="B4074" s="1" t="s">
        <v>18</v>
      </c>
      <c r="C4074" s="1" t="s">
        <v>19</v>
      </c>
      <c r="D4074" s="1" t="s">
        <v>509</v>
      </c>
      <c r="E4074" s="1" t="n">
        <v>33.5</v>
      </c>
      <c r="F4074" s="1" t="n">
        <v>2</v>
      </c>
      <c r="G4074" s="1" t="n">
        <v>67</v>
      </c>
      <c r="H4074" s="1" t="s">
        <v>31</v>
      </c>
      <c r="I4074" s="1" t="s">
        <v>44</v>
      </c>
      <c r="J4074" s="4" t="n">
        <v>45265</v>
      </c>
      <c r="L4074" s="6" t="str">
        <f aca="false">IFERROR(INDEX(CategoryCodes!$B$2:$B$9,MATCH(C4074,CategoryCodes!$A$2:$A$9,0)),"")</f>
        <v>H</v>
      </c>
      <c r="M4074" s="7" t="n">
        <f aca="false">IFERROR(VALUE(MID(D4074,FIND("_",D4074)+1,FIND("_",D4074,FIND("_",D4074)+1)-FIND("_",D4074)-1)),"")</f>
        <v>20</v>
      </c>
      <c r="N4074" s="7" t="str">
        <f aca="false">IF(OR(C4074="",M4074=""),"",C4074&amp;" Item "&amp;M4074)</f>
        <v>Patisserie Item 20</v>
      </c>
      <c r="O4074" s="7" t="n">
        <v>168</v>
      </c>
      <c r="P4074" s="8" t="n">
        <f aca="false">G4074*Q4074</f>
        <v>0</v>
      </c>
      <c r="Q4074" s="9" t="n">
        <f aca="false">IF(K4074=TRUE(),0.1,0)</f>
        <v>0</v>
      </c>
    </row>
    <row r="4075" customFormat="false" ht="15" hidden="false" customHeight="true" outlineLevel="0" collapsed="false">
      <c r="A4075" s="1" t="s">
        <v>4328</v>
      </c>
      <c r="B4075" s="1" t="s">
        <v>119</v>
      </c>
      <c r="C4075" s="1" t="s">
        <v>25</v>
      </c>
      <c r="D4075" s="1" t="s">
        <v>148</v>
      </c>
      <c r="E4075" s="1" t="n">
        <v>32</v>
      </c>
      <c r="F4075" s="1" t="n">
        <v>4</v>
      </c>
      <c r="G4075" s="1" t="n">
        <v>128</v>
      </c>
      <c r="H4075" s="1" t="s">
        <v>21</v>
      </c>
      <c r="I4075" s="1" t="s">
        <v>44</v>
      </c>
      <c r="J4075" s="4" t="n">
        <v>45188</v>
      </c>
      <c r="L4075" s="6" t="str">
        <f aca="false">IFERROR(INDEX(CategoryCodes!$B$2:$B$9,MATCH(C4075,CategoryCodes!$A$2:$A$9,0)),"")</f>
        <v>G</v>
      </c>
      <c r="M4075" s="7" t="n">
        <f aca="false">IFERROR(VALUE(MID(D4075,FIND("_",D4075)+1,FIND("_",D4075,FIND("_",D4075)+1)-FIND("_",D4075)-1)),"")</f>
        <v>19</v>
      </c>
      <c r="N4075" s="7" t="str">
        <f aca="false">IF(OR(C4075="",M4075=""),"",C4075&amp;" Item "&amp;M4075)</f>
        <v>Milk Products Item 19</v>
      </c>
      <c r="O4075" s="7" t="n">
        <v>117</v>
      </c>
      <c r="P4075" s="8" t="n">
        <f aca="false">G4075*Q4075</f>
        <v>0</v>
      </c>
      <c r="Q4075" s="9" t="n">
        <f aca="false">IF(K4075=TRUE(),0.1,0)</f>
        <v>0</v>
      </c>
    </row>
    <row r="4076" customFormat="false" ht="15" hidden="false" customHeight="true" outlineLevel="0" collapsed="false">
      <c r="A4076" s="1" t="s">
        <v>4329</v>
      </c>
      <c r="B4076" s="1" t="s">
        <v>95</v>
      </c>
      <c r="C4076" s="1" t="s">
        <v>47</v>
      </c>
      <c r="D4076" s="1" t="s">
        <v>205</v>
      </c>
      <c r="E4076" s="1" t="n">
        <v>39.5</v>
      </c>
      <c r="F4076" s="1" t="n">
        <v>10</v>
      </c>
      <c r="G4076" s="1" t="n">
        <v>395</v>
      </c>
      <c r="H4076" s="1" t="s">
        <v>21</v>
      </c>
      <c r="I4076" s="1" t="s">
        <v>22</v>
      </c>
      <c r="J4076" s="4" t="n">
        <v>45471</v>
      </c>
      <c r="L4076" s="6" t="str">
        <f aca="false">IFERROR(INDEX(CategoryCodes!$B$2:$B$9,MATCH(C4076,CategoryCodes!$A$2:$A$9,0)),"")</f>
        <v>F</v>
      </c>
      <c r="M4076" s="7" t="n">
        <f aca="false">IFERROR(VALUE(MID(D4076,FIND("_",D4076)+1,FIND("_",D4076,FIND("_",D4076)+1)-FIND("_",D4076)-1)),"")</f>
        <v>24</v>
      </c>
      <c r="N4076" s="7" t="str">
        <f aca="false">IF(OR(C4076="",M4076=""),"",C4076&amp;" Item "&amp;M4076)</f>
        <v>Furniture Item 24</v>
      </c>
      <c r="O4076" s="7" t="n">
        <v>194</v>
      </c>
      <c r="P4076" s="8" t="n">
        <f aca="false">G4076*Q4076</f>
        <v>0</v>
      </c>
      <c r="Q4076" s="9" t="n">
        <f aca="false">IF(K4076=TRUE(),0.1,0)</f>
        <v>0</v>
      </c>
    </row>
    <row r="4077" customFormat="false" ht="15" hidden="false" customHeight="true" outlineLevel="0" collapsed="false">
      <c r="A4077" s="1" t="s">
        <v>4330</v>
      </c>
      <c r="B4077" s="1" t="s">
        <v>49</v>
      </c>
      <c r="C4077" s="1" t="s">
        <v>38</v>
      </c>
      <c r="D4077" s="1" t="s">
        <v>243</v>
      </c>
      <c r="E4077" s="1" t="n">
        <v>17</v>
      </c>
      <c r="F4077" s="1" t="n">
        <v>4</v>
      </c>
      <c r="G4077" s="1" t="n">
        <v>68</v>
      </c>
      <c r="H4077" s="1" t="s">
        <v>21</v>
      </c>
      <c r="I4077" s="1" t="s">
        <v>22</v>
      </c>
      <c r="J4077" s="4" t="n">
        <v>45122</v>
      </c>
      <c r="K4077" s="5" t="b">
        <f aca="false">TRUE()</f>
        <v>1</v>
      </c>
      <c r="L4077" s="6" t="str">
        <f aca="false">IFERROR(INDEX(CategoryCodes!$B$2:$B$9,MATCH(C4077,CategoryCodes!$A$2:$A$9,0)),"")</f>
        <v>E</v>
      </c>
      <c r="M4077" s="7" t="n">
        <f aca="false">IFERROR(VALUE(MID(D4077,FIND("_",D4077)+1,FIND("_",D4077,FIND("_",D4077)+1)-FIND("_",D4077)-1)),"")</f>
        <v>9</v>
      </c>
      <c r="N4077" s="7" t="str">
        <f aca="false">IF(OR(C4077="",M4077=""),"",C4077&amp;" Item "&amp;M4077)</f>
        <v>Food Item 9</v>
      </c>
      <c r="O4077" s="7" t="n">
        <v>291</v>
      </c>
      <c r="P4077" s="8" t="n">
        <f aca="false">G4077*Q4077</f>
        <v>6.8</v>
      </c>
      <c r="Q4077" s="9" t="n">
        <f aca="false">IF(K4077=TRUE(),0.1,0)</f>
        <v>0.1</v>
      </c>
    </row>
    <row r="4078" customFormat="false" ht="15" hidden="false" customHeight="true" outlineLevel="0" collapsed="false">
      <c r="A4078" s="1" t="s">
        <v>4331</v>
      </c>
      <c r="B4078" s="1" t="s">
        <v>42</v>
      </c>
      <c r="C4078" s="1" t="s">
        <v>47</v>
      </c>
      <c r="D4078" s="1" t="s">
        <v>150</v>
      </c>
      <c r="E4078" s="1" t="n">
        <v>38</v>
      </c>
      <c r="F4078" s="1" t="n">
        <v>1</v>
      </c>
      <c r="G4078" s="1" t="n">
        <v>38</v>
      </c>
      <c r="H4078" s="1" t="s">
        <v>21</v>
      </c>
      <c r="I4078" s="1" t="s">
        <v>22</v>
      </c>
      <c r="J4078" s="4" t="n">
        <v>45611</v>
      </c>
      <c r="L4078" s="6" t="str">
        <f aca="false">IFERROR(INDEX(CategoryCodes!$B$2:$B$9,MATCH(C4078,CategoryCodes!$A$2:$A$9,0)),"")</f>
        <v>F</v>
      </c>
      <c r="M4078" s="7" t="n">
        <f aca="false">IFERROR(VALUE(MID(D4078,FIND("_",D4078)+1,FIND("_",D4078,FIND("_",D4078)+1)-FIND("_",D4078)-1)),"")</f>
        <v>23</v>
      </c>
      <c r="N4078" s="7" t="str">
        <f aca="false">IF(OR(C4078="",M4078=""),"",C4078&amp;" Item "&amp;M4078)</f>
        <v>Furniture Item 23</v>
      </c>
      <c r="O4078" s="7" t="n">
        <v>426</v>
      </c>
      <c r="P4078" s="8" t="n">
        <f aca="false">G4078*Q4078</f>
        <v>0</v>
      </c>
      <c r="Q4078" s="9" t="n">
        <f aca="false">IF(K4078=TRUE(),0.1,0)</f>
        <v>0</v>
      </c>
    </row>
    <row r="4079" customFormat="false" ht="15" hidden="false" customHeight="true" outlineLevel="0" collapsed="false">
      <c r="A4079" s="1" t="s">
        <v>4332</v>
      </c>
      <c r="B4079" s="1" t="s">
        <v>119</v>
      </c>
      <c r="C4079" s="1" t="s">
        <v>47</v>
      </c>
      <c r="D4079" s="1" t="s">
        <v>600</v>
      </c>
      <c r="E4079" s="1" t="n">
        <v>33.5</v>
      </c>
      <c r="F4079" s="1" t="n">
        <v>7</v>
      </c>
      <c r="G4079" s="1" t="n">
        <v>234.5</v>
      </c>
      <c r="H4079" s="1" t="s">
        <v>31</v>
      </c>
      <c r="I4079" s="1" t="s">
        <v>44</v>
      </c>
      <c r="J4079" s="4" t="n">
        <v>44946</v>
      </c>
      <c r="L4079" s="6" t="str">
        <f aca="false">IFERROR(INDEX(CategoryCodes!$B$2:$B$9,MATCH(C4079,CategoryCodes!$A$2:$A$9,0)),"")</f>
        <v>F</v>
      </c>
      <c r="M4079" s="7" t="n">
        <f aca="false">IFERROR(VALUE(MID(D4079,FIND("_",D4079)+1,FIND("_",D4079,FIND("_",D4079)+1)-FIND("_",D4079)-1)),"")</f>
        <v>20</v>
      </c>
      <c r="N4079" s="7" t="str">
        <f aca="false">IF(OR(C4079="",M4079=""),"",C4079&amp;" Item "&amp;M4079)</f>
        <v>Furniture Item 20</v>
      </c>
      <c r="O4079" s="7" t="n">
        <v>125</v>
      </c>
      <c r="P4079" s="8" t="n">
        <f aca="false">G4079*Q4079</f>
        <v>0</v>
      </c>
      <c r="Q4079" s="9" t="n">
        <f aca="false">IF(K4079=TRUE(),0.1,0)</f>
        <v>0</v>
      </c>
    </row>
    <row r="4080" customFormat="false" ht="15" hidden="false" customHeight="true" outlineLevel="0" collapsed="false">
      <c r="A4080" s="1" t="s">
        <v>4333</v>
      </c>
      <c r="B4080" s="1" t="s">
        <v>104</v>
      </c>
      <c r="C4080" s="1" t="s">
        <v>34</v>
      </c>
      <c r="D4080" s="1" t="s">
        <v>307</v>
      </c>
      <c r="E4080" s="1" t="n">
        <v>35</v>
      </c>
      <c r="F4080" s="1" t="n">
        <v>3</v>
      </c>
      <c r="G4080" s="1" t="n">
        <v>105</v>
      </c>
      <c r="H4080" s="1" t="s">
        <v>54</v>
      </c>
      <c r="I4080" s="1" t="s">
        <v>44</v>
      </c>
      <c r="J4080" s="4" t="n">
        <v>44776</v>
      </c>
      <c r="K4080" s="5" t="b">
        <f aca="false">FALSE()</f>
        <v>0</v>
      </c>
      <c r="L4080" s="6" t="str">
        <f aca="false">IFERROR(INDEX(CategoryCodes!$B$2:$B$9,MATCH(C4080,CategoryCodes!$A$2:$A$9,0)),"")</f>
        <v>A</v>
      </c>
      <c r="M4080" s="7" t="n">
        <f aca="false">IFERROR(VALUE(MID(D4080,FIND("_",D4080)+1,FIND("_",D4080,FIND("_",D4080)+1)-FIND("_",D4080)-1)),"")</f>
        <v>21</v>
      </c>
      <c r="N4080" s="7" t="str">
        <f aca="false">IF(OR(C4080="",M4080=""),"",C4080&amp;" Item "&amp;M4080)</f>
        <v>Beverages Item 21</v>
      </c>
      <c r="O4080" s="7" t="n">
        <v>255</v>
      </c>
      <c r="P4080" s="8" t="n">
        <f aca="false">G4080*Q4080</f>
        <v>0</v>
      </c>
      <c r="Q4080" s="9" t="n">
        <f aca="false">IF(K4080=TRUE(),0.1,0)</f>
        <v>0</v>
      </c>
    </row>
    <row r="4081" customFormat="false" ht="15" hidden="false" customHeight="true" outlineLevel="0" collapsed="false">
      <c r="A4081" s="1" t="s">
        <v>4334</v>
      </c>
      <c r="B4081" s="1" t="s">
        <v>80</v>
      </c>
      <c r="C4081" s="1" t="s">
        <v>29</v>
      </c>
      <c r="D4081" s="1" t="s">
        <v>223</v>
      </c>
      <c r="E4081" s="1" t="n">
        <v>35</v>
      </c>
      <c r="F4081" s="1" t="n">
        <v>5</v>
      </c>
      <c r="G4081" s="1" t="n">
        <v>175</v>
      </c>
      <c r="H4081" s="1" t="s">
        <v>21</v>
      </c>
      <c r="I4081" s="1" t="s">
        <v>22</v>
      </c>
      <c r="J4081" s="4" t="n">
        <v>44670</v>
      </c>
      <c r="K4081" s="5" t="b">
        <f aca="false">TRUE()</f>
        <v>1</v>
      </c>
      <c r="L4081" s="6" t="str">
        <f aca="false">IFERROR(INDEX(CategoryCodes!$B$2:$B$9,MATCH(C4081,CategoryCodes!$A$2:$A$9,0)),"")</f>
        <v>B</v>
      </c>
      <c r="M4081" s="7" t="n">
        <f aca="false">IFERROR(VALUE(MID(D4081,FIND("_",D4081)+1,FIND("_",D4081,FIND("_",D4081)+1)-FIND("_",D4081)-1)),"")</f>
        <v>21</v>
      </c>
      <c r="N4081" s="7" t="str">
        <f aca="false">IF(OR(C4081="",M4081=""),"",C4081&amp;" Item "&amp;M4081)</f>
        <v>Butchers Item 21</v>
      </c>
      <c r="O4081" s="7" t="n">
        <v>281</v>
      </c>
      <c r="P4081" s="8" t="n">
        <f aca="false">G4081*Q4081</f>
        <v>17.5</v>
      </c>
      <c r="Q4081" s="9" t="n">
        <f aca="false">IF(K4081=TRUE(),0.1,0)</f>
        <v>0.1</v>
      </c>
    </row>
    <row r="4082" customFormat="false" ht="15" hidden="false" customHeight="true" outlineLevel="0" collapsed="false">
      <c r="A4082" s="1" t="s">
        <v>4335</v>
      </c>
      <c r="B4082" s="1" t="s">
        <v>129</v>
      </c>
      <c r="C4082" s="1" t="s">
        <v>19</v>
      </c>
      <c r="D4082" s="1" t="s">
        <v>67</v>
      </c>
      <c r="E4082" s="1" t="n">
        <v>29</v>
      </c>
      <c r="F4082" s="1" t="n">
        <v>1</v>
      </c>
      <c r="G4082" s="1" t="n">
        <v>29</v>
      </c>
      <c r="H4082" s="1" t="s">
        <v>54</v>
      </c>
      <c r="I4082" s="1" t="s">
        <v>22</v>
      </c>
      <c r="J4082" s="4" t="n">
        <v>44695</v>
      </c>
      <c r="L4082" s="6" t="str">
        <f aca="false">IFERROR(INDEX(CategoryCodes!$B$2:$B$9,MATCH(C4082,CategoryCodes!$A$2:$A$9,0)),"")</f>
        <v>H</v>
      </c>
      <c r="M4082" s="7" t="n">
        <f aca="false">IFERROR(VALUE(MID(D4082,FIND("_",D4082)+1,FIND("_",D4082,FIND("_",D4082)+1)-FIND("_",D4082)-1)),"")</f>
        <v>17</v>
      </c>
      <c r="N4082" s="7" t="str">
        <f aca="false">IF(OR(C4082="",M4082=""),"",C4082&amp;" Item "&amp;M4082)</f>
        <v>Patisserie Item 17</v>
      </c>
      <c r="O4082" s="7" t="n">
        <v>335</v>
      </c>
      <c r="P4082" s="8" t="n">
        <f aca="false">G4082*Q4082</f>
        <v>0</v>
      </c>
      <c r="Q4082" s="9" t="n">
        <f aca="false">IF(K4082=TRUE(),0.1,0)</f>
        <v>0</v>
      </c>
    </row>
    <row r="4083" customFormat="false" ht="15" hidden="false" customHeight="true" outlineLevel="0" collapsed="false">
      <c r="A4083" s="1" t="s">
        <v>4336</v>
      </c>
      <c r="B4083" s="1" t="s">
        <v>86</v>
      </c>
      <c r="C4083" s="1" t="s">
        <v>136</v>
      </c>
      <c r="D4083" s="1" t="s">
        <v>189</v>
      </c>
      <c r="E4083" s="1" t="n">
        <v>33.5</v>
      </c>
      <c r="F4083" s="1" t="n">
        <v>6</v>
      </c>
      <c r="G4083" s="1" t="n">
        <v>201</v>
      </c>
      <c r="H4083" s="1" t="s">
        <v>21</v>
      </c>
      <c r="I4083" s="1" t="s">
        <v>22</v>
      </c>
      <c r="J4083" s="4" t="n">
        <v>45629</v>
      </c>
      <c r="K4083" s="5" t="b">
        <f aca="false">TRUE()</f>
        <v>1</v>
      </c>
      <c r="L4083" s="6" t="str">
        <f aca="false">IFERROR(INDEX(CategoryCodes!$B$2:$B$9,MATCH(C4083,CategoryCodes!$A$2:$A$9,0)),"")</f>
        <v>C</v>
      </c>
      <c r="M4083" s="7" t="n">
        <f aca="false">IFERROR(VALUE(MID(D4083,FIND("_",D4083)+1,FIND("_",D4083,FIND("_",D4083)+1)-FIND("_",D4083)-1)),"")</f>
        <v>20</v>
      </c>
      <c r="N4083" s="7" t="str">
        <f aca="false">IF(OR(C4083="",M4083=""),"",C4083&amp;" Item "&amp;M4083)</f>
        <v>Computers and electric accessories Item 20</v>
      </c>
      <c r="O4083" s="7" t="n">
        <v>483</v>
      </c>
      <c r="P4083" s="8" t="n">
        <f aca="false">G4083*Q4083</f>
        <v>20.1</v>
      </c>
      <c r="Q4083" s="9" t="n">
        <f aca="false">IF(K4083=TRUE(),0.1,0)</f>
        <v>0.1</v>
      </c>
    </row>
    <row r="4084" customFormat="false" ht="15" hidden="false" customHeight="true" outlineLevel="0" collapsed="false">
      <c r="A4084" s="1" t="s">
        <v>4337</v>
      </c>
      <c r="B4084" s="1" t="s">
        <v>46</v>
      </c>
      <c r="C4084" s="1" t="s">
        <v>25</v>
      </c>
      <c r="D4084" s="1" t="s">
        <v>978</v>
      </c>
      <c r="E4084" s="1" t="n">
        <v>11</v>
      </c>
      <c r="F4084" s="1" t="n">
        <v>4</v>
      </c>
      <c r="G4084" s="1" t="n">
        <v>44</v>
      </c>
      <c r="H4084" s="1" t="s">
        <v>54</v>
      </c>
      <c r="I4084" s="1" t="s">
        <v>44</v>
      </c>
      <c r="J4084" s="4" t="n">
        <v>45567</v>
      </c>
      <c r="K4084" s="5" t="b">
        <f aca="false">TRUE()</f>
        <v>1</v>
      </c>
      <c r="L4084" s="6" t="str">
        <f aca="false">IFERROR(INDEX(CategoryCodes!$B$2:$B$9,MATCH(C4084,CategoryCodes!$A$2:$A$9,0)),"")</f>
        <v>G</v>
      </c>
      <c r="M4084" s="7" t="n">
        <f aca="false">IFERROR(VALUE(MID(D4084,FIND("_",D4084)+1,FIND("_",D4084,FIND("_",D4084)+1)-FIND("_",D4084)-1)),"")</f>
        <v>5</v>
      </c>
      <c r="N4084" s="7" t="str">
        <f aca="false">IF(OR(C4084="",M4084=""),"",C4084&amp;" Item "&amp;M4084)</f>
        <v>Milk Products Item 5</v>
      </c>
      <c r="O4084" s="7" t="n">
        <v>350</v>
      </c>
      <c r="P4084" s="8" t="n">
        <f aca="false">G4084*Q4084</f>
        <v>4.4</v>
      </c>
      <c r="Q4084" s="9" t="n">
        <f aca="false">IF(K4084=TRUE(),0.1,0)</f>
        <v>0.1</v>
      </c>
    </row>
    <row r="4085" customFormat="false" ht="15" hidden="false" customHeight="true" outlineLevel="0" collapsed="false">
      <c r="A4085" s="1" t="s">
        <v>4338</v>
      </c>
      <c r="B4085" s="1" t="s">
        <v>95</v>
      </c>
      <c r="C4085" s="1" t="s">
        <v>34</v>
      </c>
      <c r="D4085" s="1" t="s">
        <v>576</v>
      </c>
      <c r="E4085" s="1" t="n">
        <v>29</v>
      </c>
      <c r="F4085" s="1" t="n">
        <v>1</v>
      </c>
      <c r="G4085" s="1" t="n">
        <v>29</v>
      </c>
      <c r="H4085" s="1" t="s">
        <v>54</v>
      </c>
      <c r="I4085" s="1" t="s">
        <v>44</v>
      </c>
      <c r="J4085" s="4" t="n">
        <v>45174</v>
      </c>
      <c r="L4085" s="6" t="str">
        <f aca="false">IFERROR(INDEX(CategoryCodes!$B$2:$B$9,MATCH(C4085,CategoryCodes!$A$2:$A$9,0)),"")</f>
        <v>A</v>
      </c>
      <c r="M4085" s="7" t="n">
        <f aca="false">IFERROR(VALUE(MID(D4085,FIND("_",D4085)+1,FIND("_",D4085,FIND("_",D4085)+1)-FIND("_",D4085)-1)),"")</f>
        <v>17</v>
      </c>
      <c r="N4085" s="7" t="str">
        <f aca="false">IF(OR(C4085="",M4085=""),"",C4085&amp;" Item "&amp;M4085)</f>
        <v>Beverages Item 17</v>
      </c>
      <c r="O4085" s="7" t="n">
        <v>172</v>
      </c>
      <c r="P4085" s="8" t="n">
        <f aca="false">G4085*Q4085</f>
        <v>0</v>
      </c>
      <c r="Q4085" s="9" t="n">
        <f aca="false">IF(K4085=TRUE(),0.1,0)</f>
        <v>0</v>
      </c>
    </row>
    <row r="4086" customFormat="false" ht="15" hidden="false" customHeight="true" outlineLevel="0" collapsed="false">
      <c r="A4086" s="1" t="s">
        <v>4339</v>
      </c>
      <c r="B4086" s="1" t="s">
        <v>52</v>
      </c>
      <c r="C4086" s="1" t="s">
        <v>72</v>
      </c>
      <c r="D4086" s="1" t="s">
        <v>925</v>
      </c>
      <c r="E4086" s="1" t="n">
        <v>17</v>
      </c>
      <c r="F4086" s="1" t="n">
        <v>1</v>
      </c>
      <c r="G4086" s="1" t="n">
        <v>17</v>
      </c>
      <c r="H4086" s="1" t="s">
        <v>31</v>
      </c>
      <c r="I4086" s="1" t="s">
        <v>44</v>
      </c>
      <c r="J4086" s="4" t="n">
        <v>45155</v>
      </c>
      <c r="K4086" s="5" t="b">
        <f aca="false">FALSE()</f>
        <v>0</v>
      </c>
      <c r="L4086" s="6" t="str">
        <f aca="false">IFERROR(INDEX(CategoryCodes!$B$2:$B$9,MATCH(C4086,CategoryCodes!$A$2:$A$9,0)),"")</f>
        <v>D</v>
      </c>
      <c r="M4086" s="7" t="n">
        <f aca="false">IFERROR(VALUE(MID(D4086,FIND("_",D4086)+1,FIND("_",D4086,FIND("_",D4086)+1)-FIND("_",D4086)-1)),"")</f>
        <v>9</v>
      </c>
      <c r="N4086" s="7" t="str">
        <f aca="false">IF(OR(C4086="",M4086=""),"",C4086&amp;" Item "&amp;M4086)</f>
        <v>Electric household essentials Item 9</v>
      </c>
      <c r="O4086" s="7" t="n">
        <v>131</v>
      </c>
      <c r="P4086" s="8" t="n">
        <f aca="false">G4086*Q4086</f>
        <v>0</v>
      </c>
      <c r="Q4086" s="9" t="n">
        <f aca="false">IF(K4086=TRUE(),0.1,0)</f>
        <v>0</v>
      </c>
    </row>
    <row r="4087" customFormat="false" ht="15" hidden="false" customHeight="true" outlineLevel="0" collapsed="false">
      <c r="A4087" s="1" t="s">
        <v>4340</v>
      </c>
      <c r="B4087" s="1" t="s">
        <v>75</v>
      </c>
      <c r="C4087" s="1" t="s">
        <v>136</v>
      </c>
      <c r="D4087" s="1" t="s">
        <v>235</v>
      </c>
      <c r="E4087" s="1" t="n">
        <v>18.5</v>
      </c>
      <c r="F4087" s="1" t="n">
        <v>2</v>
      </c>
      <c r="G4087" s="1" t="n">
        <v>37</v>
      </c>
      <c r="H4087" s="1" t="s">
        <v>21</v>
      </c>
      <c r="I4087" s="1" t="s">
        <v>22</v>
      </c>
      <c r="J4087" s="4" t="n">
        <v>45641</v>
      </c>
      <c r="K4087" s="5" t="b">
        <f aca="false">TRUE()</f>
        <v>1</v>
      </c>
      <c r="L4087" s="6" t="str">
        <f aca="false">IFERROR(INDEX(CategoryCodes!$B$2:$B$9,MATCH(C4087,CategoryCodes!$A$2:$A$9,0)),"")</f>
        <v>C</v>
      </c>
      <c r="M4087" s="7" t="n">
        <f aca="false">IFERROR(VALUE(MID(D4087,FIND("_",D4087)+1,FIND("_",D4087,FIND("_",D4087)+1)-FIND("_",D4087)-1)),"")</f>
        <v>10</v>
      </c>
      <c r="N4087" s="7" t="str">
        <f aca="false">IF(OR(C4087="",M4087=""),"",C4087&amp;" Item "&amp;M4087)</f>
        <v>Computers and electric accessories Item 10</v>
      </c>
      <c r="O4087" s="7" t="n">
        <v>390</v>
      </c>
      <c r="P4087" s="8" t="n">
        <f aca="false">G4087*Q4087</f>
        <v>3.7</v>
      </c>
      <c r="Q4087" s="9" t="n">
        <f aca="false">IF(K4087=TRUE(),0.1,0)</f>
        <v>0.1</v>
      </c>
    </row>
    <row r="4088" customFormat="false" ht="15" hidden="false" customHeight="true" outlineLevel="0" collapsed="false">
      <c r="A4088" s="1" t="s">
        <v>4341</v>
      </c>
      <c r="B4088" s="1" t="s">
        <v>104</v>
      </c>
      <c r="C4088" s="1" t="s">
        <v>136</v>
      </c>
      <c r="D4088" s="1" t="s">
        <v>246</v>
      </c>
      <c r="E4088" s="1" t="n">
        <v>35</v>
      </c>
      <c r="F4088" s="1" t="n">
        <v>4</v>
      </c>
      <c r="G4088" s="1" t="n">
        <v>140</v>
      </c>
      <c r="H4088" s="1" t="s">
        <v>31</v>
      </c>
      <c r="I4088" s="1" t="s">
        <v>22</v>
      </c>
      <c r="J4088" s="4" t="n">
        <v>45459</v>
      </c>
      <c r="K4088" s="5" t="b">
        <f aca="false">TRUE()</f>
        <v>1</v>
      </c>
      <c r="L4088" s="6" t="str">
        <f aca="false">IFERROR(INDEX(CategoryCodes!$B$2:$B$9,MATCH(C4088,CategoryCodes!$A$2:$A$9,0)),"")</f>
        <v>C</v>
      </c>
      <c r="M4088" s="7" t="n">
        <f aca="false">IFERROR(VALUE(MID(D4088,FIND("_",D4088)+1,FIND("_",D4088,FIND("_",D4088)+1)-FIND("_",D4088)-1)),"")</f>
        <v>21</v>
      </c>
      <c r="N4088" s="7" t="str">
        <f aca="false">IF(OR(C4088="",M4088=""),"",C4088&amp;" Item "&amp;M4088)</f>
        <v>Computers and electric accessories Item 21</v>
      </c>
      <c r="O4088" s="7" t="n">
        <v>420</v>
      </c>
      <c r="P4088" s="8" t="n">
        <f aca="false">G4088*Q4088</f>
        <v>14</v>
      </c>
      <c r="Q4088" s="9" t="n">
        <f aca="false">IF(K4088=TRUE(),0.1,0)</f>
        <v>0.1</v>
      </c>
    </row>
    <row r="4089" customFormat="false" ht="15" hidden="false" customHeight="true" outlineLevel="0" collapsed="false">
      <c r="A4089" s="1" t="s">
        <v>4342</v>
      </c>
      <c r="B4089" s="1" t="s">
        <v>114</v>
      </c>
      <c r="C4089" s="1" t="s">
        <v>72</v>
      </c>
      <c r="D4089" s="1" t="s">
        <v>221</v>
      </c>
      <c r="E4089" s="1" t="n">
        <v>12.5</v>
      </c>
      <c r="F4089" s="1" t="n">
        <v>5</v>
      </c>
      <c r="G4089" s="1" t="n">
        <v>62.5</v>
      </c>
      <c r="H4089" s="1" t="s">
        <v>54</v>
      </c>
      <c r="I4089" s="1" t="s">
        <v>44</v>
      </c>
      <c r="J4089" s="4" t="n">
        <v>45098</v>
      </c>
      <c r="K4089" s="5" t="b">
        <f aca="false">FALSE()</f>
        <v>0</v>
      </c>
      <c r="L4089" s="6" t="str">
        <f aca="false">IFERROR(INDEX(CategoryCodes!$B$2:$B$9,MATCH(C4089,CategoryCodes!$A$2:$A$9,0)),"")</f>
        <v>D</v>
      </c>
      <c r="M4089" s="7" t="n">
        <f aca="false">IFERROR(VALUE(MID(D4089,FIND("_",D4089)+1,FIND("_",D4089,FIND("_",D4089)+1)-FIND("_",D4089)-1)),"")</f>
        <v>6</v>
      </c>
      <c r="N4089" s="7" t="str">
        <f aca="false">IF(OR(C4089="",M4089=""),"",C4089&amp;" Item "&amp;M4089)</f>
        <v>Electric household essentials Item 6</v>
      </c>
      <c r="O4089" s="7" t="n">
        <v>250</v>
      </c>
      <c r="P4089" s="8" t="n">
        <f aca="false">G4089*Q4089</f>
        <v>0</v>
      </c>
      <c r="Q4089" s="9" t="n">
        <f aca="false">IF(K4089=TRUE(),0.1,0)</f>
        <v>0</v>
      </c>
    </row>
    <row r="4090" customFormat="false" ht="15" hidden="false" customHeight="true" outlineLevel="0" collapsed="false">
      <c r="A4090" s="1" t="s">
        <v>4343</v>
      </c>
      <c r="B4090" s="1" t="s">
        <v>37</v>
      </c>
      <c r="C4090" s="1" t="s">
        <v>25</v>
      </c>
      <c r="D4090" s="1" t="s">
        <v>978</v>
      </c>
      <c r="E4090" s="1" t="n">
        <v>11</v>
      </c>
      <c r="F4090" s="1" t="n">
        <v>8</v>
      </c>
      <c r="G4090" s="1" t="n">
        <v>88</v>
      </c>
      <c r="H4090" s="1" t="s">
        <v>31</v>
      </c>
      <c r="I4090" s="1" t="s">
        <v>44</v>
      </c>
      <c r="J4090" s="4" t="n">
        <v>45230</v>
      </c>
      <c r="K4090" s="5" t="b">
        <f aca="false">TRUE()</f>
        <v>1</v>
      </c>
      <c r="L4090" s="6" t="str">
        <f aca="false">IFERROR(INDEX(CategoryCodes!$B$2:$B$9,MATCH(C4090,CategoryCodes!$A$2:$A$9,0)),"")</f>
        <v>G</v>
      </c>
      <c r="M4090" s="7" t="n">
        <f aca="false">IFERROR(VALUE(MID(D4090,FIND("_",D4090)+1,FIND("_",D4090,FIND("_",D4090)+1)-FIND("_",D4090)-1)),"")</f>
        <v>5</v>
      </c>
      <c r="N4090" s="7" t="str">
        <f aca="false">IF(OR(C4090="",M4090=""),"",C4090&amp;" Item "&amp;M4090)</f>
        <v>Milk Products Item 5</v>
      </c>
      <c r="O4090" s="7" t="n">
        <v>494</v>
      </c>
      <c r="P4090" s="8" t="n">
        <f aca="false">G4090*Q4090</f>
        <v>8.8</v>
      </c>
      <c r="Q4090" s="9" t="n">
        <f aca="false">IF(K4090=TRUE(),0.1,0)</f>
        <v>0.1</v>
      </c>
    </row>
    <row r="4091" customFormat="false" ht="15" hidden="false" customHeight="true" outlineLevel="0" collapsed="false">
      <c r="A4091" s="1" t="s">
        <v>4344</v>
      </c>
      <c r="B4091" s="1" t="s">
        <v>69</v>
      </c>
      <c r="C4091" s="1" t="s">
        <v>72</v>
      </c>
      <c r="D4091" s="1" t="s">
        <v>492</v>
      </c>
      <c r="E4091" s="1" t="n">
        <v>20</v>
      </c>
      <c r="F4091" s="1" t="n">
        <v>7</v>
      </c>
      <c r="G4091" s="1" t="n">
        <v>140</v>
      </c>
      <c r="H4091" s="1" t="s">
        <v>54</v>
      </c>
      <c r="I4091" s="1" t="s">
        <v>44</v>
      </c>
      <c r="J4091" s="4" t="n">
        <v>44889</v>
      </c>
      <c r="K4091" s="5" t="b">
        <f aca="false">FALSE()</f>
        <v>0</v>
      </c>
      <c r="L4091" s="6" t="str">
        <f aca="false">IFERROR(INDEX(CategoryCodes!$B$2:$B$9,MATCH(C4091,CategoryCodes!$A$2:$A$9,0)),"")</f>
        <v>D</v>
      </c>
      <c r="M4091" s="7" t="n">
        <f aca="false">IFERROR(VALUE(MID(D4091,FIND("_",D4091)+1,FIND("_",D4091,FIND("_",D4091)+1)-FIND("_",D4091)-1)),"")</f>
        <v>11</v>
      </c>
      <c r="N4091" s="7" t="str">
        <f aca="false">IF(OR(C4091="",M4091=""),"",C4091&amp;" Item "&amp;M4091)</f>
        <v>Electric household essentials Item 11</v>
      </c>
      <c r="O4091" s="7" t="n">
        <v>370</v>
      </c>
      <c r="P4091" s="8" t="n">
        <f aca="false">G4091*Q4091</f>
        <v>0</v>
      </c>
      <c r="Q4091" s="9" t="n">
        <f aca="false">IF(K4091=TRUE(),0.1,0)</f>
        <v>0</v>
      </c>
    </row>
    <row r="4092" customFormat="false" ht="15" hidden="false" customHeight="true" outlineLevel="0" collapsed="false">
      <c r="A4092" s="1" t="s">
        <v>4345</v>
      </c>
      <c r="B4092" s="1" t="s">
        <v>106</v>
      </c>
      <c r="C4092" s="1" t="s">
        <v>29</v>
      </c>
      <c r="D4092" s="1" t="s">
        <v>120</v>
      </c>
      <c r="E4092" s="1" t="n">
        <v>38</v>
      </c>
      <c r="F4092" s="1" t="n">
        <v>3</v>
      </c>
      <c r="G4092" s="1" t="n">
        <v>114</v>
      </c>
      <c r="H4092" s="1" t="s">
        <v>31</v>
      </c>
      <c r="I4092" s="1" t="s">
        <v>22</v>
      </c>
      <c r="J4092" s="4" t="n">
        <v>45410</v>
      </c>
      <c r="K4092" s="5" t="b">
        <f aca="false">TRUE()</f>
        <v>1</v>
      </c>
      <c r="L4092" s="6" t="str">
        <f aca="false">IFERROR(INDEX(CategoryCodes!$B$2:$B$9,MATCH(C4092,CategoryCodes!$A$2:$A$9,0)),"")</f>
        <v>B</v>
      </c>
      <c r="M4092" s="7" t="n">
        <f aca="false">IFERROR(VALUE(MID(D4092,FIND("_",D4092)+1,FIND("_",D4092,FIND("_",D4092)+1)-FIND("_",D4092)-1)),"")</f>
        <v>23</v>
      </c>
      <c r="N4092" s="7" t="str">
        <f aca="false">IF(OR(C4092="",M4092=""),"",C4092&amp;" Item "&amp;M4092)</f>
        <v>Butchers Item 23</v>
      </c>
      <c r="O4092" s="7" t="n">
        <v>328</v>
      </c>
      <c r="P4092" s="8" t="n">
        <f aca="false">G4092*Q4092</f>
        <v>11.4</v>
      </c>
      <c r="Q4092" s="9" t="n">
        <f aca="false">IF(K4092=TRUE(),0.1,0)</f>
        <v>0.1</v>
      </c>
    </row>
    <row r="4093" customFormat="false" ht="15" hidden="false" customHeight="true" outlineLevel="0" collapsed="false">
      <c r="A4093" s="1" t="s">
        <v>4346</v>
      </c>
      <c r="B4093" s="1" t="s">
        <v>71</v>
      </c>
      <c r="C4093" s="1" t="s">
        <v>29</v>
      </c>
      <c r="D4093" s="1" t="s">
        <v>168</v>
      </c>
      <c r="E4093" s="1" t="n">
        <v>6.5</v>
      </c>
      <c r="F4093" s="1" t="n">
        <v>5</v>
      </c>
      <c r="G4093" s="1" t="n">
        <v>32.5</v>
      </c>
      <c r="H4093" s="1" t="s">
        <v>31</v>
      </c>
      <c r="I4093" s="1" t="s">
        <v>44</v>
      </c>
      <c r="J4093" s="4" t="n">
        <v>45614</v>
      </c>
      <c r="L4093" s="6" t="str">
        <f aca="false">IFERROR(INDEX(CategoryCodes!$B$2:$B$9,MATCH(C4093,CategoryCodes!$A$2:$A$9,0)),"")</f>
        <v>B</v>
      </c>
      <c r="M4093" s="7" t="n">
        <f aca="false">IFERROR(VALUE(MID(D4093,FIND("_",D4093)+1,FIND("_",D4093,FIND("_",D4093)+1)-FIND("_",D4093)-1)),"")</f>
        <v>2</v>
      </c>
      <c r="N4093" s="7" t="str">
        <f aca="false">IF(OR(C4093="",M4093=""),"",C4093&amp;" Item "&amp;M4093)</f>
        <v>Butchers Item 2</v>
      </c>
      <c r="O4093" s="7" t="n">
        <v>378</v>
      </c>
      <c r="P4093" s="8" t="n">
        <f aca="false">G4093*Q4093</f>
        <v>0</v>
      </c>
      <c r="Q4093" s="9" t="n">
        <f aca="false">IF(K4093=TRUE(),0.1,0)</f>
        <v>0</v>
      </c>
    </row>
    <row r="4094" customFormat="false" ht="15" hidden="false" customHeight="true" outlineLevel="0" collapsed="false">
      <c r="A4094" s="1" t="s">
        <v>4347</v>
      </c>
      <c r="B4094" s="1" t="s">
        <v>80</v>
      </c>
      <c r="C4094" s="1" t="s">
        <v>47</v>
      </c>
      <c r="D4094" s="1" t="s">
        <v>205</v>
      </c>
      <c r="E4094" s="1" t="n">
        <v>39.5</v>
      </c>
      <c r="F4094" s="1" t="n">
        <v>5</v>
      </c>
      <c r="G4094" s="1" t="n">
        <v>197.5</v>
      </c>
      <c r="H4094" s="1" t="s">
        <v>21</v>
      </c>
      <c r="I4094" s="1" t="s">
        <v>22</v>
      </c>
      <c r="J4094" s="4" t="n">
        <v>45065</v>
      </c>
      <c r="L4094" s="6" t="str">
        <f aca="false">IFERROR(INDEX(CategoryCodes!$B$2:$B$9,MATCH(C4094,CategoryCodes!$A$2:$A$9,0)),"")</f>
        <v>F</v>
      </c>
      <c r="M4094" s="7" t="n">
        <f aca="false">IFERROR(VALUE(MID(D4094,FIND("_",D4094)+1,FIND("_",D4094,FIND("_",D4094)+1)-FIND("_",D4094)-1)),"")</f>
        <v>24</v>
      </c>
      <c r="N4094" s="7" t="str">
        <f aca="false">IF(OR(C4094="",M4094=""),"",C4094&amp;" Item "&amp;M4094)</f>
        <v>Furniture Item 24</v>
      </c>
      <c r="O4094" s="7" t="n">
        <v>251</v>
      </c>
      <c r="P4094" s="8" t="n">
        <f aca="false">G4094*Q4094</f>
        <v>0</v>
      </c>
      <c r="Q4094" s="9" t="n">
        <f aca="false">IF(K4094=TRUE(),0.1,0)</f>
        <v>0</v>
      </c>
    </row>
    <row r="4095" customFormat="false" ht="15" hidden="false" customHeight="true" outlineLevel="0" collapsed="false">
      <c r="A4095" s="1" t="s">
        <v>4348</v>
      </c>
      <c r="B4095" s="1" t="s">
        <v>18</v>
      </c>
      <c r="C4095" s="1" t="s">
        <v>25</v>
      </c>
      <c r="D4095" s="1" t="s">
        <v>290</v>
      </c>
      <c r="E4095" s="1" t="n">
        <v>8</v>
      </c>
      <c r="F4095" s="1" t="n">
        <v>7</v>
      </c>
      <c r="G4095" s="1" t="n">
        <v>56</v>
      </c>
      <c r="H4095" s="1" t="s">
        <v>31</v>
      </c>
      <c r="I4095" s="1" t="s">
        <v>44</v>
      </c>
      <c r="J4095" s="4" t="n">
        <v>45396</v>
      </c>
      <c r="L4095" s="6" t="str">
        <f aca="false">IFERROR(INDEX(CategoryCodes!$B$2:$B$9,MATCH(C4095,CategoryCodes!$A$2:$A$9,0)),"")</f>
        <v>G</v>
      </c>
      <c r="M4095" s="7" t="n">
        <f aca="false">IFERROR(VALUE(MID(D4095,FIND("_",D4095)+1,FIND("_",D4095,FIND("_",D4095)+1)-FIND("_",D4095)-1)),"")</f>
        <v>3</v>
      </c>
      <c r="N4095" s="7" t="str">
        <f aca="false">IF(OR(C4095="",M4095=""),"",C4095&amp;" Item "&amp;M4095)</f>
        <v>Milk Products Item 3</v>
      </c>
      <c r="O4095" s="7" t="n">
        <v>235</v>
      </c>
      <c r="P4095" s="8" t="n">
        <f aca="false">G4095*Q4095</f>
        <v>0</v>
      </c>
      <c r="Q4095" s="9" t="n">
        <f aca="false">IF(K4095=TRUE(),0.1,0)</f>
        <v>0</v>
      </c>
    </row>
    <row r="4096" customFormat="false" ht="15" hidden="false" customHeight="true" outlineLevel="0" collapsed="false">
      <c r="A4096" s="1" t="s">
        <v>4349</v>
      </c>
      <c r="B4096" s="1" t="s">
        <v>28</v>
      </c>
      <c r="C4096" s="1" t="s">
        <v>34</v>
      </c>
      <c r="F4096" s="1" t="n">
        <v>9</v>
      </c>
      <c r="G4096" s="1" t="n">
        <v>193.5</v>
      </c>
      <c r="H4096" s="1" t="s">
        <v>31</v>
      </c>
      <c r="I4096" s="1" t="s">
        <v>44</v>
      </c>
      <c r="J4096" s="4" t="n">
        <v>45384</v>
      </c>
      <c r="K4096" s="5" t="b">
        <f aca="false">FALSE()</f>
        <v>0</v>
      </c>
      <c r="L4096" s="6" t="str">
        <f aca="false">IFERROR(INDEX(CategoryCodes!$B$2:$B$9,MATCH(C4096,CategoryCodes!$A$2:$A$9,0)),"")</f>
        <v>A</v>
      </c>
      <c r="M4096" s="7" t="str">
        <f aca="false">IFERROR(VALUE(MID(D4096,FIND("_",D4096)+1,FIND("_",D4096,FIND("_",D4096)+1)-FIND("_",D4096)-1)),"")</f>
        <v/>
      </c>
      <c r="N4096" s="7" t="str">
        <f aca="false">IF(OR(C4096="",M4096=""),"",C4096&amp;" Item "&amp;M4096)</f>
        <v/>
      </c>
      <c r="O4096" s="7" t="n">
        <v>86</v>
      </c>
      <c r="P4096" s="8" t="n">
        <f aca="false">G4096*Q4096</f>
        <v>0</v>
      </c>
      <c r="Q4096" s="9" t="n">
        <f aca="false">IF(K4096=TRUE(),0.1,0)</f>
        <v>0</v>
      </c>
    </row>
    <row r="4097" customFormat="false" ht="15" hidden="false" customHeight="true" outlineLevel="0" collapsed="false">
      <c r="A4097" s="1" t="s">
        <v>4350</v>
      </c>
      <c r="B4097" s="1" t="s">
        <v>83</v>
      </c>
      <c r="C4097" s="1" t="s">
        <v>136</v>
      </c>
      <c r="D4097" s="1" t="s">
        <v>249</v>
      </c>
      <c r="E4097" s="1" t="n">
        <v>15.5</v>
      </c>
      <c r="F4097" s="1" t="n">
        <v>10</v>
      </c>
      <c r="G4097" s="1" t="n">
        <v>155</v>
      </c>
      <c r="H4097" s="1" t="s">
        <v>54</v>
      </c>
      <c r="I4097" s="1" t="s">
        <v>22</v>
      </c>
      <c r="J4097" s="4" t="n">
        <v>44752</v>
      </c>
      <c r="K4097" s="5" t="b">
        <f aca="false">TRUE()</f>
        <v>1</v>
      </c>
      <c r="L4097" s="6" t="str">
        <f aca="false">IFERROR(INDEX(CategoryCodes!$B$2:$B$9,MATCH(C4097,CategoryCodes!$A$2:$A$9,0)),"")</f>
        <v>C</v>
      </c>
      <c r="M4097" s="7" t="n">
        <f aca="false">IFERROR(VALUE(MID(D4097,FIND("_",D4097)+1,FIND("_",D4097,FIND("_",D4097)+1)-FIND("_",D4097)-1)),"")</f>
        <v>8</v>
      </c>
      <c r="N4097" s="7" t="str">
        <f aca="false">IF(OR(C4097="",M4097=""),"",C4097&amp;" Item "&amp;M4097)</f>
        <v>Computers and electric accessories Item 8</v>
      </c>
      <c r="O4097" s="7" t="n">
        <v>375</v>
      </c>
      <c r="P4097" s="8" t="n">
        <f aca="false">G4097*Q4097</f>
        <v>15.5</v>
      </c>
      <c r="Q4097" s="9" t="n">
        <f aca="false">IF(K4097=TRUE(),0.1,0)</f>
        <v>0.1</v>
      </c>
    </row>
    <row r="4098" customFormat="false" ht="15" hidden="false" customHeight="true" outlineLevel="0" collapsed="false">
      <c r="A4098" s="1" t="s">
        <v>4351</v>
      </c>
      <c r="B4098" s="1" t="s">
        <v>18</v>
      </c>
      <c r="C4098" s="1" t="s">
        <v>136</v>
      </c>
      <c r="D4098" s="1" t="s">
        <v>137</v>
      </c>
      <c r="E4098" s="1" t="n">
        <v>27.5</v>
      </c>
      <c r="F4098" s="1" t="n">
        <v>2</v>
      </c>
      <c r="G4098" s="1" t="n">
        <v>55</v>
      </c>
      <c r="H4098" s="1" t="s">
        <v>54</v>
      </c>
      <c r="I4098" s="1" t="s">
        <v>44</v>
      </c>
      <c r="J4098" s="4" t="n">
        <v>45517</v>
      </c>
      <c r="L4098" s="6" t="str">
        <f aca="false">IFERROR(INDEX(CategoryCodes!$B$2:$B$9,MATCH(C4098,CategoryCodes!$A$2:$A$9,0)),"")</f>
        <v>C</v>
      </c>
      <c r="M4098" s="7" t="n">
        <f aca="false">IFERROR(VALUE(MID(D4098,FIND("_",D4098)+1,FIND("_",D4098,FIND("_",D4098)+1)-FIND("_",D4098)-1)),"")</f>
        <v>16</v>
      </c>
      <c r="N4098" s="7" t="str">
        <f aca="false">IF(OR(C4098="",M4098=""),"",C4098&amp;" Item "&amp;M4098)</f>
        <v>Computers and electric accessories Item 16</v>
      </c>
      <c r="O4098" s="7" t="n">
        <v>407</v>
      </c>
      <c r="P4098" s="8" t="n">
        <f aca="false">G4098*Q4098</f>
        <v>0</v>
      </c>
      <c r="Q4098" s="9" t="n">
        <f aca="false">IF(K4098=TRUE(),0.1,0)</f>
        <v>0</v>
      </c>
    </row>
    <row r="4099" customFormat="false" ht="15" hidden="false" customHeight="true" outlineLevel="0" collapsed="false">
      <c r="A4099" s="1" t="s">
        <v>4352</v>
      </c>
      <c r="B4099" s="1" t="s">
        <v>114</v>
      </c>
      <c r="C4099" s="1" t="s">
        <v>47</v>
      </c>
      <c r="D4099" s="1" t="s">
        <v>239</v>
      </c>
      <c r="E4099" s="1" t="n">
        <v>11</v>
      </c>
      <c r="F4099" s="1" t="n">
        <v>1</v>
      </c>
      <c r="G4099" s="1" t="n">
        <v>11</v>
      </c>
      <c r="H4099" s="1" t="s">
        <v>21</v>
      </c>
      <c r="I4099" s="1" t="s">
        <v>22</v>
      </c>
      <c r="J4099" s="4" t="n">
        <v>44622</v>
      </c>
      <c r="L4099" s="6" t="str">
        <f aca="false">IFERROR(INDEX(CategoryCodes!$B$2:$B$9,MATCH(C4099,CategoryCodes!$A$2:$A$9,0)),"")</f>
        <v>F</v>
      </c>
      <c r="M4099" s="7" t="n">
        <f aca="false">IFERROR(VALUE(MID(D4099,FIND("_",D4099)+1,FIND("_",D4099,FIND("_",D4099)+1)-FIND("_",D4099)-1)),"")</f>
        <v>5</v>
      </c>
      <c r="N4099" s="7" t="str">
        <f aca="false">IF(OR(C4099="",M4099=""),"",C4099&amp;" Item "&amp;M4099)</f>
        <v>Furniture Item 5</v>
      </c>
      <c r="O4099" s="7" t="n">
        <v>180</v>
      </c>
      <c r="P4099" s="8" t="n">
        <f aca="false">G4099*Q4099</f>
        <v>0</v>
      </c>
      <c r="Q4099" s="9" t="n">
        <f aca="false">IF(K4099=TRUE(),0.1,0)</f>
        <v>0</v>
      </c>
    </row>
    <row r="4100" customFormat="false" ht="15" hidden="false" customHeight="true" outlineLevel="0" collapsed="false">
      <c r="A4100" s="1" t="s">
        <v>4353</v>
      </c>
      <c r="B4100" s="1" t="s">
        <v>18</v>
      </c>
      <c r="C4100" s="1" t="s">
        <v>19</v>
      </c>
      <c r="D4100" s="1" t="s">
        <v>509</v>
      </c>
      <c r="E4100" s="1" t="n">
        <v>33.5</v>
      </c>
      <c r="F4100" s="1" t="n">
        <v>3</v>
      </c>
      <c r="G4100" s="1" t="n">
        <v>100.5</v>
      </c>
      <c r="H4100" s="1" t="s">
        <v>21</v>
      </c>
      <c r="I4100" s="1" t="s">
        <v>44</v>
      </c>
      <c r="J4100" s="4" t="n">
        <v>44785</v>
      </c>
      <c r="K4100" s="5" t="b">
        <f aca="false">FALSE()</f>
        <v>0</v>
      </c>
      <c r="L4100" s="6" t="str">
        <f aca="false">IFERROR(INDEX(CategoryCodes!$B$2:$B$9,MATCH(C4100,CategoryCodes!$A$2:$A$9,0)),"")</f>
        <v>H</v>
      </c>
      <c r="M4100" s="7" t="n">
        <f aca="false">IFERROR(VALUE(MID(D4100,FIND("_",D4100)+1,FIND("_",D4100,FIND("_",D4100)+1)-FIND("_",D4100)-1)),"")</f>
        <v>20</v>
      </c>
      <c r="N4100" s="7" t="str">
        <f aca="false">IF(OR(C4100="",M4100=""),"",C4100&amp;" Item "&amp;M4100)</f>
        <v>Patisserie Item 20</v>
      </c>
      <c r="O4100" s="7" t="n">
        <v>86</v>
      </c>
      <c r="P4100" s="8" t="n">
        <f aca="false">G4100*Q4100</f>
        <v>0</v>
      </c>
      <c r="Q4100" s="9" t="n">
        <f aca="false">IF(K4100=TRUE(),0.1,0)</f>
        <v>0</v>
      </c>
    </row>
    <row r="4101" customFormat="false" ht="15" hidden="false" customHeight="true" outlineLevel="0" collapsed="false">
      <c r="A4101" s="1" t="s">
        <v>4354</v>
      </c>
      <c r="B4101" s="1" t="s">
        <v>95</v>
      </c>
      <c r="C4101" s="1" t="s">
        <v>38</v>
      </c>
      <c r="D4101" s="1" t="s">
        <v>100</v>
      </c>
      <c r="E4101" s="1" t="n">
        <v>20</v>
      </c>
      <c r="F4101" s="1" t="n">
        <v>9</v>
      </c>
      <c r="G4101" s="1" t="n">
        <v>180</v>
      </c>
      <c r="H4101" s="1" t="s">
        <v>21</v>
      </c>
      <c r="I4101" s="1" t="s">
        <v>44</v>
      </c>
      <c r="J4101" s="4" t="n">
        <v>45457</v>
      </c>
      <c r="L4101" s="6" t="str">
        <f aca="false">IFERROR(INDEX(CategoryCodes!$B$2:$B$9,MATCH(C4101,CategoryCodes!$A$2:$A$9,0)),"")</f>
        <v>E</v>
      </c>
      <c r="M4101" s="7" t="n">
        <f aca="false">IFERROR(VALUE(MID(D4101,FIND("_",D4101)+1,FIND("_",D4101,FIND("_",D4101)+1)-FIND("_",D4101)-1)),"")</f>
        <v>11</v>
      </c>
      <c r="N4101" s="7" t="str">
        <f aca="false">IF(OR(C4101="",M4101=""),"",C4101&amp;" Item "&amp;M4101)</f>
        <v>Food Item 11</v>
      </c>
      <c r="O4101" s="7" t="n">
        <v>71</v>
      </c>
      <c r="P4101" s="8" t="n">
        <f aca="false">G4101*Q4101</f>
        <v>0</v>
      </c>
      <c r="Q4101" s="9" t="n">
        <f aca="false">IF(K4101=TRUE(),0.1,0)</f>
        <v>0</v>
      </c>
    </row>
    <row r="4102" customFormat="false" ht="15" hidden="false" customHeight="true" outlineLevel="0" collapsed="false">
      <c r="A4102" s="1" t="s">
        <v>4355</v>
      </c>
      <c r="B4102" s="1" t="s">
        <v>104</v>
      </c>
      <c r="C4102" s="1" t="s">
        <v>29</v>
      </c>
      <c r="D4102" s="1" t="s">
        <v>30</v>
      </c>
      <c r="E4102" s="1" t="n">
        <v>21.5</v>
      </c>
      <c r="F4102" s="1" t="n">
        <v>6</v>
      </c>
      <c r="G4102" s="1" t="n">
        <v>129</v>
      </c>
      <c r="H4102" s="1" t="s">
        <v>31</v>
      </c>
      <c r="I4102" s="1" t="s">
        <v>22</v>
      </c>
      <c r="J4102" s="4" t="n">
        <v>45568</v>
      </c>
      <c r="K4102" s="5" t="b">
        <f aca="false">TRUE()</f>
        <v>1</v>
      </c>
      <c r="L4102" s="6" t="str">
        <f aca="false">IFERROR(INDEX(CategoryCodes!$B$2:$B$9,MATCH(C4102,CategoryCodes!$A$2:$A$9,0)),"")</f>
        <v>B</v>
      </c>
      <c r="M4102" s="7" t="n">
        <f aca="false">IFERROR(VALUE(MID(D4102,FIND("_",D4102)+1,FIND("_",D4102,FIND("_",D4102)+1)-FIND("_",D4102)-1)),"")</f>
        <v>12</v>
      </c>
      <c r="N4102" s="7" t="str">
        <f aca="false">IF(OR(C4102="",M4102=""),"",C4102&amp;" Item "&amp;M4102)</f>
        <v>Butchers Item 12</v>
      </c>
      <c r="O4102" s="7" t="n">
        <v>368</v>
      </c>
      <c r="P4102" s="8" t="n">
        <f aca="false">G4102*Q4102</f>
        <v>12.9</v>
      </c>
      <c r="Q4102" s="9" t="n">
        <f aca="false">IF(K4102=TRUE(),0.1,0)</f>
        <v>0.1</v>
      </c>
    </row>
    <row r="4103" customFormat="false" ht="15" hidden="false" customHeight="true" outlineLevel="0" collapsed="false">
      <c r="A4103" s="1" t="s">
        <v>4356</v>
      </c>
      <c r="B4103" s="1" t="s">
        <v>95</v>
      </c>
      <c r="C4103" s="1" t="s">
        <v>47</v>
      </c>
      <c r="D4103" s="1" t="s">
        <v>459</v>
      </c>
      <c r="E4103" s="1" t="n">
        <v>26</v>
      </c>
      <c r="F4103" s="1" t="n">
        <v>3</v>
      </c>
      <c r="G4103" s="1" t="n">
        <v>78</v>
      </c>
      <c r="H4103" s="1" t="s">
        <v>54</v>
      </c>
      <c r="I4103" s="1" t="s">
        <v>44</v>
      </c>
      <c r="J4103" s="4" t="n">
        <v>45583</v>
      </c>
      <c r="L4103" s="6" t="str">
        <f aca="false">IFERROR(INDEX(CategoryCodes!$B$2:$B$9,MATCH(C4103,CategoryCodes!$A$2:$A$9,0)),"")</f>
        <v>F</v>
      </c>
      <c r="M4103" s="7" t="n">
        <f aca="false">IFERROR(VALUE(MID(D4103,FIND("_",D4103)+1,FIND("_",D4103,FIND("_",D4103)+1)-FIND("_",D4103)-1)),"")</f>
        <v>15</v>
      </c>
      <c r="N4103" s="7" t="str">
        <f aca="false">IF(OR(C4103="",M4103=""),"",C4103&amp;" Item "&amp;M4103)</f>
        <v>Furniture Item 15</v>
      </c>
      <c r="O4103" s="7" t="n">
        <v>279</v>
      </c>
      <c r="P4103" s="8" t="n">
        <f aca="false">G4103*Q4103</f>
        <v>0</v>
      </c>
      <c r="Q4103" s="9" t="n">
        <f aca="false">IF(K4103=TRUE(),0.1,0)</f>
        <v>0</v>
      </c>
    </row>
    <row r="4104" customFormat="false" ht="15" hidden="false" customHeight="true" outlineLevel="0" collapsed="false">
      <c r="A4104" s="1" t="s">
        <v>4357</v>
      </c>
      <c r="B4104" s="1" t="s">
        <v>106</v>
      </c>
      <c r="C4104" s="1" t="s">
        <v>38</v>
      </c>
      <c r="D4104" s="1" t="s">
        <v>96</v>
      </c>
      <c r="E4104" s="1" t="n">
        <v>24.5</v>
      </c>
      <c r="F4104" s="1" t="n">
        <v>10</v>
      </c>
      <c r="G4104" s="1" t="n">
        <v>245</v>
      </c>
      <c r="H4104" s="1" t="s">
        <v>54</v>
      </c>
      <c r="I4104" s="1" t="s">
        <v>22</v>
      </c>
      <c r="J4104" s="4" t="n">
        <v>44769</v>
      </c>
      <c r="K4104" s="5" t="b">
        <f aca="false">FALSE()</f>
        <v>0</v>
      </c>
      <c r="L4104" s="6" t="str">
        <f aca="false">IFERROR(INDEX(CategoryCodes!$B$2:$B$9,MATCH(C4104,CategoryCodes!$A$2:$A$9,0)),"")</f>
        <v>E</v>
      </c>
      <c r="M4104" s="7" t="n">
        <f aca="false">IFERROR(VALUE(MID(D4104,FIND("_",D4104)+1,FIND("_",D4104,FIND("_",D4104)+1)-FIND("_",D4104)-1)),"")</f>
        <v>14</v>
      </c>
      <c r="N4104" s="7" t="str">
        <f aca="false">IF(OR(C4104="",M4104=""),"",C4104&amp;" Item "&amp;M4104)</f>
        <v>Food Item 14</v>
      </c>
      <c r="O4104" s="7" t="n">
        <v>250</v>
      </c>
      <c r="P4104" s="8" t="n">
        <f aca="false">G4104*Q4104</f>
        <v>0</v>
      </c>
      <c r="Q4104" s="9" t="n">
        <f aca="false">IF(K4104=TRUE(),0.1,0)</f>
        <v>0</v>
      </c>
    </row>
    <row r="4105" customFormat="false" ht="15" hidden="false" customHeight="true" outlineLevel="0" collapsed="false">
      <c r="A4105" s="1" t="s">
        <v>4358</v>
      </c>
      <c r="B4105" s="1" t="s">
        <v>61</v>
      </c>
      <c r="C4105" s="1" t="s">
        <v>47</v>
      </c>
      <c r="D4105" s="1" t="s">
        <v>562</v>
      </c>
      <c r="E4105" s="1" t="n">
        <v>9.5</v>
      </c>
      <c r="F4105" s="1" t="n">
        <v>4</v>
      </c>
      <c r="G4105" s="1" t="n">
        <v>38</v>
      </c>
      <c r="H4105" s="1" t="s">
        <v>21</v>
      </c>
      <c r="I4105" s="1" t="s">
        <v>22</v>
      </c>
      <c r="J4105" s="4" t="n">
        <v>45395</v>
      </c>
      <c r="K4105" s="5" t="b">
        <f aca="false">FALSE()</f>
        <v>0</v>
      </c>
      <c r="L4105" s="6" t="str">
        <f aca="false">IFERROR(INDEX(CategoryCodes!$B$2:$B$9,MATCH(C4105,CategoryCodes!$A$2:$A$9,0)),"")</f>
        <v>F</v>
      </c>
      <c r="M4105" s="7" t="n">
        <f aca="false">IFERROR(VALUE(MID(D4105,FIND("_",D4105)+1,FIND("_",D4105,FIND("_",D4105)+1)-FIND("_",D4105)-1)),"")</f>
        <v>4</v>
      </c>
      <c r="N4105" s="7" t="str">
        <f aca="false">IF(OR(C4105="",M4105=""),"",C4105&amp;" Item "&amp;M4105)</f>
        <v>Furniture Item 4</v>
      </c>
      <c r="O4105" s="7" t="n">
        <v>94</v>
      </c>
      <c r="P4105" s="8" t="n">
        <f aca="false">G4105*Q4105</f>
        <v>0</v>
      </c>
      <c r="Q4105" s="9" t="n">
        <f aca="false">IF(K4105=TRUE(),0.1,0)</f>
        <v>0</v>
      </c>
    </row>
    <row r="4106" customFormat="false" ht="15" hidden="false" customHeight="true" outlineLevel="0" collapsed="false">
      <c r="A4106" s="1" t="s">
        <v>4359</v>
      </c>
      <c r="B4106" s="1" t="s">
        <v>33</v>
      </c>
      <c r="C4106" s="1" t="s">
        <v>25</v>
      </c>
      <c r="E4106" s="1" t="n">
        <v>36.5</v>
      </c>
      <c r="H4106" s="1" t="s">
        <v>31</v>
      </c>
      <c r="I4106" s="1" t="s">
        <v>22</v>
      </c>
      <c r="J4106" s="4" t="n">
        <v>44590</v>
      </c>
      <c r="L4106" s="6" t="str">
        <f aca="false">IFERROR(INDEX(CategoryCodes!$B$2:$B$9,MATCH(C4106,CategoryCodes!$A$2:$A$9,0)),"")</f>
        <v>G</v>
      </c>
      <c r="M4106" s="7" t="str">
        <f aca="false">IFERROR(VALUE(MID(D4106,FIND("_",D4106)+1,FIND("_",D4106,FIND("_",D4106)+1)-FIND("_",D4106)-1)),"")</f>
        <v/>
      </c>
      <c r="N4106" s="7" t="str">
        <f aca="false">IF(OR(C4106="",M4106=""),"",C4106&amp;" Item "&amp;M4106)</f>
        <v/>
      </c>
      <c r="O4106" s="7" t="n">
        <v>469</v>
      </c>
      <c r="P4106" s="8" t="n">
        <f aca="false">G4106*Q4106</f>
        <v>0</v>
      </c>
      <c r="Q4106" s="9" t="n">
        <f aca="false">IF(K4106=TRUE(),0.1,0)</f>
        <v>0</v>
      </c>
    </row>
    <row r="4107" customFormat="false" ht="15" hidden="false" customHeight="true" outlineLevel="0" collapsed="false">
      <c r="A4107" s="1" t="s">
        <v>4360</v>
      </c>
      <c r="B4107" s="1" t="s">
        <v>33</v>
      </c>
      <c r="C4107" s="1" t="s">
        <v>25</v>
      </c>
      <c r="D4107" s="1" t="s">
        <v>877</v>
      </c>
      <c r="E4107" s="1" t="n">
        <v>33.5</v>
      </c>
      <c r="F4107" s="1" t="n">
        <v>9</v>
      </c>
      <c r="G4107" s="1" t="n">
        <v>301.5</v>
      </c>
      <c r="H4107" s="1" t="s">
        <v>21</v>
      </c>
      <c r="I4107" s="1" t="s">
        <v>44</v>
      </c>
      <c r="J4107" s="4" t="n">
        <v>45461</v>
      </c>
      <c r="L4107" s="6" t="str">
        <f aca="false">IFERROR(INDEX(CategoryCodes!$B$2:$B$9,MATCH(C4107,CategoryCodes!$A$2:$A$9,0)),"")</f>
        <v>G</v>
      </c>
      <c r="M4107" s="7" t="n">
        <f aca="false">IFERROR(VALUE(MID(D4107,FIND("_",D4107)+1,FIND("_",D4107,FIND("_",D4107)+1)-FIND("_",D4107)-1)),"")</f>
        <v>20</v>
      </c>
      <c r="N4107" s="7" t="str">
        <f aca="false">IF(OR(C4107="",M4107=""),"",C4107&amp;" Item "&amp;M4107)</f>
        <v>Milk Products Item 20</v>
      </c>
      <c r="O4107" s="7" t="n">
        <v>455</v>
      </c>
      <c r="P4107" s="8" t="n">
        <f aca="false">G4107*Q4107</f>
        <v>0</v>
      </c>
      <c r="Q4107" s="9" t="n">
        <f aca="false">IF(K4107=TRUE(),0.1,0)</f>
        <v>0</v>
      </c>
    </row>
    <row r="4108" customFormat="false" ht="15" hidden="false" customHeight="true" outlineLevel="0" collapsed="false">
      <c r="A4108" s="1" t="s">
        <v>4361</v>
      </c>
      <c r="B4108" s="1" t="s">
        <v>49</v>
      </c>
      <c r="C4108" s="1" t="s">
        <v>19</v>
      </c>
      <c r="D4108" s="1" t="s">
        <v>228</v>
      </c>
      <c r="E4108" s="1" t="n">
        <v>27.5</v>
      </c>
      <c r="F4108" s="1" t="n">
        <v>3</v>
      </c>
      <c r="G4108" s="1" t="n">
        <v>82.5</v>
      </c>
      <c r="H4108" s="1" t="s">
        <v>54</v>
      </c>
      <c r="I4108" s="1" t="s">
        <v>22</v>
      </c>
      <c r="J4108" s="4" t="n">
        <v>44630</v>
      </c>
      <c r="K4108" s="5" t="b">
        <f aca="false">TRUE()</f>
        <v>1</v>
      </c>
      <c r="L4108" s="6" t="str">
        <f aca="false">IFERROR(INDEX(CategoryCodes!$B$2:$B$9,MATCH(C4108,CategoryCodes!$A$2:$A$9,0)),"")</f>
        <v>H</v>
      </c>
      <c r="M4108" s="7" t="n">
        <f aca="false">IFERROR(VALUE(MID(D4108,FIND("_",D4108)+1,FIND("_",D4108,FIND("_",D4108)+1)-FIND("_",D4108)-1)),"")</f>
        <v>16</v>
      </c>
      <c r="N4108" s="7" t="str">
        <f aca="false">IF(OR(C4108="",M4108=""),"",C4108&amp;" Item "&amp;M4108)</f>
        <v>Patisserie Item 16</v>
      </c>
      <c r="O4108" s="7" t="n">
        <v>277</v>
      </c>
      <c r="P4108" s="8" t="n">
        <f aca="false">G4108*Q4108</f>
        <v>8.25</v>
      </c>
      <c r="Q4108" s="9" t="n">
        <f aca="false">IF(K4108=TRUE(),0.1,0)</f>
        <v>0.1</v>
      </c>
    </row>
    <row r="4109" customFormat="false" ht="15" hidden="false" customHeight="true" outlineLevel="0" collapsed="false">
      <c r="A4109" s="1" t="s">
        <v>4362</v>
      </c>
      <c r="B4109" s="1" t="s">
        <v>114</v>
      </c>
      <c r="C4109" s="1" t="s">
        <v>38</v>
      </c>
      <c r="D4109" s="1" t="s">
        <v>134</v>
      </c>
      <c r="E4109" s="1" t="n">
        <v>21.5</v>
      </c>
      <c r="F4109" s="1" t="n">
        <v>7</v>
      </c>
      <c r="G4109" s="1" t="n">
        <v>150.5</v>
      </c>
      <c r="H4109" s="1" t="s">
        <v>31</v>
      </c>
      <c r="I4109" s="1" t="s">
        <v>44</v>
      </c>
      <c r="J4109" s="4" t="n">
        <v>44856</v>
      </c>
      <c r="L4109" s="6" t="str">
        <f aca="false">IFERROR(INDEX(CategoryCodes!$B$2:$B$9,MATCH(C4109,CategoryCodes!$A$2:$A$9,0)),"")</f>
        <v>E</v>
      </c>
      <c r="M4109" s="7" t="n">
        <f aca="false">IFERROR(VALUE(MID(D4109,FIND("_",D4109)+1,FIND("_",D4109,FIND("_",D4109)+1)-FIND("_",D4109)-1)),"")</f>
        <v>12</v>
      </c>
      <c r="N4109" s="7" t="str">
        <f aca="false">IF(OR(C4109="",M4109=""),"",C4109&amp;" Item "&amp;M4109)</f>
        <v>Food Item 12</v>
      </c>
      <c r="O4109" s="7" t="n">
        <v>328</v>
      </c>
      <c r="P4109" s="8" t="n">
        <f aca="false">G4109*Q4109</f>
        <v>0</v>
      </c>
      <c r="Q4109" s="9" t="n">
        <f aca="false">IF(K4109=TRUE(),0.1,0)</f>
        <v>0</v>
      </c>
    </row>
    <row r="4110" customFormat="false" ht="15" hidden="false" customHeight="true" outlineLevel="0" collapsed="false">
      <c r="A4110" s="1" t="s">
        <v>4363</v>
      </c>
      <c r="B4110" s="1" t="s">
        <v>42</v>
      </c>
      <c r="C4110" s="1" t="s">
        <v>72</v>
      </c>
      <c r="D4110" s="1" t="s">
        <v>649</v>
      </c>
      <c r="E4110" s="1" t="n">
        <v>26</v>
      </c>
      <c r="F4110" s="1" t="n">
        <v>5</v>
      </c>
      <c r="G4110" s="1" t="n">
        <v>130</v>
      </c>
      <c r="H4110" s="1" t="s">
        <v>31</v>
      </c>
      <c r="I4110" s="1" t="s">
        <v>22</v>
      </c>
      <c r="J4110" s="4" t="n">
        <v>45543</v>
      </c>
      <c r="K4110" s="5" t="b">
        <f aca="false">FALSE()</f>
        <v>0</v>
      </c>
      <c r="L4110" s="6" t="str">
        <f aca="false">IFERROR(INDEX(CategoryCodes!$B$2:$B$9,MATCH(C4110,CategoryCodes!$A$2:$A$9,0)),"")</f>
        <v>D</v>
      </c>
      <c r="M4110" s="7" t="n">
        <f aca="false">IFERROR(VALUE(MID(D4110,FIND("_",D4110)+1,FIND("_",D4110,FIND("_",D4110)+1)-FIND("_",D4110)-1)),"")</f>
        <v>15</v>
      </c>
      <c r="N4110" s="7" t="str">
        <f aca="false">IF(OR(C4110="",M4110=""),"",C4110&amp;" Item "&amp;M4110)</f>
        <v>Electric household essentials Item 15</v>
      </c>
      <c r="O4110" s="7" t="n">
        <v>490</v>
      </c>
      <c r="P4110" s="8" t="n">
        <f aca="false">G4110*Q4110</f>
        <v>0</v>
      </c>
      <c r="Q4110" s="9" t="n">
        <f aca="false">IF(K4110=TRUE(),0.1,0)</f>
        <v>0</v>
      </c>
    </row>
    <row r="4111" customFormat="false" ht="15" hidden="false" customHeight="true" outlineLevel="0" collapsed="false">
      <c r="A4111" s="1" t="s">
        <v>4364</v>
      </c>
      <c r="B4111" s="1" t="s">
        <v>114</v>
      </c>
      <c r="C4111" s="1" t="s">
        <v>47</v>
      </c>
      <c r="D4111" s="1" t="s">
        <v>309</v>
      </c>
      <c r="E4111" s="1" t="n">
        <v>15.5</v>
      </c>
      <c r="F4111" s="1" t="n">
        <v>7</v>
      </c>
      <c r="G4111" s="1" t="n">
        <v>108.5</v>
      </c>
      <c r="H4111" s="1" t="s">
        <v>21</v>
      </c>
      <c r="I4111" s="1" t="s">
        <v>44</v>
      </c>
      <c r="J4111" s="4" t="n">
        <v>44568</v>
      </c>
      <c r="K4111" s="5" t="b">
        <f aca="false">TRUE()</f>
        <v>1</v>
      </c>
      <c r="L4111" s="6" t="str">
        <f aca="false">IFERROR(INDEX(CategoryCodes!$B$2:$B$9,MATCH(C4111,CategoryCodes!$A$2:$A$9,0)),"")</f>
        <v>F</v>
      </c>
      <c r="M4111" s="7" t="n">
        <f aca="false">IFERROR(VALUE(MID(D4111,FIND("_",D4111)+1,FIND("_",D4111,FIND("_",D4111)+1)-FIND("_",D4111)-1)),"")</f>
        <v>8</v>
      </c>
      <c r="N4111" s="7" t="str">
        <f aca="false">IF(OR(C4111="",M4111=""),"",C4111&amp;" Item "&amp;M4111)</f>
        <v>Furniture Item 8</v>
      </c>
      <c r="O4111" s="7" t="n">
        <v>30</v>
      </c>
      <c r="P4111" s="8" t="n">
        <f aca="false">G4111*Q4111</f>
        <v>10.85</v>
      </c>
      <c r="Q4111" s="9" t="n">
        <f aca="false">IF(K4111=TRUE(),0.1,0)</f>
        <v>0.1</v>
      </c>
    </row>
    <row r="4112" customFormat="false" ht="15" hidden="false" customHeight="true" outlineLevel="0" collapsed="false">
      <c r="A4112" s="1" t="s">
        <v>4365</v>
      </c>
      <c r="B4112" s="1" t="s">
        <v>174</v>
      </c>
      <c r="C4112" s="1" t="s">
        <v>25</v>
      </c>
      <c r="D4112" s="1" t="s">
        <v>216</v>
      </c>
      <c r="E4112" s="1" t="n">
        <v>9.5</v>
      </c>
      <c r="F4112" s="1" t="n">
        <v>10</v>
      </c>
      <c r="G4112" s="1" t="n">
        <v>95</v>
      </c>
      <c r="H4112" s="1" t="s">
        <v>54</v>
      </c>
      <c r="I4112" s="1" t="s">
        <v>22</v>
      </c>
      <c r="J4112" s="4" t="n">
        <v>45111</v>
      </c>
      <c r="K4112" s="5" t="b">
        <f aca="false">FALSE()</f>
        <v>0</v>
      </c>
      <c r="L4112" s="6" t="str">
        <f aca="false">IFERROR(INDEX(CategoryCodes!$B$2:$B$9,MATCH(C4112,CategoryCodes!$A$2:$A$9,0)),"")</f>
        <v>G</v>
      </c>
      <c r="M4112" s="7" t="n">
        <f aca="false">IFERROR(VALUE(MID(D4112,FIND("_",D4112)+1,FIND("_",D4112,FIND("_",D4112)+1)-FIND("_",D4112)-1)),"")</f>
        <v>4</v>
      </c>
      <c r="N4112" s="7" t="str">
        <f aca="false">IF(OR(C4112="",M4112=""),"",C4112&amp;" Item "&amp;M4112)</f>
        <v>Milk Products Item 4</v>
      </c>
      <c r="O4112" s="7" t="n">
        <v>268</v>
      </c>
      <c r="P4112" s="8" t="n">
        <f aca="false">G4112*Q4112</f>
        <v>0</v>
      </c>
      <c r="Q4112" s="9" t="n">
        <f aca="false">IF(K4112=TRUE(),0.1,0)</f>
        <v>0</v>
      </c>
    </row>
    <row r="4113" customFormat="false" ht="15" hidden="false" customHeight="true" outlineLevel="0" collapsed="false">
      <c r="A4113" s="1" t="s">
        <v>4366</v>
      </c>
      <c r="B4113" s="1" t="s">
        <v>86</v>
      </c>
      <c r="C4113" s="1" t="s">
        <v>29</v>
      </c>
      <c r="D4113" s="1" t="s">
        <v>141</v>
      </c>
      <c r="E4113" s="1" t="n">
        <v>27.5</v>
      </c>
      <c r="F4113" s="1" t="n">
        <v>8</v>
      </c>
      <c r="G4113" s="1" t="n">
        <v>220</v>
      </c>
      <c r="H4113" s="1" t="s">
        <v>31</v>
      </c>
      <c r="I4113" s="1" t="s">
        <v>22</v>
      </c>
      <c r="J4113" s="4" t="n">
        <v>45403</v>
      </c>
      <c r="K4113" s="5" t="b">
        <f aca="false">FALSE()</f>
        <v>0</v>
      </c>
      <c r="L4113" s="6" t="str">
        <f aca="false">IFERROR(INDEX(CategoryCodes!$B$2:$B$9,MATCH(C4113,CategoryCodes!$A$2:$A$9,0)),"")</f>
        <v>B</v>
      </c>
      <c r="M4113" s="7" t="n">
        <f aca="false">IFERROR(VALUE(MID(D4113,FIND("_",D4113)+1,FIND("_",D4113,FIND("_",D4113)+1)-FIND("_",D4113)-1)),"")</f>
        <v>16</v>
      </c>
      <c r="N4113" s="7" t="str">
        <f aca="false">IF(OR(C4113="",M4113=""),"",C4113&amp;" Item "&amp;M4113)</f>
        <v>Butchers Item 16</v>
      </c>
      <c r="O4113" s="7" t="n">
        <v>17</v>
      </c>
      <c r="P4113" s="8" t="n">
        <f aca="false">G4113*Q4113</f>
        <v>0</v>
      </c>
      <c r="Q4113" s="9" t="n">
        <f aca="false">IF(K4113=TRUE(),0.1,0)</f>
        <v>0</v>
      </c>
    </row>
    <row r="4114" customFormat="false" ht="15" hidden="false" customHeight="true" outlineLevel="0" collapsed="false">
      <c r="A4114" s="1" t="s">
        <v>4367</v>
      </c>
      <c r="B4114" s="1" t="s">
        <v>61</v>
      </c>
      <c r="C4114" s="1" t="s">
        <v>72</v>
      </c>
      <c r="D4114" s="1" t="s">
        <v>107</v>
      </c>
      <c r="E4114" s="1" t="n">
        <v>35</v>
      </c>
      <c r="F4114" s="1" t="n">
        <v>2</v>
      </c>
      <c r="G4114" s="1" t="n">
        <v>70</v>
      </c>
      <c r="H4114" s="1" t="s">
        <v>54</v>
      </c>
      <c r="I4114" s="1" t="s">
        <v>22</v>
      </c>
      <c r="J4114" s="4" t="n">
        <v>45359</v>
      </c>
      <c r="K4114" s="5" t="b">
        <f aca="false">TRUE()</f>
        <v>1</v>
      </c>
      <c r="L4114" s="6" t="str">
        <f aca="false">IFERROR(INDEX(CategoryCodes!$B$2:$B$9,MATCH(C4114,CategoryCodes!$A$2:$A$9,0)),"")</f>
        <v>D</v>
      </c>
      <c r="M4114" s="7" t="n">
        <f aca="false">IFERROR(VALUE(MID(D4114,FIND("_",D4114)+1,FIND("_",D4114,FIND("_",D4114)+1)-FIND("_",D4114)-1)),"")</f>
        <v>21</v>
      </c>
      <c r="N4114" s="7" t="str">
        <f aca="false">IF(OR(C4114="",M4114=""),"",C4114&amp;" Item "&amp;M4114)</f>
        <v>Electric household essentials Item 21</v>
      </c>
      <c r="O4114" s="7" t="n">
        <v>429</v>
      </c>
      <c r="P4114" s="8" t="n">
        <f aca="false">G4114*Q4114</f>
        <v>7</v>
      </c>
      <c r="Q4114" s="9" t="n">
        <f aca="false">IF(K4114=TRUE(),0.1,0)</f>
        <v>0.1</v>
      </c>
    </row>
    <row r="4115" customFormat="false" ht="15" hidden="false" customHeight="true" outlineLevel="0" collapsed="false">
      <c r="A4115" s="1" t="s">
        <v>4368</v>
      </c>
      <c r="B4115" s="1" t="s">
        <v>86</v>
      </c>
      <c r="C4115" s="1" t="s">
        <v>25</v>
      </c>
      <c r="D4115" s="1" t="s">
        <v>26</v>
      </c>
      <c r="E4115" s="1" t="n">
        <v>29</v>
      </c>
      <c r="F4115" s="1" t="n">
        <v>3</v>
      </c>
      <c r="G4115" s="1" t="n">
        <v>87</v>
      </c>
      <c r="H4115" s="1" t="s">
        <v>21</v>
      </c>
      <c r="I4115" s="1" t="s">
        <v>44</v>
      </c>
      <c r="J4115" s="4" t="n">
        <v>45464</v>
      </c>
      <c r="K4115" s="5" t="b">
        <f aca="false">TRUE()</f>
        <v>1</v>
      </c>
      <c r="L4115" s="6" t="str">
        <f aca="false">IFERROR(INDEX(CategoryCodes!$B$2:$B$9,MATCH(C4115,CategoryCodes!$A$2:$A$9,0)),"")</f>
        <v>G</v>
      </c>
      <c r="M4115" s="7" t="n">
        <f aca="false">IFERROR(VALUE(MID(D4115,FIND("_",D4115)+1,FIND("_",D4115,FIND("_",D4115)+1)-FIND("_",D4115)-1)),"")</f>
        <v>17</v>
      </c>
      <c r="N4115" s="7" t="str">
        <f aca="false">IF(OR(C4115="",M4115=""),"",C4115&amp;" Item "&amp;M4115)</f>
        <v>Milk Products Item 17</v>
      </c>
      <c r="O4115" s="7" t="n">
        <v>433</v>
      </c>
      <c r="P4115" s="8" t="n">
        <f aca="false">G4115*Q4115</f>
        <v>8.7</v>
      </c>
      <c r="Q4115" s="9" t="n">
        <f aca="false">IF(K4115=TRUE(),0.1,0)</f>
        <v>0.1</v>
      </c>
    </row>
    <row r="4116" customFormat="false" ht="15" hidden="false" customHeight="true" outlineLevel="0" collapsed="false">
      <c r="A4116" s="1" t="s">
        <v>4369</v>
      </c>
      <c r="B4116" s="1" t="s">
        <v>106</v>
      </c>
      <c r="C4116" s="1" t="s">
        <v>25</v>
      </c>
      <c r="D4116" s="1" t="s">
        <v>26</v>
      </c>
      <c r="E4116" s="1" t="n">
        <v>29</v>
      </c>
      <c r="F4116" s="1" t="n">
        <v>8</v>
      </c>
      <c r="G4116" s="1" t="n">
        <v>232</v>
      </c>
      <c r="H4116" s="1" t="s">
        <v>21</v>
      </c>
      <c r="I4116" s="1" t="s">
        <v>22</v>
      </c>
      <c r="J4116" s="4" t="n">
        <v>45185</v>
      </c>
      <c r="K4116" s="5" t="b">
        <f aca="false">FALSE()</f>
        <v>0</v>
      </c>
      <c r="L4116" s="6" t="str">
        <f aca="false">IFERROR(INDEX(CategoryCodes!$B$2:$B$9,MATCH(C4116,CategoryCodes!$A$2:$A$9,0)),"")</f>
        <v>G</v>
      </c>
      <c r="M4116" s="7" t="n">
        <f aca="false">IFERROR(VALUE(MID(D4116,FIND("_",D4116)+1,FIND("_",D4116,FIND("_",D4116)+1)-FIND("_",D4116)-1)),"")</f>
        <v>17</v>
      </c>
      <c r="N4116" s="7" t="str">
        <f aca="false">IF(OR(C4116="",M4116=""),"",C4116&amp;" Item "&amp;M4116)</f>
        <v>Milk Products Item 17</v>
      </c>
      <c r="O4116" s="7" t="n">
        <v>38</v>
      </c>
      <c r="P4116" s="8" t="n">
        <f aca="false">G4116*Q4116</f>
        <v>0</v>
      </c>
      <c r="Q4116" s="9" t="n">
        <f aca="false">IF(K4116=TRUE(),0.1,0)</f>
        <v>0</v>
      </c>
    </row>
    <row r="4117" customFormat="false" ht="15" hidden="false" customHeight="true" outlineLevel="0" collapsed="false">
      <c r="A4117" s="1" t="s">
        <v>4370</v>
      </c>
      <c r="B4117" s="1" t="s">
        <v>90</v>
      </c>
      <c r="C4117" s="1" t="s">
        <v>38</v>
      </c>
      <c r="D4117" s="1" t="s">
        <v>96</v>
      </c>
      <c r="E4117" s="1" t="n">
        <v>24.5</v>
      </c>
      <c r="F4117" s="1" t="n">
        <v>9</v>
      </c>
      <c r="G4117" s="1" t="n">
        <v>220.5</v>
      </c>
      <c r="H4117" s="1" t="s">
        <v>31</v>
      </c>
      <c r="I4117" s="1" t="s">
        <v>22</v>
      </c>
      <c r="J4117" s="4" t="n">
        <v>45553</v>
      </c>
      <c r="L4117" s="6" t="str">
        <f aca="false">IFERROR(INDEX(CategoryCodes!$B$2:$B$9,MATCH(C4117,CategoryCodes!$A$2:$A$9,0)),"")</f>
        <v>E</v>
      </c>
      <c r="M4117" s="7" t="n">
        <f aca="false">IFERROR(VALUE(MID(D4117,FIND("_",D4117)+1,FIND("_",D4117,FIND("_",D4117)+1)-FIND("_",D4117)-1)),"")</f>
        <v>14</v>
      </c>
      <c r="N4117" s="7" t="str">
        <f aca="false">IF(OR(C4117="",M4117=""),"",C4117&amp;" Item "&amp;M4117)</f>
        <v>Food Item 14</v>
      </c>
      <c r="O4117" s="7" t="n">
        <v>483</v>
      </c>
      <c r="P4117" s="8" t="n">
        <f aca="false">G4117*Q4117</f>
        <v>0</v>
      </c>
      <c r="Q4117" s="9" t="n">
        <f aca="false">IF(K4117=TRUE(),0.1,0)</f>
        <v>0</v>
      </c>
    </row>
    <row r="4118" customFormat="false" ht="15" hidden="false" customHeight="true" outlineLevel="0" collapsed="false">
      <c r="A4118" s="1" t="s">
        <v>4371</v>
      </c>
      <c r="B4118" s="1" t="s">
        <v>33</v>
      </c>
      <c r="C4118" s="1" t="s">
        <v>38</v>
      </c>
      <c r="D4118" s="1" t="s">
        <v>488</v>
      </c>
      <c r="E4118" s="1" t="n">
        <v>23</v>
      </c>
      <c r="F4118" s="1" t="n">
        <v>5</v>
      </c>
      <c r="G4118" s="1" t="n">
        <v>115</v>
      </c>
      <c r="H4118" s="1" t="s">
        <v>54</v>
      </c>
      <c r="I4118" s="1" t="s">
        <v>44</v>
      </c>
      <c r="J4118" s="4" t="n">
        <v>44987</v>
      </c>
      <c r="K4118" s="5" t="b">
        <f aca="false">TRUE()</f>
        <v>1</v>
      </c>
      <c r="L4118" s="6" t="str">
        <f aca="false">IFERROR(INDEX(CategoryCodes!$B$2:$B$9,MATCH(C4118,CategoryCodes!$A$2:$A$9,0)),"")</f>
        <v>E</v>
      </c>
      <c r="M4118" s="7" t="n">
        <f aca="false">IFERROR(VALUE(MID(D4118,FIND("_",D4118)+1,FIND("_",D4118,FIND("_",D4118)+1)-FIND("_",D4118)-1)),"")</f>
        <v>13</v>
      </c>
      <c r="N4118" s="7" t="str">
        <f aca="false">IF(OR(C4118="",M4118=""),"",C4118&amp;" Item "&amp;M4118)</f>
        <v>Food Item 13</v>
      </c>
      <c r="O4118" s="7" t="n">
        <v>418</v>
      </c>
      <c r="P4118" s="8" t="n">
        <f aca="false">G4118*Q4118</f>
        <v>11.5</v>
      </c>
      <c r="Q4118" s="9" t="n">
        <f aca="false">IF(K4118=TRUE(),0.1,0)</f>
        <v>0.1</v>
      </c>
    </row>
    <row r="4119" customFormat="false" ht="15" hidden="false" customHeight="true" outlineLevel="0" collapsed="false">
      <c r="A4119" s="1" t="s">
        <v>4372</v>
      </c>
      <c r="B4119" s="1" t="s">
        <v>33</v>
      </c>
      <c r="C4119" s="1" t="s">
        <v>34</v>
      </c>
      <c r="D4119" s="1" t="s">
        <v>264</v>
      </c>
      <c r="E4119" s="1" t="n">
        <v>33.5</v>
      </c>
      <c r="F4119" s="1" t="n">
        <v>3</v>
      </c>
      <c r="G4119" s="1" t="n">
        <v>100.5</v>
      </c>
      <c r="H4119" s="1" t="s">
        <v>54</v>
      </c>
      <c r="I4119" s="1" t="s">
        <v>44</v>
      </c>
      <c r="J4119" s="4" t="n">
        <v>45049</v>
      </c>
      <c r="K4119" s="5" t="b">
        <f aca="false">FALSE()</f>
        <v>0</v>
      </c>
      <c r="L4119" s="6" t="str">
        <f aca="false">IFERROR(INDEX(CategoryCodes!$B$2:$B$9,MATCH(C4119,CategoryCodes!$A$2:$A$9,0)),"")</f>
        <v>A</v>
      </c>
      <c r="M4119" s="7" t="n">
        <f aca="false">IFERROR(VALUE(MID(D4119,FIND("_",D4119)+1,FIND("_",D4119,FIND("_",D4119)+1)-FIND("_",D4119)-1)),"")</f>
        <v>20</v>
      </c>
      <c r="N4119" s="7" t="str">
        <f aca="false">IF(OR(C4119="",M4119=""),"",C4119&amp;" Item "&amp;M4119)</f>
        <v>Beverages Item 20</v>
      </c>
      <c r="O4119" s="7" t="n">
        <v>342</v>
      </c>
      <c r="P4119" s="8" t="n">
        <f aca="false">G4119*Q4119</f>
        <v>0</v>
      </c>
      <c r="Q4119" s="9" t="n">
        <f aca="false">IF(K4119=TRUE(),0.1,0)</f>
        <v>0</v>
      </c>
    </row>
    <row r="4120" customFormat="false" ht="15" hidden="false" customHeight="true" outlineLevel="0" collapsed="false">
      <c r="A4120" s="1" t="s">
        <v>4373</v>
      </c>
      <c r="B4120" s="1" t="s">
        <v>106</v>
      </c>
      <c r="C4120" s="1" t="s">
        <v>29</v>
      </c>
      <c r="D4120" s="1" t="s">
        <v>1104</v>
      </c>
      <c r="E4120" s="1" t="n">
        <v>18.5</v>
      </c>
      <c r="F4120" s="1" t="n">
        <v>5</v>
      </c>
      <c r="G4120" s="1" t="n">
        <v>92.5</v>
      </c>
      <c r="H4120" s="1" t="s">
        <v>31</v>
      </c>
      <c r="I4120" s="1" t="s">
        <v>44</v>
      </c>
      <c r="J4120" s="4" t="n">
        <v>44667</v>
      </c>
      <c r="L4120" s="6" t="str">
        <f aca="false">IFERROR(INDEX(CategoryCodes!$B$2:$B$9,MATCH(C4120,CategoryCodes!$A$2:$A$9,0)),"")</f>
        <v>B</v>
      </c>
      <c r="M4120" s="7" t="n">
        <f aca="false">IFERROR(VALUE(MID(D4120,FIND("_",D4120)+1,FIND("_",D4120,FIND("_",D4120)+1)-FIND("_",D4120)-1)),"")</f>
        <v>10</v>
      </c>
      <c r="N4120" s="7" t="str">
        <f aca="false">IF(OR(C4120="",M4120=""),"",C4120&amp;" Item "&amp;M4120)</f>
        <v>Butchers Item 10</v>
      </c>
      <c r="O4120" s="7" t="n">
        <v>24</v>
      </c>
      <c r="P4120" s="8" t="n">
        <f aca="false">G4120*Q4120</f>
        <v>0</v>
      </c>
      <c r="Q4120" s="9" t="n">
        <f aca="false">IF(K4120=TRUE(),0.1,0)</f>
        <v>0</v>
      </c>
    </row>
    <row r="4121" customFormat="false" ht="15" hidden="false" customHeight="true" outlineLevel="0" collapsed="false">
      <c r="A4121" s="1" t="s">
        <v>4374</v>
      </c>
      <c r="B4121" s="1" t="s">
        <v>49</v>
      </c>
      <c r="C4121" s="1" t="s">
        <v>25</v>
      </c>
      <c r="D4121" s="1" t="s">
        <v>256</v>
      </c>
      <c r="E4121" s="1" t="n">
        <v>38</v>
      </c>
      <c r="F4121" s="1" t="n">
        <v>7</v>
      </c>
      <c r="G4121" s="1" t="n">
        <v>266</v>
      </c>
      <c r="H4121" s="1" t="s">
        <v>31</v>
      </c>
      <c r="I4121" s="1" t="s">
        <v>44</v>
      </c>
      <c r="J4121" s="4" t="n">
        <v>44876</v>
      </c>
      <c r="K4121" s="5" t="b">
        <f aca="false">TRUE()</f>
        <v>1</v>
      </c>
      <c r="L4121" s="6" t="str">
        <f aca="false">IFERROR(INDEX(CategoryCodes!$B$2:$B$9,MATCH(C4121,CategoryCodes!$A$2:$A$9,0)),"")</f>
        <v>G</v>
      </c>
      <c r="M4121" s="7" t="n">
        <f aca="false">IFERROR(VALUE(MID(D4121,FIND("_",D4121)+1,FIND("_",D4121,FIND("_",D4121)+1)-FIND("_",D4121)-1)),"")</f>
        <v>23</v>
      </c>
      <c r="N4121" s="7" t="str">
        <f aca="false">IF(OR(C4121="",M4121=""),"",C4121&amp;" Item "&amp;M4121)</f>
        <v>Milk Products Item 23</v>
      </c>
      <c r="O4121" s="7" t="n">
        <v>391</v>
      </c>
      <c r="P4121" s="8" t="n">
        <f aca="false">G4121*Q4121</f>
        <v>26.6</v>
      </c>
      <c r="Q4121" s="9" t="n">
        <f aca="false">IF(K4121=TRUE(),0.1,0)</f>
        <v>0.1</v>
      </c>
    </row>
    <row r="4122" customFormat="false" ht="15" hidden="false" customHeight="true" outlineLevel="0" collapsed="false">
      <c r="A4122" s="1" t="s">
        <v>4375</v>
      </c>
      <c r="B4122" s="1" t="s">
        <v>71</v>
      </c>
      <c r="C4122" s="1" t="s">
        <v>29</v>
      </c>
      <c r="D4122" s="1" t="s">
        <v>312</v>
      </c>
      <c r="E4122" s="1" t="n">
        <v>23</v>
      </c>
      <c r="F4122" s="1" t="n">
        <v>6</v>
      </c>
      <c r="G4122" s="1" t="n">
        <v>138</v>
      </c>
      <c r="H4122" s="1" t="s">
        <v>21</v>
      </c>
      <c r="I4122" s="1" t="s">
        <v>44</v>
      </c>
      <c r="J4122" s="4" t="n">
        <v>45150</v>
      </c>
      <c r="L4122" s="6" t="str">
        <f aca="false">IFERROR(INDEX(CategoryCodes!$B$2:$B$9,MATCH(C4122,CategoryCodes!$A$2:$A$9,0)),"")</f>
        <v>B</v>
      </c>
      <c r="M4122" s="7" t="n">
        <f aca="false">IFERROR(VALUE(MID(D4122,FIND("_",D4122)+1,FIND("_",D4122,FIND("_",D4122)+1)-FIND("_",D4122)-1)),"")</f>
        <v>13</v>
      </c>
      <c r="N4122" s="7" t="str">
        <f aca="false">IF(OR(C4122="",M4122=""),"",C4122&amp;" Item "&amp;M4122)</f>
        <v>Butchers Item 13</v>
      </c>
      <c r="O4122" s="7" t="n">
        <v>3</v>
      </c>
      <c r="P4122" s="8" t="n">
        <f aca="false">G4122*Q4122</f>
        <v>0</v>
      </c>
      <c r="Q4122" s="9" t="n">
        <f aca="false">IF(K4122=TRUE(),0.1,0)</f>
        <v>0</v>
      </c>
    </row>
    <row r="4123" customFormat="false" ht="15" hidden="false" customHeight="true" outlineLevel="0" collapsed="false">
      <c r="A4123" s="1" t="s">
        <v>4376</v>
      </c>
      <c r="B4123" s="1" t="s">
        <v>52</v>
      </c>
      <c r="C4123" s="1" t="s">
        <v>34</v>
      </c>
      <c r="D4123" s="1" t="s">
        <v>576</v>
      </c>
      <c r="E4123" s="1" t="n">
        <v>29</v>
      </c>
      <c r="F4123" s="1" t="n">
        <v>9</v>
      </c>
      <c r="G4123" s="1" t="n">
        <v>261</v>
      </c>
      <c r="H4123" s="1" t="s">
        <v>31</v>
      </c>
      <c r="I4123" s="1" t="s">
        <v>22</v>
      </c>
      <c r="J4123" s="4" t="n">
        <v>45211</v>
      </c>
      <c r="K4123" s="5" t="b">
        <f aca="false">FALSE()</f>
        <v>0</v>
      </c>
      <c r="L4123" s="6" t="str">
        <f aca="false">IFERROR(INDEX(CategoryCodes!$B$2:$B$9,MATCH(C4123,CategoryCodes!$A$2:$A$9,0)),"")</f>
        <v>A</v>
      </c>
      <c r="M4123" s="7" t="n">
        <f aca="false">IFERROR(VALUE(MID(D4123,FIND("_",D4123)+1,FIND("_",D4123,FIND("_",D4123)+1)-FIND("_",D4123)-1)),"")</f>
        <v>17</v>
      </c>
      <c r="N4123" s="7" t="str">
        <f aca="false">IF(OR(C4123="",M4123=""),"",C4123&amp;" Item "&amp;M4123)</f>
        <v>Beverages Item 17</v>
      </c>
      <c r="O4123" s="7" t="n">
        <v>211</v>
      </c>
      <c r="P4123" s="8" t="n">
        <f aca="false">G4123*Q4123</f>
        <v>0</v>
      </c>
      <c r="Q4123" s="9" t="n">
        <f aca="false">IF(K4123=TRUE(),0.1,0)</f>
        <v>0</v>
      </c>
    </row>
    <row r="4124" customFormat="false" ht="15" hidden="false" customHeight="true" outlineLevel="0" collapsed="false">
      <c r="A4124" s="1" t="s">
        <v>4377</v>
      </c>
      <c r="B4124" s="1" t="s">
        <v>122</v>
      </c>
      <c r="C4124" s="1" t="s">
        <v>34</v>
      </c>
      <c r="D4124" s="1" t="s">
        <v>35</v>
      </c>
      <c r="E4124" s="1" t="n">
        <v>27.5</v>
      </c>
      <c r="F4124" s="1" t="n">
        <v>1</v>
      </c>
      <c r="G4124" s="1" t="n">
        <v>27.5</v>
      </c>
      <c r="H4124" s="1" t="s">
        <v>31</v>
      </c>
      <c r="I4124" s="1" t="s">
        <v>44</v>
      </c>
      <c r="J4124" s="4" t="n">
        <v>45192</v>
      </c>
      <c r="K4124" s="5" t="b">
        <f aca="false">FALSE()</f>
        <v>0</v>
      </c>
      <c r="L4124" s="6" t="str">
        <f aca="false">IFERROR(INDEX(CategoryCodes!$B$2:$B$9,MATCH(C4124,CategoryCodes!$A$2:$A$9,0)),"")</f>
        <v>A</v>
      </c>
      <c r="M4124" s="7" t="n">
        <f aca="false">IFERROR(VALUE(MID(D4124,FIND("_",D4124)+1,FIND("_",D4124,FIND("_",D4124)+1)-FIND("_",D4124)-1)),"")</f>
        <v>16</v>
      </c>
      <c r="N4124" s="7" t="str">
        <f aca="false">IF(OR(C4124="",M4124=""),"",C4124&amp;" Item "&amp;M4124)</f>
        <v>Beverages Item 16</v>
      </c>
      <c r="O4124" s="7" t="n">
        <v>70</v>
      </c>
      <c r="P4124" s="8" t="n">
        <f aca="false">G4124*Q4124</f>
        <v>0</v>
      </c>
      <c r="Q4124" s="9" t="n">
        <f aca="false">IF(K4124=TRUE(),0.1,0)</f>
        <v>0</v>
      </c>
    </row>
    <row r="4125" customFormat="false" ht="15" hidden="false" customHeight="true" outlineLevel="0" collapsed="false">
      <c r="A4125" s="1" t="s">
        <v>4378</v>
      </c>
      <c r="B4125" s="1" t="s">
        <v>28</v>
      </c>
      <c r="C4125" s="1" t="s">
        <v>47</v>
      </c>
      <c r="D4125" s="1" t="s">
        <v>715</v>
      </c>
      <c r="E4125" s="1" t="n">
        <v>21.5</v>
      </c>
      <c r="F4125" s="1" t="n">
        <v>2</v>
      </c>
      <c r="G4125" s="1" t="n">
        <v>43</v>
      </c>
      <c r="H4125" s="1" t="s">
        <v>21</v>
      </c>
      <c r="I4125" s="1" t="s">
        <v>44</v>
      </c>
      <c r="J4125" s="4" t="n">
        <v>45096</v>
      </c>
      <c r="L4125" s="6" t="str">
        <f aca="false">IFERROR(INDEX(CategoryCodes!$B$2:$B$9,MATCH(C4125,CategoryCodes!$A$2:$A$9,0)),"")</f>
        <v>F</v>
      </c>
      <c r="M4125" s="7" t="n">
        <f aca="false">IFERROR(VALUE(MID(D4125,FIND("_",D4125)+1,FIND("_",D4125,FIND("_",D4125)+1)-FIND("_",D4125)-1)),"")</f>
        <v>12</v>
      </c>
      <c r="N4125" s="7" t="str">
        <f aca="false">IF(OR(C4125="",M4125=""),"",C4125&amp;" Item "&amp;M4125)</f>
        <v>Furniture Item 12</v>
      </c>
      <c r="O4125" s="7" t="n">
        <v>431</v>
      </c>
      <c r="P4125" s="8" t="n">
        <f aca="false">G4125*Q4125</f>
        <v>0</v>
      </c>
      <c r="Q4125" s="9" t="n">
        <f aca="false">IF(K4125=TRUE(),0.1,0)</f>
        <v>0</v>
      </c>
    </row>
    <row r="4126" customFormat="false" ht="15" hidden="false" customHeight="true" outlineLevel="0" collapsed="false">
      <c r="A4126" s="1" t="s">
        <v>4379</v>
      </c>
      <c r="B4126" s="1" t="s">
        <v>28</v>
      </c>
      <c r="C4126" s="1" t="s">
        <v>38</v>
      </c>
      <c r="D4126" s="1" t="s">
        <v>176</v>
      </c>
      <c r="E4126" s="1" t="n">
        <v>30.5</v>
      </c>
      <c r="F4126" s="1" t="n">
        <v>10</v>
      </c>
      <c r="G4126" s="1" t="n">
        <v>305</v>
      </c>
      <c r="H4126" s="1" t="s">
        <v>54</v>
      </c>
      <c r="I4126" s="1" t="s">
        <v>44</v>
      </c>
      <c r="J4126" s="4" t="n">
        <v>45588</v>
      </c>
      <c r="K4126" s="5" t="b">
        <f aca="false">FALSE()</f>
        <v>0</v>
      </c>
      <c r="L4126" s="6" t="str">
        <f aca="false">IFERROR(INDEX(CategoryCodes!$B$2:$B$9,MATCH(C4126,CategoryCodes!$A$2:$A$9,0)),"")</f>
        <v>E</v>
      </c>
      <c r="M4126" s="7" t="n">
        <f aca="false">IFERROR(VALUE(MID(D4126,FIND("_",D4126)+1,FIND("_",D4126,FIND("_",D4126)+1)-FIND("_",D4126)-1)),"")</f>
        <v>18</v>
      </c>
      <c r="N4126" s="7" t="str">
        <f aca="false">IF(OR(C4126="",M4126=""),"",C4126&amp;" Item "&amp;M4126)</f>
        <v>Food Item 18</v>
      </c>
      <c r="O4126" s="7" t="n">
        <v>322</v>
      </c>
      <c r="P4126" s="8" t="n">
        <f aca="false">G4126*Q4126</f>
        <v>0</v>
      </c>
      <c r="Q4126" s="9" t="n">
        <f aca="false">IF(K4126=TRUE(),0.1,0)</f>
        <v>0</v>
      </c>
    </row>
    <row r="4127" customFormat="false" ht="15" hidden="false" customHeight="true" outlineLevel="0" collapsed="false">
      <c r="A4127" s="1" t="s">
        <v>4380</v>
      </c>
      <c r="B4127" s="1" t="s">
        <v>86</v>
      </c>
      <c r="C4127" s="1" t="s">
        <v>72</v>
      </c>
      <c r="D4127" s="1" t="s">
        <v>355</v>
      </c>
      <c r="E4127" s="1" t="n">
        <v>27.5</v>
      </c>
      <c r="F4127" s="1" t="n">
        <v>9</v>
      </c>
      <c r="G4127" s="1" t="n">
        <v>247.5</v>
      </c>
      <c r="H4127" s="1" t="s">
        <v>31</v>
      </c>
      <c r="I4127" s="1" t="s">
        <v>44</v>
      </c>
      <c r="J4127" s="4" t="n">
        <v>44780</v>
      </c>
      <c r="L4127" s="6" t="str">
        <f aca="false">IFERROR(INDEX(CategoryCodes!$B$2:$B$9,MATCH(C4127,CategoryCodes!$A$2:$A$9,0)),"")</f>
        <v>D</v>
      </c>
      <c r="M4127" s="7" t="n">
        <f aca="false">IFERROR(VALUE(MID(D4127,FIND("_",D4127)+1,FIND("_",D4127,FIND("_",D4127)+1)-FIND("_",D4127)-1)),"")</f>
        <v>16</v>
      </c>
      <c r="N4127" s="7" t="str">
        <f aca="false">IF(OR(C4127="",M4127=""),"",C4127&amp;" Item "&amp;M4127)</f>
        <v>Electric household essentials Item 16</v>
      </c>
      <c r="O4127" s="7" t="n">
        <v>118</v>
      </c>
      <c r="P4127" s="8" t="n">
        <f aca="false">G4127*Q4127</f>
        <v>0</v>
      </c>
      <c r="Q4127" s="9" t="n">
        <f aca="false">IF(K4127=TRUE(),0.1,0)</f>
        <v>0</v>
      </c>
    </row>
    <row r="4128" customFormat="false" ht="15" hidden="false" customHeight="true" outlineLevel="0" collapsed="false">
      <c r="A4128" s="1" t="s">
        <v>4381</v>
      </c>
      <c r="B4128" s="1" t="s">
        <v>95</v>
      </c>
      <c r="C4128" s="1" t="s">
        <v>38</v>
      </c>
      <c r="F4128" s="1" t="n">
        <v>5</v>
      </c>
      <c r="G4128" s="1" t="n">
        <v>107.5</v>
      </c>
      <c r="H4128" s="1" t="s">
        <v>31</v>
      </c>
      <c r="I4128" s="1" t="s">
        <v>44</v>
      </c>
      <c r="J4128" s="4" t="n">
        <v>45383</v>
      </c>
      <c r="K4128" s="5" t="b">
        <f aca="false">FALSE()</f>
        <v>0</v>
      </c>
      <c r="L4128" s="6" t="str">
        <f aca="false">IFERROR(INDEX(CategoryCodes!$B$2:$B$9,MATCH(C4128,CategoryCodes!$A$2:$A$9,0)),"")</f>
        <v>E</v>
      </c>
      <c r="M4128" s="7" t="str">
        <f aca="false">IFERROR(VALUE(MID(D4128,FIND("_",D4128)+1,FIND("_",D4128,FIND("_",D4128)+1)-FIND("_",D4128)-1)),"")</f>
        <v/>
      </c>
      <c r="N4128" s="7" t="str">
        <f aca="false">IF(OR(C4128="",M4128=""),"",C4128&amp;" Item "&amp;M4128)</f>
        <v/>
      </c>
      <c r="O4128" s="7" t="n">
        <v>34</v>
      </c>
      <c r="P4128" s="8" t="n">
        <f aca="false">G4128*Q4128</f>
        <v>0</v>
      </c>
      <c r="Q4128" s="9" t="n">
        <f aca="false">IF(K4128=TRUE(),0.1,0)</f>
        <v>0</v>
      </c>
    </row>
    <row r="4129" customFormat="false" ht="15" hidden="false" customHeight="true" outlineLevel="0" collapsed="false">
      <c r="A4129" s="1" t="s">
        <v>4382</v>
      </c>
      <c r="B4129" s="1" t="s">
        <v>106</v>
      </c>
      <c r="C4129" s="1" t="s">
        <v>25</v>
      </c>
      <c r="D4129" s="1" t="s">
        <v>397</v>
      </c>
      <c r="E4129" s="1" t="n">
        <v>6.5</v>
      </c>
      <c r="F4129" s="1" t="n">
        <v>7</v>
      </c>
      <c r="G4129" s="1" t="n">
        <v>45.5</v>
      </c>
      <c r="H4129" s="1" t="s">
        <v>54</v>
      </c>
      <c r="I4129" s="1" t="s">
        <v>44</v>
      </c>
      <c r="J4129" s="4" t="n">
        <v>45084</v>
      </c>
      <c r="L4129" s="6" t="str">
        <f aca="false">IFERROR(INDEX(CategoryCodes!$B$2:$B$9,MATCH(C4129,CategoryCodes!$A$2:$A$9,0)),"")</f>
        <v>G</v>
      </c>
      <c r="M4129" s="7" t="n">
        <f aca="false">IFERROR(VALUE(MID(D4129,FIND("_",D4129)+1,FIND("_",D4129,FIND("_",D4129)+1)-FIND("_",D4129)-1)),"")</f>
        <v>2</v>
      </c>
      <c r="N4129" s="7" t="str">
        <f aca="false">IF(OR(C4129="",M4129=""),"",C4129&amp;" Item "&amp;M4129)</f>
        <v>Milk Products Item 2</v>
      </c>
      <c r="O4129" s="7" t="n">
        <v>362</v>
      </c>
      <c r="P4129" s="8" t="n">
        <f aca="false">G4129*Q4129</f>
        <v>0</v>
      </c>
      <c r="Q4129" s="9" t="n">
        <f aca="false">IF(K4129=TRUE(),0.1,0)</f>
        <v>0</v>
      </c>
    </row>
    <row r="4130" customFormat="false" ht="15" hidden="false" customHeight="true" outlineLevel="0" collapsed="false">
      <c r="A4130" s="1" t="s">
        <v>4383</v>
      </c>
      <c r="B4130" s="1" t="s">
        <v>86</v>
      </c>
      <c r="C4130" s="1" t="s">
        <v>136</v>
      </c>
      <c r="E4130" s="1" t="n">
        <v>5</v>
      </c>
      <c r="H4130" s="1" t="s">
        <v>54</v>
      </c>
      <c r="I4130" s="1" t="s">
        <v>22</v>
      </c>
      <c r="J4130" s="4" t="n">
        <v>44755</v>
      </c>
      <c r="L4130" s="6" t="str">
        <f aca="false">IFERROR(INDEX(CategoryCodes!$B$2:$B$9,MATCH(C4130,CategoryCodes!$A$2:$A$9,0)),"")</f>
        <v>C</v>
      </c>
      <c r="M4130" s="7" t="str">
        <f aca="false">IFERROR(VALUE(MID(D4130,FIND("_",D4130)+1,FIND("_",D4130,FIND("_",D4130)+1)-FIND("_",D4130)-1)),"")</f>
        <v/>
      </c>
      <c r="N4130" s="7" t="str">
        <f aca="false">IF(OR(C4130="",M4130=""),"",C4130&amp;" Item "&amp;M4130)</f>
        <v/>
      </c>
      <c r="O4130" s="7" t="n">
        <v>77</v>
      </c>
      <c r="P4130" s="8" t="n">
        <f aca="false">G4130*Q4130</f>
        <v>0</v>
      </c>
      <c r="Q4130" s="9" t="n">
        <f aca="false">IF(K4130=TRUE(),0.1,0)</f>
        <v>0</v>
      </c>
    </row>
    <row r="4131" customFormat="false" ht="15" hidden="false" customHeight="true" outlineLevel="0" collapsed="false">
      <c r="A4131" s="1" t="s">
        <v>4384</v>
      </c>
      <c r="B4131" s="1" t="s">
        <v>114</v>
      </c>
      <c r="C4131" s="1" t="s">
        <v>19</v>
      </c>
      <c r="D4131" s="1" t="s">
        <v>67</v>
      </c>
      <c r="E4131" s="1" t="n">
        <v>29</v>
      </c>
      <c r="F4131" s="1" t="n">
        <v>7</v>
      </c>
      <c r="G4131" s="1" t="n">
        <v>203</v>
      </c>
      <c r="H4131" s="1" t="s">
        <v>21</v>
      </c>
      <c r="I4131" s="1" t="s">
        <v>22</v>
      </c>
      <c r="J4131" s="4" t="n">
        <v>44649</v>
      </c>
      <c r="K4131" s="5" t="b">
        <f aca="false">TRUE()</f>
        <v>1</v>
      </c>
      <c r="L4131" s="6" t="str">
        <f aca="false">IFERROR(INDEX(CategoryCodes!$B$2:$B$9,MATCH(C4131,CategoryCodes!$A$2:$A$9,0)),"")</f>
        <v>H</v>
      </c>
      <c r="M4131" s="7" t="n">
        <f aca="false">IFERROR(VALUE(MID(D4131,FIND("_",D4131)+1,FIND("_",D4131,FIND("_",D4131)+1)-FIND("_",D4131)-1)),"")</f>
        <v>17</v>
      </c>
      <c r="N4131" s="7" t="str">
        <f aca="false">IF(OR(C4131="",M4131=""),"",C4131&amp;" Item "&amp;M4131)</f>
        <v>Patisserie Item 17</v>
      </c>
      <c r="O4131" s="7" t="n">
        <v>4</v>
      </c>
      <c r="P4131" s="8" t="n">
        <f aca="false">G4131*Q4131</f>
        <v>20.3</v>
      </c>
      <c r="Q4131" s="9" t="n">
        <f aca="false">IF(K4131=TRUE(),0.1,0)</f>
        <v>0.1</v>
      </c>
    </row>
    <row r="4132" customFormat="false" ht="15" hidden="false" customHeight="true" outlineLevel="0" collapsed="false">
      <c r="A4132" s="1" t="s">
        <v>4385</v>
      </c>
      <c r="B4132" s="1" t="s">
        <v>129</v>
      </c>
      <c r="C4132" s="1" t="s">
        <v>38</v>
      </c>
      <c r="D4132" s="1" t="s">
        <v>84</v>
      </c>
      <c r="E4132" s="1" t="n">
        <v>18.5</v>
      </c>
      <c r="F4132" s="1" t="n">
        <v>6</v>
      </c>
      <c r="G4132" s="1" t="n">
        <v>111</v>
      </c>
      <c r="H4132" s="1" t="s">
        <v>54</v>
      </c>
      <c r="I4132" s="1" t="s">
        <v>22</v>
      </c>
      <c r="J4132" s="4" t="n">
        <v>45090</v>
      </c>
      <c r="K4132" s="5" t="b">
        <f aca="false">FALSE()</f>
        <v>0</v>
      </c>
      <c r="L4132" s="6" t="str">
        <f aca="false">IFERROR(INDEX(CategoryCodes!$B$2:$B$9,MATCH(C4132,CategoryCodes!$A$2:$A$9,0)),"")</f>
        <v>E</v>
      </c>
      <c r="M4132" s="7" t="n">
        <f aca="false">IFERROR(VALUE(MID(D4132,FIND("_",D4132)+1,FIND("_",D4132,FIND("_",D4132)+1)-FIND("_",D4132)-1)),"")</f>
        <v>10</v>
      </c>
      <c r="N4132" s="7" t="str">
        <f aca="false">IF(OR(C4132="",M4132=""),"",C4132&amp;" Item "&amp;M4132)</f>
        <v>Food Item 10</v>
      </c>
      <c r="O4132" s="7" t="n">
        <v>111</v>
      </c>
      <c r="P4132" s="8" t="n">
        <f aca="false">G4132*Q4132</f>
        <v>0</v>
      </c>
      <c r="Q4132" s="9" t="n">
        <f aca="false">IF(K4132=TRUE(),0.1,0)</f>
        <v>0</v>
      </c>
    </row>
    <row r="4133" customFormat="false" ht="15" hidden="false" customHeight="true" outlineLevel="0" collapsed="false">
      <c r="A4133" s="1" t="s">
        <v>4386</v>
      </c>
      <c r="B4133" s="1" t="s">
        <v>52</v>
      </c>
      <c r="C4133" s="1" t="s">
        <v>136</v>
      </c>
      <c r="D4133" s="1" t="s">
        <v>235</v>
      </c>
      <c r="E4133" s="1" t="n">
        <v>18.5</v>
      </c>
      <c r="F4133" s="1" t="n">
        <v>5</v>
      </c>
      <c r="G4133" s="1" t="n">
        <v>92.5</v>
      </c>
      <c r="H4133" s="1" t="s">
        <v>54</v>
      </c>
      <c r="I4133" s="1" t="s">
        <v>44</v>
      </c>
      <c r="J4133" s="4" t="n">
        <v>45564</v>
      </c>
      <c r="L4133" s="6" t="str">
        <f aca="false">IFERROR(INDEX(CategoryCodes!$B$2:$B$9,MATCH(C4133,CategoryCodes!$A$2:$A$9,0)),"")</f>
        <v>C</v>
      </c>
      <c r="M4133" s="7" t="n">
        <f aca="false">IFERROR(VALUE(MID(D4133,FIND("_",D4133)+1,FIND("_",D4133,FIND("_",D4133)+1)-FIND("_",D4133)-1)),"")</f>
        <v>10</v>
      </c>
      <c r="N4133" s="7" t="str">
        <f aca="false">IF(OR(C4133="",M4133=""),"",C4133&amp;" Item "&amp;M4133)</f>
        <v>Computers and electric accessories Item 10</v>
      </c>
      <c r="O4133" s="7" t="n">
        <v>258</v>
      </c>
      <c r="P4133" s="8" t="n">
        <f aca="false">G4133*Q4133</f>
        <v>0</v>
      </c>
      <c r="Q4133" s="9" t="n">
        <f aca="false">IF(K4133=TRUE(),0.1,0)</f>
        <v>0</v>
      </c>
    </row>
    <row r="4134" customFormat="false" ht="15" hidden="false" customHeight="true" outlineLevel="0" collapsed="false">
      <c r="A4134" s="1" t="s">
        <v>4387</v>
      </c>
      <c r="B4134" s="1" t="s">
        <v>28</v>
      </c>
      <c r="C4134" s="1" t="s">
        <v>136</v>
      </c>
      <c r="D4134" s="1" t="s">
        <v>367</v>
      </c>
      <c r="E4134" s="1" t="n">
        <v>32</v>
      </c>
      <c r="F4134" s="1" t="n">
        <v>9</v>
      </c>
      <c r="G4134" s="1" t="n">
        <v>288</v>
      </c>
      <c r="H4134" s="1" t="s">
        <v>21</v>
      </c>
      <c r="I4134" s="1" t="s">
        <v>22</v>
      </c>
      <c r="J4134" s="4" t="n">
        <v>45087</v>
      </c>
      <c r="L4134" s="6" t="str">
        <f aca="false">IFERROR(INDEX(CategoryCodes!$B$2:$B$9,MATCH(C4134,CategoryCodes!$A$2:$A$9,0)),"")</f>
        <v>C</v>
      </c>
      <c r="M4134" s="7" t="n">
        <f aca="false">IFERROR(VALUE(MID(D4134,FIND("_",D4134)+1,FIND("_",D4134,FIND("_",D4134)+1)-FIND("_",D4134)-1)),"")</f>
        <v>19</v>
      </c>
      <c r="N4134" s="7" t="str">
        <f aca="false">IF(OR(C4134="",M4134=""),"",C4134&amp;" Item "&amp;M4134)</f>
        <v>Computers and electric accessories Item 19</v>
      </c>
      <c r="O4134" s="7" t="n">
        <v>233</v>
      </c>
      <c r="P4134" s="8" t="n">
        <f aca="false">G4134*Q4134</f>
        <v>0</v>
      </c>
      <c r="Q4134" s="9" t="n">
        <f aca="false">IF(K4134=TRUE(),0.1,0)</f>
        <v>0</v>
      </c>
    </row>
    <row r="4135" customFormat="false" ht="15" hidden="false" customHeight="true" outlineLevel="0" collapsed="false">
      <c r="A4135" s="1" t="s">
        <v>4388</v>
      </c>
      <c r="B4135" s="1" t="s">
        <v>129</v>
      </c>
      <c r="C4135" s="1" t="s">
        <v>25</v>
      </c>
      <c r="D4135" s="1" t="s">
        <v>277</v>
      </c>
      <c r="E4135" s="1" t="n">
        <v>5</v>
      </c>
      <c r="F4135" s="1" t="n">
        <v>2</v>
      </c>
      <c r="G4135" s="1" t="n">
        <v>10</v>
      </c>
      <c r="H4135" s="1" t="s">
        <v>31</v>
      </c>
      <c r="I4135" s="1" t="s">
        <v>44</v>
      </c>
      <c r="J4135" s="4" t="n">
        <v>45336</v>
      </c>
      <c r="K4135" s="5" t="b">
        <f aca="false">FALSE()</f>
        <v>0</v>
      </c>
      <c r="L4135" s="6" t="str">
        <f aca="false">IFERROR(INDEX(CategoryCodes!$B$2:$B$9,MATCH(C4135,CategoryCodes!$A$2:$A$9,0)),"")</f>
        <v>G</v>
      </c>
      <c r="M4135" s="7" t="n">
        <f aca="false">IFERROR(VALUE(MID(D4135,FIND("_",D4135)+1,FIND("_",D4135,FIND("_",D4135)+1)-FIND("_",D4135)-1)),"")</f>
        <v>1</v>
      </c>
      <c r="N4135" s="7" t="str">
        <f aca="false">IF(OR(C4135="",M4135=""),"",C4135&amp;" Item "&amp;M4135)</f>
        <v>Milk Products Item 1</v>
      </c>
      <c r="O4135" s="7" t="n">
        <v>191</v>
      </c>
      <c r="P4135" s="8" t="n">
        <f aca="false">G4135*Q4135</f>
        <v>0</v>
      </c>
      <c r="Q4135" s="9" t="n">
        <f aca="false">IF(K4135=TRUE(),0.1,0)</f>
        <v>0</v>
      </c>
    </row>
    <row r="4136" customFormat="false" ht="15" hidden="false" customHeight="true" outlineLevel="0" collapsed="false">
      <c r="A4136" s="1" t="s">
        <v>4389</v>
      </c>
      <c r="B4136" s="1" t="s">
        <v>49</v>
      </c>
      <c r="C4136" s="1" t="s">
        <v>136</v>
      </c>
      <c r="D4136" s="1" t="s">
        <v>160</v>
      </c>
      <c r="E4136" s="1" t="n">
        <v>39.5</v>
      </c>
      <c r="F4136" s="1" t="n">
        <v>8</v>
      </c>
      <c r="G4136" s="1" t="n">
        <v>316</v>
      </c>
      <c r="H4136" s="1" t="s">
        <v>54</v>
      </c>
      <c r="I4136" s="1" t="s">
        <v>44</v>
      </c>
      <c r="J4136" s="4" t="n">
        <v>44912</v>
      </c>
      <c r="K4136" s="5" t="b">
        <f aca="false">FALSE()</f>
        <v>0</v>
      </c>
      <c r="L4136" s="6" t="str">
        <f aca="false">IFERROR(INDEX(CategoryCodes!$B$2:$B$9,MATCH(C4136,CategoryCodes!$A$2:$A$9,0)),"")</f>
        <v>C</v>
      </c>
      <c r="M4136" s="7" t="n">
        <f aca="false">IFERROR(VALUE(MID(D4136,FIND("_",D4136)+1,FIND("_",D4136,FIND("_",D4136)+1)-FIND("_",D4136)-1)),"")</f>
        <v>24</v>
      </c>
      <c r="N4136" s="7" t="str">
        <f aca="false">IF(OR(C4136="",M4136=""),"",C4136&amp;" Item "&amp;M4136)</f>
        <v>Computers and electric accessories Item 24</v>
      </c>
      <c r="O4136" s="7" t="n">
        <v>30</v>
      </c>
      <c r="P4136" s="8" t="n">
        <f aca="false">G4136*Q4136</f>
        <v>0</v>
      </c>
      <c r="Q4136" s="9" t="n">
        <f aca="false">IF(K4136=TRUE(),0.1,0)</f>
        <v>0</v>
      </c>
    </row>
    <row r="4137" customFormat="false" ht="15" hidden="false" customHeight="true" outlineLevel="0" collapsed="false">
      <c r="A4137" s="1" t="s">
        <v>4390</v>
      </c>
      <c r="B4137" s="1" t="s">
        <v>104</v>
      </c>
      <c r="C4137" s="1" t="s">
        <v>25</v>
      </c>
      <c r="D4137" s="1" t="s">
        <v>256</v>
      </c>
      <c r="E4137" s="1" t="n">
        <v>38</v>
      </c>
      <c r="F4137" s="1" t="n">
        <v>5</v>
      </c>
      <c r="G4137" s="1" t="n">
        <v>190</v>
      </c>
      <c r="H4137" s="1" t="s">
        <v>21</v>
      </c>
      <c r="I4137" s="1" t="s">
        <v>22</v>
      </c>
      <c r="J4137" s="4" t="n">
        <v>45593</v>
      </c>
      <c r="K4137" s="5" t="b">
        <f aca="false">FALSE()</f>
        <v>0</v>
      </c>
      <c r="L4137" s="6" t="str">
        <f aca="false">IFERROR(INDEX(CategoryCodes!$B$2:$B$9,MATCH(C4137,CategoryCodes!$A$2:$A$9,0)),"")</f>
        <v>G</v>
      </c>
      <c r="M4137" s="7" t="n">
        <f aca="false">IFERROR(VALUE(MID(D4137,FIND("_",D4137)+1,FIND("_",D4137,FIND("_",D4137)+1)-FIND("_",D4137)-1)),"")</f>
        <v>23</v>
      </c>
      <c r="N4137" s="7" t="str">
        <f aca="false">IF(OR(C4137="",M4137=""),"",C4137&amp;" Item "&amp;M4137)</f>
        <v>Milk Products Item 23</v>
      </c>
      <c r="O4137" s="7" t="n">
        <v>316</v>
      </c>
      <c r="P4137" s="8" t="n">
        <f aca="false">G4137*Q4137</f>
        <v>0</v>
      </c>
      <c r="Q4137" s="9" t="n">
        <f aca="false">IF(K4137=TRUE(),0.1,0)</f>
        <v>0</v>
      </c>
    </row>
    <row r="4138" customFormat="false" ht="15" hidden="false" customHeight="true" outlineLevel="0" collapsed="false">
      <c r="A4138" s="1" t="s">
        <v>4391</v>
      </c>
      <c r="B4138" s="1" t="s">
        <v>42</v>
      </c>
      <c r="C4138" s="1" t="s">
        <v>72</v>
      </c>
      <c r="D4138" s="1" t="s">
        <v>352</v>
      </c>
      <c r="E4138" s="1" t="n">
        <v>33.5</v>
      </c>
      <c r="F4138" s="1" t="n">
        <v>3</v>
      </c>
      <c r="G4138" s="1" t="n">
        <v>100.5</v>
      </c>
      <c r="H4138" s="1" t="s">
        <v>31</v>
      </c>
      <c r="I4138" s="1" t="s">
        <v>22</v>
      </c>
      <c r="J4138" s="4" t="n">
        <v>45102</v>
      </c>
      <c r="K4138" s="5" t="b">
        <f aca="false">TRUE()</f>
        <v>1</v>
      </c>
      <c r="L4138" s="6" t="str">
        <f aca="false">IFERROR(INDEX(CategoryCodes!$B$2:$B$9,MATCH(C4138,CategoryCodes!$A$2:$A$9,0)),"")</f>
        <v>D</v>
      </c>
      <c r="M4138" s="7" t="n">
        <f aca="false">IFERROR(VALUE(MID(D4138,FIND("_",D4138)+1,FIND("_",D4138,FIND("_",D4138)+1)-FIND("_",D4138)-1)),"")</f>
        <v>20</v>
      </c>
      <c r="N4138" s="7" t="str">
        <f aca="false">IF(OR(C4138="",M4138=""),"",C4138&amp;" Item "&amp;M4138)</f>
        <v>Electric household essentials Item 20</v>
      </c>
      <c r="O4138" s="7" t="n">
        <v>326</v>
      </c>
      <c r="P4138" s="8" t="n">
        <f aca="false">G4138*Q4138</f>
        <v>10.05</v>
      </c>
      <c r="Q4138" s="9" t="n">
        <f aca="false">IF(K4138=TRUE(),0.1,0)</f>
        <v>0.1</v>
      </c>
    </row>
    <row r="4139" customFormat="false" ht="15" hidden="false" customHeight="true" outlineLevel="0" collapsed="false">
      <c r="A4139" s="1" t="s">
        <v>4392</v>
      </c>
      <c r="B4139" s="1" t="s">
        <v>104</v>
      </c>
      <c r="C4139" s="1" t="s">
        <v>29</v>
      </c>
      <c r="D4139" s="1" t="s">
        <v>120</v>
      </c>
      <c r="E4139" s="1" t="n">
        <v>38</v>
      </c>
      <c r="F4139" s="1" t="n">
        <v>9</v>
      </c>
      <c r="G4139" s="1" t="n">
        <v>342</v>
      </c>
      <c r="H4139" s="1" t="s">
        <v>21</v>
      </c>
      <c r="I4139" s="1" t="s">
        <v>22</v>
      </c>
      <c r="J4139" s="4" t="n">
        <v>45108</v>
      </c>
      <c r="K4139" s="5" t="b">
        <f aca="false">TRUE()</f>
        <v>1</v>
      </c>
      <c r="L4139" s="6" t="str">
        <f aca="false">IFERROR(INDEX(CategoryCodes!$B$2:$B$9,MATCH(C4139,CategoryCodes!$A$2:$A$9,0)),"")</f>
        <v>B</v>
      </c>
      <c r="M4139" s="7" t="n">
        <f aca="false">IFERROR(VALUE(MID(D4139,FIND("_",D4139)+1,FIND("_",D4139,FIND("_",D4139)+1)-FIND("_",D4139)-1)),"")</f>
        <v>23</v>
      </c>
      <c r="N4139" s="7" t="str">
        <f aca="false">IF(OR(C4139="",M4139=""),"",C4139&amp;" Item "&amp;M4139)</f>
        <v>Butchers Item 23</v>
      </c>
      <c r="O4139" s="7" t="n">
        <v>341</v>
      </c>
      <c r="P4139" s="8" t="n">
        <f aca="false">G4139*Q4139</f>
        <v>34.2</v>
      </c>
      <c r="Q4139" s="9" t="n">
        <f aca="false">IF(K4139=TRUE(),0.1,0)</f>
        <v>0.1</v>
      </c>
    </row>
    <row r="4140" customFormat="false" ht="15" hidden="false" customHeight="true" outlineLevel="0" collapsed="false">
      <c r="A4140" s="1" t="s">
        <v>4393</v>
      </c>
      <c r="B4140" s="1" t="s">
        <v>86</v>
      </c>
      <c r="C4140" s="1" t="s">
        <v>29</v>
      </c>
      <c r="D4140" s="1" t="s">
        <v>361</v>
      </c>
      <c r="E4140" s="1" t="n">
        <v>14</v>
      </c>
      <c r="F4140" s="1" t="n">
        <v>3</v>
      </c>
      <c r="G4140" s="1" t="n">
        <v>42</v>
      </c>
      <c r="H4140" s="1" t="s">
        <v>54</v>
      </c>
      <c r="I4140" s="1" t="s">
        <v>44</v>
      </c>
      <c r="J4140" s="4" t="n">
        <v>44972</v>
      </c>
      <c r="L4140" s="6" t="str">
        <f aca="false">IFERROR(INDEX(CategoryCodes!$B$2:$B$9,MATCH(C4140,CategoryCodes!$A$2:$A$9,0)),"")</f>
        <v>B</v>
      </c>
      <c r="M4140" s="7" t="n">
        <f aca="false">IFERROR(VALUE(MID(D4140,FIND("_",D4140)+1,FIND("_",D4140,FIND("_",D4140)+1)-FIND("_",D4140)-1)),"")</f>
        <v>7</v>
      </c>
      <c r="N4140" s="7" t="str">
        <f aca="false">IF(OR(C4140="",M4140=""),"",C4140&amp;" Item "&amp;M4140)</f>
        <v>Butchers Item 7</v>
      </c>
      <c r="O4140" s="7" t="n">
        <v>478</v>
      </c>
      <c r="P4140" s="8" t="n">
        <f aca="false">G4140*Q4140</f>
        <v>0</v>
      </c>
      <c r="Q4140" s="9" t="n">
        <f aca="false">IF(K4140=TRUE(),0.1,0)</f>
        <v>0</v>
      </c>
    </row>
    <row r="4141" customFormat="false" ht="15" hidden="false" customHeight="true" outlineLevel="0" collapsed="false">
      <c r="A4141" s="1" t="s">
        <v>4394</v>
      </c>
      <c r="B4141" s="1" t="s">
        <v>119</v>
      </c>
      <c r="C4141" s="1" t="s">
        <v>38</v>
      </c>
      <c r="D4141" s="1" t="s">
        <v>176</v>
      </c>
      <c r="E4141" s="1" t="n">
        <v>30.5</v>
      </c>
      <c r="F4141" s="1" t="n">
        <v>10</v>
      </c>
      <c r="G4141" s="1" t="n">
        <v>305</v>
      </c>
      <c r="H4141" s="1" t="s">
        <v>54</v>
      </c>
      <c r="I4141" s="1" t="s">
        <v>44</v>
      </c>
      <c r="J4141" s="4" t="n">
        <v>44750</v>
      </c>
      <c r="K4141" s="5" t="b">
        <f aca="false">TRUE()</f>
        <v>1</v>
      </c>
      <c r="L4141" s="6" t="str">
        <f aca="false">IFERROR(INDEX(CategoryCodes!$B$2:$B$9,MATCH(C4141,CategoryCodes!$A$2:$A$9,0)),"")</f>
        <v>E</v>
      </c>
      <c r="M4141" s="7" t="n">
        <f aca="false">IFERROR(VALUE(MID(D4141,FIND("_",D4141)+1,FIND("_",D4141,FIND("_",D4141)+1)-FIND("_",D4141)-1)),"")</f>
        <v>18</v>
      </c>
      <c r="N4141" s="7" t="str">
        <f aca="false">IF(OR(C4141="",M4141=""),"",C4141&amp;" Item "&amp;M4141)</f>
        <v>Food Item 18</v>
      </c>
      <c r="O4141" s="7" t="n">
        <v>315</v>
      </c>
      <c r="P4141" s="8" t="n">
        <f aca="false">G4141*Q4141</f>
        <v>30.5</v>
      </c>
      <c r="Q4141" s="9" t="n">
        <f aca="false">IF(K4141=TRUE(),0.1,0)</f>
        <v>0.1</v>
      </c>
    </row>
    <row r="4142" customFormat="false" ht="15" hidden="false" customHeight="true" outlineLevel="0" collapsed="false">
      <c r="A4142" s="1" t="s">
        <v>4395</v>
      </c>
      <c r="B4142" s="1" t="s">
        <v>174</v>
      </c>
      <c r="C4142" s="1" t="s">
        <v>136</v>
      </c>
      <c r="D4142" s="1" t="s">
        <v>155</v>
      </c>
      <c r="E4142" s="1" t="n">
        <v>26</v>
      </c>
      <c r="F4142" s="1" t="n">
        <v>8</v>
      </c>
      <c r="G4142" s="1" t="n">
        <v>208</v>
      </c>
      <c r="H4142" s="1" t="s">
        <v>21</v>
      </c>
      <c r="I4142" s="1" t="s">
        <v>22</v>
      </c>
      <c r="J4142" s="4" t="n">
        <v>45485</v>
      </c>
      <c r="K4142" s="5" t="b">
        <f aca="false">TRUE()</f>
        <v>1</v>
      </c>
      <c r="L4142" s="6" t="str">
        <f aca="false">IFERROR(INDEX(CategoryCodes!$B$2:$B$9,MATCH(C4142,CategoryCodes!$A$2:$A$9,0)),"")</f>
        <v>C</v>
      </c>
      <c r="M4142" s="7" t="n">
        <f aca="false">IFERROR(VALUE(MID(D4142,FIND("_",D4142)+1,FIND("_",D4142,FIND("_",D4142)+1)-FIND("_",D4142)-1)),"")</f>
        <v>15</v>
      </c>
      <c r="N4142" s="7" t="str">
        <f aca="false">IF(OR(C4142="",M4142=""),"",C4142&amp;" Item "&amp;M4142)</f>
        <v>Computers and electric accessories Item 15</v>
      </c>
      <c r="O4142" s="7" t="n">
        <v>467</v>
      </c>
      <c r="P4142" s="8" t="n">
        <f aca="false">G4142*Q4142</f>
        <v>20.8</v>
      </c>
      <c r="Q4142" s="9" t="n">
        <f aca="false">IF(K4142=TRUE(),0.1,0)</f>
        <v>0.1</v>
      </c>
    </row>
    <row r="4143" customFormat="false" ht="15" hidden="false" customHeight="true" outlineLevel="0" collapsed="false">
      <c r="A4143" s="1" t="s">
        <v>4396</v>
      </c>
      <c r="B4143" s="1" t="s">
        <v>33</v>
      </c>
      <c r="C4143" s="1" t="s">
        <v>34</v>
      </c>
      <c r="D4143" s="1" t="s">
        <v>77</v>
      </c>
      <c r="E4143" s="1" t="n">
        <v>14</v>
      </c>
      <c r="F4143" s="1" t="n">
        <v>1</v>
      </c>
      <c r="G4143" s="1" t="n">
        <v>14</v>
      </c>
      <c r="H4143" s="1" t="s">
        <v>31</v>
      </c>
      <c r="I4143" s="1" t="s">
        <v>44</v>
      </c>
      <c r="J4143" s="4" t="n">
        <v>45338</v>
      </c>
      <c r="K4143" s="5" t="b">
        <f aca="false">TRUE()</f>
        <v>1</v>
      </c>
      <c r="L4143" s="6" t="str">
        <f aca="false">IFERROR(INDEX(CategoryCodes!$B$2:$B$9,MATCH(C4143,CategoryCodes!$A$2:$A$9,0)),"")</f>
        <v>A</v>
      </c>
      <c r="M4143" s="7" t="n">
        <f aca="false">IFERROR(VALUE(MID(D4143,FIND("_",D4143)+1,FIND("_",D4143,FIND("_",D4143)+1)-FIND("_",D4143)-1)),"")</f>
        <v>7</v>
      </c>
      <c r="N4143" s="7" t="str">
        <f aca="false">IF(OR(C4143="",M4143=""),"",C4143&amp;" Item "&amp;M4143)</f>
        <v>Beverages Item 7</v>
      </c>
      <c r="O4143" s="7" t="n">
        <v>247</v>
      </c>
      <c r="P4143" s="8" t="n">
        <f aca="false">G4143*Q4143</f>
        <v>1.4</v>
      </c>
      <c r="Q4143" s="9" t="n">
        <f aca="false">IF(K4143=TRUE(),0.1,0)</f>
        <v>0.1</v>
      </c>
    </row>
    <row r="4144" customFormat="false" ht="15" hidden="false" customHeight="true" outlineLevel="0" collapsed="false">
      <c r="A4144" s="1" t="s">
        <v>4397</v>
      </c>
      <c r="B4144" s="1" t="s">
        <v>42</v>
      </c>
      <c r="C4144" s="1" t="s">
        <v>72</v>
      </c>
      <c r="D4144" s="1" t="s">
        <v>470</v>
      </c>
      <c r="E4144" s="1" t="n">
        <v>11</v>
      </c>
      <c r="F4144" s="1" t="n">
        <v>3</v>
      </c>
      <c r="G4144" s="1" t="n">
        <v>33</v>
      </c>
      <c r="H4144" s="1" t="s">
        <v>31</v>
      </c>
      <c r="I4144" s="1" t="s">
        <v>22</v>
      </c>
      <c r="J4144" s="4" t="n">
        <v>45109</v>
      </c>
      <c r="K4144" s="5" t="b">
        <f aca="false">TRUE()</f>
        <v>1</v>
      </c>
      <c r="L4144" s="6" t="str">
        <f aca="false">IFERROR(INDEX(CategoryCodes!$B$2:$B$9,MATCH(C4144,CategoryCodes!$A$2:$A$9,0)),"")</f>
        <v>D</v>
      </c>
      <c r="M4144" s="7" t="n">
        <f aca="false">IFERROR(VALUE(MID(D4144,FIND("_",D4144)+1,FIND("_",D4144,FIND("_",D4144)+1)-FIND("_",D4144)-1)),"")</f>
        <v>5</v>
      </c>
      <c r="N4144" s="7" t="str">
        <f aca="false">IF(OR(C4144="",M4144=""),"",C4144&amp;" Item "&amp;M4144)</f>
        <v>Electric household essentials Item 5</v>
      </c>
      <c r="O4144" s="7" t="n">
        <v>337</v>
      </c>
      <c r="P4144" s="8" t="n">
        <f aca="false">G4144*Q4144</f>
        <v>3.3</v>
      </c>
      <c r="Q4144" s="9" t="n">
        <f aca="false">IF(K4144=TRUE(),0.1,0)</f>
        <v>0.1</v>
      </c>
    </row>
    <row r="4145" customFormat="false" ht="15" hidden="false" customHeight="true" outlineLevel="0" collapsed="false">
      <c r="A4145" s="1" t="s">
        <v>4398</v>
      </c>
      <c r="B4145" s="1" t="s">
        <v>174</v>
      </c>
      <c r="C4145" s="1" t="s">
        <v>19</v>
      </c>
      <c r="D4145" s="1" t="s">
        <v>102</v>
      </c>
      <c r="E4145" s="1" t="n">
        <v>12.5</v>
      </c>
      <c r="F4145" s="1" t="n">
        <v>7</v>
      </c>
      <c r="G4145" s="1" t="n">
        <v>87.5</v>
      </c>
      <c r="H4145" s="1" t="s">
        <v>31</v>
      </c>
      <c r="I4145" s="1" t="s">
        <v>44</v>
      </c>
      <c r="J4145" s="4" t="n">
        <v>45623</v>
      </c>
      <c r="K4145" s="5" t="b">
        <f aca="false">FALSE()</f>
        <v>0</v>
      </c>
      <c r="L4145" s="6" t="str">
        <f aca="false">IFERROR(INDEX(CategoryCodes!$B$2:$B$9,MATCH(C4145,CategoryCodes!$A$2:$A$9,0)),"")</f>
        <v>H</v>
      </c>
      <c r="M4145" s="7" t="n">
        <f aca="false">IFERROR(VALUE(MID(D4145,FIND("_",D4145)+1,FIND("_",D4145,FIND("_",D4145)+1)-FIND("_",D4145)-1)),"")</f>
        <v>6</v>
      </c>
      <c r="N4145" s="7" t="str">
        <f aca="false">IF(OR(C4145="",M4145=""),"",C4145&amp;" Item "&amp;M4145)</f>
        <v>Patisserie Item 6</v>
      </c>
      <c r="O4145" s="7" t="n">
        <v>249</v>
      </c>
      <c r="P4145" s="8" t="n">
        <f aca="false">G4145*Q4145</f>
        <v>0</v>
      </c>
      <c r="Q4145" s="9" t="n">
        <f aca="false">IF(K4145=TRUE(),0.1,0)</f>
        <v>0</v>
      </c>
    </row>
    <row r="4146" customFormat="false" ht="15" hidden="false" customHeight="true" outlineLevel="0" collapsed="false">
      <c r="A4146" s="1" t="s">
        <v>4399</v>
      </c>
      <c r="B4146" s="1" t="s">
        <v>122</v>
      </c>
      <c r="C4146" s="1" t="s">
        <v>136</v>
      </c>
      <c r="D4146" s="1" t="s">
        <v>433</v>
      </c>
      <c r="E4146" s="1" t="n">
        <v>17</v>
      </c>
      <c r="F4146" s="1" t="n">
        <v>4</v>
      </c>
      <c r="G4146" s="1" t="n">
        <v>68</v>
      </c>
      <c r="H4146" s="1" t="s">
        <v>54</v>
      </c>
      <c r="I4146" s="1" t="s">
        <v>44</v>
      </c>
      <c r="J4146" s="4" t="n">
        <v>45633</v>
      </c>
      <c r="L4146" s="6" t="str">
        <f aca="false">IFERROR(INDEX(CategoryCodes!$B$2:$B$9,MATCH(C4146,CategoryCodes!$A$2:$A$9,0)),"")</f>
        <v>C</v>
      </c>
      <c r="M4146" s="7" t="n">
        <f aca="false">IFERROR(VALUE(MID(D4146,FIND("_",D4146)+1,FIND("_",D4146,FIND("_",D4146)+1)-FIND("_",D4146)-1)),"")</f>
        <v>9</v>
      </c>
      <c r="N4146" s="7" t="str">
        <f aca="false">IF(OR(C4146="",M4146=""),"",C4146&amp;" Item "&amp;M4146)</f>
        <v>Computers and electric accessories Item 9</v>
      </c>
      <c r="O4146" s="7" t="n">
        <v>8</v>
      </c>
      <c r="P4146" s="8" t="n">
        <f aca="false">G4146*Q4146</f>
        <v>0</v>
      </c>
      <c r="Q4146" s="9" t="n">
        <f aca="false">IF(K4146=TRUE(),0.1,0)</f>
        <v>0</v>
      </c>
    </row>
    <row r="4147" customFormat="false" ht="15" hidden="false" customHeight="true" outlineLevel="0" collapsed="false">
      <c r="A4147" s="1" t="s">
        <v>4400</v>
      </c>
      <c r="B4147" s="1" t="s">
        <v>61</v>
      </c>
      <c r="C4147" s="1" t="s">
        <v>72</v>
      </c>
      <c r="D4147" s="1" t="s">
        <v>358</v>
      </c>
      <c r="E4147" s="1" t="n">
        <v>38</v>
      </c>
      <c r="F4147" s="1" t="n">
        <v>1</v>
      </c>
      <c r="G4147" s="1" t="n">
        <v>38</v>
      </c>
      <c r="H4147" s="1" t="s">
        <v>54</v>
      </c>
      <c r="I4147" s="1" t="s">
        <v>22</v>
      </c>
      <c r="J4147" s="4" t="n">
        <v>45400</v>
      </c>
      <c r="K4147" s="5" t="b">
        <f aca="false">FALSE()</f>
        <v>0</v>
      </c>
      <c r="L4147" s="6" t="str">
        <f aca="false">IFERROR(INDEX(CategoryCodes!$B$2:$B$9,MATCH(C4147,CategoryCodes!$A$2:$A$9,0)),"")</f>
        <v>D</v>
      </c>
      <c r="M4147" s="7" t="n">
        <f aca="false">IFERROR(VALUE(MID(D4147,FIND("_",D4147)+1,FIND("_",D4147,FIND("_",D4147)+1)-FIND("_",D4147)-1)),"")</f>
        <v>23</v>
      </c>
      <c r="N4147" s="7" t="str">
        <f aca="false">IF(OR(C4147="",M4147=""),"",C4147&amp;" Item "&amp;M4147)</f>
        <v>Electric household essentials Item 23</v>
      </c>
      <c r="O4147" s="7" t="n">
        <v>3</v>
      </c>
      <c r="P4147" s="8" t="n">
        <f aca="false">G4147*Q4147</f>
        <v>0</v>
      </c>
      <c r="Q4147" s="9" t="n">
        <f aca="false">IF(K4147=TRUE(),0.1,0)</f>
        <v>0</v>
      </c>
    </row>
    <row r="4148" customFormat="false" ht="15" hidden="false" customHeight="true" outlineLevel="0" collapsed="false">
      <c r="A4148" s="1" t="s">
        <v>4401</v>
      </c>
      <c r="B4148" s="1" t="s">
        <v>28</v>
      </c>
      <c r="C4148" s="1" t="s">
        <v>47</v>
      </c>
      <c r="D4148" s="1" t="s">
        <v>459</v>
      </c>
      <c r="E4148" s="1" t="n">
        <v>26</v>
      </c>
      <c r="F4148" s="1" t="n">
        <v>5</v>
      </c>
      <c r="G4148" s="1" t="n">
        <v>130</v>
      </c>
      <c r="H4148" s="1" t="s">
        <v>54</v>
      </c>
      <c r="I4148" s="1" t="s">
        <v>44</v>
      </c>
      <c r="J4148" s="4" t="n">
        <v>45372</v>
      </c>
      <c r="L4148" s="6" t="str">
        <f aca="false">IFERROR(INDEX(CategoryCodes!$B$2:$B$9,MATCH(C4148,CategoryCodes!$A$2:$A$9,0)),"")</f>
        <v>F</v>
      </c>
      <c r="M4148" s="7" t="n">
        <f aca="false">IFERROR(VALUE(MID(D4148,FIND("_",D4148)+1,FIND("_",D4148,FIND("_",D4148)+1)-FIND("_",D4148)-1)),"")</f>
        <v>15</v>
      </c>
      <c r="N4148" s="7" t="str">
        <f aca="false">IF(OR(C4148="",M4148=""),"",C4148&amp;" Item "&amp;M4148)</f>
        <v>Furniture Item 15</v>
      </c>
      <c r="O4148" s="7" t="n">
        <v>272</v>
      </c>
      <c r="P4148" s="8" t="n">
        <f aca="false">G4148*Q4148</f>
        <v>0</v>
      </c>
      <c r="Q4148" s="9" t="n">
        <f aca="false">IF(K4148=TRUE(),0.1,0)</f>
        <v>0</v>
      </c>
    </row>
    <row r="4149" customFormat="false" ht="15" hidden="false" customHeight="true" outlineLevel="0" collapsed="false">
      <c r="A4149" s="1" t="s">
        <v>4402</v>
      </c>
      <c r="B4149" s="1" t="s">
        <v>80</v>
      </c>
      <c r="C4149" s="1" t="s">
        <v>72</v>
      </c>
      <c r="D4149" s="1" t="s">
        <v>358</v>
      </c>
      <c r="E4149" s="1" t="n">
        <v>38</v>
      </c>
      <c r="F4149" s="1" t="n">
        <v>3</v>
      </c>
      <c r="G4149" s="1" t="n">
        <v>114</v>
      </c>
      <c r="H4149" s="1" t="s">
        <v>31</v>
      </c>
      <c r="I4149" s="1" t="s">
        <v>22</v>
      </c>
      <c r="J4149" s="4" t="n">
        <v>44994</v>
      </c>
      <c r="L4149" s="6" t="str">
        <f aca="false">IFERROR(INDEX(CategoryCodes!$B$2:$B$9,MATCH(C4149,CategoryCodes!$A$2:$A$9,0)),"")</f>
        <v>D</v>
      </c>
      <c r="M4149" s="7" t="n">
        <f aca="false">IFERROR(VALUE(MID(D4149,FIND("_",D4149)+1,FIND("_",D4149,FIND("_",D4149)+1)-FIND("_",D4149)-1)),"")</f>
        <v>23</v>
      </c>
      <c r="N4149" s="7" t="str">
        <f aca="false">IF(OR(C4149="",M4149=""),"",C4149&amp;" Item "&amp;M4149)</f>
        <v>Electric household essentials Item 23</v>
      </c>
      <c r="O4149" s="7" t="n">
        <v>282</v>
      </c>
      <c r="P4149" s="8" t="n">
        <f aca="false">G4149*Q4149</f>
        <v>0</v>
      </c>
      <c r="Q4149" s="9" t="n">
        <f aca="false">IF(K4149=TRUE(),0.1,0)</f>
        <v>0</v>
      </c>
    </row>
    <row r="4150" customFormat="false" ht="15" hidden="false" customHeight="true" outlineLevel="0" collapsed="false">
      <c r="A4150" s="1" t="s">
        <v>4403</v>
      </c>
      <c r="B4150" s="1" t="s">
        <v>18</v>
      </c>
      <c r="C4150" s="1" t="s">
        <v>47</v>
      </c>
      <c r="D4150" s="1" t="s">
        <v>115</v>
      </c>
      <c r="E4150" s="1" t="n">
        <v>18.5</v>
      </c>
      <c r="F4150" s="1" t="n">
        <v>6</v>
      </c>
      <c r="G4150" s="1" t="n">
        <v>111</v>
      </c>
      <c r="H4150" s="1" t="s">
        <v>54</v>
      </c>
      <c r="I4150" s="1" t="s">
        <v>44</v>
      </c>
      <c r="J4150" s="4" t="n">
        <v>44607</v>
      </c>
      <c r="K4150" s="5" t="b">
        <f aca="false">TRUE()</f>
        <v>1</v>
      </c>
      <c r="L4150" s="6" t="str">
        <f aca="false">IFERROR(INDEX(CategoryCodes!$B$2:$B$9,MATCH(C4150,CategoryCodes!$A$2:$A$9,0)),"")</f>
        <v>F</v>
      </c>
      <c r="M4150" s="7" t="n">
        <f aca="false">IFERROR(VALUE(MID(D4150,FIND("_",D4150)+1,FIND("_",D4150,FIND("_",D4150)+1)-FIND("_",D4150)-1)),"")</f>
        <v>10</v>
      </c>
      <c r="N4150" s="7" t="str">
        <f aca="false">IF(OR(C4150="",M4150=""),"",C4150&amp;" Item "&amp;M4150)</f>
        <v>Furniture Item 10</v>
      </c>
      <c r="O4150" s="7" t="n">
        <v>210</v>
      </c>
      <c r="P4150" s="8" t="n">
        <f aca="false">G4150*Q4150</f>
        <v>11.1</v>
      </c>
      <c r="Q4150" s="9" t="n">
        <f aca="false">IF(K4150=TRUE(),0.1,0)</f>
        <v>0.1</v>
      </c>
    </row>
    <row r="4151" customFormat="false" ht="15" hidden="false" customHeight="true" outlineLevel="0" collapsed="false">
      <c r="A4151" s="1" t="s">
        <v>4404</v>
      </c>
      <c r="B4151" s="1" t="s">
        <v>42</v>
      </c>
      <c r="C4151" s="1" t="s">
        <v>34</v>
      </c>
      <c r="D4151" s="1" t="s">
        <v>307</v>
      </c>
      <c r="E4151" s="1" t="n">
        <v>35</v>
      </c>
      <c r="F4151" s="1" t="n">
        <v>10</v>
      </c>
      <c r="G4151" s="1" t="n">
        <v>350</v>
      </c>
      <c r="H4151" s="1" t="s">
        <v>54</v>
      </c>
      <c r="I4151" s="1" t="s">
        <v>22</v>
      </c>
      <c r="J4151" s="4" t="n">
        <v>45291</v>
      </c>
      <c r="K4151" s="5" t="b">
        <f aca="false">TRUE()</f>
        <v>1</v>
      </c>
      <c r="L4151" s="6" t="str">
        <f aca="false">IFERROR(INDEX(CategoryCodes!$B$2:$B$9,MATCH(C4151,CategoryCodes!$A$2:$A$9,0)),"")</f>
        <v>A</v>
      </c>
      <c r="M4151" s="7" t="n">
        <f aca="false">IFERROR(VALUE(MID(D4151,FIND("_",D4151)+1,FIND("_",D4151,FIND("_",D4151)+1)-FIND("_",D4151)-1)),"")</f>
        <v>21</v>
      </c>
      <c r="N4151" s="7" t="str">
        <f aca="false">IF(OR(C4151="",M4151=""),"",C4151&amp;" Item "&amp;M4151)</f>
        <v>Beverages Item 21</v>
      </c>
      <c r="O4151" s="7" t="n">
        <v>6</v>
      </c>
      <c r="P4151" s="8" t="n">
        <f aca="false">G4151*Q4151</f>
        <v>35</v>
      </c>
      <c r="Q4151" s="9" t="n">
        <f aca="false">IF(K4151=TRUE(),0.1,0)</f>
        <v>0.1</v>
      </c>
    </row>
    <row r="4152" customFormat="false" ht="15" hidden="false" customHeight="true" outlineLevel="0" collapsed="false">
      <c r="A4152" s="1" t="s">
        <v>4405</v>
      </c>
      <c r="B4152" s="1" t="s">
        <v>61</v>
      </c>
      <c r="C4152" s="1" t="s">
        <v>72</v>
      </c>
      <c r="D4152" s="1" t="s">
        <v>328</v>
      </c>
      <c r="E4152" s="1" t="n">
        <v>32</v>
      </c>
      <c r="F4152" s="1" t="n">
        <v>2</v>
      </c>
      <c r="G4152" s="1" t="n">
        <v>64</v>
      </c>
      <c r="H4152" s="1" t="s">
        <v>31</v>
      </c>
      <c r="I4152" s="1" t="s">
        <v>44</v>
      </c>
      <c r="J4152" s="4" t="n">
        <v>45470</v>
      </c>
      <c r="L4152" s="6" t="str">
        <f aca="false">IFERROR(INDEX(CategoryCodes!$B$2:$B$9,MATCH(C4152,CategoryCodes!$A$2:$A$9,0)),"")</f>
        <v>D</v>
      </c>
      <c r="M4152" s="7" t="n">
        <f aca="false">IFERROR(VALUE(MID(D4152,FIND("_",D4152)+1,FIND("_",D4152,FIND("_",D4152)+1)-FIND("_",D4152)-1)),"")</f>
        <v>19</v>
      </c>
      <c r="N4152" s="7" t="str">
        <f aca="false">IF(OR(C4152="",M4152=""),"",C4152&amp;" Item "&amp;M4152)</f>
        <v>Electric household essentials Item 19</v>
      </c>
      <c r="O4152" s="7" t="n">
        <v>8</v>
      </c>
      <c r="P4152" s="8" t="n">
        <f aca="false">G4152*Q4152</f>
        <v>0</v>
      </c>
      <c r="Q4152" s="9" t="n">
        <f aca="false">IF(K4152=TRUE(),0.1,0)</f>
        <v>0</v>
      </c>
    </row>
    <row r="4153" customFormat="false" ht="15" hidden="false" customHeight="true" outlineLevel="0" collapsed="false">
      <c r="A4153" s="1" t="s">
        <v>4406</v>
      </c>
      <c r="B4153" s="1" t="s">
        <v>86</v>
      </c>
      <c r="C4153" s="1" t="s">
        <v>47</v>
      </c>
      <c r="D4153" s="1" t="s">
        <v>87</v>
      </c>
      <c r="E4153" s="1" t="n">
        <v>24.5</v>
      </c>
      <c r="F4153" s="1" t="n">
        <v>4</v>
      </c>
      <c r="G4153" s="1" t="n">
        <v>98</v>
      </c>
      <c r="H4153" s="1" t="s">
        <v>31</v>
      </c>
      <c r="I4153" s="1" t="s">
        <v>22</v>
      </c>
      <c r="J4153" s="4" t="n">
        <v>44934</v>
      </c>
      <c r="K4153" s="5" t="b">
        <f aca="false">FALSE()</f>
        <v>0</v>
      </c>
      <c r="L4153" s="6" t="str">
        <f aca="false">IFERROR(INDEX(CategoryCodes!$B$2:$B$9,MATCH(C4153,CategoryCodes!$A$2:$A$9,0)),"")</f>
        <v>F</v>
      </c>
      <c r="M4153" s="7" t="n">
        <f aca="false">IFERROR(VALUE(MID(D4153,FIND("_",D4153)+1,FIND("_",D4153,FIND("_",D4153)+1)-FIND("_",D4153)-1)),"")</f>
        <v>14</v>
      </c>
      <c r="N4153" s="7" t="str">
        <f aca="false">IF(OR(C4153="",M4153=""),"",C4153&amp;" Item "&amp;M4153)</f>
        <v>Furniture Item 14</v>
      </c>
      <c r="O4153" s="7" t="n">
        <v>271</v>
      </c>
      <c r="P4153" s="8" t="n">
        <f aca="false">G4153*Q4153</f>
        <v>0</v>
      </c>
      <c r="Q4153" s="9" t="n">
        <f aca="false">IF(K4153=TRUE(),0.1,0)</f>
        <v>0</v>
      </c>
    </row>
    <row r="4154" customFormat="false" ht="15" hidden="false" customHeight="true" outlineLevel="0" collapsed="false">
      <c r="A4154" s="1" t="s">
        <v>4407</v>
      </c>
      <c r="B4154" s="1" t="s">
        <v>75</v>
      </c>
      <c r="C4154" s="1" t="s">
        <v>19</v>
      </c>
      <c r="D4154" s="1" t="s">
        <v>184</v>
      </c>
      <c r="E4154" s="1" t="n">
        <v>14</v>
      </c>
      <c r="F4154" s="1" t="n">
        <v>1</v>
      </c>
      <c r="G4154" s="1" t="n">
        <v>14</v>
      </c>
      <c r="H4154" s="1" t="s">
        <v>21</v>
      </c>
      <c r="I4154" s="1" t="s">
        <v>44</v>
      </c>
      <c r="J4154" s="4" t="n">
        <v>44918</v>
      </c>
      <c r="K4154" s="5" t="b">
        <f aca="false">TRUE()</f>
        <v>1</v>
      </c>
      <c r="L4154" s="6" t="str">
        <f aca="false">IFERROR(INDEX(CategoryCodes!$B$2:$B$9,MATCH(C4154,CategoryCodes!$A$2:$A$9,0)),"")</f>
        <v>H</v>
      </c>
      <c r="M4154" s="7" t="n">
        <f aca="false">IFERROR(VALUE(MID(D4154,FIND("_",D4154)+1,FIND("_",D4154,FIND("_",D4154)+1)-FIND("_",D4154)-1)),"")</f>
        <v>7</v>
      </c>
      <c r="N4154" s="7" t="str">
        <f aca="false">IF(OR(C4154="",M4154=""),"",C4154&amp;" Item "&amp;M4154)</f>
        <v>Patisserie Item 7</v>
      </c>
      <c r="O4154" s="7" t="n">
        <v>369</v>
      </c>
      <c r="P4154" s="8" t="n">
        <f aca="false">G4154*Q4154</f>
        <v>1.4</v>
      </c>
      <c r="Q4154" s="9" t="n">
        <f aca="false">IF(K4154=TRUE(),0.1,0)</f>
        <v>0.1</v>
      </c>
    </row>
    <row r="4155" customFormat="false" ht="15" hidden="false" customHeight="true" outlineLevel="0" collapsed="false">
      <c r="A4155" s="1" t="s">
        <v>4408</v>
      </c>
      <c r="B4155" s="1" t="s">
        <v>104</v>
      </c>
      <c r="C4155" s="1" t="s">
        <v>136</v>
      </c>
      <c r="D4155" s="1" t="s">
        <v>246</v>
      </c>
      <c r="E4155" s="1" t="n">
        <v>35</v>
      </c>
      <c r="F4155" s="1" t="n">
        <v>6</v>
      </c>
      <c r="G4155" s="1" t="n">
        <v>210</v>
      </c>
      <c r="H4155" s="1" t="s">
        <v>54</v>
      </c>
      <c r="I4155" s="1" t="s">
        <v>22</v>
      </c>
      <c r="J4155" s="4" t="n">
        <v>45394</v>
      </c>
      <c r="K4155" s="5" t="b">
        <f aca="false">FALSE()</f>
        <v>0</v>
      </c>
      <c r="L4155" s="6" t="str">
        <f aca="false">IFERROR(INDEX(CategoryCodes!$B$2:$B$9,MATCH(C4155,CategoryCodes!$A$2:$A$9,0)),"")</f>
        <v>C</v>
      </c>
      <c r="M4155" s="7" t="n">
        <f aca="false">IFERROR(VALUE(MID(D4155,FIND("_",D4155)+1,FIND("_",D4155,FIND("_",D4155)+1)-FIND("_",D4155)-1)),"")</f>
        <v>21</v>
      </c>
      <c r="N4155" s="7" t="str">
        <f aca="false">IF(OR(C4155="",M4155=""),"",C4155&amp;" Item "&amp;M4155)</f>
        <v>Computers and electric accessories Item 21</v>
      </c>
      <c r="O4155" s="7" t="n">
        <v>140</v>
      </c>
      <c r="P4155" s="8" t="n">
        <f aca="false">G4155*Q4155</f>
        <v>0</v>
      </c>
      <c r="Q4155" s="9" t="n">
        <f aca="false">IF(K4155=TRUE(),0.1,0)</f>
        <v>0</v>
      </c>
    </row>
    <row r="4156" customFormat="false" ht="15" hidden="false" customHeight="true" outlineLevel="0" collapsed="false">
      <c r="A4156" s="1" t="s">
        <v>4409</v>
      </c>
      <c r="B4156" s="1" t="s">
        <v>106</v>
      </c>
      <c r="C4156" s="1" t="s">
        <v>29</v>
      </c>
      <c r="D4156" s="1" t="s">
        <v>1004</v>
      </c>
      <c r="E4156" s="1" t="n">
        <v>32</v>
      </c>
      <c r="F4156" s="1" t="n">
        <v>4</v>
      </c>
      <c r="G4156" s="1" t="n">
        <v>128</v>
      </c>
      <c r="H4156" s="1" t="s">
        <v>21</v>
      </c>
      <c r="I4156" s="1" t="s">
        <v>44</v>
      </c>
      <c r="J4156" s="4" t="n">
        <v>44705</v>
      </c>
      <c r="K4156" s="5" t="b">
        <f aca="false">TRUE()</f>
        <v>1</v>
      </c>
      <c r="L4156" s="6" t="str">
        <f aca="false">IFERROR(INDEX(CategoryCodes!$B$2:$B$9,MATCH(C4156,CategoryCodes!$A$2:$A$9,0)),"")</f>
        <v>B</v>
      </c>
      <c r="M4156" s="7" t="n">
        <f aca="false">IFERROR(VALUE(MID(D4156,FIND("_",D4156)+1,FIND("_",D4156,FIND("_",D4156)+1)-FIND("_",D4156)-1)),"")</f>
        <v>19</v>
      </c>
      <c r="N4156" s="7" t="str">
        <f aca="false">IF(OR(C4156="",M4156=""),"",C4156&amp;" Item "&amp;M4156)</f>
        <v>Butchers Item 19</v>
      </c>
      <c r="O4156" s="7" t="n">
        <v>274</v>
      </c>
      <c r="P4156" s="8" t="n">
        <f aca="false">G4156*Q4156</f>
        <v>12.8</v>
      </c>
      <c r="Q4156" s="9" t="n">
        <f aca="false">IF(K4156=TRUE(),0.1,0)</f>
        <v>0.1</v>
      </c>
    </row>
    <row r="4157" customFormat="false" ht="15" hidden="false" customHeight="true" outlineLevel="0" collapsed="false">
      <c r="A4157" s="1" t="s">
        <v>4410</v>
      </c>
      <c r="B4157" s="1" t="s">
        <v>95</v>
      </c>
      <c r="C4157" s="1" t="s">
        <v>29</v>
      </c>
      <c r="E4157" s="1" t="n">
        <v>23</v>
      </c>
      <c r="H4157" s="1" t="s">
        <v>21</v>
      </c>
      <c r="I4157" s="1" t="s">
        <v>22</v>
      </c>
      <c r="J4157" s="4" t="n">
        <v>45299</v>
      </c>
      <c r="K4157" s="5" t="b">
        <f aca="false">FALSE()</f>
        <v>0</v>
      </c>
      <c r="L4157" s="6" t="str">
        <f aca="false">IFERROR(INDEX(CategoryCodes!$B$2:$B$9,MATCH(C4157,CategoryCodes!$A$2:$A$9,0)),"")</f>
        <v>B</v>
      </c>
      <c r="M4157" s="7" t="str">
        <f aca="false">IFERROR(VALUE(MID(D4157,FIND("_",D4157)+1,FIND("_",D4157,FIND("_",D4157)+1)-FIND("_",D4157)-1)),"")</f>
        <v/>
      </c>
      <c r="N4157" s="7" t="str">
        <f aca="false">IF(OR(C4157="",M4157=""),"",C4157&amp;" Item "&amp;M4157)</f>
        <v/>
      </c>
      <c r="O4157" s="7" t="n">
        <v>500</v>
      </c>
      <c r="P4157" s="8" t="n">
        <f aca="false">G4157*Q4157</f>
        <v>0</v>
      </c>
      <c r="Q4157" s="9" t="n">
        <f aca="false">IF(K4157=TRUE(),0.1,0)</f>
        <v>0</v>
      </c>
    </row>
    <row r="4158" customFormat="false" ht="15" hidden="false" customHeight="true" outlineLevel="0" collapsed="false">
      <c r="A4158" s="1" t="s">
        <v>4411</v>
      </c>
      <c r="B4158" s="1" t="s">
        <v>90</v>
      </c>
      <c r="C4158" s="1" t="s">
        <v>38</v>
      </c>
      <c r="D4158" s="1" t="s">
        <v>504</v>
      </c>
      <c r="E4158" s="1" t="n">
        <v>29</v>
      </c>
      <c r="F4158" s="1" t="n">
        <v>10</v>
      </c>
      <c r="G4158" s="1" t="n">
        <v>290</v>
      </c>
      <c r="H4158" s="1" t="s">
        <v>54</v>
      </c>
      <c r="I4158" s="1" t="s">
        <v>22</v>
      </c>
      <c r="J4158" s="4" t="n">
        <v>45233</v>
      </c>
      <c r="L4158" s="6" t="str">
        <f aca="false">IFERROR(INDEX(CategoryCodes!$B$2:$B$9,MATCH(C4158,CategoryCodes!$A$2:$A$9,0)),"")</f>
        <v>E</v>
      </c>
      <c r="M4158" s="7" t="n">
        <f aca="false">IFERROR(VALUE(MID(D4158,FIND("_",D4158)+1,FIND("_",D4158,FIND("_",D4158)+1)-FIND("_",D4158)-1)),"")</f>
        <v>17</v>
      </c>
      <c r="N4158" s="7" t="str">
        <f aca="false">IF(OR(C4158="",M4158=""),"",C4158&amp;" Item "&amp;M4158)</f>
        <v>Food Item 17</v>
      </c>
      <c r="O4158" s="7" t="n">
        <v>146</v>
      </c>
      <c r="P4158" s="8" t="n">
        <f aca="false">G4158*Q4158</f>
        <v>0</v>
      </c>
      <c r="Q4158" s="9" t="n">
        <f aca="false">IF(K4158=TRUE(),0.1,0)</f>
        <v>0</v>
      </c>
    </row>
    <row r="4159" customFormat="false" ht="15" hidden="false" customHeight="true" outlineLevel="0" collapsed="false">
      <c r="A4159" s="1" t="s">
        <v>4412</v>
      </c>
      <c r="B4159" s="1" t="s">
        <v>95</v>
      </c>
      <c r="C4159" s="1" t="s">
        <v>72</v>
      </c>
      <c r="D4159" s="1" t="s">
        <v>925</v>
      </c>
      <c r="E4159" s="1" t="n">
        <v>17</v>
      </c>
      <c r="F4159" s="1" t="n">
        <v>1</v>
      </c>
      <c r="G4159" s="1" t="n">
        <v>17</v>
      </c>
      <c r="H4159" s="1" t="s">
        <v>54</v>
      </c>
      <c r="I4159" s="1" t="s">
        <v>22</v>
      </c>
      <c r="J4159" s="4" t="n">
        <v>44998</v>
      </c>
      <c r="K4159" s="5" t="b">
        <f aca="false">TRUE()</f>
        <v>1</v>
      </c>
      <c r="L4159" s="6" t="str">
        <f aca="false">IFERROR(INDEX(CategoryCodes!$B$2:$B$9,MATCH(C4159,CategoryCodes!$A$2:$A$9,0)),"")</f>
        <v>D</v>
      </c>
      <c r="M4159" s="7" t="n">
        <f aca="false">IFERROR(VALUE(MID(D4159,FIND("_",D4159)+1,FIND("_",D4159,FIND("_",D4159)+1)-FIND("_",D4159)-1)),"")</f>
        <v>9</v>
      </c>
      <c r="N4159" s="7" t="str">
        <f aca="false">IF(OR(C4159="",M4159=""),"",C4159&amp;" Item "&amp;M4159)</f>
        <v>Electric household essentials Item 9</v>
      </c>
      <c r="O4159" s="7" t="n">
        <v>8</v>
      </c>
      <c r="P4159" s="8" t="n">
        <f aca="false">G4159*Q4159</f>
        <v>1.7</v>
      </c>
      <c r="Q4159" s="9" t="n">
        <f aca="false">IF(K4159=TRUE(),0.1,0)</f>
        <v>0.1</v>
      </c>
    </row>
    <row r="4160" customFormat="false" ht="15" hidden="false" customHeight="true" outlineLevel="0" collapsed="false">
      <c r="A4160" s="1" t="s">
        <v>4413</v>
      </c>
      <c r="B4160" s="1" t="s">
        <v>69</v>
      </c>
      <c r="C4160" s="1" t="s">
        <v>136</v>
      </c>
      <c r="D4160" s="1" t="s">
        <v>449</v>
      </c>
      <c r="E4160" s="1" t="n">
        <v>5</v>
      </c>
      <c r="F4160" s="1" t="n">
        <v>9</v>
      </c>
      <c r="G4160" s="1" t="n">
        <v>45</v>
      </c>
      <c r="H4160" s="1" t="s">
        <v>21</v>
      </c>
      <c r="I4160" s="1" t="s">
        <v>22</v>
      </c>
      <c r="J4160" s="4" t="n">
        <v>44735</v>
      </c>
      <c r="K4160" s="5" t="b">
        <f aca="false">FALSE()</f>
        <v>0</v>
      </c>
      <c r="L4160" s="6" t="str">
        <f aca="false">IFERROR(INDEX(CategoryCodes!$B$2:$B$9,MATCH(C4160,CategoryCodes!$A$2:$A$9,0)),"")</f>
        <v>C</v>
      </c>
      <c r="M4160" s="7" t="n">
        <f aca="false">IFERROR(VALUE(MID(D4160,FIND("_",D4160)+1,FIND("_",D4160,FIND("_",D4160)+1)-FIND("_",D4160)-1)),"")</f>
        <v>1</v>
      </c>
      <c r="N4160" s="7" t="str">
        <f aca="false">IF(OR(C4160="",M4160=""),"",C4160&amp;" Item "&amp;M4160)</f>
        <v>Computers and electric accessories Item 1</v>
      </c>
      <c r="O4160" s="7" t="n">
        <v>257</v>
      </c>
      <c r="P4160" s="8" t="n">
        <f aca="false">G4160*Q4160</f>
        <v>0</v>
      </c>
      <c r="Q4160" s="9" t="n">
        <f aca="false">IF(K4160=TRUE(),0.1,0)</f>
        <v>0</v>
      </c>
    </row>
    <row r="4161" customFormat="false" ht="15" hidden="false" customHeight="true" outlineLevel="0" collapsed="false">
      <c r="A4161" s="1" t="s">
        <v>4414</v>
      </c>
      <c r="B4161" s="1" t="s">
        <v>28</v>
      </c>
      <c r="C4161" s="1" t="s">
        <v>38</v>
      </c>
      <c r="D4161" s="1" t="s">
        <v>176</v>
      </c>
      <c r="E4161" s="1" t="n">
        <v>30.5</v>
      </c>
      <c r="F4161" s="1" t="n">
        <v>5</v>
      </c>
      <c r="G4161" s="1" t="n">
        <v>152.5</v>
      </c>
      <c r="H4161" s="1" t="s">
        <v>21</v>
      </c>
      <c r="I4161" s="1" t="s">
        <v>22</v>
      </c>
      <c r="J4161" s="4" t="n">
        <v>45559</v>
      </c>
      <c r="L4161" s="6" t="str">
        <f aca="false">IFERROR(INDEX(CategoryCodes!$B$2:$B$9,MATCH(C4161,CategoryCodes!$A$2:$A$9,0)),"")</f>
        <v>E</v>
      </c>
      <c r="M4161" s="7" t="n">
        <f aca="false">IFERROR(VALUE(MID(D4161,FIND("_",D4161)+1,FIND("_",D4161,FIND("_",D4161)+1)-FIND("_",D4161)-1)),"")</f>
        <v>18</v>
      </c>
      <c r="N4161" s="7" t="str">
        <f aca="false">IF(OR(C4161="",M4161=""),"",C4161&amp;" Item "&amp;M4161)</f>
        <v>Food Item 18</v>
      </c>
      <c r="O4161" s="7" t="n">
        <v>416</v>
      </c>
      <c r="P4161" s="8" t="n">
        <f aca="false">G4161*Q4161</f>
        <v>0</v>
      </c>
      <c r="Q4161" s="9" t="n">
        <f aca="false">IF(K4161=TRUE(),0.1,0)</f>
        <v>0</v>
      </c>
    </row>
    <row r="4162" customFormat="false" ht="15" hidden="false" customHeight="true" outlineLevel="0" collapsed="false">
      <c r="A4162" s="1" t="s">
        <v>4415</v>
      </c>
      <c r="B4162" s="1" t="s">
        <v>28</v>
      </c>
      <c r="C4162" s="1" t="s">
        <v>38</v>
      </c>
      <c r="D4162" s="1" t="s">
        <v>96</v>
      </c>
      <c r="E4162" s="1" t="n">
        <v>24.5</v>
      </c>
      <c r="F4162" s="1" t="n">
        <v>2</v>
      </c>
      <c r="G4162" s="1" t="n">
        <v>49</v>
      </c>
      <c r="H4162" s="1" t="s">
        <v>54</v>
      </c>
      <c r="I4162" s="1" t="s">
        <v>44</v>
      </c>
      <c r="J4162" s="4" t="n">
        <v>45176</v>
      </c>
      <c r="K4162" s="5" t="b">
        <f aca="false">TRUE()</f>
        <v>1</v>
      </c>
      <c r="L4162" s="6" t="str">
        <f aca="false">IFERROR(INDEX(CategoryCodes!$B$2:$B$9,MATCH(C4162,CategoryCodes!$A$2:$A$9,0)),"")</f>
        <v>E</v>
      </c>
      <c r="M4162" s="7" t="n">
        <f aca="false">IFERROR(VALUE(MID(D4162,FIND("_",D4162)+1,FIND("_",D4162,FIND("_",D4162)+1)-FIND("_",D4162)-1)),"")</f>
        <v>14</v>
      </c>
      <c r="N4162" s="7" t="str">
        <f aca="false">IF(OR(C4162="",M4162=""),"",C4162&amp;" Item "&amp;M4162)</f>
        <v>Food Item 14</v>
      </c>
      <c r="O4162" s="7" t="n">
        <v>357</v>
      </c>
      <c r="P4162" s="8" t="n">
        <f aca="false">G4162*Q4162</f>
        <v>4.9</v>
      </c>
      <c r="Q4162" s="9" t="n">
        <f aca="false">IF(K4162=TRUE(),0.1,0)</f>
        <v>0.1</v>
      </c>
    </row>
    <row r="4163" customFormat="false" ht="15" hidden="false" customHeight="true" outlineLevel="0" collapsed="false">
      <c r="A4163" s="1" t="s">
        <v>4416</v>
      </c>
      <c r="B4163" s="1" t="s">
        <v>49</v>
      </c>
      <c r="C4163" s="1" t="s">
        <v>29</v>
      </c>
      <c r="D4163" s="1" t="s">
        <v>604</v>
      </c>
      <c r="E4163" s="1" t="n">
        <v>12.5</v>
      </c>
      <c r="F4163" s="1" t="n">
        <v>10</v>
      </c>
      <c r="G4163" s="1" t="n">
        <v>125</v>
      </c>
      <c r="H4163" s="1" t="s">
        <v>31</v>
      </c>
      <c r="I4163" s="1" t="s">
        <v>22</v>
      </c>
      <c r="J4163" s="4" t="n">
        <v>45359</v>
      </c>
      <c r="K4163" s="5" t="b">
        <f aca="false">TRUE()</f>
        <v>1</v>
      </c>
      <c r="L4163" s="6" t="str">
        <f aca="false">IFERROR(INDEX(CategoryCodes!$B$2:$B$9,MATCH(C4163,CategoryCodes!$A$2:$A$9,0)),"")</f>
        <v>B</v>
      </c>
      <c r="M4163" s="7" t="n">
        <f aca="false">IFERROR(VALUE(MID(D4163,FIND("_",D4163)+1,FIND("_",D4163,FIND("_",D4163)+1)-FIND("_",D4163)-1)),"")</f>
        <v>6</v>
      </c>
      <c r="N4163" s="7" t="str">
        <f aca="false">IF(OR(C4163="",M4163=""),"",C4163&amp;" Item "&amp;M4163)</f>
        <v>Butchers Item 6</v>
      </c>
      <c r="O4163" s="7" t="n">
        <v>345</v>
      </c>
      <c r="P4163" s="8" t="n">
        <f aca="false">G4163*Q4163</f>
        <v>12.5</v>
      </c>
      <c r="Q4163" s="9" t="n">
        <f aca="false">IF(K4163=TRUE(),0.1,0)</f>
        <v>0.1</v>
      </c>
    </row>
    <row r="4164" customFormat="false" ht="15" hidden="false" customHeight="true" outlineLevel="0" collapsed="false">
      <c r="A4164" s="1" t="s">
        <v>4417</v>
      </c>
      <c r="B4164" s="1" t="s">
        <v>83</v>
      </c>
      <c r="C4164" s="1" t="s">
        <v>19</v>
      </c>
      <c r="D4164" s="1" t="s">
        <v>802</v>
      </c>
      <c r="E4164" s="1" t="n">
        <v>38</v>
      </c>
      <c r="F4164" s="1" t="n">
        <v>10</v>
      </c>
      <c r="G4164" s="1" t="n">
        <v>380</v>
      </c>
      <c r="H4164" s="1" t="s">
        <v>54</v>
      </c>
      <c r="I4164" s="1" t="s">
        <v>22</v>
      </c>
      <c r="J4164" s="4" t="n">
        <v>44721</v>
      </c>
      <c r="K4164" s="5" t="b">
        <f aca="false">FALSE()</f>
        <v>0</v>
      </c>
      <c r="L4164" s="6" t="str">
        <f aca="false">IFERROR(INDEX(CategoryCodes!$B$2:$B$9,MATCH(C4164,CategoryCodes!$A$2:$A$9,0)),"")</f>
        <v>H</v>
      </c>
      <c r="M4164" s="7" t="n">
        <f aca="false">IFERROR(VALUE(MID(D4164,FIND("_",D4164)+1,FIND("_",D4164,FIND("_",D4164)+1)-FIND("_",D4164)-1)),"")</f>
        <v>23</v>
      </c>
      <c r="N4164" s="7" t="str">
        <f aca="false">IF(OR(C4164="",M4164=""),"",C4164&amp;" Item "&amp;M4164)</f>
        <v>Patisserie Item 23</v>
      </c>
      <c r="O4164" s="7" t="n">
        <v>220</v>
      </c>
      <c r="P4164" s="8" t="n">
        <f aca="false">G4164*Q4164</f>
        <v>0</v>
      </c>
      <c r="Q4164" s="9" t="n">
        <f aca="false">IF(K4164=TRUE(),0.1,0)</f>
        <v>0</v>
      </c>
    </row>
    <row r="4165" customFormat="false" ht="15" hidden="false" customHeight="true" outlineLevel="0" collapsed="false">
      <c r="A4165" s="1" t="s">
        <v>4418</v>
      </c>
      <c r="B4165" s="1" t="s">
        <v>90</v>
      </c>
      <c r="C4165" s="1" t="s">
        <v>47</v>
      </c>
      <c r="D4165" s="1" t="s">
        <v>680</v>
      </c>
      <c r="E4165" s="1" t="n">
        <v>12.5</v>
      </c>
      <c r="F4165" s="1" t="n">
        <v>10</v>
      </c>
      <c r="G4165" s="1" t="n">
        <v>125</v>
      </c>
      <c r="H4165" s="1" t="s">
        <v>21</v>
      </c>
      <c r="I4165" s="1" t="s">
        <v>44</v>
      </c>
      <c r="J4165" s="4" t="n">
        <v>45606</v>
      </c>
      <c r="K4165" s="5" t="b">
        <f aca="false">FALSE()</f>
        <v>0</v>
      </c>
      <c r="L4165" s="6" t="str">
        <f aca="false">IFERROR(INDEX(CategoryCodes!$B$2:$B$9,MATCH(C4165,CategoryCodes!$A$2:$A$9,0)),"")</f>
        <v>F</v>
      </c>
      <c r="M4165" s="7" t="n">
        <f aca="false">IFERROR(VALUE(MID(D4165,FIND("_",D4165)+1,FIND("_",D4165,FIND("_",D4165)+1)-FIND("_",D4165)-1)),"")</f>
        <v>6</v>
      </c>
      <c r="N4165" s="7" t="str">
        <f aca="false">IF(OR(C4165="",M4165=""),"",C4165&amp;" Item "&amp;M4165)</f>
        <v>Furniture Item 6</v>
      </c>
      <c r="O4165" s="7" t="n">
        <v>412</v>
      </c>
      <c r="P4165" s="8" t="n">
        <f aca="false">G4165*Q4165</f>
        <v>0</v>
      </c>
      <c r="Q4165" s="9" t="n">
        <f aca="false">IF(K4165=TRUE(),0.1,0)</f>
        <v>0</v>
      </c>
    </row>
    <row r="4166" customFormat="false" ht="15" hidden="false" customHeight="true" outlineLevel="0" collapsed="false">
      <c r="A4166" s="1" t="s">
        <v>4419</v>
      </c>
      <c r="B4166" s="1" t="s">
        <v>122</v>
      </c>
      <c r="C4166" s="1" t="s">
        <v>19</v>
      </c>
      <c r="D4166" s="1" t="s">
        <v>213</v>
      </c>
      <c r="E4166" s="1" t="n">
        <v>9.5</v>
      </c>
      <c r="F4166" s="1" t="n">
        <v>3</v>
      </c>
      <c r="G4166" s="1" t="n">
        <v>28.5</v>
      </c>
      <c r="H4166" s="1" t="s">
        <v>31</v>
      </c>
      <c r="I4166" s="1" t="s">
        <v>44</v>
      </c>
      <c r="J4166" s="4" t="n">
        <v>45300</v>
      </c>
      <c r="K4166" s="5" t="b">
        <f aca="false">FALSE()</f>
        <v>0</v>
      </c>
      <c r="L4166" s="6" t="str">
        <f aca="false">IFERROR(INDEX(CategoryCodes!$B$2:$B$9,MATCH(C4166,CategoryCodes!$A$2:$A$9,0)),"")</f>
        <v>H</v>
      </c>
      <c r="M4166" s="7" t="n">
        <f aca="false">IFERROR(VALUE(MID(D4166,FIND("_",D4166)+1,FIND("_",D4166,FIND("_",D4166)+1)-FIND("_",D4166)-1)),"")</f>
        <v>4</v>
      </c>
      <c r="N4166" s="7" t="str">
        <f aca="false">IF(OR(C4166="",M4166=""),"",C4166&amp;" Item "&amp;M4166)</f>
        <v>Patisserie Item 4</v>
      </c>
      <c r="O4166" s="7" t="n">
        <v>481</v>
      </c>
      <c r="P4166" s="8" t="n">
        <f aca="false">G4166*Q4166</f>
        <v>0</v>
      </c>
      <c r="Q4166" s="9" t="n">
        <f aca="false">IF(K4166=TRUE(),0.1,0)</f>
        <v>0</v>
      </c>
    </row>
    <row r="4167" customFormat="false" ht="15" hidden="false" customHeight="true" outlineLevel="0" collapsed="false">
      <c r="A4167" s="1" t="s">
        <v>4420</v>
      </c>
      <c r="B4167" s="1" t="s">
        <v>42</v>
      </c>
      <c r="C4167" s="1" t="s">
        <v>29</v>
      </c>
      <c r="D4167" s="1" t="s">
        <v>223</v>
      </c>
      <c r="E4167" s="1" t="n">
        <v>35</v>
      </c>
      <c r="F4167" s="1" t="n">
        <v>5</v>
      </c>
      <c r="G4167" s="1" t="n">
        <v>175</v>
      </c>
      <c r="H4167" s="1" t="s">
        <v>21</v>
      </c>
      <c r="I4167" s="1" t="s">
        <v>44</v>
      </c>
      <c r="J4167" s="4" t="n">
        <v>45224</v>
      </c>
      <c r="K4167" s="5" t="b">
        <f aca="false">TRUE()</f>
        <v>1</v>
      </c>
      <c r="L4167" s="6" t="str">
        <f aca="false">IFERROR(INDEX(CategoryCodes!$B$2:$B$9,MATCH(C4167,CategoryCodes!$A$2:$A$9,0)),"")</f>
        <v>B</v>
      </c>
      <c r="M4167" s="7" t="n">
        <f aca="false">IFERROR(VALUE(MID(D4167,FIND("_",D4167)+1,FIND("_",D4167,FIND("_",D4167)+1)-FIND("_",D4167)-1)),"")</f>
        <v>21</v>
      </c>
      <c r="N4167" s="7" t="str">
        <f aca="false">IF(OR(C4167="",M4167=""),"",C4167&amp;" Item "&amp;M4167)</f>
        <v>Butchers Item 21</v>
      </c>
      <c r="O4167" s="7" t="n">
        <v>465</v>
      </c>
      <c r="P4167" s="8" t="n">
        <f aca="false">G4167*Q4167</f>
        <v>17.5</v>
      </c>
      <c r="Q4167" s="9" t="n">
        <f aca="false">IF(K4167=TRUE(),0.1,0)</f>
        <v>0.1</v>
      </c>
    </row>
    <row r="4168" customFormat="false" ht="15" hidden="false" customHeight="true" outlineLevel="0" collapsed="false">
      <c r="A4168" s="1" t="s">
        <v>4421</v>
      </c>
      <c r="B4168" s="1" t="s">
        <v>86</v>
      </c>
      <c r="C4168" s="1" t="s">
        <v>38</v>
      </c>
      <c r="E4168" s="1" t="n">
        <v>30.5</v>
      </c>
      <c r="H4168" s="1" t="s">
        <v>31</v>
      </c>
      <c r="I4168" s="1" t="s">
        <v>22</v>
      </c>
      <c r="J4168" s="4" t="n">
        <v>45392</v>
      </c>
      <c r="K4168" s="5" t="b">
        <f aca="false">TRUE()</f>
        <v>1</v>
      </c>
      <c r="L4168" s="6" t="str">
        <f aca="false">IFERROR(INDEX(CategoryCodes!$B$2:$B$9,MATCH(C4168,CategoryCodes!$A$2:$A$9,0)),"")</f>
        <v>E</v>
      </c>
      <c r="M4168" s="7" t="str">
        <f aca="false">IFERROR(VALUE(MID(D4168,FIND("_",D4168)+1,FIND("_",D4168,FIND("_",D4168)+1)-FIND("_",D4168)-1)),"")</f>
        <v/>
      </c>
      <c r="N4168" s="7" t="str">
        <f aca="false">IF(OR(C4168="",M4168=""),"",C4168&amp;" Item "&amp;M4168)</f>
        <v/>
      </c>
      <c r="O4168" s="7" t="n">
        <v>91</v>
      </c>
      <c r="P4168" s="8" t="n">
        <f aca="false">G4168*Q4168</f>
        <v>0</v>
      </c>
      <c r="Q4168" s="9" t="n">
        <f aca="false">IF(K4168=TRUE(),0.1,0)</f>
        <v>0.1</v>
      </c>
    </row>
    <row r="4169" customFormat="false" ht="15" hidden="false" customHeight="true" outlineLevel="0" collapsed="false">
      <c r="A4169" s="1" t="s">
        <v>4422</v>
      </c>
      <c r="B4169" s="1" t="s">
        <v>129</v>
      </c>
      <c r="C4169" s="1" t="s">
        <v>47</v>
      </c>
      <c r="D4169" s="1" t="s">
        <v>600</v>
      </c>
      <c r="E4169" s="1" t="n">
        <v>33.5</v>
      </c>
      <c r="F4169" s="1" t="n">
        <v>8</v>
      </c>
      <c r="G4169" s="1" t="n">
        <v>268</v>
      </c>
      <c r="H4169" s="1" t="s">
        <v>54</v>
      </c>
      <c r="I4169" s="1" t="s">
        <v>44</v>
      </c>
      <c r="J4169" s="4" t="n">
        <v>45355</v>
      </c>
      <c r="L4169" s="6" t="str">
        <f aca="false">IFERROR(INDEX(CategoryCodes!$B$2:$B$9,MATCH(C4169,CategoryCodes!$A$2:$A$9,0)),"")</f>
        <v>F</v>
      </c>
      <c r="M4169" s="7" t="n">
        <f aca="false">IFERROR(VALUE(MID(D4169,FIND("_",D4169)+1,FIND("_",D4169,FIND("_",D4169)+1)-FIND("_",D4169)-1)),"")</f>
        <v>20</v>
      </c>
      <c r="N4169" s="7" t="str">
        <f aca="false">IF(OR(C4169="",M4169=""),"",C4169&amp;" Item "&amp;M4169)</f>
        <v>Furniture Item 20</v>
      </c>
      <c r="O4169" s="7" t="n">
        <v>54</v>
      </c>
      <c r="P4169" s="8" t="n">
        <f aca="false">G4169*Q4169</f>
        <v>0</v>
      </c>
      <c r="Q4169" s="9" t="n">
        <f aca="false">IF(K4169=TRUE(),0.1,0)</f>
        <v>0</v>
      </c>
    </row>
    <row r="4170" customFormat="false" ht="15" hidden="false" customHeight="true" outlineLevel="0" collapsed="false">
      <c r="A4170" s="1" t="s">
        <v>4423</v>
      </c>
      <c r="B4170" s="1" t="s">
        <v>75</v>
      </c>
      <c r="C4170" s="1" t="s">
        <v>47</v>
      </c>
      <c r="D4170" s="1" t="s">
        <v>309</v>
      </c>
      <c r="E4170" s="1" t="n">
        <v>15.5</v>
      </c>
      <c r="F4170" s="1" t="n">
        <v>5</v>
      </c>
      <c r="G4170" s="1" t="n">
        <v>77.5</v>
      </c>
      <c r="H4170" s="1" t="s">
        <v>21</v>
      </c>
      <c r="I4170" s="1" t="s">
        <v>44</v>
      </c>
      <c r="J4170" s="4" t="n">
        <v>44691</v>
      </c>
      <c r="L4170" s="6" t="str">
        <f aca="false">IFERROR(INDEX(CategoryCodes!$B$2:$B$9,MATCH(C4170,CategoryCodes!$A$2:$A$9,0)),"")</f>
        <v>F</v>
      </c>
      <c r="M4170" s="7" t="n">
        <f aca="false">IFERROR(VALUE(MID(D4170,FIND("_",D4170)+1,FIND("_",D4170,FIND("_",D4170)+1)-FIND("_",D4170)-1)),"")</f>
        <v>8</v>
      </c>
      <c r="N4170" s="7" t="str">
        <f aca="false">IF(OR(C4170="",M4170=""),"",C4170&amp;" Item "&amp;M4170)</f>
        <v>Furniture Item 8</v>
      </c>
      <c r="O4170" s="7" t="n">
        <v>470</v>
      </c>
      <c r="P4170" s="8" t="n">
        <f aca="false">G4170*Q4170</f>
        <v>0</v>
      </c>
      <c r="Q4170" s="9" t="n">
        <f aca="false">IF(K4170=TRUE(),0.1,0)</f>
        <v>0</v>
      </c>
    </row>
    <row r="4171" customFormat="false" ht="15" hidden="false" customHeight="true" outlineLevel="0" collapsed="false">
      <c r="A4171" s="1" t="s">
        <v>4424</v>
      </c>
      <c r="B4171" s="1" t="s">
        <v>104</v>
      </c>
      <c r="C4171" s="1" t="s">
        <v>19</v>
      </c>
      <c r="D4171" s="1" t="s">
        <v>184</v>
      </c>
      <c r="E4171" s="1" t="n">
        <v>14</v>
      </c>
      <c r="F4171" s="1" t="n">
        <v>2</v>
      </c>
      <c r="G4171" s="1" t="n">
        <v>28</v>
      </c>
      <c r="H4171" s="1" t="s">
        <v>21</v>
      </c>
      <c r="I4171" s="1" t="s">
        <v>22</v>
      </c>
      <c r="J4171" s="4" t="n">
        <v>44671</v>
      </c>
      <c r="K4171" s="5" t="b">
        <f aca="false">TRUE()</f>
        <v>1</v>
      </c>
      <c r="L4171" s="6" t="str">
        <f aca="false">IFERROR(INDEX(CategoryCodes!$B$2:$B$9,MATCH(C4171,CategoryCodes!$A$2:$A$9,0)),"")</f>
        <v>H</v>
      </c>
      <c r="M4171" s="7" t="n">
        <f aca="false">IFERROR(VALUE(MID(D4171,FIND("_",D4171)+1,FIND("_",D4171,FIND("_",D4171)+1)-FIND("_",D4171)-1)),"")</f>
        <v>7</v>
      </c>
      <c r="N4171" s="7" t="str">
        <f aca="false">IF(OR(C4171="",M4171=""),"",C4171&amp;" Item "&amp;M4171)</f>
        <v>Patisserie Item 7</v>
      </c>
      <c r="O4171" s="7" t="n">
        <v>49</v>
      </c>
      <c r="P4171" s="8" t="n">
        <f aca="false">G4171*Q4171</f>
        <v>2.8</v>
      </c>
      <c r="Q4171" s="9" t="n">
        <f aca="false">IF(K4171=TRUE(),0.1,0)</f>
        <v>0.1</v>
      </c>
    </row>
    <row r="4172" customFormat="false" ht="15" hidden="false" customHeight="true" outlineLevel="0" collapsed="false">
      <c r="A4172" s="1" t="s">
        <v>4425</v>
      </c>
      <c r="B4172" s="1" t="s">
        <v>114</v>
      </c>
      <c r="C4172" s="1" t="s">
        <v>72</v>
      </c>
      <c r="D4172" s="1" t="s">
        <v>252</v>
      </c>
      <c r="E4172" s="1" t="n">
        <v>15.5</v>
      </c>
      <c r="F4172" s="1" t="n">
        <v>5</v>
      </c>
      <c r="G4172" s="1" t="n">
        <v>77.5</v>
      </c>
      <c r="H4172" s="1" t="s">
        <v>31</v>
      </c>
      <c r="I4172" s="1" t="s">
        <v>44</v>
      </c>
      <c r="J4172" s="4" t="n">
        <v>44642</v>
      </c>
      <c r="K4172" s="5" t="b">
        <f aca="false">FALSE()</f>
        <v>0</v>
      </c>
      <c r="L4172" s="6" t="str">
        <f aca="false">IFERROR(INDEX(CategoryCodes!$B$2:$B$9,MATCH(C4172,CategoryCodes!$A$2:$A$9,0)),"")</f>
        <v>D</v>
      </c>
      <c r="M4172" s="7" t="n">
        <f aca="false">IFERROR(VALUE(MID(D4172,FIND("_",D4172)+1,FIND("_",D4172,FIND("_",D4172)+1)-FIND("_",D4172)-1)),"")</f>
        <v>8</v>
      </c>
      <c r="N4172" s="7" t="str">
        <f aca="false">IF(OR(C4172="",M4172=""),"",C4172&amp;" Item "&amp;M4172)</f>
        <v>Electric household essentials Item 8</v>
      </c>
      <c r="O4172" s="7" t="n">
        <v>268</v>
      </c>
      <c r="P4172" s="8" t="n">
        <f aca="false">G4172*Q4172</f>
        <v>0</v>
      </c>
      <c r="Q4172" s="9" t="n">
        <f aca="false">IF(K4172=TRUE(),0.1,0)</f>
        <v>0</v>
      </c>
    </row>
    <row r="4173" customFormat="false" ht="15" hidden="false" customHeight="true" outlineLevel="0" collapsed="false">
      <c r="A4173" s="1" t="s">
        <v>4426</v>
      </c>
      <c r="B4173" s="1" t="s">
        <v>42</v>
      </c>
      <c r="C4173" s="1" t="s">
        <v>25</v>
      </c>
      <c r="F4173" s="1" t="n">
        <v>2</v>
      </c>
      <c r="G4173" s="1" t="n">
        <v>28</v>
      </c>
      <c r="H4173" s="1" t="s">
        <v>21</v>
      </c>
      <c r="I4173" s="1" t="s">
        <v>44</v>
      </c>
      <c r="J4173" s="4" t="n">
        <v>44981</v>
      </c>
      <c r="K4173" s="5" t="b">
        <f aca="false">TRUE()</f>
        <v>1</v>
      </c>
      <c r="L4173" s="6" t="str">
        <f aca="false">IFERROR(INDEX(CategoryCodes!$B$2:$B$9,MATCH(C4173,CategoryCodes!$A$2:$A$9,0)),"")</f>
        <v>G</v>
      </c>
      <c r="M4173" s="7" t="str">
        <f aca="false">IFERROR(VALUE(MID(D4173,FIND("_",D4173)+1,FIND("_",D4173,FIND("_",D4173)+1)-FIND("_",D4173)-1)),"")</f>
        <v/>
      </c>
      <c r="N4173" s="7" t="str">
        <f aca="false">IF(OR(C4173="",M4173=""),"",C4173&amp;" Item "&amp;M4173)</f>
        <v/>
      </c>
      <c r="O4173" s="7" t="n">
        <v>76</v>
      </c>
      <c r="P4173" s="8" t="n">
        <f aca="false">G4173*Q4173</f>
        <v>2.8</v>
      </c>
      <c r="Q4173" s="9" t="n">
        <f aca="false">IF(K4173=TRUE(),0.1,0)</f>
        <v>0.1</v>
      </c>
    </row>
    <row r="4174" customFormat="false" ht="15" hidden="false" customHeight="true" outlineLevel="0" collapsed="false">
      <c r="A4174" s="1" t="s">
        <v>4427</v>
      </c>
      <c r="B4174" s="1" t="s">
        <v>119</v>
      </c>
      <c r="C4174" s="1" t="s">
        <v>19</v>
      </c>
      <c r="D4174" s="1" t="s">
        <v>585</v>
      </c>
      <c r="E4174" s="1" t="n">
        <v>32</v>
      </c>
      <c r="F4174" s="1" t="n">
        <v>4</v>
      </c>
      <c r="G4174" s="1" t="n">
        <v>128</v>
      </c>
      <c r="H4174" s="1" t="s">
        <v>54</v>
      </c>
      <c r="I4174" s="1" t="s">
        <v>22</v>
      </c>
      <c r="J4174" s="4" t="n">
        <v>45356</v>
      </c>
      <c r="L4174" s="6" t="str">
        <f aca="false">IFERROR(INDEX(CategoryCodes!$B$2:$B$9,MATCH(C4174,CategoryCodes!$A$2:$A$9,0)),"")</f>
        <v>H</v>
      </c>
      <c r="M4174" s="7" t="n">
        <f aca="false">IFERROR(VALUE(MID(D4174,FIND("_",D4174)+1,FIND("_",D4174,FIND("_",D4174)+1)-FIND("_",D4174)-1)),"")</f>
        <v>19</v>
      </c>
      <c r="N4174" s="7" t="str">
        <f aca="false">IF(OR(C4174="",M4174=""),"",C4174&amp;" Item "&amp;M4174)</f>
        <v>Patisserie Item 19</v>
      </c>
      <c r="O4174" s="7" t="n">
        <v>123</v>
      </c>
      <c r="P4174" s="8" t="n">
        <f aca="false">G4174*Q4174</f>
        <v>0</v>
      </c>
      <c r="Q4174" s="9" t="n">
        <f aca="false">IF(K4174=TRUE(),0.1,0)</f>
        <v>0</v>
      </c>
    </row>
    <row r="4175" customFormat="false" ht="15" hidden="false" customHeight="true" outlineLevel="0" collapsed="false">
      <c r="A4175" s="1" t="s">
        <v>4428</v>
      </c>
      <c r="B4175" s="1" t="s">
        <v>71</v>
      </c>
      <c r="C4175" s="1" t="s">
        <v>29</v>
      </c>
      <c r="D4175" s="1" t="s">
        <v>168</v>
      </c>
      <c r="E4175" s="1" t="n">
        <v>6.5</v>
      </c>
      <c r="F4175" s="1" t="n">
        <v>6</v>
      </c>
      <c r="G4175" s="1" t="n">
        <v>39</v>
      </c>
      <c r="H4175" s="1" t="s">
        <v>31</v>
      </c>
      <c r="I4175" s="1" t="s">
        <v>22</v>
      </c>
      <c r="J4175" s="4" t="n">
        <v>44792</v>
      </c>
      <c r="K4175" s="5" t="b">
        <f aca="false">TRUE()</f>
        <v>1</v>
      </c>
      <c r="L4175" s="6" t="str">
        <f aca="false">IFERROR(INDEX(CategoryCodes!$B$2:$B$9,MATCH(C4175,CategoryCodes!$A$2:$A$9,0)),"")</f>
        <v>B</v>
      </c>
      <c r="M4175" s="7" t="n">
        <f aca="false">IFERROR(VALUE(MID(D4175,FIND("_",D4175)+1,FIND("_",D4175,FIND("_",D4175)+1)-FIND("_",D4175)-1)),"")</f>
        <v>2</v>
      </c>
      <c r="N4175" s="7" t="str">
        <f aca="false">IF(OR(C4175="",M4175=""),"",C4175&amp;" Item "&amp;M4175)</f>
        <v>Butchers Item 2</v>
      </c>
      <c r="O4175" s="7" t="n">
        <v>98</v>
      </c>
      <c r="P4175" s="8" t="n">
        <f aca="false">G4175*Q4175</f>
        <v>3.9</v>
      </c>
      <c r="Q4175" s="9" t="n">
        <f aca="false">IF(K4175=TRUE(),0.1,0)</f>
        <v>0.1</v>
      </c>
    </row>
    <row r="4176" customFormat="false" ht="15" hidden="false" customHeight="true" outlineLevel="0" collapsed="false">
      <c r="A4176" s="1" t="s">
        <v>4429</v>
      </c>
      <c r="B4176" s="1" t="s">
        <v>49</v>
      </c>
      <c r="C4176" s="1" t="s">
        <v>136</v>
      </c>
      <c r="D4176" s="1" t="s">
        <v>522</v>
      </c>
      <c r="E4176" s="1" t="n">
        <v>29</v>
      </c>
      <c r="F4176" s="1" t="n">
        <v>9</v>
      </c>
      <c r="G4176" s="1" t="n">
        <v>261</v>
      </c>
      <c r="H4176" s="1" t="s">
        <v>21</v>
      </c>
      <c r="I4176" s="1" t="s">
        <v>22</v>
      </c>
      <c r="J4176" s="4" t="n">
        <v>44733</v>
      </c>
      <c r="K4176" s="5" t="b">
        <f aca="false">TRUE()</f>
        <v>1</v>
      </c>
      <c r="L4176" s="6" t="str">
        <f aca="false">IFERROR(INDEX(CategoryCodes!$B$2:$B$9,MATCH(C4176,CategoryCodes!$A$2:$A$9,0)),"")</f>
        <v>C</v>
      </c>
      <c r="M4176" s="7" t="n">
        <f aca="false">IFERROR(VALUE(MID(D4176,FIND("_",D4176)+1,FIND("_",D4176,FIND("_",D4176)+1)-FIND("_",D4176)-1)),"")</f>
        <v>17</v>
      </c>
      <c r="N4176" s="7" t="str">
        <f aca="false">IF(OR(C4176="",M4176=""),"",C4176&amp;" Item "&amp;M4176)</f>
        <v>Computers and electric accessories Item 17</v>
      </c>
      <c r="O4176" s="7" t="n">
        <v>317</v>
      </c>
      <c r="P4176" s="8" t="n">
        <f aca="false">G4176*Q4176</f>
        <v>26.1</v>
      </c>
      <c r="Q4176" s="9" t="n">
        <f aca="false">IF(K4176=TRUE(),0.1,0)</f>
        <v>0.1</v>
      </c>
    </row>
    <row r="4177" customFormat="false" ht="15" hidden="false" customHeight="true" outlineLevel="0" collapsed="false">
      <c r="A4177" s="1" t="s">
        <v>4430</v>
      </c>
      <c r="B4177" s="1" t="s">
        <v>49</v>
      </c>
      <c r="C4177" s="1" t="s">
        <v>72</v>
      </c>
      <c r="D4177" s="1" t="s">
        <v>492</v>
      </c>
      <c r="E4177" s="1" t="n">
        <v>20</v>
      </c>
      <c r="F4177" s="1" t="n">
        <v>8</v>
      </c>
      <c r="G4177" s="1" t="n">
        <v>160</v>
      </c>
      <c r="H4177" s="1" t="s">
        <v>31</v>
      </c>
      <c r="I4177" s="1" t="s">
        <v>44</v>
      </c>
      <c r="J4177" s="4" t="n">
        <v>45156</v>
      </c>
      <c r="K4177" s="5" t="b">
        <f aca="false">FALSE()</f>
        <v>0</v>
      </c>
      <c r="L4177" s="6" t="str">
        <f aca="false">IFERROR(INDEX(CategoryCodes!$B$2:$B$9,MATCH(C4177,CategoryCodes!$A$2:$A$9,0)),"")</f>
        <v>D</v>
      </c>
      <c r="M4177" s="7" t="n">
        <f aca="false">IFERROR(VALUE(MID(D4177,FIND("_",D4177)+1,FIND("_",D4177,FIND("_",D4177)+1)-FIND("_",D4177)-1)),"")</f>
        <v>11</v>
      </c>
      <c r="N4177" s="7" t="str">
        <f aca="false">IF(OR(C4177="",M4177=""),"",C4177&amp;" Item "&amp;M4177)</f>
        <v>Electric household essentials Item 11</v>
      </c>
      <c r="O4177" s="7" t="n">
        <v>269</v>
      </c>
      <c r="P4177" s="8" t="n">
        <f aca="false">G4177*Q4177</f>
        <v>0</v>
      </c>
      <c r="Q4177" s="9" t="n">
        <f aca="false">IF(K4177=TRUE(),0.1,0)</f>
        <v>0</v>
      </c>
    </row>
    <row r="4178" customFormat="false" ht="15" hidden="false" customHeight="true" outlineLevel="0" collapsed="false">
      <c r="A4178" s="1" t="s">
        <v>4431</v>
      </c>
      <c r="B4178" s="1" t="s">
        <v>71</v>
      </c>
      <c r="C4178" s="1" t="s">
        <v>34</v>
      </c>
      <c r="D4178" s="1" t="s">
        <v>407</v>
      </c>
      <c r="E4178" s="1" t="n">
        <v>21.5</v>
      </c>
      <c r="F4178" s="1" t="n">
        <v>8</v>
      </c>
      <c r="G4178" s="1" t="n">
        <v>172</v>
      </c>
      <c r="H4178" s="1" t="s">
        <v>31</v>
      </c>
      <c r="I4178" s="1" t="s">
        <v>44</v>
      </c>
      <c r="J4178" s="4" t="n">
        <v>44618</v>
      </c>
      <c r="K4178" s="5" t="b">
        <f aca="false">TRUE()</f>
        <v>1</v>
      </c>
      <c r="L4178" s="6" t="str">
        <f aca="false">IFERROR(INDEX(CategoryCodes!$B$2:$B$9,MATCH(C4178,CategoryCodes!$A$2:$A$9,0)),"")</f>
        <v>A</v>
      </c>
      <c r="M4178" s="7" t="n">
        <f aca="false">IFERROR(VALUE(MID(D4178,FIND("_",D4178)+1,FIND("_",D4178,FIND("_",D4178)+1)-FIND("_",D4178)-1)),"")</f>
        <v>12</v>
      </c>
      <c r="N4178" s="7" t="str">
        <f aca="false">IF(OR(C4178="",M4178=""),"",C4178&amp;" Item "&amp;M4178)</f>
        <v>Beverages Item 12</v>
      </c>
      <c r="O4178" s="7" t="n">
        <v>129</v>
      </c>
      <c r="P4178" s="8" t="n">
        <f aca="false">G4178*Q4178</f>
        <v>17.2</v>
      </c>
      <c r="Q4178" s="9" t="n">
        <f aca="false">IF(K4178=TRUE(),0.1,0)</f>
        <v>0.1</v>
      </c>
    </row>
    <row r="4179" customFormat="false" ht="15" hidden="false" customHeight="true" outlineLevel="0" collapsed="false">
      <c r="A4179" s="1" t="s">
        <v>4432</v>
      </c>
      <c r="B4179" s="1" t="s">
        <v>129</v>
      </c>
      <c r="C4179" s="1" t="s">
        <v>72</v>
      </c>
      <c r="D4179" s="1" t="s">
        <v>470</v>
      </c>
      <c r="E4179" s="1" t="n">
        <v>11</v>
      </c>
      <c r="F4179" s="1" t="n">
        <v>1</v>
      </c>
      <c r="G4179" s="1" t="n">
        <v>11</v>
      </c>
      <c r="H4179" s="1" t="s">
        <v>54</v>
      </c>
      <c r="I4179" s="1" t="s">
        <v>22</v>
      </c>
      <c r="J4179" s="4" t="n">
        <v>45406</v>
      </c>
      <c r="K4179" s="5" t="b">
        <f aca="false">FALSE()</f>
        <v>0</v>
      </c>
      <c r="L4179" s="6" t="str">
        <f aca="false">IFERROR(INDEX(CategoryCodes!$B$2:$B$9,MATCH(C4179,CategoryCodes!$A$2:$A$9,0)),"")</f>
        <v>D</v>
      </c>
      <c r="M4179" s="7" t="n">
        <f aca="false">IFERROR(VALUE(MID(D4179,FIND("_",D4179)+1,FIND("_",D4179,FIND("_",D4179)+1)-FIND("_",D4179)-1)),"")</f>
        <v>5</v>
      </c>
      <c r="N4179" s="7" t="str">
        <f aca="false">IF(OR(C4179="",M4179=""),"",C4179&amp;" Item "&amp;M4179)</f>
        <v>Electric household essentials Item 5</v>
      </c>
      <c r="O4179" s="7" t="n">
        <v>417</v>
      </c>
      <c r="P4179" s="8" t="n">
        <f aca="false">G4179*Q4179</f>
        <v>0</v>
      </c>
      <c r="Q4179" s="9" t="n">
        <f aca="false">IF(K4179=TRUE(),0.1,0)</f>
        <v>0</v>
      </c>
    </row>
    <row r="4180" customFormat="false" ht="15" hidden="false" customHeight="true" outlineLevel="0" collapsed="false">
      <c r="A4180" s="1" t="s">
        <v>4433</v>
      </c>
      <c r="B4180" s="1" t="s">
        <v>37</v>
      </c>
      <c r="C4180" s="1" t="s">
        <v>34</v>
      </c>
      <c r="D4180" s="1" t="s">
        <v>35</v>
      </c>
      <c r="E4180" s="1" t="n">
        <v>27.5</v>
      </c>
      <c r="F4180" s="1" t="n">
        <v>2</v>
      </c>
      <c r="G4180" s="1" t="n">
        <v>55</v>
      </c>
      <c r="H4180" s="1" t="s">
        <v>21</v>
      </c>
      <c r="I4180" s="1" t="s">
        <v>22</v>
      </c>
      <c r="J4180" s="4" t="n">
        <v>45290</v>
      </c>
      <c r="K4180" s="5" t="b">
        <f aca="false">FALSE()</f>
        <v>0</v>
      </c>
      <c r="L4180" s="6" t="str">
        <f aca="false">IFERROR(INDEX(CategoryCodes!$B$2:$B$9,MATCH(C4180,CategoryCodes!$A$2:$A$9,0)),"")</f>
        <v>A</v>
      </c>
      <c r="M4180" s="7" t="n">
        <f aca="false">IFERROR(VALUE(MID(D4180,FIND("_",D4180)+1,FIND("_",D4180,FIND("_",D4180)+1)-FIND("_",D4180)-1)),"")</f>
        <v>16</v>
      </c>
      <c r="N4180" s="7" t="str">
        <f aca="false">IF(OR(C4180="",M4180=""),"",C4180&amp;" Item "&amp;M4180)</f>
        <v>Beverages Item 16</v>
      </c>
      <c r="O4180" s="7" t="n">
        <v>181</v>
      </c>
      <c r="P4180" s="8" t="n">
        <f aca="false">G4180*Q4180</f>
        <v>0</v>
      </c>
      <c r="Q4180" s="9" t="n">
        <f aca="false">IF(K4180=TRUE(),0.1,0)</f>
        <v>0</v>
      </c>
    </row>
    <row r="4181" customFormat="false" ht="15" hidden="false" customHeight="true" outlineLevel="0" collapsed="false">
      <c r="A4181" s="1" t="s">
        <v>4434</v>
      </c>
      <c r="B4181" s="1" t="s">
        <v>122</v>
      </c>
      <c r="C4181" s="1" t="s">
        <v>19</v>
      </c>
      <c r="D4181" s="1" t="s">
        <v>172</v>
      </c>
      <c r="E4181" s="1" t="n">
        <v>21.5</v>
      </c>
      <c r="F4181" s="1" t="n">
        <v>10</v>
      </c>
      <c r="G4181" s="1" t="n">
        <v>215</v>
      </c>
      <c r="H4181" s="1" t="s">
        <v>31</v>
      </c>
      <c r="I4181" s="1" t="s">
        <v>44</v>
      </c>
      <c r="J4181" s="4" t="n">
        <v>45420</v>
      </c>
      <c r="L4181" s="6" t="str">
        <f aca="false">IFERROR(INDEX(CategoryCodes!$B$2:$B$9,MATCH(C4181,CategoryCodes!$A$2:$A$9,0)),"")</f>
        <v>H</v>
      </c>
      <c r="M4181" s="7" t="n">
        <f aca="false">IFERROR(VALUE(MID(D4181,FIND("_",D4181)+1,FIND("_",D4181,FIND("_",D4181)+1)-FIND("_",D4181)-1)),"")</f>
        <v>12</v>
      </c>
      <c r="N4181" s="7" t="str">
        <f aca="false">IF(OR(C4181="",M4181=""),"",C4181&amp;" Item "&amp;M4181)</f>
        <v>Patisserie Item 12</v>
      </c>
      <c r="O4181" s="7" t="n">
        <v>136</v>
      </c>
      <c r="P4181" s="8" t="n">
        <f aca="false">G4181*Q4181</f>
        <v>0</v>
      </c>
      <c r="Q4181" s="9" t="n">
        <f aca="false">IF(K4181=TRUE(),0.1,0)</f>
        <v>0</v>
      </c>
    </row>
    <row r="4182" customFormat="false" ht="15" hidden="false" customHeight="true" outlineLevel="0" collapsed="false">
      <c r="A4182" s="1" t="s">
        <v>4435</v>
      </c>
      <c r="B4182" s="1" t="s">
        <v>33</v>
      </c>
      <c r="C4182" s="1" t="s">
        <v>47</v>
      </c>
      <c r="D4182" s="1" t="s">
        <v>680</v>
      </c>
      <c r="E4182" s="1" t="n">
        <v>12.5</v>
      </c>
      <c r="F4182" s="1" t="n">
        <v>3</v>
      </c>
      <c r="G4182" s="1" t="n">
        <v>37.5</v>
      </c>
      <c r="H4182" s="1" t="s">
        <v>21</v>
      </c>
      <c r="I4182" s="1" t="s">
        <v>44</v>
      </c>
      <c r="J4182" s="4" t="n">
        <v>44842</v>
      </c>
      <c r="L4182" s="6" t="str">
        <f aca="false">IFERROR(INDEX(CategoryCodes!$B$2:$B$9,MATCH(C4182,CategoryCodes!$A$2:$A$9,0)),"")</f>
        <v>F</v>
      </c>
      <c r="M4182" s="7" t="n">
        <f aca="false">IFERROR(VALUE(MID(D4182,FIND("_",D4182)+1,FIND("_",D4182,FIND("_",D4182)+1)-FIND("_",D4182)-1)),"")</f>
        <v>6</v>
      </c>
      <c r="N4182" s="7" t="str">
        <f aca="false">IF(OR(C4182="",M4182=""),"",C4182&amp;" Item "&amp;M4182)</f>
        <v>Furniture Item 6</v>
      </c>
      <c r="O4182" s="7" t="n">
        <v>407</v>
      </c>
      <c r="P4182" s="8" t="n">
        <f aca="false">G4182*Q4182</f>
        <v>0</v>
      </c>
      <c r="Q4182" s="9" t="n">
        <f aca="false">IF(K4182=TRUE(),0.1,0)</f>
        <v>0</v>
      </c>
    </row>
    <row r="4183" customFormat="false" ht="15" hidden="false" customHeight="true" outlineLevel="0" collapsed="false">
      <c r="A4183" s="1" t="s">
        <v>4436</v>
      </c>
      <c r="B4183" s="1" t="s">
        <v>106</v>
      </c>
      <c r="C4183" s="1" t="s">
        <v>19</v>
      </c>
      <c r="D4183" s="1" t="s">
        <v>509</v>
      </c>
      <c r="E4183" s="1" t="n">
        <v>33.5</v>
      </c>
      <c r="F4183" s="1" t="n">
        <v>7</v>
      </c>
      <c r="G4183" s="1" t="n">
        <v>234.5</v>
      </c>
      <c r="H4183" s="1" t="s">
        <v>31</v>
      </c>
      <c r="I4183" s="1" t="s">
        <v>44</v>
      </c>
      <c r="J4183" s="4" t="n">
        <v>45311</v>
      </c>
      <c r="K4183" s="5" t="b">
        <f aca="false">TRUE()</f>
        <v>1</v>
      </c>
      <c r="L4183" s="6" t="str">
        <f aca="false">IFERROR(INDEX(CategoryCodes!$B$2:$B$9,MATCH(C4183,CategoryCodes!$A$2:$A$9,0)),"")</f>
        <v>H</v>
      </c>
      <c r="M4183" s="7" t="n">
        <f aca="false">IFERROR(VALUE(MID(D4183,FIND("_",D4183)+1,FIND("_",D4183,FIND("_",D4183)+1)-FIND("_",D4183)-1)),"")</f>
        <v>20</v>
      </c>
      <c r="N4183" s="7" t="str">
        <f aca="false">IF(OR(C4183="",M4183=""),"",C4183&amp;" Item "&amp;M4183)</f>
        <v>Patisserie Item 20</v>
      </c>
      <c r="O4183" s="7" t="n">
        <v>203</v>
      </c>
      <c r="P4183" s="8" t="n">
        <f aca="false">G4183*Q4183</f>
        <v>23.45</v>
      </c>
      <c r="Q4183" s="9" t="n">
        <f aca="false">IF(K4183=TRUE(),0.1,0)</f>
        <v>0.1</v>
      </c>
    </row>
    <row r="4184" customFormat="false" ht="15" hidden="false" customHeight="true" outlineLevel="0" collapsed="false">
      <c r="A4184" s="1" t="s">
        <v>4437</v>
      </c>
      <c r="B4184" s="1" t="s">
        <v>86</v>
      </c>
      <c r="C4184" s="1" t="s">
        <v>34</v>
      </c>
      <c r="D4184" s="1" t="s">
        <v>130</v>
      </c>
      <c r="E4184" s="1" t="n">
        <v>15.5</v>
      </c>
      <c r="F4184" s="1" t="n">
        <v>8</v>
      </c>
      <c r="G4184" s="1" t="n">
        <v>124</v>
      </c>
      <c r="H4184" s="1" t="s">
        <v>54</v>
      </c>
      <c r="I4184" s="1" t="s">
        <v>44</v>
      </c>
      <c r="J4184" s="4" t="n">
        <v>45574</v>
      </c>
      <c r="L4184" s="6" t="str">
        <f aca="false">IFERROR(INDEX(CategoryCodes!$B$2:$B$9,MATCH(C4184,CategoryCodes!$A$2:$A$9,0)),"")</f>
        <v>A</v>
      </c>
      <c r="M4184" s="7" t="n">
        <f aca="false">IFERROR(VALUE(MID(D4184,FIND("_",D4184)+1,FIND("_",D4184,FIND("_",D4184)+1)-FIND("_",D4184)-1)),"")</f>
        <v>8</v>
      </c>
      <c r="N4184" s="7" t="str">
        <f aca="false">IF(OR(C4184="",M4184=""),"",C4184&amp;" Item "&amp;M4184)</f>
        <v>Beverages Item 8</v>
      </c>
      <c r="O4184" s="7" t="n">
        <v>40</v>
      </c>
      <c r="P4184" s="8" t="n">
        <f aca="false">G4184*Q4184</f>
        <v>0</v>
      </c>
      <c r="Q4184" s="9" t="n">
        <f aca="false">IF(K4184=TRUE(),0.1,0)</f>
        <v>0</v>
      </c>
    </row>
    <row r="4185" customFormat="false" ht="15" hidden="false" customHeight="true" outlineLevel="0" collapsed="false">
      <c r="A4185" s="1" t="s">
        <v>4438</v>
      </c>
      <c r="B4185" s="1" t="s">
        <v>42</v>
      </c>
      <c r="C4185" s="1" t="s">
        <v>72</v>
      </c>
      <c r="D4185" s="1" t="s">
        <v>375</v>
      </c>
      <c r="E4185" s="1" t="n">
        <v>36.5</v>
      </c>
      <c r="F4185" s="1" t="n">
        <v>5</v>
      </c>
      <c r="G4185" s="1" t="n">
        <v>182.5</v>
      </c>
      <c r="H4185" s="1" t="s">
        <v>21</v>
      </c>
      <c r="I4185" s="1" t="s">
        <v>44</v>
      </c>
      <c r="J4185" s="4" t="n">
        <v>44640</v>
      </c>
      <c r="L4185" s="6" t="str">
        <f aca="false">IFERROR(INDEX(CategoryCodes!$B$2:$B$9,MATCH(C4185,CategoryCodes!$A$2:$A$9,0)),"")</f>
        <v>D</v>
      </c>
      <c r="M4185" s="7" t="n">
        <f aca="false">IFERROR(VALUE(MID(D4185,FIND("_",D4185)+1,FIND("_",D4185,FIND("_",D4185)+1)-FIND("_",D4185)-1)),"")</f>
        <v>22</v>
      </c>
      <c r="N4185" s="7" t="str">
        <f aca="false">IF(OR(C4185="",M4185=""),"",C4185&amp;" Item "&amp;M4185)</f>
        <v>Electric household essentials Item 22</v>
      </c>
      <c r="O4185" s="7" t="n">
        <v>191</v>
      </c>
      <c r="P4185" s="8" t="n">
        <f aca="false">G4185*Q4185</f>
        <v>0</v>
      </c>
      <c r="Q4185" s="9" t="n">
        <f aca="false">IF(K4185=TRUE(),0.1,0)</f>
        <v>0</v>
      </c>
    </row>
    <row r="4186" customFormat="false" ht="15" hidden="false" customHeight="true" outlineLevel="0" collapsed="false">
      <c r="A4186" s="1" t="s">
        <v>4439</v>
      </c>
      <c r="B4186" s="1" t="s">
        <v>28</v>
      </c>
      <c r="C4186" s="1" t="s">
        <v>25</v>
      </c>
      <c r="D4186" s="1" t="s">
        <v>64</v>
      </c>
      <c r="E4186" s="1" t="n">
        <v>27.5</v>
      </c>
      <c r="F4186" s="1" t="n">
        <v>2</v>
      </c>
      <c r="G4186" s="1" t="n">
        <v>55</v>
      </c>
      <c r="H4186" s="1" t="s">
        <v>21</v>
      </c>
      <c r="I4186" s="1" t="s">
        <v>22</v>
      </c>
      <c r="J4186" s="4" t="n">
        <v>45344</v>
      </c>
      <c r="K4186" s="5" t="b">
        <f aca="false">FALSE()</f>
        <v>0</v>
      </c>
      <c r="L4186" s="6" t="str">
        <f aca="false">IFERROR(INDEX(CategoryCodes!$B$2:$B$9,MATCH(C4186,CategoryCodes!$A$2:$A$9,0)),"")</f>
        <v>G</v>
      </c>
      <c r="M4186" s="7" t="n">
        <f aca="false">IFERROR(VALUE(MID(D4186,FIND("_",D4186)+1,FIND("_",D4186,FIND("_",D4186)+1)-FIND("_",D4186)-1)),"")</f>
        <v>16</v>
      </c>
      <c r="N4186" s="7" t="str">
        <f aca="false">IF(OR(C4186="",M4186=""),"",C4186&amp;" Item "&amp;M4186)</f>
        <v>Milk Products Item 16</v>
      </c>
      <c r="O4186" s="7" t="n">
        <v>491</v>
      </c>
      <c r="P4186" s="8" t="n">
        <f aca="false">G4186*Q4186</f>
        <v>0</v>
      </c>
      <c r="Q4186" s="9" t="n">
        <f aca="false">IF(K4186=TRUE(),0.1,0)</f>
        <v>0</v>
      </c>
    </row>
    <row r="4187" customFormat="false" ht="15" hidden="false" customHeight="true" outlineLevel="0" collapsed="false">
      <c r="A4187" s="1" t="s">
        <v>4440</v>
      </c>
      <c r="B4187" s="1" t="s">
        <v>18</v>
      </c>
      <c r="C4187" s="1" t="s">
        <v>136</v>
      </c>
      <c r="D4187" s="1" t="s">
        <v>137</v>
      </c>
      <c r="E4187" s="1" t="n">
        <v>27.5</v>
      </c>
      <c r="F4187" s="1" t="n">
        <v>9</v>
      </c>
      <c r="G4187" s="1" t="n">
        <v>247.5</v>
      </c>
      <c r="H4187" s="1" t="s">
        <v>54</v>
      </c>
      <c r="I4187" s="1" t="s">
        <v>44</v>
      </c>
      <c r="J4187" s="4" t="n">
        <v>45093</v>
      </c>
      <c r="K4187" s="5" t="b">
        <f aca="false">TRUE()</f>
        <v>1</v>
      </c>
      <c r="L4187" s="6" t="str">
        <f aca="false">IFERROR(INDEX(CategoryCodes!$B$2:$B$9,MATCH(C4187,CategoryCodes!$A$2:$A$9,0)),"")</f>
        <v>C</v>
      </c>
      <c r="M4187" s="7" t="n">
        <f aca="false">IFERROR(VALUE(MID(D4187,FIND("_",D4187)+1,FIND("_",D4187,FIND("_",D4187)+1)-FIND("_",D4187)-1)),"")</f>
        <v>16</v>
      </c>
      <c r="N4187" s="7" t="str">
        <f aca="false">IF(OR(C4187="",M4187=""),"",C4187&amp;" Item "&amp;M4187)</f>
        <v>Computers and electric accessories Item 16</v>
      </c>
      <c r="O4187" s="7" t="n">
        <v>207</v>
      </c>
      <c r="P4187" s="8" t="n">
        <f aca="false">G4187*Q4187</f>
        <v>24.75</v>
      </c>
      <c r="Q4187" s="9" t="n">
        <f aca="false">IF(K4187=TRUE(),0.1,0)</f>
        <v>0.1</v>
      </c>
    </row>
    <row r="4188" customFormat="false" ht="15" hidden="false" customHeight="true" outlineLevel="0" collapsed="false">
      <c r="A4188" s="1" t="s">
        <v>4441</v>
      </c>
      <c r="B4188" s="1" t="s">
        <v>83</v>
      </c>
      <c r="C4188" s="1" t="s">
        <v>34</v>
      </c>
      <c r="D4188" s="1" t="s">
        <v>407</v>
      </c>
      <c r="E4188" s="1" t="n">
        <v>21.5</v>
      </c>
      <c r="F4188" s="1" t="n">
        <v>2</v>
      </c>
      <c r="G4188" s="1" t="n">
        <v>43</v>
      </c>
      <c r="H4188" s="1" t="s">
        <v>54</v>
      </c>
      <c r="I4188" s="1" t="s">
        <v>44</v>
      </c>
      <c r="J4188" s="4" t="n">
        <v>44773</v>
      </c>
      <c r="K4188" s="5" t="b">
        <f aca="false">TRUE()</f>
        <v>1</v>
      </c>
      <c r="L4188" s="6" t="str">
        <f aca="false">IFERROR(INDEX(CategoryCodes!$B$2:$B$9,MATCH(C4188,CategoryCodes!$A$2:$A$9,0)),"")</f>
        <v>A</v>
      </c>
      <c r="M4188" s="7" t="n">
        <f aca="false">IFERROR(VALUE(MID(D4188,FIND("_",D4188)+1,FIND("_",D4188,FIND("_",D4188)+1)-FIND("_",D4188)-1)),"")</f>
        <v>12</v>
      </c>
      <c r="N4188" s="7" t="str">
        <f aca="false">IF(OR(C4188="",M4188=""),"",C4188&amp;" Item "&amp;M4188)</f>
        <v>Beverages Item 12</v>
      </c>
      <c r="O4188" s="7" t="n">
        <v>235</v>
      </c>
      <c r="P4188" s="8" t="n">
        <f aca="false">G4188*Q4188</f>
        <v>4.3</v>
      </c>
      <c r="Q4188" s="9" t="n">
        <f aca="false">IF(K4188=TRUE(),0.1,0)</f>
        <v>0.1</v>
      </c>
    </row>
    <row r="4189" customFormat="false" ht="15" hidden="false" customHeight="true" outlineLevel="0" collapsed="false">
      <c r="A4189" s="1" t="s">
        <v>4442</v>
      </c>
      <c r="B4189" s="1" t="s">
        <v>119</v>
      </c>
      <c r="C4189" s="1" t="s">
        <v>47</v>
      </c>
      <c r="D4189" s="1" t="s">
        <v>93</v>
      </c>
      <c r="E4189" s="1" t="n">
        <v>41</v>
      </c>
      <c r="F4189" s="1" t="n">
        <v>8</v>
      </c>
      <c r="G4189" s="1" t="n">
        <v>328</v>
      </c>
      <c r="H4189" s="1" t="s">
        <v>54</v>
      </c>
      <c r="I4189" s="1" t="s">
        <v>22</v>
      </c>
      <c r="J4189" s="4" t="n">
        <v>44711</v>
      </c>
      <c r="L4189" s="6" t="str">
        <f aca="false">IFERROR(INDEX(CategoryCodes!$B$2:$B$9,MATCH(C4189,CategoryCodes!$A$2:$A$9,0)),"")</f>
        <v>F</v>
      </c>
      <c r="M4189" s="7" t="n">
        <f aca="false">IFERROR(VALUE(MID(D4189,FIND("_",D4189)+1,FIND("_",D4189,FIND("_",D4189)+1)-FIND("_",D4189)-1)),"")</f>
        <v>25</v>
      </c>
      <c r="N4189" s="7" t="str">
        <f aca="false">IF(OR(C4189="",M4189=""),"",C4189&amp;" Item "&amp;M4189)</f>
        <v>Furniture Item 25</v>
      </c>
      <c r="O4189" s="7" t="n">
        <v>289</v>
      </c>
      <c r="P4189" s="8" t="n">
        <f aca="false">G4189*Q4189</f>
        <v>0</v>
      </c>
      <c r="Q4189" s="9" t="n">
        <f aca="false">IF(K4189=TRUE(),0.1,0)</f>
        <v>0</v>
      </c>
    </row>
    <row r="4190" customFormat="false" ht="15" hidden="false" customHeight="true" outlineLevel="0" collapsed="false">
      <c r="A4190" s="1" t="s">
        <v>4443</v>
      </c>
      <c r="B4190" s="1" t="s">
        <v>86</v>
      </c>
      <c r="C4190" s="1" t="s">
        <v>38</v>
      </c>
      <c r="D4190" s="1" t="s">
        <v>209</v>
      </c>
      <c r="E4190" s="1" t="n">
        <v>9.5</v>
      </c>
      <c r="F4190" s="1" t="n">
        <v>4</v>
      </c>
      <c r="G4190" s="1" t="n">
        <v>38</v>
      </c>
      <c r="H4190" s="1" t="s">
        <v>54</v>
      </c>
      <c r="I4190" s="1" t="s">
        <v>22</v>
      </c>
      <c r="J4190" s="4" t="n">
        <v>45249</v>
      </c>
      <c r="K4190" s="5" t="b">
        <f aca="false">FALSE()</f>
        <v>0</v>
      </c>
      <c r="L4190" s="6" t="str">
        <f aca="false">IFERROR(INDEX(CategoryCodes!$B$2:$B$9,MATCH(C4190,CategoryCodes!$A$2:$A$9,0)),"")</f>
        <v>E</v>
      </c>
      <c r="M4190" s="7" t="n">
        <f aca="false">IFERROR(VALUE(MID(D4190,FIND("_",D4190)+1,FIND("_",D4190,FIND("_",D4190)+1)-FIND("_",D4190)-1)),"")</f>
        <v>4</v>
      </c>
      <c r="N4190" s="7" t="str">
        <f aca="false">IF(OR(C4190="",M4190=""),"",C4190&amp;" Item "&amp;M4190)</f>
        <v>Food Item 4</v>
      </c>
      <c r="O4190" s="7" t="n">
        <v>124</v>
      </c>
      <c r="P4190" s="8" t="n">
        <f aca="false">G4190*Q4190</f>
        <v>0</v>
      </c>
      <c r="Q4190" s="9" t="n">
        <f aca="false">IF(K4190=TRUE(),0.1,0)</f>
        <v>0</v>
      </c>
    </row>
    <row r="4191" customFormat="false" ht="15" hidden="false" customHeight="true" outlineLevel="0" collapsed="false">
      <c r="A4191" s="1" t="s">
        <v>4444</v>
      </c>
      <c r="B4191" s="1" t="s">
        <v>174</v>
      </c>
      <c r="C4191" s="1" t="s">
        <v>34</v>
      </c>
      <c r="D4191" s="1" t="s">
        <v>307</v>
      </c>
      <c r="E4191" s="1" t="n">
        <v>35</v>
      </c>
      <c r="F4191" s="1" t="n">
        <v>8</v>
      </c>
      <c r="G4191" s="1" t="n">
        <v>280</v>
      </c>
      <c r="H4191" s="1" t="s">
        <v>31</v>
      </c>
      <c r="I4191" s="1" t="s">
        <v>44</v>
      </c>
      <c r="J4191" s="4" t="n">
        <v>45074</v>
      </c>
      <c r="L4191" s="6" t="str">
        <f aca="false">IFERROR(INDEX(CategoryCodes!$B$2:$B$9,MATCH(C4191,CategoryCodes!$A$2:$A$9,0)),"")</f>
        <v>A</v>
      </c>
      <c r="M4191" s="7" t="n">
        <f aca="false">IFERROR(VALUE(MID(D4191,FIND("_",D4191)+1,FIND("_",D4191,FIND("_",D4191)+1)-FIND("_",D4191)-1)),"")</f>
        <v>21</v>
      </c>
      <c r="N4191" s="7" t="str">
        <f aca="false">IF(OR(C4191="",M4191=""),"",C4191&amp;" Item "&amp;M4191)</f>
        <v>Beverages Item 21</v>
      </c>
      <c r="O4191" s="7" t="n">
        <v>356</v>
      </c>
      <c r="P4191" s="8" t="n">
        <f aca="false">G4191*Q4191</f>
        <v>0</v>
      </c>
      <c r="Q4191" s="9" t="n">
        <f aca="false">IF(K4191=TRUE(),0.1,0)</f>
        <v>0</v>
      </c>
    </row>
    <row r="4192" customFormat="false" ht="15" hidden="false" customHeight="true" outlineLevel="0" collapsed="false">
      <c r="A4192" s="1" t="s">
        <v>4445</v>
      </c>
      <c r="B4192" s="1" t="s">
        <v>80</v>
      </c>
      <c r="C4192" s="1" t="s">
        <v>136</v>
      </c>
      <c r="D4192" s="1" t="s">
        <v>235</v>
      </c>
      <c r="E4192" s="1" t="n">
        <v>18.5</v>
      </c>
      <c r="F4192" s="1" t="n">
        <v>3</v>
      </c>
      <c r="G4192" s="1" t="n">
        <v>55.5</v>
      </c>
      <c r="H4192" s="1" t="s">
        <v>54</v>
      </c>
      <c r="I4192" s="1" t="s">
        <v>22</v>
      </c>
      <c r="J4192" s="4" t="n">
        <v>44943</v>
      </c>
      <c r="K4192" s="5" t="b">
        <f aca="false">TRUE()</f>
        <v>1</v>
      </c>
      <c r="L4192" s="6" t="str">
        <f aca="false">IFERROR(INDEX(CategoryCodes!$B$2:$B$9,MATCH(C4192,CategoryCodes!$A$2:$A$9,0)),"")</f>
        <v>C</v>
      </c>
      <c r="M4192" s="7" t="n">
        <f aca="false">IFERROR(VALUE(MID(D4192,FIND("_",D4192)+1,FIND("_",D4192,FIND("_",D4192)+1)-FIND("_",D4192)-1)),"")</f>
        <v>10</v>
      </c>
      <c r="N4192" s="7" t="str">
        <f aca="false">IF(OR(C4192="",M4192=""),"",C4192&amp;" Item "&amp;M4192)</f>
        <v>Computers and electric accessories Item 10</v>
      </c>
      <c r="O4192" s="7" t="n">
        <v>115</v>
      </c>
      <c r="P4192" s="8" t="n">
        <f aca="false">G4192*Q4192</f>
        <v>5.55</v>
      </c>
      <c r="Q4192" s="9" t="n">
        <f aca="false">IF(K4192=TRUE(),0.1,0)</f>
        <v>0.1</v>
      </c>
    </row>
    <row r="4193" customFormat="false" ht="15" hidden="false" customHeight="true" outlineLevel="0" collapsed="false">
      <c r="A4193" s="1" t="s">
        <v>4446</v>
      </c>
      <c r="B4193" s="1" t="s">
        <v>106</v>
      </c>
      <c r="C4193" s="1" t="s">
        <v>29</v>
      </c>
      <c r="E4193" s="1" t="n">
        <v>36.5</v>
      </c>
      <c r="H4193" s="1" t="s">
        <v>31</v>
      </c>
      <c r="I4193" s="1" t="s">
        <v>22</v>
      </c>
      <c r="J4193" s="4" t="n">
        <v>45097</v>
      </c>
      <c r="L4193" s="6" t="str">
        <f aca="false">IFERROR(INDEX(CategoryCodes!$B$2:$B$9,MATCH(C4193,CategoryCodes!$A$2:$A$9,0)),"")</f>
        <v>B</v>
      </c>
      <c r="M4193" s="7" t="str">
        <f aca="false">IFERROR(VALUE(MID(D4193,FIND("_",D4193)+1,FIND("_",D4193,FIND("_",D4193)+1)-FIND("_",D4193)-1)),"")</f>
        <v/>
      </c>
      <c r="N4193" s="7" t="str">
        <f aca="false">IF(OR(C4193="",M4193=""),"",C4193&amp;" Item "&amp;M4193)</f>
        <v/>
      </c>
      <c r="O4193" s="7" t="n">
        <v>153</v>
      </c>
      <c r="P4193" s="8" t="n">
        <f aca="false">G4193*Q4193</f>
        <v>0</v>
      </c>
      <c r="Q4193" s="9" t="n">
        <f aca="false">IF(K4193=TRUE(),0.1,0)</f>
        <v>0</v>
      </c>
    </row>
    <row r="4194" customFormat="false" ht="15" hidden="false" customHeight="true" outlineLevel="0" collapsed="false">
      <c r="A4194" s="1" t="s">
        <v>4447</v>
      </c>
      <c r="B4194" s="1" t="s">
        <v>122</v>
      </c>
      <c r="C4194" s="1" t="s">
        <v>72</v>
      </c>
      <c r="D4194" s="1" t="s">
        <v>767</v>
      </c>
      <c r="E4194" s="1" t="n">
        <v>6.5</v>
      </c>
      <c r="F4194" s="1" t="n">
        <v>2</v>
      </c>
      <c r="G4194" s="1" t="n">
        <v>13</v>
      </c>
      <c r="H4194" s="1" t="s">
        <v>31</v>
      </c>
      <c r="I4194" s="1" t="s">
        <v>22</v>
      </c>
      <c r="J4194" s="4" t="n">
        <v>44770</v>
      </c>
      <c r="K4194" s="5" t="b">
        <f aca="false">FALSE()</f>
        <v>0</v>
      </c>
      <c r="L4194" s="6" t="str">
        <f aca="false">IFERROR(INDEX(CategoryCodes!$B$2:$B$9,MATCH(C4194,CategoryCodes!$A$2:$A$9,0)),"")</f>
        <v>D</v>
      </c>
      <c r="M4194" s="7" t="n">
        <f aca="false">IFERROR(VALUE(MID(D4194,FIND("_",D4194)+1,FIND("_",D4194,FIND("_",D4194)+1)-FIND("_",D4194)-1)),"")</f>
        <v>2</v>
      </c>
      <c r="N4194" s="7" t="str">
        <f aca="false">IF(OR(C4194="",M4194=""),"",C4194&amp;" Item "&amp;M4194)</f>
        <v>Electric household essentials Item 2</v>
      </c>
      <c r="O4194" s="7" t="n">
        <v>350</v>
      </c>
      <c r="P4194" s="8" t="n">
        <f aca="false">G4194*Q4194</f>
        <v>0</v>
      </c>
      <c r="Q4194" s="9" t="n">
        <f aca="false">IF(K4194=TRUE(),0.1,0)</f>
        <v>0</v>
      </c>
    </row>
    <row r="4195" customFormat="false" ht="15" hidden="false" customHeight="true" outlineLevel="0" collapsed="false">
      <c r="A4195" s="1" t="s">
        <v>4448</v>
      </c>
      <c r="B4195" s="1" t="s">
        <v>80</v>
      </c>
      <c r="C4195" s="1" t="s">
        <v>34</v>
      </c>
      <c r="E4195" s="1" t="n">
        <v>21.5</v>
      </c>
      <c r="H4195" s="1" t="s">
        <v>31</v>
      </c>
      <c r="I4195" s="1" t="s">
        <v>22</v>
      </c>
      <c r="J4195" s="4" t="n">
        <v>45297</v>
      </c>
      <c r="K4195" s="5" t="b">
        <f aca="false">FALSE()</f>
        <v>0</v>
      </c>
      <c r="L4195" s="6" t="str">
        <f aca="false">IFERROR(INDEX(CategoryCodes!$B$2:$B$9,MATCH(C4195,CategoryCodes!$A$2:$A$9,0)),"")</f>
        <v>A</v>
      </c>
      <c r="M4195" s="7" t="str">
        <f aca="false">IFERROR(VALUE(MID(D4195,FIND("_",D4195)+1,FIND("_",D4195,FIND("_",D4195)+1)-FIND("_",D4195)-1)),"")</f>
        <v/>
      </c>
      <c r="N4195" s="7" t="str">
        <f aca="false">IF(OR(C4195="",M4195=""),"",C4195&amp;" Item "&amp;M4195)</f>
        <v/>
      </c>
      <c r="O4195" s="7" t="n">
        <v>423</v>
      </c>
      <c r="P4195" s="8" t="n">
        <f aca="false">G4195*Q4195</f>
        <v>0</v>
      </c>
      <c r="Q4195" s="9" t="n">
        <f aca="false">IF(K4195=TRUE(),0.1,0)</f>
        <v>0</v>
      </c>
    </row>
    <row r="4196" customFormat="false" ht="15" hidden="false" customHeight="true" outlineLevel="0" collapsed="false">
      <c r="A4196" s="1" t="s">
        <v>4449</v>
      </c>
      <c r="B4196" s="1" t="s">
        <v>18</v>
      </c>
      <c r="C4196" s="1" t="s">
        <v>136</v>
      </c>
      <c r="D4196" s="1" t="s">
        <v>750</v>
      </c>
      <c r="E4196" s="1" t="n">
        <v>38</v>
      </c>
      <c r="F4196" s="1" t="n">
        <v>1</v>
      </c>
      <c r="G4196" s="1" t="n">
        <v>38</v>
      </c>
      <c r="H4196" s="1" t="s">
        <v>54</v>
      </c>
      <c r="I4196" s="1" t="s">
        <v>22</v>
      </c>
      <c r="J4196" s="4" t="n">
        <v>45157</v>
      </c>
      <c r="L4196" s="6" t="str">
        <f aca="false">IFERROR(INDEX(CategoryCodes!$B$2:$B$9,MATCH(C4196,CategoryCodes!$A$2:$A$9,0)),"")</f>
        <v>C</v>
      </c>
      <c r="M4196" s="7" t="n">
        <f aca="false">IFERROR(VALUE(MID(D4196,FIND("_",D4196)+1,FIND("_",D4196,FIND("_",D4196)+1)-FIND("_",D4196)-1)),"")</f>
        <v>23</v>
      </c>
      <c r="N4196" s="7" t="str">
        <f aca="false">IF(OR(C4196="",M4196=""),"",C4196&amp;" Item "&amp;M4196)</f>
        <v>Computers and electric accessories Item 23</v>
      </c>
      <c r="O4196" s="7" t="n">
        <v>434</v>
      </c>
      <c r="P4196" s="8" t="n">
        <f aca="false">G4196*Q4196</f>
        <v>0</v>
      </c>
      <c r="Q4196" s="9" t="n">
        <f aca="false">IF(K4196=TRUE(),0.1,0)</f>
        <v>0</v>
      </c>
    </row>
    <row r="4197" customFormat="false" ht="15" hidden="false" customHeight="true" outlineLevel="0" collapsed="false">
      <c r="A4197" s="1" t="s">
        <v>4450</v>
      </c>
      <c r="B4197" s="1" t="s">
        <v>129</v>
      </c>
      <c r="C4197" s="1" t="s">
        <v>47</v>
      </c>
      <c r="D4197" s="1" t="s">
        <v>348</v>
      </c>
      <c r="E4197" s="1" t="n">
        <v>29</v>
      </c>
      <c r="F4197" s="1" t="n">
        <v>7</v>
      </c>
      <c r="G4197" s="1" t="n">
        <v>203</v>
      </c>
      <c r="H4197" s="1" t="s">
        <v>21</v>
      </c>
      <c r="I4197" s="1" t="s">
        <v>22</v>
      </c>
      <c r="J4197" s="4" t="n">
        <v>44813</v>
      </c>
      <c r="K4197" s="5" t="b">
        <f aca="false">TRUE()</f>
        <v>1</v>
      </c>
      <c r="L4197" s="6" t="str">
        <f aca="false">IFERROR(INDEX(CategoryCodes!$B$2:$B$9,MATCH(C4197,CategoryCodes!$A$2:$A$9,0)),"")</f>
        <v>F</v>
      </c>
      <c r="M4197" s="7" t="n">
        <f aca="false">IFERROR(VALUE(MID(D4197,FIND("_",D4197)+1,FIND("_",D4197,FIND("_",D4197)+1)-FIND("_",D4197)-1)),"")</f>
        <v>17</v>
      </c>
      <c r="N4197" s="7" t="str">
        <f aca="false">IF(OR(C4197="",M4197=""),"",C4197&amp;" Item "&amp;M4197)</f>
        <v>Furniture Item 17</v>
      </c>
      <c r="O4197" s="7" t="n">
        <v>41</v>
      </c>
      <c r="P4197" s="8" t="n">
        <f aca="false">G4197*Q4197</f>
        <v>20.3</v>
      </c>
      <c r="Q4197" s="9" t="n">
        <f aca="false">IF(K4197=TRUE(),0.1,0)</f>
        <v>0.1</v>
      </c>
    </row>
    <row r="4198" customFormat="false" ht="15" hidden="false" customHeight="true" outlineLevel="0" collapsed="false">
      <c r="A4198" s="1" t="s">
        <v>4451</v>
      </c>
      <c r="B4198" s="1" t="s">
        <v>42</v>
      </c>
      <c r="C4198" s="1" t="s">
        <v>34</v>
      </c>
      <c r="D4198" s="1" t="s">
        <v>682</v>
      </c>
      <c r="E4198" s="1" t="n">
        <v>39.5</v>
      </c>
      <c r="F4198" s="1" t="n">
        <v>2</v>
      </c>
      <c r="G4198" s="1" t="n">
        <v>79</v>
      </c>
      <c r="H4198" s="1" t="s">
        <v>54</v>
      </c>
      <c r="I4198" s="1" t="s">
        <v>22</v>
      </c>
      <c r="J4198" s="4" t="n">
        <v>45324</v>
      </c>
      <c r="K4198" s="5" t="b">
        <f aca="false">TRUE()</f>
        <v>1</v>
      </c>
      <c r="L4198" s="6" t="str">
        <f aca="false">IFERROR(INDEX(CategoryCodes!$B$2:$B$9,MATCH(C4198,CategoryCodes!$A$2:$A$9,0)),"")</f>
        <v>A</v>
      </c>
      <c r="M4198" s="7" t="n">
        <f aca="false">IFERROR(VALUE(MID(D4198,FIND("_",D4198)+1,FIND("_",D4198,FIND("_",D4198)+1)-FIND("_",D4198)-1)),"")</f>
        <v>24</v>
      </c>
      <c r="N4198" s="7" t="str">
        <f aca="false">IF(OR(C4198="",M4198=""),"",C4198&amp;" Item "&amp;M4198)</f>
        <v>Beverages Item 24</v>
      </c>
      <c r="O4198" s="7" t="n">
        <v>334</v>
      </c>
      <c r="P4198" s="8" t="n">
        <f aca="false">G4198*Q4198</f>
        <v>7.9</v>
      </c>
      <c r="Q4198" s="9" t="n">
        <f aca="false">IF(K4198=TRUE(),0.1,0)</f>
        <v>0.1</v>
      </c>
    </row>
    <row r="4199" customFormat="false" ht="15" hidden="false" customHeight="true" outlineLevel="0" collapsed="false">
      <c r="A4199" s="1" t="s">
        <v>4452</v>
      </c>
      <c r="B4199" s="1" t="s">
        <v>18</v>
      </c>
      <c r="C4199" s="1" t="s">
        <v>25</v>
      </c>
      <c r="D4199" s="1" t="s">
        <v>256</v>
      </c>
      <c r="E4199" s="1" t="n">
        <v>38</v>
      </c>
      <c r="F4199" s="1" t="n">
        <v>6</v>
      </c>
      <c r="G4199" s="1" t="n">
        <v>228</v>
      </c>
      <c r="H4199" s="1" t="s">
        <v>21</v>
      </c>
      <c r="I4199" s="1" t="s">
        <v>44</v>
      </c>
      <c r="J4199" s="4" t="n">
        <v>45120</v>
      </c>
      <c r="K4199" s="5" t="b">
        <f aca="false">TRUE()</f>
        <v>1</v>
      </c>
      <c r="L4199" s="6" t="str">
        <f aca="false">IFERROR(INDEX(CategoryCodes!$B$2:$B$9,MATCH(C4199,CategoryCodes!$A$2:$A$9,0)),"")</f>
        <v>G</v>
      </c>
      <c r="M4199" s="7" t="n">
        <f aca="false">IFERROR(VALUE(MID(D4199,FIND("_",D4199)+1,FIND("_",D4199,FIND("_",D4199)+1)-FIND("_",D4199)-1)),"")</f>
        <v>23</v>
      </c>
      <c r="N4199" s="7" t="str">
        <f aca="false">IF(OR(C4199="",M4199=""),"",C4199&amp;" Item "&amp;M4199)</f>
        <v>Milk Products Item 23</v>
      </c>
      <c r="O4199" s="7" t="n">
        <v>439</v>
      </c>
      <c r="P4199" s="8" t="n">
        <f aca="false">G4199*Q4199</f>
        <v>22.8</v>
      </c>
      <c r="Q4199" s="9" t="n">
        <f aca="false">IF(K4199=TRUE(),0.1,0)</f>
        <v>0.1</v>
      </c>
    </row>
    <row r="4200" customFormat="false" ht="15" hidden="false" customHeight="true" outlineLevel="0" collapsed="false">
      <c r="A4200" s="1" t="s">
        <v>4453</v>
      </c>
      <c r="B4200" s="1" t="s">
        <v>129</v>
      </c>
      <c r="C4200" s="1" t="s">
        <v>25</v>
      </c>
      <c r="D4200" s="1" t="s">
        <v>290</v>
      </c>
      <c r="E4200" s="1" t="n">
        <v>8</v>
      </c>
      <c r="F4200" s="1" t="n">
        <v>4</v>
      </c>
      <c r="G4200" s="1" t="n">
        <v>32</v>
      </c>
      <c r="H4200" s="1" t="s">
        <v>21</v>
      </c>
      <c r="I4200" s="1" t="s">
        <v>22</v>
      </c>
      <c r="J4200" s="4" t="n">
        <v>45176</v>
      </c>
      <c r="K4200" s="5" t="b">
        <f aca="false">TRUE()</f>
        <v>1</v>
      </c>
      <c r="L4200" s="6" t="str">
        <f aca="false">IFERROR(INDEX(CategoryCodes!$B$2:$B$9,MATCH(C4200,CategoryCodes!$A$2:$A$9,0)),"")</f>
        <v>G</v>
      </c>
      <c r="M4200" s="7" t="n">
        <f aca="false">IFERROR(VALUE(MID(D4200,FIND("_",D4200)+1,FIND("_",D4200,FIND("_",D4200)+1)-FIND("_",D4200)-1)),"")</f>
        <v>3</v>
      </c>
      <c r="N4200" s="7" t="str">
        <f aca="false">IF(OR(C4200="",M4200=""),"",C4200&amp;" Item "&amp;M4200)</f>
        <v>Milk Products Item 3</v>
      </c>
      <c r="O4200" s="7" t="n">
        <v>332</v>
      </c>
      <c r="P4200" s="8" t="n">
        <f aca="false">G4200*Q4200</f>
        <v>3.2</v>
      </c>
      <c r="Q4200" s="9" t="n">
        <f aca="false">IF(K4200=TRUE(),0.1,0)</f>
        <v>0.1</v>
      </c>
    </row>
    <row r="4201" customFormat="false" ht="15" hidden="false" customHeight="true" outlineLevel="0" collapsed="false">
      <c r="A4201" s="1" t="s">
        <v>4454</v>
      </c>
      <c r="B4201" s="1" t="s">
        <v>42</v>
      </c>
      <c r="C4201" s="1" t="s">
        <v>29</v>
      </c>
      <c r="D4201" s="1" t="s">
        <v>223</v>
      </c>
      <c r="E4201" s="1" t="n">
        <v>35</v>
      </c>
      <c r="F4201" s="1" t="n">
        <v>5</v>
      </c>
      <c r="G4201" s="1" t="n">
        <v>175</v>
      </c>
      <c r="H4201" s="1" t="s">
        <v>21</v>
      </c>
      <c r="I4201" s="1" t="s">
        <v>22</v>
      </c>
      <c r="J4201" s="4" t="n">
        <v>45410</v>
      </c>
      <c r="L4201" s="6" t="str">
        <f aca="false">IFERROR(INDEX(CategoryCodes!$B$2:$B$9,MATCH(C4201,CategoryCodes!$A$2:$A$9,0)),"")</f>
        <v>B</v>
      </c>
      <c r="M4201" s="7" t="n">
        <f aca="false">IFERROR(VALUE(MID(D4201,FIND("_",D4201)+1,FIND("_",D4201,FIND("_",D4201)+1)-FIND("_",D4201)-1)),"")</f>
        <v>21</v>
      </c>
      <c r="N4201" s="7" t="str">
        <f aca="false">IF(OR(C4201="",M4201=""),"",C4201&amp;" Item "&amp;M4201)</f>
        <v>Butchers Item 21</v>
      </c>
      <c r="O4201" s="7" t="n">
        <v>388</v>
      </c>
      <c r="P4201" s="8" t="n">
        <f aca="false">G4201*Q4201</f>
        <v>0</v>
      </c>
      <c r="Q4201" s="9" t="n">
        <f aca="false">IF(K4201=TRUE(),0.1,0)</f>
        <v>0</v>
      </c>
    </row>
    <row r="4202" customFormat="false" ht="15" hidden="false" customHeight="true" outlineLevel="0" collapsed="false">
      <c r="A4202" s="1" t="s">
        <v>4455</v>
      </c>
      <c r="B4202" s="1" t="s">
        <v>95</v>
      </c>
      <c r="C4202" s="1" t="s">
        <v>34</v>
      </c>
      <c r="D4202" s="1" t="s">
        <v>484</v>
      </c>
      <c r="E4202" s="1" t="n">
        <v>8</v>
      </c>
      <c r="F4202" s="1" t="n">
        <v>5</v>
      </c>
      <c r="G4202" s="1" t="n">
        <v>40</v>
      </c>
      <c r="H4202" s="1" t="s">
        <v>54</v>
      </c>
      <c r="I4202" s="1" t="s">
        <v>44</v>
      </c>
      <c r="J4202" s="4" t="n">
        <v>45577</v>
      </c>
      <c r="K4202" s="5" t="b">
        <f aca="false">TRUE()</f>
        <v>1</v>
      </c>
      <c r="L4202" s="6" t="str">
        <f aca="false">IFERROR(INDEX(CategoryCodes!$B$2:$B$9,MATCH(C4202,CategoryCodes!$A$2:$A$9,0)),"")</f>
        <v>A</v>
      </c>
      <c r="M4202" s="7" t="n">
        <f aca="false">IFERROR(VALUE(MID(D4202,FIND("_",D4202)+1,FIND("_",D4202,FIND("_",D4202)+1)-FIND("_",D4202)-1)),"")</f>
        <v>3</v>
      </c>
      <c r="N4202" s="7" t="str">
        <f aca="false">IF(OR(C4202="",M4202=""),"",C4202&amp;" Item "&amp;M4202)</f>
        <v>Beverages Item 3</v>
      </c>
      <c r="O4202" s="7" t="n">
        <v>16</v>
      </c>
      <c r="P4202" s="8" t="n">
        <f aca="false">G4202*Q4202</f>
        <v>4</v>
      </c>
      <c r="Q4202" s="9" t="n">
        <f aca="false">IF(K4202=TRUE(),0.1,0)</f>
        <v>0.1</v>
      </c>
    </row>
    <row r="4203" customFormat="false" ht="15" hidden="false" customHeight="true" outlineLevel="0" collapsed="false">
      <c r="A4203" s="1" t="s">
        <v>4456</v>
      </c>
      <c r="B4203" s="1" t="s">
        <v>33</v>
      </c>
      <c r="C4203" s="1" t="s">
        <v>136</v>
      </c>
      <c r="D4203" s="1" t="s">
        <v>218</v>
      </c>
      <c r="E4203" s="1" t="n">
        <v>14</v>
      </c>
      <c r="F4203" s="1" t="n">
        <v>3</v>
      </c>
      <c r="G4203" s="1" t="n">
        <v>42</v>
      </c>
      <c r="H4203" s="1" t="s">
        <v>21</v>
      </c>
      <c r="I4203" s="1" t="s">
        <v>44</v>
      </c>
      <c r="J4203" s="4" t="n">
        <v>45358</v>
      </c>
      <c r="K4203" s="5" t="b">
        <f aca="false">TRUE()</f>
        <v>1</v>
      </c>
      <c r="L4203" s="6" t="str">
        <f aca="false">IFERROR(INDEX(CategoryCodes!$B$2:$B$9,MATCH(C4203,CategoryCodes!$A$2:$A$9,0)),"")</f>
        <v>C</v>
      </c>
      <c r="M4203" s="7" t="n">
        <f aca="false">IFERROR(VALUE(MID(D4203,FIND("_",D4203)+1,FIND("_",D4203,FIND("_",D4203)+1)-FIND("_",D4203)-1)),"")</f>
        <v>7</v>
      </c>
      <c r="N4203" s="7" t="str">
        <f aca="false">IF(OR(C4203="",M4203=""),"",C4203&amp;" Item "&amp;M4203)</f>
        <v>Computers and electric accessories Item 7</v>
      </c>
      <c r="O4203" s="7" t="n">
        <v>47</v>
      </c>
      <c r="P4203" s="8" t="n">
        <f aca="false">G4203*Q4203</f>
        <v>4.2</v>
      </c>
      <c r="Q4203" s="9" t="n">
        <f aca="false">IF(K4203=TRUE(),0.1,0)</f>
        <v>0.1</v>
      </c>
    </row>
    <row r="4204" customFormat="false" ht="15" hidden="false" customHeight="true" outlineLevel="0" collapsed="false">
      <c r="A4204" s="1" t="s">
        <v>4457</v>
      </c>
      <c r="B4204" s="1" t="s">
        <v>95</v>
      </c>
      <c r="C4204" s="1" t="s">
        <v>29</v>
      </c>
      <c r="D4204" s="1" t="s">
        <v>53</v>
      </c>
      <c r="E4204" s="1" t="n">
        <v>36.5</v>
      </c>
      <c r="F4204" s="1" t="n">
        <v>6</v>
      </c>
      <c r="G4204" s="1" t="n">
        <v>219</v>
      </c>
      <c r="H4204" s="1" t="s">
        <v>21</v>
      </c>
      <c r="I4204" s="1" t="s">
        <v>22</v>
      </c>
      <c r="J4204" s="4" t="n">
        <v>45017</v>
      </c>
      <c r="K4204" s="5" t="b">
        <f aca="false">FALSE()</f>
        <v>0</v>
      </c>
      <c r="L4204" s="6" t="str">
        <f aca="false">IFERROR(INDEX(CategoryCodes!$B$2:$B$9,MATCH(C4204,CategoryCodes!$A$2:$A$9,0)),"")</f>
        <v>B</v>
      </c>
      <c r="M4204" s="7" t="n">
        <f aca="false">IFERROR(VALUE(MID(D4204,FIND("_",D4204)+1,FIND("_",D4204,FIND("_",D4204)+1)-FIND("_",D4204)-1)),"")</f>
        <v>22</v>
      </c>
      <c r="N4204" s="7" t="str">
        <f aca="false">IF(OR(C4204="",M4204=""),"",C4204&amp;" Item "&amp;M4204)</f>
        <v>Butchers Item 22</v>
      </c>
      <c r="O4204" s="7" t="n">
        <v>207</v>
      </c>
      <c r="P4204" s="8" t="n">
        <f aca="false">G4204*Q4204</f>
        <v>0</v>
      </c>
      <c r="Q4204" s="9" t="n">
        <f aca="false">IF(K4204=TRUE(),0.1,0)</f>
        <v>0</v>
      </c>
    </row>
    <row r="4205" customFormat="false" ht="15" hidden="false" customHeight="true" outlineLevel="0" collapsed="false">
      <c r="A4205" s="1" t="s">
        <v>4458</v>
      </c>
      <c r="B4205" s="1" t="s">
        <v>18</v>
      </c>
      <c r="C4205" s="1" t="s">
        <v>29</v>
      </c>
      <c r="F4205" s="1" t="n">
        <v>9</v>
      </c>
      <c r="G4205" s="1" t="n">
        <v>301.5</v>
      </c>
      <c r="H4205" s="1" t="s">
        <v>54</v>
      </c>
      <c r="I4205" s="1" t="s">
        <v>22</v>
      </c>
      <c r="J4205" s="4" t="n">
        <v>44833</v>
      </c>
      <c r="L4205" s="6" t="str">
        <f aca="false">IFERROR(INDEX(CategoryCodes!$B$2:$B$9,MATCH(C4205,CategoryCodes!$A$2:$A$9,0)),"")</f>
        <v>B</v>
      </c>
      <c r="M4205" s="7" t="str">
        <f aca="false">IFERROR(VALUE(MID(D4205,FIND("_",D4205)+1,FIND("_",D4205,FIND("_",D4205)+1)-FIND("_",D4205)-1)),"")</f>
        <v/>
      </c>
      <c r="N4205" s="7" t="str">
        <f aca="false">IF(OR(C4205="",M4205=""),"",C4205&amp;" Item "&amp;M4205)</f>
        <v/>
      </c>
      <c r="O4205" s="7" t="n">
        <v>194</v>
      </c>
      <c r="P4205" s="8" t="n">
        <f aca="false">G4205*Q4205</f>
        <v>0</v>
      </c>
      <c r="Q4205" s="9" t="n">
        <f aca="false">IF(K4205=TRUE(),0.1,0)</f>
        <v>0</v>
      </c>
    </row>
    <row r="4206" customFormat="false" ht="15" hidden="false" customHeight="true" outlineLevel="0" collapsed="false">
      <c r="A4206" s="1" t="s">
        <v>4459</v>
      </c>
      <c r="B4206" s="1" t="s">
        <v>69</v>
      </c>
      <c r="C4206" s="1" t="s">
        <v>38</v>
      </c>
      <c r="D4206" s="1" t="s">
        <v>39</v>
      </c>
      <c r="E4206" s="1" t="n">
        <v>12.5</v>
      </c>
      <c r="F4206" s="1" t="n">
        <v>10</v>
      </c>
      <c r="G4206" s="1" t="n">
        <v>125</v>
      </c>
      <c r="H4206" s="1" t="s">
        <v>31</v>
      </c>
      <c r="I4206" s="1" t="s">
        <v>22</v>
      </c>
      <c r="J4206" s="4" t="n">
        <v>45275</v>
      </c>
      <c r="K4206" s="5" t="b">
        <f aca="false">TRUE()</f>
        <v>1</v>
      </c>
      <c r="L4206" s="6" t="str">
        <f aca="false">IFERROR(INDEX(CategoryCodes!$B$2:$B$9,MATCH(C4206,CategoryCodes!$A$2:$A$9,0)),"")</f>
        <v>E</v>
      </c>
      <c r="M4206" s="7" t="n">
        <f aca="false">IFERROR(VALUE(MID(D4206,FIND("_",D4206)+1,FIND("_",D4206,FIND("_",D4206)+1)-FIND("_",D4206)-1)),"")</f>
        <v>6</v>
      </c>
      <c r="N4206" s="7" t="str">
        <f aca="false">IF(OR(C4206="",M4206=""),"",C4206&amp;" Item "&amp;M4206)</f>
        <v>Food Item 6</v>
      </c>
      <c r="O4206" s="7" t="n">
        <v>193</v>
      </c>
      <c r="P4206" s="8" t="n">
        <f aca="false">G4206*Q4206</f>
        <v>12.5</v>
      </c>
      <c r="Q4206" s="9" t="n">
        <f aca="false">IF(K4206=TRUE(),0.1,0)</f>
        <v>0.1</v>
      </c>
    </row>
    <row r="4207" customFormat="false" ht="15" hidden="false" customHeight="true" outlineLevel="0" collapsed="false">
      <c r="A4207" s="1" t="s">
        <v>4460</v>
      </c>
      <c r="B4207" s="1" t="s">
        <v>42</v>
      </c>
      <c r="C4207" s="1" t="s">
        <v>19</v>
      </c>
      <c r="D4207" s="1" t="s">
        <v>62</v>
      </c>
      <c r="E4207" s="1" t="n">
        <v>39.5</v>
      </c>
      <c r="F4207" s="1" t="n">
        <v>10</v>
      </c>
      <c r="G4207" s="1" t="n">
        <v>395</v>
      </c>
      <c r="H4207" s="1" t="s">
        <v>31</v>
      </c>
      <c r="I4207" s="1" t="s">
        <v>44</v>
      </c>
      <c r="J4207" s="4" t="n">
        <v>45096</v>
      </c>
      <c r="K4207" s="5" t="b">
        <f aca="false">TRUE()</f>
        <v>1</v>
      </c>
      <c r="L4207" s="6" t="str">
        <f aca="false">IFERROR(INDEX(CategoryCodes!$B$2:$B$9,MATCH(C4207,CategoryCodes!$A$2:$A$9,0)),"")</f>
        <v>H</v>
      </c>
      <c r="M4207" s="7" t="n">
        <f aca="false">IFERROR(VALUE(MID(D4207,FIND("_",D4207)+1,FIND("_",D4207,FIND("_",D4207)+1)-FIND("_",D4207)-1)),"")</f>
        <v>24</v>
      </c>
      <c r="N4207" s="7" t="str">
        <f aca="false">IF(OR(C4207="",M4207=""),"",C4207&amp;" Item "&amp;M4207)</f>
        <v>Patisserie Item 24</v>
      </c>
      <c r="O4207" s="7" t="n">
        <v>282</v>
      </c>
      <c r="P4207" s="8" t="n">
        <f aca="false">G4207*Q4207</f>
        <v>39.5</v>
      </c>
      <c r="Q4207" s="9" t="n">
        <f aca="false">IF(K4207=TRUE(),0.1,0)</f>
        <v>0.1</v>
      </c>
    </row>
    <row r="4208" customFormat="false" ht="15" hidden="false" customHeight="true" outlineLevel="0" collapsed="false">
      <c r="A4208" s="1" t="s">
        <v>4461</v>
      </c>
      <c r="B4208" s="1" t="s">
        <v>86</v>
      </c>
      <c r="C4208" s="1" t="s">
        <v>29</v>
      </c>
      <c r="D4208" s="1" t="s">
        <v>120</v>
      </c>
      <c r="E4208" s="1" t="n">
        <v>38</v>
      </c>
      <c r="F4208" s="1" t="n">
        <v>1</v>
      </c>
      <c r="G4208" s="1" t="n">
        <v>38</v>
      </c>
      <c r="H4208" s="1" t="s">
        <v>54</v>
      </c>
      <c r="I4208" s="1" t="s">
        <v>22</v>
      </c>
      <c r="J4208" s="4" t="n">
        <v>45330</v>
      </c>
      <c r="L4208" s="6" t="str">
        <f aca="false">IFERROR(INDEX(CategoryCodes!$B$2:$B$9,MATCH(C4208,CategoryCodes!$A$2:$A$9,0)),"")</f>
        <v>B</v>
      </c>
      <c r="M4208" s="7" t="n">
        <f aca="false">IFERROR(VALUE(MID(D4208,FIND("_",D4208)+1,FIND("_",D4208,FIND("_",D4208)+1)-FIND("_",D4208)-1)),"")</f>
        <v>23</v>
      </c>
      <c r="N4208" s="7" t="str">
        <f aca="false">IF(OR(C4208="",M4208=""),"",C4208&amp;" Item "&amp;M4208)</f>
        <v>Butchers Item 23</v>
      </c>
      <c r="O4208" s="7" t="n">
        <v>243</v>
      </c>
      <c r="P4208" s="8" t="n">
        <f aca="false">G4208*Q4208</f>
        <v>0</v>
      </c>
      <c r="Q4208" s="9" t="n">
        <f aca="false">IF(K4208=TRUE(),0.1,0)</f>
        <v>0</v>
      </c>
    </row>
    <row r="4209" customFormat="false" ht="15" hidden="false" customHeight="true" outlineLevel="0" collapsed="false">
      <c r="A4209" s="1" t="s">
        <v>4462</v>
      </c>
      <c r="B4209" s="1" t="s">
        <v>95</v>
      </c>
      <c r="C4209" s="1" t="s">
        <v>136</v>
      </c>
      <c r="D4209" s="1" t="s">
        <v>155</v>
      </c>
      <c r="E4209" s="1" t="n">
        <v>26</v>
      </c>
      <c r="F4209" s="1" t="n">
        <v>6</v>
      </c>
      <c r="G4209" s="1" t="n">
        <v>156</v>
      </c>
      <c r="H4209" s="1" t="s">
        <v>54</v>
      </c>
      <c r="I4209" s="1" t="s">
        <v>22</v>
      </c>
      <c r="J4209" s="4" t="n">
        <v>45085</v>
      </c>
      <c r="K4209" s="5" t="b">
        <f aca="false">FALSE()</f>
        <v>0</v>
      </c>
      <c r="L4209" s="6" t="str">
        <f aca="false">IFERROR(INDEX(CategoryCodes!$B$2:$B$9,MATCH(C4209,CategoryCodes!$A$2:$A$9,0)),"")</f>
        <v>C</v>
      </c>
      <c r="M4209" s="7" t="n">
        <f aca="false">IFERROR(VALUE(MID(D4209,FIND("_",D4209)+1,FIND("_",D4209,FIND("_",D4209)+1)-FIND("_",D4209)-1)),"")</f>
        <v>15</v>
      </c>
      <c r="N4209" s="7" t="str">
        <f aca="false">IF(OR(C4209="",M4209=""),"",C4209&amp;" Item "&amp;M4209)</f>
        <v>Computers and electric accessories Item 15</v>
      </c>
      <c r="O4209" s="7" t="n">
        <v>28</v>
      </c>
      <c r="P4209" s="8" t="n">
        <f aca="false">G4209*Q4209</f>
        <v>0</v>
      </c>
      <c r="Q4209" s="9" t="n">
        <f aca="false">IF(K4209=TRUE(),0.1,0)</f>
        <v>0</v>
      </c>
    </row>
    <row r="4210" customFormat="false" ht="15" hidden="false" customHeight="true" outlineLevel="0" collapsed="false">
      <c r="A4210" s="1" t="s">
        <v>4463</v>
      </c>
      <c r="B4210" s="1" t="s">
        <v>61</v>
      </c>
      <c r="C4210" s="1" t="s">
        <v>38</v>
      </c>
      <c r="D4210" s="1" t="s">
        <v>504</v>
      </c>
      <c r="E4210" s="1" t="n">
        <v>29</v>
      </c>
      <c r="F4210" s="1" t="n">
        <v>9</v>
      </c>
      <c r="G4210" s="1" t="n">
        <v>261</v>
      </c>
      <c r="H4210" s="1" t="s">
        <v>54</v>
      </c>
      <c r="I4210" s="1" t="s">
        <v>22</v>
      </c>
      <c r="J4210" s="4" t="n">
        <v>45317</v>
      </c>
      <c r="K4210" s="5" t="b">
        <f aca="false">TRUE()</f>
        <v>1</v>
      </c>
      <c r="L4210" s="6" t="str">
        <f aca="false">IFERROR(INDEX(CategoryCodes!$B$2:$B$9,MATCH(C4210,CategoryCodes!$A$2:$A$9,0)),"")</f>
        <v>E</v>
      </c>
      <c r="M4210" s="7" t="n">
        <f aca="false">IFERROR(VALUE(MID(D4210,FIND("_",D4210)+1,FIND("_",D4210,FIND("_",D4210)+1)-FIND("_",D4210)-1)),"")</f>
        <v>17</v>
      </c>
      <c r="N4210" s="7" t="str">
        <f aca="false">IF(OR(C4210="",M4210=""),"",C4210&amp;" Item "&amp;M4210)</f>
        <v>Food Item 17</v>
      </c>
      <c r="O4210" s="7" t="n">
        <v>326</v>
      </c>
      <c r="P4210" s="8" t="n">
        <f aca="false">G4210*Q4210</f>
        <v>26.1</v>
      </c>
      <c r="Q4210" s="9" t="n">
        <f aca="false">IF(K4210=TRUE(),0.1,0)</f>
        <v>0.1</v>
      </c>
    </row>
    <row r="4211" customFormat="false" ht="15" hidden="false" customHeight="true" outlineLevel="0" collapsed="false">
      <c r="A4211" s="1" t="s">
        <v>4464</v>
      </c>
      <c r="B4211" s="1" t="s">
        <v>114</v>
      </c>
      <c r="C4211" s="1" t="s">
        <v>34</v>
      </c>
      <c r="D4211" s="1" t="s">
        <v>264</v>
      </c>
      <c r="E4211" s="1" t="n">
        <v>33.5</v>
      </c>
      <c r="F4211" s="1" t="n">
        <v>3</v>
      </c>
      <c r="G4211" s="1" t="n">
        <v>100.5</v>
      </c>
      <c r="H4211" s="1" t="s">
        <v>54</v>
      </c>
      <c r="I4211" s="1" t="s">
        <v>22</v>
      </c>
      <c r="J4211" s="4" t="n">
        <v>44631</v>
      </c>
      <c r="L4211" s="6" t="str">
        <f aca="false">IFERROR(INDEX(CategoryCodes!$B$2:$B$9,MATCH(C4211,CategoryCodes!$A$2:$A$9,0)),"")</f>
        <v>A</v>
      </c>
      <c r="M4211" s="7" t="n">
        <f aca="false">IFERROR(VALUE(MID(D4211,FIND("_",D4211)+1,FIND("_",D4211,FIND("_",D4211)+1)-FIND("_",D4211)-1)),"")</f>
        <v>20</v>
      </c>
      <c r="N4211" s="7" t="str">
        <f aca="false">IF(OR(C4211="",M4211=""),"",C4211&amp;" Item "&amp;M4211)</f>
        <v>Beverages Item 20</v>
      </c>
      <c r="O4211" s="7" t="n">
        <v>4</v>
      </c>
      <c r="P4211" s="8" t="n">
        <f aca="false">G4211*Q4211</f>
        <v>0</v>
      </c>
      <c r="Q4211" s="9" t="n">
        <f aca="false">IF(K4211=TRUE(),0.1,0)</f>
        <v>0</v>
      </c>
    </row>
    <row r="4212" customFormat="false" ht="15" hidden="false" customHeight="true" outlineLevel="0" collapsed="false">
      <c r="A4212" s="1" t="s">
        <v>4465</v>
      </c>
      <c r="B4212" s="1" t="s">
        <v>49</v>
      </c>
      <c r="C4212" s="1" t="s">
        <v>25</v>
      </c>
      <c r="D4212" s="1" t="s">
        <v>293</v>
      </c>
      <c r="E4212" s="1" t="n">
        <v>20</v>
      </c>
      <c r="F4212" s="1" t="n">
        <v>4</v>
      </c>
      <c r="G4212" s="1" t="n">
        <v>80</v>
      </c>
      <c r="H4212" s="1" t="s">
        <v>21</v>
      </c>
      <c r="I4212" s="1" t="s">
        <v>22</v>
      </c>
      <c r="J4212" s="4" t="n">
        <v>44775</v>
      </c>
      <c r="K4212" s="5" t="b">
        <f aca="false">FALSE()</f>
        <v>0</v>
      </c>
      <c r="L4212" s="6" t="str">
        <f aca="false">IFERROR(INDEX(CategoryCodes!$B$2:$B$9,MATCH(C4212,CategoryCodes!$A$2:$A$9,0)),"")</f>
        <v>G</v>
      </c>
      <c r="M4212" s="7" t="n">
        <f aca="false">IFERROR(VALUE(MID(D4212,FIND("_",D4212)+1,FIND("_",D4212,FIND("_",D4212)+1)-FIND("_",D4212)-1)),"")</f>
        <v>11</v>
      </c>
      <c r="N4212" s="7" t="str">
        <f aca="false">IF(OR(C4212="",M4212=""),"",C4212&amp;" Item "&amp;M4212)</f>
        <v>Milk Products Item 11</v>
      </c>
      <c r="O4212" s="7" t="n">
        <v>359</v>
      </c>
      <c r="P4212" s="8" t="n">
        <f aca="false">G4212*Q4212</f>
        <v>0</v>
      </c>
      <c r="Q4212" s="9" t="n">
        <f aca="false">IF(K4212=TRUE(),0.1,0)</f>
        <v>0</v>
      </c>
    </row>
    <row r="4213" customFormat="false" ht="15" hidden="false" customHeight="true" outlineLevel="0" collapsed="false">
      <c r="A4213" s="1" t="s">
        <v>4466</v>
      </c>
      <c r="B4213" s="1" t="s">
        <v>75</v>
      </c>
      <c r="C4213" s="1" t="s">
        <v>34</v>
      </c>
      <c r="D4213" s="1" t="s">
        <v>519</v>
      </c>
      <c r="E4213" s="1" t="n">
        <v>18.5</v>
      </c>
      <c r="F4213" s="1" t="n">
        <v>5</v>
      </c>
      <c r="G4213" s="1" t="n">
        <v>92.5</v>
      </c>
      <c r="H4213" s="1" t="s">
        <v>31</v>
      </c>
      <c r="I4213" s="1" t="s">
        <v>44</v>
      </c>
      <c r="J4213" s="4" t="n">
        <v>44630</v>
      </c>
      <c r="K4213" s="5" t="b">
        <f aca="false">TRUE()</f>
        <v>1</v>
      </c>
      <c r="L4213" s="6" t="str">
        <f aca="false">IFERROR(INDEX(CategoryCodes!$B$2:$B$9,MATCH(C4213,CategoryCodes!$A$2:$A$9,0)),"")</f>
        <v>A</v>
      </c>
      <c r="M4213" s="7" t="n">
        <f aca="false">IFERROR(VALUE(MID(D4213,FIND("_",D4213)+1,FIND("_",D4213,FIND("_",D4213)+1)-FIND("_",D4213)-1)),"")</f>
        <v>10</v>
      </c>
      <c r="N4213" s="7" t="str">
        <f aca="false">IF(OR(C4213="",M4213=""),"",C4213&amp;" Item "&amp;M4213)</f>
        <v>Beverages Item 10</v>
      </c>
      <c r="O4213" s="7" t="n">
        <v>87</v>
      </c>
      <c r="P4213" s="8" t="n">
        <f aca="false">G4213*Q4213</f>
        <v>9.25</v>
      </c>
      <c r="Q4213" s="9" t="n">
        <f aca="false">IF(K4213=TRUE(),0.1,0)</f>
        <v>0.1</v>
      </c>
    </row>
    <row r="4214" customFormat="false" ht="15" hidden="false" customHeight="true" outlineLevel="0" collapsed="false">
      <c r="A4214" s="1" t="s">
        <v>4467</v>
      </c>
      <c r="B4214" s="1" t="s">
        <v>86</v>
      </c>
      <c r="C4214" s="1" t="s">
        <v>29</v>
      </c>
      <c r="D4214" s="1" t="s">
        <v>127</v>
      </c>
      <c r="E4214" s="1" t="n">
        <v>39.5</v>
      </c>
      <c r="F4214" s="1" t="n">
        <v>1</v>
      </c>
      <c r="G4214" s="1" t="n">
        <v>39.5</v>
      </c>
      <c r="H4214" s="1" t="s">
        <v>21</v>
      </c>
      <c r="I4214" s="1" t="s">
        <v>22</v>
      </c>
      <c r="J4214" s="4" t="n">
        <v>45291</v>
      </c>
      <c r="K4214" s="5" t="b">
        <f aca="false">FALSE()</f>
        <v>0</v>
      </c>
      <c r="L4214" s="6" t="str">
        <f aca="false">IFERROR(INDEX(CategoryCodes!$B$2:$B$9,MATCH(C4214,CategoryCodes!$A$2:$A$9,0)),"")</f>
        <v>B</v>
      </c>
      <c r="M4214" s="7" t="n">
        <f aca="false">IFERROR(VALUE(MID(D4214,FIND("_",D4214)+1,FIND("_",D4214,FIND("_",D4214)+1)-FIND("_",D4214)-1)),"")</f>
        <v>24</v>
      </c>
      <c r="N4214" s="7" t="str">
        <f aca="false">IF(OR(C4214="",M4214=""),"",C4214&amp;" Item "&amp;M4214)</f>
        <v>Butchers Item 24</v>
      </c>
      <c r="O4214" s="7" t="n">
        <v>42</v>
      </c>
      <c r="P4214" s="8" t="n">
        <f aca="false">G4214*Q4214</f>
        <v>0</v>
      </c>
      <c r="Q4214" s="9" t="n">
        <f aca="false">IF(K4214=TRUE(),0.1,0)</f>
        <v>0</v>
      </c>
    </row>
    <row r="4215" customFormat="false" ht="15" hidden="false" customHeight="true" outlineLevel="0" collapsed="false">
      <c r="A4215" s="1" t="s">
        <v>4468</v>
      </c>
      <c r="B4215" s="1" t="s">
        <v>42</v>
      </c>
      <c r="C4215" s="1" t="s">
        <v>72</v>
      </c>
      <c r="D4215" s="1" t="s">
        <v>373</v>
      </c>
      <c r="E4215" s="1" t="n">
        <v>21.5</v>
      </c>
      <c r="F4215" s="1" t="n">
        <v>1</v>
      </c>
      <c r="G4215" s="1" t="n">
        <v>21.5</v>
      </c>
      <c r="H4215" s="1" t="s">
        <v>54</v>
      </c>
      <c r="I4215" s="1" t="s">
        <v>22</v>
      </c>
      <c r="J4215" s="4" t="n">
        <v>45003</v>
      </c>
      <c r="K4215" s="5" t="b">
        <f aca="false">TRUE()</f>
        <v>1</v>
      </c>
      <c r="L4215" s="6" t="str">
        <f aca="false">IFERROR(INDEX(CategoryCodes!$B$2:$B$9,MATCH(C4215,CategoryCodes!$A$2:$A$9,0)),"")</f>
        <v>D</v>
      </c>
      <c r="M4215" s="7" t="n">
        <f aca="false">IFERROR(VALUE(MID(D4215,FIND("_",D4215)+1,FIND("_",D4215,FIND("_",D4215)+1)-FIND("_",D4215)-1)),"")</f>
        <v>12</v>
      </c>
      <c r="N4215" s="7" t="str">
        <f aca="false">IF(OR(C4215="",M4215=""),"",C4215&amp;" Item "&amp;M4215)</f>
        <v>Electric household essentials Item 12</v>
      </c>
      <c r="O4215" s="7" t="n">
        <v>255</v>
      </c>
      <c r="P4215" s="8" t="n">
        <f aca="false">G4215*Q4215</f>
        <v>2.15</v>
      </c>
      <c r="Q4215" s="9" t="n">
        <f aca="false">IF(K4215=TRUE(),0.1,0)</f>
        <v>0.1</v>
      </c>
    </row>
    <row r="4216" customFormat="false" ht="15" hidden="false" customHeight="true" outlineLevel="0" collapsed="false">
      <c r="A4216" s="1" t="s">
        <v>4469</v>
      </c>
      <c r="B4216" s="1" t="s">
        <v>42</v>
      </c>
      <c r="C4216" s="1" t="s">
        <v>34</v>
      </c>
      <c r="D4216" s="1" t="s">
        <v>407</v>
      </c>
      <c r="E4216" s="1" t="n">
        <v>21.5</v>
      </c>
      <c r="F4216" s="1" t="n">
        <v>4</v>
      </c>
      <c r="G4216" s="1" t="n">
        <v>86</v>
      </c>
      <c r="H4216" s="1" t="s">
        <v>21</v>
      </c>
      <c r="I4216" s="1" t="s">
        <v>44</v>
      </c>
      <c r="J4216" s="4" t="n">
        <v>45067</v>
      </c>
      <c r="K4216" s="5" t="b">
        <f aca="false">FALSE()</f>
        <v>0</v>
      </c>
      <c r="L4216" s="6" t="str">
        <f aca="false">IFERROR(INDEX(CategoryCodes!$B$2:$B$9,MATCH(C4216,CategoryCodes!$A$2:$A$9,0)),"")</f>
        <v>A</v>
      </c>
      <c r="M4216" s="7" t="n">
        <f aca="false">IFERROR(VALUE(MID(D4216,FIND("_",D4216)+1,FIND("_",D4216,FIND("_",D4216)+1)-FIND("_",D4216)-1)),"")</f>
        <v>12</v>
      </c>
      <c r="N4216" s="7" t="str">
        <f aca="false">IF(OR(C4216="",M4216=""),"",C4216&amp;" Item "&amp;M4216)</f>
        <v>Beverages Item 12</v>
      </c>
      <c r="O4216" s="7" t="n">
        <v>432</v>
      </c>
      <c r="P4216" s="8" t="n">
        <f aca="false">G4216*Q4216</f>
        <v>0</v>
      </c>
      <c r="Q4216" s="9" t="n">
        <f aca="false">IF(K4216=TRUE(),0.1,0)</f>
        <v>0</v>
      </c>
    </row>
    <row r="4217" customFormat="false" ht="15" hidden="false" customHeight="true" outlineLevel="0" collapsed="false">
      <c r="A4217" s="1" t="s">
        <v>4470</v>
      </c>
      <c r="B4217" s="1" t="s">
        <v>18</v>
      </c>
      <c r="C4217" s="1" t="s">
        <v>136</v>
      </c>
      <c r="D4217" s="1" t="s">
        <v>164</v>
      </c>
      <c r="E4217" s="1" t="n">
        <v>36.5</v>
      </c>
      <c r="F4217" s="1" t="n">
        <v>1</v>
      </c>
      <c r="G4217" s="1" t="n">
        <v>36.5</v>
      </c>
      <c r="H4217" s="1" t="s">
        <v>54</v>
      </c>
      <c r="I4217" s="1" t="s">
        <v>44</v>
      </c>
      <c r="J4217" s="4" t="n">
        <v>44678</v>
      </c>
      <c r="L4217" s="6" t="str">
        <f aca="false">IFERROR(INDEX(CategoryCodes!$B$2:$B$9,MATCH(C4217,CategoryCodes!$A$2:$A$9,0)),"")</f>
        <v>C</v>
      </c>
      <c r="M4217" s="7" t="n">
        <f aca="false">IFERROR(VALUE(MID(D4217,FIND("_",D4217)+1,FIND("_",D4217,FIND("_",D4217)+1)-FIND("_",D4217)-1)),"")</f>
        <v>22</v>
      </c>
      <c r="N4217" s="7" t="str">
        <f aca="false">IF(OR(C4217="",M4217=""),"",C4217&amp;" Item "&amp;M4217)</f>
        <v>Computers and electric accessories Item 22</v>
      </c>
      <c r="O4217" s="7" t="n">
        <v>222</v>
      </c>
      <c r="P4217" s="8" t="n">
        <f aca="false">G4217*Q4217</f>
        <v>0</v>
      </c>
      <c r="Q4217" s="9" t="n">
        <f aca="false">IF(K4217=TRUE(),0.1,0)</f>
        <v>0</v>
      </c>
    </row>
    <row r="4218" customFormat="false" ht="15" hidden="false" customHeight="true" outlineLevel="0" collapsed="false">
      <c r="A4218" s="1" t="s">
        <v>4471</v>
      </c>
      <c r="B4218" s="1" t="s">
        <v>75</v>
      </c>
      <c r="C4218" s="1" t="s">
        <v>47</v>
      </c>
      <c r="D4218" s="1" t="s">
        <v>196</v>
      </c>
      <c r="E4218" s="1" t="n">
        <v>20</v>
      </c>
      <c r="F4218" s="1" t="n">
        <v>4</v>
      </c>
      <c r="G4218" s="1" t="n">
        <v>80</v>
      </c>
      <c r="H4218" s="1" t="s">
        <v>21</v>
      </c>
      <c r="I4218" s="1" t="s">
        <v>44</v>
      </c>
      <c r="J4218" s="4" t="n">
        <v>44932</v>
      </c>
      <c r="K4218" s="5" t="b">
        <f aca="false">FALSE()</f>
        <v>0</v>
      </c>
      <c r="L4218" s="6" t="str">
        <f aca="false">IFERROR(INDEX(CategoryCodes!$B$2:$B$9,MATCH(C4218,CategoryCodes!$A$2:$A$9,0)),"")</f>
        <v>F</v>
      </c>
      <c r="M4218" s="7" t="n">
        <f aca="false">IFERROR(VALUE(MID(D4218,FIND("_",D4218)+1,FIND("_",D4218,FIND("_",D4218)+1)-FIND("_",D4218)-1)),"")</f>
        <v>11</v>
      </c>
      <c r="N4218" s="7" t="str">
        <f aca="false">IF(OR(C4218="",M4218=""),"",C4218&amp;" Item "&amp;M4218)</f>
        <v>Furniture Item 11</v>
      </c>
      <c r="O4218" s="7" t="n">
        <v>330</v>
      </c>
      <c r="P4218" s="8" t="n">
        <f aca="false">G4218*Q4218</f>
        <v>0</v>
      </c>
      <c r="Q4218" s="9" t="n">
        <f aca="false">IF(K4218=TRUE(),0.1,0)</f>
        <v>0</v>
      </c>
    </row>
    <row r="4219" customFormat="false" ht="15" hidden="false" customHeight="true" outlineLevel="0" collapsed="false">
      <c r="A4219" s="1" t="s">
        <v>4472</v>
      </c>
      <c r="B4219" s="1" t="s">
        <v>69</v>
      </c>
      <c r="C4219" s="1" t="s">
        <v>47</v>
      </c>
      <c r="D4219" s="1" t="s">
        <v>205</v>
      </c>
      <c r="E4219" s="1" t="n">
        <v>39.5</v>
      </c>
      <c r="F4219" s="1" t="n">
        <v>6</v>
      </c>
      <c r="G4219" s="1" t="n">
        <v>237</v>
      </c>
      <c r="H4219" s="1" t="s">
        <v>31</v>
      </c>
      <c r="I4219" s="1" t="s">
        <v>22</v>
      </c>
      <c r="J4219" s="4" t="n">
        <v>45488</v>
      </c>
      <c r="L4219" s="6" t="str">
        <f aca="false">IFERROR(INDEX(CategoryCodes!$B$2:$B$9,MATCH(C4219,CategoryCodes!$A$2:$A$9,0)),"")</f>
        <v>F</v>
      </c>
      <c r="M4219" s="7" t="n">
        <f aca="false">IFERROR(VALUE(MID(D4219,FIND("_",D4219)+1,FIND("_",D4219,FIND("_",D4219)+1)-FIND("_",D4219)-1)),"")</f>
        <v>24</v>
      </c>
      <c r="N4219" s="7" t="str">
        <f aca="false">IF(OR(C4219="",M4219=""),"",C4219&amp;" Item "&amp;M4219)</f>
        <v>Furniture Item 24</v>
      </c>
      <c r="O4219" s="7" t="n">
        <v>401</v>
      </c>
      <c r="P4219" s="8" t="n">
        <f aca="false">G4219*Q4219</f>
        <v>0</v>
      </c>
      <c r="Q4219" s="9" t="n">
        <f aca="false">IF(K4219=TRUE(),0.1,0)</f>
        <v>0</v>
      </c>
    </row>
    <row r="4220" customFormat="false" ht="15" hidden="false" customHeight="true" outlineLevel="0" collapsed="false">
      <c r="A4220" s="1" t="s">
        <v>4473</v>
      </c>
      <c r="B4220" s="1" t="s">
        <v>71</v>
      </c>
      <c r="C4220" s="1" t="s">
        <v>34</v>
      </c>
      <c r="E4220" s="1" t="n">
        <v>21.5</v>
      </c>
      <c r="H4220" s="1" t="s">
        <v>54</v>
      </c>
      <c r="I4220" s="1" t="s">
        <v>44</v>
      </c>
      <c r="J4220" s="4" t="n">
        <v>44584</v>
      </c>
      <c r="K4220" s="5" t="b">
        <f aca="false">TRUE()</f>
        <v>1</v>
      </c>
      <c r="L4220" s="6" t="str">
        <f aca="false">IFERROR(INDEX(CategoryCodes!$B$2:$B$9,MATCH(C4220,CategoryCodes!$A$2:$A$9,0)),"")</f>
        <v>A</v>
      </c>
      <c r="M4220" s="7" t="str">
        <f aca="false">IFERROR(VALUE(MID(D4220,FIND("_",D4220)+1,FIND("_",D4220,FIND("_",D4220)+1)-FIND("_",D4220)-1)),"")</f>
        <v/>
      </c>
      <c r="N4220" s="7" t="str">
        <f aca="false">IF(OR(C4220="",M4220=""),"",C4220&amp;" Item "&amp;M4220)</f>
        <v/>
      </c>
      <c r="O4220" s="7" t="n">
        <v>169</v>
      </c>
      <c r="P4220" s="8" t="n">
        <f aca="false">G4220*Q4220</f>
        <v>0</v>
      </c>
      <c r="Q4220" s="9" t="n">
        <f aca="false">IF(K4220=TRUE(),0.1,0)</f>
        <v>0.1</v>
      </c>
    </row>
    <row r="4221" customFormat="false" ht="15" hidden="false" customHeight="true" outlineLevel="0" collapsed="false">
      <c r="A4221" s="1" t="s">
        <v>4474</v>
      </c>
      <c r="B4221" s="1" t="s">
        <v>18</v>
      </c>
      <c r="C4221" s="1" t="s">
        <v>25</v>
      </c>
      <c r="D4221" s="1" t="s">
        <v>207</v>
      </c>
      <c r="E4221" s="1" t="n">
        <v>15.5</v>
      </c>
      <c r="F4221" s="1" t="n">
        <v>3</v>
      </c>
      <c r="G4221" s="1" t="n">
        <v>46.5</v>
      </c>
      <c r="H4221" s="1" t="s">
        <v>31</v>
      </c>
      <c r="I4221" s="1" t="s">
        <v>44</v>
      </c>
      <c r="J4221" s="4" t="n">
        <v>45642</v>
      </c>
      <c r="L4221" s="6" t="str">
        <f aca="false">IFERROR(INDEX(CategoryCodes!$B$2:$B$9,MATCH(C4221,CategoryCodes!$A$2:$A$9,0)),"")</f>
        <v>G</v>
      </c>
      <c r="M4221" s="7" t="n">
        <f aca="false">IFERROR(VALUE(MID(D4221,FIND("_",D4221)+1,FIND("_",D4221,FIND("_",D4221)+1)-FIND("_",D4221)-1)),"")</f>
        <v>8</v>
      </c>
      <c r="N4221" s="7" t="str">
        <f aca="false">IF(OR(C4221="",M4221=""),"",C4221&amp;" Item "&amp;M4221)</f>
        <v>Milk Products Item 8</v>
      </c>
      <c r="O4221" s="7" t="n">
        <v>289</v>
      </c>
      <c r="P4221" s="8" t="n">
        <f aca="false">G4221*Q4221</f>
        <v>0</v>
      </c>
      <c r="Q4221" s="9" t="n">
        <f aca="false">IF(K4221=TRUE(),0.1,0)</f>
        <v>0</v>
      </c>
    </row>
    <row r="4222" customFormat="false" ht="15" hidden="false" customHeight="true" outlineLevel="0" collapsed="false">
      <c r="A4222" s="1" t="s">
        <v>4475</v>
      </c>
      <c r="B4222" s="1" t="s">
        <v>104</v>
      </c>
      <c r="C4222" s="1" t="s">
        <v>19</v>
      </c>
      <c r="D4222" s="1" t="s">
        <v>98</v>
      </c>
      <c r="E4222" s="1" t="n">
        <v>36.5</v>
      </c>
      <c r="F4222" s="1" t="n">
        <v>5</v>
      </c>
      <c r="G4222" s="1" t="n">
        <v>182.5</v>
      </c>
      <c r="H4222" s="1" t="s">
        <v>31</v>
      </c>
      <c r="I4222" s="1" t="s">
        <v>22</v>
      </c>
      <c r="J4222" s="4" t="n">
        <v>45648</v>
      </c>
      <c r="K4222" s="5" t="b">
        <f aca="false">TRUE()</f>
        <v>1</v>
      </c>
      <c r="L4222" s="6" t="str">
        <f aca="false">IFERROR(INDEX(CategoryCodes!$B$2:$B$9,MATCH(C4222,CategoryCodes!$A$2:$A$9,0)),"")</f>
        <v>H</v>
      </c>
      <c r="M4222" s="7" t="n">
        <f aca="false">IFERROR(VALUE(MID(D4222,FIND("_",D4222)+1,FIND("_",D4222,FIND("_",D4222)+1)-FIND("_",D4222)-1)),"")</f>
        <v>22</v>
      </c>
      <c r="N4222" s="7" t="str">
        <f aca="false">IF(OR(C4222="",M4222=""),"",C4222&amp;" Item "&amp;M4222)</f>
        <v>Patisserie Item 22</v>
      </c>
      <c r="O4222" s="7" t="n">
        <v>500</v>
      </c>
      <c r="P4222" s="8" t="n">
        <f aca="false">G4222*Q4222</f>
        <v>18.25</v>
      </c>
      <c r="Q4222" s="9" t="n">
        <f aca="false">IF(K4222=TRUE(),0.1,0)</f>
        <v>0.1</v>
      </c>
    </row>
    <row r="4223" customFormat="false" ht="15" hidden="false" customHeight="true" outlineLevel="0" collapsed="false">
      <c r="A4223" s="1" t="s">
        <v>4476</v>
      </c>
      <c r="B4223" s="1" t="s">
        <v>42</v>
      </c>
      <c r="C4223" s="1" t="s">
        <v>38</v>
      </c>
      <c r="D4223" s="1" t="s">
        <v>191</v>
      </c>
      <c r="E4223" s="1" t="n">
        <v>33.5</v>
      </c>
      <c r="F4223" s="1" t="n">
        <v>6</v>
      </c>
      <c r="G4223" s="1" t="n">
        <v>201</v>
      </c>
      <c r="H4223" s="1" t="s">
        <v>21</v>
      </c>
      <c r="I4223" s="1" t="s">
        <v>22</v>
      </c>
      <c r="J4223" s="4" t="n">
        <v>45521</v>
      </c>
      <c r="K4223" s="5" t="b">
        <f aca="false">TRUE()</f>
        <v>1</v>
      </c>
      <c r="L4223" s="6" t="str">
        <f aca="false">IFERROR(INDEX(CategoryCodes!$B$2:$B$9,MATCH(C4223,CategoryCodes!$A$2:$A$9,0)),"")</f>
        <v>E</v>
      </c>
      <c r="M4223" s="7" t="n">
        <f aca="false">IFERROR(VALUE(MID(D4223,FIND("_",D4223)+1,FIND("_",D4223,FIND("_",D4223)+1)-FIND("_",D4223)-1)),"")</f>
        <v>20</v>
      </c>
      <c r="N4223" s="7" t="str">
        <f aca="false">IF(OR(C4223="",M4223=""),"",C4223&amp;" Item "&amp;M4223)</f>
        <v>Food Item 20</v>
      </c>
      <c r="O4223" s="7" t="n">
        <v>439</v>
      </c>
      <c r="P4223" s="8" t="n">
        <f aca="false">G4223*Q4223</f>
        <v>20.1</v>
      </c>
      <c r="Q4223" s="9" t="n">
        <f aca="false">IF(K4223=TRUE(),0.1,0)</f>
        <v>0.1</v>
      </c>
    </row>
    <row r="4224" customFormat="false" ht="15" hidden="false" customHeight="true" outlineLevel="0" collapsed="false">
      <c r="A4224" s="1" t="s">
        <v>4477</v>
      </c>
      <c r="B4224" s="1" t="s">
        <v>129</v>
      </c>
      <c r="C4224" s="1" t="s">
        <v>19</v>
      </c>
      <c r="D4224" s="1" t="s">
        <v>62</v>
      </c>
      <c r="E4224" s="1" t="n">
        <v>39.5</v>
      </c>
      <c r="F4224" s="1" t="n">
        <v>10</v>
      </c>
      <c r="G4224" s="1" t="n">
        <v>395</v>
      </c>
      <c r="H4224" s="1" t="s">
        <v>54</v>
      </c>
      <c r="I4224" s="1" t="s">
        <v>44</v>
      </c>
      <c r="J4224" s="4" t="n">
        <v>44566</v>
      </c>
      <c r="L4224" s="6" t="str">
        <f aca="false">IFERROR(INDEX(CategoryCodes!$B$2:$B$9,MATCH(C4224,CategoryCodes!$A$2:$A$9,0)),"")</f>
        <v>H</v>
      </c>
      <c r="M4224" s="7" t="n">
        <f aca="false">IFERROR(VALUE(MID(D4224,FIND("_",D4224)+1,FIND("_",D4224,FIND("_",D4224)+1)-FIND("_",D4224)-1)),"")</f>
        <v>24</v>
      </c>
      <c r="N4224" s="7" t="str">
        <f aca="false">IF(OR(C4224="",M4224=""),"",C4224&amp;" Item "&amp;M4224)</f>
        <v>Patisserie Item 24</v>
      </c>
      <c r="O4224" s="7" t="n">
        <v>498</v>
      </c>
      <c r="P4224" s="8" t="n">
        <f aca="false">G4224*Q4224</f>
        <v>0</v>
      </c>
      <c r="Q4224" s="9" t="n">
        <f aca="false">IF(K4224=TRUE(),0.1,0)</f>
        <v>0</v>
      </c>
    </row>
    <row r="4225" customFormat="false" ht="15" hidden="false" customHeight="true" outlineLevel="0" collapsed="false">
      <c r="A4225" s="1" t="s">
        <v>4478</v>
      </c>
      <c r="B4225" s="1" t="s">
        <v>122</v>
      </c>
      <c r="C4225" s="1" t="s">
        <v>72</v>
      </c>
      <c r="D4225" s="1" t="s">
        <v>125</v>
      </c>
      <c r="E4225" s="1" t="n">
        <v>18.5</v>
      </c>
      <c r="F4225" s="1" t="n">
        <v>1</v>
      </c>
      <c r="G4225" s="1" t="n">
        <v>18.5</v>
      </c>
      <c r="H4225" s="1" t="s">
        <v>21</v>
      </c>
      <c r="I4225" s="1" t="s">
        <v>22</v>
      </c>
      <c r="J4225" s="4" t="n">
        <v>44675</v>
      </c>
      <c r="L4225" s="6" t="str">
        <f aca="false">IFERROR(INDEX(CategoryCodes!$B$2:$B$9,MATCH(C4225,CategoryCodes!$A$2:$A$9,0)),"")</f>
        <v>D</v>
      </c>
      <c r="M4225" s="7" t="n">
        <f aca="false">IFERROR(VALUE(MID(D4225,FIND("_",D4225)+1,FIND("_",D4225,FIND("_",D4225)+1)-FIND("_",D4225)-1)),"")</f>
        <v>10</v>
      </c>
      <c r="N4225" s="7" t="str">
        <f aca="false">IF(OR(C4225="",M4225=""),"",C4225&amp;" Item "&amp;M4225)</f>
        <v>Electric household essentials Item 10</v>
      </c>
      <c r="O4225" s="7" t="n">
        <v>48</v>
      </c>
      <c r="P4225" s="8" t="n">
        <f aca="false">G4225*Q4225</f>
        <v>0</v>
      </c>
      <c r="Q4225" s="9" t="n">
        <f aca="false">IF(K4225=TRUE(),0.1,0)</f>
        <v>0</v>
      </c>
    </row>
    <row r="4226" customFormat="false" ht="15" hidden="false" customHeight="true" outlineLevel="0" collapsed="false">
      <c r="A4226" s="1" t="s">
        <v>4479</v>
      </c>
      <c r="B4226" s="1" t="s">
        <v>75</v>
      </c>
      <c r="C4226" s="1" t="s">
        <v>38</v>
      </c>
      <c r="D4226" s="1" t="s">
        <v>134</v>
      </c>
      <c r="E4226" s="1" t="n">
        <v>21.5</v>
      </c>
      <c r="F4226" s="1" t="n">
        <v>8</v>
      </c>
      <c r="G4226" s="1" t="n">
        <v>172</v>
      </c>
      <c r="H4226" s="1" t="s">
        <v>21</v>
      </c>
      <c r="I4226" s="1" t="s">
        <v>44</v>
      </c>
      <c r="J4226" s="4" t="n">
        <v>44890</v>
      </c>
      <c r="L4226" s="6" t="str">
        <f aca="false">IFERROR(INDEX(CategoryCodes!$B$2:$B$9,MATCH(C4226,CategoryCodes!$A$2:$A$9,0)),"")</f>
        <v>E</v>
      </c>
      <c r="M4226" s="7" t="n">
        <f aca="false">IFERROR(VALUE(MID(D4226,FIND("_",D4226)+1,FIND("_",D4226,FIND("_",D4226)+1)-FIND("_",D4226)-1)),"")</f>
        <v>12</v>
      </c>
      <c r="N4226" s="7" t="str">
        <f aca="false">IF(OR(C4226="",M4226=""),"",C4226&amp;" Item "&amp;M4226)</f>
        <v>Food Item 12</v>
      </c>
      <c r="O4226" s="7" t="n">
        <v>458</v>
      </c>
      <c r="P4226" s="8" t="n">
        <f aca="false">G4226*Q4226</f>
        <v>0</v>
      </c>
      <c r="Q4226" s="9" t="n">
        <f aca="false">IF(K4226=TRUE(),0.1,0)</f>
        <v>0</v>
      </c>
    </row>
    <row r="4227" customFormat="false" ht="15" hidden="false" customHeight="true" outlineLevel="0" collapsed="false">
      <c r="A4227" s="1" t="s">
        <v>4480</v>
      </c>
      <c r="B4227" s="1" t="s">
        <v>80</v>
      </c>
      <c r="C4227" s="1" t="s">
        <v>34</v>
      </c>
      <c r="D4227" s="1" t="s">
        <v>1416</v>
      </c>
      <c r="E4227" s="1" t="n">
        <v>11</v>
      </c>
      <c r="F4227" s="1" t="n">
        <v>8</v>
      </c>
      <c r="G4227" s="1" t="n">
        <v>88</v>
      </c>
      <c r="H4227" s="1" t="s">
        <v>31</v>
      </c>
      <c r="I4227" s="1" t="s">
        <v>44</v>
      </c>
      <c r="J4227" s="4" t="n">
        <v>44895</v>
      </c>
      <c r="K4227" s="5" t="b">
        <f aca="false">FALSE()</f>
        <v>0</v>
      </c>
      <c r="L4227" s="6" t="str">
        <f aca="false">IFERROR(INDEX(CategoryCodes!$B$2:$B$9,MATCH(C4227,CategoryCodes!$A$2:$A$9,0)),"")</f>
        <v>A</v>
      </c>
      <c r="M4227" s="7" t="n">
        <f aca="false">IFERROR(VALUE(MID(D4227,FIND("_",D4227)+1,FIND("_",D4227,FIND("_",D4227)+1)-FIND("_",D4227)-1)),"")</f>
        <v>5</v>
      </c>
      <c r="N4227" s="7" t="str">
        <f aca="false">IF(OR(C4227="",M4227=""),"",C4227&amp;" Item "&amp;M4227)</f>
        <v>Beverages Item 5</v>
      </c>
      <c r="O4227" s="7" t="n">
        <v>270</v>
      </c>
      <c r="P4227" s="8" t="n">
        <f aca="false">G4227*Q4227</f>
        <v>0</v>
      </c>
      <c r="Q4227" s="9" t="n">
        <f aca="false">IF(K4227=TRUE(),0.1,0)</f>
        <v>0</v>
      </c>
    </row>
    <row r="4228" customFormat="false" ht="15" hidden="false" customHeight="true" outlineLevel="0" collapsed="false">
      <c r="A4228" s="1" t="s">
        <v>4481</v>
      </c>
      <c r="B4228" s="1" t="s">
        <v>18</v>
      </c>
      <c r="C4228" s="1" t="s">
        <v>47</v>
      </c>
      <c r="D4228" s="1" t="s">
        <v>301</v>
      </c>
      <c r="E4228" s="1" t="n">
        <v>6.5</v>
      </c>
      <c r="F4228" s="1" t="n">
        <v>8</v>
      </c>
      <c r="G4228" s="1" t="n">
        <v>52</v>
      </c>
      <c r="H4228" s="1" t="s">
        <v>21</v>
      </c>
      <c r="I4228" s="1" t="s">
        <v>44</v>
      </c>
      <c r="J4228" s="4" t="n">
        <v>45340</v>
      </c>
      <c r="K4228" s="5" t="b">
        <f aca="false">FALSE()</f>
        <v>0</v>
      </c>
      <c r="L4228" s="6" t="str">
        <f aca="false">IFERROR(INDEX(CategoryCodes!$B$2:$B$9,MATCH(C4228,CategoryCodes!$A$2:$A$9,0)),"")</f>
        <v>F</v>
      </c>
      <c r="M4228" s="7" t="n">
        <f aca="false">IFERROR(VALUE(MID(D4228,FIND("_",D4228)+1,FIND("_",D4228,FIND("_",D4228)+1)-FIND("_",D4228)-1)),"")</f>
        <v>2</v>
      </c>
      <c r="N4228" s="7" t="str">
        <f aca="false">IF(OR(C4228="",M4228=""),"",C4228&amp;" Item "&amp;M4228)</f>
        <v>Furniture Item 2</v>
      </c>
      <c r="O4228" s="7" t="n">
        <v>470</v>
      </c>
      <c r="P4228" s="8" t="n">
        <f aca="false">G4228*Q4228</f>
        <v>0</v>
      </c>
      <c r="Q4228" s="9" t="n">
        <f aca="false">IF(K4228=TRUE(),0.1,0)</f>
        <v>0</v>
      </c>
    </row>
    <row r="4229" customFormat="false" ht="15" hidden="false" customHeight="true" outlineLevel="0" collapsed="false">
      <c r="A4229" s="1" t="s">
        <v>4482</v>
      </c>
      <c r="B4229" s="1" t="s">
        <v>37</v>
      </c>
      <c r="C4229" s="1" t="s">
        <v>47</v>
      </c>
      <c r="D4229" s="1" t="s">
        <v>600</v>
      </c>
      <c r="E4229" s="1" t="n">
        <v>33.5</v>
      </c>
      <c r="F4229" s="1" t="n">
        <v>6</v>
      </c>
      <c r="G4229" s="1" t="n">
        <v>201</v>
      </c>
      <c r="H4229" s="1" t="s">
        <v>21</v>
      </c>
      <c r="I4229" s="1" t="s">
        <v>44</v>
      </c>
      <c r="J4229" s="4" t="n">
        <v>45037</v>
      </c>
      <c r="K4229" s="5" t="b">
        <f aca="false">TRUE()</f>
        <v>1</v>
      </c>
      <c r="L4229" s="6" t="str">
        <f aca="false">IFERROR(INDEX(CategoryCodes!$B$2:$B$9,MATCH(C4229,CategoryCodes!$A$2:$A$9,0)),"")</f>
        <v>F</v>
      </c>
      <c r="M4229" s="7" t="n">
        <f aca="false">IFERROR(VALUE(MID(D4229,FIND("_",D4229)+1,FIND("_",D4229,FIND("_",D4229)+1)-FIND("_",D4229)-1)),"")</f>
        <v>20</v>
      </c>
      <c r="N4229" s="7" t="str">
        <f aca="false">IF(OR(C4229="",M4229=""),"",C4229&amp;" Item "&amp;M4229)</f>
        <v>Furniture Item 20</v>
      </c>
      <c r="O4229" s="7" t="n">
        <v>21</v>
      </c>
      <c r="P4229" s="8" t="n">
        <f aca="false">G4229*Q4229</f>
        <v>20.1</v>
      </c>
      <c r="Q4229" s="9" t="n">
        <f aca="false">IF(K4229=TRUE(),0.1,0)</f>
        <v>0.1</v>
      </c>
    </row>
    <row r="4230" customFormat="false" ht="15" hidden="false" customHeight="true" outlineLevel="0" collapsed="false">
      <c r="A4230" s="1" t="s">
        <v>4483</v>
      </c>
      <c r="B4230" s="1" t="s">
        <v>174</v>
      </c>
      <c r="C4230" s="1" t="s">
        <v>38</v>
      </c>
      <c r="F4230" s="1" t="n">
        <v>10</v>
      </c>
      <c r="G4230" s="1" t="n">
        <v>80</v>
      </c>
      <c r="H4230" s="1" t="s">
        <v>31</v>
      </c>
      <c r="I4230" s="1" t="s">
        <v>22</v>
      </c>
      <c r="J4230" s="4" t="n">
        <v>44707</v>
      </c>
      <c r="K4230" s="5" t="b">
        <f aca="false">FALSE()</f>
        <v>0</v>
      </c>
      <c r="L4230" s="6" t="str">
        <f aca="false">IFERROR(INDEX(CategoryCodes!$B$2:$B$9,MATCH(C4230,CategoryCodes!$A$2:$A$9,0)),"")</f>
        <v>E</v>
      </c>
      <c r="M4230" s="7" t="str">
        <f aca="false">IFERROR(VALUE(MID(D4230,FIND("_",D4230)+1,FIND("_",D4230,FIND("_",D4230)+1)-FIND("_",D4230)-1)),"")</f>
        <v/>
      </c>
      <c r="N4230" s="7" t="str">
        <f aca="false">IF(OR(C4230="",M4230=""),"",C4230&amp;" Item "&amp;M4230)</f>
        <v/>
      </c>
      <c r="O4230" s="7" t="n">
        <v>117</v>
      </c>
      <c r="P4230" s="8" t="n">
        <f aca="false">G4230*Q4230</f>
        <v>0</v>
      </c>
      <c r="Q4230" s="9" t="n">
        <f aca="false">IF(K4230=TRUE(),0.1,0)</f>
        <v>0</v>
      </c>
    </row>
    <row r="4231" customFormat="false" ht="15" hidden="false" customHeight="true" outlineLevel="0" collapsed="false">
      <c r="A4231" s="1" t="s">
        <v>4484</v>
      </c>
      <c r="B4231" s="1" t="s">
        <v>37</v>
      </c>
      <c r="C4231" s="1" t="s">
        <v>38</v>
      </c>
      <c r="D4231" s="1" t="s">
        <v>132</v>
      </c>
      <c r="E4231" s="1" t="n">
        <v>8</v>
      </c>
      <c r="F4231" s="1" t="n">
        <v>6</v>
      </c>
      <c r="G4231" s="1" t="n">
        <v>48</v>
      </c>
      <c r="H4231" s="1" t="s">
        <v>54</v>
      </c>
      <c r="I4231" s="1" t="s">
        <v>44</v>
      </c>
      <c r="J4231" s="4" t="n">
        <v>44849</v>
      </c>
      <c r="L4231" s="6" t="str">
        <f aca="false">IFERROR(INDEX(CategoryCodes!$B$2:$B$9,MATCH(C4231,CategoryCodes!$A$2:$A$9,0)),"")</f>
        <v>E</v>
      </c>
      <c r="M4231" s="7" t="n">
        <f aca="false">IFERROR(VALUE(MID(D4231,FIND("_",D4231)+1,FIND("_",D4231,FIND("_",D4231)+1)-FIND("_",D4231)-1)),"")</f>
        <v>3</v>
      </c>
      <c r="N4231" s="7" t="str">
        <f aca="false">IF(OR(C4231="",M4231=""),"",C4231&amp;" Item "&amp;M4231)</f>
        <v>Food Item 3</v>
      </c>
      <c r="O4231" s="7" t="n">
        <v>108</v>
      </c>
      <c r="P4231" s="8" t="n">
        <f aca="false">G4231*Q4231</f>
        <v>0</v>
      </c>
      <c r="Q4231" s="9" t="n">
        <f aca="false">IF(K4231=TRUE(),0.1,0)</f>
        <v>0</v>
      </c>
    </row>
    <row r="4232" customFormat="false" ht="15" hidden="false" customHeight="true" outlineLevel="0" collapsed="false">
      <c r="A4232" s="1" t="s">
        <v>4485</v>
      </c>
      <c r="B4232" s="1" t="s">
        <v>49</v>
      </c>
      <c r="C4232" s="1" t="s">
        <v>47</v>
      </c>
      <c r="D4232" s="1" t="s">
        <v>680</v>
      </c>
      <c r="E4232" s="1" t="n">
        <v>12.5</v>
      </c>
      <c r="F4232" s="1" t="n">
        <v>2</v>
      </c>
      <c r="G4232" s="1" t="n">
        <v>25</v>
      </c>
      <c r="H4232" s="1" t="s">
        <v>21</v>
      </c>
      <c r="I4232" s="1" t="s">
        <v>44</v>
      </c>
      <c r="J4232" s="4" t="n">
        <v>45076</v>
      </c>
      <c r="L4232" s="6" t="str">
        <f aca="false">IFERROR(INDEX(CategoryCodes!$B$2:$B$9,MATCH(C4232,CategoryCodes!$A$2:$A$9,0)),"")</f>
        <v>F</v>
      </c>
      <c r="M4232" s="7" t="n">
        <f aca="false">IFERROR(VALUE(MID(D4232,FIND("_",D4232)+1,FIND("_",D4232,FIND("_",D4232)+1)-FIND("_",D4232)-1)),"")</f>
        <v>6</v>
      </c>
      <c r="N4232" s="7" t="str">
        <f aca="false">IF(OR(C4232="",M4232=""),"",C4232&amp;" Item "&amp;M4232)</f>
        <v>Furniture Item 6</v>
      </c>
      <c r="O4232" s="7" t="n">
        <v>461</v>
      </c>
      <c r="P4232" s="8" t="n">
        <f aca="false">G4232*Q4232</f>
        <v>0</v>
      </c>
      <c r="Q4232" s="9" t="n">
        <f aca="false">IF(K4232=TRUE(),0.1,0)</f>
        <v>0</v>
      </c>
    </row>
    <row r="4233" customFormat="false" ht="15" hidden="false" customHeight="true" outlineLevel="0" collapsed="false">
      <c r="A4233" s="1" t="s">
        <v>4486</v>
      </c>
      <c r="B4233" s="1" t="s">
        <v>46</v>
      </c>
      <c r="C4233" s="1" t="s">
        <v>29</v>
      </c>
      <c r="D4233" s="1" t="s">
        <v>1004</v>
      </c>
      <c r="E4233" s="1" t="n">
        <v>32</v>
      </c>
      <c r="F4233" s="1" t="n">
        <v>5</v>
      </c>
      <c r="G4233" s="1" t="n">
        <v>160</v>
      </c>
      <c r="H4233" s="1" t="s">
        <v>21</v>
      </c>
      <c r="I4233" s="1" t="s">
        <v>22</v>
      </c>
      <c r="J4233" s="4" t="n">
        <v>45468</v>
      </c>
      <c r="K4233" s="5" t="b">
        <f aca="false">FALSE()</f>
        <v>0</v>
      </c>
      <c r="L4233" s="6" t="str">
        <f aca="false">IFERROR(INDEX(CategoryCodes!$B$2:$B$9,MATCH(C4233,CategoryCodes!$A$2:$A$9,0)),"")</f>
        <v>B</v>
      </c>
      <c r="M4233" s="7" t="n">
        <f aca="false">IFERROR(VALUE(MID(D4233,FIND("_",D4233)+1,FIND("_",D4233,FIND("_",D4233)+1)-FIND("_",D4233)-1)),"")</f>
        <v>19</v>
      </c>
      <c r="N4233" s="7" t="str">
        <f aca="false">IF(OR(C4233="",M4233=""),"",C4233&amp;" Item "&amp;M4233)</f>
        <v>Butchers Item 19</v>
      </c>
      <c r="O4233" s="7" t="n">
        <v>444</v>
      </c>
      <c r="P4233" s="8" t="n">
        <f aca="false">G4233*Q4233</f>
        <v>0</v>
      </c>
      <c r="Q4233" s="9" t="n">
        <f aca="false">IF(K4233=TRUE(),0.1,0)</f>
        <v>0</v>
      </c>
    </row>
    <row r="4234" customFormat="false" ht="15" hidden="false" customHeight="true" outlineLevel="0" collapsed="false">
      <c r="A4234" s="1" t="s">
        <v>4487</v>
      </c>
      <c r="B4234" s="1" t="s">
        <v>129</v>
      </c>
      <c r="C4234" s="1" t="s">
        <v>47</v>
      </c>
      <c r="D4234" s="1" t="s">
        <v>309</v>
      </c>
      <c r="E4234" s="1" t="n">
        <v>15.5</v>
      </c>
      <c r="F4234" s="1" t="n">
        <v>10</v>
      </c>
      <c r="G4234" s="1" t="n">
        <v>155</v>
      </c>
      <c r="H4234" s="1" t="s">
        <v>54</v>
      </c>
      <c r="I4234" s="1" t="s">
        <v>44</v>
      </c>
      <c r="J4234" s="4" t="n">
        <v>44651</v>
      </c>
      <c r="K4234" s="5" t="b">
        <f aca="false">FALSE()</f>
        <v>0</v>
      </c>
      <c r="L4234" s="6" t="str">
        <f aca="false">IFERROR(INDEX(CategoryCodes!$B$2:$B$9,MATCH(C4234,CategoryCodes!$A$2:$A$9,0)),"")</f>
        <v>F</v>
      </c>
      <c r="M4234" s="7" t="n">
        <f aca="false">IFERROR(VALUE(MID(D4234,FIND("_",D4234)+1,FIND("_",D4234,FIND("_",D4234)+1)-FIND("_",D4234)-1)),"")</f>
        <v>8</v>
      </c>
      <c r="N4234" s="7" t="str">
        <f aca="false">IF(OR(C4234="",M4234=""),"",C4234&amp;" Item "&amp;M4234)</f>
        <v>Furniture Item 8</v>
      </c>
      <c r="O4234" s="7" t="n">
        <v>354</v>
      </c>
      <c r="P4234" s="8" t="n">
        <f aca="false">G4234*Q4234</f>
        <v>0</v>
      </c>
      <c r="Q4234" s="9" t="n">
        <f aca="false">IF(K4234=TRUE(),0.1,0)</f>
        <v>0</v>
      </c>
    </row>
    <row r="4235" customFormat="false" ht="15" hidden="false" customHeight="true" outlineLevel="0" collapsed="false">
      <c r="A4235" s="1" t="s">
        <v>4488</v>
      </c>
      <c r="B4235" s="1" t="s">
        <v>18</v>
      </c>
      <c r="C4235" s="1" t="s">
        <v>25</v>
      </c>
      <c r="D4235" s="1" t="s">
        <v>290</v>
      </c>
      <c r="E4235" s="1" t="n">
        <v>8</v>
      </c>
      <c r="F4235" s="1" t="n">
        <v>1</v>
      </c>
      <c r="G4235" s="1" t="n">
        <v>8</v>
      </c>
      <c r="H4235" s="1" t="s">
        <v>54</v>
      </c>
      <c r="I4235" s="1" t="s">
        <v>22</v>
      </c>
      <c r="J4235" s="4" t="n">
        <v>45152</v>
      </c>
      <c r="K4235" s="5" t="b">
        <f aca="false">FALSE()</f>
        <v>0</v>
      </c>
      <c r="L4235" s="6" t="str">
        <f aca="false">IFERROR(INDEX(CategoryCodes!$B$2:$B$9,MATCH(C4235,CategoryCodes!$A$2:$A$9,0)),"")</f>
        <v>G</v>
      </c>
      <c r="M4235" s="7" t="n">
        <f aca="false">IFERROR(VALUE(MID(D4235,FIND("_",D4235)+1,FIND("_",D4235,FIND("_",D4235)+1)-FIND("_",D4235)-1)),"")</f>
        <v>3</v>
      </c>
      <c r="N4235" s="7" t="str">
        <f aca="false">IF(OR(C4235="",M4235=""),"",C4235&amp;" Item "&amp;M4235)</f>
        <v>Milk Products Item 3</v>
      </c>
      <c r="O4235" s="7" t="n">
        <v>454</v>
      </c>
      <c r="P4235" s="8" t="n">
        <f aca="false">G4235*Q4235</f>
        <v>0</v>
      </c>
      <c r="Q4235" s="9" t="n">
        <f aca="false">IF(K4235=TRUE(),0.1,0)</f>
        <v>0</v>
      </c>
    </row>
    <row r="4236" customFormat="false" ht="15" hidden="false" customHeight="true" outlineLevel="0" collapsed="false">
      <c r="A4236" s="1" t="s">
        <v>4489</v>
      </c>
      <c r="B4236" s="1" t="s">
        <v>129</v>
      </c>
      <c r="C4236" s="1" t="s">
        <v>47</v>
      </c>
      <c r="D4236" s="1" t="s">
        <v>1125</v>
      </c>
      <c r="E4236" s="1" t="n">
        <v>30.5</v>
      </c>
      <c r="F4236" s="1" t="n">
        <v>3</v>
      </c>
      <c r="G4236" s="1" t="n">
        <v>91.5</v>
      </c>
      <c r="H4236" s="1" t="s">
        <v>21</v>
      </c>
      <c r="I4236" s="1" t="s">
        <v>22</v>
      </c>
      <c r="J4236" s="4" t="n">
        <v>45285</v>
      </c>
      <c r="K4236" s="5" t="b">
        <f aca="false">TRUE()</f>
        <v>1</v>
      </c>
      <c r="L4236" s="6" t="str">
        <f aca="false">IFERROR(INDEX(CategoryCodes!$B$2:$B$9,MATCH(C4236,CategoryCodes!$A$2:$A$9,0)),"")</f>
        <v>F</v>
      </c>
      <c r="M4236" s="7" t="n">
        <f aca="false">IFERROR(VALUE(MID(D4236,FIND("_",D4236)+1,FIND("_",D4236,FIND("_",D4236)+1)-FIND("_",D4236)-1)),"")</f>
        <v>18</v>
      </c>
      <c r="N4236" s="7" t="str">
        <f aca="false">IF(OR(C4236="",M4236=""),"",C4236&amp;" Item "&amp;M4236)</f>
        <v>Furniture Item 18</v>
      </c>
      <c r="O4236" s="7" t="n">
        <v>290</v>
      </c>
      <c r="P4236" s="8" t="n">
        <f aca="false">G4236*Q4236</f>
        <v>9.15</v>
      </c>
      <c r="Q4236" s="9" t="n">
        <f aca="false">IF(K4236=TRUE(),0.1,0)</f>
        <v>0.1</v>
      </c>
    </row>
    <row r="4237" customFormat="false" ht="15" hidden="false" customHeight="true" outlineLevel="0" collapsed="false">
      <c r="A4237" s="1" t="s">
        <v>4490</v>
      </c>
      <c r="B4237" s="1" t="s">
        <v>83</v>
      </c>
      <c r="C4237" s="1" t="s">
        <v>34</v>
      </c>
      <c r="D4237" s="1" t="s">
        <v>180</v>
      </c>
      <c r="E4237" s="1" t="n">
        <v>9.5</v>
      </c>
      <c r="F4237" s="1" t="n">
        <v>8</v>
      </c>
      <c r="G4237" s="1" t="n">
        <v>76</v>
      </c>
      <c r="H4237" s="1" t="s">
        <v>54</v>
      </c>
      <c r="I4237" s="1" t="s">
        <v>44</v>
      </c>
      <c r="J4237" s="4" t="n">
        <v>45649</v>
      </c>
      <c r="K4237" s="5" t="b">
        <f aca="false">TRUE()</f>
        <v>1</v>
      </c>
      <c r="L4237" s="6" t="str">
        <f aca="false">IFERROR(INDEX(CategoryCodes!$B$2:$B$9,MATCH(C4237,CategoryCodes!$A$2:$A$9,0)),"")</f>
        <v>A</v>
      </c>
      <c r="M4237" s="7" t="n">
        <f aca="false">IFERROR(VALUE(MID(D4237,FIND("_",D4237)+1,FIND("_",D4237,FIND("_",D4237)+1)-FIND("_",D4237)-1)),"")</f>
        <v>4</v>
      </c>
      <c r="N4237" s="7" t="str">
        <f aca="false">IF(OR(C4237="",M4237=""),"",C4237&amp;" Item "&amp;M4237)</f>
        <v>Beverages Item 4</v>
      </c>
      <c r="O4237" s="7" t="n">
        <v>243</v>
      </c>
      <c r="P4237" s="8" t="n">
        <f aca="false">G4237*Q4237</f>
        <v>7.6</v>
      </c>
      <c r="Q4237" s="9" t="n">
        <f aca="false">IF(K4237=TRUE(),0.1,0)</f>
        <v>0.1</v>
      </c>
    </row>
    <row r="4238" customFormat="false" ht="15" hidden="false" customHeight="true" outlineLevel="0" collapsed="false">
      <c r="A4238" s="1" t="s">
        <v>4491</v>
      </c>
      <c r="B4238" s="1" t="s">
        <v>49</v>
      </c>
      <c r="C4238" s="1" t="s">
        <v>29</v>
      </c>
      <c r="D4238" s="1" t="s">
        <v>403</v>
      </c>
      <c r="E4238" s="1" t="n">
        <v>5</v>
      </c>
      <c r="F4238" s="1" t="n">
        <v>4</v>
      </c>
      <c r="G4238" s="1" t="n">
        <v>20</v>
      </c>
      <c r="H4238" s="1" t="s">
        <v>54</v>
      </c>
      <c r="I4238" s="1" t="s">
        <v>44</v>
      </c>
      <c r="J4238" s="4" t="n">
        <v>44775</v>
      </c>
      <c r="L4238" s="6" t="str">
        <f aca="false">IFERROR(INDEX(CategoryCodes!$B$2:$B$9,MATCH(C4238,CategoryCodes!$A$2:$A$9,0)),"")</f>
        <v>B</v>
      </c>
      <c r="M4238" s="7" t="n">
        <f aca="false">IFERROR(VALUE(MID(D4238,FIND("_",D4238)+1,FIND("_",D4238,FIND("_",D4238)+1)-FIND("_",D4238)-1)),"")</f>
        <v>1</v>
      </c>
      <c r="N4238" s="7" t="str">
        <f aca="false">IF(OR(C4238="",M4238=""),"",C4238&amp;" Item "&amp;M4238)</f>
        <v>Butchers Item 1</v>
      </c>
      <c r="O4238" s="7" t="n">
        <v>138</v>
      </c>
      <c r="P4238" s="8" t="n">
        <f aca="false">G4238*Q4238</f>
        <v>0</v>
      </c>
      <c r="Q4238" s="9" t="n">
        <f aca="false">IF(K4238=TRUE(),0.1,0)</f>
        <v>0</v>
      </c>
    </row>
    <row r="4239" customFormat="false" ht="15" hidden="false" customHeight="true" outlineLevel="0" collapsed="false">
      <c r="A4239" s="1" t="s">
        <v>4492</v>
      </c>
      <c r="B4239" s="1" t="s">
        <v>37</v>
      </c>
      <c r="C4239" s="1" t="s">
        <v>47</v>
      </c>
      <c r="D4239" s="1" t="s">
        <v>150</v>
      </c>
      <c r="E4239" s="1" t="n">
        <v>38</v>
      </c>
      <c r="F4239" s="1" t="n">
        <v>4</v>
      </c>
      <c r="G4239" s="1" t="n">
        <v>152</v>
      </c>
      <c r="H4239" s="1" t="s">
        <v>54</v>
      </c>
      <c r="I4239" s="1" t="s">
        <v>44</v>
      </c>
      <c r="J4239" s="4" t="n">
        <v>45574</v>
      </c>
      <c r="K4239" s="5" t="b">
        <f aca="false">TRUE()</f>
        <v>1</v>
      </c>
      <c r="L4239" s="6" t="str">
        <f aca="false">IFERROR(INDEX(CategoryCodes!$B$2:$B$9,MATCH(C4239,CategoryCodes!$A$2:$A$9,0)),"")</f>
        <v>F</v>
      </c>
      <c r="M4239" s="7" t="n">
        <f aca="false">IFERROR(VALUE(MID(D4239,FIND("_",D4239)+1,FIND("_",D4239,FIND("_",D4239)+1)-FIND("_",D4239)-1)),"")</f>
        <v>23</v>
      </c>
      <c r="N4239" s="7" t="str">
        <f aca="false">IF(OR(C4239="",M4239=""),"",C4239&amp;" Item "&amp;M4239)</f>
        <v>Furniture Item 23</v>
      </c>
      <c r="O4239" s="7" t="n">
        <v>23</v>
      </c>
      <c r="P4239" s="8" t="n">
        <f aca="false">G4239*Q4239</f>
        <v>15.2</v>
      </c>
      <c r="Q4239" s="9" t="n">
        <f aca="false">IF(K4239=TRUE(),0.1,0)</f>
        <v>0.1</v>
      </c>
    </row>
    <row r="4240" customFormat="false" ht="15" hidden="false" customHeight="true" outlineLevel="0" collapsed="false">
      <c r="A4240" s="1" t="s">
        <v>4493</v>
      </c>
      <c r="B4240" s="1" t="s">
        <v>122</v>
      </c>
      <c r="C4240" s="1" t="s">
        <v>29</v>
      </c>
      <c r="D4240" s="1" t="s">
        <v>3708</v>
      </c>
      <c r="E4240" s="1" t="n">
        <v>17</v>
      </c>
      <c r="F4240" s="1" t="n">
        <v>8</v>
      </c>
      <c r="G4240" s="1" t="n">
        <v>136</v>
      </c>
      <c r="H4240" s="1" t="s">
        <v>54</v>
      </c>
      <c r="I4240" s="1" t="s">
        <v>22</v>
      </c>
      <c r="J4240" s="4" t="n">
        <v>45097</v>
      </c>
      <c r="K4240" s="5" t="b">
        <f aca="false">TRUE()</f>
        <v>1</v>
      </c>
      <c r="L4240" s="6" t="str">
        <f aca="false">IFERROR(INDEX(CategoryCodes!$B$2:$B$9,MATCH(C4240,CategoryCodes!$A$2:$A$9,0)),"")</f>
        <v>B</v>
      </c>
      <c r="M4240" s="7" t="n">
        <f aca="false">IFERROR(VALUE(MID(D4240,FIND("_",D4240)+1,FIND("_",D4240,FIND("_",D4240)+1)-FIND("_",D4240)-1)),"")</f>
        <v>9</v>
      </c>
      <c r="N4240" s="7" t="str">
        <f aca="false">IF(OR(C4240="",M4240=""),"",C4240&amp;" Item "&amp;M4240)</f>
        <v>Butchers Item 9</v>
      </c>
      <c r="O4240" s="7" t="n">
        <v>473</v>
      </c>
      <c r="P4240" s="8" t="n">
        <f aca="false">G4240*Q4240</f>
        <v>13.6</v>
      </c>
      <c r="Q4240" s="9" t="n">
        <f aca="false">IF(K4240=TRUE(),0.1,0)</f>
        <v>0.1</v>
      </c>
    </row>
    <row r="4241" customFormat="false" ht="15" hidden="false" customHeight="true" outlineLevel="0" collapsed="false">
      <c r="A4241" s="1" t="s">
        <v>4494</v>
      </c>
      <c r="B4241" s="1" t="s">
        <v>83</v>
      </c>
      <c r="C4241" s="1" t="s">
        <v>34</v>
      </c>
      <c r="D4241" s="1" t="s">
        <v>314</v>
      </c>
      <c r="E4241" s="1" t="n">
        <v>6.5</v>
      </c>
      <c r="F4241" s="1" t="n">
        <v>8</v>
      </c>
      <c r="G4241" s="1" t="n">
        <v>52</v>
      </c>
      <c r="H4241" s="1" t="s">
        <v>54</v>
      </c>
      <c r="I4241" s="1" t="s">
        <v>44</v>
      </c>
      <c r="J4241" s="4" t="n">
        <v>45205</v>
      </c>
      <c r="L4241" s="6" t="str">
        <f aca="false">IFERROR(INDEX(CategoryCodes!$B$2:$B$9,MATCH(C4241,CategoryCodes!$A$2:$A$9,0)),"")</f>
        <v>A</v>
      </c>
      <c r="M4241" s="7" t="n">
        <f aca="false">IFERROR(VALUE(MID(D4241,FIND("_",D4241)+1,FIND("_",D4241,FIND("_",D4241)+1)-FIND("_",D4241)-1)),"")</f>
        <v>2</v>
      </c>
      <c r="N4241" s="7" t="str">
        <f aca="false">IF(OR(C4241="",M4241=""),"",C4241&amp;" Item "&amp;M4241)</f>
        <v>Beverages Item 2</v>
      </c>
      <c r="O4241" s="7" t="n">
        <v>38</v>
      </c>
      <c r="P4241" s="8" t="n">
        <f aca="false">G4241*Q4241</f>
        <v>0</v>
      </c>
      <c r="Q4241" s="9" t="n">
        <f aca="false">IF(K4241=TRUE(),0.1,0)</f>
        <v>0</v>
      </c>
    </row>
    <row r="4242" customFormat="false" ht="15" hidden="false" customHeight="true" outlineLevel="0" collapsed="false">
      <c r="A4242" s="1" t="s">
        <v>4495</v>
      </c>
      <c r="B4242" s="1" t="s">
        <v>80</v>
      </c>
      <c r="C4242" s="1" t="s">
        <v>19</v>
      </c>
      <c r="F4242" s="1" t="n">
        <v>4</v>
      </c>
      <c r="G4242" s="1" t="n">
        <v>62</v>
      </c>
      <c r="H4242" s="1" t="s">
        <v>21</v>
      </c>
      <c r="I4242" s="1" t="s">
        <v>22</v>
      </c>
      <c r="J4242" s="4" t="n">
        <v>45626</v>
      </c>
      <c r="K4242" s="5" t="b">
        <f aca="false">FALSE()</f>
        <v>0</v>
      </c>
      <c r="L4242" s="6" t="str">
        <f aca="false">IFERROR(INDEX(CategoryCodes!$B$2:$B$9,MATCH(C4242,CategoryCodes!$A$2:$A$9,0)),"")</f>
        <v>H</v>
      </c>
      <c r="M4242" s="7" t="str">
        <f aca="false">IFERROR(VALUE(MID(D4242,FIND("_",D4242)+1,FIND("_",D4242,FIND("_",D4242)+1)-FIND("_",D4242)-1)),"")</f>
        <v/>
      </c>
      <c r="N4242" s="7" t="str">
        <f aca="false">IF(OR(C4242="",M4242=""),"",C4242&amp;" Item "&amp;M4242)</f>
        <v/>
      </c>
      <c r="O4242" s="7" t="n">
        <v>350</v>
      </c>
      <c r="P4242" s="8" t="n">
        <f aca="false">G4242*Q4242</f>
        <v>0</v>
      </c>
      <c r="Q4242" s="9" t="n">
        <f aca="false">IF(K4242=TRUE(),0.1,0)</f>
        <v>0</v>
      </c>
    </row>
    <row r="4243" customFormat="false" ht="15" hidden="false" customHeight="true" outlineLevel="0" collapsed="false">
      <c r="A4243" s="1" t="s">
        <v>4496</v>
      </c>
      <c r="B4243" s="1" t="s">
        <v>83</v>
      </c>
      <c r="C4243" s="1" t="s">
        <v>47</v>
      </c>
      <c r="D4243" s="1" t="s">
        <v>205</v>
      </c>
      <c r="E4243" s="1" t="n">
        <v>39.5</v>
      </c>
      <c r="F4243" s="1" t="n">
        <v>9</v>
      </c>
      <c r="G4243" s="1" t="n">
        <v>355.5</v>
      </c>
      <c r="H4243" s="1" t="s">
        <v>31</v>
      </c>
      <c r="I4243" s="1" t="s">
        <v>22</v>
      </c>
      <c r="J4243" s="4" t="n">
        <v>45074</v>
      </c>
      <c r="K4243" s="5" t="b">
        <f aca="false">FALSE()</f>
        <v>0</v>
      </c>
      <c r="L4243" s="6" t="str">
        <f aca="false">IFERROR(INDEX(CategoryCodes!$B$2:$B$9,MATCH(C4243,CategoryCodes!$A$2:$A$9,0)),"")</f>
        <v>F</v>
      </c>
      <c r="M4243" s="7" t="n">
        <f aca="false">IFERROR(VALUE(MID(D4243,FIND("_",D4243)+1,FIND("_",D4243,FIND("_",D4243)+1)-FIND("_",D4243)-1)),"")</f>
        <v>24</v>
      </c>
      <c r="N4243" s="7" t="str">
        <f aca="false">IF(OR(C4243="",M4243=""),"",C4243&amp;" Item "&amp;M4243)</f>
        <v>Furniture Item 24</v>
      </c>
      <c r="O4243" s="7" t="n">
        <v>473</v>
      </c>
      <c r="P4243" s="8" t="n">
        <f aca="false">G4243*Q4243</f>
        <v>0</v>
      </c>
      <c r="Q4243" s="9" t="n">
        <f aca="false">IF(K4243=TRUE(),0.1,0)</f>
        <v>0</v>
      </c>
    </row>
    <row r="4244" customFormat="false" ht="15" hidden="false" customHeight="true" outlineLevel="0" collapsed="false">
      <c r="A4244" s="1" t="s">
        <v>4497</v>
      </c>
      <c r="B4244" s="1" t="s">
        <v>122</v>
      </c>
      <c r="C4244" s="1" t="s">
        <v>38</v>
      </c>
      <c r="D4244" s="1" t="s">
        <v>166</v>
      </c>
      <c r="E4244" s="1" t="n">
        <v>36.5</v>
      </c>
      <c r="F4244" s="1" t="n">
        <v>4</v>
      </c>
      <c r="G4244" s="1" t="n">
        <v>146</v>
      </c>
      <c r="H4244" s="1" t="s">
        <v>31</v>
      </c>
      <c r="I4244" s="1" t="s">
        <v>44</v>
      </c>
      <c r="J4244" s="4" t="n">
        <v>44873</v>
      </c>
      <c r="K4244" s="5" t="b">
        <f aca="false">TRUE()</f>
        <v>1</v>
      </c>
      <c r="L4244" s="6" t="str">
        <f aca="false">IFERROR(INDEX(CategoryCodes!$B$2:$B$9,MATCH(C4244,CategoryCodes!$A$2:$A$9,0)),"")</f>
        <v>E</v>
      </c>
      <c r="M4244" s="7" t="n">
        <f aca="false">IFERROR(VALUE(MID(D4244,FIND("_",D4244)+1,FIND("_",D4244,FIND("_",D4244)+1)-FIND("_",D4244)-1)),"")</f>
        <v>22</v>
      </c>
      <c r="N4244" s="7" t="str">
        <f aca="false">IF(OR(C4244="",M4244=""),"",C4244&amp;" Item "&amp;M4244)</f>
        <v>Food Item 22</v>
      </c>
      <c r="O4244" s="7" t="n">
        <v>143</v>
      </c>
      <c r="P4244" s="8" t="n">
        <f aca="false">G4244*Q4244</f>
        <v>14.6</v>
      </c>
      <c r="Q4244" s="9" t="n">
        <f aca="false">IF(K4244=TRUE(),0.1,0)</f>
        <v>0.1</v>
      </c>
    </row>
    <row r="4245" customFormat="false" ht="15" hidden="false" customHeight="true" outlineLevel="0" collapsed="false">
      <c r="A4245" s="1" t="s">
        <v>4498</v>
      </c>
      <c r="B4245" s="1" t="s">
        <v>104</v>
      </c>
      <c r="C4245" s="1" t="s">
        <v>72</v>
      </c>
      <c r="D4245" s="1" t="s">
        <v>426</v>
      </c>
      <c r="E4245" s="1" t="n">
        <v>41</v>
      </c>
      <c r="F4245" s="1" t="n">
        <v>2</v>
      </c>
      <c r="G4245" s="1" t="n">
        <v>82</v>
      </c>
      <c r="H4245" s="1" t="s">
        <v>31</v>
      </c>
      <c r="I4245" s="1" t="s">
        <v>44</v>
      </c>
      <c r="J4245" s="4" t="n">
        <v>44831</v>
      </c>
      <c r="L4245" s="6" t="str">
        <f aca="false">IFERROR(INDEX(CategoryCodes!$B$2:$B$9,MATCH(C4245,CategoryCodes!$A$2:$A$9,0)),"")</f>
        <v>D</v>
      </c>
      <c r="M4245" s="7" t="n">
        <f aca="false">IFERROR(VALUE(MID(D4245,FIND("_",D4245)+1,FIND("_",D4245,FIND("_",D4245)+1)-FIND("_",D4245)-1)),"")</f>
        <v>25</v>
      </c>
      <c r="N4245" s="7" t="str">
        <f aca="false">IF(OR(C4245="",M4245=""),"",C4245&amp;" Item "&amp;M4245)</f>
        <v>Electric household essentials Item 25</v>
      </c>
      <c r="O4245" s="7" t="n">
        <v>460</v>
      </c>
      <c r="P4245" s="8" t="n">
        <f aca="false">G4245*Q4245</f>
        <v>0</v>
      </c>
      <c r="Q4245" s="9" t="n">
        <f aca="false">IF(K4245=TRUE(),0.1,0)</f>
        <v>0</v>
      </c>
    </row>
    <row r="4246" customFormat="false" ht="15" hidden="false" customHeight="true" outlineLevel="0" collapsed="false">
      <c r="A4246" s="1" t="s">
        <v>4499</v>
      </c>
      <c r="B4246" s="1" t="s">
        <v>174</v>
      </c>
      <c r="C4246" s="1" t="s">
        <v>29</v>
      </c>
      <c r="D4246" s="1" t="s">
        <v>312</v>
      </c>
      <c r="E4246" s="1" t="n">
        <v>23</v>
      </c>
      <c r="F4246" s="1" t="n">
        <v>1</v>
      </c>
      <c r="G4246" s="1" t="n">
        <v>23</v>
      </c>
      <c r="H4246" s="1" t="s">
        <v>31</v>
      </c>
      <c r="I4246" s="1" t="s">
        <v>44</v>
      </c>
      <c r="J4246" s="4" t="n">
        <v>45041</v>
      </c>
      <c r="L4246" s="6" t="str">
        <f aca="false">IFERROR(INDEX(CategoryCodes!$B$2:$B$9,MATCH(C4246,CategoryCodes!$A$2:$A$9,0)),"")</f>
        <v>B</v>
      </c>
      <c r="M4246" s="7" t="n">
        <f aca="false">IFERROR(VALUE(MID(D4246,FIND("_",D4246)+1,FIND("_",D4246,FIND("_",D4246)+1)-FIND("_",D4246)-1)),"")</f>
        <v>13</v>
      </c>
      <c r="N4246" s="7" t="str">
        <f aca="false">IF(OR(C4246="",M4246=""),"",C4246&amp;" Item "&amp;M4246)</f>
        <v>Butchers Item 13</v>
      </c>
      <c r="O4246" s="7" t="n">
        <v>278</v>
      </c>
      <c r="P4246" s="8" t="n">
        <f aca="false">G4246*Q4246</f>
        <v>0</v>
      </c>
      <c r="Q4246" s="9" t="n">
        <f aca="false">IF(K4246=TRUE(),0.1,0)</f>
        <v>0</v>
      </c>
    </row>
    <row r="4247" customFormat="false" ht="15" hidden="false" customHeight="true" outlineLevel="0" collapsed="false">
      <c r="A4247" s="1" t="s">
        <v>4500</v>
      </c>
      <c r="B4247" s="1" t="s">
        <v>83</v>
      </c>
      <c r="C4247" s="1" t="s">
        <v>34</v>
      </c>
      <c r="D4247" s="1" t="s">
        <v>110</v>
      </c>
      <c r="E4247" s="1" t="n">
        <v>41</v>
      </c>
      <c r="F4247" s="1" t="n">
        <v>2</v>
      </c>
      <c r="G4247" s="1" t="n">
        <v>82</v>
      </c>
      <c r="H4247" s="1" t="s">
        <v>21</v>
      </c>
      <c r="I4247" s="1" t="s">
        <v>44</v>
      </c>
      <c r="J4247" s="4" t="n">
        <v>44563</v>
      </c>
      <c r="K4247" s="5" t="b">
        <f aca="false">TRUE()</f>
        <v>1</v>
      </c>
      <c r="L4247" s="6" t="str">
        <f aca="false">IFERROR(INDEX(CategoryCodes!$B$2:$B$9,MATCH(C4247,CategoryCodes!$A$2:$A$9,0)),"")</f>
        <v>A</v>
      </c>
      <c r="M4247" s="7" t="n">
        <f aca="false">IFERROR(VALUE(MID(D4247,FIND("_",D4247)+1,FIND("_",D4247,FIND("_",D4247)+1)-FIND("_",D4247)-1)),"")</f>
        <v>25</v>
      </c>
      <c r="N4247" s="7" t="str">
        <f aca="false">IF(OR(C4247="",M4247=""),"",C4247&amp;" Item "&amp;M4247)</f>
        <v>Beverages Item 25</v>
      </c>
      <c r="O4247" s="7" t="n">
        <v>288</v>
      </c>
      <c r="P4247" s="8" t="n">
        <f aca="false">G4247*Q4247</f>
        <v>8.2</v>
      </c>
      <c r="Q4247" s="9" t="n">
        <f aca="false">IF(K4247=TRUE(),0.1,0)</f>
        <v>0.1</v>
      </c>
    </row>
    <row r="4248" customFormat="false" ht="15" hidden="false" customHeight="true" outlineLevel="0" collapsed="false">
      <c r="A4248" s="1" t="s">
        <v>4501</v>
      </c>
      <c r="B4248" s="1" t="s">
        <v>42</v>
      </c>
      <c r="C4248" s="1" t="s">
        <v>29</v>
      </c>
      <c r="D4248" s="1" t="s">
        <v>604</v>
      </c>
      <c r="E4248" s="1" t="n">
        <v>12.5</v>
      </c>
      <c r="F4248" s="1" t="n">
        <v>3</v>
      </c>
      <c r="G4248" s="1" t="n">
        <v>37.5</v>
      </c>
      <c r="H4248" s="1" t="s">
        <v>21</v>
      </c>
      <c r="I4248" s="1" t="s">
        <v>22</v>
      </c>
      <c r="J4248" s="4" t="n">
        <v>45276</v>
      </c>
      <c r="L4248" s="6" t="str">
        <f aca="false">IFERROR(INDEX(CategoryCodes!$B$2:$B$9,MATCH(C4248,CategoryCodes!$A$2:$A$9,0)),"")</f>
        <v>B</v>
      </c>
      <c r="M4248" s="7" t="n">
        <f aca="false">IFERROR(VALUE(MID(D4248,FIND("_",D4248)+1,FIND("_",D4248,FIND("_",D4248)+1)-FIND("_",D4248)-1)),"")</f>
        <v>6</v>
      </c>
      <c r="N4248" s="7" t="str">
        <f aca="false">IF(OR(C4248="",M4248=""),"",C4248&amp;" Item "&amp;M4248)</f>
        <v>Butchers Item 6</v>
      </c>
      <c r="O4248" s="7" t="n">
        <v>336</v>
      </c>
      <c r="P4248" s="8" t="n">
        <f aca="false">G4248*Q4248</f>
        <v>0</v>
      </c>
      <c r="Q4248" s="9" t="n">
        <f aca="false">IF(K4248=TRUE(),0.1,0)</f>
        <v>0</v>
      </c>
    </row>
    <row r="4249" customFormat="false" ht="15" hidden="false" customHeight="true" outlineLevel="0" collapsed="false">
      <c r="A4249" s="1" t="s">
        <v>4502</v>
      </c>
      <c r="B4249" s="1" t="s">
        <v>174</v>
      </c>
      <c r="C4249" s="1" t="s">
        <v>34</v>
      </c>
      <c r="D4249" s="1" t="s">
        <v>123</v>
      </c>
      <c r="E4249" s="1" t="n">
        <v>36.5</v>
      </c>
      <c r="F4249" s="1" t="n">
        <v>5</v>
      </c>
      <c r="G4249" s="1" t="n">
        <v>182.5</v>
      </c>
      <c r="H4249" s="1" t="s">
        <v>31</v>
      </c>
      <c r="I4249" s="1" t="s">
        <v>44</v>
      </c>
      <c r="J4249" s="4" t="n">
        <v>45070</v>
      </c>
      <c r="L4249" s="6" t="str">
        <f aca="false">IFERROR(INDEX(CategoryCodes!$B$2:$B$9,MATCH(C4249,CategoryCodes!$A$2:$A$9,0)),"")</f>
        <v>A</v>
      </c>
      <c r="M4249" s="7" t="n">
        <f aca="false">IFERROR(VALUE(MID(D4249,FIND("_",D4249)+1,FIND("_",D4249,FIND("_",D4249)+1)-FIND("_",D4249)-1)),"")</f>
        <v>22</v>
      </c>
      <c r="N4249" s="7" t="str">
        <f aca="false">IF(OR(C4249="",M4249=""),"",C4249&amp;" Item "&amp;M4249)</f>
        <v>Beverages Item 22</v>
      </c>
      <c r="O4249" s="7" t="n">
        <v>16</v>
      </c>
      <c r="P4249" s="8" t="n">
        <f aca="false">G4249*Q4249</f>
        <v>0</v>
      </c>
      <c r="Q4249" s="9" t="n">
        <f aca="false">IF(K4249=TRUE(),0.1,0)</f>
        <v>0</v>
      </c>
    </row>
    <row r="4250" customFormat="false" ht="15" hidden="false" customHeight="true" outlineLevel="0" collapsed="false">
      <c r="A4250" s="1" t="s">
        <v>4503</v>
      </c>
      <c r="B4250" s="1" t="s">
        <v>174</v>
      </c>
      <c r="C4250" s="1" t="s">
        <v>47</v>
      </c>
      <c r="D4250" s="1" t="s">
        <v>205</v>
      </c>
      <c r="E4250" s="1" t="n">
        <v>39.5</v>
      </c>
      <c r="F4250" s="1" t="n">
        <v>2</v>
      </c>
      <c r="G4250" s="1" t="n">
        <v>79</v>
      </c>
      <c r="H4250" s="1" t="s">
        <v>54</v>
      </c>
      <c r="I4250" s="1" t="s">
        <v>22</v>
      </c>
      <c r="J4250" s="4" t="n">
        <v>45443</v>
      </c>
      <c r="K4250" s="5" t="b">
        <f aca="false">TRUE()</f>
        <v>1</v>
      </c>
      <c r="L4250" s="6" t="str">
        <f aca="false">IFERROR(INDEX(CategoryCodes!$B$2:$B$9,MATCH(C4250,CategoryCodes!$A$2:$A$9,0)),"")</f>
        <v>F</v>
      </c>
      <c r="M4250" s="7" t="n">
        <f aca="false">IFERROR(VALUE(MID(D4250,FIND("_",D4250)+1,FIND("_",D4250,FIND("_",D4250)+1)-FIND("_",D4250)-1)),"")</f>
        <v>24</v>
      </c>
      <c r="N4250" s="7" t="str">
        <f aca="false">IF(OR(C4250="",M4250=""),"",C4250&amp;" Item "&amp;M4250)</f>
        <v>Furniture Item 24</v>
      </c>
      <c r="O4250" s="7" t="n">
        <v>91</v>
      </c>
      <c r="P4250" s="8" t="n">
        <f aca="false">G4250*Q4250</f>
        <v>7.9</v>
      </c>
      <c r="Q4250" s="9" t="n">
        <f aca="false">IF(K4250=TRUE(),0.1,0)</f>
        <v>0.1</v>
      </c>
    </row>
    <row r="4251" customFormat="false" ht="15" hidden="false" customHeight="true" outlineLevel="0" collapsed="false">
      <c r="A4251" s="1" t="s">
        <v>4504</v>
      </c>
      <c r="B4251" s="1" t="s">
        <v>61</v>
      </c>
      <c r="C4251" s="1" t="s">
        <v>38</v>
      </c>
      <c r="D4251" s="1" t="s">
        <v>112</v>
      </c>
      <c r="E4251" s="1" t="n">
        <v>38</v>
      </c>
      <c r="F4251" s="1" t="n">
        <v>6</v>
      </c>
      <c r="G4251" s="1" t="n">
        <v>228</v>
      </c>
      <c r="H4251" s="1" t="s">
        <v>21</v>
      </c>
      <c r="I4251" s="1" t="s">
        <v>44</v>
      </c>
      <c r="J4251" s="4" t="n">
        <v>45144</v>
      </c>
      <c r="L4251" s="6" t="str">
        <f aca="false">IFERROR(INDEX(CategoryCodes!$B$2:$B$9,MATCH(C4251,CategoryCodes!$A$2:$A$9,0)),"")</f>
        <v>E</v>
      </c>
      <c r="M4251" s="7" t="n">
        <f aca="false">IFERROR(VALUE(MID(D4251,FIND("_",D4251)+1,FIND("_",D4251,FIND("_",D4251)+1)-FIND("_",D4251)-1)),"")</f>
        <v>23</v>
      </c>
      <c r="N4251" s="7" t="str">
        <f aca="false">IF(OR(C4251="",M4251=""),"",C4251&amp;" Item "&amp;M4251)</f>
        <v>Food Item 23</v>
      </c>
      <c r="O4251" s="7" t="n">
        <v>475</v>
      </c>
      <c r="P4251" s="8" t="n">
        <f aca="false">G4251*Q4251</f>
        <v>0</v>
      </c>
      <c r="Q4251" s="9" t="n">
        <f aca="false">IF(K4251=TRUE(),0.1,0)</f>
        <v>0</v>
      </c>
    </row>
    <row r="4252" customFormat="false" ht="15" hidden="false" customHeight="true" outlineLevel="0" collapsed="false">
      <c r="A4252" s="1" t="s">
        <v>4505</v>
      </c>
      <c r="B4252" s="1" t="s">
        <v>42</v>
      </c>
      <c r="C4252" s="1" t="s">
        <v>38</v>
      </c>
      <c r="F4252" s="1" t="n">
        <v>7</v>
      </c>
      <c r="G4252" s="1" t="n">
        <v>234.5</v>
      </c>
      <c r="H4252" s="1" t="s">
        <v>54</v>
      </c>
      <c r="I4252" s="1" t="s">
        <v>44</v>
      </c>
      <c r="J4252" s="4" t="n">
        <v>45196</v>
      </c>
      <c r="K4252" s="5" t="b">
        <f aca="false">FALSE()</f>
        <v>0</v>
      </c>
      <c r="L4252" s="6" t="str">
        <f aca="false">IFERROR(INDEX(CategoryCodes!$B$2:$B$9,MATCH(C4252,CategoryCodes!$A$2:$A$9,0)),"")</f>
        <v>E</v>
      </c>
      <c r="M4252" s="7" t="str">
        <f aca="false">IFERROR(VALUE(MID(D4252,FIND("_",D4252)+1,FIND("_",D4252,FIND("_",D4252)+1)-FIND("_",D4252)-1)),"")</f>
        <v/>
      </c>
      <c r="N4252" s="7" t="str">
        <f aca="false">IF(OR(C4252="",M4252=""),"",C4252&amp;" Item "&amp;M4252)</f>
        <v/>
      </c>
      <c r="O4252" s="7" t="n">
        <v>435</v>
      </c>
      <c r="P4252" s="8" t="n">
        <f aca="false">G4252*Q4252</f>
        <v>0</v>
      </c>
      <c r="Q4252" s="9" t="n">
        <f aca="false">IF(K4252=TRUE(),0.1,0)</f>
        <v>0</v>
      </c>
    </row>
    <row r="4253" customFormat="false" ht="15" hidden="false" customHeight="true" outlineLevel="0" collapsed="false">
      <c r="A4253" s="1" t="s">
        <v>4506</v>
      </c>
      <c r="B4253" s="1" t="s">
        <v>122</v>
      </c>
      <c r="C4253" s="1" t="s">
        <v>34</v>
      </c>
      <c r="D4253" s="1" t="s">
        <v>264</v>
      </c>
      <c r="E4253" s="1" t="n">
        <v>33.5</v>
      </c>
      <c r="F4253" s="1" t="n">
        <v>10</v>
      </c>
      <c r="G4253" s="1" t="n">
        <v>335</v>
      </c>
      <c r="H4253" s="1" t="s">
        <v>21</v>
      </c>
      <c r="I4253" s="1" t="s">
        <v>44</v>
      </c>
      <c r="J4253" s="4" t="n">
        <v>45494</v>
      </c>
      <c r="K4253" s="5" t="b">
        <f aca="false">TRUE()</f>
        <v>1</v>
      </c>
      <c r="L4253" s="6" t="str">
        <f aca="false">IFERROR(INDEX(CategoryCodes!$B$2:$B$9,MATCH(C4253,CategoryCodes!$A$2:$A$9,0)),"")</f>
        <v>A</v>
      </c>
      <c r="M4253" s="7" t="n">
        <f aca="false">IFERROR(VALUE(MID(D4253,FIND("_",D4253)+1,FIND("_",D4253,FIND("_",D4253)+1)-FIND("_",D4253)-1)),"")</f>
        <v>20</v>
      </c>
      <c r="N4253" s="7" t="str">
        <f aca="false">IF(OR(C4253="",M4253=""),"",C4253&amp;" Item "&amp;M4253)</f>
        <v>Beverages Item 20</v>
      </c>
      <c r="O4253" s="7" t="n">
        <v>161</v>
      </c>
      <c r="P4253" s="8" t="n">
        <f aca="false">G4253*Q4253</f>
        <v>33.5</v>
      </c>
      <c r="Q4253" s="9" t="n">
        <f aca="false">IF(K4253=TRUE(),0.1,0)</f>
        <v>0.1</v>
      </c>
    </row>
    <row r="4254" customFormat="false" ht="15" hidden="false" customHeight="true" outlineLevel="0" collapsed="false">
      <c r="A4254" s="1" t="s">
        <v>4507</v>
      </c>
      <c r="B4254" s="1" t="s">
        <v>71</v>
      </c>
      <c r="C4254" s="1" t="s">
        <v>34</v>
      </c>
      <c r="D4254" s="1" t="s">
        <v>576</v>
      </c>
      <c r="E4254" s="1" t="n">
        <v>29</v>
      </c>
      <c r="F4254" s="1" t="n">
        <v>7</v>
      </c>
      <c r="G4254" s="1" t="n">
        <v>203</v>
      </c>
      <c r="H4254" s="1" t="s">
        <v>21</v>
      </c>
      <c r="I4254" s="1" t="s">
        <v>22</v>
      </c>
      <c r="J4254" s="4" t="n">
        <v>45091</v>
      </c>
      <c r="K4254" s="5" t="b">
        <f aca="false">TRUE()</f>
        <v>1</v>
      </c>
      <c r="L4254" s="6" t="str">
        <f aca="false">IFERROR(INDEX(CategoryCodes!$B$2:$B$9,MATCH(C4254,CategoryCodes!$A$2:$A$9,0)),"")</f>
        <v>A</v>
      </c>
      <c r="M4254" s="7" t="n">
        <f aca="false">IFERROR(VALUE(MID(D4254,FIND("_",D4254)+1,FIND("_",D4254,FIND("_",D4254)+1)-FIND("_",D4254)-1)),"")</f>
        <v>17</v>
      </c>
      <c r="N4254" s="7" t="str">
        <f aca="false">IF(OR(C4254="",M4254=""),"",C4254&amp;" Item "&amp;M4254)</f>
        <v>Beverages Item 17</v>
      </c>
      <c r="O4254" s="7" t="n">
        <v>8</v>
      </c>
      <c r="P4254" s="8" t="n">
        <f aca="false">G4254*Q4254</f>
        <v>20.3</v>
      </c>
      <c r="Q4254" s="9" t="n">
        <f aca="false">IF(K4254=TRUE(),0.1,0)</f>
        <v>0.1</v>
      </c>
    </row>
    <row r="4255" customFormat="false" ht="15" hidden="false" customHeight="true" outlineLevel="0" collapsed="false">
      <c r="A4255" s="1" t="s">
        <v>4508</v>
      </c>
      <c r="B4255" s="1" t="s">
        <v>114</v>
      </c>
      <c r="C4255" s="1" t="s">
        <v>72</v>
      </c>
      <c r="D4255" s="1" t="s">
        <v>252</v>
      </c>
      <c r="E4255" s="1" t="n">
        <v>15.5</v>
      </c>
      <c r="F4255" s="1" t="n">
        <v>10</v>
      </c>
      <c r="G4255" s="1" t="n">
        <v>155</v>
      </c>
      <c r="H4255" s="1" t="s">
        <v>31</v>
      </c>
      <c r="I4255" s="1" t="s">
        <v>44</v>
      </c>
      <c r="J4255" s="4" t="n">
        <v>45373</v>
      </c>
      <c r="K4255" s="5" t="b">
        <f aca="false">FALSE()</f>
        <v>0</v>
      </c>
      <c r="L4255" s="6" t="str">
        <f aca="false">IFERROR(INDEX(CategoryCodes!$B$2:$B$9,MATCH(C4255,CategoryCodes!$A$2:$A$9,0)),"")</f>
        <v>D</v>
      </c>
      <c r="M4255" s="7" t="n">
        <f aca="false">IFERROR(VALUE(MID(D4255,FIND("_",D4255)+1,FIND("_",D4255,FIND("_",D4255)+1)-FIND("_",D4255)-1)),"")</f>
        <v>8</v>
      </c>
      <c r="N4255" s="7" t="str">
        <f aca="false">IF(OR(C4255="",M4255=""),"",C4255&amp;" Item "&amp;M4255)</f>
        <v>Electric household essentials Item 8</v>
      </c>
      <c r="O4255" s="7" t="n">
        <v>492</v>
      </c>
      <c r="P4255" s="8" t="n">
        <f aca="false">G4255*Q4255</f>
        <v>0</v>
      </c>
      <c r="Q4255" s="9" t="n">
        <f aca="false">IF(K4255=TRUE(),0.1,0)</f>
        <v>0</v>
      </c>
    </row>
    <row r="4256" customFormat="false" ht="15" hidden="false" customHeight="true" outlineLevel="0" collapsed="false">
      <c r="A4256" s="1" t="s">
        <v>4509</v>
      </c>
      <c r="B4256" s="1" t="s">
        <v>114</v>
      </c>
      <c r="C4256" s="1" t="s">
        <v>29</v>
      </c>
      <c r="D4256" s="1" t="s">
        <v>127</v>
      </c>
      <c r="E4256" s="1" t="n">
        <v>39.5</v>
      </c>
      <c r="F4256" s="1" t="n">
        <v>9</v>
      </c>
      <c r="G4256" s="1" t="n">
        <v>355.5</v>
      </c>
      <c r="H4256" s="1" t="s">
        <v>31</v>
      </c>
      <c r="I4256" s="1" t="s">
        <v>44</v>
      </c>
      <c r="J4256" s="4" t="n">
        <v>44602</v>
      </c>
      <c r="K4256" s="5" t="b">
        <f aca="false">TRUE()</f>
        <v>1</v>
      </c>
      <c r="L4256" s="6" t="str">
        <f aca="false">IFERROR(INDEX(CategoryCodes!$B$2:$B$9,MATCH(C4256,CategoryCodes!$A$2:$A$9,0)),"")</f>
        <v>B</v>
      </c>
      <c r="M4256" s="7" t="n">
        <f aca="false">IFERROR(VALUE(MID(D4256,FIND("_",D4256)+1,FIND("_",D4256,FIND("_",D4256)+1)-FIND("_",D4256)-1)),"")</f>
        <v>24</v>
      </c>
      <c r="N4256" s="7" t="str">
        <f aca="false">IF(OR(C4256="",M4256=""),"",C4256&amp;" Item "&amp;M4256)</f>
        <v>Butchers Item 24</v>
      </c>
      <c r="O4256" s="7" t="n">
        <v>106</v>
      </c>
      <c r="P4256" s="8" t="n">
        <f aca="false">G4256*Q4256</f>
        <v>35.55</v>
      </c>
      <c r="Q4256" s="9" t="n">
        <f aca="false">IF(K4256=TRUE(),0.1,0)</f>
        <v>0.1</v>
      </c>
    </row>
    <row r="4257" customFormat="false" ht="15" hidden="false" customHeight="true" outlineLevel="0" collapsed="false">
      <c r="A4257" s="1" t="s">
        <v>4510</v>
      </c>
      <c r="B4257" s="1" t="s">
        <v>49</v>
      </c>
      <c r="C4257" s="1" t="s">
        <v>34</v>
      </c>
      <c r="D4257" s="1" t="s">
        <v>1089</v>
      </c>
      <c r="E4257" s="1" t="n">
        <v>17</v>
      </c>
      <c r="F4257" s="1" t="n">
        <v>7</v>
      </c>
      <c r="G4257" s="1" t="n">
        <v>119</v>
      </c>
      <c r="H4257" s="1" t="s">
        <v>54</v>
      </c>
      <c r="I4257" s="1" t="s">
        <v>22</v>
      </c>
      <c r="J4257" s="4" t="n">
        <v>44608</v>
      </c>
      <c r="K4257" s="5" t="b">
        <f aca="false">FALSE()</f>
        <v>0</v>
      </c>
      <c r="L4257" s="6" t="str">
        <f aca="false">IFERROR(INDEX(CategoryCodes!$B$2:$B$9,MATCH(C4257,CategoryCodes!$A$2:$A$9,0)),"")</f>
        <v>A</v>
      </c>
      <c r="M4257" s="7" t="n">
        <f aca="false">IFERROR(VALUE(MID(D4257,FIND("_",D4257)+1,FIND("_",D4257,FIND("_",D4257)+1)-FIND("_",D4257)-1)),"")</f>
        <v>9</v>
      </c>
      <c r="N4257" s="7" t="str">
        <f aca="false">IF(OR(C4257="",M4257=""),"",C4257&amp;" Item "&amp;M4257)</f>
        <v>Beverages Item 9</v>
      </c>
      <c r="O4257" s="7" t="n">
        <v>300</v>
      </c>
      <c r="P4257" s="8" t="n">
        <f aca="false">G4257*Q4257</f>
        <v>0</v>
      </c>
      <c r="Q4257" s="9" t="n">
        <f aca="false">IF(K4257=TRUE(),0.1,0)</f>
        <v>0</v>
      </c>
    </row>
    <row r="4258" customFormat="false" ht="15" hidden="false" customHeight="true" outlineLevel="0" collapsed="false">
      <c r="A4258" s="1" t="s">
        <v>4511</v>
      </c>
      <c r="B4258" s="1" t="s">
        <v>104</v>
      </c>
      <c r="C4258" s="1" t="s">
        <v>47</v>
      </c>
      <c r="D4258" s="1" t="s">
        <v>205</v>
      </c>
      <c r="E4258" s="1" t="n">
        <v>39.5</v>
      </c>
      <c r="F4258" s="1" t="n">
        <v>7</v>
      </c>
      <c r="G4258" s="1" t="n">
        <v>276.5</v>
      </c>
      <c r="H4258" s="1" t="s">
        <v>54</v>
      </c>
      <c r="I4258" s="1" t="s">
        <v>44</v>
      </c>
      <c r="J4258" s="4" t="n">
        <v>44609</v>
      </c>
      <c r="K4258" s="5" t="b">
        <f aca="false">TRUE()</f>
        <v>1</v>
      </c>
      <c r="L4258" s="6" t="str">
        <f aca="false">IFERROR(INDEX(CategoryCodes!$B$2:$B$9,MATCH(C4258,CategoryCodes!$A$2:$A$9,0)),"")</f>
        <v>F</v>
      </c>
      <c r="M4258" s="7" t="n">
        <f aca="false">IFERROR(VALUE(MID(D4258,FIND("_",D4258)+1,FIND("_",D4258,FIND("_",D4258)+1)-FIND("_",D4258)-1)),"")</f>
        <v>24</v>
      </c>
      <c r="N4258" s="7" t="str">
        <f aca="false">IF(OR(C4258="",M4258=""),"",C4258&amp;" Item "&amp;M4258)</f>
        <v>Furniture Item 24</v>
      </c>
      <c r="O4258" s="7" t="n">
        <v>73</v>
      </c>
      <c r="P4258" s="8" t="n">
        <f aca="false">G4258*Q4258</f>
        <v>27.65</v>
      </c>
      <c r="Q4258" s="9" t="n">
        <f aca="false">IF(K4258=TRUE(),0.1,0)</f>
        <v>0.1</v>
      </c>
    </row>
    <row r="4259" customFormat="false" ht="15" hidden="false" customHeight="true" outlineLevel="0" collapsed="false">
      <c r="A4259" s="1" t="s">
        <v>4512</v>
      </c>
      <c r="B4259" s="1" t="s">
        <v>114</v>
      </c>
      <c r="C4259" s="1" t="s">
        <v>25</v>
      </c>
      <c r="D4259" s="1" t="s">
        <v>148</v>
      </c>
      <c r="E4259" s="1" t="n">
        <v>32</v>
      </c>
      <c r="F4259" s="1" t="n">
        <v>6</v>
      </c>
      <c r="G4259" s="1" t="n">
        <v>192</v>
      </c>
      <c r="H4259" s="1" t="s">
        <v>54</v>
      </c>
      <c r="I4259" s="1" t="s">
        <v>22</v>
      </c>
      <c r="J4259" s="4" t="n">
        <v>45309</v>
      </c>
      <c r="L4259" s="6" t="str">
        <f aca="false">IFERROR(INDEX(CategoryCodes!$B$2:$B$9,MATCH(C4259,CategoryCodes!$A$2:$A$9,0)),"")</f>
        <v>G</v>
      </c>
      <c r="M4259" s="7" t="n">
        <f aca="false">IFERROR(VALUE(MID(D4259,FIND("_",D4259)+1,FIND("_",D4259,FIND("_",D4259)+1)-FIND("_",D4259)-1)),"")</f>
        <v>19</v>
      </c>
      <c r="N4259" s="7" t="str">
        <f aca="false">IF(OR(C4259="",M4259=""),"",C4259&amp;" Item "&amp;M4259)</f>
        <v>Milk Products Item 19</v>
      </c>
      <c r="O4259" s="7" t="n">
        <v>385</v>
      </c>
      <c r="P4259" s="8" t="n">
        <f aca="false">G4259*Q4259</f>
        <v>0</v>
      </c>
      <c r="Q4259" s="9" t="n">
        <f aca="false">IF(K4259=TRUE(),0.1,0)</f>
        <v>0</v>
      </c>
    </row>
    <row r="4260" customFormat="false" ht="15" hidden="false" customHeight="true" outlineLevel="0" collapsed="false">
      <c r="A4260" s="1" t="s">
        <v>4513</v>
      </c>
      <c r="B4260" s="1" t="s">
        <v>42</v>
      </c>
      <c r="C4260" s="1" t="s">
        <v>38</v>
      </c>
      <c r="D4260" s="1" t="s">
        <v>415</v>
      </c>
      <c r="E4260" s="1" t="n">
        <v>11</v>
      </c>
      <c r="F4260" s="1" t="n">
        <v>4</v>
      </c>
      <c r="G4260" s="1" t="n">
        <v>44</v>
      </c>
      <c r="H4260" s="1" t="s">
        <v>21</v>
      </c>
      <c r="I4260" s="1" t="s">
        <v>44</v>
      </c>
      <c r="J4260" s="4" t="n">
        <v>45519</v>
      </c>
      <c r="K4260" s="5" t="b">
        <f aca="false">FALSE()</f>
        <v>0</v>
      </c>
      <c r="L4260" s="6" t="str">
        <f aca="false">IFERROR(INDEX(CategoryCodes!$B$2:$B$9,MATCH(C4260,CategoryCodes!$A$2:$A$9,0)),"")</f>
        <v>E</v>
      </c>
      <c r="M4260" s="7" t="n">
        <f aca="false">IFERROR(VALUE(MID(D4260,FIND("_",D4260)+1,FIND("_",D4260,FIND("_",D4260)+1)-FIND("_",D4260)-1)),"")</f>
        <v>5</v>
      </c>
      <c r="N4260" s="7" t="str">
        <f aca="false">IF(OR(C4260="",M4260=""),"",C4260&amp;" Item "&amp;M4260)</f>
        <v>Food Item 5</v>
      </c>
      <c r="O4260" s="7" t="n">
        <v>420</v>
      </c>
      <c r="P4260" s="8" t="n">
        <f aca="false">G4260*Q4260</f>
        <v>0</v>
      </c>
      <c r="Q4260" s="9" t="n">
        <f aca="false">IF(K4260=TRUE(),0.1,0)</f>
        <v>0</v>
      </c>
    </row>
    <row r="4261" customFormat="false" ht="15" hidden="false" customHeight="true" outlineLevel="0" collapsed="false">
      <c r="A4261" s="1" t="s">
        <v>4514</v>
      </c>
      <c r="B4261" s="1" t="s">
        <v>24</v>
      </c>
      <c r="C4261" s="1" t="s">
        <v>72</v>
      </c>
      <c r="D4261" s="1" t="s">
        <v>492</v>
      </c>
      <c r="E4261" s="1" t="n">
        <v>20</v>
      </c>
      <c r="F4261" s="1" t="n">
        <v>6</v>
      </c>
      <c r="G4261" s="1" t="n">
        <v>120</v>
      </c>
      <c r="H4261" s="1" t="s">
        <v>21</v>
      </c>
      <c r="I4261" s="1" t="s">
        <v>44</v>
      </c>
      <c r="J4261" s="4" t="n">
        <v>44582</v>
      </c>
      <c r="L4261" s="6" t="str">
        <f aca="false">IFERROR(INDEX(CategoryCodes!$B$2:$B$9,MATCH(C4261,CategoryCodes!$A$2:$A$9,0)),"")</f>
        <v>D</v>
      </c>
      <c r="M4261" s="7" t="n">
        <f aca="false">IFERROR(VALUE(MID(D4261,FIND("_",D4261)+1,FIND("_",D4261,FIND("_",D4261)+1)-FIND("_",D4261)-1)),"")</f>
        <v>11</v>
      </c>
      <c r="N4261" s="7" t="str">
        <f aca="false">IF(OR(C4261="",M4261=""),"",C4261&amp;" Item "&amp;M4261)</f>
        <v>Electric household essentials Item 11</v>
      </c>
      <c r="O4261" s="7" t="n">
        <v>364</v>
      </c>
      <c r="P4261" s="8" t="n">
        <f aca="false">G4261*Q4261</f>
        <v>0</v>
      </c>
      <c r="Q4261" s="9" t="n">
        <f aca="false">IF(K4261=TRUE(),0.1,0)</f>
        <v>0</v>
      </c>
    </row>
    <row r="4262" customFormat="false" ht="15" hidden="false" customHeight="true" outlineLevel="0" collapsed="false">
      <c r="A4262" s="1" t="s">
        <v>4515</v>
      </c>
      <c r="B4262" s="1" t="s">
        <v>174</v>
      </c>
      <c r="C4262" s="1" t="s">
        <v>25</v>
      </c>
      <c r="D4262" s="1" t="s">
        <v>207</v>
      </c>
      <c r="E4262" s="1" t="n">
        <v>15.5</v>
      </c>
      <c r="F4262" s="1" t="n">
        <v>2</v>
      </c>
      <c r="G4262" s="1" t="n">
        <v>31</v>
      </c>
      <c r="H4262" s="1" t="s">
        <v>54</v>
      </c>
      <c r="I4262" s="1" t="s">
        <v>44</v>
      </c>
      <c r="J4262" s="4" t="n">
        <v>45670</v>
      </c>
      <c r="K4262" s="5" t="b">
        <f aca="false">FALSE()</f>
        <v>0</v>
      </c>
      <c r="L4262" s="6" t="str">
        <f aca="false">IFERROR(INDEX(CategoryCodes!$B$2:$B$9,MATCH(C4262,CategoryCodes!$A$2:$A$9,0)),"")</f>
        <v>G</v>
      </c>
      <c r="M4262" s="7" t="n">
        <f aca="false">IFERROR(VALUE(MID(D4262,FIND("_",D4262)+1,FIND("_",D4262,FIND("_",D4262)+1)-FIND("_",D4262)-1)),"")</f>
        <v>8</v>
      </c>
      <c r="N4262" s="7" t="str">
        <f aca="false">IF(OR(C4262="",M4262=""),"",C4262&amp;" Item "&amp;M4262)</f>
        <v>Milk Products Item 8</v>
      </c>
      <c r="O4262" s="7" t="n">
        <v>420</v>
      </c>
      <c r="P4262" s="8" t="n">
        <f aca="false">G4262*Q4262</f>
        <v>0</v>
      </c>
      <c r="Q4262" s="9" t="n">
        <f aca="false">IF(K4262=TRUE(),0.1,0)</f>
        <v>0</v>
      </c>
    </row>
    <row r="4263" customFormat="false" ht="15" hidden="false" customHeight="true" outlineLevel="0" collapsed="false">
      <c r="A4263" s="1" t="s">
        <v>4516</v>
      </c>
      <c r="B4263" s="1" t="s">
        <v>24</v>
      </c>
      <c r="C4263" s="1" t="s">
        <v>136</v>
      </c>
      <c r="D4263" s="1" t="s">
        <v>627</v>
      </c>
      <c r="E4263" s="1" t="n">
        <v>21.5</v>
      </c>
      <c r="F4263" s="1" t="n">
        <v>8</v>
      </c>
      <c r="G4263" s="1" t="n">
        <v>172</v>
      </c>
      <c r="H4263" s="1" t="s">
        <v>21</v>
      </c>
      <c r="I4263" s="1" t="s">
        <v>44</v>
      </c>
      <c r="J4263" s="4" t="n">
        <v>45091</v>
      </c>
      <c r="L4263" s="6" t="str">
        <f aca="false">IFERROR(INDEX(CategoryCodes!$B$2:$B$9,MATCH(C4263,CategoryCodes!$A$2:$A$9,0)),"")</f>
        <v>C</v>
      </c>
      <c r="M4263" s="7" t="n">
        <f aca="false">IFERROR(VALUE(MID(D4263,FIND("_",D4263)+1,FIND("_",D4263,FIND("_",D4263)+1)-FIND("_",D4263)-1)),"")</f>
        <v>12</v>
      </c>
      <c r="N4263" s="7" t="str">
        <f aca="false">IF(OR(C4263="",M4263=""),"",C4263&amp;" Item "&amp;M4263)</f>
        <v>Computers and electric accessories Item 12</v>
      </c>
      <c r="O4263" s="7" t="n">
        <v>203</v>
      </c>
      <c r="P4263" s="8" t="n">
        <f aca="false">G4263*Q4263</f>
        <v>0</v>
      </c>
      <c r="Q4263" s="9" t="n">
        <f aca="false">IF(K4263=TRUE(),0.1,0)</f>
        <v>0</v>
      </c>
    </row>
    <row r="4264" customFormat="false" ht="15" hidden="false" customHeight="true" outlineLevel="0" collapsed="false">
      <c r="A4264" s="1" t="s">
        <v>4517</v>
      </c>
      <c r="B4264" s="1" t="s">
        <v>80</v>
      </c>
      <c r="C4264" s="1" t="s">
        <v>136</v>
      </c>
      <c r="D4264" s="1" t="s">
        <v>332</v>
      </c>
      <c r="E4264" s="1" t="n">
        <v>30.5</v>
      </c>
      <c r="F4264" s="1" t="n">
        <v>1</v>
      </c>
      <c r="G4264" s="1" t="n">
        <v>30.5</v>
      </c>
      <c r="H4264" s="1" t="s">
        <v>21</v>
      </c>
      <c r="I4264" s="1" t="s">
        <v>22</v>
      </c>
      <c r="J4264" s="4" t="n">
        <v>44640</v>
      </c>
      <c r="K4264" s="5" t="b">
        <f aca="false">FALSE()</f>
        <v>0</v>
      </c>
      <c r="L4264" s="6" t="str">
        <f aca="false">IFERROR(INDEX(CategoryCodes!$B$2:$B$9,MATCH(C4264,CategoryCodes!$A$2:$A$9,0)),"")</f>
        <v>C</v>
      </c>
      <c r="M4264" s="7" t="n">
        <f aca="false">IFERROR(VALUE(MID(D4264,FIND("_",D4264)+1,FIND("_",D4264,FIND("_",D4264)+1)-FIND("_",D4264)-1)),"")</f>
        <v>18</v>
      </c>
      <c r="N4264" s="7" t="str">
        <f aca="false">IF(OR(C4264="",M4264=""),"",C4264&amp;" Item "&amp;M4264)</f>
        <v>Computers and electric accessories Item 18</v>
      </c>
      <c r="O4264" s="7" t="n">
        <v>475</v>
      </c>
      <c r="P4264" s="8" t="n">
        <f aca="false">G4264*Q4264</f>
        <v>0</v>
      </c>
      <c r="Q4264" s="9" t="n">
        <f aca="false">IF(K4264=TRUE(),0.1,0)</f>
        <v>0</v>
      </c>
    </row>
    <row r="4265" customFormat="false" ht="15" hidden="false" customHeight="true" outlineLevel="0" collapsed="false">
      <c r="A4265" s="1" t="s">
        <v>4518</v>
      </c>
      <c r="B4265" s="1" t="s">
        <v>83</v>
      </c>
      <c r="C4265" s="1" t="s">
        <v>34</v>
      </c>
      <c r="D4265" s="1" t="s">
        <v>117</v>
      </c>
      <c r="E4265" s="1" t="n">
        <v>20</v>
      </c>
      <c r="F4265" s="1" t="n">
        <v>3</v>
      </c>
      <c r="G4265" s="1" t="n">
        <v>60</v>
      </c>
      <c r="H4265" s="1" t="s">
        <v>21</v>
      </c>
      <c r="I4265" s="1" t="s">
        <v>22</v>
      </c>
      <c r="J4265" s="4" t="n">
        <v>45610</v>
      </c>
      <c r="K4265" s="5" t="b">
        <f aca="false">FALSE()</f>
        <v>0</v>
      </c>
      <c r="L4265" s="6" t="str">
        <f aca="false">IFERROR(INDEX(CategoryCodes!$B$2:$B$9,MATCH(C4265,CategoryCodes!$A$2:$A$9,0)),"")</f>
        <v>A</v>
      </c>
      <c r="M4265" s="7" t="n">
        <f aca="false">IFERROR(VALUE(MID(D4265,FIND("_",D4265)+1,FIND("_",D4265,FIND("_",D4265)+1)-FIND("_",D4265)-1)),"")</f>
        <v>11</v>
      </c>
      <c r="N4265" s="7" t="str">
        <f aca="false">IF(OR(C4265="",M4265=""),"",C4265&amp;" Item "&amp;M4265)</f>
        <v>Beverages Item 11</v>
      </c>
      <c r="O4265" s="7" t="n">
        <v>39</v>
      </c>
      <c r="P4265" s="8" t="n">
        <f aca="false">G4265*Q4265</f>
        <v>0</v>
      </c>
      <c r="Q4265" s="9" t="n">
        <f aca="false">IF(K4265=TRUE(),0.1,0)</f>
        <v>0</v>
      </c>
    </row>
    <row r="4266" customFormat="false" ht="15" hidden="false" customHeight="true" outlineLevel="0" collapsed="false">
      <c r="A4266" s="1" t="s">
        <v>4519</v>
      </c>
      <c r="B4266" s="1" t="s">
        <v>71</v>
      </c>
      <c r="C4266" s="1" t="s">
        <v>47</v>
      </c>
      <c r="D4266" s="1" t="s">
        <v>1064</v>
      </c>
      <c r="E4266" s="1" t="n">
        <v>32</v>
      </c>
      <c r="F4266" s="1" t="n">
        <v>6</v>
      </c>
      <c r="G4266" s="1" t="n">
        <v>192</v>
      </c>
      <c r="H4266" s="1" t="s">
        <v>54</v>
      </c>
      <c r="I4266" s="1" t="s">
        <v>22</v>
      </c>
      <c r="J4266" s="4" t="n">
        <v>44784</v>
      </c>
      <c r="L4266" s="6" t="str">
        <f aca="false">IFERROR(INDEX(CategoryCodes!$B$2:$B$9,MATCH(C4266,CategoryCodes!$A$2:$A$9,0)),"")</f>
        <v>F</v>
      </c>
      <c r="M4266" s="7" t="n">
        <f aca="false">IFERROR(VALUE(MID(D4266,FIND("_",D4266)+1,FIND("_",D4266,FIND("_",D4266)+1)-FIND("_",D4266)-1)),"")</f>
        <v>19</v>
      </c>
      <c r="N4266" s="7" t="str">
        <f aca="false">IF(OR(C4266="",M4266=""),"",C4266&amp;" Item "&amp;M4266)</f>
        <v>Furniture Item 19</v>
      </c>
      <c r="O4266" s="7" t="n">
        <v>153</v>
      </c>
      <c r="P4266" s="8" t="n">
        <f aca="false">G4266*Q4266</f>
        <v>0</v>
      </c>
      <c r="Q4266" s="9" t="n">
        <f aca="false">IF(K4266=TRUE(),0.1,0)</f>
        <v>0</v>
      </c>
    </row>
    <row r="4267" customFormat="false" ht="15" hidden="false" customHeight="true" outlineLevel="0" collapsed="false">
      <c r="A4267" s="1" t="s">
        <v>4520</v>
      </c>
      <c r="B4267" s="1" t="s">
        <v>37</v>
      </c>
      <c r="C4267" s="1" t="s">
        <v>38</v>
      </c>
      <c r="D4267" s="1" t="s">
        <v>488</v>
      </c>
      <c r="E4267" s="1" t="n">
        <v>23</v>
      </c>
      <c r="F4267" s="1" t="n">
        <v>10</v>
      </c>
      <c r="G4267" s="1" t="n">
        <v>230</v>
      </c>
      <c r="H4267" s="1" t="s">
        <v>31</v>
      </c>
      <c r="I4267" s="1" t="s">
        <v>44</v>
      </c>
      <c r="J4267" s="4" t="n">
        <v>44782</v>
      </c>
      <c r="L4267" s="6" t="str">
        <f aca="false">IFERROR(INDEX(CategoryCodes!$B$2:$B$9,MATCH(C4267,CategoryCodes!$A$2:$A$9,0)),"")</f>
        <v>E</v>
      </c>
      <c r="M4267" s="7" t="n">
        <f aca="false">IFERROR(VALUE(MID(D4267,FIND("_",D4267)+1,FIND("_",D4267,FIND("_",D4267)+1)-FIND("_",D4267)-1)),"")</f>
        <v>13</v>
      </c>
      <c r="N4267" s="7" t="str">
        <f aca="false">IF(OR(C4267="",M4267=""),"",C4267&amp;" Item "&amp;M4267)</f>
        <v>Food Item 13</v>
      </c>
      <c r="O4267" s="7" t="n">
        <v>83</v>
      </c>
      <c r="P4267" s="8" t="n">
        <f aca="false">G4267*Q4267</f>
        <v>0</v>
      </c>
      <c r="Q4267" s="9" t="n">
        <f aca="false">IF(K4267=TRUE(),0.1,0)</f>
        <v>0</v>
      </c>
    </row>
    <row r="4268" customFormat="false" ht="15" hidden="false" customHeight="true" outlineLevel="0" collapsed="false">
      <c r="A4268" s="1" t="s">
        <v>4521</v>
      </c>
      <c r="B4268" s="1" t="s">
        <v>24</v>
      </c>
      <c r="C4268" s="1" t="s">
        <v>19</v>
      </c>
      <c r="D4268" s="1" t="s">
        <v>213</v>
      </c>
      <c r="E4268" s="1" t="n">
        <v>9.5</v>
      </c>
      <c r="F4268" s="1" t="n">
        <v>1</v>
      </c>
      <c r="G4268" s="1" t="n">
        <v>9.5</v>
      </c>
      <c r="H4268" s="1" t="s">
        <v>31</v>
      </c>
      <c r="I4268" s="1" t="s">
        <v>22</v>
      </c>
      <c r="J4268" s="4" t="n">
        <v>44700</v>
      </c>
      <c r="L4268" s="6" t="str">
        <f aca="false">IFERROR(INDEX(CategoryCodes!$B$2:$B$9,MATCH(C4268,CategoryCodes!$A$2:$A$9,0)),"")</f>
        <v>H</v>
      </c>
      <c r="M4268" s="7" t="n">
        <f aca="false">IFERROR(VALUE(MID(D4268,FIND("_",D4268)+1,FIND("_",D4268,FIND("_",D4268)+1)-FIND("_",D4268)-1)),"")</f>
        <v>4</v>
      </c>
      <c r="N4268" s="7" t="str">
        <f aca="false">IF(OR(C4268="",M4268=""),"",C4268&amp;" Item "&amp;M4268)</f>
        <v>Patisserie Item 4</v>
      </c>
      <c r="O4268" s="7" t="n">
        <v>288</v>
      </c>
      <c r="P4268" s="8" t="n">
        <f aca="false">G4268*Q4268</f>
        <v>0</v>
      </c>
      <c r="Q4268" s="9" t="n">
        <f aca="false">IF(K4268=TRUE(),0.1,0)</f>
        <v>0</v>
      </c>
    </row>
    <row r="4269" customFormat="false" ht="15" hidden="false" customHeight="true" outlineLevel="0" collapsed="false">
      <c r="A4269" s="1" t="s">
        <v>4522</v>
      </c>
      <c r="B4269" s="1" t="s">
        <v>86</v>
      </c>
      <c r="C4269" s="1" t="s">
        <v>29</v>
      </c>
      <c r="D4269" s="1" t="s">
        <v>944</v>
      </c>
      <c r="E4269" s="1" t="n">
        <v>20</v>
      </c>
      <c r="F4269" s="1" t="n">
        <v>7</v>
      </c>
      <c r="G4269" s="1" t="n">
        <v>140</v>
      </c>
      <c r="H4269" s="1" t="s">
        <v>21</v>
      </c>
      <c r="I4269" s="1" t="s">
        <v>22</v>
      </c>
      <c r="J4269" s="4" t="n">
        <v>44805</v>
      </c>
      <c r="K4269" s="5" t="b">
        <f aca="false">TRUE()</f>
        <v>1</v>
      </c>
      <c r="L4269" s="6" t="str">
        <f aca="false">IFERROR(INDEX(CategoryCodes!$B$2:$B$9,MATCH(C4269,CategoryCodes!$A$2:$A$9,0)),"")</f>
        <v>B</v>
      </c>
      <c r="M4269" s="7" t="n">
        <f aca="false">IFERROR(VALUE(MID(D4269,FIND("_",D4269)+1,FIND("_",D4269,FIND("_",D4269)+1)-FIND("_",D4269)-1)),"")</f>
        <v>11</v>
      </c>
      <c r="N4269" s="7" t="str">
        <f aca="false">IF(OR(C4269="",M4269=""),"",C4269&amp;" Item "&amp;M4269)</f>
        <v>Butchers Item 11</v>
      </c>
      <c r="O4269" s="7" t="n">
        <v>123</v>
      </c>
      <c r="P4269" s="8" t="n">
        <f aca="false">G4269*Q4269</f>
        <v>14</v>
      </c>
      <c r="Q4269" s="9" t="n">
        <f aca="false">IF(K4269=TRUE(),0.1,0)</f>
        <v>0.1</v>
      </c>
    </row>
    <row r="4270" customFormat="false" ht="15" hidden="false" customHeight="true" outlineLevel="0" collapsed="false">
      <c r="A4270" s="1" t="s">
        <v>4523</v>
      </c>
      <c r="B4270" s="1" t="s">
        <v>69</v>
      </c>
      <c r="C4270" s="1" t="s">
        <v>72</v>
      </c>
      <c r="D4270" s="1" t="s">
        <v>383</v>
      </c>
      <c r="E4270" s="1" t="n">
        <v>29</v>
      </c>
      <c r="F4270" s="1" t="n">
        <v>5</v>
      </c>
      <c r="G4270" s="1" t="n">
        <v>145</v>
      </c>
      <c r="H4270" s="1" t="s">
        <v>21</v>
      </c>
      <c r="I4270" s="1" t="s">
        <v>22</v>
      </c>
      <c r="J4270" s="4" t="n">
        <v>45660</v>
      </c>
      <c r="K4270" s="5" t="b">
        <f aca="false">FALSE()</f>
        <v>0</v>
      </c>
      <c r="L4270" s="6" t="str">
        <f aca="false">IFERROR(INDEX(CategoryCodes!$B$2:$B$9,MATCH(C4270,CategoryCodes!$A$2:$A$9,0)),"")</f>
        <v>D</v>
      </c>
      <c r="M4270" s="7" t="n">
        <f aca="false">IFERROR(VALUE(MID(D4270,FIND("_",D4270)+1,FIND("_",D4270,FIND("_",D4270)+1)-FIND("_",D4270)-1)),"")</f>
        <v>17</v>
      </c>
      <c r="N4270" s="7" t="str">
        <f aca="false">IF(OR(C4270="",M4270=""),"",C4270&amp;" Item "&amp;M4270)</f>
        <v>Electric household essentials Item 17</v>
      </c>
      <c r="O4270" s="7" t="n">
        <v>290</v>
      </c>
      <c r="P4270" s="8" t="n">
        <f aca="false">G4270*Q4270</f>
        <v>0</v>
      </c>
      <c r="Q4270" s="9" t="n">
        <f aca="false">IF(K4270=TRUE(),0.1,0)</f>
        <v>0</v>
      </c>
    </row>
    <row r="4271" customFormat="false" ht="15" hidden="false" customHeight="true" outlineLevel="0" collapsed="false">
      <c r="A4271" s="1" t="s">
        <v>4524</v>
      </c>
      <c r="B4271" s="1" t="s">
        <v>106</v>
      </c>
      <c r="C4271" s="1" t="s">
        <v>25</v>
      </c>
      <c r="D4271" s="1" t="s">
        <v>277</v>
      </c>
      <c r="E4271" s="1" t="n">
        <v>5</v>
      </c>
      <c r="F4271" s="1" t="n">
        <v>7</v>
      </c>
      <c r="G4271" s="1" t="n">
        <v>35</v>
      </c>
      <c r="H4271" s="1" t="s">
        <v>31</v>
      </c>
      <c r="I4271" s="1" t="s">
        <v>22</v>
      </c>
      <c r="J4271" s="4" t="n">
        <v>45385</v>
      </c>
      <c r="L4271" s="6" t="str">
        <f aca="false">IFERROR(INDEX(CategoryCodes!$B$2:$B$9,MATCH(C4271,CategoryCodes!$A$2:$A$9,0)),"")</f>
        <v>G</v>
      </c>
      <c r="M4271" s="7" t="n">
        <f aca="false">IFERROR(VALUE(MID(D4271,FIND("_",D4271)+1,FIND("_",D4271,FIND("_",D4271)+1)-FIND("_",D4271)-1)),"")</f>
        <v>1</v>
      </c>
      <c r="N4271" s="7" t="str">
        <f aca="false">IF(OR(C4271="",M4271=""),"",C4271&amp;" Item "&amp;M4271)</f>
        <v>Milk Products Item 1</v>
      </c>
      <c r="O4271" s="7" t="n">
        <v>427</v>
      </c>
      <c r="P4271" s="8" t="n">
        <f aca="false">G4271*Q4271</f>
        <v>0</v>
      </c>
      <c r="Q4271" s="9" t="n">
        <f aca="false">IF(K4271=TRUE(),0.1,0)</f>
        <v>0</v>
      </c>
    </row>
    <row r="4272" customFormat="false" ht="15" hidden="false" customHeight="true" outlineLevel="0" collapsed="false">
      <c r="A4272" s="1" t="s">
        <v>4525</v>
      </c>
      <c r="B4272" s="1" t="s">
        <v>129</v>
      </c>
      <c r="C4272" s="1" t="s">
        <v>34</v>
      </c>
      <c r="D4272" s="1" t="s">
        <v>407</v>
      </c>
      <c r="E4272" s="1" t="n">
        <v>21.5</v>
      </c>
      <c r="F4272" s="1" t="n">
        <v>3</v>
      </c>
      <c r="G4272" s="1" t="n">
        <v>64.5</v>
      </c>
      <c r="H4272" s="1" t="s">
        <v>21</v>
      </c>
      <c r="I4272" s="1" t="s">
        <v>44</v>
      </c>
      <c r="J4272" s="4" t="n">
        <v>45244</v>
      </c>
      <c r="L4272" s="6" t="str">
        <f aca="false">IFERROR(INDEX(CategoryCodes!$B$2:$B$9,MATCH(C4272,CategoryCodes!$A$2:$A$9,0)),"")</f>
        <v>A</v>
      </c>
      <c r="M4272" s="7" t="n">
        <f aca="false">IFERROR(VALUE(MID(D4272,FIND("_",D4272)+1,FIND("_",D4272,FIND("_",D4272)+1)-FIND("_",D4272)-1)),"")</f>
        <v>12</v>
      </c>
      <c r="N4272" s="7" t="str">
        <f aca="false">IF(OR(C4272="",M4272=""),"",C4272&amp;" Item "&amp;M4272)</f>
        <v>Beverages Item 12</v>
      </c>
      <c r="O4272" s="7" t="n">
        <v>434</v>
      </c>
      <c r="P4272" s="8" t="n">
        <f aca="false">G4272*Q4272</f>
        <v>0</v>
      </c>
      <c r="Q4272" s="9" t="n">
        <f aca="false">IF(K4272=TRUE(),0.1,0)</f>
        <v>0</v>
      </c>
    </row>
    <row r="4273" customFormat="false" ht="15" hidden="false" customHeight="true" outlineLevel="0" collapsed="false">
      <c r="A4273" s="1" t="s">
        <v>4526</v>
      </c>
      <c r="B4273" s="1" t="s">
        <v>119</v>
      </c>
      <c r="C4273" s="1" t="s">
        <v>47</v>
      </c>
      <c r="D4273" s="1" t="s">
        <v>988</v>
      </c>
      <c r="E4273" s="1" t="n">
        <v>8</v>
      </c>
      <c r="F4273" s="1" t="n">
        <v>10</v>
      </c>
      <c r="G4273" s="1" t="n">
        <v>80</v>
      </c>
      <c r="H4273" s="1" t="s">
        <v>21</v>
      </c>
      <c r="I4273" s="1" t="s">
        <v>22</v>
      </c>
      <c r="J4273" s="4" t="n">
        <v>45156</v>
      </c>
      <c r="K4273" s="5" t="b">
        <f aca="false">TRUE()</f>
        <v>1</v>
      </c>
      <c r="L4273" s="6" t="str">
        <f aca="false">IFERROR(INDEX(CategoryCodes!$B$2:$B$9,MATCH(C4273,CategoryCodes!$A$2:$A$9,0)),"")</f>
        <v>F</v>
      </c>
      <c r="M4273" s="7" t="n">
        <f aca="false">IFERROR(VALUE(MID(D4273,FIND("_",D4273)+1,FIND("_",D4273,FIND("_",D4273)+1)-FIND("_",D4273)-1)),"")</f>
        <v>3</v>
      </c>
      <c r="N4273" s="7" t="str">
        <f aca="false">IF(OR(C4273="",M4273=""),"",C4273&amp;" Item "&amp;M4273)</f>
        <v>Furniture Item 3</v>
      </c>
      <c r="O4273" s="7" t="n">
        <v>199</v>
      </c>
      <c r="P4273" s="8" t="n">
        <f aca="false">G4273*Q4273</f>
        <v>8</v>
      </c>
      <c r="Q4273" s="9" t="n">
        <f aca="false">IF(K4273=TRUE(),0.1,0)</f>
        <v>0.1</v>
      </c>
    </row>
    <row r="4274" customFormat="false" ht="15" hidden="false" customHeight="true" outlineLevel="0" collapsed="false">
      <c r="A4274" s="1" t="s">
        <v>4527</v>
      </c>
      <c r="B4274" s="1" t="s">
        <v>90</v>
      </c>
      <c r="C4274" s="1" t="s">
        <v>29</v>
      </c>
      <c r="D4274" s="1" t="s">
        <v>53</v>
      </c>
      <c r="E4274" s="1" t="n">
        <v>36.5</v>
      </c>
      <c r="F4274" s="1" t="n">
        <v>7</v>
      </c>
      <c r="G4274" s="1" t="n">
        <v>255.5</v>
      </c>
      <c r="H4274" s="1" t="s">
        <v>54</v>
      </c>
      <c r="I4274" s="1" t="s">
        <v>44</v>
      </c>
      <c r="J4274" s="4" t="n">
        <v>45007</v>
      </c>
      <c r="K4274" s="5" t="b">
        <f aca="false">TRUE()</f>
        <v>1</v>
      </c>
      <c r="L4274" s="6" t="str">
        <f aca="false">IFERROR(INDEX(CategoryCodes!$B$2:$B$9,MATCH(C4274,CategoryCodes!$A$2:$A$9,0)),"")</f>
        <v>B</v>
      </c>
      <c r="M4274" s="7" t="n">
        <f aca="false">IFERROR(VALUE(MID(D4274,FIND("_",D4274)+1,FIND("_",D4274,FIND("_",D4274)+1)-FIND("_",D4274)-1)),"")</f>
        <v>22</v>
      </c>
      <c r="N4274" s="7" t="str">
        <f aca="false">IF(OR(C4274="",M4274=""),"",C4274&amp;" Item "&amp;M4274)</f>
        <v>Butchers Item 22</v>
      </c>
      <c r="O4274" s="7" t="n">
        <v>346</v>
      </c>
      <c r="P4274" s="8" t="n">
        <f aca="false">G4274*Q4274</f>
        <v>25.55</v>
      </c>
      <c r="Q4274" s="9" t="n">
        <f aca="false">IF(K4274=TRUE(),0.1,0)</f>
        <v>0.1</v>
      </c>
    </row>
    <row r="4275" customFormat="false" ht="15" hidden="false" customHeight="true" outlineLevel="0" collapsed="false">
      <c r="A4275" s="1" t="s">
        <v>4528</v>
      </c>
      <c r="B4275" s="1" t="s">
        <v>86</v>
      </c>
      <c r="C4275" s="1" t="s">
        <v>25</v>
      </c>
      <c r="D4275" s="1" t="s">
        <v>207</v>
      </c>
      <c r="E4275" s="1" t="n">
        <v>15.5</v>
      </c>
      <c r="F4275" s="1" t="n">
        <v>5</v>
      </c>
      <c r="G4275" s="1" t="n">
        <v>77.5</v>
      </c>
      <c r="H4275" s="1" t="s">
        <v>31</v>
      </c>
      <c r="I4275" s="1" t="s">
        <v>44</v>
      </c>
      <c r="J4275" s="4" t="n">
        <v>45612</v>
      </c>
      <c r="K4275" s="5" t="b">
        <f aca="false">FALSE()</f>
        <v>0</v>
      </c>
      <c r="L4275" s="6" t="str">
        <f aca="false">IFERROR(INDEX(CategoryCodes!$B$2:$B$9,MATCH(C4275,CategoryCodes!$A$2:$A$9,0)),"")</f>
        <v>G</v>
      </c>
      <c r="M4275" s="7" t="n">
        <f aca="false">IFERROR(VALUE(MID(D4275,FIND("_",D4275)+1,FIND("_",D4275,FIND("_",D4275)+1)-FIND("_",D4275)-1)),"")</f>
        <v>8</v>
      </c>
      <c r="N4275" s="7" t="str">
        <f aca="false">IF(OR(C4275="",M4275=""),"",C4275&amp;" Item "&amp;M4275)</f>
        <v>Milk Products Item 8</v>
      </c>
      <c r="O4275" s="7" t="n">
        <v>459</v>
      </c>
      <c r="P4275" s="8" t="n">
        <f aca="false">G4275*Q4275</f>
        <v>0</v>
      </c>
      <c r="Q4275" s="9" t="n">
        <f aca="false">IF(K4275=TRUE(),0.1,0)</f>
        <v>0</v>
      </c>
    </row>
    <row r="4276" customFormat="false" ht="15" hidden="false" customHeight="true" outlineLevel="0" collapsed="false">
      <c r="A4276" s="1" t="s">
        <v>4529</v>
      </c>
      <c r="B4276" s="1" t="s">
        <v>80</v>
      </c>
      <c r="C4276" s="1" t="s">
        <v>34</v>
      </c>
      <c r="D4276" s="1" t="s">
        <v>576</v>
      </c>
      <c r="E4276" s="1" t="n">
        <v>29</v>
      </c>
      <c r="F4276" s="1" t="n">
        <v>9</v>
      </c>
      <c r="G4276" s="1" t="n">
        <v>261</v>
      </c>
      <c r="H4276" s="1" t="s">
        <v>54</v>
      </c>
      <c r="I4276" s="1" t="s">
        <v>22</v>
      </c>
      <c r="J4276" s="4" t="n">
        <v>45267</v>
      </c>
      <c r="L4276" s="6" t="str">
        <f aca="false">IFERROR(INDEX(CategoryCodes!$B$2:$B$9,MATCH(C4276,CategoryCodes!$A$2:$A$9,0)),"")</f>
        <v>A</v>
      </c>
      <c r="M4276" s="7" t="n">
        <f aca="false">IFERROR(VALUE(MID(D4276,FIND("_",D4276)+1,FIND("_",D4276,FIND("_",D4276)+1)-FIND("_",D4276)-1)),"")</f>
        <v>17</v>
      </c>
      <c r="N4276" s="7" t="str">
        <f aca="false">IF(OR(C4276="",M4276=""),"",C4276&amp;" Item "&amp;M4276)</f>
        <v>Beverages Item 17</v>
      </c>
      <c r="O4276" s="7" t="n">
        <v>276</v>
      </c>
      <c r="P4276" s="8" t="n">
        <f aca="false">G4276*Q4276</f>
        <v>0</v>
      </c>
      <c r="Q4276" s="9" t="n">
        <f aca="false">IF(K4276=TRUE(),0.1,0)</f>
        <v>0</v>
      </c>
    </row>
    <row r="4277" customFormat="false" ht="15" hidden="false" customHeight="true" outlineLevel="0" collapsed="false">
      <c r="A4277" s="1" t="s">
        <v>4530</v>
      </c>
      <c r="B4277" s="1" t="s">
        <v>86</v>
      </c>
      <c r="C4277" s="1" t="s">
        <v>34</v>
      </c>
      <c r="D4277" s="1" t="s">
        <v>77</v>
      </c>
      <c r="E4277" s="1" t="n">
        <v>14</v>
      </c>
      <c r="F4277" s="1" t="n">
        <v>9</v>
      </c>
      <c r="G4277" s="1" t="n">
        <v>126</v>
      </c>
      <c r="H4277" s="1" t="s">
        <v>54</v>
      </c>
      <c r="I4277" s="1" t="s">
        <v>22</v>
      </c>
      <c r="J4277" s="4" t="n">
        <v>45347</v>
      </c>
      <c r="K4277" s="5" t="b">
        <f aca="false">TRUE()</f>
        <v>1</v>
      </c>
      <c r="L4277" s="6" t="str">
        <f aca="false">IFERROR(INDEX(CategoryCodes!$B$2:$B$9,MATCH(C4277,CategoryCodes!$A$2:$A$9,0)),"")</f>
        <v>A</v>
      </c>
      <c r="M4277" s="7" t="n">
        <f aca="false">IFERROR(VALUE(MID(D4277,FIND("_",D4277)+1,FIND("_",D4277,FIND("_",D4277)+1)-FIND("_",D4277)-1)),"")</f>
        <v>7</v>
      </c>
      <c r="N4277" s="7" t="str">
        <f aca="false">IF(OR(C4277="",M4277=""),"",C4277&amp;" Item "&amp;M4277)</f>
        <v>Beverages Item 7</v>
      </c>
      <c r="O4277" s="7" t="n">
        <v>169</v>
      </c>
      <c r="P4277" s="8" t="n">
        <f aca="false">G4277*Q4277</f>
        <v>12.6</v>
      </c>
      <c r="Q4277" s="9" t="n">
        <f aca="false">IF(K4277=TRUE(),0.1,0)</f>
        <v>0.1</v>
      </c>
    </row>
    <row r="4278" customFormat="false" ht="15" hidden="false" customHeight="true" outlineLevel="0" collapsed="false">
      <c r="A4278" s="1" t="s">
        <v>4531</v>
      </c>
      <c r="B4278" s="1" t="s">
        <v>71</v>
      </c>
      <c r="C4278" s="1" t="s">
        <v>136</v>
      </c>
      <c r="D4278" s="1" t="s">
        <v>155</v>
      </c>
      <c r="E4278" s="1" t="n">
        <v>26</v>
      </c>
      <c r="F4278" s="1" t="n">
        <v>10</v>
      </c>
      <c r="G4278" s="1" t="n">
        <v>260</v>
      </c>
      <c r="H4278" s="1" t="s">
        <v>21</v>
      </c>
      <c r="I4278" s="1" t="s">
        <v>22</v>
      </c>
      <c r="J4278" s="4" t="n">
        <v>45627</v>
      </c>
      <c r="L4278" s="6" t="str">
        <f aca="false">IFERROR(INDEX(CategoryCodes!$B$2:$B$9,MATCH(C4278,CategoryCodes!$A$2:$A$9,0)),"")</f>
        <v>C</v>
      </c>
      <c r="M4278" s="7" t="n">
        <f aca="false">IFERROR(VALUE(MID(D4278,FIND("_",D4278)+1,FIND("_",D4278,FIND("_",D4278)+1)-FIND("_",D4278)-1)),"")</f>
        <v>15</v>
      </c>
      <c r="N4278" s="7" t="str">
        <f aca="false">IF(OR(C4278="",M4278=""),"",C4278&amp;" Item "&amp;M4278)</f>
        <v>Computers and electric accessories Item 15</v>
      </c>
      <c r="O4278" s="7" t="n">
        <v>196</v>
      </c>
      <c r="P4278" s="8" t="n">
        <f aca="false">G4278*Q4278</f>
        <v>0</v>
      </c>
      <c r="Q4278" s="9" t="n">
        <f aca="false">IF(K4278=TRUE(),0.1,0)</f>
        <v>0</v>
      </c>
    </row>
    <row r="4279" customFormat="false" ht="15" hidden="false" customHeight="true" outlineLevel="0" collapsed="false">
      <c r="A4279" s="1" t="s">
        <v>4532</v>
      </c>
      <c r="B4279" s="1" t="s">
        <v>86</v>
      </c>
      <c r="C4279" s="1" t="s">
        <v>136</v>
      </c>
      <c r="D4279" s="1" t="s">
        <v>299</v>
      </c>
      <c r="E4279" s="1" t="n">
        <v>12.5</v>
      </c>
      <c r="F4279" s="1" t="n">
        <v>8</v>
      </c>
      <c r="G4279" s="1" t="n">
        <v>100</v>
      </c>
      <c r="H4279" s="1" t="s">
        <v>31</v>
      </c>
      <c r="I4279" s="1" t="s">
        <v>44</v>
      </c>
      <c r="J4279" s="4" t="n">
        <v>45422</v>
      </c>
      <c r="L4279" s="6" t="str">
        <f aca="false">IFERROR(INDEX(CategoryCodes!$B$2:$B$9,MATCH(C4279,CategoryCodes!$A$2:$A$9,0)),"")</f>
        <v>C</v>
      </c>
      <c r="M4279" s="7" t="n">
        <f aca="false">IFERROR(VALUE(MID(D4279,FIND("_",D4279)+1,FIND("_",D4279,FIND("_",D4279)+1)-FIND("_",D4279)-1)),"")</f>
        <v>6</v>
      </c>
      <c r="N4279" s="7" t="str">
        <f aca="false">IF(OR(C4279="",M4279=""),"",C4279&amp;" Item "&amp;M4279)</f>
        <v>Computers and electric accessories Item 6</v>
      </c>
      <c r="O4279" s="7" t="n">
        <v>386</v>
      </c>
      <c r="P4279" s="8" t="n">
        <f aca="false">G4279*Q4279</f>
        <v>0</v>
      </c>
      <c r="Q4279" s="9" t="n">
        <f aca="false">IF(K4279=TRUE(),0.1,0)</f>
        <v>0</v>
      </c>
    </row>
    <row r="4280" customFormat="false" ht="15" hidden="false" customHeight="true" outlineLevel="0" collapsed="false">
      <c r="A4280" s="1" t="s">
        <v>4533</v>
      </c>
      <c r="B4280" s="1" t="s">
        <v>49</v>
      </c>
      <c r="C4280" s="1" t="s">
        <v>47</v>
      </c>
      <c r="D4280" s="1" t="s">
        <v>459</v>
      </c>
      <c r="E4280" s="1" t="n">
        <v>26</v>
      </c>
      <c r="F4280" s="1" t="n">
        <v>6</v>
      </c>
      <c r="G4280" s="1" t="n">
        <v>156</v>
      </c>
      <c r="H4280" s="1" t="s">
        <v>31</v>
      </c>
      <c r="I4280" s="1" t="s">
        <v>22</v>
      </c>
      <c r="J4280" s="4" t="n">
        <v>45529</v>
      </c>
      <c r="L4280" s="6" t="str">
        <f aca="false">IFERROR(INDEX(CategoryCodes!$B$2:$B$9,MATCH(C4280,CategoryCodes!$A$2:$A$9,0)),"")</f>
        <v>F</v>
      </c>
      <c r="M4280" s="7" t="n">
        <f aca="false">IFERROR(VALUE(MID(D4280,FIND("_",D4280)+1,FIND("_",D4280,FIND("_",D4280)+1)-FIND("_",D4280)-1)),"")</f>
        <v>15</v>
      </c>
      <c r="N4280" s="7" t="str">
        <f aca="false">IF(OR(C4280="",M4280=""),"",C4280&amp;" Item "&amp;M4280)</f>
        <v>Furniture Item 15</v>
      </c>
      <c r="O4280" s="7" t="n">
        <v>378</v>
      </c>
      <c r="P4280" s="8" t="n">
        <f aca="false">G4280*Q4280</f>
        <v>0</v>
      </c>
      <c r="Q4280" s="9" t="n">
        <f aca="false">IF(K4280=TRUE(),0.1,0)</f>
        <v>0</v>
      </c>
    </row>
    <row r="4281" customFormat="false" ht="15" hidden="false" customHeight="true" outlineLevel="0" collapsed="false">
      <c r="A4281" s="1" t="s">
        <v>4534</v>
      </c>
      <c r="B4281" s="1" t="s">
        <v>24</v>
      </c>
      <c r="C4281" s="1" t="s">
        <v>47</v>
      </c>
      <c r="D4281" s="1" t="s">
        <v>287</v>
      </c>
      <c r="E4281" s="1" t="n">
        <v>5</v>
      </c>
      <c r="F4281" s="1" t="n">
        <v>7</v>
      </c>
      <c r="G4281" s="1" t="n">
        <v>35</v>
      </c>
      <c r="H4281" s="1" t="s">
        <v>21</v>
      </c>
      <c r="I4281" s="1" t="s">
        <v>44</v>
      </c>
      <c r="J4281" s="4" t="n">
        <v>44627</v>
      </c>
      <c r="K4281" s="5" t="b">
        <f aca="false">TRUE()</f>
        <v>1</v>
      </c>
      <c r="L4281" s="6" t="str">
        <f aca="false">IFERROR(INDEX(CategoryCodes!$B$2:$B$9,MATCH(C4281,CategoryCodes!$A$2:$A$9,0)),"")</f>
        <v>F</v>
      </c>
      <c r="M4281" s="7" t="n">
        <f aca="false">IFERROR(VALUE(MID(D4281,FIND("_",D4281)+1,FIND("_",D4281,FIND("_",D4281)+1)-FIND("_",D4281)-1)),"")</f>
        <v>1</v>
      </c>
      <c r="N4281" s="7" t="str">
        <f aca="false">IF(OR(C4281="",M4281=""),"",C4281&amp;" Item "&amp;M4281)</f>
        <v>Furniture Item 1</v>
      </c>
      <c r="O4281" s="7" t="n">
        <v>71</v>
      </c>
      <c r="P4281" s="8" t="n">
        <f aca="false">G4281*Q4281</f>
        <v>3.5</v>
      </c>
      <c r="Q4281" s="9" t="n">
        <f aca="false">IF(K4281=TRUE(),0.1,0)</f>
        <v>0.1</v>
      </c>
    </row>
    <row r="4282" customFormat="false" ht="15" hidden="false" customHeight="true" outlineLevel="0" collapsed="false">
      <c r="A4282" s="1" t="s">
        <v>4535</v>
      </c>
      <c r="B4282" s="1" t="s">
        <v>46</v>
      </c>
      <c r="C4282" s="1" t="s">
        <v>47</v>
      </c>
      <c r="D4282" s="1" t="s">
        <v>205</v>
      </c>
      <c r="E4282" s="1" t="n">
        <v>39.5</v>
      </c>
      <c r="F4282" s="1" t="n">
        <v>10</v>
      </c>
      <c r="G4282" s="1" t="n">
        <v>395</v>
      </c>
      <c r="H4282" s="1" t="s">
        <v>21</v>
      </c>
      <c r="I4282" s="1" t="s">
        <v>44</v>
      </c>
      <c r="J4282" s="4" t="n">
        <v>45344</v>
      </c>
      <c r="L4282" s="6" t="str">
        <f aca="false">IFERROR(INDEX(CategoryCodes!$B$2:$B$9,MATCH(C4282,CategoryCodes!$A$2:$A$9,0)),"")</f>
        <v>F</v>
      </c>
      <c r="M4282" s="7" t="n">
        <f aca="false">IFERROR(VALUE(MID(D4282,FIND("_",D4282)+1,FIND("_",D4282,FIND("_",D4282)+1)-FIND("_",D4282)-1)),"")</f>
        <v>24</v>
      </c>
      <c r="N4282" s="7" t="str">
        <f aca="false">IF(OR(C4282="",M4282=""),"",C4282&amp;" Item "&amp;M4282)</f>
        <v>Furniture Item 24</v>
      </c>
      <c r="O4282" s="7" t="n">
        <v>404</v>
      </c>
      <c r="P4282" s="8" t="n">
        <f aca="false">G4282*Q4282</f>
        <v>0</v>
      </c>
      <c r="Q4282" s="9" t="n">
        <f aca="false">IF(K4282=TRUE(),0.1,0)</f>
        <v>0</v>
      </c>
    </row>
    <row r="4283" customFormat="false" ht="15" hidden="false" customHeight="true" outlineLevel="0" collapsed="false">
      <c r="A4283" s="1" t="s">
        <v>4536</v>
      </c>
      <c r="B4283" s="1" t="s">
        <v>24</v>
      </c>
      <c r="C4283" s="1" t="s">
        <v>34</v>
      </c>
      <c r="D4283" s="1" t="s">
        <v>123</v>
      </c>
      <c r="E4283" s="1" t="n">
        <v>36.5</v>
      </c>
      <c r="F4283" s="1" t="n">
        <v>1</v>
      </c>
      <c r="G4283" s="1" t="n">
        <v>36.5</v>
      </c>
      <c r="H4283" s="1" t="s">
        <v>31</v>
      </c>
      <c r="I4283" s="1" t="s">
        <v>44</v>
      </c>
      <c r="J4283" s="4" t="n">
        <v>45288</v>
      </c>
      <c r="K4283" s="5" t="b">
        <f aca="false">FALSE()</f>
        <v>0</v>
      </c>
      <c r="L4283" s="6" t="str">
        <f aca="false">IFERROR(INDEX(CategoryCodes!$B$2:$B$9,MATCH(C4283,CategoryCodes!$A$2:$A$9,0)),"")</f>
        <v>A</v>
      </c>
      <c r="M4283" s="7" t="n">
        <f aca="false">IFERROR(VALUE(MID(D4283,FIND("_",D4283)+1,FIND("_",D4283,FIND("_",D4283)+1)-FIND("_",D4283)-1)),"")</f>
        <v>22</v>
      </c>
      <c r="N4283" s="7" t="str">
        <f aca="false">IF(OR(C4283="",M4283=""),"",C4283&amp;" Item "&amp;M4283)</f>
        <v>Beverages Item 22</v>
      </c>
      <c r="O4283" s="7" t="n">
        <v>352</v>
      </c>
      <c r="P4283" s="8" t="n">
        <f aca="false">G4283*Q4283</f>
        <v>0</v>
      </c>
      <c r="Q4283" s="9" t="n">
        <f aca="false">IF(K4283=TRUE(),0.1,0)</f>
        <v>0</v>
      </c>
    </row>
    <row r="4284" customFormat="false" ht="15" hidden="false" customHeight="true" outlineLevel="0" collapsed="false">
      <c r="A4284" s="1" t="s">
        <v>4537</v>
      </c>
      <c r="B4284" s="1" t="s">
        <v>114</v>
      </c>
      <c r="C4284" s="1" t="s">
        <v>38</v>
      </c>
      <c r="D4284" s="1" t="s">
        <v>209</v>
      </c>
      <c r="E4284" s="1" t="n">
        <v>9.5</v>
      </c>
      <c r="F4284" s="1" t="n">
        <v>4</v>
      </c>
      <c r="G4284" s="1" t="n">
        <v>38</v>
      </c>
      <c r="H4284" s="1" t="s">
        <v>21</v>
      </c>
      <c r="I4284" s="1" t="s">
        <v>44</v>
      </c>
      <c r="J4284" s="4" t="n">
        <v>45654</v>
      </c>
      <c r="K4284" s="5" t="b">
        <f aca="false">TRUE()</f>
        <v>1</v>
      </c>
      <c r="L4284" s="6" t="str">
        <f aca="false">IFERROR(INDEX(CategoryCodes!$B$2:$B$9,MATCH(C4284,CategoryCodes!$A$2:$A$9,0)),"")</f>
        <v>E</v>
      </c>
      <c r="M4284" s="7" t="n">
        <f aca="false">IFERROR(VALUE(MID(D4284,FIND("_",D4284)+1,FIND("_",D4284,FIND("_",D4284)+1)-FIND("_",D4284)-1)),"")</f>
        <v>4</v>
      </c>
      <c r="N4284" s="7" t="str">
        <f aca="false">IF(OR(C4284="",M4284=""),"",C4284&amp;" Item "&amp;M4284)</f>
        <v>Food Item 4</v>
      </c>
      <c r="O4284" s="7" t="n">
        <v>370</v>
      </c>
      <c r="P4284" s="8" t="n">
        <f aca="false">G4284*Q4284</f>
        <v>3.8</v>
      </c>
      <c r="Q4284" s="9" t="n">
        <f aca="false">IF(K4284=TRUE(),0.1,0)</f>
        <v>0.1</v>
      </c>
    </row>
    <row r="4285" customFormat="false" ht="15" hidden="false" customHeight="true" outlineLevel="0" collapsed="false">
      <c r="A4285" s="1" t="s">
        <v>4538</v>
      </c>
      <c r="B4285" s="1" t="s">
        <v>46</v>
      </c>
      <c r="C4285" s="1" t="s">
        <v>136</v>
      </c>
      <c r="D4285" s="1" t="s">
        <v>164</v>
      </c>
      <c r="E4285" s="1" t="n">
        <v>36.5</v>
      </c>
      <c r="F4285" s="1" t="n">
        <v>6</v>
      </c>
      <c r="G4285" s="1" t="n">
        <v>219</v>
      </c>
      <c r="H4285" s="1" t="s">
        <v>54</v>
      </c>
      <c r="I4285" s="1" t="s">
        <v>44</v>
      </c>
      <c r="J4285" s="4" t="n">
        <v>44645</v>
      </c>
      <c r="L4285" s="6" t="str">
        <f aca="false">IFERROR(INDEX(CategoryCodes!$B$2:$B$9,MATCH(C4285,CategoryCodes!$A$2:$A$9,0)),"")</f>
        <v>C</v>
      </c>
      <c r="M4285" s="7" t="n">
        <f aca="false">IFERROR(VALUE(MID(D4285,FIND("_",D4285)+1,FIND("_",D4285,FIND("_",D4285)+1)-FIND("_",D4285)-1)),"")</f>
        <v>22</v>
      </c>
      <c r="N4285" s="7" t="str">
        <f aca="false">IF(OR(C4285="",M4285=""),"",C4285&amp;" Item "&amp;M4285)</f>
        <v>Computers and electric accessories Item 22</v>
      </c>
      <c r="O4285" s="7" t="n">
        <v>40</v>
      </c>
      <c r="P4285" s="8" t="n">
        <f aca="false">G4285*Q4285</f>
        <v>0</v>
      </c>
      <c r="Q4285" s="9" t="n">
        <f aca="false">IF(K4285=TRUE(),0.1,0)</f>
        <v>0</v>
      </c>
    </row>
    <row r="4286" customFormat="false" ht="15" hidden="false" customHeight="true" outlineLevel="0" collapsed="false">
      <c r="A4286" s="1" t="s">
        <v>4539</v>
      </c>
      <c r="B4286" s="1" t="s">
        <v>75</v>
      </c>
      <c r="C4286" s="1" t="s">
        <v>136</v>
      </c>
      <c r="D4286" s="1" t="s">
        <v>164</v>
      </c>
      <c r="E4286" s="1" t="n">
        <v>36.5</v>
      </c>
      <c r="F4286" s="1" t="n">
        <v>7</v>
      </c>
      <c r="G4286" s="1" t="n">
        <v>255.5</v>
      </c>
      <c r="H4286" s="1" t="s">
        <v>54</v>
      </c>
      <c r="I4286" s="1" t="s">
        <v>22</v>
      </c>
      <c r="J4286" s="4" t="n">
        <v>45208</v>
      </c>
      <c r="L4286" s="6" t="str">
        <f aca="false">IFERROR(INDEX(CategoryCodes!$B$2:$B$9,MATCH(C4286,CategoryCodes!$A$2:$A$9,0)),"")</f>
        <v>C</v>
      </c>
      <c r="M4286" s="7" t="n">
        <f aca="false">IFERROR(VALUE(MID(D4286,FIND("_",D4286)+1,FIND("_",D4286,FIND("_",D4286)+1)-FIND("_",D4286)-1)),"")</f>
        <v>22</v>
      </c>
      <c r="N4286" s="7" t="str">
        <f aca="false">IF(OR(C4286="",M4286=""),"",C4286&amp;" Item "&amp;M4286)</f>
        <v>Computers and electric accessories Item 22</v>
      </c>
      <c r="O4286" s="7" t="n">
        <v>256</v>
      </c>
      <c r="P4286" s="8" t="n">
        <f aca="false">G4286*Q4286</f>
        <v>0</v>
      </c>
      <c r="Q4286" s="9" t="n">
        <f aca="false">IF(K4286=TRUE(),0.1,0)</f>
        <v>0</v>
      </c>
    </row>
    <row r="4287" customFormat="false" ht="15" hidden="false" customHeight="true" outlineLevel="0" collapsed="false">
      <c r="A4287" s="1" t="s">
        <v>4540</v>
      </c>
      <c r="B4287" s="1" t="s">
        <v>71</v>
      </c>
      <c r="C4287" s="1" t="s">
        <v>136</v>
      </c>
      <c r="E4287" s="1" t="n">
        <v>20</v>
      </c>
      <c r="H4287" s="1" t="s">
        <v>21</v>
      </c>
      <c r="I4287" s="1" t="s">
        <v>44</v>
      </c>
      <c r="J4287" s="4" t="n">
        <v>45316</v>
      </c>
      <c r="L4287" s="6" t="str">
        <f aca="false">IFERROR(INDEX(CategoryCodes!$B$2:$B$9,MATCH(C4287,CategoryCodes!$A$2:$A$9,0)),"")</f>
        <v>C</v>
      </c>
      <c r="M4287" s="7" t="str">
        <f aca="false">IFERROR(VALUE(MID(D4287,FIND("_",D4287)+1,FIND("_",D4287,FIND("_",D4287)+1)-FIND("_",D4287)-1)),"")</f>
        <v/>
      </c>
      <c r="N4287" s="7" t="str">
        <f aca="false">IF(OR(C4287="",M4287=""),"",C4287&amp;" Item "&amp;M4287)</f>
        <v/>
      </c>
      <c r="O4287" s="7" t="n">
        <v>381</v>
      </c>
      <c r="P4287" s="8" t="n">
        <f aca="false">G4287*Q4287</f>
        <v>0</v>
      </c>
      <c r="Q4287" s="9" t="n">
        <f aca="false">IF(K4287=TRUE(),0.1,0)</f>
        <v>0</v>
      </c>
    </row>
    <row r="4288" customFormat="false" ht="15" hidden="false" customHeight="true" outlineLevel="0" collapsed="false">
      <c r="A4288" s="1" t="s">
        <v>4541</v>
      </c>
      <c r="B4288" s="1" t="s">
        <v>86</v>
      </c>
      <c r="C4288" s="1" t="s">
        <v>47</v>
      </c>
      <c r="D4288" s="1" t="s">
        <v>715</v>
      </c>
      <c r="E4288" s="1" t="n">
        <v>21.5</v>
      </c>
      <c r="F4288" s="1" t="n">
        <v>7</v>
      </c>
      <c r="G4288" s="1" t="n">
        <v>150.5</v>
      </c>
      <c r="H4288" s="1" t="s">
        <v>54</v>
      </c>
      <c r="I4288" s="1" t="s">
        <v>44</v>
      </c>
      <c r="J4288" s="4" t="n">
        <v>45065</v>
      </c>
      <c r="L4288" s="6" t="str">
        <f aca="false">IFERROR(INDEX(CategoryCodes!$B$2:$B$9,MATCH(C4288,CategoryCodes!$A$2:$A$9,0)),"")</f>
        <v>F</v>
      </c>
      <c r="M4288" s="7" t="n">
        <f aca="false">IFERROR(VALUE(MID(D4288,FIND("_",D4288)+1,FIND("_",D4288,FIND("_",D4288)+1)-FIND("_",D4288)-1)),"")</f>
        <v>12</v>
      </c>
      <c r="N4288" s="7" t="str">
        <f aca="false">IF(OR(C4288="",M4288=""),"",C4288&amp;" Item "&amp;M4288)</f>
        <v>Furniture Item 12</v>
      </c>
      <c r="O4288" s="7" t="n">
        <v>498</v>
      </c>
      <c r="P4288" s="8" t="n">
        <f aca="false">G4288*Q4288</f>
        <v>0</v>
      </c>
      <c r="Q4288" s="9" t="n">
        <f aca="false">IF(K4288=TRUE(),0.1,0)</f>
        <v>0</v>
      </c>
    </row>
    <row r="4289" customFormat="false" ht="15" hidden="false" customHeight="true" outlineLevel="0" collapsed="false">
      <c r="A4289" s="1" t="s">
        <v>4542</v>
      </c>
      <c r="B4289" s="1" t="s">
        <v>28</v>
      </c>
      <c r="C4289" s="1" t="s">
        <v>25</v>
      </c>
      <c r="D4289" s="1" t="s">
        <v>148</v>
      </c>
      <c r="E4289" s="1" t="n">
        <v>32</v>
      </c>
      <c r="F4289" s="1" t="n">
        <v>10</v>
      </c>
      <c r="G4289" s="1" t="n">
        <v>320</v>
      </c>
      <c r="H4289" s="1" t="s">
        <v>31</v>
      </c>
      <c r="I4289" s="1" t="s">
        <v>22</v>
      </c>
      <c r="J4289" s="4" t="n">
        <v>45545</v>
      </c>
      <c r="K4289" s="5" t="b">
        <f aca="false">TRUE()</f>
        <v>1</v>
      </c>
      <c r="L4289" s="6" t="str">
        <f aca="false">IFERROR(INDEX(CategoryCodes!$B$2:$B$9,MATCH(C4289,CategoryCodes!$A$2:$A$9,0)),"")</f>
        <v>G</v>
      </c>
      <c r="M4289" s="7" t="n">
        <f aca="false">IFERROR(VALUE(MID(D4289,FIND("_",D4289)+1,FIND("_",D4289,FIND("_",D4289)+1)-FIND("_",D4289)-1)),"")</f>
        <v>19</v>
      </c>
      <c r="N4289" s="7" t="str">
        <f aca="false">IF(OR(C4289="",M4289=""),"",C4289&amp;" Item "&amp;M4289)</f>
        <v>Milk Products Item 19</v>
      </c>
      <c r="O4289" s="7" t="n">
        <v>177</v>
      </c>
      <c r="P4289" s="8" t="n">
        <f aca="false">G4289*Q4289</f>
        <v>32</v>
      </c>
      <c r="Q4289" s="9" t="n">
        <f aca="false">IF(K4289=TRUE(),0.1,0)</f>
        <v>0.1</v>
      </c>
    </row>
    <row r="4290" customFormat="false" ht="15" hidden="false" customHeight="true" outlineLevel="0" collapsed="false">
      <c r="A4290" s="1" t="s">
        <v>4543</v>
      </c>
      <c r="B4290" s="1" t="s">
        <v>33</v>
      </c>
      <c r="C4290" s="1" t="s">
        <v>136</v>
      </c>
      <c r="F4290" s="1" t="n">
        <v>6</v>
      </c>
      <c r="G4290" s="1" t="n">
        <v>210</v>
      </c>
      <c r="H4290" s="1" t="s">
        <v>54</v>
      </c>
      <c r="I4290" s="1" t="s">
        <v>22</v>
      </c>
      <c r="J4290" s="4" t="n">
        <v>45183</v>
      </c>
      <c r="L4290" s="6" t="str">
        <f aca="false">IFERROR(INDEX(CategoryCodes!$B$2:$B$9,MATCH(C4290,CategoryCodes!$A$2:$A$9,0)),"")</f>
        <v>C</v>
      </c>
      <c r="M4290" s="7" t="str">
        <f aca="false">IFERROR(VALUE(MID(D4290,FIND("_",D4290)+1,FIND("_",D4290,FIND("_",D4290)+1)-FIND("_",D4290)-1)),"")</f>
        <v/>
      </c>
      <c r="N4290" s="7" t="str">
        <f aca="false">IF(OR(C4290="",M4290=""),"",C4290&amp;" Item "&amp;M4290)</f>
        <v/>
      </c>
      <c r="O4290" s="7" t="n">
        <v>27</v>
      </c>
      <c r="P4290" s="8" t="n">
        <f aca="false">G4290*Q4290</f>
        <v>0</v>
      </c>
      <c r="Q4290" s="9" t="n">
        <f aca="false">IF(K4290=TRUE(),0.1,0)</f>
        <v>0</v>
      </c>
    </row>
    <row r="4291" customFormat="false" ht="15" hidden="false" customHeight="true" outlineLevel="0" collapsed="false">
      <c r="A4291" s="1" t="s">
        <v>4544</v>
      </c>
      <c r="B4291" s="1" t="s">
        <v>49</v>
      </c>
      <c r="C4291" s="1" t="s">
        <v>19</v>
      </c>
      <c r="D4291" s="1" t="s">
        <v>170</v>
      </c>
      <c r="E4291" s="1" t="n">
        <v>24.5</v>
      </c>
      <c r="F4291" s="1" t="n">
        <v>9</v>
      </c>
      <c r="G4291" s="1" t="n">
        <v>220.5</v>
      </c>
      <c r="H4291" s="1" t="s">
        <v>21</v>
      </c>
      <c r="I4291" s="1" t="s">
        <v>22</v>
      </c>
      <c r="J4291" s="4" t="n">
        <v>44709</v>
      </c>
      <c r="K4291" s="5" t="b">
        <f aca="false">FALSE()</f>
        <v>0</v>
      </c>
      <c r="L4291" s="6" t="str">
        <f aca="false">IFERROR(INDEX(CategoryCodes!$B$2:$B$9,MATCH(C4291,CategoryCodes!$A$2:$A$9,0)),"")</f>
        <v>H</v>
      </c>
      <c r="M4291" s="7" t="n">
        <f aca="false">IFERROR(VALUE(MID(D4291,FIND("_",D4291)+1,FIND("_",D4291,FIND("_",D4291)+1)-FIND("_",D4291)-1)),"")</f>
        <v>14</v>
      </c>
      <c r="N4291" s="7" t="str">
        <f aca="false">IF(OR(C4291="",M4291=""),"",C4291&amp;" Item "&amp;M4291)</f>
        <v>Patisserie Item 14</v>
      </c>
      <c r="O4291" s="7" t="n">
        <v>50</v>
      </c>
      <c r="P4291" s="8" t="n">
        <f aca="false">G4291*Q4291</f>
        <v>0</v>
      </c>
      <c r="Q4291" s="9" t="n">
        <f aca="false">IF(K4291=TRUE(),0.1,0)</f>
        <v>0</v>
      </c>
    </row>
    <row r="4292" customFormat="false" ht="15" hidden="false" customHeight="true" outlineLevel="0" collapsed="false">
      <c r="A4292" s="1" t="s">
        <v>4545</v>
      </c>
      <c r="B4292" s="1" t="s">
        <v>18</v>
      </c>
      <c r="C4292" s="1" t="s">
        <v>136</v>
      </c>
      <c r="D4292" s="1" t="s">
        <v>235</v>
      </c>
      <c r="E4292" s="1" t="n">
        <v>18.5</v>
      </c>
      <c r="F4292" s="1" t="n">
        <v>8</v>
      </c>
      <c r="G4292" s="1" t="n">
        <v>148</v>
      </c>
      <c r="H4292" s="1" t="s">
        <v>31</v>
      </c>
      <c r="I4292" s="1" t="s">
        <v>22</v>
      </c>
      <c r="J4292" s="4" t="n">
        <v>44902</v>
      </c>
      <c r="K4292" s="5" t="b">
        <f aca="false">TRUE()</f>
        <v>1</v>
      </c>
      <c r="L4292" s="6" t="str">
        <f aca="false">IFERROR(INDEX(CategoryCodes!$B$2:$B$9,MATCH(C4292,CategoryCodes!$A$2:$A$9,0)),"")</f>
        <v>C</v>
      </c>
      <c r="M4292" s="7" t="n">
        <f aca="false">IFERROR(VALUE(MID(D4292,FIND("_",D4292)+1,FIND("_",D4292,FIND("_",D4292)+1)-FIND("_",D4292)-1)),"")</f>
        <v>10</v>
      </c>
      <c r="N4292" s="7" t="str">
        <f aca="false">IF(OR(C4292="",M4292=""),"",C4292&amp;" Item "&amp;M4292)</f>
        <v>Computers and electric accessories Item 10</v>
      </c>
      <c r="O4292" s="7" t="n">
        <v>223</v>
      </c>
      <c r="P4292" s="8" t="n">
        <f aca="false">G4292*Q4292</f>
        <v>14.8</v>
      </c>
      <c r="Q4292" s="9" t="n">
        <f aca="false">IF(K4292=TRUE(),0.1,0)</f>
        <v>0.1</v>
      </c>
    </row>
    <row r="4293" customFormat="false" ht="15" hidden="false" customHeight="true" outlineLevel="0" collapsed="false">
      <c r="A4293" s="1" t="s">
        <v>4546</v>
      </c>
      <c r="B4293" s="1" t="s">
        <v>114</v>
      </c>
      <c r="C4293" s="1" t="s">
        <v>38</v>
      </c>
      <c r="D4293" s="1" t="s">
        <v>84</v>
      </c>
      <c r="E4293" s="1" t="n">
        <v>18.5</v>
      </c>
      <c r="F4293" s="1" t="n">
        <v>2</v>
      </c>
      <c r="G4293" s="1" t="n">
        <v>37</v>
      </c>
      <c r="H4293" s="1" t="s">
        <v>31</v>
      </c>
      <c r="I4293" s="1" t="s">
        <v>44</v>
      </c>
      <c r="J4293" s="4" t="n">
        <v>44744</v>
      </c>
      <c r="L4293" s="6" t="str">
        <f aca="false">IFERROR(INDEX(CategoryCodes!$B$2:$B$9,MATCH(C4293,CategoryCodes!$A$2:$A$9,0)),"")</f>
        <v>E</v>
      </c>
      <c r="M4293" s="7" t="n">
        <f aca="false">IFERROR(VALUE(MID(D4293,FIND("_",D4293)+1,FIND("_",D4293,FIND("_",D4293)+1)-FIND("_",D4293)-1)),"")</f>
        <v>10</v>
      </c>
      <c r="N4293" s="7" t="str">
        <f aca="false">IF(OR(C4293="",M4293=""),"",C4293&amp;" Item "&amp;M4293)</f>
        <v>Food Item 10</v>
      </c>
      <c r="O4293" s="7" t="n">
        <v>118</v>
      </c>
      <c r="P4293" s="8" t="n">
        <f aca="false">G4293*Q4293</f>
        <v>0</v>
      </c>
      <c r="Q4293" s="9" t="n">
        <f aca="false">IF(K4293=TRUE(),0.1,0)</f>
        <v>0</v>
      </c>
    </row>
    <row r="4294" customFormat="false" ht="15" hidden="false" customHeight="true" outlineLevel="0" collapsed="false">
      <c r="A4294" s="1" t="s">
        <v>4547</v>
      </c>
      <c r="B4294" s="1" t="s">
        <v>90</v>
      </c>
      <c r="C4294" s="1" t="s">
        <v>34</v>
      </c>
      <c r="D4294" s="1" t="s">
        <v>77</v>
      </c>
      <c r="E4294" s="1" t="n">
        <v>14</v>
      </c>
      <c r="F4294" s="1" t="n">
        <v>9</v>
      </c>
      <c r="G4294" s="1" t="n">
        <v>126</v>
      </c>
      <c r="H4294" s="1" t="s">
        <v>31</v>
      </c>
      <c r="I4294" s="1" t="s">
        <v>44</v>
      </c>
      <c r="J4294" s="4" t="n">
        <v>45505</v>
      </c>
      <c r="K4294" s="5" t="b">
        <f aca="false">TRUE()</f>
        <v>1</v>
      </c>
      <c r="L4294" s="6" t="str">
        <f aca="false">IFERROR(INDEX(CategoryCodes!$B$2:$B$9,MATCH(C4294,CategoryCodes!$A$2:$A$9,0)),"")</f>
        <v>A</v>
      </c>
      <c r="M4294" s="7" t="n">
        <f aca="false">IFERROR(VALUE(MID(D4294,FIND("_",D4294)+1,FIND("_",D4294,FIND("_",D4294)+1)-FIND("_",D4294)-1)),"")</f>
        <v>7</v>
      </c>
      <c r="N4294" s="7" t="str">
        <f aca="false">IF(OR(C4294="",M4294=""),"",C4294&amp;" Item "&amp;M4294)</f>
        <v>Beverages Item 7</v>
      </c>
      <c r="O4294" s="7" t="n">
        <v>429</v>
      </c>
      <c r="P4294" s="8" t="n">
        <f aca="false">G4294*Q4294</f>
        <v>12.6</v>
      </c>
      <c r="Q4294" s="9" t="n">
        <f aca="false">IF(K4294=TRUE(),0.1,0)</f>
        <v>0.1</v>
      </c>
    </row>
    <row r="4295" customFormat="false" ht="15" hidden="false" customHeight="true" outlineLevel="0" collapsed="false">
      <c r="A4295" s="1" t="s">
        <v>4548</v>
      </c>
      <c r="B4295" s="1" t="s">
        <v>71</v>
      </c>
      <c r="C4295" s="1" t="s">
        <v>72</v>
      </c>
      <c r="D4295" s="1" t="s">
        <v>352</v>
      </c>
      <c r="E4295" s="1" t="n">
        <v>33.5</v>
      </c>
      <c r="F4295" s="1" t="n">
        <v>9</v>
      </c>
      <c r="G4295" s="1" t="n">
        <v>301.5</v>
      </c>
      <c r="H4295" s="1" t="s">
        <v>31</v>
      </c>
      <c r="I4295" s="1" t="s">
        <v>22</v>
      </c>
      <c r="J4295" s="4" t="n">
        <v>45407</v>
      </c>
      <c r="L4295" s="6" t="str">
        <f aca="false">IFERROR(INDEX(CategoryCodes!$B$2:$B$9,MATCH(C4295,CategoryCodes!$A$2:$A$9,0)),"")</f>
        <v>D</v>
      </c>
      <c r="M4295" s="7" t="n">
        <f aca="false">IFERROR(VALUE(MID(D4295,FIND("_",D4295)+1,FIND("_",D4295,FIND("_",D4295)+1)-FIND("_",D4295)-1)),"")</f>
        <v>20</v>
      </c>
      <c r="N4295" s="7" t="str">
        <f aca="false">IF(OR(C4295="",M4295=""),"",C4295&amp;" Item "&amp;M4295)</f>
        <v>Electric household essentials Item 20</v>
      </c>
      <c r="O4295" s="7" t="n">
        <v>38</v>
      </c>
      <c r="P4295" s="8" t="n">
        <f aca="false">G4295*Q4295</f>
        <v>0</v>
      </c>
      <c r="Q4295" s="9" t="n">
        <f aca="false">IF(K4295=TRUE(),0.1,0)</f>
        <v>0</v>
      </c>
    </row>
    <row r="4296" customFormat="false" ht="15" hidden="false" customHeight="true" outlineLevel="0" collapsed="false">
      <c r="A4296" s="1" t="s">
        <v>4549</v>
      </c>
      <c r="B4296" s="1" t="s">
        <v>46</v>
      </c>
      <c r="C4296" s="1" t="s">
        <v>38</v>
      </c>
      <c r="F4296" s="1" t="n">
        <v>7</v>
      </c>
      <c r="G4296" s="1" t="n">
        <v>287</v>
      </c>
      <c r="H4296" s="1" t="s">
        <v>31</v>
      </c>
      <c r="I4296" s="1" t="s">
        <v>44</v>
      </c>
      <c r="J4296" s="4" t="n">
        <v>45089</v>
      </c>
      <c r="K4296" s="5" t="b">
        <f aca="false">TRUE()</f>
        <v>1</v>
      </c>
      <c r="L4296" s="6" t="str">
        <f aca="false">IFERROR(INDEX(CategoryCodes!$B$2:$B$9,MATCH(C4296,CategoryCodes!$A$2:$A$9,0)),"")</f>
        <v>E</v>
      </c>
      <c r="M4296" s="7" t="str">
        <f aca="false">IFERROR(VALUE(MID(D4296,FIND("_",D4296)+1,FIND("_",D4296,FIND("_",D4296)+1)-FIND("_",D4296)-1)),"")</f>
        <v/>
      </c>
      <c r="N4296" s="7" t="str">
        <f aca="false">IF(OR(C4296="",M4296=""),"",C4296&amp;" Item "&amp;M4296)</f>
        <v/>
      </c>
      <c r="O4296" s="7" t="n">
        <v>174</v>
      </c>
      <c r="P4296" s="8" t="n">
        <f aca="false">G4296*Q4296</f>
        <v>28.7</v>
      </c>
      <c r="Q4296" s="9" t="n">
        <f aca="false">IF(K4296=TRUE(),0.1,0)</f>
        <v>0.1</v>
      </c>
    </row>
    <row r="4297" customFormat="false" ht="15" hidden="false" customHeight="true" outlineLevel="0" collapsed="false">
      <c r="A4297" s="1" t="s">
        <v>4550</v>
      </c>
      <c r="B4297" s="1" t="s">
        <v>122</v>
      </c>
      <c r="C4297" s="1" t="s">
        <v>25</v>
      </c>
      <c r="D4297" s="1" t="s">
        <v>1076</v>
      </c>
      <c r="E4297" s="1" t="n">
        <v>14</v>
      </c>
      <c r="F4297" s="1" t="n">
        <v>9</v>
      </c>
      <c r="G4297" s="1" t="n">
        <v>126</v>
      </c>
      <c r="H4297" s="1" t="s">
        <v>54</v>
      </c>
      <c r="I4297" s="1" t="s">
        <v>22</v>
      </c>
      <c r="J4297" s="4" t="n">
        <v>45048</v>
      </c>
      <c r="K4297" s="5" t="b">
        <f aca="false">FALSE()</f>
        <v>0</v>
      </c>
      <c r="L4297" s="6" t="str">
        <f aca="false">IFERROR(INDEX(CategoryCodes!$B$2:$B$9,MATCH(C4297,CategoryCodes!$A$2:$A$9,0)),"")</f>
        <v>G</v>
      </c>
      <c r="M4297" s="7" t="n">
        <f aca="false">IFERROR(VALUE(MID(D4297,FIND("_",D4297)+1,FIND("_",D4297,FIND("_",D4297)+1)-FIND("_",D4297)-1)),"")</f>
        <v>7</v>
      </c>
      <c r="N4297" s="7" t="str">
        <f aca="false">IF(OR(C4297="",M4297=""),"",C4297&amp;" Item "&amp;M4297)</f>
        <v>Milk Products Item 7</v>
      </c>
      <c r="O4297" s="7" t="n">
        <v>309</v>
      </c>
      <c r="P4297" s="8" t="n">
        <f aca="false">G4297*Q4297</f>
        <v>0</v>
      </c>
      <c r="Q4297" s="9" t="n">
        <f aca="false">IF(K4297=TRUE(),0.1,0)</f>
        <v>0</v>
      </c>
    </row>
    <row r="4298" customFormat="false" ht="15" hidden="false" customHeight="true" outlineLevel="0" collapsed="false">
      <c r="A4298" s="1" t="s">
        <v>4551</v>
      </c>
      <c r="B4298" s="1" t="s">
        <v>83</v>
      </c>
      <c r="C4298" s="1" t="s">
        <v>34</v>
      </c>
      <c r="D4298" s="1" t="s">
        <v>733</v>
      </c>
      <c r="E4298" s="1" t="n">
        <v>30.5</v>
      </c>
      <c r="F4298" s="1" t="n">
        <v>6</v>
      </c>
      <c r="G4298" s="1" t="n">
        <v>183</v>
      </c>
      <c r="H4298" s="1" t="s">
        <v>54</v>
      </c>
      <c r="I4298" s="1" t="s">
        <v>22</v>
      </c>
      <c r="J4298" s="4" t="n">
        <v>44740</v>
      </c>
      <c r="K4298" s="5" t="b">
        <f aca="false">FALSE()</f>
        <v>0</v>
      </c>
      <c r="L4298" s="6" t="str">
        <f aca="false">IFERROR(INDEX(CategoryCodes!$B$2:$B$9,MATCH(C4298,CategoryCodes!$A$2:$A$9,0)),"")</f>
        <v>A</v>
      </c>
      <c r="M4298" s="7" t="n">
        <f aca="false">IFERROR(VALUE(MID(D4298,FIND("_",D4298)+1,FIND("_",D4298,FIND("_",D4298)+1)-FIND("_",D4298)-1)),"")</f>
        <v>18</v>
      </c>
      <c r="N4298" s="7" t="str">
        <f aca="false">IF(OR(C4298="",M4298=""),"",C4298&amp;" Item "&amp;M4298)</f>
        <v>Beverages Item 18</v>
      </c>
      <c r="O4298" s="7" t="n">
        <v>393</v>
      </c>
      <c r="P4298" s="8" t="n">
        <f aca="false">G4298*Q4298</f>
        <v>0</v>
      </c>
      <c r="Q4298" s="9" t="n">
        <f aca="false">IF(K4298=TRUE(),0.1,0)</f>
        <v>0</v>
      </c>
    </row>
    <row r="4299" customFormat="false" ht="15" hidden="false" customHeight="true" outlineLevel="0" collapsed="false">
      <c r="A4299" s="1" t="s">
        <v>4552</v>
      </c>
      <c r="B4299" s="1" t="s">
        <v>106</v>
      </c>
      <c r="C4299" s="1" t="s">
        <v>38</v>
      </c>
      <c r="D4299" s="1" t="s">
        <v>134</v>
      </c>
      <c r="E4299" s="1" t="n">
        <v>21.5</v>
      </c>
      <c r="F4299" s="1" t="n">
        <v>8</v>
      </c>
      <c r="G4299" s="1" t="n">
        <v>172</v>
      </c>
      <c r="H4299" s="1" t="s">
        <v>21</v>
      </c>
      <c r="I4299" s="1" t="s">
        <v>44</v>
      </c>
      <c r="J4299" s="4" t="n">
        <v>44940</v>
      </c>
      <c r="K4299" s="5" t="b">
        <f aca="false">TRUE()</f>
        <v>1</v>
      </c>
      <c r="L4299" s="6" t="str">
        <f aca="false">IFERROR(INDEX(CategoryCodes!$B$2:$B$9,MATCH(C4299,CategoryCodes!$A$2:$A$9,0)),"")</f>
        <v>E</v>
      </c>
      <c r="M4299" s="7" t="n">
        <f aca="false">IFERROR(VALUE(MID(D4299,FIND("_",D4299)+1,FIND("_",D4299,FIND("_",D4299)+1)-FIND("_",D4299)-1)),"")</f>
        <v>12</v>
      </c>
      <c r="N4299" s="7" t="str">
        <f aca="false">IF(OR(C4299="",M4299=""),"",C4299&amp;" Item "&amp;M4299)</f>
        <v>Food Item 12</v>
      </c>
      <c r="O4299" s="7" t="n">
        <v>314</v>
      </c>
      <c r="P4299" s="8" t="n">
        <f aca="false">G4299*Q4299</f>
        <v>17.2</v>
      </c>
      <c r="Q4299" s="9" t="n">
        <f aca="false">IF(K4299=TRUE(),0.1,0)</f>
        <v>0.1</v>
      </c>
    </row>
    <row r="4300" customFormat="false" ht="15" hidden="false" customHeight="true" outlineLevel="0" collapsed="false">
      <c r="A4300" s="1" t="s">
        <v>4553</v>
      </c>
      <c r="B4300" s="1" t="s">
        <v>42</v>
      </c>
      <c r="C4300" s="1" t="s">
        <v>19</v>
      </c>
      <c r="D4300" s="1" t="s">
        <v>1420</v>
      </c>
      <c r="E4300" s="1" t="n">
        <v>8</v>
      </c>
      <c r="F4300" s="1" t="n">
        <v>10</v>
      </c>
      <c r="G4300" s="1" t="n">
        <v>80</v>
      </c>
      <c r="H4300" s="1" t="s">
        <v>21</v>
      </c>
      <c r="I4300" s="1" t="s">
        <v>44</v>
      </c>
      <c r="J4300" s="4" t="n">
        <v>44766</v>
      </c>
      <c r="K4300" s="5" t="b">
        <f aca="false">TRUE()</f>
        <v>1</v>
      </c>
      <c r="L4300" s="6" t="str">
        <f aca="false">IFERROR(INDEX(CategoryCodes!$B$2:$B$9,MATCH(C4300,CategoryCodes!$A$2:$A$9,0)),"")</f>
        <v>H</v>
      </c>
      <c r="M4300" s="7" t="n">
        <f aca="false">IFERROR(VALUE(MID(D4300,FIND("_",D4300)+1,FIND("_",D4300,FIND("_",D4300)+1)-FIND("_",D4300)-1)),"")</f>
        <v>3</v>
      </c>
      <c r="N4300" s="7" t="str">
        <f aca="false">IF(OR(C4300="",M4300=""),"",C4300&amp;" Item "&amp;M4300)</f>
        <v>Patisserie Item 3</v>
      </c>
      <c r="O4300" s="7" t="n">
        <v>488</v>
      </c>
      <c r="P4300" s="8" t="n">
        <f aca="false">G4300*Q4300</f>
        <v>8</v>
      </c>
      <c r="Q4300" s="9" t="n">
        <f aca="false">IF(K4300=TRUE(),0.1,0)</f>
        <v>0.1</v>
      </c>
    </row>
    <row r="4301" customFormat="false" ht="15" hidden="false" customHeight="true" outlineLevel="0" collapsed="false">
      <c r="A4301" s="1" t="s">
        <v>4554</v>
      </c>
      <c r="B4301" s="1" t="s">
        <v>129</v>
      </c>
      <c r="C4301" s="1" t="s">
        <v>29</v>
      </c>
      <c r="D4301" s="1" t="s">
        <v>53</v>
      </c>
      <c r="E4301" s="1" t="n">
        <v>36.5</v>
      </c>
      <c r="F4301" s="1" t="n">
        <v>6</v>
      </c>
      <c r="G4301" s="1" t="n">
        <v>219</v>
      </c>
      <c r="H4301" s="1" t="s">
        <v>31</v>
      </c>
      <c r="I4301" s="1" t="s">
        <v>22</v>
      </c>
      <c r="J4301" s="4" t="n">
        <v>45206</v>
      </c>
      <c r="K4301" s="5" t="b">
        <f aca="false">FALSE()</f>
        <v>0</v>
      </c>
      <c r="L4301" s="6" t="str">
        <f aca="false">IFERROR(INDEX(CategoryCodes!$B$2:$B$9,MATCH(C4301,CategoryCodes!$A$2:$A$9,0)),"")</f>
        <v>B</v>
      </c>
      <c r="M4301" s="7" t="n">
        <f aca="false">IFERROR(VALUE(MID(D4301,FIND("_",D4301)+1,FIND("_",D4301,FIND("_",D4301)+1)-FIND("_",D4301)-1)),"")</f>
        <v>22</v>
      </c>
      <c r="N4301" s="7" t="str">
        <f aca="false">IF(OR(C4301="",M4301=""),"",C4301&amp;" Item "&amp;M4301)</f>
        <v>Butchers Item 22</v>
      </c>
      <c r="O4301" s="7" t="n">
        <v>304</v>
      </c>
      <c r="P4301" s="8" t="n">
        <f aca="false">G4301*Q4301</f>
        <v>0</v>
      </c>
      <c r="Q4301" s="9" t="n">
        <f aca="false">IF(K4301=TRUE(),0.1,0)</f>
        <v>0</v>
      </c>
    </row>
    <row r="4302" customFormat="false" ht="15" hidden="false" customHeight="true" outlineLevel="0" collapsed="false">
      <c r="A4302" s="1" t="s">
        <v>4555</v>
      </c>
      <c r="B4302" s="1" t="s">
        <v>90</v>
      </c>
      <c r="C4302" s="1" t="s">
        <v>25</v>
      </c>
      <c r="F4302" s="1" t="n">
        <v>10</v>
      </c>
      <c r="G4302" s="1" t="n">
        <v>65</v>
      </c>
      <c r="H4302" s="1" t="s">
        <v>21</v>
      </c>
      <c r="I4302" s="1" t="s">
        <v>22</v>
      </c>
      <c r="J4302" s="4" t="n">
        <v>45193</v>
      </c>
      <c r="K4302" s="5" t="b">
        <f aca="false">FALSE()</f>
        <v>0</v>
      </c>
      <c r="L4302" s="6" t="str">
        <f aca="false">IFERROR(INDEX(CategoryCodes!$B$2:$B$9,MATCH(C4302,CategoryCodes!$A$2:$A$9,0)),"")</f>
        <v>G</v>
      </c>
      <c r="M4302" s="7" t="str">
        <f aca="false">IFERROR(VALUE(MID(D4302,FIND("_",D4302)+1,FIND("_",D4302,FIND("_",D4302)+1)-FIND("_",D4302)-1)),"")</f>
        <v/>
      </c>
      <c r="N4302" s="7" t="str">
        <f aca="false">IF(OR(C4302="",M4302=""),"",C4302&amp;" Item "&amp;M4302)</f>
        <v/>
      </c>
      <c r="O4302" s="7" t="n">
        <v>203</v>
      </c>
      <c r="P4302" s="8" t="n">
        <f aca="false">G4302*Q4302</f>
        <v>0</v>
      </c>
      <c r="Q4302" s="9" t="n">
        <f aca="false">IF(K4302=TRUE(),0.1,0)</f>
        <v>0</v>
      </c>
    </row>
    <row r="4303" customFormat="false" ht="15" hidden="false" customHeight="true" outlineLevel="0" collapsed="false">
      <c r="A4303" s="1" t="s">
        <v>4556</v>
      </c>
      <c r="B4303" s="1" t="s">
        <v>80</v>
      </c>
      <c r="C4303" s="1" t="s">
        <v>34</v>
      </c>
      <c r="D4303" s="1" t="s">
        <v>682</v>
      </c>
      <c r="E4303" s="1" t="n">
        <v>39.5</v>
      </c>
      <c r="F4303" s="1" t="n">
        <v>3</v>
      </c>
      <c r="G4303" s="1" t="n">
        <v>118.5</v>
      </c>
      <c r="H4303" s="1" t="s">
        <v>54</v>
      </c>
      <c r="I4303" s="1" t="s">
        <v>22</v>
      </c>
      <c r="J4303" s="4" t="n">
        <v>44876</v>
      </c>
      <c r="L4303" s="6" t="str">
        <f aca="false">IFERROR(INDEX(CategoryCodes!$B$2:$B$9,MATCH(C4303,CategoryCodes!$A$2:$A$9,0)),"")</f>
        <v>A</v>
      </c>
      <c r="M4303" s="7" t="n">
        <f aca="false">IFERROR(VALUE(MID(D4303,FIND("_",D4303)+1,FIND("_",D4303,FIND("_",D4303)+1)-FIND("_",D4303)-1)),"")</f>
        <v>24</v>
      </c>
      <c r="N4303" s="7" t="str">
        <f aca="false">IF(OR(C4303="",M4303=""),"",C4303&amp;" Item "&amp;M4303)</f>
        <v>Beverages Item 24</v>
      </c>
      <c r="O4303" s="7" t="n">
        <v>496</v>
      </c>
      <c r="P4303" s="8" t="n">
        <f aca="false">G4303*Q4303</f>
        <v>0</v>
      </c>
      <c r="Q4303" s="9" t="n">
        <f aca="false">IF(K4303=TRUE(),0.1,0)</f>
        <v>0</v>
      </c>
    </row>
    <row r="4304" customFormat="false" ht="15" hidden="false" customHeight="true" outlineLevel="0" collapsed="false">
      <c r="A4304" s="1" t="s">
        <v>4557</v>
      </c>
      <c r="B4304" s="1" t="s">
        <v>75</v>
      </c>
      <c r="C4304" s="1" t="s">
        <v>19</v>
      </c>
      <c r="D4304" s="1" t="s">
        <v>62</v>
      </c>
      <c r="E4304" s="1" t="n">
        <v>39.5</v>
      </c>
      <c r="F4304" s="1" t="n">
        <v>2</v>
      </c>
      <c r="G4304" s="1" t="n">
        <v>79</v>
      </c>
      <c r="H4304" s="1" t="s">
        <v>31</v>
      </c>
      <c r="I4304" s="1" t="s">
        <v>22</v>
      </c>
      <c r="J4304" s="4" t="n">
        <v>45196</v>
      </c>
      <c r="K4304" s="5" t="b">
        <f aca="false">FALSE()</f>
        <v>0</v>
      </c>
      <c r="L4304" s="6" t="str">
        <f aca="false">IFERROR(INDEX(CategoryCodes!$B$2:$B$9,MATCH(C4304,CategoryCodes!$A$2:$A$9,0)),"")</f>
        <v>H</v>
      </c>
      <c r="M4304" s="7" t="n">
        <f aca="false">IFERROR(VALUE(MID(D4304,FIND("_",D4304)+1,FIND("_",D4304,FIND("_",D4304)+1)-FIND("_",D4304)-1)),"")</f>
        <v>24</v>
      </c>
      <c r="N4304" s="7" t="str">
        <f aca="false">IF(OR(C4304="",M4304=""),"",C4304&amp;" Item "&amp;M4304)</f>
        <v>Patisserie Item 24</v>
      </c>
      <c r="O4304" s="7" t="n">
        <v>396</v>
      </c>
      <c r="P4304" s="8" t="n">
        <f aca="false">G4304*Q4304</f>
        <v>0</v>
      </c>
      <c r="Q4304" s="9" t="n">
        <f aca="false">IF(K4304=TRUE(),0.1,0)</f>
        <v>0</v>
      </c>
    </row>
    <row r="4305" customFormat="false" ht="15" hidden="false" customHeight="true" outlineLevel="0" collapsed="false">
      <c r="A4305" s="1" t="s">
        <v>4558</v>
      </c>
      <c r="B4305" s="1" t="s">
        <v>104</v>
      </c>
      <c r="C4305" s="1" t="s">
        <v>25</v>
      </c>
      <c r="D4305" s="1" t="s">
        <v>148</v>
      </c>
      <c r="E4305" s="1" t="n">
        <v>32</v>
      </c>
      <c r="F4305" s="1" t="n">
        <v>9</v>
      </c>
      <c r="G4305" s="1" t="n">
        <v>288</v>
      </c>
      <c r="H4305" s="1" t="s">
        <v>21</v>
      </c>
      <c r="I4305" s="1" t="s">
        <v>22</v>
      </c>
      <c r="J4305" s="4" t="n">
        <v>45639</v>
      </c>
      <c r="K4305" s="5" t="b">
        <f aca="false">FALSE()</f>
        <v>0</v>
      </c>
      <c r="L4305" s="6" t="str">
        <f aca="false">IFERROR(INDEX(CategoryCodes!$B$2:$B$9,MATCH(C4305,CategoryCodes!$A$2:$A$9,0)),"")</f>
        <v>G</v>
      </c>
      <c r="M4305" s="7" t="n">
        <f aca="false">IFERROR(VALUE(MID(D4305,FIND("_",D4305)+1,FIND("_",D4305,FIND("_",D4305)+1)-FIND("_",D4305)-1)),"")</f>
        <v>19</v>
      </c>
      <c r="N4305" s="7" t="str">
        <f aca="false">IF(OR(C4305="",M4305=""),"",C4305&amp;" Item "&amp;M4305)</f>
        <v>Milk Products Item 19</v>
      </c>
      <c r="O4305" s="7" t="n">
        <v>167</v>
      </c>
      <c r="P4305" s="8" t="n">
        <f aca="false">G4305*Q4305</f>
        <v>0</v>
      </c>
      <c r="Q4305" s="9" t="n">
        <f aca="false">IF(K4305=TRUE(),0.1,0)</f>
        <v>0</v>
      </c>
    </row>
    <row r="4306" customFormat="false" ht="15" hidden="false" customHeight="true" outlineLevel="0" collapsed="false">
      <c r="A4306" s="1" t="s">
        <v>4559</v>
      </c>
      <c r="B4306" s="1" t="s">
        <v>28</v>
      </c>
      <c r="C4306" s="1" t="s">
        <v>19</v>
      </c>
      <c r="E4306" s="1" t="n">
        <v>9.5</v>
      </c>
      <c r="H4306" s="1" t="s">
        <v>21</v>
      </c>
      <c r="I4306" s="1" t="s">
        <v>22</v>
      </c>
      <c r="J4306" s="4" t="n">
        <v>45223</v>
      </c>
      <c r="K4306" s="5" t="b">
        <f aca="false">TRUE()</f>
        <v>1</v>
      </c>
      <c r="L4306" s="6" t="str">
        <f aca="false">IFERROR(INDEX(CategoryCodes!$B$2:$B$9,MATCH(C4306,CategoryCodes!$A$2:$A$9,0)),"")</f>
        <v>H</v>
      </c>
      <c r="M4306" s="7" t="str">
        <f aca="false">IFERROR(VALUE(MID(D4306,FIND("_",D4306)+1,FIND("_",D4306,FIND("_",D4306)+1)-FIND("_",D4306)-1)),"")</f>
        <v/>
      </c>
      <c r="N4306" s="7" t="str">
        <f aca="false">IF(OR(C4306="",M4306=""),"",C4306&amp;" Item "&amp;M4306)</f>
        <v/>
      </c>
      <c r="O4306" s="7" t="n">
        <v>15</v>
      </c>
      <c r="P4306" s="8" t="n">
        <f aca="false">G4306*Q4306</f>
        <v>0</v>
      </c>
      <c r="Q4306" s="9" t="n">
        <f aca="false">IF(K4306=TRUE(),0.1,0)</f>
        <v>0.1</v>
      </c>
    </row>
    <row r="4307" customFormat="false" ht="15" hidden="false" customHeight="true" outlineLevel="0" collapsed="false">
      <c r="A4307" s="1" t="s">
        <v>4560</v>
      </c>
      <c r="B4307" s="1" t="s">
        <v>86</v>
      </c>
      <c r="C4307" s="1" t="s">
        <v>29</v>
      </c>
      <c r="E4307" s="1" t="n">
        <v>21.5</v>
      </c>
      <c r="H4307" s="1" t="s">
        <v>31</v>
      </c>
      <c r="I4307" s="1" t="s">
        <v>44</v>
      </c>
      <c r="J4307" s="4" t="n">
        <v>44575</v>
      </c>
      <c r="L4307" s="6" t="str">
        <f aca="false">IFERROR(INDEX(CategoryCodes!$B$2:$B$9,MATCH(C4307,CategoryCodes!$A$2:$A$9,0)),"")</f>
        <v>B</v>
      </c>
      <c r="M4307" s="7" t="str">
        <f aca="false">IFERROR(VALUE(MID(D4307,FIND("_",D4307)+1,FIND("_",D4307,FIND("_",D4307)+1)-FIND("_",D4307)-1)),"")</f>
        <v/>
      </c>
      <c r="N4307" s="7" t="str">
        <f aca="false">IF(OR(C4307="",M4307=""),"",C4307&amp;" Item "&amp;M4307)</f>
        <v/>
      </c>
      <c r="O4307" s="7" t="n">
        <v>324</v>
      </c>
      <c r="P4307" s="8" t="n">
        <f aca="false">G4307*Q4307</f>
        <v>0</v>
      </c>
      <c r="Q4307" s="9" t="n">
        <f aca="false">IF(K4307=TRUE(),0.1,0)</f>
        <v>0</v>
      </c>
    </row>
    <row r="4308" customFormat="false" ht="15" hidden="false" customHeight="true" outlineLevel="0" collapsed="false">
      <c r="A4308" s="1" t="s">
        <v>4561</v>
      </c>
      <c r="B4308" s="1" t="s">
        <v>174</v>
      </c>
      <c r="C4308" s="1" t="s">
        <v>25</v>
      </c>
      <c r="D4308" s="1" t="s">
        <v>293</v>
      </c>
      <c r="E4308" s="1" t="n">
        <v>20</v>
      </c>
      <c r="F4308" s="1" t="n">
        <v>7</v>
      </c>
      <c r="G4308" s="1" t="n">
        <v>140</v>
      </c>
      <c r="H4308" s="1" t="s">
        <v>21</v>
      </c>
      <c r="I4308" s="1" t="s">
        <v>44</v>
      </c>
      <c r="J4308" s="4" t="n">
        <v>44810</v>
      </c>
      <c r="K4308" s="5" t="b">
        <f aca="false">FALSE()</f>
        <v>0</v>
      </c>
      <c r="L4308" s="6" t="str">
        <f aca="false">IFERROR(INDEX(CategoryCodes!$B$2:$B$9,MATCH(C4308,CategoryCodes!$A$2:$A$9,0)),"")</f>
        <v>G</v>
      </c>
      <c r="M4308" s="7" t="n">
        <f aca="false">IFERROR(VALUE(MID(D4308,FIND("_",D4308)+1,FIND("_",D4308,FIND("_",D4308)+1)-FIND("_",D4308)-1)),"")</f>
        <v>11</v>
      </c>
      <c r="N4308" s="7" t="str">
        <f aca="false">IF(OR(C4308="",M4308=""),"",C4308&amp;" Item "&amp;M4308)</f>
        <v>Milk Products Item 11</v>
      </c>
      <c r="O4308" s="7" t="n">
        <v>139</v>
      </c>
      <c r="P4308" s="8" t="n">
        <f aca="false">G4308*Q4308</f>
        <v>0</v>
      </c>
      <c r="Q4308" s="9" t="n">
        <f aca="false">IF(K4308=TRUE(),0.1,0)</f>
        <v>0</v>
      </c>
    </row>
    <row r="4309" customFormat="false" ht="15" hidden="false" customHeight="true" outlineLevel="0" collapsed="false">
      <c r="A4309" s="1" t="s">
        <v>4562</v>
      </c>
      <c r="B4309" s="1" t="s">
        <v>28</v>
      </c>
      <c r="C4309" s="1" t="s">
        <v>38</v>
      </c>
      <c r="D4309" s="1" t="s">
        <v>96</v>
      </c>
      <c r="E4309" s="1" t="n">
        <v>24.5</v>
      </c>
      <c r="F4309" s="1" t="n">
        <v>2</v>
      </c>
      <c r="G4309" s="1" t="n">
        <v>49</v>
      </c>
      <c r="H4309" s="1" t="s">
        <v>21</v>
      </c>
      <c r="I4309" s="1" t="s">
        <v>44</v>
      </c>
      <c r="J4309" s="4" t="n">
        <v>45088</v>
      </c>
      <c r="K4309" s="5" t="b">
        <f aca="false">FALSE()</f>
        <v>0</v>
      </c>
      <c r="L4309" s="6" t="str">
        <f aca="false">IFERROR(INDEX(CategoryCodes!$B$2:$B$9,MATCH(C4309,CategoryCodes!$A$2:$A$9,0)),"")</f>
        <v>E</v>
      </c>
      <c r="M4309" s="7" t="n">
        <f aca="false">IFERROR(VALUE(MID(D4309,FIND("_",D4309)+1,FIND("_",D4309,FIND("_",D4309)+1)-FIND("_",D4309)-1)),"")</f>
        <v>14</v>
      </c>
      <c r="N4309" s="7" t="str">
        <f aca="false">IF(OR(C4309="",M4309=""),"",C4309&amp;" Item "&amp;M4309)</f>
        <v>Food Item 14</v>
      </c>
      <c r="O4309" s="7" t="n">
        <v>401</v>
      </c>
      <c r="P4309" s="8" t="n">
        <f aca="false">G4309*Q4309</f>
        <v>0</v>
      </c>
      <c r="Q4309" s="9" t="n">
        <f aca="false">IF(K4309=TRUE(),0.1,0)</f>
        <v>0</v>
      </c>
    </row>
    <row r="4310" customFormat="false" ht="15" hidden="false" customHeight="true" outlineLevel="0" collapsed="false">
      <c r="A4310" s="1" t="s">
        <v>4563</v>
      </c>
      <c r="B4310" s="1" t="s">
        <v>80</v>
      </c>
      <c r="C4310" s="1" t="s">
        <v>34</v>
      </c>
      <c r="D4310" s="1" t="s">
        <v>484</v>
      </c>
      <c r="E4310" s="1" t="n">
        <v>8</v>
      </c>
      <c r="F4310" s="1" t="n">
        <v>7</v>
      </c>
      <c r="G4310" s="1" t="n">
        <v>56</v>
      </c>
      <c r="H4310" s="1" t="s">
        <v>54</v>
      </c>
      <c r="I4310" s="1" t="s">
        <v>22</v>
      </c>
      <c r="J4310" s="4" t="n">
        <v>45616</v>
      </c>
      <c r="K4310" s="5" t="b">
        <f aca="false">FALSE()</f>
        <v>0</v>
      </c>
      <c r="L4310" s="6" t="str">
        <f aca="false">IFERROR(INDEX(CategoryCodes!$B$2:$B$9,MATCH(C4310,CategoryCodes!$A$2:$A$9,0)),"")</f>
        <v>A</v>
      </c>
      <c r="M4310" s="7" t="n">
        <f aca="false">IFERROR(VALUE(MID(D4310,FIND("_",D4310)+1,FIND("_",D4310,FIND("_",D4310)+1)-FIND("_",D4310)-1)),"")</f>
        <v>3</v>
      </c>
      <c r="N4310" s="7" t="str">
        <f aca="false">IF(OR(C4310="",M4310=""),"",C4310&amp;" Item "&amp;M4310)</f>
        <v>Beverages Item 3</v>
      </c>
      <c r="O4310" s="7" t="n">
        <v>230</v>
      </c>
      <c r="P4310" s="8" t="n">
        <f aca="false">G4310*Q4310</f>
        <v>0</v>
      </c>
      <c r="Q4310" s="9" t="n">
        <f aca="false">IF(K4310=TRUE(),0.1,0)</f>
        <v>0</v>
      </c>
    </row>
    <row r="4311" customFormat="false" ht="15" hidden="false" customHeight="true" outlineLevel="0" collapsed="false">
      <c r="A4311" s="1" t="s">
        <v>4564</v>
      </c>
      <c r="B4311" s="1" t="s">
        <v>80</v>
      </c>
      <c r="C4311" s="1" t="s">
        <v>72</v>
      </c>
      <c r="D4311" s="1" t="s">
        <v>649</v>
      </c>
      <c r="E4311" s="1" t="n">
        <v>26</v>
      </c>
      <c r="F4311" s="1" t="n">
        <v>9</v>
      </c>
      <c r="G4311" s="1" t="n">
        <v>234</v>
      </c>
      <c r="H4311" s="1" t="s">
        <v>31</v>
      </c>
      <c r="I4311" s="1" t="s">
        <v>22</v>
      </c>
      <c r="J4311" s="4" t="n">
        <v>45542</v>
      </c>
      <c r="K4311" s="5" t="b">
        <f aca="false">FALSE()</f>
        <v>0</v>
      </c>
      <c r="L4311" s="6" t="str">
        <f aca="false">IFERROR(INDEX(CategoryCodes!$B$2:$B$9,MATCH(C4311,CategoryCodes!$A$2:$A$9,0)),"")</f>
        <v>D</v>
      </c>
      <c r="M4311" s="7" t="n">
        <f aca="false">IFERROR(VALUE(MID(D4311,FIND("_",D4311)+1,FIND("_",D4311,FIND("_",D4311)+1)-FIND("_",D4311)-1)),"")</f>
        <v>15</v>
      </c>
      <c r="N4311" s="7" t="str">
        <f aca="false">IF(OR(C4311="",M4311=""),"",C4311&amp;" Item "&amp;M4311)</f>
        <v>Electric household essentials Item 15</v>
      </c>
      <c r="O4311" s="7" t="n">
        <v>251</v>
      </c>
      <c r="P4311" s="8" t="n">
        <f aca="false">G4311*Q4311</f>
        <v>0</v>
      </c>
      <c r="Q4311" s="9" t="n">
        <f aca="false">IF(K4311=TRUE(),0.1,0)</f>
        <v>0</v>
      </c>
    </row>
    <row r="4312" customFormat="false" ht="15" hidden="false" customHeight="true" outlineLevel="0" collapsed="false">
      <c r="A4312" s="1" t="s">
        <v>4565</v>
      </c>
      <c r="B4312" s="1" t="s">
        <v>129</v>
      </c>
      <c r="C4312" s="1" t="s">
        <v>72</v>
      </c>
      <c r="E4312" s="1" t="n">
        <v>15.5</v>
      </c>
      <c r="H4312" s="1" t="s">
        <v>21</v>
      </c>
      <c r="I4312" s="1" t="s">
        <v>22</v>
      </c>
      <c r="J4312" s="4" t="n">
        <v>45164</v>
      </c>
      <c r="L4312" s="6" t="str">
        <f aca="false">IFERROR(INDEX(CategoryCodes!$B$2:$B$9,MATCH(C4312,CategoryCodes!$A$2:$A$9,0)),"")</f>
        <v>D</v>
      </c>
      <c r="M4312" s="7" t="str">
        <f aca="false">IFERROR(VALUE(MID(D4312,FIND("_",D4312)+1,FIND("_",D4312,FIND("_",D4312)+1)-FIND("_",D4312)-1)),"")</f>
        <v/>
      </c>
      <c r="N4312" s="7" t="str">
        <f aca="false">IF(OR(C4312="",M4312=""),"",C4312&amp;" Item "&amp;M4312)</f>
        <v/>
      </c>
      <c r="O4312" s="7" t="n">
        <v>116</v>
      </c>
      <c r="P4312" s="8" t="n">
        <f aca="false">G4312*Q4312</f>
        <v>0</v>
      </c>
      <c r="Q4312" s="9" t="n">
        <f aca="false">IF(K4312=TRUE(),0.1,0)</f>
        <v>0</v>
      </c>
    </row>
    <row r="4313" customFormat="false" ht="15" hidden="false" customHeight="true" outlineLevel="0" collapsed="false">
      <c r="A4313" s="1" t="s">
        <v>4566</v>
      </c>
      <c r="B4313" s="1" t="s">
        <v>119</v>
      </c>
      <c r="C4313" s="1" t="s">
        <v>47</v>
      </c>
      <c r="E4313" s="1" t="n">
        <v>8</v>
      </c>
      <c r="H4313" s="1" t="s">
        <v>31</v>
      </c>
      <c r="I4313" s="1" t="s">
        <v>22</v>
      </c>
      <c r="J4313" s="4" t="n">
        <v>45358</v>
      </c>
      <c r="K4313" s="5" t="b">
        <f aca="false">FALSE()</f>
        <v>0</v>
      </c>
      <c r="L4313" s="6" t="str">
        <f aca="false">IFERROR(INDEX(CategoryCodes!$B$2:$B$9,MATCH(C4313,CategoryCodes!$A$2:$A$9,0)),"")</f>
        <v>F</v>
      </c>
      <c r="M4313" s="7" t="str">
        <f aca="false">IFERROR(VALUE(MID(D4313,FIND("_",D4313)+1,FIND("_",D4313,FIND("_",D4313)+1)-FIND("_",D4313)-1)),"")</f>
        <v/>
      </c>
      <c r="N4313" s="7" t="str">
        <f aca="false">IF(OR(C4313="",M4313=""),"",C4313&amp;" Item "&amp;M4313)</f>
        <v/>
      </c>
      <c r="O4313" s="7" t="n">
        <v>182</v>
      </c>
      <c r="P4313" s="8" t="n">
        <f aca="false">G4313*Q4313</f>
        <v>0</v>
      </c>
      <c r="Q4313" s="9" t="n">
        <f aca="false">IF(K4313=TRUE(),0.1,0)</f>
        <v>0</v>
      </c>
    </row>
    <row r="4314" customFormat="false" ht="15" hidden="false" customHeight="true" outlineLevel="0" collapsed="false">
      <c r="A4314" s="1" t="s">
        <v>4567</v>
      </c>
      <c r="B4314" s="1" t="s">
        <v>122</v>
      </c>
      <c r="C4314" s="1" t="s">
        <v>47</v>
      </c>
      <c r="D4314" s="1" t="s">
        <v>301</v>
      </c>
      <c r="E4314" s="1" t="n">
        <v>6.5</v>
      </c>
      <c r="F4314" s="1" t="n">
        <v>10</v>
      </c>
      <c r="G4314" s="1" t="n">
        <v>65</v>
      </c>
      <c r="H4314" s="1" t="s">
        <v>54</v>
      </c>
      <c r="I4314" s="1" t="s">
        <v>44</v>
      </c>
      <c r="J4314" s="4" t="n">
        <v>45403</v>
      </c>
      <c r="K4314" s="5" t="b">
        <f aca="false">FALSE()</f>
        <v>0</v>
      </c>
      <c r="L4314" s="6" t="str">
        <f aca="false">IFERROR(INDEX(CategoryCodes!$B$2:$B$9,MATCH(C4314,CategoryCodes!$A$2:$A$9,0)),"")</f>
        <v>F</v>
      </c>
      <c r="M4314" s="7" t="n">
        <f aca="false">IFERROR(VALUE(MID(D4314,FIND("_",D4314)+1,FIND("_",D4314,FIND("_",D4314)+1)-FIND("_",D4314)-1)),"")</f>
        <v>2</v>
      </c>
      <c r="N4314" s="7" t="str">
        <f aca="false">IF(OR(C4314="",M4314=""),"",C4314&amp;" Item "&amp;M4314)</f>
        <v>Furniture Item 2</v>
      </c>
      <c r="O4314" s="7" t="n">
        <v>283</v>
      </c>
      <c r="P4314" s="8" t="n">
        <f aca="false">G4314*Q4314</f>
        <v>0</v>
      </c>
      <c r="Q4314" s="9" t="n">
        <f aca="false">IF(K4314=TRUE(),0.1,0)</f>
        <v>0</v>
      </c>
    </row>
    <row r="4315" customFormat="false" ht="15" hidden="false" customHeight="true" outlineLevel="0" collapsed="false">
      <c r="A4315" s="1" t="s">
        <v>4568</v>
      </c>
      <c r="B4315" s="1" t="s">
        <v>80</v>
      </c>
      <c r="C4315" s="1" t="s">
        <v>72</v>
      </c>
      <c r="D4315" s="1" t="s">
        <v>373</v>
      </c>
      <c r="E4315" s="1" t="n">
        <v>21.5</v>
      </c>
      <c r="F4315" s="1" t="n">
        <v>4</v>
      </c>
      <c r="G4315" s="1" t="n">
        <v>86</v>
      </c>
      <c r="H4315" s="1" t="s">
        <v>21</v>
      </c>
      <c r="I4315" s="1" t="s">
        <v>22</v>
      </c>
      <c r="J4315" s="4" t="n">
        <v>44610</v>
      </c>
      <c r="K4315" s="5" t="b">
        <f aca="false">FALSE()</f>
        <v>0</v>
      </c>
      <c r="L4315" s="6" t="str">
        <f aca="false">IFERROR(INDEX(CategoryCodes!$B$2:$B$9,MATCH(C4315,CategoryCodes!$A$2:$A$9,0)),"")</f>
        <v>D</v>
      </c>
      <c r="M4315" s="7" t="n">
        <f aca="false">IFERROR(VALUE(MID(D4315,FIND("_",D4315)+1,FIND("_",D4315,FIND("_",D4315)+1)-FIND("_",D4315)-1)),"")</f>
        <v>12</v>
      </c>
      <c r="N4315" s="7" t="str">
        <f aca="false">IF(OR(C4315="",M4315=""),"",C4315&amp;" Item "&amp;M4315)</f>
        <v>Electric household essentials Item 12</v>
      </c>
      <c r="O4315" s="7" t="n">
        <v>481</v>
      </c>
      <c r="P4315" s="8" t="n">
        <f aca="false">G4315*Q4315</f>
        <v>0</v>
      </c>
      <c r="Q4315" s="9" t="n">
        <f aca="false">IF(K4315=TRUE(),0.1,0)</f>
        <v>0</v>
      </c>
    </row>
    <row r="4316" customFormat="false" ht="15" hidden="false" customHeight="true" outlineLevel="0" collapsed="false">
      <c r="A4316" s="1" t="s">
        <v>4569</v>
      </c>
      <c r="B4316" s="1" t="s">
        <v>61</v>
      </c>
      <c r="C4316" s="1" t="s">
        <v>34</v>
      </c>
      <c r="D4316" s="1" t="s">
        <v>211</v>
      </c>
      <c r="E4316" s="1" t="n">
        <v>24.5</v>
      </c>
      <c r="F4316" s="1" t="n">
        <v>4</v>
      </c>
      <c r="G4316" s="1" t="n">
        <v>98</v>
      </c>
      <c r="H4316" s="1" t="s">
        <v>21</v>
      </c>
      <c r="I4316" s="1" t="s">
        <v>44</v>
      </c>
      <c r="J4316" s="4" t="n">
        <v>45659</v>
      </c>
      <c r="K4316" s="5" t="b">
        <f aca="false">TRUE()</f>
        <v>1</v>
      </c>
      <c r="L4316" s="6" t="str">
        <f aca="false">IFERROR(INDEX(CategoryCodes!$B$2:$B$9,MATCH(C4316,CategoryCodes!$A$2:$A$9,0)),"")</f>
        <v>A</v>
      </c>
      <c r="M4316" s="7" t="n">
        <f aca="false">IFERROR(VALUE(MID(D4316,FIND("_",D4316)+1,FIND("_",D4316,FIND("_",D4316)+1)-FIND("_",D4316)-1)),"")</f>
        <v>14</v>
      </c>
      <c r="N4316" s="7" t="str">
        <f aca="false">IF(OR(C4316="",M4316=""),"",C4316&amp;" Item "&amp;M4316)</f>
        <v>Beverages Item 14</v>
      </c>
      <c r="O4316" s="7" t="n">
        <v>192</v>
      </c>
      <c r="P4316" s="8" t="n">
        <f aca="false">G4316*Q4316</f>
        <v>9.8</v>
      </c>
      <c r="Q4316" s="9" t="n">
        <f aca="false">IF(K4316=TRUE(),0.1,0)</f>
        <v>0.1</v>
      </c>
    </row>
    <row r="4317" customFormat="false" ht="15" hidden="false" customHeight="true" outlineLevel="0" collapsed="false">
      <c r="A4317" s="1" t="s">
        <v>4570</v>
      </c>
      <c r="B4317" s="1" t="s">
        <v>114</v>
      </c>
      <c r="C4317" s="1" t="s">
        <v>25</v>
      </c>
      <c r="D4317" s="1" t="s">
        <v>158</v>
      </c>
      <c r="E4317" s="1" t="n">
        <v>12.5</v>
      </c>
      <c r="F4317" s="1" t="n">
        <v>2</v>
      </c>
      <c r="G4317" s="1" t="n">
        <v>25</v>
      </c>
      <c r="H4317" s="1" t="s">
        <v>31</v>
      </c>
      <c r="I4317" s="1" t="s">
        <v>44</v>
      </c>
      <c r="J4317" s="4" t="n">
        <v>45528</v>
      </c>
      <c r="K4317" s="5" t="b">
        <f aca="false">FALSE()</f>
        <v>0</v>
      </c>
      <c r="L4317" s="6" t="str">
        <f aca="false">IFERROR(INDEX(CategoryCodes!$B$2:$B$9,MATCH(C4317,CategoryCodes!$A$2:$A$9,0)),"")</f>
        <v>G</v>
      </c>
      <c r="M4317" s="7" t="n">
        <f aca="false">IFERROR(VALUE(MID(D4317,FIND("_",D4317)+1,FIND("_",D4317,FIND("_",D4317)+1)-FIND("_",D4317)-1)),"")</f>
        <v>6</v>
      </c>
      <c r="N4317" s="7" t="str">
        <f aca="false">IF(OR(C4317="",M4317=""),"",C4317&amp;" Item "&amp;M4317)</f>
        <v>Milk Products Item 6</v>
      </c>
      <c r="O4317" s="7" t="n">
        <v>221</v>
      </c>
      <c r="P4317" s="8" t="n">
        <f aca="false">G4317*Q4317</f>
        <v>0</v>
      </c>
      <c r="Q4317" s="9" t="n">
        <f aca="false">IF(K4317=TRUE(),0.1,0)</f>
        <v>0</v>
      </c>
    </row>
    <row r="4318" customFormat="false" ht="15" hidden="false" customHeight="true" outlineLevel="0" collapsed="false">
      <c r="A4318" s="1" t="s">
        <v>4571</v>
      </c>
      <c r="B4318" s="1" t="s">
        <v>46</v>
      </c>
      <c r="C4318" s="1" t="s">
        <v>19</v>
      </c>
      <c r="D4318" s="1" t="s">
        <v>102</v>
      </c>
      <c r="E4318" s="1" t="n">
        <v>12.5</v>
      </c>
      <c r="F4318" s="1" t="n">
        <v>2</v>
      </c>
      <c r="G4318" s="1" t="n">
        <v>25</v>
      </c>
      <c r="H4318" s="1" t="s">
        <v>54</v>
      </c>
      <c r="I4318" s="1" t="s">
        <v>22</v>
      </c>
      <c r="J4318" s="4" t="n">
        <v>44963</v>
      </c>
      <c r="L4318" s="6" t="str">
        <f aca="false">IFERROR(INDEX(CategoryCodes!$B$2:$B$9,MATCH(C4318,CategoryCodes!$A$2:$A$9,0)),"")</f>
        <v>H</v>
      </c>
      <c r="M4318" s="7" t="n">
        <f aca="false">IFERROR(VALUE(MID(D4318,FIND("_",D4318)+1,FIND("_",D4318,FIND("_",D4318)+1)-FIND("_",D4318)-1)),"")</f>
        <v>6</v>
      </c>
      <c r="N4318" s="7" t="str">
        <f aca="false">IF(OR(C4318="",M4318=""),"",C4318&amp;" Item "&amp;M4318)</f>
        <v>Patisserie Item 6</v>
      </c>
      <c r="O4318" s="7" t="n">
        <v>95</v>
      </c>
      <c r="P4318" s="8" t="n">
        <f aca="false">G4318*Q4318</f>
        <v>0</v>
      </c>
      <c r="Q4318" s="9" t="n">
        <f aca="false">IF(K4318=TRUE(),0.1,0)</f>
        <v>0</v>
      </c>
    </row>
    <row r="4319" customFormat="false" ht="15" hidden="false" customHeight="true" outlineLevel="0" collapsed="false">
      <c r="A4319" s="1" t="s">
        <v>4572</v>
      </c>
      <c r="B4319" s="1" t="s">
        <v>106</v>
      </c>
      <c r="C4319" s="1" t="s">
        <v>47</v>
      </c>
      <c r="D4319" s="1" t="s">
        <v>715</v>
      </c>
      <c r="E4319" s="1" t="n">
        <v>21.5</v>
      </c>
      <c r="F4319" s="1" t="n">
        <v>10</v>
      </c>
      <c r="G4319" s="1" t="n">
        <v>215</v>
      </c>
      <c r="H4319" s="1" t="s">
        <v>31</v>
      </c>
      <c r="I4319" s="1" t="s">
        <v>22</v>
      </c>
      <c r="J4319" s="4" t="n">
        <v>45263</v>
      </c>
      <c r="L4319" s="6" t="str">
        <f aca="false">IFERROR(INDEX(CategoryCodes!$B$2:$B$9,MATCH(C4319,CategoryCodes!$A$2:$A$9,0)),"")</f>
        <v>F</v>
      </c>
      <c r="M4319" s="7" t="n">
        <f aca="false">IFERROR(VALUE(MID(D4319,FIND("_",D4319)+1,FIND("_",D4319,FIND("_",D4319)+1)-FIND("_",D4319)-1)),"")</f>
        <v>12</v>
      </c>
      <c r="N4319" s="7" t="str">
        <f aca="false">IF(OR(C4319="",M4319=""),"",C4319&amp;" Item "&amp;M4319)</f>
        <v>Furniture Item 12</v>
      </c>
      <c r="O4319" s="7" t="n">
        <v>348</v>
      </c>
      <c r="P4319" s="8" t="n">
        <f aca="false">G4319*Q4319</f>
        <v>0</v>
      </c>
      <c r="Q4319" s="9" t="n">
        <f aca="false">IF(K4319=TRUE(),0.1,0)</f>
        <v>0</v>
      </c>
    </row>
    <row r="4320" customFormat="false" ht="15" hidden="false" customHeight="true" outlineLevel="0" collapsed="false">
      <c r="A4320" s="1" t="s">
        <v>4573</v>
      </c>
      <c r="B4320" s="1" t="s">
        <v>28</v>
      </c>
      <c r="C4320" s="1" t="s">
        <v>34</v>
      </c>
      <c r="D4320" s="1" t="s">
        <v>407</v>
      </c>
      <c r="E4320" s="1" t="n">
        <v>21.5</v>
      </c>
      <c r="F4320" s="1" t="n">
        <v>7</v>
      </c>
      <c r="G4320" s="1" t="n">
        <v>150.5</v>
      </c>
      <c r="H4320" s="1" t="s">
        <v>21</v>
      </c>
      <c r="I4320" s="1" t="s">
        <v>22</v>
      </c>
      <c r="J4320" s="4" t="n">
        <v>44733</v>
      </c>
      <c r="K4320" s="5" t="b">
        <f aca="false">FALSE()</f>
        <v>0</v>
      </c>
      <c r="L4320" s="6" t="str">
        <f aca="false">IFERROR(INDEX(CategoryCodes!$B$2:$B$9,MATCH(C4320,CategoryCodes!$A$2:$A$9,0)),"")</f>
        <v>A</v>
      </c>
      <c r="M4320" s="7" t="n">
        <f aca="false">IFERROR(VALUE(MID(D4320,FIND("_",D4320)+1,FIND("_",D4320,FIND("_",D4320)+1)-FIND("_",D4320)-1)),"")</f>
        <v>12</v>
      </c>
      <c r="N4320" s="7" t="str">
        <f aca="false">IF(OR(C4320="",M4320=""),"",C4320&amp;" Item "&amp;M4320)</f>
        <v>Beverages Item 12</v>
      </c>
      <c r="O4320" s="7" t="n">
        <v>299</v>
      </c>
      <c r="P4320" s="8" t="n">
        <f aca="false">G4320*Q4320</f>
        <v>0</v>
      </c>
      <c r="Q4320" s="9" t="n">
        <f aca="false">IF(K4320=TRUE(),0.1,0)</f>
        <v>0</v>
      </c>
    </row>
    <row r="4321" customFormat="false" ht="15" hidden="false" customHeight="true" outlineLevel="0" collapsed="false">
      <c r="A4321" s="1" t="s">
        <v>4574</v>
      </c>
      <c r="B4321" s="1" t="s">
        <v>122</v>
      </c>
      <c r="C4321" s="1" t="s">
        <v>136</v>
      </c>
      <c r="D4321" s="1" t="s">
        <v>297</v>
      </c>
      <c r="E4321" s="1" t="n">
        <v>23</v>
      </c>
      <c r="F4321" s="1" t="n">
        <v>5</v>
      </c>
      <c r="G4321" s="1" t="n">
        <v>115</v>
      </c>
      <c r="H4321" s="1" t="s">
        <v>31</v>
      </c>
      <c r="I4321" s="1" t="s">
        <v>22</v>
      </c>
      <c r="J4321" s="4" t="n">
        <v>44931</v>
      </c>
      <c r="K4321" s="5" t="b">
        <f aca="false">FALSE()</f>
        <v>0</v>
      </c>
      <c r="L4321" s="6" t="str">
        <f aca="false">IFERROR(INDEX(CategoryCodes!$B$2:$B$9,MATCH(C4321,CategoryCodes!$A$2:$A$9,0)),"")</f>
        <v>C</v>
      </c>
      <c r="M4321" s="7" t="n">
        <f aca="false">IFERROR(VALUE(MID(D4321,FIND("_",D4321)+1,FIND("_",D4321,FIND("_",D4321)+1)-FIND("_",D4321)-1)),"")</f>
        <v>13</v>
      </c>
      <c r="N4321" s="7" t="str">
        <f aca="false">IF(OR(C4321="",M4321=""),"",C4321&amp;" Item "&amp;M4321)</f>
        <v>Computers and electric accessories Item 13</v>
      </c>
      <c r="O4321" s="7" t="n">
        <v>338</v>
      </c>
      <c r="P4321" s="8" t="n">
        <f aca="false">G4321*Q4321</f>
        <v>0</v>
      </c>
      <c r="Q4321" s="9" t="n">
        <f aca="false">IF(K4321=TRUE(),0.1,0)</f>
        <v>0</v>
      </c>
    </row>
    <row r="4322" customFormat="false" ht="15" hidden="false" customHeight="true" outlineLevel="0" collapsed="false">
      <c r="A4322" s="1" t="s">
        <v>4575</v>
      </c>
      <c r="B4322" s="1" t="s">
        <v>69</v>
      </c>
      <c r="C4322" s="1" t="s">
        <v>38</v>
      </c>
      <c r="D4322" s="1" t="s">
        <v>504</v>
      </c>
      <c r="E4322" s="1" t="n">
        <v>29</v>
      </c>
      <c r="F4322" s="1" t="n">
        <v>5</v>
      </c>
      <c r="G4322" s="1" t="n">
        <v>145</v>
      </c>
      <c r="H4322" s="1" t="s">
        <v>21</v>
      </c>
      <c r="I4322" s="1" t="s">
        <v>44</v>
      </c>
      <c r="J4322" s="4" t="n">
        <v>44564</v>
      </c>
      <c r="K4322" s="5" t="b">
        <f aca="false">FALSE()</f>
        <v>0</v>
      </c>
      <c r="L4322" s="6" t="str">
        <f aca="false">IFERROR(INDEX(CategoryCodes!$B$2:$B$9,MATCH(C4322,CategoryCodes!$A$2:$A$9,0)),"")</f>
        <v>E</v>
      </c>
      <c r="M4322" s="7" t="n">
        <f aca="false">IFERROR(VALUE(MID(D4322,FIND("_",D4322)+1,FIND("_",D4322,FIND("_",D4322)+1)-FIND("_",D4322)-1)),"")</f>
        <v>17</v>
      </c>
      <c r="N4322" s="7" t="str">
        <f aca="false">IF(OR(C4322="",M4322=""),"",C4322&amp;" Item "&amp;M4322)</f>
        <v>Food Item 17</v>
      </c>
      <c r="O4322" s="7" t="n">
        <v>194</v>
      </c>
      <c r="P4322" s="8" t="n">
        <f aca="false">G4322*Q4322</f>
        <v>0</v>
      </c>
      <c r="Q4322" s="9" t="n">
        <f aca="false">IF(K4322=TRUE(),0.1,0)</f>
        <v>0</v>
      </c>
    </row>
    <row r="4323" customFormat="false" ht="15" hidden="false" customHeight="true" outlineLevel="0" collapsed="false">
      <c r="A4323" s="1" t="s">
        <v>4576</v>
      </c>
      <c r="B4323" s="1" t="s">
        <v>69</v>
      </c>
      <c r="C4323" s="1" t="s">
        <v>38</v>
      </c>
      <c r="D4323" s="1" t="s">
        <v>134</v>
      </c>
      <c r="E4323" s="1" t="n">
        <v>21.5</v>
      </c>
      <c r="F4323" s="1" t="n">
        <v>7</v>
      </c>
      <c r="G4323" s="1" t="n">
        <v>150.5</v>
      </c>
      <c r="H4323" s="1" t="s">
        <v>54</v>
      </c>
      <c r="I4323" s="1" t="s">
        <v>44</v>
      </c>
      <c r="J4323" s="4" t="n">
        <v>45329</v>
      </c>
      <c r="K4323" s="5" t="b">
        <f aca="false">TRUE()</f>
        <v>1</v>
      </c>
      <c r="L4323" s="6" t="str">
        <f aca="false">IFERROR(INDEX(CategoryCodes!$B$2:$B$9,MATCH(C4323,CategoryCodes!$A$2:$A$9,0)),"")</f>
        <v>E</v>
      </c>
      <c r="M4323" s="7" t="n">
        <f aca="false">IFERROR(VALUE(MID(D4323,FIND("_",D4323)+1,FIND("_",D4323,FIND("_",D4323)+1)-FIND("_",D4323)-1)),"")</f>
        <v>12</v>
      </c>
      <c r="N4323" s="7" t="str">
        <f aca="false">IF(OR(C4323="",M4323=""),"",C4323&amp;" Item "&amp;M4323)</f>
        <v>Food Item 12</v>
      </c>
      <c r="O4323" s="7" t="n">
        <v>43</v>
      </c>
      <c r="P4323" s="8" t="n">
        <f aca="false">G4323*Q4323</f>
        <v>15.05</v>
      </c>
      <c r="Q4323" s="9" t="n">
        <f aca="false">IF(K4323=TRUE(),0.1,0)</f>
        <v>0.1</v>
      </c>
    </row>
    <row r="4324" customFormat="false" ht="15" hidden="false" customHeight="true" outlineLevel="0" collapsed="false">
      <c r="A4324" s="1" t="s">
        <v>4577</v>
      </c>
      <c r="B4324" s="1" t="s">
        <v>83</v>
      </c>
      <c r="C4324" s="1" t="s">
        <v>34</v>
      </c>
      <c r="D4324" s="1" t="s">
        <v>472</v>
      </c>
      <c r="E4324" s="1" t="n">
        <v>5</v>
      </c>
      <c r="F4324" s="1" t="n">
        <v>2</v>
      </c>
      <c r="G4324" s="1" t="n">
        <v>10</v>
      </c>
      <c r="H4324" s="1" t="s">
        <v>31</v>
      </c>
      <c r="I4324" s="1" t="s">
        <v>22</v>
      </c>
      <c r="J4324" s="4" t="n">
        <v>45343</v>
      </c>
      <c r="K4324" s="5" t="b">
        <f aca="false">FALSE()</f>
        <v>0</v>
      </c>
      <c r="L4324" s="6" t="str">
        <f aca="false">IFERROR(INDEX(CategoryCodes!$B$2:$B$9,MATCH(C4324,CategoryCodes!$A$2:$A$9,0)),"")</f>
        <v>A</v>
      </c>
      <c r="M4324" s="7" t="n">
        <f aca="false">IFERROR(VALUE(MID(D4324,FIND("_",D4324)+1,FIND("_",D4324,FIND("_",D4324)+1)-FIND("_",D4324)-1)),"")</f>
        <v>1</v>
      </c>
      <c r="N4324" s="7" t="str">
        <f aca="false">IF(OR(C4324="",M4324=""),"",C4324&amp;" Item "&amp;M4324)</f>
        <v>Beverages Item 1</v>
      </c>
      <c r="O4324" s="7" t="n">
        <v>395</v>
      </c>
      <c r="P4324" s="8" t="n">
        <f aca="false">G4324*Q4324</f>
        <v>0</v>
      </c>
      <c r="Q4324" s="9" t="n">
        <f aca="false">IF(K4324=TRUE(),0.1,0)</f>
        <v>0</v>
      </c>
    </row>
    <row r="4325" customFormat="false" ht="15" hidden="false" customHeight="true" outlineLevel="0" collapsed="false">
      <c r="A4325" s="1" t="s">
        <v>4578</v>
      </c>
      <c r="B4325" s="1" t="s">
        <v>75</v>
      </c>
      <c r="C4325" s="1" t="s">
        <v>136</v>
      </c>
      <c r="D4325" s="1" t="s">
        <v>627</v>
      </c>
      <c r="E4325" s="1" t="n">
        <v>21.5</v>
      </c>
      <c r="F4325" s="1" t="n">
        <v>10</v>
      </c>
      <c r="G4325" s="1" t="n">
        <v>215</v>
      </c>
      <c r="H4325" s="1" t="s">
        <v>21</v>
      </c>
      <c r="I4325" s="1" t="s">
        <v>44</v>
      </c>
      <c r="J4325" s="4" t="n">
        <v>45164</v>
      </c>
      <c r="K4325" s="5" t="b">
        <f aca="false">TRUE()</f>
        <v>1</v>
      </c>
      <c r="L4325" s="6" t="str">
        <f aca="false">IFERROR(INDEX(CategoryCodes!$B$2:$B$9,MATCH(C4325,CategoryCodes!$A$2:$A$9,0)),"")</f>
        <v>C</v>
      </c>
      <c r="M4325" s="7" t="n">
        <f aca="false">IFERROR(VALUE(MID(D4325,FIND("_",D4325)+1,FIND("_",D4325,FIND("_",D4325)+1)-FIND("_",D4325)-1)),"")</f>
        <v>12</v>
      </c>
      <c r="N4325" s="7" t="str">
        <f aca="false">IF(OR(C4325="",M4325=""),"",C4325&amp;" Item "&amp;M4325)</f>
        <v>Computers and electric accessories Item 12</v>
      </c>
      <c r="O4325" s="7" t="n">
        <v>316</v>
      </c>
      <c r="P4325" s="8" t="n">
        <f aca="false">G4325*Q4325</f>
        <v>21.5</v>
      </c>
      <c r="Q4325" s="9" t="n">
        <f aca="false">IF(K4325=TRUE(),0.1,0)</f>
        <v>0.1</v>
      </c>
    </row>
    <row r="4326" customFormat="false" ht="15" hidden="false" customHeight="true" outlineLevel="0" collapsed="false">
      <c r="A4326" s="1" t="s">
        <v>4579</v>
      </c>
      <c r="B4326" s="1" t="s">
        <v>86</v>
      </c>
      <c r="C4326" s="1" t="s">
        <v>25</v>
      </c>
      <c r="D4326" s="1" t="s">
        <v>64</v>
      </c>
      <c r="E4326" s="1" t="n">
        <v>27.5</v>
      </c>
      <c r="F4326" s="1" t="n">
        <v>5</v>
      </c>
      <c r="G4326" s="1" t="n">
        <v>137.5</v>
      </c>
      <c r="H4326" s="1" t="s">
        <v>31</v>
      </c>
      <c r="I4326" s="1" t="s">
        <v>44</v>
      </c>
      <c r="J4326" s="4" t="n">
        <v>45101</v>
      </c>
      <c r="L4326" s="6" t="str">
        <f aca="false">IFERROR(INDEX(CategoryCodes!$B$2:$B$9,MATCH(C4326,CategoryCodes!$A$2:$A$9,0)),"")</f>
        <v>G</v>
      </c>
      <c r="M4326" s="7" t="n">
        <f aca="false">IFERROR(VALUE(MID(D4326,FIND("_",D4326)+1,FIND("_",D4326,FIND("_",D4326)+1)-FIND("_",D4326)-1)),"")</f>
        <v>16</v>
      </c>
      <c r="N4326" s="7" t="str">
        <f aca="false">IF(OR(C4326="",M4326=""),"",C4326&amp;" Item "&amp;M4326)</f>
        <v>Milk Products Item 16</v>
      </c>
      <c r="O4326" s="7" t="n">
        <v>151</v>
      </c>
      <c r="P4326" s="8" t="n">
        <f aca="false">G4326*Q4326</f>
        <v>0</v>
      </c>
      <c r="Q4326" s="9" t="n">
        <f aca="false">IF(K4326=TRUE(),0.1,0)</f>
        <v>0</v>
      </c>
    </row>
    <row r="4327" customFormat="false" ht="15" hidden="false" customHeight="true" outlineLevel="0" collapsed="false">
      <c r="A4327" s="1" t="s">
        <v>4580</v>
      </c>
      <c r="B4327" s="1" t="s">
        <v>69</v>
      </c>
      <c r="C4327" s="1" t="s">
        <v>38</v>
      </c>
      <c r="D4327" s="1" t="s">
        <v>488</v>
      </c>
      <c r="E4327" s="1" t="n">
        <v>23</v>
      </c>
      <c r="F4327" s="1" t="n">
        <v>7</v>
      </c>
      <c r="G4327" s="1" t="n">
        <v>161</v>
      </c>
      <c r="H4327" s="1" t="s">
        <v>21</v>
      </c>
      <c r="I4327" s="1" t="s">
        <v>22</v>
      </c>
      <c r="J4327" s="4" t="n">
        <v>44566</v>
      </c>
      <c r="L4327" s="6" t="str">
        <f aca="false">IFERROR(INDEX(CategoryCodes!$B$2:$B$9,MATCH(C4327,CategoryCodes!$A$2:$A$9,0)),"")</f>
        <v>E</v>
      </c>
      <c r="M4327" s="7" t="n">
        <f aca="false">IFERROR(VALUE(MID(D4327,FIND("_",D4327)+1,FIND("_",D4327,FIND("_",D4327)+1)-FIND("_",D4327)-1)),"")</f>
        <v>13</v>
      </c>
      <c r="N4327" s="7" t="str">
        <f aca="false">IF(OR(C4327="",M4327=""),"",C4327&amp;" Item "&amp;M4327)</f>
        <v>Food Item 13</v>
      </c>
      <c r="O4327" s="7" t="n">
        <v>408</v>
      </c>
      <c r="P4327" s="8" t="n">
        <f aca="false">G4327*Q4327</f>
        <v>0</v>
      </c>
      <c r="Q4327" s="9" t="n">
        <f aca="false">IF(K4327=TRUE(),0.1,0)</f>
        <v>0</v>
      </c>
    </row>
    <row r="4328" customFormat="false" ht="15" hidden="false" customHeight="true" outlineLevel="0" collapsed="false">
      <c r="A4328" s="1" t="s">
        <v>4581</v>
      </c>
      <c r="B4328" s="1" t="s">
        <v>46</v>
      </c>
      <c r="C4328" s="1" t="s">
        <v>38</v>
      </c>
      <c r="D4328" s="1" t="s">
        <v>96</v>
      </c>
      <c r="E4328" s="1" t="n">
        <v>24.5</v>
      </c>
      <c r="F4328" s="1" t="n">
        <v>2</v>
      </c>
      <c r="G4328" s="1" t="n">
        <v>49</v>
      </c>
      <c r="H4328" s="1" t="s">
        <v>54</v>
      </c>
      <c r="I4328" s="1" t="s">
        <v>22</v>
      </c>
      <c r="J4328" s="4" t="n">
        <v>45569</v>
      </c>
      <c r="K4328" s="5" t="b">
        <f aca="false">FALSE()</f>
        <v>0</v>
      </c>
      <c r="L4328" s="6" t="str">
        <f aca="false">IFERROR(INDEX(CategoryCodes!$B$2:$B$9,MATCH(C4328,CategoryCodes!$A$2:$A$9,0)),"")</f>
        <v>E</v>
      </c>
      <c r="M4328" s="7" t="n">
        <f aca="false">IFERROR(VALUE(MID(D4328,FIND("_",D4328)+1,FIND("_",D4328,FIND("_",D4328)+1)-FIND("_",D4328)-1)),"")</f>
        <v>14</v>
      </c>
      <c r="N4328" s="7" t="str">
        <f aca="false">IF(OR(C4328="",M4328=""),"",C4328&amp;" Item "&amp;M4328)</f>
        <v>Food Item 14</v>
      </c>
      <c r="O4328" s="7" t="n">
        <v>126</v>
      </c>
      <c r="P4328" s="8" t="n">
        <f aca="false">G4328*Q4328</f>
        <v>0</v>
      </c>
      <c r="Q4328" s="9" t="n">
        <f aca="false">IF(K4328=TRUE(),0.1,0)</f>
        <v>0</v>
      </c>
    </row>
    <row r="4329" customFormat="false" ht="15" hidden="false" customHeight="true" outlineLevel="0" collapsed="false">
      <c r="A4329" s="1" t="s">
        <v>4582</v>
      </c>
      <c r="B4329" s="1" t="s">
        <v>61</v>
      </c>
      <c r="C4329" s="1" t="s">
        <v>29</v>
      </c>
      <c r="D4329" s="1" t="s">
        <v>1004</v>
      </c>
      <c r="E4329" s="1" t="n">
        <v>32</v>
      </c>
      <c r="F4329" s="1" t="n">
        <v>10</v>
      </c>
      <c r="G4329" s="1" t="n">
        <v>320</v>
      </c>
      <c r="H4329" s="1" t="s">
        <v>21</v>
      </c>
      <c r="I4329" s="1" t="s">
        <v>22</v>
      </c>
      <c r="J4329" s="4" t="n">
        <v>44652</v>
      </c>
      <c r="K4329" s="5" t="b">
        <f aca="false">TRUE()</f>
        <v>1</v>
      </c>
      <c r="L4329" s="6" t="str">
        <f aca="false">IFERROR(INDEX(CategoryCodes!$B$2:$B$9,MATCH(C4329,CategoryCodes!$A$2:$A$9,0)),"")</f>
        <v>B</v>
      </c>
      <c r="M4329" s="7" t="n">
        <f aca="false">IFERROR(VALUE(MID(D4329,FIND("_",D4329)+1,FIND("_",D4329,FIND("_",D4329)+1)-FIND("_",D4329)-1)),"")</f>
        <v>19</v>
      </c>
      <c r="N4329" s="7" t="str">
        <f aca="false">IF(OR(C4329="",M4329=""),"",C4329&amp;" Item "&amp;M4329)</f>
        <v>Butchers Item 19</v>
      </c>
      <c r="O4329" s="7" t="n">
        <v>365</v>
      </c>
      <c r="P4329" s="8" t="n">
        <f aca="false">G4329*Q4329</f>
        <v>32</v>
      </c>
      <c r="Q4329" s="9" t="n">
        <f aca="false">IF(K4329=TRUE(),0.1,0)</f>
        <v>0.1</v>
      </c>
    </row>
    <row r="4330" customFormat="false" ht="15" hidden="false" customHeight="true" outlineLevel="0" collapsed="false">
      <c r="A4330" s="1" t="s">
        <v>4583</v>
      </c>
      <c r="B4330" s="1" t="s">
        <v>80</v>
      </c>
      <c r="C4330" s="1" t="s">
        <v>72</v>
      </c>
      <c r="D4330" s="1" t="s">
        <v>364</v>
      </c>
      <c r="E4330" s="1" t="n">
        <v>5</v>
      </c>
      <c r="F4330" s="1" t="n">
        <v>6</v>
      </c>
      <c r="G4330" s="1" t="n">
        <v>30</v>
      </c>
      <c r="H4330" s="1" t="s">
        <v>54</v>
      </c>
      <c r="I4330" s="1" t="s">
        <v>44</v>
      </c>
      <c r="J4330" s="4" t="n">
        <v>45014</v>
      </c>
      <c r="K4330" s="5" t="b">
        <f aca="false">FALSE()</f>
        <v>0</v>
      </c>
      <c r="L4330" s="6" t="str">
        <f aca="false">IFERROR(INDEX(CategoryCodes!$B$2:$B$9,MATCH(C4330,CategoryCodes!$A$2:$A$9,0)),"")</f>
        <v>D</v>
      </c>
      <c r="M4330" s="7" t="n">
        <f aca="false">IFERROR(VALUE(MID(D4330,FIND("_",D4330)+1,FIND("_",D4330,FIND("_",D4330)+1)-FIND("_",D4330)-1)),"")</f>
        <v>1</v>
      </c>
      <c r="N4330" s="7" t="str">
        <f aca="false">IF(OR(C4330="",M4330=""),"",C4330&amp;" Item "&amp;M4330)</f>
        <v>Electric household essentials Item 1</v>
      </c>
      <c r="O4330" s="7" t="n">
        <v>37</v>
      </c>
      <c r="P4330" s="8" t="n">
        <f aca="false">G4330*Q4330</f>
        <v>0</v>
      </c>
      <c r="Q4330" s="9" t="n">
        <f aca="false">IF(K4330=TRUE(),0.1,0)</f>
        <v>0</v>
      </c>
    </row>
    <row r="4331" customFormat="false" ht="15" hidden="false" customHeight="true" outlineLevel="0" collapsed="false">
      <c r="A4331" s="1" t="s">
        <v>4584</v>
      </c>
      <c r="B4331" s="1" t="s">
        <v>122</v>
      </c>
      <c r="C4331" s="1" t="s">
        <v>47</v>
      </c>
      <c r="D4331" s="1" t="s">
        <v>152</v>
      </c>
      <c r="E4331" s="1" t="n">
        <v>14</v>
      </c>
      <c r="F4331" s="1" t="n">
        <v>7</v>
      </c>
      <c r="G4331" s="1" t="n">
        <v>98</v>
      </c>
      <c r="H4331" s="1" t="s">
        <v>54</v>
      </c>
      <c r="I4331" s="1" t="s">
        <v>22</v>
      </c>
      <c r="J4331" s="4" t="n">
        <v>44686</v>
      </c>
      <c r="K4331" s="5" t="b">
        <f aca="false">FALSE()</f>
        <v>0</v>
      </c>
      <c r="L4331" s="6" t="str">
        <f aca="false">IFERROR(INDEX(CategoryCodes!$B$2:$B$9,MATCH(C4331,CategoryCodes!$A$2:$A$9,0)),"")</f>
        <v>F</v>
      </c>
      <c r="M4331" s="7" t="n">
        <f aca="false">IFERROR(VALUE(MID(D4331,FIND("_",D4331)+1,FIND("_",D4331,FIND("_",D4331)+1)-FIND("_",D4331)-1)),"")</f>
        <v>7</v>
      </c>
      <c r="N4331" s="7" t="str">
        <f aca="false">IF(OR(C4331="",M4331=""),"",C4331&amp;" Item "&amp;M4331)</f>
        <v>Furniture Item 7</v>
      </c>
      <c r="O4331" s="7" t="n">
        <v>42</v>
      </c>
      <c r="P4331" s="8" t="n">
        <f aca="false">G4331*Q4331</f>
        <v>0</v>
      </c>
      <c r="Q4331" s="9" t="n">
        <f aca="false">IF(K4331=TRUE(),0.1,0)</f>
        <v>0</v>
      </c>
    </row>
    <row r="4332" customFormat="false" ht="15" hidden="false" customHeight="true" outlineLevel="0" collapsed="false">
      <c r="A4332" s="1" t="s">
        <v>4585</v>
      </c>
      <c r="B4332" s="1" t="s">
        <v>122</v>
      </c>
      <c r="C4332" s="1" t="s">
        <v>136</v>
      </c>
      <c r="D4332" s="1" t="s">
        <v>281</v>
      </c>
      <c r="E4332" s="1" t="n">
        <v>6.5</v>
      </c>
      <c r="F4332" s="1" t="n">
        <v>2</v>
      </c>
      <c r="G4332" s="1" t="n">
        <v>13</v>
      </c>
      <c r="H4332" s="1" t="s">
        <v>21</v>
      </c>
      <c r="I4332" s="1" t="s">
        <v>22</v>
      </c>
      <c r="J4332" s="4" t="n">
        <v>45213</v>
      </c>
      <c r="K4332" s="5" t="b">
        <f aca="false">FALSE()</f>
        <v>0</v>
      </c>
      <c r="L4332" s="6" t="str">
        <f aca="false">IFERROR(INDEX(CategoryCodes!$B$2:$B$9,MATCH(C4332,CategoryCodes!$A$2:$A$9,0)),"")</f>
        <v>C</v>
      </c>
      <c r="M4332" s="7" t="n">
        <f aca="false">IFERROR(VALUE(MID(D4332,FIND("_",D4332)+1,FIND("_",D4332,FIND("_",D4332)+1)-FIND("_",D4332)-1)),"")</f>
        <v>2</v>
      </c>
      <c r="N4332" s="7" t="str">
        <f aca="false">IF(OR(C4332="",M4332=""),"",C4332&amp;" Item "&amp;M4332)</f>
        <v>Computers and electric accessories Item 2</v>
      </c>
      <c r="O4332" s="7" t="n">
        <v>137</v>
      </c>
      <c r="P4332" s="8" t="n">
        <f aca="false">G4332*Q4332</f>
        <v>0</v>
      </c>
      <c r="Q4332" s="9" t="n">
        <f aca="false">IF(K4332=TRUE(),0.1,0)</f>
        <v>0</v>
      </c>
    </row>
    <row r="4333" customFormat="false" ht="15" hidden="false" customHeight="true" outlineLevel="0" collapsed="false">
      <c r="A4333" s="1" t="s">
        <v>4586</v>
      </c>
      <c r="B4333" s="1" t="s">
        <v>86</v>
      </c>
      <c r="C4333" s="1" t="s">
        <v>19</v>
      </c>
      <c r="D4333" s="1" t="s">
        <v>526</v>
      </c>
      <c r="E4333" s="1" t="n">
        <v>15.5</v>
      </c>
      <c r="F4333" s="1" t="n">
        <v>2</v>
      </c>
      <c r="G4333" s="1" t="n">
        <v>31</v>
      </c>
      <c r="H4333" s="1" t="s">
        <v>31</v>
      </c>
      <c r="I4333" s="1" t="s">
        <v>22</v>
      </c>
      <c r="J4333" s="4" t="n">
        <v>44927</v>
      </c>
      <c r="K4333" s="5" t="b">
        <f aca="false">FALSE()</f>
        <v>0</v>
      </c>
      <c r="L4333" s="6" t="str">
        <f aca="false">IFERROR(INDEX(CategoryCodes!$B$2:$B$9,MATCH(C4333,CategoryCodes!$A$2:$A$9,0)),"")</f>
        <v>H</v>
      </c>
      <c r="M4333" s="7" t="n">
        <f aca="false">IFERROR(VALUE(MID(D4333,FIND("_",D4333)+1,FIND("_",D4333,FIND("_",D4333)+1)-FIND("_",D4333)-1)),"")</f>
        <v>8</v>
      </c>
      <c r="N4333" s="7" t="str">
        <f aca="false">IF(OR(C4333="",M4333=""),"",C4333&amp;" Item "&amp;M4333)</f>
        <v>Patisserie Item 8</v>
      </c>
      <c r="O4333" s="7" t="n">
        <v>78</v>
      </c>
      <c r="P4333" s="8" t="n">
        <f aca="false">G4333*Q4333</f>
        <v>0</v>
      </c>
      <c r="Q4333" s="9" t="n">
        <f aca="false">IF(K4333=TRUE(),0.1,0)</f>
        <v>0</v>
      </c>
    </row>
    <row r="4334" customFormat="false" ht="15" hidden="false" customHeight="true" outlineLevel="0" collapsed="false">
      <c r="A4334" s="1" t="s">
        <v>4587</v>
      </c>
      <c r="B4334" s="1" t="s">
        <v>90</v>
      </c>
      <c r="C4334" s="1" t="s">
        <v>34</v>
      </c>
      <c r="D4334" s="1" t="s">
        <v>733</v>
      </c>
      <c r="E4334" s="1" t="n">
        <v>30.5</v>
      </c>
      <c r="F4334" s="1" t="n">
        <v>10</v>
      </c>
      <c r="G4334" s="1" t="n">
        <v>305</v>
      </c>
      <c r="H4334" s="1" t="s">
        <v>54</v>
      </c>
      <c r="I4334" s="1" t="s">
        <v>22</v>
      </c>
      <c r="J4334" s="4" t="n">
        <v>45622</v>
      </c>
      <c r="L4334" s="6" t="str">
        <f aca="false">IFERROR(INDEX(CategoryCodes!$B$2:$B$9,MATCH(C4334,CategoryCodes!$A$2:$A$9,0)),"")</f>
        <v>A</v>
      </c>
      <c r="M4334" s="7" t="n">
        <f aca="false">IFERROR(VALUE(MID(D4334,FIND("_",D4334)+1,FIND("_",D4334,FIND("_",D4334)+1)-FIND("_",D4334)-1)),"")</f>
        <v>18</v>
      </c>
      <c r="N4334" s="7" t="str">
        <f aca="false">IF(OR(C4334="",M4334=""),"",C4334&amp;" Item "&amp;M4334)</f>
        <v>Beverages Item 18</v>
      </c>
      <c r="O4334" s="7" t="n">
        <v>194</v>
      </c>
      <c r="P4334" s="8" t="n">
        <f aca="false">G4334*Q4334</f>
        <v>0</v>
      </c>
      <c r="Q4334" s="9" t="n">
        <f aca="false">IF(K4334=TRUE(),0.1,0)</f>
        <v>0</v>
      </c>
    </row>
    <row r="4335" customFormat="false" ht="15" hidden="false" customHeight="true" outlineLevel="0" collapsed="false">
      <c r="A4335" s="1" t="s">
        <v>4588</v>
      </c>
      <c r="B4335" s="1" t="s">
        <v>24</v>
      </c>
      <c r="C4335" s="1" t="s">
        <v>72</v>
      </c>
      <c r="D4335" s="1" t="s">
        <v>925</v>
      </c>
      <c r="E4335" s="1" t="n">
        <v>17</v>
      </c>
      <c r="F4335" s="1" t="n">
        <v>2</v>
      </c>
      <c r="G4335" s="1" t="n">
        <v>34</v>
      </c>
      <c r="H4335" s="1" t="s">
        <v>21</v>
      </c>
      <c r="I4335" s="1" t="s">
        <v>22</v>
      </c>
      <c r="J4335" s="4" t="n">
        <v>44985</v>
      </c>
      <c r="K4335" s="5" t="b">
        <f aca="false">FALSE()</f>
        <v>0</v>
      </c>
      <c r="L4335" s="6" t="str">
        <f aca="false">IFERROR(INDEX(CategoryCodes!$B$2:$B$9,MATCH(C4335,CategoryCodes!$A$2:$A$9,0)),"")</f>
        <v>D</v>
      </c>
      <c r="M4335" s="7" t="n">
        <f aca="false">IFERROR(VALUE(MID(D4335,FIND("_",D4335)+1,FIND("_",D4335,FIND("_",D4335)+1)-FIND("_",D4335)-1)),"")</f>
        <v>9</v>
      </c>
      <c r="N4335" s="7" t="str">
        <f aca="false">IF(OR(C4335="",M4335=""),"",C4335&amp;" Item "&amp;M4335)</f>
        <v>Electric household essentials Item 9</v>
      </c>
      <c r="O4335" s="7" t="n">
        <v>364</v>
      </c>
      <c r="P4335" s="8" t="n">
        <f aca="false">G4335*Q4335</f>
        <v>0</v>
      </c>
      <c r="Q4335" s="9" t="n">
        <f aca="false">IF(K4335=TRUE(),0.1,0)</f>
        <v>0</v>
      </c>
    </row>
    <row r="4336" customFormat="false" ht="15" hidden="false" customHeight="true" outlineLevel="0" collapsed="false">
      <c r="A4336" s="1" t="s">
        <v>4589</v>
      </c>
      <c r="B4336" s="1" t="s">
        <v>90</v>
      </c>
      <c r="C4336" s="1" t="s">
        <v>25</v>
      </c>
      <c r="D4336" s="1" t="s">
        <v>290</v>
      </c>
      <c r="E4336" s="1" t="n">
        <v>8</v>
      </c>
      <c r="F4336" s="1" t="n">
        <v>3</v>
      </c>
      <c r="G4336" s="1" t="n">
        <v>24</v>
      </c>
      <c r="H4336" s="1" t="s">
        <v>21</v>
      </c>
      <c r="I4336" s="1" t="s">
        <v>44</v>
      </c>
      <c r="J4336" s="4" t="n">
        <v>44934</v>
      </c>
      <c r="K4336" s="5" t="b">
        <f aca="false">TRUE()</f>
        <v>1</v>
      </c>
      <c r="L4336" s="6" t="str">
        <f aca="false">IFERROR(INDEX(CategoryCodes!$B$2:$B$9,MATCH(C4336,CategoryCodes!$A$2:$A$9,0)),"")</f>
        <v>G</v>
      </c>
      <c r="M4336" s="7" t="n">
        <f aca="false">IFERROR(VALUE(MID(D4336,FIND("_",D4336)+1,FIND("_",D4336,FIND("_",D4336)+1)-FIND("_",D4336)-1)),"")</f>
        <v>3</v>
      </c>
      <c r="N4336" s="7" t="str">
        <f aca="false">IF(OR(C4336="",M4336=""),"",C4336&amp;" Item "&amp;M4336)</f>
        <v>Milk Products Item 3</v>
      </c>
      <c r="O4336" s="7" t="n">
        <v>401</v>
      </c>
      <c r="P4336" s="8" t="n">
        <f aca="false">G4336*Q4336</f>
        <v>2.4</v>
      </c>
      <c r="Q4336" s="9" t="n">
        <f aca="false">IF(K4336=TRUE(),0.1,0)</f>
        <v>0.1</v>
      </c>
    </row>
    <row r="4337" customFormat="false" ht="15" hidden="false" customHeight="true" outlineLevel="0" collapsed="false">
      <c r="A4337" s="1" t="s">
        <v>4590</v>
      </c>
      <c r="B4337" s="1" t="s">
        <v>71</v>
      </c>
      <c r="C4337" s="1" t="s">
        <v>34</v>
      </c>
      <c r="D4337" s="1" t="s">
        <v>110</v>
      </c>
      <c r="E4337" s="1" t="n">
        <v>41</v>
      </c>
      <c r="F4337" s="1" t="n">
        <v>5</v>
      </c>
      <c r="G4337" s="1" t="n">
        <v>205</v>
      </c>
      <c r="H4337" s="1" t="s">
        <v>31</v>
      </c>
      <c r="I4337" s="1" t="s">
        <v>22</v>
      </c>
      <c r="J4337" s="4" t="n">
        <v>45642</v>
      </c>
      <c r="K4337" s="5" t="b">
        <f aca="false">TRUE()</f>
        <v>1</v>
      </c>
      <c r="L4337" s="6" t="str">
        <f aca="false">IFERROR(INDEX(CategoryCodes!$B$2:$B$9,MATCH(C4337,CategoryCodes!$A$2:$A$9,0)),"")</f>
        <v>A</v>
      </c>
      <c r="M4337" s="7" t="n">
        <f aca="false">IFERROR(VALUE(MID(D4337,FIND("_",D4337)+1,FIND("_",D4337,FIND("_",D4337)+1)-FIND("_",D4337)-1)),"")</f>
        <v>25</v>
      </c>
      <c r="N4337" s="7" t="str">
        <f aca="false">IF(OR(C4337="",M4337=""),"",C4337&amp;" Item "&amp;M4337)</f>
        <v>Beverages Item 25</v>
      </c>
      <c r="O4337" s="7" t="n">
        <v>324</v>
      </c>
      <c r="P4337" s="8" t="n">
        <f aca="false">G4337*Q4337</f>
        <v>20.5</v>
      </c>
      <c r="Q4337" s="9" t="n">
        <f aca="false">IF(K4337=TRUE(),0.1,0)</f>
        <v>0.1</v>
      </c>
    </row>
    <row r="4338" customFormat="false" ht="15" hidden="false" customHeight="true" outlineLevel="0" collapsed="false">
      <c r="A4338" s="1" t="s">
        <v>4591</v>
      </c>
      <c r="B4338" s="1" t="s">
        <v>106</v>
      </c>
      <c r="C4338" s="1" t="s">
        <v>19</v>
      </c>
      <c r="D4338" s="1" t="s">
        <v>461</v>
      </c>
      <c r="E4338" s="1" t="n">
        <v>26</v>
      </c>
      <c r="F4338" s="1" t="n">
        <v>3</v>
      </c>
      <c r="G4338" s="1" t="n">
        <v>78</v>
      </c>
      <c r="H4338" s="1" t="s">
        <v>21</v>
      </c>
      <c r="I4338" s="1" t="s">
        <v>22</v>
      </c>
      <c r="J4338" s="4" t="n">
        <v>45018</v>
      </c>
      <c r="K4338" s="5" t="b">
        <f aca="false">FALSE()</f>
        <v>0</v>
      </c>
      <c r="L4338" s="6" t="str">
        <f aca="false">IFERROR(INDEX(CategoryCodes!$B$2:$B$9,MATCH(C4338,CategoryCodes!$A$2:$A$9,0)),"")</f>
        <v>H</v>
      </c>
      <c r="M4338" s="7" t="n">
        <f aca="false">IFERROR(VALUE(MID(D4338,FIND("_",D4338)+1,FIND("_",D4338,FIND("_",D4338)+1)-FIND("_",D4338)-1)),"")</f>
        <v>15</v>
      </c>
      <c r="N4338" s="7" t="str">
        <f aca="false">IF(OR(C4338="",M4338=""),"",C4338&amp;" Item "&amp;M4338)</f>
        <v>Patisserie Item 15</v>
      </c>
      <c r="O4338" s="7" t="n">
        <v>78</v>
      </c>
      <c r="P4338" s="8" t="n">
        <f aca="false">G4338*Q4338</f>
        <v>0</v>
      </c>
      <c r="Q4338" s="9" t="n">
        <f aca="false">IF(K4338=TRUE(),0.1,0)</f>
        <v>0</v>
      </c>
    </row>
    <row r="4339" customFormat="false" ht="15" hidden="false" customHeight="true" outlineLevel="0" collapsed="false">
      <c r="A4339" s="1" t="s">
        <v>4592</v>
      </c>
      <c r="B4339" s="1" t="s">
        <v>104</v>
      </c>
      <c r="C4339" s="1" t="s">
        <v>19</v>
      </c>
      <c r="D4339" s="1" t="s">
        <v>585</v>
      </c>
      <c r="E4339" s="1" t="n">
        <v>32</v>
      </c>
      <c r="F4339" s="1" t="n">
        <v>1</v>
      </c>
      <c r="G4339" s="1" t="n">
        <v>32</v>
      </c>
      <c r="H4339" s="1" t="s">
        <v>54</v>
      </c>
      <c r="I4339" s="1" t="s">
        <v>44</v>
      </c>
      <c r="J4339" s="4" t="n">
        <v>45423</v>
      </c>
      <c r="L4339" s="6" t="str">
        <f aca="false">IFERROR(INDEX(CategoryCodes!$B$2:$B$9,MATCH(C4339,CategoryCodes!$A$2:$A$9,0)),"")</f>
        <v>H</v>
      </c>
      <c r="M4339" s="7" t="n">
        <f aca="false">IFERROR(VALUE(MID(D4339,FIND("_",D4339)+1,FIND("_",D4339,FIND("_",D4339)+1)-FIND("_",D4339)-1)),"")</f>
        <v>19</v>
      </c>
      <c r="N4339" s="7" t="str">
        <f aca="false">IF(OR(C4339="",M4339=""),"",C4339&amp;" Item "&amp;M4339)</f>
        <v>Patisserie Item 19</v>
      </c>
      <c r="O4339" s="7" t="n">
        <v>378</v>
      </c>
      <c r="P4339" s="8" t="n">
        <f aca="false">G4339*Q4339</f>
        <v>0</v>
      </c>
      <c r="Q4339" s="9" t="n">
        <f aca="false">IF(K4339=TRUE(),0.1,0)</f>
        <v>0</v>
      </c>
    </row>
    <row r="4340" customFormat="false" ht="15" hidden="false" customHeight="true" outlineLevel="0" collapsed="false">
      <c r="A4340" s="1" t="s">
        <v>4593</v>
      </c>
      <c r="B4340" s="1" t="s">
        <v>119</v>
      </c>
      <c r="C4340" s="1" t="s">
        <v>136</v>
      </c>
      <c r="D4340" s="1" t="s">
        <v>341</v>
      </c>
      <c r="E4340" s="1" t="n">
        <v>20</v>
      </c>
      <c r="F4340" s="1" t="n">
        <v>10</v>
      </c>
      <c r="G4340" s="1" t="n">
        <v>200</v>
      </c>
      <c r="H4340" s="1" t="s">
        <v>21</v>
      </c>
      <c r="I4340" s="1" t="s">
        <v>44</v>
      </c>
      <c r="J4340" s="4" t="n">
        <v>45254</v>
      </c>
      <c r="K4340" s="5" t="b">
        <f aca="false">FALSE()</f>
        <v>0</v>
      </c>
      <c r="L4340" s="6" t="str">
        <f aca="false">IFERROR(INDEX(CategoryCodes!$B$2:$B$9,MATCH(C4340,CategoryCodes!$A$2:$A$9,0)),"")</f>
        <v>C</v>
      </c>
      <c r="M4340" s="7" t="n">
        <f aca="false">IFERROR(VALUE(MID(D4340,FIND("_",D4340)+1,FIND("_",D4340,FIND("_",D4340)+1)-FIND("_",D4340)-1)),"")</f>
        <v>11</v>
      </c>
      <c r="N4340" s="7" t="str">
        <f aca="false">IF(OR(C4340="",M4340=""),"",C4340&amp;" Item "&amp;M4340)</f>
        <v>Computers and electric accessories Item 11</v>
      </c>
      <c r="O4340" s="7" t="n">
        <v>199</v>
      </c>
      <c r="P4340" s="8" t="n">
        <f aca="false">G4340*Q4340</f>
        <v>0</v>
      </c>
      <c r="Q4340" s="9" t="n">
        <f aca="false">IF(K4340=TRUE(),0.1,0)</f>
        <v>0</v>
      </c>
    </row>
    <row r="4341" customFormat="false" ht="15" hidden="false" customHeight="true" outlineLevel="0" collapsed="false">
      <c r="A4341" s="1" t="s">
        <v>4594</v>
      </c>
      <c r="B4341" s="1" t="s">
        <v>61</v>
      </c>
      <c r="C4341" s="1" t="s">
        <v>47</v>
      </c>
      <c r="D4341" s="1" t="s">
        <v>680</v>
      </c>
      <c r="E4341" s="1" t="n">
        <v>12.5</v>
      </c>
      <c r="F4341" s="1" t="n">
        <v>5</v>
      </c>
      <c r="G4341" s="1" t="n">
        <v>62.5</v>
      </c>
      <c r="H4341" s="1" t="s">
        <v>54</v>
      </c>
      <c r="I4341" s="1" t="s">
        <v>22</v>
      </c>
      <c r="J4341" s="4" t="n">
        <v>44740</v>
      </c>
      <c r="L4341" s="6" t="str">
        <f aca="false">IFERROR(INDEX(CategoryCodes!$B$2:$B$9,MATCH(C4341,CategoryCodes!$A$2:$A$9,0)),"")</f>
        <v>F</v>
      </c>
      <c r="M4341" s="7" t="n">
        <f aca="false">IFERROR(VALUE(MID(D4341,FIND("_",D4341)+1,FIND("_",D4341,FIND("_",D4341)+1)-FIND("_",D4341)-1)),"")</f>
        <v>6</v>
      </c>
      <c r="N4341" s="7" t="str">
        <f aca="false">IF(OR(C4341="",M4341=""),"",C4341&amp;" Item "&amp;M4341)</f>
        <v>Furniture Item 6</v>
      </c>
      <c r="O4341" s="7" t="n">
        <v>162</v>
      </c>
      <c r="P4341" s="8" t="n">
        <f aca="false">G4341*Q4341</f>
        <v>0</v>
      </c>
      <c r="Q4341" s="9" t="n">
        <f aca="false">IF(K4341=TRUE(),0.1,0)</f>
        <v>0</v>
      </c>
    </row>
    <row r="4342" customFormat="false" ht="15" hidden="false" customHeight="true" outlineLevel="0" collapsed="false">
      <c r="A4342" s="1" t="s">
        <v>4595</v>
      </c>
      <c r="B4342" s="1" t="s">
        <v>42</v>
      </c>
      <c r="C4342" s="1" t="s">
        <v>34</v>
      </c>
      <c r="E4342" s="1" t="n">
        <v>9.5</v>
      </c>
      <c r="H4342" s="1" t="s">
        <v>54</v>
      </c>
      <c r="I4342" s="1" t="s">
        <v>44</v>
      </c>
      <c r="J4342" s="4" t="n">
        <v>45512</v>
      </c>
      <c r="L4342" s="6" t="str">
        <f aca="false">IFERROR(INDEX(CategoryCodes!$B$2:$B$9,MATCH(C4342,CategoryCodes!$A$2:$A$9,0)),"")</f>
        <v>A</v>
      </c>
      <c r="M4342" s="7" t="str">
        <f aca="false">IFERROR(VALUE(MID(D4342,FIND("_",D4342)+1,FIND("_",D4342,FIND("_",D4342)+1)-FIND("_",D4342)-1)),"")</f>
        <v/>
      </c>
      <c r="N4342" s="7" t="str">
        <f aca="false">IF(OR(C4342="",M4342=""),"",C4342&amp;" Item "&amp;M4342)</f>
        <v/>
      </c>
      <c r="O4342" s="7" t="n">
        <v>184</v>
      </c>
      <c r="P4342" s="8" t="n">
        <f aca="false">G4342*Q4342</f>
        <v>0</v>
      </c>
      <c r="Q4342" s="9" t="n">
        <f aca="false">IF(K4342=TRUE(),0.1,0)</f>
        <v>0</v>
      </c>
    </row>
    <row r="4343" customFormat="false" ht="15" hidden="false" customHeight="true" outlineLevel="0" collapsed="false">
      <c r="A4343" s="1" t="s">
        <v>4596</v>
      </c>
      <c r="B4343" s="1" t="s">
        <v>80</v>
      </c>
      <c r="C4343" s="1" t="s">
        <v>47</v>
      </c>
      <c r="D4343" s="1" t="s">
        <v>287</v>
      </c>
      <c r="E4343" s="1" t="n">
        <v>5</v>
      </c>
      <c r="F4343" s="1" t="n">
        <v>1</v>
      </c>
      <c r="G4343" s="1" t="n">
        <v>5</v>
      </c>
      <c r="H4343" s="1" t="s">
        <v>21</v>
      </c>
      <c r="I4343" s="1" t="s">
        <v>44</v>
      </c>
      <c r="J4343" s="4" t="n">
        <v>45201</v>
      </c>
      <c r="L4343" s="6" t="str">
        <f aca="false">IFERROR(INDEX(CategoryCodes!$B$2:$B$9,MATCH(C4343,CategoryCodes!$A$2:$A$9,0)),"")</f>
        <v>F</v>
      </c>
      <c r="M4343" s="7" t="n">
        <f aca="false">IFERROR(VALUE(MID(D4343,FIND("_",D4343)+1,FIND("_",D4343,FIND("_",D4343)+1)-FIND("_",D4343)-1)),"")</f>
        <v>1</v>
      </c>
      <c r="N4343" s="7" t="str">
        <f aca="false">IF(OR(C4343="",M4343=""),"",C4343&amp;" Item "&amp;M4343)</f>
        <v>Furniture Item 1</v>
      </c>
      <c r="O4343" s="7" t="n">
        <v>54</v>
      </c>
      <c r="P4343" s="8" t="n">
        <f aca="false">G4343*Q4343</f>
        <v>0</v>
      </c>
      <c r="Q4343" s="9" t="n">
        <f aca="false">IF(K4343=TRUE(),0.1,0)</f>
        <v>0</v>
      </c>
    </row>
    <row r="4344" customFormat="false" ht="15" hidden="false" customHeight="true" outlineLevel="0" collapsed="false">
      <c r="A4344" s="1" t="s">
        <v>4597</v>
      </c>
      <c r="B4344" s="1" t="s">
        <v>33</v>
      </c>
      <c r="C4344" s="1" t="s">
        <v>136</v>
      </c>
      <c r="D4344" s="1" t="s">
        <v>367</v>
      </c>
      <c r="E4344" s="1" t="n">
        <v>32</v>
      </c>
      <c r="F4344" s="1" t="n">
        <v>4</v>
      </c>
      <c r="G4344" s="1" t="n">
        <v>128</v>
      </c>
      <c r="H4344" s="1" t="s">
        <v>31</v>
      </c>
      <c r="I4344" s="1" t="s">
        <v>22</v>
      </c>
      <c r="J4344" s="4" t="n">
        <v>45157</v>
      </c>
      <c r="L4344" s="6" t="str">
        <f aca="false">IFERROR(INDEX(CategoryCodes!$B$2:$B$9,MATCH(C4344,CategoryCodes!$A$2:$A$9,0)),"")</f>
        <v>C</v>
      </c>
      <c r="M4344" s="7" t="n">
        <f aca="false">IFERROR(VALUE(MID(D4344,FIND("_",D4344)+1,FIND("_",D4344,FIND("_",D4344)+1)-FIND("_",D4344)-1)),"")</f>
        <v>19</v>
      </c>
      <c r="N4344" s="7" t="str">
        <f aca="false">IF(OR(C4344="",M4344=""),"",C4344&amp;" Item "&amp;M4344)</f>
        <v>Computers and electric accessories Item 19</v>
      </c>
      <c r="O4344" s="7" t="n">
        <v>46</v>
      </c>
      <c r="P4344" s="8" t="n">
        <f aca="false">G4344*Q4344</f>
        <v>0</v>
      </c>
      <c r="Q4344" s="9" t="n">
        <f aca="false">IF(K4344=TRUE(),0.1,0)</f>
        <v>0</v>
      </c>
    </row>
    <row r="4345" customFormat="false" ht="15" hidden="false" customHeight="true" outlineLevel="0" collapsed="false">
      <c r="A4345" s="1" t="s">
        <v>4598</v>
      </c>
      <c r="B4345" s="1" t="s">
        <v>86</v>
      </c>
      <c r="C4345" s="1" t="s">
        <v>19</v>
      </c>
      <c r="D4345" s="1" t="s">
        <v>62</v>
      </c>
      <c r="E4345" s="1" t="n">
        <v>39.5</v>
      </c>
      <c r="F4345" s="1" t="n">
        <v>6</v>
      </c>
      <c r="G4345" s="1" t="n">
        <v>237</v>
      </c>
      <c r="H4345" s="1" t="s">
        <v>21</v>
      </c>
      <c r="I4345" s="1" t="s">
        <v>44</v>
      </c>
      <c r="J4345" s="4" t="n">
        <v>45661</v>
      </c>
      <c r="K4345" s="5" t="b">
        <f aca="false">TRUE()</f>
        <v>1</v>
      </c>
      <c r="L4345" s="6" t="str">
        <f aca="false">IFERROR(INDEX(CategoryCodes!$B$2:$B$9,MATCH(C4345,CategoryCodes!$A$2:$A$9,0)),"")</f>
        <v>H</v>
      </c>
      <c r="M4345" s="7" t="n">
        <f aca="false">IFERROR(VALUE(MID(D4345,FIND("_",D4345)+1,FIND("_",D4345,FIND("_",D4345)+1)-FIND("_",D4345)-1)),"")</f>
        <v>24</v>
      </c>
      <c r="N4345" s="7" t="str">
        <f aca="false">IF(OR(C4345="",M4345=""),"",C4345&amp;" Item "&amp;M4345)</f>
        <v>Patisserie Item 24</v>
      </c>
      <c r="O4345" s="7" t="n">
        <v>2</v>
      </c>
      <c r="P4345" s="8" t="n">
        <f aca="false">G4345*Q4345</f>
        <v>23.7</v>
      </c>
      <c r="Q4345" s="9" t="n">
        <f aca="false">IF(K4345=TRUE(),0.1,0)</f>
        <v>0.1</v>
      </c>
    </row>
    <row r="4346" customFormat="false" ht="15" hidden="false" customHeight="true" outlineLevel="0" collapsed="false">
      <c r="A4346" s="1" t="s">
        <v>4599</v>
      </c>
      <c r="B4346" s="1" t="s">
        <v>33</v>
      </c>
      <c r="C4346" s="1" t="s">
        <v>19</v>
      </c>
      <c r="D4346" s="1" t="s">
        <v>178</v>
      </c>
      <c r="E4346" s="1" t="n">
        <v>5</v>
      </c>
      <c r="F4346" s="1" t="n">
        <v>2</v>
      </c>
      <c r="G4346" s="1" t="n">
        <v>10</v>
      </c>
      <c r="H4346" s="1" t="s">
        <v>54</v>
      </c>
      <c r="I4346" s="1" t="s">
        <v>44</v>
      </c>
      <c r="J4346" s="4" t="n">
        <v>45499</v>
      </c>
      <c r="L4346" s="6" t="str">
        <f aca="false">IFERROR(INDEX(CategoryCodes!$B$2:$B$9,MATCH(C4346,CategoryCodes!$A$2:$A$9,0)),"")</f>
        <v>H</v>
      </c>
      <c r="M4346" s="7" t="n">
        <f aca="false">IFERROR(VALUE(MID(D4346,FIND("_",D4346)+1,FIND("_",D4346,FIND("_",D4346)+1)-FIND("_",D4346)-1)),"")</f>
        <v>1</v>
      </c>
      <c r="N4346" s="7" t="str">
        <f aca="false">IF(OR(C4346="",M4346=""),"",C4346&amp;" Item "&amp;M4346)</f>
        <v>Patisserie Item 1</v>
      </c>
      <c r="O4346" s="7" t="n">
        <v>482</v>
      </c>
      <c r="P4346" s="8" t="n">
        <f aca="false">G4346*Q4346</f>
        <v>0</v>
      </c>
      <c r="Q4346" s="9" t="n">
        <f aca="false">IF(K4346=TRUE(),0.1,0)</f>
        <v>0</v>
      </c>
    </row>
    <row r="4347" customFormat="false" ht="15" hidden="false" customHeight="true" outlineLevel="0" collapsed="false">
      <c r="A4347" s="1" t="s">
        <v>4600</v>
      </c>
      <c r="B4347" s="1" t="s">
        <v>28</v>
      </c>
      <c r="C4347" s="1" t="s">
        <v>72</v>
      </c>
      <c r="D4347" s="1" t="s">
        <v>426</v>
      </c>
      <c r="E4347" s="1" t="n">
        <v>41</v>
      </c>
      <c r="F4347" s="1" t="n">
        <v>2</v>
      </c>
      <c r="G4347" s="1" t="n">
        <v>82</v>
      </c>
      <c r="H4347" s="1" t="s">
        <v>31</v>
      </c>
      <c r="I4347" s="1" t="s">
        <v>44</v>
      </c>
      <c r="J4347" s="4" t="n">
        <v>45452</v>
      </c>
      <c r="K4347" s="5" t="b">
        <f aca="false">TRUE()</f>
        <v>1</v>
      </c>
      <c r="L4347" s="6" t="str">
        <f aca="false">IFERROR(INDEX(CategoryCodes!$B$2:$B$9,MATCH(C4347,CategoryCodes!$A$2:$A$9,0)),"")</f>
        <v>D</v>
      </c>
      <c r="M4347" s="7" t="n">
        <f aca="false">IFERROR(VALUE(MID(D4347,FIND("_",D4347)+1,FIND("_",D4347,FIND("_",D4347)+1)-FIND("_",D4347)-1)),"")</f>
        <v>25</v>
      </c>
      <c r="N4347" s="7" t="str">
        <f aca="false">IF(OR(C4347="",M4347=""),"",C4347&amp;" Item "&amp;M4347)</f>
        <v>Electric household essentials Item 25</v>
      </c>
      <c r="O4347" s="7" t="n">
        <v>157</v>
      </c>
      <c r="P4347" s="8" t="n">
        <f aca="false">G4347*Q4347</f>
        <v>8.2</v>
      </c>
      <c r="Q4347" s="9" t="n">
        <f aca="false">IF(K4347=TRUE(),0.1,0)</f>
        <v>0.1</v>
      </c>
    </row>
    <row r="4348" customFormat="false" ht="15" hidden="false" customHeight="true" outlineLevel="0" collapsed="false">
      <c r="A4348" s="1" t="s">
        <v>4601</v>
      </c>
      <c r="B4348" s="1" t="s">
        <v>174</v>
      </c>
      <c r="C4348" s="1" t="s">
        <v>34</v>
      </c>
      <c r="D4348" s="1" t="s">
        <v>576</v>
      </c>
      <c r="E4348" s="1" t="n">
        <v>29</v>
      </c>
      <c r="F4348" s="1" t="n">
        <v>5</v>
      </c>
      <c r="G4348" s="1" t="n">
        <v>145</v>
      </c>
      <c r="H4348" s="1" t="s">
        <v>21</v>
      </c>
      <c r="I4348" s="1" t="s">
        <v>22</v>
      </c>
      <c r="J4348" s="4" t="n">
        <v>45300</v>
      </c>
      <c r="K4348" s="5" t="b">
        <f aca="false">FALSE()</f>
        <v>0</v>
      </c>
      <c r="L4348" s="6" t="str">
        <f aca="false">IFERROR(INDEX(CategoryCodes!$B$2:$B$9,MATCH(C4348,CategoryCodes!$A$2:$A$9,0)),"")</f>
        <v>A</v>
      </c>
      <c r="M4348" s="7" t="n">
        <f aca="false">IFERROR(VALUE(MID(D4348,FIND("_",D4348)+1,FIND("_",D4348,FIND("_",D4348)+1)-FIND("_",D4348)-1)),"")</f>
        <v>17</v>
      </c>
      <c r="N4348" s="7" t="str">
        <f aca="false">IF(OR(C4348="",M4348=""),"",C4348&amp;" Item "&amp;M4348)</f>
        <v>Beverages Item 17</v>
      </c>
      <c r="O4348" s="7" t="n">
        <v>227</v>
      </c>
      <c r="P4348" s="8" t="n">
        <f aca="false">G4348*Q4348</f>
        <v>0</v>
      </c>
      <c r="Q4348" s="9" t="n">
        <f aca="false">IF(K4348=TRUE(),0.1,0)</f>
        <v>0</v>
      </c>
    </row>
    <row r="4349" customFormat="false" ht="15" hidden="false" customHeight="true" outlineLevel="0" collapsed="false">
      <c r="A4349" s="1" t="s">
        <v>4602</v>
      </c>
      <c r="B4349" s="1" t="s">
        <v>49</v>
      </c>
      <c r="C4349" s="1" t="s">
        <v>34</v>
      </c>
      <c r="D4349" s="1" t="s">
        <v>77</v>
      </c>
      <c r="E4349" s="1" t="n">
        <v>14</v>
      </c>
      <c r="F4349" s="1" t="n">
        <v>2</v>
      </c>
      <c r="G4349" s="1" t="n">
        <v>28</v>
      </c>
      <c r="H4349" s="1" t="s">
        <v>54</v>
      </c>
      <c r="I4349" s="1" t="s">
        <v>22</v>
      </c>
      <c r="J4349" s="4" t="n">
        <v>45429</v>
      </c>
      <c r="L4349" s="6" t="str">
        <f aca="false">IFERROR(INDEX(CategoryCodes!$B$2:$B$9,MATCH(C4349,CategoryCodes!$A$2:$A$9,0)),"")</f>
        <v>A</v>
      </c>
      <c r="M4349" s="7" t="n">
        <f aca="false">IFERROR(VALUE(MID(D4349,FIND("_",D4349)+1,FIND("_",D4349,FIND("_",D4349)+1)-FIND("_",D4349)-1)),"")</f>
        <v>7</v>
      </c>
      <c r="N4349" s="7" t="str">
        <f aca="false">IF(OR(C4349="",M4349=""),"",C4349&amp;" Item "&amp;M4349)</f>
        <v>Beverages Item 7</v>
      </c>
      <c r="O4349" s="7" t="n">
        <v>184</v>
      </c>
      <c r="P4349" s="8" t="n">
        <f aca="false">G4349*Q4349</f>
        <v>0</v>
      </c>
      <c r="Q4349" s="9" t="n">
        <f aca="false">IF(K4349=TRUE(),0.1,0)</f>
        <v>0</v>
      </c>
    </row>
    <row r="4350" customFormat="false" ht="15" hidden="false" customHeight="true" outlineLevel="0" collapsed="false">
      <c r="A4350" s="1" t="s">
        <v>4603</v>
      </c>
      <c r="B4350" s="1" t="s">
        <v>69</v>
      </c>
      <c r="C4350" s="1" t="s">
        <v>29</v>
      </c>
      <c r="F4350" s="1" t="n">
        <v>2</v>
      </c>
      <c r="G4350" s="1" t="n">
        <v>70</v>
      </c>
      <c r="H4350" s="1" t="s">
        <v>54</v>
      </c>
      <c r="I4350" s="1" t="s">
        <v>44</v>
      </c>
      <c r="J4350" s="4" t="n">
        <v>45245</v>
      </c>
      <c r="L4350" s="6" t="str">
        <f aca="false">IFERROR(INDEX(CategoryCodes!$B$2:$B$9,MATCH(C4350,CategoryCodes!$A$2:$A$9,0)),"")</f>
        <v>B</v>
      </c>
      <c r="M4350" s="7" t="str">
        <f aca="false">IFERROR(VALUE(MID(D4350,FIND("_",D4350)+1,FIND("_",D4350,FIND("_",D4350)+1)-FIND("_",D4350)-1)),"")</f>
        <v/>
      </c>
      <c r="N4350" s="7" t="str">
        <f aca="false">IF(OR(C4350="",M4350=""),"",C4350&amp;" Item "&amp;M4350)</f>
        <v/>
      </c>
      <c r="O4350" s="7" t="n">
        <v>389</v>
      </c>
      <c r="P4350" s="8" t="n">
        <f aca="false">G4350*Q4350</f>
        <v>0</v>
      </c>
      <c r="Q4350" s="9" t="n">
        <f aca="false">IF(K4350=TRUE(),0.1,0)</f>
        <v>0</v>
      </c>
    </row>
    <row r="4351" customFormat="false" ht="15" hidden="false" customHeight="true" outlineLevel="0" collapsed="false">
      <c r="A4351" s="1" t="s">
        <v>4604</v>
      </c>
      <c r="B4351" s="1" t="s">
        <v>129</v>
      </c>
      <c r="C4351" s="1" t="s">
        <v>19</v>
      </c>
      <c r="D4351" s="1" t="s">
        <v>526</v>
      </c>
      <c r="E4351" s="1" t="n">
        <v>15.5</v>
      </c>
      <c r="F4351" s="1" t="n">
        <v>9</v>
      </c>
      <c r="G4351" s="1" t="n">
        <v>139.5</v>
      </c>
      <c r="H4351" s="1" t="s">
        <v>31</v>
      </c>
      <c r="I4351" s="1" t="s">
        <v>44</v>
      </c>
      <c r="J4351" s="4" t="n">
        <v>45520</v>
      </c>
      <c r="L4351" s="6" t="str">
        <f aca="false">IFERROR(INDEX(CategoryCodes!$B$2:$B$9,MATCH(C4351,CategoryCodes!$A$2:$A$9,0)),"")</f>
        <v>H</v>
      </c>
      <c r="M4351" s="7" t="n">
        <f aca="false">IFERROR(VALUE(MID(D4351,FIND("_",D4351)+1,FIND("_",D4351,FIND("_",D4351)+1)-FIND("_",D4351)-1)),"")</f>
        <v>8</v>
      </c>
      <c r="N4351" s="7" t="str">
        <f aca="false">IF(OR(C4351="",M4351=""),"",C4351&amp;" Item "&amp;M4351)</f>
        <v>Patisserie Item 8</v>
      </c>
      <c r="O4351" s="7" t="n">
        <v>138</v>
      </c>
      <c r="P4351" s="8" t="n">
        <f aca="false">G4351*Q4351</f>
        <v>0</v>
      </c>
      <c r="Q4351" s="9" t="n">
        <f aca="false">IF(K4351=TRUE(),0.1,0)</f>
        <v>0</v>
      </c>
    </row>
    <row r="4352" customFormat="false" ht="15" hidden="false" customHeight="true" outlineLevel="0" collapsed="false">
      <c r="A4352" s="1" t="s">
        <v>4605</v>
      </c>
      <c r="B4352" s="1" t="s">
        <v>49</v>
      </c>
      <c r="C4352" s="1" t="s">
        <v>34</v>
      </c>
      <c r="D4352" s="1" t="s">
        <v>258</v>
      </c>
      <c r="E4352" s="1" t="n">
        <v>38</v>
      </c>
      <c r="F4352" s="1" t="n">
        <v>5</v>
      </c>
      <c r="G4352" s="1" t="n">
        <v>190</v>
      </c>
      <c r="H4352" s="1" t="s">
        <v>31</v>
      </c>
      <c r="I4352" s="1" t="s">
        <v>22</v>
      </c>
      <c r="J4352" s="4" t="n">
        <v>45653</v>
      </c>
      <c r="L4352" s="6" t="str">
        <f aca="false">IFERROR(INDEX(CategoryCodes!$B$2:$B$9,MATCH(C4352,CategoryCodes!$A$2:$A$9,0)),"")</f>
        <v>A</v>
      </c>
      <c r="M4352" s="7" t="n">
        <f aca="false">IFERROR(VALUE(MID(D4352,FIND("_",D4352)+1,FIND("_",D4352,FIND("_",D4352)+1)-FIND("_",D4352)-1)),"")</f>
        <v>23</v>
      </c>
      <c r="N4352" s="7" t="str">
        <f aca="false">IF(OR(C4352="",M4352=""),"",C4352&amp;" Item "&amp;M4352)</f>
        <v>Beverages Item 23</v>
      </c>
      <c r="O4352" s="7" t="n">
        <v>52</v>
      </c>
      <c r="P4352" s="8" t="n">
        <f aca="false">G4352*Q4352</f>
        <v>0</v>
      </c>
      <c r="Q4352" s="9" t="n">
        <f aca="false">IF(K4352=TRUE(),0.1,0)</f>
        <v>0</v>
      </c>
    </row>
    <row r="4353" customFormat="false" ht="15" hidden="false" customHeight="true" outlineLevel="0" collapsed="false">
      <c r="A4353" s="1" t="s">
        <v>4606</v>
      </c>
      <c r="B4353" s="1" t="s">
        <v>83</v>
      </c>
      <c r="C4353" s="1" t="s">
        <v>136</v>
      </c>
      <c r="D4353" s="1" t="s">
        <v>246</v>
      </c>
      <c r="E4353" s="1" t="n">
        <v>35</v>
      </c>
      <c r="F4353" s="1" t="n">
        <v>8</v>
      </c>
      <c r="G4353" s="1" t="n">
        <v>280</v>
      </c>
      <c r="H4353" s="1" t="s">
        <v>31</v>
      </c>
      <c r="I4353" s="1" t="s">
        <v>22</v>
      </c>
      <c r="J4353" s="4" t="n">
        <v>44736</v>
      </c>
      <c r="K4353" s="5" t="b">
        <f aca="false">FALSE()</f>
        <v>0</v>
      </c>
      <c r="L4353" s="6" t="str">
        <f aca="false">IFERROR(INDEX(CategoryCodes!$B$2:$B$9,MATCH(C4353,CategoryCodes!$A$2:$A$9,0)),"")</f>
        <v>C</v>
      </c>
      <c r="M4353" s="7" t="n">
        <f aca="false">IFERROR(VALUE(MID(D4353,FIND("_",D4353)+1,FIND("_",D4353,FIND("_",D4353)+1)-FIND("_",D4353)-1)),"")</f>
        <v>21</v>
      </c>
      <c r="N4353" s="7" t="str">
        <f aca="false">IF(OR(C4353="",M4353=""),"",C4353&amp;" Item "&amp;M4353)</f>
        <v>Computers and electric accessories Item 21</v>
      </c>
      <c r="O4353" s="7" t="n">
        <v>67</v>
      </c>
      <c r="P4353" s="8" t="n">
        <f aca="false">G4353*Q4353</f>
        <v>0</v>
      </c>
      <c r="Q4353" s="9" t="n">
        <f aca="false">IF(K4353=TRUE(),0.1,0)</f>
        <v>0</v>
      </c>
    </row>
    <row r="4354" customFormat="false" ht="15" hidden="false" customHeight="true" outlineLevel="0" collapsed="false">
      <c r="A4354" s="1" t="s">
        <v>4607</v>
      </c>
      <c r="B4354" s="1" t="s">
        <v>122</v>
      </c>
      <c r="C4354" s="1" t="s">
        <v>38</v>
      </c>
      <c r="D4354" s="1" t="s">
        <v>166</v>
      </c>
      <c r="E4354" s="1" t="n">
        <v>36.5</v>
      </c>
      <c r="F4354" s="1" t="n">
        <v>3</v>
      </c>
      <c r="G4354" s="1" t="n">
        <v>109.5</v>
      </c>
      <c r="H4354" s="1" t="s">
        <v>31</v>
      </c>
      <c r="I4354" s="1" t="s">
        <v>44</v>
      </c>
      <c r="J4354" s="4" t="n">
        <v>45526</v>
      </c>
      <c r="L4354" s="6" t="str">
        <f aca="false">IFERROR(INDEX(CategoryCodes!$B$2:$B$9,MATCH(C4354,CategoryCodes!$A$2:$A$9,0)),"")</f>
        <v>E</v>
      </c>
      <c r="M4354" s="7" t="n">
        <f aca="false">IFERROR(VALUE(MID(D4354,FIND("_",D4354)+1,FIND("_",D4354,FIND("_",D4354)+1)-FIND("_",D4354)-1)),"")</f>
        <v>22</v>
      </c>
      <c r="N4354" s="7" t="str">
        <f aca="false">IF(OR(C4354="",M4354=""),"",C4354&amp;" Item "&amp;M4354)</f>
        <v>Food Item 22</v>
      </c>
      <c r="O4354" s="7" t="n">
        <v>44</v>
      </c>
      <c r="P4354" s="8" t="n">
        <f aca="false">G4354*Q4354</f>
        <v>0</v>
      </c>
      <c r="Q4354" s="9" t="n">
        <f aca="false">IF(K4354=TRUE(),0.1,0)</f>
        <v>0</v>
      </c>
    </row>
    <row r="4355" customFormat="false" ht="15" hidden="false" customHeight="true" outlineLevel="0" collapsed="false">
      <c r="A4355" s="1" t="s">
        <v>4608</v>
      </c>
      <c r="B4355" s="1" t="s">
        <v>83</v>
      </c>
      <c r="C4355" s="1" t="s">
        <v>34</v>
      </c>
      <c r="D4355" s="1" t="s">
        <v>733</v>
      </c>
      <c r="E4355" s="1" t="n">
        <v>30.5</v>
      </c>
      <c r="F4355" s="1" t="n">
        <v>5</v>
      </c>
      <c r="G4355" s="1" t="n">
        <v>152.5</v>
      </c>
      <c r="H4355" s="1" t="s">
        <v>31</v>
      </c>
      <c r="I4355" s="1" t="s">
        <v>44</v>
      </c>
      <c r="J4355" s="4" t="n">
        <v>44983</v>
      </c>
      <c r="K4355" s="5" t="b">
        <f aca="false">FALSE()</f>
        <v>0</v>
      </c>
      <c r="L4355" s="6" t="str">
        <f aca="false">IFERROR(INDEX(CategoryCodes!$B$2:$B$9,MATCH(C4355,CategoryCodes!$A$2:$A$9,0)),"")</f>
        <v>A</v>
      </c>
      <c r="M4355" s="7" t="n">
        <f aca="false">IFERROR(VALUE(MID(D4355,FIND("_",D4355)+1,FIND("_",D4355,FIND("_",D4355)+1)-FIND("_",D4355)-1)),"")</f>
        <v>18</v>
      </c>
      <c r="N4355" s="7" t="str">
        <f aca="false">IF(OR(C4355="",M4355=""),"",C4355&amp;" Item "&amp;M4355)</f>
        <v>Beverages Item 18</v>
      </c>
      <c r="O4355" s="7" t="n">
        <v>95</v>
      </c>
      <c r="P4355" s="8" t="n">
        <f aca="false">G4355*Q4355</f>
        <v>0</v>
      </c>
      <c r="Q4355" s="9" t="n">
        <f aca="false">IF(K4355=TRUE(),0.1,0)</f>
        <v>0</v>
      </c>
    </row>
    <row r="4356" customFormat="false" ht="15" hidden="false" customHeight="true" outlineLevel="0" collapsed="false">
      <c r="A4356" s="1" t="s">
        <v>4609</v>
      </c>
      <c r="B4356" s="1" t="s">
        <v>24</v>
      </c>
      <c r="C4356" s="1" t="s">
        <v>38</v>
      </c>
      <c r="D4356" s="1" t="s">
        <v>191</v>
      </c>
      <c r="E4356" s="1" t="n">
        <v>33.5</v>
      </c>
      <c r="F4356" s="1" t="n">
        <v>1</v>
      </c>
      <c r="G4356" s="1" t="n">
        <v>33.5</v>
      </c>
      <c r="H4356" s="1" t="s">
        <v>54</v>
      </c>
      <c r="I4356" s="1" t="s">
        <v>44</v>
      </c>
      <c r="J4356" s="4" t="n">
        <v>45156</v>
      </c>
      <c r="L4356" s="6" t="str">
        <f aca="false">IFERROR(INDEX(CategoryCodes!$B$2:$B$9,MATCH(C4356,CategoryCodes!$A$2:$A$9,0)),"")</f>
        <v>E</v>
      </c>
      <c r="M4356" s="7" t="n">
        <f aca="false">IFERROR(VALUE(MID(D4356,FIND("_",D4356)+1,FIND("_",D4356,FIND("_",D4356)+1)-FIND("_",D4356)-1)),"")</f>
        <v>20</v>
      </c>
      <c r="N4356" s="7" t="str">
        <f aca="false">IF(OR(C4356="",M4356=""),"",C4356&amp;" Item "&amp;M4356)</f>
        <v>Food Item 20</v>
      </c>
      <c r="O4356" s="7" t="n">
        <v>220</v>
      </c>
      <c r="P4356" s="8" t="n">
        <f aca="false">G4356*Q4356</f>
        <v>0</v>
      </c>
      <c r="Q4356" s="9" t="n">
        <f aca="false">IF(K4356=TRUE(),0.1,0)</f>
        <v>0</v>
      </c>
    </row>
    <row r="4357" customFormat="false" ht="15" hidden="false" customHeight="true" outlineLevel="0" collapsed="false">
      <c r="A4357" s="1" t="s">
        <v>4610</v>
      </c>
      <c r="B4357" s="1" t="s">
        <v>90</v>
      </c>
      <c r="C4357" s="1" t="s">
        <v>25</v>
      </c>
      <c r="D4357" s="1" t="s">
        <v>668</v>
      </c>
      <c r="E4357" s="1" t="n">
        <v>30.5</v>
      </c>
      <c r="F4357" s="1" t="n">
        <v>10</v>
      </c>
      <c r="G4357" s="1" t="n">
        <v>305</v>
      </c>
      <c r="H4357" s="1" t="s">
        <v>54</v>
      </c>
      <c r="I4357" s="1" t="s">
        <v>44</v>
      </c>
      <c r="J4357" s="4" t="n">
        <v>44626</v>
      </c>
      <c r="K4357" s="5" t="b">
        <f aca="false">FALSE()</f>
        <v>0</v>
      </c>
      <c r="L4357" s="6" t="str">
        <f aca="false">IFERROR(INDEX(CategoryCodes!$B$2:$B$9,MATCH(C4357,CategoryCodes!$A$2:$A$9,0)),"")</f>
        <v>G</v>
      </c>
      <c r="M4357" s="7" t="n">
        <f aca="false">IFERROR(VALUE(MID(D4357,FIND("_",D4357)+1,FIND("_",D4357,FIND("_",D4357)+1)-FIND("_",D4357)-1)),"")</f>
        <v>18</v>
      </c>
      <c r="N4357" s="7" t="str">
        <f aca="false">IF(OR(C4357="",M4357=""),"",C4357&amp;" Item "&amp;M4357)</f>
        <v>Milk Products Item 18</v>
      </c>
      <c r="O4357" s="7" t="n">
        <v>229</v>
      </c>
      <c r="P4357" s="8" t="n">
        <f aca="false">G4357*Q4357</f>
        <v>0</v>
      </c>
      <c r="Q4357" s="9" t="n">
        <f aca="false">IF(K4357=TRUE(),0.1,0)</f>
        <v>0</v>
      </c>
    </row>
    <row r="4358" customFormat="false" ht="15" hidden="false" customHeight="true" outlineLevel="0" collapsed="false">
      <c r="A4358" s="1" t="s">
        <v>4611</v>
      </c>
      <c r="B4358" s="1" t="s">
        <v>83</v>
      </c>
      <c r="C4358" s="1" t="s">
        <v>19</v>
      </c>
      <c r="D4358" s="1" t="s">
        <v>461</v>
      </c>
      <c r="E4358" s="1" t="n">
        <v>26</v>
      </c>
      <c r="F4358" s="1" t="n">
        <v>5</v>
      </c>
      <c r="G4358" s="1" t="n">
        <v>130</v>
      </c>
      <c r="H4358" s="1" t="s">
        <v>54</v>
      </c>
      <c r="I4358" s="1" t="s">
        <v>44</v>
      </c>
      <c r="J4358" s="4" t="n">
        <v>44565</v>
      </c>
      <c r="L4358" s="6" t="str">
        <f aca="false">IFERROR(INDEX(CategoryCodes!$B$2:$B$9,MATCH(C4358,CategoryCodes!$A$2:$A$9,0)),"")</f>
        <v>H</v>
      </c>
      <c r="M4358" s="7" t="n">
        <f aca="false">IFERROR(VALUE(MID(D4358,FIND("_",D4358)+1,FIND("_",D4358,FIND("_",D4358)+1)-FIND("_",D4358)-1)),"")</f>
        <v>15</v>
      </c>
      <c r="N4358" s="7" t="str">
        <f aca="false">IF(OR(C4358="",M4358=""),"",C4358&amp;" Item "&amp;M4358)</f>
        <v>Patisserie Item 15</v>
      </c>
      <c r="O4358" s="7" t="n">
        <v>285</v>
      </c>
      <c r="P4358" s="8" t="n">
        <f aca="false">G4358*Q4358</f>
        <v>0</v>
      </c>
      <c r="Q4358" s="9" t="n">
        <f aca="false">IF(K4358=TRUE(),0.1,0)</f>
        <v>0</v>
      </c>
    </row>
    <row r="4359" customFormat="false" ht="15" hidden="false" customHeight="true" outlineLevel="0" collapsed="false">
      <c r="A4359" s="1" t="s">
        <v>4612</v>
      </c>
      <c r="B4359" s="1" t="s">
        <v>49</v>
      </c>
      <c r="C4359" s="1" t="s">
        <v>136</v>
      </c>
      <c r="D4359" s="1" t="s">
        <v>750</v>
      </c>
      <c r="E4359" s="1" t="n">
        <v>38</v>
      </c>
      <c r="F4359" s="1" t="n">
        <v>2</v>
      </c>
      <c r="G4359" s="1" t="n">
        <v>76</v>
      </c>
      <c r="H4359" s="1" t="s">
        <v>21</v>
      </c>
      <c r="I4359" s="1" t="s">
        <v>44</v>
      </c>
      <c r="J4359" s="4" t="n">
        <v>44690</v>
      </c>
      <c r="K4359" s="5" t="b">
        <f aca="false">FALSE()</f>
        <v>0</v>
      </c>
      <c r="L4359" s="6" t="str">
        <f aca="false">IFERROR(INDEX(CategoryCodes!$B$2:$B$9,MATCH(C4359,CategoryCodes!$A$2:$A$9,0)),"")</f>
        <v>C</v>
      </c>
      <c r="M4359" s="7" t="n">
        <f aca="false">IFERROR(VALUE(MID(D4359,FIND("_",D4359)+1,FIND("_",D4359,FIND("_",D4359)+1)-FIND("_",D4359)-1)),"")</f>
        <v>23</v>
      </c>
      <c r="N4359" s="7" t="str">
        <f aca="false">IF(OR(C4359="",M4359=""),"",C4359&amp;" Item "&amp;M4359)</f>
        <v>Computers and electric accessories Item 23</v>
      </c>
      <c r="O4359" s="7" t="n">
        <v>284</v>
      </c>
      <c r="P4359" s="8" t="n">
        <f aca="false">G4359*Q4359</f>
        <v>0</v>
      </c>
      <c r="Q4359" s="9" t="n">
        <f aca="false">IF(K4359=TRUE(),0.1,0)</f>
        <v>0</v>
      </c>
    </row>
    <row r="4360" customFormat="false" ht="15" hidden="false" customHeight="true" outlineLevel="0" collapsed="false">
      <c r="A4360" s="1" t="s">
        <v>4613</v>
      </c>
      <c r="B4360" s="1" t="s">
        <v>69</v>
      </c>
      <c r="C4360" s="1" t="s">
        <v>38</v>
      </c>
      <c r="D4360" s="1" t="s">
        <v>488</v>
      </c>
      <c r="E4360" s="1" t="n">
        <v>23</v>
      </c>
      <c r="F4360" s="1" t="n">
        <v>6</v>
      </c>
      <c r="G4360" s="1" t="n">
        <v>138</v>
      </c>
      <c r="H4360" s="1" t="s">
        <v>21</v>
      </c>
      <c r="I4360" s="1" t="s">
        <v>44</v>
      </c>
      <c r="J4360" s="4" t="n">
        <v>45196</v>
      </c>
      <c r="K4360" s="5" t="b">
        <f aca="false">TRUE()</f>
        <v>1</v>
      </c>
      <c r="L4360" s="6" t="str">
        <f aca="false">IFERROR(INDEX(CategoryCodes!$B$2:$B$9,MATCH(C4360,CategoryCodes!$A$2:$A$9,0)),"")</f>
        <v>E</v>
      </c>
      <c r="M4360" s="7" t="n">
        <f aca="false">IFERROR(VALUE(MID(D4360,FIND("_",D4360)+1,FIND("_",D4360,FIND("_",D4360)+1)-FIND("_",D4360)-1)),"")</f>
        <v>13</v>
      </c>
      <c r="N4360" s="7" t="str">
        <f aca="false">IF(OR(C4360="",M4360=""),"",C4360&amp;" Item "&amp;M4360)</f>
        <v>Food Item 13</v>
      </c>
      <c r="O4360" s="7" t="n">
        <v>262</v>
      </c>
      <c r="P4360" s="8" t="n">
        <f aca="false">G4360*Q4360</f>
        <v>13.8</v>
      </c>
      <c r="Q4360" s="9" t="n">
        <f aca="false">IF(K4360=TRUE(),0.1,0)</f>
        <v>0.1</v>
      </c>
    </row>
    <row r="4361" customFormat="false" ht="15" hidden="false" customHeight="true" outlineLevel="0" collapsed="false">
      <c r="A4361" s="1" t="s">
        <v>4614</v>
      </c>
      <c r="B4361" s="1" t="s">
        <v>71</v>
      </c>
      <c r="C4361" s="1" t="s">
        <v>34</v>
      </c>
      <c r="D4361" s="1" t="s">
        <v>314</v>
      </c>
      <c r="E4361" s="1" t="n">
        <v>6.5</v>
      </c>
      <c r="F4361" s="1" t="n">
        <v>6</v>
      </c>
      <c r="G4361" s="1" t="n">
        <v>39</v>
      </c>
      <c r="H4361" s="1" t="s">
        <v>54</v>
      </c>
      <c r="I4361" s="1" t="s">
        <v>44</v>
      </c>
      <c r="J4361" s="4" t="n">
        <v>45005</v>
      </c>
      <c r="K4361" s="5" t="b">
        <f aca="false">FALSE()</f>
        <v>0</v>
      </c>
      <c r="L4361" s="6" t="str">
        <f aca="false">IFERROR(INDEX(CategoryCodes!$B$2:$B$9,MATCH(C4361,CategoryCodes!$A$2:$A$9,0)),"")</f>
        <v>A</v>
      </c>
      <c r="M4361" s="7" t="n">
        <f aca="false">IFERROR(VALUE(MID(D4361,FIND("_",D4361)+1,FIND("_",D4361,FIND("_",D4361)+1)-FIND("_",D4361)-1)),"")</f>
        <v>2</v>
      </c>
      <c r="N4361" s="7" t="str">
        <f aca="false">IF(OR(C4361="",M4361=""),"",C4361&amp;" Item "&amp;M4361)</f>
        <v>Beverages Item 2</v>
      </c>
      <c r="O4361" s="7" t="n">
        <v>208</v>
      </c>
      <c r="P4361" s="8" t="n">
        <f aca="false">G4361*Q4361</f>
        <v>0</v>
      </c>
      <c r="Q4361" s="9" t="n">
        <f aca="false">IF(K4361=TRUE(),0.1,0)</f>
        <v>0</v>
      </c>
    </row>
    <row r="4362" customFormat="false" ht="15" hidden="false" customHeight="true" outlineLevel="0" collapsed="false">
      <c r="A4362" s="1" t="s">
        <v>4615</v>
      </c>
      <c r="B4362" s="1" t="s">
        <v>24</v>
      </c>
      <c r="C4362" s="1" t="s">
        <v>136</v>
      </c>
      <c r="D4362" s="1" t="s">
        <v>246</v>
      </c>
      <c r="E4362" s="1" t="n">
        <v>35</v>
      </c>
      <c r="F4362" s="1" t="n">
        <v>10</v>
      </c>
      <c r="G4362" s="1" t="n">
        <v>350</v>
      </c>
      <c r="H4362" s="1" t="s">
        <v>31</v>
      </c>
      <c r="I4362" s="1" t="s">
        <v>22</v>
      </c>
      <c r="J4362" s="4" t="n">
        <v>44906</v>
      </c>
      <c r="K4362" s="5" t="b">
        <f aca="false">FALSE()</f>
        <v>0</v>
      </c>
      <c r="L4362" s="6" t="str">
        <f aca="false">IFERROR(INDEX(CategoryCodes!$B$2:$B$9,MATCH(C4362,CategoryCodes!$A$2:$A$9,0)),"")</f>
        <v>C</v>
      </c>
      <c r="M4362" s="7" t="n">
        <f aca="false">IFERROR(VALUE(MID(D4362,FIND("_",D4362)+1,FIND("_",D4362,FIND("_",D4362)+1)-FIND("_",D4362)-1)),"")</f>
        <v>21</v>
      </c>
      <c r="N4362" s="7" t="str">
        <f aca="false">IF(OR(C4362="",M4362=""),"",C4362&amp;" Item "&amp;M4362)</f>
        <v>Computers and electric accessories Item 21</v>
      </c>
      <c r="O4362" s="7" t="n">
        <v>52</v>
      </c>
      <c r="P4362" s="8" t="n">
        <f aca="false">G4362*Q4362</f>
        <v>0</v>
      </c>
      <c r="Q4362" s="9" t="n">
        <f aca="false">IF(K4362=TRUE(),0.1,0)</f>
        <v>0</v>
      </c>
    </row>
    <row r="4363" customFormat="false" ht="15" hidden="false" customHeight="true" outlineLevel="0" collapsed="false">
      <c r="A4363" s="1" t="s">
        <v>4616</v>
      </c>
      <c r="B4363" s="1" t="s">
        <v>49</v>
      </c>
      <c r="C4363" s="1" t="s">
        <v>25</v>
      </c>
      <c r="D4363" s="1" t="s">
        <v>668</v>
      </c>
      <c r="E4363" s="1" t="n">
        <v>30.5</v>
      </c>
      <c r="F4363" s="1" t="n">
        <v>2</v>
      </c>
      <c r="G4363" s="1" t="n">
        <v>61</v>
      </c>
      <c r="H4363" s="1" t="s">
        <v>31</v>
      </c>
      <c r="I4363" s="1" t="s">
        <v>44</v>
      </c>
      <c r="J4363" s="4" t="n">
        <v>45240</v>
      </c>
      <c r="K4363" s="5" t="b">
        <f aca="false">FALSE()</f>
        <v>0</v>
      </c>
      <c r="L4363" s="6" t="str">
        <f aca="false">IFERROR(INDEX(CategoryCodes!$B$2:$B$9,MATCH(C4363,CategoryCodes!$A$2:$A$9,0)),"")</f>
        <v>G</v>
      </c>
      <c r="M4363" s="7" t="n">
        <f aca="false">IFERROR(VALUE(MID(D4363,FIND("_",D4363)+1,FIND("_",D4363,FIND("_",D4363)+1)-FIND("_",D4363)-1)),"")</f>
        <v>18</v>
      </c>
      <c r="N4363" s="7" t="str">
        <f aca="false">IF(OR(C4363="",M4363=""),"",C4363&amp;" Item "&amp;M4363)</f>
        <v>Milk Products Item 18</v>
      </c>
      <c r="O4363" s="7" t="n">
        <v>13</v>
      </c>
      <c r="P4363" s="8" t="n">
        <f aca="false">G4363*Q4363</f>
        <v>0</v>
      </c>
      <c r="Q4363" s="9" t="n">
        <f aca="false">IF(K4363=TRUE(),0.1,0)</f>
        <v>0</v>
      </c>
    </row>
    <row r="4364" customFormat="false" ht="15" hidden="false" customHeight="true" outlineLevel="0" collapsed="false">
      <c r="A4364" s="1" t="s">
        <v>4617</v>
      </c>
      <c r="B4364" s="1" t="s">
        <v>80</v>
      </c>
      <c r="C4364" s="1" t="s">
        <v>29</v>
      </c>
      <c r="D4364" s="1" t="s">
        <v>361</v>
      </c>
      <c r="E4364" s="1" t="n">
        <v>14</v>
      </c>
      <c r="F4364" s="1" t="n">
        <v>9</v>
      </c>
      <c r="G4364" s="1" t="n">
        <v>126</v>
      </c>
      <c r="H4364" s="1" t="s">
        <v>21</v>
      </c>
      <c r="I4364" s="1" t="s">
        <v>44</v>
      </c>
      <c r="J4364" s="4" t="n">
        <v>44679</v>
      </c>
      <c r="L4364" s="6" t="str">
        <f aca="false">IFERROR(INDEX(CategoryCodes!$B$2:$B$9,MATCH(C4364,CategoryCodes!$A$2:$A$9,0)),"")</f>
        <v>B</v>
      </c>
      <c r="M4364" s="7" t="n">
        <f aca="false">IFERROR(VALUE(MID(D4364,FIND("_",D4364)+1,FIND("_",D4364,FIND("_",D4364)+1)-FIND("_",D4364)-1)),"")</f>
        <v>7</v>
      </c>
      <c r="N4364" s="7" t="str">
        <f aca="false">IF(OR(C4364="",M4364=""),"",C4364&amp;" Item "&amp;M4364)</f>
        <v>Butchers Item 7</v>
      </c>
      <c r="O4364" s="7" t="n">
        <v>45</v>
      </c>
      <c r="P4364" s="8" t="n">
        <f aca="false">G4364*Q4364</f>
        <v>0</v>
      </c>
      <c r="Q4364" s="9" t="n">
        <f aca="false">IF(K4364=TRUE(),0.1,0)</f>
        <v>0</v>
      </c>
    </row>
    <row r="4365" customFormat="false" ht="15" hidden="false" customHeight="true" outlineLevel="0" collapsed="false">
      <c r="A4365" s="1" t="s">
        <v>4618</v>
      </c>
      <c r="B4365" s="1" t="s">
        <v>52</v>
      </c>
      <c r="C4365" s="1" t="s">
        <v>25</v>
      </c>
      <c r="D4365" s="1" t="s">
        <v>559</v>
      </c>
      <c r="E4365" s="1" t="n">
        <v>36.5</v>
      </c>
      <c r="F4365" s="1" t="n">
        <v>2</v>
      </c>
      <c r="G4365" s="1" t="n">
        <v>73</v>
      </c>
      <c r="H4365" s="1" t="s">
        <v>54</v>
      </c>
      <c r="I4365" s="1" t="s">
        <v>22</v>
      </c>
      <c r="J4365" s="4" t="n">
        <v>44824</v>
      </c>
      <c r="K4365" s="5" t="b">
        <f aca="false">TRUE()</f>
        <v>1</v>
      </c>
      <c r="L4365" s="6" t="str">
        <f aca="false">IFERROR(INDEX(CategoryCodes!$B$2:$B$9,MATCH(C4365,CategoryCodes!$A$2:$A$9,0)),"")</f>
        <v>G</v>
      </c>
      <c r="M4365" s="7" t="n">
        <f aca="false">IFERROR(VALUE(MID(D4365,FIND("_",D4365)+1,FIND("_",D4365,FIND("_",D4365)+1)-FIND("_",D4365)-1)),"")</f>
        <v>22</v>
      </c>
      <c r="N4365" s="7" t="str">
        <f aca="false">IF(OR(C4365="",M4365=""),"",C4365&amp;" Item "&amp;M4365)</f>
        <v>Milk Products Item 22</v>
      </c>
      <c r="O4365" s="7" t="n">
        <v>181</v>
      </c>
      <c r="P4365" s="8" t="n">
        <f aca="false">G4365*Q4365</f>
        <v>7.3</v>
      </c>
      <c r="Q4365" s="9" t="n">
        <f aca="false">IF(K4365=TRUE(),0.1,0)</f>
        <v>0.1</v>
      </c>
    </row>
    <row r="4366" customFormat="false" ht="15" hidden="false" customHeight="true" outlineLevel="0" collapsed="false">
      <c r="A4366" s="1" t="s">
        <v>4619</v>
      </c>
      <c r="B4366" s="1" t="s">
        <v>28</v>
      </c>
      <c r="C4366" s="1" t="s">
        <v>136</v>
      </c>
      <c r="D4366" s="1" t="s">
        <v>367</v>
      </c>
      <c r="E4366" s="1" t="n">
        <v>32</v>
      </c>
      <c r="F4366" s="1" t="n">
        <v>1</v>
      </c>
      <c r="G4366" s="1" t="n">
        <v>32</v>
      </c>
      <c r="H4366" s="1" t="s">
        <v>54</v>
      </c>
      <c r="I4366" s="1" t="s">
        <v>44</v>
      </c>
      <c r="J4366" s="4" t="n">
        <v>45281</v>
      </c>
      <c r="L4366" s="6" t="str">
        <f aca="false">IFERROR(INDEX(CategoryCodes!$B$2:$B$9,MATCH(C4366,CategoryCodes!$A$2:$A$9,0)),"")</f>
        <v>C</v>
      </c>
      <c r="M4366" s="7" t="n">
        <f aca="false">IFERROR(VALUE(MID(D4366,FIND("_",D4366)+1,FIND("_",D4366,FIND("_",D4366)+1)-FIND("_",D4366)-1)),"")</f>
        <v>19</v>
      </c>
      <c r="N4366" s="7" t="str">
        <f aca="false">IF(OR(C4366="",M4366=""),"",C4366&amp;" Item "&amp;M4366)</f>
        <v>Computers and electric accessories Item 19</v>
      </c>
      <c r="O4366" s="7" t="n">
        <v>283</v>
      </c>
      <c r="P4366" s="8" t="n">
        <f aca="false">G4366*Q4366</f>
        <v>0</v>
      </c>
      <c r="Q4366" s="9" t="n">
        <f aca="false">IF(K4366=TRUE(),0.1,0)</f>
        <v>0</v>
      </c>
    </row>
    <row r="4367" customFormat="false" ht="15" hidden="false" customHeight="true" outlineLevel="0" collapsed="false">
      <c r="A4367" s="1" t="s">
        <v>4620</v>
      </c>
      <c r="B4367" s="1" t="s">
        <v>61</v>
      </c>
      <c r="C4367" s="1" t="s">
        <v>19</v>
      </c>
      <c r="D4367" s="1" t="s">
        <v>67</v>
      </c>
      <c r="E4367" s="1" t="n">
        <v>29</v>
      </c>
      <c r="F4367" s="1" t="n">
        <v>3</v>
      </c>
      <c r="G4367" s="1" t="n">
        <v>87</v>
      </c>
      <c r="H4367" s="1" t="s">
        <v>54</v>
      </c>
      <c r="I4367" s="1" t="s">
        <v>22</v>
      </c>
      <c r="J4367" s="4" t="n">
        <v>45141</v>
      </c>
      <c r="L4367" s="6" t="str">
        <f aca="false">IFERROR(INDEX(CategoryCodes!$B$2:$B$9,MATCH(C4367,CategoryCodes!$A$2:$A$9,0)),"")</f>
        <v>H</v>
      </c>
      <c r="M4367" s="7" t="n">
        <f aca="false">IFERROR(VALUE(MID(D4367,FIND("_",D4367)+1,FIND("_",D4367,FIND("_",D4367)+1)-FIND("_",D4367)-1)),"")</f>
        <v>17</v>
      </c>
      <c r="N4367" s="7" t="str">
        <f aca="false">IF(OR(C4367="",M4367=""),"",C4367&amp;" Item "&amp;M4367)</f>
        <v>Patisserie Item 17</v>
      </c>
      <c r="O4367" s="7" t="n">
        <v>47</v>
      </c>
      <c r="P4367" s="8" t="n">
        <f aca="false">G4367*Q4367</f>
        <v>0</v>
      </c>
      <c r="Q4367" s="9" t="n">
        <f aca="false">IF(K4367=TRUE(),0.1,0)</f>
        <v>0</v>
      </c>
    </row>
    <row r="4368" customFormat="false" ht="15" hidden="false" customHeight="true" outlineLevel="0" collapsed="false">
      <c r="A4368" s="1" t="s">
        <v>4621</v>
      </c>
      <c r="B4368" s="1" t="s">
        <v>122</v>
      </c>
      <c r="C4368" s="1" t="s">
        <v>19</v>
      </c>
      <c r="D4368" s="1" t="s">
        <v>172</v>
      </c>
      <c r="E4368" s="1" t="n">
        <v>21.5</v>
      </c>
      <c r="F4368" s="1" t="n">
        <v>5</v>
      </c>
      <c r="G4368" s="1" t="n">
        <v>107.5</v>
      </c>
      <c r="H4368" s="1" t="s">
        <v>54</v>
      </c>
      <c r="I4368" s="1" t="s">
        <v>44</v>
      </c>
      <c r="J4368" s="4" t="n">
        <v>44894</v>
      </c>
      <c r="L4368" s="6" t="str">
        <f aca="false">IFERROR(INDEX(CategoryCodes!$B$2:$B$9,MATCH(C4368,CategoryCodes!$A$2:$A$9,0)),"")</f>
        <v>H</v>
      </c>
      <c r="M4368" s="7" t="n">
        <f aca="false">IFERROR(VALUE(MID(D4368,FIND("_",D4368)+1,FIND("_",D4368,FIND("_",D4368)+1)-FIND("_",D4368)-1)),"")</f>
        <v>12</v>
      </c>
      <c r="N4368" s="7" t="str">
        <f aca="false">IF(OR(C4368="",M4368=""),"",C4368&amp;" Item "&amp;M4368)</f>
        <v>Patisserie Item 12</v>
      </c>
      <c r="O4368" s="7" t="n">
        <v>305</v>
      </c>
      <c r="P4368" s="8" t="n">
        <f aca="false">G4368*Q4368</f>
        <v>0</v>
      </c>
      <c r="Q4368" s="9" t="n">
        <f aca="false">IF(K4368=TRUE(),0.1,0)</f>
        <v>0</v>
      </c>
    </row>
    <row r="4369" customFormat="false" ht="15" hidden="false" customHeight="true" outlineLevel="0" collapsed="false">
      <c r="A4369" s="1" t="s">
        <v>4622</v>
      </c>
      <c r="B4369" s="1" t="s">
        <v>37</v>
      </c>
      <c r="C4369" s="1" t="s">
        <v>34</v>
      </c>
      <c r="D4369" s="1" t="s">
        <v>211</v>
      </c>
      <c r="E4369" s="1" t="n">
        <v>24.5</v>
      </c>
      <c r="F4369" s="1" t="n">
        <v>4</v>
      </c>
      <c r="G4369" s="1" t="n">
        <v>98</v>
      </c>
      <c r="H4369" s="1" t="s">
        <v>31</v>
      </c>
      <c r="I4369" s="1" t="s">
        <v>44</v>
      </c>
      <c r="J4369" s="4" t="n">
        <v>45343</v>
      </c>
      <c r="L4369" s="6" t="str">
        <f aca="false">IFERROR(INDEX(CategoryCodes!$B$2:$B$9,MATCH(C4369,CategoryCodes!$A$2:$A$9,0)),"")</f>
        <v>A</v>
      </c>
      <c r="M4369" s="7" t="n">
        <f aca="false">IFERROR(VALUE(MID(D4369,FIND("_",D4369)+1,FIND("_",D4369,FIND("_",D4369)+1)-FIND("_",D4369)-1)),"")</f>
        <v>14</v>
      </c>
      <c r="N4369" s="7" t="str">
        <f aca="false">IF(OR(C4369="",M4369=""),"",C4369&amp;" Item "&amp;M4369)</f>
        <v>Beverages Item 14</v>
      </c>
      <c r="O4369" s="7" t="n">
        <v>306</v>
      </c>
      <c r="P4369" s="8" t="n">
        <f aca="false">G4369*Q4369</f>
        <v>0</v>
      </c>
      <c r="Q4369" s="9" t="n">
        <f aca="false">IF(K4369=TRUE(),0.1,0)</f>
        <v>0</v>
      </c>
    </row>
    <row r="4370" customFormat="false" ht="15" hidden="false" customHeight="true" outlineLevel="0" collapsed="false">
      <c r="A4370" s="1" t="s">
        <v>4623</v>
      </c>
      <c r="B4370" s="1" t="s">
        <v>37</v>
      </c>
      <c r="C4370" s="1" t="s">
        <v>72</v>
      </c>
      <c r="D4370" s="1" t="s">
        <v>767</v>
      </c>
      <c r="E4370" s="1" t="n">
        <v>6.5</v>
      </c>
      <c r="F4370" s="1" t="n">
        <v>9</v>
      </c>
      <c r="G4370" s="1" t="n">
        <v>58.5</v>
      </c>
      <c r="H4370" s="1" t="s">
        <v>31</v>
      </c>
      <c r="I4370" s="1" t="s">
        <v>22</v>
      </c>
      <c r="J4370" s="4" t="n">
        <v>44753</v>
      </c>
      <c r="K4370" s="5" t="b">
        <f aca="false">TRUE()</f>
        <v>1</v>
      </c>
      <c r="L4370" s="6" t="str">
        <f aca="false">IFERROR(INDEX(CategoryCodes!$B$2:$B$9,MATCH(C4370,CategoryCodes!$A$2:$A$9,0)),"")</f>
        <v>D</v>
      </c>
      <c r="M4370" s="7" t="n">
        <f aca="false">IFERROR(VALUE(MID(D4370,FIND("_",D4370)+1,FIND("_",D4370,FIND("_",D4370)+1)-FIND("_",D4370)-1)),"")</f>
        <v>2</v>
      </c>
      <c r="N4370" s="7" t="str">
        <f aca="false">IF(OR(C4370="",M4370=""),"",C4370&amp;" Item "&amp;M4370)</f>
        <v>Electric household essentials Item 2</v>
      </c>
      <c r="O4370" s="7" t="n">
        <v>401</v>
      </c>
      <c r="P4370" s="8" t="n">
        <f aca="false">G4370*Q4370</f>
        <v>5.85</v>
      </c>
      <c r="Q4370" s="9" t="n">
        <f aca="false">IF(K4370=TRUE(),0.1,0)</f>
        <v>0.1</v>
      </c>
    </row>
    <row r="4371" customFormat="false" ht="15" hidden="false" customHeight="true" outlineLevel="0" collapsed="false">
      <c r="A4371" s="1" t="s">
        <v>4624</v>
      </c>
      <c r="B4371" s="1" t="s">
        <v>71</v>
      </c>
      <c r="C4371" s="1" t="s">
        <v>38</v>
      </c>
      <c r="D4371" s="1" t="s">
        <v>488</v>
      </c>
      <c r="E4371" s="1" t="n">
        <v>23</v>
      </c>
      <c r="F4371" s="1" t="n">
        <v>2</v>
      </c>
      <c r="G4371" s="1" t="n">
        <v>46</v>
      </c>
      <c r="H4371" s="1" t="s">
        <v>21</v>
      </c>
      <c r="I4371" s="1" t="s">
        <v>22</v>
      </c>
      <c r="J4371" s="4" t="n">
        <v>44755</v>
      </c>
      <c r="K4371" s="5" t="b">
        <f aca="false">TRUE()</f>
        <v>1</v>
      </c>
      <c r="L4371" s="6" t="str">
        <f aca="false">IFERROR(INDEX(CategoryCodes!$B$2:$B$9,MATCH(C4371,CategoryCodes!$A$2:$A$9,0)),"")</f>
        <v>E</v>
      </c>
      <c r="M4371" s="7" t="n">
        <f aca="false">IFERROR(VALUE(MID(D4371,FIND("_",D4371)+1,FIND("_",D4371,FIND("_",D4371)+1)-FIND("_",D4371)-1)),"")</f>
        <v>13</v>
      </c>
      <c r="N4371" s="7" t="str">
        <f aca="false">IF(OR(C4371="",M4371=""),"",C4371&amp;" Item "&amp;M4371)</f>
        <v>Food Item 13</v>
      </c>
      <c r="O4371" s="7" t="n">
        <v>166</v>
      </c>
      <c r="P4371" s="8" t="n">
        <f aca="false">G4371*Q4371</f>
        <v>4.6</v>
      </c>
      <c r="Q4371" s="9" t="n">
        <f aca="false">IF(K4371=TRUE(),0.1,0)</f>
        <v>0.1</v>
      </c>
    </row>
    <row r="4372" customFormat="false" ht="15" hidden="false" customHeight="true" outlineLevel="0" collapsed="false">
      <c r="A4372" s="1" t="s">
        <v>4625</v>
      </c>
      <c r="B4372" s="1" t="s">
        <v>69</v>
      </c>
      <c r="C4372" s="1" t="s">
        <v>19</v>
      </c>
      <c r="D4372" s="1" t="s">
        <v>98</v>
      </c>
      <c r="E4372" s="1" t="n">
        <v>36.5</v>
      </c>
      <c r="F4372" s="1" t="n">
        <v>3</v>
      </c>
      <c r="G4372" s="1" t="n">
        <v>109.5</v>
      </c>
      <c r="H4372" s="1" t="s">
        <v>54</v>
      </c>
      <c r="I4372" s="1" t="s">
        <v>22</v>
      </c>
      <c r="J4372" s="4" t="n">
        <v>45171</v>
      </c>
      <c r="L4372" s="6" t="str">
        <f aca="false">IFERROR(INDEX(CategoryCodes!$B$2:$B$9,MATCH(C4372,CategoryCodes!$A$2:$A$9,0)),"")</f>
        <v>H</v>
      </c>
      <c r="M4372" s="7" t="n">
        <f aca="false">IFERROR(VALUE(MID(D4372,FIND("_",D4372)+1,FIND("_",D4372,FIND("_",D4372)+1)-FIND("_",D4372)-1)),"")</f>
        <v>22</v>
      </c>
      <c r="N4372" s="7" t="str">
        <f aca="false">IF(OR(C4372="",M4372=""),"",C4372&amp;" Item "&amp;M4372)</f>
        <v>Patisserie Item 22</v>
      </c>
      <c r="O4372" s="7" t="n">
        <v>442</v>
      </c>
      <c r="P4372" s="8" t="n">
        <f aca="false">G4372*Q4372</f>
        <v>0</v>
      </c>
      <c r="Q4372" s="9" t="n">
        <f aca="false">IF(K4372=TRUE(),0.1,0)</f>
        <v>0</v>
      </c>
    </row>
    <row r="4373" customFormat="false" ht="15" hidden="false" customHeight="true" outlineLevel="0" collapsed="false">
      <c r="A4373" s="1" t="s">
        <v>4626</v>
      </c>
      <c r="B4373" s="1" t="s">
        <v>114</v>
      </c>
      <c r="C4373" s="1" t="s">
        <v>72</v>
      </c>
      <c r="D4373" s="1" t="s">
        <v>328</v>
      </c>
      <c r="E4373" s="1" t="n">
        <v>32</v>
      </c>
      <c r="F4373" s="1" t="n">
        <v>5</v>
      </c>
      <c r="G4373" s="1" t="n">
        <v>160</v>
      </c>
      <c r="H4373" s="1" t="s">
        <v>21</v>
      </c>
      <c r="I4373" s="1" t="s">
        <v>22</v>
      </c>
      <c r="J4373" s="4" t="n">
        <v>44894</v>
      </c>
      <c r="L4373" s="6" t="str">
        <f aca="false">IFERROR(INDEX(CategoryCodes!$B$2:$B$9,MATCH(C4373,CategoryCodes!$A$2:$A$9,0)),"")</f>
        <v>D</v>
      </c>
      <c r="M4373" s="7" t="n">
        <f aca="false">IFERROR(VALUE(MID(D4373,FIND("_",D4373)+1,FIND("_",D4373,FIND("_",D4373)+1)-FIND("_",D4373)-1)),"")</f>
        <v>19</v>
      </c>
      <c r="N4373" s="7" t="str">
        <f aca="false">IF(OR(C4373="",M4373=""),"",C4373&amp;" Item "&amp;M4373)</f>
        <v>Electric household essentials Item 19</v>
      </c>
      <c r="O4373" s="7" t="n">
        <v>197</v>
      </c>
      <c r="P4373" s="8" t="n">
        <f aca="false">G4373*Q4373</f>
        <v>0</v>
      </c>
      <c r="Q4373" s="9" t="n">
        <f aca="false">IF(K4373=TRUE(),0.1,0)</f>
        <v>0</v>
      </c>
    </row>
    <row r="4374" customFormat="false" ht="15" hidden="false" customHeight="true" outlineLevel="0" collapsed="false">
      <c r="A4374" s="1" t="s">
        <v>4627</v>
      </c>
      <c r="B4374" s="1" t="s">
        <v>90</v>
      </c>
      <c r="C4374" s="1" t="s">
        <v>136</v>
      </c>
      <c r="D4374" s="1" t="s">
        <v>235</v>
      </c>
      <c r="E4374" s="1" t="n">
        <v>18.5</v>
      </c>
      <c r="F4374" s="1" t="n">
        <v>3</v>
      </c>
      <c r="G4374" s="1" t="n">
        <v>55.5</v>
      </c>
      <c r="H4374" s="1" t="s">
        <v>54</v>
      </c>
      <c r="I4374" s="1" t="s">
        <v>22</v>
      </c>
      <c r="J4374" s="4" t="n">
        <v>44908</v>
      </c>
      <c r="L4374" s="6" t="str">
        <f aca="false">IFERROR(INDEX(CategoryCodes!$B$2:$B$9,MATCH(C4374,CategoryCodes!$A$2:$A$9,0)),"")</f>
        <v>C</v>
      </c>
      <c r="M4374" s="7" t="n">
        <f aca="false">IFERROR(VALUE(MID(D4374,FIND("_",D4374)+1,FIND("_",D4374,FIND("_",D4374)+1)-FIND("_",D4374)-1)),"")</f>
        <v>10</v>
      </c>
      <c r="N4374" s="7" t="str">
        <f aca="false">IF(OR(C4374="",M4374=""),"",C4374&amp;" Item "&amp;M4374)</f>
        <v>Computers and electric accessories Item 10</v>
      </c>
      <c r="O4374" s="7" t="n">
        <v>6</v>
      </c>
      <c r="P4374" s="8" t="n">
        <f aca="false">G4374*Q4374</f>
        <v>0</v>
      </c>
      <c r="Q4374" s="9" t="n">
        <f aca="false">IF(K4374=TRUE(),0.1,0)</f>
        <v>0</v>
      </c>
    </row>
    <row r="4375" customFormat="false" ht="15" hidden="false" customHeight="true" outlineLevel="0" collapsed="false">
      <c r="A4375" s="1" t="s">
        <v>4628</v>
      </c>
      <c r="B4375" s="1" t="s">
        <v>28</v>
      </c>
      <c r="C4375" s="1" t="s">
        <v>25</v>
      </c>
      <c r="D4375" s="1" t="s">
        <v>256</v>
      </c>
      <c r="E4375" s="1" t="n">
        <v>38</v>
      </c>
      <c r="F4375" s="1" t="n">
        <v>8</v>
      </c>
      <c r="G4375" s="1" t="n">
        <v>304</v>
      </c>
      <c r="H4375" s="1" t="s">
        <v>21</v>
      </c>
      <c r="I4375" s="1" t="s">
        <v>44</v>
      </c>
      <c r="J4375" s="4" t="n">
        <v>45564</v>
      </c>
      <c r="L4375" s="6" t="str">
        <f aca="false">IFERROR(INDEX(CategoryCodes!$B$2:$B$9,MATCH(C4375,CategoryCodes!$A$2:$A$9,0)),"")</f>
        <v>G</v>
      </c>
      <c r="M4375" s="7" t="n">
        <f aca="false">IFERROR(VALUE(MID(D4375,FIND("_",D4375)+1,FIND("_",D4375,FIND("_",D4375)+1)-FIND("_",D4375)-1)),"")</f>
        <v>23</v>
      </c>
      <c r="N4375" s="7" t="str">
        <f aca="false">IF(OR(C4375="",M4375=""),"",C4375&amp;" Item "&amp;M4375)</f>
        <v>Milk Products Item 23</v>
      </c>
      <c r="O4375" s="7" t="n">
        <v>149</v>
      </c>
      <c r="P4375" s="8" t="n">
        <f aca="false">G4375*Q4375</f>
        <v>0</v>
      </c>
      <c r="Q4375" s="9" t="n">
        <f aca="false">IF(K4375=TRUE(),0.1,0)</f>
        <v>0</v>
      </c>
    </row>
    <row r="4376" customFormat="false" ht="15" hidden="false" customHeight="true" outlineLevel="0" collapsed="false">
      <c r="A4376" s="1" t="s">
        <v>4629</v>
      </c>
      <c r="B4376" s="1" t="s">
        <v>119</v>
      </c>
      <c r="C4376" s="1" t="s">
        <v>25</v>
      </c>
      <c r="D4376" s="1" t="s">
        <v>207</v>
      </c>
      <c r="E4376" s="1" t="n">
        <v>15.5</v>
      </c>
      <c r="F4376" s="1" t="n">
        <v>3</v>
      </c>
      <c r="G4376" s="1" t="n">
        <v>46.5</v>
      </c>
      <c r="H4376" s="1" t="s">
        <v>21</v>
      </c>
      <c r="I4376" s="1" t="s">
        <v>22</v>
      </c>
      <c r="J4376" s="4" t="n">
        <v>44781</v>
      </c>
      <c r="K4376" s="5" t="b">
        <f aca="false">TRUE()</f>
        <v>1</v>
      </c>
      <c r="L4376" s="6" t="str">
        <f aca="false">IFERROR(INDEX(CategoryCodes!$B$2:$B$9,MATCH(C4376,CategoryCodes!$A$2:$A$9,0)),"")</f>
        <v>G</v>
      </c>
      <c r="M4376" s="7" t="n">
        <f aca="false">IFERROR(VALUE(MID(D4376,FIND("_",D4376)+1,FIND("_",D4376,FIND("_",D4376)+1)-FIND("_",D4376)-1)),"")</f>
        <v>8</v>
      </c>
      <c r="N4376" s="7" t="str">
        <f aca="false">IF(OR(C4376="",M4376=""),"",C4376&amp;" Item "&amp;M4376)</f>
        <v>Milk Products Item 8</v>
      </c>
      <c r="O4376" s="7" t="n">
        <v>211</v>
      </c>
      <c r="P4376" s="8" t="n">
        <f aca="false">G4376*Q4376</f>
        <v>4.65</v>
      </c>
      <c r="Q4376" s="9" t="n">
        <f aca="false">IF(K4376=TRUE(),0.1,0)</f>
        <v>0.1</v>
      </c>
    </row>
    <row r="4377" customFormat="false" ht="15" hidden="false" customHeight="true" outlineLevel="0" collapsed="false">
      <c r="A4377" s="1" t="s">
        <v>4630</v>
      </c>
      <c r="B4377" s="1" t="s">
        <v>28</v>
      </c>
      <c r="C4377" s="1" t="s">
        <v>72</v>
      </c>
      <c r="D4377" s="1" t="s">
        <v>358</v>
      </c>
      <c r="E4377" s="1" t="n">
        <v>38</v>
      </c>
      <c r="F4377" s="1" t="n">
        <v>2</v>
      </c>
      <c r="G4377" s="1" t="n">
        <v>76</v>
      </c>
      <c r="H4377" s="1" t="s">
        <v>54</v>
      </c>
      <c r="I4377" s="1" t="s">
        <v>44</v>
      </c>
      <c r="J4377" s="4" t="n">
        <v>45541</v>
      </c>
      <c r="K4377" s="5" t="b">
        <f aca="false">FALSE()</f>
        <v>0</v>
      </c>
      <c r="L4377" s="6" t="str">
        <f aca="false">IFERROR(INDEX(CategoryCodes!$B$2:$B$9,MATCH(C4377,CategoryCodes!$A$2:$A$9,0)),"")</f>
        <v>D</v>
      </c>
      <c r="M4377" s="7" t="n">
        <f aca="false">IFERROR(VALUE(MID(D4377,FIND("_",D4377)+1,FIND("_",D4377,FIND("_",D4377)+1)-FIND("_",D4377)-1)),"")</f>
        <v>23</v>
      </c>
      <c r="N4377" s="7" t="str">
        <f aca="false">IF(OR(C4377="",M4377=""),"",C4377&amp;" Item "&amp;M4377)</f>
        <v>Electric household essentials Item 23</v>
      </c>
      <c r="O4377" s="7" t="n">
        <v>198</v>
      </c>
      <c r="P4377" s="8" t="n">
        <f aca="false">G4377*Q4377</f>
        <v>0</v>
      </c>
      <c r="Q4377" s="9" t="n">
        <f aca="false">IF(K4377=TRUE(),0.1,0)</f>
        <v>0</v>
      </c>
    </row>
    <row r="4378" customFormat="false" ht="15" hidden="false" customHeight="true" outlineLevel="0" collapsed="false">
      <c r="A4378" s="1" t="s">
        <v>4631</v>
      </c>
      <c r="B4378" s="1" t="s">
        <v>104</v>
      </c>
      <c r="C4378" s="1" t="s">
        <v>25</v>
      </c>
      <c r="D4378" s="1" t="s">
        <v>158</v>
      </c>
      <c r="E4378" s="1" t="n">
        <v>12.5</v>
      </c>
      <c r="F4378" s="1" t="n">
        <v>3</v>
      </c>
      <c r="G4378" s="1" t="n">
        <v>37.5</v>
      </c>
      <c r="H4378" s="1" t="s">
        <v>31</v>
      </c>
      <c r="I4378" s="1" t="s">
        <v>22</v>
      </c>
      <c r="J4378" s="4" t="n">
        <v>45581</v>
      </c>
      <c r="K4378" s="5" t="b">
        <f aca="false">FALSE()</f>
        <v>0</v>
      </c>
      <c r="L4378" s="6" t="str">
        <f aca="false">IFERROR(INDEX(CategoryCodes!$B$2:$B$9,MATCH(C4378,CategoryCodes!$A$2:$A$9,0)),"")</f>
        <v>G</v>
      </c>
      <c r="M4378" s="7" t="n">
        <f aca="false">IFERROR(VALUE(MID(D4378,FIND("_",D4378)+1,FIND("_",D4378,FIND("_",D4378)+1)-FIND("_",D4378)-1)),"")</f>
        <v>6</v>
      </c>
      <c r="N4378" s="7" t="str">
        <f aca="false">IF(OR(C4378="",M4378=""),"",C4378&amp;" Item "&amp;M4378)</f>
        <v>Milk Products Item 6</v>
      </c>
      <c r="O4378" s="7" t="n">
        <v>398</v>
      </c>
      <c r="P4378" s="8" t="n">
        <f aca="false">G4378*Q4378</f>
        <v>0</v>
      </c>
      <c r="Q4378" s="9" t="n">
        <f aca="false">IF(K4378=TRUE(),0.1,0)</f>
        <v>0</v>
      </c>
    </row>
    <row r="4379" customFormat="false" ht="15" hidden="false" customHeight="true" outlineLevel="0" collapsed="false">
      <c r="A4379" s="1" t="s">
        <v>4632</v>
      </c>
      <c r="B4379" s="1" t="s">
        <v>80</v>
      </c>
      <c r="C4379" s="1" t="s">
        <v>25</v>
      </c>
      <c r="F4379" s="1" t="n">
        <v>7</v>
      </c>
      <c r="G4379" s="1" t="n">
        <v>203</v>
      </c>
      <c r="H4379" s="1" t="s">
        <v>54</v>
      </c>
      <c r="I4379" s="1" t="s">
        <v>22</v>
      </c>
      <c r="J4379" s="4" t="n">
        <v>45454</v>
      </c>
      <c r="L4379" s="6" t="str">
        <f aca="false">IFERROR(INDEX(CategoryCodes!$B$2:$B$9,MATCH(C4379,CategoryCodes!$A$2:$A$9,0)),"")</f>
        <v>G</v>
      </c>
      <c r="M4379" s="7" t="str">
        <f aca="false">IFERROR(VALUE(MID(D4379,FIND("_",D4379)+1,FIND("_",D4379,FIND("_",D4379)+1)-FIND("_",D4379)-1)),"")</f>
        <v/>
      </c>
      <c r="N4379" s="7" t="str">
        <f aca="false">IF(OR(C4379="",M4379=""),"",C4379&amp;" Item "&amp;M4379)</f>
        <v/>
      </c>
      <c r="O4379" s="7" t="n">
        <v>43</v>
      </c>
      <c r="P4379" s="8" t="n">
        <f aca="false">G4379*Q4379</f>
        <v>0</v>
      </c>
      <c r="Q4379" s="9" t="n">
        <f aca="false">IF(K4379=TRUE(),0.1,0)</f>
        <v>0</v>
      </c>
    </row>
    <row r="4380" customFormat="false" ht="15" hidden="false" customHeight="true" outlineLevel="0" collapsed="false">
      <c r="A4380" s="1" t="s">
        <v>4633</v>
      </c>
      <c r="B4380" s="1" t="s">
        <v>114</v>
      </c>
      <c r="C4380" s="1" t="s">
        <v>25</v>
      </c>
      <c r="D4380" s="1" t="s">
        <v>1076</v>
      </c>
      <c r="E4380" s="1" t="n">
        <v>14</v>
      </c>
      <c r="F4380" s="1" t="n">
        <v>3</v>
      </c>
      <c r="G4380" s="1" t="n">
        <v>42</v>
      </c>
      <c r="H4380" s="1" t="s">
        <v>54</v>
      </c>
      <c r="I4380" s="1" t="s">
        <v>22</v>
      </c>
      <c r="J4380" s="4" t="n">
        <v>45471</v>
      </c>
      <c r="K4380" s="5" t="b">
        <f aca="false">TRUE()</f>
        <v>1</v>
      </c>
      <c r="L4380" s="6" t="str">
        <f aca="false">IFERROR(INDEX(CategoryCodes!$B$2:$B$9,MATCH(C4380,CategoryCodes!$A$2:$A$9,0)),"")</f>
        <v>G</v>
      </c>
      <c r="M4380" s="7" t="n">
        <f aca="false">IFERROR(VALUE(MID(D4380,FIND("_",D4380)+1,FIND("_",D4380,FIND("_",D4380)+1)-FIND("_",D4380)-1)),"")</f>
        <v>7</v>
      </c>
      <c r="N4380" s="7" t="str">
        <f aca="false">IF(OR(C4380="",M4380=""),"",C4380&amp;" Item "&amp;M4380)</f>
        <v>Milk Products Item 7</v>
      </c>
      <c r="O4380" s="7" t="n">
        <v>371</v>
      </c>
      <c r="P4380" s="8" t="n">
        <f aca="false">G4380*Q4380</f>
        <v>4.2</v>
      </c>
      <c r="Q4380" s="9" t="n">
        <f aca="false">IF(K4380=TRUE(),0.1,0)</f>
        <v>0.1</v>
      </c>
    </row>
    <row r="4381" customFormat="false" ht="15" hidden="false" customHeight="true" outlineLevel="0" collapsed="false">
      <c r="A4381" s="1" t="s">
        <v>4634</v>
      </c>
      <c r="B4381" s="1" t="s">
        <v>33</v>
      </c>
      <c r="C4381" s="1" t="s">
        <v>34</v>
      </c>
      <c r="F4381" s="1" t="n">
        <v>2</v>
      </c>
      <c r="G4381" s="1" t="n">
        <v>79</v>
      </c>
      <c r="H4381" s="1" t="s">
        <v>31</v>
      </c>
      <c r="I4381" s="1" t="s">
        <v>44</v>
      </c>
      <c r="J4381" s="4" t="n">
        <v>45420</v>
      </c>
      <c r="L4381" s="6" t="str">
        <f aca="false">IFERROR(INDEX(CategoryCodes!$B$2:$B$9,MATCH(C4381,CategoryCodes!$A$2:$A$9,0)),"")</f>
        <v>A</v>
      </c>
      <c r="M4381" s="7" t="str">
        <f aca="false">IFERROR(VALUE(MID(D4381,FIND("_",D4381)+1,FIND("_",D4381,FIND("_",D4381)+1)-FIND("_",D4381)-1)),"")</f>
        <v/>
      </c>
      <c r="N4381" s="7" t="str">
        <f aca="false">IF(OR(C4381="",M4381=""),"",C4381&amp;" Item "&amp;M4381)</f>
        <v/>
      </c>
      <c r="O4381" s="7" t="n">
        <v>461</v>
      </c>
      <c r="P4381" s="8" t="n">
        <f aca="false">G4381*Q4381</f>
        <v>0</v>
      </c>
      <c r="Q4381" s="9" t="n">
        <f aca="false">IF(K4381=TRUE(),0.1,0)</f>
        <v>0</v>
      </c>
    </row>
    <row r="4382" customFormat="false" ht="15" hidden="false" customHeight="true" outlineLevel="0" collapsed="false">
      <c r="A4382" s="1" t="s">
        <v>4635</v>
      </c>
      <c r="B4382" s="1" t="s">
        <v>28</v>
      </c>
      <c r="C4382" s="1" t="s">
        <v>25</v>
      </c>
      <c r="D4382" s="1" t="s">
        <v>546</v>
      </c>
      <c r="E4382" s="1" t="n">
        <v>23</v>
      </c>
      <c r="F4382" s="1" t="n">
        <v>4</v>
      </c>
      <c r="G4382" s="1" t="n">
        <v>92</v>
      </c>
      <c r="H4382" s="1" t="s">
        <v>31</v>
      </c>
      <c r="I4382" s="1" t="s">
        <v>22</v>
      </c>
      <c r="J4382" s="4" t="n">
        <v>45285</v>
      </c>
      <c r="K4382" s="5" t="b">
        <f aca="false">TRUE()</f>
        <v>1</v>
      </c>
      <c r="L4382" s="6" t="str">
        <f aca="false">IFERROR(INDEX(CategoryCodes!$B$2:$B$9,MATCH(C4382,CategoryCodes!$A$2:$A$9,0)),"")</f>
        <v>G</v>
      </c>
      <c r="M4382" s="7" t="n">
        <f aca="false">IFERROR(VALUE(MID(D4382,FIND("_",D4382)+1,FIND("_",D4382,FIND("_",D4382)+1)-FIND("_",D4382)-1)),"")</f>
        <v>13</v>
      </c>
      <c r="N4382" s="7" t="str">
        <f aca="false">IF(OR(C4382="",M4382=""),"",C4382&amp;" Item "&amp;M4382)</f>
        <v>Milk Products Item 13</v>
      </c>
      <c r="O4382" s="7" t="n">
        <v>286</v>
      </c>
      <c r="P4382" s="8" t="n">
        <f aca="false">G4382*Q4382</f>
        <v>9.2</v>
      </c>
      <c r="Q4382" s="9" t="n">
        <f aca="false">IF(K4382=TRUE(),0.1,0)</f>
        <v>0.1</v>
      </c>
    </row>
    <row r="4383" customFormat="false" ht="15" hidden="false" customHeight="true" outlineLevel="0" collapsed="false">
      <c r="A4383" s="1" t="s">
        <v>4636</v>
      </c>
      <c r="B4383" s="1" t="s">
        <v>106</v>
      </c>
      <c r="C4383" s="1" t="s">
        <v>72</v>
      </c>
      <c r="D4383" s="1" t="s">
        <v>364</v>
      </c>
      <c r="E4383" s="1" t="n">
        <v>5</v>
      </c>
      <c r="F4383" s="1" t="n">
        <v>6</v>
      </c>
      <c r="G4383" s="1" t="n">
        <v>30</v>
      </c>
      <c r="H4383" s="1" t="s">
        <v>21</v>
      </c>
      <c r="I4383" s="1" t="s">
        <v>22</v>
      </c>
      <c r="J4383" s="4" t="n">
        <v>45367</v>
      </c>
      <c r="L4383" s="6" t="str">
        <f aca="false">IFERROR(INDEX(CategoryCodes!$B$2:$B$9,MATCH(C4383,CategoryCodes!$A$2:$A$9,0)),"")</f>
        <v>D</v>
      </c>
      <c r="M4383" s="7" t="n">
        <f aca="false">IFERROR(VALUE(MID(D4383,FIND("_",D4383)+1,FIND("_",D4383,FIND("_",D4383)+1)-FIND("_",D4383)-1)),"")</f>
        <v>1</v>
      </c>
      <c r="N4383" s="7" t="str">
        <f aca="false">IF(OR(C4383="",M4383=""),"",C4383&amp;" Item "&amp;M4383)</f>
        <v>Electric household essentials Item 1</v>
      </c>
      <c r="O4383" s="7" t="n">
        <v>463</v>
      </c>
      <c r="P4383" s="8" t="n">
        <f aca="false">G4383*Q4383</f>
        <v>0</v>
      </c>
      <c r="Q4383" s="9" t="n">
        <f aca="false">IF(K4383=TRUE(),0.1,0)</f>
        <v>0</v>
      </c>
    </row>
    <row r="4384" customFormat="false" ht="15" hidden="false" customHeight="true" outlineLevel="0" collapsed="false">
      <c r="A4384" s="1" t="s">
        <v>4637</v>
      </c>
      <c r="B4384" s="1" t="s">
        <v>104</v>
      </c>
      <c r="C4384" s="1" t="s">
        <v>136</v>
      </c>
      <c r="D4384" s="1" t="s">
        <v>155</v>
      </c>
      <c r="E4384" s="1" t="n">
        <v>26</v>
      </c>
      <c r="F4384" s="1" t="n">
        <v>8</v>
      </c>
      <c r="G4384" s="1" t="n">
        <v>208</v>
      </c>
      <c r="H4384" s="1" t="s">
        <v>31</v>
      </c>
      <c r="I4384" s="1" t="s">
        <v>22</v>
      </c>
      <c r="J4384" s="4" t="n">
        <v>45618</v>
      </c>
      <c r="L4384" s="6" t="str">
        <f aca="false">IFERROR(INDEX(CategoryCodes!$B$2:$B$9,MATCH(C4384,CategoryCodes!$A$2:$A$9,0)),"")</f>
        <v>C</v>
      </c>
      <c r="M4384" s="7" t="n">
        <f aca="false">IFERROR(VALUE(MID(D4384,FIND("_",D4384)+1,FIND("_",D4384,FIND("_",D4384)+1)-FIND("_",D4384)-1)),"")</f>
        <v>15</v>
      </c>
      <c r="N4384" s="7" t="str">
        <f aca="false">IF(OR(C4384="",M4384=""),"",C4384&amp;" Item "&amp;M4384)</f>
        <v>Computers and electric accessories Item 15</v>
      </c>
      <c r="O4384" s="7" t="n">
        <v>500</v>
      </c>
      <c r="P4384" s="8" t="n">
        <f aca="false">G4384*Q4384</f>
        <v>0</v>
      </c>
      <c r="Q4384" s="9" t="n">
        <f aca="false">IF(K4384=TRUE(),0.1,0)</f>
        <v>0</v>
      </c>
    </row>
    <row r="4385" customFormat="false" ht="15" hidden="false" customHeight="true" outlineLevel="0" collapsed="false">
      <c r="A4385" s="1" t="s">
        <v>4638</v>
      </c>
      <c r="B4385" s="1" t="s">
        <v>24</v>
      </c>
      <c r="C4385" s="1" t="s">
        <v>25</v>
      </c>
      <c r="D4385" s="1" t="s">
        <v>559</v>
      </c>
      <c r="E4385" s="1" t="n">
        <v>36.5</v>
      </c>
      <c r="F4385" s="1" t="n">
        <v>2</v>
      </c>
      <c r="G4385" s="1" t="n">
        <v>73</v>
      </c>
      <c r="H4385" s="1" t="s">
        <v>31</v>
      </c>
      <c r="I4385" s="1" t="s">
        <v>44</v>
      </c>
      <c r="J4385" s="4" t="n">
        <v>44582</v>
      </c>
      <c r="K4385" s="5" t="b">
        <f aca="false">TRUE()</f>
        <v>1</v>
      </c>
      <c r="L4385" s="6" t="str">
        <f aca="false">IFERROR(INDEX(CategoryCodes!$B$2:$B$9,MATCH(C4385,CategoryCodes!$A$2:$A$9,0)),"")</f>
        <v>G</v>
      </c>
      <c r="M4385" s="7" t="n">
        <f aca="false">IFERROR(VALUE(MID(D4385,FIND("_",D4385)+1,FIND("_",D4385,FIND("_",D4385)+1)-FIND("_",D4385)-1)),"")</f>
        <v>22</v>
      </c>
      <c r="N4385" s="7" t="str">
        <f aca="false">IF(OR(C4385="",M4385=""),"",C4385&amp;" Item "&amp;M4385)</f>
        <v>Milk Products Item 22</v>
      </c>
      <c r="O4385" s="7" t="n">
        <v>124</v>
      </c>
      <c r="P4385" s="8" t="n">
        <f aca="false">G4385*Q4385</f>
        <v>7.3</v>
      </c>
      <c r="Q4385" s="9" t="n">
        <f aca="false">IF(K4385=TRUE(),0.1,0)</f>
        <v>0.1</v>
      </c>
    </row>
    <row r="4386" customFormat="false" ht="15" hidden="false" customHeight="true" outlineLevel="0" collapsed="false">
      <c r="A4386" s="1" t="s">
        <v>4639</v>
      </c>
      <c r="B4386" s="1" t="s">
        <v>114</v>
      </c>
      <c r="C4386" s="1" t="s">
        <v>47</v>
      </c>
      <c r="D4386" s="1" t="s">
        <v>459</v>
      </c>
      <c r="E4386" s="1" t="n">
        <v>26</v>
      </c>
      <c r="F4386" s="1" t="n">
        <v>7</v>
      </c>
      <c r="G4386" s="1" t="n">
        <v>182</v>
      </c>
      <c r="H4386" s="1" t="s">
        <v>31</v>
      </c>
      <c r="I4386" s="1" t="s">
        <v>44</v>
      </c>
      <c r="J4386" s="4" t="n">
        <v>44906</v>
      </c>
      <c r="K4386" s="5" t="b">
        <f aca="false">FALSE()</f>
        <v>0</v>
      </c>
      <c r="L4386" s="6" t="str">
        <f aca="false">IFERROR(INDEX(CategoryCodes!$B$2:$B$9,MATCH(C4386,CategoryCodes!$A$2:$A$9,0)),"")</f>
        <v>F</v>
      </c>
      <c r="M4386" s="7" t="n">
        <f aca="false">IFERROR(VALUE(MID(D4386,FIND("_",D4386)+1,FIND("_",D4386,FIND("_",D4386)+1)-FIND("_",D4386)-1)),"")</f>
        <v>15</v>
      </c>
      <c r="N4386" s="7" t="str">
        <f aca="false">IF(OR(C4386="",M4386=""),"",C4386&amp;" Item "&amp;M4386)</f>
        <v>Furniture Item 15</v>
      </c>
      <c r="O4386" s="7" t="n">
        <v>292</v>
      </c>
      <c r="P4386" s="8" t="n">
        <f aca="false">G4386*Q4386</f>
        <v>0</v>
      </c>
      <c r="Q4386" s="9" t="n">
        <f aca="false">IF(K4386=TRUE(),0.1,0)</f>
        <v>0</v>
      </c>
    </row>
    <row r="4387" customFormat="false" ht="15" hidden="false" customHeight="true" outlineLevel="0" collapsed="false">
      <c r="A4387" s="1" t="s">
        <v>4640</v>
      </c>
      <c r="B4387" s="1" t="s">
        <v>69</v>
      </c>
      <c r="C4387" s="1" t="s">
        <v>136</v>
      </c>
      <c r="D4387" s="1" t="s">
        <v>145</v>
      </c>
      <c r="E4387" s="1" t="n">
        <v>11</v>
      </c>
      <c r="F4387" s="1" t="n">
        <v>5</v>
      </c>
      <c r="G4387" s="1" t="n">
        <v>55</v>
      </c>
      <c r="H4387" s="1" t="s">
        <v>21</v>
      </c>
      <c r="I4387" s="1" t="s">
        <v>44</v>
      </c>
      <c r="J4387" s="4" t="n">
        <v>44792</v>
      </c>
      <c r="K4387" s="5" t="b">
        <f aca="false">FALSE()</f>
        <v>0</v>
      </c>
      <c r="L4387" s="6" t="str">
        <f aca="false">IFERROR(INDEX(CategoryCodes!$B$2:$B$9,MATCH(C4387,CategoryCodes!$A$2:$A$9,0)),"")</f>
        <v>C</v>
      </c>
      <c r="M4387" s="7" t="n">
        <f aca="false">IFERROR(VALUE(MID(D4387,FIND("_",D4387)+1,FIND("_",D4387,FIND("_",D4387)+1)-FIND("_",D4387)-1)),"")</f>
        <v>5</v>
      </c>
      <c r="N4387" s="7" t="str">
        <f aca="false">IF(OR(C4387="",M4387=""),"",C4387&amp;" Item "&amp;M4387)</f>
        <v>Computers and electric accessories Item 5</v>
      </c>
      <c r="O4387" s="7" t="n">
        <v>266</v>
      </c>
      <c r="P4387" s="8" t="n">
        <f aca="false">G4387*Q4387</f>
        <v>0</v>
      </c>
      <c r="Q4387" s="9" t="n">
        <f aca="false">IF(K4387=TRUE(),0.1,0)</f>
        <v>0</v>
      </c>
    </row>
    <row r="4388" customFormat="false" ht="15" hidden="false" customHeight="true" outlineLevel="0" collapsed="false">
      <c r="A4388" s="1" t="s">
        <v>4641</v>
      </c>
      <c r="B4388" s="1" t="s">
        <v>106</v>
      </c>
      <c r="C4388" s="1" t="s">
        <v>29</v>
      </c>
      <c r="D4388" s="1" t="s">
        <v>389</v>
      </c>
      <c r="E4388" s="1" t="n">
        <v>41</v>
      </c>
      <c r="F4388" s="1" t="n">
        <v>3</v>
      </c>
      <c r="G4388" s="1" t="n">
        <v>123</v>
      </c>
      <c r="H4388" s="1" t="s">
        <v>21</v>
      </c>
      <c r="I4388" s="1" t="s">
        <v>44</v>
      </c>
      <c r="J4388" s="4" t="n">
        <v>44612</v>
      </c>
      <c r="L4388" s="6" t="str">
        <f aca="false">IFERROR(INDEX(CategoryCodes!$B$2:$B$9,MATCH(C4388,CategoryCodes!$A$2:$A$9,0)),"")</f>
        <v>B</v>
      </c>
      <c r="M4388" s="7" t="n">
        <f aca="false">IFERROR(VALUE(MID(D4388,FIND("_",D4388)+1,FIND("_",D4388,FIND("_",D4388)+1)-FIND("_",D4388)-1)),"")</f>
        <v>25</v>
      </c>
      <c r="N4388" s="7" t="str">
        <f aca="false">IF(OR(C4388="",M4388=""),"",C4388&amp;" Item "&amp;M4388)</f>
        <v>Butchers Item 25</v>
      </c>
      <c r="O4388" s="7" t="n">
        <v>86</v>
      </c>
      <c r="P4388" s="8" t="n">
        <f aca="false">G4388*Q4388</f>
        <v>0</v>
      </c>
      <c r="Q4388" s="9" t="n">
        <f aca="false">IF(K4388=TRUE(),0.1,0)</f>
        <v>0</v>
      </c>
    </row>
    <row r="4389" customFormat="false" ht="15" hidden="false" customHeight="true" outlineLevel="0" collapsed="false">
      <c r="A4389" s="1" t="s">
        <v>4642</v>
      </c>
      <c r="B4389" s="1" t="s">
        <v>119</v>
      </c>
      <c r="C4389" s="1" t="s">
        <v>34</v>
      </c>
      <c r="D4389" s="1" t="s">
        <v>871</v>
      </c>
      <c r="E4389" s="1" t="n">
        <v>26</v>
      </c>
      <c r="F4389" s="1" t="n">
        <v>6</v>
      </c>
      <c r="G4389" s="1" t="n">
        <v>156</v>
      </c>
      <c r="H4389" s="1" t="s">
        <v>54</v>
      </c>
      <c r="I4389" s="1" t="s">
        <v>22</v>
      </c>
      <c r="J4389" s="4" t="n">
        <v>45500</v>
      </c>
      <c r="L4389" s="6" t="str">
        <f aca="false">IFERROR(INDEX(CategoryCodes!$B$2:$B$9,MATCH(C4389,CategoryCodes!$A$2:$A$9,0)),"")</f>
        <v>A</v>
      </c>
      <c r="M4389" s="7" t="n">
        <f aca="false">IFERROR(VALUE(MID(D4389,FIND("_",D4389)+1,FIND("_",D4389,FIND("_",D4389)+1)-FIND("_",D4389)-1)),"")</f>
        <v>15</v>
      </c>
      <c r="N4389" s="7" t="str">
        <f aca="false">IF(OR(C4389="",M4389=""),"",C4389&amp;" Item "&amp;M4389)</f>
        <v>Beverages Item 15</v>
      </c>
      <c r="O4389" s="7" t="n">
        <v>350</v>
      </c>
      <c r="P4389" s="8" t="n">
        <f aca="false">G4389*Q4389</f>
        <v>0</v>
      </c>
      <c r="Q4389" s="9" t="n">
        <f aca="false">IF(K4389=TRUE(),0.1,0)</f>
        <v>0</v>
      </c>
    </row>
    <row r="4390" customFormat="false" ht="15" hidden="false" customHeight="true" outlineLevel="0" collapsed="false">
      <c r="A4390" s="1" t="s">
        <v>4643</v>
      </c>
      <c r="B4390" s="1" t="s">
        <v>42</v>
      </c>
      <c r="C4390" s="1" t="s">
        <v>29</v>
      </c>
      <c r="D4390" s="1" t="s">
        <v>30</v>
      </c>
      <c r="E4390" s="1" t="n">
        <v>21.5</v>
      </c>
      <c r="F4390" s="1" t="n">
        <v>10</v>
      </c>
      <c r="G4390" s="1" t="n">
        <v>215</v>
      </c>
      <c r="H4390" s="1" t="s">
        <v>54</v>
      </c>
      <c r="I4390" s="1" t="s">
        <v>22</v>
      </c>
      <c r="J4390" s="4" t="n">
        <v>45578</v>
      </c>
      <c r="L4390" s="6" t="str">
        <f aca="false">IFERROR(INDEX(CategoryCodes!$B$2:$B$9,MATCH(C4390,CategoryCodes!$A$2:$A$9,0)),"")</f>
        <v>B</v>
      </c>
      <c r="M4390" s="7" t="n">
        <f aca="false">IFERROR(VALUE(MID(D4390,FIND("_",D4390)+1,FIND("_",D4390,FIND("_",D4390)+1)-FIND("_",D4390)-1)),"")</f>
        <v>12</v>
      </c>
      <c r="N4390" s="7" t="str">
        <f aca="false">IF(OR(C4390="",M4390=""),"",C4390&amp;" Item "&amp;M4390)</f>
        <v>Butchers Item 12</v>
      </c>
      <c r="O4390" s="7" t="n">
        <v>194</v>
      </c>
      <c r="P4390" s="8" t="n">
        <f aca="false">G4390*Q4390</f>
        <v>0</v>
      </c>
      <c r="Q4390" s="9" t="n">
        <f aca="false">IF(K4390=TRUE(),0.1,0)</f>
        <v>0</v>
      </c>
    </row>
    <row r="4391" customFormat="false" ht="15" hidden="false" customHeight="true" outlineLevel="0" collapsed="false">
      <c r="A4391" s="1" t="s">
        <v>4644</v>
      </c>
      <c r="B4391" s="1" t="s">
        <v>129</v>
      </c>
      <c r="C4391" s="1" t="s">
        <v>25</v>
      </c>
      <c r="D4391" s="1" t="s">
        <v>293</v>
      </c>
      <c r="E4391" s="1" t="n">
        <v>20</v>
      </c>
      <c r="F4391" s="1" t="n">
        <v>1</v>
      </c>
      <c r="G4391" s="1" t="n">
        <v>20</v>
      </c>
      <c r="H4391" s="1" t="s">
        <v>21</v>
      </c>
      <c r="I4391" s="1" t="s">
        <v>22</v>
      </c>
      <c r="J4391" s="4" t="n">
        <v>44852</v>
      </c>
      <c r="K4391" s="5" t="b">
        <f aca="false">FALSE()</f>
        <v>0</v>
      </c>
      <c r="L4391" s="6" t="str">
        <f aca="false">IFERROR(INDEX(CategoryCodes!$B$2:$B$9,MATCH(C4391,CategoryCodes!$A$2:$A$9,0)),"")</f>
        <v>G</v>
      </c>
      <c r="M4391" s="7" t="n">
        <f aca="false">IFERROR(VALUE(MID(D4391,FIND("_",D4391)+1,FIND("_",D4391,FIND("_",D4391)+1)-FIND("_",D4391)-1)),"")</f>
        <v>11</v>
      </c>
      <c r="N4391" s="7" t="str">
        <f aca="false">IF(OR(C4391="",M4391=""),"",C4391&amp;" Item "&amp;M4391)</f>
        <v>Milk Products Item 11</v>
      </c>
      <c r="O4391" s="7" t="n">
        <v>86</v>
      </c>
      <c r="P4391" s="8" t="n">
        <f aca="false">G4391*Q4391</f>
        <v>0</v>
      </c>
      <c r="Q4391" s="9" t="n">
        <f aca="false">IF(K4391=TRUE(),0.1,0)</f>
        <v>0</v>
      </c>
    </row>
    <row r="4392" customFormat="false" ht="15" hidden="false" customHeight="true" outlineLevel="0" collapsed="false">
      <c r="A4392" s="1" t="s">
        <v>4645</v>
      </c>
      <c r="B4392" s="1" t="s">
        <v>52</v>
      </c>
      <c r="C4392" s="1" t="s">
        <v>136</v>
      </c>
      <c r="D4392" s="1" t="s">
        <v>145</v>
      </c>
      <c r="E4392" s="1" t="n">
        <v>11</v>
      </c>
      <c r="F4392" s="1" t="n">
        <v>7</v>
      </c>
      <c r="G4392" s="1" t="n">
        <v>77</v>
      </c>
      <c r="H4392" s="1" t="s">
        <v>21</v>
      </c>
      <c r="I4392" s="1" t="s">
        <v>22</v>
      </c>
      <c r="J4392" s="4" t="n">
        <v>45126</v>
      </c>
      <c r="K4392" s="5" t="b">
        <f aca="false">FALSE()</f>
        <v>0</v>
      </c>
      <c r="L4392" s="6" t="str">
        <f aca="false">IFERROR(INDEX(CategoryCodes!$B$2:$B$9,MATCH(C4392,CategoryCodes!$A$2:$A$9,0)),"")</f>
        <v>C</v>
      </c>
      <c r="M4392" s="7" t="n">
        <f aca="false">IFERROR(VALUE(MID(D4392,FIND("_",D4392)+1,FIND("_",D4392,FIND("_",D4392)+1)-FIND("_",D4392)-1)),"")</f>
        <v>5</v>
      </c>
      <c r="N4392" s="7" t="str">
        <f aca="false">IF(OR(C4392="",M4392=""),"",C4392&amp;" Item "&amp;M4392)</f>
        <v>Computers and electric accessories Item 5</v>
      </c>
      <c r="O4392" s="7" t="n">
        <v>71</v>
      </c>
      <c r="P4392" s="8" t="n">
        <f aca="false">G4392*Q4392</f>
        <v>0</v>
      </c>
      <c r="Q4392" s="9" t="n">
        <f aca="false">IF(K4392=TRUE(),0.1,0)</f>
        <v>0</v>
      </c>
    </row>
    <row r="4393" customFormat="false" ht="15" hidden="false" customHeight="true" outlineLevel="0" collapsed="false">
      <c r="A4393" s="1" t="s">
        <v>4646</v>
      </c>
      <c r="B4393" s="1" t="s">
        <v>71</v>
      </c>
      <c r="C4393" s="1" t="s">
        <v>29</v>
      </c>
      <c r="D4393" s="1" t="s">
        <v>30</v>
      </c>
      <c r="E4393" s="1" t="n">
        <v>21.5</v>
      </c>
      <c r="F4393" s="1" t="n">
        <v>2</v>
      </c>
      <c r="G4393" s="1" t="n">
        <v>43</v>
      </c>
      <c r="H4393" s="1" t="s">
        <v>21</v>
      </c>
      <c r="I4393" s="1" t="s">
        <v>44</v>
      </c>
      <c r="J4393" s="4" t="n">
        <v>45423</v>
      </c>
      <c r="L4393" s="6" t="str">
        <f aca="false">IFERROR(INDEX(CategoryCodes!$B$2:$B$9,MATCH(C4393,CategoryCodes!$A$2:$A$9,0)),"")</f>
        <v>B</v>
      </c>
      <c r="M4393" s="7" t="n">
        <f aca="false">IFERROR(VALUE(MID(D4393,FIND("_",D4393)+1,FIND("_",D4393,FIND("_",D4393)+1)-FIND("_",D4393)-1)),"")</f>
        <v>12</v>
      </c>
      <c r="N4393" s="7" t="str">
        <f aca="false">IF(OR(C4393="",M4393=""),"",C4393&amp;" Item "&amp;M4393)</f>
        <v>Butchers Item 12</v>
      </c>
      <c r="O4393" s="7" t="n">
        <v>137</v>
      </c>
      <c r="P4393" s="8" t="n">
        <f aca="false">G4393*Q4393</f>
        <v>0</v>
      </c>
      <c r="Q4393" s="9" t="n">
        <f aca="false">IF(K4393=TRUE(),0.1,0)</f>
        <v>0</v>
      </c>
    </row>
    <row r="4394" customFormat="false" ht="15" hidden="false" customHeight="true" outlineLevel="0" collapsed="false">
      <c r="A4394" s="1" t="s">
        <v>4647</v>
      </c>
      <c r="B4394" s="1" t="s">
        <v>69</v>
      </c>
      <c r="C4394" s="1" t="s">
        <v>72</v>
      </c>
      <c r="D4394" s="1" t="s">
        <v>318</v>
      </c>
      <c r="E4394" s="1" t="n">
        <v>14</v>
      </c>
      <c r="F4394" s="1" t="n">
        <v>7</v>
      </c>
      <c r="G4394" s="1" t="n">
        <v>98</v>
      </c>
      <c r="H4394" s="1" t="s">
        <v>31</v>
      </c>
      <c r="I4394" s="1" t="s">
        <v>44</v>
      </c>
      <c r="J4394" s="4" t="n">
        <v>45234</v>
      </c>
      <c r="L4394" s="6" t="str">
        <f aca="false">IFERROR(INDEX(CategoryCodes!$B$2:$B$9,MATCH(C4394,CategoryCodes!$A$2:$A$9,0)),"")</f>
        <v>D</v>
      </c>
      <c r="M4394" s="7" t="n">
        <f aca="false">IFERROR(VALUE(MID(D4394,FIND("_",D4394)+1,FIND("_",D4394,FIND("_",D4394)+1)-FIND("_",D4394)-1)),"")</f>
        <v>7</v>
      </c>
      <c r="N4394" s="7" t="str">
        <f aca="false">IF(OR(C4394="",M4394=""),"",C4394&amp;" Item "&amp;M4394)</f>
        <v>Electric household essentials Item 7</v>
      </c>
      <c r="O4394" s="7" t="n">
        <v>154</v>
      </c>
      <c r="P4394" s="8" t="n">
        <f aca="false">G4394*Q4394</f>
        <v>0</v>
      </c>
      <c r="Q4394" s="9" t="n">
        <f aca="false">IF(K4394=TRUE(),0.1,0)</f>
        <v>0</v>
      </c>
    </row>
    <row r="4395" customFormat="false" ht="15" hidden="false" customHeight="true" outlineLevel="0" collapsed="false">
      <c r="A4395" s="1" t="s">
        <v>4648</v>
      </c>
      <c r="B4395" s="1" t="s">
        <v>18</v>
      </c>
      <c r="C4395" s="1" t="s">
        <v>47</v>
      </c>
      <c r="D4395" s="1" t="s">
        <v>115</v>
      </c>
      <c r="E4395" s="1" t="n">
        <v>18.5</v>
      </c>
      <c r="F4395" s="1" t="n">
        <v>5</v>
      </c>
      <c r="G4395" s="1" t="n">
        <v>92.5</v>
      </c>
      <c r="H4395" s="1" t="s">
        <v>54</v>
      </c>
      <c r="I4395" s="1" t="s">
        <v>44</v>
      </c>
      <c r="J4395" s="4" t="n">
        <v>45249</v>
      </c>
      <c r="L4395" s="6" t="str">
        <f aca="false">IFERROR(INDEX(CategoryCodes!$B$2:$B$9,MATCH(C4395,CategoryCodes!$A$2:$A$9,0)),"")</f>
        <v>F</v>
      </c>
      <c r="M4395" s="7" t="n">
        <f aca="false">IFERROR(VALUE(MID(D4395,FIND("_",D4395)+1,FIND("_",D4395,FIND("_",D4395)+1)-FIND("_",D4395)-1)),"")</f>
        <v>10</v>
      </c>
      <c r="N4395" s="7" t="str">
        <f aca="false">IF(OR(C4395="",M4395=""),"",C4395&amp;" Item "&amp;M4395)</f>
        <v>Furniture Item 10</v>
      </c>
      <c r="O4395" s="7" t="n">
        <v>137</v>
      </c>
      <c r="P4395" s="8" t="n">
        <f aca="false">G4395*Q4395</f>
        <v>0</v>
      </c>
      <c r="Q4395" s="9" t="n">
        <f aca="false">IF(K4395=TRUE(),0.1,0)</f>
        <v>0</v>
      </c>
    </row>
    <row r="4396" customFormat="false" ht="15" hidden="false" customHeight="true" outlineLevel="0" collapsed="false">
      <c r="A4396" s="1" t="s">
        <v>4649</v>
      </c>
      <c r="B4396" s="1" t="s">
        <v>174</v>
      </c>
      <c r="C4396" s="1" t="s">
        <v>38</v>
      </c>
      <c r="D4396" s="1" t="s">
        <v>100</v>
      </c>
      <c r="E4396" s="1" t="n">
        <v>20</v>
      </c>
      <c r="F4396" s="1" t="n">
        <v>6</v>
      </c>
      <c r="G4396" s="1" t="n">
        <v>120</v>
      </c>
      <c r="H4396" s="1" t="s">
        <v>21</v>
      </c>
      <c r="I4396" s="1" t="s">
        <v>22</v>
      </c>
      <c r="J4396" s="4" t="n">
        <v>45433</v>
      </c>
      <c r="K4396" s="5" t="b">
        <f aca="false">FALSE()</f>
        <v>0</v>
      </c>
      <c r="L4396" s="6" t="str">
        <f aca="false">IFERROR(INDEX(CategoryCodes!$B$2:$B$9,MATCH(C4396,CategoryCodes!$A$2:$A$9,0)),"")</f>
        <v>E</v>
      </c>
      <c r="M4396" s="7" t="n">
        <f aca="false">IFERROR(VALUE(MID(D4396,FIND("_",D4396)+1,FIND("_",D4396,FIND("_",D4396)+1)-FIND("_",D4396)-1)),"")</f>
        <v>11</v>
      </c>
      <c r="N4396" s="7" t="str">
        <f aca="false">IF(OR(C4396="",M4396=""),"",C4396&amp;" Item "&amp;M4396)</f>
        <v>Food Item 11</v>
      </c>
      <c r="O4396" s="7" t="n">
        <v>252</v>
      </c>
      <c r="P4396" s="8" t="n">
        <f aca="false">G4396*Q4396</f>
        <v>0</v>
      </c>
      <c r="Q4396" s="9" t="n">
        <f aca="false">IF(K4396=TRUE(),0.1,0)</f>
        <v>0</v>
      </c>
    </row>
    <row r="4397" customFormat="false" ht="15" hidden="false" customHeight="true" outlineLevel="0" collapsed="false">
      <c r="A4397" s="1" t="s">
        <v>4650</v>
      </c>
      <c r="B4397" s="1" t="s">
        <v>33</v>
      </c>
      <c r="C4397" s="1" t="s">
        <v>47</v>
      </c>
      <c r="D4397" s="1" t="s">
        <v>287</v>
      </c>
      <c r="E4397" s="1" t="n">
        <v>5</v>
      </c>
      <c r="F4397" s="1" t="n">
        <v>7</v>
      </c>
      <c r="G4397" s="1" t="n">
        <v>35</v>
      </c>
      <c r="H4397" s="1" t="s">
        <v>31</v>
      </c>
      <c r="I4397" s="1" t="s">
        <v>22</v>
      </c>
      <c r="J4397" s="4" t="n">
        <v>44610</v>
      </c>
      <c r="K4397" s="5" t="b">
        <f aca="false">FALSE()</f>
        <v>0</v>
      </c>
      <c r="L4397" s="6" t="str">
        <f aca="false">IFERROR(INDEX(CategoryCodes!$B$2:$B$9,MATCH(C4397,CategoryCodes!$A$2:$A$9,0)),"")</f>
        <v>F</v>
      </c>
      <c r="M4397" s="7" t="n">
        <f aca="false">IFERROR(VALUE(MID(D4397,FIND("_",D4397)+1,FIND("_",D4397,FIND("_",D4397)+1)-FIND("_",D4397)-1)),"")</f>
        <v>1</v>
      </c>
      <c r="N4397" s="7" t="str">
        <f aca="false">IF(OR(C4397="",M4397=""),"",C4397&amp;" Item "&amp;M4397)</f>
        <v>Furniture Item 1</v>
      </c>
      <c r="O4397" s="7" t="n">
        <v>74</v>
      </c>
      <c r="P4397" s="8" t="n">
        <f aca="false">G4397*Q4397</f>
        <v>0</v>
      </c>
      <c r="Q4397" s="9" t="n">
        <f aca="false">IF(K4397=TRUE(),0.1,0)</f>
        <v>0</v>
      </c>
    </row>
    <row r="4398" customFormat="false" ht="15" hidden="false" customHeight="true" outlineLevel="0" collapsed="false">
      <c r="A4398" s="1" t="s">
        <v>4651</v>
      </c>
      <c r="B4398" s="1" t="s">
        <v>42</v>
      </c>
      <c r="C4398" s="1" t="s">
        <v>34</v>
      </c>
      <c r="D4398" s="1" t="s">
        <v>180</v>
      </c>
      <c r="E4398" s="1" t="n">
        <v>9.5</v>
      </c>
      <c r="F4398" s="1" t="n">
        <v>9</v>
      </c>
      <c r="G4398" s="1" t="n">
        <v>85.5</v>
      </c>
      <c r="H4398" s="1" t="s">
        <v>54</v>
      </c>
      <c r="I4398" s="1" t="s">
        <v>22</v>
      </c>
      <c r="J4398" s="4" t="n">
        <v>44626</v>
      </c>
      <c r="L4398" s="6" t="str">
        <f aca="false">IFERROR(INDEX(CategoryCodes!$B$2:$B$9,MATCH(C4398,CategoryCodes!$A$2:$A$9,0)),"")</f>
        <v>A</v>
      </c>
      <c r="M4398" s="7" t="n">
        <f aca="false">IFERROR(VALUE(MID(D4398,FIND("_",D4398)+1,FIND("_",D4398,FIND("_",D4398)+1)-FIND("_",D4398)-1)),"")</f>
        <v>4</v>
      </c>
      <c r="N4398" s="7" t="str">
        <f aca="false">IF(OR(C4398="",M4398=""),"",C4398&amp;" Item "&amp;M4398)</f>
        <v>Beverages Item 4</v>
      </c>
      <c r="O4398" s="7" t="n">
        <v>32</v>
      </c>
      <c r="P4398" s="8" t="n">
        <f aca="false">G4398*Q4398</f>
        <v>0</v>
      </c>
      <c r="Q4398" s="9" t="n">
        <f aca="false">IF(K4398=TRUE(),0.1,0)</f>
        <v>0</v>
      </c>
    </row>
    <row r="4399" customFormat="false" ht="15" hidden="false" customHeight="true" outlineLevel="0" collapsed="false">
      <c r="A4399" s="1" t="s">
        <v>4652</v>
      </c>
      <c r="B4399" s="1" t="s">
        <v>119</v>
      </c>
      <c r="C4399" s="1" t="s">
        <v>19</v>
      </c>
      <c r="D4399" s="1" t="s">
        <v>802</v>
      </c>
      <c r="E4399" s="1" t="n">
        <v>38</v>
      </c>
      <c r="F4399" s="1" t="n">
        <v>10</v>
      </c>
      <c r="G4399" s="1" t="n">
        <v>380</v>
      </c>
      <c r="H4399" s="1" t="s">
        <v>21</v>
      </c>
      <c r="I4399" s="1" t="s">
        <v>22</v>
      </c>
      <c r="J4399" s="4" t="n">
        <v>45130</v>
      </c>
      <c r="K4399" s="5" t="b">
        <f aca="false">FALSE()</f>
        <v>0</v>
      </c>
      <c r="L4399" s="6" t="str">
        <f aca="false">IFERROR(INDEX(CategoryCodes!$B$2:$B$9,MATCH(C4399,CategoryCodes!$A$2:$A$9,0)),"")</f>
        <v>H</v>
      </c>
      <c r="M4399" s="7" t="n">
        <f aca="false">IFERROR(VALUE(MID(D4399,FIND("_",D4399)+1,FIND("_",D4399,FIND("_",D4399)+1)-FIND("_",D4399)-1)),"")</f>
        <v>23</v>
      </c>
      <c r="N4399" s="7" t="str">
        <f aca="false">IF(OR(C4399="",M4399=""),"",C4399&amp;" Item "&amp;M4399)</f>
        <v>Patisserie Item 23</v>
      </c>
      <c r="O4399" s="7" t="n">
        <v>85</v>
      </c>
      <c r="P4399" s="8" t="n">
        <f aca="false">G4399*Q4399</f>
        <v>0</v>
      </c>
      <c r="Q4399" s="9" t="n">
        <f aca="false">IF(K4399=TRUE(),0.1,0)</f>
        <v>0</v>
      </c>
    </row>
    <row r="4400" customFormat="false" ht="15" hidden="false" customHeight="true" outlineLevel="0" collapsed="false">
      <c r="A4400" s="1" t="s">
        <v>4653</v>
      </c>
      <c r="B4400" s="1" t="s">
        <v>49</v>
      </c>
      <c r="C4400" s="1" t="s">
        <v>136</v>
      </c>
      <c r="D4400" s="1" t="s">
        <v>246</v>
      </c>
      <c r="E4400" s="1" t="n">
        <v>35</v>
      </c>
      <c r="F4400" s="1" t="n">
        <v>1</v>
      </c>
      <c r="G4400" s="1" t="n">
        <v>35</v>
      </c>
      <c r="H4400" s="1" t="s">
        <v>31</v>
      </c>
      <c r="I4400" s="1" t="s">
        <v>44</v>
      </c>
      <c r="J4400" s="4" t="n">
        <v>44665</v>
      </c>
      <c r="K4400" s="5" t="b">
        <f aca="false">FALSE()</f>
        <v>0</v>
      </c>
      <c r="L4400" s="6" t="str">
        <f aca="false">IFERROR(INDEX(CategoryCodes!$B$2:$B$9,MATCH(C4400,CategoryCodes!$A$2:$A$9,0)),"")</f>
        <v>C</v>
      </c>
      <c r="M4400" s="7" t="n">
        <f aca="false">IFERROR(VALUE(MID(D4400,FIND("_",D4400)+1,FIND("_",D4400,FIND("_",D4400)+1)-FIND("_",D4400)-1)),"")</f>
        <v>21</v>
      </c>
      <c r="N4400" s="7" t="str">
        <f aca="false">IF(OR(C4400="",M4400=""),"",C4400&amp;" Item "&amp;M4400)</f>
        <v>Computers and electric accessories Item 21</v>
      </c>
      <c r="O4400" s="7" t="n">
        <v>222</v>
      </c>
      <c r="P4400" s="8" t="n">
        <f aca="false">G4400*Q4400</f>
        <v>0</v>
      </c>
      <c r="Q4400" s="9" t="n">
        <f aca="false">IF(K4400=TRUE(),0.1,0)</f>
        <v>0</v>
      </c>
    </row>
    <row r="4401" customFormat="false" ht="15" hidden="false" customHeight="true" outlineLevel="0" collapsed="false">
      <c r="A4401" s="1" t="s">
        <v>4654</v>
      </c>
      <c r="B4401" s="1" t="s">
        <v>174</v>
      </c>
      <c r="C4401" s="1" t="s">
        <v>38</v>
      </c>
      <c r="D4401" s="1" t="s">
        <v>84</v>
      </c>
      <c r="E4401" s="1" t="n">
        <v>18.5</v>
      </c>
      <c r="F4401" s="1" t="n">
        <v>3</v>
      </c>
      <c r="G4401" s="1" t="n">
        <v>55.5</v>
      </c>
      <c r="H4401" s="1" t="s">
        <v>21</v>
      </c>
      <c r="I4401" s="1" t="s">
        <v>22</v>
      </c>
      <c r="J4401" s="4" t="n">
        <v>45181</v>
      </c>
      <c r="K4401" s="5" t="b">
        <f aca="false">TRUE()</f>
        <v>1</v>
      </c>
      <c r="L4401" s="6" t="str">
        <f aca="false">IFERROR(INDEX(CategoryCodes!$B$2:$B$9,MATCH(C4401,CategoryCodes!$A$2:$A$9,0)),"")</f>
        <v>E</v>
      </c>
      <c r="M4401" s="7" t="n">
        <f aca="false">IFERROR(VALUE(MID(D4401,FIND("_",D4401)+1,FIND("_",D4401,FIND("_",D4401)+1)-FIND("_",D4401)-1)),"")</f>
        <v>10</v>
      </c>
      <c r="N4401" s="7" t="str">
        <f aca="false">IF(OR(C4401="",M4401=""),"",C4401&amp;" Item "&amp;M4401)</f>
        <v>Food Item 10</v>
      </c>
      <c r="O4401" s="7" t="n">
        <v>141</v>
      </c>
      <c r="P4401" s="8" t="n">
        <f aca="false">G4401*Q4401</f>
        <v>5.55</v>
      </c>
      <c r="Q4401" s="9" t="n">
        <f aca="false">IF(K4401=TRUE(),0.1,0)</f>
        <v>0.1</v>
      </c>
    </row>
    <row r="4402" customFormat="false" ht="15" hidden="false" customHeight="true" outlineLevel="0" collapsed="false">
      <c r="A4402" s="1" t="s">
        <v>4655</v>
      </c>
      <c r="B4402" s="1" t="s">
        <v>122</v>
      </c>
      <c r="C4402" s="1" t="s">
        <v>72</v>
      </c>
      <c r="D4402" s="1" t="s">
        <v>352</v>
      </c>
      <c r="E4402" s="1" t="n">
        <v>33.5</v>
      </c>
      <c r="F4402" s="1" t="n">
        <v>8</v>
      </c>
      <c r="G4402" s="1" t="n">
        <v>268</v>
      </c>
      <c r="H4402" s="1" t="s">
        <v>31</v>
      </c>
      <c r="I4402" s="1" t="s">
        <v>44</v>
      </c>
      <c r="J4402" s="4" t="n">
        <v>45661</v>
      </c>
      <c r="K4402" s="5" t="b">
        <f aca="false">FALSE()</f>
        <v>0</v>
      </c>
      <c r="L4402" s="6" t="str">
        <f aca="false">IFERROR(INDEX(CategoryCodes!$B$2:$B$9,MATCH(C4402,CategoryCodes!$A$2:$A$9,0)),"")</f>
        <v>D</v>
      </c>
      <c r="M4402" s="7" t="n">
        <f aca="false">IFERROR(VALUE(MID(D4402,FIND("_",D4402)+1,FIND("_",D4402,FIND("_",D4402)+1)-FIND("_",D4402)-1)),"")</f>
        <v>20</v>
      </c>
      <c r="N4402" s="7" t="str">
        <f aca="false">IF(OR(C4402="",M4402=""),"",C4402&amp;" Item "&amp;M4402)</f>
        <v>Electric household essentials Item 20</v>
      </c>
      <c r="O4402" s="7" t="n">
        <v>215</v>
      </c>
      <c r="P4402" s="8" t="n">
        <f aca="false">G4402*Q4402</f>
        <v>0</v>
      </c>
      <c r="Q4402" s="9" t="n">
        <f aca="false">IF(K4402=TRUE(),0.1,0)</f>
        <v>0</v>
      </c>
    </row>
    <row r="4403" customFormat="false" ht="15" hidden="false" customHeight="true" outlineLevel="0" collapsed="false">
      <c r="A4403" s="1" t="s">
        <v>4656</v>
      </c>
      <c r="B4403" s="1" t="s">
        <v>104</v>
      </c>
      <c r="C4403" s="1" t="s">
        <v>72</v>
      </c>
      <c r="D4403" s="1" t="s">
        <v>961</v>
      </c>
      <c r="E4403" s="1" t="n">
        <v>30.5</v>
      </c>
      <c r="F4403" s="1" t="n">
        <v>10</v>
      </c>
      <c r="G4403" s="1" t="n">
        <v>305</v>
      </c>
      <c r="H4403" s="1" t="s">
        <v>31</v>
      </c>
      <c r="I4403" s="1" t="s">
        <v>22</v>
      </c>
      <c r="J4403" s="4" t="n">
        <v>44730</v>
      </c>
      <c r="L4403" s="6" t="str">
        <f aca="false">IFERROR(INDEX(CategoryCodes!$B$2:$B$9,MATCH(C4403,CategoryCodes!$A$2:$A$9,0)),"")</f>
        <v>D</v>
      </c>
      <c r="M4403" s="7" t="n">
        <f aca="false">IFERROR(VALUE(MID(D4403,FIND("_",D4403)+1,FIND("_",D4403,FIND("_",D4403)+1)-FIND("_",D4403)-1)),"")</f>
        <v>18</v>
      </c>
      <c r="N4403" s="7" t="str">
        <f aca="false">IF(OR(C4403="",M4403=""),"",C4403&amp;" Item "&amp;M4403)</f>
        <v>Electric household essentials Item 18</v>
      </c>
      <c r="O4403" s="7" t="n">
        <v>153</v>
      </c>
      <c r="P4403" s="8" t="n">
        <f aca="false">G4403*Q4403</f>
        <v>0</v>
      </c>
      <c r="Q4403" s="9" t="n">
        <f aca="false">IF(K4403=TRUE(),0.1,0)</f>
        <v>0</v>
      </c>
    </row>
    <row r="4404" customFormat="false" ht="15" hidden="false" customHeight="true" outlineLevel="0" collapsed="false">
      <c r="A4404" s="1" t="s">
        <v>4657</v>
      </c>
      <c r="B4404" s="1" t="s">
        <v>114</v>
      </c>
      <c r="C4404" s="1" t="s">
        <v>47</v>
      </c>
      <c r="D4404" s="1" t="s">
        <v>239</v>
      </c>
      <c r="E4404" s="1" t="n">
        <v>11</v>
      </c>
      <c r="F4404" s="1" t="n">
        <v>6</v>
      </c>
      <c r="G4404" s="1" t="n">
        <v>66</v>
      </c>
      <c r="H4404" s="1" t="s">
        <v>21</v>
      </c>
      <c r="I4404" s="1" t="s">
        <v>22</v>
      </c>
      <c r="J4404" s="4" t="n">
        <v>45650</v>
      </c>
      <c r="K4404" s="5" t="b">
        <f aca="false">TRUE()</f>
        <v>1</v>
      </c>
      <c r="L4404" s="6" t="str">
        <f aca="false">IFERROR(INDEX(CategoryCodes!$B$2:$B$9,MATCH(C4404,CategoryCodes!$A$2:$A$9,0)),"")</f>
        <v>F</v>
      </c>
      <c r="M4404" s="7" t="n">
        <f aca="false">IFERROR(VALUE(MID(D4404,FIND("_",D4404)+1,FIND("_",D4404,FIND("_",D4404)+1)-FIND("_",D4404)-1)),"")</f>
        <v>5</v>
      </c>
      <c r="N4404" s="7" t="str">
        <f aca="false">IF(OR(C4404="",M4404=""),"",C4404&amp;" Item "&amp;M4404)</f>
        <v>Furniture Item 5</v>
      </c>
      <c r="O4404" s="7" t="n">
        <v>247</v>
      </c>
      <c r="P4404" s="8" t="n">
        <f aca="false">G4404*Q4404</f>
        <v>6.6</v>
      </c>
      <c r="Q4404" s="9" t="n">
        <f aca="false">IF(K4404=TRUE(),0.1,0)</f>
        <v>0.1</v>
      </c>
    </row>
    <row r="4405" customFormat="false" ht="15" hidden="false" customHeight="true" outlineLevel="0" collapsed="false">
      <c r="A4405" s="1" t="s">
        <v>4658</v>
      </c>
      <c r="B4405" s="1" t="s">
        <v>122</v>
      </c>
      <c r="C4405" s="1" t="s">
        <v>29</v>
      </c>
      <c r="E4405" s="1" t="n">
        <v>11</v>
      </c>
      <c r="H4405" s="1" t="s">
        <v>54</v>
      </c>
      <c r="I4405" s="1" t="s">
        <v>44</v>
      </c>
      <c r="J4405" s="4" t="n">
        <v>45294</v>
      </c>
      <c r="L4405" s="6" t="str">
        <f aca="false">IFERROR(INDEX(CategoryCodes!$B$2:$B$9,MATCH(C4405,CategoryCodes!$A$2:$A$9,0)),"")</f>
        <v>B</v>
      </c>
      <c r="M4405" s="7" t="str">
        <f aca="false">IFERROR(VALUE(MID(D4405,FIND("_",D4405)+1,FIND("_",D4405,FIND("_",D4405)+1)-FIND("_",D4405)-1)),"")</f>
        <v/>
      </c>
      <c r="N4405" s="7" t="str">
        <f aca="false">IF(OR(C4405="",M4405=""),"",C4405&amp;" Item "&amp;M4405)</f>
        <v/>
      </c>
      <c r="O4405" s="7" t="n">
        <v>400</v>
      </c>
      <c r="P4405" s="8" t="n">
        <f aca="false">G4405*Q4405</f>
        <v>0</v>
      </c>
      <c r="Q4405" s="9" t="n">
        <f aca="false">IF(K4405=TRUE(),0.1,0)</f>
        <v>0</v>
      </c>
    </row>
    <row r="4406" customFormat="false" ht="15" hidden="false" customHeight="true" outlineLevel="0" collapsed="false">
      <c r="A4406" s="1" t="s">
        <v>4659</v>
      </c>
      <c r="B4406" s="1" t="s">
        <v>49</v>
      </c>
      <c r="C4406" s="1" t="s">
        <v>25</v>
      </c>
      <c r="D4406" s="1" t="s">
        <v>216</v>
      </c>
      <c r="E4406" s="1" t="n">
        <v>9.5</v>
      </c>
      <c r="F4406" s="1" t="n">
        <v>1</v>
      </c>
      <c r="G4406" s="1" t="n">
        <v>9.5</v>
      </c>
      <c r="H4406" s="1" t="s">
        <v>21</v>
      </c>
      <c r="I4406" s="1" t="s">
        <v>44</v>
      </c>
      <c r="J4406" s="4" t="n">
        <v>44765</v>
      </c>
      <c r="K4406" s="5" t="b">
        <f aca="false">FALSE()</f>
        <v>0</v>
      </c>
      <c r="L4406" s="6" t="str">
        <f aca="false">IFERROR(INDEX(CategoryCodes!$B$2:$B$9,MATCH(C4406,CategoryCodes!$A$2:$A$9,0)),"")</f>
        <v>G</v>
      </c>
      <c r="M4406" s="7" t="n">
        <f aca="false">IFERROR(VALUE(MID(D4406,FIND("_",D4406)+1,FIND("_",D4406,FIND("_",D4406)+1)-FIND("_",D4406)-1)),"")</f>
        <v>4</v>
      </c>
      <c r="N4406" s="7" t="str">
        <f aca="false">IF(OR(C4406="",M4406=""),"",C4406&amp;" Item "&amp;M4406)</f>
        <v>Milk Products Item 4</v>
      </c>
      <c r="O4406" s="7" t="n">
        <v>39</v>
      </c>
      <c r="P4406" s="8" t="n">
        <f aca="false">G4406*Q4406</f>
        <v>0</v>
      </c>
      <c r="Q4406" s="9" t="n">
        <f aca="false">IF(K4406=TRUE(),0.1,0)</f>
        <v>0</v>
      </c>
    </row>
    <row r="4407" customFormat="false" ht="15" hidden="false" customHeight="true" outlineLevel="0" collapsed="false">
      <c r="A4407" s="1" t="s">
        <v>4660</v>
      </c>
      <c r="B4407" s="1" t="s">
        <v>122</v>
      </c>
      <c r="C4407" s="1" t="s">
        <v>38</v>
      </c>
      <c r="D4407" s="1" t="s">
        <v>2204</v>
      </c>
      <c r="E4407" s="1" t="n">
        <v>27.5</v>
      </c>
      <c r="F4407" s="1" t="n">
        <v>2</v>
      </c>
      <c r="G4407" s="1" t="n">
        <v>55</v>
      </c>
      <c r="H4407" s="1" t="s">
        <v>31</v>
      </c>
      <c r="I4407" s="1" t="s">
        <v>22</v>
      </c>
      <c r="J4407" s="4" t="n">
        <v>44768</v>
      </c>
      <c r="L4407" s="6" t="str">
        <f aca="false">IFERROR(INDEX(CategoryCodes!$B$2:$B$9,MATCH(C4407,CategoryCodes!$A$2:$A$9,0)),"")</f>
        <v>E</v>
      </c>
      <c r="M4407" s="7" t="n">
        <f aca="false">IFERROR(VALUE(MID(D4407,FIND("_",D4407)+1,FIND("_",D4407,FIND("_",D4407)+1)-FIND("_",D4407)-1)),"")</f>
        <v>16</v>
      </c>
      <c r="N4407" s="7" t="str">
        <f aca="false">IF(OR(C4407="",M4407=""),"",C4407&amp;" Item "&amp;M4407)</f>
        <v>Food Item 16</v>
      </c>
      <c r="O4407" s="7" t="n">
        <v>184</v>
      </c>
      <c r="P4407" s="8" t="n">
        <f aca="false">G4407*Q4407</f>
        <v>0</v>
      </c>
      <c r="Q4407" s="9" t="n">
        <f aca="false">IF(K4407=TRUE(),0.1,0)</f>
        <v>0</v>
      </c>
    </row>
    <row r="4408" customFormat="false" ht="15" hidden="false" customHeight="true" outlineLevel="0" collapsed="false">
      <c r="A4408" s="1" t="s">
        <v>4661</v>
      </c>
      <c r="B4408" s="1" t="s">
        <v>129</v>
      </c>
      <c r="C4408" s="1" t="s">
        <v>136</v>
      </c>
      <c r="D4408" s="1" t="s">
        <v>235</v>
      </c>
      <c r="E4408" s="1" t="n">
        <v>18.5</v>
      </c>
      <c r="F4408" s="1" t="n">
        <v>1</v>
      </c>
      <c r="G4408" s="1" t="n">
        <v>18.5</v>
      </c>
      <c r="H4408" s="1" t="s">
        <v>54</v>
      </c>
      <c r="I4408" s="1" t="s">
        <v>22</v>
      </c>
      <c r="J4408" s="4" t="n">
        <v>45166</v>
      </c>
      <c r="K4408" s="5" t="b">
        <f aca="false">FALSE()</f>
        <v>0</v>
      </c>
      <c r="L4408" s="6" t="str">
        <f aca="false">IFERROR(INDEX(CategoryCodes!$B$2:$B$9,MATCH(C4408,CategoryCodes!$A$2:$A$9,0)),"")</f>
        <v>C</v>
      </c>
      <c r="M4408" s="7" t="n">
        <f aca="false">IFERROR(VALUE(MID(D4408,FIND("_",D4408)+1,FIND("_",D4408,FIND("_",D4408)+1)-FIND("_",D4408)-1)),"")</f>
        <v>10</v>
      </c>
      <c r="N4408" s="7" t="str">
        <f aca="false">IF(OR(C4408="",M4408=""),"",C4408&amp;" Item "&amp;M4408)</f>
        <v>Computers and electric accessories Item 10</v>
      </c>
      <c r="O4408" s="7" t="n">
        <v>128</v>
      </c>
      <c r="P4408" s="8" t="n">
        <f aca="false">G4408*Q4408</f>
        <v>0</v>
      </c>
      <c r="Q4408" s="9" t="n">
        <f aca="false">IF(K4408=TRUE(),0.1,0)</f>
        <v>0</v>
      </c>
    </row>
    <row r="4409" customFormat="false" ht="15" hidden="false" customHeight="true" outlineLevel="0" collapsed="false">
      <c r="A4409" s="1" t="s">
        <v>4662</v>
      </c>
      <c r="B4409" s="1" t="s">
        <v>18</v>
      </c>
      <c r="C4409" s="1" t="s">
        <v>47</v>
      </c>
      <c r="D4409" s="1" t="s">
        <v>203</v>
      </c>
      <c r="E4409" s="1" t="n">
        <v>35</v>
      </c>
      <c r="F4409" s="1" t="n">
        <v>1</v>
      </c>
      <c r="G4409" s="1" t="n">
        <v>35</v>
      </c>
      <c r="H4409" s="1" t="s">
        <v>54</v>
      </c>
      <c r="I4409" s="1" t="s">
        <v>22</v>
      </c>
      <c r="J4409" s="4" t="n">
        <v>44607</v>
      </c>
      <c r="K4409" s="5" t="b">
        <f aca="false">FALSE()</f>
        <v>0</v>
      </c>
      <c r="L4409" s="6" t="str">
        <f aca="false">IFERROR(INDEX(CategoryCodes!$B$2:$B$9,MATCH(C4409,CategoryCodes!$A$2:$A$9,0)),"")</f>
        <v>F</v>
      </c>
      <c r="M4409" s="7" t="n">
        <f aca="false">IFERROR(VALUE(MID(D4409,FIND("_",D4409)+1,FIND("_",D4409,FIND("_",D4409)+1)-FIND("_",D4409)-1)),"")</f>
        <v>21</v>
      </c>
      <c r="N4409" s="7" t="str">
        <f aca="false">IF(OR(C4409="",M4409=""),"",C4409&amp;" Item "&amp;M4409)</f>
        <v>Furniture Item 21</v>
      </c>
      <c r="O4409" s="7" t="n">
        <v>483</v>
      </c>
      <c r="P4409" s="8" t="n">
        <f aca="false">G4409*Q4409</f>
        <v>0</v>
      </c>
      <c r="Q4409" s="9" t="n">
        <f aca="false">IF(K4409=TRUE(),0.1,0)</f>
        <v>0</v>
      </c>
    </row>
    <row r="4410" customFormat="false" ht="15" hidden="false" customHeight="true" outlineLevel="0" collapsed="false">
      <c r="A4410" s="1" t="s">
        <v>4663</v>
      </c>
      <c r="B4410" s="1" t="s">
        <v>49</v>
      </c>
      <c r="C4410" s="1" t="s">
        <v>72</v>
      </c>
      <c r="D4410" s="1" t="s">
        <v>358</v>
      </c>
      <c r="E4410" s="1" t="n">
        <v>38</v>
      </c>
      <c r="F4410" s="1" t="n">
        <v>1</v>
      </c>
      <c r="G4410" s="1" t="n">
        <v>38</v>
      </c>
      <c r="H4410" s="1" t="s">
        <v>21</v>
      </c>
      <c r="I4410" s="1" t="s">
        <v>44</v>
      </c>
      <c r="J4410" s="4" t="n">
        <v>45207</v>
      </c>
      <c r="K4410" s="5" t="b">
        <f aca="false">TRUE()</f>
        <v>1</v>
      </c>
      <c r="L4410" s="6" t="str">
        <f aca="false">IFERROR(INDEX(CategoryCodes!$B$2:$B$9,MATCH(C4410,CategoryCodes!$A$2:$A$9,0)),"")</f>
        <v>D</v>
      </c>
      <c r="M4410" s="7" t="n">
        <f aca="false">IFERROR(VALUE(MID(D4410,FIND("_",D4410)+1,FIND("_",D4410,FIND("_",D4410)+1)-FIND("_",D4410)-1)),"")</f>
        <v>23</v>
      </c>
      <c r="N4410" s="7" t="str">
        <f aca="false">IF(OR(C4410="",M4410=""),"",C4410&amp;" Item "&amp;M4410)</f>
        <v>Electric household essentials Item 23</v>
      </c>
      <c r="O4410" s="7" t="n">
        <v>126</v>
      </c>
      <c r="P4410" s="8" t="n">
        <f aca="false">G4410*Q4410</f>
        <v>3.8</v>
      </c>
      <c r="Q4410" s="9" t="n">
        <f aca="false">IF(K4410=TRUE(),0.1,0)</f>
        <v>0.1</v>
      </c>
    </row>
    <row r="4411" customFormat="false" ht="15" hidden="false" customHeight="true" outlineLevel="0" collapsed="false">
      <c r="A4411" s="1" t="s">
        <v>4664</v>
      </c>
      <c r="B4411" s="1" t="s">
        <v>46</v>
      </c>
      <c r="C4411" s="1" t="s">
        <v>34</v>
      </c>
      <c r="D4411" s="1" t="s">
        <v>407</v>
      </c>
      <c r="E4411" s="1" t="n">
        <v>21.5</v>
      </c>
      <c r="F4411" s="1" t="n">
        <v>2</v>
      </c>
      <c r="G4411" s="1" t="n">
        <v>43</v>
      </c>
      <c r="H4411" s="1" t="s">
        <v>54</v>
      </c>
      <c r="I4411" s="1" t="s">
        <v>44</v>
      </c>
      <c r="J4411" s="4" t="n">
        <v>45457</v>
      </c>
      <c r="K4411" s="5" t="b">
        <f aca="false">TRUE()</f>
        <v>1</v>
      </c>
      <c r="L4411" s="6" t="str">
        <f aca="false">IFERROR(INDEX(CategoryCodes!$B$2:$B$9,MATCH(C4411,CategoryCodes!$A$2:$A$9,0)),"")</f>
        <v>A</v>
      </c>
      <c r="M4411" s="7" t="n">
        <f aca="false">IFERROR(VALUE(MID(D4411,FIND("_",D4411)+1,FIND("_",D4411,FIND("_",D4411)+1)-FIND("_",D4411)-1)),"")</f>
        <v>12</v>
      </c>
      <c r="N4411" s="7" t="str">
        <f aca="false">IF(OR(C4411="",M4411=""),"",C4411&amp;" Item "&amp;M4411)</f>
        <v>Beverages Item 12</v>
      </c>
      <c r="O4411" s="7" t="n">
        <v>369</v>
      </c>
      <c r="P4411" s="8" t="n">
        <f aca="false">G4411*Q4411</f>
        <v>4.3</v>
      </c>
      <c r="Q4411" s="9" t="n">
        <f aca="false">IF(K4411=TRUE(),0.1,0)</f>
        <v>0.1</v>
      </c>
    </row>
    <row r="4412" customFormat="false" ht="15" hidden="false" customHeight="true" outlineLevel="0" collapsed="false">
      <c r="A4412" s="1" t="s">
        <v>4665</v>
      </c>
      <c r="B4412" s="1" t="s">
        <v>37</v>
      </c>
      <c r="C4412" s="1" t="s">
        <v>25</v>
      </c>
      <c r="D4412" s="1" t="s">
        <v>256</v>
      </c>
      <c r="E4412" s="1" t="n">
        <v>38</v>
      </c>
      <c r="F4412" s="1" t="n">
        <v>10</v>
      </c>
      <c r="G4412" s="1" t="n">
        <v>380</v>
      </c>
      <c r="H4412" s="1" t="s">
        <v>31</v>
      </c>
      <c r="I4412" s="1" t="s">
        <v>44</v>
      </c>
      <c r="J4412" s="4" t="n">
        <v>44944</v>
      </c>
      <c r="K4412" s="5" t="b">
        <f aca="false">TRUE()</f>
        <v>1</v>
      </c>
      <c r="L4412" s="6" t="str">
        <f aca="false">IFERROR(INDEX(CategoryCodes!$B$2:$B$9,MATCH(C4412,CategoryCodes!$A$2:$A$9,0)),"")</f>
        <v>G</v>
      </c>
      <c r="M4412" s="7" t="n">
        <f aca="false">IFERROR(VALUE(MID(D4412,FIND("_",D4412)+1,FIND("_",D4412,FIND("_",D4412)+1)-FIND("_",D4412)-1)),"")</f>
        <v>23</v>
      </c>
      <c r="N4412" s="7" t="str">
        <f aca="false">IF(OR(C4412="",M4412=""),"",C4412&amp;" Item "&amp;M4412)</f>
        <v>Milk Products Item 23</v>
      </c>
      <c r="O4412" s="7" t="n">
        <v>320</v>
      </c>
      <c r="P4412" s="8" t="n">
        <f aca="false">G4412*Q4412</f>
        <v>38</v>
      </c>
      <c r="Q4412" s="9" t="n">
        <f aca="false">IF(K4412=TRUE(),0.1,0)</f>
        <v>0.1</v>
      </c>
    </row>
    <row r="4413" customFormat="false" ht="15" hidden="false" customHeight="true" outlineLevel="0" collapsed="false">
      <c r="A4413" s="1" t="s">
        <v>4666</v>
      </c>
      <c r="B4413" s="1" t="s">
        <v>52</v>
      </c>
      <c r="C4413" s="1" t="s">
        <v>72</v>
      </c>
      <c r="D4413" s="1" t="s">
        <v>252</v>
      </c>
      <c r="E4413" s="1" t="n">
        <v>15.5</v>
      </c>
      <c r="F4413" s="1" t="n">
        <v>3</v>
      </c>
      <c r="G4413" s="1" t="n">
        <v>46.5</v>
      </c>
      <c r="H4413" s="1" t="s">
        <v>31</v>
      </c>
      <c r="I4413" s="1" t="s">
        <v>22</v>
      </c>
      <c r="J4413" s="4" t="n">
        <v>45602</v>
      </c>
      <c r="K4413" s="5" t="b">
        <f aca="false">TRUE()</f>
        <v>1</v>
      </c>
      <c r="L4413" s="6" t="str">
        <f aca="false">IFERROR(INDEX(CategoryCodes!$B$2:$B$9,MATCH(C4413,CategoryCodes!$A$2:$A$9,0)),"")</f>
        <v>D</v>
      </c>
      <c r="M4413" s="7" t="n">
        <f aca="false">IFERROR(VALUE(MID(D4413,FIND("_",D4413)+1,FIND("_",D4413,FIND("_",D4413)+1)-FIND("_",D4413)-1)),"")</f>
        <v>8</v>
      </c>
      <c r="N4413" s="7" t="str">
        <f aca="false">IF(OR(C4413="",M4413=""),"",C4413&amp;" Item "&amp;M4413)</f>
        <v>Electric household essentials Item 8</v>
      </c>
      <c r="O4413" s="7" t="n">
        <v>253</v>
      </c>
      <c r="P4413" s="8" t="n">
        <f aca="false">G4413*Q4413</f>
        <v>4.65</v>
      </c>
      <c r="Q4413" s="9" t="n">
        <f aca="false">IF(K4413=TRUE(),0.1,0)</f>
        <v>0.1</v>
      </c>
    </row>
    <row r="4414" customFormat="false" ht="15" hidden="false" customHeight="true" outlineLevel="0" collapsed="false">
      <c r="A4414" s="1" t="s">
        <v>4667</v>
      </c>
      <c r="B4414" s="1" t="s">
        <v>52</v>
      </c>
      <c r="C4414" s="1" t="s">
        <v>25</v>
      </c>
      <c r="F4414" s="1" t="n">
        <v>7</v>
      </c>
      <c r="G4414" s="1" t="n">
        <v>98</v>
      </c>
      <c r="H4414" s="1" t="s">
        <v>31</v>
      </c>
      <c r="I4414" s="1" t="s">
        <v>44</v>
      </c>
      <c r="J4414" s="4" t="n">
        <v>44912</v>
      </c>
      <c r="K4414" s="5" t="b">
        <f aca="false">TRUE()</f>
        <v>1</v>
      </c>
      <c r="L4414" s="6" t="str">
        <f aca="false">IFERROR(INDEX(CategoryCodes!$B$2:$B$9,MATCH(C4414,CategoryCodes!$A$2:$A$9,0)),"")</f>
        <v>G</v>
      </c>
      <c r="M4414" s="7" t="str">
        <f aca="false">IFERROR(VALUE(MID(D4414,FIND("_",D4414)+1,FIND("_",D4414,FIND("_",D4414)+1)-FIND("_",D4414)-1)),"")</f>
        <v/>
      </c>
      <c r="N4414" s="7" t="str">
        <f aca="false">IF(OR(C4414="",M4414=""),"",C4414&amp;" Item "&amp;M4414)</f>
        <v/>
      </c>
      <c r="O4414" s="7" t="n">
        <v>304</v>
      </c>
      <c r="P4414" s="8" t="n">
        <f aca="false">G4414*Q4414</f>
        <v>9.8</v>
      </c>
      <c r="Q4414" s="9" t="n">
        <f aca="false">IF(K4414=TRUE(),0.1,0)</f>
        <v>0.1</v>
      </c>
    </row>
    <row r="4415" customFormat="false" ht="15" hidden="false" customHeight="true" outlineLevel="0" collapsed="false">
      <c r="A4415" s="1" t="s">
        <v>4668</v>
      </c>
      <c r="B4415" s="1" t="s">
        <v>106</v>
      </c>
      <c r="C4415" s="1" t="s">
        <v>25</v>
      </c>
      <c r="D4415" s="1" t="s">
        <v>148</v>
      </c>
      <c r="E4415" s="1" t="n">
        <v>32</v>
      </c>
      <c r="F4415" s="1" t="n">
        <v>6</v>
      </c>
      <c r="G4415" s="1" t="n">
        <v>192</v>
      </c>
      <c r="H4415" s="1" t="s">
        <v>54</v>
      </c>
      <c r="I4415" s="1" t="s">
        <v>44</v>
      </c>
      <c r="J4415" s="4" t="n">
        <v>45183</v>
      </c>
      <c r="K4415" s="5" t="b">
        <f aca="false">TRUE()</f>
        <v>1</v>
      </c>
      <c r="L4415" s="6" t="str">
        <f aca="false">IFERROR(INDEX(CategoryCodes!$B$2:$B$9,MATCH(C4415,CategoryCodes!$A$2:$A$9,0)),"")</f>
        <v>G</v>
      </c>
      <c r="M4415" s="7" t="n">
        <f aca="false">IFERROR(VALUE(MID(D4415,FIND("_",D4415)+1,FIND("_",D4415,FIND("_",D4415)+1)-FIND("_",D4415)-1)),"")</f>
        <v>19</v>
      </c>
      <c r="N4415" s="7" t="str">
        <f aca="false">IF(OR(C4415="",M4415=""),"",C4415&amp;" Item "&amp;M4415)</f>
        <v>Milk Products Item 19</v>
      </c>
      <c r="O4415" s="7" t="n">
        <v>315</v>
      </c>
      <c r="P4415" s="8" t="n">
        <f aca="false">G4415*Q4415</f>
        <v>19.2</v>
      </c>
      <c r="Q4415" s="9" t="n">
        <f aca="false">IF(K4415=TRUE(),0.1,0)</f>
        <v>0.1</v>
      </c>
    </row>
    <row r="4416" customFormat="false" ht="15" hidden="false" customHeight="true" outlineLevel="0" collapsed="false">
      <c r="A4416" s="1" t="s">
        <v>4669</v>
      </c>
      <c r="B4416" s="1" t="s">
        <v>18</v>
      </c>
      <c r="C4416" s="1" t="s">
        <v>38</v>
      </c>
      <c r="D4416" s="1" t="s">
        <v>269</v>
      </c>
      <c r="E4416" s="1" t="n">
        <v>39.5</v>
      </c>
      <c r="F4416" s="1" t="n">
        <v>9</v>
      </c>
      <c r="G4416" s="1" t="n">
        <v>355.5</v>
      </c>
      <c r="H4416" s="1" t="s">
        <v>54</v>
      </c>
      <c r="I4416" s="1" t="s">
        <v>44</v>
      </c>
      <c r="J4416" s="4" t="n">
        <v>44772</v>
      </c>
      <c r="K4416" s="5" t="b">
        <f aca="false">FALSE()</f>
        <v>0</v>
      </c>
      <c r="L4416" s="6" t="str">
        <f aca="false">IFERROR(INDEX(CategoryCodes!$B$2:$B$9,MATCH(C4416,CategoryCodes!$A$2:$A$9,0)),"")</f>
        <v>E</v>
      </c>
      <c r="M4416" s="7" t="n">
        <f aca="false">IFERROR(VALUE(MID(D4416,FIND("_",D4416)+1,FIND("_",D4416,FIND("_",D4416)+1)-FIND("_",D4416)-1)),"")</f>
        <v>24</v>
      </c>
      <c r="N4416" s="7" t="str">
        <f aca="false">IF(OR(C4416="",M4416=""),"",C4416&amp;" Item "&amp;M4416)</f>
        <v>Food Item 24</v>
      </c>
      <c r="O4416" s="7" t="n">
        <v>100</v>
      </c>
      <c r="P4416" s="8" t="n">
        <f aca="false">G4416*Q4416</f>
        <v>0</v>
      </c>
      <c r="Q4416" s="9" t="n">
        <f aca="false">IF(K4416=TRUE(),0.1,0)</f>
        <v>0</v>
      </c>
    </row>
    <row r="4417" customFormat="false" ht="15" hidden="false" customHeight="true" outlineLevel="0" collapsed="false">
      <c r="A4417" s="1" t="s">
        <v>4670</v>
      </c>
      <c r="B4417" s="1" t="s">
        <v>129</v>
      </c>
      <c r="C4417" s="1" t="s">
        <v>29</v>
      </c>
      <c r="D4417" s="1" t="s">
        <v>1171</v>
      </c>
      <c r="E4417" s="1" t="n">
        <v>9.5</v>
      </c>
      <c r="F4417" s="1" t="n">
        <v>1</v>
      </c>
      <c r="G4417" s="1" t="n">
        <v>9.5</v>
      </c>
      <c r="H4417" s="1" t="s">
        <v>21</v>
      </c>
      <c r="I4417" s="1" t="s">
        <v>22</v>
      </c>
      <c r="J4417" s="4" t="n">
        <v>44613</v>
      </c>
      <c r="L4417" s="6" t="str">
        <f aca="false">IFERROR(INDEX(CategoryCodes!$B$2:$B$9,MATCH(C4417,CategoryCodes!$A$2:$A$9,0)),"")</f>
        <v>B</v>
      </c>
      <c r="M4417" s="7" t="n">
        <f aca="false">IFERROR(VALUE(MID(D4417,FIND("_",D4417)+1,FIND("_",D4417,FIND("_",D4417)+1)-FIND("_",D4417)-1)),"")</f>
        <v>4</v>
      </c>
      <c r="N4417" s="7" t="str">
        <f aca="false">IF(OR(C4417="",M4417=""),"",C4417&amp;" Item "&amp;M4417)</f>
        <v>Butchers Item 4</v>
      </c>
      <c r="O4417" s="7" t="n">
        <v>234</v>
      </c>
      <c r="P4417" s="8" t="n">
        <f aca="false">G4417*Q4417</f>
        <v>0</v>
      </c>
      <c r="Q4417" s="9" t="n">
        <f aca="false">IF(K4417=TRUE(),0.1,0)</f>
        <v>0</v>
      </c>
    </row>
    <row r="4418" customFormat="false" ht="15" hidden="false" customHeight="true" outlineLevel="0" collapsed="false">
      <c r="A4418" s="1" t="s">
        <v>4671</v>
      </c>
      <c r="B4418" s="1" t="s">
        <v>129</v>
      </c>
      <c r="C4418" s="1" t="s">
        <v>29</v>
      </c>
      <c r="D4418" s="1" t="s">
        <v>53</v>
      </c>
      <c r="E4418" s="1" t="n">
        <v>36.5</v>
      </c>
      <c r="F4418" s="1" t="n">
        <v>5</v>
      </c>
      <c r="G4418" s="1" t="n">
        <v>182.5</v>
      </c>
      <c r="H4418" s="1" t="s">
        <v>21</v>
      </c>
      <c r="I4418" s="1" t="s">
        <v>22</v>
      </c>
      <c r="J4418" s="4" t="n">
        <v>45305</v>
      </c>
      <c r="K4418" s="5" t="b">
        <f aca="false">TRUE()</f>
        <v>1</v>
      </c>
      <c r="L4418" s="6" t="str">
        <f aca="false">IFERROR(INDEX(CategoryCodes!$B$2:$B$9,MATCH(C4418,CategoryCodes!$A$2:$A$9,0)),"")</f>
        <v>B</v>
      </c>
      <c r="M4418" s="7" t="n">
        <f aca="false">IFERROR(VALUE(MID(D4418,FIND("_",D4418)+1,FIND("_",D4418,FIND("_",D4418)+1)-FIND("_",D4418)-1)),"")</f>
        <v>22</v>
      </c>
      <c r="N4418" s="7" t="str">
        <f aca="false">IF(OR(C4418="",M4418=""),"",C4418&amp;" Item "&amp;M4418)</f>
        <v>Butchers Item 22</v>
      </c>
      <c r="O4418" s="7" t="n">
        <v>54</v>
      </c>
      <c r="P4418" s="8" t="n">
        <f aca="false">G4418*Q4418</f>
        <v>18.25</v>
      </c>
      <c r="Q4418" s="9" t="n">
        <f aca="false">IF(K4418=TRUE(),0.1,0)</f>
        <v>0.1</v>
      </c>
    </row>
    <row r="4419" customFormat="false" ht="15" hidden="false" customHeight="true" outlineLevel="0" collapsed="false">
      <c r="A4419" s="1" t="s">
        <v>4672</v>
      </c>
      <c r="B4419" s="1" t="s">
        <v>61</v>
      </c>
      <c r="C4419" s="1" t="s">
        <v>136</v>
      </c>
      <c r="D4419" s="1" t="s">
        <v>246</v>
      </c>
      <c r="E4419" s="1" t="n">
        <v>35</v>
      </c>
      <c r="F4419" s="1" t="n">
        <v>9</v>
      </c>
      <c r="G4419" s="1" t="n">
        <v>315</v>
      </c>
      <c r="H4419" s="1" t="s">
        <v>21</v>
      </c>
      <c r="I4419" s="1" t="s">
        <v>44</v>
      </c>
      <c r="J4419" s="4" t="n">
        <v>44759</v>
      </c>
      <c r="L4419" s="6" t="str">
        <f aca="false">IFERROR(INDEX(CategoryCodes!$B$2:$B$9,MATCH(C4419,CategoryCodes!$A$2:$A$9,0)),"")</f>
        <v>C</v>
      </c>
      <c r="M4419" s="7" t="n">
        <f aca="false">IFERROR(VALUE(MID(D4419,FIND("_",D4419)+1,FIND("_",D4419,FIND("_",D4419)+1)-FIND("_",D4419)-1)),"")</f>
        <v>21</v>
      </c>
      <c r="N4419" s="7" t="str">
        <f aca="false">IF(OR(C4419="",M4419=""),"",C4419&amp;" Item "&amp;M4419)</f>
        <v>Computers and electric accessories Item 21</v>
      </c>
      <c r="O4419" s="7" t="n">
        <v>69</v>
      </c>
      <c r="P4419" s="8" t="n">
        <f aca="false">G4419*Q4419</f>
        <v>0</v>
      </c>
      <c r="Q4419" s="9" t="n">
        <f aca="false">IF(K4419=TRUE(),0.1,0)</f>
        <v>0</v>
      </c>
    </row>
    <row r="4420" customFormat="false" ht="15" hidden="false" customHeight="true" outlineLevel="0" collapsed="false">
      <c r="A4420" s="1" t="s">
        <v>4673</v>
      </c>
      <c r="B4420" s="1" t="s">
        <v>104</v>
      </c>
      <c r="C4420" s="1" t="s">
        <v>38</v>
      </c>
      <c r="D4420" s="1" t="s">
        <v>100</v>
      </c>
      <c r="E4420" s="1" t="n">
        <v>20</v>
      </c>
      <c r="F4420" s="1" t="n">
        <v>10</v>
      </c>
      <c r="G4420" s="1" t="n">
        <v>200</v>
      </c>
      <c r="H4420" s="1" t="s">
        <v>31</v>
      </c>
      <c r="I4420" s="1" t="s">
        <v>44</v>
      </c>
      <c r="J4420" s="4" t="n">
        <v>44803</v>
      </c>
      <c r="K4420" s="5" t="b">
        <f aca="false">TRUE()</f>
        <v>1</v>
      </c>
      <c r="L4420" s="6" t="str">
        <f aca="false">IFERROR(INDEX(CategoryCodes!$B$2:$B$9,MATCH(C4420,CategoryCodes!$A$2:$A$9,0)),"")</f>
        <v>E</v>
      </c>
      <c r="M4420" s="7" t="n">
        <f aca="false">IFERROR(VALUE(MID(D4420,FIND("_",D4420)+1,FIND("_",D4420,FIND("_",D4420)+1)-FIND("_",D4420)-1)),"")</f>
        <v>11</v>
      </c>
      <c r="N4420" s="7" t="str">
        <f aca="false">IF(OR(C4420="",M4420=""),"",C4420&amp;" Item "&amp;M4420)</f>
        <v>Food Item 11</v>
      </c>
      <c r="O4420" s="7" t="n">
        <v>155</v>
      </c>
      <c r="P4420" s="8" t="n">
        <f aca="false">G4420*Q4420</f>
        <v>20</v>
      </c>
      <c r="Q4420" s="9" t="n">
        <f aca="false">IF(K4420=TRUE(),0.1,0)</f>
        <v>0.1</v>
      </c>
    </row>
    <row r="4421" customFormat="false" ht="15" hidden="false" customHeight="true" outlineLevel="0" collapsed="false">
      <c r="A4421" s="1" t="s">
        <v>4674</v>
      </c>
      <c r="B4421" s="1" t="s">
        <v>90</v>
      </c>
      <c r="C4421" s="1" t="s">
        <v>136</v>
      </c>
      <c r="D4421" s="1" t="s">
        <v>367</v>
      </c>
      <c r="E4421" s="1" t="n">
        <v>32</v>
      </c>
      <c r="F4421" s="1" t="n">
        <v>4</v>
      </c>
      <c r="G4421" s="1" t="n">
        <v>128</v>
      </c>
      <c r="H4421" s="1" t="s">
        <v>21</v>
      </c>
      <c r="I4421" s="1" t="s">
        <v>44</v>
      </c>
      <c r="J4421" s="4" t="n">
        <v>44889</v>
      </c>
      <c r="K4421" s="5" t="b">
        <f aca="false">TRUE()</f>
        <v>1</v>
      </c>
      <c r="L4421" s="6" t="str">
        <f aca="false">IFERROR(INDEX(CategoryCodes!$B$2:$B$9,MATCH(C4421,CategoryCodes!$A$2:$A$9,0)),"")</f>
        <v>C</v>
      </c>
      <c r="M4421" s="7" t="n">
        <f aca="false">IFERROR(VALUE(MID(D4421,FIND("_",D4421)+1,FIND("_",D4421,FIND("_",D4421)+1)-FIND("_",D4421)-1)),"")</f>
        <v>19</v>
      </c>
      <c r="N4421" s="7" t="str">
        <f aca="false">IF(OR(C4421="",M4421=""),"",C4421&amp;" Item "&amp;M4421)</f>
        <v>Computers and electric accessories Item 19</v>
      </c>
      <c r="O4421" s="7" t="n">
        <v>3</v>
      </c>
      <c r="P4421" s="8" t="n">
        <f aca="false">G4421*Q4421</f>
        <v>12.8</v>
      </c>
      <c r="Q4421" s="9" t="n">
        <f aca="false">IF(K4421=TRUE(),0.1,0)</f>
        <v>0.1</v>
      </c>
    </row>
    <row r="4422" customFormat="false" ht="15" hidden="false" customHeight="true" outlineLevel="0" collapsed="false">
      <c r="A4422" s="1" t="s">
        <v>4675</v>
      </c>
      <c r="B4422" s="1" t="s">
        <v>71</v>
      </c>
      <c r="C4422" s="1" t="s">
        <v>72</v>
      </c>
      <c r="D4422" s="1" t="s">
        <v>252</v>
      </c>
      <c r="E4422" s="1" t="n">
        <v>15.5</v>
      </c>
      <c r="F4422" s="1" t="n">
        <v>4</v>
      </c>
      <c r="G4422" s="1" t="n">
        <v>62</v>
      </c>
      <c r="H4422" s="1" t="s">
        <v>21</v>
      </c>
      <c r="I4422" s="1" t="s">
        <v>44</v>
      </c>
      <c r="J4422" s="4" t="n">
        <v>45616</v>
      </c>
      <c r="L4422" s="6" t="str">
        <f aca="false">IFERROR(INDEX(CategoryCodes!$B$2:$B$9,MATCH(C4422,CategoryCodes!$A$2:$A$9,0)),"")</f>
        <v>D</v>
      </c>
      <c r="M4422" s="7" t="n">
        <f aca="false">IFERROR(VALUE(MID(D4422,FIND("_",D4422)+1,FIND("_",D4422,FIND("_",D4422)+1)-FIND("_",D4422)-1)),"")</f>
        <v>8</v>
      </c>
      <c r="N4422" s="7" t="str">
        <f aca="false">IF(OR(C4422="",M4422=""),"",C4422&amp;" Item "&amp;M4422)</f>
        <v>Electric household essentials Item 8</v>
      </c>
      <c r="O4422" s="7" t="n">
        <v>485</v>
      </c>
      <c r="P4422" s="8" t="n">
        <f aca="false">G4422*Q4422</f>
        <v>0</v>
      </c>
      <c r="Q4422" s="9" t="n">
        <f aca="false">IF(K4422=TRUE(),0.1,0)</f>
        <v>0</v>
      </c>
    </row>
    <row r="4423" customFormat="false" ht="15" hidden="false" customHeight="true" outlineLevel="0" collapsed="false">
      <c r="A4423" s="1" t="s">
        <v>4676</v>
      </c>
      <c r="B4423" s="1" t="s">
        <v>83</v>
      </c>
      <c r="C4423" s="1" t="s">
        <v>34</v>
      </c>
      <c r="D4423" s="1" t="s">
        <v>314</v>
      </c>
      <c r="E4423" s="1" t="n">
        <v>6.5</v>
      </c>
      <c r="F4423" s="1" t="n">
        <v>10</v>
      </c>
      <c r="G4423" s="1" t="n">
        <v>65</v>
      </c>
      <c r="H4423" s="1" t="s">
        <v>31</v>
      </c>
      <c r="I4423" s="1" t="s">
        <v>44</v>
      </c>
      <c r="J4423" s="4" t="n">
        <v>44916</v>
      </c>
      <c r="L4423" s="6" t="str">
        <f aca="false">IFERROR(INDEX(CategoryCodes!$B$2:$B$9,MATCH(C4423,CategoryCodes!$A$2:$A$9,0)),"")</f>
        <v>A</v>
      </c>
      <c r="M4423" s="7" t="n">
        <f aca="false">IFERROR(VALUE(MID(D4423,FIND("_",D4423)+1,FIND("_",D4423,FIND("_",D4423)+1)-FIND("_",D4423)-1)),"")</f>
        <v>2</v>
      </c>
      <c r="N4423" s="7" t="str">
        <f aca="false">IF(OR(C4423="",M4423=""),"",C4423&amp;" Item "&amp;M4423)</f>
        <v>Beverages Item 2</v>
      </c>
      <c r="O4423" s="7" t="n">
        <v>202</v>
      </c>
      <c r="P4423" s="8" t="n">
        <f aca="false">G4423*Q4423</f>
        <v>0</v>
      </c>
      <c r="Q4423" s="9" t="n">
        <f aca="false">IF(K4423=TRUE(),0.1,0)</f>
        <v>0</v>
      </c>
    </row>
    <row r="4424" customFormat="false" ht="15" hidden="false" customHeight="true" outlineLevel="0" collapsed="false">
      <c r="A4424" s="1" t="s">
        <v>4677</v>
      </c>
      <c r="B4424" s="1" t="s">
        <v>46</v>
      </c>
      <c r="C4424" s="1" t="s">
        <v>29</v>
      </c>
      <c r="D4424" s="1" t="s">
        <v>1245</v>
      </c>
      <c r="E4424" s="1" t="n">
        <v>26</v>
      </c>
      <c r="F4424" s="1" t="n">
        <v>6</v>
      </c>
      <c r="G4424" s="1" t="n">
        <v>156</v>
      </c>
      <c r="H4424" s="1" t="s">
        <v>31</v>
      </c>
      <c r="I4424" s="1" t="s">
        <v>44</v>
      </c>
      <c r="J4424" s="4" t="n">
        <v>44872</v>
      </c>
      <c r="K4424" s="5" t="b">
        <f aca="false">TRUE()</f>
        <v>1</v>
      </c>
      <c r="L4424" s="6" t="str">
        <f aca="false">IFERROR(INDEX(CategoryCodes!$B$2:$B$9,MATCH(C4424,CategoryCodes!$A$2:$A$9,0)),"")</f>
        <v>B</v>
      </c>
      <c r="M4424" s="7" t="n">
        <f aca="false">IFERROR(VALUE(MID(D4424,FIND("_",D4424)+1,FIND("_",D4424,FIND("_",D4424)+1)-FIND("_",D4424)-1)),"")</f>
        <v>15</v>
      </c>
      <c r="N4424" s="7" t="str">
        <f aca="false">IF(OR(C4424="",M4424=""),"",C4424&amp;" Item "&amp;M4424)</f>
        <v>Butchers Item 15</v>
      </c>
      <c r="O4424" s="7" t="n">
        <v>170</v>
      </c>
      <c r="P4424" s="8" t="n">
        <f aca="false">G4424*Q4424</f>
        <v>15.6</v>
      </c>
      <c r="Q4424" s="9" t="n">
        <f aca="false">IF(K4424=TRUE(),0.1,0)</f>
        <v>0.1</v>
      </c>
    </row>
    <row r="4425" customFormat="false" ht="15" hidden="false" customHeight="true" outlineLevel="0" collapsed="false">
      <c r="A4425" s="1" t="s">
        <v>4678</v>
      </c>
      <c r="B4425" s="1" t="s">
        <v>18</v>
      </c>
      <c r="C4425" s="1" t="s">
        <v>47</v>
      </c>
      <c r="D4425" s="1" t="s">
        <v>309</v>
      </c>
      <c r="E4425" s="1" t="n">
        <v>15.5</v>
      </c>
      <c r="F4425" s="1" t="n">
        <v>3</v>
      </c>
      <c r="G4425" s="1" t="n">
        <v>46.5</v>
      </c>
      <c r="H4425" s="1" t="s">
        <v>54</v>
      </c>
      <c r="I4425" s="1" t="s">
        <v>22</v>
      </c>
      <c r="J4425" s="4" t="n">
        <v>44877</v>
      </c>
      <c r="L4425" s="6" t="str">
        <f aca="false">IFERROR(INDEX(CategoryCodes!$B$2:$B$9,MATCH(C4425,CategoryCodes!$A$2:$A$9,0)),"")</f>
        <v>F</v>
      </c>
      <c r="M4425" s="7" t="n">
        <f aca="false">IFERROR(VALUE(MID(D4425,FIND("_",D4425)+1,FIND("_",D4425,FIND("_",D4425)+1)-FIND("_",D4425)-1)),"")</f>
        <v>8</v>
      </c>
      <c r="N4425" s="7" t="str">
        <f aca="false">IF(OR(C4425="",M4425=""),"",C4425&amp;" Item "&amp;M4425)</f>
        <v>Furniture Item 8</v>
      </c>
      <c r="O4425" s="7" t="n">
        <v>430</v>
      </c>
      <c r="P4425" s="8" t="n">
        <f aca="false">G4425*Q4425</f>
        <v>0</v>
      </c>
      <c r="Q4425" s="9" t="n">
        <f aca="false">IF(K4425=TRUE(),0.1,0)</f>
        <v>0</v>
      </c>
    </row>
    <row r="4426" customFormat="false" ht="15" hidden="false" customHeight="true" outlineLevel="0" collapsed="false">
      <c r="A4426" s="1" t="s">
        <v>4679</v>
      </c>
      <c r="B4426" s="1" t="s">
        <v>86</v>
      </c>
      <c r="C4426" s="1" t="s">
        <v>34</v>
      </c>
      <c r="D4426" s="1" t="s">
        <v>682</v>
      </c>
      <c r="E4426" s="1" t="n">
        <v>39.5</v>
      </c>
      <c r="F4426" s="1" t="n">
        <v>9</v>
      </c>
      <c r="G4426" s="1" t="n">
        <v>355.5</v>
      </c>
      <c r="H4426" s="1" t="s">
        <v>31</v>
      </c>
      <c r="I4426" s="1" t="s">
        <v>22</v>
      </c>
      <c r="J4426" s="4" t="n">
        <v>44840</v>
      </c>
      <c r="L4426" s="6" t="str">
        <f aca="false">IFERROR(INDEX(CategoryCodes!$B$2:$B$9,MATCH(C4426,CategoryCodes!$A$2:$A$9,0)),"")</f>
        <v>A</v>
      </c>
      <c r="M4426" s="7" t="n">
        <f aca="false">IFERROR(VALUE(MID(D4426,FIND("_",D4426)+1,FIND("_",D4426,FIND("_",D4426)+1)-FIND("_",D4426)-1)),"")</f>
        <v>24</v>
      </c>
      <c r="N4426" s="7" t="str">
        <f aca="false">IF(OR(C4426="",M4426=""),"",C4426&amp;" Item "&amp;M4426)</f>
        <v>Beverages Item 24</v>
      </c>
      <c r="O4426" s="7" t="n">
        <v>317</v>
      </c>
      <c r="P4426" s="8" t="n">
        <f aca="false">G4426*Q4426</f>
        <v>0</v>
      </c>
      <c r="Q4426" s="9" t="n">
        <f aca="false">IF(K4426=TRUE(),0.1,0)</f>
        <v>0</v>
      </c>
    </row>
    <row r="4427" customFormat="false" ht="15" hidden="false" customHeight="true" outlineLevel="0" collapsed="false">
      <c r="A4427" s="1" t="s">
        <v>4680</v>
      </c>
      <c r="B4427" s="1" t="s">
        <v>46</v>
      </c>
      <c r="C4427" s="1" t="s">
        <v>47</v>
      </c>
      <c r="D4427" s="1" t="s">
        <v>239</v>
      </c>
      <c r="E4427" s="1" t="n">
        <v>11</v>
      </c>
      <c r="F4427" s="1" t="n">
        <v>2</v>
      </c>
      <c r="G4427" s="1" t="n">
        <v>22</v>
      </c>
      <c r="H4427" s="1" t="s">
        <v>31</v>
      </c>
      <c r="I4427" s="1" t="s">
        <v>22</v>
      </c>
      <c r="J4427" s="4" t="n">
        <v>44799</v>
      </c>
      <c r="K4427" s="5" t="b">
        <f aca="false">TRUE()</f>
        <v>1</v>
      </c>
      <c r="L4427" s="6" t="str">
        <f aca="false">IFERROR(INDEX(CategoryCodes!$B$2:$B$9,MATCH(C4427,CategoryCodes!$A$2:$A$9,0)),"")</f>
        <v>F</v>
      </c>
      <c r="M4427" s="7" t="n">
        <f aca="false">IFERROR(VALUE(MID(D4427,FIND("_",D4427)+1,FIND("_",D4427,FIND("_",D4427)+1)-FIND("_",D4427)-1)),"")</f>
        <v>5</v>
      </c>
      <c r="N4427" s="7" t="str">
        <f aca="false">IF(OR(C4427="",M4427=""),"",C4427&amp;" Item "&amp;M4427)</f>
        <v>Furniture Item 5</v>
      </c>
      <c r="O4427" s="7" t="n">
        <v>194</v>
      </c>
      <c r="P4427" s="8" t="n">
        <f aca="false">G4427*Q4427</f>
        <v>2.2</v>
      </c>
      <c r="Q4427" s="9" t="n">
        <f aca="false">IF(K4427=TRUE(),0.1,0)</f>
        <v>0.1</v>
      </c>
    </row>
    <row r="4428" customFormat="false" ht="15" hidden="false" customHeight="true" outlineLevel="0" collapsed="false">
      <c r="A4428" s="1" t="s">
        <v>4681</v>
      </c>
      <c r="B4428" s="1" t="s">
        <v>114</v>
      </c>
      <c r="C4428" s="1" t="s">
        <v>47</v>
      </c>
      <c r="D4428" s="1" t="s">
        <v>150</v>
      </c>
      <c r="E4428" s="1" t="n">
        <v>38</v>
      </c>
      <c r="F4428" s="1" t="n">
        <v>5</v>
      </c>
      <c r="G4428" s="1" t="n">
        <v>190</v>
      </c>
      <c r="H4428" s="1" t="s">
        <v>54</v>
      </c>
      <c r="I4428" s="1" t="s">
        <v>44</v>
      </c>
      <c r="J4428" s="4" t="n">
        <v>45353</v>
      </c>
      <c r="K4428" s="5" t="b">
        <f aca="false">TRUE()</f>
        <v>1</v>
      </c>
      <c r="L4428" s="6" t="str">
        <f aca="false">IFERROR(INDEX(CategoryCodes!$B$2:$B$9,MATCH(C4428,CategoryCodes!$A$2:$A$9,0)),"")</f>
        <v>F</v>
      </c>
      <c r="M4428" s="7" t="n">
        <f aca="false">IFERROR(VALUE(MID(D4428,FIND("_",D4428)+1,FIND("_",D4428,FIND("_",D4428)+1)-FIND("_",D4428)-1)),"")</f>
        <v>23</v>
      </c>
      <c r="N4428" s="7" t="str">
        <f aca="false">IF(OR(C4428="",M4428=""),"",C4428&amp;" Item "&amp;M4428)</f>
        <v>Furniture Item 23</v>
      </c>
      <c r="O4428" s="7" t="n">
        <v>411</v>
      </c>
      <c r="P4428" s="8" t="n">
        <f aca="false">G4428*Q4428</f>
        <v>19</v>
      </c>
      <c r="Q4428" s="9" t="n">
        <f aca="false">IF(K4428=TRUE(),0.1,0)</f>
        <v>0.1</v>
      </c>
    </row>
    <row r="4429" customFormat="false" ht="15" hidden="false" customHeight="true" outlineLevel="0" collapsed="false">
      <c r="A4429" s="1" t="s">
        <v>4682</v>
      </c>
      <c r="B4429" s="1" t="s">
        <v>119</v>
      </c>
      <c r="C4429" s="1" t="s">
        <v>29</v>
      </c>
      <c r="D4429" s="1" t="s">
        <v>1245</v>
      </c>
      <c r="E4429" s="1" t="n">
        <v>26</v>
      </c>
      <c r="F4429" s="1" t="n">
        <v>3</v>
      </c>
      <c r="G4429" s="1" t="n">
        <v>78</v>
      </c>
      <c r="H4429" s="1" t="s">
        <v>54</v>
      </c>
      <c r="I4429" s="1" t="s">
        <v>44</v>
      </c>
      <c r="J4429" s="4" t="n">
        <v>45154</v>
      </c>
      <c r="L4429" s="6" t="str">
        <f aca="false">IFERROR(INDEX(CategoryCodes!$B$2:$B$9,MATCH(C4429,CategoryCodes!$A$2:$A$9,0)),"")</f>
        <v>B</v>
      </c>
      <c r="M4429" s="7" t="n">
        <f aca="false">IFERROR(VALUE(MID(D4429,FIND("_",D4429)+1,FIND("_",D4429,FIND("_",D4429)+1)-FIND("_",D4429)-1)),"")</f>
        <v>15</v>
      </c>
      <c r="N4429" s="7" t="str">
        <f aca="false">IF(OR(C4429="",M4429=""),"",C4429&amp;" Item "&amp;M4429)</f>
        <v>Butchers Item 15</v>
      </c>
      <c r="O4429" s="7" t="n">
        <v>441</v>
      </c>
      <c r="P4429" s="8" t="n">
        <f aca="false">G4429*Q4429</f>
        <v>0</v>
      </c>
      <c r="Q4429" s="9" t="n">
        <f aca="false">IF(K4429=TRUE(),0.1,0)</f>
        <v>0</v>
      </c>
    </row>
    <row r="4430" customFormat="false" ht="15" hidden="false" customHeight="true" outlineLevel="0" collapsed="false">
      <c r="A4430" s="1" t="s">
        <v>4683</v>
      </c>
      <c r="B4430" s="1" t="s">
        <v>86</v>
      </c>
      <c r="C4430" s="1" t="s">
        <v>136</v>
      </c>
      <c r="D4430" s="1" t="s">
        <v>137</v>
      </c>
      <c r="E4430" s="1" t="n">
        <v>27.5</v>
      </c>
      <c r="F4430" s="1" t="n">
        <v>5</v>
      </c>
      <c r="G4430" s="1" t="n">
        <v>137.5</v>
      </c>
      <c r="H4430" s="1" t="s">
        <v>31</v>
      </c>
      <c r="I4430" s="1" t="s">
        <v>22</v>
      </c>
      <c r="J4430" s="4" t="n">
        <v>45137</v>
      </c>
      <c r="L4430" s="6" t="str">
        <f aca="false">IFERROR(INDEX(CategoryCodes!$B$2:$B$9,MATCH(C4430,CategoryCodes!$A$2:$A$9,0)),"")</f>
        <v>C</v>
      </c>
      <c r="M4430" s="7" t="n">
        <f aca="false">IFERROR(VALUE(MID(D4430,FIND("_",D4430)+1,FIND("_",D4430,FIND("_",D4430)+1)-FIND("_",D4430)-1)),"")</f>
        <v>16</v>
      </c>
      <c r="N4430" s="7" t="str">
        <f aca="false">IF(OR(C4430="",M4430=""),"",C4430&amp;" Item "&amp;M4430)</f>
        <v>Computers and electric accessories Item 16</v>
      </c>
      <c r="O4430" s="7" t="n">
        <v>168</v>
      </c>
      <c r="P4430" s="8" t="n">
        <f aca="false">G4430*Q4430</f>
        <v>0</v>
      </c>
      <c r="Q4430" s="9" t="n">
        <f aca="false">IF(K4430=TRUE(),0.1,0)</f>
        <v>0</v>
      </c>
    </row>
    <row r="4431" customFormat="false" ht="15" hidden="false" customHeight="true" outlineLevel="0" collapsed="false">
      <c r="A4431" s="1" t="s">
        <v>4684</v>
      </c>
      <c r="B4431" s="1" t="s">
        <v>18</v>
      </c>
      <c r="C4431" s="1" t="s">
        <v>47</v>
      </c>
      <c r="E4431" s="1" t="n">
        <v>29</v>
      </c>
      <c r="H4431" s="1" t="s">
        <v>21</v>
      </c>
      <c r="I4431" s="1" t="s">
        <v>22</v>
      </c>
      <c r="J4431" s="4" t="n">
        <v>45052</v>
      </c>
      <c r="K4431" s="5" t="b">
        <f aca="false">TRUE()</f>
        <v>1</v>
      </c>
      <c r="L4431" s="6" t="str">
        <f aca="false">IFERROR(INDEX(CategoryCodes!$B$2:$B$9,MATCH(C4431,CategoryCodes!$A$2:$A$9,0)),"")</f>
        <v>F</v>
      </c>
      <c r="M4431" s="7" t="str">
        <f aca="false">IFERROR(VALUE(MID(D4431,FIND("_",D4431)+1,FIND("_",D4431,FIND("_",D4431)+1)-FIND("_",D4431)-1)),"")</f>
        <v/>
      </c>
      <c r="N4431" s="7" t="str">
        <f aca="false">IF(OR(C4431="",M4431=""),"",C4431&amp;" Item "&amp;M4431)</f>
        <v/>
      </c>
      <c r="O4431" s="7" t="n">
        <v>225</v>
      </c>
      <c r="P4431" s="8" t="n">
        <f aca="false">G4431*Q4431</f>
        <v>0</v>
      </c>
      <c r="Q4431" s="9" t="n">
        <f aca="false">IF(K4431=TRUE(),0.1,0)</f>
        <v>0.1</v>
      </c>
    </row>
    <row r="4432" customFormat="false" ht="15" hidden="false" customHeight="true" outlineLevel="0" collapsed="false">
      <c r="A4432" s="1" t="s">
        <v>4685</v>
      </c>
      <c r="B4432" s="1" t="s">
        <v>52</v>
      </c>
      <c r="C4432" s="1" t="s">
        <v>136</v>
      </c>
      <c r="D4432" s="1" t="s">
        <v>164</v>
      </c>
      <c r="E4432" s="1" t="n">
        <v>36.5</v>
      </c>
      <c r="F4432" s="1" t="n">
        <v>8</v>
      </c>
      <c r="G4432" s="1" t="n">
        <v>292</v>
      </c>
      <c r="H4432" s="1" t="s">
        <v>21</v>
      </c>
      <c r="I4432" s="1" t="s">
        <v>44</v>
      </c>
      <c r="J4432" s="4" t="n">
        <v>45290</v>
      </c>
      <c r="K4432" s="5" t="b">
        <f aca="false">FALSE()</f>
        <v>0</v>
      </c>
      <c r="L4432" s="6" t="str">
        <f aca="false">IFERROR(INDEX(CategoryCodes!$B$2:$B$9,MATCH(C4432,CategoryCodes!$A$2:$A$9,0)),"")</f>
        <v>C</v>
      </c>
      <c r="M4432" s="7" t="n">
        <f aca="false">IFERROR(VALUE(MID(D4432,FIND("_",D4432)+1,FIND("_",D4432,FIND("_",D4432)+1)-FIND("_",D4432)-1)),"")</f>
        <v>22</v>
      </c>
      <c r="N4432" s="7" t="str">
        <f aca="false">IF(OR(C4432="",M4432=""),"",C4432&amp;" Item "&amp;M4432)</f>
        <v>Computers and electric accessories Item 22</v>
      </c>
      <c r="O4432" s="7" t="n">
        <v>171</v>
      </c>
      <c r="P4432" s="8" t="n">
        <f aca="false">G4432*Q4432</f>
        <v>0</v>
      </c>
      <c r="Q4432" s="9" t="n">
        <f aca="false">IF(K4432=TRUE(),0.1,0)</f>
        <v>0</v>
      </c>
    </row>
    <row r="4433" customFormat="false" ht="15" hidden="false" customHeight="true" outlineLevel="0" collapsed="false">
      <c r="A4433" s="1" t="s">
        <v>4686</v>
      </c>
      <c r="B4433" s="1" t="s">
        <v>49</v>
      </c>
      <c r="C4433" s="1" t="s">
        <v>29</v>
      </c>
      <c r="D4433" s="1" t="s">
        <v>283</v>
      </c>
      <c r="E4433" s="1" t="n">
        <v>30.5</v>
      </c>
      <c r="F4433" s="1" t="n">
        <v>1</v>
      </c>
      <c r="G4433" s="1" t="n">
        <v>30.5</v>
      </c>
      <c r="H4433" s="1" t="s">
        <v>21</v>
      </c>
      <c r="I4433" s="1" t="s">
        <v>44</v>
      </c>
      <c r="J4433" s="4" t="n">
        <v>45500</v>
      </c>
      <c r="L4433" s="6" t="str">
        <f aca="false">IFERROR(INDEX(CategoryCodes!$B$2:$B$9,MATCH(C4433,CategoryCodes!$A$2:$A$9,0)),"")</f>
        <v>B</v>
      </c>
      <c r="M4433" s="7" t="n">
        <f aca="false">IFERROR(VALUE(MID(D4433,FIND("_",D4433)+1,FIND("_",D4433,FIND("_",D4433)+1)-FIND("_",D4433)-1)),"")</f>
        <v>18</v>
      </c>
      <c r="N4433" s="7" t="str">
        <f aca="false">IF(OR(C4433="",M4433=""),"",C4433&amp;" Item "&amp;M4433)</f>
        <v>Butchers Item 18</v>
      </c>
      <c r="O4433" s="7" t="n">
        <v>220</v>
      </c>
      <c r="P4433" s="8" t="n">
        <f aca="false">G4433*Q4433</f>
        <v>0</v>
      </c>
      <c r="Q4433" s="9" t="n">
        <f aca="false">IF(K4433=TRUE(),0.1,0)</f>
        <v>0</v>
      </c>
    </row>
    <row r="4434" customFormat="false" ht="15" hidden="false" customHeight="true" outlineLevel="0" collapsed="false">
      <c r="A4434" s="1" t="s">
        <v>4687</v>
      </c>
      <c r="B4434" s="1" t="s">
        <v>114</v>
      </c>
      <c r="C4434" s="1" t="s">
        <v>47</v>
      </c>
      <c r="D4434" s="1" t="s">
        <v>301</v>
      </c>
      <c r="E4434" s="1" t="n">
        <v>6.5</v>
      </c>
      <c r="F4434" s="1" t="n">
        <v>6</v>
      </c>
      <c r="G4434" s="1" t="n">
        <v>39</v>
      </c>
      <c r="H4434" s="1" t="s">
        <v>31</v>
      </c>
      <c r="I4434" s="1" t="s">
        <v>22</v>
      </c>
      <c r="J4434" s="4" t="n">
        <v>45463</v>
      </c>
      <c r="K4434" s="5" t="b">
        <f aca="false">FALSE()</f>
        <v>0</v>
      </c>
      <c r="L4434" s="6" t="str">
        <f aca="false">IFERROR(INDEX(CategoryCodes!$B$2:$B$9,MATCH(C4434,CategoryCodes!$A$2:$A$9,0)),"")</f>
        <v>F</v>
      </c>
      <c r="M4434" s="7" t="n">
        <f aca="false">IFERROR(VALUE(MID(D4434,FIND("_",D4434)+1,FIND("_",D4434,FIND("_",D4434)+1)-FIND("_",D4434)-1)),"")</f>
        <v>2</v>
      </c>
      <c r="N4434" s="7" t="str">
        <f aca="false">IF(OR(C4434="",M4434=""),"",C4434&amp;" Item "&amp;M4434)</f>
        <v>Furniture Item 2</v>
      </c>
      <c r="O4434" s="7" t="n">
        <v>417</v>
      </c>
      <c r="P4434" s="8" t="n">
        <f aca="false">G4434*Q4434</f>
        <v>0</v>
      </c>
      <c r="Q4434" s="9" t="n">
        <f aca="false">IF(K4434=TRUE(),0.1,0)</f>
        <v>0</v>
      </c>
    </row>
    <row r="4435" customFormat="false" ht="15" hidden="false" customHeight="true" outlineLevel="0" collapsed="false">
      <c r="A4435" s="1" t="s">
        <v>4688</v>
      </c>
      <c r="B4435" s="1" t="s">
        <v>28</v>
      </c>
      <c r="C4435" s="1" t="s">
        <v>47</v>
      </c>
      <c r="F4435" s="1" t="n">
        <v>4</v>
      </c>
      <c r="G4435" s="1" t="n">
        <v>74</v>
      </c>
      <c r="H4435" s="1" t="s">
        <v>21</v>
      </c>
      <c r="I4435" s="1" t="s">
        <v>22</v>
      </c>
      <c r="J4435" s="4" t="n">
        <v>45097</v>
      </c>
      <c r="K4435" s="5" t="b">
        <f aca="false">TRUE()</f>
        <v>1</v>
      </c>
      <c r="L4435" s="6" t="str">
        <f aca="false">IFERROR(INDEX(CategoryCodes!$B$2:$B$9,MATCH(C4435,CategoryCodes!$A$2:$A$9,0)),"")</f>
        <v>F</v>
      </c>
      <c r="M4435" s="7" t="str">
        <f aca="false">IFERROR(VALUE(MID(D4435,FIND("_",D4435)+1,FIND("_",D4435,FIND("_",D4435)+1)-FIND("_",D4435)-1)),"")</f>
        <v/>
      </c>
      <c r="N4435" s="7" t="str">
        <f aca="false">IF(OR(C4435="",M4435=""),"",C4435&amp;" Item "&amp;M4435)</f>
        <v/>
      </c>
      <c r="O4435" s="7" t="n">
        <v>421</v>
      </c>
      <c r="P4435" s="8" t="n">
        <f aca="false">G4435*Q4435</f>
        <v>7.4</v>
      </c>
      <c r="Q4435" s="9" t="n">
        <f aca="false">IF(K4435=TRUE(),0.1,0)</f>
        <v>0.1</v>
      </c>
    </row>
    <row r="4436" customFormat="false" ht="15" hidden="false" customHeight="true" outlineLevel="0" collapsed="false">
      <c r="A4436" s="1" t="s">
        <v>4689</v>
      </c>
      <c r="B4436" s="1" t="s">
        <v>18</v>
      </c>
      <c r="C4436" s="1" t="s">
        <v>25</v>
      </c>
      <c r="D4436" s="1" t="s">
        <v>293</v>
      </c>
      <c r="E4436" s="1" t="n">
        <v>20</v>
      </c>
      <c r="F4436" s="1" t="n">
        <v>8</v>
      </c>
      <c r="G4436" s="1" t="n">
        <v>160</v>
      </c>
      <c r="H4436" s="1" t="s">
        <v>54</v>
      </c>
      <c r="I4436" s="1" t="s">
        <v>22</v>
      </c>
      <c r="J4436" s="4" t="n">
        <v>45627</v>
      </c>
      <c r="K4436" s="5" t="b">
        <f aca="false">TRUE()</f>
        <v>1</v>
      </c>
      <c r="L4436" s="6" t="str">
        <f aca="false">IFERROR(INDEX(CategoryCodes!$B$2:$B$9,MATCH(C4436,CategoryCodes!$A$2:$A$9,0)),"")</f>
        <v>G</v>
      </c>
      <c r="M4436" s="7" t="n">
        <f aca="false">IFERROR(VALUE(MID(D4436,FIND("_",D4436)+1,FIND("_",D4436,FIND("_",D4436)+1)-FIND("_",D4436)-1)),"")</f>
        <v>11</v>
      </c>
      <c r="N4436" s="7" t="str">
        <f aca="false">IF(OR(C4436="",M4436=""),"",C4436&amp;" Item "&amp;M4436)</f>
        <v>Milk Products Item 11</v>
      </c>
      <c r="O4436" s="7" t="n">
        <v>440</v>
      </c>
      <c r="P4436" s="8" t="n">
        <f aca="false">G4436*Q4436</f>
        <v>16</v>
      </c>
      <c r="Q4436" s="9" t="n">
        <f aca="false">IF(K4436=TRUE(),0.1,0)</f>
        <v>0.1</v>
      </c>
    </row>
    <row r="4437" customFormat="false" ht="15" hidden="false" customHeight="true" outlineLevel="0" collapsed="false">
      <c r="A4437" s="1" t="s">
        <v>4690</v>
      </c>
      <c r="B4437" s="1" t="s">
        <v>114</v>
      </c>
      <c r="C4437" s="1" t="s">
        <v>19</v>
      </c>
      <c r="D4437" s="1" t="s">
        <v>378</v>
      </c>
      <c r="E4437" s="1" t="n">
        <v>23</v>
      </c>
      <c r="F4437" s="1" t="n">
        <v>8</v>
      </c>
      <c r="G4437" s="1" t="n">
        <v>184</v>
      </c>
      <c r="H4437" s="1" t="s">
        <v>31</v>
      </c>
      <c r="I4437" s="1" t="s">
        <v>22</v>
      </c>
      <c r="J4437" s="4" t="n">
        <v>44966</v>
      </c>
      <c r="K4437" s="5" t="b">
        <f aca="false">TRUE()</f>
        <v>1</v>
      </c>
      <c r="L4437" s="6" t="str">
        <f aca="false">IFERROR(INDEX(CategoryCodes!$B$2:$B$9,MATCH(C4437,CategoryCodes!$A$2:$A$9,0)),"")</f>
        <v>H</v>
      </c>
      <c r="M4437" s="7" t="n">
        <f aca="false">IFERROR(VALUE(MID(D4437,FIND("_",D4437)+1,FIND("_",D4437,FIND("_",D4437)+1)-FIND("_",D4437)-1)),"")</f>
        <v>13</v>
      </c>
      <c r="N4437" s="7" t="str">
        <f aca="false">IF(OR(C4437="",M4437=""),"",C4437&amp;" Item "&amp;M4437)</f>
        <v>Patisserie Item 13</v>
      </c>
      <c r="O4437" s="7" t="n">
        <v>333</v>
      </c>
      <c r="P4437" s="8" t="n">
        <f aca="false">G4437*Q4437</f>
        <v>18.4</v>
      </c>
      <c r="Q4437" s="9" t="n">
        <f aca="false">IF(K4437=TRUE(),0.1,0)</f>
        <v>0.1</v>
      </c>
    </row>
    <row r="4438" customFormat="false" ht="15" hidden="false" customHeight="true" outlineLevel="0" collapsed="false">
      <c r="A4438" s="1" t="s">
        <v>4691</v>
      </c>
      <c r="B4438" s="1" t="s">
        <v>37</v>
      </c>
      <c r="C4438" s="1" t="s">
        <v>34</v>
      </c>
      <c r="D4438" s="1" t="s">
        <v>682</v>
      </c>
      <c r="E4438" s="1" t="n">
        <v>39.5</v>
      </c>
      <c r="F4438" s="1" t="n">
        <v>9</v>
      </c>
      <c r="G4438" s="1" t="n">
        <v>355.5</v>
      </c>
      <c r="H4438" s="1" t="s">
        <v>54</v>
      </c>
      <c r="I4438" s="1" t="s">
        <v>44</v>
      </c>
      <c r="J4438" s="4" t="n">
        <v>45415</v>
      </c>
      <c r="K4438" s="5" t="b">
        <f aca="false">TRUE()</f>
        <v>1</v>
      </c>
      <c r="L4438" s="6" t="str">
        <f aca="false">IFERROR(INDEX(CategoryCodes!$B$2:$B$9,MATCH(C4438,CategoryCodes!$A$2:$A$9,0)),"")</f>
        <v>A</v>
      </c>
      <c r="M4438" s="7" t="n">
        <f aca="false">IFERROR(VALUE(MID(D4438,FIND("_",D4438)+1,FIND("_",D4438,FIND("_",D4438)+1)-FIND("_",D4438)-1)),"")</f>
        <v>24</v>
      </c>
      <c r="N4438" s="7" t="str">
        <f aca="false">IF(OR(C4438="",M4438=""),"",C4438&amp;" Item "&amp;M4438)</f>
        <v>Beverages Item 24</v>
      </c>
      <c r="O4438" s="7" t="n">
        <v>498</v>
      </c>
      <c r="P4438" s="8" t="n">
        <f aca="false">G4438*Q4438</f>
        <v>35.55</v>
      </c>
      <c r="Q4438" s="9" t="n">
        <f aca="false">IF(K4438=TRUE(),0.1,0)</f>
        <v>0.1</v>
      </c>
    </row>
    <row r="4439" customFormat="false" ht="15" hidden="false" customHeight="true" outlineLevel="0" collapsed="false">
      <c r="A4439" s="1" t="s">
        <v>4692</v>
      </c>
      <c r="B4439" s="1" t="s">
        <v>114</v>
      </c>
      <c r="C4439" s="1" t="s">
        <v>38</v>
      </c>
      <c r="D4439" s="1" t="s">
        <v>176</v>
      </c>
      <c r="E4439" s="1" t="n">
        <v>30.5</v>
      </c>
      <c r="F4439" s="1" t="n">
        <v>7</v>
      </c>
      <c r="G4439" s="1" t="n">
        <v>213.5</v>
      </c>
      <c r="H4439" s="1" t="s">
        <v>31</v>
      </c>
      <c r="I4439" s="1" t="s">
        <v>44</v>
      </c>
      <c r="J4439" s="4" t="n">
        <v>44994</v>
      </c>
      <c r="L4439" s="6" t="str">
        <f aca="false">IFERROR(INDEX(CategoryCodes!$B$2:$B$9,MATCH(C4439,CategoryCodes!$A$2:$A$9,0)),"")</f>
        <v>E</v>
      </c>
      <c r="M4439" s="7" t="n">
        <f aca="false">IFERROR(VALUE(MID(D4439,FIND("_",D4439)+1,FIND("_",D4439,FIND("_",D4439)+1)-FIND("_",D4439)-1)),"")</f>
        <v>18</v>
      </c>
      <c r="N4439" s="7" t="str">
        <f aca="false">IF(OR(C4439="",M4439=""),"",C4439&amp;" Item "&amp;M4439)</f>
        <v>Food Item 18</v>
      </c>
      <c r="O4439" s="7" t="n">
        <v>304</v>
      </c>
      <c r="P4439" s="8" t="n">
        <f aca="false">G4439*Q4439</f>
        <v>0</v>
      </c>
      <c r="Q4439" s="9" t="n">
        <f aca="false">IF(K4439=TRUE(),0.1,0)</f>
        <v>0</v>
      </c>
    </row>
    <row r="4440" customFormat="false" ht="15" hidden="false" customHeight="true" outlineLevel="0" collapsed="false">
      <c r="A4440" s="1" t="s">
        <v>4693</v>
      </c>
      <c r="B4440" s="1" t="s">
        <v>49</v>
      </c>
      <c r="C4440" s="1" t="s">
        <v>136</v>
      </c>
      <c r="D4440" s="1" t="s">
        <v>189</v>
      </c>
      <c r="E4440" s="1" t="n">
        <v>33.5</v>
      </c>
      <c r="F4440" s="1" t="n">
        <v>4</v>
      </c>
      <c r="G4440" s="1" t="n">
        <v>134</v>
      </c>
      <c r="H4440" s="1" t="s">
        <v>21</v>
      </c>
      <c r="I4440" s="1" t="s">
        <v>44</v>
      </c>
      <c r="J4440" s="4" t="n">
        <v>45097</v>
      </c>
      <c r="K4440" s="5" t="b">
        <f aca="false">TRUE()</f>
        <v>1</v>
      </c>
      <c r="L4440" s="6" t="str">
        <f aca="false">IFERROR(INDEX(CategoryCodes!$B$2:$B$9,MATCH(C4440,CategoryCodes!$A$2:$A$9,0)),"")</f>
        <v>C</v>
      </c>
      <c r="M4440" s="7" t="n">
        <f aca="false">IFERROR(VALUE(MID(D4440,FIND("_",D4440)+1,FIND("_",D4440,FIND("_",D4440)+1)-FIND("_",D4440)-1)),"")</f>
        <v>20</v>
      </c>
      <c r="N4440" s="7" t="str">
        <f aca="false">IF(OR(C4440="",M4440=""),"",C4440&amp;" Item "&amp;M4440)</f>
        <v>Computers and electric accessories Item 20</v>
      </c>
      <c r="O4440" s="7" t="n">
        <v>69</v>
      </c>
      <c r="P4440" s="8" t="n">
        <f aca="false">G4440*Q4440</f>
        <v>13.4</v>
      </c>
      <c r="Q4440" s="9" t="n">
        <f aca="false">IF(K4440=TRUE(),0.1,0)</f>
        <v>0.1</v>
      </c>
    </row>
    <row r="4441" customFormat="false" ht="15" hidden="false" customHeight="true" outlineLevel="0" collapsed="false">
      <c r="A4441" s="1" t="s">
        <v>4694</v>
      </c>
      <c r="B4441" s="1" t="s">
        <v>37</v>
      </c>
      <c r="C4441" s="1" t="s">
        <v>38</v>
      </c>
      <c r="D4441" s="1" t="s">
        <v>96</v>
      </c>
      <c r="E4441" s="1" t="n">
        <v>24.5</v>
      </c>
      <c r="F4441" s="1" t="n">
        <v>3</v>
      </c>
      <c r="G4441" s="1" t="n">
        <v>73.5</v>
      </c>
      <c r="H4441" s="1" t="s">
        <v>31</v>
      </c>
      <c r="I4441" s="1" t="s">
        <v>44</v>
      </c>
      <c r="J4441" s="4" t="n">
        <v>45501</v>
      </c>
      <c r="K4441" s="5" t="b">
        <f aca="false">TRUE()</f>
        <v>1</v>
      </c>
      <c r="L4441" s="6" t="str">
        <f aca="false">IFERROR(INDEX(CategoryCodes!$B$2:$B$9,MATCH(C4441,CategoryCodes!$A$2:$A$9,0)),"")</f>
        <v>E</v>
      </c>
      <c r="M4441" s="7" t="n">
        <f aca="false">IFERROR(VALUE(MID(D4441,FIND("_",D4441)+1,FIND("_",D4441,FIND("_",D4441)+1)-FIND("_",D4441)-1)),"")</f>
        <v>14</v>
      </c>
      <c r="N4441" s="7" t="str">
        <f aca="false">IF(OR(C4441="",M4441=""),"",C4441&amp;" Item "&amp;M4441)</f>
        <v>Food Item 14</v>
      </c>
      <c r="O4441" s="7" t="n">
        <v>153</v>
      </c>
      <c r="P4441" s="8" t="n">
        <f aca="false">G4441*Q4441</f>
        <v>7.35</v>
      </c>
      <c r="Q4441" s="9" t="n">
        <f aca="false">IF(K4441=TRUE(),0.1,0)</f>
        <v>0.1</v>
      </c>
    </row>
    <row r="4442" customFormat="false" ht="15" hidden="false" customHeight="true" outlineLevel="0" collapsed="false">
      <c r="A4442" s="1" t="s">
        <v>4695</v>
      </c>
      <c r="B4442" s="1" t="s">
        <v>95</v>
      </c>
      <c r="C4442" s="1" t="s">
        <v>136</v>
      </c>
      <c r="D4442" s="1" t="s">
        <v>627</v>
      </c>
      <c r="E4442" s="1" t="n">
        <v>21.5</v>
      </c>
      <c r="F4442" s="1" t="n">
        <v>9</v>
      </c>
      <c r="G4442" s="1" t="n">
        <v>193.5</v>
      </c>
      <c r="H4442" s="1" t="s">
        <v>31</v>
      </c>
      <c r="I4442" s="1" t="s">
        <v>44</v>
      </c>
      <c r="J4442" s="4" t="n">
        <v>44888</v>
      </c>
      <c r="L4442" s="6" t="str">
        <f aca="false">IFERROR(INDEX(CategoryCodes!$B$2:$B$9,MATCH(C4442,CategoryCodes!$A$2:$A$9,0)),"")</f>
        <v>C</v>
      </c>
      <c r="M4442" s="7" t="n">
        <f aca="false">IFERROR(VALUE(MID(D4442,FIND("_",D4442)+1,FIND("_",D4442,FIND("_",D4442)+1)-FIND("_",D4442)-1)),"")</f>
        <v>12</v>
      </c>
      <c r="N4442" s="7" t="str">
        <f aca="false">IF(OR(C4442="",M4442=""),"",C4442&amp;" Item "&amp;M4442)</f>
        <v>Computers and electric accessories Item 12</v>
      </c>
      <c r="O4442" s="7" t="n">
        <v>164</v>
      </c>
      <c r="P4442" s="8" t="n">
        <f aca="false">G4442*Q4442</f>
        <v>0</v>
      </c>
      <c r="Q4442" s="9" t="n">
        <f aca="false">IF(K4442=TRUE(),0.1,0)</f>
        <v>0</v>
      </c>
    </row>
    <row r="4443" customFormat="false" ht="15" hidden="false" customHeight="true" outlineLevel="0" collapsed="false">
      <c r="A4443" s="1" t="s">
        <v>4696</v>
      </c>
      <c r="B4443" s="1" t="s">
        <v>71</v>
      </c>
      <c r="C4443" s="1" t="s">
        <v>72</v>
      </c>
      <c r="D4443" s="1" t="s">
        <v>73</v>
      </c>
      <c r="E4443" s="1" t="n">
        <v>23</v>
      </c>
      <c r="F4443" s="1" t="n">
        <v>7</v>
      </c>
      <c r="G4443" s="1" t="n">
        <v>161</v>
      </c>
      <c r="H4443" s="1" t="s">
        <v>21</v>
      </c>
      <c r="I4443" s="1" t="s">
        <v>22</v>
      </c>
      <c r="J4443" s="4" t="n">
        <v>44633</v>
      </c>
      <c r="K4443" s="5" t="b">
        <f aca="false">TRUE()</f>
        <v>1</v>
      </c>
      <c r="L4443" s="6" t="str">
        <f aca="false">IFERROR(INDEX(CategoryCodes!$B$2:$B$9,MATCH(C4443,CategoryCodes!$A$2:$A$9,0)),"")</f>
        <v>D</v>
      </c>
      <c r="M4443" s="7" t="n">
        <f aca="false">IFERROR(VALUE(MID(D4443,FIND("_",D4443)+1,FIND("_",D4443,FIND("_",D4443)+1)-FIND("_",D4443)-1)),"")</f>
        <v>13</v>
      </c>
      <c r="N4443" s="7" t="str">
        <f aca="false">IF(OR(C4443="",M4443=""),"",C4443&amp;" Item "&amp;M4443)</f>
        <v>Electric household essentials Item 13</v>
      </c>
      <c r="O4443" s="7" t="n">
        <v>308</v>
      </c>
      <c r="P4443" s="8" t="n">
        <f aca="false">G4443*Q4443</f>
        <v>16.1</v>
      </c>
      <c r="Q4443" s="9" t="n">
        <f aca="false">IF(K4443=TRUE(),0.1,0)</f>
        <v>0.1</v>
      </c>
    </row>
    <row r="4444" customFormat="false" ht="15" hidden="false" customHeight="true" outlineLevel="0" collapsed="false">
      <c r="A4444" s="1" t="s">
        <v>4697</v>
      </c>
      <c r="B4444" s="1" t="s">
        <v>83</v>
      </c>
      <c r="C4444" s="1" t="s">
        <v>72</v>
      </c>
      <c r="D4444" s="1" t="s">
        <v>358</v>
      </c>
      <c r="E4444" s="1" t="n">
        <v>38</v>
      </c>
      <c r="F4444" s="1" t="n">
        <v>4</v>
      </c>
      <c r="G4444" s="1" t="n">
        <v>152</v>
      </c>
      <c r="H4444" s="1" t="s">
        <v>31</v>
      </c>
      <c r="I4444" s="1" t="s">
        <v>44</v>
      </c>
      <c r="J4444" s="4" t="n">
        <v>44771</v>
      </c>
      <c r="K4444" s="5" t="b">
        <f aca="false">FALSE()</f>
        <v>0</v>
      </c>
      <c r="L4444" s="6" t="str">
        <f aca="false">IFERROR(INDEX(CategoryCodes!$B$2:$B$9,MATCH(C4444,CategoryCodes!$A$2:$A$9,0)),"")</f>
        <v>D</v>
      </c>
      <c r="M4444" s="7" t="n">
        <f aca="false">IFERROR(VALUE(MID(D4444,FIND("_",D4444)+1,FIND("_",D4444,FIND("_",D4444)+1)-FIND("_",D4444)-1)),"")</f>
        <v>23</v>
      </c>
      <c r="N4444" s="7" t="str">
        <f aca="false">IF(OR(C4444="",M4444=""),"",C4444&amp;" Item "&amp;M4444)</f>
        <v>Electric household essentials Item 23</v>
      </c>
      <c r="O4444" s="7" t="n">
        <v>485</v>
      </c>
      <c r="P4444" s="8" t="n">
        <f aca="false">G4444*Q4444</f>
        <v>0</v>
      </c>
      <c r="Q4444" s="9" t="n">
        <f aca="false">IF(K4444=TRUE(),0.1,0)</f>
        <v>0</v>
      </c>
    </row>
    <row r="4445" customFormat="false" ht="15" hidden="false" customHeight="true" outlineLevel="0" collapsed="false">
      <c r="A4445" s="1" t="s">
        <v>4698</v>
      </c>
      <c r="B4445" s="1" t="s">
        <v>42</v>
      </c>
      <c r="C4445" s="1" t="s">
        <v>25</v>
      </c>
      <c r="D4445" s="1" t="s">
        <v>293</v>
      </c>
      <c r="E4445" s="1" t="n">
        <v>20</v>
      </c>
      <c r="F4445" s="1" t="n">
        <v>10</v>
      </c>
      <c r="G4445" s="1" t="n">
        <v>200</v>
      </c>
      <c r="H4445" s="1" t="s">
        <v>54</v>
      </c>
      <c r="I4445" s="1" t="s">
        <v>44</v>
      </c>
      <c r="J4445" s="4" t="n">
        <v>44837</v>
      </c>
      <c r="K4445" s="5" t="b">
        <f aca="false">FALSE()</f>
        <v>0</v>
      </c>
      <c r="L4445" s="6" t="str">
        <f aca="false">IFERROR(INDEX(CategoryCodes!$B$2:$B$9,MATCH(C4445,CategoryCodes!$A$2:$A$9,0)),"")</f>
        <v>G</v>
      </c>
      <c r="M4445" s="7" t="n">
        <f aca="false">IFERROR(VALUE(MID(D4445,FIND("_",D4445)+1,FIND("_",D4445,FIND("_",D4445)+1)-FIND("_",D4445)-1)),"")</f>
        <v>11</v>
      </c>
      <c r="N4445" s="7" t="str">
        <f aca="false">IF(OR(C4445="",M4445=""),"",C4445&amp;" Item "&amp;M4445)</f>
        <v>Milk Products Item 11</v>
      </c>
      <c r="O4445" s="7" t="n">
        <v>355</v>
      </c>
      <c r="P4445" s="8" t="n">
        <f aca="false">G4445*Q4445</f>
        <v>0</v>
      </c>
      <c r="Q4445" s="9" t="n">
        <f aca="false">IF(K4445=TRUE(),0.1,0)</f>
        <v>0</v>
      </c>
    </row>
    <row r="4446" customFormat="false" ht="15" hidden="false" customHeight="true" outlineLevel="0" collapsed="false">
      <c r="A4446" s="1" t="s">
        <v>4699</v>
      </c>
      <c r="B4446" s="1" t="s">
        <v>83</v>
      </c>
      <c r="C4446" s="1" t="s">
        <v>34</v>
      </c>
      <c r="D4446" s="1" t="s">
        <v>314</v>
      </c>
      <c r="E4446" s="1" t="n">
        <v>6.5</v>
      </c>
      <c r="F4446" s="1" t="n">
        <v>9</v>
      </c>
      <c r="G4446" s="1" t="n">
        <v>58.5</v>
      </c>
      <c r="H4446" s="1" t="s">
        <v>31</v>
      </c>
      <c r="I4446" s="1" t="s">
        <v>44</v>
      </c>
      <c r="J4446" s="4" t="n">
        <v>44765</v>
      </c>
      <c r="K4446" s="5" t="b">
        <f aca="false">TRUE()</f>
        <v>1</v>
      </c>
      <c r="L4446" s="6" t="str">
        <f aca="false">IFERROR(INDEX(CategoryCodes!$B$2:$B$9,MATCH(C4446,CategoryCodes!$A$2:$A$9,0)),"")</f>
        <v>A</v>
      </c>
      <c r="M4446" s="7" t="n">
        <f aca="false">IFERROR(VALUE(MID(D4446,FIND("_",D4446)+1,FIND("_",D4446,FIND("_",D4446)+1)-FIND("_",D4446)-1)),"")</f>
        <v>2</v>
      </c>
      <c r="N4446" s="7" t="str">
        <f aca="false">IF(OR(C4446="",M4446=""),"",C4446&amp;" Item "&amp;M4446)</f>
        <v>Beverages Item 2</v>
      </c>
      <c r="O4446" s="7" t="n">
        <v>102</v>
      </c>
      <c r="P4446" s="8" t="n">
        <f aca="false">G4446*Q4446</f>
        <v>5.85</v>
      </c>
      <c r="Q4446" s="9" t="n">
        <f aca="false">IF(K4446=TRUE(),0.1,0)</f>
        <v>0.1</v>
      </c>
    </row>
    <row r="4447" customFormat="false" ht="15" hidden="false" customHeight="true" outlineLevel="0" collapsed="false">
      <c r="A4447" s="1" t="s">
        <v>4700</v>
      </c>
      <c r="B4447" s="1" t="s">
        <v>75</v>
      </c>
      <c r="C4447" s="1" t="s">
        <v>34</v>
      </c>
      <c r="D4447" s="1" t="s">
        <v>307</v>
      </c>
      <c r="E4447" s="1" t="n">
        <v>35</v>
      </c>
      <c r="F4447" s="1" t="n">
        <v>9</v>
      </c>
      <c r="G4447" s="1" t="n">
        <v>315</v>
      </c>
      <c r="H4447" s="1" t="s">
        <v>31</v>
      </c>
      <c r="I4447" s="1" t="s">
        <v>44</v>
      </c>
      <c r="J4447" s="4" t="n">
        <v>45553</v>
      </c>
      <c r="L4447" s="6" t="str">
        <f aca="false">IFERROR(INDEX(CategoryCodes!$B$2:$B$9,MATCH(C4447,CategoryCodes!$A$2:$A$9,0)),"")</f>
        <v>A</v>
      </c>
      <c r="M4447" s="7" t="n">
        <f aca="false">IFERROR(VALUE(MID(D4447,FIND("_",D4447)+1,FIND("_",D4447,FIND("_",D4447)+1)-FIND("_",D4447)-1)),"")</f>
        <v>21</v>
      </c>
      <c r="N4447" s="7" t="str">
        <f aca="false">IF(OR(C4447="",M4447=""),"",C4447&amp;" Item "&amp;M4447)</f>
        <v>Beverages Item 21</v>
      </c>
      <c r="O4447" s="7" t="n">
        <v>245</v>
      </c>
      <c r="P4447" s="8" t="n">
        <f aca="false">G4447*Q4447</f>
        <v>0</v>
      </c>
      <c r="Q4447" s="9" t="n">
        <f aca="false">IF(K4447=TRUE(),0.1,0)</f>
        <v>0</v>
      </c>
    </row>
    <row r="4448" customFormat="false" ht="15" hidden="false" customHeight="true" outlineLevel="0" collapsed="false">
      <c r="A4448" s="1" t="s">
        <v>4701</v>
      </c>
      <c r="B4448" s="1" t="s">
        <v>114</v>
      </c>
      <c r="C4448" s="1" t="s">
        <v>72</v>
      </c>
      <c r="D4448" s="1" t="s">
        <v>352</v>
      </c>
      <c r="E4448" s="1" t="n">
        <v>33.5</v>
      </c>
      <c r="F4448" s="1" t="n">
        <v>3</v>
      </c>
      <c r="G4448" s="1" t="n">
        <v>100.5</v>
      </c>
      <c r="H4448" s="1" t="s">
        <v>21</v>
      </c>
      <c r="I4448" s="1" t="s">
        <v>44</v>
      </c>
      <c r="J4448" s="4" t="n">
        <v>45612</v>
      </c>
      <c r="K4448" s="5" t="b">
        <f aca="false">TRUE()</f>
        <v>1</v>
      </c>
      <c r="L4448" s="6" t="str">
        <f aca="false">IFERROR(INDEX(CategoryCodes!$B$2:$B$9,MATCH(C4448,CategoryCodes!$A$2:$A$9,0)),"")</f>
        <v>D</v>
      </c>
      <c r="M4448" s="7" t="n">
        <f aca="false">IFERROR(VALUE(MID(D4448,FIND("_",D4448)+1,FIND("_",D4448,FIND("_",D4448)+1)-FIND("_",D4448)-1)),"")</f>
        <v>20</v>
      </c>
      <c r="N4448" s="7" t="str">
        <f aca="false">IF(OR(C4448="",M4448=""),"",C4448&amp;" Item "&amp;M4448)</f>
        <v>Electric household essentials Item 20</v>
      </c>
      <c r="O4448" s="7" t="n">
        <v>160</v>
      </c>
      <c r="P4448" s="8" t="n">
        <f aca="false">G4448*Q4448</f>
        <v>10.05</v>
      </c>
      <c r="Q4448" s="9" t="n">
        <f aca="false">IF(K4448=TRUE(),0.1,0)</f>
        <v>0.1</v>
      </c>
    </row>
    <row r="4449" customFormat="false" ht="15" hidden="false" customHeight="true" outlineLevel="0" collapsed="false">
      <c r="A4449" s="1" t="s">
        <v>4702</v>
      </c>
      <c r="B4449" s="1" t="s">
        <v>83</v>
      </c>
      <c r="C4449" s="1" t="s">
        <v>34</v>
      </c>
      <c r="D4449" s="1" t="s">
        <v>130</v>
      </c>
      <c r="E4449" s="1" t="n">
        <v>15.5</v>
      </c>
      <c r="F4449" s="1" t="n">
        <v>6</v>
      </c>
      <c r="G4449" s="1" t="n">
        <v>93</v>
      </c>
      <c r="H4449" s="1" t="s">
        <v>54</v>
      </c>
      <c r="I4449" s="1" t="s">
        <v>44</v>
      </c>
      <c r="J4449" s="4" t="n">
        <v>44621</v>
      </c>
      <c r="K4449" s="5" t="b">
        <f aca="false">TRUE()</f>
        <v>1</v>
      </c>
      <c r="L4449" s="6" t="str">
        <f aca="false">IFERROR(INDEX(CategoryCodes!$B$2:$B$9,MATCH(C4449,CategoryCodes!$A$2:$A$9,0)),"")</f>
        <v>A</v>
      </c>
      <c r="M4449" s="7" t="n">
        <f aca="false">IFERROR(VALUE(MID(D4449,FIND("_",D4449)+1,FIND("_",D4449,FIND("_",D4449)+1)-FIND("_",D4449)-1)),"")</f>
        <v>8</v>
      </c>
      <c r="N4449" s="7" t="str">
        <f aca="false">IF(OR(C4449="",M4449=""),"",C4449&amp;" Item "&amp;M4449)</f>
        <v>Beverages Item 8</v>
      </c>
      <c r="O4449" s="7" t="n">
        <v>90</v>
      </c>
      <c r="P4449" s="8" t="n">
        <f aca="false">G4449*Q4449</f>
        <v>9.3</v>
      </c>
      <c r="Q4449" s="9" t="n">
        <f aca="false">IF(K4449=TRUE(),0.1,0)</f>
        <v>0.1</v>
      </c>
    </row>
    <row r="4450" customFormat="false" ht="15" hidden="false" customHeight="true" outlineLevel="0" collapsed="false">
      <c r="A4450" s="1" t="s">
        <v>4703</v>
      </c>
      <c r="B4450" s="1" t="s">
        <v>52</v>
      </c>
      <c r="C4450" s="1" t="s">
        <v>19</v>
      </c>
      <c r="D4450" s="1" t="s">
        <v>172</v>
      </c>
      <c r="E4450" s="1" t="n">
        <v>21.5</v>
      </c>
      <c r="F4450" s="1" t="n">
        <v>9</v>
      </c>
      <c r="G4450" s="1" t="n">
        <v>193.5</v>
      </c>
      <c r="H4450" s="1" t="s">
        <v>54</v>
      </c>
      <c r="I4450" s="1" t="s">
        <v>44</v>
      </c>
      <c r="J4450" s="4" t="n">
        <v>45313</v>
      </c>
      <c r="K4450" s="5" t="b">
        <f aca="false">FALSE()</f>
        <v>0</v>
      </c>
      <c r="L4450" s="6" t="str">
        <f aca="false">IFERROR(INDEX(CategoryCodes!$B$2:$B$9,MATCH(C4450,CategoryCodes!$A$2:$A$9,0)),"")</f>
        <v>H</v>
      </c>
      <c r="M4450" s="7" t="n">
        <f aca="false">IFERROR(VALUE(MID(D4450,FIND("_",D4450)+1,FIND("_",D4450,FIND("_",D4450)+1)-FIND("_",D4450)-1)),"")</f>
        <v>12</v>
      </c>
      <c r="N4450" s="7" t="str">
        <f aca="false">IF(OR(C4450="",M4450=""),"",C4450&amp;" Item "&amp;M4450)</f>
        <v>Patisserie Item 12</v>
      </c>
      <c r="O4450" s="7" t="n">
        <v>493</v>
      </c>
      <c r="P4450" s="8" t="n">
        <f aca="false">G4450*Q4450</f>
        <v>0</v>
      </c>
      <c r="Q4450" s="9" t="n">
        <f aca="false">IF(K4450=TRUE(),0.1,0)</f>
        <v>0</v>
      </c>
    </row>
    <row r="4451" customFormat="false" ht="15" hidden="false" customHeight="true" outlineLevel="0" collapsed="false">
      <c r="A4451" s="1" t="s">
        <v>4704</v>
      </c>
      <c r="B4451" s="1" t="s">
        <v>42</v>
      </c>
      <c r="C4451" s="1" t="s">
        <v>38</v>
      </c>
      <c r="D4451" s="1" t="s">
        <v>166</v>
      </c>
      <c r="E4451" s="1" t="n">
        <v>36.5</v>
      </c>
      <c r="F4451" s="1" t="n">
        <v>2</v>
      </c>
      <c r="G4451" s="1" t="n">
        <v>73</v>
      </c>
      <c r="H4451" s="1" t="s">
        <v>54</v>
      </c>
      <c r="I4451" s="1" t="s">
        <v>22</v>
      </c>
      <c r="J4451" s="4" t="n">
        <v>44900</v>
      </c>
      <c r="K4451" s="5" t="b">
        <f aca="false">FALSE()</f>
        <v>0</v>
      </c>
      <c r="L4451" s="6" t="str">
        <f aca="false">IFERROR(INDEX(CategoryCodes!$B$2:$B$9,MATCH(C4451,CategoryCodes!$A$2:$A$9,0)),"")</f>
        <v>E</v>
      </c>
      <c r="M4451" s="7" t="n">
        <f aca="false">IFERROR(VALUE(MID(D4451,FIND("_",D4451)+1,FIND("_",D4451,FIND("_",D4451)+1)-FIND("_",D4451)-1)),"")</f>
        <v>22</v>
      </c>
      <c r="N4451" s="7" t="str">
        <f aca="false">IF(OR(C4451="",M4451=""),"",C4451&amp;" Item "&amp;M4451)</f>
        <v>Food Item 22</v>
      </c>
      <c r="O4451" s="7" t="n">
        <v>203</v>
      </c>
      <c r="P4451" s="8" t="n">
        <f aca="false">G4451*Q4451</f>
        <v>0</v>
      </c>
      <c r="Q4451" s="9" t="n">
        <f aca="false">IF(K4451=TRUE(),0.1,0)</f>
        <v>0</v>
      </c>
    </row>
    <row r="4452" customFormat="false" ht="15" hidden="false" customHeight="true" outlineLevel="0" collapsed="false">
      <c r="A4452" s="1" t="s">
        <v>4705</v>
      </c>
      <c r="B4452" s="1" t="s">
        <v>18</v>
      </c>
      <c r="C4452" s="1" t="s">
        <v>136</v>
      </c>
      <c r="D4452" s="1" t="s">
        <v>189</v>
      </c>
      <c r="E4452" s="1" t="n">
        <v>33.5</v>
      </c>
      <c r="F4452" s="1" t="n">
        <v>4</v>
      </c>
      <c r="G4452" s="1" t="n">
        <v>134</v>
      </c>
      <c r="H4452" s="1" t="s">
        <v>31</v>
      </c>
      <c r="I4452" s="1" t="s">
        <v>22</v>
      </c>
      <c r="J4452" s="4" t="n">
        <v>45189</v>
      </c>
      <c r="K4452" s="5" t="b">
        <f aca="false">TRUE()</f>
        <v>1</v>
      </c>
      <c r="L4452" s="6" t="str">
        <f aca="false">IFERROR(INDEX(CategoryCodes!$B$2:$B$9,MATCH(C4452,CategoryCodes!$A$2:$A$9,0)),"")</f>
        <v>C</v>
      </c>
      <c r="M4452" s="7" t="n">
        <f aca="false">IFERROR(VALUE(MID(D4452,FIND("_",D4452)+1,FIND("_",D4452,FIND("_",D4452)+1)-FIND("_",D4452)-1)),"")</f>
        <v>20</v>
      </c>
      <c r="N4452" s="7" t="str">
        <f aca="false">IF(OR(C4452="",M4452=""),"",C4452&amp;" Item "&amp;M4452)</f>
        <v>Computers and electric accessories Item 20</v>
      </c>
      <c r="O4452" s="7" t="n">
        <v>495</v>
      </c>
      <c r="P4452" s="8" t="n">
        <f aca="false">G4452*Q4452</f>
        <v>13.4</v>
      </c>
      <c r="Q4452" s="9" t="n">
        <f aca="false">IF(K4452=TRUE(),0.1,0)</f>
        <v>0.1</v>
      </c>
    </row>
    <row r="4453" customFormat="false" ht="15" hidden="false" customHeight="true" outlineLevel="0" collapsed="false">
      <c r="A4453" s="1" t="s">
        <v>4706</v>
      </c>
      <c r="B4453" s="1" t="s">
        <v>18</v>
      </c>
      <c r="C4453" s="1" t="s">
        <v>47</v>
      </c>
      <c r="D4453" s="1" t="s">
        <v>150</v>
      </c>
      <c r="E4453" s="1" t="n">
        <v>38</v>
      </c>
      <c r="F4453" s="1" t="n">
        <v>5</v>
      </c>
      <c r="G4453" s="1" t="n">
        <v>190</v>
      </c>
      <c r="H4453" s="1" t="s">
        <v>54</v>
      </c>
      <c r="I4453" s="1" t="s">
        <v>22</v>
      </c>
      <c r="J4453" s="4" t="n">
        <v>45512</v>
      </c>
      <c r="L4453" s="6" t="str">
        <f aca="false">IFERROR(INDEX(CategoryCodes!$B$2:$B$9,MATCH(C4453,CategoryCodes!$A$2:$A$9,0)),"")</f>
        <v>F</v>
      </c>
      <c r="M4453" s="7" t="n">
        <f aca="false">IFERROR(VALUE(MID(D4453,FIND("_",D4453)+1,FIND("_",D4453,FIND("_",D4453)+1)-FIND("_",D4453)-1)),"")</f>
        <v>23</v>
      </c>
      <c r="N4453" s="7" t="str">
        <f aca="false">IF(OR(C4453="",M4453=""),"",C4453&amp;" Item "&amp;M4453)</f>
        <v>Furniture Item 23</v>
      </c>
      <c r="O4453" s="7" t="n">
        <v>163</v>
      </c>
      <c r="P4453" s="8" t="n">
        <f aca="false">G4453*Q4453</f>
        <v>0</v>
      </c>
      <c r="Q4453" s="9" t="n">
        <f aca="false">IF(K4453=TRUE(),0.1,0)</f>
        <v>0</v>
      </c>
    </row>
    <row r="4454" customFormat="false" ht="15" hidden="false" customHeight="true" outlineLevel="0" collapsed="false">
      <c r="A4454" s="1" t="s">
        <v>4707</v>
      </c>
      <c r="B4454" s="1" t="s">
        <v>95</v>
      </c>
      <c r="C4454" s="1" t="s">
        <v>34</v>
      </c>
      <c r="D4454" s="1" t="s">
        <v>130</v>
      </c>
      <c r="E4454" s="1" t="n">
        <v>15.5</v>
      </c>
      <c r="F4454" s="1" t="n">
        <v>7</v>
      </c>
      <c r="G4454" s="1" t="n">
        <v>108.5</v>
      </c>
      <c r="H4454" s="1" t="s">
        <v>21</v>
      </c>
      <c r="I4454" s="1" t="s">
        <v>44</v>
      </c>
      <c r="J4454" s="4" t="n">
        <v>44958</v>
      </c>
      <c r="K4454" s="5" t="b">
        <f aca="false">FALSE()</f>
        <v>0</v>
      </c>
      <c r="L4454" s="6" t="str">
        <f aca="false">IFERROR(INDEX(CategoryCodes!$B$2:$B$9,MATCH(C4454,CategoryCodes!$A$2:$A$9,0)),"")</f>
        <v>A</v>
      </c>
      <c r="M4454" s="7" t="n">
        <f aca="false">IFERROR(VALUE(MID(D4454,FIND("_",D4454)+1,FIND("_",D4454,FIND("_",D4454)+1)-FIND("_",D4454)-1)),"")</f>
        <v>8</v>
      </c>
      <c r="N4454" s="7" t="str">
        <f aca="false">IF(OR(C4454="",M4454=""),"",C4454&amp;" Item "&amp;M4454)</f>
        <v>Beverages Item 8</v>
      </c>
      <c r="O4454" s="7" t="n">
        <v>149</v>
      </c>
      <c r="P4454" s="8" t="n">
        <f aca="false">G4454*Q4454</f>
        <v>0</v>
      </c>
      <c r="Q4454" s="9" t="n">
        <f aca="false">IF(K4454=TRUE(),0.1,0)</f>
        <v>0</v>
      </c>
    </row>
    <row r="4455" customFormat="false" ht="15" hidden="false" customHeight="true" outlineLevel="0" collapsed="false">
      <c r="A4455" s="1" t="s">
        <v>4708</v>
      </c>
      <c r="B4455" s="1" t="s">
        <v>122</v>
      </c>
      <c r="C4455" s="1" t="s">
        <v>19</v>
      </c>
      <c r="D4455" s="1" t="s">
        <v>170</v>
      </c>
      <c r="E4455" s="1" t="n">
        <v>24.5</v>
      </c>
      <c r="F4455" s="1" t="n">
        <v>9</v>
      </c>
      <c r="G4455" s="1" t="n">
        <v>220.5</v>
      </c>
      <c r="H4455" s="1" t="s">
        <v>21</v>
      </c>
      <c r="I4455" s="1" t="s">
        <v>44</v>
      </c>
      <c r="J4455" s="4" t="n">
        <v>45456</v>
      </c>
      <c r="K4455" s="5" t="b">
        <f aca="false">TRUE()</f>
        <v>1</v>
      </c>
      <c r="L4455" s="6" t="str">
        <f aca="false">IFERROR(INDEX(CategoryCodes!$B$2:$B$9,MATCH(C4455,CategoryCodes!$A$2:$A$9,0)),"")</f>
        <v>H</v>
      </c>
      <c r="M4455" s="7" t="n">
        <f aca="false">IFERROR(VALUE(MID(D4455,FIND("_",D4455)+1,FIND("_",D4455,FIND("_",D4455)+1)-FIND("_",D4455)-1)),"")</f>
        <v>14</v>
      </c>
      <c r="N4455" s="7" t="str">
        <f aca="false">IF(OR(C4455="",M4455=""),"",C4455&amp;" Item "&amp;M4455)</f>
        <v>Patisserie Item 14</v>
      </c>
      <c r="O4455" s="7" t="n">
        <v>376</v>
      </c>
      <c r="P4455" s="8" t="n">
        <f aca="false">G4455*Q4455</f>
        <v>22.05</v>
      </c>
      <c r="Q4455" s="9" t="n">
        <f aca="false">IF(K4455=TRUE(),0.1,0)</f>
        <v>0.1</v>
      </c>
    </row>
    <row r="4456" customFormat="false" ht="15" hidden="false" customHeight="true" outlineLevel="0" collapsed="false">
      <c r="A4456" s="1" t="s">
        <v>4709</v>
      </c>
      <c r="B4456" s="1" t="s">
        <v>86</v>
      </c>
      <c r="C4456" s="1" t="s">
        <v>47</v>
      </c>
      <c r="D4456" s="1" t="s">
        <v>715</v>
      </c>
      <c r="E4456" s="1" t="n">
        <v>21.5</v>
      </c>
      <c r="F4456" s="1" t="n">
        <v>7</v>
      </c>
      <c r="G4456" s="1" t="n">
        <v>150.5</v>
      </c>
      <c r="H4456" s="1" t="s">
        <v>31</v>
      </c>
      <c r="I4456" s="1" t="s">
        <v>22</v>
      </c>
      <c r="J4456" s="4" t="n">
        <v>45572</v>
      </c>
      <c r="K4456" s="5" t="b">
        <f aca="false">TRUE()</f>
        <v>1</v>
      </c>
      <c r="L4456" s="6" t="str">
        <f aca="false">IFERROR(INDEX(CategoryCodes!$B$2:$B$9,MATCH(C4456,CategoryCodes!$A$2:$A$9,0)),"")</f>
        <v>F</v>
      </c>
      <c r="M4456" s="7" t="n">
        <f aca="false">IFERROR(VALUE(MID(D4456,FIND("_",D4456)+1,FIND("_",D4456,FIND("_",D4456)+1)-FIND("_",D4456)-1)),"")</f>
        <v>12</v>
      </c>
      <c r="N4456" s="7" t="str">
        <f aca="false">IF(OR(C4456="",M4456=""),"",C4456&amp;" Item "&amp;M4456)</f>
        <v>Furniture Item 12</v>
      </c>
      <c r="O4456" s="7" t="n">
        <v>355</v>
      </c>
      <c r="P4456" s="8" t="n">
        <f aca="false">G4456*Q4456</f>
        <v>15.05</v>
      </c>
      <c r="Q4456" s="9" t="n">
        <f aca="false">IF(K4456=TRUE(),0.1,0)</f>
        <v>0.1</v>
      </c>
    </row>
    <row r="4457" customFormat="false" ht="15" hidden="false" customHeight="true" outlineLevel="0" collapsed="false">
      <c r="A4457" s="1" t="s">
        <v>4710</v>
      </c>
      <c r="B4457" s="1" t="s">
        <v>33</v>
      </c>
      <c r="C4457" s="1" t="s">
        <v>25</v>
      </c>
      <c r="D4457" s="1" t="s">
        <v>689</v>
      </c>
      <c r="E4457" s="1" t="n">
        <v>24.5</v>
      </c>
      <c r="F4457" s="1" t="n">
        <v>6</v>
      </c>
      <c r="G4457" s="1" t="n">
        <v>147</v>
      </c>
      <c r="H4457" s="1" t="s">
        <v>54</v>
      </c>
      <c r="I4457" s="1" t="s">
        <v>44</v>
      </c>
      <c r="J4457" s="4" t="n">
        <v>45641</v>
      </c>
      <c r="K4457" s="5" t="b">
        <f aca="false">TRUE()</f>
        <v>1</v>
      </c>
      <c r="L4457" s="6" t="str">
        <f aca="false">IFERROR(INDEX(CategoryCodes!$B$2:$B$9,MATCH(C4457,CategoryCodes!$A$2:$A$9,0)),"")</f>
        <v>G</v>
      </c>
      <c r="M4457" s="7" t="n">
        <f aca="false">IFERROR(VALUE(MID(D4457,FIND("_",D4457)+1,FIND("_",D4457,FIND("_",D4457)+1)-FIND("_",D4457)-1)),"")</f>
        <v>14</v>
      </c>
      <c r="N4457" s="7" t="str">
        <f aca="false">IF(OR(C4457="",M4457=""),"",C4457&amp;" Item "&amp;M4457)</f>
        <v>Milk Products Item 14</v>
      </c>
      <c r="O4457" s="7" t="n">
        <v>324</v>
      </c>
      <c r="P4457" s="8" t="n">
        <f aca="false">G4457*Q4457</f>
        <v>14.7</v>
      </c>
      <c r="Q4457" s="9" t="n">
        <f aca="false">IF(K4457=TRUE(),0.1,0)</f>
        <v>0.1</v>
      </c>
    </row>
    <row r="4458" customFormat="false" ht="15" hidden="false" customHeight="true" outlineLevel="0" collapsed="false">
      <c r="A4458" s="1" t="s">
        <v>4711</v>
      </c>
      <c r="B4458" s="1" t="s">
        <v>37</v>
      </c>
      <c r="C4458" s="1" t="s">
        <v>29</v>
      </c>
      <c r="D4458" s="1" t="s">
        <v>389</v>
      </c>
      <c r="E4458" s="1" t="n">
        <v>41</v>
      </c>
      <c r="F4458" s="1" t="n">
        <v>9</v>
      </c>
      <c r="G4458" s="1" t="n">
        <v>369</v>
      </c>
      <c r="H4458" s="1" t="s">
        <v>54</v>
      </c>
      <c r="I4458" s="1" t="s">
        <v>22</v>
      </c>
      <c r="J4458" s="4" t="n">
        <v>44609</v>
      </c>
      <c r="L4458" s="6" t="str">
        <f aca="false">IFERROR(INDEX(CategoryCodes!$B$2:$B$9,MATCH(C4458,CategoryCodes!$A$2:$A$9,0)),"")</f>
        <v>B</v>
      </c>
      <c r="M4458" s="7" t="n">
        <f aca="false">IFERROR(VALUE(MID(D4458,FIND("_",D4458)+1,FIND("_",D4458,FIND("_",D4458)+1)-FIND("_",D4458)-1)),"")</f>
        <v>25</v>
      </c>
      <c r="N4458" s="7" t="str">
        <f aca="false">IF(OR(C4458="",M4458=""),"",C4458&amp;" Item "&amp;M4458)</f>
        <v>Butchers Item 25</v>
      </c>
      <c r="O4458" s="7" t="n">
        <v>251</v>
      </c>
      <c r="P4458" s="8" t="n">
        <f aca="false">G4458*Q4458</f>
        <v>0</v>
      </c>
      <c r="Q4458" s="9" t="n">
        <f aca="false">IF(K4458=TRUE(),0.1,0)</f>
        <v>0</v>
      </c>
    </row>
    <row r="4459" customFormat="false" ht="15" hidden="false" customHeight="true" outlineLevel="0" collapsed="false">
      <c r="A4459" s="1" t="s">
        <v>4712</v>
      </c>
      <c r="B4459" s="1" t="s">
        <v>69</v>
      </c>
      <c r="C4459" s="1" t="s">
        <v>136</v>
      </c>
      <c r="E4459" s="1" t="n">
        <v>33.5</v>
      </c>
      <c r="H4459" s="1" t="s">
        <v>54</v>
      </c>
      <c r="I4459" s="1" t="s">
        <v>44</v>
      </c>
      <c r="J4459" s="4" t="n">
        <v>44607</v>
      </c>
      <c r="K4459" s="5" t="b">
        <f aca="false">TRUE()</f>
        <v>1</v>
      </c>
      <c r="L4459" s="6" t="str">
        <f aca="false">IFERROR(INDEX(CategoryCodes!$B$2:$B$9,MATCH(C4459,CategoryCodes!$A$2:$A$9,0)),"")</f>
        <v>C</v>
      </c>
      <c r="M4459" s="7" t="str">
        <f aca="false">IFERROR(VALUE(MID(D4459,FIND("_",D4459)+1,FIND("_",D4459,FIND("_",D4459)+1)-FIND("_",D4459)-1)),"")</f>
        <v/>
      </c>
      <c r="N4459" s="7" t="str">
        <f aca="false">IF(OR(C4459="",M4459=""),"",C4459&amp;" Item "&amp;M4459)</f>
        <v/>
      </c>
      <c r="O4459" s="7" t="n">
        <v>495</v>
      </c>
      <c r="P4459" s="8" t="n">
        <f aca="false">G4459*Q4459</f>
        <v>0</v>
      </c>
      <c r="Q4459" s="9" t="n">
        <f aca="false">IF(K4459=TRUE(),0.1,0)</f>
        <v>0.1</v>
      </c>
    </row>
    <row r="4460" customFormat="false" ht="15" hidden="false" customHeight="true" outlineLevel="0" collapsed="false">
      <c r="A4460" s="1" t="s">
        <v>4713</v>
      </c>
      <c r="B4460" s="1" t="s">
        <v>95</v>
      </c>
      <c r="C4460" s="1" t="s">
        <v>47</v>
      </c>
      <c r="D4460" s="1" t="s">
        <v>93</v>
      </c>
      <c r="E4460" s="1" t="n">
        <v>41</v>
      </c>
      <c r="F4460" s="1" t="n">
        <v>3</v>
      </c>
      <c r="G4460" s="1" t="n">
        <v>123</v>
      </c>
      <c r="H4460" s="1" t="s">
        <v>54</v>
      </c>
      <c r="I4460" s="1" t="s">
        <v>22</v>
      </c>
      <c r="J4460" s="4" t="n">
        <v>45487</v>
      </c>
      <c r="K4460" s="5" t="b">
        <f aca="false">FALSE()</f>
        <v>0</v>
      </c>
      <c r="L4460" s="6" t="str">
        <f aca="false">IFERROR(INDEX(CategoryCodes!$B$2:$B$9,MATCH(C4460,CategoryCodes!$A$2:$A$9,0)),"")</f>
        <v>F</v>
      </c>
      <c r="M4460" s="7" t="n">
        <f aca="false">IFERROR(VALUE(MID(D4460,FIND("_",D4460)+1,FIND("_",D4460,FIND("_",D4460)+1)-FIND("_",D4460)-1)),"")</f>
        <v>25</v>
      </c>
      <c r="N4460" s="7" t="str">
        <f aca="false">IF(OR(C4460="",M4460=""),"",C4460&amp;" Item "&amp;M4460)</f>
        <v>Furniture Item 25</v>
      </c>
      <c r="O4460" s="7" t="n">
        <v>294</v>
      </c>
      <c r="P4460" s="8" t="n">
        <f aca="false">G4460*Q4460</f>
        <v>0</v>
      </c>
      <c r="Q4460" s="9" t="n">
        <f aca="false">IF(K4460=TRUE(),0.1,0)</f>
        <v>0</v>
      </c>
    </row>
    <row r="4461" customFormat="false" ht="15" hidden="false" customHeight="true" outlineLevel="0" collapsed="false">
      <c r="A4461" s="1" t="s">
        <v>4714</v>
      </c>
      <c r="B4461" s="1" t="s">
        <v>114</v>
      </c>
      <c r="C4461" s="1" t="s">
        <v>19</v>
      </c>
      <c r="D4461" s="1" t="s">
        <v>178</v>
      </c>
      <c r="E4461" s="1" t="n">
        <v>5</v>
      </c>
      <c r="F4461" s="1" t="n">
        <v>8</v>
      </c>
      <c r="G4461" s="1" t="n">
        <v>40</v>
      </c>
      <c r="H4461" s="1" t="s">
        <v>31</v>
      </c>
      <c r="I4461" s="1" t="s">
        <v>44</v>
      </c>
      <c r="J4461" s="4" t="n">
        <v>44737</v>
      </c>
      <c r="K4461" s="5" t="b">
        <f aca="false">TRUE()</f>
        <v>1</v>
      </c>
      <c r="L4461" s="6" t="str">
        <f aca="false">IFERROR(INDEX(CategoryCodes!$B$2:$B$9,MATCH(C4461,CategoryCodes!$A$2:$A$9,0)),"")</f>
        <v>H</v>
      </c>
      <c r="M4461" s="7" t="n">
        <f aca="false">IFERROR(VALUE(MID(D4461,FIND("_",D4461)+1,FIND("_",D4461,FIND("_",D4461)+1)-FIND("_",D4461)-1)),"")</f>
        <v>1</v>
      </c>
      <c r="N4461" s="7" t="str">
        <f aca="false">IF(OR(C4461="",M4461=""),"",C4461&amp;" Item "&amp;M4461)</f>
        <v>Patisserie Item 1</v>
      </c>
      <c r="O4461" s="7" t="n">
        <v>400</v>
      </c>
      <c r="P4461" s="8" t="n">
        <f aca="false">G4461*Q4461</f>
        <v>4</v>
      </c>
      <c r="Q4461" s="9" t="n">
        <f aca="false">IF(K4461=TRUE(),0.1,0)</f>
        <v>0.1</v>
      </c>
    </row>
    <row r="4462" customFormat="false" ht="15" hidden="false" customHeight="true" outlineLevel="0" collapsed="false">
      <c r="A4462" s="1" t="s">
        <v>4715</v>
      </c>
      <c r="B4462" s="1" t="s">
        <v>90</v>
      </c>
      <c r="C4462" s="1" t="s">
        <v>38</v>
      </c>
      <c r="D4462" s="1" t="s">
        <v>243</v>
      </c>
      <c r="E4462" s="1" t="n">
        <v>17</v>
      </c>
      <c r="F4462" s="1" t="n">
        <v>9</v>
      </c>
      <c r="G4462" s="1" t="n">
        <v>153</v>
      </c>
      <c r="H4462" s="1" t="s">
        <v>54</v>
      </c>
      <c r="I4462" s="1" t="s">
        <v>22</v>
      </c>
      <c r="J4462" s="4" t="n">
        <v>45645</v>
      </c>
      <c r="K4462" s="5" t="b">
        <f aca="false">FALSE()</f>
        <v>0</v>
      </c>
      <c r="L4462" s="6" t="str">
        <f aca="false">IFERROR(INDEX(CategoryCodes!$B$2:$B$9,MATCH(C4462,CategoryCodes!$A$2:$A$9,0)),"")</f>
        <v>E</v>
      </c>
      <c r="M4462" s="7" t="n">
        <f aca="false">IFERROR(VALUE(MID(D4462,FIND("_",D4462)+1,FIND("_",D4462,FIND("_",D4462)+1)-FIND("_",D4462)-1)),"")</f>
        <v>9</v>
      </c>
      <c r="N4462" s="7" t="str">
        <f aca="false">IF(OR(C4462="",M4462=""),"",C4462&amp;" Item "&amp;M4462)</f>
        <v>Food Item 9</v>
      </c>
      <c r="O4462" s="7" t="n">
        <v>124</v>
      </c>
      <c r="P4462" s="8" t="n">
        <f aca="false">G4462*Q4462</f>
        <v>0</v>
      </c>
      <c r="Q4462" s="9" t="n">
        <f aca="false">IF(K4462=TRUE(),0.1,0)</f>
        <v>0</v>
      </c>
    </row>
    <row r="4463" customFormat="false" ht="15" hidden="false" customHeight="true" outlineLevel="0" collapsed="false">
      <c r="A4463" s="1" t="s">
        <v>4716</v>
      </c>
      <c r="B4463" s="1" t="s">
        <v>114</v>
      </c>
      <c r="C4463" s="1" t="s">
        <v>72</v>
      </c>
      <c r="E4463" s="1" t="n">
        <v>32</v>
      </c>
      <c r="H4463" s="1" t="s">
        <v>54</v>
      </c>
      <c r="I4463" s="1" t="s">
        <v>22</v>
      </c>
      <c r="J4463" s="4" t="n">
        <v>45322</v>
      </c>
      <c r="L4463" s="6" t="str">
        <f aca="false">IFERROR(INDEX(CategoryCodes!$B$2:$B$9,MATCH(C4463,CategoryCodes!$A$2:$A$9,0)),"")</f>
        <v>D</v>
      </c>
      <c r="M4463" s="7" t="str">
        <f aca="false">IFERROR(VALUE(MID(D4463,FIND("_",D4463)+1,FIND("_",D4463,FIND("_",D4463)+1)-FIND("_",D4463)-1)),"")</f>
        <v/>
      </c>
      <c r="N4463" s="7" t="str">
        <f aca="false">IF(OR(C4463="",M4463=""),"",C4463&amp;" Item "&amp;M4463)</f>
        <v/>
      </c>
      <c r="O4463" s="7" t="n">
        <v>166</v>
      </c>
      <c r="P4463" s="8" t="n">
        <f aca="false">G4463*Q4463</f>
        <v>0</v>
      </c>
      <c r="Q4463" s="9" t="n">
        <f aca="false">IF(K4463=TRUE(),0.1,0)</f>
        <v>0</v>
      </c>
    </row>
    <row r="4464" customFormat="false" ht="15" hidden="false" customHeight="true" outlineLevel="0" collapsed="false">
      <c r="A4464" s="1" t="s">
        <v>4717</v>
      </c>
      <c r="B4464" s="1" t="s">
        <v>95</v>
      </c>
      <c r="C4464" s="1" t="s">
        <v>25</v>
      </c>
      <c r="D4464" s="1" t="s">
        <v>64</v>
      </c>
      <c r="E4464" s="1" t="n">
        <v>27.5</v>
      </c>
      <c r="F4464" s="1" t="n">
        <v>8</v>
      </c>
      <c r="G4464" s="1" t="n">
        <v>220</v>
      </c>
      <c r="H4464" s="1" t="s">
        <v>21</v>
      </c>
      <c r="I4464" s="1" t="s">
        <v>22</v>
      </c>
      <c r="J4464" s="4" t="n">
        <v>45018</v>
      </c>
      <c r="L4464" s="6" t="str">
        <f aca="false">IFERROR(INDEX(CategoryCodes!$B$2:$B$9,MATCH(C4464,CategoryCodes!$A$2:$A$9,0)),"")</f>
        <v>G</v>
      </c>
      <c r="M4464" s="7" t="n">
        <f aca="false">IFERROR(VALUE(MID(D4464,FIND("_",D4464)+1,FIND("_",D4464,FIND("_",D4464)+1)-FIND("_",D4464)-1)),"")</f>
        <v>16</v>
      </c>
      <c r="N4464" s="7" t="str">
        <f aca="false">IF(OR(C4464="",M4464=""),"",C4464&amp;" Item "&amp;M4464)</f>
        <v>Milk Products Item 16</v>
      </c>
      <c r="O4464" s="7" t="n">
        <v>192</v>
      </c>
      <c r="P4464" s="8" t="n">
        <f aca="false">G4464*Q4464</f>
        <v>0</v>
      </c>
      <c r="Q4464" s="9" t="n">
        <f aca="false">IF(K4464=TRUE(),0.1,0)</f>
        <v>0</v>
      </c>
    </row>
    <row r="4465" customFormat="false" ht="15" hidden="false" customHeight="true" outlineLevel="0" collapsed="false">
      <c r="A4465" s="1" t="s">
        <v>4718</v>
      </c>
      <c r="B4465" s="1" t="s">
        <v>71</v>
      </c>
      <c r="C4465" s="1" t="s">
        <v>38</v>
      </c>
      <c r="D4465" s="1" t="s">
        <v>166</v>
      </c>
      <c r="E4465" s="1" t="n">
        <v>36.5</v>
      </c>
      <c r="F4465" s="1" t="n">
        <v>9</v>
      </c>
      <c r="G4465" s="1" t="n">
        <v>328.5</v>
      </c>
      <c r="H4465" s="1" t="s">
        <v>31</v>
      </c>
      <c r="I4465" s="1" t="s">
        <v>22</v>
      </c>
      <c r="J4465" s="4" t="n">
        <v>45391</v>
      </c>
      <c r="K4465" s="5" t="b">
        <f aca="false">FALSE()</f>
        <v>0</v>
      </c>
      <c r="L4465" s="6" t="str">
        <f aca="false">IFERROR(INDEX(CategoryCodes!$B$2:$B$9,MATCH(C4465,CategoryCodes!$A$2:$A$9,0)),"")</f>
        <v>E</v>
      </c>
      <c r="M4465" s="7" t="n">
        <f aca="false">IFERROR(VALUE(MID(D4465,FIND("_",D4465)+1,FIND("_",D4465,FIND("_",D4465)+1)-FIND("_",D4465)-1)),"")</f>
        <v>22</v>
      </c>
      <c r="N4465" s="7" t="str">
        <f aca="false">IF(OR(C4465="",M4465=""),"",C4465&amp;" Item "&amp;M4465)</f>
        <v>Food Item 22</v>
      </c>
      <c r="O4465" s="7" t="n">
        <v>143</v>
      </c>
      <c r="P4465" s="8" t="n">
        <f aca="false">G4465*Q4465</f>
        <v>0</v>
      </c>
      <c r="Q4465" s="9" t="n">
        <f aca="false">IF(K4465=TRUE(),0.1,0)</f>
        <v>0</v>
      </c>
    </row>
    <row r="4466" customFormat="false" ht="15" hidden="false" customHeight="true" outlineLevel="0" collapsed="false">
      <c r="A4466" s="1" t="s">
        <v>4719</v>
      </c>
      <c r="B4466" s="1" t="s">
        <v>75</v>
      </c>
      <c r="C4466" s="1" t="s">
        <v>25</v>
      </c>
      <c r="D4466" s="1" t="s">
        <v>546</v>
      </c>
      <c r="E4466" s="1" t="n">
        <v>23</v>
      </c>
      <c r="F4466" s="1" t="n">
        <v>5</v>
      </c>
      <c r="G4466" s="1" t="n">
        <v>115</v>
      </c>
      <c r="H4466" s="1" t="s">
        <v>21</v>
      </c>
      <c r="I4466" s="1" t="s">
        <v>44</v>
      </c>
      <c r="J4466" s="4" t="n">
        <v>44650</v>
      </c>
      <c r="L4466" s="6" t="str">
        <f aca="false">IFERROR(INDEX(CategoryCodes!$B$2:$B$9,MATCH(C4466,CategoryCodes!$A$2:$A$9,0)),"")</f>
        <v>G</v>
      </c>
      <c r="M4466" s="7" t="n">
        <f aca="false">IFERROR(VALUE(MID(D4466,FIND("_",D4466)+1,FIND("_",D4466,FIND("_",D4466)+1)-FIND("_",D4466)-1)),"")</f>
        <v>13</v>
      </c>
      <c r="N4466" s="7" t="str">
        <f aca="false">IF(OR(C4466="",M4466=""),"",C4466&amp;" Item "&amp;M4466)</f>
        <v>Milk Products Item 13</v>
      </c>
      <c r="O4466" s="7" t="n">
        <v>418</v>
      </c>
      <c r="P4466" s="8" t="n">
        <f aca="false">G4466*Q4466</f>
        <v>0</v>
      </c>
      <c r="Q4466" s="9" t="n">
        <f aca="false">IF(K4466=TRUE(),0.1,0)</f>
        <v>0</v>
      </c>
    </row>
    <row r="4467" customFormat="false" ht="15" hidden="false" customHeight="true" outlineLevel="0" collapsed="false">
      <c r="A4467" s="1" t="s">
        <v>4720</v>
      </c>
      <c r="B4467" s="1" t="s">
        <v>114</v>
      </c>
      <c r="C4467" s="1" t="s">
        <v>29</v>
      </c>
      <c r="D4467" s="1" t="s">
        <v>30</v>
      </c>
      <c r="E4467" s="1" t="n">
        <v>21.5</v>
      </c>
      <c r="F4467" s="1" t="n">
        <v>2</v>
      </c>
      <c r="G4467" s="1" t="n">
        <v>43</v>
      </c>
      <c r="H4467" s="1" t="s">
        <v>31</v>
      </c>
      <c r="I4467" s="1" t="s">
        <v>22</v>
      </c>
      <c r="J4467" s="4" t="n">
        <v>44579</v>
      </c>
      <c r="K4467" s="5" t="b">
        <f aca="false">FALSE()</f>
        <v>0</v>
      </c>
      <c r="L4467" s="6" t="str">
        <f aca="false">IFERROR(INDEX(CategoryCodes!$B$2:$B$9,MATCH(C4467,CategoryCodes!$A$2:$A$9,0)),"")</f>
        <v>B</v>
      </c>
      <c r="M4467" s="7" t="n">
        <f aca="false">IFERROR(VALUE(MID(D4467,FIND("_",D4467)+1,FIND("_",D4467,FIND("_",D4467)+1)-FIND("_",D4467)-1)),"")</f>
        <v>12</v>
      </c>
      <c r="N4467" s="7" t="str">
        <f aca="false">IF(OR(C4467="",M4467=""),"",C4467&amp;" Item "&amp;M4467)</f>
        <v>Butchers Item 12</v>
      </c>
      <c r="O4467" s="7" t="n">
        <v>402</v>
      </c>
      <c r="P4467" s="8" t="n">
        <f aca="false">G4467*Q4467</f>
        <v>0</v>
      </c>
      <c r="Q4467" s="9" t="n">
        <f aca="false">IF(K4467=TRUE(),0.1,0)</f>
        <v>0</v>
      </c>
    </row>
    <row r="4468" customFormat="false" ht="15" hidden="false" customHeight="true" outlineLevel="0" collapsed="false">
      <c r="A4468" s="1" t="s">
        <v>4721</v>
      </c>
      <c r="B4468" s="1" t="s">
        <v>71</v>
      </c>
      <c r="C4468" s="1" t="s">
        <v>19</v>
      </c>
      <c r="D4468" s="1" t="s">
        <v>170</v>
      </c>
      <c r="E4468" s="1" t="n">
        <v>24.5</v>
      </c>
      <c r="F4468" s="1" t="n">
        <v>9</v>
      </c>
      <c r="G4468" s="1" t="n">
        <v>220.5</v>
      </c>
      <c r="H4468" s="1" t="s">
        <v>31</v>
      </c>
      <c r="I4468" s="1" t="s">
        <v>22</v>
      </c>
      <c r="J4468" s="4" t="n">
        <v>44739</v>
      </c>
      <c r="K4468" s="5" t="b">
        <f aca="false">TRUE()</f>
        <v>1</v>
      </c>
      <c r="L4468" s="6" t="str">
        <f aca="false">IFERROR(INDEX(CategoryCodes!$B$2:$B$9,MATCH(C4468,CategoryCodes!$A$2:$A$9,0)),"")</f>
        <v>H</v>
      </c>
      <c r="M4468" s="7" t="n">
        <f aca="false">IFERROR(VALUE(MID(D4468,FIND("_",D4468)+1,FIND("_",D4468,FIND("_",D4468)+1)-FIND("_",D4468)-1)),"")</f>
        <v>14</v>
      </c>
      <c r="N4468" s="7" t="str">
        <f aca="false">IF(OR(C4468="",M4468=""),"",C4468&amp;" Item "&amp;M4468)</f>
        <v>Patisserie Item 14</v>
      </c>
      <c r="O4468" s="7" t="n">
        <v>201</v>
      </c>
      <c r="P4468" s="8" t="n">
        <f aca="false">G4468*Q4468</f>
        <v>22.05</v>
      </c>
      <c r="Q4468" s="9" t="n">
        <f aca="false">IF(K4468=TRUE(),0.1,0)</f>
        <v>0.1</v>
      </c>
    </row>
    <row r="4469" customFormat="false" ht="15" hidden="false" customHeight="true" outlineLevel="0" collapsed="false">
      <c r="A4469" s="1" t="s">
        <v>4722</v>
      </c>
      <c r="B4469" s="1" t="s">
        <v>71</v>
      </c>
      <c r="C4469" s="1" t="s">
        <v>19</v>
      </c>
      <c r="F4469" s="1" t="n">
        <v>10</v>
      </c>
      <c r="G4469" s="1" t="n">
        <v>245</v>
      </c>
      <c r="H4469" s="1" t="s">
        <v>21</v>
      </c>
      <c r="I4469" s="1" t="s">
        <v>44</v>
      </c>
      <c r="J4469" s="4" t="n">
        <v>45653</v>
      </c>
      <c r="L4469" s="6" t="str">
        <f aca="false">IFERROR(INDEX(CategoryCodes!$B$2:$B$9,MATCH(C4469,CategoryCodes!$A$2:$A$9,0)),"")</f>
        <v>H</v>
      </c>
      <c r="M4469" s="7" t="str">
        <f aca="false">IFERROR(VALUE(MID(D4469,FIND("_",D4469)+1,FIND("_",D4469,FIND("_",D4469)+1)-FIND("_",D4469)-1)),"")</f>
        <v/>
      </c>
      <c r="N4469" s="7" t="str">
        <f aca="false">IF(OR(C4469="",M4469=""),"",C4469&amp;" Item "&amp;M4469)</f>
        <v/>
      </c>
      <c r="O4469" s="7" t="n">
        <v>186</v>
      </c>
      <c r="P4469" s="8" t="n">
        <f aca="false">G4469*Q4469</f>
        <v>0</v>
      </c>
      <c r="Q4469" s="9" t="n">
        <f aca="false">IF(K4469=TRUE(),0.1,0)</f>
        <v>0</v>
      </c>
    </row>
    <row r="4470" customFormat="false" ht="15" hidden="false" customHeight="true" outlineLevel="0" collapsed="false">
      <c r="A4470" s="1" t="s">
        <v>4723</v>
      </c>
      <c r="B4470" s="1" t="s">
        <v>33</v>
      </c>
      <c r="C4470" s="1" t="s">
        <v>38</v>
      </c>
      <c r="D4470" s="1" t="s">
        <v>84</v>
      </c>
      <c r="E4470" s="1" t="n">
        <v>18.5</v>
      </c>
      <c r="F4470" s="1" t="n">
        <v>6</v>
      </c>
      <c r="G4470" s="1" t="n">
        <v>111</v>
      </c>
      <c r="H4470" s="1" t="s">
        <v>54</v>
      </c>
      <c r="I4470" s="1" t="s">
        <v>22</v>
      </c>
      <c r="J4470" s="4" t="n">
        <v>45027</v>
      </c>
      <c r="L4470" s="6" t="str">
        <f aca="false">IFERROR(INDEX(CategoryCodes!$B$2:$B$9,MATCH(C4470,CategoryCodes!$A$2:$A$9,0)),"")</f>
        <v>E</v>
      </c>
      <c r="M4470" s="7" t="n">
        <f aca="false">IFERROR(VALUE(MID(D4470,FIND("_",D4470)+1,FIND("_",D4470,FIND("_",D4470)+1)-FIND("_",D4470)-1)),"")</f>
        <v>10</v>
      </c>
      <c r="N4470" s="7" t="str">
        <f aca="false">IF(OR(C4470="",M4470=""),"",C4470&amp;" Item "&amp;M4470)</f>
        <v>Food Item 10</v>
      </c>
      <c r="O4470" s="7" t="n">
        <v>58</v>
      </c>
      <c r="P4470" s="8" t="n">
        <f aca="false">G4470*Q4470</f>
        <v>0</v>
      </c>
      <c r="Q4470" s="9" t="n">
        <f aca="false">IF(K4470=TRUE(),0.1,0)</f>
        <v>0</v>
      </c>
    </row>
    <row r="4471" customFormat="false" ht="15" hidden="false" customHeight="true" outlineLevel="0" collapsed="false">
      <c r="A4471" s="1" t="s">
        <v>4724</v>
      </c>
      <c r="B4471" s="1" t="s">
        <v>83</v>
      </c>
      <c r="C4471" s="1" t="s">
        <v>47</v>
      </c>
      <c r="E4471" s="1" t="n">
        <v>24.5</v>
      </c>
      <c r="H4471" s="1" t="s">
        <v>54</v>
      </c>
      <c r="I4471" s="1" t="s">
        <v>44</v>
      </c>
      <c r="J4471" s="4" t="n">
        <v>44910</v>
      </c>
      <c r="L4471" s="6" t="str">
        <f aca="false">IFERROR(INDEX(CategoryCodes!$B$2:$B$9,MATCH(C4471,CategoryCodes!$A$2:$A$9,0)),"")</f>
        <v>F</v>
      </c>
      <c r="M4471" s="7" t="str">
        <f aca="false">IFERROR(VALUE(MID(D4471,FIND("_",D4471)+1,FIND("_",D4471,FIND("_",D4471)+1)-FIND("_",D4471)-1)),"")</f>
        <v/>
      </c>
      <c r="N4471" s="7" t="str">
        <f aca="false">IF(OR(C4471="",M4471=""),"",C4471&amp;" Item "&amp;M4471)</f>
        <v/>
      </c>
      <c r="O4471" s="7" t="n">
        <v>477</v>
      </c>
      <c r="P4471" s="8" t="n">
        <f aca="false">G4471*Q4471</f>
        <v>0</v>
      </c>
      <c r="Q4471" s="9" t="n">
        <f aca="false">IF(K4471=TRUE(),0.1,0)</f>
        <v>0</v>
      </c>
    </row>
    <row r="4472" customFormat="false" ht="15" hidden="false" customHeight="true" outlineLevel="0" collapsed="false">
      <c r="A4472" s="1" t="s">
        <v>4725</v>
      </c>
      <c r="B4472" s="1" t="s">
        <v>114</v>
      </c>
      <c r="C4472" s="1" t="s">
        <v>72</v>
      </c>
      <c r="D4472" s="1" t="s">
        <v>925</v>
      </c>
      <c r="E4472" s="1" t="n">
        <v>17</v>
      </c>
      <c r="F4472" s="1" t="n">
        <v>7</v>
      </c>
      <c r="G4472" s="1" t="n">
        <v>119</v>
      </c>
      <c r="H4472" s="1" t="s">
        <v>54</v>
      </c>
      <c r="I4472" s="1" t="s">
        <v>44</v>
      </c>
      <c r="J4472" s="4" t="n">
        <v>44609</v>
      </c>
      <c r="K4472" s="5" t="b">
        <f aca="false">FALSE()</f>
        <v>0</v>
      </c>
      <c r="L4472" s="6" t="str">
        <f aca="false">IFERROR(INDEX(CategoryCodes!$B$2:$B$9,MATCH(C4472,CategoryCodes!$A$2:$A$9,0)),"")</f>
        <v>D</v>
      </c>
      <c r="M4472" s="7" t="n">
        <f aca="false">IFERROR(VALUE(MID(D4472,FIND("_",D4472)+1,FIND("_",D4472,FIND("_",D4472)+1)-FIND("_",D4472)-1)),"")</f>
        <v>9</v>
      </c>
      <c r="N4472" s="7" t="str">
        <f aca="false">IF(OR(C4472="",M4472=""),"",C4472&amp;" Item "&amp;M4472)</f>
        <v>Electric household essentials Item 9</v>
      </c>
      <c r="O4472" s="7" t="n">
        <v>288</v>
      </c>
      <c r="P4472" s="8" t="n">
        <f aca="false">G4472*Q4472</f>
        <v>0</v>
      </c>
      <c r="Q4472" s="9" t="n">
        <f aca="false">IF(K4472=TRUE(),0.1,0)</f>
        <v>0</v>
      </c>
    </row>
    <row r="4473" customFormat="false" ht="15" hidden="false" customHeight="true" outlineLevel="0" collapsed="false">
      <c r="A4473" s="1" t="s">
        <v>4726</v>
      </c>
      <c r="B4473" s="1" t="s">
        <v>49</v>
      </c>
      <c r="C4473" s="1" t="s">
        <v>72</v>
      </c>
      <c r="E4473" s="1" t="n">
        <v>18.5</v>
      </c>
      <c r="H4473" s="1" t="s">
        <v>21</v>
      </c>
      <c r="I4473" s="1" t="s">
        <v>44</v>
      </c>
      <c r="J4473" s="4" t="n">
        <v>44699</v>
      </c>
      <c r="K4473" s="5" t="b">
        <f aca="false">FALSE()</f>
        <v>0</v>
      </c>
      <c r="L4473" s="6" t="str">
        <f aca="false">IFERROR(INDEX(CategoryCodes!$B$2:$B$9,MATCH(C4473,CategoryCodes!$A$2:$A$9,0)),"")</f>
        <v>D</v>
      </c>
      <c r="M4473" s="7" t="str">
        <f aca="false">IFERROR(VALUE(MID(D4473,FIND("_",D4473)+1,FIND("_",D4473,FIND("_",D4473)+1)-FIND("_",D4473)-1)),"")</f>
        <v/>
      </c>
      <c r="N4473" s="7" t="str">
        <f aca="false">IF(OR(C4473="",M4473=""),"",C4473&amp;" Item "&amp;M4473)</f>
        <v/>
      </c>
      <c r="O4473" s="7" t="n">
        <v>102</v>
      </c>
      <c r="P4473" s="8" t="n">
        <f aca="false">G4473*Q4473</f>
        <v>0</v>
      </c>
      <c r="Q4473" s="9" t="n">
        <f aca="false">IF(K4473=TRUE(),0.1,0)</f>
        <v>0</v>
      </c>
    </row>
    <row r="4474" customFormat="false" ht="15" hidden="false" customHeight="true" outlineLevel="0" collapsed="false">
      <c r="A4474" s="1" t="s">
        <v>4727</v>
      </c>
      <c r="B4474" s="1" t="s">
        <v>90</v>
      </c>
      <c r="C4474" s="1" t="s">
        <v>47</v>
      </c>
      <c r="D4474" s="1" t="s">
        <v>459</v>
      </c>
      <c r="E4474" s="1" t="n">
        <v>26</v>
      </c>
      <c r="F4474" s="1" t="n">
        <v>9</v>
      </c>
      <c r="G4474" s="1" t="n">
        <v>234</v>
      </c>
      <c r="H4474" s="1" t="s">
        <v>54</v>
      </c>
      <c r="I4474" s="1" t="s">
        <v>22</v>
      </c>
      <c r="J4474" s="4" t="n">
        <v>45543</v>
      </c>
      <c r="K4474" s="5" t="b">
        <f aca="false">TRUE()</f>
        <v>1</v>
      </c>
      <c r="L4474" s="6" t="str">
        <f aca="false">IFERROR(INDEX(CategoryCodes!$B$2:$B$9,MATCH(C4474,CategoryCodes!$A$2:$A$9,0)),"")</f>
        <v>F</v>
      </c>
      <c r="M4474" s="7" t="n">
        <f aca="false">IFERROR(VALUE(MID(D4474,FIND("_",D4474)+1,FIND("_",D4474,FIND("_",D4474)+1)-FIND("_",D4474)-1)),"")</f>
        <v>15</v>
      </c>
      <c r="N4474" s="7" t="str">
        <f aca="false">IF(OR(C4474="",M4474=""),"",C4474&amp;" Item "&amp;M4474)</f>
        <v>Furniture Item 15</v>
      </c>
      <c r="O4474" s="7" t="n">
        <v>303</v>
      </c>
      <c r="P4474" s="8" t="n">
        <f aca="false">G4474*Q4474</f>
        <v>23.4</v>
      </c>
      <c r="Q4474" s="9" t="n">
        <f aca="false">IF(K4474=TRUE(),0.1,0)</f>
        <v>0.1</v>
      </c>
    </row>
    <row r="4475" customFormat="false" ht="15" hidden="false" customHeight="true" outlineLevel="0" collapsed="false">
      <c r="A4475" s="1" t="s">
        <v>4728</v>
      </c>
      <c r="B4475" s="1" t="s">
        <v>114</v>
      </c>
      <c r="C4475" s="1" t="s">
        <v>136</v>
      </c>
      <c r="D4475" s="1" t="s">
        <v>367</v>
      </c>
      <c r="E4475" s="1" t="n">
        <v>32</v>
      </c>
      <c r="F4475" s="1" t="n">
        <v>5</v>
      </c>
      <c r="G4475" s="1" t="n">
        <v>160</v>
      </c>
      <c r="H4475" s="1" t="s">
        <v>54</v>
      </c>
      <c r="I4475" s="1" t="s">
        <v>22</v>
      </c>
      <c r="J4475" s="4" t="n">
        <v>45525</v>
      </c>
      <c r="L4475" s="6" t="str">
        <f aca="false">IFERROR(INDEX(CategoryCodes!$B$2:$B$9,MATCH(C4475,CategoryCodes!$A$2:$A$9,0)),"")</f>
        <v>C</v>
      </c>
      <c r="M4475" s="7" t="n">
        <f aca="false">IFERROR(VALUE(MID(D4475,FIND("_",D4475)+1,FIND("_",D4475,FIND("_",D4475)+1)-FIND("_",D4475)-1)),"")</f>
        <v>19</v>
      </c>
      <c r="N4475" s="7" t="str">
        <f aca="false">IF(OR(C4475="",M4475=""),"",C4475&amp;" Item "&amp;M4475)</f>
        <v>Computers and electric accessories Item 19</v>
      </c>
      <c r="O4475" s="7" t="n">
        <v>279</v>
      </c>
      <c r="P4475" s="8" t="n">
        <f aca="false">G4475*Q4475</f>
        <v>0</v>
      </c>
      <c r="Q4475" s="9" t="n">
        <f aca="false">IF(K4475=TRUE(),0.1,0)</f>
        <v>0</v>
      </c>
    </row>
    <row r="4476" customFormat="false" ht="15" hidden="false" customHeight="true" outlineLevel="0" collapsed="false">
      <c r="A4476" s="1" t="s">
        <v>4729</v>
      </c>
      <c r="B4476" s="1" t="s">
        <v>114</v>
      </c>
      <c r="C4476" s="1" t="s">
        <v>38</v>
      </c>
      <c r="D4476" s="1" t="s">
        <v>371</v>
      </c>
      <c r="E4476" s="1" t="n">
        <v>41</v>
      </c>
      <c r="F4476" s="1" t="n">
        <v>7</v>
      </c>
      <c r="G4476" s="1" t="n">
        <v>287</v>
      </c>
      <c r="H4476" s="1" t="s">
        <v>31</v>
      </c>
      <c r="I4476" s="1" t="s">
        <v>44</v>
      </c>
      <c r="J4476" s="4" t="n">
        <v>45078</v>
      </c>
      <c r="L4476" s="6" t="str">
        <f aca="false">IFERROR(INDEX(CategoryCodes!$B$2:$B$9,MATCH(C4476,CategoryCodes!$A$2:$A$9,0)),"")</f>
        <v>E</v>
      </c>
      <c r="M4476" s="7" t="n">
        <f aca="false">IFERROR(VALUE(MID(D4476,FIND("_",D4476)+1,FIND("_",D4476,FIND("_",D4476)+1)-FIND("_",D4476)-1)),"")</f>
        <v>25</v>
      </c>
      <c r="N4476" s="7" t="str">
        <f aca="false">IF(OR(C4476="",M4476=""),"",C4476&amp;" Item "&amp;M4476)</f>
        <v>Food Item 25</v>
      </c>
      <c r="O4476" s="7" t="n">
        <v>92</v>
      </c>
      <c r="P4476" s="8" t="n">
        <f aca="false">G4476*Q4476</f>
        <v>0</v>
      </c>
      <c r="Q4476" s="9" t="n">
        <f aca="false">IF(K4476=TRUE(),0.1,0)</f>
        <v>0</v>
      </c>
    </row>
    <row r="4477" customFormat="false" ht="15" hidden="false" customHeight="true" outlineLevel="0" collapsed="false">
      <c r="A4477" s="1" t="s">
        <v>4730</v>
      </c>
      <c r="B4477" s="1" t="s">
        <v>75</v>
      </c>
      <c r="C4477" s="1" t="s">
        <v>38</v>
      </c>
      <c r="D4477" s="1" t="s">
        <v>201</v>
      </c>
      <c r="E4477" s="1" t="n">
        <v>14</v>
      </c>
      <c r="F4477" s="1" t="n">
        <v>9</v>
      </c>
      <c r="G4477" s="1" t="n">
        <v>126</v>
      </c>
      <c r="H4477" s="1" t="s">
        <v>54</v>
      </c>
      <c r="I4477" s="1" t="s">
        <v>44</v>
      </c>
      <c r="J4477" s="4" t="n">
        <v>45192</v>
      </c>
      <c r="K4477" s="5" t="b">
        <f aca="false">TRUE()</f>
        <v>1</v>
      </c>
      <c r="L4477" s="6" t="str">
        <f aca="false">IFERROR(INDEX(CategoryCodes!$B$2:$B$9,MATCH(C4477,CategoryCodes!$A$2:$A$9,0)),"")</f>
        <v>E</v>
      </c>
      <c r="M4477" s="7" t="n">
        <f aca="false">IFERROR(VALUE(MID(D4477,FIND("_",D4477)+1,FIND("_",D4477,FIND("_",D4477)+1)-FIND("_",D4477)-1)),"")</f>
        <v>7</v>
      </c>
      <c r="N4477" s="7" t="str">
        <f aca="false">IF(OR(C4477="",M4477=""),"",C4477&amp;" Item "&amp;M4477)</f>
        <v>Food Item 7</v>
      </c>
      <c r="O4477" s="7" t="n">
        <v>349</v>
      </c>
      <c r="P4477" s="8" t="n">
        <f aca="false">G4477*Q4477</f>
        <v>12.6</v>
      </c>
      <c r="Q4477" s="9" t="n">
        <f aca="false">IF(K4477=TRUE(),0.1,0)</f>
        <v>0.1</v>
      </c>
    </row>
    <row r="4478" customFormat="false" ht="15" hidden="false" customHeight="true" outlineLevel="0" collapsed="false">
      <c r="A4478" s="1" t="s">
        <v>4731</v>
      </c>
      <c r="B4478" s="1" t="s">
        <v>71</v>
      </c>
      <c r="C4478" s="1" t="s">
        <v>38</v>
      </c>
      <c r="F4478" s="1" t="n">
        <v>5</v>
      </c>
      <c r="G4478" s="1" t="n">
        <v>85</v>
      </c>
      <c r="H4478" s="1" t="s">
        <v>54</v>
      </c>
      <c r="I4478" s="1" t="s">
        <v>22</v>
      </c>
      <c r="J4478" s="4" t="n">
        <v>45560</v>
      </c>
      <c r="L4478" s="6" t="str">
        <f aca="false">IFERROR(INDEX(CategoryCodes!$B$2:$B$9,MATCH(C4478,CategoryCodes!$A$2:$A$9,0)),"")</f>
        <v>E</v>
      </c>
      <c r="M4478" s="7" t="str">
        <f aca="false">IFERROR(VALUE(MID(D4478,FIND("_",D4478)+1,FIND("_",D4478,FIND("_",D4478)+1)-FIND("_",D4478)-1)),"")</f>
        <v/>
      </c>
      <c r="N4478" s="7" t="str">
        <f aca="false">IF(OR(C4478="",M4478=""),"",C4478&amp;" Item "&amp;M4478)</f>
        <v/>
      </c>
      <c r="O4478" s="7" t="n">
        <v>393</v>
      </c>
      <c r="P4478" s="8" t="n">
        <f aca="false">G4478*Q4478</f>
        <v>0</v>
      </c>
      <c r="Q4478" s="9" t="n">
        <f aca="false">IF(K4478=TRUE(),0.1,0)</f>
        <v>0</v>
      </c>
    </row>
    <row r="4479" customFormat="false" ht="15" hidden="false" customHeight="true" outlineLevel="0" collapsed="false">
      <c r="A4479" s="1" t="s">
        <v>4732</v>
      </c>
      <c r="B4479" s="1" t="s">
        <v>129</v>
      </c>
      <c r="C4479" s="1" t="s">
        <v>34</v>
      </c>
      <c r="D4479" s="1" t="s">
        <v>871</v>
      </c>
      <c r="E4479" s="1" t="n">
        <v>26</v>
      </c>
      <c r="F4479" s="1" t="n">
        <v>3</v>
      </c>
      <c r="G4479" s="1" t="n">
        <v>78</v>
      </c>
      <c r="H4479" s="1" t="s">
        <v>31</v>
      </c>
      <c r="I4479" s="1" t="s">
        <v>44</v>
      </c>
      <c r="J4479" s="4" t="n">
        <v>45445</v>
      </c>
      <c r="K4479" s="5" t="b">
        <f aca="false">FALSE()</f>
        <v>0</v>
      </c>
      <c r="L4479" s="6" t="str">
        <f aca="false">IFERROR(INDEX(CategoryCodes!$B$2:$B$9,MATCH(C4479,CategoryCodes!$A$2:$A$9,0)),"")</f>
        <v>A</v>
      </c>
      <c r="M4479" s="7" t="n">
        <f aca="false">IFERROR(VALUE(MID(D4479,FIND("_",D4479)+1,FIND("_",D4479,FIND("_",D4479)+1)-FIND("_",D4479)-1)),"")</f>
        <v>15</v>
      </c>
      <c r="N4479" s="7" t="str">
        <f aca="false">IF(OR(C4479="",M4479=""),"",C4479&amp;" Item "&amp;M4479)</f>
        <v>Beverages Item 15</v>
      </c>
      <c r="O4479" s="7" t="n">
        <v>281</v>
      </c>
      <c r="P4479" s="8" t="n">
        <f aca="false">G4479*Q4479</f>
        <v>0</v>
      </c>
      <c r="Q4479" s="9" t="n">
        <f aca="false">IF(K4479=TRUE(),0.1,0)</f>
        <v>0</v>
      </c>
    </row>
    <row r="4480" customFormat="false" ht="15" hidden="false" customHeight="true" outlineLevel="0" collapsed="false">
      <c r="A4480" s="1" t="s">
        <v>4733</v>
      </c>
      <c r="B4480" s="1" t="s">
        <v>46</v>
      </c>
      <c r="C4480" s="1" t="s">
        <v>38</v>
      </c>
      <c r="D4480" s="1" t="s">
        <v>39</v>
      </c>
      <c r="E4480" s="1" t="n">
        <v>12.5</v>
      </c>
      <c r="F4480" s="1" t="n">
        <v>10</v>
      </c>
      <c r="G4480" s="1" t="n">
        <v>125</v>
      </c>
      <c r="H4480" s="1" t="s">
        <v>31</v>
      </c>
      <c r="I4480" s="1" t="s">
        <v>44</v>
      </c>
      <c r="J4480" s="4" t="n">
        <v>45018</v>
      </c>
      <c r="K4480" s="5" t="b">
        <f aca="false">TRUE()</f>
        <v>1</v>
      </c>
      <c r="L4480" s="6" t="str">
        <f aca="false">IFERROR(INDEX(CategoryCodes!$B$2:$B$9,MATCH(C4480,CategoryCodes!$A$2:$A$9,0)),"")</f>
        <v>E</v>
      </c>
      <c r="M4480" s="7" t="n">
        <f aca="false">IFERROR(VALUE(MID(D4480,FIND("_",D4480)+1,FIND("_",D4480,FIND("_",D4480)+1)-FIND("_",D4480)-1)),"")</f>
        <v>6</v>
      </c>
      <c r="N4480" s="7" t="str">
        <f aca="false">IF(OR(C4480="",M4480=""),"",C4480&amp;" Item "&amp;M4480)</f>
        <v>Food Item 6</v>
      </c>
      <c r="O4480" s="7" t="n">
        <v>13</v>
      </c>
      <c r="P4480" s="8" t="n">
        <f aca="false">G4480*Q4480</f>
        <v>12.5</v>
      </c>
      <c r="Q4480" s="9" t="n">
        <f aca="false">IF(K4480=TRUE(),0.1,0)</f>
        <v>0.1</v>
      </c>
    </row>
    <row r="4481" customFormat="false" ht="15" hidden="false" customHeight="true" outlineLevel="0" collapsed="false">
      <c r="A4481" s="1" t="s">
        <v>4734</v>
      </c>
      <c r="B4481" s="1" t="s">
        <v>80</v>
      </c>
      <c r="C4481" s="1" t="s">
        <v>29</v>
      </c>
      <c r="F4481" s="1" t="n">
        <v>3</v>
      </c>
      <c r="G4481" s="1" t="n">
        <v>105</v>
      </c>
      <c r="H4481" s="1" t="s">
        <v>31</v>
      </c>
      <c r="I4481" s="1" t="s">
        <v>22</v>
      </c>
      <c r="J4481" s="4" t="n">
        <v>45133</v>
      </c>
      <c r="K4481" s="5" t="b">
        <f aca="false">TRUE()</f>
        <v>1</v>
      </c>
      <c r="L4481" s="6" t="str">
        <f aca="false">IFERROR(INDEX(CategoryCodes!$B$2:$B$9,MATCH(C4481,CategoryCodes!$A$2:$A$9,0)),"")</f>
        <v>B</v>
      </c>
      <c r="M4481" s="7" t="str">
        <f aca="false">IFERROR(VALUE(MID(D4481,FIND("_",D4481)+1,FIND("_",D4481,FIND("_",D4481)+1)-FIND("_",D4481)-1)),"")</f>
        <v/>
      </c>
      <c r="N4481" s="7" t="str">
        <f aca="false">IF(OR(C4481="",M4481=""),"",C4481&amp;" Item "&amp;M4481)</f>
        <v/>
      </c>
      <c r="O4481" s="7" t="n">
        <v>487</v>
      </c>
      <c r="P4481" s="8" t="n">
        <f aca="false">G4481*Q4481</f>
        <v>10.5</v>
      </c>
      <c r="Q4481" s="9" t="n">
        <f aca="false">IF(K4481=TRUE(),0.1,0)</f>
        <v>0.1</v>
      </c>
    </row>
    <row r="4482" customFormat="false" ht="15" hidden="false" customHeight="true" outlineLevel="0" collapsed="false">
      <c r="A4482" s="1" t="s">
        <v>4735</v>
      </c>
      <c r="B4482" s="1" t="s">
        <v>46</v>
      </c>
      <c r="C4482" s="1" t="s">
        <v>25</v>
      </c>
      <c r="D4482" s="1" t="s">
        <v>148</v>
      </c>
      <c r="E4482" s="1" t="n">
        <v>32</v>
      </c>
      <c r="F4482" s="1" t="n">
        <v>5</v>
      </c>
      <c r="G4482" s="1" t="n">
        <v>160</v>
      </c>
      <c r="H4482" s="1" t="s">
        <v>54</v>
      </c>
      <c r="I4482" s="1" t="s">
        <v>44</v>
      </c>
      <c r="J4482" s="4" t="n">
        <v>45221</v>
      </c>
      <c r="L4482" s="6" t="str">
        <f aca="false">IFERROR(INDEX(CategoryCodes!$B$2:$B$9,MATCH(C4482,CategoryCodes!$A$2:$A$9,0)),"")</f>
        <v>G</v>
      </c>
      <c r="M4482" s="7" t="n">
        <f aca="false">IFERROR(VALUE(MID(D4482,FIND("_",D4482)+1,FIND("_",D4482,FIND("_",D4482)+1)-FIND("_",D4482)-1)),"")</f>
        <v>19</v>
      </c>
      <c r="N4482" s="7" t="str">
        <f aca="false">IF(OR(C4482="",M4482=""),"",C4482&amp;" Item "&amp;M4482)</f>
        <v>Milk Products Item 19</v>
      </c>
      <c r="O4482" s="7" t="n">
        <v>372</v>
      </c>
      <c r="P4482" s="8" t="n">
        <f aca="false">G4482*Q4482</f>
        <v>0</v>
      </c>
      <c r="Q4482" s="9" t="n">
        <f aca="false">IF(K4482=TRUE(),0.1,0)</f>
        <v>0</v>
      </c>
    </row>
    <row r="4483" customFormat="false" ht="15" hidden="false" customHeight="true" outlineLevel="0" collapsed="false">
      <c r="A4483" s="1" t="s">
        <v>4736</v>
      </c>
      <c r="B4483" s="1" t="s">
        <v>24</v>
      </c>
      <c r="C4483" s="1" t="s">
        <v>47</v>
      </c>
      <c r="D4483" s="1" t="s">
        <v>239</v>
      </c>
      <c r="E4483" s="1" t="n">
        <v>11</v>
      </c>
      <c r="F4483" s="1" t="n">
        <v>8</v>
      </c>
      <c r="G4483" s="1" t="n">
        <v>88</v>
      </c>
      <c r="H4483" s="1" t="s">
        <v>31</v>
      </c>
      <c r="I4483" s="1" t="s">
        <v>22</v>
      </c>
      <c r="J4483" s="4" t="n">
        <v>44799</v>
      </c>
      <c r="L4483" s="6" t="str">
        <f aca="false">IFERROR(INDEX(CategoryCodes!$B$2:$B$9,MATCH(C4483,CategoryCodes!$A$2:$A$9,0)),"")</f>
        <v>F</v>
      </c>
      <c r="M4483" s="7" t="n">
        <f aca="false">IFERROR(VALUE(MID(D4483,FIND("_",D4483)+1,FIND("_",D4483,FIND("_",D4483)+1)-FIND("_",D4483)-1)),"")</f>
        <v>5</v>
      </c>
      <c r="N4483" s="7" t="str">
        <f aca="false">IF(OR(C4483="",M4483=""),"",C4483&amp;" Item "&amp;M4483)</f>
        <v>Furniture Item 5</v>
      </c>
      <c r="O4483" s="7" t="n">
        <v>236</v>
      </c>
      <c r="P4483" s="8" t="n">
        <f aca="false">G4483*Q4483</f>
        <v>0</v>
      </c>
      <c r="Q4483" s="9" t="n">
        <f aca="false">IF(K4483=TRUE(),0.1,0)</f>
        <v>0</v>
      </c>
    </row>
    <row r="4484" customFormat="false" ht="15" hidden="false" customHeight="true" outlineLevel="0" collapsed="false">
      <c r="A4484" s="1" t="s">
        <v>4737</v>
      </c>
      <c r="B4484" s="1" t="s">
        <v>49</v>
      </c>
      <c r="C4484" s="1" t="s">
        <v>136</v>
      </c>
      <c r="D4484" s="1" t="s">
        <v>249</v>
      </c>
      <c r="E4484" s="1" t="n">
        <v>15.5</v>
      </c>
      <c r="F4484" s="1" t="n">
        <v>6</v>
      </c>
      <c r="G4484" s="1" t="n">
        <v>93</v>
      </c>
      <c r="H4484" s="1" t="s">
        <v>31</v>
      </c>
      <c r="I4484" s="1" t="s">
        <v>22</v>
      </c>
      <c r="J4484" s="4" t="n">
        <v>44845</v>
      </c>
      <c r="K4484" s="5" t="b">
        <f aca="false">FALSE()</f>
        <v>0</v>
      </c>
      <c r="L4484" s="6" t="str">
        <f aca="false">IFERROR(INDEX(CategoryCodes!$B$2:$B$9,MATCH(C4484,CategoryCodes!$A$2:$A$9,0)),"")</f>
        <v>C</v>
      </c>
      <c r="M4484" s="7" t="n">
        <f aca="false">IFERROR(VALUE(MID(D4484,FIND("_",D4484)+1,FIND("_",D4484,FIND("_",D4484)+1)-FIND("_",D4484)-1)),"")</f>
        <v>8</v>
      </c>
      <c r="N4484" s="7" t="str">
        <f aca="false">IF(OR(C4484="",M4484=""),"",C4484&amp;" Item "&amp;M4484)</f>
        <v>Computers and electric accessories Item 8</v>
      </c>
      <c r="O4484" s="7" t="n">
        <v>482</v>
      </c>
      <c r="P4484" s="8" t="n">
        <f aca="false">G4484*Q4484</f>
        <v>0</v>
      </c>
      <c r="Q4484" s="9" t="n">
        <f aca="false">IF(K4484=TRUE(),0.1,0)</f>
        <v>0</v>
      </c>
    </row>
    <row r="4485" customFormat="false" ht="15" hidden="false" customHeight="true" outlineLevel="0" collapsed="false">
      <c r="A4485" s="1" t="s">
        <v>4738</v>
      </c>
      <c r="B4485" s="1" t="s">
        <v>28</v>
      </c>
      <c r="C4485" s="1" t="s">
        <v>29</v>
      </c>
      <c r="D4485" s="1" t="s">
        <v>1171</v>
      </c>
      <c r="E4485" s="1" t="n">
        <v>9.5</v>
      </c>
      <c r="F4485" s="1" t="n">
        <v>4</v>
      </c>
      <c r="G4485" s="1" t="n">
        <v>38</v>
      </c>
      <c r="H4485" s="1" t="s">
        <v>21</v>
      </c>
      <c r="I4485" s="1" t="s">
        <v>44</v>
      </c>
      <c r="J4485" s="4" t="n">
        <v>45338</v>
      </c>
      <c r="L4485" s="6" t="str">
        <f aca="false">IFERROR(INDEX(CategoryCodes!$B$2:$B$9,MATCH(C4485,CategoryCodes!$A$2:$A$9,0)),"")</f>
        <v>B</v>
      </c>
      <c r="M4485" s="7" t="n">
        <f aca="false">IFERROR(VALUE(MID(D4485,FIND("_",D4485)+1,FIND("_",D4485,FIND("_",D4485)+1)-FIND("_",D4485)-1)),"")</f>
        <v>4</v>
      </c>
      <c r="N4485" s="7" t="str">
        <f aca="false">IF(OR(C4485="",M4485=""),"",C4485&amp;" Item "&amp;M4485)</f>
        <v>Butchers Item 4</v>
      </c>
      <c r="O4485" s="7" t="n">
        <v>362</v>
      </c>
      <c r="P4485" s="8" t="n">
        <f aca="false">G4485*Q4485</f>
        <v>0</v>
      </c>
      <c r="Q4485" s="9" t="n">
        <f aca="false">IF(K4485=TRUE(),0.1,0)</f>
        <v>0</v>
      </c>
    </row>
    <row r="4486" customFormat="false" ht="15" hidden="false" customHeight="true" outlineLevel="0" collapsed="false">
      <c r="A4486" s="1" t="s">
        <v>4739</v>
      </c>
      <c r="B4486" s="1" t="s">
        <v>33</v>
      </c>
      <c r="C4486" s="1" t="s">
        <v>38</v>
      </c>
      <c r="D4486" s="1" t="s">
        <v>243</v>
      </c>
      <c r="E4486" s="1" t="n">
        <v>17</v>
      </c>
      <c r="F4486" s="1" t="n">
        <v>1</v>
      </c>
      <c r="G4486" s="1" t="n">
        <v>17</v>
      </c>
      <c r="H4486" s="1" t="s">
        <v>54</v>
      </c>
      <c r="I4486" s="1" t="s">
        <v>22</v>
      </c>
      <c r="J4486" s="4" t="n">
        <v>45605</v>
      </c>
      <c r="L4486" s="6" t="str">
        <f aca="false">IFERROR(INDEX(CategoryCodes!$B$2:$B$9,MATCH(C4486,CategoryCodes!$A$2:$A$9,0)),"")</f>
        <v>E</v>
      </c>
      <c r="M4486" s="7" t="n">
        <f aca="false">IFERROR(VALUE(MID(D4486,FIND("_",D4486)+1,FIND("_",D4486,FIND("_",D4486)+1)-FIND("_",D4486)-1)),"")</f>
        <v>9</v>
      </c>
      <c r="N4486" s="7" t="str">
        <f aca="false">IF(OR(C4486="",M4486=""),"",C4486&amp;" Item "&amp;M4486)</f>
        <v>Food Item 9</v>
      </c>
      <c r="O4486" s="7" t="n">
        <v>107</v>
      </c>
      <c r="P4486" s="8" t="n">
        <f aca="false">G4486*Q4486</f>
        <v>0</v>
      </c>
      <c r="Q4486" s="9" t="n">
        <f aca="false">IF(K4486=TRUE(),0.1,0)</f>
        <v>0</v>
      </c>
    </row>
    <row r="4487" customFormat="false" ht="15" hidden="false" customHeight="true" outlineLevel="0" collapsed="false">
      <c r="A4487" s="1" t="s">
        <v>4740</v>
      </c>
      <c r="B4487" s="1" t="s">
        <v>83</v>
      </c>
      <c r="C4487" s="1" t="s">
        <v>72</v>
      </c>
      <c r="E4487" s="1" t="n">
        <v>35</v>
      </c>
      <c r="H4487" s="1" t="s">
        <v>21</v>
      </c>
      <c r="I4487" s="1" t="s">
        <v>44</v>
      </c>
      <c r="J4487" s="4" t="n">
        <v>44946</v>
      </c>
      <c r="K4487" s="5" t="b">
        <f aca="false">FALSE()</f>
        <v>0</v>
      </c>
      <c r="L4487" s="6" t="str">
        <f aca="false">IFERROR(INDEX(CategoryCodes!$B$2:$B$9,MATCH(C4487,CategoryCodes!$A$2:$A$9,0)),"")</f>
        <v>D</v>
      </c>
      <c r="M4487" s="7" t="str">
        <f aca="false">IFERROR(VALUE(MID(D4487,FIND("_",D4487)+1,FIND("_",D4487,FIND("_",D4487)+1)-FIND("_",D4487)-1)),"")</f>
        <v/>
      </c>
      <c r="N4487" s="7" t="str">
        <f aca="false">IF(OR(C4487="",M4487=""),"",C4487&amp;" Item "&amp;M4487)</f>
        <v/>
      </c>
      <c r="O4487" s="7" t="n">
        <v>224</v>
      </c>
      <c r="P4487" s="8" t="n">
        <f aca="false">G4487*Q4487</f>
        <v>0</v>
      </c>
      <c r="Q4487" s="9" t="n">
        <f aca="false">IF(K4487=TRUE(),0.1,0)</f>
        <v>0</v>
      </c>
    </row>
    <row r="4488" customFormat="false" ht="15" hidden="false" customHeight="true" outlineLevel="0" collapsed="false">
      <c r="A4488" s="1" t="s">
        <v>4741</v>
      </c>
      <c r="B4488" s="1" t="s">
        <v>46</v>
      </c>
      <c r="C4488" s="1" t="s">
        <v>29</v>
      </c>
      <c r="D4488" s="1" t="s">
        <v>283</v>
      </c>
      <c r="E4488" s="1" t="n">
        <v>30.5</v>
      </c>
      <c r="F4488" s="1" t="n">
        <v>6</v>
      </c>
      <c r="G4488" s="1" t="n">
        <v>183</v>
      </c>
      <c r="H4488" s="1" t="s">
        <v>54</v>
      </c>
      <c r="I4488" s="1" t="s">
        <v>44</v>
      </c>
      <c r="J4488" s="4" t="n">
        <v>44949</v>
      </c>
      <c r="K4488" s="5" t="b">
        <f aca="false">FALSE()</f>
        <v>0</v>
      </c>
      <c r="L4488" s="6" t="str">
        <f aca="false">IFERROR(INDEX(CategoryCodes!$B$2:$B$9,MATCH(C4488,CategoryCodes!$A$2:$A$9,0)),"")</f>
        <v>B</v>
      </c>
      <c r="M4488" s="7" t="n">
        <f aca="false">IFERROR(VALUE(MID(D4488,FIND("_",D4488)+1,FIND("_",D4488,FIND("_",D4488)+1)-FIND("_",D4488)-1)),"")</f>
        <v>18</v>
      </c>
      <c r="N4488" s="7" t="str">
        <f aca="false">IF(OR(C4488="",M4488=""),"",C4488&amp;" Item "&amp;M4488)</f>
        <v>Butchers Item 18</v>
      </c>
      <c r="O4488" s="7" t="n">
        <v>408</v>
      </c>
      <c r="P4488" s="8" t="n">
        <f aca="false">G4488*Q4488</f>
        <v>0</v>
      </c>
      <c r="Q4488" s="9" t="n">
        <f aca="false">IF(K4488=TRUE(),0.1,0)</f>
        <v>0</v>
      </c>
    </row>
    <row r="4489" customFormat="false" ht="15" hidden="false" customHeight="true" outlineLevel="0" collapsed="false">
      <c r="A4489" s="1" t="s">
        <v>4742</v>
      </c>
      <c r="B4489" s="1" t="s">
        <v>37</v>
      </c>
      <c r="C4489" s="1" t="s">
        <v>29</v>
      </c>
      <c r="D4489" s="1" t="s">
        <v>283</v>
      </c>
      <c r="E4489" s="1" t="n">
        <v>30.5</v>
      </c>
      <c r="F4489" s="1" t="n">
        <v>6</v>
      </c>
      <c r="G4489" s="1" t="n">
        <v>183</v>
      </c>
      <c r="H4489" s="1" t="s">
        <v>31</v>
      </c>
      <c r="I4489" s="1" t="s">
        <v>22</v>
      </c>
      <c r="J4489" s="4" t="n">
        <v>45127</v>
      </c>
      <c r="K4489" s="5" t="b">
        <f aca="false">TRUE()</f>
        <v>1</v>
      </c>
      <c r="L4489" s="6" t="str">
        <f aca="false">IFERROR(INDEX(CategoryCodes!$B$2:$B$9,MATCH(C4489,CategoryCodes!$A$2:$A$9,0)),"")</f>
        <v>B</v>
      </c>
      <c r="M4489" s="7" t="n">
        <f aca="false">IFERROR(VALUE(MID(D4489,FIND("_",D4489)+1,FIND("_",D4489,FIND("_",D4489)+1)-FIND("_",D4489)-1)),"")</f>
        <v>18</v>
      </c>
      <c r="N4489" s="7" t="str">
        <f aca="false">IF(OR(C4489="",M4489=""),"",C4489&amp;" Item "&amp;M4489)</f>
        <v>Butchers Item 18</v>
      </c>
      <c r="O4489" s="7" t="n">
        <v>149</v>
      </c>
      <c r="P4489" s="8" t="n">
        <f aca="false">G4489*Q4489</f>
        <v>18.3</v>
      </c>
      <c r="Q4489" s="9" t="n">
        <f aca="false">IF(K4489=TRUE(),0.1,0)</f>
        <v>0.1</v>
      </c>
    </row>
    <row r="4490" customFormat="false" ht="15" hidden="false" customHeight="true" outlineLevel="0" collapsed="false">
      <c r="A4490" s="1" t="s">
        <v>4743</v>
      </c>
      <c r="B4490" s="1" t="s">
        <v>61</v>
      </c>
      <c r="C4490" s="1" t="s">
        <v>34</v>
      </c>
      <c r="E4490" s="1" t="n">
        <v>17</v>
      </c>
      <c r="H4490" s="1" t="s">
        <v>54</v>
      </c>
      <c r="I4490" s="1" t="s">
        <v>44</v>
      </c>
      <c r="J4490" s="4" t="n">
        <v>45358</v>
      </c>
      <c r="K4490" s="5" t="b">
        <f aca="false">FALSE()</f>
        <v>0</v>
      </c>
      <c r="L4490" s="6" t="str">
        <f aca="false">IFERROR(INDEX(CategoryCodes!$B$2:$B$9,MATCH(C4490,CategoryCodes!$A$2:$A$9,0)),"")</f>
        <v>A</v>
      </c>
      <c r="M4490" s="7" t="str">
        <f aca="false">IFERROR(VALUE(MID(D4490,FIND("_",D4490)+1,FIND("_",D4490,FIND("_",D4490)+1)-FIND("_",D4490)-1)),"")</f>
        <v/>
      </c>
      <c r="N4490" s="7" t="str">
        <f aca="false">IF(OR(C4490="",M4490=""),"",C4490&amp;" Item "&amp;M4490)</f>
        <v/>
      </c>
      <c r="O4490" s="7" t="n">
        <v>425</v>
      </c>
      <c r="P4490" s="8" t="n">
        <f aca="false">G4490*Q4490</f>
        <v>0</v>
      </c>
      <c r="Q4490" s="9" t="n">
        <f aca="false">IF(K4490=TRUE(),0.1,0)</f>
        <v>0</v>
      </c>
    </row>
    <row r="4491" customFormat="false" ht="15" hidden="false" customHeight="true" outlineLevel="0" collapsed="false">
      <c r="A4491" s="1" t="s">
        <v>4744</v>
      </c>
      <c r="B4491" s="1" t="s">
        <v>95</v>
      </c>
      <c r="C4491" s="1" t="s">
        <v>47</v>
      </c>
      <c r="D4491" s="1" t="s">
        <v>203</v>
      </c>
      <c r="E4491" s="1" t="n">
        <v>35</v>
      </c>
      <c r="F4491" s="1" t="n">
        <v>10</v>
      </c>
      <c r="G4491" s="1" t="n">
        <v>350</v>
      </c>
      <c r="H4491" s="1" t="s">
        <v>21</v>
      </c>
      <c r="I4491" s="1" t="s">
        <v>44</v>
      </c>
      <c r="J4491" s="4" t="n">
        <v>45152</v>
      </c>
      <c r="K4491" s="5" t="b">
        <f aca="false">TRUE()</f>
        <v>1</v>
      </c>
      <c r="L4491" s="6" t="str">
        <f aca="false">IFERROR(INDEX(CategoryCodes!$B$2:$B$9,MATCH(C4491,CategoryCodes!$A$2:$A$9,0)),"")</f>
        <v>F</v>
      </c>
      <c r="M4491" s="7" t="n">
        <f aca="false">IFERROR(VALUE(MID(D4491,FIND("_",D4491)+1,FIND("_",D4491,FIND("_",D4491)+1)-FIND("_",D4491)-1)),"")</f>
        <v>21</v>
      </c>
      <c r="N4491" s="7" t="str">
        <f aca="false">IF(OR(C4491="",M4491=""),"",C4491&amp;" Item "&amp;M4491)</f>
        <v>Furniture Item 21</v>
      </c>
      <c r="O4491" s="7" t="n">
        <v>354</v>
      </c>
      <c r="P4491" s="8" t="n">
        <f aca="false">G4491*Q4491</f>
        <v>35</v>
      </c>
      <c r="Q4491" s="9" t="n">
        <f aca="false">IF(K4491=TRUE(),0.1,0)</f>
        <v>0.1</v>
      </c>
    </row>
    <row r="4492" customFormat="false" ht="15" hidden="false" customHeight="true" outlineLevel="0" collapsed="false">
      <c r="A4492" s="1" t="s">
        <v>4745</v>
      </c>
      <c r="B4492" s="1" t="s">
        <v>69</v>
      </c>
      <c r="C4492" s="1" t="s">
        <v>34</v>
      </c>
      <c r="D4492" s="1" t="s">
        <v>35</v>
      </c>
      <c r="E4492" s="1" t="n">
        <v>27.5</v>
      </c>
      <c r="F4492" s="1" t="n">
        <v>1</v>
      </c>
      <c r="G4492" s="1" t="n">
        <v>27.5</v>
      </c>
      <c r="H4492" s="1" t="s">
        <v>54</v>
      </c>
      <c r="I4492" s="1" t="s">
        <v>44</v>
      </c>
      <c r="J4492" s="4" t="n">
        <v>45448</v>
      </c>
      <c r="K4492" s="5" t="b">
        <f aca="false">TRUE()</f>
        <v>1</v>
      </c>
      <c r="L4492" s="6" t="str">
        <f aca="false">IFERROR(INDEX(CategoryCodes!$B$2:$B$9,MATCH(C4492,CategoryCodes!$A$2:$A$9,0)),"")</f>
        <v>A</v>
      </c>
      <c r="M4492" s="7" t="n">
        <f aca="false">IFERROR(VALUE(MID(D4492,FIND("_",D4492)+1,FIND("_",D4492,FIND("_",D4492)+1)-FIND("_",D4492)-1)),"")</f>
        <v>16</v>
      </c>
      <c r="N4492" s="7" t="str">
        <f aca="false">IF(OR(C4492="",M4492=""),"",C4492&amp;" Item "&amp;M4492)</f>
        <v>Beverages Item 16</v>
      </c>
      <c r="O4492" s="7" t="n">
        <v>35</v>
      </c>
      <c r="P4492" s="8" t="n">
        <f aca="false">G4492*Q4492</f>
        <v>2.75</v>
      </c>
      <c r="Q4492" s="9" t="n">
        <f aca="false">IF(K4492=TRUE(),0.1,0)</f>
        <v>0.1</v>
      </c>
    </row>
    <row r="4493" customFormat="false" ht="15" hidden="false" customHeight="true" outlineLevel="0" collapsed="false">
      <c r="A4493" s="1" t="s">
        <v>4746</v>
      </c>
      <c r="B4493" s="1" t="s">
        <v>129</v>
      </c>
      <c r="C4493" s="1" t="s">
        <v>38</v>
      </c>
      <c r="D4493" s="1" t="s">
        <v>504</v>
      </c>
      <c r="E4493" s="1" t="n">
        <v>29</v>
      </c>
      <c r="F4493" s="1" t="n">
        <v>9</v>
      </c>
      <c r="G4493" s="1" t="n">
        <v>261</v>
      </c>
      <c r="H4493" s="1" t="s">
        <v>31</v>
      </c>
      <c r="I4493" s="1" t="s">
        <v>22</v>
      </c>
      <c r="J4493" s="4" t="n">
        <v>45319</v>
      </c>
      <c r="K4493" s="5" t="b">
        <f aca="false">FALSE()</f>
        <v>0</v>
      </c>
      <c r="L4493" s="6" t="str">
        <f aca="false">IFERROR(INDEX(CategoryCodes!$B$2:$B$9,MATCH(C4493,CategoryCodes!$A$2:$A$9,0)),"")</f>
        <v>E</v>
      </c>
      <c r="M4493" s="7" t="n">
        <f aca="false">IFERROR(VALUE(MID(D4493,FIND("_",D4493)+1,FIND("_",D4493,FIND("_",D4493)+1)-FIND("_",D4493)-1)),"")</f>
        <v>17</v>
      </c>
      <c r="N4493" s="7" t="str">
        <f aca="false">IF(OR(C4493="",M4493=""),"",C4493&amp;" Item "&amp;M4493)</f>
        <v>Food Item 17</v>
      </c>
      <c r="O4493" s="7" t="n">
        <v>419</v>
      </c>
      <c r="P4493" s="8" t="n">
        <f aca="false">G4493*Q4493</f>
        <v>0</v>
      </c>
      <c r="Q4493" s="9" t="n">
        <f aca="false">IF(K4493=TRUE(),0.1,0)</f>
        <v>0</v>
      </c>
    </row>
    <row r="4494" customFormat="false" ht="15" hidden="false" customHeight="true" outlineLevel="0" collapsed="false">
      <c r="A4494" s="1" t="s">
        <v>4747</v>
      </c>
      <c r="B4494" s="1" t="s">
        <v>119</v>
      </c>
      <c r="C4494" s="1" t="s">
        <v>34</v>
      </c>
      <c r="E4494" s="1" t="n">
        <v>8</v>
      </c>
      <c r="H4494" s="1" t="s">
        <v>31</v>
      </c>
      <c r="I4494" s="1" t="s">
        <v>44</v>
      </c>
      <c r="J4494" s="4" t="n">
        <v>44739</v>
      </c>
      <c r="K4494" s="5" t="b">
        <f aca="false">FALSE()</f>
        <v>0</v>
      </c>
      <c r="L4494" s="6" t="str">
        <f aca="false">IFERROR(INDEX(CategoryCodes!$B$2:$B$9,MATCH(C4494,CategoryCodes!$A$2:$A$9,0)),"")</f>
        <v>A</v>
      </c>
      <c r="M4494" s="7" t="str">
        <f aca="false">IFERROR(VALUE(MID(D4494,FIND("_",D4494)+1,FIND("_",D4494,FIND("_",D4494)+1)-FIND("_",D4494)-1)),"")</f>
        <v/>
      </c>
      <c r="N4494" s="7" t="str">
        <f aca="false">IF(OR(C4494="",M4494=""),"",C4494&amp;" Item "&amp;M4494)</f>
        <v/>
      </c>
      <c r="O4494" s="7" t="n">
        <v>434</v>
      </c>
      <c r="P4494" s="8" t="n">
        <f aca="false">G4494*Q4494</f>
        <v>0</v>
      </c>
      <c r="Q4494" s="9" t="n">
        <f aca="false">IF(K4494=TRUE(),0.1,0)</f>
        <v>0</v>
      </c>
    </row>
    <row r="4495" customFormat="false" ht="15" hidden="false" customHeight="true" outlineLevel="0" collapsed="false">
      <c r="A4495" s="1" t="s">
        <v>4748</v>
      </c>
      <c r="B4495" s="1" t="s">
        <v>104</v>
      </c>
      <c r="C4495" s="1" t="s">
        <v>136</v>
      </c>
      <c r="D4495" s="1" t="s">
        <v>164</v>
      </c>
      <c r="E4495" s="1" t="n">
        <v>36.5</v>
      </c>
      <c r="F4495" s="1" t="n">
        <v>2</v>
      </c>
      <c r="G4495" s="1" t="n">
        <v>73</v>
      </c>
      <c r="H4495" s="1" t="s">
        <v>54</v>
      </c>
      <c r="I4495" s="1" t="s">
        <v>22</v>
      </c>
      <c r="J4495" s="4" t="n">
        <v>44886</v>
      </c>
      <c r="K4495" s="5" t="b">
        <f aca="false">FALSE()</f>
        <v>0</v>
      </c>
      <c r="L4495" s="6" t="str">
        <f aca="false">IFERROR(INDEX(CategoryCodes!$B$2:$B$9,MATCH(C4495,CategoryCodes!$A$2:$A$9,0)),"")</f>
        <v>C</v>
      </c>
      <c r="M4495" s="7" t="n">
        <f aca="false">IFERROR(VALUE(MID(D4495,FIND("_",D4495)+1,FIND("_",D4495,FIND("_",D4495)+1)-FIND("_",D4495)-1)),"")</f>
        <v>22</v>
      </c>
      <c r="N4495" s="7" t="str">
        <f aca="false">IF(OR(C4495="",M4495=""),"",C4495&amp;" Item "&amp;M4495)</f>
        <v>Computers and electric accessories Item 22</v>
      </c>
      <c r="O4495" s="7" t="n">
        <v>407</v>
      </c>
      <c r="P4495" s="8" t="n">
        <f aca="false">G4495*Q4495</f>
        <v>0</v>
      </c>
      <c r="Q4495" s="9" t="n">
        <f aca="false">IF(K4495=TRUE(),0.1,0)</f>
        <v>0</v>
      </c>
    </row>
    <row r="4496" customFormat="false" ht="15" hidden="false" customHeight="true" outlineLevel="0" collapsed="false">
      <c r="A4496" s="1" t="s">
        <v>4749</v>
      </c>
      <c r="B4496" s="1" t="s">
        <v>122</v>
      </c>
      <c r="C4496" s="1" t="s">
        <v>136</v>
      </c>
      <c r="D4496" s="1" t="s">
        <v>137</v>
      </c>
      <c r="E4496" s="1" t="n">
        <v>27.5</v>
      </c>
      <c r="F4496" s="1" t="n">
        <v>10</v>
      </c>
      <c r="G4496" s="1" t="n">
        <v>275</v>
      </c>
      <c r="H4496" s="1" t="s">
        <v>54</v>
      </c>
      <c r="I4496" s="1" t="s">
        <v>44</v>
      </c>
      <c r="J4496" s="4" t="n">
        <v>45467</v>
      </c>
      <c r="L4496" s="6" t="str">
        <f aca="false">IFERROR(INDEX(CategoryCodes!$B$2:$B$9,MATCH(C4496,CategoryCodes!$A$2:$A$9,0)),"")</f>
        <v>C</v>
      </c>
      <c r="M4496" s="7" t="n">
        <f aca="false">IFERROR(VALUE(MID(D4496,FIND("_",D4496)+1,FIND("_",D4496,FIND("_",D4496)+1)-FIND("_",D4496)-1)),"")</f>
        <v>16</v>
      </c>
      <c r="N4496" s="7" t="str">
        <f aca="false">IF(OR(C4496="",M4496=""),"",C4496&amp;" Item "&amp;M4496)</f>
        <v>Computers and electric accessories Item 16</v>
      </c>
      <c r="O4496" s="7" t="n">
        <v>407</v>
      </c>
      <c r="P4496" s="8" t="n">
        <f aca="false">G4496*Q4496</f>
        <v>0</v>
      </c>
      <c r="Q4496" s="9" t="n">
        <f aca="false">IF(K4496=TRUE(),0.1,0)</f>
        <v>0</v>
      </c>
    </row>
    <row r="4497" customFormat="false" ht="15" hidden="false" customHeight="true" outlineLevel="0" collapsed="false">
      <c r="A4497" s="1" t="s">
        <v>4750</v>
      </c>
      <c r="B4497" s="1" t="s">
        <v>24</v>
      </c>
      <c r="C4497" s="1" t="s">
        <v>25</v>
      </c>
      <c r="D4497" s="1" t="s">
        <v>277</v>
      </c>
      <c r="E4497" s="1" t="n">
        <v>5</v>
      </c>
      <c r="F4497" s="1" t="n">
        <v>6</v>
      </c>
      <c r="G4497" s="1" t="n">
        <v>30</v>
      </c>
      <c r="H4497" s="1" t="s">
        <v>31</v>
      </c>
      <c r="I4497" s="1" t="s">
        <v>22</v>
      </c>
      <c r="J4497" s="4" t="n">
        <v>44611</v>
      </c>
      <c r="K4497" s="5" t="b">
        <f aca="false">FALSE()</f>
        <v>0</v>
      </c>
      <c r="L4497" s="6" t="str">
        <f aca="false">IFERROR(INDEX(CategoryCodes!$B$2:$B$9,MATCH(C4497,CategoryCodes!$A$2:$A$9,0)),"")</f>
        <v>G</v>
      </c>
      <c r="M4497" s="7" t="n">
        <f aca="false">IFERROR(VALUE(MID(D4497,FIND("_",D4497)+1,FIND("_",D4497,FIND("_",D4497)+1)-FIND("_",D4497)-1)),"")</f>
        <v>1</v>
      </c>
      <c r="N4497" s="7" t="str">
        <f aca="false">IF(OR(C4497="",M4497=""),"",C4497&amp;" Item "&amp;M4497)</f>
        <v>Milk Products Item 1</v>
      </c>
      <c r="O4497" s="7" t="n">
        <v>209</v>
      </c>
      <c r="P4497" s="8" t="n">
        <f aca="false">G4497*Q4497</f>
        <v>0</v>
      </c>
      <c r="Q4497" s="9" t="n">
        <f aca="false">IF(K4497=TRUE(),0.1,0)</f>
        <v>0</v>
      </c>
    </row>
    <row r="4498" customFormat="false" ht="15" hidden="false" customHeight="true" outlineLevel="0" collapsed="false">
      <c r="A4498" s="1" t="s">
        <v>4751</v>
      </c>
      <c r="B4498" s="1" t="s">
        <v>18</v>
      </c>
      <c r="C4498" s="1" t="s">
        <v>29</v>
      </c>
      <c r="D4498" s="1" t="s">
        <v>168</v>
      </c>
      <c r="E4498" s="1" t="n">
        <v>6.5</v>
      </c>
      <c r="F4498" s="1" t="n">
        <v>10</v>
      </c>
      <c r="G4498" s="1" t="n">
        <v>65</v>
      </c>
      <c r="H4498" s="1" t="s">
        <v>31</v>
      </c>
      <c r="I4498" s="1" t="s">
        <v>44</v>
      </c>
      <c r="J4498" s="4" t="n">
        <v>45334</v>
      </c>
      <c r="L4498" s="6" t="str">
        <f aca="false">IFERROR(INDEX(CategoryCodes!$B$2:$B$9,MATCH(C4498,CategoryCodes!$A$2:$A$9,0)),"")</f>
        <v>B</v>
      </c>
      <c r="M4498" s="7" t="n">
        <f aca="false">IFERROR(VALUE(MID(D4498,FIND("_",D4498)+1,FIND("_",D4498,FIND("_",D4498)+1)-FIND("_",D4498)-1)),"")</f>
        <v>2</v>
      </c>
      <c r="N4498" s="7" t="str">
        <f aca="false">IF(OR(C4498="",M4498=""),"",C4498&amp;" Item "&amp;M4498)</f>
        <v>Butchers Item 2</v>
      </c>
      <c r="O4498" s="7" t="n">
        <v>344</v>
      </c>
      <c r="P4498" s="8" t="n">
        <f aca="false">G4498*Q4498</f>
        <v>0</v>
      </c>
      <c r="Q4498" s="9" t="n">
        <f aca="false">IF(K4498=TRUE(),0.1,0)</f>
        <v>0</v>
      </c>
    </row>
    <row r="4499" customFormat="false" ht="15" hidden="false" customHeight="true" outlineLevel="0" collapsed="false">
      <c r="A4499" s="1" t="s">
        <v>4752</v>
      </c>
      <c r="B4499" s="1" t="s">
        <v>90</v>
      </c>
      <c r="C4499" s="1" t="s">
        <v>136</v>
      </c>
      <c r="D4499" s="1" t="s">
        <v>367</v>
      </c>
      <c r="E4499" s="1" t="n">
        <v>32</v>
      </c>
      <c r="F4499" s="1" t="n">
        <v>6</v>
      </c>
      <c r="G4499" s="1" t="n">
        <v>192</v>
      </c>
      <c r="H4499" s="1" t="s">
        <v>21</v>
      </c>
      <c r="I4499" s="1" t="s">
        <v>22</v>
      </c>
      <c r="J4499" s="4" t="n">
        <v>44707</v>
      </c>
      <c r="L4499" s="6" t="str">
        <f aca="false">IFERROR(INDEX(CategoryCodes!$B$2:$B$9,MATCH(C4499,CategoryCodes!$A$2:$A$9,0)),"")</f>
        <v>C</v>
      </c>
      <c r="M4499" s="7" t="n">
        <f aca="false">IFERROR(VALUE(MID(D4499,FIND("_",D4499)+1,FIND("_",D4499,FIND("_",D4499)+1)-FIND("_",D4499)-1)),"")</f>
        <v>19</v>
      </c>
      <c r="N4499" s="7" t="str">
        <f aca="false">IF(OR(C4499="",M4499=""),"",C4499&amp;" Item "&amp;M4499)</f>
        <v>Computers and electric accessories Item 19</v>
      </c>
      <c r="O4499" s="7" t="n">
        <v>255</v>
      </c>
      <c r="P4499" s="8" t="n">
        <f aca="false">G4499*Q4499</f>
        <v>0</v>
      </c>
      <c r="Q4499" s="9" t="n">
        <f aca="false">IF(K4499=TRUE(),0.1,0)</f>
        <v>0</v>
      </c>
    </row>
    <row r="4500" customFormat="false" ht="15" hidden="false" customHeight="true" outlineLevel="0" collapsed="false">
      <c r="A4500" s="1" t="s">
        <v>4753</v>
      </c>
      <c r="B4500" s="1" t="s">
        <v>119</v>
      </c>
      <c r="C4500" s="1" t="s">
        <v>136</v>
      </c>
      <c r="D4500" s="1" t="s">
        <v>281</v>
      </c>
      <c r="E4500" s="1" t="n">
        <v>6.5</v>
      </c>
      <c r="F4500" s="1" t="n">
        <v>6</v>
      </c>
      <c r="G4500" s="1" t="n">
        <v>39</v>
      </c>
      <c r="H4500" s="1" t="s">
        <v>21</v>
      </c>
      <c r="I4500" s="1" t="s">
        <v>44</v>
      </c>
      <c r="J4500" s="4" t="n">
        <v>45307</v>
      </c>
      <c r="K4500" s="5" t="b">
        <f aca="false">FALSE()</f>
        <v>0</v>
      </c>
      <c r="L4500" s="6" t="str">
        <f aca="false">IFERROR(INDEX(CategoryCodes!$B$2:$B$9,MATCH(C4500,CategoryCodes!$A$2:$A$9,0)),"")</f>
        <v>C</v>
      </c>
      <c r="M4500" s="7" t="n">
        <f aca="false">IFERROR(VALUE(MID(D4500,FIND("_",D4500)+1,FIND("_",D4500,FIND("_",D4500)+1)-FIND("_",D4500)-1)),"")</f>
        <v>2</v>
      </c>
      <c r="N4500" s="7" t="str">
        <f aca="false">IF(OR(C4500="",M4500=""),"",C4500&amp;" Item "&amp;M4500)</f>
        <v>Computers and electric accessories Item 2</v>
      </c>
      <c r="O4500" s="7" t="n">
        <v>71</v>
      </c>
      <c r="P4500" s="8" t="n">
        <f aca="false">G4500*Q4500</f>
        <v>0</v>
      </c>
      <c r="Q4500" s="9" t="n">
        <f aca="false">IF(K4500=TRUE(),0.1,0)</f>
        <v>0</v>
      </c>
    </row>
    <row r="4501" customFormat="false" ht="15" hidden="false" customHeight="true" outlineLevel="0" collapsed="false">
      <c r="A4501" s="1" t="s">
        <v>4754</v>
      </c>
      <c r="B4501" s="1" t="s">
        <v>80</v>
      </c>
      <c r="C4501" s="1" t="s">
        <v>19</v>
      </c>
      <c r="D4501" s="1" t="s">
        <v>139</v>
      </c>
      <c r="E4501" s="1" t="n">
        <v>20</v>
      </c>
      <c r="F4501" s="1" t="n">
        <v>10</v>
      </c>
      <c r="G4501" s="1" t="n">
        <v>200</v>
      </c>
      <c r="H4501" s="1" t="s">
        <v>54</v>
      </c>
      <c r="I4501" s="1" t="s">
        <v>22</v>
      </c>
      <c r="J4501" s="4" t="n">
        <v>45535</v>
      </c>
      <c r="K4501" s="5" t="b">
        <f aca="false">TRUE()</f>
        <v>1</v>
      </c>
      <c r="L4501" s="6" t="str">
        <f aca="false">IFERROR(INDEX(CategoryCodes!$B$2:$B$9,MATCH(C4501,CategoryCodes!$A$2:$A$9,0)),"")</f>
        <v>H</v>
      </c>
      <c r="M4501" s="7" t="n">
        <f aca="false">IFERROR(VALUE(MID(D4501,FIND("_",D4501)+1,FIND("_",D4501,FIND("_",D4501)+1)-FIND("_",D4501)-1)),"")</f>
        <v>11</v>
      </c>
      <c r="N4501" s="7" t="str">
        <f aca="false">IF(OR(C4501="",M4501=""),"",C4501&amp;" Item "&amp;M4501)</f>
        <v>Patisserie Item 11</v>
      </c>
      <c r="O4501" s="7" t="n">
        <v>324</v>
      </c>
      <c r="P4501" s="8" t="n">
        <f aca="false">G4501*Q4501</f>
        <v>20</v>
      </c>
      <c r="Q4501" s="9" t="n">
        <f aca="false">IF(K4501=TRUE(),0.1,0)</f>
        <v>0.1</v>
      </c>
    </row>
    <row r="4502" customFormat="false" ht="15" hidden="false" customHeight="true" outlineLevel="0" collapsed="false">
      <c r="A4502" s="1" t="s">
        <v>4755</v>
      </c>
      <c r="B4502" s="1" t="s">
        <v>69</v>
      </c>
      <c r="C4502" s="1" t="s">
        <v>47</v>
      </c>
      <c r="D4502" s="1" t="s">
        <v>239</v>
      </c>
      <c r="E4502" s="1" t="n">
        <v>11</v>
      </c>
      <c r="F4502" s="1" t="n">
        <v>8</v>
      </c>
      <c r="G4502" s="1" t="n">
        <v>88</v>
      </c>
      <c r="H4502" s="1" t="s">
        <v>31</v>
      </c>
      <c r="I4502" s="1" t="s">
        <v>22</v>
      </c>
      <c r="J4502" s="4" t="n">
        <v>45389</v>
      </c>
      <c r="L4502" s="6" t="str">
        <f aca="false">IFERROR(INDEX(CategoryCodes!$B$2:$B$9,MATCH(C4502,CategoryCodes!$A$2:$A$9,0)),"")</f>
        <v>F</v>
      </c>
      <c r="M4502" s="7" t="n">
        <f aca="false">IFERROR(VALUE(MID(D4502,FIND("_",D4502)+1,FIND("_",D4502,FIND("_",D4502)+1)-FIND("_",D4502)-1)),"")</f>
        <v>5</v>
      </c>
      <c r="N4502" s="7" t="str">
        <f aca="false">IF(OR(C4502="",M4502=""),"",C4502&amp;" Item "&amp;M4502)</f>
        <v>Furniture Item 5</v>
      </c>
      <c r="O4502" s="7" t="n">
        <v>155</v>
      </c>
      <c r="P4502" s="8" t="n">
        <f aca="false">G4502*Q4502</f>
        <v>0</v>
      </c>
      <c r="Q4502" s="9" t="n">
        <f aca="false">IF(K4502=TRUE(),0.1,0)</f>
        <v>0</v>
      </c>
    </row>
    <row r="4503" customFormat="false" ht="15" hidden="false" customHeight="true" outlineLevel="0" collapsed="false">
      <c r="A4503" s="1" t="s">
        <v>4756</v>
      </c>
      <c r="B4503" s="1" t="s">
        <v>119</v>
      </c>
      <c r="C4503" s="1" t="s">
        <v>47</v>
      </c>
      <c r="D4503" s="1" t="s">
        <v>50</v>
      </c>
      <c r="E4503" s="1" t="n">
        <v>27.5</v>
      </c>
      <c r="F4503" s="1" t="n">
        <v>2</v>
      </c>
      <c r="G4503" s="1" t="n">
        <v>55</v>
      </c>
      <c r="H4503" s="1" t="s">
        <v>31</v>
      </c>
      <c r="I4503" s="1" t="s">
        <v>44</v>
      </c>
      <c r="J4503" s="4" t="n">
        <v>45482</v>
      </c>
      <c r="K4503" s="5" t="b">
        <f aca="false">FALSE()</f>
        <v>0</v>
      </c>
      <c r="L4503" s="6" t="str">
        <f aca="false">IFERROR(INDEX(CategoryCodes!$B$2:$B$9,MATCH(C4503,CategoryCodes!$A$2:$A$9,0)),"")</f>
        <v>F</v>
      </c>
      <c r="M4503" s="7" t="n">
        <f aca="false">IFERROR(VALUE(MID(D4503,FIND("_",D4503)+1,FIND("_",D4503,FIND("_",D4503)+1)-FIND("_",D4503)-1)),"")</f>
        <v>16</v>
      </c>
      <c r="N4503" s="7" t="str">
        <f aca="false">IF(OR(C4503="",M4503=""),"",C4503&amp;" Item "&amp;M4503)</f>
        <v>Furniture Item 16</v>
      </c>
      <c r="O4503" s="7" t="n">
        <v>123</v>
      </c>
      <c r="P4503" s="8" t="n">
        <f aca="false">G4503*Q4503</f>
        <v>0</v>
      </c>
      <c r="Q4503" s="9" t="n">
        <f aca="false">IF(K4503=TRUE(),0.1,0)</f>
        <v>0</v>
      </c>
    </row>
    <row r="4504" customFormat="false" ht="15" hidden="false" customHeight="true" outlineLevel="0" collapsed="false">
      <c r="A4504" s="1" t="s">
        <v>4757</v>
      </c>
      <c r="B4504" s="1" t="s">
        <v>95</v>
      </c>
      <c r="C4504" s="1" t="s">
        <v>38</v>
      </c>
      <c r="D4504" s="1" t="s">
        <v>371</v>
      </c>
      <c r="E4504" s="1" t="n">
        <v>41</v>
      </c>
      <c r="F4504" s="1" t="n">
        <v>6</v>
      </c>
      <c r="G4504" s="1" t="n">
        <v>246</v>
      </c>
      <c r="H4504" s="1" t="s">
        <v>31</v>
      </c>
      <c r="I4504" s="1" t="s">
        <v>22</v>
      </c>
      <c r="J4504" s="4" t="n">
        <v>45391</v>
      </c>
      <c r="K4504" s="5" t="b">
        <f aca="false">FALSE()</f>
        <v>0</v>
      </c>
      <c r="L4504" s="6" t="str">
        <f aca="false">IFERROR(INDEX(CategoryCodes!$B$2:$B$9,MATCH(C4504,CategoryCodes!$A$2:$A$9,0)),"")</f>
        <v>E</v>
      </c>
      <c r="M4504" s="7" t="n">
        <f aca="false">IFERROR(VALUE(MID(D4504,FIND("_",D4504)+1,FIND("_",D4504,FIND("_",D4504)+1)-FIND("_",D4504)-1)),"")</f>
        <v>25</v>
      </c>
      <c r="N4504" s="7" t="str">
        <f aca="false">IF(OR(C4504="",M4504=""),"",C4504&amp;" Item "&amp;M4504)</f>
        <v>Food Item 25</v>
      </c>
      <c r="O4504" s="7" t="n">
        <v>129</v>
      </c>
      <c r="P4504" s="8" t="n">
        <f aca="false">G4504*Q4504</f>
        <v>0</v>
      </c>
      <c r="Q4504" s="9" t="n">
        <f aca="false">IF(K4504=TRUE(),0.1,0)</f>
        <v>0</v>
      </c>
    </row>
    <row r="4505" customFormat="false" ht="15" hidden="false" customHeight="true" outlineLevel="0" collapsed="false">
      <c r="A4505" s="1" t="s">
        <v>4758</v>
      </c>
      <c r="B4505" s="1" t="s">
        <v>71</v>
      </c>
      <c r="C4505" s="1" t="s">
        <v>29</v>
      </c>
      <c r="D4505" s="1" t="s">
        <v>389</v>
      </c>
      <c r="E4505" s="1" t="n">
        <v>41</v>
      </c>
      <c r="F4505" s="1" t="n">
        <v>4</v>
      </c>
      <c r="G4505" s="1" t="n">
        <v>164</v>
      </c>
      <c r="H4505" s="1" t="s">
        <v>21</v>
      </c>
      <c r="I4505" s="1" t="s">
        <v>44</v>
      </c>
      <c r="J4505" s="4" t="n">
        <v>44952</v>
      </c>
      <c r="L4505" s="6" t="str">
        <f aca="false">IFERROR(INDEX(CategoryCodes!$B$2:$B$9,MATCH(C4505,CategoryCodes!$A$2:$A$9,0)),"")</f>
        <v>B</v>
      </c>
      <c r="M4505" s="7" t="n">
        <f aca="false">IFERROR(VALUE(MID(D4505,FIND("_",D4505)+1,FIND("_",D4505,FIND("_",D4505)+1)-FIND("_",D4505)-1)),"")</f>
        <v>25</v>
      </c>
      <c r="N4505" s="7" t="str">
        <f aca="false">IF(OR(C4505="",M4505=""),"",C4505&amp;" Item "&amp;M4505)</f>
        <v>Butchers Item 25</v>
      </c>
      <c r="O4505" s="7" t="n">
        <v>337</v>
      </c>
      <c r="P4505" s="8" t="n">
        <f aca="false">G4505*Q4505</f>
        <v>0</v>
      </c>
      <c r="Q4505" s="9" t="n">
        <f aca="false">IF(K4505=TRUE(),0.1,0)</f>
        <v>0</v>
      </c>
    </row>
    <row r="4506" customFormat="false" ht="15" hidden="false" customHeight="true" outlineLevel="0" collapsed="false">
      <c r="A4506" s="1" t="s">
        <v>4759</v>
      </c>
      <c r="B4506" s="1" t="s">
        <v>90</v>
      </c>
      <c r="C4506" s="1" t="s">
        <v>29</v>
      </c>
      <c r="D4506" s="1" t="s">
        <v>557</v>
      </c>
      <c r="E4506" s="1" t="n">
        <v>11</v>
      </c>
      <c r="F4506" s="1" t="n">
        <v>8</v>
      </c>
      <c r="G4506" s="1" t="n">
        <v>88</v>
      </c>
      <c r="H4506" s="1" t="s">
        <v>54</v>
      </c>
      <c r="I4506" s="1" t="s">
        <v>22</v>
      </c>
      <c r="J4506" s="4" t="n">
        <v>45389</v>
      </c>
      <c r="K4506" s="5" t="b">
        <f aca="false">TRUE()</f>
        <v>1</v>
      </c>
      <c r="L4506" s="6" t="str">
        <f aca="false">IFERROR(INDEX(CategoryCodes!$B$2:$B$9,MATCH(C4506,CategoryCodes!$A$2:$A$9,0)),"")</f>
        <v>B</v>
      </c>
      <c r="M4506" s="7" t="n">
        <f aca="false">IFERROR(VALUE(MID(D4506,FIND("_",D4506)+1,FIND("_",D4506,FIND("_",D4506)+1)-FIND("_",D4506)-1)),"")</f>
        <v>5</v>
      </c>
      <c r="N4506" s="7" t="str">
        <f aca="false">IF(OR(C4506="",M4506=""),"",C4506&amp;" Item "&amp;M4506)</f>
        <v>Butchers Item 5</v>
      </c>
      <c r="O4506" s="7" t="n">
        <v>78</v>
      </c>
      <c r="P4506" s="8" t="n">
        <f aca="false">G4506*Q4506</f>
        <v>8.8</v>
      </c>
      <c r="Q4506" s="9" t="n">
        <f aca="false">IF(K4506=TRUE(),0.1,0)</f>
        <v>0.1</v>
      </c>
    </row>
    <row r="4507" customFormat="false" ht="15" hidden="false" customHeight="true" outlineLevel="0" collapsed="false">
      <c r="A4507" s="1" t="s">
        <v>4760</v>
      </c>
      <c r="B4507" s="1" t="s">
        <v>71</v>
      </c>
      <c r="C4507" s="1" t="s">
        <v>29</v>
      </c>
      <c r="F4507" s="1" t="n">
        <v>6</v>
      </c>
      <c r="G4507" s="1" t="n">
        <v>48</v>
      </c>
      <c r="H4507" s="1" t="s">
        <v>21</v>
      </c>
      <c r="I4507" s="1" t="s">
        <v>22</v>
      </c>
      <c r="J4507" s="4" t="n">
        <v>45211</v>
      </c>
      <c r="L4507" s="6" t="str">
        <f aca="false">IFERROR(INDEX(CategoryCodes!$B$2:$B$9,MATCH(C4507,CategoryCodes!$A$2:$A$9,0)),"")</f>
        <v>B</v>
      </c>
      <c r="M4507" s="7" t="str">
        <f aca="false">IFERROR(VALUE(MID(D4507,FIND("_",D4507)+1,FIND("_",D4507,FIND("_",D4507)+1)-FIND("_",D4507)-1)),"")</f>
        <v/>
      </c>
      <c r="N4507" s="7" t="str">
        <f aca="false">IF(OR(C4507="",M4507=""),"",C4507&amp;" Item "&amp;M4507)</f>
        <v/>
      </c>
      <c r="O4507" s="7" t="n">
        <v>366</v>
      </c>
      <c r="P4507" s="8" t="n">
        <f aca="false">G4507*Q4507</f>
        <v>0</v>
      </c>
      <c r="Q4507" s="9" t="n">
        <f aca="false">IF(K4507=TRUE(),0.1,0)</f>
        <v>0</v>
      </c>
    </row>
    <row r="4508" customFormat="false" ht="15" hidden="false" customHeight="true" outlineLevel="0" collapsed="false">
      <c r="A4508" s="1" t="s">
        <v>4761</v>
      </c>
      <c r="B4508" s="1" t="s">
        <v>42</v>
      </c>
      <c r="C4508" s="1" t="s">
        <v>38</v>
      </c>
      <c r="D4508" s="1" t="s">
        <v>100</v>
      </c>
      <c r="E4508" s="1" t="n">
        <v>20</v>
      </c>
      <c r="F4508" s="1" t="n">
        <v>3</v>
      </c>
      <c r="G4508" s="1" t="n">
        <v>60</v>
      </c>
      <c r="H4508" s="1" t="s">
        <v>54</v>
      </c>
      <c r="I4508" s="1" t="s">
        <v>44</v>
      </c>
      <c r="J4508" s="4" t="n">
        <v>45484</v>
      </c>
      <c r="K4508" s="5" t="b">
        <f aca="false">TRUE()</f>
        <v>1</v>
      </c>
      <c r="L4508" s="6" t="str">
        <f aca="false">IFERROR(INDEX(CategoryCodes!$B$2:$B$9,MATCH(C4508,CategoryCodes!$A$2:$A$9,0)),"")</f>
        <v>E</v>
      </c>
      <c r="M4508" s="7" t="n">
        <f aca="false">IFERROR(VALUE(MID(D4508,FIND("_",D4508)+1,FIND("_",D4508,FIND("_",D4508)+1)-FIND("_",D4508)-1)),"")</f>
        <v>11</v>
      </c>
      <c r="N4508" s="7" t="str">
        <f aca="false">IF(OR(C4508="",M4508=""),"",C4508&amp;" Item "&amp;M4508)</f>
        <v>Food Item 11</v>
      </c>
      <c r="O4508" s="7" t="n">
        <v>216</v>
      </c>
      <c r="P4508" s="8" t="n">
        <f aca="false">G4508*Q4508</f>
        <v>6</v>
      </c>
      <c r="Q4508" s="9" t="n">
        <f aca="false">IF(K4508=TRUE(),0.1,0)</f>
        <v>0.1</v>
      </c>
    </row>
    <row r="4509" customFormat="false" ht="15" hidden="false" customHeight="true" outlineLevel="0" collapsed="false">
      <c r="A4509" s="1" t="s">
        <v>4762</v>
      </c>
      <c r="B4509" s="1" t="s">
        <v>37</v>
      </c>
      <c r="C4509" s="1" t="s">
        <v>25</v>
      </c>
      <c r="D4509" s="1" t="s">
        <v>158</v>
      </c>
      <c r="E4509" s="1" t="n">
        <v>12.5</v>
      </c>
      <c r="F4509" s="1" t="n">
        <v>1</v>
      </c>
      <c r="G4509" s="1" t="n">
        <v>12.5</v>
      </c>
      <c r="H4509" s="1" t="s">
        <v>54</v>
      </c>
      <c r="I4509" s="1" t="s">
        <v>44</v>
      </c>
      <c r="J4509" s="4" t="n">
        <v>45061</v>
      </c>
      <c r="K4509" s="5" t="b">
        <f aca="false">TRUE()</f>
        <v>1</v>
      </c>
      <c r="L4509" s="6" t="str">
        <f aca="false">IFERROR(INDEX(CategoryCodes!$B$2:$B$9,MATCH(C4509,CategoryCodes!$A$2:$A$9,0)),"")</f>
        <v>G</v>
      </c>
      <c r="M4509" s="7" t="n">
        <f aca="false">IFERROR(VALUE(MID(D4509,FIND("_",D4509)+1,FIND("_",D4509,FIND("_",D4509)+1)-FIND("_",D4509)-1)),"")</f>
        <v>6</v>
      </c>
      <c r="N4509" s="7" t="str">
        <f aca="false">IF(OR(C4509="",M4509=""),"",C4509&amp;" Item "&amp;M4509)</f>
        <v>Milk Products Item 6</v>
      </c>
      <c r="O4509" s="7" t="n">
        <v>404</v>
      </c>
      <c r="P4509" s="8" t="n">
        <f aca="false">G4509*Q4509</f>
        <v>1.25</v>
      </c>
      <c r="Q4509" s="9" t="n">
        <f aca="false">IF(K4509=TRUE(),0.1,0)</f>
        <v>0.1</v>
      </c>
    </row>
    <row r="4510" customFormat="false" ht="15" hidden="false" customHeight="true" outlineLevel="0" collapsed="false">
      <c r="A4510" s="1" t="s">
        <v>4763</v>
      </c>
      <c r="B4510" s="1" t="s">
        <v>69</v>
      </c>
      <c r="C4510" s="1" t="s">
        <v>72</v>
      </c>
      <c r="D4510" s="1" t="s">
        <v>375</v>
      </c>
      <c r="E4510" s="1" t="n">
        <v>36.5</v>
      </c>
      <c r="F4510" s="1" t="n">
        <v>6</v>
      </c>
      <c r="G4510" s="1" t="n">
        <v>219</v>
      </c>
      <c r="H4510" s="1" t="s">
        <v>21</v>
      </c>
      <c r="I4510" s="1" t="s">
        <v>44</v>
      </c>
      <c r="J4510" s="4" t="n">
        <v>44987</v>
      </c>
      <c r="L4510" s="6" t="str">
        <f aca="false">IFERROR(INDEX(CategoryCodes!$B$2:$B$9,MATCH(C4510,CategoryCodes!$A$2:$A$9,0)),"")</f>
        <v>D</v>
      </c>
      <c r="M4510" s="7" t="n">
        <f aca="false">IFERROR(VALUE(MID(D4510,FIND("_",D4510)+1,FIND("_",D4510,FIND("_",D4510)+1)-FIND("_",D4510)-1)),"")</f>
        <v>22</v>
      </c>
      <c r="N4510" s="7" t="str">
        <f aca="false">IF(OR(C4510="",M4510=""),"",C4510&amp;" Item "&amp;M4510)</f>
        <v>Electric household essentials Item 22</v>
      </c>
      <c r="O4510" s="7" t="n">
        <v>193</v>
      </c>
      <c r="P4510" s="8" t="n">
        <f aca="false">G4510*Q4510</f>
        <v>0</v>
      </c>
      <c r="Q4510" s="9" t="n">
        <f aca="false">IF(K4510=TRUE(),0.1,0)</f>
        <v>0</v>
      </c>
    </row>
    <row r="4511" customFormat="false" ht="15" hidden="false" customHeight="true" outlineLevel="0" collapsed="false">
      <c r="A4511" s="1" t="s">
        <v>4764</v>
      </c>
      <c r="B4511" s="1" t="s">
        <v>24</v>
      </c>
      <c r="C4511" s="1" t="s">
        <v>38</v>
      </c>
      <c r="D4511" s="1" t="s">
        <v>134</v>
      </c>
      <c r="E4511" s="1" t="n">
        <v>21.5</v>
      </c>
      <c r="F4511" s="1" t="n">
        <v>6</v>
      </c>
      <c r="G4511" s="1" t="n">
        <v>129</v>
      </c>
      <c r="H4511" s="1" t="s">
        <v>54</v>
      </c>
      <c r="I4511" s="1" t="s">
        <v>22</v>
      </c>
      <c r="J4511" s="4" t="n">
        <v>44988</v>
      </c>
      <c r="K4511" s="5" t="b">
        <f aca="false">FALSE()</f>
        <v>0</v>
      </c>
      <c r="L4511" s="6" t="str">
        <f aca="false">IFERROR(INDEX(CategoryCodes!$B$2:$B$9,MATCH(C4511,CategoryCodes!$A$2:$A$9,0)),"")</f>
        <v>E</v>
      </c>
      <c r="M4511" s="7" t="n">
        <f aca="false">IFERROR(VALUE(MID(D4511,FIND("_",D4511)+1,FIND("_",D4511,FIND("_",D4511)+1)-FIND("_",D4511)-1)),"")</f>
        <v>12</v>
      </c>
      <c r="N4511" s="7" t="str">
        <f aca="false">IF(OR(C4511="",M4511=""),"",C4511&amp;" Item "&amp;M4511)</f>
        <v>Food Item 12</v>
      </c>
      <c r="O4511" s="7" t="n">
        <v>37</v>
      </c>
      <c r="P4511" s="8" t="n">
        <f aca="false">G4511*Q4511</f>
        <v>0</v>
      </c>
      <c r="Q4511" s="9" t="n">
        <f aca="false">IF(K4511=TRUE(),0.1,0)</f>
        <v>0</v>
      </c>
    </row>
    <row r="4512" customFormat="false" ht="15" hidden="false" customHeight="true" outlineLevel="0" collapsed="false">
      <c r="A4512" s="1" t="s">
        <v>4765</v>
      </c>
      <c r="B4512" s="1" t="s">
        <v>106</v>
      </c>
      <c r="C4512" s="1" t="s">
        <v>25</v>
      </c>
      <c r="D4512" s="1" t="s">
        <v>290</v>
      </c>
      <c r="E4512" s="1" t="n">
        <v>8</v>
      </c>
      <c r="F4512" s="1" t="n">
        <v>3</v>
      </c>
      <c r="G4512" s="1" t="n">
        <v>24</v>
      </c>
      <c r="H4512" s="1" t="s">
        <v>21</v>
      </c>
      <c r="I4512" s="1" t="s">
        <v>22</v>
      </c>
      <c r="J4512" s="4" t="n">
        <v>45185</v>
      </c>
      <c r="K4512" s="5" t="b">
        <f aca="false">FALSE()</f>
        <v>0</v>
      </c>
      <c r="L4512" s="6" t="str">
        <f aca="false">IFERROR(INDEX(CategoryCodes!$B$2:$B$9,MATCH(C4512,CategoryCodes!$A$2:$A$9,0)),"")</f>
        <v>G</v>
      </c>
      <c r="M4512" s="7" t="n">
        <f aca="false">IFERROR(VALUE(MID(D4512,FIND("_",D4512)+1,FIND("_",D4512,FIND("_",D4512)+1)-FIND("_",D4512)-1)),"")</f>
        <v>3</v>
      </c>
      <c r="N4512" s="7" t="str">
        <f aca="false">IF(OR(C4512="",M4512=""),"",C4512&amp;" Item "&amp;M4512)</f>
        <v>Milk Products Item 3</v>
      </c>
      <c r="O4512" s="7" t="n">
        <v>229</v>
      </c>
      <c r="P4512" s="8" t="n">
        <f aca="false">G4512*Q4512</f>
        <v>0</v>
      </c>
      <c r="Q4512" s="9" t="n">
        <f aca="false">IF(K4512=TRUE(),0.1,0)</f>
        <v>0</v>
      </c>
    </row>
    <row r="4513" customFormat="false" ht="15" hidden="false" customHeight="true" outlineLevel="0" collapsed="false">
      <c r="A4513" s="1" t="s">
        <v>4766</v>
      </c>
      <c r="B4513" s="1" t="s">
        <v>49</v>
      </c>
      <c r="C4513" s="1" t="s">
        <v>29</v>
      </c>
      <c r="D4513" s="1" t="s">
        <v>389</v>
      </c>
      <c r="E4513" s="1" t="n">
        <v>41</v>
      </c>
      <c r="F4513" s="1" t="n">
        <v>1</v>
      </c>
      <c r="G4513" s="1" t="n">
        <v>41</v>
      </c>
      <c r="H4513" s="1" t="s">
        <v>54</v>
      </c>
      <c r="I4513" s="1" t="s">
        <v>22</v>
      </c>
      <c r="J4513" s="4" t="n">
        <v>45095</v>
      </c>
      <c r="L4513" s="6" t="str">
        <f aca="false">IFERROR(INDEX(CategoryCodes!$B$2:$B$9,MATCH(C4513,CategoryCodes!$A$2:$A$9,0)),"")</f>
        <v>B</v>
      </c>
      <c r="M4513" s="7" t="n">
        <f aca="false">IFERROR(VALUE(MID(D4513,FIND("_",D4513)+1,FIND("_",D4513,FIND("_",D4513)+1)-FIND("_",D4513)-1)),"")</f>
        <v>25</v>
      </c>
      <c r="N4513" s="7" t="str">
        <f aca="false">IF(OR(C4513="",M4513=""),"",C4513&amp;" Item "&amp;M4513)</f>
        <v>Butchers Item 25</v>
      </c>
      <c r="O4513" s="7" t="n">
        <v>306</v>
      </c>
      <c r="P4513" s="8" t="n">
        <f aca="false">G4513*Q4513</f>
        <v>0</v>
      </c>
      <c r="Q4513" s="9" t="n">
        <f aca="false">IF(K4513=TRUE(),0.1,0)</f>
        <v>0</v>
      </c>
    </row>
    <row r="4514" customFormat="false" ht="15" hidden="false" customHeight="true" outlineLevel="0" collapsed="false">
      <c r="A4514" s="1" t="s">
        <v>4767</v>
      </c>
      <c r="B4514" s="1" t="s">
        <v>174</v>
      </c>
      <c r="C4514" s="1" t="s">
        <v>38</v>
      </c>
      <c r="D4514" s="1" t="s">
        <v>39</v>
      </c>
      <c r="E4514" s="1" t="n">
        <v>12.5</v>
      </c>
      <c r="F4514" s="1" t="n">
        <v>10</v>
      </c>
      <c r="G4514" s="1" t="n">
        <v>125</v>
      </c>
      <c r="H4514" s="1" t="s">
        <v>54</v>
      </c>
      <c r="I4514" s="1" t="s">
        <v>22</v>
      </c>
      <c r="J4514" s="4" t="n">
        <v>45519</v>
      </c>
      <c r="K4514" s="5" t="b">
        <f aca="false">FALSE()</f>
        <v>0</v>
      </c>
      <c r="L4514" s="6" t="str">
        <f aca="false">IFERROR(INDEX(CategoryCodes!$B$2:$B$9,MATCH(C4514,CategoryCodes!$A$2:$A$9,0)),"")</f>
        <v>E</v>
      </c>
      <c r="M4514" s="7" t="n">
        <f aca="false">IFERROR(VALUE(MID(D4514,FIND("_",D4514)+1,FIND("_",D4514,FIND("_",D4514)+1)-FIND("_",D4514)-1)),"")</f>
        <v>6</v>
      </c>
      <c r="N4514" s="7" t="str">
        <f aca="false">IF(OR(C4514="",M4514=""),"",C4514&amp;" Item "&amp;M4514)</f>
        <v>Food Item 6</v>
      </c>
      <c r="O4514" s="7" t="n">
        <v>245</v>
      </c>
      <c r="P4514" s="8" t="n">
        <f aca="false">G4514*Q4514</f>
        <v>0</v>
      </c>
      <c r="Q4514" s="9" t="n">
        <f aca="false">IF(K4514=TRUE(),0.1,0)</f>
        <v>0</v>
      </c>
    </row>
    <row r="4515" customFormat="false" ht="15" hidden="false" customHeight="true" outlineLevel="0" collapsed="false">
      <c r="A4515" s="1" t="s">
        <v>4768</v>
      </c>
      <c r="B4515" s="1" t="s">
        <v>33</v>
      </c>
      <c r="C4515" s="1" t="s">
        <v>136</v>
      </c>
      <c r="D4515" s="1" t="s">
        <v>750</v>
      </c>
      <c r="E4515" s="1" t="n">
        <v>38</v>
      </c>
      <c r="F4515" s="1" t="n">
        <v>9</v>
      </c>
      <c r="G4515" s="1" t="n">
        <v>342</v>
      </c>
      <c r="H4515" s="1" t="s">
        <v>31</v>
      </c>
      <c r="I4515" s="1" t="s">
        <v>44</v>
      </c>
      <c r="J4515" s="4" t="n">
        <v>44694</v>
      </c>
      <c r="K4515" s="5" t="b">
        <f aca="false">FALSE()</f>
        <v>0</v>
      </c>
      <c r="L4515" s="6" t="str">
        <f aca="false">IFERROR(INDEX(CategoryCodes!$B$2:$B$9,MATCH(C4515,CategoryCodes!$A$2:$A$9,0)),"")</f>
        <v>C</v>
      </c>
      <c r="M4515" s="7" t="n">
        <f aca="false">IFERROR(VALUE(MID(D4515,FIND("_",D4515)+1,FIND("_",D4515,FIND("_",D4515)+1)-FIND("_",D4515)-1)),"")</f>
        <v>23</v>
      </c>
      <c r="N4515" s="7" t="str">
        <f aca="false">IF(OR(C4515="",M4515=""),"",C4515&amp;" Item "&amp;M4515)</f>
        <v>Computers and electric accessories Item 23</v>
      </c>
      <c r="O4515" s="7" t="n">
        <v>298</v>
      </c>
      <c r="P4515" s="8" t="n">
        <f aca="false">G4515*Q4515</f>
        <v>0</v>
      </c>
      <c r="Q4515" s="9" t="n">
        <f aca="false">IF(K4515=TRUE(),0.1,0)</f>
        <v>0</v>
      </c>
    </row>
    <row r="4516" customFormat="false" ht="15" hidden="false" customHeight="true" outlineLevel="0" collapsed="false">
      <c r="A4516" s="1" t="s">
        <v>4769</v>
      </c>
      <c r="B4516" s="1" t="s">
        <v>122</v>
      </c>
      <c r="C4516" s="1" t="s">
        <v>136</v>
      </c>
      <c r="D4516" s="1" t="s">
        <v>449</v>
      </c>
      <c r="E4516" s="1" t="n">
        <v>5</v>
      </c>
      <c r="F4516" s="1" t="n">
        <v>8</v>
      </c>
      <c r="G4516" s="1" t="n">
        <v>40</v>
      </c>
      <c r="H4516" s="1" t="s">
        <v>21</v>
      </c>
      <c r="I4516" s="1" t="s">
        <v>22</v>
      </c>
      <c r="J4516" s="4" t="n">
        <v>45403</v>
      </c>
      <c r="L4516" s="6" t="str">
        <f aca="false">IFERROR(INDEX(CategoryCodes!$B$2:$B$9,MATCH(C4516,CategoryCodes!$A$2:$A$9,0)),"")</f>
        <v>C</v>
      </c>
      <c r="M4516" s="7" t="n">
        <f aca="false">IFERROR(VALUE(MID(D4516,FIND("_",D4516)+1,FIND("_",D4516,FIND("_",D4516)+1)-FIND("_",D4516)-1)),"")</f>
        <v>1</v>
      </c>
      <c r="N4516" s="7" t="str">
        <f aca="false">IF(OR(C4516="",M4516=""),"",C4516&amp;" Item "&amp;M4516)</f>
        <v>Computers and electric accessories Item 1</v>
      </c>
      <c r="O4516" s="7" t="n">
        <v>205</v>
      </c>
      <c r="P4516" s="8" t="n">
        <f aca="false">G4516*Q4516</f>
        <v>0</v>
      </c>
      <c r="Q4516" s="9" t="n">
        <f aca="false">IF(K4516=TRUE(),0.1,0)</f>
        <v>0</v>
      </c>
    </row>
    <row r="4517" customFormat="false" ht="15" hidden="false" customHeight="true" outlineLevel="0" collapsed="false">
      <c r="A4517" s="1" t="s">
        <v>4770</v>
      </c>
      <c r="B4517" s="1" t="s">
        <v>28</v>
      </c>
      <c r="C4517" s="1" t="s">
        <v>25</v>
      </c>
      <c r="D4517" s="1" t="s">
        <v>1076</v>
      </c>
      <c r="E4517" s="1" t="n">
        <v>14</v>
      </c>
      <c r="F4517" s="1" t="n">
        <v>1</v>
      </c>
      <c r="G4517" s="1" t="n">
        <v>14</v>
      </c>
      <c r="H4517" s="1" t="s">
        <v>31</v>
      </c>
      <c r="I4517" s="1" t="s">
        <v>22</v>
      </c>
      <c r="J4517" s="4" t="n">
        <v>44729</v>
      </c>
      <c r="K4517" s="5" t="b">
        <f aca="false">FALSE()</f>
        <v>0</v>
      </c>
      <c r="L4517" s="6" t="str">
        <f aca="false">IFERROR(INDEX(CategoryCodes!$B$2:$B$9,MATCH(C4517,CategoryCodes!$A$2:$A$9,0)),"")</f>
        <v>G</v>
      </c>
      <c r="M4517" s="7" t="n">
        <f aca="false">IFERROR(VALUE(MID(D4517,FIND("_",D4517)+1,FIND("_",D4517,FIND("_",D4517)+1)-FIND("_",D4517)-1)),"")</f>
        <v>7</v>
      </c>
      <c r="N4517" s="7" t="str">
        <f aca="false">IF(OR(C4517="",M4517=""),"",C4517&amp;" Item "&amp;M4517)</f>
        <v>Milk Products Item 7</v>
      </c>
      <c r="O4517" s="7" t="n">
        <v>273</v>
      </c>
      <c r="P4517" s="8" t="n">
        <f aca="false">G4517*Q4517</f>
        <v>0</v>
      </c>
      <c r="Q4517" s="9" t="n">
        <f aca="false">IF(K4517=TRUE(),0.1,0)</f>
        <v>0</v>
      </c>
    </row>
    <row r="4518" customFormat="false" ht="15" hidden="false" customHeight="true" outlineLevel="0" collapsed="false">
      <c r="A4518" s="1" t="s">
        <v>4771</v>
      </c>
      <c r="B4518" s="1" t="s">
        <v>106</v>
      </c>
      <c r="C4518" s="1" t="s">
        <v>19</v>
      </c>
      <c r="D4518" s="1" t="s">
        <v>509</v>
      </c>
      <c r="E4518" s="1" t="n">
        <v>33.5</v>
      </c>
      <c r="F4518" s="1" t="n">
        <v>8</v>
      </c>
      <c r="G4518" s="1" t="n">
        <v>268</v>
      </c>
      <c r="H4518" s="1" t="s">
        <v>21</v>
      </c>
      <c r="I4518" s="1" t="s">
        <v>44</v>
      </c>
      <c r="J4518" s="4" t="n">
        <v>45209</v>
      </c>
      <c r="K4518" s="5" t="b">
        <f aca="false">TRUE()</f>
        <v>1</v>
      </c>
      <c r="L4518" s="6" t="str">
        <f aca="false">IFERROR(INDEX(CategoryCodes!$B$2:$B$9,MATCH(C4518,CategoryCodes!$A$2:$A$9,0)),"")</f>
        <v>H</v>
      </c>
      <c r="M4518" s="7" t="n">
        <f aca="false">IFERROR(VALUE(MID(D4518,FIND("_",D4518)+1,FIND("_",D4518,FIND("_",D4518)+1)-FIND("_",D4518)-1)),"")</f>
        <v>20</v>
      </c>
      <c r="N4518" s="7" t="str">
        <f aca="false">IF(OR(C4518="",M4518=""),"",C4518&amp;" Item "&amp;M4518)</f>
        <v>Patisserie Item 20</v>
      </c>
      <c r="O4518" s="7" t="n">
        <v>259</v>
      </c>
      <c r="P4518" s="8" t="n">
        <f aca="false">G4518*Q4518</f>
        <v>26.8</v>
      </c>
      <c r="Q4518" s="9" t="n">
        <f aca="false">IF(K4518=TRUE(),0.1,0)</f>
        <v>0.1</v>
      </c>
    </row>
    <row r="4519" customFormat="false" ht="15" hidden="false" customHeight="true" outlineLevel="0" collapsed="false">
      <c r="A4519" s="1" t="s">
        <v>4772</v>
      </c>
      <c r="B4519" s="1" t="s">
        <v>28</v>
      </c>
      <c r="C4519" s="1" t="s">
        <v>29</v>
      </c>
      <c r="D4519" s="1" t="s">
        <v>944</v>
      </c>
      <c r="E4519" s="1" t="n">
        <v>20</v>
      </c>
      <c r="F4519" s="1" t="n">
        <v>1</v>
      </c>
      <c r="G4519" s="1" t="n">
        <v>20</v>
      </c>
      <c r="H4519" s="1" t="s">
        <v>31</v>
      </c>
      <c r="I4519" s="1" t="s">
        <v>22</v>
      </c>
      <c r="J4519" s="4" t="n">
        <v>44631</v>
      </c>
      <c r="K4519" s="5" t="b">
        <f aca="false">TRUE()</f>
        <v>1</v>
      </c>
      <c r="L4519" s="6" t="str">
        <f aca="false">IFERROR(INDEX(CategoryCodes!$B$2:$B$9,MATCH(C4519,CategoryCodes!$A$2:$A$9,0)),"")</f>
        <v>B</v>
      </c>
      <c r="M4519" s="7" t="n">
        <f aca="false">IFERROR(VALUE(MID(D4519,FIND("_",D4519)+1,FIND("_",D4519,FIND("_",D4519)+1)-FIND("_",D4519)-1)),"")</f>
        <v>11</v>
      </c>
      <c r="N4519" s="7" t="str">
        <f aca="false">IF(OR(C4519="",M4519=""),"",C4519&amp;" Item "&amp;M4519)</f>
        <v>Butchers Item 11</v>
      </c>
      <c r="O4519" s="7" t="n">
        <v>472</v>
      </c>
      <c r="P4519" s="8" t="n">
        <f aca="false">G4519*Q4519</f>
        <v>2</v>
      </c>
      <c r="Q4519" s="9" t="n">
        <f aca="false">IF(K4519=TRUE(),0.1,0)</f>
        <v>0.1</v>
      </c>
    </row>
    <row r="4520" customFormat="false" ht="15" hidden="false" customHeight="true" outlineLevel="0" collapsed="false">
      <c r="A4520" s="1" t="s">
        <v>4773</v>
      </c>
      <c r="B4520" s="1" t="s">
        <v>122</v>
      </c>
      <c r="C4520" s="1" t="s">
        <v>29</v>
      </c>
      <c r="D4520" s="1" t="s">
        <v>53</v>
      </c>
      <c r="E4520" s="1" t="n">
        <v>36.5</v>
      </c>
      <c r="F4520" s="1" t="n">
        <v>7</v>
      </c>
      <c r="G4520" s="1" t="n">
        <v>255.5</v>
      </c>
      <c r="H4520" s="1" t="s">
        <v>21</v>
      </c>
      <c r="I4520" s="1" t="s">
        <v>44</v>
      </c>
      <c r="J4520" s="4" t="n">
        <v>44599</v>
      </c>
      <c r="L4520" s="6" t="str">
        <f aca="false">IFERROR(INDEX(CategoryCodes!$B$2:$B$9,MATCH(C4520,CategoryCodes!$A$2:$A$9,0)),"")</f>
        <v>B</v>
      </c>
      <c r="M4520" s="7" t="n">
        <f aca="false">IFERROR(VALUE(MID(D4520,FIND("_",D4520)+1,FIND("_",D4520,FIND("_",D4520)+1)-FIND("_",D4520)-1)),"")</f>
        <v>22</v>
      </c>
      <c r="N4520" s="7" t="str">
        <f aca="false">IF(OR(C4520="",M4520=""),"",C4520&amp;" Item "&amp;M4520)</f>
        <v>Butchers Item 22</v>
      </c>
      <c r="O4520" s="7" t="n">
        <v>471</v>
      </c>
      <c r="P4520" s="8" t="n">
        <f aca="false">G4520*Q4520</f>
        <v>0</v>
      </c>
      <c r="Q4520" s="9" t="n">
        <f aca="false">IF(K4520=TRUE(),0.1,0)</f>
        <v>0</v>
      </c>
    </row>
    <row r="4521" customFormat="false" ht="15" hidden="false" customHeight="true" outlineLevel="0" collapsed="false">
      <c r="A4521" s="1" t="s">
        <v>4774</v>
      </c>
      <c r="B4521" s="1" t="s">
        <v>86</v>
      </c>
      <c r="C4521" s="1" t="s">
        <v>29</v>
      </c>
      <c r="D4521" s="1" t="s">
        <v>944</v>
      </c>
      <c r="E4521" s="1" t="n">
        <v>20</v>
      </c>
      <c r="F4521" s="1" t="n">
        <v>4</v>
      </c>
      <c r="G4521" s="1" t="n">
        <v>80</v>
      </c>
      <c r="H4521" s="1" t="s">
        <v>21</v>
      </c>
      <c r="I4521" s="1" t="s">
        <v>22</v>
      </c>
      <c r="J4521" s="4" t="n">
        <v>45661</v>
      </c>
      <c r="K4521" s="5" t="b">
        <f aca="false">TRUE()</f>
        <v>1</v>
      </c>
      <c r="L4521" s="6" t="str">
        <f aca="false">IFERROR(INDEX(CategoryCodes!$B$2:$B$9,MATCH(C4521,CategoryCodes!$A$2:$A$9,0)),"")</f>
        <v>B</v>
      </c>
      <c r="M4521" s="7" t="n">
        <f aca="false">IFERROR(VALUE(MID(D4521,FIND("_",D4521)+1,FIND("_",D4521,FIND("_",D4521)+1)-FIND("_",D4521)-1)),"")</f>
        <v>11</v>
      </c>
      <c r="N4521" s="7" t="str">
        <f aca="false">IF(OR(C4521="",M4521=""),"",C4521&amp;" Item "&amp;M4521)</f>
        <v>Butchers Item 11</v>
      </c>
      <c r="O4521" s="7" t="n">
        <v>445</v>
      </c>
      <c r="P4521" s="8" t="n">
        <f aca="false">G4521*Q4521</f>
        <v>8</v>
      </c>
      <c r="Q4521" s="9" t="n">
        <f aca="false">IF(K4521=TRUE(),0.1,0)</f>
        <v>0.1</v>
      </c>
    </row>
    <row r="4522" customFormat="false" ht="15" hidden="false" customHeight="true" outlineLevel="0" collapsed="false">
      <c r="A4522" s="1" t="s">
        <v>4775</v>
      </c>
      <c r="B4522" s="1" t="s">
        <v>37</v>
      </c>
      <c r="C4522" s="1" t="s">
        <v>47</v>
      </c>
      <c r="D4522" s="1" t="s">
        <v>600</v>
      </c>
      <c r="E4522" s="1" t="n">
        <v>33.5</v>
      </c>
      <c r="F4522" s="1" t="n">
        <v>7</v>
      </c>
      <c r="G4522" s="1" t="n">
        <v>234.5</v>
      </c>
      <c r="H4522" s="1" t="s">
        <v>31</v>
      </c>
      <c r="I4522" s="1" t="s">
        <v>22</v>
      </c>
      <c r="J4522" s="4" t="n">
        <v>44751</v>
      </c>
      <c r="L4522" s="6" t="str">
        <f aca="false">IFERROR(INDEX(CategoryCodes!$B$2:$B$9,MATCH(C4522,CategoryCodes!$A$2:$A$9,0)),"")</f>
        <v>F</v>
      </c>
      <c r="M4522" s="7" t="n">
        <f aca="false">IFERROR(VALUE(MID(D4522,FIND("_",D4522)+1,FIND("_",D4522,FIND("_",D4522)+1)-FIND("_",D4522)-1)),"")</f>
        <v>20</v>
      </c>
      <c r="N4522" s="7" t="str">
        <f aca="false">IF(OR(C4522="",M4522=""),"",C4522&amp;" Item "&amp;M4522)</f>
        <v>Furniture Item 20</v>
      </c>
      <c r="O4522" s="7" t="n">
        <v>354</v>
      </c>
      <c r="P4522" s="8" t="n">
        <f aca="false">G4522*Q4522</f>
        <v>0</v>
      </c>
      <c r="Q4522" s="9" t="n">
        <f aca="false">IF(K4522=TRUE(),0.1,0)</f>
        <v>0</v>
      </c>
    </row>
    <row r="4523" customFormat="false" ht="15" hidden="false" customHeight="true" outlineLevel="0" collapsed="false">
      <c r="A4523" s="1" t="s">
        <v>4776</v>
      </c>
      <c r="B4523" s="1" t="s">
        <v>46</v>
      </c>
      <c r="C4523" s="1" t="s">
        <v>25</v>
      </c>
      <c r="D4523" s="1" t="s">
        <v>216</v>
      </c>
      <c r="E4523" s="1" t="n">
        <v>9.5</v>
      </c>
      <c r="F4523" s="1" t="n">
        <v>7</v>
      </c>
      <c r="G4523" s="1" t="n">
        <v>66.5</v>
      </c>
      <c r="H4523" s="1" t="s">
        <v>54</v>
      </c>
      <c r="I4523" s="1" t="s">
        <v>22</v>
      </c>
      <c r="J4523" s="4" t="n">
        <v>44569</v>
      </c>
      <c r="K4523" s="5" t="b">
        <f aca="false">TRUE()</f>
        <v>1</v>
      </c>
      <c r="L4523" s="6" t="str">
        <f aca="false">IFERROR(INDEX(CategoryCodes!$B$2:$B$9,MATCH(C4523,CategoryCodes!$A$2:$A$9,0)),"")</f>
        <v>G</v>
      </c>
      <c r="M4523" s="7" t="n">
        <f aca="false">IFERROR(VALUE(MID(D4523,FIND("_",D4523)+1,FIND("_",D4523,FIND("_",D4523)+1)-FIND("_",D4523)-1)),"")</f>
        <v>4</v>
      </c>
      <c r="N4523" s="7" t="str">
        <f aca="false">IF(OR(C4523="",M4523=""),"",C4523&amp;" Item "&amp;M4523)</f>
        <v>Milk Products Item 4</v>
      </c>
      <c r="O4523" s="7" t="n">
        <v>214</v>
      </c>
      <c r="P4523" s="8" t="n">
        <f aca="false">G4523*Q4523</f>
        <v>6.65</v>
      </c>
      <c r="Q4523" s="9" t="n">
        <f aca="false">IF(K4523=TRUE(),0.1,0)</f>
        <v>0.1</v>
      </c>
    </row>
    <row r="4524" customFormat="false" ht="15" hidden="false" customHeight="true" outlineLevel="0" collapsed="false">
      <c r="A4524" s="1" t="s">
        <v>4777</v>
      </c>
      <c r="B4524" s="1" t="s">
        <v>114</v>
      </c>
      <c r="C4524" s="1" t="s">
        <v>136</v>
      </c>
      <c r="D4524" s="1" t="s">
        <v>332</v>
      </c>
      <c r="E4524" s="1" t="n">
        <v>30.5</v>
      </c>
      <c r="F4524" s="1" t="n">
        <v>10</v>
      </c>
      <c r="G4524" s="1" t="n">
        <v>305</v>
      </c>
      <c r="H4524" s="1" t="s">
        <v>54</v>
      </c>
      <c r="I4524" s="1" t="s">
        <v>44</v>
      </c>
      <c r="J4524" s="4" t="n">
        <v>45473</v>
      </c>
      <c r="L4524" s="6" t="str">
        <f aca="false">IFERROR(INDEX(CategoryCodes!$B$2:$B$9,MATCH(C4524,CategoryCodes!$A$2:$A$9,0)),"")</f>
        <v>C</v>
      </c>
      <c r="M4524" s="7" t="n">
        <f aca="false">IFERROR(VALUE(MID(D4524,FIND("_",D4524)+1,FIND("_",D4524,FIND("_",D4524)+1)-FIND("_",D4524)-1)),"")</f>
        <v>18</v>
      </c>
      <c r="N4524" s="7" t="str">
        <f aca="false">IF(OR(C4524="",M4524=""),"",C4524&amp;" Item "&amp;M4524)</f>
        <v>Computers and electric accessories Item 18</v>
      </c>
      <c r="O4524" s="7" t="n">
        <v>278</v>
      </c>
      <c r="P4524" s="8" t="n">
        <f aca="false">G4524*Q4524</f>
        <v>0</v>
      </c>
      <c r="Q4524" s="9" t="n">
        <f aca="false">IF(K4524=TRUE(),0.1,0)</f>
        <v>0</v>
      </c>
    </row>
    <row r="4525" customFormat="false" ht="15" hidden="false" customHeight="true" outlineLevel="0" collapsed="false">
      <c r="A4525" s="1" t="s">
        <v>4778</v>
      </c>
      <c r="B4525" s="1" t="s">
        <v>106</v>
      </c>
      <c r="C4525" s="1" t="s">
        <v>34</v>
      </c>
      <c r="D4525" s="1" t="s">
        <v>314</v>
      </c>
      <c r="E4525" s="1" t="n">
        <v>6.5</v>
      </c>
      <c r="F4525" s="1" t="n">
        <v>5</v>
      </c>
      <c r="G4525" s="1" t="n">
        <v>32.5</v>
      </c>
      <c r="H4525" s="1" t="s">
        <v>31</v>
      </c>
      <c r="I4525" s="1" t="s">
        <v>44</v>
      </c>
      <c r="J4525" s="4" t="n">
        <v>44930</v>
      </c>
      <c r="L4525" s="6" t="str">
        <f aca="false">IFERROR(INDEX(CategoryCodes!$B$2:$B$9,MATCH(C4525,CategoryCodes!$A$2:$A$9,0)),"")</f>
        <v>A</v>
      </c>
      <c r="M4525" s="7" t="n">
        <f aca="false">IFERROR(VALUE(MID(D4525,FIND("_",D4525)+1,FIND("_",D4525,FIND("_",D4525)+1)-FIND("_",D4525)-1)),"")</f>
        <v>2</v>
      </c>
      <c r="N4525" s="7" t="str">
        <f aca="false">IF(OR(C4525="",M4525=""),"",C4525&amp;" Item "&amp;M4525)</f>
        <v>Beverages Item 2</v>
      </c>
      <c r="O4525" s="7" t="n">
        <v>18</v>
      </c>
      <c r="P4525" s="8" t="n">
        <f aca="false">G4525*Q4525</f>
        <v>0</v>
      </c>
      <c r="Q4525" s="9" t="n">
        <f aca="false">IF(K4525=TRUE(),0.1,0)</f>
        <v>0</v>
      </c>
    </row>
    <row r="4526" customFormat="false" ht="15" hidden="false" customHeight="true" outlineLevel="0" collapsed="false">
      <c r="A4526" s="1" t="s">
        <v>4779</v>
      </c>
      <c r="B4526" s="1" t="s">
        <v>122</v>
      </c>
      <c r="C4526" s="1" t="s">
        <v>29</v>
      </c>
      <c r="D4526" s="1" t="s">
        <v>30</v>
      </c>
      <c r="E4526" s="1" t="n">
        <v>21.5</v>
      </c>
      <c r="F4526" s="1" t="n">
        <v>6</v>
      </c>
      <c r="G4526" s="1" t="n">
        <v>129</v>
      </c>
      <c r="H4526" s="1" t="s">
        <v>21</v>
      </c>
      <c r="I4526" s="1" t="s">
        <v>44</v>
      </c>
      <c r="J4526" s="4" t="n">
        <v>44830</v>
      </c>
      <c r="K4526" s="5" t="b">
        <f aca="false">FALSE()</f>
        <v>0</v>
      </c>
      <c r="L4526" s="6" t="str">
        <f aca="false">IFERROR(INDEX(CategoryCodes!$B$2:$B$9,MATCH(C4526,CategoryCodes!$A$2:$A$9,0)),"")</f>
        <v>B</v>
      </c>
      <c r="M4526" s="7" t="n">
        <f aca="false">IFERROR(VALUE(MID(D4526,FIND("_",D4526)+1,FIND("_",D4526,FIND("_",D4526)+1)-FIND("_",D4526)-1)),"")</f>
        <v>12</v>
      </c>
      <c r="N4526" s="7" t="str">
        <f aca="false">IF(OR(C4526="",M4526=""),"",C4526&amp;" Item "&amp;M4526)</f>
        <v>Butchers Item 12</v>
      </c>
      <c r="O4526" s="7" t="n">
        <v>404</v>
      </c>
      <c r="P4526" s="8" t="n">
        <f aca="false">G4526*Q4526</f>
        <v>0</v>
      </c>
      <c r="Q4526" s="9" t="n">
        <f aca="false">IF(K4526=TRUE(),0.1,0)</f>
        <v>0</v>
      </c>
    </row>
    <row r="4527" customFormat="false" ht="15" hidden="false" customHeight="true" outlineLevel="0" collapsed="false">
      <c r="A4527" s="1" t="s">
        <v>4780</v>
      </c>
      <c r="B4527" s="1" t="s">
        <v>86</v>
      </c>
      <c r="C4527" s="1" t="s">
        <v>47</v>
      </c>
      <c r="D4527" s="1" t="s">
        <v>50</v>
      </c>
      <c r="E4527" s="1" t="n">
        <v>27.5</v>
      </c>
      <c r="F4527" s="1" t="n">
        <v>7</v>
      </c>
      <c r="G4527" s="1" t="n">
        <v>192.5</v>
      </c>
      <c r="H4527" s="1" t="s">
        <v>31</v>
      </c>
      <c r="I4527" s="1" t="s">
        <v>44</v>
      </c>
      <c r="J4527" s="4" t="n">
        <v>45527</v>
      </c>
      <c r="K4527" s="5" t="b">
        <f aca="false">FALSE()</f>
        <v>0</v>
      </c>
      <c r="L4527" s="6" t="str">
        <f aca="false">IFERROR(INDEX(CategoryCodes!$B$2:$B$9,MATCH(C4527,CategoryCodes!$A$2:$A$9,0)),"")</f>
        <v>F</v>
      </c>
      <c r="M4527" s="7" t="n">
        <f aca="false">IFERROR(VALUE(MID(D4527,FIND("_",D4527)+1,FIND("_",D4527,FIND("_",D4527)+1)-FIND("_",D4527)-1)),"")</f>
        <v>16</v>
      </c>
      <c r="N4527" s="7" t="str">
        <f aca="false">IF(OR(C4527="",M4527=""),"",C4527&amp;" Item "&amp;M4527)</f>
        <v>Furniture Item 16</v>
      </c>
      <c r="O4527" s="7" t="n">
        <v>495</v>
      </c>
      <c r="P4527" s="8" t="n">
        <f aca="false">G4527*Q4527</f>
        <v>0</v>
      </c>
      <c r="Q4527" s="9" t="n">
        <f aca="false">IF(K4527=TRUE(),0.1,0)</f>
        <v>0</v>
      </c>
    </row>
    <row r="4528" customFormat="false" ht="15" hidden="false" customHeight="true" outlineLevel="0" collapsed="false">
      <c r="A4528" s="1" t="s">
        <v>4781</v>
      </c>
      <c r="B4528" s="1" t="s">
        <v>129</v>
      </c>
      <c r="C4528" s="1" t="s">
        <v>72</v>
      </c>
      <c r="D4528" s="1" t="s">
        <v>426</v>
      </c>
      <c r="E4528" s="1" t="n">
        <v>41</v>
      </c>
      <c r="F4528" s="1" t="n">
        <v>10</v>
      </c>
      <c r="G4528" s="1" t="n">
        <v>410</v>
      </c>
      <c r="H4528" s="1" t="s">
        <v>54</v>
      </c>
      <c r="I4528" s="1" t="s">
        <v>22</v>
      </c>
      <c r="J4528" s="4" t="n">
        <v>45490</v>
      </c>
      <c r="L4528" s="6" t="str">
        <f aca="false">IFERROR(INDEX(CategoryCodes!$B$2:$B$9,MATCH(C4528,CategoryCodes!$A$2:$A$9,0)),"")</f>
        <v>D</v>
      </c>
      <c r="M4528" s="7" t="n">
        <f aca="false">IFERROR(VALUE(MID(D4528,FIND("_",D4528)+1,FIND("_",D4528,FIND("_",D4528)+1)-FIND("_",D4528)-1)),"")</f>
        <v>25</v>
      </c>
      <c r="N4528" s="7" t="str">
        <f aca="false">IF(OR(C4528="",M4528=""),"",C4528&amp;" Item "&amp;M4528)</f>
        <v>Electric household essentials Item 25</v>
      </c>
      <c r="O4528" s="7" t="n">
        <v>184</v>
      </c>
      <c r="P4528" s="8" t="n">
        <f aca="false">G4528*Q4528</f>
        <v>0</v>
      </c>
      <c r="Q4528" s="9" t="n">
        <f aca="false">IF(K4528=TRUE(),0.1,0)</f>
        <v>0</v>
      </c>
    </row>
    <row r="4529" customFormat="false" ht="15" hidden="false" customHeight="true" outlineLevel="0" collapsed="false">
      <c r="A4529" s="1" t="s">
        <v>4782</v>
      </c>
      <c r="B4529" s="1" t="s">
        <v>28</v>
      </c>
      <c r="C4529" s="1" t="s">
        <v>25</v>
      </c>
      <c r="F4529" s="1" t="n">
        <v>2</v>
      </c>
      <c r="G4529" s="1" t="n">
        <v>19</v>
      </c>
      <c r="H4529" s="1" t="s">
        <v>31</v>
      </c>
      <c r="I4529" s="1" t="s">
        <v>22</v>
      </c>
      <c r="J4529" s="4" t="n">
        <v>45011</v>
      </c>
      <c r="L4529" s="6" t="str">
        <f aca="false">IFERROR(INDEX(CategoryCodes!$B$2:$B$9,MATCH(C4529,CategoryCodes!$A$2:$A$9,0)),"")</f>
        <v>G</v>
      </c>
      <c r="M4529" s="7" t="str">
        <f aca="false">IFERROR(VALUE(MID(D4529,FIND("_",D4529)+1,FIND("_",D4529,FIND("_",D4529)+1)-FIND("_",D4529)-1)),"")</f>
        <v/>
      </c>
      <c r="N4529" s="7" t="str">
        <f aca="false">IF(OR(C4529="",M4529=""),"",C4529&amp;" Item "&amp;M4529)</f>
        <v/>
      </c>
      <c r="O4529" s="7" t="n">
        <v>359</v>
      </c>
      <c r="P4529" s="8" t="n">
        <f aca="false">G4529*Q4529</f>
        <v>0</v>
      </c>
      <c r="Q4529" s="9" t="n">
        <f aca="false">IF(K4529=TRUE(),0.1,0)</f>
        <v>0</v>
      </c>
    </row>
    <row r="4530" customFormat="false" ht="15" hidden="false" customHeight="true" outlineLevel="0" collapsed="false">
      <c r="A4530" s="1" t="s">
        <v>4783</v>
      </c>
      <c r="B4530" s="1" t="s">
        <v>119</v>
      </c>
      <c r="C4530" s="1" t="s">
        <v>19</v>
      </c>
      <c r="D4530" s="1" t="s">
        <v>1307</v>
      </c>
      <c r="E4530" s="1" t="n">
        <v>35</v>
      </c>
      <c r="F4530" s="1" t="n">
        <v>5</v>
      </c>
      <c r="G4530" s="1" t="n">
        <v>175</v>
      </c>
      <c r="H4530" s="1" t="s">
        <v>21</v>
      </c>
      <c r="I4530" s="1" t="s">
        <v>22</v>
      </c>
      <c r="J4530" s="4" t="n">
        <v>44599</v>
      </c>
      <c r="K4530" s="5" t="b">
        <f aca="false">TRUE()</f>
        <v>1</v>
      </c>
      <c r="L4530" s="6" t="str">
        <f aca="false">IFERROR(INDEX(CategoryCodes!$B$2:$B$9,MATCH(C4530,CategoryCodes!$A$2:$A$9,0)),"")</f>
        <v>H</v>
      </c>
      <c r="M4530" s="7" t="n">
        <f aca="false">IFERROR(VALUE(MID(D4530,FIND("_",D4530)+1,FIND("_",D4530,FIND("_",D4530)+1)-FIND("_",D4530)-1)),"")</f>
        <v>21</v>
      </c>
      <c r="N4530" s="7" t="str">
        <f aca="false">IF(OR(C4530="",M4530=""),"",C4530&amp;" Item "&amp;M4530)</f>
        <v>Patisserie Item 21</v>
      </c>
      <c r="O4530" s="7" t="n">
        <v>458</v>
      </c>
      <c r="P4530" s="8" t="n">
        <f aca="false">G4530*Q4530</f>
        <v>17.5</v>
      </c>
      <c r="Q4530" s="9" t="n">
        <f aca="false">IF(K4530=TRUE(),0.1,0)</f>
        <v>0.1</v>
      </c>
    </row>
    <row r="4531" customFormat="false" ht="15" hidden="false" customHeight="true" outlineLevel="0" collapsed="false">
      <c r="A4531" s="1" t="s">
        <v>4784</v>
      </c>
      <c r="B4531" s="1" t="s">
        <v>80</v>
      </c>
      <c r="C4531" s="1" t="s">
        <v>136</v>
      </c>
      <c r="F4531" s="1" t="n">
        <v>2</v>
      </c>
      <c r="G4531" s="1" t="n">
        <v>37</v>
      </c>
      <c r="H4531" s="1" t="s">
        <v>54</v>
      </c>
      <c r="I4531" s="1" t="s">
        <v>44</v>
      </c>
      <c r="J4531" s="4" t="n">
        <v>45596</v>
      </c>
      <c r="K4531" s="5" t="b">
        <f aca="false">TRUE()</f>
        <v>1</v>
      </c>
      <c r="L4531" s="6" t="str">
        <f aca="false">IFERROR(INDEX(CategoryCodes!$B$2:$B$9,MATCH(C4531,CategoryCodes!$A$2:$A$9,0)),"")</f>
        <v>C</v>
      </c>
      <c r="M4531" s="7" t="str">
        <f aca="false">IFERROR(VALUE(MID(D4531,FIND("_",D4531)+1,FIND("_",D4531,FIND("_",D4531)+1)-FIND("_",D4531)-1)),"")</f>
        <v/>
      </c>
      <c r="N4531" s="7" t="str">
        <f aca="false">IF(OR(C4531="",M4531=""),"",C4531&amp;" Item "&amp;M4531)</f>
        <v/>
      </c>
      <c r="O4531" s="7" t="n">
        <v>415</v>
      </c>
      <c r="P4531" s="8" t="n">
        <f aca="false">G4531*Q4531</f>
        <v>3.7</v>
      </c>
      <c r="Q4531" s="9" t="n">
        <f aca="false">IF(K4531=TRUE(),0.1,0)</f>
        <v>0.1</v>
      </c>
    </row>
    <row r="4532" customFormat="false" ht="15" hidden="false" customHeight="true" outlineLevel="0" collapsed="false">
      <c r="A4532" s="1" t="s">
        <v>4785</v>
      </c>
      <c r="B4532" s="1" t="s">
        <v>106</v>
      </c>
      <c r="C4532" s="1" t="s">
        <v>136</v>
      </c>
      <c r="D4532" s="1" t="s">
        <v>235</v>
      </c>
      <c r="E4532" s="1" t="n">
        <v>18.5</v>
      </c>
      <c r="F4532" s="1" t="n">
        <v>9</v>
      </c>
      <c r="G4532" s="1" t="n">
        <v>166.5</v>
      </c>
      <c r="H4532" s="1" t="s">
        <v>21</v>
      </c>
      <c r="I4532" s="1" t="s">
        <v>22</v>
      </c>
      <c r="J4532" s="4" t="n">
        <v>45646</v>
      </c>
      <c r="L4532" s="6" t="str">
        <f aca="false">IFERROR(INDEX(CategoryCodes!$B$2:$B$9,MATCH(C4532,CategoryCodes!$A$2:$A$9,0)),"")</f>
        <v>C</v>
      </c>
      <c r="M4532" s="7" t="n">
        <f aca="false">IFERROR(VALUE(MID(D4532,FIND("_",D4532)+1,FIND("_",D4532,FIND("_",D4532)+1)-FIND("_",D4532)-1)),"")</f>
        <v>10</v>
      </c>
      <c r="N4532" s="7" t="str">
        <f aca="false">IF(OR(C4532="",M4532=""),"",C4532&amp;" Item "&amp;M4532)</f>
        <v>Computers and electric accessories Item 10</v>
      </c>
      <c r="O4532" s="7" t="n">
        <v>274</v>
      </c>
      <c r="P4532" s="8" t="n">
        <f aca="false">G4532*Q4532</f>
        <v>0</v>
      </c>
      <c r="Q4532" s="9" t="n">
        <f aca="false">IF(K4532=TRUE(),0.1,0)</f>
        <v>0</v>
      </c>
    </row>
    <row r="4533" customFormat="false" ht="15" hidden="false" customHeight="true" outlineLevel="0" collapsed="false">
      <c r="A4533" s="1" t="s">
        <v>4786</v>
      </c>
      <c r="B4533" s="1" t="s">
        <v>37</v>
      </c>
      <c r="C4533" s="1" t="s">
        <v>47</v>
      </c>
      <c r="D4533" s="1" t="s">
        <v>680</v>
      </c>
      <c r="E4533" s="1" t="n">
        <v>12.5</v>
      </c>
      <c r="F4533" s="1" t="n">
        <v>5</v>
      </c>
      <c r="G4533" s="1" t="n">
        <v>62.5</v>
      </c>
      <c r="H4533" s="1" t="s">
        <v>54</v>
      </c>
      <c r="I4533" s="1" t="s">
        <v>44</v>
      </c>
      <c r="J4533" s="4" t="n">
        <v>44899</v>
      </c>
      <c r="K4533" s="5" t="b">
        <f aca="false">FALSE()</f>
        <v>0</v>
      </c>
      <c r="L4533" s="6" t="str">
        <f aca="false">IFERROR(INDEX(CategoryCodes!$B$2:$B$9,MATCH(C4533,CategoryCodes!$A$2:$A$9,0)),"")</f>
        <v>F</v>
      </c>
      <c r="M4533" s="7" t="n">
        <f aca="false">IFERROR(VALUE(MID(D4533,FIND("_",D4533)+1,FIND("_",D4533,FIND("_",D4533)+1)-FIND("_",D4533)-1)),"")</f>
        <v>6</v>
      </c>
      <c r="N4533" s="7" t="str">
        <f aca="false">IF(OR(C4533="",M4533=""),"",C4533&amp;" Item "&amp;M4533)</f>
        <v>Furniture Item 6</v>
      </c>
      <c r="O4533" s="7" t="n">
        <v>304</v>
      </c>
      <c r="P4533" s="8" t="n">
        <f aca="false">G4533*Q4533</f>
        <v>0</v>
      </c>
      <c r="Q4533" s="9" t="n">
        <f aca="false">IF(K4533=TRUE(),0.1,0)</f>
        <v>0</v>
      </c>
    </row>
    <row r="4534" customFormat="false" ht="15" hidden="false" customHeight="true" outlineLevel="0" collapsed="false">
      <c r="A4534" s="1" t="s">
        <v>4787</v>
      </c>
      <c r="B4534" s="1" t="s">
        <v>49</v>
      </c>
      <c r="C4534" s="1" t="s">
        <v>29</v>
      </c>
      <c r="F4534" s="1" t="n">
        <v>4</v>
      </c>
      <c r="G4534" s="1" t="n">
        <v>164</v>
      </c>
      <c r="H4534" s="1" t="s">
        <v>54</v>
      </c>
      <c r="I4534" s="1" t="s">
        <v>22</v>
      </c>
      <c r="J4534" s="4" t="n">
        <v>45214</v>
      </c>
      <c r="K4534" s="5" t="b">
        <f aca="false">FALSE()</f>
        <v>0</v>
      </c>
      <c r="L4534" s="6" t="str">
        <f aca="false">IFERROR(INDEX(CategoryCodes!$B$2:$B$9,MATCH(C4534,CategoryCodes!$A$2:$A$9,0)),"")</f>
        <v>B</v>
      </c>
      <c r="M4534" s="7" t="str">
        <f aca="false">IFERROR(VALUE(MID(D4534,FIND("_",D4534)+1,FIND("_",D4534,FIND("_",D4534)+1)-FIND("_",D4534)-1)),"")</f>
        <v/>
      </c>
      <c r="N4534" s="7" t="str">
        <f aca="false">IF(OR(C4534="",M4534=""),"",C4534&amp;" Item "&amp;M4534)</f>
        <v/>
      </c>
      <c r="O4534" s="7" t="n">
        <v>326</v>
      </c>
      <c r="P4534" s="8" t="n">
        <f aca="false">G4534*Q4534</f>
        <v>0</v>
      </c>
      <c r="Q4534" s="9" t="n">
        <f aca="false">IF(K4534=TRUE(),0.1,0)</f>
        <v>0</v>
      </c>
    </row>
    <row r="4535" customFormat="false" ht="15" hidden="false" customHeight="true" outlineLevel="0" collapsed="false">
      <c r="A4535" s="1" t="s">
        <v>4788</v>
      </c>
      <c r="B4535" s="1" t="s">
        <v>18</v>
      </c>
      <c r="C4535" s="1" t="s">
        <v>34</v>
      </c>
      <c r="D4535" s="1" t="s">
        <v>407</v>
      </c>
      <c r="E4535" s="1" t="n">
        <v>21.5</v>
      </c>
      <c r="F4535" s="1" t="n">
        <v>4</v>
      </c>
      <c r="G4535" s="1" t="n">
        <v>86</v>
      </c>
      <c r="H4535" s="1" t="s">
        <v>54</v>
      </c>
      <c r="I4535" s="1" t="s">
        <v>22</v>
      </c>
      <c r="J4535" s="4" t="n">
        <v>45626</v>
      </c>
      <c r="L4535" s="6" t="str">
        <f aca="false">IFERROR(INDEX(CategoryCodes!$B$2:$B$9,MATCH(C4535,CategoryCodes!$A$2:$A$9,0)),"")</f>
        <v>A</v>
      </c>
      <c r="M4535" s="7" t="n">
        <f aca="false">IFERROR(VALUE(MID(D4535,FIND("_",D4535)+1,FIND("_",D4535,FIND("_",D4535)+1)-FIND("_",D4535)-1)),"")</f>
        <v>12</v>
      </c>
      <c r="N4535" s="7" t="str">
        <f aca="false">IF(OR(C4535="",M4535=""),"",C4535&amp;" Item "&amp;M4535)</f>
        <v>Beverages Item 12</v>
      </c>
      <c r="O4535" s="7" t="n">
        <v>468</v>
      </c>
      <c r="P4535" s="8" t="n">
        <f aca="false">G4535*Q4535</f>
        <v>0</v>
      </c>
      <c r="Q4535" s="9" t="n">
        <f aca="false">IF(K4535=TRUE(),0.1,0)</f>
        <v>0</v>
      </c>
    </row>
    <row r="4536" customFormat="false" ht="15" hidden="false" customHeight="true" outlineLevel="0" collapsed="false">
      <c r="A4536" s="1" t="s">
        <v>4789</v>
      </c>
      <c r="B4536" s="1" t="s">
        <v>37</v>
      </c>
      <c r="C4536" s="1" t="s">
        <v>34</v>
      </c>
      <c r="D4536" s="1" t="s">
        <v>682</v>
      </c>
      <c r="E4536" s="1" t="n">
        <v>39.5</v>
      </c>
      <c r="F4536" s="1" t="n">
        <v>4</v>
      </c>
      <c r="G4536" s="1" t="n">
        <v>158</v>
      </c>
      <c r="H4536" s="1" t="s">
        <v>54</v>
      </c>
      <c r="I4536" s="1" t="s">
        <v>44</v>
      </c>
      <c r="J4536" s="4" t="n">
        <v>45501</v>
      </c>
      <c r="K4536" s="5" t="b">
        <f aca="false">FALSE()</f>
        <v>0</v>
      </c>
      <c r="L4536" s="6" t="str">
        <f aca="false">IFERROR(INDEX(CategoryCodes!$B$2:$B$9,MATCH(C4536,CategoryCodes!$A$2:$A$9,0)),"")</f>
        <v>A</v>
      </c>
      <c r="M4536" s="7" t="n">
        <f aca="false">IFERROR(VALUE(MID(D4536,FIND("_",D4536)+1,FIND("_",D4536,FIND("_",D4536)+1)-FIND("_",D4536)-1)),"")</f>
        <v>24</v>
      </c>
      <c r="N4536" s="7" t="str">
        <f aca="false">IF(OR(C4536="",M4536=""),"",C4536&amp;" Item "&amp;M4536)</f>
        <v>Beverages Item 24</v>
      </c>
      <c r="O4536" s="7" t="n">
        <v>43</v>
      </c>
      <c r="P4536" s="8" t="n">
        <f aca="false">G4536*Q4536</f>
        <v>0</v>
      </c>
      <c r="Q4536" s="9" t="n">
        <f aca="false">IF(K4536=TRUE(),0.1,0)</f>
        <v>0</v>
      </c>
    </row>
    <row r="4537" customFormat="false" ht="15" hidden="false" customHeight="true" outlineLevel="0" collapsed="false">
      <c r="A4537" s="1" t="s">
        <v>4790</v>
      </c>
      <c r="B4537" s="1" t="s">
        <v>46</v>
      </c>
      <c r="C4537" s="1" t="s">
        <v>72</v>
      </c>
      <c r="D4537" s="1" t="s">
        <v>383</v>
      </c>
      <c r="E4537" s="1" t="n">
        <v>29</v>
      </c>
      <c r="F4537" s="1" t="n">
        <v>8</v>
      </c>
      <c r="G4537" s="1" t="n">
        <v>232</v>
      </c>
      <c r="H4537" s="1" t="s">
        <v>21</v>
      </c>
      <c r="I4537" s="1" t="s">
        <v>44</v>
      </c>
      <c r="J4537" s="4" t="n">
        <v>44664</v>
      </c>
      <c r="K4537" s="5" t="b">
        <f aca="false">FALSE()</f>
        <v>0</v>
      </c>
      <c r="L4537" s="6" t="str">
        <f aca="false">IFERROR(INDEX(CategoryCodes!$B$2:$B$9,MATCH(C4537,CategoryCodes!$A$2:$A$9,0)),"")</f>
        <v>D</v>
      </c>
      <c r="M4537" s="7" t="n">
        <f aca="false">IFERROR(VALUE(MID(D4537,FIND("_",D4537)+1,FIND("_",D4537,FIND("_",D4537)+1)-FIND("_",D4537)-1)),"")</f>
        <v>17</v>
      </c>
      <c r="N4537" s="7" t="str">
        <f aca="false">IF(OR(C4537="",M4537=""),"",C4537&amp;" Item "&amp;M4537)</f>
        <v>Electric household essentials Item 17</v>
      </c>
      <c r="O4537" s="7" t="n">
        <v>55</v>
      </c>
      <c r="P4537" s="8" t="n">
        <f aca="false">G4537*Q4537</f>
        <v>0</v>
      </c>
      <c r="Q4537" s="9" t="n">
        <f aca="false">IF(K4537=TRUE(),0.1,0)</f>
        <v>0</v>
      </c>
    </row>
    <row r="4538" customFormat="false" ht="15" hidden="false" customHeight="true" outlineLevel="0" collapsed="false">
      <c r="A4538" s="1" t="s">
        <v>4791</v>
      </c>
      <c r="B4538" s="1" t="s">
        <v>80</v>
      </c>
      <c r="C4538" s="1" t="s">
        <v>19</v>
      </c>
      <c r="D4538" s="1" t="s">
        <v>139</v>
      </c>
      <c r="E4538" s="1" t="n">
        <v>20</v>
      </c>
      <c r="F4538" s="1" t="n">
        <v>3</v>
      </c>
      <c r="G4538" s="1" t="n">
        <v>60</v>
      </c>
      <c r="H4538" s="1" t="s">
        <v>31</v>
      </c>
      <c r="I4538" s="1" t="s">
        <v>44</v>
      </c>
      <c r="J4538" s="4" t="n">
        <v>45274</v>
      </c>
      <c r="K4538" s="5" t="b">
        <f aca="false">FALSE()</f>
        <v>0</v>
      </c>
      <c r="L4538" s="6" t="str">
        <f aca="false">IFERROR(INDEX(CategoryCodes!$B$2:$B$9,MATCH(C4538,CategoryCodes!$A$2:$A$9,0)),"")</f>
        <v>H</v>
      </c>
      <c r="M4538" s="7" t="n">
        <f aca="false">IFERROR(VALUE(MID(D4538,FIND("_",D4538)+1,FIND("_",D4538,FIND("_",D4538)+1)-FIND("_",D4538)-1)),"")</f>
        <v>11</v>
      </c>
      <c r="N4538" s="7" t="str">
        <f aca="false">IF(OR(C4538="",M4538=""),"",C4538&amp;" Item "&amp;M4538)</f>
        <v>Patisserie Item 11</v>
      </c>
      <c r="O4538" s="7" t="n">
        <v>393</v>
      </c>
      <c r="P4538" s="8" t="n">
        <f aca="false">G4538*Q4538</f>
        <v>0</v>
      </c>
      <c r="Q4538" s="9" t="n">
        <f aca="false">IF(K4538=TRUE(),0.1,0)</f>
        <v>0</v>
      </c>
    </row>
    <row r="4539" customFormat="false" ht="15" hidden="false" customHeight="true" outlineLevel="0" collapsed="false">
      <c r="A4539" s="1" t="s">
        <v>4792</v>
      </c>
      <c r="B4539" s="1" t="s">
        <v>129</v>
      </c>
      <c r="C4539" s="1" t="s">
        <v>34</v>
      </c>
      <c r="D4539" s="1" t="s">
        <v>211</v>
      </c>
      <c r="E4539" s="1" t="n">
        <v>24.5</v>
      </c>
      <c r="F4539" s="1" t="n">
        <v>2</v>
      </c>
      <c r="G4539" s="1" t="n">
        <v>49</v>
      </c>
      <c r="H4539" s="1" t="s">
        <v>21</v>
      </c>
      <c r="I4539" s="1" t="s">
        <v>22</v>
      </c>
      <c r="J4539" s="4" t="n">
        <v>44918</v>
      </c>
      <c r="L4539" s="6" t="str">
        <f aca="false">IFERROR(INDEX(CategoryCodes!$B$2:$B$9,MATCH(C4539,CategoryCodes!$A$2:$A$9,0)),"")</f>
        <v>A</v>
      </c>
      <c r="M4539" s="7" t="n">
        <f aca="false">IFERROR(VALUE(MID(D4539,FIND("_",D4539)+1,FIND("_",D4539,FIND("_",D4539)+1)-FIND("_",D4539)-1)),"")</f>
        <v>14</v>
      </c>
      <c r="N4539" s="7" t="str">
        <f aca="false">IF(OR(C4539="",M4539=""),"",C4539&amp;" Item "&amp;M4539)</f>
        <v>Beverages Item 14</v>
      </c>
      <c r="O4539" s="7" t="n">
        <v>127</v>
      </c>
      <c r="P4539" s="8" t="n">
        <f aca="false">G4539*Q4539</f>
        <v>0</v>
      </c>
      <c r="Q4539" s="9" t="n">
        <f aca="false">IF(K4539=TRUE(),0.1,0)</f>
        <v>0</v>
      </c>
    </row>
    <row r="4540" customFormat="false" ht="15" hidden="false" customHeight="true" outlineLevel="0" collapsed="false">
      <c r="A4540" s="1" t="s">
        <v>4793</v>
      </c>
      <c r="B4540" s="1" t="s">
        <v>75</v>
      </c>
      <c r="C4540" s="1" t="s">
        <v>38</v>
      </c>
      <c r="D4540" s="1" t="s">
        <v>371</v>
      </c>
      <c r="E4540" s="1" t="n">
        <v>41</v>
      </c>
      <c r="F4540" s="1" t="n">
        <v>8</v>
      </c>
      <c r="G4540" s="1" t="n">
        <v>328</v>
      </c>
      <c r="H4540" s="1" t="s">
        <v>31</v>
      </c>
      <c r="I4540" s="1" t="s">
        <v>22</v>
      </c>
      <c r="J4540" s="4" t="n">
        <v>44870</v>
      </c>
      <c r="K4540" s="5" t="b">
        <f aca="false">TRUE()</f>
        <v>1</v>
      </c>
      <c r="L4540" s="6" t="str">
        <f aca="false">IFERROR(INDEX(CategoryCodes!$B$2:$B$9,MATCH(C4540,CategoryCodes!$A$2:$A$9,0)),"")</f>
        <v>E</v>
      </c>
      <c r="M4540" s="7" t="n">
        <f aca="false">IFERROR(VALUE(MID(D4540,FIND("_",D4540)+1,FIND("_",D4540,FIND("_",D4540)+1)-FIND("_",D4540)-1)),"")</f>
        <v>25</v>
      </c>
      <c r="N4540" s="7" t="str">
        <f aca="false">IF(OR(C4540="",M4540=""),"",C4540&amp;" Item "&amp;M4540)</f>
        <v>Food Item 25</v>
      </c>
      <c r="O4540" s="7" t="n">
        <v>336</v>
      </c>
      <c r="P4540" s="8" t="n">
        <f aca="false">G4540*Q4540</f>
        <v>32.8</v>
      </c>
      <c r="Q4540" s="9" t="n">
        <f aca="false">IF(K4540=TRUE(),0.1,0)</f>
        <v>0.1</v>
      </c>
    </row>
    <row r="4541" customFormat="false" ht="15" hidden="false" customHeight="true" outlineLevel="0" collapsed="false">
      <c r="A4541" s="1" t="s">
        <v>4794</v>
      </c>
      <c r="B4541" s="1" t="s">
        <v>42</v>
      </c>
      <c r="C4541" s="1" t="s">
        <v>34</v>
      </c>
      <c r="D4541" s="1" t="s">
        <v>262</v>
      </c>
      <c r="E4541" s="1" t="n">
        <v>32</v>
      </c>
      <c r="F4541" s="1" t="n">
        <v>1</v>
      </c>
      <c r="G4541" s="1" t="n">
        <v>32</v>
      </c>
      <c r="H4541" s="1" t="s">
        <v>54</v>
      </c>
      <c r="I4541" s="1" t="s">
        <v>22</v>
      </c>
      <c r="J4541" s="4" t="n">
        <v>45438</v>
      </c>
      <c r="K4541" s="5" t="b">
        <f aca="false">TRUE()</f>
        <v>1</v>
      </c>
      <c r="L4541" s="6" t="str">
        <f aca="false">IFERROR(INDEX(CategoryCodes!$B$2:$B$9,MATCH(C4541,CategoryCodes!$A$2:$A$9,0)),"")</f>
        <v>A</v>
      </c>
      <c r="M4541" s="7" t="n">
        <f aca="false">IFERROR(VALUE(MID(D4541,FIND("_",D4541)+1,FIND("_",D4541,FIND("_",D4541)+1)-FIND("_",D4541)-1)),"")</f>
        <v>19</v>
      </c>
      <c r="N4541" s="7" t="str">
        <f aca="false">IF(OR(C4541="",M4541=""),"",C4541&amp;" Item "&amp;M4541)</f>
        <v>Beverages Item 19</v>
      </c>
      <c r="O4541" s="7" t="n">
        <v>340</v>
      </c>
      <c r="P4541" s="8" t="n">
        <f aca="false">G4541*Q4541</f>
        <v>3.2</v>
      </c>
      <c r="Q4541" s="9" t="n">
        <f aca="false">IF(K4541=TRUE(),0.1,0)</f>
        <v>0.1</v>
      </c>
    </row>
    <row r="4542" customFormat="false" ht="15" hidden="false" customHeight="true" outlineLevel="0" collapsed="false">
      <c r="A4542" s="1" t="s">
        <v>4795</v>
      </c>
      <c r="B4542" s="1" t="s">
        <v>33</v>
      </c>
      <c r="C4542" s="1" t="s">
        <v>34</v>
      </c>
      <c r="D4542" s="1" t="s">
        <v>314</v>
      </c>
      <c r="E4542" s="1" t="n">
        <v>6.5</v>
      </c>
      <c r="F4542" s="1" t="n">
        <v>10</v>
      </c>
      <c r="G4542" s="1" t="n">
        <v>65</v>
      </c>
      <c r="H4542" s="1" t="s">
        <v>54</v>
      </c>
      <c r="I4542" s="1" t="s">
        <v>44</v>
      </c>
      <c r="J4542" s="4" t="n">
        <v>44569</v>
      </c>
      <c r="K4542" s="5" t="b">
        <f aca="false">FALSE()</f>
        <v>0</v>
      </c>
      <c r="L4542" s="6" t="str">
        <f aca="false">IFERROR(INDEX(CategoryCodes!$B$2:$B$9,MATCH(C4542,CategoryCodes!$A$2:$A$9,0)),"")</f>
        <v>A</v>
      </c>
      <c r="M4542" s="7" t="n">
        <f aca="false">IFERROR(VALUE(MID(D4542,FIND("_",D4542)+1,FIND("_",D4542,FIND("_",D4542)+1)-FIND("_",D4542)-1)),"")</f>
        <v>2</v>
      </c>
      <c r="N4542" s="7" t="str">
        <f aca="false">IF(OR(C4542="",M4542=""),"",C4542&amp;" Item "&amp;M4542)</f>
        <v>Beverages Item 2</v>
      </c>
      <c r="O4542" s="7" t="n">
        <v>181</v>
      </c>
      <c r="P4542" s="8" t="n">
        <f aca="false">G4542*Q4542</f>
        <v>0</v>
      </c>
      <c r="Q4542" s="9" t="n">
        <f aca="false">IF(K4542=TRUE(),0.1,0)</f>
        <v>0</v>
      </c>
    </row>
    <row r="4543" customFormat="false" ht="15" hidden="false" customHeight="true" outlineLevel="0" collapsed="false">
      <c r="A4543" s="1" t="s">
        <v>4796</v>
      </c>
      <c r="B4543" s="1" t="s">
        <v>49</v>
      </c>
      <c r="C4543" s="1" t="s">
        <v>72</v>
      </c>
      <c r="D4543" s="1" t="s">
        <v>375</v>
      </c>
      <c r="E4543" s="1" t="n">
        <v>36.5</v>
      </c>
      <c r="F4543" s="1" t="n">
        <v>10</v>
      </c>
      <c r="G4543" s="1" t="n">
        <v>365</v>
      </c>
      <c r="H4543" s="1" t="s">
        <v>54</v>
      </c>
      <c r="I4543" s="1" t="s">
        <v>22</v>
      </c>
      <c r="J4543" s="4" t="n">
        <v>45456</v>
      </c>
      <c r="K4543" s="5" t="b">
        <f aca="false">TRUE()</f>
        <v>1</v>
      </c>
      <c r="L4543" s="6" t="str">
        <f aca="false">IFERROR(INDEX(CategoryCodes!$B$2:$B$9,MATCH(C4543,CategoryCodes!$A$2:$A$9,0)),"")</f>
        <v>D</v>
      </c>
      <c r="M4543" s="7" t="n">
        <f aca="false">IFERROR(VALUE(MID(D4543,FIND("_",D4543)+1,FIND("_",D4543,FIND("_",D4543)+1)-FIND("_",D4543)-1)),"")</f>
        <v>22</v>
      </c>
      <c r="N4543" s="7" t="str">
        <f aca="false">IF(OR(C4543="",M4543=""),"",C4543&amp;" Item "&amp;M4543)</f>
        <v>Electric household essentials Item 22</v>
      </c>
      <c r="O4543" s="7" t="n">
        <v>85</v>
      </c>
      <c r="P4543" s="8" t="n">
        <f aca="false">G4543*Q4543</f>
        <v>36.5</v>
      </c>
      <c r="Q4543" s="9" t="n">
        <f aca="false">IF(K4543=TRUE(),0.1,0)</f>
        <v>0.1</v>
      </c>
    </row>
    <row r="4544" customFormat="false" ht="15" hidden="false" customHeight="true" outlineLevel="0" collapsed="false">
      <c r="A4544" s="1" t="s">
        <v>4797</v>
      </c>
      <c r="B4544" s="1" t="s">
        <v>75</v>
      </c>
      <c r="C4544" s="1" t="s">
        <v>47</v>
      </c>
      <c r="D4544" s="1" t="s">
        <v>1064</v>
      </c>
      <c r="E4544" s="1" t="n">
        <v>32</v>
      </c>
      <c r="F4544" s="1" t="n">
        <v>6</v>
      </c>
      <c r="G4544" s="1" t="n">
        <v>192</v>
      </c>
      <c r="H4544" s="1" t="s">
        <v>54</v>
      </c>
      <c r="I4544" s="1" t="s">
        <v>22</v>
      </c>
      <c r="J4544" s="4" t="n">
        <v>44967</v>
      </c>
      <c r="K4544" s="5" t="b">
        <f aca="false">FALSE()</f>
        <v>0</v>
      </c>
      <c r="L4544" s="6" t="str">
        <f aca="false">IFERROR(INDEX(CategoryCodes!$B$2:$B$9,MATCH(C4544,CategoryCodes!$A$2:$A$9,0)),"")</f>
        <v>F</v>
      </c>
      <c r="M4544" s="7" t="n">
        <f aca="false">IFERROR(VALUE(MID(D4544,FIND("_",D4544)+1,FIND("_",D4544,FIND("_",D4544)+1)-FIND("_",D4544)-1)),"")</f>
        <v>19</v>
      </c>
      <c r="N4544" s="7" t="str">
        <f aca="false">IF(OR(C4544="",M4544=""),"",C4544&amp;" Item "&amp;M4544)</f>
        <v>Furniture Item 19</v>
      </c>
      <c r="O4544" s="7" t="n">
        <v>331</v>
      </c>
      <c r="P4544" s="8" t="n">
        <f aca="false">G4544*Q4544</f>
        <v>0</v>
      </c>
      <c r="Q4544" s="9" t="n">
        <f aca="false">IF(K4544=TRUE(),0.1,0)</f>
        <v>0</v>
      </c>
    </row>
    <row r="4545" customFormat="false" ht="15" hidden="false" customHeight="true" outlineLevel="0" collapsed="false">
      <c r="A4545" s="1" t="s">
        <v>4798</v>
      </c>
      <c r="B4545" s="1" t="s">
        <v>69</v>
      </c>
      <c r="C4545" s="1" t="s">
        <v>29</v>
      </c>
      <c r="D4545" s="1" t="s">
        <v>53</v>
      </c>
      <c r="E4545" s="1" t="n">
        <v>36.5</v>
      </c>
      <c r="F4545" s="1" t="n">
        <v>5</v>
      </c>
      <c r="G4545" s="1" t="n">
        <v>182.5</v>
      </c>
      <c r="H4545" s="1" t="s">
        <v>54</v>
      </c>
      <c r="I4545" s="1" t="s">
        <v>22</v>
      </c>
      <c r="J4545" s="4" t="n">
        <v>44733</v>
      </c>
      <c r="K4545" s="5" t="b">
        <f aca="false">TRUE()</f>
        <v>1</v>
      </c>
      <c r="L4545" s="6" t="str">
        <f aca="false">IFERROR(INDEX(CategoryCodes!$B$2:$B$9,MATCH(C4545,CategoryCodes!$A$2:$A$9,0)),"")</f>
        <v>B</v>
      </c>
      <c r="M4545" s="7" t="n">
        <f aca="false">IFERROR(VALUE(MID(D4545,FIND("_",D4545)+1,FIND("_",D4545,FIND("_",D4545)+1)-FIND("_",D4545)-1)),"")</f>
        <v>22</v>
      </c>
      <c r="N4545" s="7" t="str">
        <f aca="false">IF(OR(C4545="",M4545=""),"",C4545&amp;" Item "&amp;M4545)</f>
        <v>Butchers Item 22</v>
      </c>
      <c r="O4545" s="7" t="n">
        <v>313</v>
      </c>
      <c r="P4545" s="8" t="n">
        <f aca="false">G4545*Q4545</f>
        <v>18.25</v>
      </c>
      <c r="Q4545" s="9" t="n">
        <f aca="false">IF(K4545=TRUE(),0.1,0)</f>
        <v>0.1</v>
      </c>
    </row>
    <row r="4546" customFormat="false" ht="15" hidden="false" customHeight="true" outlineLevel="0" collapsed="false">
      <c r="A4546" s="1" t="s">
        <v>4799</v>
      </c>
      <c r="B4546" s="1" t="s">
        <v>95</v>
      </c>
      <c r="C4546" s="1" t="s">
        <v>136</v>
      </c>
      <c r="D4546" s="1" t="s">
        <v>145</v>
      </c>
      <c r="E4546" s="1" t="n">
        <v>11</v>
      </c>
      <c r="F4546" s="1" t="n">
        <v>8</v>
      </c>
      <c r="G4546" s="1" t="n">
        <v>88</v>
      </c>
      <c r="H4546" s="1" t="s">
        <v>21</v>
      </c>
      <c r="I4546" s="1" t="s">
        <v>22</v>
      </c>
      <c r="J4546" s="4" t="n">
        <v>45533</v>
      </c>
      <c r="K4546" s="5" t="b">
        <f aca="false">TRUE()</f>
        <v>1</v>
      </c>
      <c r="L4546" s="6" t="str">
        <f aca="false">IFERROR(INDEX(CategoryCodes!$B$2:$B$9,MATCH(C4546,CategoryCodes!$A$2:$A$9,0)),"")</f>
        <v>C</v>
      </c>
      <c r="M4546" s="7" t="n">
        <f aca="false">IFERROR(VALUE(MID(D4546,FIND("_",D4546)+1,FIND("_",D4546,FIND("_",D4546)+1)-FIND("_",D4546)-1)),"")</f>
        <v>5</v>
      </c>
      <c r="N4546" s="7" t="str">
        <f aca="false">IF(OR(C4546="",M4546=""),"",C4546&amp;" Item "&amp;M4546)</f>
        <v>Computers and electric accessories Item 5</v>
      </c>
      <c r="O4546" s="7" t="n">
        <v>22</v>
      </c>
      <c r="P4546" s="8" t="n">
        <f aca="false">G4546*Q4546</f>
        <v>8.8</v>
      </c>
      <c r="Q4546" s="9" t="n">
        <f aca="false">IF(K4546=TRUE(),0.1,0)</f>
        <v>0.1</v>
      </c>
    </row>
    <row r="4547" customFormat="false" ht="15" hidden="false" customHeight="true" outlineLevel="0" collapsed="false">
      <c r="A4547" s="1" t="s">
        <v>4800</v>
      </c>
      <c r="B4547" s="1" t="s">
        <v>52</v>
      </c>
      <c r="C4547" s="1" t="s">
        <v>19</v>
      </c>
      <c r="D4547" s="1" t="s">
        <v>526</v>
      </c>
      <c r="E4547" s="1" t="n">
        <v>15.5</v>
      </c>
      <c r="F4547" s="1" t="n">
        <v>1</v>
      </c>
      <c r="G4547" s="1" t="n">
        <v>15.5</v>
      </c>
      <c r="H4547" s="1" t="s">
        <v>54</v>
      </c>
      <c r="I4547" s="1" t="s">
        <v>22</v>
      </c>
      <c r="J4547" s="4" t="n">
        <v>45478</v>
      </c>
      <c r="K4547" s="5" t="b">
        <f aca="false">FALSE()</f>
        <v>0</v>
      </c>
      <c r="L4547" s="6" t="str">
        <f aca="false">IFERROR(INDEX(CategoryCodes!$B$2:$B$9,MATCH(C4547,CategoryCodes!$A$2:$A$9,0)),"")</f>
        <v>H</v>
      </c>
      <c r="M4547" s="7" t="n">
        <f aca="false">IFERROR(VALUE(MID(D4547,FIND("_",D4547)+1,FIND("_",D4547,FIND("_",D4547)+1)-FIND("_",D4547)-1)),"")</f>
        <v>8</v>
      </c>
      <c r="N4547" s="7" t="str">
        <f aca="false">IF(OR(C4547="",M4547=""),"",C4547&amp;" Item "&amp;M4547)</f>
        <v>Patisserie Item 8</v>
      </c>
      <c r="O4547" s="7" t="n">
        <v>288</v>
      </c>
      <c r="P4547" s="8" t="n">
        <f aca="false">G4547*Q4547</f>
        <v>0</v>
      </c>
      <c r="Q4547" s="9" t="n">
        <f aca="false">IF(K4547=TRUE(),0.1,0)</f>
        <v>0</v>
      </c>
    </row>
    <row r="4548" customFormat="false" ht="15" hidden="false" customHeight="true" outlineLevel="0" collapsed="false">
      <c r="A4548" s="1" t="s">
        <v>4801</v>
      </c>
      <c r="B4548" s="1" t="s">
        <v>71</v>
      </c>
      <c r="C4548" s="1" t="s">
        <v>136</v>
      </c>
      <c r="D4548" s="1" t="s">
        <v>189</v>
      </c>
      <c r="E4548" s="1" t="n">
        <v>33.5</v>
      </c>
      <c r="F4548" s="1" t="n">
        <v>6</v>
      </c>
      <c r="G4548" s="1" t="n">
        <v>201</v>
      </c>
      <c r="H4548" s="1" t="s">
        <v>54</v>
      </c>
      <c r="I4548" s="1" t="s">
        <v>22</v>
      </c>
      <c r="J4548" s="4" t="n">
        <v>44978</v>
      </c>
      <c r="K4548" s="5" t="b">
        <f aca="false">TRUE()</f>
        <v>1</v>
      </c>
      <c r="L4548" s="6" t="str">
        <f aca="false">IFERROR(INDEX(CategoryCodes!$B$2:$B$9,MATCH(C4548,CategoryCodes!$A$2:$A$9,0)),"")</f>
        <v>C</v>
      </c>
      <c r="M4548" s="7" t="n">
        <f aca="false">IFERROR(VALUE(MID(D4548,FIND("_",D4548)+1,FIND("_",D4548,FIND("_",D4548)+1)-FIND("_",D4548)-1)),"")</f>
        <v>20</v>
      </c>
      <c r="N4548" s="7" t="str">
        <f aca="false">IF(OR(C4548="",M4548=""),"",C4548&amp;" Item "&amp;M4548)</f>
        <v>Computers and electric accessories Item 20</v>
      </c>
      <c r="O4548" s="7" t="n">
        <v>330</v>
      </c>
      <c r="P4548" s="8" t="n">
        <f aca="false">G4548*Q4548</f>
        <v>20.1</v>
      </c>
      <c r="Q4548" s="9" t="n">
        <f aca="false">IF(K4548=TRUE(),0.1,0)</f>
        <v>0.1</v>
      </c>
    </row>
    <row r="4549" customFormat="false" ht="15" hidden="false" customHeight="true" outlineLevel="0" collapsed="false">
      <c r="A4549" s="1" t="s">
        <v>4802</v>
      </c>
      <c r="B4549" s="1" t="s">
        <v>114</v>
      </c>
      <c r="C4549" s="1" t="s">
        <v>25</v>
      </c>
      <c r="D4549" s="1" t="s">
        <v>559</v>
      </c>
      <c r="E4549" s="1" t="n">
        <v>36.5</v>
      </c>
      <c r="F4549" s="1" t="n">
        <v>7</v>
      </c>
      <c r="G4549" s="1" t="n">
        <v>255.5</v>
      </c>
      <c r="H4549" s="1" t="s">
        <v>21</v>
      </c>
      <c r="I4549" s="1" t="s">
        <v>44</v>
      </c>
      <c r="J4549" s="4" t="n">
        <v>45541</v>
      </c>
      <c r="L4549" s="6" t="str">
        <f aca="false">IFERROR(INDEX(CategoryCodes!$B$2:$B$9,MATCH(C4549,CategoryCodes!$A$2:$A$9,0)),"")</f>
        <v>G</v>
      </c>
      <c r="M4549" s="7" t="n">
        <f aca="false">IFERROR(VALUE(MID(D4549,FIND("_",D4549)+1,FIND("_",D4549,FIND("_",D4549)+1)-FIND("_",D4549)-1)),"")</f>
        <v>22</v>
      </c>
      <c r="N4549" s="7" t="str">
        <f aca="false">IF(OR(C4549="",M4549=""),"",C4549&amp;" Item "&amp;M4549)</f>
        <v>Milk Products Item 22</v>
      </c>
      <c r="O4549" s="7" t="n">
        <v>346</v>
      </c>
      <c r="P4549" s="8" t="n">
        <f aca="false">G4549*Q4549</f>
        <v>0</v>
      </c>
      <c r="Q4549" s="9" t="n">
        <f aca="false">IF(K4549=TRUE(),0.1,0)</f>
        <v>0</v>
      </c>
    </row>
    <row r="4550" customFormat="false" ht="15" hidden="false" customHeight="true" outlineLevel="0" collapsed="false">
      <c r="A4550" s="1" t="s">
        <v>4803</v>
      </c>
      <c r="B4550" s="1" t="s">
        <v>106</v>
      </c>
      <c r="C4550" s="1" t="s">
        <v>29</v>
      </c>
      <c r="D4550" s="1" t="s">
        <v>30</v>
      </c>
      <c r="E4550" s="1" t="n">
        <v>21.5</v>
      </c>
      <c r="F4550" s="1" t="n">
        <v>9</v>
      </c>
      <c r="G4550" s="1" t="n">
        <v>193.5</v>
      </c>
      <c r="H4550" s="1" t="s">
        <v>31</v>
      </c>
      <c r="I4550" s="1" t="s">
        <v>22</v>
      </c>
      <c r="J4550" s="4" t="n">
        <v>45345</v>
      </c>
      <c r="K4550" s="5" t="b">
        <f aca="false">TRUE()</f>
        <v>1</v>
      </c>
      <c r="L4550" s="6" t="str">
        <f aca="false">IFERROR(INDEX(CategoryCodes!$B$2:$B$9,MATCH(C4550,CategoryCodes!$A$2:$A$9,0)),"")</f>
        <v>B</v>
      </c>
      <c r="M4550" s="7" t="n">
        <f aca="false">IFERROR(VALUE(MID(D4550,FIND("_",D4550)+1,FIND("_",D4550,FIND("_",D4550)+1)-FIND("_",D4550)-1)),"")</f>
        <v>12</v>
      </c>
      <c r="N4550" s="7" t="str">
        <f aca="false">IF(OR(C4550="",M4550=""),"",C4550&amp;" Item "&amp;M4550)</f>
        <v>Butchers Item 12</v>
      </c>
      <c r="O4550" s="7" t="n">
        <v>331</v>
      </c>
      <c r="P4550" s="8" t="n">
        <f aca="false">G4550*Q4550</f>
        <v>19.35</v>
      </c>
      <c r="Q4550" s="9" t="n">
        <f aca="false">IF(K4550=TRUE(),0.1,0)</f>
        <v>0.1</v>
      </c>
    </row>
    <row r="4551" customFormat="false" ht="15" hidden="false" customHeight="true" outlineLevel="0" collapsed="false">
      <c r="A4551" s="1" t="s">
        <v>4804</v>
      </c>
      <c r="B4551" s="1" t="s">
        <v>83</v>
      </c>
      <c r="C4551" s="1" t="s">
        <v>38</v>
      </c>
      <c r="D4551" s="1" t="s">
        <v>43</v>
      </c>
      <c r="E4551" s="1" t="n">
        <v>5</v>
      </c>
      <c r="F4551" s="1" t="n">
        <v>7</v>
      </c>
      <c r="G4551" s="1" t="n">
        <v>35</v>
      </c>
      <c r="H4551" s="1" t="s">
        <v>54</v>
      </c>
      <c r="I4551" s="1" t="s">
        <v>44</v>
      </c>
      <c r="J4551" s="4" t="n">
        <v>44770</v>
      </c>
      <c r="K4551" s="5" t="b">
        <f aca="false">TRUE()</f>
        <v>1</v>
      </c>
      <c r="L4551" s="6" t="str">
        <f aca="false">IFERROR(INDEX(CategoryCodes!$B$2:$B$9,MATCH(C4551,CategoryCodes!$A$2:$A$9,0)),"")</f>
        <v>E</v>
      </c>
      <c r="M4551" s="7" t="n">
        <f aca="false">IFERROR(VALUE(MID(D4551,FIND("_",D4551)+1,FIND("_",D4551,FIND("_",D4551)+1)-FIND("_",D4551)-1)),"")</f>
        <v>1</v>
      </c>
      <c r="N4551" s="7" t="str">
        <f aca="false">IF(OR(C4551="",M4551=""),"",C4551&amp;" Item "&amp;M4551)</f>
        <v>Food Item 1</v>
      </c>
      <c r="O4551" s="7" t="n">
        <v>204</v>
      </c>
      <c r="P4551" s="8" t="n">
        <f aca="false">G4551*Q4551</f>
        <v>3.5</v>
      </c>
      <c r="Q4551" s="9" t="n">
        <f aca="false">IF(K4551=TRUE(),0.1,0)</f>
        <v>0.1</v>
      </c>
    </row>
    <row r="4552" customFormat="false" ht="15" hidden="false" customHeight="true" outlineLevel="0" collapsed="false">
      <c r="A4552" s="1" t="s">
        <v>4805</v>
      </c>
      <c r="B4552" s="1" t="s">
        <v>49</v>
      </c>
      <c r="C4552" s="1" t="s">
        <v>38</v>
      </c>
      <c r="D4552" s="1" t="s">
        <v>96</v>
      </c>
      <c r="E4552" s="1" t="n">
        <v>24.5</v>
      </c>
      <c r="F4552" s="1" t="n">
        <v>9</v>
      </c>
      <c r="G4552" s="1" t="n">
        <v>220.5</v>
      </c>
      <c r="H4552" s="1" t="s">
        <v>21</v>
      </c>
      <c r="I4552" s="1" t="s">
        <v>22</v>
      </c>
      <c r="J4552" s="4" t="n">
        <v>45465</v>
      </c>
      <c r="K4552" s="5" t="b">
        <f aca="false">TRUE()</f>
        <v>1</v>
      </c>
      <c r="L4552" s="6" t="str">
        <f aca="false">IFERROR(INDEX(CategoryCodes!$B$2:$B$9,MATCH(C4552,CategoryCodes!$A$2:$A$9,0)),"")</f>
        <v>E</v>
      </c>
      <c r="M4552" s="7" t="n">
        <f aca="false">IFERROR(VALUE(MID(D4552,FIND("_",D4552)+1,FIND("_",D4552,FIND("_",D4552)+1)-FIND("_",D4552)-1)),"")</f>
        <v>14</v>
      </c>
      <c r="N4552" s="7" t="str">
        <f aca="false">IF(OR(C4552="",M4552=""),"",C4552&amp;" Item "&amp;M4552)</f>
        <v>Food Item 14</v>
      </c>
      <c r="O4552" s="7" t="n">
        <v>495</v>
      </c>
      <c r="P4552" s="8" t="n">
        <f aca="false">G4552*Q4552</f>
        <v>22.05</v>
      </c>
      <c r="Q4552" s="9" t="n">
        <f aca="false">IF(K4552=TRUE(),0.1,0)</f>
        <v>0.1</v>
      </c>
    </row>
    <row r="4553" customFormat="false" ht="15" hidden="false" customHeight="true" outlineLevel="0" collapsed="false">
      <c r="A4553" s="1" t="s">
        <v>4806</v>
      </c>
      <c r="B4553" s="1" t="s">
        <v>69</v>
      </c>
      <c r="C4553" s="1" t="s">
        <v>29</v>
      </c>
      <c r="D4553" s="1" t="s">
        <v>233</v>
      </c>
      <c r="E4553" s="1" t="n">
        <v>15.5</v>
      </c>
      <c r="F4553" s="1" t="n">
        <v>10</v>
      </c>
      <c r="G4553" s="1" t="n">
        <v>155</v>
      </c>
      <c r="H4553" s="1" t="s">
        <v>31</v>
      </c>
      <c r="I4553" s="1" t="s">
        <v>44</v>
      </c>
      <c r="J4553" s="4" t="n">
        <v>45129</v>
      </c>
      <c r="K4553" s="5" t="b">
        <f aca="false">FALSE()</f>
        <v>0</v>
      </c>
      <c r="L4553" s="6" t="str">
        <f aca="false">IFERROR(INDEX(CategoryCodes!$B$2:$B$9,MATCH(C4553,CategoryCodes!$A$2:$A$9,0)),"")</f>
        <v>B</v>
      </c>
      <c r="M4553" s="7" t="n">
        <f aca="false">IFERROR(VALUE(MID(D4553,FIND("_",D4553)+1,FIND("_",D4553,FIND("_",D4553)+1)-FIND("_",D4553)-1)),"")</f>
        <v>8</v>
      </c>
      <c r="N4553" s="7" t="str">
        <f aca="false">IF(OR(C4553="",M4553=""),"",C4553&amp;" Item "&amp;M4553)</f>
        <v>Butchers Item 8</v>
      </c>
      <c r="O4553" s="7" t="n">
        <v>385</v>
      </c>
      <c r="P4553" s="8" t="n">
        <f aca="false">G4553*Q4553</f>
        <v>0</v>
      </c>
      <c r="Q4553" s="9" t="n">
        <f aca="false">IF(K4553=TRUE(),0.1,0)</f>
        <v>0</v>
      </c>
    </row>
    <row r="4554" customFormat="false" ht="15" hidden="false" customHeight="true" outlineLevel="0" collapsed="false">
      <c r="A4554" s="1" t="s">
        <v>4807</v>
      </c>
      <c r="B4554" s="1" t="s">
        <v>119</v>
      </c>
      <c r="C4554" s="1" t="s">
        <v>19</v>
      </c>
      <c r="D4554" s="1" t="s">
        <v>178</v>
      </c>
      <c r="E4554" s="1" t="n">
        <v>5</v>
      </c>
      <c r="F4554" s="1" t="n">
        <v>2</v>
      </c>
      <c r="G4554" s="1" t="n">
        <v>10</v>
      </c>
      <c r="H4554" s="1" t="s">
        <v>31</v>
      </c>
      <c r="I4554" s="1" t="s">
        <v>22</v>
      </c>
      <c r="J4554" s="4" t="n">
        <v>44886</v>
      </c>
      <c r="K4554" s="5" t="b">
        <f aca="false">FALSE()</f>
        <v>0</v>
      </c>
      <c r="L4554" s="6" t="str">
        <f aca="false">IFERROR(INDEX(CategoryCodes!$B$2:$B$9,MATCH(C4554,CategoryCodes!$A$2:$A$9,0)),"")</f>
        <v>H</v>
      </c>
      <c r="M4554" s="7" t="n">
        <f aca="false">IFERROR(VALUE(MID(D4554,FIND("_",D4554)+1,FIND("_",D4554,FIND("_",D4554)+1)-FIND("_",D4554)-1)),"")</f>
        <v>1</v>
      </c>
      <c r="N4554" s="7" t="str">
        <f aca="false">IF(OR(C4554="",M4554=""),"",C4554&amp;" Item "&amp;M4554)</f>
        <v>Patisserie Item 1</v>
      </c>
      <c r="O4554" s="7" t="n">
        <v>169</v>
      </c>
      <c r="P4554" s="8" t="n">
        <f aca="false">G4554*Q4554</f>
        <v>0</v>
      </c>
      <c r="Q4554" s="9" t="n">
        <f aca="false">IF(K4554=TRUE(),0.1,0)</f>
        <v>0</v>
      </c>
    </row>
    <row r="4555" customFormat="false" ht="15" hidden="false" customHeight="true" outlineLevel="0" collapsed="false">
      <c r="A4555" s="1" t="s">
        <v>4808</v>
      </c>
      <c r="B4555" s="1" t="s">
        <v>129</v>
      </c>
      <c r="C4555" s="1" t="s">
        <v>72</v>
      </c>
      <c r="F4555" s="1" t="n">
        <v>8</v>
      </c>
      <c r="G4555" s="1" t="n">
        <v>124</v>
      </c>
      <c r="H4555" s="1" t="s">
        <v>54</v>
      </c>
      <c r="I4555" s="1" t="s">
        <v>44</v>
      </c>
      <c r="J4555" s="4" t="n">
        <v>44862</v>
      </c>
      <c r="K4555" s="5" t="b">
        <f aca="false">FALSE()</f>
        <v>0</v>
      </c>
      <c r="L4555" s="6" t="str">
        <f aca="false">IFERROR(INDEX(CategoryCodes!$B$2:$B$9,MATCH(C4555,CategoryCodes!$A$2:$A$9,0)),"")</f>
        <v>D</v>
      </c>
      <c r="M4555" s="7" t="str">
        <f aca="false">IFERROR(VALUE(MID(D4555,FIND("_",D4555)+1,FIND("_",D4555,FIND("_",D4555)+1)-FIND("_",D4555)-1)),"")</f>
        <v/>
      </c>
      <c r="N4555" s="7" t="str">
        <f aca="false">IF(OR(C4555="",M4555=""),"",C4555&amp;" Item "&amp;M4555)</f>
        <v/>
      </c>
      <c r="O4555" s="7" t="n">
        <v>494</v>
      </c>
      <c r="P4555" s="8" t="n">
        <f aca="false">G4555*Q4555</f>
        <v>0</v>
      </c>
      <c r="Q4555" s="9" t="n">
        <f aca="false">IF(K4555=TRUE(),0.1,0)</f>
        <v>0</v>
      </c>
    </row>
    <row r="4556" customFormat="false" ht="15" hidden="false" customHeight="true" outlineLevel="0" collapsed="false">
      <c r="A4556" s="1" t="s">
        <v>4809</v>
      </c>
      <c r="B4556" s="1" t="s">
        <v>75</v>
      </c>
      <c r="C4556" s="1" t="s">
        <v>19</v>
      </c>
      <c r="D4556" s="1" t="s">
        <v>515</v>
      </c>
      <c r="E4556" s="1" t="n">
        <v>17</v>
      </c>
      <c r="F4556" s="1" t="n">
        <v>8</v>
      </c>
      <c r="G4556" s="1" t="n">
        <v>136</v>
      </c>
      <c r="H4556" s="1" t="s">
        <v>54</v>
      </c>
      <c r="I4556" s="1" t="s">
        <v>22</v>
      </c>
      <c r="J4556" s="4" t="n">
        <v>45237</v>
      </c>
      <c r="K4556" s="5" t="b">
        <f aca="false">TRUE()</f>
        <v>1</v>
      </c>
      <c r="L4556" s="6" t="str">
        <f aca="false">IFERROR(INDEX(CategoryCodes!$B$2:$B$9,MATCH(C4556,CategoryCodes!$A$2:$A$9,0)),"")</f>
        <v>H</v>
      </c>
      <c r="M4556" s="7" t="n">
        <f aca="false">IFERROR(VALUE(MID(D4556,FIND("_",D4556)+1,FIND("_",D4556,FIND("_",D4556)+1)-FIND("_",D4556)-1)),"")</f>
        <v>9</v>
      </c>
      <c r="N4556" s="7" t="str">
        <f aca="false">IF(OR(C4556="",M4556=""),"",C4556&amp;" Item "&amp;M4556)</f>
        <v>Patisserie Item 9</v>
      </c>
      <c r="O4556" s="7" t="n">
        <v>407</v>
      </c>
      <c r="P4556" s="8" t="n">
        <f aca="false">G4556*Q4556</f>
        <v>13.6</v>
      </c>
      <c r="Q4556" s="9" t="n">
        <f aca="false">IF(K4556=TRUE(),0.1,0)</f>
        <v>0.1</v>
      </c>
    </row>
    <row r="4557" customFormat="false" ht="15" hidden="false" customHeight="true" outlineLevel="0" collapsed="false">
      <c r="A4557" s="1" t="s">
        <v>4810</v>
      </c>
      <c r="B4557" s="1" t="s">
        <v>69</v>
      </c>
      <c r="C4557" s="1" t="s">
        <v>19</v>
      </c>
      <c r="D4557" s="1" t="s">
        <v>139</v>
      </c>
      <c r="E4557" s="1" t="n">
        <v>20</v>
      </c>
      <c r="F4557" s="1" t="n">
        <v>2</v>
      </c>
      <c r="G4557" s="1" t="n">
        <v>40</v>
      </c>
      <c r="H4557" s="1" t="s">
        <v>21</v>
      </c>
      <c r="I4557" s="1" t="s">
        <v>22</v>
      </c>
      <c r="J4557" s="4" t="n">
        <v>45538</v>
      </c>
      <c r="L4557" s="6" t="str">
        <f aca="false">IFERROR(INDEX(CategoryCodes!$B$2:$B$9,MATCH(C4557,CategoryCodes!$A$2:$A$9,0)),"")</f>
        <v>H</v>
      </c>
      <c r="M4557" s="7" t="n">
        <f aca="false">IFERROR(VALUE(MID(D4557,FIND("_",D4557)+1,FIND("_",D4557,FIND("_",D4557)+1)-FIND("_",D4557)-1)),"")</f>
        <v>11</v>
      </c>
      <c r="N4557" s="7" t="str">
        <f aca="false">IF(OR(C4557="",M4557=""),"",C4557&amp;" Item "&amp;M4557)</f>
        <v>Patisserie Item 11</v>
      </c>
      <c r="O4557" s="7" t="n">
        <v>220</v>
      </c>
      <c r="P4557" s="8" t="n">
        <f aca="false">G4557*Q4557</f>
        <v>0</v>
      </c>
      <c r="Q4557" s="9" t="n">
        <f aca="false">IF(K4557=TRUE(),0.1,0)</f>
        <v>0</v>
      </c>
    </row>
    <row r="4558" customFormat="false" ht="15" hidden="false" customHeight="true" outlineLevel="0" collapsed="false">
      <c r="A4558" s="1" t="s">
        <v>4811</v>
      </c>
      <c r="B4558" s="1" t="s">
        <v>46</v>
      </c>
      <c r="C4558" s="1" t="s">
        <v>19</v>
      </c>
      <c r="D4558" s="1" t="s">
        <v>67</v>
      </c>
      <c r="E4558" s="1" t="n">
        <v>29</v>
      </c>
      <c r="F4558" s="1" t="n">
        <v>6</v>
      </c>
      <c r="G4558" s="1" t="n">
        <v>174</v>
      </c>
      <c r="H4558" s="1" t="s">
        <v>54</v>
      </c>
      <c r="I4558" s="1" t="s">
        <v>44</v>
      </c>
      <c r="J4558" s="4" t="n">
        <v>45272</v>
      </c>
      <c r="K4558" s="5" t="b">
        <f aca="false">FALSE()</f>
        <v>0</v>
      </c>
      <c r="L4558" s="6" t="str">
        <f aca="false">IFERROR(INDEX(CategoryCodes!$B$2:$B$9,MATCH(C4558,CategoryCodes!$A$2:$A$9,0)),"")</f>
        <v>H</v>
      </c>
      <c r="M4558" s="7" t="n">
        <f aca="false">IFERROR(VALUE(MID(D4558,FIND("_",D4558)+1,FIND("_",D4558,FIND("_",D4558)+1)-FIND("_",D4558)-1)),"")</f>
        <v>17</v>
      </c>
      <c r="N4558" s="7" t="str">
        <f aca="false">IF(OR(C4558="",M4558=""),"",C4558&amp;" Item "&amp;M4558)</f>
        <v>Patisserie Item 17</v>
      </c>
      <c r="O4558" s="7" t="n">
        <v>54</v>
      </c>
      <c r="P4558" s="8" t="n">
        <f aca="false">G4558*Q4558</f>
        <v>0</v>
      </c>
      <c r="Q4558" s="9" t="n">
        <f aca="false">IF(K4558=TRUE(),0.1,0)</f>
        <v>0</v>
      </c>
    </row>
    <row r="4559" customFormat="false" ht="15" hidden="false" customHeight="true" outlineLevel="0" collapsed="false">
      <c r="A4559" s="1" t="s">
        <v>4812</v>
      </c>
      <c r="B4559" s="1" t="s">
        <v>69</v>
      </c>
      <c r="C4559" s="1" t="s">
        <v>136</v>
      </c>
      <c r="D4559" s="1" t="s">
        <v>433</v>
      </c>
      <c r="E4559" s="1" t="n">
        <v>17</v>
      </c>
      <c r="F4559" s="1" t="n">
        <v>8</v>
      </c>
      <c r="G4559" s="1" t="n">
        <v>136</v>
      </c>
      <c r="H4559" s="1" t="s">
        <v>54</v>
      </c>
      <c r="I4559" s="1" t="s">
        <v>22</v>
      </c>
      <c r="J4559" s="4" t="n">
        <v>44582</v>
      </c>
      <c r="K4559" s="5" t="b">
        <f aca="false">TRUE()</f>
        <v>1</v>
      </c>
      <c r="L4559" s="6" t="str">
        <f aca="false">IFERROR(INDEX(CategoryCodes!$B$2:$B$9,MATCH(C4559,CategoryCodes!$A$2:$A$9,0)),"")</f>
        <v>C</v>
      </c>
      <c r="M4559" s="7" t="n">
        <f aca="false">IFERROR(VALUE(MID(D4559,FIND("_",D4559)+1,FIND("_",D4559,FIND("_",D4559)+1)-FIND("_",D4559)-1)),"")</f>
        <v>9</v>
      </c>
      <c r="N4559" s="7" t="str">
        <f aca="false">IF(OR(C4559="",M4559=""),"",C4559&amp;" Item "&amp;M4559)</f>
        <v>Computers and electric accessories Item 9</v>
      </c>
      <c r="O4559" s="7" t="n">
        <v>5</v>
      </c>
      <c r="P4559" s="8" t="n">
        <f aca="false">G4559*Q4559</f>
        <v>13.6</v>
      </c>
      <c r="Q4559" s="9" t="n">
        <f aca="false">IF(K4559=TRUE(),0.1,0)</f>
        <v>0.1</v>
      </c>
    </row>
    <row r="4560" customFormat="false" ht="15" hidden="false" customHeight="true" outlineLevel="0" collapsed="false">
      <c r="A4560" s="1" t="s">
        <v>4813</v>
      </c>
      <c r="B4560" s="1" t="s">
        <v>106</v>
      </c>
      <c r="C4560" s="1" t="s">
        <v>19</v>
      </c>
      <c r="D4560" s="1" t="s">
        <v>139</v>
      </c>
      <c r="E4560" s="1" t="n">
        <v>20</v>
      </c>
      <c r="F4560" s="1" t="n">
        <v>2</v>
      </c>
      <c r="G4560" s="1" t="n">
        <v>40</v>
      </c>
      <c r="H4560" s="1" t="s">
        <v>31</v>
      </c>
      <c r="I4560" s="1" t="s">
        <v>22</v>
      </c>
      <c r="J4560" s="4" t="n">
        <v>45259</v>
      </c>
      <c r="L4560" s="6" t="str">
        <f aca="false">IFERROR(INDEX(CategoryCodes!$B$2:$B$9,MATCH(C4560,CategoryCodes!$A$2:$A$9,0)),"")</f>
        <v>H</v>
      </c>
      <c r="M4560" s="7" t="n">
        <f aca="false">IFERROR(VALUE(MID(D4560,FIND("_",D4560)+1,FIND("_",D4560,FIND("_",D4560)+1)-FIND("_",D4560)-1)),"")</f>
        <v>11</v>
      </c>
      <c r="N4560" s="7" t="str">
        <f aca="false">IF(OR(C4560="",M4560=""),"",C4560&amp;" Item "&amp;M4560)</f>
        <v>Patisserie Item 11</v>
      </c>
      <c r="O4560" s="7" t="n">
        <v>50</v>
      </c>
      <c r="P4560" s="8" t="n">
        <f aca="false">G4560*Q4560</f>
        <v>0</v>
      </c>
      <c r="Q4560" s="9" t="n">
        <f aca="false">IF(K4560=TRUE(),0.1,0)</f>
        <v>0</v>
      </c>
    </row>
    <row r="4561" customFormat="false" ht="15" hidden="false" customHeight="true" outlineLevel="0" collapsed="false">
      <c r="A4561" s="1" t="s">
        <v>4814</v>
      </c>
      <c r="B4561" s="1" t="s">
        <v>28</v>
      </c>
      <c r="C4561" s="1" t="s">
        <v>34</v>
      </c>
      <c r="D4561" s="1" t="s">
        <v>35</v>
      </c>
      <c r="E4561" s="1" t="n">
        <v>27.5</v>
      </c>
      <c r="F4561" s="1" t="n">
        <v>8</v>
      </c>
      <c r="G4561" s="1" t="n">
        <v>220</v>
      </c>
      <c r="H4561" s="1" t="s">
        <v>21</v>
      </c>
      <c r="I4561" s="1" t="s">
        <v>22</v>
      </c>
      <c r="J4561" s="4" t="n">
        <v>45179</v>
      </c>
      <c r="K4561" s="5" t="b">
        <f aca="false">TRUE()</f>
        <v>1</v>
      </c>
      <c r="L4561" s="6" t="str">
        <f aca="false">IFERROR(INDEX(CategoryCodes!$B$2:$B$9,MATCH(C4561,CategoryCodes!$A$2:$A$9,0)),"")</f>
        <v>A</v>
      </c>
      <c r="M4561" s="7" t="n">
        <f aca="false">IFERROR(VALUE(MID(D4561,FIND("_",D4561)+1,FIND("_",D4561,FIND("_",D4561)+1)-FIND("_",D4561)-1)),"")</f>
        <v>16</v>
      </c>
      <c r="N4561" s="7" t="str">
        <f aca="false">IF(OR(C4561="",M4561=""),"",C4561&amp;" Item "&amp;M4561)</f>
        <v>Beverages Item 16</v>
      </c>
      <c r="O4561" s="7" t="n">
        <v>132</v>
      </c>
      <c r="P4561" s="8" t="n">
        <f aca="false">G4561*Q4561</f>
        <v>22</v>
      </c>
      <c r="Q4561" s="9" t="n">
        <f aca="false">IF(K4561=TRUE(),0.1,0)</f>
        <v>0.1</v>
      </c>
    </row>
    <row r="4562" customFormat="false" ht="15" hidden="false" customHeight="true" outlineLevel="0" collapsed="false">
      <c r="A4562" s="1" t="s">
        <v>4815</v>
      </c>
      <c r="B4562" s="1" t="s">
        <v>114</v>
      </c>
      <c r="C4562" s="1" t="s">
        <v>19</v>
      </c>
      <c r="D4562" s="1" t="s">
        <v>67</v>
      </c>
      <c r="E4562" s="1" t="n">
        <v>29</v>
      </c>
      <c r="F4562" s="1" t="n">
        <v>9</v>
      </c>
      <c r="G4562" s="1" t="n">
        <v>261</v>
      </c>
      <c r="H4562" s="1" t="s">
        <v>31</v>
      </c>
      <c r="I4562" s="1" t="s">
        <v>22</v>
      </c>
      <c r="J4562" s="4" t="n">
        <v>45519</v>
      </c>
      <c r="K4562" s="5" t="b">
        <f aca="false">TRUE()</f>
        <v>1</v>
      </c>
      <c r="L4562" s="6" t="str">
        <f aca="false">IFERROR(INDEX(CategoryCodes!$B$2:$B$9,MATCH(C4562,CategoryCodes!$A$2:$A$9,0)),"")</f>
        <v>H</v>
      </c>
      <c r="M4562" s="7" t="n">
        <f aca="false">IFERROR(VALUE(MID(D4562,FIND("_",D4562)+1,FIND("_",D4562,FIND("_",D4562)+1)-FIND("_",D4562)-1)),"")</f>
        <v>17</v>
      </c>
      <c r="N4562" s="7" t="str">
        <f aca="false">IF(OR(C4562="",M4562=""),"",C4562&amp;" Item "&amp;M4562)</f>
        <v>Patisserie Item 17</v>
      </c>
      <c r="O4562" s="7" t="n">
        <v>113</v>
      </c>
      <c r="P4562" s="8" t="n">
        <f aca="false">G4562*Q4562</f>
        <v>26.1</v>
      </c>
      <c r="Q4562" s="9" t="n">
        <f aca="false">IF(K4562=TRUE(),0.1,0)</f>
        <v>0.1</v>
      </c>
    </row>
    <row r="4563" customFormat="false" ht="15" hidden="false" customHeight="true" outlineLevel="0" collapsed="false">
      <c r="A4563" s="1" t="s">
        <v>4816</v>
      </c>
      <c r="B4563" s="1" t="s">
        <v>122</v>
      </c>
      <c r="C4563" s="1" t="s">
        <v>25</v>
      </c>
      <c r="D4563" s="1" t="s">
        <v>207</v>
      </c>
      <c r="E4563" s="1" t="n">
        <v>15.5</v>
      </c>
      <c r="F4563" s="1" t="n">
        <v>4</v>
      </c>
      <c r="G4563" s="1" t="n">
        <v>62</v>
      </c>
      <c r="H4563" s="1" t="s">
        <v>21</v>
      </c>
      <c r="I4563" s="1" t="s">
        <v>44</v>
      </c>
      <c r="J4563" s="4" t="n">
        <v>44890</v>
      </c>
      <c r="K4563" s="5" t="b">
        <f aca="false">TRUE()</f>
        <v>1</v>
      </c>
      <c r="L4563" s="6" t="str">
        <f aca="false">IFERROR(INDEX(CategoryCodes!$B$2:$B$9,MATCH(C4563,CategoryCodes!$A$2:$A$9,0)),"")</f>
        <v>G</v>
      </c>
      <c r="M4563" s="7" t="n">
        <f aca="false">IFERROR(VALUE(MID(D4563,FIND("_",D4563)+1,FIND("_",D4563,FIND("_",D4563)+1)-FIND("_",D4563)-1)),"")</f>
        <v>8</v>
      </c>
      <c r="N4563" s="7" t="str">
        <f aca="false">IF(OR(C4563="",M4563=""),"",C4563&amp;" Item "&amp;M4563)</f>
        <v>Milk Products Item 8</v>
      </c>
      <c r="O4563" s="7" t="n">
        <v>261</v>
      </c>
      <c r="P4563" s="8" t="n">
        <f aca="false">G4563*Q4563</f>
        <v>6.2</v>
      </c>
      <c r="Q4563" s="9" t="n">
        <f aca="false">IF(K4563=TRUE(),0.1,0)</f>
        <v>0.1</v>
      </c>
    </row>
    <row r="4564" customFormat="false" ht="15" hidden="false" customHeight="true" outlineLevel="0" collapsed="false">
      <c r="A4564" s="1" t="s">
        <v>4817</v>
      </c>
      <c r="B4564" s="1" t="s">
        <v>28</v>
      </c>
      <c r="C4564" s="1" t="s">
        <v>72</v>
      </c>
      <c r="D4564" s="1" t="s">
        <v>221</v>
      </c>
      <c r="E4564" s="1" t="n">
        <v>12.5</v>
      </c>
      <c r="F4564" s="1" t="n">
        <v>6</v>
      </c>
      <c r="G4564" s="1" t="n">
        <v>75</v>
      </c>
      <c r="H4564" s="1" t="s">
        <v>21</v>
      </c>
      <c r="I4564" s="1" t="s">
        <v>22</v>
      </c>
      <c r="J4564" s="4" t="n">
        <v>45077</v>
      </c>
      <c r="L4564" s="6" t="str">
        <f aca="false">IFERROR(INDEX(CategoryCodes!$B$2:$B$9,MATCH(C4564,CategoryCodes!$A$2:$A$9,0)),"")</f>
        <v>D</v>
      </c>
      <c r="M4564" s="7" t="n">
        <f aca="false">IFERROR(VALUE(MID(D4564,FIND("_",D4564)+1,FIND("_",D4564,FIND("_",D4564)+1)-FIND("_",D4564)-1)),"")</f>
        <v>6</v>
      </c>
      <c r="N4564" s="7" t="str">
        <f aca="false">IF(OR(C4564="",M4564=""),"",C4564&amp;" Item "&amp;M4564)</f>
        <v>Electric household essentials Item 6</v>
      </c>
      <c r="O4564" s="7" t="n">
        <v>382</v>
      </c>
      <c r="P4564" s="8" t="n">
        <f aca="false">G4564*Q4564</f>
        <v>0</v>
      </c>
      <c r="Q4564" s="9" t="n">
        <f aca="false">IF(K4564=TRUE(),0.1,0)</f>
        <v>0</v>
      </c>
    </row>
    <row r="4565" customFormat="false" ht="15" hidden="false" customHeight="true" outlineLevel="0" collapsed="false">
      <c r="A4565" s="1" t="s">
        <v>4818</v>
      </c>
      <c r="B4565" s="1" t="s">
        <v>33</v>
      </c>
      <c r="C4565" s="1" t="s">
        <v>38</v>
      </c>
      <c r="D4565" s="1" t="s">
        <v>2204</v>
      </c>
      <c r="E4565" s="1" t="n">
        <v>27.5</v>
      </c>
      <c r="F4565" s="1" t="n">
        <v>4</v>
      </c>
      <c r="G4565" s="1" t="n">
        <v>110</v>
      </c>
      <c r="H4565" s="1" t="s">
        <v>21</v>
      </c>
      <c r="I4565" s="1" t="s">
        <v>22</v>
      </c>
      <c r="J4565" s="4" t="n">
        <v>45279</v>
      </c>
      <c r="L4565" s="6" t="str">
        <f aca="false">IFERROR(INDEX(CategoryCodes!$B$2:$B$9,MATCH(C4565,CategoryCodes!$A$2:$A$9,0)),"")</f>
        <v>E</v>
      </c>
      <c r="M4565" s="7" t="n">
        <f aca="false">IFERROR(VALUE(MID(D4565,FIND("_",D4565)+1,FIND("_",D4565,FIND("_",D4565)+1)-FIND("_",D4565)-1)),"")</f>
        <v>16</v>
      </c>
      <c r="N4565" s="7" t="str">
        <f aca="false">IF(OR(C4565="",M4565=""),"",C4565&amp;" Item "&amp;M4565)</f>
        <v>Food Item 16</v>
      </c>
      <c r="O4565" s="7" t="n">
        <v>265</v>
      </c>
      <c r="P4565" s="8" t="n">
        <f aca="false">G4565*Q4565</f>
        <v>0</v>
      </c>
      <c r="Q4565" s="9" t="n">
        <f aca="false">IF(K4565=TRUE(),0.1,0)</f>
        <v>0</v>
      </c>
    </row>
    <row r="4566" customFormat="false" ht="15" hidden="false" customHeight="true" outlineLevel="0" collapsed="false">
      <c r="A4566" s="1" t="s">
        <v>4819</v>
      </c>
      <c r="B4566" s="1" t="s">
        <v>119</v>
      </c>
      <c r="C4566" s="1" t="s">
        <v>19</v>
      </c>
      <c r="D4566" s="1" t="s">
        <v>170</v>
      </c>
      <c r="E4566" s="1" t="n">
        <v>24.5</v>
      </c>
      <c r="F4566" s="1" t="n">
        <v>9</v>
      </c>
      <c r="G4566" s="1" t="n">
        <v>220.5</v>
      </c>
      <c r="H4566" s="1" t="s">
        <v>54</v>
      </c>
      <c r="I4566" s="1" t="s">
        <v>22</v>
      </c>
      <c r="J4566" s="4" t="n">
        <v>45481</v>
      </c>
      <c r="K4566" s="5" t="b">
        <f aca="false">TRUE()</f>
        <v>1</v>
      </c>
      <c r="L4566" s="6" t="str">
        <f aca="false">IFERROR(INDEX(CategoryCodes!$B$2:$B$9,MATCH(C4566,CategoryCodes!$A$2:$A$9,0)),"")</f>
        <v>H</v>
      </c>
      <c r="M4566" s="7" t="n">
        <f aca="false">IFERROR(VALUE(MID(D4566,FIND("_",D4566)+1,FIND("_",D4566,FIND("_",D4566)+1)-FIND("_",D4566)-1)),"")</f>
        <v>14</v>
      </c>
      <c r="N4566" s="7" t="str">
        <f aca="false">IF(OR(C4566="",M4566=""),"",C4566&amp;" Item "&amp;M4566)</f>
        <v>Patisserie Item 14</v>
      </c>
      <c r="O4566" s="7" t="n">
        <v>285</v>
      </c>
      <c r="P4566" s="8" t="n">
        <f aca="false">G4566*Q4566</f>
        <v>22.05</v>
      </c>
      <c r="Q4566" s="9" t="n">
        <f aca="false">IF(K4566=TRUE(),0.1,0)</f>
        <v>0.1</v>
      </c>
    </row>
    <row r="4567" customFormat="false" ht="15" hidden="false" customHeight="true" outlineLevel="0" collapsed="false">
      <c r="A4567" s="1" t="s">
        <v>4820</v>
      </c>
      <c r="B4567" s="1" t="s">
        <v>49</v>
      </c>
      <c r="C4567" s="1" t="s">
        <v>19</v>
      </c>
      <c r="D4567" s="1" t="s">
        <v>172</v>
      </c>
      <c r="E4567" s="1" t="n">
        <v>21.5</v>
      </c>
      <c r="F4567" s="1" t="n">
        <v>4</v>
      </c>
      <c r="G4567" s="1" t="n">
        <v>86</v>
      </c>
      <c r="H4567" s="1" t="s">
        <v>31</v>
      </c>
      <c r="I4567" s="1" t="s">
        <v>22</v>
      </c>
      <c r="J4567" s="4" t="n">
        <v>45276</v>
      </c>
      <c r="L4567" s="6" t="str">
        <f aca="false">IFERROR(INDEX(CategoryCodes!$B$2:$B$9,MATCH(C4567,CategoryCodes!$A$2:$A$9,0)),"")</f>
        <v>H</v>
      </c>
      <c r="M4567" s="7" t="n">
        <f aca="false">IFERROR(VALUE(MID(D4567,FIND("_",D4567)+1,FIND("_",D4567,FIND("_",D4567)+1)-FIND("_",D4567)-1)),"")</f>
        <v>12</v>
      </c>
      <c r="N4567" s="7" t="str">
        <f aca="false">IF(OR(C4567="",M4567=""),"",C4567&amp;" Item "&amp;M4567)</f>
        <v>Patisserie Item 12</v>
      </c>
      <c r="O4567" s="7" t="n">
        <v>297</v>
      </c>
      <c r="P4567" s="8" t="n">
        <f aca="false">G4567*Q4567</f>
        <v>0</v>
      </c>
      <c r="Q4567" s="9" t="n">
        <f aca="false">IF(K4567=TRUE(),0.1,0)</f>
        <v>0</v>
      </c>
    </row>
    <row r="4568" customFormat="false" ht="15" hidden="false" customHeight="true" outlineLevel="0" collapsed="false">
      <c r="A4568" s="1" t="s">
        <v>4821</v>
      </c>
      <c r="B4568" s="1" t="s">
        <v>122</v>
      </c>
      <c r="C4568" s="1" t="s">
        <v>19</v>
      </c>
      <c r="D4568" s="1" t="s">
        <v>172</v>
      </c>
      <c r="E4568" s="1" t="n">
        <v>21.5</v>
      </c>
      <c r="F4568" s="1" t="n">
        <v>5</v>
      </c>
      <c r="G4568" s="1" t="n">
        <v>107.5</v>
      </c>
      <c r="H4568" s="1" t="s">
        <v>31</v>
      </c>
      <c r="I4568" s="1" t="s">
        <v>22</v>
      </c>
      <c r="J4568" s="4" t="n">
        <v>45091</v>
      </c>
      <c r="K4568" s="5" t="b">
        <f aca="false">TRUE()</f>
        <v>1</v>
      </c>
      <c r="L4568" s="6" t="str">
        <f aca="false">IFERROR(INDEX(CategoryCodes!$B$2:$B$9,MATCH(C4568,CategoryCodes!$A$2:$A$9,0)),"")</f>
        <v>H</v>
      </c>
      <c r="M4568" s="7" t="n">
        <f aca="false">IFERROR(VALUE(MID(D4568,FIND("_",D4568)+1,FIND("_",D4568,FIND("_",D4568)+1)-FIND("_",D4568)-1)),"")</f>
        <v>12</v>
      </c>
      <c r="N4568" s="7" t="str">
        <f aca="false">IF(OR(C4568="",M4568=""),"",C4568&amp;" Item "&amp;M4568)</f>
        <v>Patisserie Item 12</v>
      </c>
      <c r="O4568" s="7" t="n">
        <v>352</v>
      </c>
      <c r="P4568" s="8" t="n">
        <f aca="false">G4568*Q4568</f>
        <v>10.75</v>
      </c>
      <c r="Q4568" s="9" t="n">
        <f aca="false">IF(K4568=TRUE(),0.1,0)</f>
        <v>0.1</v>
      </c>
    </row>
    <row r="4569" customFormat="false" ht="15" hidden="false" customHeight="true" outlineLevel="0" collapsed="false">
      <c r="A4569" s="1" t="s">
        <v>4822</v>
      </c>
      <c r="B4569" s="1" t="s">
        <v>24</v>
      </c>
      <c r="C4569" s="1" t="s">
        <v>136</v>
      </c>
      <c r="D4569" s="1" t="s">
        <v>627</v>
      </c>
      <c r="E4569" s="1" t="n">
        <v>21.5</v>
      </c>
      <c r="F4569" s="1" t="n">
        <v>2</v>
      </c>
      <c r="G4569" s="1" t="n">
        <v>43</v>
      </c>
      <c r="H4569" s="1" t="s">
        <v>54</v>
      </c>
      <c r="I4569" s="1" t="s">
        <v>22</v>
      </c>
      <c r="J4569" s="4" t="n">
        <v>45444</v>
      </c>
      <c r="K4569" s="5" t="b">
        <f aca="false">TRUE()</f>
        <v>1</v>
      </c>
      <c r="L4569" s="6" t="str">
        <f aca="false">IFERROR(INDEX(CategoryCodes!$B$2:$B$9,MATCH(C4569,CategoryCodes!$A$2:$A$9,0)),"")</f>
        <v>C</v>
      </c>
      <c r="M4569" s="7" t="n">
        <f aca="false">IFERROR(VALUE(MID(D4569,FIND("_",D4569)+1,FIND("_",D4569,FIND("_",D4569)+1)-FIND("_",D4569)-1)),"")</f>
        <v>12</v>
      </c>
      <c r="N4569" s="7" t="str">
        <f aca="false">IF(OR(C4569="",M4569=""),"",C4569&amp;" Item "&amp;M4569)</f>
        <v>Computers and electric accessories Item 12</v>
      </c>
      <c r="O4569" s="7" t="n">
        <v>294</v>
      </c>
      <c r="P4569" s="8" t="n">
        <f aca="false">G4569*Q4569</f>
        <v>4.3</v>
      </c>
      <c r="Q4569" s="9" t="n">
        <f aca="false">IF(K4569=TRUE(),0.1,0)</f>
        <v>0.1</v>
      </c>
    </row>
    <row r="4570" customFormat="false" ht="15" hidden="false" customHeight="true" outlineLevel="0" collapsed="false">
      <c r="A4570" s="1" t="s">
        <v>4823</v>
      </c>
      <c r="B4570" s="1" t="s">
        <v>52</v>
      </c>
      <c r="C4570" s="1" t="s">
        <v>19</v>
      </c>
      <c r="E4570" s="1" t="n">
        <v>36.5</v>
      </c>
      <c r="H4570" s="1" t="s">
        <v>54</v>
      </c>
      <c r="I4570" s="1" t="s">
        <v>22</v>
      </c>
      <c r="J4570" s="4" t="n">
        <v>45512</v>
      </c>
      <c r="L4570" s="6" t="str">
        <f aca="false">IFERROR(INDEX(CategoryCodes!$B$2:$B$9,MATCH(C4570,CategoryCodes!$A$2:$A$9,0)),"")</f>
        <v>H</v>
      </c>
      <c r="M4570" s="7" t="str">
        <f aca="false">IFERROR(VALUE(MID(D4570,FIND("_",D4570)+1,FIND("_",D4570,FIND("_",D4570)+1)-FIND("_",D4570)-1)),"")</f>
        <v/>
      </c>
      <c r="N4570" s="7" t="str">
        <f aca="false">IF(OR(C4570="",M4570=""),"",C4570&amp;" Item "&amp;M4570)</f>
        <v/>
      </c>
      <c r="O4570" s="7" t="n">
        <v>113</v>
      </c>
      <c r="P4570" s="8" t="n">
        <f aca="false">G4570*Q4570</f>
        <v>0</v>
      </c>
      <c r="Q4570" s="9" t="n">
        <f aca="false">IF(K4570=TRUE(),0.1,0)</f>
        <v>0</v>
      </c>
    </row>
    <row r="4571" customFormat="false" ht="15" hidden="false" customHeight="true" outlineLevel="0" collapsed="false">
      <c r="A4571" s="1" t="s">
        <v>4824</v>
      </c>
      <c r="B4571" s="1" t="s">
        <v>71</v>
      </c>
      <c r="C4571" s="1" t="s">
        <v>47</v>
      </c>
      <c r="D4571" s="1" t="s">
        <v>203</v>
      </c>
      <c r="E4571" s="1" t="n">
        <v>35</v>
      </c>
      <c r="F4571" s="1" t="n">
        <v>1</v>
      </c>
      <c r="G4571" s="1" t="n">
        <v>35</v>
      </c>
      <c r="H4571" s="1" t="s">
        <v>31</v>
      </c>
      <c r="I4571" s="1" t="s">
        <v>22</v>
      </c>
      <c r="J4571" s="4" t="n">
        <v>44594</v>
      </c>
      <c r="L4571" s="6" t="str">
        <f aca="false">IFERROR(INDEX(CategoryCodes!$B$2:$B$9,MATCH(C4571,CategoryCodes!$A$2:$A$9,0)),"")</f>
        <v>F</v>
      </c>
      <c r="M4571" s="7" t="n">
        <f aca="false">IFERROR(VALUE(MID(D4571,FIND("_",D4571)+1,FIND("_",D4571,FIND("_",D4571)+1)-FIND("_",D4571)-1)),"")</f>
        <v>21</v>
      </c>
      <c r="N4571" s="7" t="str">
        <f aca="false">IF(OR(C4571="",M4571=""),"",C4571&amp;" Item "&amp;M4571)</f>
        <v>Furniture Item 21</v>
      </c>
      <c r="O4571" s="7" t="n">
        <v>228</v>
      </c>
      <c r="P4571" s="8" t="n">
        <f aca="false">G4571*Q4571</f>
        <v>0</v>
      </c>
      <c r="Q4571" s="9" t="n">
        <f aca="false">IF(K4571=TRUE(),0.1,0)</f>
        <v>0</v>
      </c>
    </row>
    <row r="4572" customFormat="false" ht="15" hidden="false" customHeight="true" outlineLevel="0" collapsed="false">
      <c r="A4572" s="1" t="s">
        <v>4825</v>
      </c>
      <c r="B4572" s="1" t="s">
        <v>18</v>
      </c>
      <c r="C4572" s="1" t="s">
        <v>47</v>
      </c>
      <c r="D4572" s="1" t="s">
        <v>239</v>
      </c>
      <c r="E4572" s="1" t="n">
        <v>11</v>
      </c>
      <c r="F4572" s="1" t="n">
        <v>7</v>
      </c>
      <c r="G4572" s="1" t="n">
        <v>77</v>
      </c>
      <c r="H4572" s="1" t="s">
        <v>54</v>
      </c>
      <c r="I4572" s="1" t="s">
        <v>22</v>
      </c>
      <c r="J4572" s="4" t="n">
        <v>44679</v>
      </c>
      <c r="K4572" s="5" t="b">
        <f aca="false">TRUE()</f>
        <v>1</v>
      </c>
      <c r="L4572" s="6" t="str">
        <f aca="false">IFERROR(INDEX(CategoryCodes!$B$2:$B$9,MATCH(C4572,CategoryCodes!$A$2:$A$9,0)),"")</f>
        <v>F</v>
      </c>
      <c r="M4572" s="7" t="n">
        <f aca="false">IFERROR(VALUE(MID(D4572,FIND("_",D4572)+1,FIND("_",D4572,FIND("_",D4572)+1)-FIND("_",D4572)-1)),"")</f>
        <v>5</v>
      </c>
      <c r="N4572" s="7" t="str">
        <f aca="false">IF(OR(C4572="",M4572=""),"",C4572&amp;" Item "&amp;M4572)</f>
        <v>Furniture Item 5</v>
      </c>
      <c r="O4572" s="7" t="n">
        <v>191</v>
      </c>
      <c r="P4572" s="8" t="n">
        <f aca="false">G4572*Q4572</f>
        <v>7.7</v>
      </c>
      <c r="Q4572" s="9" t="n">
        <f aca="false">IF(K4572=TRUE(),0.1,0)</f>
        <v>0.1</v>
      </c>
    </row>
    <row r="4573" customFormat="false" ht="15" hidden="false" customHeight="true" outlineLevel="0" collapsed="false">
      <c r="A4573" s="1" t="s">
        <v>4826</v>
      </c>
      <c r="B4573" s="1" t="s">
        <v>119</v>
      </c>
      <c r="C4573" s="1" t="s">
        <v>72</v>
      </c>
      <c r="D4573" s="1" t="s">
        <v>754</v>
      </c>
      <c r="E4573" s="1" t="n">
        <v>39.5</v>
      </c>
      <c r="F4573" s="1" t="n">
        <v>6</v>
      </c>
      <c r="G4573" s="1" t="n">
        <v>237</v>
      </c>
      <c r="H4573" s="1" t="s">
        <v>54</v>
      </c>
      <c r="I4573" s="1" t="s">
        <v>22</v>
      </c>
      <c r="J4573" s="4" t="n">
        <v>45482</v>
      </c>
      <c r="K4573" s="5" t="b">
        <f aca="false">FALSE()</f>
        <v>0</v>
      </c>
      <c r="L4573" s="6" t="str">
        <f aca="false">IFERROR(INDEX(CategoryCodes!$B$2:$B$9,MATCH(C4573,CategoryCodes!$A$2:$A$9,0)),"")</f>
        <v>D</v>
      </c>
      <c r="M4573" s="7" t="n">
        <f aca="false">IFERROR(VALUE(MID(D4573,FIND("_",D4573)+1,FIND("_",D4573,FIND("_",D4573)+1)-FIND("_",D4573)-1)),"")</f>
        <v>24</v>
      </c>
      <c r="N4573" s="7" t="str">
        <f aca="false">IF(OR(C4573="",M4573=""),"",C4573&amp;" Item "&amp;M4573)</f>
        <v>Electric household essentials Item 24</v>
      </c>
      <c r="O4573" s="7" t="n">
        <v>200</v>
      </c>
      <c r="P4573" s="8" t="n">
        <f aca="false">G4573*Q4573</f>
        <v>0</v>
      </c>
      <c r="Q4573" s="9" t="n">
        <f aca="false">IF(K4573=TRUE(),0.1,0)</f>
        <v>0</v>
      </c>
    </row>
    <row r="4574" customFormat="false" ht="15" hidden="false" customHeight="true" outlineLevel="0" collapsed="false">
      <c r="A4574" s="1" t="s">
        <v>4827</v>
      </c>
      <c r="B4574" s="1" t="s">
        <v>119</v>
      </c>
      <c r="C4574" s="1" t="s">
        <v>72</v>
      </c>
      <c r="D4574" s="1" t="s">
        <v>73</v>
      </c>
      <c r="E4574" s="1" t="n">
        <v>23</v>
      </c>
      <c r="F4574" s="1" t="n">
        <v>1</v>
      </c>
      <c r="G4574" s="1" t="n">
        <v>23</v>
      </c>
      <c r="H4574" s="1" t="s">
        <v>31</v>
      </c>
      <c r="I4574" s="1" t="s">
        <v>44</v>
      </c>
      <c r="J4574" s="4" t="n">
        <v>45459</v>
      </c>
      <c r="K4574" s="5" t="b">
        <f aca="false">TRUE()</f>
        <v>1</v>
      </c>
      <c r="L4574" s="6" t="str">
        <f aca="false">IFERROR(INDEX(CategoryCodes!$B$2:$B$9,MATCH(C4574,CategoryCodes!$A$2:$A$9,0)),"")</f>
        <v>D</v>
      </c>
      <c r="M4574" s="7" t="n">
        <f aca="false">IFERROR(VALUE(MID(D4574,FIND("_",D4574)+1,FIND("_",D4574,FIND("_",D4574)+1)-FIND("_",D4574)-1)),"")</f>
        <v>13</v>
      </c>
      <c r="N4574" s="7" t="str">
        <f aca="false">IF(OR(C4574="",M4574=""),"",C4574&amp;" Item "&amp;M4574)</f>
        <v>Electric household essentials Item 13</v>
      </c>
      <c r="O4574" s="7" t="n">
        <v>237</v>
      </c>
      <c r="P4574" s="8" t="n">
        <f aca="false">G4574*Q4574</f>
        <v>2.3</v>
      </c>
      <c r="Q4574" s="9" t="n">
        <f aca="false">IF(K4574=TRUE(),0.1,0)</f>
        <v>0.1</v>
      </c>
    </row>
    <row r="4575" customFormat="false" ht="15" hidden="false" customHeight="true" outlineLevel="0" collapsed="false">
      <c r="A4575" s="1" t="s">
        <v>4828</v>
      </c>
      <c r="B4575" s="1" t="s">
        <v>33</v>
      </c>
      <c r="C4575" s="1" t="s">
        <v>25</v>
      </c>
      <c r="D4575" s="1" t="s">
        <v>293</v>
      </c>
      <c r="E4575" s="1" t="n">
        <v>20</v>
      </c>
      <c r="F4575" s="1" t="n">
        <v>3</v>
      </c>
      <c r="G4575" s="1" t="n">
        <v>60</v>
      </c>
      <c r="H4575" s="1" t="s">
        <v>21</v>
      </c>
      <c r="I4575" s="1" t="s">
        <v>44</v>
      </c>
      <c r="J4575" s="4" t="n">
        <v>45241</v>
      </c>
      <c r="K4575" s="5" t="b">
        <f aca="false">TRUE()</f>
        <v>1</v>
      </c>
      <c r="L4575" s="6" t="str">
        <f aca="false">IFERROR(INDEX(CategoryCodes!$B$2:$B$9,MATCH(C4575,CategoryCodes!$A$2:$A$9,0)),"")</f>
        <v>G</v>
      </c>
      <c r="M4575" s="7" t="n">
        <f aca="false">IFERROR(VALUE(MID(D4575,FIND("_",D4575)+1,FIND("_",D4575,FIND("_",D4575)+1)-FIND("_",D4575)-1)),"")</f>
        <v>11</v>
      </c>
      <c r="N4575" s="7" t="str">
        <f aca="false">IF(OR(C4575="",M4575=""),"",C4575&amp;" Item "&amp;M4575)</f>
        <v>Milk Products Item 11</v>
      </c>
      <c r="O4575" s="7" t="n">
        <v>395</v>
      </c>
      <c r="P4575" s="8" t="n">
        <f aca="false">G4575*Q4575</f>
        <v>6</v>
      </c>
      <c r="Q4575" s="9" t="n">
        <f aca="false">IF(K4575=TRUE(),0.1,0)</f>
        <v>0.1</v>
      </c>
    </row>
    <row r="4576" customFormat="false" ht="15" hidden="false" customHeight="true" outlineLevel="0" collapsed="false">
      <c r="A4576" s="1" t="s">
        <v>4829</v>
      </c>
      <c r="B4576" s="1" t="s">
        <v>106</v>
      </c>
      <c r="C4576" s="1" t="s">
        <v>136</v>
      </c>
      <c r="D4576" s="1" t="s">
        <v>341</v>
      </c>
      <c r="E4576" s="1" t="n">
        <v>20</v>
      </c>
      <c r="F4576" s="1" t="n">
        <v>7</v>
      </c>
      <c r="G4576" s="1" t="n">
        <v>140</v>
      </c>
      <c r="H4576" s="1" t="s">
        <v>54</v>
      </c>
      <c r="I4576" s="1" t="s">
        <v>44</v>
      </c>
      <c r="J4576" s="4" t="n">
        <v>45099</v>
      </c>
      <c r="K4576" s="5" t="b">
        <f aca="false">TRUE()</f>
        <v>1</v>
      </c>
      <c r="L4576" s="6" t="str">
        <f aca="false">IFERROR(INDEX(CategoryCodes!$B$2:$B$9,MATCH(C4576,CategoryCodes!$A$2:$A$9,0)),"")</f>
        <v>C</v>
      </c>
      <c r="M4576" s="7" t="n">
        <f aca="false">IFERROR(VALUE(MID(D4576,FIND("_",D4576)+1,FIND("_",D4576,FIND("_",D4576)+1)-FIND("_",D4576)-1)),"")</f>
        <v>11</v>
      </c>
      <c r="N4576" s="7" t="str">
        <f aca="false">IF(OR(C4576="",M4576=""),"",C4576&amp;" Item "&amp;M4576)</f>
        <v>Computers and electric accessories Item 11</v>
      </c>
      <c r="O4576" s="7" t="n">
        <v>347</v>
      </c>
      <c r="P4576" s="8" t="n">
        <f aca="false">G4576*Q4576</f>
        <v>14</v>
      </c>
      <c r="Q4576" s="9" t="n">
        <f aca="false">IF(K4576=TRUE(),0.1,0)</f>
        <v>0.1</v>
      </c>
    </row>
    <row r="4577" customFormat="false" ht="15" hidden="false" customHeight="true" outlineLevel="0" collapsed="false">
      <c r="A4577" s="1" t="s">
        <v>4830</v>
      </c>
      <c r="B4577" s="1" t="s">
        <v>129</v>
      </c>
      <c r="C4577" s="1" t="s">
        <v>47</v>
      </c>
      <c r="D4577" s="1" t="s">
        <v>239</v>
      </c>
      <c r="E4577" s="1" t="n">
        <v>11</v>
      </c>
      <c r="F4577" s="1" t="n">
        <v>9</v>
      </c>
      <c r="G4577" s="1" t="n">
        <v>99</v>
      </c>
      <c r="H4577" s="1" t="s">
        <v>21</v>
      </c>
      <c r="I4577" s="1" t="s">
        <v>22</v>
      </c>
      <c r="J4577" s="4" t="n">
        <v>45630</v>
      </c>
      <c r="K4577" s="5" t="b">
        <f aca="false">FALSE()</f>
        <v>0</v>
      </c>
      <c r="L4577" s="6" t="str">
        <f aca="false">IFERROR(INDEX(CategoryCodes!$B$2:$B$9,MATCH(C4577,CategoryCodes!$A$2:$A$9,0)),"")</f>
        <v>F</v>
      </c>
      <c r="M4577" s="7" t="n">
        <f aca="false">IFERROR(VALUE(MID(D4577,FIND("_",D4577)+1,FIND("_",D4577,FIND("_",D4577)+1)-FIND("_",D4577)-1)),"")</f>
        <v>5</v>
      </c>
      <c r="N4577" s="7" t="str">
        <f aca="false">IF(OR(C4577="",M4577=""),"",C4577&amp;" Item "&amp;M4577)</f>
        <v>Furniture Item 5</v>
      </c>
      <c r="O4577" s="7" t="n">
        <v>301</v>
      </c>
      <c r="P4577" s="8" t="n">
        <f aca="false">G4577*Q4577</f>
        <v>0</v>
      </c>
      <c r="Q4577" s="9" t="n">
        <f aca="false">IF(K4577=TRUE(),0.1,0)</f>
        <v>0</v>
      </c>
    </row>
    <row r="4578" customFormat="false" ht="15" hidden="false" customHeight="true" outlineLevel="0" collapsed="false">
      <c r="A4578" s="1" t="s">
        <v>4831</v>
      </c>
      <c r="B4578" s="1" t="s">
        <v>52</v>
      </c>
      <c r="C4578" s="1" t="s">
        <v>72</v>
      </c>
      <c r="D4578" s="1" t="s">
        <v>328</v>
      </c>
      <c r="E4578" s="1" t="n">
        <v>32</v>
      </c>
      <c r="F4578" s="1" t="n">
        <v>6</v>
      </c>
      <c r="G4578" s="1" t="n">
        <v>192</v>
      </c>
      <c r="H4578" s="1" t="s">
        <v>21</v>
      </c>
      <c r="I4578" s="1" t="s">
        <v>44</v>
      </c>
      <c r="J4578" s="4" t="n">
        <v>44564</v>
      </c>
      <c r="L4578" s="6" t="str">
        <f aca="false">IFERROR(INDEX(CategoryCodes!$B$2:$B$9,MATCH(C4578,CategoryCodes!$A$2:$A$9,0)),"")</f>
        <v>D</v>
      </c>
      <c r="M4578" s="7" t="n">
        <f aca="false">IFERROR(VALUE(MID(D4578,FIND("_",D4578)+1,FIND("_",D4578,FIND("_",D4578)+1)-FIND("_",D4578)-1)),"")</f>
        <v>19</v>
      </c>
      <c r="N4578" s="7" t="str">
        <f aca="false">IF(OR(C4578="",M4578=""),"",C4578&amp;" Item "&amp;M4578)</f>
        <v>Electric household essentials Item 19</v>
      </c>
      <c r="O4578" s="7" t="n">
        <v>353</v>
      </c>
      <c r="P4578" s="8" t="n">
        <f aca="false">G4578*Q4578</f>
        <v>0</v>
      </c>
      <c r="Q4578" s="9" t="n">
        <f aca="false">IF(K4578=TRUE(),0.1,0)</f>
        <v>0</v>
      </c>
    </row>
    <row r="4579" customFormat="false" ht="15" hidden="false" customHeight="true" outlineLevel="0" collapsed="false">
      <c r="A4579" s="1" t="s">
        <v>4832</v>
      </c>
      <c r="B4579" s="1" t="s">
        <v>119</v>
      </c>
      <c r="C4579" s="1" t="s">
        <v>136</v>
      </c>
      <c r="D4579" s="1" t="s">
        <v>299</v>
      </c>
      <c r="E4579" s="1" t="n">
        <v>12.5</v>
      </c>
      <c r="F4579" s="1" t="n">
        <v>9</v>
      </c>
      <c r="G4579" s="1" t="n">
        <v>112.5</v>
      </c>
      <c r="H4579" s="1" t="s">
        <v>21</v>
      </c>
      <c r="I4579" s="1" t="s">
        <v>44</v>
      </c>
      <c r="J4579" s="4" t="n">
        <v>45273</v>
      </c>
      <c r="K4579" s="5" t="b">
        <f aca="false">FALSE()</f>
        <v>0</v>
      </c>
      <c r="L4579" s="6" t="str">
        <f aca="false">IFERROR(INDEX(CategoryCodes!$B$2:$B$9,MATCH(C4579,CategoryCodes!$A$2:$A$9,0)),"")</f>
        <v>C</v>
      </c>
      <c r="M4579" s="7" t="n">
        <f aca="false">IFERROR(VALUE(MID(D4579,FIND("_",D4579)+1,FIND("_",D4579,FIND("_",D4579)+1)-FIND("_",D4579)-1)),"")</f>
        <v>6</v>
      </c>
      <c r="N4579" s="7" t="str">
        <f aca="false">IF(OR(C4579="",M4579=""),"",C4579&amp;" Item "&amp;M4579)</f>
        <v>Computers and electric accessories Item 6</v>
      </c>
      <c r="O4579" s="7" t="n">
        <v>256</v>
      </c>
      <c r="P4579" s="8" t="n">
        <f aca="false">G4579*Q4579</f>
        <v>0</v>
      </c>
      <c r="Q4579" s="9" t="n">
        <f aca="false">IF(K4579=TRUE(),0.1,0)</f>
        <v>0</v>
      </c>
    </row>
    <row r="4580" customFormat="false" ht="15" hidden="false" customHeight="true" outlineLevel="0" collapsed="false">
      <c r="A4580" s="1" t="s">
        <v>4833</v>
      </c>
      <c r="B4580" s="1" t="s">
        <v>46</v>
      </c>
      <c r="C4580" s="1" t="s">
        <v>72</v>
      </c>
      <c r="D4580" s="1" t="s">
        <v>221</v>
      </c>
      <c r="E4580" s="1" t="n">
        <v>12.5</v>
      </c>
      <c r="F4580" s="1" t="n">
        <v>8</v>
      </c>
      <c r="G4580" s="1" t="n">
        <v>100</v>
      </c>
      <c r="H4580" s="1" t="s">
        <v>54</v>
      </c>
      <c r="I4580" s="1" t="s">
        <v>44</v>
      </c>
      <c r="J4580" s="4" t="n">
        <v>45066</v>
      </c>
      <c r="K4580" s="5" t="b">
        <f aca="false">FALSE()</f>
        <v>0</v>
      </c>
      <c r="L4580" s="6" t="str">
        <f aca="false">IFERROR(INDEX(CategoryCodes!$B$2:$B$9,MATCH(C4580,CategoryCodes!$A$2:$A$9,0)),"")</f>
        <v>D</v>
      </c>
      <c r="M4580" s="7" t="n">
        <f aca="false">IFERROR(VALUE(MID(D4580,FIND("_",D4580)+1,FIND("_",D4580,FIND("_",D4580)+1)-FIND("_",D4580)-1)),"")</f>
        <v>6</v>
      </c>
      <c r="N4580" s="7" t="str">
        <f aca="false">IF(OR(C4580="",M4580=""),"",C4580&amp;" Item "&amp;M4580)</f>
        <v>Electric household essentials Item 6</v>
      </c>
      <c r="O4580" s="7" t="n">
        <v>77</v>
      </c>
      <c r="P4580" s="8" t="n">
        <f aca="false">G4580*Q4580</f>
        <v>0</v>
      </c>
      <c r="Q4580" s="9" t="n">
        <f aca="false">IF(K4580=TRUE(),0.1,0)</f>
        <v>0</v>
      </c>
    </row>
    <row r="4581" customFormat="false" ht="15" hidden="false" customHeight="true" outlineLevel="0" collapsed="false">
      <c r="A4581" s="1" t="s">
        <v>4834</v>
      </c>
      <c r="B4581" s="1" t="s">
        <v>49</v>
      </c>
      <c r="C4581" s="1" t="s">
        <v>19</v>
      </c>
      <c r="D4581" s="1" t="s">
        <v>461</v>
      </c>
      <c r="E4581" s="1" t="n">
        <v>26</v>
      </c>
      <c r="F4581" s="1" t="n">
        <v>6</v>
      </c>
      <c r="G4581" s="1" t="n">
        <v>156</v>
      </c>
      <c r="H4581" s="1" t="s">
        <v>21</v>
      </c>
      <c r="I4581" s="1" t="s">
        <v>22</v>
      </c>
      <c r="J4581" s="4" t="n">
        <v>44897</v>
      </c>
      <c r="L4581" s="6" t="str">
        <f aca="false">IFERROR(INDEX(CategoryCodes!$B$2:$B$9,MATCH(C4581,CategoryCodes!$A$2:$A$9,0)),"")</f>
        <v>H</v>
      </c>
      <c r="M4581" s="7" t="n">
        <f aca="false">IFERROR(VALUE(MID(D4581,FIND("_",D4581)+1,FIND("_",D4581,FIND("_",D4581)+1)-FIND("_",D4581)-1)),"")</f>
        <v>15</v>
      </c>
      <c r="N4581" s="7" t="str">
        <f aca="false">IF(OR(C4581="",M4581=""),"",C4581&amp;" Item "&amp;M4581)</f>
        <v>Patisserie Item 15</v>
      </c>
      <c r="O4581" s="7" t="n">
        <v>176</v>
      </c>
      <c r="P4581" s="8" t="n">
        <f aca="false">G4581*Q4581</f>
        <v>0</v>
      </c>
      <c r="Q4581" s="9" t="n">
        <f aca="false">IF(K4581=TRUE(),0.1,0)</f>
        <v>0</v>
      </c>
    </row>
    <row r="4582" customFormat="false" ht="15" hidden="false" customHeight="true" outlineLevel="0" collapsed="false">
      <c r="A4582" s="1" t="s">
        <v>4835</v>
      </c>
      <c r="B4582" s="1" t="s">
        <v>49</v>
      </c>
      <c r="C4582" s="1" t="s">
        <v>19</v>
      </c>
      <c r="D4582" s="1" t="s">
        <v>172</v>
      </c>
      <c r="E4582" s="1" t="n">
        <v>21.5</v>
      </c>
      <c r="F4582" s="1" t="n">
        <v>3</v>
      </c>
      <c r="G4582" s="1" t="n">
        <v>64.5</v>
      </c>
      <c r="H4582" s="1" t="s">
        <v>54</v>
      </c>
      <c r="I4582" s="1" t="s">
        <v>22</v>
      </c>
      <c r="J4582" s="4" t="n">
        <v>45116</v>
      </c>
      <c r="K4582" s="5" t="b">
        <f aca="false">FALSE()</f>
        <v>0</v>
      </c>
      <c r="L4582" s="6" t="str">
        <f aca="false">IFERROR(INDEX(CategoryCodes!$B$2:$B$9,MATCH(C4582,CategoryCodes!$A$2:$A$9,0)),"")</f>
        <v>H</v>
      </c>
      <c r="M4582" s="7" t="n">
        <f aca="false">IFERROR(VALUE(MID(D4582,FIND("_",D4582)+1,FIND("_",D4582,FIND("_",D4582)+1)-FIND("_",D4582)-1)),"")</f>
        <v>12</v>
      </c>
      <c r="N4582" s="7" t="str">
        <f aca="false">IF(OR(C4582="",M4582=""),"",C4582&amp;" Item "&amp;M4582)</f>
        <v>Patisserie Item 12</v>
      </c>
      <c r="O4582" s="7" t="n">
        <v>12</v>
      </c>
      <c r="P4582" s="8" t="n">
        <f aca="false">G4582*Q4582</f>
        <v>0</v>
      </c>
      <c r="Q4582" s="9" t="n">
        <f aca="false">IF(K4582=TRUE(),0.1,0)</f>
        <v>0</v>
      </c>
    </row>
    <row r="4583" customFormat="false" ht="15" hidden="false" customHeight="true" outlineLevel="0" collapsed="false">
      <c r="A4583" s="1" t="s">
        <v>4836</v>
      </c>
      <c r="B4583" s="1" t="s">
        <v>69</v>
      </c>
      <c r="C4583" s="1" t="s">
        <v>38</v>
      </c>
      <c r="D4583" s="1" t="s">
        <v>96</v>
      </c>
      <c r="E4583" s="1" t="n">
        <v>24.5</v>
      </c>
      <c r="F4583" s="1" t="n">
        <v>10</v>
      </c>
      <c r="G4583" s="1" t="n">
        <v>245</v>
      </c>
      <c r="H4583" s="1" t="s">
        <v>31</v>
      </c>
      <c r="I4583" s="1" t="s">
        <v>22</v>
      </c>
      <c r="J4583" s="4" t="n">
        <v>44986</v>
      </c>
      <c r="K4583" s="5" t="b">
        <f aca="false">FALSE()</f>
        <v>0</v>
      </c>
      <c r="L4583" s="6" t="str">
        <f aca="false">IFERROR(INDEX(CategoryCodes!$B$2:$B$9,MATCH(C4583,CategoryCodes!$A$2:$A$9,0)),"")</f>
        <v>E</v>
      </c>
      <c r="M4583" s="7" t="n">
        <f aca="false">IFERROR(VALUE(MID(D4583,FIND("_",D4583)+1,FIND("_",D4583,FIND("_",D4583)+1)-FIND("_",D4583)-1)),"")</f>
        <v>14</v>
      </c>
      <c r="N4583" s="7" t="str">
        <f aca="false">IF(OR(C4583="",M4583=""),"",C4583&amp;" Item "&amp;M4583)</f>
        <v>Food Item 14</v>
      </c>
      <c r="O4583" s="7" t="n">
        <v>247</v>
      </c>
      <c r="P4583" s="8" t="n">
        <f aca="false">G4583*Q4583</f>
        <v>0</v>
      </c>
      <c r="Q4583" s="9" t="n">
        <f aca="false">IF(K4583=TRUE(),0.1,0)</f>
        <v>0</v>
      </c>
    </row>
    <row r="4584" customFormat="false" ht="15" hidden="false" customHeight="true" outlineLevel="0" collapsed="false">
      <c r="A4584" s="1" t="s">
        <v>4837</v>
      </c>
      <c r="B4584" s="1" t="s">
        <v>80</v>
      </c>
      <c r="C4584" s="1" t="s">
        <v>38</v>
      </c>
      <c r="D4584" s="1" t="s">
        <v>1324</v>
      </c>
      <c r="E4584" s="1" t="n">
        <v>35</v>
      </c>
      <c r="F4584" s="1" t="n">
        <v>1</v>
      </c>
      <c r="G4584" s="1" t="n">
        <v>35</v>
      </c>
      <c r="H4584" s="1" t="s">
        <v>54</v>
      </c>
      <c r="I4584" s="1" t="s">
        <v>44</v>
      </c>
      <c r="J4584" s="4" t="n">
        <v>45135</v>
      </c>
      <c r="K4584" s="5" t="b">
        <f aca="false">TRUE()</f>
        <v>1</v>
      </c>
      <c r="L4584" s="6" t="str">
        <f aca="false">IFERROR(INDEX(CategoryCodes!$B$2:$B$9,MATCH(C4584,CategoryCodes!$A$2:$A$9,0)),"")</f>
        <v>E</v>
      </c>
      <c r="M4584" s="7" t="n">
        <f aca="false">IFERROR(VALUE(MID(D4584,FIND("_",D4584)+1,FIND("_",D4584,FIND("_",D4584)+1)-FIND("_",D4584)-1)),"")</f>
        <v>21</v>
      </c>
      <c r="N4584" s="7" t="str">
        <f aca="false">IF(OR(C4584="",M4584=""),"",C4584&amp;" Item "&amp;M4584)</f>
        <v>Food Item 21</v>
      </c>
      <c r="O4584" s="7" t="n">
        <v>53</v>
      </c>
      <c r="P4584" s="8" t="n">
        <f aca="false">G4584*Q4584</f>
        <v>3.5</v>
      </c>
      <c r="Q4584" s="9" t="n">
        <f aca="false">IF(K4584=TRUE(),0.1,0)</f>
        <v>0.1</v>
      </c>
    </row>
    <row r="4585" customFormat="false" ht="15" hidden="false" customHeight="true" outlineLevel="0" collapsed="false">
      <c r="A4585" s="1" t="s">
        <v>4838</v>
      </c>
      <c r="B4585" s="1" t="s">
        <v>71</v>
      </c>
      <c r="C4585" s="1" t="s">
        <v>19</v>
      </c>
      <c r="F4585" s="1" t="n">
        <v>9</v>
      </c>
      <c r="G4585" s="1" t="n">
        <v>126</v>
      </c>
      <c r="H4585" s="1" t="s">
        <v>21</v>
      </c>
      <c r="I4585" s="1" t="s">
        <v>44</v>
      </c>
      <c r="J4585" s="4" t="n">
        <v>45297</v>
      </c>
      <c r="L4585" s="6" t="str">
        <f aca="false">IFERROR(INDEX(CategoryCodes!$B$2:$B$9,MATCH(C4585,CategoryCodes!$A$2:$A$9,0)),"")</f>
        <v>H</v>
      </c>
      <c r="M4585" s="7" t="str">
        <f aca="false">IFERROR(VALUE(MID(D4585,FIND("_",D4585)+1,FIND("_",D4585,FIND("_",D4585)+1)-FIND("_",D4585)-1)),"")</f>
        <v/>
      </c>
      <c r="N4585" s="7" t="str">
        <f aca="false">IF(OR(C4585="",M4585=""),"",C4585&amp;" Item "&amp;M4585)</f>
        <v/>
      </c>
      <c r="O4585" s="7" t="n">
        <v>151</v>
      </c>
      <c r="P4585" s="8" t="n">
        <f aca="false">G4585*Q4585</f>
        <v>0</v>
      </c>
      <c r="Q4585" s="9" t="n">
        <f aca="false">IF(K4585=TRUE(),0.1,0)</f>
        <v>0</v>
      </c>
    </row>
    <row r="4586" customFormat="false" ht="15" hidden="false" customHeight="true" outlineLevel="0" collapsed="false">
      <c r="A4586" s="1" t="s">
        <v>4839</v>
      </c>
      <c r="B4586" s="1" t="s">
        <v>119</v>
      </c>
      <c r="C4586" s="1" t="s">
        <v>34</v>
      </c>
      <c r="D4586" s="1" t="s">
        <v>314</v>
      </c>
      <c r="E4586" s="1" t="n">
        <v>6.5</v>
      </c>
      <c r="F4586" s="1" t="n">
        <v>5</v>
      </c>
      <c r="G4586" s="1" t="n">
        <v>32.5</v>
      </c>
      <c r="H4586" s="1" t="s">
        <v>31</v>
      </c>
      <c r="I4586" s="1" t="s">
        <v>22</v>
      </c>
      <c r="J4586" s="4" t="n">
        <v>44647</v>
      </c>
      <c r="K4586" s="5" t="b">
        <f aca="false">TRUE()</f>
        <v>1</v>
      </c>
      <c r="L4586" s="6" t="str">
        <f aca="false">IFERROR(INDEX(CategoryCodes!$B$2:$B$9,MATCH(C4586,CategoryCodes!$A$2:$A$9,0)),"")</f>
        <v>A</v>
      </c>
      <c r="M4586" s="7" t="n">
        <f aca="false">IFERROR(VALUE(MID(D4586,FIND("_",D4586)+1,FIND("_",D4586,FIND("_",D4586)+1)-FIND("_",D4586)-1)),"")</f>
        <v>2</v>
      </c>
      <c r="N4586" s="7" t="str">
        <f aca="false">IF(OR(C4586="",M4586=""),"",C4586&amp;" Item "&amp;M4586)</f>
        <v>Beverages Item 2</v>
      </c>
      <c r="O4586" s="7" t="n">
        <v>212</v>
      </c>
      <c r="P4586" s="8" t="n">
        <f aca="false">G4586*Q4586</f>
        <v>3.25</v>
      </c>
      <c r="Q4586" s="9" t="n">
        <f aca="false">IF(K4586=TRUE(),0.1,0)</f>
        <v>0.1</v>
      </c>
    </row>
    <row r="4587" customFormat="false" ht="15" hidden="false" customHeight="true" outlineLevel="0" collapsed="false">
      <c r="A4587" s="1" t="s">
        <v>4840</v>
      </c>
      <c r="B4587" s="1" t="s">
        <v>75</v>
      </c>
      <c r="C4587" s="1" t="s">
        <v>29</v>
      </c>
      <c r="D4587" s="1" t="s">
        <v>604</v>
      </c>
      <c r="E4587" s="1" t="n">
        <v>12.5</v>
      </c>
      <c r="F4587" s="1" t="n">
        <v>2</v>
      </c>
      <c r="G4587" s="1" t="n">
        <v>25</v>
      </c>
      <c r="H4587" s="1" t="s">
        <v>54</v>
      </c>
      <c r="I4587" s="1" t="s">
        <v>44</v>
      </c>
      <c r="J4587" s="4" t="n">
        <v>44838</v>
      </c>
      <c r="K4587" s="5" t="b">
        <f aca="false">TRUE()</f>
        <v>1</v>
      </c>
      <c r="L4587" s="6" t="str">
        <f aca="false">IFERROR(INDEX(CategoryCodes!$B$2:$B$9,MATCH(C4587,CategoryCodes!$A$2:$A$9,0)),"")</f>
        <v>B</v>
      </c>
      <c r="M4587" s="7" t="n">
        <f aca="false">IFERROR(VALUE(MID(D4587,FIND("_",D4587)+1,FIND("_",D4587,FIND("_",D4587)+1)-FIND("_",D4587)-1)),"")</f>
        <v>6</v>
      </c>
      <c r="N4587" s="7" t="str">
        <f aca="false">IF(OR(C4587="",M4587=""),"",C4587&amp;" Item "&amp;M4587)</f>
        <v>Butchers Item 6</v>
      </c>
      <c r="O4587" s="7" t="n">
        <v>471</v>
      </c>
      <c r="P4587" s="8" t="n">
        <f aca="false">G4587*Q4587</f>
        <v>2.5</v>
      </c>
      <c r="Q4587" s="9" t="n">
        <f aca="false">IF(K4587=TRUE(),0.1,0)</f>
        <v>0.1</v>
      </c>
    </row>
    <row r="4588" customFormat="false" ht="15" hidden="false" customHeight="true" outlineLevel="0" collapsed="false">
      <c r="A4588" s="1" t="s">
        <v>4841</v>
      </c>
      <c r="B4588" s="1" t="s">
        <v>83</v>
      </c>
      <c r="C4588" s="1" t="s">
        <v>29</v>
      </c>
      <c r="F4588" s="1" t="n">
        <v>9</v>
      </c>
      <c r="G4588" s="1" t="n">
        <v>126</v>
      </c>
      <c r="H4588" s="1" t="s">
        <v>31</v>
      </c>
      <c r="I4588" s="1" t="s">
        <v>44</v>
      </c>
      <c r="J4588" s="4" t="n">
        <v>44769</v>
      </c>
      <c r="K4588" s="5" t="b">
        <f aca="false">TRUE()</f>
        <v>1</v>
      </c>
      <c r="L4588" s="6" t="str">
        <f aca="false">IFERROR(INDEX(CategoryCodes!$B$2:$B$9,MATCH(C4588,CategoryCodes!$A$2:$A$9,0)),"")</f>
        <v>B</v>
      </c>
      <c r="M4588" s="7" t="str">
        <f aca="false">IFERROR(VALUE(MID(D4588,FIND("_",D4588)+1,FIND("_",D4588,FIND("_",D4588)+1)-FIND("_",D4588)-1)),"")</f>
        <v/>
      </c>
      <c r="N4588" s="7" t="str">
        <f aca="false">IF(OR(C4588="",M4588=""),"",C4588&amp;" Item "&amp;M4588)</f>
        <v/>
      </c>
      <c r="O4588" s="7" t="n">
        <v>492</v>
      </c>
      <c r="P4588" s="8" t="n">
        <f aca="false">G4588*Q4588</f>
        <v>12.6</v>
      </c>
      <c r="Q4588" s="9" t="n">
        <f aca="false">IF(K4588=TRUE(),0.1,0)</f>
        <v>0.1</v>
      </c>
    </row>
    <row r="4589" customFormat="false" ht="15" hidden="false" customHeight="true" outlineLevel="0" collapsed="false">
      <c r="A4589" s="1" t="s">
        <v>4842</v>
      </c>
      <c r="B4589" s="1" t="s">
        <v>83</v>
      </c>
      <c r="C4589" s="1" t="s">
        <v>72</v>
      </c>
      <c r="D4589" s="1" t="s">
        <v>470</v>
      </c>
      <c r="E4589" s="1" t="n">
        <v>11</v>
      </c>
      <c r="F4589" s="1" t="n">
        <v>2</v>
      </c>
      <c r="G4589" s="1" t="n">
        <v>22</v>
      </c>
      <c r="H4589" s="1" t="s">
        <v>31</v>
      </c>
      <c r="I4589" s="1" t="s">
        <v>44</v>
      </c>
      <c r="J4589" s="4" t="n">
        <v>45389</v>
      </c>
      <c r="L4589" s="6" t="str">
        <f aca="false">IFERROR(INDEX(CategoryCodes!$B$2:$B$9,MATCH(C4589,CategoryCodes!$A$2:$A$9,0)),"")</f>
        <v>D</v>
      </c>
      <c r="M4589" s="7" t="n">
        <f aca="false">IFERROR(VALUE(MID(D4589,FIND("_",D4589)+1,FIND("_",D4589,FIND("_",D4589)+1)-FIND("_",D4589)-1)),"")</f>
        <v>5</v>
      </c>
      <c r="N4589" s="7" t="str">
        <f aca="false">IF(OR(C4589="",M4589=""),"",C4589&amp;" Item "&amp;M4589)</f>
        <v>Electric household essentials Item 5</v>
      </c>
      <c r="O4589" s="7" t="n">
        <v>43</v>
      </c>
      <c r="P4589" s="8" t="n">
        <f aca="false">G4589*Q4589</f>
        <v>0</v>
      </c>
      <c r="Q4589" s="9" t="n">
        <f aca="false">IF(K4589=TRUE(),0.1,0)</f>
        <v>0</v>
      </c>
    </row>
    <row r="4590" customFormat="false" ht="15" hidden="false" customHeight="true" outlineLevel="0" collapsed="false">
      <c r="A4590" s="1" t="s">
        <v>4843</v>
      </c>
      <c r="B4590" s="1" t="s">
        <v>106</v>
      </c>
      <c r="C4590" s="1" t="s">
        <v>19</v>
      </c>
      <c r="E4590" s="1" t="n">
        <v>8</v>
      </c>
      <c r="H4590" s="1" t="s">
        <v>21</v>
      </c>
      <c r="I4590" s="1" t="s">
        <v>44</v>
      </c>
      <c r="J4590" s="4" t="n">
        <v>45120</v>
      </c>
      <c r="L4590" s="6" t="str">
        <f aca="false">IFERROR(INDEX(CategoryCodes!$B$2:$B$9,MATCH(C4590,CategoryCodes!$A$2:$A$9,0)),"")</f>
        <v>H</v>
      </c>
      <c r="M4590" s="7" t="str">
        <f aca="false">IFERROR(VALUE(MID(D4590,FIND("_",D4590)+1,FIND("_",D4590,FIND("_",D4590)+1)-FIND("_",D4590)-1)),"")</f>
        <v/>
      </c>
      <c r="N4590" s="7" t="str">
        <f aca="false">IF(OR(C4590="",M4590=""),"",C4590&amp;" Item "&amp;M4590)</f>
        <v/>
      </c>
      <c r="O4590" s="7" t="n">
        <v>59</v>
      </c>
      <c r="P4590" s="8" t="n">
        <f aca="false">G4590*Q4590</f>
        <v>0</v>
      </c>
      <c r="Q4590" s="9" t="n">
        <f aca="false">IF(K4590=TRUE(),0.1,0)</f>
        <v>0</v>
      </c>
    </row>
    <row r="4591" customFormat="false" ht="15" hidden="false" customHeight="true" outlineLevel="0" collapsed="false">
      <c r="A4591" s="1" t="s">
        <v>4844</v>
      </c>
      <c r="B4591" s="1" t="s">
        <v>80</v>
      </c>
      <c r="C4591" s="1" t="s">
        <v>29</v>
      </c>
      <c r="D4591" s="1" t="s">
        <v>604</v>
      </c>
      <c r="E4591" s="1" t="n">
        <v>12.5</v>
      </c>
      <c r="F4591" s="1" t="n">
        <v>1</v>
      </c>
      <c r="G4591" s="1" t="n">
        <v>12.5</v>
      </c>
      <c r="H4591" s="1" t="s">
        <v>54</v>
      </c>
      <c r="I4591" s="1" t="s">
        <v>44</v>
      </c>
      <c r="J4591" s="4" t="n">
        <v>44710</v>
      </c>
      <c r="K4591" s="5" t="b">
        <f aca="false">TRUE()</f>
        <v>1</v>
      </c>
      <c r="L4591" s="6" t="str">
        <f aca="false">IFERROR(INDEX(CategoryCodes!$B$2:$B$9,MATCH(C4591,CategoryCodes!$A$2:$A$9,0)),"")</f>
        <v>B</v>
      </c>
      <c r="M4591" s="7" t="n">
        <f aca="false">IFERROR(VALUE(MID(D4591,FIND("_",D4591)+1,FIND("_",D4591,FIND("_",D4591)+1)-FIND("_",D4591)-1)),"")</f>
        <v>6</v>
      </c>
      <c r="N4591" s="7" t="str">
        <f aca="false">IF(OR(C4591="",M4591=""),"",C4591&amp;" Item "&amp;M4591)</f>
        <v>Butchers Item 6</v>
      </c>
      <c r="O4591" s="7" t="n">
        <v>425</v>
      </c>
      <c r="P4591" s="8" t="n">
        <f aca="false">G4591*Q4591</f>
        <v>1.25</v>
      </c>
      <c r="Q4591" s="9" t="n">
        <f aca="false">IF(K4591=TRUE(),0.1,0)</f>
        <v>0.1</v>
      </c>
    </row>
    <row r="4592" customFormat="false" ht="15" hidden="false" customHeight="true" outlineLevel="0" collapsed="false">
      <c r="A4592" s="1" t="s">
        <v>4845</v>
      </c>
      <c r="B4592" s="1" t="s">
        <v>71</v>
      </c>
      <c r="C4592" s="1" t="s">
        <v>34</v>
      </c>
      <c r="D4592" s="1" t="s">
        <v>314</v>
      </c>
      <c r="E4592" s="1" t="n">
        <v>6.5</v>
      </c>
      <c r="F4592" s="1" t="n">
        <v>3</v>
      </c>
      <c r="G4592" s="1" t="n">
        <v>19.5</v>
      </c>
      <c r="H4592" s="1" t="s">
        <v>21</v>
      </c>
      <c r="I4592" s="1" t="s">
        <v>44</v>
      </c>
      <c r="J4592" s="4" t="n">
        <v>45487</v>
      </c>
      <c r="L4592" s="6" t="str">
        <f aca="false">IFERROR(INDEX(CategoryCodes!$B$2:$B$9,MATCH(C4592,CategoryCodes!$A$2:$A$9,0)),"")</f>
        <v>A</v>
      </c>
      <c r="M4592" s="7" t="n">
        <f aca="false">IFERROR(VALUE(MID(D4592,FIND("_",D4592)+1,FIND("_",D4592,FIND("_",D4592)+1)-FIND("_",D4592)-1)),"")</f>
        <v>2</v>
      </c>
      <c r="N4592" s="7" t="str">
        <f aca="false">IF(OR(C4592="",M4592=""),"",C4592&amp;" Item "&amp;M4592)</f>
        <v>Beverages Item 2</v>
      </c>
      <c r="O4592" s="7" t="n">
        <v>481</v>
      </c>
      <c r="P4592" s="8" t="n">
        <f aca="false">G4592*Q4592</f>
        <v>0</v>
      </c>
      <c r="Q4592" s="9" t="n">
        <f aca="false">IF(K4592=TRUE(),0.1,0)</f>
        <v>0</v>
      </c>
    </row>
    <row r="4593" customFormat="false" ht="15" hidden="false" customHeight="true" outlineLevel="0" collapsed="false">
      <c r="A4593" s="1" t="s">
        <v>4846</v>
      </c>
      <c r="B4593" s="1" t="s">
        <v>86</v>
      </c>
      <c r="C4593" s="1" t="s">
        <v>38</v>
      </c>
      <c r="D4593" s="1" t="s">
        <v>176</v>
      </c>
      <c r="E4593" s="1" t="n">
        <v>30.5</v>
      </c>
      <c r="F4593" s="1" t="n">
        <v>9</v>
      </c>
      <c r="G4593" s="1" t="n">
        <v>274.5</v>
      </c>
      <c r="H4593" s="1" t="s">
        <v>54</v>
      </c>
      <c r="I4593" s="1" t="s">
        <v>22</v>
      </c>
      <c r="J4593" s="4" t="n">
        <v>45434</v>
      </c>
      <c r="L4593" s="6" t="str">
        <f aca="false">IFERROR(INDEX(CategoryCodes!$B$2:$B$9,MATCH(C4593,CategoryCodes!$A$2:$A$9,0)),"")</f>
        <v>E</v>
      </c>
      <c r="M4593" s="7" t="n">
        <f aca="false">IFERROR(VALUE(MID(D4593,FIND("_",D4593)+1,FIND("_",D4593,FIND("_",D4593)+1)-FIND("_",D4593)-1)),"")</f>
        <v>18</v>
      </c>
      <c r="N4593" s="7" t="str">
        <f aca="false">IF(OR(C4593="",M4593=""),"",C4593&amp;" Item "&amp;M4593)</f>
        <v>Food Item 18</v>
      </c>
      <c r="O4593" s="7" t="n">
        <v>373</v>
      </c>
      <c r="P4593" s="8" t="n">
        <f aca="false">G4593*Q4593</f>
        <v>0</v>
      </c>
      <c r="Q4593" s="9" t="n">
        <f aca="false">IF(K4593=TRUE(),0.1,0)</f>
        <v>0</v>
      </c>
    </row>
    <row r="4594" customFormat="false" ht="15" hidden="false" customHeight="true" outlineLevel="0" collapsed="false">
      <c r="A4594" s="1" t="s">
        <v>4847</v>
      </c>
      <c r="B4594" s="1" t="s">
        <v>106</v>
      </c>
      <c r="C4594" s="1" t="s">
        <v>34</v>
      </c>
      <c r="D4594" s="1" t="s">
        <v>307</v>
      </c>
      <c r="E4594" s="1" t="n">
        <v>35</v>
      </c>
      <c r="F4594" s="1" t="n">
        <v>9</v>
      </c>
      <c r="G4594" s="1" t="n">
        <v>315</v>
      </c>
      <c r="H4594" s="1" t="s">
        <v>21</v>
      </c>
      <c r="I4594" s="1" t="s">
        <v>44</v>
      </c>
      <c r="J4594" s="4" t="n">
        <v>45303</v>
      </c>
      <c r="K4594" s="5" t="b">
        <f aca="false">TRUE()</f>
        <v>1</v>
      </c>
      <c r="L4594" s="6" t="str">
        <f aca="false">IFERROR(INDEX(CategoryCodes!$B$2:$B$9,MATCH(C4594,CategoryCodes!$A$2:$A$9,0)),"")</f>
        <v>A</v>
      </c>
      <c r="M4594" s="7" t="n">
        <f aca="false">IFERROR(VALUE(MID(D4594,FIND("_",D4594)+1,FIND("_",D4594,FIND("_",D4594)+1)-FIND("_",D4594)-1)),"")</f>
        <v>21</v>
      </c>
      <c r="N4594" s="7" t="str">
        <f aca="false">IF(OR(C4594="",M4594=""),"",C4594&amp;" Item "&amp;M4594)</f>
        <v>Beverages Item 21</v>
      </c>
      <c r="O4594" s="7" t="n">
        <v>72</v>
      </c>
      <c r="P4594" s="8" t="n">
        <f aca="false">G4594*Q4594</f>
        <v>31.5</v>
      </c>
      <c r="Q4594" s="9" t="n">
        <f aca="false">IF(K4594=TRUE(),0.1,0)</f>
        <v>0.1</v>
      </c>
    </row>
    <row r="4595" customFormat="false" ht="15" hidden="false" customHeight="true" outlineLevel="0" collapsed="false">
      <c r="A4595" s="1" t="s">
        <v>4848</v>
      </c>
      <c r="B4595" s="1" t="s">
        <v>18</v>
      </c>
      <c r="C4595" s="1" t="s">
        <v>25</v>
      </c>
      <c r="D4595" s="1" t="s">
        <v>668</v>
      </c>
      <c r="E4595" s="1" t="n">
        <v>30.5</v>
      </c>
      <c r="F4595" s="1" t="n">
        <v>2</v>
      </c>
      <c r="G4595" s="1" t="n">
        <v>61</v>
      </c>
      <c r="H4595" s="1" t="s">
        <v>54</v>
      </c>
      <c r="I4595" s="1" t="s">
        <v>22</v>
      </c>
      <c r="J4595" s="4" t="n">
        <v>45512</v>
      </c>
      <c r="K4595" s="5" t="b">
        <f aca="false">TRUE()</f>
        <v>1</v>
      </c>
      <c r="L4595" s="6" t="str">
        <f aca="false">IFERROR(INDEX(CategoryCodes!$B$2:$B$9,MATCH(C4595,CategoryCodes!$A$2:$A$9,0)),"")</f>
        <v>G</v>
      </c>
      <c r="M4595" s="7" t="n">
        <f aca="false">IFERROR(VALUE(MID(D4595,FIND("_",D4595)+1,FIND("_",D4595,FIND("_",D4595)+1)-FIND("_",D4595)-1)),"")</f>
        <v>18</v>
      </c>
      <c r="N4595" s="7" t="str">
        <f aca="false">IF(OR(C4595="",M4595=""),"",C4595&amp;" Item "&amp;M4595)</f>
        <v>Milk Products Item 18</v>
      </c>
      <c r="O4595" s="7" t="n">
        <v>178</v>
      </c>
      <c r="P4595" s="8" t="n">
        <f aca="false">G4595*Q4595</f>
        <v>6.1</v>
      </c>
      <c r="Q4595" s="9" t="n">
        <f aca="false">IF(K4595=TRUE(),0.1,0)</f>
        <v>0.1</v>
      </c>
    </row>
    <row r="4596" customFormat="false" ht="15" hidden="false" customHeight="true" outlineLevel="0" collapsed="false">
      <c r="A4596" s="1" t="s">
        <v>4849</v>
      </c>
      <c r="B4596" s="1" t="s">
        <v>33</v>
      </c>
      <c r="C4596" s="1" t="s">
        <v>136</v>
      </c>
      <c r="F4596" s="1" t="n">
        <v>8</v>
      </c>
      <c r="G4596" s="1" t="n">
        <v>100</v>
      </c>
      <c r="H4596" s="1" t="s">
        <v>54</v>
      </c>
      <c r="I4596" s="1" t="s">
        <v>22</v>
      </c>
      <c r="J4596" s="4" t="n">
        <v>44929</v>
      </c>
      <c r="K4596" s="5" t="b">
        <f aca="false">TRUE()</f>
        <v>1</v>
      </c>
      <c r="L4596" s="6" t="str">
        <f aca="false">IFERROR(INDEX(CategoryCodes!$B$2:$B$9,MATCH(C4596,CategoryCodes!$A$2:$A$9,0)),"")</f>
        <v>C</v>
      </c>
      <c r="M4596" s="7" t="str">
        <f aca="false">IFERROR(VALUE(MID(D4596,FIND("_",D4596)+1,FIND("_",D4596,FIND("_",D4596)+1)-FIND("_",D4596)-1)),"")</f>
        <v/>
      </c>
      <c r="N4596" s="7" t="str">
        <f aca="false">IF(OR(C4596="",M4596=""),"",C4596&amp;" Item "&amp;M4596)</f>
        <v/>
      </c>
      <c r="O4596" s="7" t="n">
        <v>159</v>
      </c>
      <c r="P4596" s="8" t="n">
        <f aca="false">G4596*Q4596</f>
        <v>10</v>
      </c>
      <c r="Q4596" s="9" t="n">
        <f aca="false">IF(K4596=TRUE(),0.1,0)</f>
        <v>0.1</v>
      </c>
    </row>
    <row r="4597" customFormat="false" ht="15" hidden="false" customHeight="true" outlineLevel="0" collapsed="false">
      <c r="A4597" s="1" t="s">
        <v>4850</v>
      </c>
      <c r="B4597" s="1" t="s">
        <v>129</v>
      </c>
      <c r="C4597" s="1" t="s">
        <v>72</v>
      </c>
      <c r="D4597" s="1" t="s">
        <v>383</v>
      </c>
      <c r="E4597" s="1" t="n">
        <v>29</v>
      </c>
      <c r="F4597" s="1" t="n">
        <v>2</v>
      </c>
      <c r="G4597" s="1" t="n">
        <v>58</v>
      </c>
      <c r="H4597" s="1" t="s">
        <v>54</v>
      </c>
      <c r="I4597" s="1" t="s">
        <v>22</v>
      </c>
      <c r="J4597" s="4" t="n">
        <v>44853</v>
      </c>
      <c r="L4597" s="6" t="str">
        <f aca="false">IFERROR(INDEX(CategoryCodes!$B$2:$B$9,MATCH(C4597,CategoryCodes!$A$2:$A$9,0)),"")</f>
        <v>D</v>
      </c>
      <c r="M4597" s="7" t="n">
        <f aca="false">IFERROR(VALUE(MID(D4597,FIND("_",D4597)+1,FIND("_",D4597,FIND("_",D4597)+1)-FIND("_",D4597)-1)),"")</f>
        <v>17</v>
      </c>
      <c r="N4597" s="7" t="str">
        <f aca="false">IF(OR(C4597="",M4597=""),"",C4597&amp;" Item "&amp;M4597)</f>
        <v>Electric household essentials Item 17</v>
      </c>
      <c r="O4597" s="7" t="n">
        <v>175</v>
      </c>
      <c r="P4597" s="8" t="n">
        <f aca="false">G4597*Q4597</f>
        <v>0</v>
      </c>
      <c r="Q4597" s="9" t="n">
        <f aca="false">IF(K4597=TRUE(),0.1,0)</f>
        <v>0</v>
      </c>
    </row>
    <row r="4598" customFormat="false" ht="15" hidden="false" customHeight="true" outlineLevel="0" collapsed="false">
      <c r="A4598" s="1" t="s">
        <v>4851</v>
      </c>
      <c r="B4598" s="1" t="s">
        <v>129</v>
      </c>
      <c r="C4598" s="1" t="s">
        <v>19</v>
      </c>
      <c r="D4598" s="1" t="s">
        <v>172</v>
      </c>
      <c r="E4598" s="1" t="n">
        <v>21.5</v>
      </c>
      <c r="F4598" s="1" t="n">
        <v>7</v>
      </c>
      <c r="G4598" s="1" t="n">
        <v>150.5</v>
      </c>
      <c r="H4598" s="1" t="s">
        <v>21</v>
      </c>
      <c r="I4598" s="1" t="s">
        <v>44</v>
      </c>
      <c r="J4598" s="4" t="n">
        <v>45254</v>
      </c>
      <c r="L4598" s="6" t="str">
        <f aca="false">IFERROR(INDEX(CategoryCodes!$B$2:$B$9,MATCH(C4598,CategoryCodes!$A$2:$A$9,0)),"")</f>
        <v>H</v>
      </c>
      <c r="M4598" s="7" t="n">
        <f aca="false">IFERROR(VALUE(MID(D4598,FIND("_",D4598)+1,FIND("_",D4598,FIND("_",D4598)+1)-FIND("_",D4598)-1)),"")</f>
        <v>12</v>
      </c>
      <c r="N4598" s="7" t="str">
        <f aca="false">IF(OR(C4598="",M4598=""),"",C4598&amp;" Item "&amp;M4598)</f>
        <v>Patisserie Item 12</v>
      </c>
      <c r="O4598" s="7" t="n">
        <v>233</v>
      </c>
      <c r="P4598" s="8" t="n">
        <f aca="false">G4598*Q4598</f>
        <v>0</v>
      </c>
      <c r="Q4598" s="9" t="n">
        <f aca="false">IF(K4598=TRUE(),0.1,0)</f>
        <v>0</v>
      </c>
    </row>
    <row r="4599" customFormat="false" ht="15" hidden="false" customHeight="true" outlineLevel="0" collapsed="false">
      <c r="A4599" s="1" t="s">
        <v>4852</v>
      </c>
      <c r="B4599" s="1" t="s">
        <v>33</v>
      </c>
      <c r="C4599" s="1" t="s">
        <v>29</v>
      </c>
      <c r="D4599" s="1" t="s">
        <v>127</v>
      </c>
      <c r="E4599" s="1" t="n">
        <v>39.5</v>
      </c>
      <c r="F4599" s="1" t="n">
        <v>9</v>
      </c>
      <c r="G4599" s="1" t="n">
        <v>355.5</v>
      </c>
      <c r="H4599" s="1" t="s">
        <v>21</v>
      </c>
      <c r="I4599" s="1" t="s">
        <v>22</v>
      </c>
      <c r="J4599" s="4" t="n">
        <v>44611</v>
      </c>
      <c r="K4599" s="5" t="b">
        <f aca="false">FALSE()</f>
        <v>0</v>
      </c>
      <c r="L4599" s="6" t="str">
        <f aca="false">IFERROR(INDEX(CategoryCodes!$B$2:$B$9,MATCH(C4599,CategoryCodes!$A$2:$A$9,0)),"")</f>
        <v>B</v>
      </c>
      <c r="M4599" s="7" t="n">
        <f aca="false">IFERROR(VALUE(MID(D4599,FIND("_",D4599)+1,FIND("_",D4599,FIND("_",D4599)+1)-FIND("_",D4599)-1)),"")</f>
        <v>24</v>
      </c>
      <c r="N4599" s="7" t="str">
        <f aca="false">IF(OR(C4599="",M4599=""),"",C4599&amp;" Item "&amp;M4599)</f>
        <v>Butchers Item 24</v>
      </c>
      <c r="O4599" s="7" t="n">
        <v>401</v>
      </c>
      <c r="P4599" s="8" t="n">
        <f aca="false">G4599*Q4599</f>
        <v>0</v>
      </c>
      <c r="Q4599" s="9" t="n">
        <f aca="false">IF(K4599=TRUE(),0.1,0)</f>
        <v>0</v>
      </c>
    </row>
    <row r="4600" customFormat="false" ht="15" hidden="false" customHeight="true" outlineLevel="0" collapsed="false">
      <c r="A4600" s="1" t="s">
        <v>4853</v>
      </c>
      <c r="B4600" s="1" t="s">
        <v>46</v>
      </c>
      <c r="C4600" s="1" t="s">
        <v>72</v>
      </c>
      <c r="D4600" s="1" t="s">
        <v>364</v>
      </c>
      <c r="E4600" s="1" t="n">
        <v>5</v>
      </c>
      <c r="F4600" s="1" t="n">
        <v>6</v>
      </c>
      <c r="G4600" s="1" t="n">
        <v>30</v>
      </c>
      <c r="H4600" s="1" t="s">
        <v>54</v>
      </c>
      <c r="I4600" s="1" t="s">
        <v>22</v>
      </c>
      <c r="J4600" s="4" t="n">
        <v>45258</v>
      </c>
      <c r="L4600" s="6" t="str">
        <f aca="false">IFERROR(INDEX(CategoryCodes!$B$2:$B$9,MATCH(C4600,CategoryCodes!$A$2:$A$9,0)),"")</f>
        <v>D</v>
      </c>
      <c r="M4600" s="7" t="n">
        <f aca="false">IFERROR(VALUE(MID(D4600,FIND("_",D4600)+1,FIND("_",D4600,FIND("_",D4600)+1)-FIND("_",D4600)-1)),"")</f>
        <v>1</v>
      </c>
      <c r="N4600" s="7" t="str">
        <f aca="false">IF(OR(C4600="",M4600=""),"",C4600&amp;" Item "&amp;M4600)</f>
        <v>Electric household essentials Item 1</v>
      </c>
      <c r="O4600" s="7" t="n">
        <v>105</v>
      </c>
      <c r="P4600" s="8" t="n">
        <f aca="false">G4600*Q4600</f>
        <v>0</v>
      </c>
      <c r="Q4600" s="9" t="n">
        <f aca="false">IF(K4600=TRUE(),0.1,0)</f>
        <v>0</v>
      </c>
    </row>
    <row r="4601" customFormat="false" ht="15" hidden="false" customHeight="true" outlineLevel="0" collapsed="false">
      <c r="A4601" s="1" t="s">
        <v>4854</v>
      </c>
      <c r="B4601" s="1" t="s">
        <v>129</v>
      </c>
      <c r="C4601" s="1" t="s">
        <v>72</v>
      </c>
      <c r="D4601" s="1" t="s">
        <v>375</v>
      </c>
      <c r="E4601" s="1" t="n">
        <v>36.5</v>
      </c>
      <c r="F4601" s="1" t="n">
        <v>4</v>
      </c>
      <c r="G4601" s="1" t="n">
        <v>146</v>
      </c>
      <c r="H4601" s="1" t="s">
        <v>21</v>
      </c>
      <c r="I4601" s="1" t="s">
        <v>22</v>
      </c>
      <c r="J4601" s="4" t="n">
        <v>44929</v>
      </c>
      <c r="K4601" s="5" t="b">
        <f aca="false">TRUE()</f>
        <v>1</v>
      </c>
      <c r="L4601" s="6" t="str">
        <f aca="false">IFERROR(INDEX(CategoryCodes!$B$2:$B$9,MATCH(C4601,CategoryCodes!$A$2:$A$9,0)),"")</f>
        <v>D</v>
      </c>
      <c r="M4601" s="7" t="n">
        <f aca="false">IFERROR(VALUE(MID(D4601,FIND("_",D4601)+1,FIND("_",D4601,FIND("_",D4601)+1)-FIND("_",D4601)-1)),"")</f>
        <v>22</v>
      </c>
      <c r="N4601" s="7" t="str">
        <f aca="false">IF(OR(C4601="",M4601=""),"",C4601&amp;" Item "&amp;M4601)</f>
        <v>Electric household essentials Item 22</v>
      </c>
      <c r="O4601" s="7" t="n">
        <v>266</v>
      </c>
      <c r="P4601" s="8" t="n">
        <f aca="false">G4601*Q4601</f>
        <v>14.6</v>
      </c>
      <c r="Q4601" s="9" t="n">
        <f aca="false">IF(K4601=TRUE(),0.1,0)</f>
        <v>0.1</v>
      </c>
    </row>
    <row r="4602" customFormat="false" ht="15" hidden="false" customHeight="true" outlineLevel="0" collapsed="false">
      <c r="A4602" s="1" t="s">
        <v>4855</v>
      </c>
      <c r="B4602" s="1" t="s">
        <v>33</v>
      </c>
      <c r="C4602" s="1" t="s">
        <v>25</v>
      </c>
      <c r="D4602" s="1" t="s">
        <v>293</v>
      </c>
      <c r="E4602" s="1" t="n">
        <v>20</v>
      </c>
      <c r="F4602" s="1" t="n">
        <v>10</v>
      </c>
      <c r="G4602" s="1" t="n">
        <v>200</v>
      </c>
      <c r="H4602" s="1" t="s">
        <v>54</v>
      </c>
      <c r="I4602" s="1" t="s">
        <v>44</v>
      </c>
      <c r="J4602" s="4" t="n">
        <v>44967</v>
      </c>
      <c r="K4602" s="5" t="b">
        <f aca="false">TRUE()</f>
        <v>1</v>
      </c>
      <c r="L4602" s="6" t="str">
        <f aca="false">IFERROR(INDEX(CategoryCodes!$B$2:$B$9,MATCH(C4602,CategoryCodes!$A$2:$A$9,0)),"")</f>
        <v>G</v>
      </c>
      <c r="M4602" s="7" t="n">
        <f aca="false">IFERROR(VALUE(MID(D4602,FIND("_",D4602)+1,FIND("_",D4602,FIND("_",D4602)+1)-FIND("_",D4602)-1)),"")</f>
        <v>11</v>
      </c>
      <c r="N4602" s="7" t="str">
        <f aca="false">IF(OR(C4602="",M4602=""),"",C4602&amp;" Item "&amp;M4602)</f>
        <v>Milk Products Item 11</v>
      </c>
      <c r="O4602" s="7" t="n">
        <v>247</v>
      </c>
      <c r="P4602" s="8" t="n">
        <f aca="false">G4602*Q4602</f>
        <v>20</v>
      </c>
      <c r="Q4602" s="9" t="n">
        <f aca="false">IF(K4602=TRUE(),0.1,0)</f>
        <v>0.1</v>
      </c>
    </row>
    <row r="4603" customFormat="false" ht="15" hidden="false" customHeight="true" outlineLevel="0" collapsed="false">
      <c r="A4603" s="1" t="s">
        <v>4856</v>
      </c>
      <c r="B4603" s="1" t="s">
        <v>18</v>
      </c>
      <c r="C4603" s="1" t="s">
        <v>38</v>
      </c>
      <c r="D4603" s="1" t="s">
        <v>415</v>
      </c>
      <c r="E4603" s="1" t="n">
        <v>11</v>
      </c>
      <c r="F4603" s="1" t="n">
        <v>6</v>
      </c>
      <c r="G4603" s="1" t="n">
        <v>66</v>
      </c>
      <c r="H4603" s="1" t="s">
        <v>31</v>
      </c>
      <c r="I4603" s="1" t="s">
        <v>22</v>
      </c>
      <c r="J4603" s="4" t="n">
        <v>45402</v>
      </c>
      <c r="K4603" s="5" t="b">
        <f aca="false">TRUE()</f>
        <v>1</v>
      </c>
      <c r="L4603" s="6" t="str">
        <f aca="false">IFERROR(INDEX(CategoryCodes!$B$2:$B$9,MATCH(C4603,CategoryCodes!$A$2:$A$9,0)),"")</f>
        <v>E</v>
      </c>
      <c r="M4603" s="7" t="n">
        <f aca="false">IFERROR(VALUE(MID(D4603,FIND("_",D4603)+1,FIND("_",D4603,FIND("_",D4603)+1)-FIND("_",D4603)-1)),"")</f>
        <v>5</v>
      </c>
      <c r="N4603" s="7" t="str">
        <f aca="false">IF(OR(C4603="",M4603=""),"",C4603&amp;" Item "&amp;M4603)</f>
        <v>Food Item 5</v>
      </c>
      <c r="O4603" s="7" t="n">
        <v>178</v>
      </c>
      <c r="P4603" s="8" t="n">
        <f aca="false">G4603*Q4603</f>
        <v>6.6</v>
      </c>
      <c r="Q4603" s="9" t="n">
        <f aca="false">IF(K4603=TRUE(),0.1,0)</f>
        <v>0.1</v>
      </c>
    </row>
    <row r="4604" customFormat="false" ht="15" hidden="false" customHeight="true" outlineLevel="0" collapsed="false">
      <c r="A4604" s="1" t="s">
        <v>4857</v>
      </c>
      <c r="B4604" s="1" t="s">
        <v>95</v>
      </c>
      <c r="C4604" s="1" t="s">
        <v>19</v>
      </c>
      <c r="D4604" s="1" t="s">
        <v>228</v>
      </c>
      <c r="E4604" s="1" t="n">
        <v>27.5</v>
      </c>
      <c r="F4604" s="1" t="n">
        <v>7</v>
      </c>
      <c r="G4604" s="1" t="n">
        <v>192.5</v>
      </c>
      <c r="H4604" s="1" t="s">
        <v>21</v>
      </c>
      <c r="I4604" s="1" t="s">
        <v>22</v>
      </c>
      <c r="J4604" s="4" t="n">
        <v>45597</v>
      </c>
      <c r="K4604" s="5" t="b">
        <f aca="false">TRUE()</f>
        <v>1</v>
      </c>
      <c r="L4604" s="6" t="str">
        <f aca="false">IFERROR(INDEX(CategoryCodes!$B$2:$B$9,MATCH(C4604,CategoryCodes!$A$2:$A$9,0)),"")</f>
        <v>H</v>
      </c>
      <c r="M4604" s="7" t="n">
        <f aca="false">IFERROR(VALUE(MID(D4604,FIND("_",D4604)+1,FIND("_",D4604,FIND("_",D4604)+1)-FIND("_",D4604)-1)),"")</f>
        <v>16</v>
      </c>
      <c r="N4604" s="7" t="str">
        <f aca="false">IF(OR(C4604="",M4604=""),"",C4604&amp;" Item "&amp;M4604)</f>
        <v>Patisserie Item 16</v>
      </c>
      <c r="O4604" s="7" t="n">
        <v>243</v>
      </c>
      <c r="P4604" s="8" t="n">
        <f aca="false">G4604*Q4604</f>
        <v>19.25</v>
      </c>
      <c r="Q4604" s="9" t="n">
        <f aca="false">IF(K4604=TRUE(),0.1,0)</f>
        <v>0.1</v>
      </c>
    </row>
    <row r="4605" customFormat="false" ht="15" hidden="false" customHeight="true" outlineLevel="0" collapsed="false">
      <c r="A4605" s="1" t="s">
        <v>4858</v>
      </c>
      <c r="B4605" s="1" t="s">
        <v>18</v>
      </c>
      <c r="C4605" s="1" t="s">
        <v>72</v>
      </c>
      <c r="D4605" s="1" t="s">
        <v>252</v>
      </c>
      <c r="E4605" s="1" t="n">
        <v>15.5</v>
      </c>
      <c r="F4605" s="1" t="n">
        <v>3</v>
      </c>
      <c r="G4605" s="1" t="n">
        <v>46.5</v>
      </c>
      <c r="H4605" s="1" t="s">
        <v>54</v>
      </c>
      <c r="I4605" s="1" t="s">
        <v>44</v>
      </c>
      <c r="J4605" s="4" t="n">
        <v>45361</v>
      </c>
      <c r="L4605" s="6" t="str">
        <f aca="false">IFERROR(INDEX(CategoryCodes!$B$2:$B$9,MATCH(C4605,CategoryCodes!$A$2:$A$9,0)),"")</f>
        <v>D</v>
      </c>
      <c r="M4605" s="7" t="n">
        <f aca="false">IFERROR(VALUE(MID(D4605,FIND("_",D4605)+1,FIND("_",D4605,FIND("_",D4605)+1)-FIND("_",D4605)-1)),"")</f>
        <v>8</v>
      </c>
      <c r="N4605" s="7" t="str">
        <f aca="false">IF(OR(C4605="",M4605=""),"",C4605&amp;" Item "&amp;M4605)</f>
        <v>Electric household essentials Item 8</v>
      </c>
      <c r="O4605" s="7" t="n">
        <v>49</v>
      </c>
      <c r="P4605" s="8" t="n">
        <f aca="false">G4605*Q4605</f>
        <v>0</v>
      </c>
      <c r="Q4605" s="9" t="n">
        <f aca="false">IF(K4605=TRUE(),0.1,0)</f>
        <v>0</v>
      </c>
    </row>
    <row r="4606" customFormat="false" ht="15" hidden="false" customHeight="true" outlineLevel="0" collapsed="false">
      <c r="A4606" s="1" t="s">
        <v>4859</v>
      </c>
      <c r="B4606" s="1" t="s">
        <v>174</v>
      </c>
      <c r="C4606" s="1" t="s">
        <v>47</v>
      </c>
      <c r="D4606" s="1" t="s">
        <v>203</v>
      </c>
      <c r="E4606" s="1" t="n">
        <v>35</v>
      </c>
      <c r="F4606" s="1" t="n">
        <v>8</v>
      </c>
      <c r="G4606" s="1" t="n">
        <v>280</v>
      </c>
      <c r="H4606" s="1" t="s">
        <v>31</v>
      </c>
      <c r="I4606" s="1" t="s">
        <v>22</v>
      </c>
      <c r="J4606" s="4" t="n">
        <v>45225</v>
      </c>
      <c r="K4606" s="5" t="b">
        <f aca="false">FALSE()</f>
        <v>0</v>
      </c>
      <c r="L4606" s="6" t="str">
        <f aca="false">IFERROR(INDEX(CategoryCodes!$B$2:$B$9,MATCH(C4606,CategoryCodes!$A$2:$A$9,0)),"")</f>
        <v>F</v>
      </c>
      <c r="M4606" s="7" t="n">
        <f aca="false">IFERROR(VALUE(MID(D4606,FIND("_",D4606)+1,FIND("_",D4606,FIND("_",D4606)+1)-FIND("_",D4606)-1)),"")</f>
        <v>21</v>
      </c>
      <c r="N4606" s="7" t="str">
        <f aca="false">IF(OR(C4606="",M4606=""),"",C4606&amp;" Item "&amp;M4606)</f>
        <v>Furniture Item 21</v>
      </c>
      <c r="O4606" s="7" t="n">
        <v>224</v>
      </c>
      <c r="P4606" s="8" t="n">
        <f aca="false">G4606*Q4606</f>
        <v>0</v>
      </c>
      <c r="Q4606" s="9" t="n">
        <f aca="false">IF(K4606=TRUE(),0.1,0)</f>
        <v>0</v>
      </c>
    </row>
    <row r="4607" customFormat="false" ht="15" hidden="false" customHeight="true" outlineLevel="0" collapsed="false">
      <c r="A4607" s="1" t="s">
        <v>4860</v>
      </c>
      <c r="B4607" s="1" t="s">
        <v>75</v>
      </c>
      <c r="C4607" s="1" t="s">
        <v>136</v>
      </c>
      <c r="D4607" s="1" t="s">
        <v>281</v>
      </c>
      <c r="E4607" s="1" t="n">
        <v>6.5</v>
      </c>
      <c r="F4607" s="1" t="n">
        <v>2</v>
      </c>
      <c r="G4607" s="1" t="n">
        <v>13</v>
      </c>
      <c r="H4607" s="1" t="s">
        <v>31</v>
      </c>
      <c r="I4607" s="1" t="s">
        <v>22</v>
      </c>
      <c r="J4607" s="4" t="n">
        <v>44881</v>
      </c>
      <c r="L4607" s="6" t="str">
        <f aca="false">IFERROR(INDEX(CategoryCodes!$B$2:$B$9,MATCH(C4607,CategoryCodes!$A$2:$A$9,0)),"")</f>
        <v>C</v>
      </c>
      <c r="M4607" s="7" t="n">
        <f aca="false">IFERROR(VALUE(MID(D4607,FIND("_",D4607)+1,FIND("_",D4607,FIND("_",D4607)+1)-FIND("_",D4607)-1)),"")</f>
        <v>2</v>
      </c>
      <c r="N4607" s="7" t="str">
        <f aca="false">IF(OR(C4607="",M4607=""),"",C4607&amp;" Item "&amp;M4607)</f>
        <v>Computers and electric accessories Item 2</v>
      </c>
      <c r="O4607" s="7" t="n">
        <v>369</v>
      </c>
      <c r="P4607" s="8" t="n">
        <f aca="false">G4607*Q4607</f>
        <v>0</v>
      </c>
      <c r="Q4607" s="9" t="n">
        <f aca="false">IF(K4607=TRUE(),0.1,0)</f>
        <v>0</v>
      </c>
    </row>
    <row r="4608" customFormat="false" ht="15" hidden="false" customHeight="true" outlineLevel="0" collapsed="false">
      <c r="A4608" s="1" t="s">
        <v>4861</v>
      </c>
      <c r="B4608" s="1" t="s">
        <v>104</v>
      </c>
      <c r="C4608" s="1" t="s">
        <v>34</v>
      </c>
      <c r="D4608" s="1" t="s">
        <v>130</v>
      </c>
      <c r="E4608" s="1" t="n">
        <v>15.5</v>
      </c>
      <c r="F4608" s="1" t="n">
        <v>6</v>
      </c>
      <c r="G4608" s="1" t="n">
        <v>93</v>
      </c>
      <c r="H4608" s="1" t="s">
        <v>31</v>
      </c>
      <c r="I4608" s="1" t="s">
        <v>44</v>
      </c>
      <c r="J4608" s="4" t="n">
        <v>45539</v>
      </c>
      <c r="K4608" s="5" t="b">
        <f aca="false">TRUE()</f>
        <v>1</v>
      </c>
      <c r="L4608" s="6" t="str">
        <f aca="false">IFERROR(INDEX(CategoryCodes!$B$2:$B$9,MATCH(C4608,CategoryCodes!$A$2:$A$9,0)),"")</f>
        <v>A</v>
      </c>
      <c r="M4608" s="7" t="n">
        <f aca="false">IFERROR(VALUE(MID(D4608,FIND("_",D4608)+1,FIND("_",D4608,FIND("_",D4608)+1)-FIND("_",D4608)-1)),"")</f>
        <v>8</v>
      </c>
      <c r="N4608" s="7" t="str">
        <f aca="false">IF(OR(C4608="",M4608=""),"",C4608&amp;" Item "&amp;M4608)</f>
        <v>Beverages Item 8</v>
      </c>
      <c r="O4608" s="7" t="n">
        <v>356</v>
      </c>
      <c r="P4608" s="8" t="n">
        <f aca="false">G4608*Q4608</f>
        <v>9.3</v>
      </c>
      <c r="Q4608" s="9" t="n">
        <f aca="false">IF(K4608=TRUE(),0.1,0)</f>
        <v>0.1</v>
      </c>
    </row>
    <row r="4609" customFormat="false" ht="15" hidden="false" customHeight="true" outlineLevel="0" collapsed="false">
      <c r="A4609" s="1" t="s">
        <v>4862</v>
      </c>
      <c r="B4609" s="1" t="s">
        <v>28</v>
      </c>
      <c r="C4609" s="1" t="s">
        <v>19</v>
      </c>
      <c r="D4609" s="1" t="s">
        <v>139</v>
      </c>
      <c r="E4609" s="1" t="n">
        <v>20</v>
      </c>
      <c r="F4609" s="1" t="n">
        <v>9</v>
      </c>
      <c r="G4609" s="1" t="n">
        <v>180</v>
      </c>
      <c r="H4609" s="1" t="s">
        <v>21</v>
      </c>
      <c r="I4609" s="1" t="s">
        <v>44</v>
      </c>
      <c r="J4609" s="4" t="n">
        <v>44995</v>
      </c>
      <c r="L4609" s="6" t="str">
        <f aca="false">IFERROR(INDEX(CategoryCodes!$B$2:$B$9,MATCH(C4609,CategoryCodes!$A$2:$A$9,0)),"")</f>
        <v>H</v>
      </c>
      <c r="M4609" s="7" t="n">
        <f aca="false">IFERROR(VALUE(MID(D4609,FIND("_",D4609)+1,FIND("_",D4609,FIND("_",D4609)+1)-FIND("_",D4609)-1)),"")</f>
        <v>11</v>
      </c>
      <c r="N4609" s="7" t="str">
        <f aca="false">IF(OR(C4609="",M4609=""),"",C4609&amp;" Item "&amp;M4609)</f>
        <v>Patisserie Item 11</v>
      </c>
      <c r="O4609" s="7" t="n">
        <v>231</v>
      </c>
      <c r="P4609" s="8" t="n">
        <f aca="false">G4609*Q4609</f>
        <v>0</v>
      </c>
      <c r="Q4609" s="9" t="n">
        <f aca="false">IF(K4609=TRUE(),0.1,0)</f>
        <v>0</v>
      </c>
    </row>
    <row r="4610" customFormat="false" ht="15" hidden="false" customHeight="true" outlineLevel="0" collapsed="false">
      <c r="A4610" s="1" t="s">
        <v>4863</v>
      </c>
      <c r="B4610" s="1" t="s">
        <v>37</v>
      </c>
      <c r="C4610" s="1" t="s">
        <v>72</v>
      </c>
      <c r="D4610" s="1" t="s">
        <v>373</v>
      </c>
      <c r="E4610" s="1" t="n">
        <v>21.5</v>
      </c>
      <c r="F4610" s="1" t="n">
        <v>5</v>
      </c>
      <c r="G4610" s="1" t="n">
        <v>107.5</v>
      </c>
      <c r="H4610" s="1" t="s">
        <v>21</v>
      </c>
      <c r="I4610" s="1" t="s">
        <v>44</v>
      </c>
      <c r="J4610" s="4" t="n">
        <v>44828</v>
      </c>
      <c r="K4610" s="5" t="b">
        <f aca="false">FALSE()</f>
        <v>0</v>
      </c>
      <c r="L4610" s="6" t="str">
        <f aca="false">IFERROR(INDEX(CategoryCodes!$B$2:$B$9,MATCH(C4610,CategoryCodes!$A$2:$A$9,0)),"")</f>
        <v>D</v>
      </c>
      <c r="M4610" s="7" t="n">
        <f aca="false">IFERROR(VALUE(MID(D4610,FIND("_",D4610)+1,FIND("_",D4610,FIND("_",D4610)+1)-FIND("_",D4610)-1)),"")</f>
        <v>12</v>
      </c>
      <c r="N4610" s="7" t="str">
        <f aca="false">IF(OR(C4610="",M4610=""),"",C4610&amp;" Item "&amp;M4610)</f>
        <v>Electric household essentials Item 12</v>
      </c>
      <c r="O4610" s="7" t="n">
        <v>163</v>
      </c>
      <c r="P4610" s="8" t="n">
        <f aca="false">G4610*Q4610</f>
        <v>0</v>
      </c>
      <c r="Q4610" s="9" t="n">
        <f aca="false">IF(K4610=TRUE(),0.1,0)</f>
        <v>0</v>
      </c>
    </row>
    <row r="4611" customFormat="false" ht="15" hidden="false" customHeight="true" outlineLevel="0" collapsed="false">
      <c r="A4611" s="1" t="s">
        <v>4864</v>
      </c>
      <c r="B4611" s="1" t="s">
        <v>42</v>
      </c>
      <c r="C4611" s="1" t="s">
        <v>29</v>
      </c>
      <c r="E4611" s="1" t="n">
        <v>38</v>
      </c>
      <c r="H4611" s="1" t="s">
        <v>21</v>
      </c>
      <c r="I4611" s="1" t="s">
        <v>22</v>
      </c>
      <c r="J4611" s="4" t="n">
        <v>45625</v>
      </c>
      <c r="L4611" s="6" t="str">
        <f aca="false">IFERROR(INDEX(CategoryCodes!$B$2:$B$9,MATCH(C4611,CategoryCodes!$A$2:$A$9,0)),"")</f>
        <v>B</v>
      </c>
      <c r="M4611" s="7" t="str">
        <f aca="false">IFERROR(VALUE(MID(D4611,FIND("_",D4611)+1,FIND("_",D4611,FIND("_",D4611)+1)-FIND("_",D4611)-1)),"")</f>
        <v/>
      </c>
      <c r="N4611" s="7" t="str">
        <f aca="false">IF(OR(C4611="",M4611=""),"",C4611&amp;" Item "&amp;M4611)</f>
        <v/>
      </c>
      <c r="O4611" s="7" t="n">
        <v>34</v>
      </c>
      <c r="P4611" s="8" t="n">
        <f aca="false">G4611*Q4611</f>
        <v>0</v>
      </c>
      <c r="Q4611" s="9" t="n">
        <f aca="false">IF(K4611=TRUE(),0.1,0)</f>
        <v>0</v>
      </c>
    </row>
    <row r="4612" customFormat="false" ht="15" hidden="false" customHeight="true" outlineLevel="0" collapsed="false">
      <c r="A4612" s="1" t="s">
        <v>4865</v>
      </c>
      <c r="B4612" s="1" t="s">
        <v>90</v>
      </c>
      <c r="C4612" s="1" t="s">
        <v>72</v>
      </c>
      <c r="D4612" s="1" t="s">
        <v>364</v>
      </c>
      <c r="E4612" s="1" t="n">
        <v>5</v>
      </c>
      <c r="F4612" s="1" t="n">
        <v>2</v>
      </c>
      <c r="G4612" s="1" t="n">
        <v>10</v>
      </c>
      <c r="H4612" s="1" t="s">
        <v>21</v>
      </c>
      <c r="I4612" s="1" t="s">
        <v>22</v>
      </c>
      <c r="J4612" s="4" t="n">
        <v>45258</v>
      </c>
      <c r="K4612" s="5" t="b">
        <f aca="false">TRUE()</f>
        <v>1</v>
      </c>
      <c r="L4612" s="6" t="str">
        <f aca="false">IFERROR(INDEX(CategoryCodes!$B$2:$B$9,MATCH(C4612,CategoryCodes!$A$2:$A$9,0)),"")</f>
        <v>D</v>
      </c>
      <c r="M4612" s="7" t="n">
        <f aca="false">IFERROR(VALUE(MID(D4612,FIND("_",D4612)+1,FIND("_",D4612,FIND("_",D4612)+1)-FIND("_",D4612)-1)),"")</f>
        <v>1</v>
      </c>
      <c r="N4612" s="7" t="str">
        <f aca="false">IF(OR(C4612="",M4612=""),"",C4612&amp;" Item "&amp;M4612)</f>
        <v>Electric household essentials Item 1</v>
      </c>
      <c r="O4612" s="7" t="n">
        <v>153</v>
      </c>
      <c r="P4612" s="8" t="n">
        <f aca="false">G4612*Q4612</f>
        <v>1</v>
      </c>
      <c r="Q4612" s="9" t="n">
        <f aca="false">IF(K4612=TRUE(),0.1,0)</f>
        <v>0.1</v>
      </c>
    </row>
    <row r="4613" customFormat="false" ht="15" hidden="false" customHeight="true" outlineLevel="0" collapsed="false">
      <c r="A4613" s="1" t="s">
        <v>4866</v>
      </c>
      <c r="B4613" s="1" t="s">
        <v>122</v>
      </c>
      <c r="C4613" s="1" t="s">
        <v>25</v>
      </c>
      <c r="D4613" s="1" t="s">
        <v>293</v>
      </c>
      <c r="E4613" s="1" t="n">
        <v>20</v>
      </c>
      <c r="F4613" s="1" t="n">
        <v>4</v>
      </c>
      <c r="G4613" s="1" t="n">
        <v>80</v>
      </c>
      <c r="H4613" s="1" t="s">
        <v>54</v>
      </c>
      <c r="I4613" s="1" t="s">
        <v>44</v>
      </c>
      <c r="J4613" s="4" t="n">
        <v>45112</v>
      </c>
      <c r="L4613" s="6" t="str">
        <f aca="false">IFERROR(INDEX(CategoryCodes!$B$2:$B$9,MATCH(C4613,CategoryCodes!$A$2:$A$9,0)),"")</f>
        <v>G</v>
      </c>
      <c r="M4613" s="7" t="n">
        <f aca="false">IFERROR(VALUE(MID(D4613,FIND("_",D4613)+1,FIND("_",D4613,FIND("_",D4613)+1)-FIND("_",D4613)-1)),"")</f>
        <v>11</v>
      </c>
      <c r="N4613" s="7" t="str">
        <f aca="false">IF(OR(C4613="",M4613=""),"",C4613&amp;" Item "&amp;M4613)</f>
        <v>Milk Products Item 11</v>
      </c>
      <c r="O4613" s="7" t="n">
        <v>22</v>
      </c>
      <c r="P4613" s="8" t="n">
        <f aca="false">G4613*Q4613</f>
        <v>0</v>
      </c>
      <c r="Q4613" s="9" t="n">
        <f aca="false">IF(K4613=TRUE(),0.1,0)</f>
        <v>0</v>
      </c>
    </row>
    <row r="4614" customFormat="false" ht="15" hidden="false" customHeight="true" outlineLevel="0" collapsed="false">
      <c r="A4614" s="1" t="s">
        <v>4867</v>
      </c>
      <c r="B4614" s="1" t="s">
        <v>46</v>
      </c>
      <c r="C4614" s="1" t="s">
        <v>136</v>
      </c>
      <c r="D4614" s="1" t="s">
        <v>218</v>
      </c>
      <c r="E4614" s="1" t="n">
        <v>14</v>
      </c>
      <c r="F4614" s="1" t="n">
        <v>8</v>
      </c>
      <c r="G4614" s="1" t="n">
        <v>112</v>
      </c>
      <c r="H4614" s="1" t="s">
        <v>31</v>
      </c>
      <c r="I4614" s="1" t="s">
        <v>22</v>
      </c>
      <c r="J4614" s="4" t="n">
        <v>45132</v>
      </c>
      <c r="L4614" s="6" t="str">
        <f aca="false">IFERROR(INDEX(CategoryCodes!$B$2:$B$9,MATCH(C4614,CategoryCodes!$A$2:$A$9,0)),"")</f>
        <v>C</v>
      </c>
      <c r="M4614" s="7" t="n">
        <f aca="false">IFERROR(VALUE(MID(D4614,FIND("_",D4614)+1,FIND("_",D4614,FIND("_",D4614)+1)-FIND("_",D4614)-1)),"")</f>
        <v>7</v>
      </c>
      <c r="N4614" s="7" t="str">
        <f aca="false">IF(OR(C4614="",M4614=""),"",C4614&amp;" Item "&amp;M4614)</f>
        <v>Computers and electric accessories Item 7</v>
      </c>
      <c r="O4614" s="7" t="n">
        <v>414</v>
      </c>
      <c r="P4614" s="8" t="n">
        <f aca="false">G4614*Q4614</f>
        <v>0</v>
      </c>
      <c r="Q4614" s="9" t="n">
        <f aca="false">IF(K4614=TRUE(),0.1,0)</f>
        <v>0</v>
      </c>
    </row>
    <row r="4615" customFormat="false" ht="15" hidden="false" customHeight="true" outlineLevel="0" collapsed="false">
      <c r="A4615" s="1" t="s">
        <v>4868</v>
      </c>
      <c r="B4615" s="1" t="s">
        <v>61</v>
      </c>
      <c r="C4615" s="1" t="s">
        <v>38</v>
      </c>
      <c r="D4615" s="1" t="s">
        <v>191</v>
      </c>
      <c r="E4615" s="1" t="n">
        <v>33.5</v>
      </c>
      <c r="F4615" s="1" t="n">
        <v>6</v>
      </c>
      <c r="G4615" s="1" t="n">
        <v>201</v>
      </c>
      <c r="H4615" s="1" t="s">
        <v>21</v>
      </c>
      <c r="I4615" s="1" t="s">
        <v>44</v>
      </c>
      <c r="J4615" s="4" t="n">
        <v>45575</v>
      </c>
      <c r="L4615" s="6" t="str">
        <f aca="false">IFERROR(INDEX(CategoryCodes!$B$2:$B$9,MATCH(C4615,CategoryCodes!$A$2:$A$9,0)),"")</f>
        <v>E</v>
      </c>
      <c r="M4615" s="7" t="n">
        <f aca="false">IFERROR(VALUE(MID(D4615,FIND("_",D4615)+1,FIND("_",D4615,FIND("_",D4615)+1)-FIND("_",D4615)-1)),"")</f>
        <v>20</v>
      </c>
      <c r="N4615" s="7" t="str">
        <f aca="false">IF(OR(C4615="",M4615=""),"",C4615&amp;" Item "&amp;M4615)</f>
        <v>Food Item 20</v>
      </c>
      <c r="O4615" s="7" t="n">
        <v>363</v>
      </c>
      <c r="P4615" s="8" t="n">
        <f aca="false">G4615*Q4615</f>
        <v>0</v>
      </c>
      <c r="Q4615" s="9" t="n">
        <f aca="false">IF(K4615=TRUE(),0.1,0)</f>
        <v>0</v>
      </c>
    </row>
    <row r="4616" customFormat="false" ht="15" hidden="false" customHeight="true" outlineLevel="0" collapsed="false">
      <c r="A4616" s="1" t="s">
        <v>4869</v>
      </c>
      <c r="B4616" s="1" t="s">
        <v>75</v>
      </c>
      <c r="C4616" s="1" t="s">
        <v>72</v>
      </c>
      <c r="D4616" s="1" t="s">
        <v>358</v>
      </c>
      <c r="E4616" s="1" t="n">
        <v>38</v>
      </c>
      <c r="F4616" s="1" t="n">
        <v>7</v>
      </c>
      <c r="G4616" s="1" t="n">
        <v>266</v>
      </c>
      <c r="H4616" s="1" t="s">
        <v>31</v>
      </c>
      <c r="I4616" s="1" t="s">
        <v>44</v>
      </c>
      <c r="J4616" s="4" t="n">
        <v>45145</v>
      </c>
      <c r="L4616" s="6" t="str">
        <f aca="false">IFERROR(INDEX(CategoryCodes!$B$2:$B$9,MATCH(C4616,CategoryCodes!$A$2:$A$9,0)),"")</f>
        <v>D</v>
      </c>
      <c r="M4616" s="7" t="n">
        <f aca="false">IFERROR(VALUE(MID(D4616,FIND("_",D4616)+1,FIND("_",D4616,FIND("_",D4616)+1)-FIND("_",D4616)-1)),"")</f>
        <v>23</v>
      </c>
      <c r="N4616" s="7" t="str">
        <f aca="false">IF(OR(C4616="",M4616=""),"",C4616&amp;" Item "&amp;M4616)</f>
        <v>Electric household essentials Item 23</v>
      </c>
      <c r="O4616" s="7" t="n">
        <v>58</v>
      </c>
      <c r="P4616" s="8" t="n">
        <f aca="false">G4616*Q4616</f>
        <v>0</v>
      </c>
      <c r="Q4616" s="9" t="n">
        <f aca="false">IF(K4616=TRUE(),0.1,0)</f>
        <v>0</v>
      </c>
    </row>
    <row r="4617" customFormat="false" ht="15" hidden="false" customHeight="true" outlineLevel="0" collapsed="false">
      <c r="A4617" s="1" t="s">
        <v>4870</v>
      </c>
      <c r="B4617" s="1" t="s">
        <v>86</v>
      </c>
      <c r="C4617" s="1" t="s">
        <v>72</v>
      </c>
      <c r="D4617" s="1" t="s">
        <v>492</v>
      </c>
      <c r="E4617" s="1" t="n">
        <v>20</v>
      </c>
      <c r="F4617" s="1" t="n">
        <v>3</v>
      </c>
      <c r="G4617" s="1" t="n">
        <v>60</v>
      </c>
      <c r="H4617" s="1" t="s">
        <v>21</v>
      </c>
      <c r="I4617" s="1" t="s">
        <v>22</v>
      </c>
      <c r="J4617" s="4" t="n">
        <v>45524</v>
      </c>
      <c r="K4617" s="5" t="b">
        <f aca="false">TRUE()</f>
        <v>1</v>
      </c>
      <c r="L4617" s="6" t="str">
        <f aca="false">IFERROR(INDEX(CategoryCodes!$B$2:$B$9,MATCH(C4617,CategoryCodes!$A$2:$A$9,0)),"")</f>
        <v>D</v>
      </c>
      <c r="M4617" s="7" t="n">
        <f aca="false">IFERROR(VALUE(MID(D4617,FIND("_",D4617)+1,FIND("_",D4617,FIND("_",D4617)+1)-FIND("_",D4617)-1)),"")</f>
        <v>11</v>
      </c>
      <c r="N4617" s="7" t="str">
        <f aca="false">IF(OR(C4617="",M4617=""),"",C4617&amp;" Item "&amp;M4617)</f>
        <v>Electric household essentials Item 11</v>
      </c>
      <c r="O4617" s="7" t="n">
        <v>11</v>
      </c>
      <c r="P4617" s="8" t="n">
        <f aca="false">G4617*Q4617</f>
        <v>6</v>
      </c>
      <c r="Q4617" s="9" t="n">
        <f aca="false">IF(K4617=TRUE(),0.1,0)</f>
        <v>0.1</v>
      </c>
    </row>
    <row r="4618" customFormat="false" ht="15" hidden="false" customHeight="true" outlineLevel="0" collapsed="false">
      <c r="A4618" s="1" t="s">
        <v>4871</v>
      </c>
      <c r="B4618" s="1" t="s">
        <v>42</v>
      </c>
      <c r="C4618" s="1" t="s">
        <v>29</v>
      </c>
      <c r="D4618" s="1" t="s">
        <v>141</v>
      </c>
      <c r="E4618" s="1" t="n">
        <v>27.5</v>
      </c>
      <c r="F4618" s="1" t="n">
        <v>8</v>
      </c>
      <c r="G4618" s="1" t="n">
        <v>220</v>
      </c>
      <c r="H4618" s="1" t="s">
        <v>21</v>
      </c>
      <c r="I4618" s="1" t="s">
        <v>44</v>
      </c>
      <c r="J4618" s="4" t="n">
        <v>45456</v>
      </c>
      <c r="K4618" s="5" t="b">
        <f aca="false">TRUE()</f>
        <v>1</v>
      </c>
      <c r="L4618" s="6" t="str">
        <f aca="false">IFERROR(INDEX(CategoryCodes!$B$2:$B$9,MATCH(C4618,CategoryCodes!$A$2:$A$9,0)),"")</f>
        <v>B</v>
      </c>
      <c r="M4618" s="7" t="n">
        <f aca="false">IFERROR(VALUE(MID(D4618,FIND("_",D4618)+1,FIND("_",D4618,FIND("_",D4618)+1)-FIND("_",D4618)-1)),"")</f>
        <v>16</v>
      </c>
      <c r="N4618" s="7" t="str">
        <f aca="false">IF(OR(C4618="",M4618=""),"",C4618&amp;" Item "&amp;M4618)</f>
        <v>Butchers Item 16</v>
      </c>
      <c r="O4618" s="7" t="n">
        <v>434</v>
      </c>
      <c r="P4618" s="8" t="n">
        <f aca="false">G4618*Q4618</f>
        <v>22</v>
      </c>
      <c r="Q4618" s="9" t="n">
        <f aca="false">IF(K4618=TRUE(),0.1,0)</f>
        <v>0.1</v>
      </c>
    </row>
    <row r="4619" customFormat="false" ht="15" hidden="false" customHeight="true" outlineLevel="0" collapsed="false">
      <c r="A4619" s="1" t="s">
        <v>4872</v>
      </c>
      <c r="B4619" s="1" t="s">
        <v>61</v>
      </c>
      <c r="C4619" s="1" t="s">
        <v>19</v>
      </c>
      <c r="D4619" s="1" t="s">
        <v>802</v>
      </c>
      <c r="E4619" s="1" t="n">
        <v>38</v>
      </c>
      <c r="F4619" s="1" t="n">
        <v>4</v>
      </c>
      <c r="G4619" s="1" t="n">
        <v>152</v>
      </c>
      <c r="H4619" s="1" t="s">
        <v>21</v>
      </c>
      <c r="I4619" s="1" t="s">
        <v>44</v>
      </c>
      <c r="J4619" s="4" t="n">
        <v>45236</v>
      </c>
      <c r="K4619" s="5" t="b">
        <f aca="false">FALSE()</f>
        <v>0</v>
      </c>
      <c r="L4619" s="6" t="str">
        <f aca="false">IFERROR(INDEX(CategoryCodes!$B$2:$B$9,MATCH(C4619,CategoryCodes!$A$2:$A$9,0)),"")</f>
        <v>H</v>
      </c>
      <c r="M4619" s="7" t="n">
        <f aca="false">IFERROR(VALUE(MID(D4619,FIND("_",D4619)+1,FIND("_",D4619,FIND("_",D4619)+1)-FIND("_",D4619)-1)),"")</f>
        <v>23</v>
      </c>
      <c r="N4619" s="7" t="str">
        <f aca="false">IF(OR(C4619="",M4619=""),"",C4619&amp;" Item "&amp;M4619)</f>
        <v>Patisserie Item 23</v>
      </c>
      <c r="O4619" s="7" t="n">
        <v>175</v>
      </c>
      <c r="P4619" s="8" t="n">
        <f aca="false">G4619*Q4619</f>
        <v>0</v>
      </c>
      <c r="Q4619" s="9" t="n">
        <f aca="false">IF(K4619=TRUE(),0.1,0)</f>
        <v>0</v>
      </c>
    </row>
    <row r="4620" customFormat="false" ht="15" hidden="false" customHeight="true" outlineLevel="0" collapsed="false">
      <c r="A4620" s="1" t="s">
        <v>4873</v>
      </c>
      <c r="B4620" s="1" t="s">
        <v>95</v>
      </c>
      <c r="C4620" s="1" t="s">
        <v>47</v>
      </c>
      <c r="D4620" s="1" t="s">
        <v>680</v>
      </c>
      <c r="E4620" s="1" t="n">
        <v>12.5</v>
      </c>
      <c r="F4620" s="1" t="n">
        <v>9</v>
      </c>
      <c r="G4620" s="1" t="n">
        <v>112.5</v>
      </c>
      <c r="H4620" s="1" t="s">
        <v>31</v>
      </c>
      <c r="I4620" s="1" t="s">
        <v>44</v>
      </c>
      <c r="J4620" s="4" t="n">
        <v>45205</v>
      </c>
      <c r="K4620" s="5" t="b">
        <f aca="false">TRUE()</f>
        <v>1</v>
      </c>
      <c r="L4620" s="6" t="str">
        <f aca="false">IFERROR(INDEX(CategoryCodes!$B$2:$B$9,MATCH(C4620,CategoryCodes!$A$2:$A$9,0)),"")</f>
        <v>F</v>
      </c>
      <c r="M4620" s="7" t="n">
        <f aca="false">IFERROR(VALUE(MID(D4620,FIND("_",D4620)+1,FIND("_",D4620,FIND("_",D4620)+1)-FIND("_",D4620)-1)),"")</f>
        <v>6</v>
      </c>
      <c r="N4620" s="7" t="str">
        <f aca="false">IF(OR(C4620="",M4620=""),"",C4620&amp;" Item "&amp;M4620)</f>
        <v>Furniture Item 6</v>
      </c>
      <c r="O4620" s="7" t="n">
        <v>331</v>
      </c>
      <c r="P4620" s="8" t="n">
        <f aca="false">G4620*Q4620</f>
        <v>11.25</v>
      </c>
      <c r="Q4620" s="9" t="n">
        <f aca="false">IF(K4620=TRUE(),0.1,0)</f>
        <v>0.1</v>
      </c>
    </row>
    <row r="4621" customFormat="false" ht="15" hidden="false" customHeight="true" outlineLevel="0" collapsed="false">
      <c r="A4621" s="1" t="s">
        <v>4874</v>
      </c>
      <c r="B4621" s="1" t="s">
        <v>46</v>
      </c>
      <c r="C4621" s="1" t="s">
        <v>72</v>
      </c>
      <c r="D4621" s="1" t="s">
        <v>649</v>
      </c>
      <c r="E4621" s="1" t="n">
        <v>26</v>
      </c>
      <c r="F4621" s="1" t="n">
        <v>3</v>
      </c>
      <c r="G4621" s="1" t="n">
        <v>78</v>
      </c>
      <c r="H4621" s="1" t="s">
        <v>31</v>
      </c>
      <c r="I4621" s="1" t="s">
        <v>22</v>
      </c>
      <c r="J4621" s="4" t="n">
        <v>45542</v>
      </c>
      <c r="K4621" s="5" t="b">
        <f aca="false">FALSE()</f>
        <v>0</v>
      </c>
      <c r="L4621" s="6" t="str">
        <f aca="false">IFERROR(INDEX(CategoryCodes!$B$2:$B$9,MATCH(C4621,CategoryCodes!$A$2:$A$9,0)),"")</f>
        <v>D</v>
      </c>
      <c r="M4621" s="7" t="n">
        <f aca="false">IFERROR(VALUE(MID(D4621,FIND("_",D4621)+1,FIND("_",D4621,FIND("_",D4621)+1)-FIND("_",D4621)-1)),"")</f>
        <v>15</v>
      </c>
      <c r="N4621" s="7" t="str">
        <f aca="false">IF(OR(C4621="",M4621=""),"",C4621&amp;" Item "&amp;M4621)</f>
        <v>Electric household essentials Item 15</v>
      </c>
      <c r="O4621" s="7" t="n">
        <v>55</v>
      </c>
      <c r="P4621" s="8" t="n">
        <f aca="false">G4621*Q4621</f>
        <v>0</v>
      </c>
      <c r="Q4621" s="9" t="n">
        <f aca="false">IF(K4621=TRUE(),0.1,0)</f>
        <v>0</v>
      </c>
    </row>
    <row r="4622" customFormat="false" ht="15" hidden="false" customHeight="true" outlineLevel="0" collapsed="false">
      <c r="A4622" s="1" t="s">
        <v>4875</v>
      </c>
      <c r="B4622" s="1" t="s">
        <v>37</v>
      </c>
      <c r="C4622" s="1" t="s">
        <v>136</v>
      </c>
      <c r="D4622" s="1" t="s">
        <v>155</v>
      </c>
      <c r="E4622" s="1" t="n">
        <v>26</v>
      </c>
      <c r="F4622" s="1" t="n">
        <v>5</v>
      </c>
      <c r="G4622" s="1" t="n">
        <v>130</v>
      </c>
      <c r="H4622" s="1" t="s">
        <v>21</v>
      </c>
      <c r="I4622" s="1" t="s">
        <v>44</v>
      </c>
      <c r="J4622" s="4" t="n">
        <v>45554</v>
      </c>
      <c r="K4622" s="5" t="b">
        <f aca="false">TRUE()</f>
        <v>1</v>
      </c>
      <c r="L4622" s="6" t="str">
        <f aca="false">IFERROR(INDEX(CategoryCodes!$B$2:$B$9,MATCH(C4622,CategoryCodes!$A$2:$A$9,0)),"")</f>
        <v>C</v>
      </c>
      <c r="M4622" s="7" t="n">
        <f aca="false">IFERROR(VALUE(MID(D4622,FIND("_",D4622)+1,FIND("_",D4622,FIND("_",D4622)+1)-FIND("_",D4622)-1)),"")</f>
        <v>15</v>
      </c>
      <c r="N4622" s="7" t="str">
        <f aca="false">IF(OR(C4622="",M4622=""),"",C4622&amp;" Item "&amp;M4622)</f>
        <v>Computers and electric accessories Item 15</v>
      </c>
      <c r="O4622" s="7" t="n">
        <v>346</v>
      </c>
      <c r="P4622" s="8" t="n">
        <f aca="false">G4622*Q4622</f>
        <v>13</v>
      </c>
      <c r="Q4622" s="9" t="n">
        <f aca="false">IF(K4622=TRUE(),0.1,0)</f>
        <v>0.1</v>
      </c>
    </row>
    <row r="4623" customFormat="false" ht="15" hidden="false" customHeight="true" outlineLevel="0" collapsed="false">
      <c r="A4623" s="1" t="s">
        <v>4876</v>
      </c>
      <c r="B4623" s="1" t="s">
        <v>122</v>
      </c>
      <c r="C4623" s="1" t="s">
        <v>136</v>
      </c>
      <c r="D4623" s="1" t="s">
        <v>137</v>
      </c>
      <c r="E4623" s="1" t="n">
        <v>27.5</v>
      </c>
      <c r="F4623" s="1" t="n">
        <v>8</v>
      </c>
      <c r="G4623" s="1" t="n">
        <v>220</v>
      </c>
      <c r="H4623" s="1" t="s">
        <v>21</v>
      </c>
      <c r="I4623" s="1" t="s">
        <v>22</v>
      </c>
      <c r="J4623" s="4" t="n">
        <v>45370</v>
      </c>
      <c r="L4623" s="6" t="str">
        <f aca="false">IFERROR(INDEX(CategoryCodes!$B$2:$B$9,MATCH(C4623,CategoryCodes!$A$2:$A$9,0)),"")</f>
        <v>C</v>
      </c>
      <c r="M4623" s="7" t="n">
        <f aca="false">IFERROR(VALUE(MID(D4623,FIND("_",D4623)+1,FIND("_",D4623,FIND("_",D4623)+1)-FIND("_",D4623)-1)),"")</f>
        <v>16</v>
      </c>
      <c r="N4623" s="7" t="str">
        <f aca="false">IF(OR(C4623="",M4623=""),"",C4623&amp;" Item "&amp;M4623)</f>
        <v>Computers and electric accessories Item 16</v>
      </c>
      <c r="O4623" s="7" t="n">
        <v>409</v>
      </c>
      <c r="P4623" s="8" t="n">
        <f aca="false">G4623*Q4623</f>
        <v>0</v>
      </c>
      <c r="Q4623" s="9" t="n">
        <f aca="false">IF(K4623=TRUE(),0.1,0)</f>
        <v>0</v>
      </c>
    </row>
    <row r="4624" customFormat="false" ht="15" hidden="false" customHeight="true" outlineLevel="0" collapsed="false">
      <c r="A4624" s="1" t="s">
        <v>4877</v>
      </c>
      <c r="B4624" s="1" t="s">
        <v>104</v>
      </c>
      <c r="C4624" s="1" t="s">
        <v>72</v>
      </c>
      <c r="E4624" s="1" t="n">
        <v>24.5</v>
      </c>
      <c r="H4624" s="1" t="s">
        <v>54</v>
      </c>
      <c r="I4624" s="1" t="s">
        <v>44</v>
      </c>
      <c r="J4624" s="4" t="n">
        <v>45274</v>
      </c>
      <c r="K4624" s="5" t="b">
        <f aca="false">FALSE()</f>
        <v>0</v>
      </c>
      <c r="L4624" s="6" t="str">
        <f aca="false">IFERROR(INDEX(CategoryCodes!$B$2:$B$9,MATCH(C4624,CategoryCodes!$A$2:$A$9,0)),"")</f>
        <v>D</v>
      </c>
      <c r="M4624" s="7" t="str">
        <f aca="false">IFERROR(VALUE(MID(D4624,FIND("_",D4624)+1,FIND("_",D4624,FIND("_",D4624)+1)-FIND("_",D4624)-1)),"")</f>
        <v/>
      </c>
      <c r="N4624" s="7" t="str">
        <f aca="false">IF(OR(C4624="",M4624=""),"",C4624&amp;" Item "&amp;M4624)</f>
        <v/>
      </c>
      <c r="O4624" s="7" t="n">
        <v>84</v>
      </c>
      <c r="P4624" s="8" t="n">
        <f aca="false">G4624*Q4624</f>
        <v>0</v>
      </c>
      <c r="Q4624" s="9" t="n">
        <f aca="false">IF(K4624=TRUE(),0.1,0)</f>
        <v>0</v>
      </c>
    </row>
    <row r="4625" customFormat="false" ht="15" hidden="false" customHeight="true" outlineLevel="0" collapsed="false">
      <c r="A4625" s="1" t="s">
        <v>4878</v>
      </c>
      <c r="B4625" s="1" t="s">
        <v>75</v>
      </c>
      <c r="C4625" s="1" t="s">
        <v>34</v>
      </c>
      <c r="D4625" s="1" t="s">
        <v>264</v>
      </c>
      <c r="E4625" s="1" t="n">
        <v>33.5</v>
      </c>
      <c r="F4625" s="1" t="n">
        <v>3</v>
      </c>
      <c r="G4625" s="1" t="n">
        <v>100.5</v>
      </c>
      <c r="H4625" s="1" t="s">
        <v>21</v>
      </c>
      <c r="I4625" s="1" t="s">
        <v>22</v>
      </c>
      <c r="J4625" s="4" t="n">
        <v>44588</v>
      </c>
      <c r="L4625" s="6" t="str">
        <f aca="false">IFERROR(INDEX(CategoryCodes!$B$2:$B$9,MATCH(C4625,CategoryCodes!$A$2:$A$9,0)),"")</f>
        <v>A</v>
      </c>
      <c r="M4625" s="7" t="n">
        <f aca="false">IFERROR(VALUE(MID(D4625,FIND("_",D4625)+1,FIND("_",D4625,FIND("_",D4625)+1)-FIND("_",D4625)-1)),"")</f>
        <v>20</v>
      </c>
      <c r="N4625" s="7" t="str">
        <f aca="false">IF(OR(C4625="",M4625=""),"",C4625&amp;" Item "&amp;M4625)</f>
        <v>Beverages Item 20</v>
      </c>
      <c r="O4625" s="7" t="n">
        <v>476</v>
      </c>
      <c r="P4625" s="8" t="n">
        <f aca="false">G4625*Q4625</f>
        <v>0</v>
      </c>
      <c r="Q4625" s="9" t="n">
        <f aca="false">IF(K4625=TRUE(),0.1,0)</f>
        <v>0</v>
      </c>
    </row>
    <row r="4626" customFormat="false" ht="15" hidden="false" customHeight="true" outlineLevel="0" collapsed="false">
      <c r="A4626" s="1" t="s">
        <v>4879</v>
      </c>
      <c r="B4626" s="1" t="s">
        <v>69</v>
      </c>
      <c r="C4626" s="1" t="s">
        <v>72</v>
      </c>
      <c r="D4626" s="1" t="s">
        <v>754</v>
      </c>
      <c r="E4626" s="1" t="n">
        <v>39.5</v>
      </c>
      <c r="F4626" s="1" t="n">
        <v>10</v>
      </c>
      <c r="G4626" s="1" t="n">
        <v>395</v>
      </c>
      <c r="H4626" s="1" t="s">
        <v>54</v>
      </c>
      <c r="I4626" s="1" t="s">
        <v>22</v>
      </c>
      <c r="J4626" s="4" t="n">
        <v>45453</v>
      </c>
      <c r="K4626" s="5" t="b">
        <f aca="false">FALSE()</f>
        <v>0</v>
      </c>
      <c r="L4626" s="6" t="str">
        <f aca="false">IFERROR(INDEX(CategoryCodes!$B$2:$B$9,MATCH(C4626,CategoryCodes!$A$2:$A$9,0)),"")</f>
        <v>D</v>
      </c>
      <c r="M4626" s="7" t="n">
        <f aca="false">IFERROR(VALUE(MID(D4626,FIND("_",D4626)+1,FIND("_",D4626,FIND("_",D4626)+1)-FIND("_",D4626)-1)),"")</f>
        <v>24</v>
      </c>
      <c r="N4626" s="7" t="str">
        <f aca="false">IF(OR(C4626="",M4626=""),"",C4626&amp;" Item "&amp;M4626)</f>
        <v>Electric household essentials Item 24</v>
      </c>
      <c r="O4626" s="7" t="n">
        <v>379</v>
      </c>
      <c r="P4626" s="8" t="n">
        <f aca="false">G4626*Q4626</f>
        <v>0</v>
      </c>
      <c r="Q4626" s="9" t="n">
        <f aca="false">IF(K4626=TRUE(),0.1,0)</f>
        <v>0</v>
      </c>
    </row>
    <row r="4627" customFormat="false" ht="15" hidden="false" customHeight="true" outlineLevel="0" collapsed="false">
      <c r="A4627" s="1" t="s">
        <v>4880</v>
      </c>
      <c r="B4627" s="1" t="s">
        <v>69</v>
      </c>
      <c r="C4627" s="1" t="s">
        <v>25</v>
      </c>
      <c r="D4627" s="1" t="s">
        <v>397</v>
      </c>
      <c r="E4627" s="1" t="n">
        <v>6.5</v>
      </c>
      <c r="F4627" s="1" t="n">
        <v>1</v>
      </c>
      <c r="G4627" s="1" t="n">
        <v>6.5</v>
      </c>
      <c r="H4627" s="1" t="s">
        <v>54</v>
      </c>
      <c r="I4627" s="1" t="s">
        <v>22</v>
      </c>
      <c r="J4627" s="4" t="n">
        <v>45543</v>
      </c>
      <c r="L4627" s="6" t="str">
        <f aca="false">IFERROR(INDEX(CategoryCodes!$B$2:$B$9,MATCH(C4627,CategoryCodes!$A$2:$A$9,0)),"")</f>
        <v>G</v>
      </c>
      <c r="M4627" s="7" t="n">
        <f aca="false">IFERROR(VALUE(MID(D4627,FIND("_",D4627)+1,FIND("_",D4627,FIND("_",D4627)+1)-FIND("_",D4627)-1)),"")</f>
        <v>2</v>
      </c>
      <c r="N4627" s="7" t="str">
        <f aca="false">IF(OR(C4627="",M4627=""),"",C4627&amp;" Item "&amp;M4627)</f>
        <v>Milk Products Item 2</v>
      </c>
      <c r="O4627" s="7" t="n">
        <v>124</v>
      </c>
      <c r="P4627" s="8" t="n">
        <f aca="false">G4627*Q4627</f>
        <v>0</v>
      </c>
      <c r="Q4627" s="9" t="n">
        <f aca="false">IF(K4627=TRUE(),0.1,0)</f>
        <v>0</v>
      </c>
    </row>
    <row r="4628" customFormat="false" ht="15" hidden="false" customHeight="true" outlineLevel="0" collapsed="false">
      <c r="A4628" s="1" t="s">
        <v>4881</v>
      </c>
      <c r="B4628" s="1" t="s">
        <v>80</v>
      </c>
      <c r="C4628" s="1" t="s">
        <v>47</v>
      </c>
      <c r="D4628" s="1" t="s">
        <v>459</v>
      </c>
      <c r="E4628" s="1" t="n">
        <v>26</v>
      </c>
      <c r="F4628" s="1" t="n">
        <v>2</v>
      </c>
      <c r="G4628" s="1" t="n">
        <v>52</v>
      </c>
      <c r="H4628" s="1" t="s">
        <v>54</v>
      </c>
      <c r="I4628" s="1" t="s">
        <v>22</v>
      </c>
      <c r="J4628" s="4" t="n">
        <v>44810</v>
      </c>
      <c r="L4628" s="6" t="str">
        <f aca="false">IFERROR(INDEX(CategoryCodes!$B$2:$B$9,MATCH(C4628,CategoryCodes!$A$2:$A$9,0)),"")</f>
        <v>F</v>
      </c>
      <c r="M4628" s="7" t="n">
        <f aca="false">IFERROR(VALUE(MID(D4628,FIND("_",D4628)+1,FIND("_",D4628,FIND("_",D4628)+1)-FIND("_",D4628)-1)),"")</f>
        <v>15</v>
      </c>
      <c r="N4628" s="7" t="str">
        <f aca="false">IF(OR(C4628="",M4628=""),"",C4628&amp;" Item "&amp;M4628)</f>
        <v>Furniture Item 15</v>
      </c>
      <c r="O4628" s="7" t="n">
        <v>264</v>
      </c>
      <c r="P4628" s="8" t="n">
        <f aca="false">G4628*Q4628</f>
        <v>0</v>
      </c>
      <c r="Q4628" s="9" t="n">
        <f aca="false">IF(K4628=TRUE(),0.1,0)</f>
        <v>0</v>
      </c>
    </row>
    <row r="4629" customFormat="false" ht="15" hidden="false" customHeight="true" outlineLevel="0" collapsed="false">
      <c r="A4629" s="1" t="s">
        <v>4882</v>
      </c>
      <c r="B4629" s="1" t="s">
        <v>119</v>
      </c>
      <c r="C4629" s="1" t="s">
        <v>29</v>
      </c>
      <c r="D4629" s="1" t="s">
        <v>223</v>
      </c>
      <c r="E4629" s="1" t="n">
        <v>35</v>
      </c>
      <c r="F4629" s="1" t="n">
        <v>1</v>
      </c>
      <c r="G4629" s="1" t="n">
        <v>35</v>
      </c>
      <c r="H4629" s="1" t="s">
        <v>21</v>
      </c>
      <c r="I4629" s="1" t="s">
        <v>44</v>
      </c>
      <c r="J4629" s="4" t="n">
        <v>45078</v>
      </c>
      <c r="L4629" s="6" t="str">
        <f aca="false">IFERROR(INDEX(CategoryCodes!$B$2:$B$9,MATCH(C4629,CategoryCodes!$A$2:$A$9,0)),"")</f>
        <v>B</v>
      </c>
      <c r="M4629" s="7" t="n">
        <f aca="false">IFERROR(VALUE(MID(D4629,FIND("_",D4629)+1,FIND("_",D4629,FIND("_",D4629)+1)-FIND("_",D4629)-1)),"")</f>
        <v>21</v>
      </c>
      <c r="N4629" s="7" t="str">
        <f aca="false">IF(OR(C4629="",M4629=""),"",C4629&amp;" Item "&amp;M4629)</f>
        <v>Butchers Item 21</v>
      </c>
      <c r="O4629" s="7" t="n">
        <v>89</v>
      </c>
      <c r="P4629" s="8" t="n">
        <f aca="false">G4629*Q4629</f>
        <v>0</v>
      </c>
      <c r="Q4629" s="9" t="n">
        <f aca="false">IF(K4629=TRUE(),0.1,0)</f>
        <v>0</v>
      </c>
    </row>
    <row r="4630" customFormat="false" ht="15" hidden="false" customHeight="true" outlineLevel="0" collapsed="false">
      <c r="A4630" s="1" t="s">
        <v>4883</v>
      </c>
      <c r="B4630" s="1" t="s">
        <v>90</v>
      </c>
      <c r="C4630" s="1" t="s">
        <v>19</v>
      </c>
      <c r="D4630" s="1" t="s">
        <v>98</v>
      </c>
      <c r="E4630" s="1" t="n">
        <v>36.5</v>
      </c>
      <c r="F4630" s="1" t="n">
        <v>3</v>
      </c>
      <c r="G4630" s="1" t="n">
        <v>109.5</v>
      </c>
      <c r="H4630" s="1" t="s">
        <v>54</v>
      </c>
      <c r="I4630" s="1" t="s">
        <v>44</v>
      </c>
      <c r="J4630" s="4" t="n">
        <v>45594</v>
      </c>
      <c r="K4630" s="5" t="b">
        <f aca="false">TRUE()</f>
        <v>1</v>
      </c>
      <c r="L4630" s="6" t="str">
        <f aca="false">IFERROR(INDEX(CategoryCodes!$B$2:$B$9,MATCH(C4630,CategoryCodes!$A$2:$A$9,0)),"")</f>
        <v>H</v>
      </c>
      <c r="M4630" s="7" t="n">
        <f aca="false">IFERROR(VALUE(MID(D4630,FIND("_",D4630)+1,FIND("_",D4630,FIND("_",D4630)+1)-FIND("_",D4630)-1)),"")</f>
        <v>22</v>
      </c>
      <c r="N4630" s="7" t="str">
        <f aca="false">IF(OR(C4630="",M4630=""),"",C4630&amp;" Item "&amp;M4630)</f>
        <v>Patisserie Item 22</v>
      </c>
      <c r="O4630" s="7" t="n">
        <v>282</v>
      </c>
      <c r="P4630" s="8" t="n">
        <f aca="false">G4630*Q4630</f>
        <v>10.95</v>
      </c>
      <c r="Q4630" s="9" t="n">
        <f aca="false">IF(K4630=TRUE(),0.1,0)</f>
        <v>0.1</v>
      </c>
    </row>
    <row r="4631" customFormat="false" ht="15" hidden="false" customHeight="true" outlineLevel="0" collapsed="false">
      <c r="A4631" s="1" t="s">
        <v>4884</v>
      </c>
      <c r="B4631" s="1" t="s">
        <v>122</v>
      </c>
      <c r="C4631" s="1" t="s">
        <v>47</v>
      </c>
      <c r="D4631" s="1" t="s">
        <v>196</v>
      </c>
      <c r="E4631" s="1" t="n">
        <v>20</v>
      </c>
      <c r="F4631" s="1" t="n">
        <v>2</v>
      </c>
      <c r="G4631" s="1" t="n">
        <v>40</v>
      </c>
      <c r="H4631" s="1" t="s">
        <v>54</v>
      </c>
      <c r="I4631" s="1" t="s">
        <v>44</v>
      </c>
      <c r="J4631" s="4" t="n">
        <v>44754</v>
      </c>
      <c r="K4631" s="5" t="b">
        <f aca="false">TRUE()</f>
        <v>1</v>
      </c>
      <c r="L4631" s="6" t="str">
        <f aca="false">IFERROR(INDEX(CategoryCodes!$B$2:$B$9,MATCH(C4631,CategoryCodes!$A$2:$A$9,0)),"")</f>
        <v>F</v>
      </c>
      <c r="M4631" s="7" t="n">
        <f aca="false">IFERROR(VALUE(MID(D4631,FIND("_",D4631)+1,FIND("_",D4631,FIND("_",D4631)+1)-FIND("_",D4631)-1)),"")</f>
        <v>11</v>
      </c>
      <c r="N4631" s="7" t="str">
        <f aca="false">IF(OR(C4631="",M4631=""),"",C4631&amp;" Item "&amp;M4631)</f>
        <v>Furniture Item 11</v>
      </c>
      <c r="O4631" s="7" t="n">
        <v>81</v>
      </c>
      <c r="P4631" s="8" t="n">
        <f aca="false">G4631*Q4631</f>
        <v>4</v>
      </c>
      <c r="Q4631" s="9" t="n">
        <f aca="false">IF(K4631=TRUE(),0.1,0)</f>
        <v>0.1</v>
      </c>
    </row>
    <row r="4632" customFormat="false" ht="15" hidden="false" customHeight="true" outlineLevel="0" collapsed="false">
      <c r="A4632" s="1" t="s">
        <v>4885</v>
      </c>
      <c r="B4632" s="1" t="s">
        <v>24</v>
      </c>
      <c r="C4632" s="1" t="s">
        <v>34</v>
      </c>
      <c r="F4632" s="1" t="n">
        <v>6</v>
      </c>
      <c r="G4632" s="1" t="n">
        <v>84</v>
      </c>
      <c r="H4632" s="1" t="s">
        <v>31</v>
      </c>
      <c r="I4632" s="1" t="s">
        <v>22</v>
      </c>
      <c r="J4632" s="4" t="n">
        <v>45454</v>
      </c>
      <c r="K4632" s="5" t="b">
        <f aca="false">FALSE()</f>
        <v>0</v>
      </c>
      <c r="L4632" s="6" t="str">
        <f aca="false">IFERROR(INDEX(CategoryCodes!$B$2:$B$9,MATCH(C4632,CategoryCodes!$A$2:$A$9,0)),"")</f>
        <v>A</v>
      </c>
      <c r="M4632" s="7" t="str">
        <f aca="false">IFERROR(VALUE(MID(D4632,FIND("_",D4632)+1,FIND("_",D4632,FIND("_",D4632)+1)-FIND("_",D4632)-1)),"")</f>
        <v/>
      </c>
      <c r="N4632" s="7" t="str">
        <f aca="false">IF(OR(C4632="",M4632=""),"",C4632&amp;" Item "&amp;M4632)</f>
        <v/>
      </c>
      <c r="O4632" s="7" t="n">
        <v>169</v>
      </c>
      <c r="P4632" s="8" t="n">
        <f aca="false">G4632*Q4632</f>
        <v>0</v>
      </c>
      <c r="Q4632" s="9" t="n">
        <f aca="false">IF(K4632=TRUE(),0.1,0)</f>
        <v>0</v>
      </c>
    </row>
    <row r="4633" customFormat="false" ht="15" hidden="false" customHeight="true" outlineLevel="0" collapsed="false">
      <c r="A4633" s="1" t="s">
        <v>4886</v>
      </c>
      <c r="B4633" s="1" t="s">
        <v>61</v>
      </c>
      <c r="C4633" s="1" t="s">
        <v>34</v>
      </c>
      <c r="D4633" s="1" t="s">
        <v>314</v>
      </c>
      <c r="E4633" s="1" t="n">
        <v>6.5</v>
      </c>
      <c r="F4633" s="1" t="n">
        <v>8</v>
      </c>
      <c r="G4633" s="1" t="n">
        <v>52</v>
      </c>
      <c r="H4633" s="1" t="s">
        <v>21</v>
      </c>
      <c r="I4633" s="1" t="s">
        <v>22</v>
      </c>
      <c r="J4633" s="4" t="n">
        <v>44716</v>
      </c>
      <c r="K4633" s="5" t="b">
        <f aca="false">TRUE()</f>
        <v>1</v>
      </c>
      <c r="L4633" s="6" t="str">
        <f aca="false">IFERROR(INDEX(CategoryCodes!$B$2:$B$9,MATCH(C4633,CategoryCodes!$A$2:$A$9,0)),"")</f>
        <v>A</v>
      </c>
      <c r="M4633" s="7" t="n">
        <f aca="false">IFERROR(VALUE(MID(D4633,FIND("_",D4633)+1,FIND("_",D4633,FIND("_",D4633)+1)-FIND("_",D4633)-1)),"")</f>
        <v>2</v>
      </c>
      <c r="N4633" s="7" t="str">
        <f aca="false">IF(OR(C4633="",M4633=""),"",C4633&amp;" Item "&amp;M4633)</f>
        <v>Beverages Item 2</v>
      </c>
      <c r="O4633" s="7" t="n">
        <v>286</v>
      </c>
      <c r="P4633" s="8" t="n">
        <f aca="false">G4633*Q4633</f>
        <v>5.2</v>
      </c>
      <c r="Q4633" s="9" t="n">
        <f aca="false">IF(K4633=TRUE(),0.1,0)</f>
        <v>0.1</v>
      </c>
    </row>
    <row r="4634" customFormat="false" ht="15" hidden="false" customHeight="true" outlineLevel="0" collapsed="false">
      <c r="A4634" s="1" t="s">
        <v>4887</v>
      </c>
      <c r="B4634" s="1" t="s">
        <v>61</v>
      </c>
      <c r="C4634" s="1" t="s">
        <v>25</v>
      </c>
      <c r="D4634" s="1" t="s">
        <v>290</v>
      </c>
      <c r="E4634" s="1" t="n">
        <v>8</v>
      </c>
      <c r="F4634" s="1" t="n">
        <v>3</v>
      </c>
      <c r="G4634" s="1" t="n">
        <v>24</v>
      </c>
      <c r="H4634" s="1" t="s">
        <v>31</v>
      </c>
      <c r="I4634" s="1" t="s">
        <v>44</v>
      </c>
      <c r="J4634" s="4" t="n">
        <v>45135</v>
      </c>
      <c r="K4634" s="5" t="b">
        <f aca="false">TRUE()</f>
        <v>1</v>
      </c>
      <c r="L4634" s="6" t="str">
        <f aca="false">IFERROR(INDEX(CategoryCodes!$B$2:$B$9,MATCH(C4634,CategoryCodes!$A$2:$A$9,0)),"")</f>
        <v>G</v>
      </c>
      <c r="M4634" s="7" t="n">
        <f aca="false">IFERROR(VALUE(MID(D4634,FIND("_",D4634)+1,FIND("_",D4634,FIND("_",D4634)+1)-FIND("_",D4634)-1)),"")</f>
        <v>3</v>
      </c>
      <c r="N4634" s="7" t="str">
        <f aca="false">IF(OR(C4634="",M4634=""),"",C4634&amp;" Item "&amp;M4634)</f>
        <v>Milk Products Item 3</v>
      </c>
      <c r="O4634" s="7" t="n">
        <v>218</v>
      </c>
      <c r="P4634" s="8" t="n">
        <f aca="false">G4634*Q4634</f>
        <v>2.4</v>
      </c>
      <c r="Q4634" s="9" t="n">
        <f aca="false">IF(K4634=TRUE(),0.1,0)</f>
        <v>0.1</v>
      </c>
    </row>
    <row r="4635" customFormat="false" ht="15" hidden="false" customHeight="true" outlineLevel="0" collapsed="false">
      <c r="A4635" s="1" t="s">
        <v>4888</v>
      </c>
      <c r="B4635" s="1" t="s">
        <v>69</v>
      </c>
      <c r="C4635" s="1" t="s">
        <v>72</v>
      </c>
      <c r="D4635" s="1" t="s">
        <v>373</v>
      </c>
      <c r="E4635" s="1" t="n">
        <v>21.5</v>
      </c>
      <c r="F4635" s="1" t="n">
        <v>10</v>
      </c>
      <c r="G4635" s="1" t="n">
        <v>215</v>
      </c>
      <c r="H4635" s="1" t="s">
        <v>54</v>
      </c>
      <c r="I4635" s="1" t="s">
        <v>22</v>
      </c>
      <c r="J4635" s="4" t="n">
        <v>44695</v>
      </c>
      <c r="K4635" s="5" t="b">
        <f aca="false">TRUE()</f>
        <v>1</v>
      </c>
      <c r="L4635" s="6" t="str">
        <f aca="false">IFERROR(INDEX(CategoryCodes!$B$2:$B$9,MATCH(C4635,CategoryCodes!$A$2:$A$9,0)),"")</f>
        <v>D</v>
      </c>
      <c r="M4635" s="7" t="n">
        <f aca="false">IFERROR(VALUE(MID(D4635,FIND("_",D4635)+1,FIND("_",D4635,FIND("_",D4635)+1)-FIND("_",D4635)-1)),"")</f>
        <v>12</v>
      </c>
      <c r="N4635" s="7" t="str">
        <f aca="false">IF(OR(C4635="",M4635=""),"",C4635&amp;" Item "&amp;M4635)</f>
        <v>Electric household essentials Item 12</v>
      </c>
      <c r="O4635" s="7" t="n">
        <v>490</v>
      </c>
      <c r="P4635" s="8" t="n">
        <f aca="false">G4635*Q4635</f>
        <v>21.5</v>
      </c>
      <c r="Q4635" s="9" t="n">
        <f aca="false">IF(K4635=TRUE(),0.1,0)</f>
        <v>0.1</v>
      </c>
    </row>
    <row r="4636" customFormat="false" ht="15" hidden="false" customHeight="true" outlineLevel="0" collapsed="false">
      <c r="A4636" s="1" t="s">
        <v>4889</v>
      </c>
      <c r="B4636" s="1" t="s">
        <v>61</v>
      </c>
      <c r="C4636" s="1" t="s">
        <v>47</v>
      </c>
      <c r="D4636" s="1" t="s">
        <v>1064</v>
      </c>
      <c r="E4636" s="1" t="n">
        <v>32</v>
      </c>
      <c r="F4636" s="1" t="n">
        <v>4</v>
      </c>
      <c r="G4636" s="1" t="n">
        <v>128</v>
      </c>
      <c r="H4636" s="1" t="s">
        <v>54</v>
      </c>
      <c r="I4636" s="1" t="s">
        <v>22</v>
      </c>
      <c r="J4636" s="4" t="n">
        <v>45467</v>
      </c>
      <c r="L4636" s="6" t="str">
        <f aca="false">IFERROR(INDEX(CategoryCodes!$B$2:$B$9,MATCH(C4636,CategoryCodes!$A$2:$A$9,0)),"")</f>
        <v>F</v>
      </c>
      <c r="M4636" s="7" t="n">
        <f aca="false">IFERROR(VALUE(MID(D4636,FIND("_",D4636)+1,FIND("_",D4636,FIND("_",D4636)+1)-FIND("_",D4636)-1)),"")</f>
        <v>19</v>
      </c>
      <c r="N4636" s="7" t="str">
        <f aca="false">IF(OR(C4636="",M4636=""),"",C4636&amp;" Item "&amp;M4636)</f>
        <v>Furniture Item 19</v>
      </c>
      <c r="O4636" s="7" t="n">
        <v>236</v>
      </c>
      <c r="P4636" s="8" t="n">
        <f aca="false">G4636*Q4636</f>
        <v>0</v>
      </c>
      <c r="Q4636" s="9" t="n">
        <f aca="false">IF(K4636=TRUE(),0.1,0)</f>
        <v>0</v>
      </c>
    </row>
    <row r="4637" customFormat="false" ht="15" hidden="false" customHeight="true" outlineLevel="0" collapsed="false">
      <c r="A4637" s="1" t="s">
        <v>4890</v>
      </c>
      <c r="B4637" s="1" t="s">
        <v>18</v>
      </c>
      <c r="C4637" s="1" t="s">
        <v>29</v>
      </c>
      <c r="D4637" s="1" t="s">
        <v>120</v>
      </c>
      <c r="E4637" s="1" t="n">
        <v>38</v>
      </c>
      <c r="F4637" s="1" t="n">
        <v>5</v>
      </c>
      <c r="G4637" s="1" t="n">
        <v>190</v>
      </c>
      <c r="H4637" s="1" t="s">
        <v>21</v>
      </c>
      <c r="I4637" s="1" t="s">
        <v>22</v>
      </c>
      <c r="J4637" s="4" t="n">
        <v>45274</v>
      </c>
      <c r="K4637" s="5" t="b">
        <f aca="false">FALSE()</f>
        <v>0</v>
      </c>
      <c r="L4637" s="6" t="str">
        <f aca="false">IFERROR(INDEX(CategoryCodes!$B$2:$B$9,MATCH(C4637,CategoryCodes!$A$2:$A$9,0)),"")</f>
        <v>B</v>
      </c>
      <c r="M4637" s="7" t="n">
        <f aca="false">IFERROR(VALUE(MID(D4637,FIND("_",D4637)+1,FIND("_",D4637,FIND("_",D4637)+1)-FIND("_",D4637)-1)),"")</f>
        <v>23</v>
      </c>
      <c r="N4637" s="7" t="str">
        <f aca="false">IF(OR(C4637="",M4637=""),"",C4637&amp;" Item "&amp;M4637)</f>
        <v>Butchers Item 23</v>
      </c>
      <c r="O4637" s="7" t="n">
        <v>118</v>
      </c>
      <c r="P4637" s="8" t="n">
        <f aca="false">G4637*Q4637</f>
        <v>0</v>
      </c>
      <c r="Q4637" s="9" t="n">
        <f aca="false">IF(K4637=TRUE(),0.1,0)</f>
        <v>0</v>
      </c>
    </row>
    <row r="4638" customFormat="false" ht="15" hidden="false" customHeight="true" outlineLevel="0" collapsed="false">
      <c r="A4638" s="1" t="s">
        <v>4891</v>
      </c>
      <c r="B4638" s="1" t="s">
        <v>106</v>
      </c>
      <c r="C4638" s="1" t="s">
        <v>29</v>
      </c>
      <c r="D4638" s="1" t="s">
        <v>53</v>
      </c>
      <c r="E4638" s="1" t="n">
        <v>36.5</v>
      </c>
      <c r="F4638" s="1" t="n">
        <v>1</v>
      </c>
      <c r="G4638" s="1" t="n">
        <v>36.5</v>
      </c>
      <c r="H4638" s="1" t="s">
        <v>54</v>
      </c>
      <c r="I4638" s="1" t="s">
        <v>22</v>
      </c>
      <c r="J4638" s="4" t="n">
        <v>45305</v>
      </c>
      <c r="L4638" s="6" t="str">
        <f aca="false">IFERROR(INDEX(CategoryCodes!$B$2:$B$9,MATCH(C4638,CategoryCodes!$A$2:$A$9,0)),"")</f>
        <v>B</v>
      </c>
      <c r="M4638" s="7" t="n">
        <f aca="false">IFERROR(VALUE(MID(D4638,FIND("_",D4638)+1,FIND("_",D4638,FIND("_",D4638)+1)-FIND("_",D4638)-1)),"")</f>
        <v>22</v>
      </c>
      <c r="N4638" s="7" t="str">
        <f aca="false">IF(OR(C4638="",M4638=""),"",C4638&amp;" Item "&amp;M4638)</f>
        <v>Butchers Item 22</v>
      </c>
      <c r="O4638" s="7" t="n">
        <v>408</v>
      </c>
      <c r="P4638" s="8" t="n">
        <f aca="false">G4638*Q4638</f>
        <v>0</v>
      </c>
      <c r="Q4638" s="9" t="n">
        <f aca="false">IF(K4638=TRUE(),0.1,0)</f>
        <v>0</v>
      </c>
    </row>
    <row r="4639" customFormat="false" ht="15" hidden="false" customHeight="true" outlineLevel="0" collapsed="false">
      <c r="A4639" s="1" t="s">
        <v>4892</v>
      </c>
      <c r="B4639" s="1" t="s">
        <v>69</v>
      </c>
      <c r="C4639" s="1" t="s">
        <v>19</v>
      </c>
      <c r="D4639" s="1" t="s">
        <v>20</v>
      </c>
      <c r="E4639" s="1" t="n">
        <v>18.5</v>
      </c>
      <c r="F4639" s="1" t="n">
        <v>3</v>
      </c>
      <c r="G4639" s="1" t="n">
        <v>55.5</v>
      </c>
      <c r="H4639" s="1" t="s">
        <v>31</v>
      </c>
      <c r="I4639" s="1" t="s">
        <v>44</v>
      </c>
      <c r="J4639" s="4" t="n">
        <v>44649</v>
      </c>
      <c r="L4639" s="6" t="str">
        <f aca="false">IFERROR(INDEX(CategoryCodes!$B$2:$B$9,MATCH(C4639,CategoryCodes!$A$2:$A$9,0)),"")</f>
        <v>H</v>
      </c>
      <c r="M4639" s="7" t="n">
        <f aca="false">IFERROR(VALUE(MID(D4639,FIND("_",D4639)+1,FIND("_",D4639,FIND("_",D4639)+1)-FIND("_",D4639)-1)),"")</f>
        <v>10</v>
      </c>
      <c r="N4639" s="7" t="str">
        <f aca="false">IF(OR(C4639="",M4639=""),"",C4639&amp;" Item "&amp;M4639)</f>
        <v>Patisserie Item 10</v>
      </c>
      <c r="O4639" s="7" t="n">
        <v>207</v>
      </c>
      <c r="P4639" s="8" t="n">
        <f aca="false">G4639*Q4639</f>
        <v>0</v>
      </c>
      <c r="Q4639" s="9" t="n">
        <f aca="false">IF(K4639=TRUE(),0.1,0)</f>
        <v>0</v>
      </c>
    </row>
    <row r="4640" customFormat="false" ht="15" hidden="false" customHeight="true" outlineLevel="0" collapsed="false">
      <c r="A4640" s="1" t="s">
        <v>4893</v>
      </c>
      <c r="B4640" s="1" t="s">
        <v>71</v>
      </c>
      <c r="C4640" s="1" t="s">
        <v>29</v>
      </c>
      <c r="D4640" s="1" t="s">
        <v>312</v>
      </c>
      <c r="E4640" s="1" t="n">
        <v>23</v>
      </c>
      <c r="F4640" s="1" t="n">
        <v>9</v>
      </c>
      <c r="G4640" s="1" t="n">
        <v>207</v>
      </c>
      <c r="H4640" s="1" t="s">
        <v>54</v>
      </c>
      <c r="I4640" s="1" t="s">
        <v>22</v>
      </c>
      <c r="J4640" s="4" t="n">
        <v>45269</v>
      </c>
      <c r="K4640" s="5" t="b">
        <f aca="false">FALSE()</f>
        <v>0</v>
      </c>
      <c r="L4640" s="6" t="str">
        <f aca="false">IFERROR(INDEX(CategoryCodes!$B$2:$B$9,MATCH(C4640,CategoryCodes!$A$2:$A$9,0)),"")</f>
        <v>B</v>
      </c>
      <c r="M4640" s="7" t="n">
        <f aca="false">IFERROR(VALUE(MID(D4640,FIND("_",D4640)+1,FIND("_",D4640,FIND("_",D4640)+1)-FIND("_",D4640)-1)),"")</f>
        <v>13</v>
      </c>
      <c r="N4640" s="7" t="str">
        <f aca="false">IF(OR(C4640="",M4640=""),"",C4640&amp;" Item "&amp;M4640)</f>
        <v>Butchers Item 13</v>
      </c>
      <c r="O4640" s="7" t="n">
        <v>322</v>
      </c>
      <c r="P4640" s="8" t="n">
        <f aca="false">G4640*Q4640</f>
        <v>0</v>
      </c>
      <c r="Q4640" s="9" t="n">
        <f aca="false">IF(K4640=TRUE(),0.1,0)</f>
        <v>0</v>
      </c>
    </row>
    <row r="4641" customFormat="false" ht="15" hidden="false" customHeight="true" outlineLevel="0" collapsed="false">
      <c r="A4641" s="1" t="s">
        <v>4894</v>
      </c>
      <c r="B4641" s="1" t="s">
        <v>95</v>
      </c>
      <c r="C4641" s="1" t="s">
        <v>29</v>
      </c>
      <c r="D4641" s="1" t="s">
        <v>141</v>
      </c>
      <c r="E4641" s="1" t="n">
        <v>27.5</v>
      </c>
      <c r="F4641" s="1" t="n">
        <v>10</v>
      </c>
      <c r="G4641" s="1" t="n">
        <v>275</v>
      </c>
      <c r="H4641" s="1" t="s">
        <v>31</v>
      </c>
      <c r="I4641" s="1" t="s">
        <v>44</v>
      </c>
      <c r="J4641" s="4" t="n">
        <v>44970</v>
      </c>
      <c r="K4641" s="5" t="b">
        <f aca="false">FALSE()</f>
        <v>0</v>
      </c>
      <c r="L4641" s="6" t="str">
        <f aca="false">IFERROR(INDEX(CategoryCodes!$B$2:$B$9,MATCH(C4641,CategoryCodes!$A$2:$A$9,0)),"")</f>
        <v>B</v>
      </c>
      <c r="M4641" s="7" t="n">
        <f aca="false">IFERROR(VALUE(MID(D4641,FIND("_",D4641)+1,FIND("_",D4641,FIND("_",D4641)+1)-FIND("_",D4641)-1)),"")</f>
        <v>16</v>
      </c>
      <c r="N4641" s="7" t="str">
        <f aca="false">IF(OR(C4641="",M4641=""),"",C4641&amp;" Item "&amp;M4641)</f>
        <v>Butchers Item 16</v>
      </c>
      <c r="O4641" s="7" t="n">
        <v>94</v>
      </c>
      <c r="P4641" s="8" t="n">
        <f aca="false">G4641*Q4641</f>
        <v>0</v>
      </c>
      <c r="Q4641" s="9" t="n">
        <f aca="false">IF(K4641=TRUE(),0.1,0)</f>
        <v>0</v>
      </c>
    </row>
    <row r="4642" customFormat="false" ht="15" hidden="false" customHeight="true" outlineLevel="0" collapsed="false">
      <c r="A4642" s="1" t="s">
        <v>4895</v>
      </c>
      <c r="B4642" s="1" t="s">
        <v>49</v>
      </c>
      <c r="C4642" s="1" t="s">
        <v>136</v>
      </c>
      <c r="D4642" s="1" t="s">
        <v>155</v>
      </c>
      <c r="E4642" s="1" t="n">
        <v>26</v>
      </c>
      <c r="F4642" s="1" t="n">
        <v>9</v>
      </c>
      <c r="G4642" s="1" t="n">
        <v>234</v>
      </c>
      <c r="H4642" s="1" t="s">
        <v>21</v>
      </c>
      <c r="I4642" s="1" t="s">
        <v>22</v>
      </c>
      <c r="J4642" s="4" t="n">
        <v>45606</v>
      </c>
      <c r="K4642" s="5" t="b">
        <f aca="false">TRUE()</f>
        <v>1</v>
      </c>
      <c r="L4642" s="6" t="str">
        <f aca="false">IFERROR(INDEX(CategoryCodes!$B$2:$B$9,MATCH(C4642,CategoryCodes!$A$2:$A$9,0)),"")</f>
        <v>C</v>
      </c>
      <c r="M4642" s="7" t="n">
        <f aca="false">IFERROR(VALUE(MID(D4642,FIND("_",D4642)+1,FIND("_",D4642,FIND("_",D4642)+1)-FIND("_",D4642)-1)),"")</f>
        <v>15</v>
      </c>
      <c r="N4642" s="7" t="str">
        <f aca="false">IF(OR(C4642="",M4642=""),"",C4642&amp;" Item "&amp;M4642)</f>
        <v>Computers and electric accessories Item 15</v>
      </c>
      <c r="O4642" s="7" t="n">
        <v>95</v>
      </c>
      <c r="P4642" s="8" t="n">
        <f aca="false">G4642*Q4642</f>
        <v>23.4</v>
      </c>
      <c r="Q4642" s="9" t="n">
        <f aca="false">IF(K4642=TRUE(),0.1,0)</f>
        <v>0.1</v>
      </c>
    </row>
    <row r="4643" customFormat="false" ht="15" hidden="false" customHeight="true" outlineLevel="0" collapsed="false">
      <c r="A4643" s="1" t="s">
        <v>4896</v>
      </c>
      <c r="B4643" s="1" t="s">
        <v>104</v>
      </c>
      <c r="C4643" s="1" t="s">
        <v>47</v>
      </c>
      <c r="E4643" s="1" t="n">
        <v>5</v>
      </c>
      <c r="H4643" s="1" t="s">
        <v>31</v>
      </c>
      <c r="I4643" s="1" t="s">
        <v>44</v>
      </c>
      <c r="J4643" s="4" t="n">
        <v>44704</v>
      </c>
      <c r="L4643" s="6" t="str">
        <f aca="false">IFERROR(INDEX(CategoryCodes!$B$2:$B$9,MATCH(C4643,CategoryCodes!$A$2:$A$9,0)),"")</f>
        <v>F</v>
      </c>
      <c r="M4643" s="7" t="str">
        <f aca="false">IFERROR(VALUE(MID(D4643,FIND("_",D4643)+1,FIND("_",D4643,FIND("_",D4643)+1)-FIND("_",D4643)-1)),"")</f>
        <v/>
      </c>
      <c r="N4643" s="7" t="str">
        <f aca="false">IF(OR(C4643="",M4643=""),"",C4643&amp;" Item "&amp;M4643)</f>
        <v/>
      </c>
      <c r="O4643" s="7" t="n">
        <v>327</v>
      </c>
      <c r="P4643" s="8" t="n">
        <f aca="false">G4643*Q4643</f>
        <v>0</v>
      </c>
      <c r="Q4643" s="9" t="n">
        <f aca="false">IF(K4643=TRUE(),0.1,0)</f>
        <v>0</v>
      </c>
    </row>
    <row r="4644" customFormat="false" ht="15" hidden="false" customHeight="true" outlineLevel="0" collapsed="false">
      <c r="A4644" s="1" t="s">
        <v>4897</v>
      </c>
      <c r="B4644" s="1" t="s">
        <v>90</v>
      </c>
      <c r="C4644" s="1" t="s">
        <v>34</v>
      </c>
      <c r="D4644" s="1" t="s">
        <v>211</v>
      </c>
      <c r="E4644" s="1" t="n">
        <v>24.5</v>
      </c>
      <c r="F4644" s="1" t="n">
        <v>1</v>
      </c>
      <c r="G4644" s="1" t="n">
        <v>24.5</v>
      </c>
      <c r="H4644" s="1" t="s">
        <v>54</v>
      </c>
      <c r="I4644" s="1" t="s">
        <v>44</v>
      </c>
      <c r="J4644" s="4" t="n">
        <v>44654</v>
      </c>
      <c r="L4644" s="6" t="str">
        <f aca="false">IFERROR(INDEX(CategoryCodes!$B$2:$B$9,MATCH(C4644,CategoryCodes!$A$2:$A$9,0)),"")</f>
        <v>A</v>
      </c>
      <c r="M4644" s="7" t="n">
        <f aca="false">IFERROR(VALUE(MID(D4644,FIND("_",D4644)+1,FIND("_",D4644,FIND("_",D4644)+1)-FIND("_",D4644)-1)),"")</f>
        <v>14</v>
      </c>
      <c r="N4644" s="7" t="str">
        <f aca="false">IF(OR(C4644="",M4644=""),"",C4644&amp;" Item "&amp;M4644)</f>
        <v>Beverages Item 14</v>
      </c>
      <c r="O4644" s="7" t="n">
        <v>336</v>
      </c>
      <c r="P4644" s="8" t="n">
        <f aca="false">G4644*Q4644</f>
        <v>0</v>
      </c>
      <c r="Q4644" s="9" t="n">
        <f aca="false">IF(K4644=TRUE(),0.1,0)</f>
        <v>0</v>
      </c>
    </row>
    <row r="4645" customFormat="false" ht="15" hidden="false" customHeight="true" outlineLevel="0" collapsed="false">
      <c r="A4645" s="1" t="s">
        <v>4898</v>
      </c>
      <c r="B4645" s="1" t="s">
        <v>42</v>
      </c>
      <c r="C4645" s="1" t="s">
        <v>25</v>
      </c>
      <c r="D4645" s="1" t="s">
        <v>877</v>
      </c>
      <c r="E4645" s="1" t="n">
        <v>33.5</v>
      </c>
      <c r="F4645" s="1" t="n">
        <v>10</v>
      </c>
      <c r="G4645" s="1" t="n">
        <v>335</v>
      </c>
      <c r="H4645" s="1" t="s">
        <v>31</v>
      </c>
      <c r="I4645" s="1" t="s">
        <v>22</v>
      </c>
      <c r="J4645" s="4" t="n">
        <v>45329</v>
      </c>
      <c r="K4645" s="5" t="b">
        <f aca="false">TRUE()</f>
        <v>1</v>
      </c>
      <c r="L4645" s="6" t="str">
        <f aca="false">IFERROR(INDEX(CategoryCodes!$B$2:$B$9,MATCH(C4645,CategoryCodes!$A$2:$A$9,0)),"")</f>
        <v>G</v>
      </c>
      <c r="M4645" s="7" t="n">
        <f aca="false">IFERROR(VALUE(MID(D4645,FIND("_",D4645)+1,FIND("_",D4645,FIND("_",D4645)+1)-FIND("_",D4645)-1)),"")</f>
        <v>20</v>
      </c>
      <c r="N4645" s="7" t="str">
        <f aca="false">IF(OR(C4645="",M4645=""),"",C4645&amp;" Item "&amp;M4645)</f>
        <v>Milk Products Item 20</v>
      </c>
      <c r="O4645" s="7" t="n">
        <v>221</v>
      </c>
      <c r="P4645" s="8" t="n">
        <f aca="false">G4645*Q4645</f>
        <v>33.5</v>
      </c>
      <c r="Q4645" s="9" t="n">
        <f aca="false">IF(K4645=TRUE(),0.1,0)</f>
        <v>0.1</v>
      </c>
    </row>
    <row r="4646" customFormat="false" ht="15" hidden="false" customHeight="true" outlineLevel="0" collapsed="false">
      <c r="A4646" s="1" t="s">
        <v>4899</v>
      </c>
      <c r="B4646" s="1" t="s">
        <v>104</v>
      </c>
      <c r="C4646" s="1" t="s">
        <v>47</v>
      </c>
      <c r="D4646" s="1" t="s">
        <v>562</v>
      </c>
      <c r="E4646" s="1" t="n">
        <v>9.5</v>
      </c>
      <c r="F4646" s="1" t="n">
        <v>10</v>
      </c>
      <c r="G4646" s="1" t="n">
        <v>95</v>
      </c>
      <c r="H4646" s="1" t="s">
        <v>31</v>
      </c>
      <c r="I4646" s="1" t="s">
        <v>22</v>
      </c>
      <c r="J4646" s="4" t="n">
        <v>44936</v>
      </c>
      <c r="K4646" s="5" t="b">
        <f aca="false">FALSE()</f>
        <v>0</v>
      </c>
      <c r="L4646" s="6" t="str">
        <f aca="false">IFERROR(INDEX(CategoryCodes!$B$2:$B$9,MATCH(C4646,CategoryCodes!$A$2:$A$9,0)),"")</f>
        <v>F</v>
      </c>
      <c r="M4646" s="7" t="n">
        <f aca="false">IFERROR(VALUE(MID(D4646,FIND("_",D4646)+1,FIND("_",D4646,FIND("_",D4646)+1)-FIND("_",D4646)-1)),"")</f>
        <v>4</v>
      </c>
      <c r="N4646" s="7" t="str">
        <f aca="false">IF(OR(C4646="",M4646=""),"",C4646&amp;" Item "&amp;M4646)</f>
        <v>Furniture Item 4</v>
      </c>
      <c r="O4646" s="7" t="n">
        <v>202</v>
      </c>
      <c r="P4646" s="8" t="n">
        <f aca="false">G4646*Q4646</f>
        <v>0</v>
      </c>
      <c r="Q4646" s="9" t="n">
        <f aca="false">IF(K4646=TRUE(),0.1,0)</f>
        <v>0</v>
      </c>
    </row>
    <row r="4647" customFormat="false" ht="15" hidden="false" customHeight="true" outlineLevel="0" collapsed="false">
      <c r="A4647" s="1" t="s">
        <v>4900</v>
      </c>
      <c r="B4647" s="1" t="s">
        <v>37</v>
      </c>
      <c r="C4647" s="1" t="s">
        <v>47</v>
      </c>
      <c r="D4647" s="1" t="s">
        <v>203</v>
      </c>
      <c r="E4647" s="1" t="n">
        <v>35</v>
      </c>
      <c r="F4647" s="1" t="n">
        <v>3</v>
      </c>
      <c r="G4647" s="1" t="n">
        <v>105</v>
      </c>
      <c r="H4647" s="1" t="s">
        <v>21</v>
      </c>
      <c r="I4647" s="1" t="s">
        <v>22</v>
      </c>
      <c r="J4647" s="4" t="n">
        <v>45144</v>
      </c>
      <c r="L4647" s="6" t="str">
        <f aca="false">IFERROR(INDEX(CategoryCodes!$B$2:$B$9,MATCH(C4647,CategoryCodes!$A$2:$A$9,0)),"")</f>
        <v>F</v>
      </c>
      <c r="M4647" s="7" t="n">
        <f aca="false">IFERROR(VALUE(MID(D4647,FIND("_",D4647)+1,FIND("_",D4647,FIND("_",D4647)+1)-FIND("_",D4647)-1)),"")</f>
        <v>21</v>
      </c>
      <c r="N4647" s="7" t="str">
        <f aca="false">IF(OR(C4647="",M4647=""),"",C4647&amp;" Item "&amp;M4647)</f>
        <v>Furniture Item 21</v>
      </c>
      <c r="O4647" s="7" t="n">
        <v>14</v>
      </c>
      <c r="P4647" s="8" t="n">
        <f aca="false">G4647*Q4647</f>
        <v>0</v>
      </c>
      <c r="Q4647" s="9" t="n">
        <f aca="false">IF(K4647=TRUE(),0.1,0)</f>
        <v>0</v>
      </c>
    </row>
    <row r="4648" customFormat="false" ht="15" hidden="false" customHeight="true" outlineLevel="0" collapsed="false">
      <c r="A4648" s="1" t="s">
        <v>4901</v>
      </c>
      <c r="B4648" s="1" t="s">
        <v>114</v>
      </c>
      <c r="C4648" s="1" t="s">
        <v>19</v>
      </c>
      <c r="D4648" s="1" t="s">
        <v>67</v>
      </c>
      <c r="E4648" s="1" t="n">
        <v>29</v>
      </c>
      <c r="F4648" s="1" t="n">
        <v>4</v>
      </c>
      <c r="G4648" s="1" t="n">
        <v>116</v>
      </c>
      <c r="H4648" s="1" t="s">
        <v>54</v>
      </c>
      <c r="I4648" s="1" t="s">
        <v>44</v>
      </c>
      <c r="J4648" s="4" t="n">
        <v>44867</v>
      </c>
      <c r="K4648" s="5" t="b">
        <f aca="false">FALSE()</f>
        <v>0</v>
      </c>
      <c r="L4648" s="6" t="str">
        <f aca="false">IFERROR(INDEX(CategoryCodes!$B$2:$B$9,MATCH(C4648,CategoryCodes!$A$2:$A$9,0)),"")</f>
        <v>H</v>
      </c>
      <c r="M4648" s="7" t="n">
        <f aca="false">IFERROR(VALUE(MID(D4648,FIND("_",D4648)+1,FIND("_",D4648,FIND("_",D4648)+1)-FIND("_",D4648)-1)),"")</f>
        <v>17</v>
      </c>
      <c r="N4648" s="7" t="str">
        <f aca="false">IF(OR(C4648="",M4648=""),"",C4648&amp;" Item "&amp;M4648)</f>
        <v>Patisserie Item 17</v>
      </c>
      <c r="O4648" s="7" t="n">
        <v>377</v>
      </c>
      <c r="P4648" s="8" t="n">
        <f aca="false">G4648*Q4648</f>
        <v>0</v>
      </c>
      <c r="Q4648" s="9" t="n">
        <f aca="false">IF(K4648=TRUE(),0.1,0)</f>
        <v>0</v>
      </c>
    </row>
    <row r="4649" customFormat="false" ht="15" hidden="false" customHeight="true" outlineLevel="0" collapsed="false">
      <c r="A4649" s="1" t="s">
        <v>4902</v>
      </c>
      <c r="B4649" s="1" t="s">
        <v>122</v>
      </c>
      <c r="C4649" s="1" t="s">
        <v>25</v>
      </c>
      <c r="D4649" s="1" t="s">
        <v>1076</v>
      </c>
      <c r="E4649" s="1" t="n">
        <v>14</v>
      </c>
      <c r="F4649" s="1" t="n">
        <v>7</v>
      </c>
      <c r="G4649" s="1" t="n">
        <v>98</v>
      </c>
      <c r="H4649" s="1" t="s">
        <v>31</v>
      </c>
      <c r="I4649" s="1" t="s">
        <v>44</v>
      </c>
      <c r="J4649" s="4" t="n">
        <v>45374</v>
      </c>
      <c r="K4649" s="5" t="b">
        <f aca="false">FALSE()</f>
        <v>0</v>
      </c>
      <c r="L4649" s="6" t="str">
        <f aca="false">IFERROR(INDEX(CategoryCodes!$B$2:$B$9,MATCH(C4649,CategoryCodes!$A$2:$A$9,0)),"")</f>
        <v>G</v>
      </c>
      <c r="M4649" s="7" t="n">
        <f aca="false">IFERROR(VALUE(MID(D4649,FIND("_",D4649)+1,FIND("_",D4649,FIND("_",D4649)+1)-FIND("_",D4649)-1)),"")</f>
        <v>7</v>
      </c>
      <c r="N4649" s="7" t="str">
        <f aca="false">IF(OR(C4649="",M4649=""),"",C4649&amp;" Item "&amp;M4649)</f>
        <v>Milk Products Item 7</v>
      </c>
      <c r="O4649" s="7" t="n">
        <v>314</v>
      </c>
      <c r="P4649" s="8" t="n">
        <f aca="false">G4649*Q4649</f>
        <v>0</v>
      </c>
      <c r="Q4649" s="9" t="n">
        <f aca="false">IF(K4649=TRUE(),0.1,0)</f>
        <v>0</v>
      </c>
    </row>
    <row r="4650" customFormat="false" ht="15" hidden="false" customHeight="true" outlineLevel="0" collapsed="false">
      <c r="A4650" s="1" t="s">
        <v>4903</v>
      </c>
      <c r="B4650" s="1" t="s">
        <v>90</v>
      </c>
      <c r="C4650" s="1" t="s">
        <v>19</v>
      </c>
      <c r="D4650" s="1" t="s">
        <v>213</v>
      </c>
      <c r="E4650" s="1" t="n">
        <v>9.5</v>
      </c>
      <c r="F4650" s="1" t="n">
        <v>4</v>
      </c>
      <c r="G4650" s="1" t="n">
        <v>38</v>
      </c>
      <c r="H4650" s="1" t="s">
        <v>31</v>
      </c>
      <c r="I4650" s="1" t="s">
        <v>44</v>
      </c>
      <c r="J4650" s="4" t="n">
        <v>44976</v>
      </c>
      <c r="K4650" s="5" t="b">
        <f aca="false">TRUE()</f>
        <v>1</v>
      </c>
      <c r="L4650" s="6" t="str">
        <f aca="false">IFERROR(INDEX(CategoryCodes!$B$2:$B$9,MATCH(C4650,CategoryCodes!$A$2:$A$9,0)),"")</f>
        <v>H</v>
      </c>
      <c r="M4650" s="7" t="n">
        <f aca="false">IFERROR(VALUE(MID(D4650,FIND("_",D4650)+1,FIND("_",D4650,FIND("_",D4650)+1)-FIND("_",D4650)-1)),"")</f>
        <v>4</v>
      </c>
      <c r="N4650" s="7" t="str">
        <f aca="false">IF(OR(C4650="",M4650=""),"",C4650&amp;" Item "&amp;M4650)</f>
        <v>Patisserie Item 4</v>
      </c>
      <c r="O4650" s="7" t="n">
        <v>452</v>
      </c>
      <c r="P4650" s="8" t="n">
        <f aca="false">G4650*Q4650</f>
        <v>3.8</v>
      </c>
      <c r="Q4650" s="9" t="n">
        <f aca="false">IF(K4650=TRUE(),0.1,0)</f>
        <v>0.1</v>
      </c>
    </row>
    <row r="4651" customFormat="false" ht="15" hidden="false" customHeight="true" outlineLevel="0" collapsed="false">
      <c r="A4651" s="1" t="s">
        <v>4904</v>
      </c>
      <c r="B4651" s="1" t="s">
        <v>61</v>
      </c>
      <c r="C4651" s="1" t="s">
        <v>38</v>
      </c>
      <c r="D4651" s="1" t="s">
        <v>132</v>
      </c>
      <c r="E4651" s="1" t="n">
        <v>8</v>
      </c>
      <c r="F4651" s="1" t="n">
        <v>4</v>
      </c>
      <c r="G4651" s="1" t="n">
        <v>32</v>
      </c>
      <c r="H4651" s="1" t="s">
        <v>21</v>
      </c>
      <c r="I4651" s="1" t="s">
        <v>22</v>
      </c>
      <c r="J4651" s="4" t="n">
        <v>44621</v>
      </c>
      <c r="L4651" s="6" t="str">
        <f aca="false">IFERROR(INDEX(CategoryCodes!$B$2:$B$9,MATCH(C4651,CategoryCodes!$A$2:$A$9,0)),"")</f>
        <v>E</v>
      </c>
      <c r="M4651" s="7" t="n">
        <f aca="false">IFERROR(VALUE(MID(D4651,FIND("_",D4651)+1,FIND("_",D4651,FIND("_",D4651)+1)-FIND("_",D4651)-1)),"")</f>
        <v>3</v>
      </c>
      <c r="N4651" s="7" t="str">
        <f aca="false">IF(OR(C4651="",M4651=""),"",C4651&amp;" Item "&amp;M4651)</f>
        <v>Food Item 3</v>
      </c>
      <c r="O4651" s="7" t="n">
        <v>101</v>
      </c>
      <c r="P4651" s="8" t="n">
        <f aca="false">G4651*Q4651</f>
        <v>0</v>
      </c>
      <c r="Q4651" s="9" t="n">
        <f aca="false">IF(K4651=TRUE(),0.1,0)</f>
        <v>0</v>
      </c>
    </row>
    <row r="4652" customFormat="false" ht="15" hidden="false" customHeight="true" outlineLevel="0" collapsed="false">
      <c r="A4652" s="1" t="s">
        <v>4905</v>
      </c>
      <c r="B4652" s="1" t="s">
        <v>18</v>
      </c>
      <c r="C4652" s="1" t="s">
        <v>38</v>
      </c>
      <c r="D4652" s="1" t="s">
        <v>96</v>
      </c>
      <c r="E4652" s="1" t="n">
        <v>24.5</v>
      </c>
      <c r="F4652" s="1" t="n">
        <v>4</v>
      </c>
      <c r="G4652" s="1" t="n">
        <v>98</v>
      </c>
      <c r="H4652" s="1" t="s">
        <v>54</v>
      </c>
      <c r="I4652" s="1" t="s">
        <v>22</v>
      </c>
      <c r="J4652" s="4" t="n">
        <v>45516</v>
      </c>
      <c r="K4652" s="5" t="b">
        <f aca="false">FALSE()</f>
        <v>0</v>
      </c>
      <c r="L4652" s="6" t="str">
        <f aca="false">IFERROR(INDEX(CategoryCodes!$B$2:$B$9,MATCH(C4652,CategoryCodes!$A$2:$A$9,0)),"")</f>
        <v>E</v>
      </c>
      <c r="M4652" s="7" t="n">
        <f aca="false">IFERROR(VALUE(MID(D4652,FIND("_",D4652)+1,FIND("_",D4652,FIND("_",D4652)+1)-FIND("_",D4652)-1)),"")</f>
        <v>14</v>
      </c>
      <c r="N4652" s="7" t="str">
        <f aca="false">IF(OR(C4652="",M4652=""),"",C4652&amp;" Item "&amp;M4652)</f>
        <v>Food Item 14</v>
      </c>
      <c r="O4652" s="7" t="n">
        <v>230</v>
      </c>
      <c r="P4652" s="8" t="n">
        <f aca="false">G4652*Q4652</f>
        <v>0</v>
      </c>
      <c r="Q4652" s="9" t="n">
        <f aca="false">IF(K4652=TRUE(),0.1,0)</f>
        <v>0</v>
      </c>
    </row>
    <row r="4653" customFormat="false" ht="15" hidden="false" customHeight="true" outlineLevel="0" collapsed="false">
      <c r="A4653" s="1" t="s">
        <v>4906</v>
      </c>
      <c r="B4653" s="1" t="s">
        <v>71</v>
      </c>
      <c r="C4653" s="1" t="s">
        <v>38</v>
      </c>
      <c r="D4653" s="1" t="s">
        <v>504</v>
      </c>
      <c r="E4653" s="1" t="n">
        <v>29</v>
      </c>
      <c r="F4653" s="1" t="n">
        <v>4</v>
      </c>
      <c r="G4653" s="1" t="n">
        <v>116</v>
      </c>
      <c r="H4653" s="1" t="s">
        <v>54</v>
      </c>
      <c r="I4653" s="1" t="s">
        <v>22</v>
      </c>
      <c r="J4653" s="4" t="n">
        <v>45615</v>
      </c>
      <c r="K4653" s="5" t="b">
        <f aca="false">TRUE()</f>
        <v>1</v>
      </c>
      <c r="L4653" s="6" t="str">
        <f aca="false">IFERROR(INDEX(CategoryCodes!$B$2:$B$9,MATCH(C4653,CategoryCodes!$A$2:$A$9,0)),"")</f>
        <v>E</v>
      </c>
      <c r="M4653" s="7" t="n">
        <f aca="false">IFERROR(VALUE(MID(D4653,FIND("_",D4653)+1,FIND("_",D4653,FIND("_",D4653)+1)-FIND("_",D4653)-1)),"")</f>
        <v>17</v>
      </c>
      <c r="N4653" s="7" t="str">
        <f aca="false">IF(OR(C4653="",M4653=""),"",C4653&amp;" Item "&amp;M4653)</f>
        <v>Food Item 17</v>
      </c>
      <c r="O4653" s="7" t="n">
        <v>303</v>
      </c>
      <c r="P4653" s="8" t="n">
        <f aca="false">G4653*Q4653</f>
        <v>11.6</v>
      </c>
      <c r="Q4653" s="9" t="n">
        <f aca="false">IF(K4653=TRUE(),0.1,0)</f>
        <v>0.1</v>
      </c>
    </row>
    <row r="4654" customFormat="false" ht="15" hidden="false" customHeight="true" outlineLevel="0" collapsed="false">
      <c r="A4654" s="1" t="s">
        <v>4907</v>
      </c>
      <c r="B4654" s="1" t="s">
        <v>71</v>
      </c>
      <c r="C4654" s="1" t="s">
        <v>72</v>
      </c>
      <c r="D4654" s="1" t="s">
        <v>383</v>
      </c>
      <c r="E4654" s="1" t="n">
        <v>29</v>
      </c>
      <c r="F4654" s="1" t="n">
        <v>6</v>
      </c>
      <c r="G4654" s="1" t="n">
        <v>174</v>
      </c>
      <c r="H4654" s="1" t="s">
        <v>31</v>
      </c>
      <c r="I4654" s="1" t="s">
        <v>22</v>
      </c>
      <c r="J4654" s="4" t="n">
        <v>44576</v>
      </c>
      <c r="K4654" s="5" t="b">
        <f aca="false">TRUE()</f>
        <v>1</v>
      </c>
      <c r="L4654" s="6" t="str">
        <f aca="false">IFERROR(INDEX(CategoryCodes!$B$2:$B$9,MATCH(C4654,CategoryCodes!$A$2:$A$9,0)),"")</f>
        <v>D</v>
      </c>
      <c r="M4654" s="7" t="n">
        <f aca="false">IFERROR(VALUE(MID(D4654,FIND("_",D4654)+1,FIND("_",D4654,FIND("_",D4654)+1)-FIND("_",D4654)-1)),"")</f>
        <v>17</v>
      </c>
      <c r="N4654" s="7" t="str">
        <f aca="false">IF(OR(C4654="",M4654=""),"",C4654&amp;" Item "&amp;M4654)</f>
        <v>Electric household essentials Item 17</v>
      </c>
      <c r="O4654" s="7" t="n">
        <v>219</v>
      </c>
      <c r="P4654" s="8" t="n">
        <f aca="false">G4654*Q4654</f>
        <v>17.4</v>
      </c>
      <c r="Q4654" s="9" t="n">
        <f aca="false">IF(K4654=TRUE(),0.1,0)</f>
        <v>0.1</v>
      </c>
    </row>
    <row r="4655" customFormat="false" ht="15" hidden="false" customHeight="true" outlineLevel="0" collapsed="false">
      <c r="A4655" s="1" t="s">
        <v>4908</v>
      </c>
      <c r="B4655" s="1" t="s">
        <v>28</v>
      </c>
      <c r="C4655" s="1" t="s">
        <v>47</v>
      </c>
      <c r="D4655" s="1" t="s">
        <v>680</v>
      </c>
      <c r="E4655" s="1" t="n">
        <v>12.5</v>
      </c>
      <c r="F4655" s="1" t="n">
        <v>2</v>
      </c>
      <c r="G4655" s="1" t="n">
        <v>25</v>
      </c>
      <c r="H4655" s="1" t="s">
        <v>54</v>
      </c>
      <c r="I4655" s="1" t="s">
        <v>44</v>
      </c>
      <c r="J4655" s="4" t="n">
        <v>45065</v>
      </c>
      <c r="L4655" s="6" t="str">
        <f aca="false">IFERROR(INDEX(CategoryCodes!$B$2:$B$9,MATCH(C4655,CategoryCodes!$A$2:$A$9,0)),"")</f>
        <v>F</v>
      </c>
      <c r="M4655" s="7" t="n">
        <f aca="false">IFERROR(VALUE(MID(D4655,FIND("_",D4655)+1,FIND("_",D4655,FIND("_",D4655)+1)-FIND("_",D4655)-1)),"")</f>
        <v>6</v>
      </c>
      <c r="N4655" s="7" t="str">
        <f aca="false">IF(OR(C4655="",M4655=""),"",C4655&amp;" Item "&amp;M4655)</f>
        <v>Furniture Item 6</v>
      </c>
      <c r="O4655" s="7" t="n">
        <v>199</v>
      </c>
      <c r="P4655" s="8" t="n">
        <f aca="false">G4655*Q4655</f>
        <v>0</v>
      </c>
      <c r="Q4655" s="9" t="n">
        <f aca="false">IF(K4655=TRUE(),0.1,0)</f>
        <v>0</v>
      </c>
    </row>
    <row r="4656" customFormat="false" ht="15" hidden="false" customHeight="true" outlineLevel="0" collapsed="false">
      <c r="A4656" s="1" t="s">
        <v>4909</v>
      </c>
      <c r="B4656" s="1" t="s">
        <v>46</v>
      </c>
      <c r="C4656" s="1" t="s">
        <v>72</v>
      </c>
      <c r="D4656" s="1" t="s">
        <v>373</v>
      </c>
      <c r="E4656" s="1" t="n">
        <v>21.5</v>
      </c>
      <c r="F4656" s="1" t="n">
        <v>9</v>
      </c>
      <c r="G4656" s="1" t="n">
        <v>193.5</v>
      </c>
      <c r="H4656" s="1" t="s">
        <v>21</v>
      </c>
      <c r="I4656" s="1" t="s">
        <v>22</v>
      </c>
      <c r="J4656" s="4" t="n">
        <v>45030</v>
      </c>
      <c r="L4656" s="6" t="str">
        <f aca="false">IFERROR(INDEX(CategoryCodes!$B$2:$B$9,MATCH(C4656,CategoryCodes!$A$2:$A$9,0)),"")</f>
        <v>D</v>
      </c>
      <c r="M4656" s="7" t="n">
        <f aca="false">IFERROR(VALUE(MID(D4656,FIND("_",D4656)+1,FIND("_",D4656,FIND("_",D4656)+1)-FIND("_",D4656)-1)),"")</f>
        <v>12</v>
      </c>
      <c r="N4656" s="7" t="str">
        <f aca="false">IF(OR(C4656="",M4656=""),"",C4656&amp;" Item "&amp;M4656)</f>
        <v>Electric household essentials Item 12</v>
      </c>
      <c r="O4656" s="7" t="n">
        <v>2</v>
      </c>
      <c r="P4656" s="8" t="n">
        <f aca="false">G4656*Q4656</f>
        <v>0</v>
      </c>
      <c r="Q4656" s="9" t="n">
        <f aca="false">IF(K4656=TRUE(),0.1,0)</f>
        <v>0</v>
      </c>
    </row>
    <row r="4657" customFormat="false" ht="15" hidden="false" customHeight="true" outlineLevel="0" collapsed="false">
      <c r="A4657" s="1" t="s">
        <v>4910</v>
      </c>
      <c r="B4657" s="1" t="s">
        <v>83</v>
      </c>
      <c r="C4657" s="1" t="s">
        <v>136</v>
      </c>
      <c r="D4657" s="1" t="s">
        <v>297</v>
      </c>
      <c r="E4657" s="1" t="n">
        <v>23</v>
      </c>
      <c r="F4657" s="1" t="n">
        <v>1</v>
      </c>
      <c r="G4657" s="1" t="n">
        <v>23</v>
      </c>
      <c r="H4657" s="1" t="s">
        <v>21</v>
      </c>
      <c r="I4657" s="1" t="s">
        <v>44</v>
      </c>
      <c r="J4657" s="4" t="n">
        <v>45531</v>
      </c>
      <c r="K4657" s="5" t="b">
        <f aca="false">FALSE()</f>
        <v>0</v>
      </c>
      <c r="L4657" s="6" t="str">
        <f aca="false">IFERROR(INDEX(CategoryCodes!$B$2:$B$9,MATCH(C4657,CategoryCodes!$A$2:$A$9,0)),"")</f>
        <v>C</v>
      </c>
      <c r="M4657" s="7" t="n">
        <f aca="false">IFERROR(VALUE(MID(D4657,FIND("_",D4657)+1,FIND("_",D4657,FIND("_",D4657)+1)-FIND("_",D4657)-1)),"")</f>
        <v>13</v>
      </c>
      <c r="N4657" s="7" t="str">
        <f aca="false">IF(OR(C4657="",M4657=""),"",C4657&amp;" Item "&amp;M4657)</f>
        <v>Computers and electric accessories Item 13</v>
      </c>
      <c r="O4657" s="7" t="n">
        <v>360</v>
      </c>
      <c r="P4657" s="8" t="n">
        <f aca="false">G4657*Q4657</f>
        <v>0</v>
      </c>
      <c r="Q4657" s="9" t="n">
        <f aca="false">IF(K4657=TRUE(),0.1,0)</f>
        <v>0</v>
      </c>
    </row>
    <row r="4658" customFormat="false" ht="15" hidden="false" customHeight="true" outlineLevel="0" collapsed="false">
      <c r="A4658" s="1" t="s">
        <v>4911</v>
      </c>
      <c r="B4658" s="1" t="s">
        <v>28</v>
      </c>
      <c r="C4658" s="1" t="s">
        <v>38</v>
      </c>
      <c r="D4658" s="1" t="s">
        <v>100</v>
      </c>
      <c r="E4658" s="1" t="n">
        <v>20</v>
      </c>
      <c r="F4658" s="1" t="n">
        <v>3</v>
      </c>
      <c r="G4658" s="1" t="n">
        <v>60</v>
      </c>
      <c r="H4658" s="1" t="s">
        <v>21</v>
      </c>
      <c r="I4658" s="1" t="s">
        <v>44</v>
      </c>
      <c r="J4658" s="4" t="n">
        <v>44966</v>
      </c>
      <c r="K4658" s="5" t="b">
        <f aca="false">FALSE()</f>
        <v>0</v>
      </c>
      <c r="L4658" s="6" t="str">
        <f aca="false">IFERROR(INDEX(CategoryCodes!$B$2:$B$9,MATCH(C4658,CategoryCodes!$A$2:$A$9,0)),"")</f>
        <v>E</v>
      </c>
      <c r="M4658" s="7" t="n">
        <f aca="false">IFERROR(VALUE(MID(D4658,FIND("_",D4658)+1,FIND("_",D4658,FIND("_",D4658)+1)-FIND("_",D4658)-1)),"")</f>
        <v>11</v>
      </c>
      <c r="N4658" s="7" t="str">
        <f aca="false">IF(OR(C4658="",M4658=""),"",C4658&amp;" Item "&amp;M4658)</f>
        <v>Food Item 11</v>
      </c>
      <c r="O4658" s="7" t="n">
        <v>109</v>
      </c>
      <c r="P4658" s="8" t="n">
        <f aca="false">G4658*Q4658</f>
        <v>0</v>
      </c>
      <c r="Q4658" s="9" t="n">
        <f aca="false">IF(K4658=TRUE(),0.1,0)</f>
        <v>0</v>
      </c>
    </row>
    <row r="4659" customFormat="false" ht="15" hidden="false" customHeight="true" outlineLevel="0" collapsed="false">
      <c r="A4659" s="1" t="s">
        <v>4912</v>
      </c>
      <c r="B4659" s="1" t="s">
        <v>90</v>
      </c>
      <c r="C4659" s="1" t="s">
        <v>136</v>
      </c>
      <c r="D4659" s="1" t="s">
        <v>160</v>
      </c>
      <c r="E4659" s="1" t="n">
        <v>39.5</v>
      </c>
      <c r="F4659" s="1" t="n">
        <v>8</v>
      </c>
      <c r="G4659" s="1" t="n">
        <v>316</v>
      </c>
      <c r="H4659" s="1" t="s">
        <v>54</v>
      </c>
      <c r="I4659" s="1" t="s">
        <v>44</v>
      </c>
      <c r="J4659" s="4" t="n">
        <v>45103</v>
      </c>
      <c r="K4659" s="5" t="b">
        <f aca="false">FALSE()</f>
        <v>0</v>
      </c>
      <c r="L4659" s="6" t="str">
        <f aca="false">IFERROR(INDEX(CategoryCodes!$B$2:$B$9,MATCH(C4659,CategoryCodes!$A$2:$A$9,0)),"")</f>
        <v>C</v>
      </c>
      <c r="M4659" s="7" t="n">
        <f aca="false">IFERROR(VALUE(MID(D4659,FIND("_",D4659)+1,FIND("_",D4659,FIND("_",D4659)+1)-FIND("_",D4659)-1)),"")</f>
        <v>24</v>
      </c>
      <c r="N4659" s="7" t="str">
        <f aca="false">IF(OR(C4659="",M4659=""),"",C4659&amp;" Item "&amp;M4659)</f>
        <v>Computers and electric accessories Item 24</v>
      </c>
      <c r="O4659" s="7" t="n">
        <v>105</v>
      </c>
      <c r="P4659" s="8" t="n">
        <f aca="false">G4659*Q4659</f>
        <v>0</v>
      </c>
      <c r="Q4659" s="9" t="n">
        <f aca="false">IF(K4659=TRUE(),0.1,0)</f>
        <v>0</v>
      </c>
    </row>
    <row r="4660" customFormat="false" ht="15" hidden="false" customHeight="true" outlineLevel="0" collapsed="false">
      <c r="A4660" s="1" t="s">
        <v>4913</v>
      </c>
      <c r="B4660" s="1" t="s">
        <v>33</v>
      </c>
      <c r="C4660" s="1" t="s">
        <v>19</v>
      </c>
      <c r="D4660" s="1" t="s">
        <v>213</v>
      </c>
      <c r="E4660" s="1" t="n">
        <v>9.5</v>
      </c>
      <c r="F4660" s="1" t="n">
        <v>6</v>
      </c>
      <c r="G4660" s="1" t="n">
        <v>57</v>
      </c>
      <c r="H4660" s="1" t="s">
        <v>21</v>
      </c>
      <c r="I4660" s="1" t="s">
        <v>44</v>
      </c>
      <c r="J4660" s="4" t="n">
        <v>45358</v>
      </c>
      <c r="L4660" s="6" t="str">
        <f aca="false">IFERROR(INDEX(CategoryCodes!$B$2:$B$9,MATCH(C4660,CategoryCodes!$A$2:$A$9,0)),"")</f>
        <v>H</v>
      </c>
      <c r="M4660" s="7" t="n">
        <f aca="false">IFERROR(VALUE(MID(D4660,FIND("_",D4660)+1,FIND("_",D4660,FIND("_",D4660)+1)-FIND("_",D4660)-1)),"")</f>
        <v>4</v>
      </c>
      <c r="N4660" s="7" t="str">
        <f aca="false">IF(OR(C4660="",M4660=""),"",C4660&amp;" Item "&amp;M4660)</f>
        <v>Patisserie Item 4</v>
      </c>
      <c r="O4660" s="7" t="n">
        <v>142</v>
      </c>
      <c r="P4660" s="8" t="n">
        <f aca="false">G4660*Q4660</f>
        <v>0</v>
      </c>
      <c r="Q4660" s="9" t="n">
        <f aca="false">IF(K4660=TRUE(),0.1,0)</f>
        <v>0</v>
      </c>
    </row>
    <row r="4661" customFormat="false" ht="15" hidden="false" customHeight="true" outlineLevel="0" collapsed="false">
      <c r="A4661" s="1" t="s">
        <v>4914</v>
      </c>
      <c r="B4661" s="1" t="s">
        <v>24</v>
      </c>
      <c r="C4661" s="1" t="s">
        <v>38</v>
      </c>
      <c r="D4661" s="1" t="s">
        <v>243</v>
      </c>
      <c r="E4661" s="1" t="n">
        <v>17</v>
      </c>
      <c r="F4661" s="1" t="n">
        <v>8</v>
      </c>
      <c r="G4661" s="1" t="n">
        <v>136</v>
      </c>
      <c r="H4661" s="1" t="s">
        <v>54</v>
      </c>
      <c r="I4661" s="1" t="s">
        <v>44</v>
      </c>
      <c r="J4661" s="4" t="n">
        <v>45442</v>
      </c>
      <c r="L4661" s="6" t="str">
        <f aca="false">IFERROR(INDEX(CategoryCodes!$B$2:$B$9,MATCH(C4661,CategoryCodes!$A$2:$A$9,0)),"")</f>
        <v>E</v>
      </c>
      <c r="M4661" s="7" t="n">
        <f aca="false">IFERROR(VALUE(MID(D4661,FIND("_",D4661)+1,FIND("_",D4661,FIND("_",D4661)+1)-FIND("_",D4661)-1)),"")</f>
        <v>9</v>
      </c>
      <c r="N4661" s="7" t="str">
        <f aca="false">IF(OR(C4661="",M4661=""),"",C4661&amp;" Item "&amp;M4661)</f>
        <v>Food Item 9</v>
      </c>
      <c r="O4661" s="7" t="n">
        <v>385</v>
      </c>
      <c r="P4661" s="8" t="n">
        <f aca="false">G4661*Q4661</f>
        <v>0</v>
      </c>
      <c r="Q4661" s="9" t="n">
        <f aca="false">IF(K4661=TRUE(),0.1,0)</f>
        <v>0</v>
      </c>
    </row>
    <row r="4662" customFormat="false" ht="15" hidden="false" customHeight="true" outlineLevel="0" collapsed="false">
      <c r="A4662" s="1" t="s">
        <v>4915</v>
      </c>
      <c r="B4662" s="1" t="s">
        <v>106</v>
      </c>
      <c r="C4662" s="1" t="s">
        <v>25</v>
      </c>
      <c r="D4662" s="1" t="s">
        <v>397</v>
      </c>
      <c r="E4662" s="1" t="n">
        <v>6.5</v>
      </c>
      <c r="F4662" s="1" t="n">
        <v>8</v>
      </c>
      <c r="G4662" s="1" t="n">
        <v>52</v>
      </c>
      <c r="H4662" s="1" t="s">
        <v>21</v>
      </c>
      <c r="I4662" s="1" t="s">
        <v>22</v>
      </c>
      <c r="J4662" s="4" t="n">
        <v>45431</v>
      </c>
      <c r="K4662" s="5" t="b">
        <f aca="false">TRUE()</f>
        <v>1</v>
      </c>
      <c r="L4662" s="6" t="str">
        <f aca="false">IFERROR(INDEX(CategoryCodes!$B$2:$B$9,MATCH(C4662,CategoryCodes!$A$2:$A$9,0)),"")</f>
        <v>G</v>
      </c>
      <c r="M4662" s="7" t="n">
        <f aca="false">IFERROR(VALUE(MID(D4662,FIND("_",D4662)+1,FIND("_",D4662,FIND("_",D4662)+1)-FIND("_",D4662)-1)),"")</f>
        <v>2</v>
      </c>
      <c r="N4662" s="7" t="str">
        <f aca="false">IF(OR(C4662="",M4662=""),"",C4662&amp;" Item "&amp;M4662)</f>
        <v>Milk Products Item 2</v>
      </c>
      <c r="O4662" s="7" t="n">
        <v>360</v>
      </c>
      <c r="P4662" s="8" t="n">
        <f aca="false">G4662*Q4662</f>
        <v>5.2</v>
      </c>
      <c r="Q4662" s="9" t="n">
        <f aca="false">IF(K4662=TRUE(),0.1,0)</f>
        <v>0.1</v>
      </c>
    </row>
    <row r="4663" customFormat="false" ht="15" hidden="false" customHeight="true" outlineLevel="0" collapsed="false">
      <c r="A4663" s="1" t="s">
        <v>4916</v>
      </c>
      <c r="B4663" s="1" t="s">
        <v>33</v>
      </c>
      <c r="C4663" s="1" t="s">
        <v>19</v>
      </c>
      <c r="D4663" s="1" t="s">
        <v>102</v>
      </c>
      <c r="E4663" s="1" t="n">
        <v>12.5</v>
      </c>
      <c r="F4663" s="1" t="n">
        <v>5</v>
      </c>
      <c r="G4663" s="1" t="n">
        <v>62.5</v>
      </c>
      <c r="H4663" s="1" t="s">
        <v>54</v>
      </c>
      <c r="I4663" s="1" t="s">
        <v>44</v>
      </c>
      <c r="J4663" s="4" t="n">
        <v>45360</v>
      </c>
      <c r="K4663" s="5" t="b">
        <f aca="false">FALSE()</f>
        <v>0</v>
      </c>
      <c r="L4663" s="6" t="str">
        <f aca="false">IFERROR(INDEX(CategoryCodes!$B$2:$B$9,MATCH(C4663,CategoryCodes!$A$2:$A$9,0)),"")</f>
        <v>H</v>
      </c>
      <c r="M4663" s="7" t="n">
        <f aca="false">IFERROR(VALUE(MID(D4663,FIND("_",D4663)+1,FIND("_",D4663,FIND("_",D4663)+1)-FIND("_",D4663)-1)),"")</f>
        <v>6</v>
      </c>
      <c r="N4663" s="7" t="str">
        <f aca="false">IF(OR(C4663="",M4663=""),"",C4663&amp;" Item "&amp;M4663)</f>
        <v>Patisserie Item 6</v>
      </c>
      <c r="O4663" s="7" t="n">
        <v>414</v>
      </c>
      <c r="P4663" s="8" t="n">
        <f aca="false">G4663*Q4663</f>
        <v>0</v>
      </c>
      <c r="Q4663" s="9" t="n">
        <f aca="false">IF(K4663=TRUE(),0.1,0)</f>
        <v>0</v>
      </c>
    </row>
    <row r="4664" customFormat="false" ht="15" hidden="false" customHeight="true" outlineLevel="0" collapsed="false">
      <c r="A4664" s="1" t="s">
        <v>4917</v>
      </c>
      <c r="B4664" s="1" t="s">
        <v>37</v>
      </c>
      <c r="C4664" s="1" t="s">
        <v>34</v>
      </c>
      <c r="D4664" s="1" t="s">
        <v>314</v>
      </c>
      <c r="E4664" s="1" t="n">
        <v>6.5</v>
      </c>
      <c r="F4664" s="1" t="n">
        <v>3</v>
      </c>
      <c r="G4664" s="1" t="n">
        <v>19.5</v>
      </c>
      <c r="H4664" s="1" t="s">
        <v>31</v>
      </c>
      <c r="I4664" s="1" t="s">
        <v>44</v>
      </c>
      <c r="J4664" s="4" t="n">
        <v>45194</v>
      </c>
      <c r="K4664" s="5" t="b">
        <f aca="false">TRUE()</f>
        <v>1</v>
      </c>
      <c r="L4664" s="6" t="str">
        <f aca="false">IFERROR(INDEX(CategoryCodes!$B$2:$B$9,MATCH(C4664,CategoryCodes!$A$2:$A$9,0)),"")</f>
        <v>A</v>
      </c>
      <c r="M4664" s="7" t="n">
        <f aca="false">IFERROR(VALUE(MID(D4664,FIND("_",D4664)+1,FIND("_",D4664,FIND("_",D4664)+1)-FIND("_",D4664)-1)),"")</f>
        <v>2</v>
      </c>
      <c r="N4664" s="7" t="str">
        <f aca="false">IF(OR(C4664="",M4664=""),"",C4664&amp;" Item "&amp;M4664)</f>
        <v>Beverages Item 2</v>
      </c>
      <c r="O4664" s="7" t="n">
        <v>407</v>
      </c>
      <c r="P4664" s="8" t="n">
        <f aca="false">G4664*Q4664</f>
        <v>1.95</v>
      </c>
      <c r="Q4664" s="9" t="n">
        <f aca="false">IF(K4664=TRUE(),0.1,0)</f>
        <v>0.1</v>
      </c>
    </row>
    <row r="4665" customFormat="false" ht="15" hidden="false" customHeight="true" outlineLevel="0" collapsed="false">
      <c r="A4665" s="1" t="s">
        <v>4918</v>
      </c>
      <c r="B4665" s="1" t="s">
        <v>122</v>
      </c>
      <c r="C4665" s="1" t="s">
        <v>136</v>
      </c>
      <c r="D4665" s="1" t="s">
        <v>299</v>
      </c>
      <c r="E4665" s="1" t="n">
        <v>12.5</v>
      </c>
      <c r="F4665" s="1" t="n">
        <v>8</v>
      </c>
      <c r="G4665" s="1" t="n">
        <v>100</v>
      </c>
      <c r="H4665" s="1" t="s">
        <v>21</v>
      </c>
      <c r="I4665" s="1" t="s">
        <v>44</v>
      </c>
      <c r="J4665" s="4" t="n">
        <v>45653</v>
      </c>
      <c r="K4665" s="5" t="b">
        <f aca="false">TRUE()</f>
        <v>1</v>
      </c>
      <c r="L4665" s="6" t="str">
        <f aca="false">IFERROR(INDEX(CategoryCodes!$B$2:$B$9,MATCH(C4665,CategoryCodes!$A$2:$A$9,0)),"")</f>
        <v>C</v>
      </c>
      <c r="M4665" s="7" t="n">
        <f aca="false">IFERROR(VALUE(MID(D4665,FIND("_",D4665)+1,FIND("_",D4665,FIND("_",D4665)+1)-FIND("_",D4665)-1)),"")</f>
        <v>6</v>
      </c>
      <c r="N4665" s="7" t="str">
        <f aca="false">IF(OR(C4665="",M4665=""),"",C4665&amp;" Item "&amp;M4665)</f>
        <v>Computers and electric accessories Item 6</v>
      </c>
      <c r="O4665" s="7" t="n">
        <v>32</v>
      </c>
      <c r="P4665" s="8" t="n">
        <f aca="false">G4665*Q4665</f>
        <v>10</v>
      </c>
      <c r="Q4665" s="9" t="n">
        <f aca="false">IF(K4665=TRUE(),0.1,0)</f>
        <v>0.1</v>
      </c>
    </row>
    <row r="4666" customFormat="false" ht="15" hidden="false" customHeight="true" outlineLevel="0" collapsed="false">
      <c r="A4666" s="1" t="s">
        <v>4919</v>
      </c>
      <c r="B4666" s="1" t="s">
        <v>18</v>
      </c>
      <c r="C4666" s="1" t="s">
        <v>72</v>
      </c>
      <c r="D4666" s="1" t="s">
        <v>649</v>
      </c>
      <c r="E4666" s="1" t="n">
        <v>26</v>
      </c>
      <c r="F4666" s="1" t="n">
        <v>3</v>
      </c>
      <c r="G4666" s="1" t="n">
        <v>78</v>
      </c>
      <c r="H4666" s="1" t="s">
        <v>54</v>
      </c>
      <c r="I4666" s="1" t="s">
        <v>44</v>
      </c>
      <c r="J4666" s="4" t="n">
        <v>44856</v>
      </c>
      <c r="L4666" s="6" t="str">
        <f aca="false">IFERROR(INDEX(CategoryCodes!$B$2:$B$9,MATCH(C4666,CategoryCodes!$A$2:$A$9,0)),"")</f>
        <v>D</v>
      </c>
      <c r="M4666" s="7" t="n">
        <f aca="false">IFERROR(VALUE(MID(D4666,FIND("_",D4666)+1,FIND("_",D4666,FIND("_",D4666)+1)-FIND("_",D4666)-1)),"")</f>
        <v>15</v>
      </c>
      <c r="N4666" s="7" t="str">
        <f aca="false">IF(OR(C4666="",M4666=""),"",C4666&amp;" Item "&amp;M4666)</f>
        <v>Electric household essentials Item 15</v>
      </c>
      <c r="O4666" s="7" t="n">
        <v>295</v>
      </c>
      <c r="P4666" s="8" t="n">
        <f aca="false">G4666*Q4666</f>
        <v>0</v>
      </c>
      <c r="Q4666" s="9" t="n">
        <f aca="false">IF(K4666=TRUE(),0.1,0)</f>
        <v>0</v>
      </c>
    </row>
    <row r="4667" customFormat="false" ht="15" hidden="false" customHeight="true" outlineLevel="0" collapsed="false">
      <c r="A4667" s="1" t="s">
        <v>4920</v>
      </c>
      <c r="B4667" s="1" t="s">
        <v>75</v>
      </c>
      <c r="C4667" s="1" t="s">
        <v>19</v>
      </c>
      <c r="D4667" s="1" t="s">
        <v>461</v>
      </c>
      <c r="E4667" s="1" t="n">
        <v>26</v>
      </c>
      <c r="F4667" s="1" t="n">
        <v>10</v>
      </c>
      <c r="G4667" s="1" t="n">
        <v>260</v>
      </c>
      <c r="H4667" s="1" t="s">
        <v>54</v>
      </c>
      <c r="I4667" s="1" t="s">
        <v>44</v>
      </c>
      <c r="J4667" s="4" t="n">
        <v>45540</v>
      </c>
      <c r="K4667" s="5" t="b">
        <f aca="false">FALSE()</f>
        <v>0</v>
      </c>
      <c r="L4667" s="6" t="str">
        <f aca="false">IFERROR(INDEX(CategoryCodes!$B$2:$B$9,MATCH(C4667,CategoryCodes!$A$2:$A$9,0)),"")</f>
        <v>H</v>
      </c>
      <c r="M4667" s="7" t="n">
        <f aca="false">IFERROR(VALUE(MID(D4667,FIND("_",D4667)+1,FIND("_",D4667,FIND("_",D4667)+1)-FIND("_",D4667)-1)),"")</f>
        <v>15</v>
      </c>
      <c r="N4667" s="7" t="str">
        <f aca="false">IF(OR(C4667="",M4667=""),"",C4667&amp;" Item "&amp;M4667)</f>
        <v>Patisserie Item 15</v>
      </c>
      <c r="O4667" s="7" t="n">
        <v>52</v>
      </c>
      <c r="P4667" s="8" t="n">
        <f aca="false">G4667*Q4667</f>
        <v>0</v>
      </c>
      <c r="Q4667" s="9" t="n">
        <f aca="false">IF(K4667=TRUE(),0.1,0)</f>
        <v>0</v>
      </c>
    </row>
    <row r="4668" customFormat="false" ht="15" hidden="false" customHeight="true" outlineLevel="0" collapsed="false">
      <c r="A4668" s="1" t="s">
        <v>4921</v>
      </c>
      <c r="B4668" s="1" t="s">
        <v>104</v>
      </c>
      <c r="C4668" s="1" t="s">
        <v>29</v>
      </c>
      <c r="D4668" s="1" t="s">
        <v>127</v>
      </c>
      <c r="E4668" s="1" t="n">
        <v>39.5</v>
      </c>
      <c r="F4668" s="1" t="n">
        <v>6</v>
      </c>
      <c r="G4668" s="1" t="n">
        <v>237</v>
      </c>
      <c r="H4668" s="1" t="s">
        <v>54</v>
      </c>
      <c r="I4668" s="1" t="s">
        <v>22</v>
      </c>
      <c r="J4668" s="4" t="n">
        <v>45067</v>
      </c>
      <c r="K4668" s="5" t="b">
        <f aca="false">FALSE()</f>
        <v>0</v>
      </c>
      <c r="L4668" s="6" t="str">
        <f aca="false">IFERROR(INDEX(CategoryCodes!$B$2:$B$9,MATCH(C4668,CategoryCodes!$A$2:$A$9,0)),"")</f>
        <v>B</v>
      </c>
      <c r="M4668" s="7" t="n">
        <f aca="false">IFERROR(VALUE(MID(D4668,FIND("_",D4668)+1,FIND("_",D4668,FIND("_",D4668)+1)-FIND("_",D4668)-1)),"")</f>
        <v>24</v>
      </c>
      <c r="N4668" s="7" t="str">
        <f aca="false">IF(OR(C4668="",M4668=""),"",C4668&amp;" Item "&amp;M4668)</f>
        <v>Butchers Item 24</v>
      </c>
      <c r="O4668" s="7" t="n">
        <v>409</v>
      </c>
      <c r="P4668" s="8" t="n">
        <f aca="false">G4668*Q4668</f>
        <v>0</v>
      </c>
      <c r="Q4668" s="9" t="n">
        <f aca="false">IF(K4668=TRUE(),0.1,0)</f>
        <v>0</v>
      </c>
    </row>
    <row r="4669" customFormat="false" ht="15" hidden="false" customHeight="true" outlineLevel="0" collapsed="false">
      <c r="A4669" s="1" t="s">
        <v>4922</v>
      </c>
      <c r="B4669" s="1" t="s">
        <v>49</v>
      </c>
      <c r="C4669" s="1" t="s">
        <v>136</v>
      </c>
      <c r="D4669" s="1" t="s">
        <v>218</v>
      </c>
      <c r="E4669" s="1" t="n">
        <v>14</v>
      </c>
      <c r="F4669" s="1" t="n">
        <v>4</v>
      </c>
      <c r="G4669" s="1" t="n">
        <v>56</v>
      </c>
      <c r="H4669" s="1" t="s">
        <v>21</v>
      </c>
      <c r="I4669" s="1" t="s">
        <v>22</v>
      </c>
      <c r="J4669" s="4" t="n">
        <v>45377</v>
      </c>
      <c r="K4669" s="5" t="b">
        <f aca="false">FALSE()</f>
        <v>0</v>
      </c>
      <c r="L4669" s="6" t="str">
        <f aca="false">IFERROR(INDEX(CategoryCodes!$B$2:$B$9,MATCH(C4669,CategoryCodes!$A$2:$A$9,0)),"")</f>
        <v>C</v>
      </c>
      <c r="M4669" s="7" t="n">
        <f aca="false">IFERROR(VALUE(MID(D4669,FIND("_",D4669)+1,FIND("_",D4669,FIND("_",D4669)+1)-FIND("_",D4669)-1)),"")</f>
        <v>7</v>
      </c>
      <c r="N4669" s="7" t="str">
        <f aca="false">IF(OR(C4669="",M4669=""),"",C4669&amp;" Item "&amp;M4669)</f>
        <v>Computers and electric accessories Item 7</v>
      </c>
      <c r="O4669" s="7" t="n">
        <v>446</v>
      </c>
      <c r="P4669" s="8" t="n">
        <f aca="false">G4669*Q4669</f>
        <v>0</v>
      </c>
      <c r="Q4669" s="9" t="n">
        <f aca="false">IF(K4669=TRUE(),0.1,0)</f>
        <v>0</v>
      </c>
    </row>
    <row r="4670" customFormat="false" ht="15" hidden="false" customHeight="true" outlineLevel="0" collapsed="false">
      <c r="A4670" s="1" t="s">
        <v>4923</v>
      </c>
      <c r="B4670" s="1" t="s">
        <v>106</v>
      </c>
      <c r="C4670" s="1" t="s">
        <v>72</v>
      </c>
      <c r="D4670" s="1" t="s">
        <v>328</v>
      </c>
      <c r="E4670" s="1" t="n">
        <v>32</v>
      </c>
      <c r="F4670" s="1" t="n">
        <v>7</v>
      </c>
      <c r="G4670" s="1" t="n">
        <v>224</v>
      </c>
      <c r="H4670" s="1" t="s">
        <v>21</v>
      </c>
      <c r="I4670" s="1" t="s">
        <v>22</v>
      </c>
      <c r="J4670" s="4" t="n">
        <v>45590</v>
      </c>
      <c r="L4670" s="6" t="str">
        <f aca="false">IFERROR(INDEX(CategoryCodes!$B$2:$B$9,MATCH(C4670,CategoryCodes!$A$2:$A$9,0)),"")</f>
        <v>D</v>
      </c>
      <c r="M4670" s="7" t="n">
        <f aca="false">IFERROR(VALUE(MID(D4670,FIND("_",D4670)+1,FIND("_",D4670,FIND("_",D4670)+1)-FIND("_",D4670)-1)),"")</f>
        <v>19</v>
      </c>
      <c r="N4670" s="7" t="str">
        <f aca="false">IF(OR(C4670="",M4670=""),"",C4670&amp;" Item "&amp;M4670)</f>
        <v>Electric household essentials Item 19</v>
      </c>
      <c r="O4670" s="7" t="n">
        <v>274</v>
      </c>
      <c r="P4670" s="8" t="n">
        <f aca="false">G4670*Q4670</f>
        <v>0</v>
      </c>
      <c r="Q4670" s="9" t="n">
        <f aca="false">IF(K4670=TRUE(),0.1,0)</f>
        <v>0</v>
      </c>
    </row>
    <row r="4671" customFormat="false" ht="15" hidden="false" customHeight="true" outlineLevel="0" collapsed="false">
      <c r="A4671" s="1" t="s">
        <v>4924</v>
      </c>
      <c r="B4671" s="1" t="s">
        <v>18</v>
      </c>
      <c r="C4671" s="1" t="s">
        <v>136</v>
      </c>
      <c r="D4671" s="1" t="s">
        <v>750</v>
      </c>
      <c r="E4671" s="1" t="n">
        <v>38</v>
      </c>
      <c r="F4671" s="1" t="n">
        <v>9</v>
      </c>
      <c r="G4671" s="1" t="n">
        <v>342</v>
      </c>
      <c r="H4671" s="1" t="s">
        <v>21</v>
      </c>
      <c r="I4671" s="1" t="s">
        <v>44</v>
      </c>
      <c r="J4671" s="4" t="n">
        <v>44600</v>
      </c>
      <c r="K4671" s="5" t="b">
        <f aca="false">FALSE()</f>
        <v>0</v>
      </c>
      <c r="L4671" s="6" t="str">
        <f aca="false">IFERROR(INDEX(CategoryCodes!$B$2:$B$9,MATCH(C4671,CategoryCodes!$A$2:$A$9,0)),"")</f>
        <v>C</v>
      </c>
      <c r="M4671" s="7" t="n">
        <f aca="false">IFERROR(VALUE(MID(D4671,FIND("_",D4671)+1,FIND("_",D4671,FIND("_",D4671)+1)-FIND("_",D4671)-1)),"")</f>
        <v>23</v>
      </c>
      <c r="N4671" s="7" t="str">
        <f aca="false">IF(OR(C4671="",M4671=""),"",C4671&amp;" Item "&amp;M4671)</f>
        <v>Computers and electric accessories Item 23</v>
      </c>
      <c r="O4671" s="7" t="n">
        <v>95</v>
      </c>
      <c r="P4671" s="8" t="n">
        <f aca="false">G4671*Q4671</f>
        <v>0</v>
      </c>
      <c r="Q4671" s="9" t="n">
        <f aca="false">IF(K4671=TRUE(),0.1,0)</f>
        <v>0</v>
      </c>
    </row>
    <row r="4672" customFormat="false" ht="15" hidden="false" customHeight="true" outlineLevel="0" collapsed="false">
      <c r="A4672" s="1" t="s">
        <v>4925</v>
      </c>
      <c r="B4672" s="1" t="s">
        <v>52</v>
      </c>
      <c r="C4672" s="1" t="s">
        <v>25</v>
      </c>
      <c r="D4672" s="1" t="s">
        <v>1076</v>
      </c>
      <c r="E4672" s="1" t="n">
        <v>14</v>
      </c>
      <c r="F4672" s="1" t="n">
        <v>3</v>
      </c>
      <c r="G4672" s="1" t="n">
        <v>42</v>
      </c>
      <c r="H4672" s="1" t="s">
        <v>31</v>
      </c>
      <c r="I4672" s="1" t="s">
        <v>22</v>
      </c>
      <c r="J4672" s="4" t="n">
        <v>45058</v>
      </c>
      <c r="L4672" s="6" t="str">
        <f aca="false">IFERROR(INDEX(CategoryCodes!$B$2:$B$9,MATCH(C4672,CategoryCodes!$A$2:$A$9,0)),"")</f>
        <v>G</v>
      </c>
      <c r="M4672" s="7" t="n">
        <f aca="false">IFERROR(VALUE(MID(D4672,FIND("_",D4672)+1,FIND("_",D4672,FIND("_",D4672)+1)-FIND("_",D4672)-1)),"")</f>
        <v>7</v>
      </c>
      <c r="N4672" s="7" t="str">
        <f aca="false">IF(OR(C4672="",M4672=""),"",C4672&amp;" Item "&amp;M4672)</f>
        <v>Milk Products Item 7</v>
      </c>
      <c r="O4672" s="7" t="n">
        <v>187</v>
      </c>
      <c r="P4672" s="8" t="n">
        <f aca="false">G4672*Q4672</f>
        <v>0</v>
      </c>
      <c r="Q4672" s="9" t="n">
        <f aca="false">IF(K4672=TRUE(),0.1,0)</f>
        <v>0</v>
      </c>
    </row>
    <row r="4673" customFormat="false" ht="15" hidden="false" customHeight="true" outlineLevel="0" collapsed="false">
      <c r="A4673" s="1" t="s">
        <v>4926</v>
      </c>
      <c r="B4673" s="1" t="s">
        <v>42</v>
      </c>
      <c r="C4673" s="1" t="s">
        <v>19</v>
      </c>
      <c r="D4673" s="1" t="s">
        <v>515</v>
      </c>
      <c r="E4673" s="1" t="n">
        <v>17</v>
      </c>
      <c r="F4673" s="1" t="n">
        <v>2</v>
      </c>
      <c r="G4673" s="1" t="n">
        <v>34</v>
      </c>
      <c r="H4673" s="1" t="s">
        <v>54</v>
      </c>
      <c r="I4673" s="1" t="s">
        <v>44</v>
      </c>
      <c r="J4673" s="4" t="n">
        <v>45080</v>
      </c>
      <c r="K4673" s="5" t="b">
        <f aca="false">TRUE()</f>
        <v>1</v>
      </c>
      <c r="L4673" s="6" t="str">
        <f aca="false">IFERROR(INDEX(CategoryCodes!$B$2:$B$9,MATCH(C4673,CategoryCodes!$A$2:$A$9,0)),"")</f>
        <v>H</v>
      </c>
      <c r="M4673" s="7" t="n">
        <f aca="false">IFERROR(VALUE(MID(D4673,FIND("_",D4673)+1,FIND("_",D4673,FIND("_",D4673)+1)-FIND("_",D4673)-1)),"")</f>
        <v>9</v>
      </c>
      <c r="N4673" s="7" t="str">
        <f aca="false">IF(OR(C4673="",M4673=""),"",C4673&amp;" Item "&amp;M4673)</f>
        <v>Patisserie Item 9</v>
      </c>
      <c r="O4673" s="7" t="n">
        <v>166</v>
      </c>
      <c r="P4673" s="8" t="n">
        <f aca="false">G4673*Q4673</f>
        <v>3.4</v>
      </c>
      <c r="Q4673" s="9" t="n">
        <f aca="false">IF(K4673=TRUE(),0.1,0)</f>
        <v>0.1</v>
      </c>
    </row>
    <row r="4674" customFormat="false" ht="15" hidden="false" customHeight="true" outlineLevel="0" collapsed="false">
      <c r="A4674" s="1" t="s">
        <v>4927</v>
      </c>
      <c r="B4674" s="1" t="s">
        <v>49</v>
      </c>
      <c r="C4674" s="1" t="s">
        <v>72</v>
      </c>
      <c r="D4674" s="1" t="s">
        <v>364</v>
      </c>
      <c r="E4674" s="1" t="n">
        <v>5</v>
      </c>
      <c r="F4674" s="1" t="n">
        <v>9</v>
      </c>
      <c r="G4674" s="1" t="n">
        <v>45</v>
      </c>
      <c r="H4674" s="1" t="s">
        <v>54</v>
      </c>
      <c r="I4674" s="1" t="s">
        <v>44</v>
      </c>
      <c r="J4674" s="4" t="n">
        <v>45538</v>
      </c>
      <c r="K4674" s="5" t="b">
        <f aca="false">FALSE()</f>
        <v>0</v>
      </c>
      <c r="L4674" s="6" t="str">
        <f aca="false">IFERROR(INDEX(CategoryCodes!$B$2:$B$9,MATCH(C4674,CategoryCodes!$A$2:$A$9,0)),"")</f>
        <v>D</v>
      </c>
      <c r="M4674" s="7" t="n">
        <f aca="false">IFERROR(VALUE(MID(D4674,FIND("_",D4674)+1,FIND("_",D4674,FIND("_",D4674)+1)-FIND("_",D4674)-1)),"")</f>
        <v>1</v>
      </c>
      <c r="N4674" s="7" t="str">
        <f aca="false">IF(OR(C4674="",M4674=""),"",C4674&amp;" Item "&amp;M4674)</f>
        <v>Electric household essentials Item 1</v>
      </c>
      <c r="O4674" s="7" t="n">
        <v>100</v>
      </c>
      <c r="P4674" s="8" t="n">
        <f aca="false">G4674*Q4674</f>
        <v>0</v>
      </c>
      <c r="Q4674" s="9" t="n">
        <f aca="false">IF(K4674=TRUE(),0.1,0)</f>
        <v>0</v>
      </c>
    </row>
    <row r="4675" customFormat="false" ht="15" hidden="false" customHeight="true" outlineLevel="0" collapsed="false">
      <c r="A4675" s="1" t="s">
        <v>4928</v>
      </c>
      <c r="B4675" s="1" t="s">
        <v>80</v>
      </c>
      <c r="C4675" s="1" t="s">
        <v>136</v>
      </c>
      <c r="D4675" s="1" t="s">
        <v>332</v>
      </c>
      <c r="E4675" s="1" t="n">
        <v>30.5</v>
      </c>
      <c r="F4675" s="1" t="n">
        <v>6</v>
      </c>
      <c r="G4675" s="1" t="n">
        <v>183</v>
      </c>
      <c r="H4675" s="1" t="s">
        <v>54</v>
      </c>
      <c r="I4675" s="1" t="s">
        <v>22</v>
      </c>
      <c r="J4675" s="4" t="n">
        <v>45148</v>
      </c>
      <c r="K4675" s="5" t="b">
        <f aca="false">TRUE()</f>
        <v>1</v>
      </c>
      <c r="L4675" s="6" t="str">
        <f aca="false">IFERROR(INDEX(CategoryCodes!$B$2:$B$9,MATCH(C4675,CategoryCodes!$A$2:$A$9,0)),"")</f>
        <v>C</v>
      </c>
      <c r="M4675" s="7" t="n">
        <f aca="false">IFERROR(VALUE(MID(D4675,FIND("_",D4675)+1,FIND("_",D4675,FIND("_",D4675)+1)-FIND("_",D4675)-1)),"")</f>
        <v>18</v>
      </c>
      <c r="N4675" s="7" t="str">
        <f aca="false">IF(OR(C4675="",M4675=""),"",C4675&amp;" Item "&amp;M4675)</f>
        <v>Computers and electric accessories Item 18</v>
      </c>
      <c r="O4675" s="7" t="n">
        <v>234</v>
      </c>
      <c r="P4675" s="8" t="n">
        <f aca="false">G4675*Q4675</f>
        <v>18.3</v>
      </c>
      <c r="Q4675" s="9" t="n">
        <f aca="false">IF(K4675=TRUE(),0.1,0)</f>
        <v>0.1</v>
      </c>
    </row>
    <row r="4676" customFormat="false" ht="15" hidden="false" customHeight="true" outlineLevel="0" collapsed="false">
      <c r="A4676" s="1" t="s">
        <v>4929</v>
      </c>
      <c r="B4676" s="1" t="s">
        <v>129</v>
      </c>
      <c r="C4676" s="1" t="s">
        <v>136</v>
      </c>
      <c r="D4676" s="1" t="s">
        <v>145</v>
      </c>
      <c r="E4676" s="1" t="n">
        <v>11</v>
      </c>
      <c r="F4676" s="1" t="n">
        <v>6</v>
      </c>
      <c r="G4676" s="1" t="n">
        <v>66</v>
      </c>
      <c r="H4676" s="1" t="s">
        <v>31</v>
      </c>
      <c r="I4676" s="1" t="s">
        <v>44</v>
      </c>
      <c r="J4676" s="4" t="n">
        <v>45023</v>
      </c>
      <c r="L4676" s="6" t="str">
        <f aca="false">IFERROR(INDEX(CategoryCodes!$B$2:$B$9,MATCH(C4676,CategoryCodes!$A$2:$A$9,0)),"")</f>
        <v>C</v>
      </c>
      <c r="M4676" s="7" t="n">
        <f aca="false">IFERROR(VALUE(MID(D4676,FIND("_",D4676)+1,FIND("_",D4676,FIND("_",D4676)+1)-FIND("_",D4676)-1)),"")</f>
        <v>5</v>
      </c>
      <c r="N4676" s="7" t="str">
        <f aca="false">IF(OR(C4676="",M4676=""),"",C4676&amp;" Item "&amp;M4676)</f>
        <v>Computers and electric accessories Item 5</v>
      </c>
      <c r="O4676" s="7" t="n">
        <v>58</v>
      </c>
      <c r="P4676" s="8" t="n">
        <f aca="false">G4676*Q4676</f>
        <v>0</v>
      </c>
      <c r="Q4676" s="9" t="n">
        <f aca="false">IF(K4676=TRUE(),0.1,0)</f>
        <v>0</v>
      </c>
    </row>
    <row r="4677" customFormat="false" ht="15" hidden="false" customHeight="true" outlineLevel="0" collapsed="false">
      <c r="A4677" s="1" t="s">
        <v>4930</v>
      </c>
      <c r="B4677" s="1" t="s">
        <v>24</v>
      </c>
      <c r="C4677" s="1" t="s">
        <v>136</v>
      </c>
      <c r="D4677" s="1" t="s">
        <v>246</v>
      </c>
      <c r="E4677" s="1" t="n">
        <v>35</v>
      </c>
      <c r="F4677" s="1" t="n">
        <v>9</v>
      </c>
      <c r="G4677" s="1" t="n">
        <v>315</v>
      </c>
      <c r="H4677" s="1" t="s">
        <v>31</v>
      </c>
      <c r="I4677" s="1" t="s">
        <v>44</v>
      </c>
      <c r="J4677" s="4" t="n">
        <v>45667</v>
      </c>
      <c r="K4677" s="5" t="b">
        <f aca="false">TRUE()</f>
        <v>1</v>
      </c>
      <c r="L4677" s="6" t="str">
        <f aca="false">IFERROR(INDEX(CategoryCodes!$B$2:$B$9,MATCH(C4677,CategoryCodes!$A$2:$A$9,0)),"")</f>
        <v>C</v>
      </c>
      <c r="M4677" s="7" t="n">
        <f aca="false">IFERROR(VALUE(MID(D4677,FIND("_",D4677)+1,FIND("_",D4677,FIND("_",D4677)+1)-FIND("_",D4677)-1)),"")</f>
        <v>21</v>
      </c>
      <c r="N4677" s="7" t="str">
        <f aca="false">IF(OR(C4677="",M4677=""),"",C4677&amp;" Item "&amp;M4677)</f>
        <v>Computers and electric accessories Item 21</v>
      </c>
      <c r="O4677" s="7" t="n">
        <v>134</v>
      </c>
      <c r="P4677" s="8" t="n">
        <f aca="false">G4677*Q4677</f>
        <v>31.5</v>
      </c>
      <c r="Q4677" s="9" t="n">
        <f aca="false">IF(K4677=TRUE(),0.1,0)</f>
        <v>0.1</v>
      </c>
    </row>
    <row r="4678" customFormat="false" ht="15" hidden="false" customHeight="true" outlineLevel="0" collapsed="false">
      <c r="A4678" s="1" t="s">
        <v>4931</v>
      </c>
      <c r="B4678" s="1" t="s">
        <v>114</v>
      </c>
      <c r="C4678" s="1" t="s">
        <v>25</v>
      </c>
      <c r="D4678" s="1" t="s">
        <v>546</v>
      </c>
      <c r="E4678" s="1" t="n">
        <v>23</v>
      </c>
      <c r="F4678" s="1" t="n">
        <v>6</v>
      </c>
      <c r="G4678" s="1" t="n">
        <v>138</v>
      </c>
      <c r="H4678" s="1" t="s">
        <v>31</v>
      </c>
      <c r="I4678" s="1" t="s">
        <v>22</v>
      </c>
      <c r="J4678" s="4" t="n">
        <v>45374</v>
      </c>
      <c r="K4678" s="5" t="b">
        <f aca="false">TRUE()</f>
        <v>1</v>
      </c>
      <c r="L4678" s="6" t="str">
        <f aca="false">IFERROR(INDEX(CategoryCodes!$B$2:$B$9,MATCH(C4678,CategoryCodes!$A$2:$A$9,0)),"")</f>
        <v>G</v>
      </c>
      <c r="M4678" s="7" t="n">
        <f aca="false">IFERROR(VALUE(MID(D4678,FIND("_",D4678)+1,FIND("_",D4678,FIND("_",D4678)+1)-FIND("_",D4678)-1)),"")</f>
        <v>13</v>
      </c>
      <c r="N4678" s="7" t="str">
        <f aca="false">IF(OR(C4678="",M4678=""),"",C4678&amp;" Item "&amp;M4678)</f>
        <v>Milk Products Item 13</v>
      </c>
      <c r="O4678" s="7" t="n">
        <v>343</v>
      </c>
      <c r="P4678" s="8" t="n">
        <f aca="false">G4678*Q4678</f>
        <v>13.8</v>
      </c>
      <c r="Q4678" s="9" t="n">
        <f aca="false">IF(K4678=TRUE(),0.1,0)</f>
        <v>0.1</v>
      </c>
    </row>
    <row r="4679" customFormat="false" ht="15" hidden="false" customHeight="true" outlineLevel="0" collapsed="false">
      <c r="A4679" s="1" t="s">
        <v>4932</v>
      </c>
      <c r="B4679" s="1" t="s">
        <v>114</v>
      </c>
      <c r="C4679" s="1" t="s">
        <v>47</v>
      </c>
      <c r="D4679" s="1" t="s">
        <v>93</v>
      </c>
      <c r="E4679" s="1" t="n">
        <v>41</v>
      </c>
      <c r="F4679" s="1" t="n">
        <v>9</v>
      </c>
      <c r="G4679" s="1" t="n">
        <v>369</v>
      </c>
      <c r="H4679" s="1" t="s">
        <v>31</v>
      </c>
      <c r="I4679" s="1" t="s">
        <v>44</v>
      </c>
      <c r="J4679" s="4" t="n">
        <v>44674</v>
      </c>
      <c r="L4679" s="6" t="str">
        <f aca="false">IFERROR(INDEX(CategoryCodes!$B$2:$B$9,MATCH(C4679,CategoryCodes!$A$2:$A$9,0)),"")</f>
        <v>F</v>
      </c>
      <c r="M4679" s="7" t="n">
        <f aca="false">IFERROR(VALUE(MID(D4679,FIND("_",D4679)+1,FIND("_",D4679,FIND("_",D4679)+1)-FIND("_",D4679)-1)),"")</f>
        <v>25</v>
      </c>
      <c r="N4679" s="7" t="str">
        <f aca="false">IF(OR(C4679="",M4679=""),"",C4679&amp;" Item "&amp;M4679)</f>
        <v>Furniture Item 25</v>
      </c>
      <c r="O4679" s="7" t="n">
        <v>441</v>
      </c>
      <c r="P4679" s="8" t="n">
        <f aca="false">G4679*Q4679</f>
        <v>0</v>
      </c>
      <c r="Q4679" s="9" t="n">
        <f aca="false">IF(K4679=TRUE(),0.1,0)</f>
        <v>0</v>
      </c>
    </row>
    <row r="4680" customFormat="false" ht="15" hidden="false" customHeight="true" outlineLevel="0" collapsed="false">
      <c r="A4680" s="1" t="s">
        <v>4933</v>
      </c>
      <c r="B4680" s="1" t="s">
        <v>86</v>
      </c>
      <c r="C4680" s="1" t="s">
        <v>38</v>
      </c>
      <c r="D4680" s="1" t="s">
        <v>415</v>
      </c>
      <c r="E4680" s="1" t="n">
        <v>11</v>
      </c>
      <c r="F4680" s="1" t="n">
        <v>1</v>
      </c>
      <c r="G4680" s="1" t="n">
        <v>11</v>
      </c>
      <c r="H4680" s="1" t="s">
        <v>31</v>
      </c>
      <c r="I4680" s="1" t="s">
        <v>44</v>
      </c>
      <c r="J4680" s="4" t="n">
        <v>45565</v>
      </c>
      <c r="L4680" s="6" t="str">
        <f aca="false">IFERROR(INDEX(CategoryCodes!$B$2:$B$9,MATCH(C4680,CategoryCodes!$A$2:$A$9,0)),"")</f>
        <v>E</v>
      </c>
      <c r="M4680" s="7" t="n">
        <f aca="false">IFERROR(VALUE(MID(D4680,FIND("_",D4680)+1,FIND("_",D4680,FIND("_",D4680)+1)-FIND("_",D4680)-1)),"")</f>
        <v>5</v>
      </c>
      <c r="N4680" s="7" t="str">
        <f aca="false">IF(OR(C4680="",M4680=""),"",C4680&amp;" Item "&amp;M4680)</f>
        <v>Food Item 5</v>
      </c>
      <c r="O4680" s="7" t="n">
        <v>250</v>
      </c>
      <c r="P4680" s="8" t="n">
        <f aca="false">G4680*Q4680</f>
        <v>0</v>
      </c>
      <c r="Q4680" s="9" t="n">
        <f aca="false">IF(K4680=TRUE(),0.1,0)</f>
        <v>0</v>
      </c>
    </row>
    <row r="4681" customFormat="false" ht="15" hidden="false" customHeight="true" outlineLevel="0" collapsed="false">
      <c r="A4681" s="1" t="s">
        <v>4934</v>
      </c>
      <c r="B4681" s="1" t="s">
        <v>18</v>
      </c>
      <c r="C4681" s="1" t="s">
        <v>38</v>
      </c>
      <c r="D4681" s="1" t="s">
        <v>504</v>
      </c>
      <c r="E4681" s="1" t="n">
        <v>29</v>
      </c>
      <c r="F4681" s="1" t="n">
        <v>7</v>
      </c>
      <c r="G4681" s="1" t="n">
        <v>203</v>
      </c>
      <c r="H4681" s="1" t="s">
        <v>54</v>
      </c>
      <c r="I4681" s="1" t="s">
        <v>22</v>
      </c>
      <c r="J4681" s="4" t="n">
        <v>45035</v>
      </c>
      <c r="K4681" s="5" t="b">
        <f aca="false">TRUE()</f>
        <v>1</v>
      </c>
      <c r="L4681" s="6" t="str">
        <f aca="false">IFERROR(INDEX(CategoryCodes!$B$2:$B$9,MATCH(C4681,CategoryCodes!$A$2:$A$9,0)),"")</f>
        <v>E</v>
      </c>
      <c r="M4681" s="7" t="n">
        <f aca="false">IFERROR(VALUE(MID(D4681,FIND("_",D4681)+1,FIND("_",D4681,FIND("_",D4681)+1)-FIND("_",D4681)-1)),"")</f>
        <v>17</v>
      </c>
      <c r="N4681" s="7" t="str">
        <f aca="false">IF(OR(C4681="",M4681=""),"",C4681&amp;" Item "&amp;M4681)</f>
        <v>Food Item 17</v>
      </c>
      <c r="O4681" s="7" t="n">
        <v>270</v>
      </c>
      <c r="P4681" s="8" t="n">
        <f aca="false">G4681*Q4681</f>
        <v>20.3</v>
      </c>
      <c r="Q4681" s="9" t="n">
        <f aca="false">IF(K4681=TRUE(),0.1,0)</f>
        <v>0.1</v>
      </c>
    </row>
    <row r="4682" customFormat="false" ht="15" hidden="false" customHeight="true" outlineLevel="0" collapsed="false">
      <c r="A4682" s="1" t="s">
        <v>4935</v>
      </c>
      <c r="B4682" s="1" t="s">
        <v>114</v>
      </c>
      <c r="C4682" s="1" t="s">
        <v>47</v>
      </c>
      <c r="D4682" s="1" t="s">
        <v>301</v>
      </c>
      <c r="E4682" s="1" t="n">
        <v>6.5</v>
      </c>
      <c r="F4682" s="1" t="n">
        <v>4</v>
      </c>
      <c r="G4682" s="1" t="n">
        <v>26</v>
      </c>
      <c r="H4682" s="1" t="s">
        <v>31</v>
      </c>
      <c r="I4682" s="1" t="s">
        <v>22</v>
      </c>
      <c r="J4682" s="4" t="n">
        <v>45133</v>
      </c>
      <c r="K4682" s="5" t="b">
        <f aca="false">FALSE()</f>
        <v>0</v>
      </c>
      <c r="L4682" s="6" t="str">
        <f aca="false">IFERROR(INDEX(CategoryCodes!$B$2:$B$9,MATCH(C4682,CategoryCodes!$A$2:$A$9,0)),"")</f>
        <v>F</v>
      </c>
      <c r="M4682" s="7" t="n">
        <f aca="false">IFERROR(VALUE(MID(D4682,FIND("_",D4682)+1,FIND("_",D4682,FIND("_",D4682)+1)-FIND("_",D4682)-1)),"")</f>
        <v>2</v>
      </c>
      <c r="N4682" s="7" t="str">
        <f aca="false">IF(OR(C4682="",M4682=""),"",C4682&amp;" Item "&amp;M4682)</f>
        <v>Furniture Item 2</v>
      </c>
      <c r="O4682" s="7" t="n">
        <v>494</v>
      </c>
      <c r="P4682" s="8" t="n">
        <f aca="false">G4682*Q4682</f>
        <v>0</v>
      </c>
      <c r="Q4682" s="9" t="n">
        <f aca="false">IF(K4682=TRUE(),0.1,0)</f>
        <v>0</v>
      </c>
    </row>
    <row r="4683" customFormat="false" ht="15" hidden="false" customHeight="true" outlineLevel="0" collapsed="false">
      <c r="A4683" s="1" t="s">
        <v>4936</v>
      </c>
      <c r="B4683" s="1" t="s">
        <v>18</v>
      </c>
      <c r="C4683" s="1" t="s">
        <v>19</v>
      </c>
      <c r="F4683" s="1" t="n">
        <v>1</v>
      </c>
      <c r="G4683" s="1" t="n">
        <v>26</v>
      </c>
      <c r="H4683" s="1" t="s">
        <v>54</v>
      </c>
      <c r="I4683" s="1" t="s">
        <v>22</v>
      </c>
      <c r="J4683" s="4" t="n">
        <v>44703</v>
      </c>
      <c r="K4683" s="5" t="b">
        <f aca="false">FALSE()</f>
        <v>0</v>
      </c>
      <c r="L4683" s="6" t="str">
        <f aca="false">IFERROR(INDEX(CategoryCodes!$B$2:$B$9,MATCH(C4683,CategoryCodes!$A$2:$A$9,0)),"")</f>
        <v>H</v>
      </c>
      <c r="M4683" s="7" t="str">
        <f aca="false">IFERROR(VALUE(MID(D4683,FIND("_",D4683)+1,FIND("_",D4683,FIND("_",D4683)+1)-FIND("_",D4683)-1)),"")</f>
        <v/>
      </c>
      <c r="N4683" s="7" t="str">
        <f aca="false">IF(OR(C4683="",M4683=""),"",C4683&amp;" Item "&amp;M4683)</f>
        <v/>
      </c>
      <c r="O4683" s="7" t="n">
        <v>327</v>
      </c>
      <c r="P4683" s="8" t="n">
        <f aca="false">G4683*Q4683</f>
        <v>0</v>
      </c>
      <c r="Q4683" s="9" t="n">
        <f aca="false">IF(K4683=TRUE(),0.1,0)</f>
        <v>0</v>
      </c>
    </row>
    <row r="4684" customFormat="false" ht="15" hidden="false" customHeight="true" outlineLevel="0" collapsed="false">
      <c r="A4684" s="1" t="s">
        <v>4937</v>
      </c>
      <c r="B4684" s="1" t="s">
        <v>114</v>
      </c>
      <c r="C4684" s="1" t="s">
        <v>72</v>
      </c>
      <c r="D4684" s="1" t="s">
        <v>355</v>
      </c>
      <c r="E4684" s="1" t="n">
        <v>27.5</v>
      </c>
      <c r="F4684" s="1" t="n">
        <v>3</v>
      </c>
      <c r="G4684" s="1" t="n">
        <v>82.5</v>
      </c>
      <c r="H4684" s="1" t="s">
        <v>31</v>
      </c>
      <c r="I4684" s="1" t="s">
        <v>22</v>
      </c>
      <c r="J4684" s="4" t="n">
        <v>44656</v>
      </c>
      <c r="K4684" s="5" t="b">
        <f aca="false">TRUE()</f>
        <v>1</v>
      </c>
      <c r="L4684" s="6" t="str">
        <f aca="false">IFERROR(INDEX(CategoryCodes!$B$2:$B$9,MATCH(C4684,CategoryCodes!$A$2:$A$9,0)),"")</f>
        <v>D</v>
      </c>
      <c r="M4684" s="7" t="n">
        <f aca="false">IFERROR(VALUE(MID(D4684,FIND("_",D4684)+1,FIND("_",D4684,FIND("_",D4684)+1)-FIND("_",D4684)-1)),"")</f>
        <v>16</v>
      </c>
      <c r="N4684" s="7" t="str">
        <f aca="false">IF(OR(C4684="",M4684=""),"",C4684&amp;" Item "&amp;M4684)</f>
        <v>Electric household essentials Item 16</v>
      </c>
      <c r="O4684" s="7" t="n">
        <v>160</v>
      </c>
      <c r="P4684" s="8" t="n">
        <f aca="false">G4684*Q4684</f>
        <v>8.25</v>
      </c>
      <c r="Q4684" s="9" t="n">
        <f aca="false">IF(K4684=TRUE(),0.1,0)</f>
        <v>0.1</v>
      </c>
    </row>
    <row r="4685" customFormat="false" ht="15" hidden="false" customHeight="true" outlineLevel="0" collapsed="false">
      <c r="A4685" s="1" t="s">
        <v>4938</v>
      </c>
      <c r="B4685" s="1" t="s">
        <v>106</v>
      </c>
      <c r="C4685" s="1" t="s">
        <v>47</v>
      </c>
      <c r="D4685" s="1" t="s">
        <v>309</v>
      </c>
      <c r="E4685" s="1" t="n">
        <v>15.5</v>
      </c>
      <c r="F4685" s="1" t="n">
        <v>10</v>
      </c>
      <c r="G4685" s="1" t="n">
        <v>155</v>
      </c>
      <c r="H4685" s="1" t="s">
        <v>31</v>
      </c>
      <c r="I4685" s="1" t="s">
        <v>22</v>
      </c>
      <c r="J4685" s="4" t="n">
        <v>44742</v>
      </c>
      <c r="K4685" s="5" t="b">
        <f aca="false">TRUE()</f>
        <v>1</v>
      </c>
      <c r="L4685" s="6" t="str">
        <f aca="false">IFERROR(INDEX(CategoryCodes!$B$2:$B$9,MATCH(C4685,CategoryCodes!$A$2:$A$9,0)),"")</f>
        <v>F</v>
      </c>
      <c r="M4685" s="7" t="n">
        <f aca="false">IFERROR(VALUE(MID(D4685,FIND("_",D4685)+1,FIND("_",D4685,FIND("_",D4685)+1)-FIND("_",D4685)-1)),"")</f>
        <v>8</v>
      </c>
      <c r="N4685" s="7" t="str">
        <f aca="false">IF(OR(C4685="",M4685=""),"",C4685&amp;" Item "&amp;M4685)</f>
        <v>Furniture Item 8</v>
      </c>
      <c r="O4685" s="7" t="n">
        <v>305</v>
      </c>
      <c r="P4685" s="8" t="n">
        <f aca="false">G4685*Q4685</f>
        <v>15.5</v>
      </c>
      <c r="Q4685" s="9" t="n">
        <f aca="false">IF(K4685=TRUE(),0.1,0)</f>
        <v>0.1</v>
      </c>
    </row>
    <row r="4686" customFormat="false" ht="15" hidden="false" customHeight="true" outlineLevel="0" collapsed="false">
      <c r="A4686" s="1" t="s">
        <v>4939</v>
      </c>
      <c r="B4686" s="1" t="s">
        <v>69</v>
      </c>
      <c r="C4686" s="1" t="s">
        <v>34</v>
      </c>
      <c r="E4686" s="1" t="n">
        <v>35</v>
      </c>
      <c r="H4686" s="1" t="s">
        <v>21</v>
      </c>
      <c r="I4686" s="1" t="s">
        <v>22</v>
      </c>
      <c r="J4686" s="4" t="n">
        <v>45346</v>
      </c>
      <c r="K4686" s="5" t="b">
        <f aca="false">FALSE()</f>
        <v>0</v>
      </c>
      <c r="L4686" s="6" t="str">
        <f aca="false">IFERROR(INDEX(CategoryCodes!$B$2:$B$9,MATCH(C4686,CategoryCodes!$A$2:$A$9,0)),"")</f>
        <v>A</v>
      </c>
      <c r="M4686" s="7" t="str">
        <f aca="false">IFERROR(VALUE(MID(D4686,FIND("_",D4686)+1,FIND("_",D4686,FIND("_",D4686)+1)-FIND("_",D4686)-1)),"")</f>
        <v/>
      </c>
      <c r="N4686" s="7" t="str">
        <f aca="false">IF(OR(C4686="",M4686=""),"",C4686&amp;" Item "&amp;M4686)</f>
        <v/>
      </c>
      <c r="O4686" s="7" t="n">
        <v>198</v>
      </c>
      <c r="P4686" s="8" t="n">
        <f aca="false">G4686*Q4686</f>
        <v>0</v>
      </c>
      <c r="Q4686" s="9" t="n">
        <f aca="false">IF(K4686=TRUE(),0.1,0)</f>
        <v>0</v>
      </c>
    </row>
    <row r="4687" customFormat="false" ht="15" hidden="false" customHeight="true" outlineLevel="0" collapsed="false">
      <c r="A4687" s="1" t="s">
        <v>4940</v>
      </c>
      <c r="B4687" s="1" t="s">
        <v>69</v>
      </c>
      <c r="C4687" s="1" t="s">
        <v>19</v>
      </c>
      <c r="D4687" s="1" t="s">
        <v>461</v>
      </c>
      <c r="E4687" s="1" t="n">
        <v>26</v>
      </c>
      <c r="F4687" s="1" t="n">
        <v>2</v>
      </c>
      <c r="G4687" s="1" t="n">
        <v>52</v>
      </c>
      <c r="H4687" s="1" t="s">
        <v>21</v>
      </c>
      <c r="I4687" s="1" t="s">
        <v>22</v>
      </c>
      <c r="J4687" s="4" t="n">
        <v>45224</v>
      </c>
      <c r="K4687" s="5" t="b">
        <f aca="false">TRUE()</f>
        <v>1</v>
      </c>
      <c r="L4687" s="6" t="str">
        <f aca="false">IFERROR(INDEX(CategoryCodes!$B$2:$B$9,MATCH(C4687,CategoryCodes!$A$2:$A$9,0)),"")</f>
        <v>H</v>
      </c>
      <c r="M4687" s="7" t="n">
        <f aca="false">IFERROR(VALUE(MID(D4687,FIND("_",D4687)+1,FIND("_",D4687,FIND("_",D4687)+1)-FIND("_",D4687)-1)),"")</f>
        <v>15</v>
      </c>
      <c r="N4687" s="7" t="str">
        <f aca="false">IF(OR(C4687="",M4687=""),"",C4687&amp;" Item "&amp;M4687)</f>
        <v>Patisserie Item 15</v>
      </c>
      <c r="O4687" s="7" t="n">
        <v>312</v>
      </c>
      <c r="P4687" s="8" t="n">
        <f aca="false">G4687*Q4687</f>
        <v>5.2</v>
      </c>
      <c r="Q4687" s="9" t="n">
        <f aca="false">IF(K4687=TRUE(),0.1,0)</f>
        <v>0.1</v>
      </c>
    </row>
    <row r="4688" customFormat="false" ht="15" hidden="false" customHeight="true" outlineLevel="0" collapsed="false">
      <c r="A4688" s="1" t="s">
        <v>4941</v>
      </c>
      <c r="B4688" s="1" t="s">
        <v>46</v>
      </c>
      <c r="C4688" s="1" t="s">
        <v>47</v>
      </c>
      <c r="D4688" s="1" t="s">
        <v>203</v>
      </c>
      <c r="E4688" s="1" t="n">
        <v>35</v>
      </c>
      <c r="F4688" s="1" t="n">
        <v>9</v>
      </c>
      <c r="G4688" s="1" t="n">
        <v>315</v>
      </c>
      <c r="H4688" s="1" t="s">
        <v>31</v>
      </c>
      <c r="I4688" s="1" t="s">
        <v>22</v>
      </c>
      <c r="J4688" s="4" t="n">
        <v>45403</v>
      </c>
      <c r="L4688" s="6" t="str">
        <f aca="false">IFERROR(INDEX(CategoryCodes!$B$2:$B$9,MATCH(C4688,CategoryCodes!$A$2:$A$9,0)),"")</f>
        <v>F</v>
      </c>
      <c r="M4688" s="7" t="n">
        <f aca="false">IFERROR(VALUE(MID(D4688,FIND("_",D4688)+1,FIND("_",D4688,FIND("_",D4688)+1)-FIND("_",D4688)-1)),"")</f>
        <v>21</v>
      </c>
      <c r="N4688" s="7" t="str">
        <f aca="false">IF(OR(C4688="",M4688=""),"",C4688&amp;" Item "&amp;M4688)</f>
        <v>Furniture Item 21</v>
      </c>
      <c r="O4688" s="7" t="n">
        <v>200</v>
      </c>
      <c r="P4688" s="8" t="n">
        <f aca="false">G4688*Q4688</f>
        <v>0</v>
      </c>
      <c r="Q4688" s="9" t="n">
        <f aca="false">IF(K4688=TRUE(),0.1,0)</f>
        <v>0</v>
      </c>
    </row>
    <row r="4689" customFormat="false" ht="15" hidden="false" customHeight="true" outlineLevel="0" collapsed="false">
      <c r="A4689" s="1" t="s">
        <v>4942</v>
      </c>
      <c r="B4689" s="1" t="s">
        <v>24</v>
      </c>
      <c r="C4689" s="1" t="s">
        <v>34</v>
      </c>
      <c r="D4689" s="1" t="s">
        <v>407</v>
      </c>
      <c r="E4689" s="1" t="n">
        <v>21.5</v>
      </c>
      <c r="F4689" s="1" t="n">
        <v>8</v>
      </c>
      <c r="G4689" s="1" t="n">
        <v>172</v>
      </c>
      <c r="H4689" s="1" t="s">
        <v>31</v>
      </c>
      <c r="I4689" s="1" t="s">
        <v>44</v>
      </c>
      <c r="J4689" s="4" t="n">
        <v>45577</v>
      </c>
      <c r="K4689" s="5" t="b">
        <f aca="false">FALSE()</f>
        <v>0</v>
      </c>
      <c r="L4689" s="6" t="str">
        <f aca="false">IFERROR(INDEX(CategoryCodes!$B$2:$B$9,MATCH(C4689,CategoryCodes!$A$2:$A$9,0)),"")</f>
        <v>A</v>
      </c>
      <c r="M4689" s="7" t="n">
        <f aca="false">IFERROR(VALUE(MID(D4689,FIND("_",D4689)+1,FIND("_",D4689,FIND("_",D4689)+1)-FIND("_",D4689)-1)),"")</f>
        <v>12</v>
      </c>
      <c r="N4689" s="7" t="str">
        <f aca="false">IF(OR(C4689="",M4689=""),"",C4689&amp;" Item "&amp;M4689)</f>
        <v>Beverages Item 12</v>
      </c>
      <c r="O4689" s="7" t="n">
        <v>300</v>
      </c>
      <c r="P4689" s="8" t="n">
        <f aca="false">G4689*Q4689</f>
        <v>0</v>
      </c>
      <c r="Q4689" s="9" t="n">
        <f aca="false">IF(K4689=TRUE(),0.1,0)</f>
        <v>0</v>
      </c>
    </row>
    <row r="4690" customFormat="false" ht="15" hidden="false" customHeight="true" outlineLevel="0" collapsed="false">
      <c r="A4690" s="1" t="s">
        <v>4943</v>
      </c>
      <c r="B4690" s="1" t="s">
        <v>114</v>
      </c>
      <c r="C4690" s="1" t="s">
        <v>34</v>
      </c>
      <c r="D4690" s="1" t="s">
        <v>117</v>
      </c>
      <c r="E4690" s="1" t="n">
        <v>20</v>
      </c>
      <c r="F4690" s="1" t="n">
        <v>8</v>
      </c>
      <c r="G4690" s="1" t="n">
        <v>160</v>
      </c>
      <c r="H4690" s="1" t="s">
        <v>54</v>
      </c>
      <c r="I4690" s="1" t="s">
        <v>44</v>
      </c>
      <c r="J4690" s="4" t="n">
        <v>45460</v>
      </c>
      <c r="L4690" s="6" t="str">
        <f aca="false">IFERROR(INDEX(CategoryCodes!$B$2:$B$9,MATCH(C4690,CategoryCodes!$A$2:$A$9,0)),"")</f>
        <v>A</v>
      </c>
      <c r="M4690" s="7" t="n">
        <f aca="false">IFERROR(VALUE(MID(D4690,FIND("_",D4690)+1,FIND("_",D4690,FIND("_",D4690)+1)-FIND("_",D4690)-1)),"")</f>
        <v>11</v>
      </c>
      <c r="N4690" s="7" t="str">
        <f aca="false">IF(OR(C4690="",M4690=""),"",C4690&amp;" Item "&amp;M4690)</f>
        <v>Beverages Item 11</v>
      </c>
      <c r="O4690" s="7" t="n">
        <v>58</v>
      </c>
      <c r="P4690" s="8" t="n">
        <f aca="false">G4690*Q4690</f>
        <v>0</v>
      </c>
      <c r="Q4690" s="9" t="n">
        <f aca="false">IF(K4690=TRUE(),0.1,0)</f>
        <v>0</v>
      </c>
    </row>
    <row r="4691" customFormat="false" ht="15" hidden="false" customHeight="true" outlineLevel="0" collapsed="false">
      <c r="A4691" s="1" t="s">
        <v>4944</v>
      </c>
      <c r="B4691" s="1" t="s">
        <v>69</v>
      </c>
      <c r="C4691" s="1" t="s">
        <v>19</v>
      </c>
      <c r="D4691" s="1" t="s">
        <v>62</v>
      </c>
      <c r="E4691" s="1" t="n">
        <v>39.5</v>
      </c>
      <c r="F4691" s="1" t="n">
        <v>7</v>
      </c>
      <c r="G4691" s="1" t="n">
        <v>276.5</v>
      </c>
      <c r="H4691" s="1" t="s">
        <v>21</v>
      </c>
      <c r="I4691" s="1" t="s">
        <v>22</v>
      </c>
      <c r="J4691" s="4" t="n">
        <v>45044</v>
      </c>
      <c r="K4691" s="5" t="b">
        <f aca="false">TRUE()</f>
        <v>1</v>
      </c>
      <c r="L4691" s="6" t="str">
        <f aca="false">IFERROR(INDEX(CategoryCodes!$B$2:$B$9,MATCH(C4691,CategoryCodes!$A$2:$A$9,0)),"")</f>
        <v>H</v>
      </c>
      <c r="M4691" s="7" t="n">
        <f aca="false">IFERROR(VALUE(MID(D4691,FIND("_",D4691)+1,FIND("_",D4691,FIND("_",D4691)+1)-FIND("_",D4691)-1)),"")</f>
        <v>24</v>
      </c>
      <c r="N4691" s="7" t="str">
        <f aca="false">IF(OR(C4691="",M4691=""),"",C4691&amp;" Item "&amp;M4691)</f>
        <v>Patisserie Item 24</v>
      </c>
      <c r="O4691" s="7" t="n">
        <v>178</v>
      </c>
      <c r="P4691" s="8" t="n">
        <f aca="false">G4691*Q4691</f>
        <v>27.65</v>
      </c>
      <c r="Q4691" s="9" t="n">
        <f aca="false">IF(K4691=TRUE(),0.1,0)</f>
        <v>0.1</v>
      </c>
    </row>
    <row r="4692" customFormat="false" ht="15" hidden="false" customHeight="true" outlineLevel="0" collapsed="false">
      <c r="A4692" s="1" t="s">
        <v>4945</v>
      </c>
      <c r="B4692" s="1" t="s">
        <v>122</v>
      </c>
      <c r="C4692" s="1" t="s">
        <v>25</v>
      </c>
      <c r="D4692" s="1" t="s">
        <v>26</v>
      </c>
      <c r="E4692" s="1" t="n">
        <v>29</v>
      </c>
      <c r="F4692" s="1" t="n">
        <v>10</v>
      </c>
      <c r="G4692" s="1" t="n">
        <v>290</v>
      </c>
      <c r="H4692" s="1" t="s">
        <v>21</v>
      </c>
      <c r="I4692" s="1" t="s">
        <v>44</v>
      </c>
      <c r="J4692" s="4" t="n">
        <v>45633</v>
      </c>
      <c r="L4692" s="6" t="str">
        <f aca="false">IFERROR(INDEX(CategoryCodes!$B$2:$B$9,MATCH(C4692,CategoryCodes!$A$2:$A$9,0)),"")</f>
        <v>G</v>
      </c>
      <c r="M4692" s="7" t="n">
        <f aca="false">IFERROR(VALUE(MID(D4692,FIND("_",D4692)+1,FIND("_",D4692,FIND("_",D4692)+1)-FIND("_",D4692)-1)),"")</f>
        <v>17</v>
      </c>
      <c r="N4692" s="7" t="str">
        <f aca="false">IF(OR(C4692="",M4692=""),"",C4692&amp;" Item "&amp;M4692)</f>
        <v>Milk Products Item 17</v>
      </c>
      <c r="O4692" s="7" t="n">
        <v>180</v>
      </c>
      <c r="P4692" s="8" t="n">
        <f aca="false">G4692*Q4692</f>
        <v>0</v>
      </c>
      <c r="Q4692" s="9" t="n">
        <f aca="false">IF(K4692=TRUE(),0.1,0)</f>
        <v>0</v>
      </c>
    </row>
    <row r="4693" customFormat="false" ht="15" hidden="false" customHeight="true" outlineLevel="0" collapsed="false">
      <c r="A4693" s="1" t="s">
        <v>4946</v>
      </c>
      <c r="B4693" s="1" t="s">
        <v>42</v>
      </c>
      <c r="C4693" s="1" t="s">
        <v>72</v>
      </c>
      <c r="D4693" s="1" t="s">
        <v>73</v>
      </c>
      <c r="E4693" s="1" t="n">
        <v>23</v>
      </c>
      <c r="F4693" s="1" t="n">
        <v>1</v>
      </c>
      <c r="G4693" s="1" t="n">
        <v>23</v>
      </c>
      <c r="H4693" s="1" t="s">
        <v>31</v>
      </c>
      <c r="I4693" s="1" t="s">
        <v>44</v>
      </c>
      <c r="J4693" s="4" t="n">
        <v>45640</v>
      </c>
      <c r="K4693" s="5" t="b">
        <f aca="false">FALSE()</f>
        <v>0</v>
      </c>
      <c r="L4693" s="6" t="str">
        <f aca="false">IFERROR(INDEX(CategoryCodes!$B$2:$B$9,MATCH(C4693,CategoryCodes!$A$2:$A$9,0)),"")</f>
        <v>D</v>
      </c>
      <c r="M4693" s="7" t="n">
        <f aca="false">IFERROR(VALUE(MID(D4693,FIND("_",D4693)+1,FIND("_",D4693,FIND("_",D4693)+1)-FIND("_",D4693)-1)),"")</f>
        <v>13</v>
      </c>
      <c r="N4693" s="7" t="str">
        <f aca="false">IF(OR(C4693="",M4693=""),"",C4693&amp;" Item "&amp;M4693)</f>
        <v>Electric household essentials Item 13</v>
      </c>
      <c r="O4693" s="7" t="n">
        <v>432</v>
      </c>
      <c r="P4693" s="8" t="n">
        <f aca="false">G4693*Q4693</f>
        <v>0</v>
      </c>
      <c r="Q4693" s="9" t="n">
        <f aca="false">IF(K4693=TRUE(),0.1,0)</f>
        <v>0</v>
      </c>
    </row>
    <row r="4694" customFormat="false" ht="15" hidden="false" customHeight="true" outlineLevel="0" collapsed="false">
      <c r="A4694" s="1" t="s">
        <v>4947</v>
      </c>
      <c r="B4694" s="1" t="s">
        <v>90</v>
      </c>
      <c r="C4694" s="1" t="s">
        <v>29</v>
      </c>
      <c r="D4694" s="1" t="s">
        <v>53</v>
      </c>
      <c r="E4694" s="1" t="n">
        <v>36.5</v>
      </c>
      <c r="F4694" s="1" t="n">
        <v>9</v>
      </c>
      <c r="G4694" s="1" t="n">
        <v>328.5</v>
      </c>
      <c r="H4694" s="1" t="s">
        <v>31</v>
      </c>
      <c r="I4694" s="1" t="s">
        <v>44</v>
      </c>
      <c r="J4694" s="4" t="n">
        <v>45056</v>
      </c>
      <c r="K4694" s="5" t="b">
        <f aca="false">TRUE()</f>
        <v>1</v>
      </c>
      <c r="L4694" s="6" t="str">
        <f aca="false">IFERROR(INDEX(CategoryCodes!$B$2:$B$9,MATCH(C4694,CategoryCodes!$A$2:$A$9,0)),"")</f>
        <v>B</v>
      </c>
      <c r="M4694" s="7" t="n">
        <f aca="false">IFERROR(VALUE(MID(D4694,FIND("_",D4694)+1,FIND("_",D4694,FIND("_",D4694)+1)-FIND("_",D4694)-1)),"")</f>
        <v>22</v>
      </c>
      <c r="N4694" s="7" t="str">
        <f aca="false">IF(OR(C4694="",M4694=""),"",C4694&amp;" Item "&amp;M4694)</f>
        <v>Butchers Item 22</v>
      </c>
      <c r="O4694" s="7" t="n">
        <v>234</v>
      </c>
      <c r="P4694" s="8" t="n">
        <f aca="false">G4694*Q4694</f>
        <v>32.85</v>
      </c>
      <c r="Q4694" s="9" t="n">
        <f aca="false">IF(K4694=TRUE(),0.1,0)</f>
        <v>0.1</v>
      </c>
    </row>
    <row r="4695" customFormat="false" ht="15" hidden="false" customHeight="true" outlineLevel="0" collapsed="false">
      <c r="A4695" s="1" t="s">
        <v>4948</v>
      </c>
      <c r="B4695" s="1" t="s">
        <v>69</v>
      </c>
      <c r="C4695" s="1" t="s">
        <v>136</v>
      </c>
      <c r="D4695" s="1" t="s">
        <v>155</v>
      </c>
      <c r="E4695" s="1" t="n">
        <v>26</v>
      </c>
      <c r="F4695" s="1" t="n">
        <v>10</v>
      </c>
      <c r="G4695" s="1" t="n">
        <v>260</v>
      </c>
      <c r="H4695" s="1" t="s">
        <v>21</v>
      </c>
      <c r="I4695" s="1" t="s">
        <v>44</v>
      </c>
      <c r="J4695" s="4" t="n">
        <v>45324</v>
      </c>
      <c r="K4695" s="5" t="b">
        <f aca="false">TRUE()</f>
        <v>1</v>
      </c>
      <c r="L4695" s="6" t="str">
        <f aca="false">IFERROR(INDEX(CategoryCodes!$B$2:$B$9,MATCH(C4695,CategoryCodes!$A$2:$A$9,0)),"")</f>
        <v>C</v>
      </c>
      <c r="M4695" s="7" t="n">
        <f aca="false">IFERROR(VALUE(MID(D4695,FIND("_",D4695)+1,FIND("_",D4695,FIND("_",D4695)+1)-FIND("_",D4695)-1)),"")</f>
        <v>15</v>
      </c>
      <c r="N4695" s="7" t="str">
        <f aca="false">IF(OR(C4695="",M4695=""),"",C4695&amp;" Item "&amp;M4695)</f>
        <v>Computers and electric accessories Item 15</v>
      </c>
      <c r="O4695" s="7" t="n">
        <v>316</v>
      </c>
      <c r="P4695" s="8" t="n">
        <f aca="false">G4695*Q4695</f>
        <v>26</v>
      </c>
      <c r="Q4695" s="9" t="n">
        <f aca="false">IF(K4695=TRUE(),0.1,0)</f>
        <v>0.1</v>
      </c>
    </row>
    <row r="4696" customFormat="false" ht="15" hidden="false" customHeight="true" outlineLevel="0" collapsed="false">
      <c r="A4696" s="1" t="s">
        <v>4949</v>
      </c>
      <c r="B4696" s="1" t="s">
        <v>129</v>
      </c>
      <c r="C4696" s="1" t="s">
        <v>29</v>
      </c>
      <c r="D4696" s="1" t="s">
        <v>312</v>
      </c>
      <c r="E4696" s="1" t="n">
        <v>23</v>
      </c>
      <c r="F4696" s="1" t="n">
        <v>7</v>
      </c>
      <c r="G4696" s="1" t="n">
        <v>161</v>
      </c>
      <c r="H4696" s="1" t="s">
        <v>54</v>
      </c>
      <c r="I4696" s="1" t="s">
        <v>44</v>
      </c>
      <c r="J4696" s="4" t="n">
        <v>44784</v>
      </c>
      <c r="K4696" s="5" t="b">
        <f aca="false">FALSE()</f>
        <v>0</v>
      </c>
      <c r="L4696" s="6" t="str">
        <f aca="false">IFERROR(INDEX(CategoryCodes!$B$2:$B$9,MATCH(C4696,CategoryCodes!$A$2:$A$9,0)),"")</f>
        <v>B</v>
      </c>
      <c r="M4696" s="7" t="n">
        <f aca="false">IFERROR(VALUE(MID(D4696,FIND("_",D4696)+1,FIND("_",D4696,FIND("_",D4696)+1)-FIND("_",D4696)-1)),"")</f>
        <v>13</v>
      </c>
      <c r="N4696" s="7" t="str">
        <f aca="false">IF(OR(C4696="",M4696=""),"",C4696&amp;" Item "&amp;M4696)</f>
        <v>Butchers Item 13</v>
      </c>
      <c r="O4696" s="7" t="n">
        <v>88</v>
      </c>
      <c r="P4696" s="8" t="n">
        <f aca="false">G4696*Q4696</f>
        <v>0</v>
      </c>
      <c r="Q4696" s="9" t="n">
        <f aca="false">IF(K4696=TRUE(),0.1,0)</f>
        <v>0</v>
      </c>
    </row>
    <row r="4697" customFormat="false" ht="15" hidden="false" customHeight="true" outlineLevel="0" collapsed="false">
      <c r="A4697" s="1" t="s">
        <v>4950</v>
      </c>
      <c r="B4697" s="1" t="s">
        <v>18</v>
      </c>
      <c r="C4697" s="1" t="s">
        <v>34</v>
      </c>
      <c r="D4697" s="1" t="s">
        <v>576</v>
      </c>
      <c r="E4697" s="1" t="n">
        <v>29</v>
      </c>
      <c r="F4697" s="1" t="n">
        <v>8</v>
      </c>
      <c r="G4697" s="1" t="n">
        <v>232</v>
      </c>
      <c r="H4697" s="1" t="s">
        <v>21</v>
      </c>
      <c r="I4697" s="1" t="s">
        <v>22</v>
      </c>
      <c r="J4697" s="4" t="n">
        <v>45120</v>
      </c>
      <c r="K4697" s="5" t="b">
        <f aca="false">TRUE()</f>
        <v>1</v>
      </c>
      <c r="L4697" s="6" t="str">
        <f aca="false">IFERROR(INDEX(CategoryCodes!$B$2:$B$9,MATCH(C4697,CategoryCodes!$A$2:$A$9,0)),"")</f>
        <v>A</v>
      </c>
      <c r="M4697" s="7" t="n">
        <f aca="false">IFERROR(VALUE(MID(D4697,FIND("_",D4697)+1,FIND("_",D4697,FIND("_",D4697)+1)-FIND("_",D4697)-1)),"")</f>
        <v>17</v>
      </c>
      <c r="N4697" s="7" t="str">
        <f aca="false">IF(OR(C4697="",M4697=""),"",C4697&amp;" Item "&amp;M4697)</f>
        <v>Beverages Item 17</v>
      </c>
      <c r="O4697" s="7" t="n">
        <v>416</v>
      </c>
      <c r="P4697" s="8" t="n">
        <f aca="false">G4697*Q4697</f>
        <v>23.2</v>
      </c>
      <c r="Q4697" s="9" t="n">
        <f aca="false">IF(K4697=TRUE(),0.1,0)</f>
        <v>0.1</v>
      </c>
    </row>
    <row r="4698" customFormat="false" ht="15" hidden="false" customHeight="true" outlineLevel="0" collapsed="false">
      <c r="A4698" s="1" t="s">
        <v>4951</v>
      </c>
      <c r="B4698" s="1" t="s">
        <v>119</v>
      </c>
      <c r="C4698" s="1" t="s">
        <v>47</v>
      </c>
      <c r="D4698" s="1" t="s">
        <v>115</v>
      </c>
      <c r="E4698" s="1" t="n">
        <v>18.5</v>
      </c>
      <c r="F4698" s="1" t="n">
        <v>4</v>
      </c>
      <c r="G4698" s="1" t="n">
        <v>74</v>
      </c>
      <c r="H4698" s="1" t="s">
        <v>31</v>
      </c>
      <c r="I4698" s="1" t="s">
        <v>22</v>
      </c>
      <c r="J4698" s="4" t="n">
        <v>44632</v>
      </c>
      <c r="K4698" s="5" t="b">
        <f aca="false">TRUE()</f>
        <v>1</v>
      </c>
      <c r="L4698" s="6" t="str">
        <f aca="false">IFERROR(INDEX(CategoryCodes!$B$2:$B$9,MATCH(C4698,CategoryCodes!$A$2:$A$9,0)),"")</f>
        <v>F</v>
      </c>
      <c r="M4698" s="7" t="n">
        <f aca="false">IFERROR(VALUE(MID(D4698,FIND("_",D4698)+1,FIND("_",D4698,FIND("_",D4698)+1)-FIND("_",D4698)-1)),"")</f>
        <v>10</v>
      </c>
      <c r="N4698" s="7" t="str">
        <f aca="false">IF(OR(C4698="",M4698=""),"",C4698&amp;" Item "&amp;M4698)</f>
        <v>Furniture Item 10</v>
      </c>
      <c r="O4698" s="7" t="n">
        <v>344</v>
      </c>
      <c r="P4698" s="8" t="n">
        <f aca="false">G4698*Q4698</f>
        <v>7.4</v>
      </c>
      <c r="Q4698" s="9" t="n">
        <f aca="false">IF(K4698=TRUE(),0.1,0)</f>
        <v>0.1</v>
      </c>
    </row>
    <row r="4699" customFormat="false" ht="15" hidden="false" customHeight="true" outlineLevel="0" collapsed="false">
      <c r="A4699" s="1" t="s">
        <v>4952</v>
      </c>
      <c r="B4699" s="1" t="s">
        <v>24</v>
      </c>
      <c r="C4699" s="1" t="s">
        <v>38</v>
      </c>
      <c r="D4699" s="1" t="s">
        <v>84</v>
      </c>
      <c r="E4699" s="1" t="n">
        <v>18.5</v>
      </c>
      <c r="F4699" s="1" t="n">
        <v>7</v>
      </c>
      <c r="G4699" s="1" t="n">
        <v>129.5</v>
      </c>
      <c r="H4699" s="1" t="s">
        <v>54</v>
      </c>
      <c r="I4699" s="1" t="s">
        <v>44</v>
      </c>
      <c r="J4699" s="4" t="n">
        <v>44664</v>
      </c>
      <c r="K4699" s="5" t="b">
        <f aca="false">TRUE()</f>
        <v>1</v>
      </c>
      <c r="L4699" s="6" t="str">
        <f aca="false">IFERROR(INDEX(CategoryCodes!$B$2:$B$9,MATCH(C4699,CategoryCodes!$A$2:$A$9,0)),"")</f>
        <v>E</v>
      </c>
      <c r="M4699" s="7" t="n">
        <f aca="false">IFERROR(VALUE(MID(D4699,FIND("_",D4699)+1,FIND("_",D4699,FIND("_",D4699)+1)-FIND("_",D4699)-1)),"")</f>
        <v>10</v>
      </c>
      <c r="N4699" s="7" t="str">
        <f aca="false">IF(OR(C4699="",M4699=""),"",C4699&amp;" Item "&amp;M4699)</f>
        <v>Food Item 10</v>
      </c>
      <c r="O4699" s="7" t="n">
        <v>361</v>
      </c>
      <c r="P4699" s="8" t="n">
        <f aca="false">G4699*Q4699</f>
        <v>12.95</v>
      </c>
      <c r="Q4699" s="9" t="n">
        <f aca="false">IF(K4699=TRUE(),0.1,0)</f>
        <v>0.1</v>
      </c>
    </row>
    <row r="4700" customFormat="false" ht="15" hidden="false" customHeight="true" outlineLevel="0" collapsed="false">
      <c r="A4700" s="1" t="s">
        <v>4953</v>
      </c>
      <c r="B4700" s="1" t="s">
        <v>129</v>
      </c>
      <c r="C4700" s="1" t="s">
        <v>19</v>
      </c>
      <c r="D4700" s="1" t="s">
        <v>172</v>
      </c>
      <c r="E4700" s="1" t="n">
        <v>21.5</v>
      </c>
      <c r="F4700" s="1" t="n">
        <v>6</v>
      </c>
      <c r="G4700" s="1" t="n">
        <v>129</v>
      </c>
      <c r="H4700" s="1" t="s">
        <v>31</v>
      </c>
      <c r="I4700" s="1" t="s">
        <v>44</v>
      </c>
      <c r="J4700" s="4" t="n">
        <v>45064</v>
      </c>
      <c r="K4700" s="5" t="b">
        <f aca="false">FALSE()</f>
        <v>0</v>
      </c>
      <c r="L4700" s="6" t="str">
        <f aca="false">IFERROR(INDEX(CategoryCodes!$B$2:$B$9,MATCH(C4700,CategoryCodes!$A$2:$A$9,0)),"")</f>
        <v>H</v>
      </c>
      <c r="M4700" s="7" t="n">
        <f aca="false">IFERROR(VALUE(MID(D4700,FIND("_",D4700)+1,FIND("_",D4700,FIND("_",D4700)+1)-FIND("_",D4700)-1)),"")</f>
        <v>12</v>
      </c>
      <c r="N4700" s="7" t="str">
        <f aca="false">IF(OR(C4700="",M4700=""),"",C4700&amp;" Item "&amp;M4700)</f>
        <v>Patisserie Item 12</v>
      </c>
      <c r="O4700" s="7" t="n">
        <v>409</v>
      </c>
      <c r="P4700" s="8" t="n">
        <f aca="false">G4700*Q4700</f>
        <v>0</v>
      </c>
      <c r="Q4700" s="9" t="n">
        <f aca="false">IF(K4700=TRUE(),0.1,0)</f>
        <v>0</v>
      </c>
    </row>
    <row r="4701" customFormat="false" ht="15" hidden="false" customHeight="true" outlineLevel="0" collapsed="false">
      <c r="A4701" s="1" t="s">
        <v>4954</v>
      </c>
      <c r="B4701" s="1" t="s">
        <v>71</v>
      </c>
      <c r="C4701" s="1" t="s">
        <v>19</v>
      </c>
      <c r="D4701" s="1" t="s">
        <v>102</v>
      </c>
      <c r="E4701" s="1" t="n">
        <v>12.5</v>
      </c>
      <c r="F4701" s="1" t="n">
        <v>7</v>
      </c>
      <c r="G4701" s="1" t="n">
        <v>87.5</v>
      </c>
      <c r="H4701" s="1" t="s">
        <v>21</v>
      </c>
      <c r="I4701" s="1" t="s">
        <v>44</v>
      </c>
      <c r="J4701" s="4" t="n">
        <v>45308</v>
      </c>
      <c r="K4701" s="5" t="b">
        <f aca="false">TRUE()</f>
        <v>1</v>
      </c>
      <c r="L4701" s="6" t="str">
        <f aca="false">IFERROR(INDEX(CategoryCodes!$B$2:$B$9,MATCH(C4701,CategoryCodes!$A$2:$A$9,0)),"")</f>
        <v>H</v>
      </c>
      <c r="M4701" s="7" t="n">
        <f aca="false">IFERROR(VALUE(MID(D4701,FIND("_",D4701)+1,FIND("_",D4701,FIND("_",D4701)+1)-FIND("_",D4701)-1)),"")</f>
        <v>6</v>
      </c>
      <c r="N4701" s="7" t="str">
        <f aca="false">IF(OR(C4701="",M4701=""),"",C4701&amp;" Item "&amp;M4701)</f>
        <v>Patisserie Item 6</v>
      </c>
      <c r="O4701" s="7" t="n">
        <v>152</v>
      </c>
      <c r="P4701" s="8" t="n">
        <f aca="false">G4701*Q4701</f>
        <v>8.75</v>
      </c>
      <c r="Q4701" s="9" t="n">
        <f aca="false">IF(K4701=TRUE(),0.1,0)</f>
        <v>0.1</v>
      </c>
    </row>
    <row r="4702" customFormat="false" ht="15" hidden="false" customHeight="true" outlineLevel="0" collapsed="false">
      <c r="A4702" s="1" t="s">
        <v>4955</v>
      </c>
      <c r="B4702" s="1" t="s">
        <v>86</v>
      </c>
      <c r="C4702" s="1" t="s">
        <v>19</v>
      </c>
      <c r="D4702" s="1" t="s">
        <v>139</v>
      </c>
      <c r="E4702" s="1" t="n">
        <v>20</v>
      </c>
      <c r="F4702" s="1" t="n">
        <v>8</v>
      </c>
      <c r="G4702" s="1" t="n">
        <v>160</v>
      </c>
      <c r="H4702" s="1" t="s">
        <v>21</v>
      </c>
      <c r="I4702" s="1" t="s">
        <v>22</v>
      </c>
      <c r="J4702" s="4" t="n">
        <v>45621</v>
      </c>
      <c r="K4702" s="5" t="b">
        <f aca="false">FALSE()</f>
        <v>0</v>
      </c>
      <c r="L4702" s="6" t="str">
        <f aca="false">IFERROR(INDEX(CategoryCodes!$B$2:$B$9,MATCH(C4702,CategoryCodes!$A$2:$A$9,0)),"")</f>
        <v>H</v>
      </c>
      <c r="M4702" s="7" t="n">
        <f aca="false">IFERROR(VALUE(MID(D4702,FIND("_",D4702)+1,FIND("_",D4702,FIND("_",D4702)+1)-FIND("_",D4702)-1)),"")</f>
        <v>11</v>
      </c>
      <c r="N4702" s="7" t="str">
        <f aca="false">IF(OR(C4702="",M4702=""),"",C4702&amp;" Item "&amp;M4702)</f>
        <v>Patisserie Item 11</v>
      </c>
      <c r="O4702" s="7" t="n">
        <v>470</v>
      </c>
      <c r="P4702" s="8" t="n">
        <f aca="false">G4702*Q4702</f>
        <v>0</v>
      </c>
      <c r="Q4702" s="9" t="n">
        <f aca="false">IF(K4702=TRUE(),0.1,0)</f>
        <v>0</v>
      </c>
    </row>
    <row r="4703" customFormat="false" ht="15" hidden="false" customHeight="true" outlineLevel="0" collapsed="false">
      <c r="A4703" s="1" t="s">
        <v>4956</v>
      </c>
      <c r="B4703" s="1" t="s">
        <v>90</v>
      </c>
      <c r="C4703" s="1" t="s">
        <v>136</v>
      </c>
      <c r="D4703" s="1" t="s">
        <v>299</v>
      </c>
      <c r="E4703" s="1" t="n">
        <v>12.5</v>
      </c>
      <c r="F4703" s="1" t="n">
        <v>10</v>
      </c>
      <c r="G4703" s="1" t="n">
        <v>125</v>
      </c>
      <c r="H4703" s="1" t="s">
        <v>31</v>
      </c>
      <c r="I4703" s="1" t="s">
        <v>22</v>
      </c>
      <c r="J4703" s="4" t="n">
        <v>45341</v>
      </c>
      <c r="K4703" s="5" t="b">
        <f aca="false">FALSE()</f>
        <v>0</v>
      </c>
      <c r="L4703" s="6" t="str">
        <f aca="false">IFERROR(INDEX(CategoryCodes!$B$2:$B$9,MATCH(C4703,CategoryCodes!$A$2:$A$9,0)),"")</f>
        <v>C</v>
      </c>
      <c r="M4703" s="7" t="n">
        <f aca="false">IFERROR(VALUE(MID(D4703,FIND("_",D4703)+1,FIND("_",D4703,FIND("_",D4703)+1)-FIND("_",D4703)-1)),"")</f>
        <v>6</v>
      </c>
      <c r="N4703" s="7" t="str">
        <f aca="false">IF(OR(C4703="",M4703=""),"",C4703&amp;" Item "&amp;M4703)</f>
        <v>Computers and electric accessories Item 6</v>
      </c>
      <c r="O4703" s="7" t="n">
        <v>314</v>
      </c>
      <c r="P4703" s="8" t="n">
        <f aca="false">G4703*Q4703</f>
        <v>0</v>
      </c>
      <c r="Q4703" s="9" t="n">
        <f aca="false">IF(K4703=TRUE(),0.1,0)</f>
        <v>0</v>
      </c>
    </row>
    <row r="4704" customFormat="false" ht="15" hidden="false" customHeight="true" outlineLevel="0" collapsed="false">
      <c r="A4704" s="1" t="s">
        <v>4957</v>
      </c>
      <c r="B4704" s="1" t="s">
        <v>46</v>
      </c>
      <c r="C4704" s="1" t="s">
        <v>38</v>
      </c>
      <c r="D4704" s="1" t="s">
        <v>191</v>
      </c>
      <c r="E4704" s="1" t="n">
        <v>33.5</v>
      </c>
      <c r="F4704" s="1" t="n">
        <v>9</v>
      </c>
      <c r="G4704" s="1" t="n">
        <v>301.5</v>
      </c>
      <c r="H4704" s="1" t="s">
        <v>54</v>
      </c>
      <c r="I4704" s="1" t="s">
        <v>44</v>
      </c>
      <c r="J4704" s="4" t="n">
        <v>44579</v>
      </c>
      <c r="K4704" s="5" t="b">
        <f aca="false">TRUE()</f>
        <v>1</v>
      </c>
      <c r="L4704" s="6" t="str">
        <f aca="false">IFERROR(INDEX(CategoryCodes!$B$2:$B$9,MATCH(C4704,CategoryCodes!$A$2:$A$9,0)),"")</f>
        <v>E</v>
      </c>
      <c r="M4704" s="7" t="n">
        <f aca="false">IFERROR(VALUE(MID(D4704,FIND("_",D4704)+1,FIND("_",D4704,FIND("_",D4704)+1)-FIND("_",D4704)-1)),"")</f>
        <v>20</v>
      </c>
      <c r="N4704" s="7" t="str">
        <f aca="false">IF(OR(C4704="",M4704=""),"",C4704&amp;" Item "&amp;M4704)</f>
        <v>Food Item 20</v>
      </c>
      <c r="O4704" s="7" t="n">
        <v>302</v>
      </c>
      <c r="P4704" s="8" t="n">
        <f aca="false">G4704*Q4704</f>
        <v>30.15</v>
      </c>
      <c r="Q4704" s="9" t="n">
        <f aca="false">IF(K4704=TRUE(),0.1,0)</f>
        <v>0.1</v>
      </c>
    </row>
    <row r="4705" customFormat="false" ht="15" hidden="false" customHeight="true" outlineLevel="0" collapsed="false">
      <c r="A4705" s="1" t="s">
        <v>4958</v>
      </c>
      <c r="B4705" s="1" t="s">
        <v>106</v>
      </c>
      <c r="C4705" s="1" t="s">
        <v>19</v>
      </c>
      <c r="D4705" s="1" t="s">
        <v>184</v>
      </c>
      <c r="E4705" s="1" t="n">
        <v>14</v>
      </c>
      <c r="F4705" s="1" t="n">
        <v>7</v>
      </c>
      <c r="G4705" s="1" t="n">
        <v>98</v>
      </c>
      <c r="H4705" s="1" t="s">
        <v>31</v>
      </c>
      <c r="I4705" s="1" t="s">
        <v>44</v>
      </c>
      <c r="J4705" s="4" t="n">
        <v>44622</v>
      </c>
      <c r="K4705" s="5" t="b">
        <f aca="false">TRUE()</f>
        <v>1</v>
      </c>
      <c r="L4705" s="6" t="str">
        <f aca="false">IFERROR(INDEX(CategoryCodes!$B$2:$B$9,MATCH(C4705,CategoryCodes!$A$2:$A$9,0)),"")</f>
        <v>H</v>
      </c>
      <c r="M4705" s="7" t="n">
        <f aca="false">IFERROR(VALUE(MID(D4705,FIND("_",D4705)+1,FIND("_",D4705,FIND("_",D4705)+1)-FIND("_",D4705)-1)),"")</f>
        <v>7</v>
      </c>
      <c r="N4705" s="7" t="str">
        <f aca="false">IF(OR(C4705="",M4705=""),"",C4705&amp;" Item "&amp;M4705)</f>
        <v>Patisserie Item 7</v>
      </c>
      <c r="O4705" s="7" t="n">
        <v>43</v>
      </c>
      <c r="P4705" s="8" t="n">
        <f aca="false">G4705*Q4705</f>
        <v>9.8</v>
      </c>
      <c r="Q4705" s="9" t="n">
        <f aca="false">IF(K4705=TRUE(),0.1,0)</f>
        <v>0.1</v>
      </c>
    </row>
    <row r="4706" customFormat="false" ht="15" hidden="false" customHeight="true" outlineLevel="0" collapsed="false">
      <c r="A4706" s="1" t="s">
        <v>4959</v>
      </c>
      <c r="B4706" s="1" t="s">
        <v>119</v>
      </c>
      <c r="C4706" s="1" t="s">
        <v>136</v>
      </c>
      <c r="D4706" s="1" t="s">
        <v>246</v>
      </c>
      <c r="E4706" s="1" t="n">
        <v>35</v>
      </c>
      <c r="F4706" s="1" t="n">
        <v>7</v>
      </c>
      <c r="G4706" s="1" t="n">
        <v>245</v>
      </c>
      <c r="H4706" s="1" t="s">
        <v>54</v>
      </c>
      <c r="I4706" s="1" t="s">
        <v>44</v>
      </c>
      <c r="J4706" s="4" t="n">
        <v>44735</v>
      </c>
      <c r="K4706" s="5" t="b">
        <f aca="false">TRUE()</f>
        <v>1</v>
      </c>
      <c r="L4706" s="6" t="str">
        <f aca="false">IFERROR(INDEX(CategoryCodes!$B$2:$B$9,MATCH(C4706,CategoryCodes!$A$2:$A$9,0)),"")</f>
        <v>C</v>
      </c>
      <c r="M4706" s="7" t="n">
        <f aca="false">IFERROR(VALUE(MID(D4706,FIND("_",D4706)+1,FIND("_",D4706,FIND("_",D4706)+1)-FIND("_",D4706)-1)),"")</f>
        <v>21</v>
      </c>
      <c r="N4706" s="7" t="str">
        <f aca="false">IF(OR(C4706="",M4706=""),"",C4706&amp;" Item "&amp;M4706)</f>
        <v>Computers and electric accessories Item 21</v>
      </c>
      <c r="O4706" s="7" t="n">
        <v>344</v>
      </c>
      <c r="P4706" s="8" t="n">
        <f aca="false">G4706*Q4706</f>
        <v>24.5</v>
      </c>
      <c r="Q4706" s="9" t="n">
        <f aca="false">IF(K4706=TRUE(),0.1,0)</f>
        <v>0.1</v>
      </c>
    </row>
    <row r="4707" customFormat="false" ht="15" hidden="false" customHeight="true" outlineLevel="0" collapsed="false">
      <c r="A4707" s="1" t="s">
        <v>4960</v>
      </c>
      <c r="B4707" s="1" t="s">
        <v>106</v>
      </c>
      <c r="C4707" s="1" t="s">
        <v>29</v>
      </c>
      <c r="F4707" s="1" t="n">
        <v>4</v>
      </c>
      <c r="G4707" s="1" t="n">
        <v>92</v>
      </c>
      <c r="H4707" s="1" t="s">
        <v>21</v>
      </c>
      <c r="I4707" s="1" t="s">
        <v>22</v>
      </c>
      <c r="J4707" s="4" t="n">
        <v>44673</v>
      </c>
      <c r="K4707" s="5" t="b">
        <f aca="false">FALSE()</f>
        <v>0</v>
      </c>
      <c r="L4707" s="6" t="str">
        <f aca="false">IFERROR(INDEX(CategoryCodes!$B$2:$B$9,MATCH(C4707,CategoryCodes!$A$2:$A$9,0)),"")</f>
        <v>B</v>
      </c>
      <c r="M4707" s="7" t="str">
        <f aca="false">IFERROR(VALUE(MID(D4707,FIND("_",D4707)+1,FIND("_",D4707,FIND("_",D4707)+1)-FIND("_",D4707)-1)),"")</f>
        <v/>
      </c>
      <c r="N4707" s="7" t="str">
        <f aca="false">IF(OR(C4707="",M4707=""),"",C4707&amp;" Item "&amp;M4707)</f>
        <v/>
      </c>
      <c r="O4707" s="7" t="n">
        <v>68</v>
      </c>
      <c r="P4707" s="8" t="n">
        <f aca="false">G4707*Q4707</f>
        <v>0</v>
      </c>
      <c r="Q4707" s="9" t="n">
        <f aca="false">IF(K4707=TRUE(),0.1,0)</f>
        <v>0</v>
      </c>
    </row>
    <row r="4708" customFormat="false" ht="15" hidden="false" customHeight="true" outlineLevel="0" collapsed="false">
      <c r="A4708" s="1" t="s">
        <v>4961</v>
      </c>
      <c r="B4708" s="1" t="s">
        <v>106</v>
      </c>
      <c r="C4708" s="1" t="s">
        <v>34</v>
      </c>
      <c r="D4708" s="1" t="s">
        <v>180</v>
      </c>
      <c r="E4708" s="1" t="n">
        <v>9.5</v>
      </c>
      <c r="F4708" s="1" t="n">
        <v>5</v>
      </c>
      <c r="G4708" s="1" t="n">
        <v>47.5</v>
      </c>
      <c r="H4708" s="1" t="s">
        <v>54</v>
      </c>
      <c r="I4708" s="1" t="s">
        <v>44</v>
      </c>
      <c r="J4708" s="4" t="n">
        <v>44944</v>
      </c>
      <c r="K4708" s="5" t="b">
        <f aca="false">TRUE()</f>
        <v>1</v>
      </c>
      <c r="L4708" s="6" t="str">
        <f aca="false">IFERROR(INDEX(CategoryCodes!$B$2:$B$9,MATCH(C4708,CategoryCodes!$A$2:$A$9,0)),"")</f>
        <v>A</v>
      </c>
      <c r="M4708" s="7" t="n">
        <f aca="false">IFERROR(VALUE(MID(D4708,FIND("_",D4708)+1,FIND("_",D4708,FIND("_",D4708)+1)-FIND("_",D4708)-1)),"")</f>
        <v>4</v>
      </c>
      <c r="N4708" s="7" t="str">
        <f aca="false">IF(OR(C4708="",M4708=""),"",C4708&amp;" Item "&amp;M4708)</f>
        <v>Beverages Item 4</v>
      </c>
      <c r="O4708" s="7" t="n">
        <v>160</v>
      </c>
      <c r="P4708" s="8" t="n">
        <f aca="false">G4708*Q4708</f>
        <v>4.75</v>
      </c>
      <c r="Q4708" s="9" t="n">
        <f aca="false">IF(K4708=TRUE(),0.1,0)</f>
        <v>0.1</v>
      </c>
    </row>
    <row r="4709" customFormat="false" ht="15" hidden="false" customHeight="true" outlineLevel="0" collapsed="false">
      <c r="A4709" s="1" t="s">
        <v>4962</v>
      </c>
      <c r="B4709" s="1" t="s">
        <v>61</v>
      </c>
      <c r="C4709" s="1" t="s">
        <v>19</v>
      </c>
      <c r="D4709" s="1" t="s">
        <v>62</v>
      </c>
      <c r="E4709" s="1" t="n">
        <v>39.5</v>
      </c>
      <c r="F4709" s="1" t="n">
        <v>7</v>
      </c>
      <c r="G4709" s="1" t="n">
        <v>276.5</v>
      </c>
      <c r="H4709" s="1" t="s">
        <v>31</v>
      </c>
      <c r="I4709" s="1" t="s">
        <v>22</v>
      </c>
      <c r="J4709" s="4" t="n">
        <v>44933</v>
      </c>
      <c r="L4709" s="6" t="str">
        <f aca="false">IFERROR(INDEX(CategoryCodes!$B$2:$B$9,MATCH(C4709,CategoryCodes!$A$2:$A$9,0)),"")</f>
        <v>H</v>
      </c>
      <c r="M4709" s="7" t="n">
        <f aca="false">IFERROR(VALUE(MID(D4709,FIND("_",D4709)+1,FIND("_",D4709,FIND("_",D4709)+1)-FIND("_",D4709)-1)),"")</f>
        <v>24</v>
      </c>
      <c r="N4709" s="7" t="str">
        <f aca="false">IF(OR(C4709="",M4709=""),"",C4709&amp;" Item "&amp;M4709)</f>
        <v>Patisserie Item 24</v>
      </c>
      <c r="O4709" s="7" t="n">
        <v>60</v>
      </c>
      <c r="P4709" s="8" t="n">
        <f aca="false">G4709*Q4709</f>
        <v>0</v>
      </c>
      <c r="Q4709" s="9" t="n">
        <f aca="false">IF(K4709=TRUE(),0.1,0)</f>
        <v>0</v>
      </c>
    </row>
    <row r="4710" customFormat="false" ht="15" hidden="false" customHeight="true" outlineLevel="0" collapsed="false">
      <c r="A4710" s="1" t="s">
        <v>4963</v>
      </c>
      <c r="B4710" s="1" t="s">
        <v>90</v>
      </c>
      <c r="C4710" s="1" t="s">
        <v>136</v>
      </c>
      <c r="D4710" s="1" t="s">
        <v>341</v>
      </c>
      <c r="E4710" s="1" t="n">
        <v>20</v>
      </c>
      <c r="F4710" s="1" t="n">
        <v>1</v>
      </c>
      <c r="G4710" s="1" t="n">
        <v>20</v>
      </c>
      <c r="H4710" s="1" t="s">
        <v>31</v>
      </c>
      <c r="I4710" s="1" t="s">
        <v>44</v>
      </c>
      <c r="J4710" s="4" t="n">
        <v>45575</v>
      </c>
      <c r="K4710" s="5" t="b">
        <f aca="false">FALSE()</f>
        <v>0</v>
      </c>
      <c r="L4710" s="6" t="str">
        <f aca="false">IFERROR(INDEX(CategoryCodes!$B$2:$B$9,MATCH(C4710,CategoryCodes!$A$2:$A$9,0)),"")</f>
        <v>C</v>
      </c>
      <c r="M4710" s="7" t="n">
        <f aca="false">IFERROR(VALUE(MID(D4710,FIND("_",D4710)+1,FIND("_",D4710,FIND("_",D4710)+1)-FIND("_",D4710)-1)),"")</f>
        <v>11</v>
      </c>
      <c r="N4710" s="7" t="str">
        <f aca="false">IF(OR(C4710="",M4710=""),"",C4710&amp;" Item "&amp;M4710)</f>
        <v>Computers and electric accessories Item 11</v>
      </c>
      <c r="O4710" s="7" t="n">
        <v>122</v>
      </c>
      <c r="P4710" s="8" t="n">
        <f aca="false">G4710*Q4710</f>
        <v>0</v>
      </c>
      <c r="Q4710" s="9" t="n">
        <f aca="false">IF(K4710=TRUE(),0.1,0)</f>
        <v>0</v>
      </c>
    </row>
    <row r="4711" customFormat="false" ht="15" hidden="false" customHeight="true" outlineLevel="0" collapsed="false">
      <c r="A4711" s="1" t="s">
        <v>4964</v>
      </c>
      <c r="B4711" s="1" t="s">
        <v>71</v>
      </c>
      <c r="C4711" s="1" t="s">
        <v>29</v>
      </c>
      <c r="D4711" s="1" t="s">
        <v>312</v>
      </c>
      <c r="E4711" s="1" t="n">
        <v>23</v>
      </c>
      <c r="F4711" s="1" t="n">
        <v>2</v>
      </c>
      <c r="G4711" s="1" t="n">
        <v>46</v>
      </c>
      <c r="H4711" s="1" t="s">
        <v>54</v>
      </c>
      <c r="I4711" s="1" t="s">
        <v>44</v>
      </c>
      <c r="J4711" s="4" t="n">
        <v>44768</v>
      </c>
      <c r="K4711" s="5" t="b">
        <f aca="false">FALSE()</f>
        <v>0</v>
      </c>
      <c r="L4711" s="6" t="str">
        <f aca="false">IFERROR(INDEX(CategoryCodes!$B$2:$B$9,MATCH(C4711,CategoryCodes!$A$2:$A$9,0)),"")</f>
        <v>B</v>
      </c>
      <c r="M4711" s="7" t="n">
        <f aca="false">IFERROR(VALUE(MID(D4711,FIND("_",D4711)+1,FIND("_",D4711,FIND("_",D4711)+1)-FIND("_",D4711)-1)),"")</f>
        <v>13</v>
      </c>
      <c r="N4711" s="7" t="str">
        <f aca="false">IF(OR(C4711="",M4711=""),"",C4711&amp;" Item "&amp;M4711)</f>
        <v>Butchers Item 13</v>
      </c>
      <c r="O4711" s="7" t="n">
        <v>156</v>
      </c>
      <c r="P4711" s="8" t="n">
        <f aca="false">G4711*Q4711</f>
        <v>0</v>
      </c>
      <c r="Q4711" s="9" t="n">
        <f aca="false">IF(K4711=TRUE(),0.1,0)</f>
        <v>0</v>
      </c>
    </row>
    <row r="4712" customFormat="false" ht="15" hidden="false" customHeight="true" outlineLevel="0" collapsed="false">
      <c r="A4712" s="1" t="s">
        <v>4965</v>
      </c>
      <c r="B4712" s="1" t="s">
        <v>75</v>
      </c>
      <c r="C4712" s="1" t="s">
        <v>19</v>
      </c>
      <c r="D4712" s="1" t="s">
        <v>461</v>
      </c>
      <c r="E4712" s="1" t="n">
        <v>26</v>
      </c>
      <c r="F4712" s="1" t="n">
        <v>8</v>
      </c>
      <c r="G4712" s="1" t="n">
        <v>208</v>
      </c>
      <c r="H4712" s="1" t="s">
        <v>21</v>
      </c>
      <c r="I4712" s="1" t="s">
        <v>44</v>
      </c>
      <c r="J4712" s="4" t="n">
        <v>45420</v>
      </c>
      <c r="L4712" s="6" t="str">
        <f aca="false">IFERROR(INDEX(CategoryCodes!$B$2:$B$9,MATCH(C4712,CategoryCodes!$A$2:$A$9,0)),"")</f>
        <v>H</v>
      </c>
      <c r="M4712" s="7" t="n">
        <f aca="false">IFERROR(VALUE(MID(D4712,FIND("_",D4712)+1,FIND("_",D4712,FIND("_",D4712)+1)-FIND("_",D4712)-1)),"")</f>
        <v>15</v>
      </c>
      <c r="N4712" s="7" t="str">
        <f aca="false">IF(OR(C4712="",M4712=""),"",C4712&amp;" Item "&amp;M4712)</f>
        <v>Patisserie Item 15</v>
      </c>
      <c r="O4712" s="7" t="n">
        <v>59</v>
      </c>
      <c r="P4712" s="8" t="n">
        <f aca="false">G4712*Q4712</f>
        <v>0</v>
      </c>
      <c r="Q4712" s="9" t="n">
        <f aca="false">IF(K4712=TRUE(),0.1,0)</f>
        <v>0</v>
      </c>
    </row>
    <row r="4713" customFormat="false" ht="15" hidden="false" customHeight="true" outlineLevel="0" collapsed="false">
      <c r="A4713" s="1" t="s">
        <v>4966</v>
      </c>
      <c r="B4713" s="1" t="s">
        <v>95</v>
      </c>
      <c r="C4713" s="1" t="s">
        <v>72</v>
      </c>
      <c r="D4713" s="1" t="s">
        <v>383</v>
      </c>
      <c r="E4713" s="1" t="n">
        <v>29</v>
      </c>
      <c r="F4713" s="1" t="n">
        <v>10</v>
      </c>
      <c r="G4713" s="1" t="n">
        <v>290</v>
      </c>
      <c r="H4713" s="1" t="s">
        <v>21</v>
      </c>
      <c r="I4713" s="1" t="s">
        <v>22</v>
      </c>
      <c r="J4713" s="4" t="n">
        <v>44955</v>
      </c>
      <c r="L4713" s="6" t="str">
        <f aca="false">IFERROR(INDEX(CategoryCodes!$B$2:$B$9,MATCH(C4713,CategoryCodes!$A$2:$A$9,0)),"")</f>
        <v>D</v>
      </c>
      <c r="M4713" s="7" t="n">
        <f aca="false">IFERROR(VALUE(MID(D4713,FIND("_",D4713)+1,FIND("_",D4713,FIND("_",D4713)+1)-FIND("_",D4713)-1)),"")</f>
        <v>17</v>
      </c>
      <c r="N4713" s="7" t="str">
        <f aca="false">IF(OR(C4713="",M4713=""),"",C4713&amp;" Item "&amp;M4713)</f>
        <v>Electric household essentials Item 17</v>
      </c>
      <c r="O4713" s="7" t="n">
        <v>93</v>
      </c>
      <c r="P4713" s="8" t="n">
        <f aca="false">G4713*Q4713</f>
        <v>0</v>
      </c>
      <c r="Q4713" s="9" t="n">
        <f aca="false">IF(K4713=TRUE(),0.1,0)</f>
        <v>0</v>
      </c>
    </row>
    <row r="4714" customFormat="false" ht="15" hidden="false" customHeight="true" outlineLevel="0" collapsed="false">
      <c r="A4714" s="1" t="s">
        <v>4967</v>
      </c>
      <c r="B4714" s="1" t="s">
        <v>129</v>
      </c>
      <c r="C4714" s="1" t="s">
        <v>47</v>
      </c>
      <c r="D4714" s="1" t="s">
        <v>50</v>
      </c>
      <c r="E4714" s="1" t="n">
        <v>27.5</v>
      </c>
      <c r="F4714" s="1" t="n">
        <v>3</v>
      </c>
      <c r="G4714" s="1" t="n">
        <v>82.5</v>
      </c>
      <c r="H4714" s="1" t="s">
        <v>31</v>
      </c>
      <c r="I4714" s="1" t="s">
        <v>22</v>
      </c>
      <c r="J4714" s="4" t="n">
        <v>45032</v>
      </c>
      <c r="L4714" s="6" t="str">
        <f aca="false">IFERROR(INDEX(CategoryCodes!$B$2:$B$9,MATCH(C4714,CategoryCodes!$A$2:$A$9,0)),"")</f>
        <v>F</v>
      </c>
      <c r="M4714" s="7" t="n">
        <f aca="false">IFERROR(VALUE(MID(D4714,FIND("_",D4714)+1,FIND("_",D4714,FIND("_",D4714)+1)-FIND("_",D4714)-1)),"")</f>
        <v>16</v>
      </c>
      <c r="N4714" s="7" t="str">
        <f aca="false">IF(OR(C4714="",M4714=""),"",C4714&amp;" Item "&amp;M4714)</f>
        <v>Furniture Item 16</v>
      </c>
      <c r="O4714" s="7" t="n">
        <v>191</v>
      </c>
      <c r="P4714" s="8" t="n">
        <f aca="false">G4714*Q4714</f>
        <v>0</v>
      </c>
      <c r="Q4714" s="9" t="n">
        <f aca="false">IF(K4714=TRUE(),0.1,0)</f>
        <v>0</v>
      </c>
    </row>
    <row r="4715" customFormat="false" ht="15" hidden="false" customHeight="true" outlineLevel="0" collapsed="false">
      <c r="A4715" s="1" t="s">
        <v>4968</v>
      </c>
      <c r="B4715" s="1" t="s">
        <v>28</v>
      </c>
      <c r="C4715" s="1" t="s">
        <v>72</v>
      </c>
      <c r="D4715" s="1" t="s">
        <v>352</v>
      </c>
      <c r="E4715" s="1" t="n">
        <v>33.5</v>
      </c>
      <c r="F4715" s="1" t="n">
        <v>10</v>
      </c>
      <c r="G4715" s="1" t="n">
        <v>335</v>
      </c>
      <c r="H4715" s="1" t="s">
        <v>21</v>
      </c>
      <c r="I4715" s="1" t="s">
        <v>22</v>
      </c>
      <c r="J4715" s="4" t="n">
        <v>45605</v>
      </c>
      <c r="K4715" s="5" t="b">
        <f aca="false">TRUE()</f>
        <v>1</v>
      </c>
      <c r="L4715" s="6" t="str">
        <f aca="false">IFERROR(INDEX(CategoryCodes!$B$2:$B$9,MATCH(C4715,CategoryCodes!$A$2:$A$9,0)),"")</f>
        <v>D</v>
      </c>
      <c r="M4715" s="7" t="n">
        <f aca="false">IFERROR(VALUE(MID(D4715,FIND("_",D4715)+1,FIND("_",D4715,FIND("_",D4715)+1)-FIND("_",D4715)-1)),"")</f>
        <v>20</v>
      </c>
      <c r="N4715" s="7" t="str">
        <f aca="false">IF(OR(C4715="",M4715=""),"",C4715&amp;" Item "&amp;M4715)</f>
        <v>Electric household essentials Item 20</v>
      </c>
      <c r="O4715" s="7" t="n">
        <v>355</v>
      </c>
      <c r="P4715" s="8" t="n">
        <f aca="false">G4715*Q4715</f>
        <v>33.5</v>
      </c>
      <c r="Q4715" s="9" t="n">
        <f aca="false">IF(K4715=TRUE(),0.1,0)</f>
        <v>0.1</v>
      </c>
    </row>
    <row r="4716" customFormat="false" ht="15" hidden="false" customHeight="true" outlineLevel="0" collapsed="false">
      <c r="A4716" s="1" t="s">
        <v>4969</v>
      </c>
      <c r="B4716" s="1" t="s">
        <v>90</v>
      </c>
      <c r="C4716" s="1" t="s">
        <v>47</v>
      </c>
      <c r="D4716" s="1" t="s">
        <v>1125</v>
      </c>
      <c r="E4716" s="1" t="n">
        <v>30.5</v>
      </c>
      <c r="F4716" s="1" t="n">
        <v>9</v>
      </c>
      <c r="G4716" s="1" t="n">
        <v>274.5</v>
      </c>
      <c r="H4716" s="1" t="s">
        <v>21</v>
      </c>
      <c r="I4716" s="1" t="s">
        <v>22</v>
      </c>
      <c r="J4716" s="4" t="n">
        <v>44599</v>
      </c>
      <c r="L4716" s="6" t="str">
        <f aca="false">IFERROR(INDEX(CategoryCodes!$B$2:$B$9,MATCH(C4716,CategoryCodes!$A$2:$A$9,0)),"")</f>
        <v>F</v>
      </c>
      <c r="M4716" s="7" t="n">
        <f aca="false">IFERROR(VALUE(MID(D4716,FIND("_",D4716)+1,FIND("_",D4716,FIND("_",D4716)+1)-FIND("_",D4716)-1)),"")</f>
        <v>18</v>
      </c>
      <c r="N4716" s="7" t="str">
        <f aca="false">IF(OR(C4716="",M4716=""),"",C4716&amp;" Item "&amp;M4716)</f>
        <v>Furniture Item 18</v>
      </c>
      <c r="O4716" s="7" t="n">
        <v>72</v>
      </c>
      <c r="P4716" s="8" t="n">
        <f aca="false">G4716*Q4716</f>
        <v>0</v>
      </c>
      <c r="Q4716" s="9" t="n">
        <f aca="false">IF(K4716=TRUE(),0.1,0)</f>
        <v>0</v>
      </c>
    </row>
    <row r="4717" customFormat="false" ht="15" hidden="false" customHeight="true" outlineLevel="0" collapsed="false">
      <c r="A4717" s="1" t="s">
        <v>4970</v>
      </c>
      <c r="B4717" s="1" t="s">
        <v>129</v>
      </c>
      <c r="C4717" s="1" t="s">
        <v>136</v>
      </c>
      <c r="D4717" s="1" t="s">
        <v>332</v>
      </c>
      <c r="E4717" s="1" t="n">
        <v>30.5</v>
      </c>
      <c r="F4717" s="1" t="n">
        <v>7</v>
      </c>
      <c r="G4717" s="1" t="n">
        <v>213.5</v>
      </c>
      <c r="H4717" s="1" t="s">
        <v>31</v>
      </c>
      <c r="I4717" s="1" t="s">
        <v>22</v>
      </c>
      <c r="J4717" s="4" t="n">
        <v>44587</v>
      </c>
      <c r="K4717" s="5" t="b">
        <f aca="false">TRUE()</f>
        <v>1</v>
      </c>
      <c r="L4717" s="6" t="str">
        <f aca="false">IFERROR(INDEX(CategoryCodes!$B$2:$B$9,MATCH(C4717,CategoryCodes!$A$2:$A$9,0)),"")</f>
        <v>C</v>
      </c>
      <c r="M4717" s="7" t="n">
        <f aca="false">IFERROR(VALUE(MID(D4717,FIND("_",D4717)+1,FIND("_",D4717,FIND("_",D4717)+1)-FIND("_",D4717)-1)),"")</f>
        <v>18</v>
      </c>
      <c r="N4717" s="7" t="str">
        <f aca="false">IF(OR(C4717="",M4717=""),"",C4717&amp;" Item "&amp;M4717)</f>
        <v>Computers and electric accessories Item 18</v>
      </c>
      <c r="O4717" s="7" t="n">
        <v>261</v>
      </c>
      <c r="P4717" s="8" t="n">
        <f aca="false">G4717*Q4717</f>
        <v>21.35</v>
      </c>
      <c r="Q4717" s="9" t="n">
        <f aca="false">IF(K4717=TRUE(),0.1,0)</f>
        <v>0.1</v>
      </c>
    </row>
    <row r="4718" customFormat="false" ht="15" hidden="false" customHeight="true" outlineLevel="0" collapsed="false">
      <c r="A4718" s="1" t="s">
        <v>4971</v>
      </c>
      <c r="B4718" s="1" t="s">
        <v>104</v>
      </c>
      <c r="C4718" s="1" t="s">
        <v>34</v>
      </c>
      <c r="D4718" s="1" t="s">
        <v>35</v>
      </c>
      <c r="E4718" s="1" t="n">
        <v>27.5</v>
      </c>
      <c r="F4718" s="1" t="n">
        <v>10</v>
      </c>
      <c r="G4718" s="1" t="n">
        <v>275</v>
      </c>
      <c r="H4718" s="1" t="s">
        <v>31</v>
      </c>
      <c r="I4718" s="1" t="s">
        <v>22</v>
      </c>
      <c r="J4718" s="4" t="n">
        <v>45153</v>
      </c>
      <c r="L4718" s="6" t="str">
        <f aca="false">IFERROR(INDEX(CategoryCodes!$B$2:$B$9,MATCH(C4718,CategoryCodes!$A$2:$A$9,0)),"")</f>
        <v>A</v>
      </c>
      <c r="M4718" s="7" t="n">
        <f aca="false">IFERROR(VALUE(MID(D4718,FIND("_",D4718)+1,FIND("_",D4718,FIND("_",D4718)+1)-FIND("_",D4718)-1)),"")</f>
        <v>16</v>
      </c>
      <c r="N4718" s="7" t="str">
        <f aca="false">IF(OR(C4718="",M4718=""),"",C4718&amp;" Item "&amp;M4718)</f>
        <v>Beverages Item 16</v>
      </c>
      <c r="O4718" s="7" t="n">
        <v>198</v>
      </c>
      <c r="P4718" s="8" t="n">
        <f aca="false">G4718*Q4718</f>
        <v>0</v>
      </c>
      <c r="Q4718" s="9" t="n">
        <f aca="false">IF(K4718=TRUE(),0.1,0)</f>
        <v>0</v>
      </c>
    </row>
    <row r="4719" customFormat="false" ht="15" hidden="false" customHeight="true" outlineLevel="0" collapsed="false">
      <c r="A4719" s="1" t="s">
        <v>4972</v>
      </c>
      <c r="B4719" s="1" t="s">
        <v>75</v>
      </c>
      <c r="C4719" s="1" t="s">
        <v>47</v>
      </c>
      <c r="D4719" s="1" t="s">
        <v>600</v>
      </c>
      <c r="E4719" s="1" t="n">
        <v>33.5</v>
      </c>
      <c r="F4719" s="1" t="n">
        <v>4</v>
      </c>
      <c r="G4719" s="1" t="n">
        <v>134</v>
      </c>
      <c r="H4719" s="1" t="s">
        <v>21</v>
      </c>
      <c r="I4719" s="1" t="s">
        <v>44</v>
      </c>
      <c r="J4719" s="4" t="n">
        <v>44973</v>
      </c>
      <c r="K4719" s="5" t="b">
        <f aca="false">FALSE()</f>
        <v>0</v>
      </c>
      <c r="L4719" s="6" t="str">
        <f aca="false">IFERROR(INDEX(CategoryCodes!$B$2:$B$9,MATCH(C4719,CategoryCodes!$A$2:$A$9,0)),"")</f>
        <v>F</v>
      </c>
      <c r="M4719" s="7" t="n">
        <f aca="false">IFERROR(VALUE(MID(D4719,FIND("_",D4719)+1,FIND("_",D4719,FIND("_",D4719)+1)-FIND("_",D4719)-1)),"")</f>
        <v>20</v>
      </c>
      <c r="N4719" s="7" t="str">
        <f aca="false">IF(OR(C4719="",M4719=""),"",C4719&amp;" Item "&amp;M4719)</f>
        <v>Furniture Item 20</v>
      </c>
      <c r="O4719" s="7" t="n">
        <v>214</v>
      </c>
      <c r="P4719" s="8" t="n">
        <f aca="false">G4719*Q4719</f>
        <v>0</v>
      </c>
      <c r="Q4719" s="9" t="n">
        <f aca="false">IF(K4719=TRUE(),0.1,0)</f>
        <v>0</v>
      </c>
    </row>
    <row r="4720" customFormat="false" ht="15" hidden="false" customHeight="true" outlineLevel="0" collapsed="false">
      <c r="A4720" s="1" t="s">
        <v>4973</v>
      </c>
      <c r="B4720" s="1" t="s">
        <v>33</v>
      </c>
      <c r="C4720" s="1" t="s">
        <v>38</v>
      </c>
      <c r="D4720" s="1" t="s">
        <v>504</v>
      </c>
      <c r="E4720" s="1" t="n">
        <v>29</v>
      </c>
      <c r="F4720" s="1" t="n">
        <v>5</v>
      </c>
      <c r="G4720" s="1" t="n">
        <v>145</v>
      </c>
      <c r="H4720" s="1" t="s">
        <v>54</v>
      </c>
      <c r="I4720" s="1" t="s">
        <v>44</v>
      </c>
      <c r="J4720" s="4" t="n">
        <v>44980</v>
      </c>
      <c r="K4720" s="5" t="b">
        <f aca="false">FALSE()</f>
        <v>0</v>
      </c>
      <c r="L4720" s="6" t="str">
        <f aca="false">IFERROR(INDEX(CategoryCodes!$B$2:$B$9,MATCH(C4720,CategoryCodes!$A$2:$A$9,0)),"")</f>
        <v>E</v>
      </c>
      <c r="M4720" s="7" t="n">
        <f aca="false">IFERROR(VALUE(MID(D4720,FIND("_",D4720)+1,FIND("_",D4720,FIND("_",D4720)+1)-FIND("_",D4720)-1)),"")</f>
        <v>17</v>
      </c>
      <c r="N4720" s="7" t="str">
        <f aca="false">IF(OR(C4720="",M4720=""),"",C4720&amp;" Item "&amp;M4720)</f>
        <v>Food Item 17</v>
      </c>
      <c r="O4720" s="7" t="n">
        <v>305</v>
      </c>
      <c r="P4720" s="8" t="n">
        <f aca="false">G4720*Q4720</f>
        <v>0</v>
      </c>
      <c r="Q4720" s="9" t="n">
        <f aca="false">IF(K4720=TRUE(),0.1,0)</f>
        <v>0</v>
      </c>
    </row>
    <row r="4721" customFormat="false" ht="15" hidden="false" customHeight="true" outlineLevel="0" collapsed="false">
      <c r="A4721" s="1" t="s">
        <v>4974</v>
      </c>
      <c r="B4721" s="1" t="s">
        <v>122</v>
      </c>
      <c r="C4721" s="1" t="s">
        <v>47</v>
      </c>
      <c r="D4721" s="1" t="s">
        <v>1064</v>
      </c>
      <c r="E4721" s="1" t="n">
        <v>32</v>
      </c>
      <c r="F4721" s="1" t="n">
        <v>2</v>
      </c>
      <c r="G4721" s="1" t="n">
        <v>64</v>
      </c>
      <c r="H4721" s="1" t="s">
        <v>54</v>
      </c>
      <c r="I4721" s="1" t="s">
        <v>22</v>
      </c>
      <c r="J4721" s="4" t="n">
        <v>44966</v>
      </c>
      <c r="K4721" s="5" t="b">
        <f aca="false">TRUE()</f>
        <v>1</v>
      </c>
      <c r="L4721" s="6" t="str">
        <f aca="false">IFERROR(INDEX(CategoryCodes!$B$2:$B$9,MATCH(C4721,CategoryCodes!$A$2:$A$9,0)),"")</f>
        <v>F</v>
      </c>
      <c r="M4721" s="7" t="n">
        <f aca="false">IFERROR(VALUE(MID(D4721,FIND("_",D4721)+1,FIND("_",D4721,FIND("_",D4721)+1)-FIND("_",D4721)-1)),"")</f>
        <v>19</v>
      </c>
      <c r="N4721" s="7" t="str">
        <f aca="false">IF(OR(C4721="",M4721=""),"",C4721&amp;" Item "&amp;M4721)</f>
        <v>Furniture Item 19</v>
      </c>
      <c r="O4721" s="7" t="n">
        <v>70</v>
      </c>
      <c r="P4721" s="8" t="n">
        <f aca="false">G4721*Q4721</f>
        <v>6.4</v>
      </c>
      <c r="Q4721" s="9" t="n">
        <f aca="false">IF(K4721=TRUE(),0.1,0)</f>
        <v>0.1</v>
      </c>
    </row>
    <row r="4722" customFormat="false" ht="15" hidden="false" customHeight="true" outlineLevel="0" collapsed="false">
      <c r="A4722" s="1" t="s">
        <v>4975</v>
      </c>
      <c r="B4722" s="1" t="s">
        <v>46</v>
      </c>
      <c r="C4722" s="1" t="s">
        <v>25</v>
      </c>
      <c r="D4722" s="1" t="s">
        <v>148</v>
      </c>
      <c r="E4722" s="1" t="n">
        <v>32</v>
      </c>
      <c r="F4722" s="1" t="n">
        <v>10</v>
      </c>
      <c r="G4722" s="1" t="n">
        <v>320</v>
      </c>
      <c r="H4722" s="1" t="s">
        <v>54</v>
      </c>
      <c r="I4722" s="1" t="s">
        <v>44</v>
      </c>
      <c r="J4722" s="4" t="n">
        <v>45126</v>
      </c>
      <c r="L4722" s="6" t="str">
        <f aca="false">IFERROR(INDEX(CategoryCodes!$B$2:$B$9,MATCH(C4722,CategoryCodes!$A$2:$A$9,0)),"")</f>
        <v>G</v>
      </c>
      <c r="M4722" s="7" t="n">
        <f aca="false">IFERROR(VALUE(MID(D4722,FIND("_",D4722)+1,FIND("_",D4722,FIND("_",D4722)+1)-FIND("_",D4722)-1)),"")</f>
        <v>19</v>
      </c>
      <c r="N4722" s="7" t="str">
        <f aca="false">IF(OR(C4722="",M4722=""),"",C4722&amp;" Item "&amp;M4722)</f>
        <v>Milk Products Item 19</v>
      </c>
      <c r="O4722" s="7" t="n">
        <v>294</v>
      </c>
      <c r="P4722" s="8" t="n">
        <f aca="false">G4722*Q4722</f>
        <v>0</v>
      </c>
      <c r="Q4722" s="9" t="n">
        <f aca="false">IF(K4722=TRUE(),0.1,0)</f>
        <v>0</v>
      </c>
    </row>
    <row r="4723" customFormat="false" ht="15" hidden="false" customHeight="true" outlineLevel="0" collapsed="false">
      <c r="A4723" s="1" t="s">
        <v>4976</v>
      </c>
      <c r="B4723" s="1" t="s">
        <v>104</v>
      </c>
      <c r="C4723" s="1" t="s">
        <v>19</v>
      </c>
      <c r="D4723" s="1" t="s">
        <v>662</v>
      </c>
      <c r="E4723" s="1" t="n">
        <v>11</v>
      </c>
      <c r="F4723" s="1" t="n">
        <v>9</v>
      </c>
      <c r="G4723" s="1" t="n">
        <v>99</v>
      </c>
      <c r="H4723" s="1" t="s">
        <v>54</v>
      </c>
      <c r="I4723" s="1" t="s">
        <v>22</v>
      </c>
      <c r="J4723" s="4" t="n">
        <v>45244</v>
      </c>
      <c r="L4723" s="6" t="str">
        <f aca="false">IFERROR(INDEX(CategoryCodes!$B$2:$B$9,MATCH(C4723,CategoryCodes!$A$2:$A$9,0)),"")</f>
        <v>H</v>
      </c>
      <c r="M4723" s="7" t="n">
        <f aca="false">IFERROR(VALUE(MID(D4723,FIND("_",D4723)+1,FIND("_",D4723,FIND("_",D4723)+1)-FIND("_",D4723)-1)),"")</f>
        <v>5</v>
      </c>
      <c r="N4723" s="7" t="str">
        <f aca="false">IF(OR(C4723="",M4723=""),"",C4723&amp;" Item "&amp;M4723)</f>
        <v>Patisserie Item 5</v>
      </c>
      <c r="O4723" s="7" t="n">
        <v>196</v>
      </c>
      <c r="P4723" s="8" t="n">
        <f aca="false">G4723*Q4723</f>
        <v>0</v>
      </c>
      <c r="Q4723" s="9" t="n">
        <f aca="false">IF(K4723=TRUE(),0.1,0)</f>
        <v>0</v>
      </c>
    </row>
    <row r="4724" customFormat="false" ht="15" hidden="false" customHeight="true" outlineLevel="0" collapsed="false">
      <c r="A4724" s="1" t="s">
        <v>4977</v>
      </c>
      <c r="B4724" s="1" t="s">
        <v>90</v>
      </c>
      <c r="C4724" s="1" t="s">
        <v>38</v>
      </c>
      <c r="D4724" s="1" t="s">
        <v>415</v>
      </c>
      <c r="E4724" s="1" t="n">
        <v>11</v>
      </c>
      <c r="F4724" s="1" t="n">
        <v>3</v>
      </c>
      <c r="G4724" s="1" t="n">
        <v>33</v>
      </c>
      <c r="H4724" s="1" t="s">
        <v>54</v>
      </c>
      <c r="I4724" s="1" t="s">
        <v>44</v>
      </c>
      <c r="J4724" s="4" t="n">
        <v>45164</v>
      </c>
      <c r="K4724" s="5" t="b">
        <f aca="false">TRUE()</f>
        <v>1</v>
      </c>
      <c r="L4724" s="6" t="str">
        <f aca="false">IFERROR(INDEX(CategoryCodes!$B$2:$B$9,MATCH(C4724,CategoryCodes!$A$2:$A$9,0)),"")</f>
        <v>E</v>
      </c>
      <c r="M4724" s="7" t="n">
        <f aca="false">IFERROR(VALUE(MID(D4724,FIND("_",D4724)+1,FIND("_",D4724,FIND("_",D4724)+1)-FIND("_",D4724)-1)),"")</f>
        <v>5</v>
      </c>
      <c r="N4724" s="7" t="str">
        <f aca="false">IF(OR(C4724="",M4724=""),"",C4724&amp;" Item "&amp;M4724)</f>
        <v>Food Item 5</v>
      </c>
      <c r="O4724" s="7" t="n">
        <v>216</v>
      </c>
      <c r="P4724" s="8" t="n">
        <f aca="false">G4724*Q4724</f>
        <v>3.3</v>
      </c>
      <c r="Q4724" s="9" t="n">
        <f aca="false">IF(K4724=TRUE(),0.1,0)</f>
        <v>0.1</v>
      </c>
    </row>
    <row r="4725" customFormat="false" ht="15" hidden="false" customHeight="true" outlineLevel="0" collapsed="false">
      <c r="A4725" s="1" t="s">
        <v>4978</v>
      </c>
      <c r="B4725" s="1" t="s">
        <v>86</v>
      </c>
      <c r="C4725" s="1" t="s">
        <v>38</v>
      </c>
      <c r="D4725" s="1" t="s">
        <v>134</v>
      </c>
      <c r="E4725" s="1" t="n">
        <v>21.5</v>
      </c>
      <c r="F4725" s="1" t="n">
        <v>9</v>
      </c>
      <c r="G4725" s="1" t="n">
        <v>193.5</v>
      </c>
      <c r="H4725" s="1" t="s">
        <v>54</v>
      </c>
      <c r="I4725" s="1" t="s">
        <v>44</v>
      </c>
      <c r="J4725" s="4" t="n">
        <v>45530</v>
      </c>
      <c r="K4725" s="5" t="b">
        <f aca="false">TRUE()</f>
        <v>1</v>
      </c>
      <c r="L4725" s="6" t="str">
        <f aca="false">IFERROR(INDEX(CategoryCodes!$B$2:$B$9,MATCH(C4725,CategoryCodes!$A$2:$A$9,0)),"")</f>
        <v>E</v>
      </c>
      <c r="M4725" s="7" t="n">
        <f aca="false">IFERROR(VALUE(MID(D4725,FIND("_",D4725)+1,FIND("_",D4725,FIND("_",D4725)+1)-FIND("_",D4725)-1)),"")</f>
        <v>12</v>
      </c>
      <c r="N4725" s="7" t="str">
        <f aca="false">IF(OR(C4725="",M4725=""),"",C4725&amp;" Item "&amp;M4725)</f>
        <v>Food Item 12</v>
      </c>
      <c r="O4725" s="7" t="n">
        <v>95</v>
      </c>
      <c r="P4725" s="8" t="n">
        <f aca="false">G4725*Q4725</f>
        <v>19.35</v>
      </c>
      <c r="Q4725" s="9" t="n">
        <f aca="false">IF(K4725=TRUE(),0.1,0)</f>
        <v>0.1</v>
      </c>
    </row>
    <row r="4726" customFormat="false" ht="15" hidden="false" customHeight="true" outlineLevel="0" collapsed="false">
      <c r="A4726" s="1" t="s">
        <v>4979</v>
      </c>
      <c r="B4726" s="1" t="s">
        <v>114</v>
      </c>
      <c r="C4726" s="1" t="s">
        <v>72</v>
      </c>
      <c r="D4726" s="1" t="s">
        <v>355</v>
      </c>
      <c r="E4726" s="1" t="n">
        <v>27.5</v>
      </c>
      <c r="F4726" s="1" t="n">
        <v>4</v>
      </c>
      <c r="G4726" s="1" t="n">
        <v>110</v>
      </c>
      <c r="H4726" s="1" t="s">
        <v>31</v>
      </c>
      <c r="I4726" s="1" t="s">
        <v>44</v>
      </c>
      <c r="J4726" s="4" t="n">
        <v>45619</v>
      </c>
      <c r="L4726" s="6" t="str">
        <f aca="false">IFERROR(INDEX(CategoryCodes!$B$2:$B$9,MATCH(C4726,CategoryCodes!$A$2:$A$9,0)),"")</f>
        <v>D</v>
      </c>
      <c r="M4726" s="7" t="n">
        <f aca="false">IFERROR(VALUE(MID(D4726,FIND("_",D4726)+1,FIND("_",D4726,FIND("_",D4726)+1)-FIND("_",D4726)-1)),"")</f>
        <v>16</v>
      </c>
      <c r="N4726" s="7" t="str">
        <f aca="false">IF(OR(C4726="",M4726=""),"",C4726&amp;" Item "&amp;M4726)</f>
        <v>Electric household essentials Item 16</v>
      </c>
      <c r="O4726" s="7" t="n">
        <v>249</v>
      </c>
      <c r="P4726" s="8" t="n">
        <f aca="false">G4726*Q4726</f>
        <v>0</v>
      </c>
      <c r="Q4726" s="9" t="n">
        <f aca="false">IF(K4726=TRUE(),0.1,0)</f>
        <v>0</v>
      </c>
    </row>
    <row r="4727" customFormat="false" ht="15" hidden="false" customHeight="true" outlineLevel="0" collapsed="false">
      <c r="A4727" s="1" t="s">
        <v>4980</v>
      </c>
      <c r="B4727" s="1" t="s">
        <v>95</v>
      </c>
      <c r="C4727" s="1" t="s">
        <v>19</v>
      </c>
      <c r="D4727" s="1" t="s">
        <v>461</v>
      </c>
      <c r="E4727" s="1" t="n">
        <v>26</v>
      </c>
      <c r="F4727" s="1" t="n">
        <v>6</v>
      </c>
      <c r="G4727" s="1" t="n">
        <v>156</v>
      </c>
      <c r="H4727" s="1" t="s">
        <v>31</v>
      </c>
      <c r="I4727" s="1" t="s">
        <v>22</v>
      </c>
      <c r="J4727" s="4" t="n">
        <v>44642</v>
      </c>
      <c r="K4727" s="5" t="b">
        <f aca="false">FALSE()</f>
        <v>0</v>
      </c>
      <c r="L4727" s="6" t="str">
        <f aca="false">IFERROR(INDEX(CategoryCodes!$B$2:$B$9,MATCH(C4727,CategoryCodes!$A$2:$A$9,0)),"")</f>
        <v>H</v>
      </c>
      <c r="M4727" s="7" t="n">
        <f aca="false">IFERROR(VALUE(MID(D4727,FIND("_",D4727)+1,FIND("_",D4727,FIND("_",D4727)+1)-FIND("_",D4727)-1)),"")</f>
        <v>15</v>
      </c>
      <c r="N4727" s="7" t="str">
        <f aca="false">IF(OR(C4727="",M4727=""),"",C4727&amp;" Item "&amp;M4727)</f>
        <v>Patisserie Item 15</v>
      </c>
      <c r="O4727" s="7" t="n">
        <v>325</v>
      </c>
      <c r="P4727" s="8" t="n">
        <f aca="false">G4727*Q4727</f>
        <v>0</v>
      </c>
      <c r="Q4727" s="9" t="n">
        <f aca="false">IF(K4727=TRUE(),0.1,0)</f>
        <v>0</v>
      </c>
    </row>
    <row r="4728" customFormat="false" ht="15" hidden="false" customHeight="true" outlineLevel="0" collapsed="false">
      <c r="A4728" s="1" t="s">
        <v>4981</v>
      </c>
      <c r="B4728" s="1" t="s">
        <v>18</v>
      </c>
      <c r="C4728" s="1" t="s">
        <v>29</v>
      </c>
      <c r="D4728" s="1" t="s">
        <v>283</v>
      </c>
      <c r="E4728" s="1" t="n">
        <v>30.5</v>
      </c>
      <c r="F4728" s="1" t="n">
        <v>7</v>
      </c>
      <c r="G4728" s="1" t="n">
        <v>213.5</v>
      </c>
      <c r="H4728" s="1" t="s">
        <v>21</v>
      </c>
      <c r="I4728" s="1" t="s">
        <v>44</v>
      </c>
      <c r="J4728" s="4" t="n">
        <v>44858</v>
      </c>
      <c r="K4728" s="5" t="b">
        <f aca="false">TRUE()</f>
        <v>1</v>
      </c>
      <c r="L4728" s="6" t="str">
        <f aca="false">IFERROR(INDEX(CategoryCodes!$B$2:$B$9,MATCH(C4728,CategoryCodes!$A$2:$A$9,0)),"")</f>
        <v>B</v>
      </c>
      <c r="M4728" s="7" t="n">
        <f aca="false">IFERROR(VALUE(MID(D4728,FIND("_",D4728)+1,FIND("_",D4728,FIND("_",D4728)+1)-FIND("_",D4728)-1)),"")</f>
        <v>18</v>
      </c>
      <c r="N4728" s="7" t="str">
        <f aca="false">IF(OR(C4728="",M4728=""),"",C4728&amp;" Item "&amp;M4728)</f>
        <v>Butchers Item 18</v>
      </c>
      <c r="O4728" s="7" t="n">
        <v>275</v>
      </c>
      <c r="P4728" s="8" t="n">
        <f aca="false">G4728*Q4728</f>
        <v>21.35</v>
      </c>
      <c r="Q4728" s="9" t="n">
        <f aca="false">IF(K4728=TRUE(),0.1,0)</f>
        <v>0.1</v>
      </c>
    </row>
    <row r="4729" customFormat="false" ht="15" hidden="false" customHeight="true" outlineLevel="0" collapsed="false">
      <c r="A4729" s="1" t="s">
        <v>4982</v>
      </c>
      <c r="B4729" s="1" t="s">
        <v>49</v>
      </c>
      <c r="C4729" s="1" t="s">
        <v>34</v>
      </c>
      <c r="D4729" s="1" t="s">
        <v>472</v>
      </c>
      <c r="E4729" s="1" t="n">
        <v>5</v>
      </c>
      <c r="F4729" s="1" t="n">
        <v>1</v>
      </c>
      <c r="G4729" s="1" t="n">
        <v>5</v>
      </c>
      <c r="H4729" s="1" t="s">
        <v>21</v>
      </c>
      <c r="I4729" s="1" t="s">
        <v>22</v>
      </c>
      <c r="J4729" s="4" t="n">
        <v>45544</v>
      </c>
      <c r="K4729" s="5" t="b">
        <f aca="false">TRUE()</f>
        <v>1</v>
      </c>
      <c r="L4729" s="6" t="str">
        <f aca="false">IFERROR(INDEX(CategoryCodes!$B$2:$B$9,MATCH(C4729,CategoryCodes!$A$2:$A$9,0)),"")</f>
        <v>A</v>
      </c>
      <c r="M4729" s="7" t="n">
        <f aca="false">IFERROR(VALUE(MID(D4729,FIND("_",D4729)+1,FIND("_",D4729,FIND("_",D4729)+1)-FIND("_",D4729)-1)),"")</f>
        <v>1</v>
      </c>
      <c r="N4729" s="7" t="str">
        <f aca="false">IF(OR(C4729="",M4729=""),"",C4729&amp;" Item "&amp;M4729)</f>
        <v>Beverages Item 1</v>
      </c>
      <c r="O4729" s="7" t="n">
        <v>355</v>
      </c>
      <c r="P4729" s="8" t="n">
        <f aca="false">G4729*Q4729</f>
        <v>0.5</v>
      </c>
      <c r="Q4729" s="9" t="n">
        <f aca="false">IF(K4729=TRUE(),0.1,0)</f>
        <v>0.1</v>
      </c>
    </row>
    <row r="4730" customFormat="false" ht="15" hidden="false" customHeight="true" outlineLevel="0" collapsed="false">
      <c r="A4730" s="1" t="s">
        <v>4983</v>
      </c>
      <c r="B4730" s="1" t="s">
        <v>106</v>
      </c>
      <c r="C4730" s="1" t="s">
        <v>34</v>
      </c>
      <c r="D4730" s="1" t="s">
        <v>211</v>
      </c>
      <c r="E4730" s="1" t="n">
        <v>24.5</v>
      </c>
      <c r="F4730" s="1" t="n">
        <v>1</v>
      </c>
      <c r="G4730" s="1" t="n">
        <v>24.5</v>
      </c>
      <c r="H4730" s="1" t="s">
        <v>54</v>
      </c>
      <c r="I4730" s="1" t="s">
        <v>22</v>
      </c>
      <c r="J4730" s="4" t="n">
        <v>45668</v>
      </c>
      <c r="L4730" s="6" t="str">
        <f aca="false">IFERROR(INDEX(CategoryCodes!$B$2:$B$9,MATCH(C4730,CategoryCodes!$A$2:$A$9,0)),"")</f>
        <v>A</v>
      </c>
      <c r="M4730" s="7" t="n">
        <f aca="false">IFERROR(VALUE(MID(D4730,FIND("_",D4730)+1,FIND("_",D4730,FIND("_",D4730)+1)-FIND("_",D4730)-1)),"")</f>
        <v>14</v>
      </c>
      <c r="N4730" s="7" t="str">
        <f aca="false">IF(OR(C4730="",M4730=""),"",C4730&amp;" Item "&amp;M4730)</f>
        <v>Beverages Item 14</v>
      </c>
      <c r="O4730" s="7" t="n">
        <v>470</v>
      </c>
      <c r="P4730" s="8" t="n">
        <f aca="false">G4730*Q4730</f>
        <v>0</v>
      </c>
      <c r="Q4730" s="9" t="n">
        <f aca="false">IF(K4730=TRUE(),0.1,0)</f>
        <v>0</v>
      </c>
    </row>
    <row r="4731" customFormat="false" ht="15" hidden="false" customHeight="true" outlineLevel="0" collapsed="false">
      <c r="A4731" s="1" t="s">
        <v>4984</v>
      </c>
      <c r="B4731" s="1" t="s">
        <v>90</v>
      </c>
      <c r="C4731" s="1" t="s">
        <v>29</v>
      </c>
      <c r="D4731" s="1" t="s">
        <v>312</v>
      </c>
      <c r="E4731" s="1" t="n">
        <v>23</v>
      </c>
      <c r="F4731" s="1" t="n">
        <v>7</v>
      </c>
      <c r="G4731" s="1" t="n">
        <v>161</v>
      </c>
      <c r="H4731" s="1" t="s">
        <v>31</v>
      </c>
      <c r="I4731" s="1" t="s">
        <v>44</v>
      </c>
      <c r="J4731" s="4" t="n">
        <v>44584</v>
      </c>
      <c r="K4731" s="5" t="b">
        <f aca="false">TRUE()</f>
        <v>1</v>
      </c>
      <c r="L4731" s="6" t="str">
        <f aca="false">IFERROR(INDEX(CategoryCodes!$B$2:$B$9,MATCH(C4731,CategoryCodes!$A$2:$A$9,0)),"")</f>
        <v>B</v>
      </c>
      <c r="M4731" s="7" t="n">
        <f aca="false">IFERROR(VALUE(MID(D4731,FIND("_",D4731)+1,FIND("_",D4731,FIND("_",D4731)+1)-FIND("_",D4731)-1)),"")</f>
        <v>13</v>
      </c>
      <c r="N4731" s="7" t="str">
        <f aca="false">IF(OR(C4731="",M4731=""),"",C4731&amp;" Item "&amp;M4731)</f>
        <v>Butchers Item 13</v>
      </c>
      <c r="O4731" s="7" t="n">
        <v>330</v>
      </c>
      <c r="P4731" s="8" t="n">
        <f aca="false">G4731*Q4731</f>
        <v>16.1</v>
      </c>
      <c r="Q4731" s="9" t="n">
        <f aca="false">IF(K4731=TRUE(),0.1,0)</f>
        <v>0.1</v>
      </c>
    </row>
    <row r="4732" customFormat="false" ht="15" hidden="false" customHeight="true" outlineLevel="0" collapsed="false">
      <c r="A4732" s="1" t="s">
        <v>4985</v>
      </c>
      <c r="B4732" s="1" t="s">
        <v>33</v>
      </c>
      <c r="C4732" s="1" t="s">
        <v>38</v>
      </c>
      <c r="D4732" s="1" t="s">
        <v>488</v>
      </c>
      <c r="E4732" s="1" t="n">
        <v>23</v>
      </c>
      <c r="F4732" s="1" t="n">
        <v>8</v>
      </c>
      <c r="G4732" s="1" t="n">
        <v>184</v>
      </c>
      <c r="H4732" s="1" t="s">
        <v>21</v>
      </c>
      <c r="I4732" s="1" t="s">
        <v>44</v>
      </c>
      <c r="J4732" s="4" t="n">
        <v>44782</v>
      </c>
      <c r="K4732" s="5" t="b">
        <f aca="false">TRUE()</f>
        <v>1</v>
      </c>
      <c r="L4732" s="6" t="str">
        <f aca="false">IFERROR(INDEX(CategoryCodes!$B$2:$B$9,MATCH(C4732,CategoryCodes!$A$2:$A$9,0)),"")</f>
        <v>E</v>
      </c>
      <c r="M4732" s="7" t="n">
        <f aca="false">IFERROR(VALUE(MID(D4732,FIND("_",D4732)+1,FIND("_",D4732,FIND("_",D4732)+1)-FIND("_",D4732)-1)),"")</f>
        <v>13</v>
      </c>
      <c r="N4732" s="7" t="str">
        <f aca="false">IF(OR(C4732="",M4732=""),"",C4732&amp;" Item "&amp;M4732)</f>
        <v>Food Item 13</v>
      </c>
      <c r="O4732" s="7" t="n">
        <v>476</v>
      </c>
      <c r="P4732" s="8" t="n">
        <f aca="false">G4732*Q4732</f>
        <v>18.4</v>
      </c>
      <c r="Q4732" s="9" t="n">
        <f aca="false">IF(K4732=TRUE(),0.1,0)</f>
        <v>0.1</v>
      </c>
    </row>
    <row r="4733" customFormat="false" ht="15" hidden="false" customHeight="true" outlineLevel="0" collapsed="false">
      <c r="A4733" s="1" t="s">
        <v>4986</v>
      </c>
      <c r="B4733" s="1" t="s">
        <v>106</v>
      </c>
      <c r="C4733" s="1" t="s">
        <v>19</v>
      </c>
      <c r="D4733" s="1" t="s">
        <v>139</v>
      </c>
      <c r="E4733" s="1" t="n">
        <v>20</v>
      </c>
      <c r="F4733" s="1" t="n">
        <v>1</v>
      </c>
      <c r="G4733" s="1" t="n">
        <v>20</v>
      </c>
      <c r="H4733" s="1" t="s">
        <v>31</v>
      </c>
      <c r="I4733" s="1" t="s">
        <v>22</v>
      </c>
      <c r="J4733" s="4" t="n">
        <v>44703</v>
      </c>
      <c r="L4733" s="6" t="str">
        <f aca="false">IFERROR(INDEX(CategoryCodes!$B$2:$B$9,MATCH(C4733,CategoryCodes!$A$2:$A$9,0)),"")</f>
        <v>H</v>
      </c>
      <c r="M4733" s="7" t="n">
        <f aca="false">IFERROR(VALUE(MID(D4733,FIND("_",D4733)+1,FIND("_",D4733,FIND("_",D4733)+1)-FIND("_",D4733)-1)),"")</f>
        <v>11</v>
      </c>
      <c r="N4733" s="7" t="str">
        <f aca="false">IF(OR(C4733="",M4733=""),"",C4733&amp;" Item "&amp;M4733)</f>
        <v>Patisserie Item 11</v>
      </c>
      <c r="O4733" s="7" t="n">
        <v>88</v>
      </c>
      <c r="P4733" s="8" t="n">
        <f aca="false">G4733*Q4733</f>
        <v>0</v>
      </c>
      <c r="Q4733" s="9" t="n">
        <f aca="false">IF(K4733=TRUE(),0.1,0)</f>
        <v>0</v>
      </c>
    </row>
    <row r="4734" customFormat="false" ht="15" hidden="false" customHeight="true" outlineLevel="0" collapsed="false">
      <c r="A4734" s="1" t="s">
        <v>4987</v>
      </c>
      <c r="B4734" s="1" t="s">
        <v>24</v>
      </c>
      <c r="C4734" s="1" t="s">
        <v>47</v>
      </c>
      <c r="D4734" s="1" t="s">
        <v>459</v>
      </c>
      <c r="E4734" s="1" t="n">
        <v>26</v>
      </c>
      <c r="F4734" s="1" t="n">
        <v>10</v>
      </c>
      <c r="G4734" s="1" t="n">
        <v>260</v>
      </c>
      <c r="H4734" s="1" t="s">
        <v>54</v>
      </c>
      <c r="I4734" s="1" t="s">
        <v>44</v>
      </c>
      <c r="J4734" s="4" t="n">
        <v>44791</v>
      </c>
      <c r="L4734" s="6" t="str">
        <f aca="false">IFERROR(INDEX(CategoryCodes!$B$2:$B$9,MATCH(C4734,CategoryCodes!$A$2:$A$9,0)),"")</f>
        <v>F</v>
      </c>
      <c r="M4734" s="7" t="n">
        <f aca="false">IFERROR(VALUE(MID(D4734,FIND("_",D4734)+1,FIND("_",D4734,FIND("_",D4734)+1)-FIND("_",D4734)-1)),"")</f>
        <v>15</v>
      </c>
      <c r="N4734" s="7" t="str">
        <f aca="false">IF(OR(C4734="",M4734=""),"",C4734&amp;" Item "&amp;M4734)</f>
        <v>Furniture Item 15</v>
      </c>
      <c r="O4734" s="7" t="n">
        <v>284</v>
      </c>
      <c r="P4734" s="8" t="n">
        <f aca="false">G4734*Q4734</f>
        <v>0</v>
      </c>
      <c r="Q4734" s="9" t="n">
        <f aca="false">IF(K4734=TRUE(),0.1,0)</f>
        <v>0</v>
      </c>
    </row>
    <row r="4735" customFormat="false" ht="15" hidden="false" customHeight="true" outlineLevel="0" collapsed="false">
      <c r="A4735" s="1" t="s">
        <v>4988</v>
      </c>
      <c r="B4735" s="1" t="s">
        <v>104</v>
      </c>
      <c r="C4735" s="1" t="s">
        <v>38</v>
      </c>
      <c r="D4735" s="1" t="s">
        <v>243</v>
      </c>
      <c r="E4735" s="1" t="n">
        <v>17</v>
      </c>
      <c r="F4735" s="1" t="n">
        <v>5</v>
      </c>
      <c r="G4735" s="1" t="n">
        <v>85</v>
      </c>
      <c r="H4735" s="1" t="s">
        <v>21</v>
      </c>
      <c r="I4735" s="1" t="s">
        <v>44</v>
      </c>
      <c r="J4735" s="4" t="n">
        <v>45016</v>
      </c>
      <c r="K4735" s="5" t="b">
        <f aca="false">FALSE()</f>
        <v>0</v>
      </c>
      <c r="L4735" s="6" t="str">
        <f aca="false">IFERROR(INDEX(CategoryCodes!$B$2:$B$9,MATCH(C4735,CategoryCodes!$A$2:$A$9,0)),"")</f>
        <v>E</v>
      </c>
      <c r="M4735" s="7" t="n">
        <f aca="false">IFERROR(VALUE(MID(D4735,FIND("_",D4735)+1,FIND("_",D4735,FIND("_",D4735)+1)-FIND("_",D4735)-1)),"")</f>
        <v>9</v>
      </c>
      <c r="N4735" s="7" t="str">
        <f aca="false">IF(OR(C4735="",M4735=""),"",C4735&amp;" Item "&amp;M4735)</f>
        <v>Food Item 9</v>
      </c>
      <c r="O4735" s="7" t="n">
        <v>85</v>
      </c>
      <c r="P4735" s="8" t="n">
        <f aca="false">G4735*Q4735</f>
        <v>0</v>
      </c>
      <c r="Q4735" s="9" t="n">
        <f aca="false">IF(K4735=TRUE(),0.1,0)</f>
        <v>0</v>
      </c>
    </row>
    <row r="4736" customFormat="false" ht="15" hidden="false" customHeight="true" outlineLevel="0" collapsed="false">
      <c r="A4736" s="1" t="s">
        <v>4989</v>
      </c>
      <c r="B4736" s="1" t="s">
        <v>106</v>
      </c>
      <c r="C4736" s="1" t="s">
        <v>25</v>
      </c>
      <c r="D4736" s="1" t="s">
        <v>1076</v>
      </c>
      <c r="E4736" s="1" t="n">
        <v>14</v>
      </c>
      <c r="F4736" s="1" t="n">
        <v>4</v>
      </c>
      <c r="G4736" s="1" t="n">
        <v>56</v>
      </c>
      <c r="H4736" s="1" t="s">
        <v>31</v>
      </c>
      <c r="I4736" s="1" t="s">
        <v>44</v>
      </c>
      <c r="J4736" s="4" t="n">
        <v>45659</v>
      </c>
      <c r="L4736" s="6" t="str">
        <f aca="false">IFERROR(INDEX(CategoryCodes!$B$2:$B$9,MATCH(C4736,CategoryCodes!$A$2:$A$9,0)),"")</f>
        <v>G</v>
      </c>
      <c r="M4736" s="7" t="n">
        <f aca="false">IFERROR(VALUE(MID(D4736,FIND("_",D4736)+1,FIND("_",D4736,FIND("_",D4736)+1)-FIND("_",D4736)-1)),"")</f>
        <v>7</v>
      </c>
      <c r="N4736" s="7" t="str">
        <f aca="false">IF(OR(C4736="",M4736=""),"",C4736&amp;" Item "&amp;M4736)</f>
        <v>Milk Products Item 7</v>
      </c>
      <c r="O4736" s="7" t="n">
        <v>250</v>
      </c>
      <c r="P4736" s="8" t="n">
        <f aca="false">G4736*Q4736</f>
        <v>0</v>
      </c>
      <c r="Q4736" s="9" t="n">
        <f aca="false">IF(K4736=TRUE(),0.1,0)</f>
        <v>0</v>
      </c>
    </row>
    <row r="4737" customFormat="false" ht="15" hidden="false" customHeight="true" outlineLevel="0" collapsed="false">
      <c r="A4737" s="1" t="s">
        <v>4990</v>
      </c>
      <c r="B4737" s="1" t="s">
        <v>37</v>
      </c>
      <c r="C4737" s="1" t="s">
        <v>25</v>
      </c>
      <c r="D4737" s="1" t="s">
        <v>207</v>
      </c>
      <c r="E4737" s="1" t="n">
        <v>15.5</v>
      </c>
      <c r="F4737" s="1" t="n">
        <v>4</v>
      </c>
      <c r="G4737" s="1" t="n">
        <v>62</v>
      </c>
      <c r="H4737" s="1" t="s">
        <v>21</v>
      </c>
      <c r="I4737" s="1" t="s">
        <v>22</v>
      </c>
      <c r="J4737" s="4" t="n">
        <v>45027</v>
      </c>
      <c r="K4737" s="5" t="b">
        <f aca="false">TRUE()</f>
        <v>1</v>
      </c>
      <c r="L4737" s="6" t="str">
        <f aca="false">IFERROR(INDEX(CategoryCodes!$B$2:$B$9,MATCH(C4737,CategoryCodes!$A$2:$A$9,0)),"")</f>
        <v>G</v>
      </c>
      <c r="M4737" s="7" t="n">
        <f aca="false">IFERROR(VALUE(MID(D4737,FIND("_",D4737)+1,FIND("_",D4737,FIND("_",D4737)+1)-FIND("_",D4737)-1)),"")</f>
        <v>8</v>
      </c>
      <c r="N4737" s="7" t="str">
        <f aca="false">IF(OR(C4737="",M4737=""),"",C4737&amp;" Item "&amp;M4737)</f>
        <v>Milk Products Item 8</v>
      </c>
      <c r="O4737" s="7" t="n">
        <v>147</v>
      </c>
      <c r="P4737" s="8" t="n">
        <f aca="false">G4737*Q4737</f>
        <v>6.2</v>
      </c>
      <c r="Q4737" s="9" t="n">
        <f aca="false">IF(K4737=TRUE(),0.1,0)</f>
        <v>0.1</v>
      </c>
    </row>
    <row r="4738" customFormat="false" ht="15" hidden="false" customHeight="true" outlineLevel="0" collapsed="false">
      <c r="A4738" s="1" t="s">
        <v>4991</v>
      </c>
      <c r="B4738" s="1" t="s">
        <v>24</v>
      </c>
      <c r="C4738" s="1" t="s">
        <v>29</v>
      </c>
      <c r="D4738" s="1" t="s">
        <v>120</v>
      </c>
      <c r="E4738" s="1" t="n">
        <v>38</v>
      </c>
      <c r="F4738" s="1" t="n">
        <v>10</v>
      </c>
      <c r="G4738" s="1" t="n">
        <v>380</v>
      </c>
      <c r="H4738" s="1" t="s">
        <v>31</v>
      </c>
      <c r="I4738" s="1" t="s">
        <v>22</v>
      </c>
      <c r="J4738" s="4" t="n">
        <v>44792</v>
      </c>
      <c r="L4738" s="6" t="str">
        <f aca="false">IFERROR(INDEX(CategoryCodes!$B$2:$B$9,MATCH(C4738,CategoryCodes!$A$2:$A$9,0)),"")</f>
        <v>B</v>
      </c>
      <c r="M4738" s="7" t="n">
        <f aca="false">IFERROR(VALUE(MID(D4738,FIND("_",D4738)+1,FIND("_",D4738,FIND("_",D4738)+1)-FIND("_",D4738)-1)),"")</f>
        <v>23</v>
      </c>
      <c r="N4738" s="7" t="str">
        <f aca="false">IF(OR(C4738="",M4738=""),"",C4738&amp;" Item "&amp;M4738)</f>
        <v>Butchers Item 23</v>
      </c>
      <c r="O4738" s="7" t="n">
        <v>71</v>
      </c>
      <c r="P4738" s="8" t="n">
        <f aca="false">G4738*Q4738</f>
        <v>0</v>
      </c>
      <c r="Q4738" s="9" t="n">
        <f aca="false">IF(K4738=TRUE(),0.1,0)</f>
        <v>0</v>
      </c>
    </row>
    <row r="4739" customFormat="false" ht="15" hidden="false" customHeight="true" outlineLevel="0" collapsed="false">
      <c r="A4739" s="1" t="s">
        <v>4992</v>
      </c>
      <c r="B4739" s="1" t="s">
        <v>61</v>
      </c>
      <c r="C4739" s="1" t="s">
        <v>47</v>
      </c>
      <c r="D4739" s="1" t="s">
        <v>152</v>
      </c>
      <c r="E4739" s="1" t="n">
        <v>14</v>
      </c>
      <c r="F4739" s="1" t="n">
        <v>3</v>
      </c>
      <c r="G4739" s="1" t="n">
        <v>42</v>
      </c>
      <c r="H4739" s="1" t="s">
        <v>31</v>
      </c>
      <c r="I4739" s="1" t="s">
        <v>44</v>
      </c>
      <c r="J4739" s="4" t="n">
        <v>44831</v>
      </c>
      <c r="K4739" s="5" t="b">
        <f aca="false">TRUE()</f>
        <v>1</v>
      </c>
      <c r="L4739" s="6" t="str">
        <f aca="false">IFERROR(INDEX(CategoryCodes!$B$2:$B$9,MATCH(C4739,CategoryCodes!$A$2:$A$9,0)),"")</f>
        <v>F</v>
      </c>
      <c r="M4739" s="7" t="n">
        <f aca="false">IFERROR(VALUE(MID(D4739,FIND("_",D4739)+1,FIND("_",D4739,FIND("_",D4739)+1)-FIND("_",D4739)-1)),"")</f>
        <v>7</v>
      </c>
      <c r="N4739" s="7" t="str">
        <f aca="false">IF(OR(C4739="",M4739=""),"",C4739&amp;" Item "&amp;M4739)</f>
        <v>Furniture Item 7</v>
      </c>
      <c r="O4739" s="7" t="n">
        <v>95</v>
      </c>
      <c r="P4739" s="8" t="n">
        <f aca="false">G4739*Q4739</f>
        <v>4.2</v>
      </c>
      <c r="Q4739" s="9" t="n">
        <f aca="false">IF(K4739=TRUE(),0.1,0)</f>
        <v>0.1</v>
      </c>
    </row>
    <row r="4740" customFormat="false" ht="15" hidden="false" customHeight="true" outlineLevel="0" collapsed="false">
      <c r="A4740" s="1" t="s">
        <v>4993</v>
      </c>
      <c r="B4740" s="1" t="s">
        <v>52</v>
      </c>
      <c r="C4740" s="1" t="s">
        <v>25</v>
      </c>
      <c r="D4740" s="1" t="s">
        <v>64</v>
      </c>
      <c r="E4740" s="1" t="n">
        <v>27.5</v>
      </c>
      <c r="F4740" s="1" t="n">
        <v>9</v>
      </c>
      <c r="G4740" s="1" t="n">
        <v>247.5</v>
      </c>
      <c r="H4740" s="1" t="s">
        <v>21</v>
      </c>
      <c r="I4740" s="1" t="s">
        <v>22</v>
      </c>
      <c r="J4740" s="4" t="n">
        <v>44711</v>
      </c>
      <c r="K4740" s="5" t="b">
        <f aca="false">TRUE()</f>
        <v>1</v>
      </c>
      <c r="L4740" s="6" t="str">
        <f aca="false">IFERROR(INDEX(CategoryCodes!$B$2:$B$9,MATCH(C4740,CategoryCodes!$A$2:$A$9,0)),"")</f>
        <v>G</v>
      </c>
      <c r="M4740" s="7" t="n">
        <f aca="false">IFERROR(VALUE(MID(D4740,FIND("_",D4740)+1,FIND("_",D4740,FIND("_",D4740)+1)-FIND("_",D4740)-1)),"")</f>
        <v>16</v>
      </c>
      <c r="N4740" s="7" t="str">
        <f aca="false">IF(OR(C4740="",M4740=""),"",C4740&amp;" Item "&amp;M4740)</f>
        <v>Milk Products Item 16</v>
      </c>
      <c r="O4740" s="7" t="n">
        <v>161</v>
      </c>
      <c r="P4740" s="8" t="n">
        <f aca="false">G4740*Q4740</f>
        <v>24.75</v>
      </c>
      <c r="Q4740" s="9" t="n">
        <f aca="false">IF(K4740=TRUE(),0.1,0)</f>
        <v>0.1</v>
      </c>
    </row>
    <row r="4741" customFormat="false" ht="15" hidden="false" customHeight="true" outlineLevel="0" collapsed="false">
      <c r="A4741" s="1" t="s">
        <v>4994</v>
      </c>
      <c r="B4741" s="1" t="s">
        <v>106</v>
      </c>
      <c r="C4741" s="1" t="s">
        <v>25</v>
      </c>
      <c r="D4741" s="1" t="s">
        <v>158</v>
      </c>
      <c r="E4741" s="1" t="n">
        <v>12.5</v>
      </c>
      <c r="F4741" s="1" t="n">
        <v>10</v>
      </c>
      <c r="G4741" s="1" t="n">
        <v>125</v>
      </c>
      <c r="H4741" s="1" t="s">
        <v>54</v>
      </c>
      <c r="I4741" s="1" t="s">
        <v>44</v>
      </c>
      <c r="J4741" s="4" t="n">
        <v>45403</v>
      </c>
      <c r="L4741" s="6" t="str">
        <f aca="false">IFERROR(INDEX(CategoryCodes!$B$2:$B$9,MATCH(C4741,CategoryCodes!$A$2:$A$9,0)),"")</f>
        <v>G</v>
      </c>
      <c r="M4741" s="7" t="n">
        <f aca="false">IFERROR(VALUE(MID(D4741,FIND("_",D4741)+1,FIND("_",D4741,FIND("_",D4741)+1)-FIND("_",D4741)-1)),"")</f>
        <v>6</v>
      </c>
      <c r="N4741" s="7" t="str">
        <f aca="false">IF(OR(C4741="",M4741=""),"",C4741&amp;" Item "&amp;M4741)</f>
        <v>Milk Products Item 6</v>
      </c>
      <c r="O4741" s="7" t="n">
        <v>431</v>
      </c>
      <c r="P4741" s="8" t="n">
        <f aca="false">G4741*Q4741</f>
        <v>0</v>
      </c>
      <c r="Q4741" s="9" t="n">
        <f aca="false">IF(K4741=TRUE(),0.1,0)</f>
        <v>0</v>
      </c>
    </row>
    <row r="4742" customFormat="false" ht="15" hidden="false" customHeight="true" outlineLevel="0" collapsed="false">
      <c r="A4742" s="1" t="s">
        <v>4995</v>
      </c>
      <c r="B4742" s="1" t="s">
        <v>71</v>
      </c>
      <c r="C4742" s="1" t="s">
        <v>136</v>
      </c>
      <c r="D4742" s="1" t="s">
        <v>297</v>
      </c>
      <c r="E4742" s="1" t="n">
        <v>23</v>
      </c>
      <c r="F4742" s="1" t="n">
        <v>1</v>
      </c>
      <c r="G4742" s="1" t="n">
        <v>23</v>
      </c>
      <c r="H4742" s="1" t="s">
        <v>31</v>
      </c>
      <c r="I4742" s="1" t="s">
        <v>44</v>
      </c>
      <c r="J4742" s="4" t="n">
        <v>45288</v>
      </c>
      <c r="K4742" s="5" t="b">
        <f aca="false">FALSE()</f>
        <v>0</v>
      </c>
      <c r="L4742" s="6" t="str">
        <f aca="false">IFERROR(INDEX(CategoryCodes!$B$2:$B$9,MATCH(C4742,CategoryCodes!$A$2:$A$9,0)),"")</f>
        <v>C</v>
      </c>
      <c r="M4742" s="7" t="n">
        <f aca="false">IFERROR(VALUE(MID(D4742,FIND("_",D4742)+1,FIND("_",D4742,FIND("_",D4742)+1)-FIND("_",D4742)-1)),"")</f>
        <v>13</v>
      </c>
      <c r="N4742" s="7" t="str">
        <f aca="false">IF(OR(C4742="",M4742=""),"",C4742&amp;" Item "&amp;M4742)</f>
        <v>Computers and electric accessories Item 13</v>
      </c>
      <c r="O4742" s="7" t="n">
        <v>230</v>
      </c>
      <c r="P4742" s="8" t="n">
        <f aca="false">G4742*Q4742</f>
        <v>0</v>
      </c>
      <c r="Q4742" s="9" t="n">
        <f aca="false">IF(K4742=TRUE(),0.1,0)</f>
        <v>0</v>
      </c>
    </row>
    <row r="4743" customFormat="false" ht="15" hidden="false" customHeight="true" outlineLevel="0" collapsed="false">
      <c r="A4743" s="1" t="s">
        <v>4996</v>
      </c>
      <c r="B4743" s="1" t="s">
        <v>129</v>
      </c>
      <c r="C4743" s="1" t="s">
        <v>25</v>
      </c>
      <c r="D4743" s="1" t="s">
        <v>279</v>
      </c>
      <c r="E4743" s="1" t="n">
        <v>39.5</v>
      </c>
      <c r="F4743" s="1" t="n">
        <v>6</v>
      </c>
      <c r="G4743" s="1" t="n">
        <v>237</v>
      </c>
      <c r="H4743" s="1" t="s">
        <v>21</v>
      </c>
      <c r="I4743" s="1" t="s">
        <v>22</v>
      </c>
      <c r="J4743" s="4" t="n">
        <v>45633</v>
      </c>
      <c r="K4743" s="5" t="b">
        <f aca="false">FALSE()</f>
        <v>0</v>
      </c>
      <c r="L4743" s="6" t="str">
        <f aca="false">IFERROR(INDEX(CategoryCodes!$B$2:$B$9,MATCH(C4743,CategoryCodes!$A$2:$A$9,0)),"")</f>
        <v>G</v>
      </c>
      <c r="M4743" s="7" t="n">
        <f aca="false">IFERROR(VALUE(MID(D4743,FIND("_",D4743)+1,FIND("_",D4743,FIND("_",D4743)+1)-FIND("_",D4743)-1)),"")</f>
        <v>24</v>
      </c>
      <c r="N4743" s="7" t="str">
        <f aca="false">IF(OR(C4743="",M4743=""),"",C4743&amp;" Item "&amp;M4743)</f>
        <v>Milk Products Item 24</v>
      </c>
      <c r="O4743" s="7" t="n">
        <v>317</v>
      </c>
      <c r="P4743" s="8" t="n">
        <f aca="false">G4743*Q4743</f>
        <v>0</v>
      </c>
      <c r="Q4743" s="9" t="n">
        <f aca="false">IF(K4743=TRUE(),0.1,0)</f>
        <v>0</v>
      </c>
    </row>
    <row r="4744" customFormat="false" ht="15" hidden="false" customHeight="true" outlineLevel="0" collapsed="false">
      <c r="A4744" s="1" t="s">
        <v>4997</v>
      </c>
      <c r="B4744" s="1" t="s">
        <v>33</v>
      </c>
      <c r="C4744" s="1" t="s">
        <v>29</v>
      </c>
      <c r="D4744" s="1" t="s">
        <v>120</v>
      </c>
      <c r="E4744" s="1" t="n">
        <v>38</v>
      </c>
      <c r="F4744" s="1" t="n">
        <v>7</v>
      </c>
      <c r="G4744" s="1" t="n">
        <v>266</v>
      </c>
      <c r="H4744" s="1" t="s">
        <v>21</v>
      </c>
      <c r="I4744" s="1" t="s">
        <v>22</v>
      </c>
      <c r="J4744" s="4" t="n">
        <v>44753</v>
      </c>
      <c r="K4744" s="5" t="b">
        <f aca="false">FALSE()</f>
        <v>0</v>
      </c>
      <c r="L4744" s="6" t="str">
        <f aca="false">IFERROR(INDEX(CategoryCodes!$B$2:$B$9,MATCH(C4744,CategoryCodes!$A$2:$A$9,0)),"")</f>
        <v>B</v>
      </c>
      <c r="M4744" s="7" t="n">
        <f aca="false">IFERROR(VALUE(MID(D4744,FIND("_",D4744)+1,FIND("_",D4744,FIND("_",D4744)+1)-FIND("_",D4744)-1)),"")</f>
        <v>23</v>
      </c>
      <c r="N4744" s="7" t="str">
        <f aca="false">IF(OR(C4744="",M4744=""),"",C4744&amp;" Item "&amp;M4744)</f>
        <v>Butchers Item 23</v>
      </c>
      <c r="O4744" s="7" t="n">
        <v>27</v>
      </c>
      <c r="P4744" s="8" t="n">
        <f aca="false">G4744*Q4744</f>
        <v>0</v>
      </c>
      <c r="Q4744" s="9" t="n">
        <f aca="false">IF(K4744=TRUE(),0.1,0)</f>
        <v>0</v>
      </c>
    </row>
    <row r="4745" customFormat="false" ht="15" hidden="false" customHeight="true" outlineLevel="0" collapsed="false">
      <c r="A4745" s="1" t="s">
        <v>4998</v>
      </c>
      <c r="B4745" s="1" t="s">
        <v>75</v>
      </c>
      <c r="C4745" s="1" t="s">
        <v>19</v>
      </c>
      <c r="D4745" s="1" t="s">
        <v>228</v>
      </c>
      <c r="E4745" s="1" t="n">
        <v>27.5</v>
      </c>
      <c r="F4745" s="1" t="n">
        <v>2</v>
      </c>
      <c r="G4745" s="1" t="n">
        <v>55</v>
      </c>
      <c r="H4745" s="1" t="s">
        <v>21</v>
      </c>
      <c r="I4745" s="1" t="s">
        <v>22</v>
      </c>
      <c r="J4745" s="4" t="n">
        <v>45096</v>
      </c>
      <c r="K4745" s="5" t="b">
        <f aca="false">FALSE()</f>
        <v>0</v>
      </c>
      <c r="L4745" s="6" t="str">
        <f aca="false">IFERROR(INDEX(CategoryCodes!$B$2:$B$9,MATCH(C4745,CategoryCodes!$A$2:$A$9,0)),"")</f>
        <v>H</v>
      </c>
      <c r="M4745" s="7" t="n">
        <f aca="false">IFERROR(VALUE(MID(D4745,FIND("_",D4745)+1,FIND("_",D4745,FIND("_",D4745)+1)-FIND("_",D4745)-1)),"")</f>
        <v>16</v>
      </c>
      <c r="N4745" s="7" t="str">
        <f aca="false">IF(OR(C4745="",M4745=""),"",C4745&amp;" Item "&amp;M4745)</f>
        <v>Patisserie Item 16</v>
      </c>
      <c r="O4745" s="7" t="n">
        <v>443</v>
      </c>
      <c r="P4745" s="8" t="n">
        <f aca="false">G4745*Q4745</f>
        <v>0</v>
      </c>
      <c r="Q4745" s="9" t="n">
        <f aca="false">IF(K4745=TRUE(),0.1,0)</f>
        <v>0</v>
      </c>
    </row>
    <row r="4746" customFormat="false" ht="15" hidden="false" customHeight="true" outlineLevel="0" collapsed="false">
      <c r="A4746" s="1" t="s">
        <v>4999</v>
      </c>
      <c r="B4746" s="1" t="s">
        <v>71</v>
      </c>
      <c r="C4746" s="1" t="s">
        <v>34</v>
      </c>
      <c r="D4746" s="1" t="s">
        <v>314</v>
      </c>
      <c r="E4746" s="1" t="n">
        <v>6.5</v>
      </c>
      <c r="F4746" s="1" t="n">
        <v>5</v>
      </c>
      <c r="G4746" s="1" t="n">
        <v>32.5</v>
      </c>
      <c r="H4746" s="1" t="s">
        <v>31</v>
      </c>
      <c r="I4746" s="1" t="s">
        <v>22</v>
      </c>
      <c r="J4746" s="4" t="n">
        <v>44727</v>
      </c>
      <c r="L4746" s="6" t="str">
        <f aca="false">IFERROR(INDEX(CategoryCodes!$B$2:$B$9,MATCH(C4746,CategoryCodes!$A$2:$A$9,0)),"")</f>
        <v>A</v>
      </c>
      <c r="M4746" s="7" t="n">
        <f aca="false">IFERROR(VALUE(MID(D4746,FIND("_",D4746)+1,FIND("_",D4746,FIND("_",D4746)+1)-FIND("_",D4746)-1)),"")</f>
        <v>2</v>
      </c>
      <c r="N4746" s="7" t="str">
        <f aca="false">IF(OR(C4746="",M4746=""),"",C4746&amp;" Item "&amp;M4746)</f>
        <v>Beverages Item 2</v>
      </c>
      <c r="O4746" s="7" t="n">
        <v>183</v>
      </c>
      <c r="P4746" s="8" t="n">
        <f aca="false">G4746*Q4746</f>
        <v>0</v>
      </c>
      <c r="Q4746" s="9" t="n">
        <f aca="false">IF(K4746=TRUE(),0.1,0)</f>
        <v>0</v>
      </c>
    </row>
    <row r="4747" customFormat="false" ht="15" hidden="false" customHeight="true" outlineLevel="0" collapsed="false">
      <c r="A4747" s="1" t="s">
        <v>5000</v>
      </c>
      <c r="B4747" s="1" t="s">
        <v>86</v>
      </c>
      <c r="C4747" s="1" t="s">
        <v>25</v>
      </c>
      <c r="D4747" s="1" t="s">
        <v>207</v>
      </c>
      <c r="E4747" s="1" t="n">
        <v>15.5</v>
      </c>
      <c r="F4747" s="1" t="n">
        <v>10</v>
      </c>
      <c r="G4747" s="1" t="n">
        <v>155</v>
      </c>
      <c r="H4747" s="1" t="s">
        <v>21</v>
      </c>
      <c r="I4747" s="1" t="s">
        <v>22</v>
      </c>
      <c r="J4747" s="4" t="n">
        <v>44603</v>
      </c>
      <c r="K4747" s="5" t="b">
        <f aca="false">TRUE()</f>
        <v>1</v>
      </c>
      <c r="L4747" s="6" t="str">
        <f aca="false">IFERROR(INDEX(CategoryCodes!$B$2:$B$9,MATCH(C4747,CategoryCodes!$A$2:$A$9,0)),"")</f>
        <v>G</v>
      </c>
      <c r="M4747" s="7" t="n">
        <f aca="false">IFERROR(VALUE(MID(D4747,FIND("_",D4747)+1,FIND("_",D4747,FIND("_",D4747)+1)-FIND("_",D4747)-1)),"")</f>
        <v>8</v>
      </c>
      <c r="N4747" s="7" t="str">
        <f aca="false">IF(OR(C4747="",M4747=""),"",C4747&amp;" Item "&amp;M4747)</f>
        <v>Milk Products Item 8</v>
      </c>
      <c r="O4747" s="7" t="n">
        <v>487</v>
      </c>
      <c r="P4747" s="8" t="n">
        <f aca="false">G4747*Q4747</f>
        <v>15.5</v>
      </c>
      <c r="Q4747" s="9" t="n">
        <f aca="false">IF(K4747=TRUE(),0.1,0)</f>
        <v>0.1</v>
      </c>
    </row>
    <row r="4748" customFormat="false" ht="15" hidden="false" customHeight="true" outlineLevel="0" collapsed="false">
      <c r="A4748" s="1" t="s">
        <v>5001</v>
      </c>
      <c r="B4748" s="1" t="s">
        <v>61</v>
      </c>
      <c r="C4748" s="1" t="s">
        <v>38</v>
      </c>
      <c r="D4748" s="1" t="s">
        <v>2283</v>
      </c>
      <c r="E4748" s="1" t="n">
        <v>32</v>
      </c>
      <c r="F4748" s="1" t="n">
        <v>9</v>
      </c>
      <c r="G4748" s="1" t="n">
        <v>288</v>
      </c>
      <c r="H4748" s="1" t="s">
        <v>31</v>
      </c>
      <c r="I4748" s="1" t="s">
        <v>44</v>
      </c>
      <c r="J4748" s="4" t="n">
        <v>45258</v>
      </c>
      <c r="K4748" s="5" t="b">
        <f aca="false">FALSE()</f>
        <v>0</v>
      </c>
      <c r="L4748" s="6" t="str">
        <f aca="false">IFERROR(INDEX(CategoryCodes!$B$2:$B$9,MATCH(C4748,CategoryCodes!$A$2:$A$9,0)),"")</f>
        <v>E</v>
      </c>
      <c r="M4748" s="7" t="n">
        <f aca="false">IFERROR(VALUE(MID(D4748,FIND("_",D4748)+1,FIND("_",D4748,FIND("_",D4748)+1)-FIND("_",D4748)-1)),"")</f>
        <v>19</v>
      </c>
      <c r="N4748" s="7" t="str">
        <f aca="false">IF(OR(C4748="",M4748=""),"",C4748&amp;" Item "&amp;M4748)</f>
        <v>Food Item 19</v>
      </c>
      <c r="O4748" s="7" t="n">
        <v>4</v>
      </c>
      <c r="P4748" s="8" t="n">
        <f aca="false">G4748*Q4748</f>
        <v>0</v>
      </c>
      <c r="Q4748" s="9" t="n">
        <f aca="false">IF(K4748=TRUE(),0.1,0)</f>
        <v>0</v>
      </c>
    </row>
    <row r="4749" customFormat="false" ht="15" hidden="false" customHeight="true" outlineLevel="0" collapsed="false">
      <c r="A4749" s="1" t="s">
        <v>5002</v>
      </c>
      <c r="B4749" s="1" t="s">
        <v>24</v>
      </c>
      <c r="C4749" s="1" t="s">
        <v>47</v>
      </c>
      <c r="D4749" s="1" t="s">
        <v>50</v>
      </c>
      <c r="E4749" s="1" t="n">
        <v>27.5</v>
      </c>
      <c r="F4749" s="1" t="n">
        <v>4</v>
      </c>
      <c r="G4749" s="1" t="n">
        <v>110</v>
      </c>
      <c r="H4749" s="1" t="s">
        <v>21</v>
      </c>
      <c r="I4749" s="1" t="s">
        <v>44</v>
      </c>
      <c r="J4749" s="4" t="n">
        <v>45123</v>
      </c>
      <c r="K4749" s="5" t="b">
        <f aca="false">TRUE()</f>
        <v>1</v>
      </c>
      <c r="L4749" s="6" t="str">
        <f aca="false">IFERROR(INDEX(CategoryCodes!$B$2:$B$9,MATCH(C4749,CategoryCodes!$A$2:$A$9,0)),"")</f>
        <v>F</v>
      </c>
      <c r="M4749" s="7" t="n">
        <f aca="false">IFERROR(VALUE(MID(D4749,FIND("_",D4749)+1,FIND("_",D4749,FIND("_",D4749)+1)-FIND("_",D4749)-1)),"")</f>
        <v>16</v>
      </c>
      <c r="N4749" s="7" t="str">
        <f aca="false">IF(OR(C4749="",M4749=""),"",C4749&amp;" Item "&amp;M4749)</f>
        <v>Furniture Item 16</v>
      </c>
      <c r="O4749" s="7" t="n">
        <v>248</v>
      </c>
      <c r="P4749" s="8" t="n">
        <f aca="false">G4749*Q4749</f>
        <v>11</v>
      </c>
      <c r="Q4749" s="9" t="n">
        <f aca="false">IF(K4749=TRUE(),0.1,0)</f>
        <v>0.1</v>
      </c>
    </row>
    <row r="4750" customFormat="false" ht="15" hidden="false" customHeight="true" outlineLevel="0" collapsed="false">
      <c r="A4750" s="1" t="s">
        <v>5003</v>
      </c>
      <c r="B4750" s="1" t="s">
        <v>129</v>
      </c>
      <c r="C4750" s="1" t="s">
        <v>29</v>
      </c>
      <c r="D4750" s="1" t="s">
        <v>403</v>
      </c>
      <c r="E4750" s="1" t="n">
        <v>5</v>
      </c>
      <c r="F4750" s="1" t="n">
        <v>3</v>
      </c>
      <c r="G4750" s="1" t="n">
        <v>15</v>
      </c>
      <c r="H4750" s="1" t="s">
        <v>31</v>
      </c>
      <c r="I4750" s="1" t="s">
        <v>44</v>
      </c>
      <c r="J4750" s="4" t="n">
        <v>45334</v>
      </c>
      <c r="K4750" s="5" t="b">
        <f aca="false">FALSE()</f>
        <v>0</v>
      </c>
      <c r="L4750" s="6" t="str">
        <f aca="false">IFERROR(INDEX(CategoryCodes!$B$2:$B$9,MATCH(C4750,CategoryCodes!$A$2:$A$9,0)),"")</f>
        <v>B</v>
      </c>
      <c r="M4750" s="7" t="n">
        <f aca="false">IFERROR(VALUE(MID(D4750,FIND("_",D4750)+1,FIND("_",D4750,FIND("_",D4750)+1)-FIND("_",D4750)-1)),"")</f>
        <v>1</v>
      </c>
      <c r="N4750" s="7" t="str">
        <f aca="false">IF(OR(C4750="",M4750=""),"",C4750&amp;" Item "&amp;M4750)</f>
        <v>Butchers Item 1</v>
      </c>
      <c r="O4750" s="7" t="n">
        <v>69</v>
      </c>
      <c r="P4750" s="8" t="n">
        <f aca="false">G4750*Q4750</f>
        <v>0</v>
      </c>
      <c r="Q4750" s="9" t="n">
        <f aca="false">IF(K4750=TRUE(),0.1,0)</f>
        <v>0</v>
      </c>
    </row>
    <row r="4751" customFormat="false" ht="15" hidden="false" customHeight="true" outlineLevel="0" collapsed="false">
      <c r="A4751" s="1" t="s">
        <v>5004</v>
      </c>
      <c r="B4751" s="1" t="s">
        <v>106</v>
      </c>
      <c r="C4751" s="1" t="s">
        <v>136</v>
      </c>
      <c r="D4751" s="1" t="s">
        <v>231</v>
      </c>
      <c r="E4751" s="1" t="n">
        <v>41</v>
      </c>
      <c r="F4751" s="1" t="n">
        <v>8</v>
      </c>
      <c r="G4751" s="1" t="n">
        <v>328</v>
      </c>
      <c r="H4751" s="1" t="s">
        <v>31</v>
      </c>
      <c r="I4751" s="1" t="s">
        <v>22</v>
      </c>
      <c r="J4751" s="4" t="n">
        <v>45391</v>
      </c>
      <c r="K4751" s="5" t="b">
        <f aca="false">FALSE()</f>
        <v>0</v>
      </c>
      <c r="L4751" s="6" t="str">
        <f aca="false">IFERROR(INDEX(CategoryCodes!$B$2:$B$9,MATCH(C4751,CategoryCodes!$A$2:$A$9,0)),"")</f>
        <v>C</v>
      </c>
      <c r="M4751" s="7" t="n">
        <f aca="false">IFERROR(VALUE(MID(D4751,FIND("_",D4751)+1,FIND("_",D4751,FIND("_",D4751)+1)-FIND("_",D4751)-1)),"")</f>
        <v>25</v>
      </c>
      <c r="N4751" s="7" t="str">
        <f aca="false">IF(OR(C4751="",M4751=""),"",C4751&amp;" Item "&amp;M4751)</f>
        <v>Computers and electric accessories Item 25</v>
      </c>
      <c r="O4751" s="7" t="n">
        <v>99</v>
      </c>
      <c r="P4751" s="8" t="n">
        <f aca="false">G4751*Q4751</f>
        <v>0</v>
      </c>
      <c r="Q4751" s="9" t="n">
        <f aca="false">IF(K4751=TRUE(),0.1,0)</f>
        <v>0</v>
      </c>
    </row>
    <row r="4752" customFormat="false" ht="15" hidden="false" customHeight="true" outlineLevel="0" collapsed="false">
      <c r="A4752" s="1" t="s">
        <v>5005</v>
      </c>
      <c r="B4752" s="1" t="s">
        <v>24</v>
      </c>
      <c r="C4752" s="1" t="s">
        <v>47</v>
      </c>
      <c r="E4752" s="1" t="n">
        <v>20</v>
      </c>
      <c r="H4752" s="1" t="s">
        <v>31</v>
      </c>
      <c r="I4752" s="1" t="s">
        <v>22</v>
      </c>
      <c r="J4752" s="4" t="n">
        <v>45005</v>
      </c>
      <c r="L4752" s="6" t="str">
        <f aca="false">IFERROR(INDEX(CategoryCodes!$B$2:$B$9,MATCH(C4752,CategoryCodes!$A$2:$A$9,0)),"")</f>
        <v>F</v>
      </c>
      <c r="M4752" s="7" t="str">
        <f aca="false">IFERROR(VALUE(MID(D4752,FIND("_",D4752)+1,FIND("_",D4752,FIND("_",D4752)+1)-FIND("_",D4752)-1)),"")</f>
        <v/>
      </c>
      <c r="N4752" s="7" t="str">
        <f aca="false">IF(OR(C4752="",M4752=""),"",C4752&amp;" Item "&amp;M4752)</f>
        <v/>
      </c>
      <c r="O4752" s="7" t="n">
        <v>417</v>
      </c>
      <c r="P4752" s="8" t="n">
        <f aca="false">G4752*Q4752</f>
        <v>0</v>
      </c>
      <c r="Q4752" s="9" t="n">
        <f aca="false">IF(K4752=TRUE(),0.1,0)</f>
        <v>0</v>
      </c>
    </row>
    <row r="4753" customFormat="false" ht="15" hidden="false" customHeight="true" outlineLevel="0" collapsed="false">
      <c r="A4753" s="1" t="s">
        <v>5006</v>
      </c>
      <c r="B4753" s="1" t="s">
        <v>129</v>
      </c>
      <c r="C4753" s="1" t="s">
        <v>47</v>
      </c>
      <c r="D4753" s="1" t="s">
        <v>203</v>
      </c>
      <c r="E4753" s="1" t="n">
        <v>35</v>
      </c>
      <c r="F4753" s="1" t="n">
        <v>2</v>
      </c>
      <c r="G4753" s="1" t="n">
        <v>70</v>
      </c>
      <c r="H4753" s="1" t="s">
        <v>54</v>
      </c>
      <c r="I4753" s="1" t="s">
        <v>44</v>
      </c>
      <c r="J4753" s="4" t="n">
        <v>44829</v>
      </c>
      <c r="K4753" s="5" t="b">
        <f aca="false">FALSE()</f>
        <v>0</v>
      </c>
      <c r="L4753" s="6" t="str">
        <f aca="false">IFERROR(INDEX(CategoryCodes!$B$2:$B$9,MATCH(C4753,CategoryCodes!$A$2:$A$9,0)),"")</f>
        <v>F</v>
      </c>
      <c r="M4753" s="7" t="n">
        <f aca="false">IFERROR(VALUE(MID(D4753,FIND("_",D4753)+1,FIND("_",D4753,FIND("_",D4753)+1)-FIND("_",D4753)-1)),"")</f>
        <v>21</v>
      </c>
      <c r="N4753" s="7" t="str">
        <f aca="false">IF(OR(C4753="",M4753=""),"",C4753&amp;" Item "&amp;M4753)</f>
        <v>Furniture Item 21</v>
      </c>
      <c r="O4753" s="7" t="n">
        <v>196</v>
      </c>
      <c r="P4753" s="8" t="n">
        <f aca="false">G4753*Q4753</f>
        <v>0</v>
      </c>
      <c r="Q4753" s="9" t="n">
        <f aca="false">IF(K4753=TRUE(),0.1,0)</f>
        <v>0</v>
      </c>
    </row>
    <row r="4754" customFormat="false" ht="15" hidden="false" customHeight="true" outlineLevel="0" collapsed="false">
      <c r="A4754" s="1" t="s">
        <v>5007</v>
      </c>
      <c r="B4754" s="1" t="s">
        <v>69</v>
      </c>
      <c r="C4754" s="1" t="s">
        <v>25</v>
      </c>
      <c r="D4754" s="1" t="s">
        <v>559</v>
      </c>
      <c r="E4754" s="1" t="n">
        <v>36.5</v>
      </c>
      <c r="F4754" s="1" t="n">
        <v>3</v>
      </c>
      <c r="G4754" s="1" t="n">
        <v>109.5</v>
      </c>
      <c r="H4754" s="1" t="s">
        <v>54</v>
      </c>
      <c r="I4754" s="1" t="s">
        <v>22</v>
      </c>
      <c r="J4754" s="4" t="n">
        <v>45261</v>
      </c>
      <c r="K4754" s="5" t="b">
        <f aca="false">TRUE()</f>
        <v>1</v>
      </c>
      <c r="L4754" s="6" t="str">
        <f aca="false">IFERROR(INDEX(CategoryCodes!$B$2:$B$9,MATCH(C4754,CategoryCodes!$A$2:$A$9,0)),"")</f>
        <v>G</v>
      </c>
      <c r="M4754" s="7" t="n">
        <f aca="false">IFERROR(VALUE(MID(D4754,FIND("_",D4754)+1,FIND("_",D4754,FIND("_",D4754)+1)-FIND("_",D4754)-1)),"")</f>
        <v>22</v>
      </c>
      <c r="N4754" s="7" t="str">
        <f aca="false">IF(OR(C4754="",M4754=""),"",C4754&amp;" Item "&amp;M4754)</f>
        <v>Milk Products Item 22</v>
      </c>
      <c r="O4754" s="7" t="n">
        <v>493</v>
      </c>
      <c r="P4754" s="8" t="n">
        <f aca="false">G4754*Q4754</f>
        <v>10.95</v>
      </c>
      <c r="Q4754" s="9" t="n">
        <f aca="false">IF(K4754=TRUE(),0.1,0)</f>
        <v>0.1</v>
      </c>
    </row>
    <row r="4755" customFormat="false" ht="15" hidden="false" customHeight="true" outlineLevel="0" collapsed="false">
      <c r="A4755" s="1" t="s">
        <v>5008</v>
      </c>
      <c r="B4755" s="1" t="s">
        <v>75</v>
      </c>
      <c r="C4755" s="1" t="s">
        <v>47</v>
      </c>
      <c r="D4755" s="1" t="s">
        <v>205</v>
      </c>
      <c r="E4755" s="1" t="n">
        <v>39.5</v>
      </c>
      <c r="F4755" s="1" t="n">
        <v>9</v>
      </c>
      <c r="G4755" s="1" t="n">
        <v>355.5</v>
      </c>
      <c r="H4755" s="1" t="s">
        <v>54</v>
      </c>
      <c r="I4755" s="1" t="s">
        <v>22</v>
      </c>
      <c r="J4755" s="4" t="n">
        <v>45145</v>
      </c>
      <c r="L4755" s="6" t="str">
        <f aca="false">IFERROR(INDEX(CategoryCodes!$B$2:$B$9,MATCH(C4755,CategoryCodes!$A$2:$A$9,0)),"")</f>
        <v>F</v>
      </c>
      <c r="M4755" s="7" t="n">
        <f aca="false">IFERROR(VALUE(MID(D4755,FIND("_",D4755)+1,FIND("_",D4755,FIND("_",D4755)+1)-FIND("_",D4755)-1)),"")</f>
        <v>24</v>
      </c>
      <c r="N4755" s="7" t="str">
        <f aca="false">IF(OR(C4755="",M4755=""),"",C4755&amp;" Item "&amp;M4755)</f>
        <v>Furniture Item 24</v>
      </c>
      <c r="O4755" s="7" t="n">
        <v>287</v>
      </c>
      <c r="P4755" s="8" t="n">
        <f aca="false">G4755*Q4755</f>
        <v>0</v>
      </c>
      <c r="Q4755" s="9" t="n">
        <f aca="false">IF(K4755=TRUE(),0.1,0)</f>
        <v>0</v>
      </c>
    </row>
    <row r="4756" customFormat="false" ht="15" hidden="false" customHeight="true" outlineLevel="0" collapsed="false">
      <c r="A4756" s="1" t="s">
        <v>5009</v>
      </c>
      <c r="B4756" s="1" t="s">
        <v>69</v>
      </c>
      <c r="C4756" s="1" t="s">
        <v>38</v>
      </c>
      <c r="D4756" s="1" t="s">
        <v>2204</v>
      </c>
      <c r="E4756" s="1" t="n">
        <v>27.5</v>
      </c>
      <c r="F4756" s="1" t="n">
        <v>8</v>
      </c>
      <c r="G4756" s="1" t="n">
        <v>220</v>
      </c>
      <c r="H4756" s="1" t="s">
        <v>31</v>
      </c>
      <c r="I4756" s="1" t="s">
        <v>44</v>
      </c>
      <c r="J4756" s="4" t="n">
        <v>45296</v>
      </c>
      <c r="K4756" s="5" t="b">
        <f aca="false">TRUE()</f>
        <v>1</v>
      </c>
      <c r="L4756" s="6" t="str">
        <f aca="false">IFERROR(INDEX(CategoryCodes!$B$2:$B$9,MATCH(C4756,CategoryCodes!$A$2:$A$9,0)),"")</f>
        <v>E</v>
      </c>
      <c r="M4756" s="7" t="n">
        <f aca="false">IFERROR(VALUE(MID(D4756,FIND("_",D4756)+1,FIND("_",D4756,FIND("_",D4756)+1)-FIND("_",D4756)-1)),"")</f>
        <v>16</v>
      </c>
      <c r="N4756" s="7" t="str">
        <f aca="false">IF(OR(C4756="",M4756=""),"",C4756&amp;" Item "&amp;M4756)</f>
        <v>Food Item 16</v>
      </c>
      <c r="O4756" s="7" t="n">
        <v>258</v>
      </c>
      <c r="P4756" s="8" t="n">
        <f aca="false">G4756*Q4756</f>
        <v>22</v>
      </c>
      <c r="Q4756" s="9" t="n">
        <f aca="false">IF(K4756=TRUE(),0.1,0)</f>
        <v>0.1</v>
      </c>
    </row>
    <row r="4757" customFormat="false" ht="15" hidden="false" customHeight="true" outlineLevel="0" collapsed="false">
      <c r="A4757" s="1" t="s">
        <v>5010</v>
      </c>
      <c r="B4757" s="1" t="s">
        <v>106</v>
      </c>
      <c r="C4757" s="1" t="s">
        <v>47</v>
      </c>
      <c r="D4757" s="1" t="s">
        <v>301</v>
      </c>
      <c r="E4757" s="1" t="n">
        <v>6.5</v>
      </c>
      <c r="F4757" s="1" t="n">
        <v>2</v>
      </c>
      <c r="G4757" s="1" t="n">
        <v>13</v>
      </c>
      <c r="H4757" s="1" t="s">
        <v>21</v>
      </c>
      <c r="I4757" s="1" t="s">
        <v>22</v>
      </c>
      <c r="J4757" s="4" t="n">
        <v>45063</v>
      </c>
      <c r="L4757" s="6" t="str">
        <f aca="false">IFERROR(INDEX(CategoryCodes!$B$2:$B$9,MATCH(C4757,CategoryCodes!$A$2:$A$9,0)),"")</f>
        <v>F</v>
      </c>
      <c r="M4757" s="7" t="n">
        <f aca="false">IFERROR(VALUE(MID(D4757,FIND("_",D4757)+1,FIND("_",D4757,FIND("_",D4757)+1)-FIND("_",D4757)-1)),"")</f>
        <v>2</v>
      </c>
      <c r="N4757" s="7" t="str">
        <f aca="false">IF(OR(C4757="",M4757=""),"",C4757&amp;" Item "&amp;M4757)</f>
        <v>Furniture Item 2</v>
      </c>
      <c r="O4757" s="7" t="n">
        <v>334</v>
      </c>
      <c r="P4757" s="8" t="n">
        <f aca="false">G4757*Q4757</f>
        <v>0</v>
      </c>
      <c r="Q4757" s="9" t="n">
        <f aca="false">IF(K4757=TRUE(),0.1,0)</f>
        <v>0</v>
      </c>
    </row>
    <row r="4758" customFormat="false" ht="15" hidden="false" customHeight="true" outlineLevel="0" collapsed="false">
      <c r="A4758" s="1" t="s">
        <v>5011</v>
      </c>
      <c r="B4758" s="1" t="s">
        <v>71</v>
      </c>
      <c r="C4758" s="1" t="s">
        <v>29</v>
      </c>
      <c r="D4758" s="1" t="s">
        <v>389</v>
      </c>
      <c r="E4758" s="1" t="n">
        <v>41</v>
      </c>
      <c r="F4758" s="1" t="n">
        <v>3</v>
      </c>
      <c r="G4758" s="1" t="n">
        <v>123</v>
      </c>
      <c r="H4758" s="1" t="s">
        <v>54</v>
      </c>
      <c r="I4758" s="1" t="s">
        <v>22</v>
      </c>
      <c r="J4758" s="4" t="n">
        <v>44563</v>
      </c>
      <c r="L4758" s="6" t="str">
        <f aca="false">IFERROR(INDEX(CategoryCodes!$B$2:$B$9,MATCH(C4758,CategoryCodes!$A$2:$A$9,0)),"")</f>
        <v>B</v>
      </c>
      <c r="M4758" s="7" t="n">
        <f aca="false">IFERROR(VALUE(MID(D4758,FIND("_",D4758)+1,FIND("_",D4758,FIND("_",D4758)+1)-FIND("_",D4758)-1)),"")</f>
        <v>25</v>
      </c>
      <c r="N4758" s="7" t="str">
        <f aca="false">IF(OR(C4758="",M4758=""),"",C4758&amp;" Item "&amp;M4758)</f>
        <v>Butchers Item 25</v>
      </c>
      <c r="O4758" s="7" t="n">
        <v>253</v>
      </c>
      <c r="P4758" s="8" t="n">
        <f aca="false">G4758*Q4758</f>
        <v>0</v>
      </c>
      <c r="Q4758" s="9" t="n">
        <f aca="false">IF(K4758=TRUE(),0.1,0)</f>
        <v>0</v>
      </c>
    </row>
    <row r="4759" customFormat="false" ht="15" hidden="false" customHeight="true" outlineLevel="0" collapsed="false">
      <c r="A4759" s="1" t="s">
        <v>5012</v>
      </c>
      <c r="B4759" s="1" t="s">
        <v>90</v>
      </c>
      <c r="C4759" s="1" t="s">
        <v>72</v>
      </c>
      <c r="D4759" s="1" t="s">
        <v>383</v>
      </c>
      <c r="E4759" s="1" t="n">
        <v>29</v>
      </c>
      <c r="F4759" s="1" t="n">
        <v>8</v>
      </c>
      <c r="G4759" s="1" t="n">
        <v>232</v>
      </c>
      <c r="H4759" s="1" t="s">
        <v>21</v>
      </c>
      <c r="I4759" s="1" t="s">
        <v>22</v>
      </c>
      <c r="J4759" s="4" t="n">
        <v>44983</v>
      </c>
      <c r="K4759" s="5" t="b">
        <f aca="false">TRUE()</f>
        <v>1</v>
      </c>
      <c r="L4759" s="6" t="str">
        <f aca="false">IFERROR(INDEX(CategoryCodes!$B$2:$B$9,MATCH(C4759,CategoryCodes!$A$2:$A$9,0)),"")</f>
        <v>D</v>
      </c>
      <c r="M4759" s="7" t="n">
        <f aca="false">IFERROR(VALUE(MID(D4759,FIND("_",D4759)+1,FIND("_",D4759,FIND("_",D4759)+1)-FIND("_",D4759)-1)),"")</f>
        <v>17</v>
      </c>
      <c r="N4759" s="7" t="str">
        <f aca="false">IF(OR(C4759="",M4759=""),"",C4759&amp;" Item "&amp;M4759)</f>
        <v>Electric household essentials Item 17</v>
      </c>
      <c r="O4759" s="7" t="n">
        <v>209</v>
      </c>
      <c r="P4759" s="8" t="n">
        <f aca="false">G4759*Q4759</f>
        <v>23.2</v>
      </c>
      <c r="Q4759" s="9" t="n">
        <f aca="false">IF(K4759=TRUE(),0.1,0)</f>
        <v>0.1</v>
      </c>
    </row>
    <row r="4760" customFormat="false" ht="15" hidden="false" customHeight="true" outlineLevel="0" collapsed="false">
      <c r="A4760" s="1" t="s">
        <v>5013</v>
      </c>
      <c r="B4760" s="1" t="s">
        <v>42</v>
      </c>
      <c r="C4760" s="1" t="s">
        <v>25</v>
      </c>
      <c r="D4760" s="1" t="s">
        <v>148</v>
      </c>
      <c r="E4760" s="1" t="n">
        <v>32</v>
      </c>
      <c r="F4760" s="1" t="n">
        <v>5</v>
      </c>
      <c r="G4760" s="1" t="n">
        <v>160</v>
      </c>
      <c r="H4760" s="1" t="s">
        <v>31</v>
      </c>
      <c r="I4760" s="1" t="s">
        <v>44</v>
      </c>
      <c r="J4760" s="4" t="n">
        <v>44573</v>
      </c>
      <c r="K4760" s="5" t="b">
        <f aca="false">FALSE()</f>
        <v>0</v>
      </c>
      <c r="L4760" s="6" t="str">
        <f aca="false">IFERROR(INDEX(CategoryCodes!$B$2:$B$9,MATCH(C4760,CategoryCodes!$A$2:$A$9,0)),"")</f>
        <v>G</v>
      </c>
      <c r="M4760" s="7" t="n">
        <f aca="false">IFERROR(VALUE(MID(D4760,FIND("_",D4760)+1,FIND("_",D4760,FIND("_",D4760)+1)-FIND("_",D4760)-1)),"")</f>
        <v>19</v>
      </c>
      <c r="N4760" s="7" t="str">
        <f aca="false">IF(OR(C4760="",M4760=""),"",C4760&amp;" Item "&amp;M4760)</f>
        <v>Milk Products Item 19</v>
      </c>
      <c r="O4760" s="7" t="n">
        <v>350</v>
      </c>
      <c r="P4760" s="8" t="n">
        <f aca="false">G4760*Q4760</f>
        <v>0</v>
      </c>
      <c r="Q4760" s="9" t="n">
        <f aca="false">IF(K4760=TRUE(),0.1,0)</f>
        <v>0</v>
      </c>
    </row>
    <row r="4761" customFormat="false" ht="15" hidden="false" customHeight="true" outlineLevel="0" collapsed="false">
      <c r="A4761" s="1" t="s">
        <v>5014</v>
      </c>
      <c r="B4761" s="1" t="s">
        <v>71</v>
      </c>
      <c r="C4761" s="1" t="s">
        <v>29</v>
      </c>
      <c r="D4761" s="1" t="s">
        <v>361</v>
      </c>
      <c r="E4761" s="1" t="n">
        <v>14</v>
      </c>
      <c r="F4761" s="1" t="n">
        <v>7</v>
      </c>
      <c r="G4761" s="1" t="n">
        <v>98</v>
      </c>
      <c r="H4761" s="1" t="s">
        <v>21</v>
      </c>
      <c r="I4761" s="1" t="s">
        <v>22</v>
      </c>
      <c r="J4761" s="4" t="n">
        <v>45311</v>
      </c>
      <c r="K4761" s="5" t="b">
        <f aca="false">FALSE()</f>
        <v>0</v>
      </c>
      <c r="L4761" s="6" t="str">
        <f aca="false">IFERROR(INDEX(CategoryCodes!$B$2:$B$9,MATCH(C4761,CategoryCodes!$A$2:$A$9,0)),"")</f>
        <v>B</v>
      </c>
      <c r="M4761" s="7" t="n">
        <f aca="false">IFERROR(VALUE(MID(D4761,FIND("_",D4761)+1,FIND("_",D4761,FIND("_",D4761)+1)-FIND("_",D4761)-1)),"")</f>
        <v>7</v>
      </c>
      <c r="N4761" s="7" t="str">
        <f aca="false">IF(OR(C4761="",M4761=""),"",C4761&amp;" Item "&amp;M4761)</f>
        <v>Butchers Item 7</v>
      </c>
      <c r="O4761" s="7" t="n">
        <v>251</v>
      </c>
      <c r="P4761" s="8" t="n">
        <f aca="false">G4761*Q4761</f>
        <v>0</v>
      </c>
      <c r="Q4761" s="9" t="n">
        <f aca="false">IF(K4761=TRUE(),0.1,0)</f>
        <v>0</v>
      </c>
    </row>
    <row r="4762" customFormat="false" ht="15" hidden="false" customHeight="true" outlineLevel="0" collapsed="false">
      <c r="A4762" s="1" t="s">
        <v>5015</v>
      </c>
      <c r="B4762" s="1" t="s">
        <v>86</v>
      </c>
      <c r="C4762" s="1" t="s">
        <v>136</v>
      </c>
      <c r="D4762" s="1" t="s">
        <v>137</v>
      </c>
      <c r="E4762" s="1" t="n">
        <v>27.5</v>
      </c>
      <c r="F4762" s="1" t="n">
        <v>2</v>
      </c>
      <c r="G4762" s="1" t="n">
        <v>55</v>
      </c>
      <c r="H4762" s="1" t="s">
        <v>54</v>
      </c>
      <c r="I4762" s="1" t="s">
        <v>44</v>
      </c>
      <c r="J4762" s="4" t="n">
        <v>44840</v>
      </c>
      <c r="K4762" s="5" t="b">
        <f aca="false">TRUE()</f>
        <v>1</v>
      </c>
      <c r="L4762" s="6" t="str">
        <f aca="false">IFERROR(INDEX(CategoryCodes!$B$2:$B$9,MATCH(C4762,CategoryCodes!$A$2:$A$9,0)),"")</f>
        <v>C</v>
      </c>
      <c r="M4762" s="7" t="n">
        <f aca="false">IFERROR(VALUE(MID(D4762,FIND("_",D4762)+1,FIND("_",D4762,FIND("_",D4762)+1)-FIND("_",D4762)-1)),"")</f>
        <v>16</v>
      </c>
      <c r="N4762" s="7" t="str">
        <f aca="false">IF(OR(C4762="",M4762=""),"",C4762&amp;" Item "&amp;M4762)</f>
        <v>Computers and electric accessories Item 16</v>
      </c>
      <c r="O4762" s="7" t="n">
        <v>212</v>
      </c>
      <c r="P4762" s="8" t="n">
        <f aca="false">G4762*Q4762</f>
        <v>5.5</v>
      </c>
      <c r="Q4762" s="9" t="n">
        <f aca="false">IF(K4762=TRUE(),0.1,0)</f>
        <v>0.1</v>
      </c>
    </row>
    <row r="4763" customFormat="false" ht="15" hidden="false" customHeight="true" outlineLevel="0" collapsed="false">
      <c r="A4763" s="1" t="s">
        <v>5016</v>
      </c>
      <c r="B4763" s="1" t="s">
        <v>90</v>
      </c>
      <c r="C4763" s="1" t="s">
        <v>72</v>
      </c>
      <c r="D4763" s="1" t="s">
        <v>383</v>
      </c>
      <c r="E4763" s="1" t="n">
        <v>29</v>
      </c>
      <c r="F4763" s="1" t="n">
        <v>9</v>
      </c>
      <c r="G4763" s="1" t="n">
        <v>261</v>
      </c>
      <c r="H4763" s="1" t="s">
        <v>54</v>
      </c>
      <c r="I4763" s="1" t="s">
        <v>22</v>
      </c>
      <c r="J4763" s="4" t="n">
        <v>45336</v>
      </c>
      <c r="K4763" s="5" t="b">
        <f aca="false">TRUE()</f>
        <v>1</v>
      </c>
      <c r="L4763" s="6" t="str">
        <f aca="false">IFERROR(INDEX(CategoryCodes!$B$2:$B$9,MATCH(C4763,CategoryCodes!$A$2:$A$9,0)),"")</f>
        <v>D</v>
      </c>
      <c r="M4763" s="7" t="n">
        <f aca="false">IFERROR(VALUE(MID(D4763,FIND("_",D4763)+1,FIND("_",D4763,FIND("_",D4763)+1)-FIND("_",D4763)-1)),"")</f>
        <v>17</v>
      </c>
      <c r="N4763" s="7" t="str">
        <f aca="false">IF(OR(C4763="",M4763=""),"",C4763&amp;" Item "&amp;M4763)</f>
        <v>Electric household essentials Item 17</v>
      </c>
      <c r="O4763" s="7" t="n">
        <v>363</v>
      </c>
      <c r="P4763" s="8" t="n">
        <f aca="false">G4763*Q4763</f>
        <v>26.1</v>
      </c>
      <c r="Q4763" s="9" t="n">
        <f aca="false">IF(K4763=TRUE(),0.1,0)</f>
        <v>0.1</v>
      </c>
    </row>
    <row r="4764" customFormat="false" ht="15" hidden="false" customHeight="true" outlineLevel="0" collapsed="false">
      <c r="A4764" s="1" t="s">
        <v>5017</v>
      </c>
      <c r="B4764" s="1" t="s">
        <v>28</v>
      </c>
      <c r="C4764" s="1" t="s">
        <v>29</v>
      </c>
      <c r="D4764" s="1" t="s">
        <v>53</v>
      </c>
      <c r="E4764" s="1" t="n">
        <v>36.5</v>
      </c>
      <c r="F4764" s="1" t="n">
        <v>7</v>
      </c>
      <c r="G4764" s="1" t="n">
        <v>255.5</v>
      </c>
      <c r="H4764" s="1" t="s">
        <v>31</v>
      </c>
      <c r="I4764" s="1" t="s">
        <v>22</v>
      </c>
      <c r="J4764" s="4" t="n">
        <v>44692</v>
      </c>
      <c r="K4764" s="5" t="b">
        <f aca="false">TRUE()</f>
        <v>1</v>
      </c>
      <c r="L4764" s="6" t="str">
        <f aca="false">IFERROR(INDEX(CategoryCodes!$B$2:$B$9,MATCH(C4764,CategoryCodes!$A$2:$A$9,0)),"")</f>
        <v>B</v>
      </c>
      <c r="M4764" s="7" t="n">
        <f aca="false">IFERROR(VALUE(MID(D4764,FIND("_",D4764)+1,FIND("_",D4764,FIND("_",D4764)+1)-FIND("_",D4764)-1)),"")</f>
        <v>22</v>
      </c>
      <c r="N4764" s="7" t="str">
        <f aca="false">IF(OR(C4764="",M4764=""),"",C4764&amp;" Item "&amp;M4764)</f>
        <v>Butchers Item 22</v>
      </c>
      <c r="O4764" s="7" t="n">
        <v>430</v>
      </c>
      <c r="P4764" s="8" t="n">
        <f aca="false">G4764*Q4764</f>
        <v>25.55</v>
      </c>
      <c r="Q4764" s="9" t="n">
        <f aca="false">IF(K4764=TRUE(),0.1,0)</f>
        <v>0.1</v>
      </c>
    </row>
    <row r="4765" customFormat="false" ht="15" hidden="false" customHeight="true" outlineLevel="0" collapsed="false">
      <c r="A4765" s="1" t="s">
        <v>5018</v>
      </c>
      <c r="B4765" s="1" t="s">
        <v>28</v>
      </c>
      <c r="C4765" s="1" t="s">
        <v>34</v>
      </c>
      <c r="D4765" s="1" t="s">
        <v>211</v>
      </c>
      <c r="E4765" s="1" t="n">
        <v>24.5</v>
      </c>
      <c r="F4765" s="1" t="n">
        <v>4</v>
      </c>
      <c r="G4765" s="1" t="n">
        <v>98</v>
      </c>
      <c r="H4765" s="1" t="s">
        <v>31</v>
      </c>
      <c r="I4765" s="1" t="s">
        <v>22</v>
      </c>
      <c r="J4765" s="4" t="n">
        <v>44903</v>
      </c>
      <c r="K4765" s="5" t="b">
        <f aca="false">TRUE()</f>
        <v>1</v>
      </c>
      <c r="L4765" s="6" t="str">
        <f aca="false">IFERROR(INDEX(CategoryCodes!$B$2:$B$9,MATCH(C4765,CategoryCodes!$A$2:$A$9,0)),"")</f>
        <v>A</v>
      </c>
      <c r="M4765" s="7" t="n">
        <f aca="false">IFERROR(VALUE(MID(D4765,FIND("_",D4765)+1,FIND("_",D4765,FIND("_",D4765)+1)-FIND("_",D4765)-1)),"")</f>
        <v>14</v>
      </c>
      <c r="N4765" s="7" t="str">
        <f aca="false">IF(OR(C4765="",M4765=""),"",C4765&amp;" Item "&amp;M4765)</f>
        <v>Beverages Item 14</v>
      </c>
      <c r="O4765" s="7" t="n">
        <v>227</v>
      </c>
      <c r="P4765" s="8" t="n">
        <f aca="false">G4765*Q4765</f>
        <v>9.8</v>
      </c>
      <c r="Q4765" s="9" t="n">
        <f aca="false">IF(K4765=TRUE(),0.1,0)</f>
        <v>0.1</v>
      </c>
    </row>
    <row r="4766" customFormat="false" ht="15" hidden="false" customHeight="true" outlineLevel="0" collapsed="false">
      <c r="A4766" s="1" t="s">
        <v>5019</v>
      </c>
      <c r="B4766" s="1" t="s">
        <v>106</v>
      </c>
      <c r="C4766" s="1" t="s">
        <v>47</v>
      </c>
      <c r="D4766" s="1" t="s">
        <v>239</v>
      </c>
      <c r="E4766" s="1" t="n">
        <v>11</v>
      </c>
      <c r="F4766" s="1" t="n">
        <v>9</v>
      </c>
      <c r="G4766" s="1" t="n">
        <v>99</v>
      </c>
      <c r="H4766" s="1" t="s">
        <v>54</v>
      </c>
      <c r="I4766" s="1" t="s">
        <v>44</v>
      </c>
      <c r="J4766" s="4" t="n">
        <v>44671</v>
      </c>
      <c r="K4766" s="5" t="b">
        <f aca="false">FALSE()</f>
        <v>0</v>
      </c>
      <c r="L4766" s="6" t="str">
        <f aca="false">IFERROR(INDEX(CategoryCodes!$B$2:$B$9,MATCH(C4766,CategoryCodes!$A$2:$A$9,0)),"")</f>
        <v>F</v>
      </c>
      <c r="M4766" s="7" t="n">
        <f aca="false">IFERROR(VALUE(MID(D4766,FIND("_",D4766)+1,FIND("_",D4766,FIND("_",D4766)+1)-FIND("_",D4766)-1)),"")</f>
        <v>5</v>
      </c>
      <c r="N4766" s="7" t="str">
        <f aca="false">IF(OR(C4766="",M4766=""),"",C4766&amp;" Item "&amp;M4766)</f>
        <v>Furniture Item 5</v>
      </c>
      <c r="O4766" s="7" t="n">
        <v>250</v>
      </c>
      <c r="P4766" s="8" t="n">
        <f aca="false">G4766*Q4766</f>
        <v>0</v>
      </c>
      <c r="Q4766" s="9" t="n">
        <f aca="false">IF(K4766=TRUE(),0.1,0)</f>
        <v>0</v>
      </c>
    </row>
    <row r="4767" customFormat="false" ht="15" hidden="false" customHeight="true" outlineLevel="0" collapsed="false">
      <c r="A4767" s="1" t="s">
        <v>5020</v>
      </c>
      <c r="B4767" s="1" t="s">
        <v>174</v>
      </c>
      <c r="C4767" s="1" t="s">
        <v>19</v>
      </c>
      <c r="D4767" s="1" t="s">
        <v>172</v>
      </c>
      <c r="E4767" s="1" t="n">
        <v>21.5</v>
      </c>
      <c r="F4767" s="1" t="n">
        <v>6</v>
      </c>
      <c r="G4767" s="1" t="n">
        <v>129</v>
      </c>
      <c r="H4767" s="1" t="s">
        <v>54</v>
      </c>
      <c r="I4767" s="1" t="s">
        <v>44</v>
      </c>
      <c r="J4767" s="4" t="n">
        <v>45124</v>
      </c>
      <c r="L4767" s="6" t="str">
        <f aca="false">IFERROR(INDEX(CategoryCodes!$B$2:$B$9,MATCH(C4767,CategoryCodes!$A$2:$A$9,0)),"")</f>
        <v>H</v>
      </c>
      <c r="M4767" s="7" t="n">
        <f aca="false">IFERROR(VALUE(MID(D4767,FIND("_",D4767)+1,FIND("_",D4767,FIND("_",D4767)+1)-FIND("_",D4767)-1)),"")</f>
        <v>12</v>
      </c>
      <c r="N4767" s="7" t="str">
        <f aca="false">IF(OR(C4767="",M4767=""),"",C4767&amp;" Item "&amp;M4767)</f>
        <v>Patisserie Item 12</v>
      </c>
      <c r="O4767" s="7" t="n">
        <v>85</v>
      </c>
      <c r="P4767" s="8" t="n">
        <f aca="false">G4767*Q4767</f>
        <v>0</v>
      </c>
      <c r="Q4767" s="9" t="n">
        <f aca="false">IF(K4767=TRUE(),0.1,0)</f>
        <v>0</v>
      </c>
    </row>
    <row r="4768" customFormat="false" ht="15" hidden="false" customHeight="true" outlineLevel="0" collapsed="false">
      <c r="A4768" s="1" t="s">
        <v>5021</v>
      </c>
      <c r="B4768" s="1" t="s">
        <v>49</v>
      </c>
      <c r="C4768" s="1" t="s">
        <v>29</v>
      </c>
      <c r="E4768" s="1" t="n">
        <v>15.5</v>
      </c>
      <c r="H4768" s="1" t="s">
        <v>31</v>
      </c>
      <c r="I4768" s="1" t="s">
        <v>44</v>
      </c>
      <c r="J4768" s="4" t="n">
        <v>45258</v>
      </c>
      <c r="K4768" s="5" t="b">
        <f aca="false">FALSE()</f>
        <v>0</v>
      </c>
      <c r="L4768" s="6" t="str">
        <f aca="false">IFERROR(INDEX(CategoryCodes!$B$2:$B$9,MATCH(C4768,CategoryCodes!$A$2:$A$9,0)),"")</f>
        <v>B</v>
      </c>
      <c r="M4768" s="7" t="str">
        <f aca="false">IFERROR(VALUE(MID(D4768,FIND("_",D4768)+1,FIND("_",D4768,FIND("_",D4768)+1)-FIND("_",D4768)-1)),"")</f>
        <v/>
      </c>
      <c r="N4768" s="7" t="str">
        <f aca="false">IF(OR(C4768="",M4768=""),"",C4768&amp;" Item "&amp;M4768)</f>
        <v/>
      </c>
      <c r="O4768" s="7" t="n">
        <v>42</v>
      </c>
      <c r="P4768" s="8" t="n">
        <f aca="false">G4768*Q4768</f>
        <v>0</v>
      </c>
      <c r="Q4768" s="9" t="n">
        <f aca="false">IF(K4768=TRUE(),0.1,0)</f>
        <v>0</v>
      </c>
    </row>
    <row r="4769" customFormat="false" ht="15" hidden="false" customHeight="true" outlineLevel="0" collapsed="false">
      <c r="A4769" s="1" t="s">
        <v>5022</v>
      </c>
      <c r="B4769" s="1" t="s">
        <v>28</v>
      </c>
      <c r="C4769" s="1" t="s">
        <v>136</v>
      </c>
      <c r="D4769" s="1" t="s">
        <v>145</v>
      </c>
      <c r="E4769" s="1" t="n">
        <v>11</v>
      </c>
      <c r="F4769" s="1" t="n">
        <v>8</v>
      </c>
      <c r="G4769" s="1" t="n">
        <v>88</v>
      </c>
      <c r="H4769" s="1" t="s">
        <v>31</v>
      </c>
      <c r="I4769" s="1" t="s">
        <v>22</v>
      </c>
      <c r="J4769" s="4" t="n">
        <v>44682</v>
      </c>
      <c r="K4769" s="5" t="b">
        <f aca="false">FALSE()</f>
        <v>0</v>
      </c>
      <c r="L4769" s="6" t="str">
        <f aca="false">IFERROR(INDEX(CategoryCodes!$B$2:$B$9,MATCH(C4769,CategoryCodes!$A$2:$A$9,0)),"")</f>
        <v>C</v>
      </c>
      <c r="M4769" s="7" t="n">
        <f aca="false">IFERROR(VALUE(MID(D4769,FIND("_",D4769)+1,FIND("_",D4769,FIND("_",D4769)+1)-FIND("_",D4769)-1)),"")</f>
        <v>5</v>
      </c>
      <c r="N4769" s="7" t="str">
        <f aca="false">IF(OR(C4769="",M4769=""),"",C4769&amp;" Item "&amp;M4769)</f>
        <v>Computers and electric accessories Item 5</v>
      </c>
      <c r="O4769" s="7" t="n">
        <v>289</v>
      </c>
      <c r="P4769" s="8" t="n">
        <f aca="false">G4769*Q4769</f>
        <v>0</v>
      </c>
      <c r="Q4769" s="9" t="n">
        <f aca="false">IF(K4769=TRUE(),0.1,0)</f>
        <v>0</v>
      </c>
    </row>
    <row r="4770" customFormat="false" ht="15" hidden="false" customHeight="true" outlineLevel="0" collapsed="false">
      <c r="A4770" s="1" t="s">
        <v>5023</v>
      </c>
      <c r="B4770" s="1" t="s">
        <v>122</v>
      </c>
      <c r="C4770" s="1" t="s">
        <v>72</v>
      </c>
      <c r="D4770" s="1" t="s">
        <v>328</v>
      </c>
      <c r="E4770" s="1" t="n">
        <v>32</v>
      </c>
      <c r="F4770" s="1" t="n">
        <v>9</v>
      </c>
      <c r="G4770" s="1" t="n">
        <v>288</v>
      </c>
      <c r="H4770" s="1" t="s">
        <v>31</v>
      </c>
      <c r="I4770" s="1" t="s">
        <v>22</v>
      </c>
      <c r="J4770" s="4" t="n">
        <v>44944</v>
      </c>
      <c r="K4770" s="5" t="b">
        <f aca="false">FALSE()</f>
        <v>0</v>
      </c>
      <c r="L4770" s="6" t="str">
        <f aca="false">IFERROR(INDEX(CategoryCodes!$B$2:$B$9,MATCH(C4770,CategoryCodes!$A$2:$A$9,0)),"")</f>
        <v>D</v>
      </c>
      <c r="M4770" s="7" t="n">
        <f aca="false">IFERROR(VALUE(MID(D4770,FIND("_",D4770)+1,FIND("_",D4770,FIND("_",D4770)+1)-FIND("_",D4770)-1)),"")</f>
        <v>19</v>
      </c>
      <c r="N4770" s="7" t="str">
        <f aca="false">IF(OR(C4770="",M4770=""),"",C4770&amp;" Item "&amp;M4770)</f>
        <v>Electric household essentials Item 19</v>
      </c>
      <c r="O4770" s="7" t="n">
        <v>15</v>
      </c>
      <c r="P4770" s="8" t="n">
        <f aca="false">G4770*Q4770</f>
        <v>0</v>
      </c>
      <c r="Q4770" s="9" t="n">
        <f aca="false">IF(K4770=TRUE(),0.1,0)</f>
        <v>0</v>
      </c>
    </row>
    <row r="4771" customFormat="false" ht="15" hidden="false" customHeight="true" outlineLevel="0" collapsed="false">
      <c r="A4771" s="1" t="s">
        <v>5024</v>
      </c>
      <c r="B4771" s="1" t="s">
        <v>95</v>
      </c>
      <c r="C4771" s="1" t="s">
        <v>19</v>
      </c>
      <c r="D4771" s="1" t="s">
        <v>102</v>
      </c>
      <c r="E4771" s="1" t="n">
        <v>12.5</v>
      </c>
      <c r="F4771" s="1" t="n">
        <v>4</v>
      </c>
      <c r="G4771" s="1" t="n">
        <v>50</v>
      </c>
      <c r="H4771" s="1" t="s">
        <v>54</v>
      </c>
      <c r="I4771" s="1" t="s">
        <v>44</v>
      </c>
      <c r="J4771" s="4" t="n">
        <v>45148</v>
      </c>
      <c r="K4771" s="5" t="b">
        <f aca="false">TRUE()</f>
        <v>1</v>
      </c>
      <c r="L4771" s="6" t="str">
        <f aca="false">IFERROR(INDEX(CategoryCodes!$B$2:$B$9,MATCH(C4771,CategoryCodes!$A$2:$A$9,0)),"")</f>
        <v>H</v>
      </c>
      <c r="M4771" s="7" t="n">
        <f aca="false">IFERROR(VALUE(MID(D4771,FIND("_",D4771)+1,FIND("_",D4771,FIND("_",D4771)+1)-FIND("_",D4771)-1)),"")</f>
        <v>6</v>
      </c>
      <c r="N4771" s="7" t="str">
        <f aca="false">IF(OR(C4771="",M4771=""),"",C4771&amp;" Item "&amp;M4771)</f>
        <v>Patisserie Item 6</v>
      </c>
      <c r="O4771" s="7" t="n">
        <v>407</v>
      </c>
      <c r="P4771" s="8" t="n">
        <f aca="false">G4771*Q4771</f>
        <v>5</v>
      </c>
      <c r="Q4771" s="9" t="n">
        <f aca="false">IF(K4771=TRUE(),0.1,0)</f>
        <v>0.1</v>
      </c>
    </row>
    <row r="4772" customFormat="false" ht="15" hidden="false" customHeight="true" outlineLevel="0" collapsed="false">
      <c r="A4772" s="1" t="s">
        <v>5025</v>
      </c>
      <c r="B4772" s="1" t="s">
        <v>49</v>
      </c>
      <c r="C4772" s="1" t="s">
        <v>19</v>
      </c>
      <c r="D4772" s="1" t="s">
        <v>139</v>
      </c>
      <c r="E4772" s="1" t="n">
        <v>20</v>
      </c>
      <c r="F4772" s="1" t="n">
        <v>10</v>
      </c>
      <c r="G4772" s="1" t="n">
        <v>200</v>
      </c>
      <c r="H4772" s="1" t="s">
        <v>21</v>
      </c>
      <c r="I4772" s="1" t="s">
        <v>22</v>
      </c>
      <c r="J4772" s="4" t="n">
        <v>45441</v>
      </c>
      <c r="K4772" s="5" t="b">
        <f aca="false">TRUE()</f>
        <v>1</v>
      </c>
      <c r="L4772" s="6" t="str">
        <f aca="false">IFERROR(INDEX(CategoryCodes!$B$2:$B$9,MATCH(C4772,CategoryCodes!$A$2:$A$9,0)),"")</f>
        <v>H</v>
      </c>
      <c r="M4772" s="7" t="n">
        <f aca="false">IFERROR(VALUE(MID(D4772,FIND("_",D4772)+1,FIND("_",D4772,FIND("_",D4772)+1)-FIND("_",D4772)-1)),"")</f>
        <v>11</v>
      </c>
      <c r="N4772" s="7" t="str">
        <f aca="false">IF(OR(C4772="",M4772=""),"",C4772&amp;" Item "&amp;M4772)</f>
        <v>Patisserie Item 11</v>
      </c>
      <c r="O4772" s="7" t="n">
        <v>389</v>
      </c>
      <c r="P4772" s="8" t="n">
        <f aca="false">G4772*Q4772</f>
        <v>20</v>
      </c>
      <c r="Q4772" s="9" t="n">
        <f aca="false">IF(K4772=TRUE(),0.1,0)</f>
        <v>0.1</v>
      </c>
    </row>
    <row r="4773" customFormat="false" ht="15" hidden="false" customHeight="true" outlineLevel="0" collapsed="false">
      <c r="A4773" s="1" t="s">
        <v>5026</v>
      </c>
      <c r="B4773" s="1" t="s">
        <v>46</v>
      </c>
      <c r="C4773" s="1" t="s">
        <v>38</v>
      </c>
      <c r="D4773" s="1" t="s">
        <v>39</v>
      </c>
      <c r="E4773" s="1" t="n">
        <v>12.5</v>
      </c>
      <c r="F4773" s="1" t="n">
        <v>5</v>
      </c>
      <c r="G4773" s="1" t="n">
        <v>62.5</v>
      </c>
      <c r="H4773" s="1" t="s">
        <v>31</v>
      </c>
      <c r="I4773" s="1" t="s">
        <v>22</v>
      </c>
      <c r="J4773" s="4" t="n">
        <v>45671</v>
      </c>
      <c r="K4773" s="5" t="b">
        <f aca="false">FALSE()</f>
        <v>0</v>
      </c>
      <c r="L4773" s="6" t="str">
        <f aca="false">IFERROR(INDEX(CategoryCodes!$B$2:$B$9,MATCH(C4773,CategoryCodes!$A$2:$A$9,0)),"")</f>
        <v>E</v>
      </c>
      <c r="M4773" s="7" t="n">
        <f aca="false">IFERROR(VALUE(MID(D4773,FIND("_",D4773)+1,FIND("_",D4773,FIND("_",D4773)+1)-FIND("_",D4773)-1)),"")</f>
        <v>6</v>
      </c>
      <c r="N4773" s="7" t="str">
        <f aca="false">IF(OR(C4773="",M4773=""),"",C4773&amp;" Item "&amp;M4773)</f>
        <v>Food Item 6</v>
      </c>
      <c r="O4773" s="7" t="n">
        <v>112</v>
      </c>
      <c r="P4773" s="8" t="n">
        <f aca="false">G4773*Q4773</f>
        <v>0</v>
      </c>
      <c r="Q4773" s="9" t="n">
        <f aca="false">IF(K4773=TRUE(),0.1,0)</f>
        <v>0</v>
      </c>
    </row>
    <row r="4774" customFormat="false" ht="15" hidden="false" customHeight="true" outlineLevel="0" collapsed="false">
      <c r="A4774" s="1" t="s">
        <v>5027</v>
      </c>
      <c r="B4774" s="1" t="s">
        <v>114</v>
      </c>
      <c r="C4774" s="1" t="s">
        <v>38</v>
      </c>
      <c r="D4774" s="1" t="s">
        <v>39</v>
      </c>
      <c r="E4774" s="1" t="n">
        <v>12.5</v>
      </c>
      <c r="F4774" s="1" t="n">
        <v>3</v>
      </c>
      <c r="G4774" s="1" t="n">
        <v>37.5</v>
      </c>
      <c r="H4774" s="1" t="s">
        <v>21</v>
      </c>
      <c r="I4774" s="1" t="s">
        <v>44</v>
      </c>
      <c r="J4774" s="4" t="n">
        <v>45147</v>
      </c>
      <c r="L4774" s="6" t="str">
        <f aca="false">IFERROR(INDEX(CategoryCodes!$B$2:$B$9,MATCH(C4774,CategoryCodes!$A$2:$A$9,0)),"")</f>
        <v>E</v>
      </c>
      <c r="M4774" s="7" t="n">
        <f aca="false">IFERROR(VALUE(MID(D4774,FIND("_",D4774)+1,FIND("_",D4774,FIND("_",D4774)+1)-FIND("_",D4774)-1)),"")</f>
        <v>6</v>
      </c>
      <c r="N4774" s="7" t="str">
        <f aca="false">IF(OR(C4774="",M4774=""),"",C4774&amp;" Item "&amp;M4774)</f>
        <v>Food Item 6</v>
      </c>
      <c r="O4774" s="7" t="n">
        <v>149</v>
      </c>
      <c r="P4774" s="8" t="n">
        <f aca="false">G4774*Q4774</f>
        <v>0</v>
      </c>
      <c r="Q4774" s="9" t="n">
        <f aca="false">IF(K4774=TRUE(),0.1,0)</f>
        <v>0</v>
      </c>
    </row>
    <row r="4775" customFormat="false" ht="15" hidden="false" customHeight="true" outlineLevel="0" collapsed="false">
      <c r="A4775" s="1" t="s">
        <v>5028</v>
      </c>
      <c r="B4775" s="1" t="s">
        <v>75</v>
      </c>
      <c r="C4775" s="1" t="s">
        <v>72</v>
      </c>
      <c r="D4775" s="1" t="s">
        <v>355</v>
      </c>
      <c r="E4775" s="1" t="n">
        <v>27.5</v>
      </c>
      <c r="F4775" s="1" t="n">
        <v>8</v>
      </c>
      <c r="G4775" s="1" t="n">
        <v>220</v>
      </c>
      <c r="H4775" s="1" t="s">
        <v>31</v>
      </c>
      <c r="I4775" s="1" t="s">
        <v>22</v>
      </c>
      <c r="J4775" s="4" t="n">
        <v>44804</v>
      </c>
      <c r="K4775" s="5" t="b">
        <f aca="false">FALSE()</f>
        <v>0</v>
      </c>
      <c r="L4775" s="6" t="str">
        <f aca="false">IFERROR(INDEX(CategoryCodes!$B$2:$B$9,MATCH(C4775,CategoryCodes!$A$2:$A$9,0)),"")</f>
        <v>D</v>
      </c>
      <c r="M4775" s="7" t="n">
        <f aca="false">IFERROR(VALUE(MID(D4775,FIND("_",D4775)+1,FIND("_",D4775,FIND("_",D4775)+1)-FIND("_",D4775)-1)),"")</f>
        <v>16</v>
      </c>
      <c r="N4775" s="7" t="str">
        <f aca="false">IF(OR(C4775="",M4775=""),"",C4775&amp;" Item "&amp;M4775)</f>
        <v>Electric household essentials Item 16</v>
      </c>
      <c r="O4775" s="7" t="n">
        <v>16</v>
      </c>
      <c r="P4775" s="8" t="n">
        <f aca="false">G4775*Q4775</f>
        <v>0</v>
      </c>
      <c r="Q4775" s="9" t="n">
        <f aca="false">IF(K4775=TRUE(),0.1,0)</f>
        <v>0</v>
      </c>
    </row>
    <row r="4776" customFormat="false" ht="15" hidden="false" customHeight="true" outlineLevel="0" collapsed="false">
      <c r="A4776" s="1" t="s">
        <v>5029</v>
      </c>
      <c r="B4776" s="1" t="s">
        <v>33</v>
      </c>
      <c r="C4776" s="1" t="s">
        <v>47</v>
      </c>
      <c r="D4776" s="1" t="s">
        <v>93</v>
      </c>
      <c r="E4776" s="1" t="n">
        <v>41</v>
      </c>
      <c r="F4776" s="1" t="n">
        <v>8</v>
      </c>
      <c r="G4776" s="1" t="n">
        <v>328</v>
      </c>
      <c r="H4776" s="1" t="s">
        <v>31</v>
      </c>
      <c r="I4776" s="1" t="s">
        <v>22</v>
      </c>
      <c r="J4776" s="4" t="n">
        <v>45402</v>
      </c>
      <c r="L4776" s="6" t="str">
        <f aca="false">IFERROR(INDEX(CategoryCodes!$B$2:$B$9,MATCH(C4776,CategoryCodes!$A$2:$A$9,0)),"")</f>
        <v>F</v>
      </c>
      <c r="M4776" s="7" t="n">
        <f aca="false">IFERROR(VALUE(MID(D4776,FIND("_",D4776)+1,FIND("_",D4776,FIND("_",D4776)+1)-FIND("_",D4776)-1)),"")</f>
        <v>25</v>
      </c>
      <c r="N4776" s="7" t="str">
        <f aca="false">IF(OR(C4776="",M4776=""),"",C4776&amp;" Item "&amp;M4776)</f>
        <v>Furniture Item 25</v>
      </c>
      <c r="O4776" s="7" t="n">
        <v>140</v>
      </c>
      <c r="P4776" s="8" t="n">
        <f aca="false">G4776*Q4776</f>
        <v>0</v>
      </c>
      <c r="Q4776" s="9" t="n">
        <f aca="false">IF(K4776=TRUE(),0.1,0)</f>
        <v>0</v>
      </c>
    </row>
    <row r="4777" customFormat="false" ht="15" hidden="false" customHeight="true" outlineLevel="0" collapsed="false">
      <c r="A4777" s="1" t="s">
        <v>5030</v>
      </c>
      <c r="B4777" s="1" t="s">
        <v>69</v>
      </c>
      <c r="C4777" s="1" t="s">
        <v>47</v>
      </c>
      <c r="D4777" s="1" t="s">
        <v>115</v>
      </c>
      <c r="E4777" s="1" t="n">
        <v>18.5</v>
      </c>
      <c r="F4777" s="1" t="n">
        <v>8</v>
      </c>
      <c r="G4777" s="1" t="n">
        <v>148</v>
      </c>
      <c r="H4777" s="1" t="s">
        <v>21</v>
      </c>
      <c r="I4777" s="1" t="s">
        <v>44</v>
      </c>
      <c r="J4777" s="4" t="n">
        <v>44766</v>
      </c>
      <c r="K4777" s="5" t="b">
        <f aca="false">FALSE()</f>
        <v>0</v>
      </c>
      <c r="L4777" s="6" t="str">
        <f aca="false">IFERROR(INDEX(CategoryCodes!$B$2:$B$9,MATCH(C4777,CategoryCodes!$A$2:$A$9,0)),"")</f>
        <v>F</v>
      </c>
      <c r="M4777" s="7" t="n">
        <f aca="false">IFERROR(VALUE(MID(D4777,FIND("_",D4777)+1,FIND("_",D4777,FIND("_",D4777)+1)-FIND("_",D4777)-1)),"")</f>
        <v>10</v>
      </c>
      <c r="N4777" s="7" t="str">
        <f aca="false">IF(OR(C4777="",M4777=""),"",C4777&amp;" Item "&amp;M4777)</f>
        <v>Furniture Item 10</v>
      </c>
      <c r="O4777" s="7" t="n">
        <v>115</v>
      </c>
      <c r="P4777" s="8" t="n">
        <f aca="false">G4777*Q4777</f>
        <v>0</v>
      </c>
      <c r="Q4777" s="9" t="n">
        <f aca="false">IF(K4777=TRUE(),0.1,0)</f>
        <v>0</v>
      </c>
    </row>
    <row r="4778" customFormat="false" ht="15" hidden="false" customHeight="true" outlineLevel="0" collapsed="false">
      <c r="A4778" s="1" t="s">
        <v>5031</v>
      </c>
      <c r="B4778" s="1" t="s">
        <v>71</v>
      </c>
      <c r="C4778" s="1" t="s">
        <v>136</v>
      </c>
      <c r="D4778" s="1" t="s">
        <v>627</v>
      </c>
      <c r="E4778" s="1" t="n">
        <v>21.5</v>
      </c>
      <c r="F4778" s="1" t="n">
        <v>7</v>
      </c>
      <c r="G4778" s="1" t="n">
        <v>150.5</v>
      </c>
      <c r="H4778" s="1" t="s">
        <v>31</v>
      </c>
      <c r="I4778" s="1" t="s">
        <v>44</v>
      </c>
      <c r="J4778" s="4" t="n">
        <v>44802</v>
      </c>
      <c r="K4778" s="5" t="b">
        <f aca="false">TRUE()</f>
        <v>1</v>
      </c>
      <c r="L4778" s="6" t="str">
        <f aca="false">IFERROR(INDEX(CategoryCodes!$B$2:$B$9,MATCH(C4778,CategoryCodes!$A$2:$A$9,0)),"")</f>
        <v>C</v>
      </c>
      <c r="M4778" s="7" t="n">
        <f aca="false">IFERROR(VALUE(MID(D4778,FIND("_",D4778)+1,FIND("_",D4778,FIND("_",D4778)+1)-FIND("_",D4778)-1)),"")</f>
        <v>12</v>
      </c>
      <c r="N4778" s="7" t="str">
        <f aca="false">IF(OR(C4778="",M4778=""),"",C4778&amp;" Item "&amp;M4778)</f>
        <v>Computers and electric accessories Item 12</v>
      </c>
      <c r="O4778" s="7" t="n">
        <v>275</v>
      </c>
      <c r="P4778" s="8" t="n">
        <f aca="false">G4778*Q4778</f>
        <v>15.05</v>
      </c>
      <c r="Q4778" s="9" t="n">
        <f aca="false">IF(K4778=TRUE(),0.1,0)</f>
        <v>0.1</v>
      </c>
    </row>
    <row r="4779" customFormat="false" ht="15" hidden="false" customHeight="true" outlineLevel="0" collapsed="false">
      <c r="A4779" s="1" t="s">
        <v>5032</v>
      </c>
      <c r="B4779" s="1" t="s">
        <v>42</v>
      </c>
      <c r="C4779" s="1" t="s">
        <v>34</v>
      </c>
      <c r="D4779" s="1" t="s">
        <v>180</v>
      </c>
      <c r="E4779" s="1" t="n">
        <v>9.5</v>
      </c>
      <c r="F4779" s="1" t="n">
        <v>6</v>
      </c>
      <c r="G4779" s="1" t="n">
        <v>57</v>
      </c>
      <c r="H4779" s="1" t="s">
        <v>54</v>
      </c>
      <c r="I4779" s="1" t="s">
        <v>44</v>
      </c>
      <c r="J4779" s="4" t="n">
        <v>45162</v>
      </c>
      <c r="K4779" s="5" t="b">
        <f aca="false">FALSE()</f>
        <v>0</v>
      </c>
      <c r="L4779" s="6" t="str">
        <f aca="false">IFERROR(INDEX(CategoryCodes!$B$2:$B$9,MATCH(C4779,CategoryCodes!$A$2:$A$9,0)),"")</f>
        <v>A</v>
      </c>
      <c r="M4779" s="7" t="n">
        <f aca="false">IFERROR(VALUE(MID(D4779,FIND("_",D4779)+1,FIND("_",D4779,FIND("_",D4779)+1)-FIND("_",D4779)-1)),"")</f>
        <v>4</v>
      </c>
      <c r="N4779" s="7" t="str">
        <f aca="false">IF(OR(C4779="",M4779=""),"",C4779&amp;" Item "&amp;M4779)</f>
        <v>Beverages Item 4</v>
      </c>
      <c r="O4779" s="7" t="n">
        <v>147</v>
      </c>
      <c r="P4779" s="8" t="n">
        <f aca="false">G4779*Q4779</f>
        <v>0</v>
      </c>
      <c r="Q4779" s="9" t="n">
        <f aca="false">IF(K4779=TRUE(),0.1,0)</f>
        <v>0</v>
      </c>
    </row>
    <row r="4780" customFormat="false" ht="15" hidden="false" customHeight="true" outlineLevel="0" collapsed="false">
      <c r="A4780" s="1" t="s">
        <v>5033</v>
      </c>
      <c r="B4780" s="1" t="s">
        <v>174</v>
      </c>
      <c r="C4780" s="1" t="s">
        <v>136</v>
      </c>
      <c r="E4780" s="1" t="n">
        <v>11</v>
      </c>
      <c r="H4780" s="1" t="s">
        <v>31</v>
      </c>
      <c r="I4780" s="1" t="s">
        <v>22</v>
      </c>
      <c r="J4780" s="4" t="n">
        <v>45251</v>
      </c>
      <c r="K4780" s="5" t="b">
        <f aca="false">TRUE()</f>
        <v>1</v>
      </c>
      <c r="L4780" s="6" t="str">
        <f aca="false">IFERROR(INDEX(CategoryCodes!$B$2:$B$9,MATCH(C4780,CategoryCodes!$A$2:$A$9,0)),"")</f>
        <v>C</v>
      </c>
      <c r="M4780" s="7" t="str">
        <f aca="false">IFERROR(VALUE(MID(D4780,FIND("_",D4780)+1,FIND("_",D4780,FIND("_",D4780)+1)-FIND("_",D4780)-1)),"")</f>
        <v/>
      </c>
      <c r="N4780" s="7" t="str">
        <f aca="false">IF(OR(C4780="",M4780=""),"",C4780&amp;" Item "&amp;M4780)</f>
        <v/>
      </c>
      <c r="O4780" s="7" t="n">
        <v>86</v>
      </c>
      <c r="P4780" s="8" t="n">
        <f aca="false">G4780*Q4780</f>
        <v>0</v>
      </c>
      <c r="Q4780" s="9" t="n">
        <f aca="false">IF(K4780=TRUE(),0.1,0)</f>
        <v>0.1</v>
      </c>
    </row>
    <row r="4781" customFormat="false" ht="15" hidden="false" customHeight="true" outlineLevel="0" collapsed="false">
      <c r="A4781" s="1" t="s">
        <v>5034</v>
      </c>
      <c r="B4781" s="1" t="s">
        <v>37</v>
      </c>
      <c r="C4781" s="1" t="s">
        <v>34</v>
      </c>
      <c r="D4781" s="1" t="s">
        <v>117</v>
      </c>
      <c r="E4781" s="1" t="n">
        <v>20</v>
      </c>
      <c r="F4781" s="1" t="n">
        <v>2</v>
      </c>
      <c r="G4781" s="1" t="n">
        <v>40</v>
      </c>
      <c r="H4781" s="1" t="s">
        <v>21</v>
      </c>
      <c r="I4781" s="1" t="s">
        <v>22</v>
      </c>
      <c r="J4781" s="4" t="n">
        <v>45445</v>
      </c>
      <c r="L4781" s="6" t="str">
        <f aca="false">IFERROR(INDEX(CategoryCodes!$B$2:$B$9,MATCH(C4781,CategoryCodes!$A$2:$A$9,0)),"")</f>
        <v>A</v>
      </c>
      <c r="M4781" s="7" t="n">
        <f aca="false">IFERROR(VALUE(MID(D4781,FIND("_",D4781)+1,FIND("_",D4781,FIND("_",D4781)+1)-FIND("_",D4781)-1)),"")</f>
        <v>11</v>
      </c>
      <c r="N4781" s="7" t="str">
        <f aca="false">IF(OR(C4781="",M4781=""),"",C4781&amp;" Item "&amp;M4781)</f>
        <v>Beverages Item 11</v>
      </c>
      <c r="O4781" s="7" t="n">
        <v>399</v>
      </c>
      <c r="P4781" s="8" t="n">
        <f aca="false">G4781*Q4781</f>
        <v>0</v>
      </c>
      <c r="Q4781" s="9" t="n">
        <f aca="false">IF(K4781=TRUE(),0.1,0)</f>
        <v>0</v>
      </c>
    </row>
    <row r="4782" customFormat="false" ht="15" hidden="false" customHeight="true" outlineLevel="0" collapsed="false">
      <c r="A4782" s="1" t="s">
        <v>5035</v>
      </c>
      <c r="B4782" s="1" t="s">
        <v>106</v>
      </c>
      <c r="C4782" s="1" t="s">
        <v>29</v>
      </c>
      <c r="D4782" s="1" t="s">
        <v>389</v>
      </c>
      <c r="E4782" s="1" t="n">
        <v>41</v>
      </c>
      <c r="F4782" s="1" t="n">
        <v>10</v>
      </c>
      <c r="G4782" s="1" t="n">
        <v>410</v>
      </c>
      <c r="H4782" s="1" t="s">
        <v>31</v>
      </c>
      <c r="I4782" s="1" t="s">
        <v>44</v>
      </c>
      <c r="J4782" s="4" t="n">
        <v>45496</v>
      </c>
      <c r="K4782" s="5" t="b">
        <f aca="false">FALSE()</f>
        <v>0</v>
      </c>
      <c r="L4782" s="6" t="str">
        <f aca="false">IFERROR(INDEX(CategoryCodes!$B$2:$B$9,MATCH(C4782,CategoryCodes!$A$2:$A$9,0)),"")</f>
        <v>B</v>
      </c>
      <c r="M4782" s="7" t="n">
        <f aca="false">IFERROR(VALUE(MID(D4782,FIND("_",D4782)+1,FIND("_",D4782,FIND("_",D4782)+1)-FIND("_",D4782)-1)),"")</f>
        <v>25</v>
      </c>
      <c r="N4782" s="7" t="str">
        <f aca="false">IF(OR(C4782="",M4782=""),"",C4782&amp;" Item "&amp;M4782)</f>
        <v>Butchers Item 25</v>
      </c>
      <c r="O4782" s="7" t="n">
        <v>234</v>
      </c>
      <c r="P4782" s="8" t="n">
        <f aca="false">G4782*Q4782</f>
        <v>0</v>
      </c>
      <c r="Q4782" s="9" t="n">
        <f aca="false">IF(K4782=TRUE(),0.1,0)</f>
        <v>0</v>
      </c>
    </row>
    <row r="4783" customFormat="false" ht="15" hidden="false" customHeight="true" outlineLevel="0" collapsed="false">
      <c r="A4783" s="1" t="s">
        <v>5036</v>
      </c>
      <c r="B4783" s="1" t="s">
        <v>122</v>
      </c>
      <c r="C4783" s="1" t="s">
        <v>29</v>
      </c>
      <c r="D4783" s="1" t="s">
        <v>91</v>
      </c>
      <c r="E4783" s="1" t="n">
        <v>33.5</v>
      </c>
      <c r="F4783" s="1" t="n">
        <v>1</v>
      </c>
      <c r="G4783" s="1" t="n">
        <v>33.5</v>
      </c>
      <c r="H4783" s="1" t="s">
        <v>54</v>
      </c>
      <c r="I4783" s="1" t="s">
        <v>22</v>
      </c>
      <c r="J4783" s="4" t="n">
        <v>44794</v>
      </c>
      <c r="K4783" s="5" t="b">
        <f aca="false">FALSE()</f>
        <v>0</v>
      </c>
      <c r="L4783" s="6" t="str">
        <f aca="false">IFERROR(INDEX(CategoryCodes!$B$2:$B$9,MATCH(C4783,CategoryCodes!$A$2:$A$9,0)),"")</f>
        <v>B</v>
      </c>
      <c r="M4783" s="7" t="n">
        <f aca="false">IFERROR(VALUE(MID(D4783,FIND("_",D4783)+1,FIND("_",D4783,FIND("_",D4783)+1)-FIND("_",D4783)-1)),"")</f>
        <v>20</v>
      </c>
      <c r="N4783" s="7" t="str">
        <f aca="false">IF(OR(C4783="",M4783=""),"",C4783&amp;" Item "&amp;M4783)</f>
        <v>Butchers Item 20</v>
      </c>
      <c r="O4783" s="7" t="n">
        <v>289</v>
      </c>
      <c r="P4783" s="8" t="n">
        <f aca="false">G4783*Q4783</f>
        <v>0</v>
      </c>
      <c r="Q4783" s="9" t="n">
        <f aca="false">IF(K4783=TRUE(),0.1,0)</f>
        <v>0</v>
      </c>
    </row>
    <row r="4784" customFormat="false" ht="15" hidden="false" customHeight="true" outlineLevel="0" collapsed="false">
      <c r="A4784" s="1" t="s">
        <v>5037</v>
      </c>
      <c r="B4784" s="1" t="s">
        <v>86</v>
      </c>
      <c r="C4784" s="1" t="s">
        <v>34</v>
      </c>
      <c r="D4784" s="1" t="s">
        <v>1089</v>
      </c>
      <c r="E4784" s="1" t="n">
        <v>17</v>
      </c>
      <c r="F4784" s="1" t="n">
        <v>5</v>
      </c>
      <c r="G4784" s="1" t="n">
        <v>85</v>
      </c>
      <c r="H4784" s="1" t="s">
        <v>54</v>
      </c>
      <c r="I4784" s="1" t="s">
        <v>44</v>
      </c>
      <c r="J4784" s="4" t="n">
        <v>45082</v>
      </c>
      <c r="L4784" s="6" t="str">
        <f aca="false">IFERROR(INDEX(CategoryCodes!$B$2:$B$9,MATCH(C4784,CategoryCodes!$A$2:$A$9,0)),"")</f>
        <v>A</v>
      </c>
      <c r="M4784" s="7" t="n">
        <f aca="false">IFERROR(VALUE(MID(D4784,FIND("_",D4784)+1,FIND("_",D4784,FIND("_",D4784)+1)-FIND("_",D4784)-1)),"")</f>
        <v>9</v>
      </c>
      <c r="N4784" s="7" t="str">
        <f aca="false">IF(OR(C4784="",M4784=""),"",C4784&amp;" Item "&amp;M4784)</f>
        <v>Beverages Item 9</v>
      </c>
      <c r="O4784" s="7" t="n">
        <v>380</v>
      </c>
      <c r="P4784" s="8" t="n">
        <f aca="false">G4784*Q4784</f>
        <v>0</v>
      </c>
      <c r="Q4784" s="9" t="n">
        <f aca="false">IF(K4784=TRUE(),0.1,0)</f>
        <v>0</v>
      </c>
    </row>
    <row r="4785" customFormat="false" ht="15" hidden="false" customHeight="true" outlineLevel="0" collapsed="false">
      <c r="A4785" s="1" t="s">
        <v>5038</v>
      </c>
      <c r="B4785" s="1" t="s">
        <v>37</v>
      </c>
      <c r="C4785" s="1" t="s">
        <v>47</v>
      </c>
      <c r="D4785" s="1" t="s">
        <v>309</v>
      </c>
      <c r="E4785" s="1" t="n">
        <v>15.5</v>
      </c>
      <c r="F4785" s="1" t="n">
        <v>8</v>
      </c>
      <c r="G4785" s="1" t="n">
        <v>124</v>
      </c>
      <c r="H4785" s="1" t="s">
        <v>21</v>
      </c>
      <c r="I4785" s="1" t="s">
        <v>22</v>
      </c>
      <c r="J4785" s="4" t="n">
        <v>44899</v>
      </c>
      <c r="K4785" s="5" t="b">
        <f aca="false">TRUE()</f>
        <v>1</v>
      </c>
      <c r="L4785" s="6" t="str">
        <f aca="false">IFERROR(INDEX(CategoryCodes!$B$2:$B$9,MATCH(C4785,CategoryCodes!$A$2:$A$9,0)),"")</f>
        <v>F</v>
      </c>
      <c r="M4785" s="7" t="n">
        <f aca="false">IFERROR(VALUE(MID(D4785,FIND("_",D4785)+1,FIND("_",D4785,FIND("_",D4785)+1)-FIND("_",D4785)-1)),"")</f>
        <v>8</v>
      </c>
      <c r="N4785" s="7" t="str">
        <f aca="false">IF(OR(C4785="",M4785=""),"",C4785&amp;" Item "&amp;M4785)</f>
        <v>Furniture Item 8</v>
      </c>
      <c r="O4785" s="7" t="n">
        <v>395</v>
      </c>
      <c r="P4785" s="8" t="n">
        <f aca="false">G4785*Q4785</f>
        <v>12.4</v>
      </c>
      <c r="Q4785" s="9" t="n">
        <f aca="false">IF(K4785=TRUE(),0.1,0)</f>
        <v>0.1</v>
      </c>
    </row>
    <row r="4786" customFormat="false" ht="15" hidden="false" customHeight="true" outlineLevel="0" collapsed="false">
      <c r="A4786" s="1" t="s">
        <v>5039</v>
      </c>
      <c r="B4786" s="1" t="s">
        <v>46</v>
      </c>
      <c r="C4786" s="1" t="s">
        <v>25</v>
      </c>
      <c r="D4786" s="1" t="s">
        <v>64</v>
      </c>
      <c r="E4786" s="1" t="n">
        <v>27.5</v>
      </c>
      <c r="F4786" s="1" t="n">
        <v>3</v>
      </c>
      <c r="G4786" s="1" t="n">
        <v>82.5</v>
      </c>
      <c r="H4786" s="1" t="s">
        <v>54</v>
      </c>
      <c r="I4786" s="1" t="s">
        <v>22</v>
      </c>
      <c r="J4786" s="4" t="n">
        <v>45106</v>
      </c>
      <c r="K4786" s="5" t="b">
        <f aca="false">FALSE()</f>
        <v>0</v>
      </c>
      <c r="L4786" s="6" t="str">
        <f aca="false">IFERROR(INDEX(CategoryCodes!$B$2:$B$9,MATCH(C4786,CategoryCodes!$A$2:$A$9,0)),"")</f>
        <v>G</v>
      </c>
      <c r="M4786" s="7" t="n">
        <f aca="false">IFERROR(VALUE(MID(D4786,FIND("_",D4786)+1,FIND("_",D4786,FIND("_",D4786)+1)-FIND("_",D4786)-1)),"")</f>
        <v>16</v>
      </c>
      <c r="N4786" s="7" t="str">
        <f aca="false">IF(OR(C4786="",M4786=""),"",C4786&amp;" Item "&amp;M4786)</f>
        <v>Milk Products Item 16</v>
      </c>
      <c r="O4786" s="7" t="n">
        <v>392</v>
      </c>
      <c r="P4786" s="8" t="n">
        <f aca="false">G4786*Q4786</f>
        <v>0</v>
      </c>
      <c r="Q4786" s="9" t="n">
        <f aca="false">IF(K4786=TRUE(),0.1,0)</f>
        <v>0</v>
      </c>
    </row>
    <row r="4787" customFormat="false" ht="15" hidden="false" customHeight="true" outlineLevel="0" collapsed="false">
      <c r="A4787" s="1" t="s">
        <v>5040</v>
      </c>
      <c r="B4787" s="1" t="s">
        <v>33</v>
      </c>
      <c r="C4787" s="1" t="s">
        <v>19</v>
      </c>
      <c r="D4787" s="1" t="s">
        <v>139</v>
      </c>
      <c r="E4787" s="1" t="n">
        <v>20</v>
      </c>
      <c r="F4787" s="1" t="n">
        <v>9</v>
      </c>
      <c r="G4787" s="1" t="n">
        <v>180</v>
      </c>
      <c r="H4787" s="1" t="s">
        <v>54</v>
      </c>
      <c r="I4787" s="1" t="s">
        <v>44</v>
      </c>
      <c r="J4787" s="4" t="n">
        <v>44588</v>
      </c>
      <c r="L4787" s="6" t="str">
        <f aca="false">IFERROR(INDEX(CategoryCodes!$B$2:$B$9,MATCH(C4787,CategoryCodes!$A$2:$A$9,0)),"")</f>
        <v>H</v>
      </c>
      <c r="M4787" s="7" t="n">
        <f aca="false">IFERROR(VALUE(MID(D4787,FIND("_",D4787)+1,FIND("_",D4787,FIND("_",D4787)+1)-FIND("_",D4787)-1)),"")</f>
        <v>11</v>
      </c>
      <c r="N4787" s="7" t="str">
        <f aca="false">IF(OR(C4787="",M4787=""),"",C4787&amp;" Item "&amp;M4787)</f>
        <v>Patisserie Item 11</v>
      </c>
      <c r="O4787" s="7" t="n">
        <v>253</v>
      </c>
      <c r="P4787" s="8" t="n">
        <f aca="false">G4787*Q4787</f>
        <v>0</v>
      </c>
      <c r="Q4787" s="9" t="n">
        <f aca="false">IF(K4787=TRUE(),0.1,0)</f>
        <v>0</v>
      </c>
    </row>
    <row r="4788" customFormat="false" ht="15" hidden="false" customHeight="true" outlineLevel="0" collapsed="false">
      <c r="A4788" s="1" t="s">
        <v>5041</v>
      </c>
      <c r="B4788" s="1" t="s">
        <v>95</v>
      </c>
      <c r="C4788" s="1" t="s">
        <v>72</v>
      </c>
      <c r="D4788" s="1" t="s">
        <v>125</v>
      </c>
      <c r="E4788" s="1" t="n">
        <v>18.5</v>
      </c>
      <c r="F4788" s="1" t="n">
        <v>1</v>
      </c>
      <c r="G4788" s="1" t="n">
        <v>18.5</v>
      </c>
      <c r="H4788" s="1" t="s">
        <v>21</v>
      </c>
      <c r="I4788" s="1" t="s">
        <v>44</v>
      </c>
      <c r="J4788" s="4" t="n">
        <v>45522</v>
      </c>
      <c r="L4788" s="6" t="str">
        <f aca="false">IFERROR(INDEX(CategoryCodes!$B$2:$B$9,MATCH(C4788,CategoryCodes!$A$2:$A$9,0)),"")</f>
        <v>D</v>
      </c>
      <c r="M4788" s="7" t="n">
        <f aca="false">IFERROR(VALUE(MID(D4788,FIND("_",D4788)+1,FIND("_",D4788,FIND("_",D4788)+1)-FIND("_",D4788)-1)),"")</f>
        <v>10</v>
      </c>
      <c r="N4788" s="7" t="str">
        <f aca="false">IF(OR(C4788="",M4788=""),"",C4788&amp;" Item "&amp;M4788)</f>
        <v>Electric household essentials Item 10</v>
      </c>
      <c r="O4788" s="7" t="n">
        <v>281</v>
      </c>
      <c r="P4788" s="8" t="n">
        <f aca="false">G4788*Q4788</f>
        <v>0</v>
      </c>
      <c r="Q4788" s="9" t="n">
        <f aca="false">IF(K4788=TRUE(),0.1,0)</f>
        <v>0</v>
      </c>
    </row>
    <row r="4789" customFormat="false" ht="15" hidden="false" customHeight="true" outlineLevel="0" collapsed="false">
      <c r="A4789" s="1" t="s">
        <v>5042</v>
      </c>
      <c r="B4789" s="1" t="s">
        <v>71</v>
      </c>
      <c r="C4789" s="1" t="s">
        <v>19</v>
      </c>
      <c r="D4789" s="1" t="s">
        <v>98</v>
      </c>
      <c r="E4789" s="1" t="n">
        <v>36.5</v>
      </c>
      <c r="F4789" s="1" t="n">
        <v>4</v>
      </c>
      <c r="G4789" s="1" t="n">
        <v>146</v>
      </c>
      <c r="H4789" s="1" t="s">
        <v>54</v>
      </c>
      <c r="I4789" s="1" t="s">
        <v>44</v>
      </c>
      <c r="J4789" s="4" t="n">
        <v>44704</v>
      </c>
      <c r="K4789" s="5" t="b">
        <f aca="false">FALSE()</f>
        <v>0</v>
      </c>
      <c r="L4789" s="6" t="str">
        <f aca="false">IFERROR(INDEX(CategoryCodes!$B$2:$B$9,MATCH(C4789,CategoryCodes!$A$2:$A$9,0)),"")</f>
        <v>H</v>
      </c>
      <c r="M4789" s="7" t="n">
        <f aca="false">IFERROR(VALUE(MID(D4789,FIND("_",D4789)+1,FIND("_",D4789,FIND("_",D4789)+1)-FIND("_",D4789)-1)),"")</f>
        <v>22</v>
      </c>
      <c r="N4789" s="7" t="str">
        <f aca="false">IF(OR(C4789="",M4789=""),"",C4789&amp;" Item "&amp;M4789)</f>
        <v>Patisserie Item 22</v>
      </c>
      <c r="O4789" s="7" t="n">
        <v>261</v>
      </c>
      <c r="P4789" s="8" t="n">
        <f aca="false">G4789*Q4789</f>
        <v>0</v>
      </c>
      <c r="Q4789" s="9" t="n">
        <f aca="false">IF(K4789=TRUE(),0.1,0)</f>
        <v>0</v>
      </c>
    </row>
    <row r="4790" customFormat="false" ht="15" hidden="false" customHeight="true" outlineLevel="0" collapsed="false">
      <c r="A4790" s="1" t="s">
        <v>5043</v>
      </c>
      <c r="B4790" s="1" t="s">
        <v>69</v>
      </c>
      <c r="C4790" s="1" t="s">
        <v>47</v>
      </c>
      <c r="D4790" s="1" t="s">
        <v>562</v>
      </c>
      <c r="E4790" s="1" t="n">
        <v>9.5</v>
      </c>
      <c r="F4790" s="1" t="n">
        <v>10</v>
      </c>
      <c r="G4790" s="1" t="n">
        <v>95</v>
      </c>
      <c r="H4790" s="1" t="s">
        <v>31</v>
      </c>
      <c r="I4790" s="1" t="s">
        <v>22</v>
      </c>
      <c r="J4790" s="4" t="n">
        <v>45596</v>
      </c>
      <c r="L4790" s="6" t="str">
        <f aca="false">IFERROR(INDEX(CategoryCodes!$B$2:$B$9,MATCH(C4790,CategoryCodes!$A$2:$A$9,0)),"")</f>
        <v>F</v>
      </c>
      <c r="M4790" s="7" t="n">
        <f aca="false">IFERROR(VALUE(MID(D4790,FIND("_",D4790)+1,FIND("_",D4790,FIND("_",D4790)+1)-FIND("_",D4790)-1)),"")</f>
        <v>4</v>
      </c>
      <c r="N4790" s="7" t="str">
        <f aca="false">IF(OR(C4790="",M4790=""),"",C4790&amp;" Item "&amp;M4790)</f>
        <v>Furniture Item 4</v>
      </c>
      <c r="O4790" s="7" t="n">
        <v>57</v>
      </c>
      <c r="P4790" s="8" t="n">
        <f aca="false">G4790*Q4790</f>
        <v>0</v>
      </c>
      <c r="Q4790" s="9" t="n">
        <f aca="false">IF(K4790=TRUE(),0.1,0)</f>
        <v>0</v>
      </c>
    </row>
    <row r="4791" customFormat="false" ht="15" hidden="false" customHeight="true" outlineLevel="0" collapsed="false">
      <c r="A4791" s="1" t="s">
        <v>5044</v>
      </c>
      <c r="B4791" s="1" t="s">
        <v>106</v>
      </c>
      <c r="C4791" s="1" t="s">
        <v>29</v>
      </c>
      <c r="D4791" s="1" t="s">
        <v>312</v>
      </c>
      <c r="E4791" s="1" t="n">
        <v>23</v>
      </c>
      <c r="F4791" s="1" t="n">
        <v>7</v>
      </c>
      <c r="G4791" s="1" t="n">
        <v>161</v>
      </c>
      <c r="H4791" s="1" t="s">
        <v>31</v>
      </c>
      <c r="I4791" s="1" t="s">
        <v>44</v>
      </c>
      <c r="J4791" s="4" t="n">
        <v>44891</v>
      </c>
      <c r="K4791" s="5" t="b">
        <f aca="false">TRUE()</f>
        <v>1</v>
      </c>
      <c r="L4791" s="6" t="str">
        <f aca="false">IFERROR(INDEX(CategoryCodes!$B$2:$B$9,MATCH(C4791,CategoryCodes!$A$2:$A$9,0)),"")</f>
        <v>B</v>
      </c>
      <c r="M4791" s="7" t="n">
        <f aca="false">IFERROR(VALUE(MID(D4791,FIND("_",D4791)+1,FIND("_",D4791,FIND("_",D4791)+1)-FIND("_",D4791)-1)),"")</f>
        <v>13</v>
      </c>
      <c r="N4791" s="7" t="str">
        <f aca="false">IF(OR(C4791="",M4791=""),"",C4791&amp;" Item "&amp;M4791)</f>
        <v>Butchers Item 13</v>
      </c>
      <c r="O4791" s="7" t="n">
        <v>293</v>
      </c>
      <c r="P4791" s="8" t="n">
        <f aca="false">G4791*Q4791</f>
        <v>16.1</v>
      </c>
      <c r="Q4791" s="9" t="n">
        <f aca="false">IF(K4791=TRUE(),0.1,0)</f>
        <v>0.1</v>
      </c>
    </row>
    <row r="4792" customFormat="false" ht="15" hidden="false" customHeight="true" outlineLevel="0" collapsed="false">
      <c r="A4792" s="1" t="s">
        <v>5045</v>
      </c>
      <c r="B4792" s="1" t="s">
        <v>122</v>
      </c>
      <c r="C4792" s="1" t="s">
        <v>47</v>
      </c>
      <c r="D4792" s="1" t="s">
        <v>287</v>
      </c>
      <c r="E4792" s="1" t="n">
        <v>5</v>
      </c>
      <c r="F4792" s="1" t="n">
        <v>4</v>
      </c>
      <c r="G4792" s="1" t="n">
        <v>20</v>
      </c>
      <c r="H4792" s="1" t="s">
        <v>31</v>
      </c>
      <c r="I4792" s="1" t="s">
        <v>22</v>
      </c>
      <c r="J4792" s="4" t="n">
        <v>45538</v>
      </c>
      <c r="L4792" s="6" t="str">
        <f aca="false">IFERROR(INDEX(CategoryCodes!$B$2:$B$9,MATCH(C4792,CategoryCodes!$A$2:$A$9,0)),"")</f>
        <v>F</v>
      </c>
      <c r="M4792" s="7" t="n">
        <f aca="false">IFERROR(VALUE(MID(D4792,FIND("_",D4792)+1,FIND("_",D4792,FIND("_",D4792)+1)-FIND("_",D4792)-1)),"")</f>
        <v>1</v>
      </c>
      <c r="N4792" s="7" t="str">
        <f aca="false">IF(OR(C4792="",M4792=""),"",C4792&amp;" Item "&amp;M4792)</f>
        <v>Furniture Item 1</v>
      </c>
      <c r="O4792" s="7" t="n">
        <v>58</v>
      </c>
      <c r="P4792" s="8" t="n">
        <f aca="false">G4792*Q4792</f>
        <v>0</v>
      </c>
      <c r="Q4792" s="9" t="n">
        <f aca="false">IF(K4792=TRUE(),0.1,0)</f>
        <v>0</v>
      </c>
    </row>
    <row r="4793" customFormat="false" ht="15" hidden="false" customHeight="true" outlineLevel="0" collapsed="false">
      <c r="A4793" s="1" t="s">
        <v>5046</v>
      </c>
      <c r="B4793" s="1" t="s">
        <v>49</v>
      </c>
      <c r="C4793" s="1" t="s">
        <v>19</v>
      </c>
      <c r="D4793" s="1" t="s">
        <v>1307</v>
      </c>
      <c r="E4793" s="1" t="n">
        <v>35</v>
      </c>
      <c r="F4793" s="1" t="n">
        <v>5</v>
      </c>
      <c r="G4793" s="1" t="n">
        <v>175</v>
      </c>
      <c r="H4793" s="1" t="s">
        <v>54</v>
      </c>
      <c r="I4793" s="1" t="s">
        <v>44</v>
      </c>
      <c r="J4793" s="4" t="n">
        <v>45311</v>
      </c>
      <c r="K4793" s="5" t="b">
        <f aca="false">FALSE()</f>
        <v>0</v>
      </c>
      <c r="L4793" s="6" t="str">
        <f aca="false">IFERROR(INDEX(CategoryCodes!$B$2:$B$9,MATCH(C4793,CategoryCodes!$A$2:$A$9,0)),"")</f>
        <v>H</v>
      </c>
      <c r="M4793" s="7" t="n">
        <f aca="false">IFERROR(VALUE(MID(D4793,FIND("_",D4793)+1,FIND("_",D4793,FIND("_",D4793)+1)-FIND("_",D4793)-1)),"")</f>
        <v>21</v>
      </c>
      <c r="N4793" s="7" t="str">
        <f aca="false">IF(OR(C4793="",M4793=""),"",C4793&amp;" Item "&amp;M4793)</f>
        <v>Patisserie Item 21</v>
      </c>
      <c r="O4793" s="7" t="n">
        <v>137</v>
      </c>
      <c r="P4793" s="8" t="n">
        <f aca="false">G4793*Q4793</f>
        <v>0</v>
      </c>
      <c r="Q4793" s="9" t="n">
        <f aca="false">IF(K4793=TRUE(),0.1,0)</f>
        <v>0</v>
      </c>
    </row>
    <row r="4794" customFormat="false" ht="15" hidden="false" customHeight="true" outlineLevel="0" collapsed="false">
      <c r="A4794" s="1" t="s">
        <v>5047</v>
      </c>
      <c r="B4794" s="1" t="s">
        <v>49</v>
      </c>
      <c r="C4794" s="1" t="s">
        <v>25</v>
      </c>
      <c r="F4794" s="1" t="n">
        <v>6</v>
      </c>
      <c r="G4794" s="1" t="n">
        <v>84</v>
      </c>
      <c r="H4794" s="1" t="s">
        <v>31</v>
      </c>
      <c r="I4794" s="1" t="s">
        <v>22</v>
      </c>
      <c r="J4794" s="4" t="n">
        <v>44957</v>
      </c>
      <c r="L4794" s="6" t="str">
        <f aca="false">IFERROR(INDEX(CategoryCodes!$B$2:$B$9,MATCH(C4794,CategoryCodes!$A$2:$A$9,0)),"")</f>
        <v>G</v>
      </c>
      <c r="M4794" s="7" t="str">
        <f aca="false">IFERROR(VALUE(MID(D4794,FIND("_",D4794)+1,FIND("_",D4794,FIND("_",D4794)+1)-FIND("_",D4794)-1)),"")</f>
        <v/>
      </c>
      <c r="N4794" s="7" t="str">
        <f aca="false">IF(OR(C4794="",M4794=""),"",C4794&amp;" Item "&amp;M4794)</f>
        <v/>
      </c>
      <c r="O4794" s="7" t="n">
        <v>396</v>
      </c>
      <c r="P4794" s="8" t="n">
        <f aca="false">G4794*Q4794</f>
        <v>0</v>
      </c>
      <c r="Q4794" s="9" t="n">
        <f aca="false">IF(K4794=TRUE(),0.1,0)</f>
        <v>0</v>
      </c>
    </row>
    <row r="4795" customFormat="false" ht="15" hidden="false" customHeight="true" outlineLevel="0" collapsed="false">
      <c r="A4795" s="1" t="s">
        <v>5048</v>
      </c>
      <c r="B4795" s="1" t="s">
        <v>104</v>
      </c>
      <c r="C4795" s="1" t="s">
        <v>29</v>
      </c>
      <c r="D4795" s="1" t="s">
        <v>604</v>
      </c>
      <c r="E4795" s="1" t="n">
        <v>12.5</v>
      </c>
      <c r="F4795" s="1" t="n">
        <v>3</v>
      </c>
      <c r="G4795" s="1" t="n">
        <v>37.5</v>
      </c>
      <c r="H4795" s="1" t="s">
        <v>21</v>
      </c>
      <c r="I4795" s="1" t="s">
        <v>22</v>
      </c>
      <c r="J4795" s="4" t="n">
        <v>44758</v>
      </c>
      <c r="L4795" s="6" t="str">
        <f aca="false">IFERROR(INDEX(CategoryCodes!$B$2:$B$9,MATCH(C4795,CategoryCodes!$A$2:$A$9,0)),"")</f>
        <v>B</v>
      </c>
      <c r="M4795" s="7" t="n">
        <f aca="false">IFERROR(VALUE(MID(D4795,FIND("_",D4795)+1,FIND("_",D4795,FIND("_",D4795)+1)-FIND("_",D4795)-1)),"")</f>
        <v>6</v>
      </c>
      <c r="N4795" s="7" t="str">
        <f aca="false">IF(OR(C4795="",M4795=""),"",C4795&amp;" Item "&amp;M4795)</f>
        <v>Butchers Item 6</v>
      </c>
      <c r="O4795" s="7" t="n">
        <v>278</v>
      </c>
      <c r="P4795" s="8" t="n">
        <f aca="false">G4795*Q4795</f>
        <v>0</v>
      </c>
      <c r="Q4795" s="9" t="n">
        <f aca="false">IF(K4795=TRUE(),0.1,0)</f>
        <v>0</v>
      </c>
    </row>
    <row r="4796" customFormat="false" ht="15" hidden="false" customHeight="true" outlineLevel="0" collapsed="false">
      <c r="A4796" s="1" t="s">
        <v>5049</v>
      </c>
      <c r="B4796" s="1" t="s">
        <v>69</v>
      </c>
      <c r="C4796" s="1" t="s">
        <v>47</v>
      </c>
      <c r="D4796" s="1" t="s">
        <v>680</v>
      </c>
      <c r="E4796" s="1" t="n">
        <v>12.5</v>
      </c>
      <c r="F4796" s="1" t="n">
        <v>10</v>
      </c>
      <c r="G4796" s="1" t="n">
        <v>125</v>
      </c>
      <c r="H4796" s="1" t="s">
        <v>31</v>
      </c>
      <c r="I4796" s="1" t="s">
        <v>22</v>
      </c>
      <c r="J4796" s="4" t="n">
        <v>44667</v>
      </c>
      <c r="L4796" s="6" t="str">
        <f aca="false">IFERROR(INDEX(CategoryCodes!$B$2:$B$9,MATCH(C4796,CategoryCodes!$A$2:$A$9,0)),"")</f>
        <v>F</v>
      </c>
      <c r="M4796" s="7" t="n">
        <f aca="false">IFERROR(VALUE(MID(D4796,FIND("_",D4796)+1,FIND("_",D4796,FIND("_",D4796)+1)-FIND("_",D4796)-1)),"")</f>
        <v>6</v>
      </c>
      <c r="N4796" s="7" t="str">
        <f aca="false">IF(OR(C4796="",M4796=""),"",C4796&amp;" Item "&amp;M4796)</f>
        <v>Furniture Item 6</v>
      </c>
      <c r="O4796" s="7" t="n">
        <v>421</v>
      </c>
      <c r="P4796" s="8" t="n">
        <f aca="false">G4796*Q4796</f>
        <v>0</v>
      </c>
      <c r="Q4796" s="9" t="n">
        <f aca="false">IF(K4796=TRUE(),0.1,0)</f>
        <v>0</v>
      </c>
    </row>
    <row r="4797" customFormat="false" ht="15" hidden="false" customHeight="true" outlineLevel="0" collapsed="false">
      <c r="A4797" s="1" t="s">
        <v>5050</v>
      </c>
      <c r="B4797" s="1" t="s">
        <v>129</v>
      </c>
      <c r="C4797" s="1" t="s">
        <v>29</v>
      </c>
      <c r="D4797" s="1" t="s">
        <v>283</v>
      </c>
      <c r="E4797" s="1" t="n">
        <v>30.5</v>
      </c>
      <c r="F4797" s="1" t="n">
        <v>5</v>
      </c>
      <c r="G4797" s="1" t="n">
        <v>152.5</v>
      </c>
      <c r="H4797" s="1" t="s">
        <v>31</v>
      </c>
      <c r="I4797" s="1" t="s">
        <v>44</v>
      </c>
      <c r="J4797" s="4" t="n">
        <v>45229</v>
      </c>
      <c r="K4797" s="5" t="b">
        <f aca="false">TRUE()</f>
        <v>1</v>
      </c>
      <c r="L4797" s="6" t="str">
        <f aca="false">IFERROR(INDEX(CategoryCodes!$B$2:$B$9,MATCH(C4797,CategoryCodes!$A$2:$A$9,0)),"")</f>
        <v>B</v>
      </c>
      <c r="M4797" s="7" t="n">
        <f aca="false">IFERROR(VALUE(MID(D4797,FIND("_",D4797)+1,FIND("_",D4797,FIND("_",D4797)+1)-FIND("_",D4797)-1)),"")</f>
        <v>18</v>
      </c>
      <c r="N4797" s="7" t="str">
        <f aca="false">IF(OR(C4797="",M4797=""),"",C4797&amp;" Item "&amp;M4797)</f>
        <v>Butchers Item 18</v>
      </c>
      <c r="O4797" s="7" t="n">
        <v>187</v>
      </c>
      <c r="P4797" s="8" t="n">
        <f aca="false">G4797*Q4797</f>
        <v>15.25</v>
      </c>
      <c r="Q4797" s="9" t="n">
        <f aca="false">IF(K4797=TRUE(),0.1,0)</f>
        <v>0.1</v>
      </c>
    </row>
    <row r="4798" customFormat="false" ht="15" hidden="false" customHeight="true" outlineLevel="0" collapsed="false">
      <c r="A4798" s="1" t="s">
        <v>5051</v>
      </c>
      <c r="B4798" s="1" t="s">
        <v>104</v>
      </c>
      <c r="C4798" s="1" t="s">
        <v>19</v>
      </c>
      <c r="D4798" s="1" t="s">
        <v>509</v>
      </c>
      <c r="E4798" s="1" t="n">
        <v>33.5</v>
      </c>
      <c r="F4798" s="1" t="n">
        <v>9</v>
      </c>
      <c r="G4798" s="1" t="n">
        <v>301.5</v>
      </c>
      <c r="H4798" s="1" t="s">
        <v>31</v>
      </c>
      <c r="I4798" s="1" t="s">
        <v>22</v>
      </c>
      <c r="J4798" s="4" t="n">
        <v>44679</v>
      </c>
      <c r="K4798" s="5" t="b">
        <f aca="false">FALSE()</f>
        <v>0</v>
      </c>
      <c r="L4798" s="6" t="str">
        <f aca="false">IFERROR(INDEX(CategoryCodes!$B$2:$B$9,MATCH(C4798,CategoryCodes!$A$2:$A$9,0)),"")</f>
        <v>H</v>
      </c>
      <c r="M4798" s="7" t="n">
        <f aca="false">IFERROR(VALUE(MID(D4798,FIND("_",D4798)+1,FIND("_",D4798,FIND("_",D4798)+1)-FIND("_",D4798)-1)),"")</f>
        <v>20</v>
      </c>
      <c r="N4798" s="7" t="str">
        <f aca="false">IF(OR(C4798="",M4798=""),"",C4798&amp;" Item "&amp;M4798)</f>
        <v>Patisserie Item 20</v>
      </c>
      <c r="O4798" s="7" t="n">
        <v>277</v>
      </c>
      <c r="P4798" s="8" t="n">
        <f aca="false">G4798*Q4798</f>
        <v>0</v>
      </c>
      <c r="Q4798" s="9" t="n">
        <f aca="false">IF(K4798=TRUE(),0.1,0)</f>
        <v>0</v>
      </c>
    </row>
    <row r="4799" customFormat="false" ht="15" hidden="false" customHeight="true" outlineLevel="0" collapsed="false">
      <c r="A4799" s="1" t="s">
        <v>5052</v>
      </c>
      <c r="B4799" s="1" t="s">
        <v>80</v>
      </c>
      <c r="C4799" s="1" t="s">
        <v>34</v>
      </c>
      <c r="D4799" s="1" t="s">
        <v>472</v>
      </c>
      <c r="E4799" s="1" t="n">
        <v>5</v>
      </c>
      <c r="F4799" s="1" t="n">
        <v>3</v>
      </c>
      <c r="G4799" s="1" t="n">
        <v>15</v>
      </c>
      <c r="H4799" s="1" t="s">
        <v>21</v>
      </c>
      <c r="I4799" s="1" t="s">
        <v>44</v>
      </c>
      <c r="J4799" s="4" t="n">
        <v>45614</v>
      </c>
      <c r="K4799" s="5" t="b">
        <f aca="false">TRUE()</f>
        <v>1</v>
      </c>
      <c r="L4799" s="6" t="str">
        <f aca="false">IFERROR(INDEX(CategoryCodes!$B$2:$B$9,MATCH(C4799,CategoryCodes!$A$2:$A$9,0)),"")</f>
        <v>A</v>
      </c>
      <c r="M4799" s="7" t="n">
        <f aca="false">IFERROR(VALUE(MID(D4799,FIND("_",D4799)+1,FIND("_",D4799,FIND("_",D4799)+1)-FIND("_",D4799)-1)),"")</f>
        <v>1</v>
      </c>
      <c r="N4799" s="7" t="str">
        <f aca="false">IF(OR(C4799="",M4799=""),"",C4799&amp;" Item "&amp;M4799)</f>
        <v>Beverages Item 1</v>
      </c>
      <c r="O4799" s="7" t="n">
        <v>421</v>
      </c>
      <c r="P4799" s="8" t="n">
        <f aca="false">G4799*Q4799</f>
        <v>1.5</v>
      </c>
      <c r="Q4799" s="9" t="n">
        <f aca="false">IF(K4799=TRUE(),0.1,0)</f>
        <v>0.1</v>
      </c>
    </row>
    <row r="4800" customFormat="false" ht="15" hidden="false" customHeight="true" outlineLevel="0" collapsed="false">
      <c r="A4800" s="1" t="s">
        <v>5053</v>
      </c>
      <c r="B4800" s="1" t="s">
        <v>28</v>
      </c>
      <c r="C4800" s="1" t="s">
        <v>72</v>
      </c>
      <c r="D4800" s="1" t="s">
        <v>81</v>
      </c>
      <c r="E4800" s="1" t="n">
        <v>9.5</v>
      </c>
      <c r="F4800" s="1" t="n">
        <v>10</v>
      </c>
      <c r="G4800" s="1" t="n">
        <v>95</v>
      </c>
      <c r="H4800" s="1" t="s">
        <v>54</v>
      </c>
      <c r="I4800" s="1" t="s">
        <v>22</v>
      </c>
      <c r="J4800" s="4" t="n">
        <v>45095</v>
      </c>
      <c r="K4800" s="5" t="b">
        <f aca="false">FALSE()</f>
        <v>0</v>
      </c>
      <c r="L4800" s="6" t="str">
        <f aca="false">IFERROR(INDEX(CategoryCodes!$B$2:$B$9,MATCH(C4800,CategoryCodes!$A$2:$A$9,0)),"")</f>
        <v>D</v>
      </c>
      <c r="M4800" s="7" t="n">
        <f aca="false">IFERROR(VALUE(MID(D4800,FIND("_",D4800)+1,FIND("_",D4800,FIND("_",D4800)+1)-FIND("_",D4800)-1)),"")</f>
        <v>4</v>
      </c>
      <c r="N4800" s="7" t="str">
        <f aca="false">IF(OR(C4800="",M4800=""),"",C4800&amp;" Item "&amp;M4800)</f>
        <v>Electric household essentials Item 4</v>
      </c>
      <c r="O4800" s="7" t="n">
        <v>387</v>
      </c>
      <c r="P4800" s="8" t="n">
        <f aca="false">G4800*Q4800</f>
        <v>0</v>
      </c>
      <c r="Q4800" s="9" t="n">
        <f aca="false">IF(K4800=TRUE(),0.1,0)</f>
        <v>0</v>
      </c>
    </row>
    <row r="4801" customFormat="false" ht="15" hidden="false" customHeight="true" outlineLevel="0" collapsed="false">
      <c r="A4801" s="1" t="s">
        <v>5054</v>
      </c>
      <c r="B4801" s="1" t="s">
        <v>24</v>
      </c>
      <c r="C4801" s="1" t="s">
        <v>72</v>
      </c>
      <c r="E4801" s="1" t="n">
        <v>27.5</v>
      </c>
      <c r="H4801" s="1" t="s">
        <v>54</v>
      </c>
      <c r="I4801" s="1" t="s">
        <v>44</v>
      </c>
      <c r="J4801" s="4" t="n">
        <v>44580</v>
      </c>
      <c r="K4801" s="5" t="b">
        <f aca="false">TRUE()</f>
        <v>1</v>
      </c>
      <c r="L4801" s="6" t="str">
        <f aca="false">IFERROR(INDEX(CategoryCodes!$B$2:$B$9,MATCH(C4801,CategoryCodes!$A$2:$A$9,0)),"")</f>
        <v>D</v>
      </c>
      <c r="M4801" s="7" t="str">
        <f aca="false">IFERROR(VALUE(MID(D4801,FIND("_",D4801)+1,FIND("_",D4801,FIND("_",D4801)+1)-FIND("_",D4801)-1)),"")</f>
        <v/>
      </c>
      <c r="N4801" s="7" t="str">
        <f aca="false">IF(OR(C4801="",M4801=""),"",C4801&amp;" Item "&amp;M4801)</f>
        <v/>
      </c>
      <c r="O4801" s="7" t="n">
        <v>21</v>
      </c>
      <c r="P4801" s="8" t="n">
        <f aca="false">G4801*Q4801</f>
        <v>0</v>
      </c>
      <c r="Q4801" s="9" t="n">
        <f aca="false">IF(K4801=TRUE(),0.1,0)</f>
        <v>0.1</v>
      </c>
    </row>
    <row r="4802" customFormat="false" ht="15" hidden="false" customHeight="true" outlineLevel="0" collapsed="false">
      <c r="A4802" s="1" t="s">
        <v>5055</v>
      </c>
      <c r="B4802" s="1" t="s">
        <v>174</v>
      </c>
      <c r="C4802" s="1" t="s">
        <v>72</v>
      </c>
      <c r="D4802" s="1" t="s">
        <v>925</v>
      </c>
      <c r="E4802" s="1" t="n">
        <v>17</v>
      </c>
      <c r="F4802" s="1" t="n">
        <v>5</v>
      </c>
      <c r="G4802" s="1" t="n">
        <v>85</v>
      </c>
      <c r="H4802" s="1" t="s">
        <v>21</v>
      </c>
      <c r="I4802" s="1" t="s">
        <v>44</v>
      </c>
      <c r="J4802" s="4" t="n">
        <v>45630</v>
      </c>
      <c r="K4802" s="5" t="b">
        <f aca="false">TRUE()</f>
        <v>1</v>
      </c>
      <c r="L4802" s="6" t="str">
        <f aca="false">IFERROR(INDEX(CategoryCodes!$B$2:$B$9,MATCH(C4802,CategoryCodes!$A$2:$A$9,0)),"")</f>
        <v>D</v>
      </c>
      <c r="M4802" s="7" t="n">
        <f aca="false">IFERROR(VALUE(MID(D4802,FIND("_",D4802)+1,FIND("_",D4802,FIND("_",D4802)+1)-FIND("_",D4802)-1)),"")</f>
        <v>9</v>
      </c>
      <c r="N4802" s="7" t="str">
        <f aca="false">IF(OR(C4802="",M4802=""),"",C4802&amp;" Item "&amp;M4802)</f>
        <v>Electric household essentials Item 9</v>
      </c>
      <c r="O4802" s="7" t="n">
        <v>389</v>
      </c>
      <c r="P4802" s="8" t="n">
        <f aca="false">G4802*Q4802</f>
        <v>8.5</v>
      </c>
      <c r="Q4802" s="9" t="n">
        <f aca="false">IF(K4802=TRUE(),0.1,0)</f>
        <v>0.1</v>
      </c>
    </row>
    <row r="4803" customFormat="false" ht="15" hidden="false" customHeight="true" outlineLevel="0" collapsed="false">
      <c r="A4803" s="1" t="s">
        <v>5056</v>
      </c>
      <c r="B4803" s="1" t="s">
        <v>90</v>
      </c>
      <c r="C4803" s="1" t="s">
        <v>38</v>
      </c>
      <c r="D4803" s="1" t="s">
        <v>84</v>
      </c>
      <c r="E4803" s="1" t="n">
        <v>18.5</v>
      </c>
      <c r="F4803" s="1" t="n">
        <v>10</v>
      </c>
      <c r="G4803" s="1" t="n">
        <v>185</v>
      </c>
      <c r="H4803" s="1" t="s">
        <v>54</v>
      </c>
      <c r="I4803" s="1" t="s">
        <v>22</v>
      </c>
      <c r="J4803" s="4" t="n">
        <v>45674</v>
      </c>
      <c r="K4803" s="5" t="b">
        <f aca="false">TRUE()</f>
        <v>1</v>
      </c>
      <c r="L4803" s="6" t="str">
        <f aca="false">IFERROR(INDEX(CategoryCodes!$B$2:$B$9,MATCH(C4803,CategoryCodes!$A$2:$A$9,0)),"")</f>
        <v>E</v>
      </c>
      <c r="M4803" s="7" t="n">
        <f aca="false">IFERROR(VALUE(MID(D4803,FIND("_",D4803)+1,FIND("_",D4803,FIND("_",D4803)+1)-FIND("_",D4803)-1)),"")</f>
        <v>10</v>
      </c>
      <c r="N4803" s="7" t="str">
        <f aca="false">IF(OR(C4803="",M4803=""),"",C4803&amp;" Item "&amp;M4803)</f>
        <v>Food Item 10</v>
      </c>
      <c r="O4803" s="7" t="n">
        <v>368</v>
      </c>
      <c r="P4803" s="8" t="n">
        <f aca="false">G4803*Q4803</f>
        <v>18.5</v>
      </c>
      <c r="Q4803" s="9" t="n">
        <f aca="false">IF(K4803=TRUE(),0.1,0)</f>
        <v>0.1</v>
      </c>
    </row>
    <row r="4804" customFormat="false" ht="15" hidden="false" customHeight="true" outlineLevel="0" collapsed="false">
      <c r="A4804" s="1" t="s">
        <v>5057</v>
      </c>
      <c r="B4804" s="1" t="s">
        <v>71</v>
      </c>
      <c r="C4804" s="1" t="s">
        <v>47</v>
      </c>
      <c r="D4804" s="1" t="s">
        <v>680</v>
      </c>
      <c r="E4804" s="1" t="n">
        <v>12.5</v>
      </c>
      <c r="F4804" s="1" t="n">
        <v>8</v>
      </c>
      <c r="G4804" s="1" t="n">
        <v>100</v>
      </c>
      <c r="H4804" s="1" t="s">
        <v>21</v>
      </c>
      <c r="I4804" s="1" t="s">
        <v>44</v>
      </c>
      <c r="J4804" s="4" t="n">
        <v>45130</v>
      </c>
      <c r="L4804" s="6" t="str">
        <f aca="false">IFERROR(INDEX(CategoryCodes!$B$2:$B$9,MATCH(C4804,CategoryCodes!$A$2:$A$9,0)),"")</f>
        <v>F</v>
      </c>
      <c r="M4804" s="7" t="n">
        <f aca="false">IFERROR(VALUE(MID(D4804,FIND("_",D4804)+1,FIND("_",D4804,FIND("_",D4804)+1)-FIND("_",D4804)-1)),"")</f>
        <v>6</v>
      </c>
      <c r="N4804" s="7" t="str">
        <f aca="false">IF(OR(C4804="",M4804=""),"",C4804&amp;" Item "&amp;M4804)</f>
        <v>Furniture Item 6</v>
      </c>
      <c r="O4804" s="7" t="n">
        <v>225</v>
      </c>
      <c r="P4804" s="8" t="n">
        <f aca="false">G4804*Q4804</f>
        <v>0</v>
      </c>
      <c r="Q4804" s="9" t="n">
        <f aca="false">IF(K4804=TRUE(),0.1,0)</f>
        <v>0</v>
      </c>
    </row>
    <row r="4805" customFormat="false" ht="15" hidden="false" customHeight="true" outlineLevel="0" collapsed="false">
      <c r="A4805" s="1" t="s">
        <v>5058</v>
      </c>
      <c r="B4805" s="1" t="s">
        <v>80</v>
      </c>
      <c r="C4805" s="1" t="s">
        <v>47</v>
      </c>
      <c r="D4805" s="1" t="s">
        <v>459</v>
      </c>
      <c r="E4805" s="1" t="n">
        <v>26</v>
      </c>
      <c r="F4805" s="1" t="n">
        <v>6</v>
      </c>
      <c r="G4805" s="1" t="n">
        <v>156</v>
      </c>
      <c r="H4805" s="1" t="s">
        <v>54</v>
      </c>
      <c r="I4805" s="1" t="s">
        <v>22</v>
      </c>
      <c r="J4805" s="4" t="n">
        <v>44747</v>
      </c>
      <c r="L4805" s="6" t="str">
        <f aca="false">IFERROR(INDEX(CategoryCodes!$B$2:$B$9,MATCH(C4805,CategoryCodes!$A$2:$A$9,0)),"")</f>
        <v>F</v>
      </c>
      <c r="M4805" s="7" t="n">
        <f aca="false">IFERROR(VALUE(MID(D4805,FIND("_",D4805)+1,FIND("_",D4805,FIND("_",D4805)+1)-FIND("_",D4805)-1)),"")</f>
        <v>15</v>
      </c>
      <c r="N4805" s="7" t="str">
        <f aca="false">IF(OR(C4805="",M4805=""),"",C4805&amp;" Item "&amp;M4805)</f>
        <v>Furniture Item 15</v>
      </c>
      <c r="O4805" s="7" t="n">
        <v>279</v>
      </c>
      <c r="P4805" s="8" t="n">
        <f aca="false">G4805*Q4805</f>
        <v>0</v>
      </c>
      <c r="Q4805" s="9" t="n">
        <f aca="false">IF(K4805=TRUE(),0.1,0)</f>
        <v>0</v>
      </c>
    </row>
    <row r="4806" customFormat="false" ht="15" hidden="false" customHeight="true" outlineLevel="0" collapsed="false">
      <c r="A4806" s="1" t="s">
        <v>5059</v>
      </c>
      <c r="B4806" s="1" t="s">
        <v>71</v>
      </c>
      <c r="C4806" s="1" t="s">
        <v>136</v>
      </c>
      <c r="F4806" s="1" t="n">
        <v>2</v>
      </c>
      <c r="G4806" s="1" t="n">
        <v>22</v>
      </c>
      <c r="H4806" s="1" t="s">
        <v>21</v>
      </c>
      <c r="I4806" s="1" t="s">
        <v>44</v>
      </c>
      <c r="J4806" s="4" t="n">
        <v>44770</v>
      </c>
      <c r="K4806" s="5" t="b">
        <f aca="false">FALSE()</f>
        <v>0</v>
      </c>
      <c r="L4806" s="6" t="str">
        <f aca="false">IFERROR(INDEX(CategoryCodes!$B$2:$B$9,MATCH(C4806,CategoryCodes!$A$2:$A$9,0)),"")</f>
        <v>C</v>
      </c>
      <c r="M4806" s="7" t="str">
        <f aca="false">IFERROR(VALUE(MID(D4806,FIND("_",D4806)+1,FIND("_",D4806,FIND("_",D4806)+1)-FIND("_",D4806)-1)),"")</f>
        <v/>
      </c>
      <c r="N4806" s="7" t="str">
        <f aca="false">IF(OR(C4806="",M4806=""),"",C4806&amp;" Item "&amp;M4806)</f>
        <v/>
      </c>
      <c r="O4806" s="7" t="n">
        <v>111</v>
      </c>
      <c r="P4806" s="8" t="n">
        <f aca="false">G4806*Q4806</f>
        <v>0</v>
      </c>
      <c r="Q4806" s="9" t="n">
        <f aca="false">IF(K4806=TRUE(),0.1,0)</f>
        <v>0</v>
      </c>
    </row>
    <row r="4807" customFormat="false" ht="15" hidden="false" customHeight="true" outlineLevel="0" collapsed="false">
      <c r="A4807" s="1" t="s">
        <v>5060</v>
      </c>
      <c r="B4807" s="1" t="s">
        <v>129</v>
      </c>
      <c r="C4807" s="1" t="s">
        <v>38</v>
      </c>
      <c r="D4807" s="1" t="s">
        <v>1324</v>
      </c>
      <c r="E4807" s="1" t="n">
        <v>35</v>
      </c>
      <c r="F4807" s="1" t="n">
        <v>1</v>
      </c>
      <c r="G4807" s="1" t="n">
        <v>35</v>
      </c>
      <c r="H4807" s="1" t="s">
        <v>54</v>
      </c>
      <c r="I4807" s="1" t="s">
        <v>22</v>
      </c>
      <c r="J4807" s="4" t="n">
        <v>45046</v>
      </c>
      <c r="K4807" s="5" t="b">
        <f aca="false">TRUE()</f>
        <v>1</v>
      </c>
      <c r="L4807" s="6" t="str">
        <f aca="false">IFERROR(INDEX(CategoryCodes!$B$2:$B$9,MATCH(C4807,CategoryCodes!$A$2:$A$9,0)),"")</f>
        <v>E</v>
      </c>
      <c r="M4807" s="7" t="n">
        <f aca="false">IFERROR(VALUE(MID(D4807,FIND("_",D4807)+1,FIND("_",D4807,FIND("_",D4807)+1)-FIND("_",D4807)-1)),"")</f>
        <v>21</v>
      </c>
      <c r="N4807" s="7" t="str">
        <f aca="false">IF(OR(C4807="",M4807=""),"",C4807&amp;" Item "&amp;M4807)</f>
        <v>Food Item 21</v>
      </c>
      <c r="O4807" s="7" t="n">
        <v>217</v>
      </c>
      <c r="P4807" s="8" t="n">
        <f aca="false">G4807*Q4807</f>
        <v>3.5</v>
      </c>
      <c r="Q4807" s="9" t="n">
        <f aca="false">IF(K4807=TRUE(),0.1,0)</f>
        <v>0.1</v>
      </c>
    </row>
    <row r="4808" customFormat="false" ht="15" hidden="false" customHeight="true" outlineLevel="0" collapsed="false">
      <c r="A4808" s="1" t="s">
        <v>5061</v>
      </c>
      <c r="B4808" s="1" t="s">
        <v>122</v>
      </c>
      <c r="C4808" s="1" t="s">
        <v>19</v>
      </c>
      <c r="D4808" s="1" t="s">
        <v>172</v>
      </c>
      <c r="E4808" s="1" t="n">
        <v>21.5</v>
      </c>
      <c r="F4808" s="1" t="n">
        <v>9</v>
      </c>
      <c r="G4808" s="1" t="n">
        <v>193.5</v>
      </c>
      <c r="H4808" s="1" t="s">
        <v>54</v>
      </c>
      <c r="I4808" s="1" t="s">
        <v>22</v>
      </c>
      <c r="J4808" s="4" t="n">
        <v>44908</v>
      </c>
      <c r="K4808" s="5" t="b">
        <f aca="false">TRUE()</f>
        <v>1</v>
      </c>
      <c r="L4808" s="6" t="str">
        <f aca="false">IFERROR(INDEX(CategoryCodes!$B$2:$B$9,MATCH(C4808,CategoryCodes!$A$2:$A$9,0)),"")</f>
        <v>H</v>
      </c>
      <c r="M4808" s="7" t="n">
        <f aca="false">IFERROR(VALUE(MID(D4808,FIND("_",D4808)+1,FIND("_",D4808,FIND("_",D4808)+1)-FIND("_",D4808)-1)),"")</f>
        <v>12</v>
      </c>
      <c r="N4808" s="7" t="str">
        <f aca="false">IF(OR(C4808="",M4808=""),"",C4808&amp;" Item "&amp;M4808)</f>
        <v>Patisserie Item 12</v>
      </c>
      <c r="O4808" s="7" t="n">
        <v>52</v>
      </c>
      <c r="P4808" s="8" t="n">
        <f aca="false">G4808*Q4808</f>
        <v>19.35</v>
      </c>
      <c r="Q4808" s="9" t="n">
        <f aca="false">IF(K4808=TRUE(),0.1,0)</f>
        <v>0.1</v>
      </c>
    </row>
    <row r="4809" customFormat="false" ht="15" hidden="false" customHeight="true" outlineLevel="0" collapsed="false">
      <c r="A4809" s="1" t="s">
        <v>5062</v>
      </c>
      <c r="B4809" s="1" t="s">
        <v>119</v>
      </c>
      <c r="C4809" s="1" t="s">
        <v>29</v>
      </c>
      <c r="D4809" s="1" t="s">
        <v>1245</v>
      </c>
      <c r="E4809" s="1" t="n">
        <v>26</v>
      </c>
      <c r="F4809" s="1" t="n">
        <v>7</v>
      </c>
      <c r="G4809" s="1" t="n">
        <v>182</v>
      </c>
      <c r="H4809" s="1" t="s">
        <v>21</v>
      </c>
      <c r="I4809" s="1" t="s">
        <v>22</v>
      </c>
      <c r="J4809" s="4" t="n">
        <v>44754</v>
      </c>
      <c r="K4809" s="5" t="b">
        <f aca="false">TRUE()</f>
        <v>1</v>
      </c>
      <c r="L4809" s="6" t="str">
        <f aca="false">IFERROR(INDEX(CategoryCodes!$B$2:$B$9,MATCH(C4809,CategoryCodes!$A$2:$A$9,0)),"")</f>
        <v>B</v>
      </c>
      <c r="M4809" s="7" t="n">
        <f aca="false">IFERROR(VALUE(MID(D4809,FIND("_",D4809)+1,FIND("_",D4809,FIND("_",D4809)+1)-FIND("_",D4809)-1)),"")</f>
        <v>15</v>
      </c>
      <c r="N4809" s="7" t="str">
        <f aca="false">IF(OR(C4809="",M4809=""),"",C4809&amp;" Item "&amp;M4809)</f>
        <v>Butchers Item 15</v>
      </c>
      <c r="O4809" s="7" t="n">
        <v>376</v>
      </c>
      <c r="P4809" s="8" t="n">
        <f aca="false">G4809*Q4809</f>
        <v>18.2</v>
      </c>
      <c r="Q4809" s="9" t="n">
        <f aca="false">IF(K4809=TRUE(),0.1,0)</f>
        <v>0.1</v>
      </c>
    </row>
    <row r="4810" customFormat="false" ht="15" hidden="false" customHeight="true" outlineLevel="0" collapsed="false">
      <c r="A4810" s="1" t="s">
        <v>5063</v>
      </c>
      <c r="B4810" s="1" t="s">
        <v>61</v>
      </c>
      <c r="C4810" s="1" t="s">
        <v>47</v>
      </c>
      <c r="D4810" s="1" t="s">
        <v>196</v>
      </c>
      <c r="E4810" s="1" t="n">
        <v>20</v>
      </c>
      <c r="F4810" s="1" t="n">
        <v>1</v>
      </c>
      <c r="G4810" s="1" t="n">
        <v>20</v>
      </c>
      <c r="H4810" s="1" t="s">
        <v>31</v>
      </c>
      <c r="I4810" s="1" t="s">
        <v>44</v>
      </c>
      <c r="J4810" s="4" t="n">
        <v>45160</v>
      </c>
      <c r="L4810" s="6" t="str">
        <f aca="false">IFERROR(INDEX(CategoryCodes!$B$2:$B$9,MATCH(C4810,CategoryCodes!$A$2:$A$9,0)),"")</f>
        <v>F</v>
      </c>
      <c r="M4810" s="7" t="n">
        <f aca="false">IFERROR(VALUE(MID(D4810,FIND("_",D4810)+1,FIND("_",D4810,FIND("_",D4810)+1)-FIND("_",D4810)-1)),"")</f>
        <v>11</v>
      </c>
      <c r="N4810" s="7" t="str">
        <f aca="false">IF(OR(C4810="",M4810=""),"",C4810&amp;" Item "&amp;M4810)</f>
        <v>Furniture Item 11</v>
      </c>
      <c r="O4810" s="7" t="n">
        <v>424</v>
      </c>
      <c r="P4810" s="8" t="n">
        <f aca="false">G4810*Q4810</f>
        <v>0</v>
      </c>
      <c r="Q4810" s="9" t="n">
        <f aca="false">IF(K4810=TRUE(),0.1,0)</f>
        <v>0</v>
      </c>
    </row>
    <row r="4811" customFormat="false" ht="15" hidden="false" customHeight="true" outlineLevel="0" collapsed="false">
      <c r="A4811" s="1" t="s">
        <v>5064</v>
      </c>
      <c r="B4811" s="1" t="s">
        <v>174</v>
      </c>
      <c r="C4811" s="1" t="s">
        <v>19</v>
      </c>
      <c r="D4811" s="1" t="s">
        <v>172</v>
      </c>
      <c r="E4811" s="1" t="n">
        <v>21.5</v>
      </c>
      <c r="F4811" s="1" t="n">
        <v>8</v>
      </c>
      <c r="G4811" s="1" t="n">
        <v>172</v>
      </c>
      <c r="H4811" s="1" t="s">
        <v>21</v>
      </c>
      <c r="I4811" s="1" t="s">
        <v>44</v>
      </c>
      <c r="J4811" s="4" t="n">
        <v>45562</v>
      </c>
      <c r="K4811" s="5" t="b">
        <f aca="false">TRUE()</f>
        <v>1</v>
      </c>
      <c r="L4811" s="6" t="str">
        <f aca="false">IFERROR(INDEX(CategoryCodes!$B$2:$B$9,MATCH(C4811,CategoryCodes!$A$2:$A$9,0)),"")</f>
        <v>H</v>
      </c>
      <c r="M4811" s="7" t="n">
        <f aca="false">IFERROR(VALUE(MID(D4811,FIND("_",D4811)+1,FIND("_",D4811,FIND("_",D4811)+1)-FIND("_",D4811)-1)),"")</f>
        <v>12</v>
      </c>
      <c r="N4811" s="7" t="str">
        <f aca="false">IF(OR(C4811="",M4811=""),"",C4811&amp;" Item "&amp;M4811)</f>
        <v>Patisserie Item 12</v>
      </c>
      <c r="O4811" s="7" t="n">
        <v>334</v>
      </c>
      <c r="P4811" s="8" t="n">
        <f aca="false">G4811*Q4811</f>
        <v>17.2</v>
      </c>
      <c r="Q4811" s="9" t="n">
        <f aca="false">IF(K4811=TRUE(),0.1,0)</f>
        <v>0.1</v>
      </c>
    </row>
    <row r="4812" customFormat="false" ht="15" hidden="false" customHeight="true" outlineLevel="0" collapsed="false">
      <c r="A4812" s="1" t="s">
        <v>5065</v>
      </c>
      <c r="B4812" s="1" t="s">
        <v>122</v>
      </c>
      <c r="C4812" s="1" t="s">
        <v>136</v>
      </c>
      <c r="D4812" s="1" t="s">
        <v>297</v>
      </c>
      <c r="E4812" s="1" t="n">
        <v>23</v>
      </c>
      <c r="F4812" s="1" t="n">
        <v>8</v>
      </c>
      <c r="G4812" s="1" t="n">
        <v>184</v>
      </c>
      <c r="H4812" s="1" t="s">
        <v>54</v>
      </c>
      <c r="I4812" s="1" t="s">
        <v>22</v>
      </c>
      <c r="J4812" s="4" t="n">
        <v>45542</v>
      </c>
      <c r="K4812" s="5" t="b">
        <f aca="false">FALSE()</f>
        <v>0</v>
      </c>
      <c r="L4812" s="6" t="str">
        <f aca="false">IFERROR(INDEX(CategoryCodes!$B$2:$B$9,MATCH(C4812,CategoryCodes!$A$2:$A$9,0)),"")</f>
        <v>C</v>
      </c>
      <c r="M4812" s="7" t="n">
        <f aca="false">IFERROR(VALUE(MID(D4812,FIND("_",D4812)+1,FIND("_",D4812,FIND("_",D4812)+1)-FIND("_",D4812)-1)),"")</f>
        <v>13</v>
      </c>
      <c r="N4812" s="7" t="str">
        <f aca="false">IF(OR(C4812="",M4812=""),"",C4812&amp;" Item "&amp;M4812)</f>
        <v>Computers and electric accessories Item 13</v>
      </c>
      <c r="O4812" s="7" t="n">
        <v>384</v>
      </c>
      <c r="P4812" s="8" t="n">
        <f aca="false">G4812*Q4812</f>
        <v>0</v>
      </c>
      <c r="Q4812" s="9" t="n">
        <f aca="false">IF(K4812=TRUE(),0.1,0)</f>
        <v>0</v>
      </c>
    </row>
    <row r="4813" customFormat="false" ht="15" hidden="false" customHeight="true" outlineLevel="0" collapsed="false">
      <c r="A4813" s="1" t="s">
        <v>5066</v>
      </c>
      <c r="B4813" s="1" t="s">
        <v>42</v>
      </c>
      <c r="C4813" s="1" t="s">
        <v>38</v>
      </c>
      <c r="D4813" s="1" t="s">
        <v>96</v>
      </c>
      <c r="E4813" s="1" t="n">
        <v>24.5</v>
      </c>
      <c r="F4813" s="1" t="n">
        <v>5</v>
      </c>
      <c r="G4813" s="1" t="n">
        <v>122.5</v>
      </c>
      <c r="H4813" s="1" t="s">
        <v>21</v>
      </c>
      <c r="I4813" s="1" t="s">
        <v>22</v>
      </c>
      <c r="J4813" s="4" t="n">
        <v>45062</v>
      </c>
      <c r="K4813" s="5" t="b">
        <f aca="false">FALSE()</f>
        <v>0</v>
      </c>
      <c r="L4813" s="6" t="str">
        <f aca="false">IFERROR(INDEX(CategoryCodes!$B$2:$B$9,MATCH(C4813,CategoryCodes!$A$2:$A$9,0)),"")</f>
        <v>E</v>
      </c>
      <c r="M4813" s="7" t="n">
        <f aca="false">IFERROR(VALUE(MID(D4813,FIND("_",D4813)+1,FIND("_",D4813,FIND("_",D4813)+1)-FIND("_",D4813)-1)),"")</f>
        <v>14</v>
      </c>
      <c r="N4813" s="7" t="str">
        <f aca="false">IF(OR(C4813="",M4813=""),"",C4813&amp;" Item "&amp;M4813)</f>
        <v>Food Item 14</v>
      </c>
      <c r="O4813" s="7" t="n">
        <v>126</v>
      </c>
      <c r="P4813" s="8" t="n">
        <f aca="false">G4813*Q4813</f>
        <v>0</v>
      </c>
      <c r="Q4813" s="9" t="n">
        <f aca="false">IF(K4813=TRUE(),0.1,0)</f>
        <v>0</v>
      </c>
    </row>
    <row r="4814" customFormat="false" ht="15" hidden="false" customHeight="true" outlineLevel="0" collapsed="false">
      <c r="A4814" s="1" t="s">
        <v>5067</v>
      </c>
      <c r="B4814" s="1" t="s">
        <v>18</v>
      </c>
      <c r="C4814" s="1" t="s">
        <v>25</v>
      </c>
      <c r="D4814" s="1" t="s">
        <v>1076</v>
      </c>
      <c r="E4814" s="1" t="n">
        <v>14</v>
      </c>
      <c r="F4814" s="1" t="n">
        <v>9</v>
      </c>
      <c r="G4814" s="1" t="n">
        <v>126</v>
      </c>
      <c r="H4814" s="1" t="s">
        <v>31</v>
      </c>
      <c r="I4814" s="1" t="s">
        <v>22</v>
      </c>
      <c r="J4814" s="4" t="n">
        <v>45574</v>
      </c>
      <c r="K4814" s="5" t="b">
        <f aca="false">FALSE()</f>
        <v>0</v>
      </c>
      <c r="L4814" s="6" t="str">
        <f aca="false">IFERROR(INDEX(CategoryCodes!$B$2:$B$9,MATCH(C4814,CategoryCodes!$A$2:$A$9,0)),"")</f>
        <v>G</v>
      </c>
      <c r="M4814" s="7" t="n">
        <f aca="false">IFERROR(VALUE(MID(D4814,FIND("_",D4814)+1,FIND("_",D4814,FIND("_",D4814)+1)-FIND("_",D4814)-1)),"")</f>
        <v>7</v>
      </c>
      <c r="N4814" s="7" t="str">
        <f aca="false">IF(OR(C4814="",M4814=""),"",C4814&amp;" Item "&amp;M4814)</f>
        <v>Milk Products Item 7</v>
      </c>
      <c r="O4814" s="7" t="n">
        <v>152</v>
      </c>
      <c r="P4814" s="8" t="n">
        <f aca="false">G4814*Q4814</f>
        <v>0</v>
      </c>
      <c r="Q4814" s="9" t="n">
        <f aca="false">IF(K4814=TRUE(),0.1,0)</f>
        <v>0</v>
      </c>
    </row>
    <row r="4815" customFormat="false" ht="15" hidden="false" customHeight="true" outlineLevel="0" collapsed="false">
      <c r="A4815" s="1" t="s">
        <v>5068</v>
      </c>
      <c r="B4815" s="1" t="s">
        <v>49</v>
      </c>
      <c r="C4815" s="1" t="s">
        <v>38</v>
      </c>
      <c r="D4815" s="1" t="s">
        <v>100</v>
      </c>
      <c r="E4815" s="1" t="n">
        <v>20</v>
      </c>
      <c r="F4815" s="1" t="n">
        <v>10</v>
      </c>
      <c r="G4815" s="1" t="n">
        <v>200</v>
      </c>
      <c r="H4815" s="1" t="s">
        <v>21</v>
      </c>
      <c r="I4815" s="1" t="s">
        <v>44</v>
      </c>
      <c r="J4815" s="4" t="n">
        <v>45636</v>
      </c>
      <c r="K4815" s="5" t="b">
        <f aca="false">TRUE()</f>
        <v>1</v>
      </c>
      <c r="L4815" s="6" t="str">
        <f aca="false">IFERROR(INDEX(CategoryCodes!$B$2:$B$9,MATCH(C4815,CategoryCodes!$A$2:$A$9,0)),"")</f>
        <v>E</v>
      </c>
      <c r="M4815" s="7" t="n">
        <f aca="false">IFERROR(VALUE(MID(D4815,FIND("_",D4815)+1,FIND("_",D4815,FIND("_",D4815)+1)-FIND("_",D4815)-1)),"")</f>
        <v>11</v>
      </c>
      <c r="N4815" s="7" t="str">
        <f aca="false">IF(OR(C4815="",M4815=""),"",C4815&amp;" Item "&amp;M4815)</f>
        <v>Food Item 11</v>
      </c>
      <c r="O4815" s="7" t="n">
        <v>447</v>
      </c>
      <c r="P4815" s="8" t="n">
        <f aca="false">G4815*Q4815</f>
        <v>20</v>
      </c>
      <c r="Q4815" s="9" t="n">
        <f aca="false">IF(K4815=TRUE(),0.1,0)</f>
        <v>0.1</v>
      </c>
    </row>
    <row r="4816" customFormat="false" ht="15" hidden="false" customHeight="true" outlineLevel="0" collapsed="false">
      <c r="A4816" s="1" t="s">
        <v>5069</v>
      </c>
      <c r="B4816" s="1" t="s">
        <v>24</v>
      </c>
      <c r="C4816" s="1" t="s">
        <v>25</v>
      </c>
      <c r="D4816" s="1" t="s">
        <v>689</v>
      </c>
      <c r="E4816" s="1" t="n">
        <v>24.5</v>
      </c>
      <c r="F4816" s="1" t="n">
        <v>6</v>
      </c>
      <c r="G4816" s="1" t="n">
        <v>147</v>
      </c>
      <c r="H4816" s="1" t="s">
        <v>21</v>
      </c>
      <c r="I4816" s="1" t="s">
        <v>44</v>
      </c>
      <c r="J4816" s="4" t="n">
        <v>44889</v>
      </c>
      <c r="K4816" s="5" t="b">
        <f aca="false">TRUE()</f>
        <v>1</v>
      </c>
      <c r="L4816" s="6" t="str">
        <f aca="false">IFERROR(INDEX(CategoryCodes!$B$2:$B$9,MATCH(C4816,CategoryCodes!$A$2:$A$9,0)),"")</f>
        <v>G</v>
      </c>
      <c r="M4816" s="7" t="n">
        <f aca="false">IFERROR(VALUE(MID(D4816,FIND("_",D4816)+1,FIND("_",D4816,FIND("_",D4816)+1)-FIND("_",D4816)-1)),"")</f>
        <v>14</v>
      </c>
      <c r="N4816" s="7" t="str">
        <f aca="false">IF(OR(C4816="",M4816=""),"",C4816&amp;" Item "&amp;M4816)</f>
        <v>Milk Products Item 14</v>
      </c>
      <c r="O4816" s="7" t="n">
        <v>16</v>
      </c>
      <c r="P4816" s="8" t="n">
        <f aca="false">G4816*Q4816</f>
        <v>14.7</v>
      </c>
      <c r="Q4816" s="9" t="n">
        <f aca="false">IF(K4816=TRUE(),0.1,0)</f>
        <v>0.1</v>
      </c>
    </row>
    <row r="4817" customFormat="false" ht="15" hidden="false" customHeight="true" outlineLevel="0" collapsed="false">
      <c r="A4817" s="1" t="s">
        <v>5070</v>
      </c>
      <c r="B4817" s="1" t="s">
        <v>129</v>
      </c>
      <c r="C4817" s="1" t="s">
        <v>34</v>
      </c>
      <c r="D4817" s="1" t="s">
        <v>264</v>
      </c>
      <c r="E4817" s="1" t="n">
        <v>33.5</v>
      </c>
      <c r="F4817" s="1" t="n">
        <v>1</v>
      </c>
      <c r="G4817" s="1" t="n">
        <v>33.5</v>
      </c>
      <c r="H4817" s="1" t="s">
        <v>21</v>
      </c>
      <c r="I4817" s="1" t="s">
        <v>44</v>
      </c>
      <c r="J4817" s="4" t="n">
        <v>45559</v>
      </c>
      <c r="K4817" s="5" t="b">
        <f aca="false">TRUE()</f>
        <v>1</v>
      </c>
      <c r="L4817" s="6" t="str">
        <f aca="false">IFERROR(INDEX(CategoryCodes!$B$2:$B$9,MATCH(C4817,CategoryCodes!$A$2:$A$9,0)),"")</f>
        <v>A</v>
      </c>
      <c r="M4817" s="7" t="n">
        <f aca="false">IFERROR(VALUE(MID(D4817,FIND("_",D4817)+1,FIND("_",D4817,FIND("_",D4817)+1)-FIND("_",D4817)-1)),"")</f>
        <v>20</v>
      </c>
      <c r="N4817" s="7" t="str">
        <f aca="false">IF(OR(C4817="",M4817=""),"",C4817&amp;" Item "&amp;M4817)</f>
        <v>Beverages Item 20</v>
      </c>
      <c r="O4817" s="7" t="n">
        <v>230</v>
      </c>
      <c r="P4817" s="8" t="n">
        <f aca="false">G4817*Q4817</f>
        <v>3.35</v>
      </c>
      <c r="Q4817" s="9" t="n">
        <f aca="false">IF(K4817=TRUE(),0.1,0)</f>
        <v>0.1</v>
      </c>
    </row>
    <row r="4818" customFormat="false" ht="15" hidden="false" customHeight="true" outlineLevel="0" collapsed="false">
      <c r="A4818" s="1" t="s">
        <v>5071</v>
      </c>
      <c r="B4818" s="1" t="s">
        <v>61</v>
      </c>
      <c r="C4818" s="1" t="s">
        <v>34</v>
      </c>
      <c r="D4818" s="1" t="s">
        <v>576</v>
      </c>
      <c r="E4818" s="1" t="n">
        <v>29</v>
      </c>
      <c r="F4818" s="1" t="n">
        <v>6</v>
      </c>
      <c r="G4818" s="1" t="n">
        <v>174</v>
      </c>
      <c r="H4818" s="1" t="s">
        <v>54</v>
      </c>
      <c r="I4818" s="1" t="s">
        <v>44</v>
      </c>
      <c r="J4818" s="4" t="n">
        <v>45637</v>
      </c>
      <c r="K4818" s="5" t="b">
        <f aca="false">TRUE()</f>
        <v>1</v>
      </c>
      <c r="L4818" s="6" t="str">
        <f aca="false">IFERROR(INDEX(CategoryCodes!$B$2:$B$9,MATCH(C4818,CategoryCodes!$A$2:$A$9,0)),"")</f>
        <v>A</v>
      </c>
      <c r="M4818" s="7" t="n">
        <f aca="false">IFERROR(VALUE(MID(D4818,FIND("_",D4818)+1,FIND("_",D4818,FIND("_",D4818)+1)-FIND("_",D4818)-1)),"")</f>
        <v>17</v>
      </c>
      <c r="N4818" s="7" t="str">
        <f aca="false">IF(OR(C4818="",M4818=""),"",C4818&amp;" Item "&amp;M4818)</f>
        <v>Beverages Item 17</v>
      </c>
      <c r="O4818" s="7" t="n">
        <v>134</v>
      </c>
      <c r="P4818" s="8" t="n">
        <f aca="false">G4818*Q4818</f>
        <v>17.4</v>
      </c>
      <c r="Q4818" s="9" t="n">
        <f aca="false">IF(K4818=TRUE(),0.1,0)</f>
        <v>0.1</v>
      </c>
    </row>
    <row r="4819" customFormat="false" ht="15" hidden="false" customHeight="true" outlineLevel="0" collapsed="false">
      <c r="A4819" s="1" t="s">
        <v>5072</v>
      </c>
      <c r="B4819" s="1" t="s">
        <v>18</v>
      </c>
      <c r="C4819" s="1" t="s">
        <v>47</v>
      </c>
      <c r="D4819" s="1" t="s">
        <v>205</v>
      </c>
      <c r="E4819" s="1" t="n">
        <v>39.5</v>
      </c>
      <c r="F4819" s="1" t="n">
        <v>6</v>
      </c>
      <c r="G4819" s="1" t="n">
        <v>237</v>
      </c>
      <c r="H4819" s="1" t="s">
        <v>21</v>
      </c>
      <c r="I4819" s="1" t="s">
        <v>22</v>
      </c>
      <c r="J4819" s="4" t="n">
        <v>45077</v>
      </c>
      <c r="K4819" s="5" t="b">
        <f aca="false">TRUE()</f>
        <v>1</v>
      </c>
      <c r="L4819" s="6" t="str">
        <f aca="false">IFERROR(INDEX(CategoryCodes!$B$2:$B$9,MATCH(C4819,CategoryCodes!$A$2:$A$9,0)),"")</f>
        <v>F</v>
      </c>
      <c r="M4819" s="7" t="n">
        <f aca="false">IFERROR(VALUE(MID(D4819,FIND("_",D4819)+1,FIND("_",D4819,FIND("_",D4819)+1)-FIND("_",D4819)-1)),"")</f>
        <v>24</v>
      </c>
      <c r="N4819" s="7" t="str">
        <f aca="false">IF(OR(C4819="",M4819=""),"",C4819&amp;" Item "&amp;M4819)</f>
        <v>Furniture Item 24</v>
      </c>
      <c r="O4819" s="7" t="n">
        <v>178</v>
      </c>
      <c r="P4819" s="8" t="n">
        <f aca="false">G4819*Q4819</f>
        <v>23.7</v>
      </c>
      <c r="Q4819" s="9" t="n">
        <f aca="false">IF(K4819=TRUE(),0.1,0)</f>
        <v>0.1</v>
      </c>
    </row>
    <row r="4820" customFormat="false" ht="15" hidden="false" customHeight="true" outlineLevel="0" collapsed="false">
      <c r="A4820" s="1" t="s">
        <v>5073</v>
      </c>
      <c r="B4820" s="1" t="s">
        <v>61</v>
      </c>
      <c r="C4820" s="1" t="s">
        <v>38</v>
      </c>
      <c r="D4820" s="1" t="s">
        <v>825</v>
      </c>
      <c r="E4820" s="1" t="n">
        <v>15.5</v>
      </c>
      <c r="F4820" s="1" t="n">
        <v>2</v>
      </c>
      <c r="G4820" s="1" t="n">
        <v>31</v>
      </c>
      <c r="H4820" s="1" t="s">
        <v>31</v>
      </c>
      <c r="I4820" s="1" t="s">
        <v>22</v>
      </c>
      <c r="J4820" s="4" t="n">
        <v>44793</v>
      </c>
      <c r="L4820" s="6" t="str">
        <f aca="false">IFERROR(INDEX(CategoryCodes!$B$2:$B$9,MATCH(C4820,CategoryCodes!$A$2:$A$9,0)),"")</f>
        <v>E</v>
      </c>
      <c r="M4820" s="7" t="n">
        <f aca="false">IFERROR(VALUE(MID(D4820,FIND("_",D4820)+1,FIND("_",D4820,FIND("_",D4820)+1)-FIND("_",D4820)-1)),"")</f>
        <v>8</v>
      </c>
      <c r="N4820" s="7" t="str">
        <f aca="false">IF(OR(C4820="",M4820=""),"",C4820&amp;" Item "&amp;M4820)</f>
        <v>Food Item 8</v>
      </c>
      <c r="O4820" s="7" t="n">
        <v>441</v>
      </c>
      <c r="P4820" s="8" t="n">
        <f aca="false">G4820*Q4820</f>
        <v>0</v>
      </c>
      <c r="Q4820" s="9" t="n">
        <f aca="false">IF(K4820=TRUE(),0.1,0)</f>
        <v>0</v>
      </c>
    </row>
    <row r="4821" customFormat="false" ht="15" hidden="false" customHeight="true" outlineLevel="0" collapsed="false">
      <c r="A4821" s="1" t="s">
        <v>5074</v>
      </c>
      <c r="B4821" s="1" t="s">
        <v>104</v>
      </c>
      <c r="C4821" s="1" t="s">
        <v>29</v>
      </c>
      <c r="D4821" s="1" t="s">
        <v>30</v>
      </c>
      <c r="E4821" s="1" t="n">
        <v>21.5</v>
      </c>
      <c r="F4821" s="1" t="n">
        <v>7</v>
      </c>
      <c r="G4821" s="1" t="n">
        <v>150.5</v>
      </c>
      <c r="H4821" s="1" t="s">
        <v>31</v>
      </c>
      <c r="I4821" s="1" t="s">
        <v>44</v>
      </c>
      <c r="J4821" s="4" t="n">
        <v>44660</v>
      </c>
      <c r="L4821" s="6" t="str">
        <f aca="false">IFERROR(INDEX(CategoryCodes!$B$2:$B$9,MATCH(C4821,CategoryCodes!$A$2:$A$9,0)),"")</f>
        <v>B</v>
      </c>
      <c r="M4821" s="7" t="n">
        <f aca="false">IFERROR(VALUE(MID(D4821,FIND("_",D4821)+1,FIND("_",D4821,FIND("_",D4821)+1)-FIND("_",D4821)-1)),"")</f>
        <v>12</v>
      </c>
      <c r="N4821" s="7" t="str">
        <f aca="false">IF(OR(C4821="",M4821=""),"",C4821&amp;" Item "&amp;M4821)</f>
        <v>Butchers Item 12</v>
      </c>
      <c r="O4821" s="7" t="n">
        <v>418</v>
      </c>
      <c r="P4821" s="8" t="n">
        <f aca="false">G4821*Q4821</f>
        <v>0</v>
      </c>
      <c r="Q4821" s="9" t="n">
        <f aca="false">IF(K4821=TRUE(),0.1,0)</f>
        <v>0</v>
      </c>
    </row>
    <row r="4822" customFormat="false" ht="15" hidden="false" customHeight="true" outlineLevel="0" collapsed="false">
      <c r="A4822" s="1" t="s">
        <v>5075</v>
      </c>
      <c r="B4822" s="1" t="s">
        <v>37</v>
      </c>
      <c r="C4822" s="1" t="s">
        <v>25</v>
      </c>
      <c r="D4822" s="1" t="s">
        <v>158</v>
      </c>
      <c r="E4822" s="1" t="n">
        <v>12.5</v>
      </c>
      <c r="F4822" s="1" t="n">
        <v>1</v>
      </c>
      <c r="G4822" s="1" t="n">
        <v>12.5</v>
      </c>
      <c r="H4822" s="1" t="s">
        <v>21</v>
      </c>
      <c r="I4822" s="1" t="s">
        <v>44</v>
      </c>
      <c r="J4822" s="4" t="n">
        <v>45194</v>
      </c>
      <c r="L4822" s="6" t="str">
        <f aca="false">IFERROR(INDEX(CategoryCodes!$B$2:$B$9,MATCH(C4822,CategoryCodes!$A$2:$A$9,0)),"")</f>
        <v>G</v>
      </c>
      <c r="M4822" s="7" t="n">
        <f aca="false">IFERROR(VALUE(MID(D4822,FIND("_",D4822)+1,FIND("_",D4822,FIND("_",D4822)+1)-FIND("_",D4822)-1)),"")</f>
        <v>6</v>
      </c>
      <c r="N4822" s="7" t="str">
        <f aca="false">IF(OR(C4822="",M4822=""),"",C4822&amp;" Item "&amp;M4822)</f>
        <v>Milk Products Item 6</v>
      </c>
      <c r="O4822" s="7" t="n">
        <v>44</v>
      </c>
      <c r="P4822" s="8" t="n">
        <f aca="false">G4822*Q4822</f>
        <v>0</v>
      </c>
      <c r="Q4822" s="9" t="n">
        <f aca="false">IF(K4822=TRUE(),0.1,0)</f>
        <v>0</v>
      </c>
    </row>
    <row r="4823" customFormat="false" ht="15" hidden="false" customHeight="true" outlineLevel="0" collapsed="false">
      <c r="A4823" s="1" t="s">
        <v>5076</v>
      </c>
      <c r="B4823" s="1" t="s">
        <v>95</v>
      </c>
      <c r="C4823" s="1" t="s">
        <v>25</v>
      </c>
      <c r="D4823" s="1" t="s">
        <v>207</v>
      </c>
      <c r="E4823" s="1" t="n">
        <v>15.5</v>
      </c>
      <c r="F4823" s="1" t="n">
        <v>8</v>
      </c>
      <c r="G4823" s="1" t="n">
        <v>124</v>
      </c>
      <c r="H4823" s="1" t="s">
        <v>21</v>
      </c>
      <c r="I4823" s="1" t="s">
        <v>44</v>
      </c>
      <c r="J4823" s="4" t="n">
        <v>45099</v>
      </c>
      <c r="L4823" s="6" t="str">
        <f aca="false">IFERROR(INDEX(CategoryCodes!$B$2:$B$9,MATCH(C4823,CategoryCodes!$A$2:$A$9,0)),"")</f>
        <v>G</v>
      </c>
      <c r="M4823" s="7" t="n">
        <f aca="false">IFERROR(VALUE(MID(D4823,FIND("_",D4823)+1,FIND("_",D4823,FIND("_",D4823)+1)-FIND("_",D4823)-1)),"")</f>
        <v>8</v>
      </c>
      <c r="N4823" s="7" t="str">
        <f aca="false">IF(OR(C4823="",M4823=""),"",C4823&amp;" Item "&amp;M4823)</f>
        <v>Milk Products Item 8</v>
      </c>
      <c r="O4823" s="7" t="n">
        <v>224</v>
      </c>
      <c r="P4823" s="8" t="n">
        <f aca="false">G4823*Q4823</f>
        <v>0</v>
      </c>
      <c r="Q4823" s="9" t="n">
        <f aca="false">IF(K4823=TRUE(),0.1,0)</f>
        <v>0</v>
      </c>
    </row>
    <row r="4824" customFormat="false" ht="15" hidden="false" customHeight="true" outlineLevel="0" collapsed="false">
      <c r="A4824" s="1" t="s">
        <v>5077</v>
      </c>
      <c r="B4824" s="1" t="s">
        <v>114</v>
      </c>
      <c r="C4824" s="1" t="s">
        <v>25</v>
      </c>
      <c r="D4824" s="1" t="s">
        <v>277</v>
      </c>
      <c r="E4824" s="1" t="n">
        <v>5</v>
      </c>
      <c r="F4824" s="1" t="n">
        <v>3</v>
      </c>
      <c r="G4824" s="1" t="n">
        <v>15</v>
      </c>
      <c r="H4824" s="1" t="s">
        <v>21</v>
      </c>
      <c r="I4824" s="1" t="s">
        <v>22</v>
      </c>
      <c r="J4824" s="4" t="n">
        <v>45641</v>
      </c>
      <c r="K4824" s="5" t="b">
        <f aca="false">FALSE()</f>
        <v>0</v>
      </c>
      <c r="L4824" s="6" t="str">
        <f aca="false">IFERROR(INDEX(CategoryCodes!$B$2:$B$9,MATCH(C4824,CategoryCodes!$A$2:$A$9,0)),"")</f>
        <v>G</v>
      </c>
      <c r="M4824" s="7" t="n">
        <f aca="false">IFERROR(VALUE(MID(D4824,FIND("_",D4824)+1,FIND("_",D4824,FIND("_",D4824)+1)-FIND("_",D4824)-1)),"")</f>
        <v>1</v>
      </c>
      <c r="N4824" s="7" t="str">
        <f aca="false">IF(OR(C4824="",M4824=""),"",C4824&amp;" Item "&amp;M4824)</f>
        <v>Milk Products Item 1</v>
      </c>
      <c r="O4824" s="7" t="n">
        <v>443</v>
      </c>
      <c r="P4824" s="8" t="n">
        <f aca="false">G4824*Q4824</f>
        <v>0</v>
      </c>
      <c r="Q4824" s="9" t="n">
        <f aca="false">IF(K4824=TRUE(),0.1,0)</f>
        <v>0</v>
      </c>
    </row>
    <row r="4825" customFormat="false" ht="15" hidden="false" customHeight="true" outlineLevel="0" collapsed="false">
      <c r="A4825" s="1" t="s">
        <v>5078</v>
      </c>
      <c r="B4825" s="1" t="s">
        <v>18</v>
      </c>
      <c r="C4825" s="1" t="s">
        <v>38</v>
      </c>
      <c r="D4825" s="1" t="s">
        <v>488</v>
      </c>
      <c r="E4825" s="1" t="n">
        <v>23</v>
      </c>
      <c r="F4825" s="1" t="n">
        <v>4</v>
      </c>
      <c r="G4825" s="1" t="n">
        <v>92</v>
      </c>
      <c r="H4825" s="1" t="s">
        <v>54</v>
      </c>
      <c r="I4825" s="1" t="s">
        <v>44</v>
      </c>
      <c r="J4825" s="4" t="n">
        <v>44816</v>
      </c>
      <c r="K4825" s="5" t="b">
        <f aca="false">FALSE()</f>
        <v>0</v>
      </c>
      <c r="L4825" s="6" t="str">
        <f aca="false">IFERROR(INDEX(CategoryCodes!$B$2:$B$9,MATCH(C4825,CategoryCodes!$A$2:$A$9,0)),"")</f>
        <v>E</v>
      </c>
      <c r="M4825" s="7" t="n">
        <f aca="false">IFERROR(VALUE(MID(D4825,FIND("_",D4825)+1,FIND("_",D4825,FIND("_",D4825)+1)-FIND("_",D4825)-1)),"")</f>
        <v>13</v>
      </c>
      <c r="N4825" s="7" t="str">
        <f aca="false">IF(OR(C4825="",M4825=""),"",C4825&amp;" Item "&amp;M4825)</f>
        <v>Food Item 13</v>
      </c>
      <c r="O4825" s="7" t="n">
        <v>60</v>
      </c>
      <c r="P4825" s="8" t="n">
        <f aca="false">G4825*Q4825</f>
        <v>0</v>
      </c>
      <c r="Q4825" s="9" t="n">
        <f aca="false">IF(K4825=TRUE(),0.1,0)</f>
        <v>0</v>
      </c>
    </row>
    <row r="4826" customFormat="false" ht="15" hidden="false" customHeight="true" outlineLevel="0" collapsed="false">
      <c r="A4826" s="1" t="s">
        <v>5079</v>
      </c>
      <c r="B4826" s="1" t="s">
        <v>75</v>
      </c>
      <c r="C4826" s="1" t="s">
        <v>34</v>
      </c>
      <c r="D4826" s="1" t="s">
        <v>211</v>
      </c>
      <c r="E4826" s="1" t="n">
        <v>24.5</v>
      </c>
      <c r="F4826" s="1" t="n">
        <v>6</v>
      </c>
      <c r="G4826" s="1" t="n">
        <v>147</v>
      </c>
      <c r="H4826" s="1" t="s">
        <v>31</v>
      </c>
      <c r="I4826" s="1" t="s">
        <v>44</v>
      </c>
      <c r="J4826" s="4" t="n">
        <v>45052</v>
      </c>
      <c r="K4826" s="5" t="b">
        <f aca="false">FALSE()</f>
        <v>0</v>
      </c>
      <c r="L4826" s="6" t="str">
        <f aca="false">IFERROR(INDEX(CategoryCodes!$B$2:$B$9,MATCH(C4826,CategoryCodes!$A$2:$A$9,0)),"")</f>
        <v>A</v>
      </c>
      <c r="M4826" s="7" t="n">
        <f aca="false">IFERROR(VALUE(MID(D4826,FIND("_",D4826)+1,FIND("_",D4826,FIND("_",D4826)+1)-FIND("_",D4826)-1)),"")</f>
        <v>14</v>
      </c>
      <c r="N4826" s="7" t="str">
        <f aca="false">IF(OR(C4826="",M4826=""),"",C4826&amp;" Item "&amp;M4826)</f>
        <v>Beverages Item 14</v>
      </c>
      <c r="O4826" s="7" t="n">
        <v>397</v>
      </c>
      <c r="P4826" s="8" t="n">
        <f aca="false">G4826*Q4826</f>
        <v>0</v>
      </c>
      <c r="Q4826" s="9" t="n">
        <f aca="false">IF(K4826=TRUE(),0.1,0)</f>
        <v>0</v>
      </c>
    </row>
    <row r="4827" customFormat="false" ht="15" hidden="false" customHeight="true" outlineLevel="0" collapsed="false">
      <c r="A4827" s="1" t="s">
        <v>5080</v>
      </c>
      <c r="B4827" s="1" t="s">
        <v>80</v>
      </c>
      <c r="C4827" s="1" t="s">
        <v>29</v>
      </c>
      <c r="D4827" s="1" t="s">
        <v>91</v>
      </c>
      <c r="E4827" s="1" t="n">
        <v>33.5</v>
      </c>
      <c r="F4827" s="1" t="n">
        <v>1</v>
      </c>
      <c r="G4827" s="1" t="n">
        <v>33.5</v>
      </c>
      <c r="H4827" s="1" t="s">
        <v>21</v>
      </c>
      <c r="I4827" s="1" t="s">
        <v>22</v>
      </c>
      <c r="J4827" s="4" t="n">
        <v>44940</v>
      </c>
      <c r="L4827" s="6" t="str">
        <f aca="false">IFERROR(INDEX(CategoryCodes!$B$2:$B$9,MATCH(C4827,CategoryCodes!$A$2:$A$9,0)),"")</f>
        <v>B</v>
      </c>
      <c r="M4827" s="7" t="n">
        <f aca="false">IFERROR(VALUE(MID(D4827,FIND("_",D4827)+1,FIND("_",D4827,FIND("_",D4827)+1)-FIND("_",D4827)-1)),"")</f>
        <v>20</v>
      </c>
      <c r="N4827" s="7" t="str">
        <f aca="false">IF(OR(C4827="",M4827=""),"",C4827&amp;" Item "&amp;M4827)</f>
        <v>Butchers Item 20</v>
      </c>
      <c r="O4827" s="7" t="n">
        <v>415</v>
      </c>
      <c r="P4827" s="8" t="n">
        <f aca="false">G4827*Q4827</f>
        <v>0</v>
      </c>
      <c r="Q4827" s="9" t="n">
        <f aca="false">IF(K4827=TRUE(),0.1,0)</f>
        <v>0</v>
      </c>
    </row>
    <row r="4828" customFormat="false" ht="15" hidden="false" customHeight="true" outlineLevel="0" collapsed="false">
      <c r="A4828" s="1" t="s">
        <v>5081</v>
      </c>
      <c r="B4828" s="1" t="s">
        <v>49</v>
      </c>
      <c r="C4828" s="1" t="s">
        <v>136</v>
      </c>
      <c r="D4828" s="1" t="s">
        <v>433</v>
      </c>
      <c r="E4828" s="1" t="n">
        <v>17</v>
      </c>
      <c r="F4828" s="1" t="n">
        <v>5</v>
      </c>
      <c r="G4828" s="1" t="n">
        <v>85</v>
      </c>
      <c r="H4828" s="1" t="s">
        <v>31</v>
      </c>
      <c r="I4828" s="1" t="s">
        <v>22</v>
      </c>
      <c r="J4828" s="4" t="n">
        <v>45112</v>
      </c>
      <c r="K4828" s="5" t="b">
        <f aca="false">FALSE()</f>
        <v>0</v>
      </c>
      <c r="L4828" s="6" t="str">
        <f aca="false">IFERROR(INDEX(CategoryCodes!$B$2:$B$9,MATCH(C4828,CategoryCodes!$A$2:$A$9,0)),"")</f>
        <v>C</v>
      </c>
      <c r="M4828" s="7" t="n">
        <f aca="false">IFERROR(VALUE(MID(D4828,FIND("_",D4828)+1,FIND("_",D4828,FIND("_",D4828)+1)-FIND("_",D4828)-1)),"")</f>
        <v>9</v>
      </c>
      <c r="N4828" s="7" t="str">
        <f aca="false">IF(OR(C4828="",M4828=""),"",C4828&amp;" Item "&amp;M4828)</f>
        <v>Computers and electric accessories Item 9</v>
      </c>
      <c r="O4828" s="7" t="n">
        <v>121</v>
      </c>
      <c r="P4828" s="8" t="n">
        <f aca="false">G4828*Q4828</f>
        <v>0</v>
      </c>
      <c r="Q4828" s="9" t="n">
        <f aca="false">IF(K4828=TRUE(),0.1,0)</f>
        <v>0</v>
      </c>
    </row>
    <row r="4829" customFormat="false" ht="15" hidden="false" customHeight="true" outlineLevel="0" collapsed="false">
      <c r="A4829" s="1" t="s">
        <v>5082</v>
      </c>
      <c r="B4829" s="1" t="s">
        <v>49</v>
      </c>
      <c r="C4829" s="1" t="s">
        <v>38</v>
      </c>
      <c r="D4829" s="1" t="s">
        <v>201</v>
      </c>
      <c r="E4829" s="1" t="n">
        <v>14</v>
      </c>
      <c r="F4829" s="1" t="n">
        <v>7</v>
      </c>
      <c r="G4829" s="1" t="n">
        <v>98</v>
      </c>
      <c r="H4829" s="1" t="s">
        <v>54</v>
      </c>
      <c r="I4829" s="1" t="s">
        <v>44</v>
      </c>
      <c r="J4829" s="4" t="n">
        <v>45073</v>
      </c>
      <c r="K4829" s="5" t="b">
        <f aca="false">FALSE()</f>
        <v>0</v>
      </c>
      <c r="L4829" s="6" t="str">
        <f aca="false">IFERROR(INDEX(CategoryCodes!$B$2:$B$9,MATCH(C4829,CategoryCodes!$A$2:$A$9,0)),"")</f>
        <v>E</v>
      </c>
      <c r="M4829" s="7" t="n">
        <f aca="false">IFERROR(VALUE(MID(D4829,FIND("_",D4829)+1,FIND("_",D4829,FIND("_",D4829)+1)-FIND("_",D4829)-1)),"")</f>
        <v>7</v>
      </c>
      <c r="N4829" s="7" t="str">
        <f aca="false">IF(OR(C4829="",M4829=""),"",C4829&amp;" Item "&amp;M4829)</f>
        <v>Food Item 7</v>
      </c>
      <c r="O4829" s="7" t="n">
        <v>107</v>
      </c>
      <c r="P4829" s="8" t="n">
        <f aca="false">G4829*Q4829</f>
        <v>0</v>
      </c>
      <c r="Q4829" s="9" t="n">
        <f aca="false">IF(K4829=TRUE(),0.1,0)</f>
        <v>0</v>
      </c>
    </row>
    <row r="4830" customFormat="false" ht="15" hidden="false" customHeight="true" outlineLevel="0" collapsed="false">
      <c r="A4830" s="1" t="s">
        <v>5083</v>
      </c>
      <c r="B4830" s="1" t="s">
        <v>80</v>
      </c>
      <c r="C4830" s="1" t="s">
        <v>29</v>
      </c>
      <c r="D4830" s="1" t="s">
        <v>389</v>
      </c>
      <c r="E4830" s="1" t="n">
        <v>41</v>
      </c>
      <c r="F4830" s="1" t="n">
        <v>3</v>
      </c>
      <c r="G4830" s="1" t="n">
        <v>123</v>
      </c>
      <c r="H4830" s="1" t="s">
        <v>21</v>
      </c>
      <c r="I4830" s="1" t="s">
        <v>22</v>
      </c>
      <c r="J4830" s="4" t="n">
        <v>44860</v>
      </c>
      <c r="K4830" s="5" t="b">
        <f aca="false">FALSE()</f>
        <v>0</v>
      </c>
      <c r="L4830" s="6" t="str">
        <f aca="false">IFERROR(INDEX(CategoryCodes!$B$2:$B$9,MATCH(C4830,CategoryCodes!$A$2:$A$9,0)),"")</f>
        <v>B</v>
      </c>
      <c r="M4830" s="7" t="n">
        <f aca="false">IFERROR(VALUE(MID(D4830,FIND("_",D4830)+1,FIND("_",D4830,FIND("_",D4830)+1)-FIND("_",D4830)-1)),"")</f>
        <v>25</v>
      </c>
      <c r="N4830" s="7" t="str">
        <f aca="false">IF(OR(C4830="",M4830=""),"",C4830&amp;" Item "&amp;M4830)</f>
        <v>Butchers Item 25</v>
      </c>
      <c r="O4830" s="7" t="n">
        <v>415</v>
      </c>
      <c r="P4830" s="8" t="n">
        <f aca="false">G4830*Q4830</f>
        <v>0</v>
      </c>
      <c r="Q4830" s="9" t="n">
        <f aca="false">IF(K4830=TRUE(),0.1,0)</f>
        <v>0</v>
      </c>
    </row>
    <row r="4831" customFormat="false" ht="15" hidden="false" customHeight="true" outlineLevel="0" collapsed="false">
      <c r="A4831" s="1" t="s">
        <v>5084</v>
      </c>
      <c r="B4831" s="1" t="s">
        <v>95</v>
      </c>
      <c r="C4831" s="1" t="s">
        <v>29</v>
      </c>
      <c r="D4831" s="1" t="s">
        <v>233</v>
      </c>
      <c r="E4831" s="1" t="n">
        <v>15.5</v>
      </c>
      <c r="F4831" s="1" t="n">
        <v>3</v>
      </c>
      <c r="G4831" s="1" t="n">
        <v>46.5</v>
      </c>
      <c r="H4831" s="1" t="s">
        <v>21</v>
      </c>
      <c r="I4831" s="1" t="s">
        <v>44</v>
      </c>
      <c r="J4831" s="4" t="n">
        <v>44856</v>
      </c>
      <c r="L4831" s="6" t="str">
        <f aca="false">IFERROR(INDEX(CategoryCodes!$B$2:$B$9,MATCH(C4831,CategoryCodes!$A$2:$A$9,0)),"")</f>
        <v>B</v>
      </c>
      <c r="M4831" s="7" t="n">
        <f aca="false">IFERROR(VALUE(MID(D4831,FIND("_",D4831)+1,FIND("_",D4831,FIND("_",D4831)+1)-FIND("_",D4831)-1)),"")</f>
        <v>8</v>
      </c>
      <c r="N4831" s="7" t="str">
        <f aca="false">IF(OR(C4831="",M4831=""),"",C4831&amp;" Item "&amp;M4831)</f>
        <v>Butchers Item 8</v>
      </c>
      <c r="O4831" s="7" t="n">
        <v>377</v>
      </c>
      <c r="P4831" s="8" t="n">
        <f aca="false">G4831*Q4831</f>
        <v>0</v>
      </c>
      <c r="Q4831" s="9" t="n">
        <f aca="false">IF(K4831=TRUE(),0.1,0)</f>
        <v>0</v>
      </c>
    </row>
    <row r="4832" customFormat="false" ht="15" hidden="false" customHeight="true" outlineLevel="0" collapsed="false">
      <c r="A4832" s="1" t="s">
        <v>5085</v>
      </c>
      <c r="B4832" s="1" t="s">
        <v>86</v>
      </c>
      <c r="C4832" s="1" t="s">
        <v>38</v>
      </c>
      <c r="D4832" s="1" t="s">
        <v>132</v>
      </c>
      <c r="E4832" s="1" t="n">
        <v>8</v>
      </c>
      <c r="F4832" s="1" t="n">
        <v>10</v>
      </c>
      <c r="G4832" s="1" t="n">
        <v>80</v>
      </c>
      <c r="H4832" s="1" t="s">
        <v>54</v>
      </c>
      <c r="I4832" s="1" t="s">
        <v>44</v>
      </c>
      <c r="J4832" s="4" t="n">
        <v>44790</v>
      </c>
      <c r="K4832" s="5" t="b">
        <f aca="false">FALSE()</f>
        <v>0</v>
      </c>
      <c r="L4832" s="6" t="str">
        <f aca="false">IFERROR(INDEX(CategoryCodes!$B$2:$B$9,MATCH(C4832,CategoryCodes!$A$2:$A$9,0)),"")</f>
        <v>E</v>
      </c>
      <c r="M4832" s="7" t="n">
        <f aca="false">IFERROR(VALUE(MID(D4832,FIND("_",D4832)+1,FIND("_",D4832,FIND("_",D4832)+1)-FIND("_",D4832)-1)),"")</f>
        <v>3</v>
      </c>
      <c r="N4832" s="7" t="str">
        <f aca="false">IF(OR(C4832="",M4832=""),"",C4832&amp;" Item "&amp;M4832)</f>
        <v>Food Item 3</v>
      </c>
      <c r="O4832" s="7" t="n">
        <v>301</v>
      </c>
      <c r="P4832" s="8" t="n">
        <f aca="false">G4832*Q4832</f>
        <v>0</v>
      </c>
      <c r="Q4832" s="9" t="n">
        <f aca="false">IF(K4832=TRUE(),0.1,0)</f>
        <v>0</v>
      </c>
    </row>
    <row r="4833" customFormat="false" ht="15" hidden="false" customHeight="true" outlineLevel="0" collapsed="false">
      <c r="A4833" s="1" t="s">
        <v>5086</v>
      </c>
      <c r="B4833" s="1" t="s">
        <v>18</v>
      </c>
      <c r="C4833" s="1" t="s">
        <v>34</v>
      </c>
      <c r="D4833" s="1" t="s">
        <v>472</v>
      </c>
      <c r="E4833" s="1" t="n">
        <v>5</v>
      </c>
      <c r="F4833" s="1" t="n">
        <v>9</v>
      </c>
      <c r="G4833" s="1" t="n">
        <v>45</v>
      </c>
      <c r="H4833" s="1" t="s">
        <v>21</v>
      </c>
      <c r="I4833" s="1" t="s">
        <v>22</v>
      </c>
      <c r="J4833" s="4" t="n">
        <v>45490</v>
      </c>
      <c r="L4833" s="6" t="str">
        <f aca="false">IFERROR(INDEX(CategoryCodes!$B$2:$B$9,MATCH(C4833,CategoryCodes!$A$2:$A$9,0)),"")</f>
        <v>A</v>
      </c>
      <c r="M4833" s="7" t="n">
        <f aca="false">IFERROR(VALUE(MID(D4833,FIND("_",D4833)+1,FIND("_",D4833,FIND("_",D4833)+1)-FIND("_",D4833)-1)),"")</f>
        <v>1</v>
      </c>
      <c r="N4833" s="7" t="str">
        <f aca="false">IF(OR(C4833="",M4833=""),"",C4833&amp;" Item "&amp;M4833)</f>
        <v>Beverages Item 1</v>
      </c>
      <c r="O4833" s="7" t="n">
        <v>352</v>
      </c>
      <c r="P4833" s="8" t="n">
        <f aca="false">G4833*Q4833</f>
        <v>0</v>
      </c>
      <c r="Q4833" s="9" t="n">
        <f aca="false">IF(K4833=TRUE(),0.1,0)</f>
        <v>0</v>
      </c>
    </row>
    <row r="4834" customFormat="false" ht="15" hidden="false" customHeight="true" outlineLevel="0" collapsed="false">
      <c r="A4834" s="1" t="s">
        <v>5087</v>
      </c>
      <c r="B4834" s="1" t="s">
        <v>37</v>
      </c>
      <c r="C4834" s="1" t="s">
        <v>19</v>
      </c>
      <c r="D4834" s="1" t="s">
        <v>802</v>
      </c>
      <c r="E4834" s="1" t="n">
        <v>38</v>
      </c>
      <c r="F4834" s="1" t="n">
        <v>4</v>
      </c>
      <c r="G4834" s="1" t="n">
        <v>152</v>
      </c>
      <c r="H4834" s="1" t="s">
        <v>31</v>
      </c>
      <c r="I4834" s="1" t="s">
        <v>44</v>
      </c>
      <c r="J4834" s="4" t="n">
        <v>45595</v>
      </c>
      <c r="K4834" s="5" t="b">
        <f aca="false">TRUE()</f>
        <v>1</v>
      </c>
      <c r="L4834" s="6" t="str">
        <f aca="false">IFERROR(INDEX(CategoryCodes!$B$2:$B$9,MATCH(C4834,CategoryCodes!$A$2:$A$9,0)),"")</f>
        <v>H</v>
      </c>
      <c r="M4834" s="7" t="n">
        <f aca="false">IFERROR(VALUE(MID(D4834,FIND("_",D4834)+1,FIND("_",D4834,FIND("_",D4834)+1)-FIND("_",D4834)-1)),"")</f>
        <v>23</v>
      </c>
      <c r="N4834" s="7" t="str">
        <f aca="false">IF(OR(C4834="",M4834=""),"",C4834&amp;" Item "&amp;M4834)</f>
        <v>Patisserie Item 23</v>
      </c>
      <c r="O4834" s="7" t="n">
        <v>179</v>
      </c>
      <c r="P4834" s="8" t="n">
        <f aca="false">G4834*Q4834</f>
        <v>15.2</v>
      </c>
      <c r="Q4834" s="9" t="n">
        <f aca="false">IF(K4834=TRUE(),0.1,0)</f>
        <v>0.1</v>
      </c>
    </row>
    <row r="4835" customFormat="false" ht="15" hidden="false" customHeight="true" outlineLevel="0" collapsed="false">
      <c r="A4835" s="1" t="s">
        <v>5088</v>
      </c>
      <c r="B4835" s="1" t="s">
        <v>80</v>
      </c>
      <c r="C4835" s="1" t="s">
        <v>136</v>
      </c>
      <c r="D4835" s="1" t="s">
        <v>1054</v>
      </c>
      <c r="E4835" s="1" t="n">
        <v>8</v>
      </c>
      <c r="F4835" s="1" t="n">
        <v>2</v>
      </c>
      <c r="G4835" s="1" t="n">
        <v>16</v>
      </c>
      <c r="H4835" s="1" t="s">
        <v>54</v>
      </c>
      <c r="I4835" s="1" t="s">
        <v>22</v>
      </c>
      <c r="J4835" s="4" t="n">
        <v>44809</v>
      </c>
      <c r="K4835" s="5" t="b">
        <f aca="false">TRUE()</f>
        <v>1</v>
      </c>
      <c r="L4835" s="6" t="str">
        <f aca="false">IFERROR(INDEX(CategoryCodes!$B$2:$B$9,MATCH(C4835,CategoryCodes!$A$2:$A$9,0)),"")</f>
        <v>C</v>
      </c>
      <c r="M4835" s="7" t="n">
        <f aca="false">IFERROR(VALUE(MID(D4835,FIND("_",D4835)+1,FIND("_",D4835,FIND("_",D4835)+1)-FIND("_",D4835)-1)),"")</f>
        <v>3</v>
      </c>
      <c r="N4835" s="7" t="str">
        <f aca="false">IF(OR(C4835="",M4835=""),"",C4835&amp;" Item "&amp;M4835)</f>
        <v>Computers and electric accessories Item 3</v>
      </c>
      <c r="O4835" s="7" t="n">
        <v>440</v>
      </c>
      <c r="P4835" s="8" t="n">
        <f aca="false">G4835*Q4835</f>
        <v>1.6</v>
      </c>
      <c r="Q4835" s="9" t="n">
        <f aca="false">IF(K4835=TRUE(),0.1,0)</f>
        <v>0.1</v>
      </c>
    </row>
    <row r="4836" customFormat="false" ht="15" hidden="false" customHeight="true" outlineLevel="0" collapsed="false">
      <c r="A4836" s="1" t="s">
        <v>5089</v>
      </c>
      <c r="B4836" s="1" t="s">
        <v>24</v>
      </c>
      <c r="C4836" s="1" t="s">
        <v>38</v>
      </c>
      <c r="D4836" s="1" t="s">
        <v>209</v>
      </c>
      <c r="E4836" s="1" t="n">
        <v>9.5</v>
      </c>
      <c r="F4836" s="1" t="n">
        <v>10</v>
      </c>
      <c r="G4836" s="1" t="n">
        <v>95</v>
      </c>
      <c r="H4836" s="1" t="s">
        <v>54</v>
      </c>
      <c r="I4836" s="1" t="s">
        <v>22</v>
      </c>
      <c r="J4836" s="4" t="n">
        <v>44822</v>
      </c>
      <c r="K4836" s="5" t="b">
        <f aca="false">FALSE()</f>
        <v>0</v>
      </c>
      <c r="L4836" s="6" t="str">
        <f aca="false">IFERROR(INDEX(CategoryCodes!$B$2:$B$9,MATCH(C4836,CategoryCodes!$A$2:$A$9,0)),"")</f>
        <v>E</v>
      </c>
      <c r="M4836" s="7" t="n">
        <f aca="false">IFERROR(VALUE(MID(D4836,FIND("_",D4836)+1,FIND("_",D4836,FIND("_",D4836)+1)-FIND("_",D4836)-1)),"")</f>
        <v>4</v>
      </c>
      <c r="N4836" s="7" t="str">
        <f aca="false">IF(OR(C4836="",M4836=""),"",C4836&amp;" Item "&amp;M4836)</f>
        <v>Food Item 4</v>
      </c>
      <c r="O4836" s="7" t="n">
        <v>363</v>
      </c>
      <c r="P4836" s="8" t="n">
        <f aca="false">G4836*Q4836</f>
        <v>0</v>
      </c>
      <c r="Q4836" s="9" t="n">
        <f aca="false">IF(K4836=TRUE(),0.1,0)</f>
        <v>0</v>
      </c>
    </row>
    <row r="4837" customFormat="false" ht="15" hidden="false" customHeight="true" outlineLevel="0" collapsed="false">
      <c r="A4837" s="1" t="s">
        <v>5090</v>
      </c>
      <c r="B4837" s="1" t="s">
        <v>86</v>
      </c>
      <c r="C4837" s="1" t="s">
        <v>19</v>
      </c>
      <c r="D4837" s="1" t="s">
        <v>178</v>
      </c>
      <c r="E4837" s="1" t="n">
        <v>5</v>
      </c>
      <c r="F4837" s="1" t="n">
        <v>5</v>
      </c>
      <c r="G4837" s="1" t="n">
        <v>25</v>
      </c>
      <c r="H4837" s="1" t="s">
        <v>31</v>
      </c>
      <c r="I4837" s="1" t="s">
        <v>44</v>
      </c>
      <c r="J4837" s="4" t="n">
        <v>45361</v>
      </c>
      <c r="K4837" s="5" t="b">
        <f aca="false">FALSE()</f>
        <v>0</v>
      </c>
      <c r="L4837" s="6" t="str">
        <f aca="false">IFERROR(INDEX(CategoryCodes!$B$2:$B$9,MATCH(C4837,CategoryCodes!$A$2:$A$9,0)),"")</f>
        <v>H</v>
      </c>
      <c r="M4837" s="7" t="n">
        <f aca="false">IFERROR(VALUE(MID(D4837,FIND("_",D4837)+1,FIND("_",D4837,FIND("_",D4837)+1)-FIND("_",D4837)-1)),"")</f>
        <v>1</v>
      </c>
      <c r="N4837" s="7" t="str">
        <f aca="false">IF(OR(C4837="",M4837=""),"",C4837&amp;" Item "&amp;M4837)</f>
        <v>Patisserie Item 1</v>
      </c>
      <c r="O4837" s="7" t="n">
        <v>312</v>
      </c>
      <c r="P4837" s="8" t="n">
        <f aca="false">G4837*Q4837</f>
        <v>0</v>
      </c>
      <c r="Q4837" s="9" t="n">
        <f aca="false">IF(K4837=TRUE(),0.1,0)</f>
        <v>0</v>
      </c>
    </row>
    <row r="4838" customFormat="false" ht="15" hidden="false" customHeight="true" outlineLevel="0" collapsed="false">
      <c r="A4838" s="1" t="s">
        <v>5091</v>
      </c>
      <c r="B4838" s="1" t="s">
        <v>174</v>
      </c>
      <c r="C4838" s="1" t="s">
        <v>25</v>
      </c>
      <c r="D4838" s="1" t="s">
        <v>158</v>
      </c>
      <c r="E4838" s="1" t="n">
        <v>12.5</v>
      </c>
      <c r="F4838" s="1" t="n">
        <v>7</v>
      </c>
      <c r="G4838" s="1" t="n">
        <v>87.5</v>
      </c>
      <c r="H4838" s="1" t="s">
        <v>54</v>
      </c>
      <c r="I4838" s="1" t="s">
        <v>44</v>
      </c>
      <c r="J4838" s="4" t="n">
        <v>44659</v>
      </c>
      <c r="K4838" s="5" t="b">
        <f aca="false">FALSE()</f>
        <v>0</v>
      </c>
      <c r="L4838" s="6" t="str">
        <f aca="false">IFERROR(INDEX(CategoryCodes!$B$2:$B$9,MATCH(C4838,CategoryCodes!$A$2:$A$9,0)),"")</f>
        <v>G</v>
      </c>
      <c r="M4838" s="7" t="n">
        <f aca="false">IFERROR(VALUE(MID(D4838,FIND("_",D4838)+1,FIND("_",D4838,FIND("_",D4838)+1)-FIND("_",D4838)-1)),"")</f>
        <v>6</v>
      </c>
      <c r="N4838" s="7" t="str">
        <f aca="false">IF(OR(C4838="",M4838=""),"",C4838&amp;" Item "&amp;M4838)</f>
        <v>Milk Products Item 6</v>
      </c>
      <c r="O4838" s="7" t="n">
        <v>323</v>
      </c>
      <c r="P4838" s="8" t="n">
        <f aca="false">G4838*Q4838</f>
        <v>0</v>
      </c>
      <c r="Q4838" s="9" t="n">
        <f aca="false">IF(K4838=TRUE(),0.1,0)</f>
        <v>0</v>
      </c>
    </row>
    <row r="4839" customFormat="false" ht="15" hidden="false" customHeight="true" outlineLevel="0" collapsed="false">
      <c r="A4839" s="1" t="s">
        <v>5092</v>
      </c>
      <c r="B4839" s="1" t="s">
        <v>61</v>
      </c>
      <c r="C4839" s="1" t="s">
        <v>34</v>
      </c>
      <c r="D4839" s="1" t="s">
        <v>262</v>
      </c>
      <c r="E4839" s="1" t="n">
        <v>32</v>
      </c>
      <c r="F4839" s="1" t="n">
        <v>4</v>
      </c>
      <c r="G4839" s="1" t="n">
        <v>128</v>
      </c>
      <c r="H4839" s="1" t="s">
        <v>54</v>
      </c>
      <c r="I4839" s="1" t="s">
        <v>22</v>
      </c>
      <c r="J4839" s="4" t="n">
        <v>44953</v>
      </c>
      <c r="L4839" s="6" t="str">
        <f aca="false">IFERROR(INDEX(CategoryCodes!$B$2:$B$9,MATCH(C4839,CategoryCodes!$A$2:$A$9,0)),"")</f>
        <v>A</v>
      </c>
      <c r="M4839" s="7" t="n">
        <f aca="false">IFERROR(VALUE(MID(D4839,FIND("_",D4839)+1,FIND("_",D4839,FIND("_",D4839)+1)-FIND("_",D4839)-1)),"")</f>
        <v>19</v>
      </c>
      <c r="N4839" s="7" t="str">
        <f aca="false">IF(OR(C4839="",M4839=""),"",C4839&amp;" Item "&amp;M4839)</f>
        <v>Beverages Item 19</v>
      </c>
      <c r="O4839" s="7" t="n">
        <v>219</v>
      </c>
      <c r="P4839" s="8" t="n">
        <f aca="false">G4839*Q4839</f>
        <v>0</v>
      </c>
      <c r="Q4839" s="9" t="n">
        <f aca="false">IF(K4839=TRUE(),0.1,0)</f>
        <v>0</v>
      </c>
    </row>
    <row r="4840" customFormat="false" ht="15" hidden="false" customHeight="true" outlineLevel="0" collapsed="false">
      <c r="A4840" s="1" t="s">
        <v>5093</v>
      </c>
      <c r="B4840" s="1" t="s">
        <v>24</v>
      </c>
      <c r="C4840" s="1" t="s">
        <v>72</v>
      </c>
      <c r="D4840" s="1" t="s">
        <v>81</v>
      </c>
      <c r="E4840" s="1" t="n">
        <v>9.5</v>
      </c>
      <c r="F4840" s="1" t="n">
        <v>2</v>
      </c>
      <c r="G4840" s="1" t="n">
        <v>19</v>
      </c>
      <c r="H4840" s="1" t="s">
        <v>21</v>
      </c>
      <c r="I4840" s="1" t="s">
        <v>22</v>
      </c>
      <c r="J4840" s="4" t="n">
        <v>44695</v>
      </c>
      <c r="L4840" s="6" t="str">
        <f aca="false">IFERROR(INDEX(CategoryCodes!$B$2:$B$9,MATCH(C4840,CategoryCodes!$A$2:$A$9,0)),"")</f>
        <v>D</v>
      </c>
      <c r="M4840" s="7" t="n">
        <f aca="false">IFERROR(VALUE(MID(D4840,FIND("_",D4840)+1,FIND("_",D4840,FIND("_",D4840)+1)-FIND("_",D4840)-1)),"")</f>
        <v>4</v>
      </c>
      <c r="N4840" s="7" t="str">
        <f aca="false">IF(OR(C4840="",M4840=""),"",C4840&amp;" Item "&amp;M4840)</f>
        <v>Electric household essentials Item 4</v>
      </c>
      <c r="O4840" s="7" t="n">
        <v>84</v>
      </c>
      <c r="P4840" s="8" t="n">
        <f aca="false">G4840*Q4840</f>
        <v>0</v>
      </c>
      <c r="Q4840" s="9" t="n">
        <f aca="false">IF(K4840=TRUE(),0.1,0)</f>
        <v>0</v>
      </c>
    </row>
    <row r="4841" customFormat="false" ht="15" hidden="false" customHeight="true" outlineLevel="0" collapsed="false">
      <c r="A4841" s="1" t="s">
        <v>5094</v>
      </c>
      <c r="B4841" s="1" t="s">
        <v>42</v>
      </c>
      <c r="C4841" s="1" t="s">
        <v>34</v>
      </c>
      <c r="D4841" s="1" t="s">
        <v>262</v>
      </c>
      <c r="E4841" s="1" t="n">
        <v>32</v>
      </c>
      <c r="F4841" s="1" t="n">
        <v>6</v>
      </c>
      <c r="G4841" s="1" t="n">
        <v>192</v>
      </c>
      <c r="H4841" s="1" t="s">
        <v>21</v>
      </c>
      <c r="I4841" s="1" t="s">
        <v>44</v>
      </c>
      <c r="J4841" s="4" t="n">
        <v>45151</v>
      </c>
      <c r="K4841" s="5" t="b">
        <f aca="false">FALSE()</f>
        <v>0</v>
      </c>
      <c r="L4841" s="6" t="str">
        <f aca="false">IFERROR(INDEX(CategoryCodes!$B$2:$B$9,MATCH(C4841,CategoryCodes!$A$2:$A$9,0)),"")</f>
        <v>A</v>
      </c>
      <c r="M4841" s="7" t="n">
        <f aca="false">IFERROR(VALUE(MID(D4841,FIND("_",D4841)+1,FIND("_",D4841,FIND("_",D4841)+1)-FIND("_",D4841)-1)),"")</f>
        <v>19</v>
      </c>
      <c r="N4841" s="7" t="str">
        <f aca="false">IF(OR(C4841="",M4841=""),"",C4841&amp;" Item "&amp;M4841)</f>
        <v>Beverages Item 19</v>
      </c>
      <c r="O4841" s="7" t="n">
        <v>315</v>
      </c>
      <c r="P4841" s="8" t="n">
        <f aca="false">G4841*Q4841</f>
        <v>0</v>
      </c>
      <c r="Q4841" s="9" t="n">
        <f aca="false">IF(K4841=TRUE(),0.1,0)</f>
        <v>0</v>
      </c>
    </row>
    <row r="4842" customFormat="false" ht="15" hidden="false" customHeight="true" outlineLevel="0" collapsed="false">
      <c r="A4842" s="1" t="s">
        <v>5095</v>
      </c>
      <c r="B4842" s="1" t="s">
        <v>24</v>
      </c>
      <c r="C4842" s="1" t="s">
        <v>38</v>
      </c>
      <c r="D4842" s="1" t="s">
        <v>191</v>
      </c>
      <c r="E4842" s="1" t="n">
        <v>33.5</v>
      </c>
      <c r="F4842" s="1" t="n">
        <v>7</v>
      </c>
      <c r="G4842" s="1" t="n">
        <v>234.5</v>
      </c>
      <c r="H4842" s="1" t="s">
        <v>31</v>
      </c>
      <c r="I4842" s="1" t="s">
        <v>44</v>
      </c>
      <c r="J4842" s="4" t="n">
        <v>44836</v>
      </c>
      <c r="K4842" s="5" t="b">
        <f aca="false">FALSE()</f>
        <v>0</v>
      </c>
      <c r="L4842" s="6" t="str">
        <f aca="false">IFERROR(INDEX(CategoryCodes!$B$2:$B$9,MATCH(C4842,CategoryCodes!$A$2:$A$9,0)),"")</f>
        <v>E</v>
      </c>
      <c r="M4842" s="7" t="n">
        <f aca="false">IFERROR(VALUE(MID(D4842,FIND("_",D4842)+1,FIND("_",D4842,FIND("_",D4842)+1)-FIND("_",D4842)-1)),"")</f>
        <v>20</v>
      </c>
      <c r="N4842" s="7" t="str">
        <f aca="false">IF(OR(C4842="",M4842=""),"",C4842&amp;" Item "&amp;M4842)</f>
        <v>Food Item 20</v>
      </c>
      <c r="O4842" s="7" t="n">
        <v>71</v>
      </c>
      <c r="P4842" s="8" t="n">
        <f aca="false">G4842*Q4842</f>
        <v>0</v>
      </c>
      <c r="Q4842" s="9" t="n">
        <f aca="false">IF(K4842=TRUE(),0.1,0)</f>
        <v>0</v>
      </c>
    </row>
    <row r="4843" customFormat="false" ht="15" hidden="false" customHeight="true" outlineLevel="0" collapsed="false">
      <c r="A4843" s="1" t="s">
        <v>5096</v>
      </c>
      <c r="B4843" s="1" t="s">
        <v>42</v>
      </c>
      <c r="C4843" s="1" t="s">
        <v>136</v>
      </c>
      <c r="D4843" s="1" t="s">
        <v>367</v>
      </c>
      <c r="E4843" s="1" t="n">
        <v>32</v>
      </c>
      <c r="F4843" s="1" t="n">
        <v>4</v>
      </c>
      <c r="G4843" s="1" t="n">
        <v>128</v>
      </c>
      <c r="H4843" s="1" t="s">
        <v>21</v>
      </c>
      <c r="I4843" s="1" t="s">
        <v>22</v>
      </c>
      <c r="J4843" s="4" t="n">
        <v>45653</v>
      </c>
      <c r="K4843" s="5" t="b">
        <f aca="false">FALSE()</f>
        <v>0</v>
      </c>
      <c r="L4843" s="6" t="str">
        <f aca="false">IFERROR(INDEX(CategoryCodes!$B$2:$B$9,MATCH(C4843,CategoryCodes!$A$2:$A$9,0)),"")</f>
        <v>C</v>
      </c>
      <c r="M4843" s="7" t="n">
        <f aca="false">IFERROR(VALUE(MID(D4843,FIND("_",D4843)+1,FIND("_",D4843,FIND("_",D4843)+1)-FIND("_",D4843)-1)),"")</f>
        <v>19</v>
      </c>
      <c r="N4843" s="7" t="str">
        <f aca="false">IF(OR(C4843="",M4843=""),"",C4843&amp;" Item "&amp;M4843)</f>
        <v>Computers and electric accessories Item 19</v>
      </c>
      <c r="O4843" s="7" t="n">
        <v>401</v>
      </c>
      <c r="P4843" s="8" t="n">
        <f aca="false">G4843*Q4843</f>
        <v>0</v>
      </c>
      <c r="Q4843" s="9" t="n">
        <f aca="false">IF(K4843=TRUE(),0.1,0)</f>
        <v>0</v>
      </c>
    </row>
    <row r="4844" customFormat="false" ht="15" hidden="false" customHeight="true" outlineLevel="0" collapsed="false">
      <c r="A4844" s="1" t="s">
        <v>5097</v>
      </c>
      <c r="B4844" s="1" t="s">
        <v>49</v>
      </c>
      <c r="C4844" s="1" t="s">
        <v>19</v>
      </c>
      <c r="D4844" s="1" t="s">
        <v>461</v>
      </c>
      <c r="E4844" s="1" t="n">
        <v>26</v>
      </c>
      <c r="F4844" s="1" t="n">
        <v>5</v>
      </c>
      <c r="G4844" s="1" t="n">
        <v>130</v>
      </c>
      <c r="H4844" s="1" t="s">
        <v>31</v>
      </c>
      <c r="I4844" s="1" t="s">
        <v>22</v>
      </c>
      <c r="J4844" s="4" t="n">
        <v>45356</v>
      </c>
      <c r="K4844" s="5" t="b">
        <f aca="false">TRUE()</f>
        <v>1</v>
      </c>
      <c r="L4844" s="6" t="str">
        <f aca="false">IFERROR(INDEX(CategoryCodes!$B$2:$B$9,MATCH(C4844,CategoryCodes!$A$2:$A$9,0)),"")</f>
        <v>H</v>
      </c>
      <c r="M4844" s="7" t="n">
        <f aca="false">IFERROR(VALUE(MID(D4844,FIND("_",D4844)+1,FIND("_",D4844,FIND("_",D4844)+1)-FIND("_",D4844)-1)),"")</f>
        <v>15</v>
      </c>
      <c r="N4844" s="7" t="str">
        <f aca="false">IF(OR(C4844="",M4844=""),"",C4844&amp;" Item "&amp;M4844)</f>
        <v>Patisserie Item 15</v>
      </c>
      <c r="O4844" s="7" t="n">
        <v>105</v>
      </c>
      <c r="P4844" s="8" t="n">
        <f aca="false">G4844*Q4844</f>
        <v>13</v>
      </c>
      <c r="Q4844" s="9" t="n">
        <f aca="false">IF(K4844=TRUE(),0.1,0)</f>
        <v>0.1</v>
      </c>
    </row>
    <row r="4845" customFormat="false" ht="15" hidden="false" customHeight="true" outlineLevel="0" collapsed="false">
      <c r="A4845" s="1" t="s">
        <v>5098</v>
      </c>
      <c r="B4845" s="1" t="s">
        <v>129</v>
      </c>
      <c r="C4845" s="1" t="s">
        <v>19</v>
      </c>
      <c r="D4845" s="1" t="s">
        <v>228</v>
      </c>
      <c r="E4845" s="1" t="n">
        <v>27.5</v>
      </c>
      <c r="F4845" s="1" t="n">
        <v>4</v>
      </c>
      <c r="G4845" s="1" t="n">
        <v>110</v>
      </c>
      <c r="H4845" s="1" t="s">
        <v>54</v>
      </c>
      <c r="I4845" s="1" t="s">
        <v>22</v>
      </c>
      <c r="J4845" s="4" t="n">
        <v>44691</v>
      </c>
      <c r="K4845" s="5" t="b">
        <f aca="false">TRUE()</f>
        <v>1</v>
      </c>
      <c r="L4845" s="6" t="str">
        <f aca="false">IFERROR(INDEX(CategoryCodes!$B$2:$B$9,MATCH(C4845,CategoryCodes!$A$2:$A$9,0)),"")</f>
        <v>H</v>
      </c>
      <c r="M4845" s="7" t="n">
        <f aca="false">IFERROR(VALUE(MID(D4845,FIND("_",D4845)+1,FIND("_",D4845,FIND("_",D4845)+1)-FIND("_",D4845)-1)),"")</f>
        <v>16</v>
      </c>
      <c r="N4845" s="7" t="str">
        <f aca="false">IF(OR(C4845="",M4845=""),"",C4845&amp;" Item "&amp;M4845)</f>
        <v>Patisserie Item 16</v>
      </c>
      <c r="O4845" s="7" t="n">
        <v>416</v>
      </c>
      <c r="P4845" s="8" t="n">
        <f aca="false">G4845*Q4845</f>
        <v>11</v>
      </c>
      <c r="Q4845" s="9" t="n">
        <f aca="false">IF(K4845=TRUE(),0.1,0)</f>
        <v>0.1</v>
      </c>
    </row>
    <row r="4846" customFormat="false" ht="15" hidden="false" customHeight="true" outlineLevel="0" collapsed="false">
      <c r="A4846" s="1" t="s">
        <v>5099</v>
      </c>
      <c r="B4846" s="1" t="s">
        <v>106</v>
      </c>
      <c r="C4846" s="1" t="s">
        <v>25</v>
      </c>
      <c r="D4846" s="1" t="s">
        <v>26</v>
      </c>
      <c r="E4846" s="1" t="n">
        <v>29</v>
      </c>
      <c r="F4846" s="1" t="n">
        <v>6</v>
      </c>
      <c r="G4846" s="1" t="n">
        <v>174</v>
      </c>
      <c r="H4846" s="1" t="s">
        <v>21</v>
      </c>
      <c r="I4846" s="1" t="s">
        <v>44</v>
      </c>
      <c r="J4846" s="4" t="n">
        <v>45605</v>
      </c>
      <c r="K4846" s="5" t="b">
        <f aca="false">TRUE()</f>
        <v>1</v>
      </c>
      <c r="L4846" s="6" t="str">
        <f aca="false">IFERROR(INDEX(CategoryCodes!$B$2:$B$9,MATCH(C4846,CategoryCodes!$A$2:$A$9,0)),"")</f>
        <v>G</v>
      </c>
      <c r="M4846" s="7" t="n">
        <f aca="false">IFERROR(VALUE(MID(D4846,FIND("_",D4846)+1,FIND("_",D4846,FIND("_",D4846)+1)-FIND("_",D4846)-1)),"")</f>
        <v>17</v>
      </c>
      <c r="N4846" s="7" t="str">
        <f aca="false">IF(OR(C4846="",M4846=""),"",C4846&amp;" Item "&amp;M4846)</f>
        <v>Milk Products Item 17</v>
      </c>
      <c r="O4846" s="7" t="n">
        <v>105</v>
      </c>
      <c r="P4846" s="8" t="n">
        <f aca="false">G4846*Q4846</f>
        <v>17.4</v>
      </c>
      <c r="Q4846" s="9" t="n">
        <f aca="false">IF(K4846=TRUE(),0.1,0)</f>
        <v>0.1</v>
      </c>
    </row>
    <row r="4847" customFormat="false" ht="15" hidden="false" customHeight="true" outlineLevel="0" collapsed="false">
      <c r="A4847" s="1" t="s">
        <v>5100</v>
      </c>
      <c r="B4847" s="1" t="s">
        <v>80</v>
      </c>
      <c r="C4847" s="1" t="s">
        <v>25</v>
      </c>
      <c r="F4847" s="1" t="n">
        <v>10</v>
      </c>
      <c r="G4847" s="1" t="n">
        <v>140</v>
      </c>
      <c r="H4847" s="1" t="s">
        <v>21</v>
      </c>
      <c r="I4847" s="1" t="s">
        <v>44</v>
      </c>
      <c r="J4847" s="4" t="n">
        <v>44784</v>
      </c>
      <c r="K4847" s="5" t="b">
        <f aca="false">FALSE()</f>
        <v>0</v>
      </c>
      <c r="L4847" s="6" t="str">
        <f aca="false">IFERROR(INDEX(CategoryCodes!$B$2:$B$9,MATCH(C4847,CategoryCodes!$A$2:$A$9,0)),"")</f>
        <v>G</v>
      </c>
      <c r="M4847" s="7" t="str">
        <f aca="false">IFERROR(VALUE(MID(D4847,FIND("_",D4847)+1,FIND("_",D4847,FIND("_",D4847)+1)-FIND("_",D4847)-1)),"")</f>
        <v/>
      </c>
      <c r="N4847" s="7" t="str">
        <f aca="false">IF(OR(C4847="",M4847=""),"",C4847&amp;" Item "&amp;M4847)</f>
        <v/>
      </c>
      <c r="O4847" s="7" t="n">
        <v>412</v>
      </c>
      <c r="P4847" s="8" t="n">
        <f aca="false">G4847*Q4847</f>
        <v>0</v>
      </c>
      <c r="Q4847" s="9" t="n">
        <f aca="false">IF(K4847=TRUE(),0.1,0)</f>
        <v>0</v>
      </c>
    </row>
    <row r="4848" customFormat="false" ht="15" hidden="false" customHeight="true" outlineLevel="0" collapsed="false">
      <c r="A4848" s="1" t="s">
        <v>5101</v>
      </c>
      <c r="B4848" s="1" t="s">
        <v>33</v>
      </c>
      <c r="C4848" s="1" t="s">
        <v>38</v>
      </c>
      <c r="D4848" s="1" t="s">
        <v>209</v>
      </c>
      <c r="E4848" s="1" t="n">
        <v>9.5</v>
      </c>
      <c r="F4848" s="1" t="n">
        <v>6</v>
      </c>
      <c r="G4848" s="1" t="n">
        <v>57</v>
      </c>
      <c r="H4848" s="1" t="s">
        <v>54</v>
      </c>
      <c r="I4848" s="1" t="s">
        <v>44</v>
      </c>
      <c r="J4848" s="4" t="n">
        <v>45134</v>
      </c>
      <c r="K4848" s="5" t="b">
        <f aca="false">FALSE()</f>
        <v>0</v>
      </c>
      <c r="L4848" s="6" t="str">
        <f aca="false">IFERROR(INDEX(CategoryCodes!$B$2:$B$9,MATCH(C4848,CategoryCodes!$A$2:$A$9,0)),"")</f>
        <v>E</v>
      </c>
      <c r="M4848" s="7" t="n">
        <f aca="false">IFERROR(VALUE(MID(D4848,FIND("_",D4848)+1,FIND("_",D4848,FIND("_",D4848)+1)-FIND("_",D4848)-1)),"")</f>
        <v>4</v>
      </c>
      <c r="N4848" s="7" t="str">
        <f aca="false">IF(OR(C4848="",M4848=""),"",C4848&amp;" Item "&amp;M4848)</f>
        <v>Food Item 4</v>
      </c>
      <c r="O4848" s="7" t="n">
        <v>30</v>
      </c>
      <c r="P4848" s="8" t="n">
        <f aca="false">G4848*Q4848</f>
        <v>0</v>
      </c>
      <c r="Q4848" s="9" t="n">
        <f aca="false">IF(K4848=TRUE(),0.1,0)</f>
        <v>0</v>
      </c>
    </row>
    <row r="4849" customFormat="false" ht="15" hidden="false" customHeight="true" outlineLevel="0" collapsed="false">
      <c r="A4849" s="1" t="s">
        <v>5102</v>
      </c>
      <c r="B4849" s="1" t="s">
        <v>104</v>
      </c>
      <c r="C4849" s="1" t="s">
        <v>136</v>
      </c>
      <c r="D4849" s="1" t="s">
        <v>449</v>
      </c>
      <c r="E4849" s="1" t="n">
        <v>5</v>
      </c>
      <c r="F4849" s="1" t="n">
        <v>5</v>
      </c>
      <c r="G4849" s="1" t="n">
        <v>25</v>
      </c>
      <c r="H4849" s="1" t="s">
        <v>21</v>
      </c>
      <c r="I4849" s="1" t="s">
        <v>22</v>
      </c>
      <c r="J4849" s="4" t="n">
        <v>45645</v>
      </c>
      <c r="L4849" s="6" t="str">
        <f aca="false">IFERROR(INDEX(CategoryCodes!$B$2:$B$9,MATCH(C4849,CategoryCodes!$A$2:$A$9,0)),"")</f>
        <v>C</v>
      </c>
      <c r="M4849" s="7" t="n">
        <f aca="false">IFERROR(VALUE(MID(D4849,FIND("_",D4849)+1,FIND("_",D4849,FIND("_",D4849)+1)-FIND("_",D4849)-1)),"")</f>
        <v>1</v>
      </c>
      <c r="N4849" s="7" t="str">
        <f aca="false">IF(OR(C4849="",M4849=""),"",C4849&amp;" Item "&amp;M4849)</f>
        <v>Computers and electric accessories Item 1</v>
      </c>
      <c r="O4849" s="7" t="n">
        <v>291</v>
      </c>
      <c r="P4849" s="8" t="n">
        <f aca="false">G4849*Q4849</f>
        <v>0</v>
      </c>
      <c r="Q4849" s="9" t="n">
        <f aca="false">IF(K4849=TRUE(),0.1,0)</f>
        <v>0</v>
      </c>
    </row>
    <row r="4850" customFormat="false" ht="15" hidden="false" customHeight="true" outlineLevel="0" collapsed="false">
      <c r="A4850" s="1" t="s">
        <v>5103</v>
      </c>
      <c r="B4850" s="1" t="s">
        <v>83</v>
      </c>
      <c r="C4850" s="1" t="s">
        <v>34</v>
      </c>
      <c r="D4850" s="1" t="s">
        <v>264</v>
      </c>
      <c r="E4850" s="1" t="n">
        <v>33.5</v>
      </c>
      <c r="F4850" s="1" t="n">
        <v>9</v>
      </c>
      <c r="G4850" s="1" t="n">
        <v>301.5</v>
      </c>
      <c r="H4850" s="1" t="s">
        <v>31</v>
      </c>
      <c r="I4850" s="1" t="s">
        <v>22</v>
      </c>
      <c r="J4850" s="4" t="n">
        <v>44612</v>
      </c>
      <c r="K4850" s="5" t="b">
        <f aca="false">FALSE()</f>
        <v>0</v>
      </c>
      <c r="L4850" s="6" t="str">
        <f aca="false">IFERROR(INDEX(CategoryCodes!$B$2:$B$9,MATCH(C4850,CategoryCodes!$A$2:$A$9,0)),"")</f>
        <v>A</v>
      </c>
      <c r="M4850" s="7" t="n">
        <f aca="false">IFERROR(VALUE(MID(D4850,FIND("_",D4850)+1,FIND("_",D4850,FIND("_",D4850)+1)-FIND("_",D4850)-1)),"")</f>
        <v>20</v>
      </c>
      <c r="N4850" s="7" t="str">
        <f aca="false">IF(OR(C4850="",M4850=""),"",C4850&amp;" Item "&amp;M4850)</f>
        <v>Beverages Item 20</v>
      </c>
      <c r="O4850" s="7" t="n">
        <v>179</v>
      </c>
      <c r="P4850" s="8" t="n">
        <f aca="false">G4850*Q4850</f>
        <v>0</v>
      </c>
      <c r="Q4850" s="9" t="n">
        <f aca="false">IF(K4850=TRUE(),0.1,0)</f>
        <v>0</v>
      </c>
    </row>
    <row r="4851" customFormat="false" ht="15" hidden="false" customHeight="true" outlineLevel="0" collapsed="false">
      <c r="A4851" s="1" t="s">
        <v>5104</v>
      </c>
      <c r="B4851" s="1" t="s">
        <v>129</v>
      </c>
      <c r="C4851" s="1" t="s">
        <v>136</v>
      </c>
      <c r="D4851" s="1" t="s">
        <v>367</v>
      </c>
      <c r="E4851" s="1" t="n">
        <v>32</v>
      </c>
      <c r="F4851" s="1" t="n">
        <v>3</v>
      </c>
      <c r="G4851" s="1" t="n">
        <v>96</v>
      </c>
      <c r="H4851" s="1" t="s">
        <v>21</v>
      </c>
      <c r="I4851" s="1" t="s">
        <v>44</v>
      </c>
      <c r="J4851" s="4" t="n">
        <v>44781</v>
      </c>
      <c r="K4851" s="5" t="b">
        <f aca="false">FALSE()</f>
        <v>0</v>
      </c>
      <c r="L4851" s="6" t="str">
        <f aca="false">IFERROR(INDEX(CategoryCodes!$B$2:$B$9,MATCH(C4851,CategoryCodes!$A$2:$A$9,0)),"")</f>
        <v>C</v>
      </c>
      <c r="M4851" s="7" t="n">
        <f aca="false">IFERROR(VALUE(MID(D4851,FIND("_",D4851)+1,FIND("_",D4851,FIND("_",D4851)+1)-FIND("_",D4851)-1)),"")</f>
        <v>19</v>
      </c>
      <c r="N4851" s="7" t="str">
        <f aca="false">IF(OR(C4851="",M4851=""),"",C4851&amp;" Item "&amp;M4851)</f>
        <v>Computers and electric accessories Item 19</v>
      </c>
      <c r="O4851" s="7" t="n">
        <v>272</v>
      </c>
      <c r="P4851" s="8" t="n">
        <f aca="false">G4851*Q4851</f>
        <v>0</v>
      </c>
      <c r="Q4851" s="9" t="n">
        <f aca="false">IF(K4851=TRUE(),0.1,0)</f>
        <v>0</v>
      </c>
    </row>
    <row r="4852" customFormat="false" ht="15" hidden="false" customHeight="true" outlineLevel="0" collapsed="false">
      <c r="A4852" s="1" t="s">
        <v>5105</v>
      </c>
      <c r="B4852" s="1" t="s">
        <v>83</v>
      </c>
      <c r="C4852" s="1" t="s">
        <v>47</v>
      </c>
      <c r="D4852" s="1" t="s">
        <v>309</v>
      </c>
      <c r="E4852" s="1" t="n">
        <v>15.5</v>
      </c>
      <c r="F4852" s="1" t="n">
        <v>7</v>
      </c>
      <c r="G4852" s="1" t="n">
        <v>108.5</v>
      </c>
      <c r="H4852" s="1" t="s">
        <v>21</v>
      </c>
      <c r="I4852" s="1" t="s">
        <v>44</v>
      </c>
      <c r="J4852" s="4" t="n">
        <v>45096</v>
      </c>
      <c r="K4852" s="5" t="b">
        <f aca="false">TRUE()</f>
        <v>1</v>
      </c>
      <c r="L4852" s="6" t="str">
        <f aca="false">IFERROR(INDEX(CategoryCodes!$B$2:$B$9,MATCH(C4852,CategoryCodes!$A$2:$A$9,0)),"")</f>
        <v>F</v>
      </c>
      <c r="M4852" s="7" t="n">
        <f aca="false">IFERROR(VALUE(MID(D4852,FIND("_",D4852)+1,FIND("_",D4852,FIND("_",D4852)+1)-FIND("_",D4852)-1)),"")</f>
        <v>8</v>
      </c>
      <c r="N4852" s="7" t="str">
        <f aca="false">IF(OR(C4852="",M4852=""),"",C4852&amp;" Item "&amp;M4852)</f>
        <v>Furniture Item 8</v>
      </c>
      <c r="O4852" s="7" t="n">
        <v>143</v>
      </c>
      <c r="P4852" s="8" t="n">
        <f aca="false">G4852*Q4852</f>
        <v>10.85</v>
      </c>
      <c r="Q4852" s="9" t="n">
        <f aca="false">IF(K4852=TRUE(),0.1,0)</f>
        <v>0.1</v>
      </c>
    </row>
    <row r="4853" customFormat="false" ht="15" hidden="false" customHeight="true" outlineLevel="0" collapsed="false">
      <c r="A4853" s="1" t="s">
        <v>5106</v>
      </c>
      <c r="B4853" s="1" t="s">
        <v>174</v>
      </c>
      <c r="C4853" s="1" t="s">
        <v>25</v>
      </c>
      <c r="D4853" s="1" t="s">
        <v>207</v>
      </c>
      <c r="E4853" s="1" t="n">
        <v>15.5</v>
      </c>
      <c r="F4853" s="1" t="n">
        <v>3</v>
      </c>
      <c r="G4853" s="1" t="n">
        <v>46.5</v>
      </c>
      <c r="H4853" s="1" t="s">
        <v>31</v>
      </c>
      <c r="I4853" s="1" t="s">
        <v>22</v>
      </c>
      <c r="J4853" s="4" t="n">
        <v>44957</v>
      </c>
      <c r="L4853" s="6" t="str">
        <f aca="false">IFERROR(INDEX(CategoryCodes!$B$2:$B$9,MATCH(C4853,CategoryCodes!$A$2:$A$9,0)),"")</f>
        <v>G</v>
      </c>
      <c r="M4853" s="7" t="n">
        <f aca="false">IFERROR(VALUE(MID(D4853,FIND("_",D4853)+1,FIND("_",D4853,FIND("_",D4853)+1)-FIND("_",D4853)-1)),"")</f>
        <v>8</v>
      </c>
      <c r="N4853" s="7" t="str">
        <f aca="false">IF(OR(C4853="",M4853=""),"",C4853&amp;" Item "&amp;M4853)</f>
        <v>Milk Products Item 8</v>
      </c>
      <c r="O4853" s="7" t="n">
        <v>305</v>
      </c>
      <c r="P4853" s="8" t="n">
        <f aca="false">G4853*Q4853</f>
        <v>0</v>
      </c>
      <c r="Q4853" s="9" t="n">
        <f aca="false">IF(K4853=TRUE(),0.1,0)</f>
        <v>0</v>
      </c>
    </row>
    <row r="4854" customFormat="false" ht="15" hidden="false" customHeight="true" outlineLevel="0" collapsed="false">
      <c r="A4854" s="1" t="s">
        <v>5107</v>
      </c>
      <c r="B4854" s="1" t="s">
        <v>61</v>
      </c>
      <c r="C4854" s="1" t="s">
        <v>47</v>
      </c>
      <c r="D4854" s="1" t="s">
        <v>1064</v>
      </c>
      <c r="E4854" s="1" t="n">
        <v>32</v>
      </c>
      <c r="F4854" s="1" t="n">
        <v>6</v>
      </c>
      <c r="G4854" s="1" t="n">
        <v>192</v>
      </c>
      <c r="H4854" s="1" t="s">
        <v>31</v>
      </c>
      <c r="I4854" s="1" t="s">
        <v>22</v>
      </c>
      <c r="J4854" s="4" t="n">
        <v>44869</v>
      </c>
      <c r="K4854" s="5" t="b">
        <f aca="false">TRUE()</f>
        <v>1</v>
      </c>
      <c r="L4854" s="6" t="str">
        <f aca="false">IFERROR(INDEX(CategoryCodes!$B$2:$B$9,MATCH(C4854,CategoryCodes!$A$2:$A$9,0)),"")</f>
        <v>F</v>
      </c>
      <c r="M4854" s="7" t="n">
        <f aca="false">IFERROR(VALUE(MID(D4854,FIND("_",D4854)+1,FIND("_",D4854,FIND("_",D4854)+1)-FIND("_",D4854)-1)),"")</f>
        <v>19</v>
      </c>
      <c r="N4854" s="7" t="str">
        <f aca="false">IF(OR(C4854="",M4854=""),"",C4854&amp;" Item "&amp;M4854)</f>
        <v>Furniture Item 19</v>
      </c>
      <c r="O4854" s="7" t="n">
        <v>275</v>
      </c>
      <c r="P4854" s="8" t="n">
        <f aca="false">G4854*Q4854</f>
        <v>19.2</v>
      </c>
      <c r="Q4854" s="9" t="n">
        <f aca="false">IF(K4854=TRUE(),0.1,0)</f>
        <v>0.1</v>
      </c>
    </row>
    <row r="4855" customFormat="false" ht="15" hidden="false" customHeight="true" outlineLevel="0" collapsed="false">
      <c r="A4855" s="1" t="s">
        <v>5108</v>
      </c>
      <c r="B4855" s="1" t="s">
        <v>46</v>
      </c>
      <c r="C4855" s="1" t="s">
        <v>19</v>
      </c>
      <c r="D4855" s="1" t="s">
        <v>526</v>
      </c>
      <c r="E4855" s="1" t="n">
        <v>15.5</v>
      </c>
      <c r="F4855" s="1" t="n">
        <v>5</v>
      </c>
      <c r="G4855" s="1" t="n">
        <v>77.5</v>
      </c>
      <c r="H4855" s="1" t="s">
        <v>54</v>
      </c>
      <c r="I4855" s="1" t="s">
        <v>22</v>
      </c>
      <c r="J4855" s="4" t="n">
        <v>45389</v>
      </c>
      <c r="L4855" s="6" t="str">
        <f aca="false">IFERROR(INDEX(CategoryCodes!$B$2:$B$9,MATCH(C4855,CategoryCodes!$A$2:$A$9,0)),"")</f>
        <v>H</v>
      </c>
      <c r="M4855" s="7" t="n">
        <f aca="false">IFERROR(VALUE(MID(D4855,FIND("_",D4855)+1,FIND("_",D4855,FIND("_",D4855)+1)-FIND("_",D4855)-1)),"")</f>
        <v>8</v>
      </c>
      <c r="N4855" s="7" t="str">
        <f aca="false">IF(OR(C4855="",M4855=""),"",C4855&amp;" Item "&amp;M4855)</f>
        <v>Patisserie Item 8</v>
      </c>
      <c r="O4855" s="7" t="n">
        <v>86</v>
      </c>
      <c r="P4855" s="8" t="n">
        <f aca="false">G4855*Q4855</f>
        <v>0</v>
      </c>
      <c r="Q4855" s="9" t="n">
        <f aca="false">IF(K4855=TRUE(),0.1,0)</f>
        <v>0</v>
      </c>
    </row>
    <row r="4856" customFormat="false" ht="15" hidden="false" customHeight="true" outlineLevel="0" collapsed="false">
      <c r="A4856" s="1" t="s">
        <v>5109</v>
      </c>
      <c r="B4856" s="1" t="s">
        <v>37</v>
      </c>
      <c r="C4856" s="1" t="s">
        <v>25</v>
      </c>
      <c r="F4856" s="1" t="n">
        <v>7</v>
      </c>
      <c r="G4856" s="1" t="n">
        <v>87.5</v>
      </c>
      <c r="H4856" s="1" t="s">
        <v>54</v>
      </c>
      <c r="I4856" s="1" t="s">
        <v>22</v>
      </c>
      <c r="J4856" s="4" t="n">
        <v>44784</v>
      </c>
      <c r="K4856" s="5" t="b">
        <f aca="false">FALSE()</f>
        <v>0</v>
      </c>
      <c r="L4856" s="6" t="str">
        <f aca="false">IFERROR(INDEX(CategoryCodes!$B$2:$B$9,MATCH(C4856,CategoryCodes!$A$2:$A$9,0)),"")</f>
        <v>G</v>
      </c>
      <c r="M4856" s="7" t="str">
        <f aca="false">IFERROR(VALUE(MID(D4856,FIND("_",D4856)+1,FIND("_",D4856,FIND("_",D4856)+1)-FIND("_",D4856)-1)),"")</f>
        <v/>
      </c>
      <c r="N4856" s="7" t="str">
        <f aca="false">IF(OR(C4856="",M4856=""),"",C4856&amp;" Item "&amp;M4856)</f>
        <v/>
      </c>
      <c r="O4856" s="7" t="n">
        <v>165</v>
      </c>
      <c r="P4856" s="8" t="n">
        <f aca="false">G4856*Q4856</f>
        <v>0</v>
      </c>
      <c r="Q4856" s="9" t="n">
        <f aca="false">IF(K4856=TRUE(),0.1,0)</f>
        <v>0</v>
      </c>
    </row>
    <row r="4857" customFormat="false" ht="15" hidden="false" customHeight="true" outlineLevel="0" collapsed="false">
      <c r="A4857" s="1" t="s">
        <v>5110</v>
      </c>
      <c r="B4857" s="1" t="s">
        <v>119</v>
      </c>
      <c r="C4857" s="1" t="s">
        <v>19</v>
      </c>
      <c r="D4857" s="1" t="s">
        <v>139</v>
      </c>
      <c r="E4857" s="1" t="n">
        <v>20</v>
      </c>
      <c r="F4857" s="1" t="n">
        <v>4</v>
      </c>
      <c r="G4857" s="1" t="n">
        <v>80</v>
      </c>
      <c r="H4857" s="1" t="s">
        <v>54</v>
      </c>
      <c r="I4857" s="1" t="s">
        <v>22</v>
      </c>
      <c r="J4857" s="4" t="n">
        <v>45056</v>
      </c>
      <c r="L4857" s="6" t="str">
        <f aca="false">IFERROR(INDEX(CategoryCodes!$B$2:$B$9,MATCH(C4857,CategoryCodes!$A$2:$A$9,0)),"")</f>
        <v>H</v>
      </c>
      <c r="M4857" s="7" t="n">
        <f aca="false">IFERROR(VALUE(MID(D4857,FIND("_",D4857)+1,FIND("_",D4857,FIND("_",D4857)+1)-FIND("_",D4857)-1)),"")</f>
        <v>11</v>
      </c>
      <c r="N4857" s="7" t="str">
        <f aca="false">IF(OR(C4857="",M4857=""),"",C4857&amp;" Item "&amp;M4857)</f>
        <v>Patisserie Item 11</v>
      </c>
      <c r="O4857" s="7" t="n">
        <v>360</v>
      </c>
      <c r="P4857" s="8" t="n">
        <f aca="false">G4857*Q4857</f>
        <v>0</v>
      </c>
      <c r="Q4857" s="9" t="n">
        <f aca="false">IF(K4857=TRUE(),0.1,0)</f>
        <v>0</v>
      </c>
    </row>
    <row r="4858" customFormat="false" ht="15" hidden="false" customHeight="true" outlineLevel="0" collapsed="false">
      <c r="A4858" s="1" t="s">
        <v>5111</v>
      </c>
      <c r="B4858" s="1" t="s">
        <v>95</v>
      </c>
      <c r="C4858" s="1" t="s">
        <v>29</v>
      </c>
      <c r="D4858" s="1" t="s">
        <v>1171</v>
      </c>
      <c r="E4858" s="1" t="n">
        <v>9.5</v>
      </c>
      <c r="F4858" s="1" t="n">
        <v>1</v>
      </c>
      <c r="G4858" s="1" t="n">
        <v>9.5</v>
      </c>
      <c r="H4858" s="1" t="s">
        <v>31</v>
      </c>
      <c r="I4858" s="1" t="s">
        <v>22</v>
      </c>
      <c r="J4858" s="4" t="n">
        <v>44648</v>
      </c>
      <c r="K4858" s="5" t="b">
        <f aca="false">TRUE()</f>
        <v>1</v>
      </c>
      <c r="L4858" s="6" t="str">
        <f aca="false">IFERROR(INDEX(CategoryCodes!$B$2:$B$9,MATCH(C4858,CategoryCodes!$A$2:$A$9,0)),"")</f>
        <v>B</v>
      </c>
      <c r="M4858" s="7" t="n">
        <f aca="false">IFERROR(VALUE(MID(D4858,FIND("_",D4858)+1,FIND("_",D4858,FIND("_",D4858)+1)-FIND("_",D4858)-1)),"")</f>
        <v>4</v>
      </c>
      <c r="N4858" s="7" t="str">
        <f aca="false">IF(OR(C4858="",M4858=""),"",C4858&amp;" Item "&amp;M4858)</f>
        <v>Butchers Item 4</v>
      </c>
      <c r="O4858" s="7" t="n">
        <v>149</v>
      </c>
      <c r="P4858" s="8" t="n">
        <f aca="false">G4858*Q4858</f>
        <v>0.95</v>
      </c>
      <c r="Q4858" s="9" t="n">
        <f aca="false">IF(K4858=TRUE(),0.1,0)</f>
        <v>0.1</v>
      </c>
    </row>
    <row r="4859" customFormat="false" ht="15" hidden="false" customHeight="true" outlineLevel="0" collapsed="false">
      <c r="A4859" s="1" t="s">
        <v>5112</v>
      </c>
      <c r="B4859" s="1" t="s">
        <v>52</v>
      </c>
      <c r="C4859" s="1" t="s">
        <v>19</v>
      </c>
      <c r="D4859" s="1" t="s">
        <v>802</v>
      </c>
      <c r="E4859" s="1" t="n">
        <v>38</v>
      </c>
      <c r="F4859" s="1" t="n">
        <v>7</v>
      </c>
      <c r="G4859" s="1" t="n">
        <v>266</v>
      </c>
      <c r="H4859" s="1" t="s">
        <v>31</v>
      </c>
      <c r="I4859" s="1" t="s">
        <v>44</v>
      </c>
      <c r="J4859" s="4" t="n">
        <v>45657</v>
      </c>
      <c r="K4859" s="5" t="b">
        <f aca="false">FALSE()</f>
        <v>0</v>
      </c>
      <c r="L4859" s="6" t="str">
        <f aca="false">IFERROR(INDEX(CategoryCodes!$B$2:$B$9,MATCH(C4859,CategoryCodes!$A$2:$A$9,0)),"")</f>
        <v>H</v>
      </c>
      <c r="M4859" s="7" t="n">
        <f aca="false">IFERROR(VALUE(MID(D4859,FIND("_",D4859)+1,FIND("_",D4859,FIND("_",D4859)+1)-FIND("_",D4859)-1)),"")</f>
        <v>23</v>
      </c>
      <c r="N4859" s="7" t="str">
        <f aca="false">IF(OR(C4859="",M4859=""),"",C4859&amp;" Item "&amp;M4859)</f>
        <v>Patisserie Item 23</v>
      </c>
      <c r="O4859" s="7" t="n">
        <v>148</v>
      </c>
      <c r="P4859" s="8" t="n">
        <f aca="false">G4859*Q4859</f>
        <v>0</v>
      </c>
      <c r="Q4859" s="9" t="n">
        <f aca="false">IF(K4859=TRUE(),0.1,0)</f>
        <v>0</v>
      </c>
    </row>
    <row r="4860" customFormat="false" ht="15" hidden="false" customHeight="true" outlineLevel="0" collapsed="false">
      <c r="A4860" s="1" t="s">
        <v>5113</v>
      </c>
      <c r="B4860" s="1" t="s">
        <v>75</v>
      </c>
      <c r="C4860" s="1" t="s">
        <v>25</v>
      </c>
      <c r="D4860" s="1" t="s">
        <v>279</v>
      </c>
      <c r="E4860" s="1" t="n">
        <v>39.5</v>
      </c>
      <c r="F4860" s="1" t="n">
        <v>4</v>
      </c>
      <c r="G4860" s="1" t="n">
        <v>158</v>
      </c>
      <c r="H4860" s="1" t="s">
        <v>54</v>
      </c>
      <c r="I4860" s="1" t="s">
        <v>22</v>
      </c>
      <c r="J4860" s="4" t="n">
        <v>45297</v>
      </c>
      <c r="L4860" s="6" t="str">
        <f aca="false">IFERROR(INDEX(CategoryCodes!$B$2:$B$9,MATCH(C4860,CategoryCodes!$A$2:$A$9,0)),"")</f>
        <v>G</v>
      </c>
      <c r="M4860" s="7" t="n">
        <f aca="false">IFERROR(VALUE(MID(D4860,FIND("_",D4860)+1,FIND("_",D4860,FIND("_",D4860)+1)-FIND("_",D4860)-1)),"")</f>
        <v>24</v>
      </c>
      <c r="N4860" s="7" t="str">
        <f aca="false">IF(OR(C4860="",M4860=""),"",C4860&amp;" Item "&amp;M4860)</f>
        <v>Milk Products Item 24</v>
      </c>
      <c r="O4860" s="7" t="n">
        <v>293</v>
      </c>
      <c r="P4860" s="8" t="n">
        <f aca="false">G4860*Q4860</f>
        <v>0</v>
      </c>
      <c r="Q4860" s="9" t="n">
        <f aca="false">IF(K4860=TRUE(),0.1,0)</f>
        <v>0</v>
      </c>
    </row>
    <row r="4861" customFormat="false" ht="15" hidden="false" customHeight="true" outlineLevel="0" collapsed="false">
      <c r="A4861" s="1" t="s">
        <v>5114</v>
      </c>
      <c r="B4861" s="1" t="s">
        <v>90</v>
      </c>
      <c r="C4861" s="1" t="s">
        <v>47</v>
      </c>
      <c r="D4861" s="1" t="s">
        <v>150</v>
      </c>
      <c r="E4861" s="1" t="n">
        <v>38</v>
      </c>
      <c r="F4861" s="1" t="n">
        <v>1</v>
      </c>
      <c r="G4861" s="1" t="n">
        <v>38</v>
      </c>
      <c r="H4861" s="1" t="s">
        <v>54</v>
      </c>
      <c r="I4861" s="1" t="s">
        <v>22</v>
      </c>
      <c r="J4861" s="4" t="n">
        <v>45033</v>
      </c>
      <c r="K4861" s="5" t="b">
        <f aca="false">FALSE()</f>
        <v>0</v>
      </c>
      <c r="L4861" s="6" t="str">
        <f aca="false">IFERROR(INDEX(CategoryCodes!$B$2:$B$9,MATCH(C4861,CategoryCodes!$A$2:$A$9,0)),"")</f>
        <v>F</v>
      </c>
      <c r="M4861" s="7" t="n">
        <f aca="false">IFERROR(VALUE(MID(D4861,FIND("_",D4861)+1,FIND("_",D4861,FIND("_",D4861)+1)-FIND("_",D4861)-1)),"")</f>
        <v>23</v>
      </c>
      <c r="N4861" s="7" t="str">
        <f aca="false">IF(OR(C4861="",M4861=""),"",C4861&amp;" Item "&amp;M4861)</f>
        <v>Furniture Item 23</v>
      </c>
      <c r="O4861" s="7" t="n">
        <v>136</v>
      </c>
      <c r="P4861" s="8" t="n">
        <f aca="false">G4861*Q4861</f>
        <v>0</v>
      </c>
      <c r="Q4861" s="9" t="n">
        <f aca="false">IF(K4861=TRUE(),0.1,0)</f>
        <v>0</v>
      </c>
    </row>
    <row r="4862" customFormat="false" ht="15" hidden="false" customHeight="true" outlineLevel="0" collapsed="false">
      <c r="A4862" s="1" t="s">
        <v>5115</v>
      </c>
      <c r="B4862" s="1" t="s">
        <v>37</v>
      </c>
      <c r="C4862" s="1" t="s">
        <v>19</v>
      </c>
      <c r="D4862" s="1" t="s">
        <v>378</v>
      </c>
      <c r="E4862" s="1" t="n">
        <v>23</v>
      </c>
      <c r="F4862" s="1" t="n">
        <v>6</v>
      </c>
      <c r="G4862" s="1" t="n">
        <v>138</v>
      </c>
      <c r="H4862" s="1" t="s">
        <v>21</v>
      </c>
      <c r="I4862" s="1" t="s">
        <v>44</v>
      </c>
      <c r="J4862" s="4" t="n">
        <v>45123</v>
      </c>
      <c r="K4862" s="5" t="b">
        <f aca="false">FALSE()</f>
        <v>0</v>
      </c>
      <c r="L4862" s="6" t="str">
        <f aca="false">IFERROR(INDEX(CategoryCodes!$B$2:$B$9,MATCH(C4862,CategoryCodes!$A$2:$A$9,0)),"")</f>
        <v>H</v>
      </c>
      <c r="M4862" s="7" t="n">
        <f aca="false">IFERROR(VALUE(MID(D4862,FIND("_",D4862)+1,FIND("_",D4862,FIND("_",D4862)+1)-FIND("_",D4862)-1)),"")</f>
        <v>13</v>
      </c>
      <c r="N4862" s="7" t="str">
        <f aca="false">IF(OR(C4862="",M4862=""),"",C4862&amp;" Item "&amp;M4862)</f>
        <v>Patisserie Item 13</v>
      </c>
      <c r="O4862" s="7" t="n">
        <v>487</v>
      </c>
      <c r="P4862" s="8" t="n">
        <f aca="false">G4862*Q4862</f>
        <v>0</v>
      </c>
      <c r="Q4862" s="9" t="n">
        <f aca="false">IF(K4862=TRUE(),0.1,0)</f>
        <v>0</v>
      </c>
    </row>
    <row r="4863" customFormat="false" ht="15" hidden="false" customHeight="true" outlineLevel="0" collapsed="false">
      <c r="A4863" s="1" t="s">
        <v>5116</v>
      </c>
      <c r="B4863" s="1" t="s">
        <v>83</v>
      </c>
      <c r="C4863" s="1" t="s">
        <v>34</v>
      </c>
      <c r="D4863" s="1" t="s">
        <v>110</v>
      </c>
      <c r="E4863" s="1" t="n">
        <v>41</v>
      </c>
      <c r="F4863" s="1" t="n">
        <v>5</v>
      </c>
      <c r="G4863" s="1" t="n">
        <v>205</v>
      </c>
      <c r="H4863" s="1" t="s">
        <v>54</v>
      </c>
      <c r="I4863" s="1" t="s">
        <v>22</v>
      </c>
      <c r="J4863" s="4" t="n">
        <v>45207</v>
      </c>
      <c r="L4863" s="6" t="str">
        <f aca="false">IFERROR(INDEX(CategoryCodes!$B$2:$B$9,MATCH(C4863,CategoryCodes!$A$2:$A$9,0)),"")</f>
        <v>A</v>
      </c>
      <c r="M4863" s="7" t="n">
        <f aca="false">IFERROR(VALUE(MID(D4863,FIND("_",D4863)+1,FIND("_",D4863,FIND("_",D4863)+1)-FIND("_",D4863)-1)),"")</f>
        <v>25</v>
      </c>
      <c r="N4863" s="7" t="str">
        <f aca="false">IF(OR(C4863="",M4863=""),"",C4863&amp;" Item "&amp;M4863)</f>
        <v>Beverages Item 25</v>
      </c>
      <c r="O4863" s="7" t="n">
        <v>439</v>
      </c>
      <c r="P4863" s="8" t="n">
        <f aca="false">G4863*Q4863</f>
        <v>0</v>
      </c>
      <c r="Q4863" s="9" t="n">
        <f aca="false">IF(K4863=TRUE(),0.1,0)</f>
        <v>0</v>
      </c>
    </row>
    <row r="4864" customFormat="false" ht="15" hidden="false" customHeight="true" outlineLevel="0" collapsed="false">
      <c r="A4864" s="1" t="s">
        <v>5117</v>
      </c>
      <c r="B4864" s="1" t="s">
        <v>69</v>
      </c>
      <c r="C4864" s="1" t="s">
        <v>47</v>
      </c>
      <c r="D4864" s="1" t="s">
        <v>301</v>
      </c>
      <c r="E4864" s="1" t="n">
        <v>6.5</v>
      </c>
      <c r="F4864" s="1" t="n">
        <v>2</v>
      </c>
      <c r="G4864" s="1" t="n">
        <v>13</v>
      </c>
      <c r="H4864" s="1" t="s">
        <v>31</v>
      </c>
      <c r="I4864" s="1" t="s">
        <v>44</v>
      </c>
      <c r="J4864" s="4" t="n">
        <v>45588</v>
      </c>
      <c r="K4864" s="5" t="b">
        <f aca="false">FALSE()</f>
        <v>0</v>
      </c>
      <c r="L4864" s="6" t="str">
        <f aca="false">IFERROR(INDEX(CategoryCodes!$B$2:$B$9,MATCH(C4864,CategoryCodes!$A$2:$A$9,0)),"")</f>
        <v>F</v>
      </c>
      <c r="M4864" s="7" t="n">
        <f aca="false">IFERROR(VALUE(MID(D4864,FIND("_",D4864)+1,FIND("_",D4864,FIND("_",D4864)+1)-FIND("_",D4864)-1)),"")</f>
        <v>2</v>
      </c>
      <c r="N4864" s="7" t="str">
        <f aca="false">IF(OR(C4864="",M4864=""),"",C4864&amp;" Item "&amp;M4864)</f>
        <v>Furniture Item 2</v>
      </c>
      <c r="O4864" s="7" t="n">
        <v>263</v>
      </c>
      <c r="P4864" s="8" t="n">
        <f aca="false">G4864*Q4864</f>
        <v>0</v>
      </c>
      <c r="Q4864" s="9" t="n">
        <f aca="false">IF(K4864=TRUE(),0.1,0)</f>
        <v>0</v>
      </c>
    </row>
    <row r="4865" customFormat="false" ht="15" hidden="false" customHeight="true" outlineLevel="0" collapsed="false">
      <c r="A4865" s="1" t="s">
        <v>5118</v>
      </c>
      <c r="B4865" s="1" t="s">
        <v>119</v>
      </c>
      <c r="C4865" s="1" t="s">
        <v>19</v>
      </c>
      <c r="D4865" s="1" t="s">
        <v>67</v>
      </c>
      <c r="E4865" s="1" t="n">
        <v>29</v>
      </c>
      <c r="F4865" s="1" t="n">
        <v>8</v>
      </c>
      <c r="G4865" s="1" t="n">
        <v>232</v>
      </c>
      <c r="H4865" s="1" t="s">
        <v>21</v>
      </c>
      <c r="I4865" s="1" t="s">
        <v>22</v>
      </c>
      <c r="J4865" s="4" t="n">
        <v>45264</v>
      </c>
      <c r="K4865" s="5" t="b">
        <f aca="false">TRUE()</f>
        <v>1</v>
      </c>
      <c r="L4865" s="6" t="str">
        <f aca="false">IFERROR(INDEX(CategoryCodes!$B$2:$B$9,MATCH(C4865,CategoryCodes!$A$2:$A$9,0)),"")</f>
        <v>H</v>
      </c>
      <c r="M4865" s="7" t="n">
        <f aca="false">IFERROR(VALUE(MID(D4865,FIND("_",D4865)+1,FIND("_",D4865,FIND("_",D4865)+1)-FIND("_",D4865)-1)),"")</f>
        <v>17</v>
      </c>
      <c r="N4865" s="7" t="str">
        <f aca="false">IF(OR(C4865="",M4865=""),"",C4865&amp;" Item "&amp;M4865)</f>
        <v>Patisserie Item 17</v>
      </c>
      <c r="O4865" s="7" t="n">
        <v>460</v>
      </c>
      <c r="P4865" s="8" t="n">
        <f aca="false">G4865*Q4865</f>
        <v>23.2</v>
      </c>
      <c r="Q4865" s="9" t="n">
        <f aca="false">IF(K4865=TRUE(),0.1,0)</f>
        <v>0.1</v>
      </c>
    </row>
    <row r="4866" customFormat="false" ht="15" hidden="false" customHeight="true" outlineLevel="0" collapsed="false">
      <c r="A4866" s="1" t="s">
        <v>5119</v>
      </c>
      <c r="B4866" s="1" t="s">
        <v>37</v>
      </c>
      <c r="C4866" s="1" t="s">
        <v>38</v>
      </c>
      <c r="D4866" s="1" t="s">
        <v>243</v>
      </c>
      <c r="E4866" s="1" t="n">
        <v>17</v>
      </c>
      <c r="F4866" s="1" t="n">
        <v>7</v>
      </c>
      <c r="G4866" s="1" t="n">
        <v>119</v>
      </c>
      <c r="H4866" s="1" t="s">
        <v>21</v>
      </c>
      <c r="I4866" s="1" t="s">
        <v>44</v>
      </c>
      <c r="J4866" s="4" t="n">
        <v>44917</v>
      </c>
      <c r="K4866" s="5" t="b">
        <f aca="false">TRUE()</f>
        <v>1</v>
      </c>
      <c r="L4866" s="6" t="str">
        <f aca="false">IFERROR(INDEX(CategoryCodes!$B$2:$B$9,MATCH(C4866,CategoryCodes!$A$2:$A$9,0)),"")</f>
        <v>E</v>
      </c>
      <c r="M4866" s="7" t="n">
        <f aca="false">IFERROR(VALUE(MID(D4866,FIND("_",D4866)+1,FIND("_",D4866,FIND("_",D4866)+1)-FIND("_",D4866)-1)),"")</f>
        <v>9</v>
      </c>
      <c r="N4866" s="7" t="str">
        <f aca="false">IF(OR(C4866="",M4866=""),"",C4866&amp;" Item "&amp;M4866)</f>
        <v>Food Item 9</v>
      </c>
      <c r="O4866" s="7" t="n">
        <v>347</v>
      </c>
      <c r="P4866" s="8" t="n">
        <f aca="false">G4866*Q4866</f>
        <v>11.9</v>
      </c>
      <c r="Q4866" s="9" t="n">
        <f aca="false">IF(K4866=TRUE(),0.1,0)</f>
        <v>0.1</v>
      </c>
    </row>
    <row r="4867" customFormat="false" ht="15" hidden="false" customHeight="true" outlineLevel="0" collapsed="false">
      <c r="A4867" s="1" t="s">
        <v>5120</v>
      </c>
      <c r="B4867" s="1" t="s">
        <v>86</v>
      </c>
      <c r="C4867" s="1" t="s">
        <v>136</v>
      </c>
      <c r="D4867" s="1" t="s">
        <v>367</v>
      </c>
      <c r="E4867" s="1" t="n">
        <v>32</v>
      </c>
      <c r="F4867" s="1" t="n">
        <v>7</v>
      </c>
      <c r="G4867" s="1" t="n">
        <v>224</v>
      </c>
      <c r="H4867" s="1" t="s">
        <v>21</v>
      </c>
      <c r="I4867" s="1" t="s">
        <v>22</v>
      </c>
      <c r="J4867" s="4" t="n">
        <v>44585</v>
      </c>
      <c r="K4867" s="5" t="b">
        <f aca="false">TRUE()</f>
        <v>1</v>
      </c>
      <c r="L4867" s="6" t="str">
        <f aca="false">IFERROR(INDEX(CategoryCodes!$B$2:$B$9,MATCH(C4867,CategoryCodes!$A$2:$A$9,0)),"")</f>
        <v>C</v>
      </c>
      <c r="M4867" s="7" t="n">
        <f aca="false">IFERROR(VALUE(MID(D4867,FIND("_",D4867)+1,FIND("_",D4867,FIND("_",D4867)+1)-FIND("_",D4867)-1)),"")</f>
        <v>19</v>
      </c>
      <c r="N4867" s="7" t="str">
        <f aca="false">IF(OR(C4867="",M4867=""),"",C4867&amp;" Item "&amp;M4867)</f>
        <v>Computers and electric accessories Item 19</v>
      </c>
      <c r="O4867" s="7" t="n">
        <v>417</v>
      </c>
      <c r="P4867" s="8" t="n">
        <f aca="false">G4867*Q4867</f>
        <v>22.4</v>
      </c>
      <c r="Q4867" s="9" t="n">
        <f aca="false">IF(K4867=TRUE(),0.1,0)</f>
        <v>0.1</v>
      </c>
    </row>
    <row r="4868" customFormat="false" ht="15" hidden="false" customHeight="true" outlineLevel="0" collapsed="false">
      <c r="A4868" s="1" t="s">
        <v>5121</v>
      </c>
      <c r="B4868" s="1" t="s">
        <v>42</v>
      </c>
      <c r="C4868" s="1" t="s">
        <v>25</v>
      </c>
      <c r="D4868" s="1" t="s">
        <v>290</v>
      </c>
      <c r="E4868" s="1" t="n">
        <v>8</v>
      </c>
      <c r="F4868" s="1" t="n">
        <v>4</v>
      </c>
      <c r="G4868" s="1" t="n">
        <v>32</v>
      </c>
      <c r="H4868" s="1" t="s">
        <v>31</v>
      </c>
      <c r="I4868" s="1" t="s">
        <v>22</v>
      </c>
      <c r="J4868" s="4" t="n">
        <v>45062</v>
      </c>
      <c r="K4868" s="5" t="b">
        <f aca="false">TRUE()</f>
        <v>1</v>
      </c>
      <c r="L4868" s="6" t="str">
        <f aca="false">IFERROR(INDEX(CategoryCodes!$B$2:$B$9,MATCH(C4868,CategoryCodes!$A$2:$A$9,0)),"")</f>
        <v>G</v>
      </c>
      <c r="M4868" s="7" t="n">
        <f aca="false">IFERROR(VALUE(MID(D4868,FIND("_",D4868)+1,FIND("_",D4868,FIND("_",D4868)+1)-FIND("_",D4868)-1)),"")</f>
        <v>3</v>
      </c>
      <c r="N4868" s="7" t="str">
        <f aca="false">IF(OR(C4868="",M4868=""),"",C4868&amp;" Item "&amp;M4868)</f>
        <v>Milk Products Item 3</v>
      </c>
      <c r="O4868" s="7" t="n">
        <v>48</v>
      </c>
      <c r="P4868" s="8" t="n">
        <f aca="false">G4868*Q4868</f>
        <v>3.2</v>
      </c>
      <c r="Q4868" s="9" t="n">
        <f aca="false">IF(K4868=TRUE(),0.1,0)</f>
        <v>0.1</v>
      </c>
    </row>
    <row r="4869" customFormat="false" ht="15" hidden="false" customHeight="true" outlineLevel="0" collapsed="false">
      <c r="A4869" s="1" t="s">
        <v>5122</v>
      </c>
      <c r="B4869" s="1" t="s">
        <v>106</v>
      </c>
      <c r="C4869" s="1" t="s">
        <v>72</v>
      </c>
      <c r="D4869" s="1" t="s">
        <v>383</v>
      </c>
      <c r="E4869" s="1" t="n">
        <v>29</v>
      </c>
      <c r="F4869" s="1" t="n">
        <v>3</v>
      </c>
      <c r="G4869" s="1" t="n">
        <v>87</v>
      </c>
      <c r="H4869" s="1" t="s">
        <v>21</v>
      </c>
      <c r="I4869" s="1" t="s">
        <v>22</v>
      </c>
      <c r="J4869" s="4" t="n">
        <v>45047</v>
      </c>
      <c r="K4869" s="5" t="b">
        <f aca="false">FALSE()</f>
        <v>0</v>
      </c>
      <c r="L4869" s="6" t="str">
        <f aca="false">IFERROR(INDEX(CategoryCodes!$B$2:$B$9,MATCH(C4869,CategoryCodes!$A$2:$A$9,0)),"")</f>
        <v>D</v>
      </c>
      <c r="M4869" s="7" t="n">
        <f aca="false">IFERROR(VALUE(MID(D4869,FIND("_",D4869)+1,FIND("_",D4869,FIND("_",D4869)+1)-FIND("_",D4869)-1)),"")</f>
        <v>17</v>
      </c>
      <c r="N4869" s="7" t="str">
        <f aca="false">IF(OR(C4869="",M4869=""),"",C4869&amp;" Item "&amp;M4869)</f>
        <v>Electric household essentials Item 17</v>
      </c>
      <c r="O4869" s="7" t="n">
        <v>69</v>
      </c>
      <c r="P4869" s="8" t="n">
        <f aca="false">G4869*Q4869</f>
        <v>0</v>
      </c>
      <c r="Q4869" s="9" t="n">
        <f aca="false">IF(K4869=TRUE(),0.1,0)</f>
        <v>0</v>
      </c>
    </row>
    <row r="4870" customFormat="false" ht="15" hidden="false" customHeight="true" outlineLevel="0" collapsed="false">
      <c r="A4870" s="1" t="s">
        <v>5123</v>
      </c>
      <c r="B4870" s="1" t="s">
        <v>174</v>
      </c>
      <c r="C4870" s="1" t="s">
        <v>136</v>
      </c>
      <c r="D4870" s="1" t="s">
        <v>367</v>
      </c>
      <c r="E4870" s="1" t="n">
        <v>32</v>
      </c>
      <c r="F4870" s="1" t="n">
        <v>10</v>
      </c>
      <c r="G4870" s="1" t="n">
        <v>320</v>
      </c>
      <c r="H4870" s="1" t="s">
        <v>54</v>
      </c>
      <c r="I4870" s="1" t="s">
        <v>44</v>
      </c>
      <c r="J4870" s="4" t="n">
        <v>45405</v>
      </c>
      <c r="K4870" s="5" t="b">
        <f aca="false">FALSE()</f>
        <v>0</v>
      </c>
      <c r="L4870" s="6" t="str">
        <f aca="false">IFERROR(INDEX(CategoryCodes!$B$2:$B$9,MATCH(C4870,CategoryCodes!$A$2:$A$9,0)),"")</f>
        <v>C</v>
      </c>
      <c r="M4870" s="7" t="n">
        <f aca="false">IFERROR(VALUE(MID(D4870,FIND("_",D4870)+1,FIND("_",D4870,FIND("_",D4870)+1)-FIND("_",D4870)-1)),"")</f>
        <v>19</v>
      </c>
      <c r="N4870" s="7" t="str">
        <f aca="false">IF(OR(C4870="",M4870=""),"",C4870&amp;" Item "&amp;M4870)</f>
        <v>Computers and electric accessories Item 19</v>
      </c>
      <c r="O4870" s="7" t="n">
        <v>492</v>
      </c>
      <c r="P4870" s="8" t="n">
        <f aca="false">G4870*Q4870</f>
        <v>0</v>
      </c>
      <c r="Q4870" s="9" t="n">
        <f aca="false">IF(K4870=TRUE(),0.1,0)</f>
        <v>0</v>
      </c>
    </row>
    <row r="4871" customFormat="false" ht="15" hidden="false" customHeight="true" outlineLevel="0" collapsed="false">
      <c r="A4871" s="1" t="s">
        <v>5124</v>
      </c>
      <c r="B4871" s="1" t="s">
        <v>28</v>
      </c>
      <c r="C4871" s="1" t="s">
        <v>34</v>
      </c>
      <c r="D4871" s="1" t="s">
        <v>407</v>
      </c>
      <c r="E4871" s="1" t="n">
        <v>21.5</v>
      </c>
      <c r="F4871" s="1" t="n">
        <v>5</v>
      </c>
      <c r="G4871" s="1" t="n">
        <v>107.5</v>
      </c>
      <c r="H4871" s="1" t="s">
        <v>54</v>
      </c>
      <c r="I4871" s="1" t="s">
        <v>22</v>
      </c>
      <c r="J4871" s="4" t="n">
        <v>45421</v>
      </c>
      <c r="L4871" s="6" t="str">
        <f aca="false">IFERROR(INDEX(CategoryCodes!$B$2:$B$9,MATCH(C4871,CategoryCodes!$A$2:$A$9,0)),"")</f>
        <v>A</v>
      </c>
      <c r="M4871" s="7" t="n">
        <f aca="false">IFERROR(VALUE(MID(D4871,FIND("_",D4871)+1,FIND("_",D4871,FIND("_",D4871)+1)-FIND("_",D4871)-1)),"")</f>
        <v>12</v>
      </c>
      <c r="N4871" s="7" t="str">
        <f aca="false">IF(OR(C4871="",M4871=""),"",C4871&amp;" Item "&amp;M4871)</f>
        <v>Beverages Item 12</v>
      </c>
      <c r="O4871" s="7" t="n">
        <v>384</v>
      </c>
      <c r="P4871" s="8" t="n">
        <f aca="false">G4871*Q4871</f>
        <v>0</v>
      </c>
      <c r="Q4871" s="9" t="n">
        <f aca="false">IF(K4871=TRUE(),0.1,0)</f>
        <v>0</v>
      </c>
    </row>
    <row r="4872" customFormat="false" ht="15" hidden="false" customHeight="true" outlineLevel="0" collapsed="false">
      <c r="A4872" s="1" t="s">
        <v>5125</v>
      </c>
      <c r="B4872" s="1" t="s">
        <v>106</v>
      </c>
      <c r="C4872" s="1" t="s">
        <v>72</v>
      </c>
      <c r="D4872" s="1" t="s">
        <v>649</v>
      </c>
      <c r="E4872" s="1" t="n">
        <v>26</v>
      </c>
      <c r="F4872" s="1" t="n">
        <v>9</v>
      </c>
      <c r="G4872" s="1" t="n">
        <v>234</v>
      </c>
      <c r="H4872" s="1" t="s">
        <v>31</v>
      </c>
      <c r="I4872" s="1" t="s">
        <v>44</v>
      </c>
      <c r="J4872" s="4" t="n">
        <v>45669</v>
      </c>
      <c r="K4872" s="5" t="b">
        <f aca="false">FALSE()</f>
        <v>0</v>
      </c>
      <c r="L4872" s="6" t="str">
        <f aca="false">IFERROR(INDEX(CategoryCodes!$B$2:$B$9,MATCH(C4872,CategoryCodes!$A$2:$A$9,0)),"")</f>
        <v>D</v>
      </c>
      <c r="M4872" s="7" t="n">
        <f aca="false">IFERROR(VALUE(MID(D4872,FIND("_",D4872)+1,FIND("_",D4872,FIND("_",D4872)+1)-FIND("_",D4872)-1)),"")</f>
        <v>15</v>
      </c>
      <c r="N4872" s="7" t="str">
        <f aca="false">IF(OR(C4872="",M4872=""),"",C4872&amp;" Item "&amp;M4872)</f>
        <v>Electric household essentials Item 15</v>
      </c>
      <c r="O4872" s="7" t="n">
        <v>402</v>
      </c>
      <c r="P4872" s="8" t="n">
        <f aca="false">G4872*Q4872</f>
        <v>0</v>
      </c>
      <c r="Q4872" s="9" t="n">
        <f aca="false">IF(K4872=TRUE(),0.1,0)</f>
        <v>0</v>
      </c>
    </row>
    <row r="4873" customFormat="false" ht="15" hidden="false" customHeight="true" outlineLevel="0" collapsed="false">
      <c r="A4873" s="1" t="s">
        <v>5126</v>
      </c>
      <c r="B4873" s="1" t="s">
        <v>174</v>
      </c>
      <c r="C4873" s="1" t="s">
        <v>34</v>
      </c>
      <c r="D4873" s="1" t="s">
        <v>117</v>
      </c>
      <c r="E4873" s="1" t="n">
        <v>20</v>
      </c>
      <c r="F4873" s="1" t="n">
        <v>1</v>
      </c>
      <c r="G4873" s="1" t="n">
        <v>20</v>
      </c>
      <c r="H4873" s="1" t="s">
        <v>54</v>
      </c>
      <c r="I4873" s="1" t="s">
        <v>44</v>
      </c>
      <c r="J4873" s="4" t="n">
        <v>45153</v>
      </c>
      <c r="L4873" s="6" t="str">
        <f aca="false">IFERROR(INDEX(CategoryCodes!$B$2:$B$9,MATCH(C4873,CategoryCodes!$A$2:$A$9,0)),"")</f>
        <v>A</v>
      </c>
      <c r="M4873" s="7" t="n">
        <f aca="false">IFERROR(VALUE(MID(D4873,FIND("_",D4873)+1,FIND("_",D4873,FIND("_",D4873)+1)-FIND("_",D4873)-1)),"")</f>
        <v>11</v>
      </c>
      <c r="N4873" s="7" t="str">
        <f aca="false">IF(OR(C4873="",M4873=""),"",C4873&amp;" Item "&amp;M4873)</f>
        <v>Beverages Item 11</v>
      </c>
      <c r="O4873" s="7" t="n">
        <v>210</v>
      </c>
      <c r="P4873" s="8" t="n">
        <f aca="false">G4873*Q4873</f>
        <v>0</v>
      </c>
      <c r="Q4873" s="9" t="n">
        <f aca="false">IF(K4873=TRUE(),0.1,0)</f>
        <v>0</v>
      </c>
    </row>
    <row r="4874" customFormat="false" ht="15" hidden="false" customHeight="true" outlineLevel="0" collapsed="false">
      <c r="A4874" s="1" t="s">
        <v>5127</v>
      </c>
      <c r="B4874" s="1" t="s">
        <v>33</v>
      </c>
      <c r="C4874" s="1" t="s">
        <v>29</v>
      </c>
      <c r="D4874" s="1" t="s">
        <v>403</v>
      </c>
      <c r="E4874" s="1" t="n">
        <v>5</v>
      </c>
      <c r="F4874" s="1" t="n">
        <v>8</v>
      </c>
      <c r="G4874" s="1" t="n">
        <v>40</v>
      </c>
      <c r="H4874" s="1" t="s">
        <v>54</v>
      </c>
      <c r="I4874" s="1" t="s">
        <v>44</v>
      </c>
      <c r="J4874" s="4" t="n">
        <v>45339</v>
      </c>
      <c r="K4874" s="5" t="b">
        <f aca="false">TRUE()</f>
        <v>1</v>
      </c>
      <c r="L4874" s="6" t="str">
        <f aca="false">IFERROR(INDEX(CategoryCodes!$B$2:$B$9,MATCH(C4874,CategoryCodes!$A$2:$A$9,0)),"")</f>
        <v>B</v>
      </c>
      <c r="M4874" s="7" t="n">
        <f aca="false">IFERROR(VALUE(MID(D4874,FIND("_",D4874)+1,FIND("_",D4874,FIND("_",D4874)+1)-FIND("_",D4874)-1)),"")</f>
        <v>1</v>
      </c>
      <c r="N4874" s="7" t="str">
        <f aca="false">IF(OR(C4874="",M4874=""),"",C4874&amp;" Item "&amp;M4874)</f>
        <v>Butchers Item 1</v>
      </c>
      <c r="O4874" s="7" t="n">
        <v>470</v>
      </c>
      <c r="P4874" s="8" t="n">
        <f aca="false">G4874*Q4874</f>
        <v>4</v>
      </c>
      <c r="Q4874" s="9" t="n">
        <f aca="false">IF(K4874=TRUE(),0.1,0)</f>
        <v>0.1</v>
      </c>
    </row>
    <row r="4875" customFormat="false" ht="15" hidden="false" customHeight="true" outlineLevel="0" collapsed="false">
      <c r="A4875" s="1" t="s">
        <v>5128</v>
      </c>
      <c r="B4875" s="1" t="s">
        <v>61</v>
      </c>
      <c r="C4875" s="1" t="s">
        <v>38</v>
      </c>
      <c r="D4875" s="1" t="s">
        <v>59</v>
      </c>
      <c r="E4875" s="1" t="n">
        <v>6.5</v>
      </c>
      <c r="F4875" s="1" t="n">
        <v>3</v>
      </c>
      <c r="G4875" s="1" t="n">
        <v>19.5</v>
      </c>
      <c r="H4875" s="1" t="s">
        <v>21</v>
      </c>
      <c r="I4875" s="1" t="s">
        <v>44</v>
      </c>
      <c r="J4875" s="4" t="n">
        <v>45565</v>
      </c>
      <c r="L4875" s="6" t="str">
        <f aca="false">IFERROR(INDEX(CategoryCodes!$B$2:$B$9,MATCH(C4875,CategoryCodes!$A$2:$A$9,0)),"")</f>
        <v>E</v>
      </c>
      <c r="M4875" s="7" t="n">
        <f aca="false">IFERROR(VALUE(MID(D4875,FIND("_",D4875)+1,FIND("_",D4875,FIND("_",D4875)+1)-FIND("_",D4875)-1)),"")</f>
        <v>2</v>
      </c>
      <c r="N4875" s="7" t="str">
        <f aca="false">IF(OR(C4875="",M4875=""),"",C4875&amp;" Item "&amp;M4875)</f>
        <v>Food Item 2</v>
      </c>
      <c r="O4875" s="7" t="n">
        <v>30</v>
      </c>
      <c r="P4875" s="8" t="n">
        <f aca="false">G4875*Q4875</f>
        <v>0</v>
      </c>
      <c r="Q4875" s="9" t="n">
        <f aca="false">IF(K4875=TRUE(),0.1,0)</f>
        <v>0</v>
      </c>
    </row>
    <row r="4876" customFormat="false" ht="15" hidden="false" customHeight="true" outlineLevel="0" collapsed="false">
      <c r="A4876" s="1" t="s">
        <v>5129</v>
      </c>
      <c r="B4876" s="1" t="s">
        <v>90</v>
      </c>
      <c r="C4876" s="1" t="s">
        <v>47</v>
      </c>
      <c r="D4876" s="1" t="s">
        <v>1064</v>
      </c>
      <c r="E4876" s="1" t="n">
        <v>32</v>
      </c>
      <c r="F4876" s="1" t="n">
        <v>6</v>
      </c>
      <c r="G4876" s="1" t="n">
        <v>192</v>
      </c>
      <c r="H4876" s="1" t="s">
        <v>54</v>
      </c>
      <c r="I4876" s="1" t="s">
        <v>22</v>
      </c>
      <c r="J4876" s="4" t="n">
        <v>45615</v>
      </c>
      <c r="L4876" s="6" t="str">
        <f aca="false">IFERROR(INDEX(CategoryCodes!$B$2:$B$9,MATCH(C4876,CategoryCodes!$A$2:$A$9,0)),"")</f>
        <v>F</v>
      </c>
      <c r="M4876" s="7" t="n">
        <f aca="false">IFERROR(VALUE(MID(D4876,FIND("_",D4876)+1,FIND("_",D4876,FIND("_",D4876)+1)-FIND("_",D4876)-1)),"")</f>
        <v>19</v>
      </c>
      <c r="N4876" s="7" t="str">
        <f aca="false">IF(OR(C4876="",M4876=""),"",C4876&amp;" Item "&amp;M4876)</f>
        <v>Furniture Item 19</v>
      </c>
      <c r="O4876" s="7" t="n">
        <v>141</v>
      </c>
      <c r="P4876" s="8" t="n">
        <f aca="false">G4876*Q4876</f>
        <v>0</v>
      </c>
      <c r="Q4876" s="9" t="n">
        <f aca="false">IF(K4876=TRUE(),0.1,0)</f>
        <v>0</v>
      </c>
    </row>
    <row r="4877" customFormat="false" ht="15" hidden="false" customHeight="true" outlineLevel="0" collapsed="false">
      <c r="A4877" s="1" t="s">
        <v>5130</v>
      </c>
      <c r="B4877" s="1" t="s">
        <v>86</v>
      </c>
      <c r="C4877" s="1" t="s">
        <v>72</v>
      </c>
      <c r="D4877" s="1" t="s">
        <v>252</v>
      </c>
      <c r="E4877" s="1" t="n">
        <v>15.5</v>
      </c>
      <c r="F4877" s="1" t="n">
        <v>8</v>
      </c>
      <c r="G4877" s="1" t="n">
        <v>124</v>
      </c>
      <c r="H4877" s="1" t="s">
        <v>54</v>
      </c>
      <c r="I4877" s="1" t="s">
        <v>44</v>
      </c>
      <c r="J4877" s="4" t="n">
        <v>45604</v>
      </c>
      <c r="K4877" s="5" t="b">
        <f aca="false">TRUE()</f>
        <v>1</v>
      </c>
      <c r="L4877" s="6" t="str">
        <f aca="false">IFERROR(INDEX(CategoryCodes!$B$2:$B$9,MATCH(C4877,CategoryCodes!$A$2:$A$9,0)),"")</f>
        <v>D</v>
      </c>
      <c r="M4877" s="7" t="n">
        <f aca="false">IFERROR(VALUE(MID(D4877,FIND("_",D4877)+1,FIND("_",D4877,FIND("_",D4877)+1)-FIND("_",D4877)-1)),"")</f>
        <v>8</v>
      </c>
      <c r="N4877" s="7" t="str">
        <f aca="false">IF(OR(C4877="",M4877=""),"",C4877&amp;" Item "&amp;M4877)</f>
        <v>Electric household essentials Item 8</v>
      </c>
      <c r="O4877" s="7" t="n">
        <v>443</v>
      </c>
      <c r="P4877" s="8" t="n">
        <f aca="false">G4877*Q4877</f>
        <v>12.4</v>
      </c>
      <c r="Q4877" s="9" t="n">
        <f aca="false">IF(K4877=TRUE(),0.1,0)</f>
        <v>0.1</v>
      </c>
    </row>
    <row r="4878" customFormat="false" ht="15" hidden="false" customHeight="true" outlineLevel="0" collapsed="false">
      <c r="A4878" s="1" t="s">
        <v>5131</v>
      </c>
      <c r="B4878" s="1" t="s">
        <v>80</v>
      </c>
      <c r="C4878" s="1" t="s">
        <v>72</v>
      </c>
      <c r="D4878" s="1" t="s">
        <v>649</v>
      </c>
      <c r="E4878" s="1" t="n">
        <v>26</v>
      </c>
      <c r="F4878" s="1" t="n">
        <v>5</v>
      </c>
      <c r="G4878" s="1" t="n">
        <v>130</v>
      </c>
      <c r="H4878" s="1" t="s">
        <v>54</v>
      </c>
      <c r="I4878" s="1" t="s">
        <v>22</v>
      </c>
      <c r="J4878" s="4" t="n">
        <v>45053</v>
      </c>
      <c r="K4878" s="5" t="b">
        <f aca="false">FALSE()</f>
        <v>0</v>
      </c>
      <c r="L4878" s="6" t="str">
        <f aca="false">IFERROR(INDEX(CategoryCodes!$B$2:$B$9,MATCH(C4878,CategoryCodes!$A$2:$A$9,0)),"")</f>
        <v>D</v>
      </c>
      <c r="M4878" s="7" t="n">
        <f aca="false">IFERROR(VALUE(MID(D4878,FIND("_",D4878)+1,FIND("_",D4878,FIND("_",D4878)+1)-FIND("_",D4878)-1)),"")</f>
        <v>15</v>
      </c>
      <c r="N4878" s="7" t="str">
        <f aca="false">IF(OR(C4878="",M4878=""),"",C4878&amp;" Item "&amp;M4878)</f>
        <v>Electric household essentials Item 15</v>
      </c>
      <c r="O4878" s="7" t="n">
        <v>335</v>
      </c>
      <c r="P4878" s="8" t="n">
        <f aca="false">G4878*Q4878</f>
        <v>0</v>
      </c>
      <c r="Q4878" s="9" t="n">
        <f aca="false">IF(K4878=TRUE(),0.1,0)</f>
        <v>0</v>
      </c>
    </row>
    <row r="4879" customFormat="false" ht="15" hidden="false" customHeight="true" outlineLevel="0" collapsed="false">
      <c r="A4879" s="1" t="s">
        <v>5132</v>
      </c>
      <c r="B4879" s="1" t="s">
        <v>18</v>
      </c>
      <c r="C4879" s="1" t="s">
        <v>136</v>
      </c>
      <c r="D4879" s="1" t="s">
        <v>627</v>
      </c>
      <c r="E4879" s="1" t="n">
        <v>21.5</v>
      </c>
      <c r="F4879" s="1" t="n">
        <v>9</v>
      </c>
      <c r="G4879" s="1" t="n">
        <v>193.5</v>
      </c>
      <c r="H4879" s="1" t="s">
        <v>54</v>
      </c>
      <c r="I4879" s="1" t="s">
        <v>44</v>
      </c>
      <c r="J4879" s="4" t="n">
        <v>45500</v>
      </c>
      <c r="K4879" s="5" t="b">
        <f aca="false">TRUE()</f>
        <v>1</v>
      </c>
      <c r="L4879" s="6" t="str">
        <f aca="false">IFERROR(INDEX(CategoryCodes!$B$2:$B$9,MATCH(C4879,CategoryCodes!$A$2:$A$9,0)),"")</f>
        <v>C</v>
      </c>
      <c r="M4879" s="7" t="n">
        <f aca="false">IFERROR(VALUE(MID(D4879,FIND("_",D4879)+1,FIND("_",D4879,FIND("_",D4879)+1)-FIND("_",D4879)-1)),"")</f>
        <v>12</v>
      </c>
      <c r="N4879" s="7" t="str">
        <f aca="false">IF(OR(C4879="",M4879=""),"",C4879&amp;" Item "&amp;M4879)</f>
        <v>Computers and electric accessories Item 12</v>
      </c>
      <c r="O4879" s="7" t="n">
        <v>64</v>
      </c>
      <c r="P4879" s="8" t="n">
        <f aca="false">G4879*Q4879</f>
        <v>19.35</v>
      </c>
      <c r="Q4879" s="9" t="n">
        <f aca="false">IF(K4879=TRUE(),0.1,0)</f>
        <v>0.1</v>
      </c>
    </row>
    <row r="4880" customFormat="false" ht="15" hidden="false" customHeight="true" outlineLevel="0" collapsed="false">
      <c r="A4880" s="1" t="s">
        <v>5133</v>
      </c>
      <c r="B4880" s="1" t="s">
        <v>83</v>
      </c>
      <c r="C4880" s="1" t="s">
        <v>29</v>
      </c>
      <c r="D4880" s="1" t="s">
        <v>120</v>
      </c>
      <c r="E4880" s="1" t="n">
        <v>38</v>
      </c>
      <c r="F4880" s="1" t="n">
        <v>4</v>
      </c>
      <c r="G4880" s="1" t="n">
        <v>152</v>
      </c>
      <c r="H4880" s="1" t="s">
        <v>31</v>
      </c>
      <c r="I4880" s="1" t="s">
        <v>22</v>
      </c>
      <c r="J4880" s="4" t="n">
        <v>45057</v>
      </c>
      <c r="K4880" s="5" t="b">
        <f aca="false">TRUE()</f>
        <v>1</v>
      </c>
      <c r="L4880" s="6" t="str">
        <f aca="false">IFERROR(INDEX(CategoryCodes!$B$2:$B$9,MATCH(C4880,CategoryCodes!$A$2:$A$9,0)),"")</f>
        <v>B</v>
      </c>
      <c r="M4880" s="7" t="n">
        <f aca="false">IFERROR(VALUE(MID(D4880,FIND("_",D4880)+1,FIND("_",D4880,FIND("_",D4880)+1)-FIND("_",D4880)-1)),"")</f>
        <v>23</v>
      </c>
      <c r="N4880" s="7" t="str">
        <f aca="false">IF(OR(C4880="",M4880=""),"",C4880&amp;" Item "&amp;M4880)</f>
        <v>Butchers Item 23</v>
      </c>
      <c r="O4880" s="7" t="n">
        <v>359</v>
      </c>
      <c r="P4880" s="8" t="n">
        <f aca="false">G4880*Q4880</f>
        <v>15.2</v>
      </c>
      <c r="Q4880" s="9" t="n">
        <f aca="false">IF(K4880=TRUE(),0.1,0)</f>
        <v>0.1</v>
      </c>
    </row>
    <row r="4881" customFormat="false" ht="15" hidden="false" customHeight="true" outlineLevel="0" collapsed="false">
      <c r="A4881" s="1" t="s">
        <v>5134</v>
      </c>
      <c r="B4881" s="1" t="s">
        <v>28</v>
      </c>
      <c r="C4881" s="1" t="s">
        <v>25</v>
      </c>
      <c r="D4881" s="1" t="s">
        <v>64</v>
      </c>
      <c r="E4881" s="1" t="n">
        <v>27.5</v>
      </c>
      <c r="F4881" s="1" t="n">
        <v>5</v>
      </c>
      <c r="G4881" s="1" t="n">
        <v>137.5</v>
      </c>
      <c r="H4881" s="1" t="s">
        <v>54</v>
      </c>
      <c r="I4881" s="1" t="s">
        <v>22</v>
      </c>
      <c r="J4881" s="4" t="n">
        <v>44578</v>
      </c>
      <c r="K4881" s="5" t="b">
        <f aca="false">FALSE()</f>
        <v>0</v>
      </c>
      <c r="L4881" s="6" t="str">
        <f aca="false">IFERROR(INDEX(CategoryCodes!$B$2:$B$9,MATCH(C4881,CategoryCodes!$A$2:$A$9,0)),"")</f>
        <v>G</v>
      </c>
      <c r="M4881" s="7" t="n">
        <f aca="false">IFERROR(VALUE(MID(D4881,FIND("_",D4881)+1,FIND("_",D4881,FIND("_",D4881)+1)-FIND("_",D4881)-1)),"")</f>
        <v>16</v>
      </c>
      <c r="N4881" s="7" t="str">
        <f aca="false">IF(OR(C4881="",M4881=""),"",C4881&amp;" Item "&amp;M4881)</f>
        <v>Milk Products Item 16</v>
      </c>
      <c r="O4881" s="7" t="n">
        <v>443</v>
      </c>
      <c r="P4881" s="8" t="n">
        <f aca="false">G4881*Q4881</f>
        <v>0</v>
      </c>
      <c r="Q4881" s="9" t="n">
        <f aca="false">IF(K4881=TRUE(),0.1,0)</f>
        <v>0</v>
      </c>
    </row>
    <row r="4882" customFormat="false" ht="15" hidden="false" customHeight="true" outlineLevel="0" collapsed="false">
      <c r="A4882" s="1" t="s">
        <v>5135</v>
      </c>
      <c r="B4882" s="1" t="s">
        <v>61</v>
      </c>
      <c r="C4882" s="1" t="s">
        <v>29</v>
      </c>
      <c r="D4882" s="1" t="s">
        <v>389</v>
      </c>
      <c r="E4882" s="1" t="n">
        <v>41</v>
      </c>
      <c r="F4882" s="1" t="n">
        <v>4</v>
      </c>
      <c r="G4882" s="1" t="n">
        <v>164</v>
      </c>
      <c r="H4882" s="1" t="s">
        <v>21</v>
      </c>
      <c r="I4882" s="1" t="s">
        <v>22</v>
      </c>
      <c r="J4882" s="4" t="n">
        <v>44847</v>
      </c>
      <c r="K4882" s="5" t="b">
        <f aca="false">FALSE()</f>
        <v>0</v>
      </c>
      <c r="L4882" s="6" t="str">
        <f aca="false">IFERROR(INDEX(CategoryCodes!$B$2:$B$9,MATCH(C4882,CategoryCodes!$A$2:$A$9,0)),"")</f>
        <v>B</v>
      </c>
      <c r="M4882" s="7" t="n">
        <f aca="false">IFERROR(VALUE(MID(D4882,FIND("_",D4882)+1,FIND("_",D4882,FIND("_",D4882)+1)-FIND("_",D4882)-1)),"")</f>
        <v>25</v>
      </c>
      <c r="N4882" s="7" t="str">
        <f aca="false">IF(OR(C4882="",M4882=""),"",C4882&amp;" Item "&amp;M4882)</f>
        <v>Butchers Item 25</v>
      </c>
      <c r="O4882" s="7" t="n">
        <v>67</v>
      </c>
      <c r="P4882" s="8" t="n">
        <f aca="false">G4882*Q4882</f>
        <v>0</v>
      </c>
      <c r="Q4882" s="9" t="n">
        <f aca="false">IF(K4882=TRUE(),0.1,0)</f>
        <v>0</v>
      </c>
    </row>
    <row r="4883" customFormat="false" ht="15" hidden="false" customHeight="true" outlineLevel="0" collapsed="false">
      <c r="A4883" s="1" t="s">
        <v>5136</v>
      </c>
      <c r="B4883" s="1" t="s">
        <v>122</v>
      </c>
      <c r="C4883" s="1" t="s">
        <v>34</v>
      </c>
      <c r="D4883" s="1" t="s">
        <v>258</v>
      </c>
      <c r="E4883" s="1" t="n">
        <v>38</v>
      </c>
      <c r="F4883" s="1" t="n">
        <v>3</v>
      </c>
      <c r="G4883" s="1" t="n">
        <v>114</v>
      </c>
      <c r="H4883" s="1" t="s">
        <v>54</v>
      </c>
      <c r="I4883" s="1" t="s">
        <v>22</v>
      </c>
      <c r="J4883" s="4" t="n">
        <v>45119</v>
      </c>
      <c r="K4883" s="5" t="b">
        <f aca="false">TRUE()</f>
        <v>1</v>
      </c>
      <c r="L4883" s="6" t="str">
        <f aca="false">IFERROR(INDEX(CategoryCodes!$B$2:$B$9,MATCH(C4883,CategoryCodes!$A$2:$A$9,0)),"")</f>
        <v>A</v>
      </c>
      <c r="M4883" s="7" t="n">
        <f aca="false">IFERROR(VALUE(MID(D4883,FIND("_",D4883)+1,FIND("_",D4883,FIND("_",D4883)+1)-FIND("_",D4883)-1)),"")</f>
        <v>23</v>
      </c>
      <c r="N4883" s="7" t="str">
        <f aca="false">IF(OR(C4883="",M4883=""),"",C4883&amp;" Item "&amp;M4883)</f>
        <v>Beverages Item 23</v>
      </c>
      <c r="O4883" s="7" t="n">
        <v>127</v>
      </c>
      <c r="P4883" s="8" t="n">
        <f aca="false">G4883*Q4883</f>
        <v>11.4</v>
      </c>
      <c r="Q4883" s="9" t="n">
        <f aca="false">IF(K4883=TRUE(),0.1,0)</f>
        <v>0.1</v>
      </c>
    </row>
    <row r="4884" customFormat="false" ht="15" hidden="false" customHeight="true" outlineLevel="0" collapsed="false">
      <c r="A4884" s="1" t="s">
        <v>5137</v>
      </c>
      <c r="B4884" s="1" t="s">
        <v>90</v>
      </c>
      <c r="C4884" s="1" t="s">
        <v>19</v>
      </c>
      <c r="D4884" s="1" t="s">
        <v>178</v>
      </c>
      <c r="E4884" s="1" t="n">
        <v>5</v>
      </c>
      <c r="F4884" s="1" t="n">
        <v>1</v>
      </c>
      <c r="G4884" s="1" t="n">
        <v>5</v>
      </c>
      <c r="H4884" s="1" t="s">
        <v>21</v>
      </c>
      <c r="I4884" s="1" t="s">
        <v>44</v>
      </c>
      <c r="J4884" s="4" t="n">
        <v>45487</v>
      </c>
      <c r="K4884" s="5" t="b">
        <f aca="false">TRUE()</f>
        <v>1</v>
      </c>
      <c r="L4884" s="6" t="str">
        <f aca="false">IFERROR(INDEX(CategoryCodes!$B$2:$B$9,MATCH(C4884,CategoryCodes!$A$2:$A$9,0)),"")</f>
        <v>H</v>
      </c>
      <c r="M4884" s="7" t="n">
        <f aca="false">IFERROR(VALUE(MID(D4884,FIND("_",D4884)+1,FIND("_",D4884,FIND("_",D4884)+1)-FIND("_",D4884)-1)),"")</f>
        <v>1</v>
      </c>
      <c r="N4884" s="7" t="str">
        <f aca="false">IF(OR(C4884="",M4884=""),"",C4884&amp;" Item "&amp;M4884)</f>
        <v>Patisserie Item 1</v>
      </c>
      <c r="O4884" s="7" t="n">
        <v>74</v>
      </c>
      <c r="P4884" s="8" t="n">
        <f aca="false">G4884*Q4884</f>
        <v>0.5</v>
      </c>
      <c r="Q4884" s="9" t="n">
        <f aca="false">IF(K4884=TRUE(),0.1,0)</f>
        <v>0.1</v>
      </c>
    </row>
    <row r="4885" customFormat="false" ht="15" hidden="false" customHeight="true" outlineLevel="0" collapsed="false">
      <c r="A4885" s="1" t="s">
        <v>5138</v>
      </c>
      <c r="B4885" s="1" t="s">
        <v>71</v>
      </c>
      <c r="C4885" s="1" t="s">
        <v>47</v>
      </c>
      <c r="D4885" s="1" t="s">
        <v>301</v>
      </c>
      <c r="E4885" s="1" t="n">
        <v>6.5</v>
      </c>
      <c r="F4885" s="1" t="n">
        <v>4</v>
      </c>
      <c r="G4885" s="1" t="n">
        <v>26</v>
      </c>
      <c r="H4885" s="1" t="s">
        <v>54</v>
      </c>
      <c r="I4885" s="1" t="s">
        <v>44</v>
      </c>
      <c r="J4885" s="4" t="n">
        <v>45192</v>
      </c>
      <c r="L4885" s="6" t="str">
        <f aca="false">IFERROR(INDEX(CategoryCodes!$B$2:$B$9,MATCH(C4885,CategoryCodes!$A$2:$A$9,0)),"")</f>
        <v>F</v>
      </c>
      <c r="M4885" s="7" t="n">
        <f aca="false">IFERROR(VALUE(MID(D4885,FIND("_",D4885)+1,FIND("_",D4885,FIND("_",D4885)+1)-FIND("_",D4885)-1)),"")</f>
        <v>2</v>
      </c>
      <c r="N4885" s="7" t="str">
        <f aca="false">IF(OR(C4885="",M4885=""),"",C4885&amp;" Item "&amp;M4885)</f>
        <v>Furniture Item 2</v>
      </c>
      <c r="O4885" s="7" t="n">
        <v>364</v>
      </c>
      <c r="P4885" s="8" t="n">
        <f aca="false">G4885*Q4885</f>
        <v>0</v>
      </c>
      <c r="Q4885" s="9" t="n">
        <f aca="false">IF(K4885=TRUE(),0.1,0)</f>
        <v>0</v>
      </c>
    </row>
    <row r="4886" customFormat="false" ht="15" hidden="false" customHeight="true" outlineLevel="0" collapsed="false">
      <c r="A4886" s="1" t="s">
        <v>5139</v>
      </c>
      <c r="B4886" s="1" t="s">
        <v>114</v>
      </c>
      <c r="C4886" s="1" t="s">
        <v>19</v>
      </c>
      <c r="D4886" s="1" t="s">
        <v>526</v>
      </c>
      <c r="E4886" s="1" t="n">
        <v>15.5</v>
      </c>
      <c r="F4886" s="1" t="n">
        <v>1</v>
      </c>
      <c r="G4886" s="1" t="n">
        <v>15.5</v>
      </c>
      <c r="H4886" s="1" t="s">
        <v>31</v>
      </c>
      <c r="I4886" s="1" t="s">
        <v>44</v>
      </c>
      <c r="J4886" s="4" t="n">
        <v>45531</v>
      </c>
      <c r="K4886" s="5" t="b">
        <f aca="false">TRUE()</f>
        <v>1</v>
      </c>
      <c r="L4886" s="6" t="str">
        <f aca="false">IFERROR(INDEX(CategoryCodes!$B$2:$B$9,MATCH(C4886,CategoryCodes!$A$2:$A$9,0)),"")</f>
        <v>H</v>
      </c>
      <c r="M4886" s="7" t="n">
        <f aca="false">IFERROR(VALUE(MID(D4886,FIND("_",D4886)+1,FIND("_",D4886,FIND("_",D4886)+1)-FIND("_",D4886)-1)),"")</f>
        <v>8</v>
      </c>
      <c r="N4886" s="7" t="str">
        <f aca="false">IF(OR(C4886="",M4886=""),"",C4886&amp;" Item "&amp;M4886)</f>
        <v>Patisserie Item 8</v>
      </c>
      <c r="O4886" s="7" t="n">
        <v>164</v>
      </c>
      <c r="P4886" s="8" t="n">
        <f aca="false">G4886*Q4886</f>
        <v>1.55</v>
      </c>
      <c r="Q4886" s="9" t="n">
        <f aca="false">IF(K4886=TRUE(),0.1,0)</f>
        <v>0.1</v>
      </c>
    </row>
    <row r="4887" customFormat="false" ht="15" hidden="false" customHeight="true" outlineLevel="0" collapsed="false">
      <c r="A4887" s="1" t="s">
        <v>5140</v>
      </c>
      <c r="B4887" s="1" t="s">
        <v>37</v>
      </c>
      <c r="C4887" s="1" t="s">
        <v>25</v>
      </c>
      <c r="D4887" s="1" t="s">
        <v>293</v>
      </c>
      <c r="E4887" s="1" t="n">
        <v>20</v>
      </c>
      <c r="F4887" s="1" t="n">
        <v>5</v>
      </c>
      <c r="G4887" s="1" t="n">
        <v>100</v>
      </c>
      <c r="H4887" s="1" t="s">
        <v>21</v>
      </c>
      <c r="I4887" s="1" t="s">
        <v>22</v>
      </c>
      <c r="J4887" s="4" t="n">
        <v>45064</v>
      </c>
      <c r="K4887" s="5" t="b">
        <f aca="false">FALSE()</f>
        <v>0</v>
      </c>
      <c r="L4887" s="6" t="str">
        <f aca="false">IFERROR(INDEX(CategoryCodes!$B$2:$B$9,MATCH(C4887,CategoryCodes!$A$2:$A$9,0)),"")</f>
        <v>G</v>
      </c>
      <c r="M4887" s="7" t="n">
        <f aca="false">IFERROR(VALUE(MID(D4887,FIND("_",D4887)+1,FIND("_",D4887,FIND("_",D4887)+1)-FIND("_",D4887)-1)),"")</f>
        <v>11</v>
      </c>
      <c r="N4887" s="7" t="str">
        <f aca="false">IF(OR(C4887="",M4887=""),"",C4887&amp;" Item "&amp;M4887)</f>
        <v>Milk Products Item 11</v>
      </c>
      <c r="O4887" s="7" t="n">
        <v>424</v>
      </c>
      <c r="P4887" s="8" t="n">
        <f aca="false">G4887*Q4887</f>
        <v>0</v>
      </c>
      <c r="Q4887" s="9" t="n">
        <f aca="false">IF(K4887=TRUE(),0.1,0)</f>
        <v>0</v>
      </c>
    </row>
    <row r="4888" customFormat="false" ht="15" hidden="false" customHeight="true" outlineLevel="0" collapsed="false">
      <c r="A4888" s="1" t="s">
        <v>5141</v>
      </c>
      <c r="B4888" s="1" t="s">
        <v>18</v>
      </c>
      <c r="C4888" s="1" t="s">
        <v>72</v>
      </c>
      <c r="D4888" s="1" t="s">
        <v>73</v>
      </c>
      <c r="E4888" s="1" t="n">
        <v>23</v>
      </c>
      <c r="F4888" s="1" t="n">
        <v>8</v>
      </c>
      <c r="G4888" s="1" t="n">
        <v>184</v>
      </c>
      <c r="H4888" s="1" t="s">
        <v>54</v>
      </c>
      <c r="I4888" s="1" t="s">
        <v>22</v>
      </c>
      <c r="J4888" s="4" t="n">
        <v>44581</v>
      </c>
      <c r="K4888" s="5" t="b">
        <f aca="false">TRUE()</f>
        <v>1</v>
      </c>
      <c r="L4888" s="6" t="str">
        <f aca="false">IFERROR(INDEX(CategoryCodes!$B$2:$B$9,MATCH(C4888,CategoryCodes!$A$2:$A$9,0)),"")</f>
        <v>D</v>
      </c>
      <c r="M4888" s="7" t="n">
        <f aca="false">IFERROR(VALUE(MID(D4888,FIND("_",D4888)+1,FIND("_",D4888,FIND("_",D4888)+1)-FIND("_",D4888)-1)),"")</f>
        <v>13</v>
      </c>
      <c r="N4888" s="7" t="str">
        <f aca="false">IF(OR(C4888="",M4888=""),"",C4888&amp;" Item "&amp;M4888)</f>
        <v>Electric household essentials Item 13</v>
      </c>
      <c r="O4888" s="7" t="n">
        <v>126</v>
      </c>
      <c r="P4888" s="8" t="n">
        <f aca="false">G4888*Q4888</f>
        <v>18.4</v>
      </c>
      <c r="Q4888" s="9" t="n">
        <f aca="false">IF(K4888=TRUE(),0.1,0)</f>
        <v>0.1</v>
      </c>
    </row>
    <row r="4889" customFormat="false" ht="15" hidden="false" customHeight="true" outlineLevel="0" collapsed="false">
      <c r="A4889" s="1" t="s">
        <v>5142</v>
      </c>
      <c r="B4889" s="1" t="s">
        <v>90</v>
      </c>
      <c r="C4889" s="1" t="s">
        <v>25</v>
      </c>
      <c r="D4889" s="1" t="s">
        <v>546</v>
      </c>
      <c r="E4889" s="1" t="n">
        <v>23</v>
      </c>
      <c r="F4889" s="1" t="n">
        <v>5</v>
      </c>
      <c r="G4889" s="1" t="n">
        <v>115</v>
      </c>
      <c r="H4889" s="1" t="s">
        <v>31</v>
      </c>
      <c r="I4889" s="1" t="s">
        <v>44</v>
      </c>
      <c r="J4889" s="4" t="n">
        <v>45324</v>
      </c>
      <c r="K4889" s="5" t="b">
        <f aca="false">TRUE()</f>
        <v>1</v>
      </c>
      <c r="L4889" s="6" t="str">
        <f aca="false">IFERROR(INDEX(CategoryCodes!$B$2:$B$9,MATCH(C4889,CategoryCodes!$A$2:$A$9,0)),"")</f>
        <v>G</v>
      </c>
      <c r="M4889" s="7" t="n">
        <f aca="false">IFERROR(VALUE(MID(D4889,FIND("_",D4889)+1,FIND("_",D4889,FIND("_",D4889)+1)-FIND("_",D4889)-1)),"")</f>
        <v>13</v>
      </c>
      <c r="N4889" s="7" t="str">
        <f aca="false">IF(OR(C4889="",M4889=""),"",C4889&amp;" Item "&amp;M4889)</f>
        <v>Milk Products Item 13</v>
      </c>
      <c r="O4889" s="7" t="n">
        <v>389</v>
      </c>
      <c r="P4889" s="8" t="n">
        <f aca="false">G4889*Q4889</f>
        <v>11.5</v>
      </c>
      <c r="Q4889" s="9" t="n">
        <f aca="false">IF(K4889=TRUE(),0.1,0)</f>
        <v>0.1</v>
      </c>
    </row>
    <row r="4890" customFormat="false" ht="15" hidden="false" customHeight="true" outlineLevel="0" collapsed="false">
      <c r="A4890" s="1" t="s">
        <v>5143</v>
      </c>
      <c r="B4890" s="1" t="s">
        <v>114</v>
      </c>
      <c r="C4890" s="1" t="s">
        <v>29</v>
      </c>
      <c r="F4890" s="1" t="n">
        <v>5</v>
      </c>
      <c r="G4890" s="1" t="n">
        <v>25</v>
      </c>
      <c r="H4890" s="1" t="s">
        <v>31</v>
      </c>
      <c r="I4890" s="1" t="s">
        <v>22</v>
      </c>
      <c r="J4890" s="4" t="n">
        <v>44574</v>
      </c>
      <c r="K4890" s="5" t="b">
        <f aca="false">TRUE()</f>
        <v>1</v>
      </c>
      <c r="L4890" s="6" t="str">
        <f aca="false">IFERROR(INDEX(CategoryCodes!$B$2:$B$9,MATCH(C4890,CategoryCodes!$A$2:$A$9,0)),"")</f>
        <v>B</v>
      </c>
      <c r="M4890" s="7" t="str">
        <f aca="false">IFERROR(VALUE(MID(D4890,FIND("_",D4890)+1,FIND("_",D4890,FIND("_",D4890)+1)-FIND("_",D4890)-1)),"")</f>
        <v/>
      </c>
      <c r="N4890" s="7" t="str">
        <f aca="false">IF(OR(C4890="",M4890=""),"",C4890&amp;" Item "&amp;M4890)</f>
        <v/>
      </c>
      <c r="O4890" s="7" t="n">
        <v>431</v>
      </c>
      <c r="P4890" s="8" t="n">
        <f aca="false">G4890*Q4890</f>
        <v>2.5</v>
      </c>
      <c r="Q4890" s="9" t="n">
        <f aca="false">IF(K4890=TRUE(),0.1,0)</f>
        <v>0.1</v>
      </c>
    </row>
    <row r="4891" customFormat="false" ht="15" hidden="false" customHeight="true" outlineLevel="0" collapsed="false">
      <c r="A4891" s="1" t="s">
        <v>5144</v>
      </c>
      <c r="B4891" s="1" t="s">
        <v>129</v>
      </c>
      <c r="C4891" s="1" t="s">
        <v>38</v>
      </c>
      <c r="D4891" s="1" t="s">
        <v>191</v>
      </c>
      <c r="E4891" s="1" t="n">
        <v>33.5</v>
      </c>
      <c r="F4891" s="1" t="n">
        <v>6</v>
      </c>
      <c r="G4891" s="1" t="n">
        <v>201</v>
      </c>
      <c r="H4891" s="1" t="s">
        <v>21</v>
      </c>
      <c r="I4891" s="1" t="s">
        <v>22</v>
      </c>
      <c r="J4891" s="4" t="n">
        <v>44815</v>
      </c>
      <c r="L4891" s="6" t="str">
        <f aca="false">IFERROR(INDEX(CategoryCodes!$B$2:$B$9,MATCH(C4891,CategoryCodes!$A$2:$A$9,0)),"")</f>
        <v>E</v>
      </c>
      <c r="M4891" s="7" t="n">
        <f aca="false">IFERROR(VALUE(MID(D4891,FIND("_",D4891)+1,FIND("_",D4891,FIND("_",D4891)+1)-FIND("_",D4891)-1)),"")</f>
        <v>20</v>
      </c>
      <c r="N4891" s="7" t="str">
        <f aca="false">IF(OR(C4891="",M4891=""),"",C4891&amp;" Item "&amp;M4891)</f>
        <v>Food Item 20</v>
      </c>
      <c r="O4891" s="7" t="n">
        <v>346</v>
      </c>
      <c r="P4891" s="8" t="n">
        <f aca="false">G4891*Q4891</f>
        <v>0</v>
      </c>
      <c r="Q4891" s="9" t="n">
        <f aca="false">IF(K4891=TRUE(),0.1,0)</f>
        <v>0</v>
      </c>
    </row>
    <row r="4892" customFormat="false" ht="15" hidden="false" customHeight="true" outlineLevel="0" collapsed="false">
      <c r="A4892" s="1" t="s">
        <v>5145</v>
      </c>
      <c r="B4892" s="1" t="s">
        <v>90</v>
      </c>
      <c r="C4892" s="1" t="s">
        <v>19</v>
      </c>
      <c r="D4892" s="1" t="s">
        <v>172</v>
      </c>
      <c r="E4892" s="1" t="n">
        <v>21.5</v>
      </c>
      <c r="F4892" s="1" t="n">
        <v>8</v>
      </c>
      <c r="G4892" s="1" t="n">
        <v>172</v>
      </c>
      <c r="H4892" s="1" t="s">
        <v>31</v>
      </c>
      <c r="I4892" s="1" t="s">
        <v>22</v>
      </c>
      <c r="J4892" s="4" t="n">
        <v>44681</v>
      </c>
      <c r="K4892" s="5" t="b">
        <f aca="false">TRUE()</f>
        <v>1</v>
      </c>
      <c r="L4892" s="6" t="str">
        <f aca="false">IFERROR(INDEX(CategoryCodes!$B$2:$B$9,MATCH(C4892,CategoryCodes!$A$2:$A$9,0)),"")</f>
        <v>H</v>
      </c>
      <c r="M4892" s="7" t="n">
        <f aca="false">IFERROR(VALUE(MID(D4892,FIND("_",D4892)+1,FIND("_",D4892,FIND("_",D4892)+1)-FIND("_",D4892)-1)),"")</f>
        <v>12</v>
      </c>
      <c r="N4892" s="7" t="str">
        <f aca="false">IF(OR(C4892="",M4892=""),"",C4892&amp;" Item "&amp;M4892)</f>
        <v>Patisserie Item 12</v>
      </c>
      <c r="O4892" s="7" t="n">
        <v>201</v>
      </c>
      <c r="P4892" s="8" t="n">
        <f aca="false">G4892*Q4892</f>
        <v>17.2</v>
      </c>
      <c r="Q4892" s="9" t="n">
        <f aca="false">IF(K4892=TRUE(),0.1,0)</f>
        <v>0.1</v>
      </c>
    </row>
    <row r="4893" customFormat="false" ht="15" hidden="false" customHeight="true" outlineLevel="0" collapsed="false">
      <c r="A4893" s="1" t="s">
        <v>5146</v>
      </c>
      <c r="B4893" s="1" t="s">
        <v>24</v>
      </c>
      <c r="C4893" s="1" t="s">
        <v>25</v>
      </c>
      <c r="D4893" s="1" t="s">
        <v>148</v>
      </c>
      <c r="E4893" s="1" t="n">
        <v>32</v>
      </c>
      <c r="F4893" s="1" t="n">
        <v>2</v>
      </c>
      <c r="G4893" s="1" t="n">
        <v>64</v>
      </c>
      <c r="H4893" s="1" t="s">
        <v>54</v>
      </c>
      <c r="I4893" s="1" t="s">
        <v>22</v>
      </c>
      <c r="J4893" s="4" t="n">
        <v>44754</v>
      </c>
      <c r="K4893" s="5" t="b">
        <f aca="false">TRUE()</f>
        <v>1</v>
      </c>
      <c r="L4893" s="6" t="str">
        <f aca="false">IFERROR(INDEX(CategoryCodes!$B$2:$B$9,MATCH(C4893,CategoryCodes!$A$2:$A$9,0)),"")</f>
        <v>G</v>
      </c>
      <c r="M4893" s="7" t="n">
        <f aca="false">IFERROR(VALUE(MID(D4893,FIND("_",D4893)+1,FIND("_",D4893,FIND("_",D4893)+1)-FIND("_",D4893)-1)),"")</f>
        <v>19</v>
      </c>
      <c r="N4893" s="7" t="str">
        <f aca="false">IF(OR(C4893="",M4893=""),"",C4893&amp;" Item "&amp;M4893)</f>
        <v>Milk Products Item 19</v>
      </c>
      <c r="O4893" s="7" t="n">
        <v>250</v>
      </c>
      <c r="P4893" s="8" t="n">
        <f aca="false">G4893*Q4893</f>
        <v>6.4</v>
      </c>
      <c r="Q4893" s="9" t="n">
        <f aca="false">IF(K4893=TRUE(),0.1,0)</f>
        <v>0.1</v>
      </c>
    </row>
    <row r="4894" customFormat="false" ht="15" hidden="false" customHeight="true" outlineLevel="0" collapsed="false">
      <c r="A4894" s="1" t="s">
        <v>5147</v>
      </c>
      <c r="B4894" s="1" t="s">
        <v>119</v>
      </c>
      <c r="C4894" s="1" t="s">
        <v>29</v>
      </c>
      <c r="D4894" s="1" t="s">
        <v>389</v>
      </c>
      <c r="E4894" s="1" t="n">
        <v>41</v>
      </c>
      <c r="F4894" s="1" t="n">
        <v>3</v>
      </c>
      <c r="G4894" s="1" t="n">
        <v>123</v>
      </c>
      <c r="H4894" s="1" t="s">
        <v>21</v>
      </c>
      <c r="I4894" s="1" t="s">
        <v>22</v>
      </c>
      <c r="J4894" s="4" t="n">
        <v>44606</v>
      </c>
      <c r="K4894" s="5" t="b">
        <f aca="false">FALSE()</f>
        <v>0</v>
      </c>
      <c r="L4894" s="6" t="str">
        <f aca="false">IFERROR(INDEX(CategoryCodes!$B$2:$B$9,MATCH(C4894,CategoryCodes!$A$2:$A$9,0)),"")</f>
        <v>B</v>
      </c>
      <c r="M4894" s="7" t="n">
        <f aca="false">IFERROR(VALUE(MID(D4894,FIND("_",D4894)+1,FIND("_",D4894,FIND("_",D4894)+1)-FIND("_",D4894)-1)),"")</f>
        <v>25</v>
      </c>
      <c r="N4894" s="7" t="str">
        <f aca="false">IF(OR(C4894="",M4894=""),"",C4894&amp;" Item "&amp;M4894)</f>
        <v>Butchers Item 25</v>
      </c>
      <c r="O4894" s="7" t="n">
        <v>72</v>
      </c>
      <c r="P4894" s="8" t="n">
        <f aca="false">G4894*Q4894</f>
        <v>0</v>
      </c>
      <c r="Q4894" s="9" t="n">
        <f aca="false">IF(K4894=TRUE(),0.1,0)</f>
        <v>0</v>
      </c>
    </row>
    <row r="4895" customFormat="false" ht="15" hidden="false" customHeight="true" outlineLevel="0" collapsed="false">
      <c r="A4895" s="1" t="s">
        <v>5148</v>
      </c>
      <c r="B4895" s="1" t="s">
        <v>106</v>
      </c>
      <c r="C4895" s="1" t="s">
        <v>19</v>
      </c>
      <c r="D4895" s="1" t="s">
        <v>62</v>
      </c>
      <c r="E4895" s="1" t="n">
        <v>39.5</v>
      </c>
      <c r="F4895" s="1" t="n">
        <v>7</v>
      </c>
      <c r="G4895" s="1" t="n">
        <v>276.5</v>
      </c>
      <c r="H4895" s="1" t="s">
        <v>21</v>
      </c>
      <c r="I4895" s="1" t="s">
        <v>22</v>
      </c>
      <c r="J4895" s="4" t="n">
        <v>45324</v>
      </c>
      <c r="K4895" s="5" t="b">
        <f aca="false">TRUE()</f>
        <v>1</v>
      </c>
      <c r="L4895" s="6" t="str">
        <f aca="false">IFERROR(INDEX(CategoryCodes!$B$2:$B$9,MATCH(C4895,CategoryCodes!$A$2:$A$9,0)),"")</f>
        <v>H</v>
      </c>
      <c r="M4895" s="7" t="n">
        <f aca="false">IFERROR(VALUE(MID(D4895,FIND("_",D4895)+1,FIND("_",D4895,FIND("_",D4895)+1)-FIND("_",D4895)-1)),"")</f>
        <v>24</v>
      </c>
      <c r="N4895" s="7" t="str">
        <f aca="false">IF(OR(C4895="",M4895=""),"",C4895&amp;" Item "&amp;M4895)</f>
        <v>Patisserie Item 24</v>
      </c>
      <c r="O4895" s="7" t="n">
        <v>295</v>
      </c>
      <c r="P4895" s="8" t="n">
        <f aca="false">G4895*Q4895</f>
        <v>27.65</v>
      </c>
      <c r="Q4895" s="9" t="n">
        <f aca="false">IF(K4895=TRUE(),0.1,0)</f>
        <v>0.1</v>
      </c>
    </row>
    <row r="4896" customFormat="false" ht="15" hidden="false" customHeight="true" outlineLevel="0" collapsed="false">
      <c r="A4896" s="1" t="s">
        <v>5149</v>
      </c>
      <c r="B4896" s="1" t="s">
        <v>49</v>
      </c>
      <c r="C4896" s="1" t="s">
        <v>72</v>
      </c>
      <c r="D4896" s="1" t="s">
        <v>767</v>
      </c>
      <c r="E4896" s="1" t="n">
        <v>6.5</v>
      </c>
      <c r="F4896" s="1" t="n">
        <v>4</v>
      </c>
      <c r="G4896" s="1" t="n">
        <v>26</v>
      </c>
      <c r="H4896" s="1" t="s">
        <v>54</v>
      </c>
      <c r="I4896" s="1" t="s">
        <v>44</v>
      </c>
      <c r="J4896" s="4" t="n">
        <v>45195</v>
      </c>
      <c r="K4896" s="5" t="b">
        <f aca="false">FALSE()</f>
        <v>0</v>
      </c>
      <c r="L4896" s="6" t="str">
        <f aca="false">IFERROR(INDEX(CategoryCodes!$B$2:$B$9,MATCH(C4896,CategoryCodes!$A$2:$A$9,0)),"")</f>
        <v>D</v>
      </c>
      <c r="M4896" s="7" t="n">
        <f aca="false">IFERROR(VALUE(MID(D4896,FIND("_",D4896)+1,FIND("_",D4896,FIND("_",D4896)+1)-FIND("_",D4896)-1)),"")</f>
        <v>2</v>
      </c>
      <c r="N4896" s="7" t="str">
        <f aca="false">IF(OR(C4896="",M4896=""),"",C4896&amp;" Item "&amp;M4896)</f>
        <v>Electric household essentials Item 2</v>
      </c>
      <c r="O4896" s="7" t="n">
        <v>323</v>
      </c>
      <c r="P4896" s="8" t="n">
        <f aca="false">G4896*Q4896</f>
        <v>0</v>
      </c>
      <c r="Q4896" s="9" t="n">
        <f aca="false">IF(K4896=TRUE(),0.1,0)</f>
        <v>0</v>
      </c>
    </row>
    <row r="4897" customFormat="false" ht="15" hidden="false" customHeight="true" outlineLevel="0" collapsed="false">
      <c r="A4897" s="1" t="s">
        <v>5150</v>
      </c>
      <c r="B4897" s="1" t="s">
        <v>129</v>
      </c>
      <c r="C4897" s="1" t="s">
        <v>34</v>
      </c>
      <c r="D4897" s="1" t="s">
        <v>117</v>
      </c>
      <c r="E4897" s="1" t="n">
        <v>20</v>
      </c>
      <c r="F4897" s="1" t="n">
        <v>7</v>
      </c>
      <c r="G4897" s="1" t="n">
        <v>140</v>
      </c>
      <c r="H4897" s="1" t="s">
        <v>21</v>
      </c>
      <c r="I4897" s="1" t="s">
        <v>44</v>
      </c>
      <c r="J4897" s="4" t="n">
        <v>44657</v>
      </c>
      <c r="K4897" s="5" t="b">
        <f aca="false">FALSE()</f>
        <v>0</v>
      </c>
      <c r="L4897" s="6" t="str">
        <f aca="false">IFERROR(INDEX(CategoryCodes!$B$2:$B$9,MATCH(C4897,CategoryCodes!$A$2:$A$9,0)),"")</f>
        <v>A</v>
      </c>
      <c r="M4897" s="7" t="n">
        <f aca="false">IFERROR(VALUE(MID(D4897,FIND("_",D4897)+1,FIND("_",D4897,FIND("_",D4897)+1)-FIND("_",D4897)-1)),"")</f>
        <v>11</v>
      </c>
      <c r="N4897" s="7" t="str">
        <f aca="false">IF(OR(C4897="",M4897=""),"",C4897&amp;" Item "&amp;M4897)</f>
        <v>Beverages Item 11</v>
      </c>
      <c r="O4897" s="7" t="n">
        <v>137</v>
      </c>
      <c r="P4897" s="8" t="n">
        <f aca="false">G4897*Q4897</f>
        <v>0</v>
      </c>
      <c r="Q4897" s="9" t="n">
        <f aca="false">IF(K4897=TRUE(),0.1,0)</f>
        <v>0</v>
      </c>
    </row>
    <row r="4898" customFormat="false" ht="15" hidden="false" customHeight="true" outlineLevel="0" collapsed="false">
      <c r="A4898" s="1" t="s">
        <v>5151</v>
      </c>
      <c r="B4898" s="1" t="s">
        <v>122</v>
      </c>
      <c r="C4898" s="1" t="s">
        <v>47</v>
      </c>
      <c r="D4898" s="1" t="s">
        <v>600</v>
      </c>
      <c r="E4898" s="1" t="n">
        <v>33.5</v>
      </c>
      <c r="F4898" s="1" t="n">
        <v>2</v>
      </c>
      <c r="G4898" s="1" t="n">
        <v>67</v>
      </c>
      <c r="H4898" s="1" t="s">
        <v>21</v>
      </c>
      <c r="I4898" s="1" t="s">
        <v>44</v>
      </c>
      <c r="J4898" s="4" t="n">
        <v>45065</v>
      </c>
      <c r="K4898" s="5" t="b">
        <f aca="false">TRUE()</f>
        <v>1</v>
      </c>
      <c r="L4898" s="6" t="str">
        <f aca="false">IFERROR(INDEX(CategoryCodes!$B$2:$B$9,MATCH(C4898,CategoryCodes!$A$2:$A$9,0)),"")</f>
        <v>F</v>
      </c>
      <c r="M4898" s="7" t="n">
        <f aca="false">IFERROR(VALUE(MID(D4898,FIND("_",D4898)+1,FIND("_",D4898,FIND("_",D4898)+1)-FIND("_",D4898)-1)),"")</f>
        <v>20</v>
      </c>
      <c r="N4898" s="7" t="str">
        <f aca="false">IF(OR(C4898="",M4898=""),"",C4898&amp;" Item "&amp;M4898)</f>
        <v>Furniture Item 20</v>
      </c>
      <c r="O4898" s="7" t="n">
        <v>321</v>
      </c>
      <c r="P4898" s="8" t="n">
        <f aca="false">G4898*Q4898</f>
        <v>6.7</v>
      </c>
      <c r="Q4898" s="9" t="n">
        <f aca="false">IF(K4898=TRUE(),0.1,0)</f>
        <v>0.1</v>
      </c>
    </row>
    <row r="4899" customFormat="false" ht="15" hidden="false" customHeight="true" outlineLevel="0" collapsed="false">
      <c r="A4899" s="1" t="s">
        <v>5152</v>
      </c>
      <c r="B4899" s="1" t="s">
        <v>42</v>
      </c>
      <c r="C4899" s="1" t="s">
        <v>19</v>
      </c>
      <c r="D4899" s="1" t="s">
        <v>20</v>
      </c>
      <c r="E4899" s="1" t="n">
        <v>18.5</v>
      </c>
      <c r="F4899" s="1" t="n">
        <v>7</v>
      </c>
      <c r="G4899" s="1" t="n">
        <v>129.5</v>
      </c>
      <c r="H4899" s="1" t="s">
        <v>31</v>
      </c>
      <c r="I4899" s="1" t="s">
        <v>22</v>
      </c>
      <c r="J4899" s="4" t="n">
        <v>45481</v>
      </c>
      <c r="K4899" s="5" t="b">
        <f aca="false">FALSE()</f>
        <v>0</v>
      </c>
      <c r="L4899" s="6" t="str">
        <f aca="false">IFERROR(INDEX(CategoryCodes!$B$2:$B$9,MATCH(C4899,CategoryCodes!$A$2:$A$9,0)),"")</f>
        <v>H</v>
      </c>
      <c r="M4899" s="7" t="n">
        <f aca="false">IFERROR(VALUE(MID(D4899,FIND("_",D4899)+1,FIND("_",D4899,FIND("_",D4899)+1)-FIND("_",D4899)-1)),"")</f>
        <v>10</v>
      </c>
      <c r="N4899" s="7" t="str">
        <f aca="false">IF(OR(C4899="",M4899=""),"",C4899&amp;" Item "&amp;M4899)</f>
        <v>Patisserie Item 10</v>
      </c>
      <c r="O4899" s="7" t="n">
        <v>212</v>
      </c>
      <c r="P4899" s="8" t="n">
        <f aca="false">G4899*Q4899</f>
        <v>0</v>
      </c>
      <c r="Q4899" s="9" t="n">
        <f aca="false">IF(K4899=TRUE(),0.1,0)</f>
        <v>0</v>
      </c>
    </row>
    <row r="4900" customFormat="false" ht="15" hidden="false" customHeight="true" outlineLevel="0" collapsed="false">
      <c r="A4900" s="1" t="s">
        <v>5153</v>
      </c>
      <c r="B4900" s="1" t="s">
        <v>86</v>
      </c>
      <c r="C4900" s="1" t="s">
        <v>34</v>
      </c>
      <c r="D4900" s="1" t="s">
        <v>110</v>
      </c>
      <c r="E4900" s="1" t="n">
        <v>41</v>
      </c>
      <c r="F4900" s="1" t="n">
        <v>8</v>
      </c>
      <c r="G4900" s="1" t="n">
        <v>328</v>
      </c>
      <c r="H4900" s="1" t="s">
        <v>31</v>
      </c>
      <c r="I4900" s="1" t="s">
        <v>22</v>
      </c>
      <c r="J4900" s="4" t="n">
        <v>45197</v>
      </c>
      <c r="K4900" s="5" t="b">
        <f aca="false">FALSE()</f>
        <v>0</v>
      </c>
      <c r="L4900" s="6" t="str">
        <f aca="false">IFERROR(INDEX(CategoryCodes!$B$2:$B$9,MATCH(C4900,CategoryCodes!$A$2:$A$9,0)),"")</f>
        <v>A</v>
      </c>
      <c r="M4900" s="7" t="n">
        <f aca="false">IFERROR(VALUE(MID(D4900,FIND("_",D4900)+1,FIND("_",D4900,FIND("_",D4900)+1)-FIND("_",D4900)-1)),"")</f>
        <v>25</v>
      </c>
      <c r="N4900" s="7" t="str">
        <f aca="false">IF(OR(C4900="",M4900=""),"",C4900&amp;" Item "&amp;M4900)</f>
        <v>Beverages Item 25</v>
      </c>
      <c r="O4900" s="7" t="n">
        <v>192</v>
      </c>
      <c r="P4900" s="8" t="n">
        <f aca="false">G4900*Q4900</f>
        <v>0</v>
      </c>
      <c r="Q4900" s="9" t="n">
        <f aca="false">IF(K4900=TRUE(),0.1,0)</f>
        <v>0</v>
      </c>
    </row>
    <row r="4901" customFormat="false" ht="15" hidden="false" customHeight="true" outlineLevel="0" collapsed="false">
      <c r="A4901" s="1" t="s">
        <v>5154</v>
      </c>
      <c r="B4901" s="1" t="s">
        <v>24</v>
      </c>
      <c r="C4901" s="1" t="s">
        <v>25</v>
      </c>
      <c r="D4901" s="1" t="s">
        <v>1076</v>
      </c>
      <c r="E4901" s="1" t="n">
        <v>14</v>
      </c>
      <c r="F4901" s="1" t="n">
        <v>8</v>
      </c>
      <c r="G4901" s="1" t="n">
        <v>112</v>
      </c>
      <c r="H4901" s="1" t="s">
        <v>31</v>
      </c>
      <c r="I4901" s="1" t="s">
        <v>22</v>
      </c>
      <c r="J4901" s="4" t="n">
        <v>45503</v>
      </c>
      <c r="K4901" s="5" t="b">
        <f aca="false">FALSE()</f>
        <v>0</v>
      </c>
      <c r="L4901" s="6" t="str">
        <f aca="false">IFERROR(INDEX(CategoryCodes!$B$2:$B$9,MATCH(C4901,CategoryCodes!$A$2:$A$9,0)),"")</f>
        <v>G</v>
      </c>
      <c r="M4901" s="7" t="n">
        <f aca="false">IFERROR(VALUE(MID(D4901,FIND("_",D4901)+1,FIND("_",D4901,FIND("_",D4901)+1)-FIND("_",D4901)-1)),"")</f>
        <v>7</v>
      </c>
      <c r="N4901" s="7" t="str">
        <f aca="false">IF(OR(C4901="",M4901=""),"",C4901&amp;" Item "&amp;M4901)</f>
        <v>Milk Products Item 7</v>
      </c>
      <c r="O4901" s="7" t="n">
        <v>231</v>
      </c>
      <c r="P4901" s="8" t="n">
        <f aca="false">G4901*Q4901</f>
        <v>0</v>
      </c>
      <c r="Q4901" s="9" t="n">
        <f aca="false">IF(K4901=TRUE(),0.1,0)</f>
        <v>0</v>
      </c>
    </row>
    <row r="4902" customFormat="false" ht="15" hidden="false" customHeight="true" outlineLevel="0" collapsed="false">
      <c r="A4902" s="1" t="s">
        <v>5155</v>
      </c>
      <c r="B4902" s="1" t="s">
        <v>83</v>
      </c>
      <c r="C4902" s="1" t="s">
        <v>29</v>
      </c>
      <c r="D4902" s="1" t="s">
        <v>1004</v>
      </c>
      <c r="E4902" s="1" t="n">
        <v>32</v>
      </c>
      <c r="F4902" s="1" t="n">
        <v>7</v>
      </c>
      <c r="G4902" s="1" t="n">
        <v>224</v>
      </c>
      <c r="H4902" s="1" t="s">
        <v>54</v>
      </c>
      <c r="I4902" s="1" t="s">
        <v>22</v>
      </c>
      <c r="J4902" s="4" t="n">
        <v>44727</v>
      </c>
      <c r="L4902" s="6" t="str">
        <f aca="false">IFERROR(INDEX(CategoryCodes!$B$2:$B$9,MATCH(C4902,CategoryCodes!$A$2:$A$9,0)),"")</f>
        <v>B</v>
      </c>
      <c r="M4902" s="7" t="n">
        <f aca="false">IFERROR(VALUE(MID(D4902,FIND("_",D4902)+1,FIND("_",D4902,FIND("_",D4902)+1)-FIND("_",D4902)-1)),"")</f>
        <v>19</v>
      </c>
      <c r="N4902" s="7" t="str">
        <f aca="false">IF(OR(C4902="",M4902=""),"",C4902&amp;" Item "&amp;M4902)</f>
        <v>Butchers Item 19</v>
      </c>
      <c r="O4902" s="7" t="n">
        <v>38</v>
      </c>
      <c r="P4902" s="8" t="n">
        <f aca="false">G4902*Q4902</f>
        <v>0</v>
      </c>
      <c r="Q4902" s="9" t="n">
        <f aca="false">IF(K4902=TRUE(),0.1,0)</f>
        <v>0</v>
      </c>
    </row>
    <row r="4903" customFormat="false" ht="15" hidden="false" customHeight="true" outlineLevel="0" collapsed="false">
      <c r="A4903" s="1" t="s">
        <v>5156</v>
      </c>
      <c r="B4903" s="1" t="s">
        <v>71</v>
      </c>
      <c r="C4903" s="1" t="s">
        <v>29</v>
      </c>
      <c r="D4903" s="1" t="s">
        <v>389</v>
      </c>
      <c r="E4903" s="1" t="n">
        <v>41</v>
      </c>
      <c r="F4903" s="1" t="n">
        <v>5</v>
      </c>
      <c r="G4903" s="1" t="n">
        <v>205</v>
      </c>
      <c r="H4903" s="1" t="s">
        <v>31</v>
      </c>
      <c r="I4903" s="1" t="s">
        <v>22</v>
      </c>
      <c r="J4903" s="4" t="n">
        <v>45016</v>
      </c>
      <c r="L4903" s="6" t="str">
        <f aca="false">IFERROR(INDEX(CategoryCodes!$B$2:$B$9,MATCH(C4903,CategoryCodes!$A$2:$A$9,0)),"")</f>
        <v>B</v>
      </c>
      <c r="M4903" s="7" t="n">
        <f aca="false">IFERROR(VALUE(MID(D4903,FIND("_",D4903)+1,FIND("_",D4903,FIND("_",D4903)+1)-FIND("_",D4903)-1)),"")</f>
        <v>25</v>
      </c>
      <c r="N4903" s="7" t="str">
        <f aca="false">IF(OR(C4903="",M4903=""),"",C4903&amp;" Item "&amp;M4903)</f>
        <v>Butchers Item 25</v>
      </c>
      <c r="O4903" s="7" t="n">
        <v>324</v>
      </c>
      <c r="P4903" s="8" t="n">
        <f aca="false">G4903*Q4903</f>
        <v>0</v>
      </c>
      <c r="Q4903" s="9" t="n">
        <f aca="false">IF(K4903=TRUE(),0.1,0)</f>
        <v>0</v>
      </c>
    </row>
    <row r="4904" customFormat="false" ht="15" hidden="false" customHeight="true" outlineLevel="0" collapsed="false">
      <c r="A4904" s="1" t="s">
        <v>5157</v>
      </c>
      <c r="B4904" s="1" t="s">
        <v>52</v>
      </c>
      <c r="C4904" s="1" t="s">
        <v>136</v>
      </c>
      <c r="D4904" s="1" t="s">
        <v>297</v>
      </c>
      <c r="E4904" s="1" t="n">
        <v>23</v>
      </c>
      <c r="F4904" s="1" t="n">
        <v>10</v>
      </c>
      <c r="G4904" s="1" t="n">
        <v>230</v>
      </c>
      <c r="H4904" s="1" t="s">
        <v>54</v>
      </c>
      <c r="I4904" s="1" t="s">
        <v>44</v>
      </c>
      <c r="J4904" s="4" t="n">
        <v>45316</v>
      </c>
      <c r="K4904" s="5" t="b">
        <f aca="false">TRUE()</f>
        <v>1</v>
      </c>
      <c r="L4904" s="6" t="str">
        <f aca="false">IFERROR(INDEX(CategoryCodes!$B$2:$B$9,MATCH(C4904,CategoryCodes!$A$2:$A$9,0)),"")</f>
        <v>C</v>
      </c>
      <c r="M4904" s="7" t="n">
        <f aca="false">IFERROR(VALUE(MID(D4904,FIND("_",D4904)+1,FIND("_",D4904,FIND("_",D4904)+1)-FIND("_",D4904)-1)),"")</f>
        <v>13</v>
      </c>
      <c r="N4904" s="7" t="str">
        <f aca="false">IF(OR(C4904="",M4904=""),"",C4904&amp;" Item "&amp;M4904)</f>
        <v>Computers and electric accessories Item 13</v>
      </c>
      <c r="O4904" s="7" t="n">
        <v>406</v>
      </c>
      <c r="P4904" s="8" t="n">
        <f aca="false">G4904*Q4904</f>
        <v>23</v>
      </c>
      <c r="Q4904" s="9" t="n">
        <f aca="false">IF(K4904=TRUE(),0.1,0)</f>
        <v>0.1</v>
      </c>
    </row>
    <row r="4905" customFormat="false" ht="15" hidden="false" customHeight="true" outlineLevel="0" collapsed="false">
      <c r="A4905" s="1" t="s">
        <v>5158</v>
      </c>
      <c r="B4905" s="1" t="s">
        <v>104</v>
      </c>
      <c r="C4905" s="1" t="s">
        <v>38</v>
      </c>
      <c r="D4905" s="1" t="s">
        <v>488</v>
      </c>
      <c r="E4905" s="1" t="n">
        <v>23</v>
      </c>
      <c r="F4905" s="1" t="n">
        <v>3</v>
      </c>
      <c r="G4905" s="1" t="n">
        <v>69</v>
      </c>
      <c r="H4905" s="1" t="s">
        <v>31</v>
      </c>
      <c r="I4905" s="1" t="s">
        <v>22</v>
      </c>
      <c r="J4905" s="4" t="n">
        <v>44664</v>
      </c>
      <c r="L4905" s="6" t="str">
        <f aca="false">IFERROR(INDEX(CategoryCodes!$B$2:$B$9,MATCH(C4905,CategoryCodes!$A$2:$A$9,0)),"")</f>
        <v>E</v>
      </c>
      <c r="M4905" s="7" t="n">
        <f aca="false">IFERROR(VALUE(MID(D4905,FIND("_",D4905)+1,FIND("_",D4905,FIND("_",D4905)+1)-FIND("_",D4905)-1)),"")</f>
        <v>13</v>
      </c>
      <c r="N4905" s="7" t="str">
        <f aca="false">IF(OR(C4905="",M4905=""),"",C4905&amp;" Item "&amp;M4905)</f>
        <v>Food Item 13</v>
      </c>
      <c r="O4905" s="7" t="n">
        <v>450</v>
      </c>
      <c r="P4905" s="8" t="n">
        <f aca="false">G4905*Q4905</f>
        <v>0</v>
      </c>
      <c r="Q4905" s="9" t="n">
        <f aca="false">IF(K4905=TRUE(),0.1,0)</f>
        <v>0</v>
      </c>
    </row>
    <row r="4906" customFormat="false" ht="15" hidden="false" customHeight="true" outlineLevel="0" collapsed="false">
      <c r="A4906" s="1" t="s">
        <v>5159</v>
      </c>
      <c r="B4906" s="1" t="s">
        <v>90</v>
      </c>
      <c r="C4906" s="1" t="s">
        <v>25</v>
      </c>
      <c r="D4906" s="1" t="s">
        <v>256</v>
      </c>
      <c r="E4906" s="1" t="n">
        <v>38</v>
      </c>
      <c r="F4906" s="1" t="n">
        <v>5</v>
      </c>
      <c r="G4906" s="1" t="n">
        <v>190</v>
      </c>
      <c r="H4906" s="1" t="s">
        <v>54</v>
      </c>
      <c r="I4906" s="1" t="s">
        <v>44</v>
      </c>
      <c r="J4906" s="4" t="n">
        <v>45229</v>
      </c>
      <c r="L4906" s="6" t="str">
        <f aca="false">IFERROR(INDEX(CategoryCodes!$B$2:$B$9,MATCH(C4906,CategoryCodes!$A$2:$A$9,0)),"")</f>
        <v>G</v>
      </c>
      <c r="M4906" s="7" t="n">
        <f aca="false">IFERROR(VALUE(MID(D4906,FIND("_",D4906)+1,FIND("_",D4906,FIND("_",D4906)+1)-FIND("_",D4906)-1)),"")</f>
        <v>23</v>
      </c>
      <c r="N4906" s="7" t="str">
        <f aca="false">IF(OR(C4906="",M4906=""),"",C4906&amp;" Item "&amp;M4906)</f>
        <v>Milk Products Item 23</v>
      </c>
      <c r="O4906" s="7" t="n">
        <v>393</v>
      </c>
      <c r="P4906" s="8" t="n">
        <f aca="false">G4906*Q4906</f>
        <v>0</v>
      </c>
      <c r="Q4906" s="9" t="n">
        <f aca="false">IF(K4906=TRUE(),0.1,0)</f>
        <v>0</v>
      </c>
    </row>
    <row r="4907" customFormat="false" ht="15" hidden="false" customHeight="true" outlineLevel="0" collapsed="false">
      <c r="A4907" s="1" t="s">
        <v>5160</v>
      </c>
      <c r="B4907" s="1" t="s">
        <v>104</v>
      </c>
      <c r="C4907" s="1" t="s">
        <v>38</v>
      </c>
      <c r="D4907" s="1" t="s">
        <v>191</v>
      </c>
      <c r="E4907" s="1" t="n">
        <v>33.5</v>
      </c>
      <c r="F4907" s="1" t="n">
        <v>6</v>
      </c>
      <c r="G4907" s="1" t="n">
        <v>201</v>
      </c>
      <c r="H4907" s="1" t="s">
        <v>21</v>
      </c>
      <c r="I4907" s="1" t="s">
        <v>22</v>
      </c>
      <c r="J4907" s="4" t="n">
        <v>44921</v>
      </c>
      <c r="K4907" s="5" t="b">
        <f aca="false">FALSE()</f>
        <v>0</v>
      </c>
      <c r="L4907" s="6" t="str">
        <f aca="false">IFERROR(INDEX(CategoryCodes!$B$2:$B$9,MATCH(C4907,CategoryCodes!$A$2:$A$9,0)),"")</f>
        <v>E</v>
      </c>
      <c r="M4907" s="7" t="n">
        <f aca="false">IFERROR(VALUE(MID(D4907,FIND("_",D4907)+1,FIND("_",D4907,FIND("_",D4907)+1)-FIND("_",D4907)-1)),"")</f>
        <v>20</v>
      </c>
      <c r="N4907" s="7" t="str">
        <f aca="false">IF(OR(C4907="",M4907=""),"",C4907&amp;" Item "&amp;M4907)</f>
        <v>Food Item 20</v>
      </c>
      <c r="O4907" s="7" t="n">
        <v>47</v>
      </c>
      <c r="P4907" s="8" t="n">
        <f aca="false">G4907*Q4907</f>
        <v>0</v>
      </c>
      <c r="Q4907" s="9" t="n">
        <f aca="false">IF(K4907=TRUE(),0.1,0)</f>
        <v>0</v>
      </c>
    </row>
    <row r="4908" customFormat="false" ht="15" hidden="false" customHeight="true" outlineLevel="0" collapsed="false">
      <c r="A4908" s="1" t="s">
        <v>5161</v>
      </c>
      <c r="B4908" s="1" t="s">
        <v>104</v>
      </c>
      <c r="C4908" s="1" t="s">
        <v>38</v>
      </c>
      <c r="D4908" s="1" t="s">
        <v>243</v>
      </c>
      <c r="E4908" s="1" t="n">
        <v>17</v>
      </c>
      <c r="F4908" s="1" t="n">
        <v>10</v>
      </c>
      <c r="G4908" s="1" t="n">
        <v>170</v>
      </c>
      <c r="H4908" s="1" t="s">
        <v>54</v>
      </c>
      <c r="I4908" s="1" t="s">
        <v>22</v>
      </c>
      <c r="J4908" s="4" t="n">
        <v>45572</v>
      </c>
      <c r="K4908" s="5" t="b">
        <f aca="false">TRUE()</f>
        <v>1</v>
      </c>
      <c r="L4908" s="6" t="str">
        <f aca="false">IFERROR(INDEX(CategoryCodes!$B$2:$B$9,MATCH(C4908,CategoryCodes!$A$2:$A$9,0)),"")</f>
        <v>E</v>
      </c>
      <c r="M4908" s="7" t="n">
        <f aca="false">IFERROR(VALUE(MID(D4908,FIND("_",D4908)+1,FIND("_",D4908,FIND("_",D4908)+1)-FIND("_",D4908)-1)),"")</f>
        <v>9</v>
      </c>
      <c r="N4908" s="7" t="str">
        <f aca="false">IF(OR(C4908="",M4908=""),"",C4908&amp;" Item "&amp;M4908)</f>
        <v>Food Item 9</v>
      </c>
      <c r="O4908" s="7" t="n">
        <v>206</v>
      </c>
      <c r="P4908" s="8" t="n">
        <f aca="false">G4908*Q4908</f>
        <v>17</v>
      </c>
      <c r="Q4908" s="9" t="n">
        <f aca="false">IF(K4908=TRUE(),0.1,0)</f>
        <v>0.1</v>
      </c>
    </row>
    <row r="4909" customFormat="false" ht="15" hidden="false" customHeight="true" outlineLevel="0" collapsed="false">
      <c r="A4909" s="1" t="s">
        <v>5162</v>
      </c>
      <c r="B4909" s="1" t="s">
        <v>86</v>
      </c>
      <c r="C4909" s="1" t="s">
        <v>29</v>
      </c>
      <c r="D4909" s="1" t="s">
        <v>127</v>
      </c>
      <c r="E4909" s="1" t="n">
        <v>39.5</v>
      </c>
      <c r="F4909" s="1" t="n">
        <v>3</v>
      </c>
      <c r="G4909" s="1" t="n">
        <v>118.5</v>
      </c>
      <c r="H4909" s="1" t="s">
        <v>21</v>
      </c>
      <c r="I4909" s="1" t="s">
        <v>44</v>
      </c>
      <c r="J4909" s="4" t="n">
        <v>45533</v>
      </c>
      <c r="K4909" s="5" t="b">
        <f aca="false">FALSE()</f>
        <v>0</v>
      </c>
      <c r="L4909" s="6" t="str">
        <f aca="false">IFERROR(INDEX(CategoryCodes!$B$2:$B$9,MATCH(C4909,CategoryCodes!$A$2:$A$9,0)),"")</f>
        <v>B</v>
      </c>
      <c r="M4909" s="7" t="n">
        <f aca="false">IFERROR(VALUE(MID(D4909,FIND("_",D4909)+1,FIND("_",D4909,FIND("_",D4909)+1)-FIND("_",D4909)-1)),"")</f>
        <v>24</v>
      </c>
      <c r="N4909" s="7" t="str">
        <f aca="false">IF(OR(C4909="",M4909=""),"",C4909&amp;" Item "&amp;M4909)</f>
        <v>Butchers Item 24</v>
      </c>
      <c r="O4909" s="7" t="n">
        <v>263</v>
      </c>
      <c r="P4909" s="8" t="n">
        <f aca="false">G4909*Q4909</f>
        <v>0</v>
      </c>
      <c r="Q4909" s="9" t="n">
        <f aca="false">IF(K4909=TRUE(),0.1,0)</f>
        <v>0</v>
      </c>
    </row>
    <row r="4910" customFormat="false" ht="15" hidden="false" customHeight="true" outlineLevel="0" collapsed="false">
      <c r="A4910" s="1" t="s">
        <v>5163</v>
      </c>
      <c r="B4910" s="1" t="s">
        <v>18</v>
      </c>
      <c r="C4910" s="1" t="s">
        <v>72</v>
      </c>
      <c r="D4910" s="1" t="s">
        <v>649</v>
      </c>
      <c r="E4910" s="1" t="n">
        <v>26</v>
      </c>
      <c r="F4910" s="1" t="n">
        <v>5</v>
      </c>
      <c r="G4910" s="1" t="n">
        <v>130</v>
      </c>
      <c r="H4910" s="1" t="s">
        <v>31</v>
      </c>
      <c r="I4910" s="1" t="s">
        <v>44</v>
      </c>
      <c r="J4910" s="4" t="n">
        <v>45557</v>
      </c>
      <c r="L4910" s="6" t="str">
        <f aca="false">IFERROR(INDEX(CategoryCodes!$B$2:$B$9,MATCH(C4910,CategoryCodes!$A$2:$A$9,0)),"")</f>
        <v>D</v>
      </c>
      <c r="M4910" s="7" t="n">
        <f aca="false">IFERROR(VALUE(MID(D4910,FIND("_",D4910)+1,FIND("_",D4910,FIND("_",D4910)+1)-FIND("_",D4910)-1)),"")</f>
        <v>15</v>
      </c>
      <c r="N4910" s="7" t="str">
        <f aca="false">IF(OR(C4910="",M4910=""),"",C4910&amp;" Item "&amp;M4910)</f>
        <v>Electric household essentials Item 15</v>
      </c>
      <c r="O4910" s="7" t="n">
        <v>383</v>
      </c>
      <c r="P4910" s="8" t="n">
        <f aca="false">G4910*Q4910</f>
        <v>0</v>
      </c>
      <c r="Q4910" s="9" t="n">
        <f aca="false">IF(K4910=TRUE(),0.1,0)</f>
        <v>0</v>
      </c>
    </row>
    <row r="4911" customFormat="false" ht="15" hidden="false" customHeight="true" outlineLevel="0" collapsed="false">
      <c r="A4911" s="1" t="s">
        <v>5164</v>
      </c>
      <c r="B4911" s="1" t="s">
        <v>52</v>
      </c>
      <c r="C4911" s="1" t="s">
        <v>25</v>
      </c>
      <c r="D4911" s="1" t="s">
        <v>207</v>
      </c>
      <c r="E4911" s="1" t="n">
        <v>15.5</v>
      </c>
      <c r="F4911" s="1" t="n">
        <v>2</v>
      </c>
      <c r="G4911" s="1" t="n">
        <v>31</v>
      </c>
      <c r="H4911" s="1" t="s">
        <v>31</v>
      </c>
      <c r="I4911" s="1" t="s">
        <v>44</v>
      </c>
      <c r="J4911" s="4" t="n">
        <v>45527</v>
      </c>
      <c r="L4911" s="6" t="str">
        <f aca="false">IFERROR(INDEX(CategoryCodes!$B$2:$B$9,MATCH(C4911,CategoryCodes!$A$2:$A$9,0)),"")</f>
        <v>G</v>
      </c>
      <c r="M4911" s="7" t="n">
        <f aca="false">IFERROR(VALUE(MID(D4911,FIND("_",D4911)+1,FIND("_",D4911,FIND("_",D4911)+1)-FIND("_",D4911)-1)),"")</f>
        <v>8</v>
      </c>
      <c r="N4911" s="7" t="str">
        <f aca="false">IF(OR(C4911="",M4911=""),"",C4911&amp;" Item "&amp;M4911)</f>
        <v>Milk Products Item 8</v>
      </c>
      <c r="O4911" s="7" t="n">
        <v>142</v>
      </c>
      <c r="P4911" s="8" t="n">
        <f aca="false">G4911*Q4911</f>
        <v>0</v>
      </c>
      <c r="Q4911" s="9" t="n">
        <f aca="false">IF(K4911=TRUE(),0.1,0)</f>
        <v>0</v>
      </c>
    </row>
    <row r="4912" customFormat="false" ht="15" hidden="false" customHeight="true" outlineLevel="0" collapsed="false">
      <c r="A4912" s="1" t="s">
        <v>5165</v>
      </c>
      <c r="B4912" s="1" t="s">
        <v>104</v>
      </c>
      <c r="C4912" s="1" t="s">
        <v>72</v>
      </c>
      <c r="E4912" s="1" t="n">
        <v>21.5</v>
      </c>
      <c r="H4912" s="1" t="s">
        <v>31</v>
      </c>
      <c r="I4912" s="1" t="s">
        <v>44</v>
      </c>
      <c r="J4912" s="4" t="n">
        <v>45139</v>
      </c>
      <c r="K4912" s="5" t="b">
        <f aca="false">TRUE()</f>
        <v>1</v>
      </c>
      <c r="L4912" s="6" t="str">
        <f aca="false">IFERROR(INDEX(CategoryCodes!$B$2:$B$9,MATCH(C4912,CategoryCodes!$A$2:$A$9,0)),"")</f>
        <v>D</v>
      </c>
      <c r="M4912" s="7" t="str">
        <f aca="false">IFERROR(VALUE(MID(D4912,FIND("_",D4912)+1,FIND("_",D4912,FIND("_",D4912)+1)-FIND("_",D4912)-1)),"")</f>
        <v/>
      </c>
      <c r="N4912" s="7" t="str">
        <f aca="false">IF(OR(C4912="",M4912=""),"",C4912&amp;" Item "&amp;M4912)</f>
        <v/>
      </c>
      <c r="O4912" s="7" t="n">
        <v>355</v>
      </c>
      <c r="P4912" s="8" t="n">
        <f aca="false">G4912*Q4912</f>
        <v>0</v>
      </c>
      <c r="Q4912" s="9" t="n">
        <f aca="false">IF(K4912=TRUE(),0.1,0)</f>
        <v>0.1</v>
      </c>
    </row>
    <row r="4913" customFormat="false" ht="15" hidden="false" customHeight="true" outlineLevel="0" collapsed="false">
      <c r="A4913" s="1" t="s">
        <v>5166</v>
      </c>
      <c r="B4913" s="1" t="s">
        <v>174</v>
      </c>
      <c r="C4913" s="1" t="s">
        <v>72</v>
      </c>
      <c r="D4913" s="1" t="s">
        <v>767</v>
      </c>
      <c r="E4913" s="1" t="n">
        <v>6.5</v>
      </c>
      <c r="F4913" s="1" t="n">
        <v>7</v>
      </c>
      <c r="G4913" s="1" t="n">
        <v>45.5</v>
      </c>
      <c r="H4913" s="1" t="s">
        <v>31</v>
      </c>
      <c r="I4913" s="1" t="s">
        <v>44</v>
      </c>
      <c r="J4913" s="4" t="n">
        <v>44914</v>
      </c>
      <c r="K4913" s="5" t="b">
        <f aca="false">TRUE()</f>
        <v>1</v>
      </c>
      <c r="L4913" s="6" t="str">
        <f aca="false">IFERROR(INDEX(CategoryCodes!$B$2:$B$9,MATCH(C4913,CategoryCodes!$A$2:$A$9,0)),"")</f>
        <v>D</v>
      </c>
      <c r="M4913" s="7" t="n">
        <f aca="false">IFERROR(VALUE(MID(D4913,FIND("_",D4913)+1,FIND("_",D4913,FIND("_",D4913)+1)-FIND("_",D4913)-1)),"")</f>
        <v>2</v>
      </c>
      <c r="N4913" s="7" t="str">
        <f aca="false">IF(OR(C4913="",M4913=""),"",C4913&amp;" Item "&amp;M4913)</f>
        <v>Electric household essentials Item 2</v>
      </c>
      <c r="O4913" s="7" t="n">
        <v>479</v>
      </c>
      <c r="P4913" s="8" t="n">
        <f aca="false">G4913*Q4913</f>
        <v>4.55</v>
      </c>
      <c r="Q4913" s="9" t="n">
        <f aca="false">IF(K4913=TRUE(),0.1,0)</f>
        <v>0.1</v>
      </c>
    </row>
    <row r="4914" customFormat="false" ht="15" hidden="false" customHeight="true" outlineLevel="0" collapsed="false">
      <c r="A4914" s="1" t="s">
        <v>5167</v>
      </c>
      <c r="B4914" s="1" t="s">
        <v>75</v>
      </c>
      <c r="C4914" s="1" t="s">
        <v>25</v>
      </c>
      <c r="D4914" s="1" t="s">
        <v>1076</v>
      </c>
      <c r="E4914" s="1" t="n">
        <v>14</v>
      </c>
      <c r="F4914" s="1" t="n">
        <v>4</v>
      </c>
      <c r="G4914" s="1" t="n">
        <v>56</v>
      </c>
      <c r="H4914" s="1" t="s">
        <v>54</v>
      </c>
      <c r="I4914" s="1" t="s">
        <v>44</v>
      </c>
      <c r="J4914" s="4" t="n">
        <v>45290</v>
      </c>
      <c r="L4914" s="6" t="str">
        <f aca="false">IFERROR(INDEX(CategoryCodes!$B$2:$B$9,MATCH(C4914,CategoryCodes!$A$2:$A$9,0)),"")</f>
        <v>G</v>
      </c>
      <c r="M4914" s="7" t="n">
        <f aca="false">IFERROR(VALUE(MID(D4914,FIND("_",D4914)+1,FIND("_",D4914,FIND("_",D4914)+1)-FIND("_",D4914)-1)),"")</f>
        <v>7</v>
      </c>
      <c r="N4914" s="7" t="str">
        <f aca="false">IF(OR(C4914="",M4914=""),"",C4914&amp;" Item "&amp;M4914)</f>
        <v>Milk Products Item 7</v>
      </c>
      <c r="O4914" s="7" t="n">
        <v>449</v>
      </c>
      <c r="P4914" s="8" t="n">
        <f aca="false">G4914*Q4914</f>
        <v>0</v>
      </c>
      <c r="Q4914" s="9" t="n">
        <f aca="false">IF(K4914=TRUE(),0.1,0)</f>
        <v>0</v>
      </c>
    </row>
    <row r="4915" customFormat="false" ht="15" hidden="false" customHeight="true" outlineLevel="0" collapsed="false">
      <c r="A4915" s="1" t="s">
        <v>5168</v>
      </c>
      <c r="B4915" s="1" t="s">
        <v>69</v>
      </c>
      <c r="C4915" s="1" t="s">
        <v>25</v>
      </c>
      <c r="D4915" s="1" t="s">
        <v>148</v>
      </c>
      <c r="E4915" s="1" t="n">
        <v>32</v>
      </c>
      <c r="F4915" s="1" t="n">
        <v>4</v>
      </c>
      <c r="G4915" s="1" t="n">
        <v>128</v>
      </c>
      <c r="H4915" s="1" t="s">
        <v>54</v>
      </c>
      <c r="I4915" s="1" t="s">
        <v>44</v>
      </c>
      <c r="J4915" s="4" t="n">
        <v>45291</v>
      </c>
      <c r="L4915" s="6" t="str">
        <f aca="false">IFERROR(INDEX(CategoryCodes!$B$2:$B$9,MATCH(C4915,CategoryCodes!$A$2:$A$9,0)),"")</f>
        <v>G</v>
      </c>
      <c r="M4915" s="7" t="n">
        <f aca="false">IFERROR(VALUE(MID(D4915,FIND("_",D4915)+1,FIND("_",D4915,FIND("_",D4915)+1)-FIND("_",D4915)-1)),"")</f>
        <v>19</v>
      </c>
      <c r="N4915" s="7" t="str">
        <f aca="false">IF(OR(C4915="",M4915=""),"",C4915&amp;" Item "&amp;M4915)</f>
        <v>Milk Products Item 19</v>
      </c>
      <c r="O4915" s="7" t="n">
        <v>188</v>
      </c>
      <c r="P4915" s="8" t="n">
        <f aca="false">G4915*Q4915</f>
        <v>0</v>
      </c>
      <c r="Q4915" s="9" t="n">
        <f aca="false">IF(K4915=TRUE(),0.1,0)</f>
        <v>0</v>
      </c>
    </row>
    <row r="4916" customFormat="false" ht="15" hidden="false" customHeight="true" outlineLevel="0" collapsed="false">
      <c r="A4916" s="1" t="s">
        <v>5169</v>
      </c>
      <c r="B4916" s="1" t="s">
        <v>106</v>
      </c>
      <c r="C4916" s="1" t="s">
        <v>34</v>
      </c>
      <c r="D4916" s="1" t="s">
        <v>314</v>
      </c>
      <c r="E4916" s="1" t="n">
        <v>6.5</v>
      </c>
      <c r="F4916" s="1" t="n">
        <v>3</v>
      </c>
      <c r="G4916" s="1" t="n">
        <v>19.5</v>
      </c>
      <c r="H4916" s="1" t="s">
        <v>54</v>
      </c>
      <c r="I4916" s="1" t="s">
        <v>44</v>
      </c>
      <c r="J4916" s="4" t="n">
        <v>45364</v>
      </c>
      <c r="K4916" s="5" t="b">
        <f aca="false">TRUE()</f>
        <v>1</v>
      </c>
      <c r="L4916" s="6" t="str">
        <f aca="false">IFERROR(INDEX(CategoryCodes!$B$2:$B$9,MATCH(C4916,CategoryCodes!$A$2:$A$9,0)),"")</f>
        <v>A</v>
      </c>
      <c r="M4916" s="7" t="n">
        <f aca="false">IFERROR(VALUE(MID(D4916,FIND("_",D4916)+1,FIND("_",D4916,FIND("_",D4916)+1)-FIND("_",D4916)-1)),"")</f>
        <v>2</v>
      </c>
      <c r="N4916" s="7" t="str">
        <f aca="false">IF(OR(C4916="",M4916=""),"",C4916&amp;" Item "&amp;M4916)</f>
        <v>Beverages Item 2</v>
      </c>
      <c r="O4916" s="7" t="n">
        <v>232</v>
      </c>
      <c r="P4916" s="8" t="n">
        <f aca="false">G4916*Q4916</f>
        <v>1.95</v>
      </c>
      <c r="Q4916" s="9" t="n">
        <f aca="false">IF(K4916=TRUE(),0.1,0)</f>
        <v>0.1</v>
      </c>
    </row>
    <row r="4917" customFormat="false" ht="15" hidden="false" customHeight="true" outlineLevel="0" collapsed="false">
      <c r="A4917" s="1" t="s">
        <v>5170</v>
      </c>
      <c r="B4917" s="1" t="s">
        <v>122</v>
      </c>
      <c r="C4917" s="1" t="s">
        <v>25</v>
      </c>
      <c r="F4917" s="1" t="n">
        <v>2</v>
      </c>
      <c r="G4917" s="1" t="n">
        <v>13</v>
      </c>
      <c r="H4917" s="1" t="s">
        <v>54</v>
      </c>
      <c r="I4917" s="1" t="s">
        <v>44</v>
      </c>
      <c r="J4917" s="4" t="n">
        <v>45238</v>
      </c>
      <c r="L4917" s="6" t="str">
        <f aca="false">IFERROR(INDEX(CategoryCodes!$B$2:$B$9,MATCH(C4917,CategoryCodes!$A$2:$A$9,0)),"")</f>
        <v>G</v>
      </c>
      <c r="M4917" s="7" t="str">
        <f aca="false">IFERROR(VALUE(MID(D4917,FIND("_",D4917)+1,FIND("_",D4917,FIND("_",D4917)+1)-FIND("_",D4917)-1)),"")</f>
        <v/>
      </c>
      <c r="N4917" s="7" t="str">
        <f aca="false">IF(OR(C4917="",M4917=""),"",C4917&amp;" Item "&amp;M4917)</f>
        <v/>
      </c>
      <c r="O4917" s="7" t="n">
        <v>486</v>
      </c>
      <c r="P4917" s="8" t="n">
        <f aca="false">G4917*Q4917</f>
        <v>0</v>
      </c>
      <c r="Q4917" s="9" t="n">
        <f aca="false">IF(K4917=TRUE(),0.1,0)</f>
        <v>0</v>
      </c>
    </row>
    <row r="4918" customFormat="false" ht="15" hidden="false" customHeight="true" outlineLevel="0" collapsed="false">
      <c r="A4918" s="1" t="s">
        <v>5171</v>
      </c>
      <c r="B4918" s="1" t="s">
        <v>24</v>
      </c>
      <c r="C4918" s="1" t="s">
        <v>47</v>
      </c>
      <c r="D4918" s="1" t="s">
        <v>205</v>
      </c>
      <c r="E4918" s="1" t="n">
        <v>39.5</v>
      </c>
      <c r="F4918" s="1" t="n">
        <v>7</v>
      </c>
      <c r="G4918" s="1" t="n">
        <v>276.5</v>
      </c>
      <c r="H4918" s="1" t="s">
        <v>21</v>
      </c>
      <c r="I4918" s="1" t="s">
        <v>44</v>
      </c>
      <c r="J4918" s="4" t="n">
        <v>44593</v>
      </c>
      <c r="K4918" s="5" t="b">
        <f aca="false">FALSE()</f>
        <v>0</v>
      </c>
      <c r="L4918" s="6" t="str">
        <f aca="false">IFERROR(INDEX(CategoryCodes!$B$2:$B$9,MATCH(C4918,CategoryCodes!$A$2:$A$9,0)),"")</f>
        <v>F</v>
      </c>
      <c r="M4918" s="7" t="n">
        <f aca="false">IFERROR(VALUE(MID(D4918,FIND("_",D4918)+1,FIND("_",D4918,FIND("_",D4918)+1)-FIND("_",D4918)-1)),"")</f>
        <v>24</v>
      </c>
      <c r="N4918" s="7" t="str">
        <f aca="false">IF(OR(C4918="",M4918=""),"",C4918&amp;" Item "&amp;M4918)</f>
        <v>Furniture Item 24</v>
      </c>
      <c r="O4918" s="7" t="n">
        <v>249</v>
      </c>
      <c r="P4918" s="8" t="n">
        <f aca="false">G4918*Q4918</f>
        <v>0</v>
      </c>
      <c r="Q4918" s="9" t="n">
        <f aca="false">IF(K4918=TRUE(),0.1,0)</f>
        <v>0</v>
      </c>
    </row>
    <row r="4919" customFormat="false" ht="15" hidden="false" customHeight="true" outlineLevel="0" collapsed="false">
      <c r="A4919" s="1" t="s">
        <v>5172</v>
      </c>
      <c r="B4919" s="1" t="s">
        <v>90</v>
      </c>
      <c r="C4919" s="1" t="s">
        <v>34</v>
      </c>
      <c r="D4919" s="1" t="s">
        <v>130</v>
      </c>
      <c r="E4919" s="1" t="n">
        <v>15.5</v>
      </c>
      <c r="F4919" s="1" t="n">
        <v>2</v>
      </c>
      <c r="G4919" s="1" t="n">
        <v>31</v>
      </c>
      <c r="H4919" s="1" t="s">
        <v>21</v>
      </c>
      <c r="I4919" s="1" t="s">
        <v>22</v>
      </c>
      <c r="J4919" s="4" t="n">
        <v>44858</v>
      </c>
      <c r="K4919" s="5" t="b">
        <f aca="false">FALSE()</f>
        <v>0</v>
      </c>
      <c r="L4919" s="6" t="str">
        <f aca="false">IFERROR(INDEX(CategoryCodes!$B$2:$B$9,MATCH(C4919,CategoryCodes!$A$2:$A$9,0)),"")</f>
        <v>A</v>
      </c>
      <c r="M4919" s="7" t="n">
        <f aca="false">IFERROR(VALUE(MID(D4919,FIND("_",D4919)+1,FIND("_",D4919,FIND("_",D4919)+1)-FIND("_",D4919)-1)),"")</f>
        <v>8</v>
      </c>
      <c r="N4919" s="7" t="str">
        <f aca="false">IF(OR(C4919="",M4919=""),"",C4919&amp;" Item "&amp;M4919)</f>
        <v>Beverages Item 8</v>
      </c>
      <c r="O4919" s="7" t="n">
        <v>167</v>
      </c>
      <c r="P4919" s="8" t="n">
        <f aca="false">G4919*Q4919</f>
        <v>0</v>
      </c>
      <c r="Q4919" s="9" t="n">
        <f aca="false">IF(K4919=TRUE(),0.1,0)</f>
        <v>0</v>
      </c>
    </row>
    <row r="4920" customFormat="false" ht="15" hidden="false" customHeight="true" outlineLevel="0" collapsed="false">
      <c r="A4920" s="1" t="s">
        <v>5173</v>
      </c>
      <c r="B4920" s="1" t="s">
        <v>18</v>
      </c>
      <c r="C4920" s="1" t="s">
        <v>19</v>
      </c>
      <c r="D4920" s="1" t="s">
        <v>172</v>
      </c>
      <c r="E4920" s="1" t="n">
        <v>21.5</v>
      </c>
      <c r="F4920" s="1" t="n">
        <v>1</v>
      </c>
      <c r="G4920" s="1" t="n">
        <v>21.5</v>
      </c>
      <c r="H4920" s="1" t="s">
        <v>31</v>
      </c>
      <c r="I4920" s="1" t="s">
        <v>22</v>
      </c>
      <c r="J4920" s="4" t="n">
        <v>44787</v>
      </c>
      <c r="L4920" s="6" t="str">
        <f aca="false">IFERROR(INDEX(CategoryCodes!$B$2:$B$9,MATCH(C4920,CategoryCodes!$A$2:$A$9,0)),"")</f>
        <v>H</v>
      </c>
      <c r="M4920" s="7" t="n">
        <f aca="false">IFERROR(VALUE(MID(D4920,FIND("_",D4920)+1,FIND("_",D4920,FIND("_",D4920)+1)-FIND("_",D4920)-1)),"")</f>
        <v>12</v>
      </c>
      <c r="N4920" s="7" t="str">
        <f aca="false">IF(OR(C4920="",M4920=""),"",C4920&amp;" Item "&amp;M4920)</f>
        <v>Patisserie Item 12</v>
      </c>
      <c r="O4920" s="7" t="n">
        <v>297</v>
      </c>
      <c r="P4920" s="8" t="n">
        <f aca="false">G4920*Q4920</f>
        <v>0</v>
      </c>
      <c r="Q4920" s="9" t="n">
        <f aca="false">IF(K4920=TRUE(),0.1,0)</f>
        <v>0</v>
      </c>
    </row>
    <row r="4921" customFormat="false" ht="15" hidden="false" customHeight="true" outlineLevel="0" collapsed="false">
      <c r="A4921" s="1" t="s">
        <v>5174</v>
      </c>
      <c r="B4921" s="1" t="s">
        <v>80</v>
      </c>
      <c r="C4921" s="1" t="s">
        <v>47</v>
      </c>
      <c r="D4921" s="1" t="s">
        <v>205</v>
      </c>
      <c r="E4921" s="1" t="n">
        <v>39.5</v>
      </c>
      <c r="F4921" s="1" t="n">
        <v>8</v>
      </c>
      <c r="G4921" s="1" t="n">
        <v>316</v>
      </c>
      <c r="H4921" s="1" t="s">
        <v>54</v>
      </c>
      <c r="I4921" s="1" t="s">
        <v>22</v>
      </c>
      <c r="J4921" s="4" t="n">
        <v>44995</v>
      </c>
      <c r="K4921" s="5" t="b">
        <f aca="false">TRUE()</f>
        <v>1</v>
      </c>
      <c r="L4921" s="6" t="str">
        <f aca="false">IFERROR(INDEX(CategoryCodes!$B$2:$B$9,MATCH(C4921,CategoryCodes!$A$2:$A$9,0)),"")</f>
        <v>F</v>
      </c>
      <c r="M4921" s="7" t="n">
        <f aca="false">IFERROR(VALUE(MID(D4921,FIND("_",D4921)+1,FIND("_",D4921,FIND("_",D4921)+1)-FIND("_",D4921)-1)),"")</f>
        <v>24</v>
      </c>
      <c r="N4921" s="7" t="str">
        <f aca="false">IF(OR(C4921="",M4921=""),"",C4921&amp;" Item "&amp;M4921)</f>
        <v>Furniture Item 24</v>
      </c>
      <c r="O4921" s="7" t="n">
        <v>1</v>
      </c>
      <c r="P4921" s="8" t="n">
        <f aca="false">G4921*Q4921</f>
        <v>31.6</v>
      </c>
      <c r="Q4921" s="9" t="n">
        <f aca="false">IF(K4921=TRUE(),0.1,0)</f>
        <v>0.1</v>
      </c>
    </row>
    <row r="4922" customFormat="false" ht="15" hidden="false" customHeight="true" outlineLevel="0" collapsed="false">
      <c r="A4922" s="1" t="s">
        <v>5175</v>
      </c>
      <c r="B4922" s="1" t="s">
        <v>18</v>
      </c>
      <c r="C4922" s="1" t="s">
        <v>29</v>
      </c>
      <c r="D4922" s="1" t="s">
        <v>593</v>
      </c>
      <c r="E4922" s="1" t="n">
        <v>24.5</v>
      </c>
      <c r="F4922" s="1" t="n">
        <v>9</v>
      </c>
      <c r="G4922" s="1" t="n">
        <v>220.5</v>
      </c>
      <c r="H4922" s="1" t="s">
        <v>21</v>
      </c>
      <c r="I4922" s="1" t="s">
        <v>22</v>
      </c>
      <c r="J4922" s="4" t="n">
        <v>45573</v>
      </c>
      <c r="K4922" s="5" t="b">
        <f aca="false">FALSE()</f>
        <v>0</v>
      </c>
      <c r="L4922" s="6" t="str">
        <f aca="false">IFERROR(INDEX(CategoryCodes!$B$2:$B$9,MATCH(C4922,CategoryCodes!$A$2:$A$9,0)),"")</f>
        <v>B</v>
      </c>
      <c r="M4922" s="7" t="n">
        <f aca="false">IFERROR(VALUE(MID(D4922,FIND("_",D4922)+1,FIND("_",D4922,FIND("_",D4922)+1)-FIND("_",D4922)-1)),"")</f>
        <v>14</v>
      </c>
      <c r="N4922" s="7" t="str">
        <f aca="false">IF(OR(C4922="",M4922=""),"",C4922&amp;" Item "&amp;M4922)</f>
        <v>Butchers Item 14</v>
      </c>
      <c r="O4922" s="7" t="n">
        <v>444</v>
      </c>
      <c r="P4922" s="8" t="n">
        <f aca="false">G4922*Q4922</f>
        <v>0</v>
      </c>
      <c r="Q4922" s="9" t="n">
        <f aca="false">IF(K4922=TRUE(),0.1,0)</f>
        <v>0</v>
      </c>
    </row>
    <row r="4923" customFormat="false" ht="15" hidden="false" customHeight="true" outlineLevel="0" collapsed="false">
      <c r="A4923" s="1" t="s">
        <v>5176</v>
      </c>
      <c r="B4923" s="1" t="s">
        <v>61</v>
      </c>
      <c r="C4923" s="1" t="s">
        <v>47</v>
      </c>
      <c r="D4923" s="1" t="s">
        <v>309</v>
      </c>
      <c r="E4923" s="1" t="n">
        <v>15.5</v>
      </c>
      <c r="F4923" s="1" t="n">
        <v>9</v>
      </c>
      <c r="G4923" s="1" t="n">
        <v>139.5</v>
      </c>
      <c r="H4923" s="1" t="s">
        <v>54</v>
      </c>
      <c r="I4923" s="1" t="s">
        <v>22</v>
      </c>
      <c r="J4923" s="4" t="n">
        <v>45363</v>
      </c>
      <c r="K4923" s="5" t="b">
        <f aca="false">FALSE()</f>
        <v>0</v>
      </c>
      <c r="L4923" s="6" t="str">
        <f aca="false">IFERROR(INDEX(CategoryCodes!$B$2:$B$9,MATCH(C4923,CategoryCodes!$A$2:$A$9,0)),"")</f>
        <v>F</v>
      </c>
      <c r="M4923" s="7" t="n">
        <f aca="false">IFERROR(VALUE(MID(D4923,FIND("_",D4923)+1,FIND("_",D4923,FIND("_",D4923)+1)-FIND("_",D4923)-1)),"")</f>
        <v>8</v>
      </c>
      <c r="N4923" s="7" t="str">
        <f aca="false">IF(OR(C4923="",M4923=""),"",C4923&amp;" Item "&amp;M4923)</f>
        <v>Furniture Item 8</v>
      </c>
      <c r="O4923" s="7" t="n">
        <v>396</v>
      </c>
      <c r="P4923" s="8" t="n">
        <f aca="false">G4923*Q4923</f>
        <v>0</v>
      </c>
      <c r="Q4923" s="9" t="n">
        <f aca="false">IF(K4923=TRUE(),0.1,0)</f>
        <v>0</v>
      </c>
    </row>
    <row r="4924" customFormat="false" ht="15" hidden="false" customHeight="true" outlineLevel="0" collapsed="false">
      <c r="A4924" s="1" t="s">
        <v>5177</v>
      </c>
      <c r="B4924" s="1" t="s">
        <v>37</v>
      </c>
      <c r="C4924" s="1" t="s">
        <v>136</v>
      </c>
      <c r="D4924" s="1" t="s">
        <v>145</v>
      </c>
      <c r="E4924" s="1" t="n">
        <v>11</v>
      </c>
      <c r="F4924" s="1" t="n">
        <v>1</v>
      </c>
      <c r="G4924" s="1" t="n">
        <v>11</v>
      </c>
      <c r="H4924" s="1" t="s">
        <v>31</v>
      </c>
      <c r="I4924" s="1" t="s">
        <v>22</v>
      </c>
      <c r="J4924" s="4" t="n">
        <v>45062</v>
      </c>
      <c r="L4924" s="6" t="str">
        <f aca="false">IFERROR(INDEX(CategoryCodes!$B$2:$B$9,MATCH(C4924,CategoryCodes!$A$2:$A$9,0)),"")</f>
        <v>C</v>
      </c>
      <c r="M4924" s="7" t="n">
        <f aca="false">IFERROR(VALUE(MID(D4924,FIND("_",D4924)+1,FIND("_",D4924,FIND("_",D4924)+1)-FIND("_",D4924)-1)),"")</f>
        <v>5</v>
      </c>
      <c r="N4924" s="7" t="str">
        <f aca="false">IF(OR(C4924="",M4924=""),"",C4924&amp;" Item "&amp;M4924)</f>
        <v>Computers and electric accessories Item 5</v>
      </c>
      <c r="O4924" s="7" t="n">
        <v>433</v>
      </c>
      <c r="P4924" s="8" t="n">
        <f aca="false">G4924*Q4924</f>
        <v>0</v>
      </c>
      <c r="Q4924" s="9" t="n">
        <f aca="false">IF(K4924=TRUE(),0.1,0)</f>
        <v>0</v>
      </c>
    </row>
    <row r="4925" customFormat="false" ht="15" hidden="false" customHeight="true" outlineLevel="0" collapsed="false">
      <c r="A4925" s="1" t="s">
        <v>5178</v>
      </c>
      <c r="B4925" s="1" t="s">
        <v>122</v>
      </c>
      <c r="C4925" s="1" t="s">
        <v>34</v>
      </c>
      <c r="D4925" s="1" t="s">
        <v>314</v>
      </c>
      <c r="E4925" s="1" t="n">
        <v>6.5</v>
      </c>
      <c r="F4925" s="1" t="n">
        <v>3</v>
      </c>
      <c r="G4925" s="1" t="n">
        <v>19.5</v>
      </c>
      <c r="H4925" s="1" t="s">
        <v>54</v>
      </c>
      <c r="I4925" s="1" t="s">
        <v>44</v>
      </c>
      <c r="J4925" s="4" t="n">
        <v>44802</v>
      </c>
      <c r="K4925" s="5" t="b">
        <f aca="false">FALSE()</f>
        <v>0</v>
      </c>
      <c r="L4925" s="6" t="str">
        <f aca="false">IFERROR(INDEX(CategoryCodes!$B$2:$B$9,MATCH(C4925,CategoryCodes!$A$2:$A$9,0)),"")</f>
        <v>A</v>
      </c>
      <c r="M4925" s="7" t="n">
        <f aca="false">IFERROR(VALUE(MID(D4925,FIND("_",D4925)+1,FIND("_",D4925,FIND("_",D4925)+1)-FIND("_",D4925)-1)),"")</f>
        <v>2</v>
      </c>
      <c r="N4925" s="7" t="str">
        <f aca="false">IF(OR(C4925="",M4925=""),"",C4925&amp;" Item "&amp;M4925)</f>
        <v>Beverages Item 2</v>
      </c>
      <c r="O4925" s="7" t="n">
        <v>375</v>
      </c>
      <c r="P4925" s="8" t="n">
        <f aca="false">G4925*Q4925</f>
        <v>0</v>
      </c>
      <c r="Q4925" s="9" t="n">
        <f aca="false">IF(K4925=TRUE(),0.1,0)</f>
        <v>0</v>
      </c>
    </row>
    <row r="4926" customFormat="false" ht="15" hidden="false" customHeight="true" outlineLevel="0" collapsed="false">
      <c r="A4926" s="1" t="s">
        <v>5179</v>
      </c>
      <c r="B4926" s="1" t="s">
        <v>24</v>
      </c>
      <c r="C4926" s="1" t="s">
        <v>29</v>
      </c>
      <c r="D4926" s="1" t="s">
        <v>283</v>
      </c>
      <c r="E4926" s="1" t="n">
        <v>30.5</v>
      </c>
      <c r="F4926" s="1" t="n">
        <v>2</v>
      </c>
      <c r="G4926" s="1" t="n">
        <v>61</v>
      </c>
      <c r="H4926" s="1" t="s">
        <v>31</v>
      </c>
      <c r="I4926" s="1" t="s">
        <v>22</v>
      </c>
      <c r="J4926" s="4" t="n">
        <v>45540</v>
      </c>
      <c r="K4926" s="5" t="b">
        <f aca="false">TRUE()</f>
        <v>1</v>
      </c>
      <c r="L4926" s="6" t="str">
        <f aca="false">IFERROR(INDEX(CategoryCodes!$B$2:$B$9,MATCH(C4926,CategoryCodes!$A$2:$A$9,0)),"")</f>
        <v>B</v>
      </c>
      <c r="M4926" s="7" t="n">
        <f aca="false">IFERROR(VALUE(MID(D4926,FIND("_",D4926)+1,FIND("_",D4926,FIND("_",D4926)+1)-FIND("_",D4926)-1)),"")</f>
        <v>18</v>
      </c>
      <c r="N4926" s="7" t="str">
        <f aca="false">IF(OR(C4926="",M4926=""),"",C4926&amp;" Item "&amp;M4926)</f>
        <v>Butchers Item 18</v>
      </c>
      <c r="O4926" s="7" t="n">
        <v>47</v>
      </c>
      <c r="P4926" s="8" t="n">
        <f aca="false">G4926*Q4926</f>
        <v>6.1</v>
      </c>
      <c r="Q4926" s="9" t="n">
        <f aca="false">IF(K4926=TRUE(),0.1,0)</f>
        <v>0.1</v>
      </c>
    </row>
    <row r="4927" customFormat="false" ht="15" hidden="false" customHeight="true" outlineLevel="0" collapsed="false">
      <c r="A4927" s="1" t="s">
        <v>5180</v>
      </c>
      <c r="B4927" s="1" t="s">
        <v>80</v>
      </c>
      <c r="C4927" s="1" t="s">
        <v>34</v>
      </c>
      <c r="D4927" s="1" t="s">
        <v>733</v>
      </c>
      <c r="E4927" s="1" t="n">
        <v>30.5</v>
      </c>
      <c r="F4927" s="1" t="n">
        <v>7</v>
      </c>
      <c r="G4927" s="1" t="n">
        <v>213.5</v>
      </c>
      <c r="H4927" s="1" t="s">
        <v>21</v>
      </c>
      <c r="I4927" s="1" t="s">
        <v>22</v>
      </c>
      <c r="J4927" s="4" t="n">
        <v>44786</v>
      </c>
      <c r="K4927" s="5" t="b">
        <f aca="false">TRUE()</f>
        <v>1</v>
      </c>
      <c r="L4927" s="6" t="str">
        <f aca="false">IFERROR(INDEX(CategoryCodes!$B$2:$B$9,MATCH(C4927,CategoryCodes!$A$2:$A$9,0)),"")</f>
        <v>A</v>
      </c>
      <c r="M4927" s="7" t="n">
        <f aca="false">IFERROR(VALUE(MID(D4927,FIND("_",D4927)+1,FIND("_",D4927,FIND("_",D4927)+1)-FIND("_",D4927)-1)),"")</f>
        <v>18</v>
      </c>
      <c r="N4927" s="7" t="str">
        <f aca="false">IF(OR(C4927="",M4927=""),"",C4927&amp;" Item "&amp;M4927)</f>
        <v>Beverages Item 18</v>
      </c>
      <c r="O4927" s="7" t="n">
        <v>374</v>
      </c>
      <c r="P4927" s="8" t="n">
        <f aca="false">G4927*Q4927</f>
        <v>21.35</v>
      </c>
      <c r="Q4927" s="9" t="n">
        <f aca="false">IF(K4927=TRUE(),0.1,0)</f>
        <v>0.1</v>
      </c>
    </row>
    <row r="4928" customFormat="false" ht="15" hidden="false" customHeight="true" outlineLevel="0" collapsed="false">
      <c r="A4928" s="1" t="s">
        <v>5181</v>
      </c>
      <c r="B4928" s="1" t="s">
        <v>28</v>
      </c>
      <c r="C4928" s="1" t="s">
        <v>19</v>
      </c>
      <c r="D4928" s="1" t="s">
        <v>228</v>
      </c>
      <c r="E4928" s="1" t="n">
        <v>27.5</v>
      </c>
      <c r="F4928" s="1" t="n">
        <v>6</v>
      </c>
      <c r="G4928" s="1" t="n">
        <v>165</v>
      </c>
      <c r="H4928" s="1" t="s">
        <v>54</v>
      </c>
      <c r="I4928" s="1" t="s">
        <v>44</v>
      </c>
      <c r="J4928" s="4" t="n">
        <v>45139</v>
      </c>
      <c r="K4928" s="5" t="b">
        <f aca="false">FALSE()</f>
        <v>0</v>
      </c>
      <c r="L4928" s="6" t="str">
        <f aca="false">IFERROR(INDEX(CategoryCodes!$B$2:$B$9,MATCH(C4928,CategoryCodes!$A$2:$A$9,0)),"")</f>
        <v>H</v>
      </c>
      <c r="M4928" s="7" t="n">
        <f aca="false">IFERROR(VALUE(MID(D4928,FIND("_",D4928)+1,FIND("_",D4928,FIND("_",D4928)+1)-FIND("_",D4928)-1)),"")</f>
        <v>16</v>
      </c>
      <c r="N4928" s="7" t="str">
        <f aca="false">IF(OR(C4928="",M4928=""),"",C4928&amp;" Item "&amp;M4928)</f>
        <v>Patisserie Item 16</v>
      </c>
      <c r="O4928" s="7" t="n">
        <v>497</v>
      </c>
      <c r="P4928" s="8" t="n">
        <f aca="false">G4928*Q4928</f>
        <v>0</v>
      </c>
      <c r="Q4928" s="9" t="n">
        <f aca="false">IF(K4928=TRUE(),0.1,0)</f>
        <v>0</v>
      </c>
    </row>
    <row r="4929" customFormat="false" ht="15" hidden="false" customHeight="true" outlineLevel="0" collapsed="false">
      <c r="A4929" s="1" t="s">
        <v>5182</v>
      </c>
      <c r="B4929" s="1" t="s">
        <v>90</v>
      </c>
      <c r="C4929" s="1" t="s">
        <v>34</v>
      </c>
      <c r="E4929" s="1" t="n">
        <v>14</v>
      </c>
      <c r="H4929" s="1" t="s">
        <v>54</v>
      </c>
      <c r="I4929" s="1" t="s">
        <v>44</v>
      </c>
      <c r="J4929" s="4" t="n">
        <v>45527</v>
      </c>
      <c r="K4929" s="5" t="b">
        <f aca="false">TRUE()</f>
        <v>1</v>
      </c>
      <c r="L4929" s="6" t="str">
        <f aca="false">IFERROR(INDEX(CategoryCodes!$B$2:$B$9,MATCH(C4929,CategoryCodes!$A$2:$A$9,0)),"")</f>
        <v>A</v>
      </c>
      <c r="M4929" s="7" t="str">
        <f aca="false">IFERROR(VALUE(MID(D4929,FIND("_",D4929)+1,FIND("_",D4929,FIND("_",D4929)+1)-FIND("_",D4929)-1)),"")</f>
        <v/>
      </c>
      <c r="N4929" s="7" t="str">
        <f aca="false">IF(OR(C4929="",M4929=""),"",C4929&amp;" Item "&amp;M4929)</f>
        <v/>
      </c>
      <c r="O4929" s="7" t="n">
        <v>234</v>
      </c>
      <c r="P4929" s="8" t="n">
        <f aca="false">G4929*Q4929</f>
        <v>0</v>
      </c>
      <c r="Q4929" s="9" t="n">
        <f aca="false">IF(K4929=TRUE(),0.1,0)</f>
        <v>0.1</v>
      </c>
    </row>
    <row r="4930" customFormat="false" ht="15" hidden="false" customHeight="true" outlineLevel="0" collapsed="false">
      <c r="A4930" s="1" t="s">
        <v>5183</v>
      </c>
      <c r="B4930" s="1" t="s">
        <v>104</v>
      </c>
      <c r="C4930" s="1" t="s">
        <v>34</v>
      </c>
      <c r="E4930" s="1" t="n">
        <v>9.5</v>
      </c>
      <c r="H4930" s="1" t="s">
        <v>21</v>
      </c>
      <c r="I4930" s="1" t="s">
        <v>22</v>
      </c>
      <c r="J4930" s="4" t="n">
        <v>44821</v>
      </c>
      <c r="K4930" s="5" t="b">
        <f aca="false">TRUE()</f>
        <v>1</v>
      </c>
      <c r="L4930" s="6" t="str">
        <f aca="false">IFERROR(INDEX(CategoryCodes!$B$2:$B$9,MATCH(C4930,CategoryCodes!$A$2:$A$9,0)),"")</f>
        <v>A</v>
      </c>
      <c r="M4930" s="7" t="str">
        <f aca="false">IFERROR(VALUE(MID(D4930,FIND("_",D4930)+1,FIND("_",D4930,FIND("_",D4930)+1)-FIND("_",D4930)-1)),"")</f>
        <v/>
      </c>
      <c r="N4930" s="7" t="str">
        <f aca="false">IF(OR(C4930="",M4930=""),"",C4930&amp;" Item "&amp;M4930)</f>
        <v/>
      </c>
      <c r="O4930" s="7" t="n">
        <v>325</v>
      </c>
      <c r="P4930" s="8" t="n">
        <f aca="false">G4930*Q4930</f>
        <v>0</v>
      </c>
      <c r="Q4930" s="9" t="n">
        <f aca="false">IF(K4930=TRUE(),0.1,0)</f>
        <v>0.1</v>
      </c>
    </row>
    <row r="4931" customFormat="false" ht="15" hidden="false" customHeight="true" outlineLevel="0" collapsed="false">
      <c r="A4931" s="1" t="s">
        <v>5184</v>
      </c>
      <c r="B4931" s="1" t="s">
        <v>71</v>
      </c>
      <c r="C4931" s="1" t="s">
        <v>34</v>
      </c>
      <c r="F4931" s="1" t="n">
        <v>4</v>
      </c>
      <c r="G4931" s="1" t="n">
        <v>110</v>
      </c>
      <c r="H4931" s="1" t="s">
        <v>21</v>
      </c>
      <c r="I4931" s="1" t="s">
        <v>22</v>
      </c>
      <c r="J4931" s="4" t="n">
        <v>44577</v>
      </c>
      <c r="L4931" s="6" t="str">
        <f aca="false">IFERROR(INDEX(CategoryCodes!$B$2:$B$9,MATCH(C4931,CategoryCodes!$A$2:$A$9,0)),"")</f>
        <v>A</v>
      </c>
      <c r="M4931" s="7" t="str">
        <f aca="false">IFERROR(VALUE(MID(D4931,FIND("_",D4931)+1,FIND("_",D4931,FIND("_",D4931)+1)-FIND("_",D4931)-1)),"")</f>
        <v/>
      </c>
      <c r="N4931" s="7" t="str">
        <f aca="false">IF(OR(C4931="",M4931=""),"",C4931&amp;" Item "&amp;M4931)</f>
        <v/>
      </c>
      <c r="O4931" s="7" t="n">
        <v>340</v>
      </c>
      <c r="P4931" s="8" t="n">
        <f aca="false">G4931*Q4931</f>
        <v>0</v>
      </c>
      <c r="Q4931" s="9" t="n">
        <f aca="false">IF(K4931=TRUE(),0.1,0)</f>
        <v>0</v>
      </c>
    </row>
    <row r="4932" customFormat="false" ht="15" hidden="false" customHeight="true" outlineLevel="0" collapsed="false">
      <c r="A4932" s="1" t="s">
        <v>5185</v>
      </c>
      <c r="B4932" s="1" t="s">
        <v>33</v>
      </c>
      <c r="C4932" s="1" t="s">
        <v>29</v>
      </c>
      <c r="E4932" s="1" t="n">
        <v>27.5</v>
      </c>
      <c r="H4932" s="1" t="s">
        <v>21</v>
      </c>
      <c r="I4932" s="1" t="s">
        <v>44</v>
      </c>
      <c r="J4932" s="4" t="n">
        <v>45295</v>
      </c>
      <c r="L4932" s="6" t="str">
        <f aca="false">IFERROR(INDEX(CategoryCodes!$B$2:$B$9,MATCH(C4932,CategoryCodes!$A$2:$A$9,0)),"")</f>
        <v>B</v>
      </c>
      <c r="M4932" s="7" t="str">
        <f aca="false">IFERROR(VALUE(MID(D4932,FIND("_",D4932)+1,FIND("_",D4932,FIND("_",D4932)+1)-FIND("_",D4932)-1)),"")</f>
        <v/>
      </c>
      <c r="N4932" s="7" t="str">
        <f aca="false">IF(OR(C4932="",M4932=""),"",C4932&amp;" Item "&amp;M4932)</f>
        <v/>
      </c>
      <c r="O4932" s="7" t="n">
        <v>357</v>
      </c>
      <c r="P4932" s="8" t="n">
        <f aca="false">G4932*Q4932</f>
        <v>0</v>
      </c>
      <c r="Q4932" s="9" t="n">
        <f aca="false">IF(K4932=TRUE(),0.1,0)</f>
        <v>0</v>
      </c>
    </row>
    <row r="4933" customFormat="false" ht="15" hidden="false" customHeight="true" outlineLevel="0" collapsed="false">
      <c r="A4933" s="1" t="s">
        <v>5186</v>
      </c>
      <c r="B4933" s="1" t="s">
        <v>18</v>
      </c>
      <c r="C4933" s="1" t="s">
        <v>136</v>
      </c>
      <c r="D4933" s="1" t="s">
        <v>1054</v>
      </c>
      <c r="E4933" s="1" t="n">
        <v>8</v>
      </c>
      <c r="F4933" s="1" t="n">
        <v>10</v>
      </c>
      <c r="G4933" s="1" t="n">
        <v>80</v>
      </c>
      <c r="H4933" s="1" t="s">
        <v>31</v>
      </c>
      <c r="I4933" s="1" t="s">
        <v>44</v>
      </c>
      <c r="J4933" s="4" t="n">
        <v>45150</v>
      </c>
      <c r="L4933" s="6" t="str">
        <f aca="false">IFERROR(INDEX(CategoryCodes!$B$2:$B$9,MATCH(C4933,CategoryCodes!$A$2:$A$9,0)),"")</f>
        <v>C</v>
      </c>
      <c r="M4933" s="7" t="n">
        <f aca="false">IFERROR(VALUE(MID(D4933,FIND("_",D4933)+1,FIND("_",D4933,FIND("_",D4933)+1)-FIND("_",D4933)-1)),"")</f>
        <v>3</v>
      </c>
      <c r="N4933" s="7" t="str">
        <f aca="false">IF(OR(C4933="",M4933=""),"",C4933&amp;" Item "&amp;M4933)</f>
        <v>Computers and electric accessories Item 3</v>
      </c>
      <c r="O4933" s="7" t="n">
        <v>183</v>
      </c>
      <c r="P4933" s="8" t="n">
        <f aca="false">G4933*Q4933</f>
        <v>0</v>
      </c>
      <c r="Q4933" s="9" t="n">
        <f aca="false">IF(K4933=TRUE(),0.1,0)</f>
        <v>0</v>
      </c>
    </row>
    <row r="4934" customFormat="false" ht="15" hidden="false" customHeight="true" outlineLevel="0" collapsed="false">
      <c r="A4934" s="1" t="s">
        <v>5187</v>
      </c>
      <c r="B4934" s="1" t="s">
        <v>83</v>
      </c>
      <c r="C4934" s="1" t="s">
        <v>34</v>
      </c>
      <c r="D4934" s="1" t="s">
        <v>258</v>
      </c>
      <c r="E4934" s="1" t="n">
        <v>38</v>
      </c>
      <c r="F4934" s="1" t="n">
        <v>4</v>
      </c>
      <c r="G4934" s="1" t="n">
        <v>152</v>
      </c>
      <c r="H4934" s="1" t="s">
        <v>21</v>
      </c>
      <c r="I4934" s="1" t="s">
        <v>44</v>
      </c>
      <c r="J4934" s="4" t="n">
        <v>44576</v>
      </c>
      <c r="K4934" s="5" t="b">
        <f aca="false">FALSE()</f>
        <v>0</v>
      </c>
      <c r="L4934" s="6" t="str">
        <f aca="false">IFERROR(INDEX(CategoryCodes!$B$2:$B$9,MATCH(C4934,CategoryCodes!$A$2:$A$9,0)),"")</f>
        <v>A</v>
      </c>
      <c r="M4934" s="7" t="n">
        <f aca="false">IFERROR(VALUE(MID(D4934,FIND("_",D4934)+1,FIND("_",D4934,FIND("_",D4934)+1)-FIND("_",D4934)-1)),"")</f>
        <v>23</v>
      </c>
      <c r="N4934" s="7" t="str">
        <f aca="false">IF(OR(C4934="",M4934=""),"",C4934&amp;" Item "&amp;M4934)</f>
        <v>Beverages Item 23</v>
      </c>
      <c r="O4934" s="7" t="n">
        <v>435</v>
      </c>
      <c r="P4934" s="8" t="n">
        <f aca="false">G4934*Q4934</f>
        <v>0</v>
      </c>
      <c r="Q4934" s="9" t="n">
        <f aca="false">IF(K4934=TRUE(),0.1,0)</f>
        <v>0</v>
      </c>
    </row>
    <row r="4935" customFormat="false" ht="15" hidden="false" customHeight="true" outlineLevel="0" collapsed="false">
      <c r="A4935" s="1" t="s">
        <v>5188</v>
      </c>
      <c r="B4935" s="1" t="s">
        <v>86</v>
      </c>
      <c r="C4935" s="1" t="s">
        <v>38</v>
      </c>
      <c r="D4935" s="1" t="s">
        <v>209</v>
      </c>
      <c r="E4935" s="1" t="n">
        <v>9.5</v>
      </c>
      <c r="F4935" s="1" t="n">
        <v>3</v>
      </c>
      <c r="G4935" s="1" t="n">
        <v>28.5</v>
      </c>
      <c r="H4935" s="1" t="s">
        <v>54</v>
      </c>
      <c r="I4935" s="1" t="s">
        <v>44</v>
      </c>
      <c r="J4935" s="4" t="n">
        <v>44772</v>
      </c>
      <c r="K4935" s="5" t="b">
        <f aca="false">FALSE()</f>
        <v>0</v>
      </c>
      <c r="L4935" s="6" t="str">
        <f aca="false">IFERROR(INDEX(CategoryCodes!$B$2:$B$9,MATCH(C4935,CategoryCodes!$A$2:$A$9,0)),"")</f>
        <v>E</v>
      </c>
      <c r="M4935" s="7" t="n">
        <f aca="false">IFERROR(VALUE(MID(D4935,FIND("_",D4935)+1,FIND("_",D4935,FIND("_",D4935)+1)-FIND("_",D4935)-1)),"")</f>
        <v>4</v>
      </c>
      <c r="N4935" s="7" t="str">
        <f aca="false">IF(OR(C4935="",M4935=""),"",C4935&amp;" Item "&amp;M4935)</f>
        <v>Food Item 4</v>
      </c>
      <c r="O4935" s="7" t="n">
        <v>32</v>
      </c>
      <c r="P4935" s="8" t="n">
        <f aca="false">G4935*Q4935</f>
        <v>0</v>
      </c>
      <c r="Q4935" s="9" t="n">
        <f aca="false">IF(K4935=TRUE(),0.1,0)</f>
        <v>0</v>
      </c>
    </row>
    <row r="4936" customFormat="false" ht="15" hidden="false" customHeight="true" outlineLevel="0" collapsed="false">
      <c r="A4936" s="1" t="s">
        <v>5189</v>
      </c>
      <c r="B4936" s="1" t="s">
        <v>28</v>
      </c>
      <c r="C4936" s="1" t="s">
        <v>38</v>
      </c>
      <c r="D4936" s="1" t="s">
        <v>1324</v>
      </c>
      <c r="E4936" s="1" t="n">
        <v>35</v>
      </c>
      <c r="F4936" s="1" t="n">
        <v>10</v>
      </c>
      <c r="G4936" s="1" t="n">
        <v>350</v>
      </c>
      <c r="H4936" s="1" t="s">
        <v>31</v>
      </c>
      <c r="I4936" s="1" t="s">
        <v>22</v>
      </c>
      <c r="J4936" s="4" t="n">
        <v>45137</v>
      </c>
      <c r="L4936" s="6" t="str">
        <f aca="false">IFERROR(INDEX(CategoryCodes!$B$2:$B$9,MATCH(C4936,CategoryCodes!$A$2:$A$9,0)),"")</f>
        <v>E</v>
      </c>
      <c r="M4936" s="7" t="n">
        <f aca="false">IFERROR(VALUE(MID(D4936,FIND("_",D4936)+1,FIND("_",D4936,FIND("_",D4936)+1)-FIND("_",D4936)-1)),"")</f>
        <v>21</v>
      </c>
      <c r="N4936" s="7" t="str">
        <f aca="false">IF(OR(C4936="",M4936=""),"",C4936&amp;" Item "&amp;M4936)</f>
        <v>Food Item 21</v>
      </c>
      <c r="O4936" s="7" t="n">
        <v>407</v>
      </c>
      <c r="P4936" s="8" t="n">
        <f aca="false">G4936*Q4936</f>
        <v>0</v>
      </c>
      <c r="Q4936" s="9" t="n">
        <f aca="false">IF(K4936=TRUE(),0.1,0)</f>
        <v>0</v>
      </c>
    </row>
    <row r="4937" customFormat="false" ht="15" hidden="false" customHeight="true" outlineLevel="0" collapsed="false">
      <c r="A4937" s="1" t="s">
        <v>5190</v>
      </c>
      <c r="B4937" s="1" t="s">
        <v>104</v>
      </c>
      <c r="C4937" s="1" t="s">
        <v>29</v>
      </c>
      <c r="D4937" s="1" t="s">
        <v>141</v>
      </c>
      <c r="E4937" s="1" t="n">
        <v>27.5</v>
      </c>
      <c r="F4937" s="1" t="n">
        <v>7</v>
      </c>
      <c r="G4937" s="1" t="n">
        <v>192.5</v>
      </c>
      <c r="H4937" s="1" t="s">
        <v>54</v>
      </c>
      <c r="I4937" s="1" t="s">
        <v>44</v>
      </c>
      <c r="J4937" s="4" t="n">
        <v>44582</v>
      </c>
      <c r="K4937" s="5" t="b">
        <f aca="false">FALSE()</f>
        <v>0</v>
      </c>
      <c r="L4937" s="6" t="str">
        <f aca="false">IFERROR(INDEX(CategoryCodes!$B$2:$B$9,MATCH(C4937,CategoryCodes!$A$2:$A$9,0)),"")</f>
        <v>B</v>
      </c>
      <c r="M4937" s="7" t="n">
        <f aca="false">IFERROR(VALUE(MID(D4937,FIND("_",D4937)+1,FIND("_",D4937,FIND("_",D4937)+1)-FIND("_",D4937)-1)),"")</f>
        <v>16</v>
      </c>
      <c r="N4937" s="7" t="str">
        <f aca="false">IF(OR(C4937="",M4937=""),"",C4937&amp;" Item "&amp;M4937)</f>
        <v>Butchers Item 16</v>
      </c>
      <c r="O4937" s="7" t="n">
        <v>273</v>
      </c>
      <c r="P4937" s="8" t="n">
        <f aca="false">G4937*Q4937</f>
        <v>0</v>
      </c>
      <c r="Q4937" s="9" t="n">
        <f aca="false">IF(K4937=TRUE(),0.1,0)</f>
        <v>0</v>
      </c>
    </row>
    <row r="4938" customFormat="false" ht="15" hidden="false" customHeight="true" outlineLevel="0" collapsed="false">
      <c r="A4938" s="1" t="s">
        <v>5191</v>
      </c>
      <c r="B4938" s="1" t="s">
        <v>61</v>
      </c>
      <c r="C4938" s="1" t="s">
        <v>47</v>
      </c>
      <c r="D4938" s="1" t="s">
        <v>205</v>
      </c>
      <c r="E4938" s="1" t="n">
        <v>39.5</v>
      </c>
      <c r="F4938" s="1" t="n">
        <v>4</v>
      </c>
      <c r="G4938" s="1" t="n">
        <v>158</v>
      </c>
      <c r="H4938" s="1" t="s">
        <v>54</v>
      </c>
      <c r="I4938" s="1" t="s">
        <v>22</v>
      </c>
      <c r="J4938" s="4" t="n">
        <v>45544</v>
      </c>
      <c r="K4938" s="5" t="b">
        <f aca="false">TRUE()</f>
        <v>1</v>
      </c>
      <c r="L4938" s="6" t="str">
        <f aca="false">IFERROR(INDEX(CategoryCodes!$B$2:$B$9,MATCH(C4938,CategoryCodes!$A$2:$A$9,0)),"")</f>
        <v>F</v>
      </c>
      <c r="M4938" s="7" t="n">
        <f aca="false">IFERROR(VALUE(MID(D4938,FIND("_",D4938)+1,FIND("_",D4938,FIND("_",D4938)+1)-FIND("_",D4938)-1)),"")</f>
        <v>24</v>
      </c>
      <c r="N4938" s="7" t="str">
        <f aca="false">IF(OR(C4938="",M4938=""),"",C4938&amp;" Item "&amp;M4938)</f>
        <v>Furniture Item 24</v>
      </c>
      <c r="O4938" s="7" t="n">
        <v>203</v>
      </c>
      <c r="P4938" s="8" t="n">
        <f aca="false">G4938*Q4938</f>
        <v>15.8</v>
      </c>
      <c r="Q4938" s="9" t="n">
        <f aca="false">IF(K4938=TRUE(),0.1,0)</f>
        <v>0.1</v>
      </c>
    </row>
    <row r="4939" customFormat="false" ht="15" hidden="false" customHeight="true" outlineLevel="0" collapsed="false">
      <c r="A4939" s="1" t="s">
        <v>5192</v>
      </c>
      <c r="B4939" s="1" t="s">
        <v>33</v>
      </c>
      <c r="C4939" s="1" t="s">
        <v>47</v>
      </c>
      <c r="D4939" s="1" t="s">
        <v>616</v>
      </c>
      <c r="E4939" s="1" t="n">
        <v>17</v>
      </c>
      <c r="F4939" s="1" t="n">
        <v>10</v>
      </c>
      <c r="G4939" s="1" t="n">
        <v>170</v>
      </c>
      <c r="H4939" s="1" t="s">
        <v>31</v>
      </c>
      <c r="I4939" s="1" t="s">
        <v>44</v>
      </c>
      <c r="J4939" s="4" t="n">
        <v>45221</v>
      </c>
      <c r="K4939" s="5" t="b">
        <f aca="false">FALSE()</f>
        <v>0</v>
      </c>
      <c r="L4939" s="6" t="str">
        <f aca="false">IFERROR(INDEX(CategoryCodes!$B$2:$B$9,MATCH(C4939,CategoryCodes!$A$2:$A$9,0)),"")</f>
        <v>F</v>
      </c>
      <c r="M4939" s="7" t="n">
        <f aca="false">IFERROR(VALUE(MID(D4939,FIND("_",D4939)+1,FIND("_",D4939,FIND("_",D4939)+1)-FIND("_",D4939)-1)),"")</f>
        <v>9</v>
      </c>
      <c r="N4939" s="7" t="str">
        <f aca="false">IF(OR(C4939="",M4939=""),"",C4939&amp;" Item "&amp;M4939)</f>
        <v>Furniture Item 9</v>
      </c>
      <c r="O4939" s="7" t="n">
        <v>111</v>
      </c>
      <c r="P4939" s="8" t="n">
        <f aca="false">G4939*Q4939</f>
        <v>0</v>
      </c>
      <c r="Q4939" s="9" t="n">
        <f aca="false">IF(K4939=TRUE(),0.1,0)</f>
        <v>0</v>
      </c>
    </row>
    <row r="4940" customFormat="false" ht="15" hidden="false" customHeight="true" outlineLevel="0" collapsed="false">
      <c r="A4940" s="1" t="s">
        <v>5193</v>
      </c>
      <c r="B4940" s="1" t="s">
        <v>129</v>
      </c>
      <c r="C4940" s="1" t="s">
        <v>29</v>
      </c>
      <c r="D4940" s="1" t="s">
        <v>389</v>
      </c>
      <c r="E4940" s="1" t="n">
        <v>41</v>
      </c>
      <c r="F4940" s="1" t="n">
        <v>7</v>
      </c>
      <c r="G4940" s="1" t="n">
        <v>287</v>
      </c>
      <c r="H4940" s="1" t="s">
        <v>21</v>
      </c>
      <c r="I4940" s="1" t="s">
        <v>22</v>
      </c>
      <c r="J4940" s="4" t="n">
        <v>45590</v>
      </c>
      <c r="L4940" s="6" t="str">
        <f aca="false">IFERROR(INDEX(CategoryCodes!$B$2:$B$9,MATCH(C4940,CategoryCodes!$A$2:$A$9,0)),"")</f>
        <v>B</v>
      </c>
      <c r="M4940" s="7" t="n">
        <f aca="false">IFERROR(VALUE(MID(D4940,FIND("_",D4940)+1,FIND("_",D4940,FIND("_",D4940)+1)-FIND("_",D4940)-1)),"")</f>
        <v>25</v>
      </c>
      <c r="N4940" s="7" t="str">
        <f aca="false">IF(OR(C4940="",M4940=""),"",C4940&amp;" Item "&amp;M4940)</f>
        <v>Butchers Item 25</v>
      </c>
      <c r="O4940" s="7" t="n">
        <v>495</v>
      </c>
      <c r="P4940" s="8" t="n">
        <f aca="false">G4940*Q4940</f>
        <v>0</v>
      </c>
      <c r="Q4940" s="9" t="n">
        <f aca="false">IF(K4940=TRUE(),0.1,0)</f>
        <v>0</v>
      </c>
    </row>
    <row r="4941" customFormat="false" ht="15" hidden="false" customHeight="true" outlineLevel="0" collapsed="false">
      <c r="A4941" s="1" t="s">
        <v>5194</v>
      </c>
      <c r="B4941" s="1" t="s">
        <v>129</v>
      </c>
      <c r="C4941" s="1" t="s">
        <v>19</v>
      </c>
      <c r="D4941" s="1" t="s">
        <v>515</v>
      </c>
      <c r="E4941" s="1" t="n">
        <v>17</v>
      </c>
      <c r="F4941" s="1" t="n">
        <v>7</v>
      </c>
      <c r="G4941" s="1" t="n">
        <v>119</v>
      </c>
      <c r="H4941" s="1" t="s">
        <v>31</v>
      </c>
      <c r="I4941" s="1" t="s">
        <v>22</v>
      </c>
      <c r="J4941" s="4" t="n">
        <v>44841</v>
      </c>
      <c r="K4941" s="5" t="b">
        <f aca="false">TRUE()</f>
        <v>1</v>
      </c>
      <c r="L4941" s="6" t="str">
        <f aca="false">IFERROR(INDEX(CategoryCodes!$B$2:$B$9,MATCH(C4941,CategoryCodes!$A$2:$A$9,0)),"")</f>
        <v>H</v>
      </c>
      <c r="M4941" s="7" t="n">
        <f aca="false">IFERROR(VALUE(MID(D4941,FIND("_",D4941)+1,FIND("_",D4941,FIND("_",D4941)+1)-FIND("_",D4941)-1)),"")</f>
        <v>9</v>
      </c>
      <c r="N4941" s="7" t="str">
        <f aca="false">IF(OR(C4941="",M4941=""),"",C4941&amp;" Item "&amp;M4941)</f>
        <v>Patisserie Item 9</v>
      </c>
      <c r="O4941" s="7" t="n">
        <v>219</v>
      </c>
      <c r="P4941" s="8" t="n">
        <f aca="false">G4941*Q4941</f>
        <v>11.9</v>
      </c>
      <c r="Q4941" s="9" t="n">
        <f aca="false">IF(K4941=TRUE(),0.1,0)</f>
        <v>0.1</v>
      </c>
    </row>
    <row r="4942" customFormat="false" ht="15" hidden="false" customHeight="true" outlineLevel="0" collapsed="false">
      <c r="A4942" s="1" t="s">
        <v>5195</v>
      </c>
      <c r="B4942" s="1" t="s">
        <v>61</v>
      </c>
      <c r="C4942" s="1" t="s">
        <v>38</v>
      </c>
      <c r="D4942" s="1" t="s">
        <v>191</v>
      </c>
      <c r="E4942" s="1" t="n">
        <v>33.5</v>
      </c>
      <c r="F4942" s="1" t="n">
        <v>7</v>
      </c>
      <c r="G4942" s="1" t="n">
        <v>234.5</v>
      </c>
      <c r="H4942" s="1" t="s">
        <v>21</v>
      </c>
      <c r="I4942" s="1" t="s">
        <v>44</v>
      </c>
      <c r="J4942" s="4" t="n">
        <v>44841</v>
      </c>
      <c r="L4942" s="6" t="str">
        <f aca="false">IFERROR(INDEX(CategoryCodes!$B$2:$B$9,MATCH(C4942,CategoryCodes!$A$2:$A$9,0)),"")</f>
        <v>E</v>
      </c>
      <c r="M4942" s="7" t="n">
        <f aca="false">IFERROR(VALUE(MID(D4942,FIND("_",D4942)+1,FIND("_",D4942,FIND("_",D4942)+1)-FIND("_",D4942)-1)),"")</f>
        <v>20</v>
      </c>
      <c r="N4942" s="7" t="str">
        <f aca="false">IF(OR(C4942="",M4942=""),"",C4942&amp;" Item "&amp;M4942)</f>
        <v>Food Item 20</v>
      </c>
      <c r="O4942" s="7" t="n">
        <v>422</v>
      </c>
      <c r="P4942" s="8" t="n">
        <f aca="false">G4942*Q4942</f>
        <v>0</v>
      </c>
      <c r="Q4942" s="9" t="n">
        <f aca="false">IF(K4942=TRUE(),0.1,0)</f>
        <v>0</v>
      </c>
    </row>
    <row r="4943" customFormat="false" ht="15" hidden="false" customHeight="true" outlineLevel="0" collapsed="false">
      <c r="A4943" s="1" t="s">
        <v>5196</v>
      </c>
      <c r="B4943" s="1" t="s">
        <v>106</v>
      </c>
      <c r="C4943" s="1" t="s">
        <v>47</v>
      </c>
      <c r="D4943" s="1" t="s">
        <v>93</v>
      </c>
      <c r="E4943" s="1" t="n">
        <v>41</v>
      </c>
      <c r="F4943" s="1" t="n">
        <v>1</v>
      </c>
      <c r="G4943" s="1" t="n">
        <v>41</v>
      </c>
      <c r="H4943" s="1" t="s">
        <v>31</v>
      </c>
      <c r="I4943" s="1" t="s">
        <v>22</v>
      </c>
      <c r="J4943" s="4" t="n">
        <v>45660</v>
      </c>
      <c r="K4943" s="5" t="b">
        <f aca="false">FALSE()</f>
        <v>0</v>
      </c>
      <c r="L4943" s="6" t="str">
        <f aca="false">IFERROR(INDEX(CategoryCodes!$B$2:$B$9,MATCH(C4943,CategoryCodes!$A$2:$A$9,0)),"")</f>
        <v>F</v>
      </c>
      <c r="M4943" s="7" t="n">
        <f aca="false">IFERROR(VALUE(MID(D4943,FIND("_",D4943)+1,FIND("_",D4943,FIND("_",D4943)+1)-FIND("_",D4943)-1)),"")</f>
        <v>25</v>
      </c>
      <c r="N4943" s="7" t="str">
        <f aca="false">IF(OR(C4943="",M4943=""),"",C4943&amp;" Item "&amp;M4943)</f>
        <v>Furniture Item 25</v>
      </c>
      <c r="O4943" s="7" t="n">
        <v>108</v>
      </c>
      <c r="P4943" s="8" t="n">
        <f aca="false">G4943*Q4943</f>
        <v>0</v>
      </c>
      <c r="Q4943" s="9" t="n">
        <f aca="false">IF(K4943=TRUE(),0.1,0)</f>
        <v>0</v>
      </c>
    </row>
    <row r="4944" customFormat="false" ht="15" hidden="false" customHeight="true" outlineLevel="0" collapsed="false">
      <c r="A4944" s="1" t="s">
        <v>5197</v>
      </c>
      <c r="B4944" s="1" t="s">
        <v>80</v>
      </c>
      <c r="C4944" s="1" t="s">
        <v>25</v>
      </c>
      <c r="D4944" s="1" t="s">
        <v>207</v>
      </c>
      <c r="E4944" s="1" t="n">
        <v>15.5</v>
      </c>
      <c r="F4944" s="1" t="n">
        <v>7</v>
      </c>
      <c r="G4944" s="1" t="n">
        <v>108.5</v>
      </c>
      <c r="H4944" s="1" t="s">
        <v>54</v>
      </c>
      <c r="I4944" s="1" t="s">
        <v>44</v>
      </c>
      <c r="J4944" s="4" t="n">
        <v>45122</v>
      </c>
      <c r="K4944" s="5" t="b">
        <f aca="false">FALSE()</f>
        <v>0</v>
      </c>
      <c r="L4944" s="6" t="str">
        <f aca="false">IFERROR(INDEX(CategoryCodes!$B$2:$B$9,MATCH(C4944,CategoryCodes!$A$2:$A$9,0)),"")</f>
        <v>G</v>
      </c>
      <c r="M4944" s="7" t="n">
        <f aca="false">IFERROR(VALUE(MID(D4944,FIND("_",D4944)+1,FIND("_",D4944,FIND("_",D4944)+1)-FIND("_",D4944)-1)),"")</f>
        <v>8</v>
      </c>
      <c r="N4944" s="7" t="str">
        <f aca="false">IF(OR(C4944="",M4944=""),"",C4944&amp;" Item "&amp;M4944)</f>
        <v>Milk Products Item 8</v>
      </c>
      <c r="O4944" s="7" t="n">
        <v>253</v>
      </c>
      <c r="P4944" s="8" t="n">
        <f aca="false">G4944*Q4944</f>
        <v>0</v>
      </c>
      <c r="Q4944" s="9" t="n">
        <f aca="false">IF(K4944=TRUE(),0.1,0)</f>
        <v>0</v>
      </c>
    </row>
    <row r="4945" customFormat="false" ht="15" hidden="false" customHeight="true" outlineLevel="0" collapsed="false">
      <c r="A4945" s="1" t="s">
        <v>5198</v>
      </c>
      <c r="B4945" s="1" t="s">
        <v>42</v>
      </c>
      <c r="C4945" s="1" t="s">
        <v>19</v>
      </c>
      <c r="E4945" s="1" t="n">
        <v>36.5</v>
      </c>
      <c r="H4945" s="1" t="s">
        <v>54</v>
      </c>
      <c r="I4945" s="1" t="s">
        <v>44</v>
      </c>
      <c r="J4945" s="4" t="n">
        <v>44874</v>
      </c>
      <c r="L4945" s="6" t="str">
        <f aca="false">IFERROR(INDEX(CategoryCodes!$B$2:$B$9,MATCH(C4945,CategoryCodes!$A$2:$A$9,0)),"")</f>
        <v>H</v>
      </c>
      <c r="M4945" s="7" t="str">
        <f aca="false">IFERROR(VALUE(MID(D4945,FIND("_",D4945)+1,FIND("_",D4945,FIND("_",D4945)+1)-FIND("_",D4945)-1)),"")</f>
        <v/>
      </c>
      <c r="N4945" s="7" t="str">
        <f aca="false">IF(OR(C4945="",M4945=""),"",C4945&amp;" Item "&amp;M4945)</f>
        <v/>
      </c>
      <c r="O4945" s="7" t="n">
        <v>137</v>
      </c>
      <c r="P4945" s="8" t="n">
        <f aca="false">G4945*Q4945</f>
        <v>0</v>
      </c>
      <c r="Q4945" s="9" t="n">
        <f aca="false">IF(K4945=TRUE(),0.1,0)</f>
        <v>0</v>
      </c>
    </row>
    <row r="4946" customFormat="false" ht="15" hidden="false" customHeight="true" outlineLevel="0" collapsed="false">
      <c r="A4946" s="1" t="s">
        <v>5199</v>
      </c>
      <c r="B4946" s="1" t="s">
        <v>28</v>
      </c>
      <c r="C4946" s="1" t="s">
        <v>19</v>
      </c>
      <c r="D4946" s="1" t="s">
        <v>170</v>
      </c>
      <c r="E4946" s="1" t="n">
        <v>24.5</v>
      </c>
      <c r="F4946" s="1" t="n">
        <v>6</v>
      </c>
      <c r="G4946" s="1" t="n">
        <v>147</v>
      </c>
      <c r="H4946" s="1" t="s">
        <v>54</v>
      </c>
      <c r="I4946" s="1" t="s">
        <v>44</v>
      </c>
      <c r="J4946" s="4" t="n">
        <v>44771</v>
      </c>
      <c r="L4946" s="6" t="str">
        <f aca="false">IFERROR(INDEX(CategoryCodes!$B$2:$B$9,MATCH(C4946,CategoryCodes!$A$2:$A$9,0)),"")</f>
        <v>H</v>
      </c>
      <c r="M4946" s="7" t="n">
        <f aca="false">IFERROR(VALUE(MID(D4946,FIND("_",D4946)+1,FIND("_",D4946,FIND("_",D4946)+1)-FIND("_",D4946)-1)),"")</f>
        <v>14</v>
      </c>
      <c r="N4946" s="7" t="str">
        <f aca="false">IF(OR(C4946="",M4946=""),"",C4946&amp;" Item "&amp;M4946)</f>
        <v>Patisserie Item 14</v>
      </c>
      <c r="O4946" s="7" t="n">
        <v>165</v>
      </c>
      <c r="P4946" s="8" t="n">
        <f aca="false">G4946*Q4946</f>
        <v>0</v>
      </c>
      <c r="Q4946" s="9" t="n">
        <f aca="false">IF(K4946=TRUE(),0.1,0)</f>
        <v>0</v>
      </c>
    </row>
    <row r="4947" customFormat="false" ht="15" hidden="false" customHeight="true" outlineLevel="0" collapsed="false">
      <c r="A4947" s="1" t="s">
        <v>5200</v>
      </c>
      <c r="B4947" s="1" t="s">
        <v>86</v>
      </c>
      <c r="C4947" s="1" t="s">
        <v>72</v>
      </c>
      <c r="D4947" s="1" t="s">
        <v>358</v>
      </c>
      <c r="E4947" s="1" t="n">
        <v>38</v>
      </c>
      <c r="F4947" s="1" t="n">
        <v>8</v>
      </c>
      <c r="G4947" s="1" t="n">
        <v>304</v>
      </c>
      <c r="H4947" s="1" t="s">
        <v>31</v>
      </c>
      <c r="I4947" s="1" t="s">
        <v>22</v>
      </c>
      <c r="J4947" s="4" t="n">
        <v>45635</v>
      </c>
      <c r="K4947" s="5" t="b">
        <f aca="false">TRUE()</f>
        <v>1</v>
      </c>
      <c r="L4947" s="6" t="str">
        <f aca="false">IFERROR(INDEX(CategoryCodes!$B$2:$B$9,MATCH(C4947,CategoryCodes!$A$2:$A$9,0)),"")</f>
        <v>D</v>
      </c>
      <c r="M4947" s="7" t="n">
        <f aca="false">IFERROR(VALUE(MID(D4947,FIND("_",D4947)+1,FIND("_",D4947,FIND("_",D4947)+1)-FIND("_",D4947)-1)),"")</f>
        <v>23</v>
      </c>
      <c r="N4947" s="7" t="str">
        <f aca="false">IF(OR(C4947="",M4947=""),"",C4947&amp;" Item "&amp;M4947)</f>
        <v>Electric household essentials Item 23</v>
      </c>
      <c r="O4947" s="7" t="n">
        <v>424</v>
      </c>
      <c r="P4947" s="8" t="n">
        <f aca="false">G4947*Q4947</f>
        <v>30.4</v>
      </c>
      <c r="Q4947" s="9" t="n">
        <f aca="false">IF(K4947=TRUE(),0.1,0)</f>
        <v>0.1</v>
      </c>
    </row>
    <row r="4948" customFormat="false" ht="15" hidden="false" customHeight="true" outlineLevel="0" collapsed="false">
      <c r="A4948" s="1" t="s">
        <v>5201</v>
      </c>
      <c r="B4948" s="1" t="s">
        <v>174</v>
      </c>
      <c r="C4948" s="1" t="s">
        <v>47</v>
      </c>
      <c r="E4948" s="1" t="n">
        <v>35</v>
      </c>
      <c r="H4948" s="1" t="s">
        <v>31</v>
      </c>
      <c r="I4948" s="1" t="s">
        <v>44</v>
      </c>
      <c r="J4948" s="4" t="n">
        <v>44890</v>
      </c>
      <c r="L4948" s="6" t="str">
        <f aca="false">IFERROR(INDEX(CategoryCodes!$B$2:$B$9,MATCH(C4948,CategoryCodes!$A$2:$A$9,0)),"")</f>
        <v>F</v>
      </c>
      <c r="M4948" s="7" t="str">
        <f aca="false">IFERROR(VALUE(MID(D4948,FIND("_",D4948)+1,FIND("_",D4948,FIND("_",D4948)+1)-FIND("_",D4948)-1)),"")</f>
        <v/>
      </c>
      <c r="N4948" s="7" t="str">
        <f aca="false">IF(OR(C4948="",M4948=""),"",C4948&amp;" Item "&amp;M4948)</f>
        <v/>
      </c>
      <c r="O4948" s="7" t="n">
        <v>145</v>
      </c>
      <c r="P4948" s="8" t="n">
        <f aca="false">G4948*Q4948</f>
        <v>0</v>
      </c>
      <c r="Q4948" s="9" t="n">
        <f aca="false">IF(K4948=TRUE(),0.1,0)</f>
        <v>0</v>
      </c>
    </row>
    <row r="4949" customFormat="false" ht="15" hidden="false" customHeight="true" outlineLevel="0" collapsed="false">
      <c r="A4949" s="1" t="s">
        <v>5202</v>
      </c>
      <c r="B4949" s="1" t="s">
        <v>119</v>
      </c>
      <c r="C4949" s="1" t="s">
        <v>25</v>
      </c>
      <c r="D4949" s="1" t="s">
        <v>546</v>
      </c>
      <c r="E4949" s="1" t="n">
        <v>23</v>
      </c>
      <c r="F4949" s="1" t="n">
        <v>9</v>
      </c>
      <c r="G4949" s="1" t="n">
        <v>207</v>
      </c>
      <c r="H4949" s="1" t="s">
        <v>21</v>
      </c>
      <c r="I4949" s="1" t="s">
        <v>22</v>
      </c>
      <c r="J4949" s="4" t="n">
        <v>45106</v>
      </c>
      <c r="K4949" s="5" t="b">
        <f aca="false">TRUE()</f>
        <v>1</v>
      </c>
      <c r="L4949" s="6" t="str">
        <f aca="false">IFERROR(INDEX(CategoryCodes!$B$2:$B$9,MATCH(C4949,CategoryCodes!$A$2:$A$9,0)),"")</f>
        <v>G</v>
      </c>
      <c r="M4949" s="7" t="n">
        <f aca="false">IFERROR(VALUE(MID(D4949,FIND("_",D4949)+1,FIND("_",D4949,FIND("_",D4949)+1)-FIND("_",D4949)-1)),"")</f>
        <v>13</v>
      </c>
      <c r="N4949" s="7" t="str">
        <f aca="false">IF(OR(C4949="",M4949=""),"",C4949&amp;" Item "&amp;M4949)</f>
        <v>Milk Products Item 13</v>
      </c>
      <c r="O4949" s="7" t="n">
        <v>172</v>
      </c>
      <c r="P4949" s="8" t="n">
        <f aca="false">G4949*Q4949</f>
        <v>20.7</v>
      </c>
      <c r="Q4949" s="9" t="n">
        <f aca="false">IF(K4949=TRUE(),0.1,0)</f>
        <v>0.1</v>
      </c>
    </row>
    <row r="4950" customFormat="false" ht="15" hidden="false" customHeight="true" outlineLevel="0" collapsed="false">
      <c r="A4950" s="1" t="s">
        <v>5203</v>
      </c>
      <c r="B4950" s="1" t="s">
        <v>122</v>
      </c>
      <c r="C4950" s="1" t="s">
        <v>47</v>
      </c>
      <c r="D4950" s="1" t="s">
        <v>150</v>
      </c>
      <c r="E4950" s="1" t="n">
        <v>38</v>
      </c>
      <c r="F4950" s="1" t="n">
        <v>4</v>
      </c>
      <c r="G4950" s="1" t="n">
        <v>152</v>
      </c>
      <c r="H4950" s="1" t="s">
        <v>21</v>
      </c>
      <c r="I4950" s="1" t="s">
        <v>44</v>
      </c>
      <c r="J4950" s="4" t="n">
        <v>45033</v>
      </c>
      <c r="L4950" s="6" t="str">
        <f aca="false">IFERROR(INDEX(CategoryCodes!$B$2:$B$9,MATCH(C4950,CategoryCodes!$A$2:$A$9,0)),"")</f>
        <v>F</v>
      </c>
      <c r="M4950" s="7" t="n">
        <f aca="false">IFERROR(VALUE(MID(D4950,FIND("_",D4950)+1,FIND("_",D4950,FIND("_",D4950)+1)-FIND("_",D4950)-1)),"")</f>
        <v>23</v>
      </c>
      <c r="N4950" s="7" t="str">
        <f aca="false">IF(OR(C4950="",M4950=""),"",C4950&amp;" Item "&amp;M4950)</f>
        <v>Furniture Item 23</v>
      </c>
      <c r="O4950" s="7" t="n">
        <v>280</v>
      </c>
      <c r="P4950" s="8" t="n">
        <f aca="false">G4950*Q4950</f>
        <v>0</v>
      </c>
      <c r="Q4950" s="9" t="n">
        <f aca="false">IF(K4950=TRUE(),0.1,0)</f>
        <v>0</v>
      </c>
    </row>
    <row r="4951" customFormat="false" ht="15" hidden="false" customHeight="true" outlineLevel="0" collapsed="false">
      <c r="A4951" s="1" t="s">
        <v>5204</v>
      </c>
      <c r="B4951" s="1" t="s">
        <v>86</v>
      </c>
      <c r="C4951" s="1" t="s">
        <v>47</v>
      </c>
      <c r="D4951" s="1" t="s">
        <v>87</v>
      </c>
      <c r="E4951" s="1" t="n">
        <v>24.5</v>
      </c>
      <c r="F4951" s="1" t="n">
        <v>5</v>
      </c>
      <c r="G4951" s="1" t="n">
        <v>122.5</v>
      </c>
      <c r="H4951" s="1" t="s">
        <v>21</v>
      </c>
      <c r="I4951" s="1" t="s">
        <v>22</v>
      </c>
      <c r="J4951" s="4" t="n">
        <v>45524</v>
      </c>
      <c r="L4951" s="6" t="str">
        <f aca="false">IFERROR(INDEX(CategoryCodes!$B$2:$B$9,MATCH(C4951,CategoryCodes!$A$2:$A$9,0)),"")</f>
        <v>F</v>
      </c>
      <c r="M4951" s="7" t="n">
        <f aca="false">IFERROR(VALUE(MID(D4951,FIND("_",D4951)+1,FIND("_",D4951,FIND("_",D4951)+1)-FIND("_",D4951)-1)),"")</f>
        <v>14</v>
      </c>
      <c r="N4951" s="7" t="str">
        <f aca="false">IF(OR(C4951="",M4951=""),"",C4951&amp;" Item "&amp;M4951)</f>
        <v>Furniture Item 14</v>
      </c>
      <c r="O4951" s="7" t="n">
        <v>295</v>
      </c>
      <c r="P4951" s="8" t="n">
        <f aca="false">G4951*Q4951</f>
        <v>0</v>
      </c>
      <c r="Q4951" s="9" t="n">
        <f aca="false">IF(K4951=TRUE(),0.1,0)</f>
        <v>0</v>
      </c>
    </row>
    <row r="4952" customFormat="false" ht="15" hidden="false" customHeight="true" outlineLevel="0" collapsed="false">
      <c r="A4952" s="1" t="s">
        <v>5205</v>
      </c>
      <c r="B4952" s="1" t="s">
        <v>69</v>
      </c>
      <c r="C4952" s="1" t="s">
        <v>72</v>
      </c>
      <c r="D4952" s="1" t="s">
        <v>328</v>
      </c>
      <c r="E4952" s="1" t="n">
        <v>32</v>
      </c>
      <c r="F4952" s="1" t="n">
        <v>1</v>
      </c>
      <c r="G4952" s="1" t="n">
        <v>32</v>
      </c>
      <c r="H4952" s="1" t="s">
        <v>31</v>
      </c>
      <c r="I4952" s="1" t="s">
        <v>22</v>
      </c>
      <c r="J4952" s="4" t="n">
        <v>44791</v>
      </c>
      <c r="K4952" s="5" t="b">
        <f aca="false">TRUE()</f>
        <v>1</v>
      </c>
      <c r="L4952" s="6" t="str">
        <f aca="false">IFERROR(INDEX(CategoryCodes!$B$2:$B$9,MATCH(C4952,CategoryCodes!$A$2:$A$9,0)),"")</f>
        <v>D</v>
      </c>
      <c r="M4952" s="7" t="n">
        <f aca="false">IFERROR(VALUE(MID(D4952,FIND("_",D4952)+1,FIND("_",D4952,FIND("_",D4952)+1)-FIND("_",D4952)-1)),"")</f>
        <v>19</v>
      </c>
      <c r="N4952" s="7" t="str">
        <f aca="false">IF(OR(C4952="",M4952=""),"",C4952&amp;" Item "&amp;M4952)</f>
        <v>Electric household essentials Item 19</v>
      </c>
      <c r="O4952" s="7" t="n">
        <v>66</v>
      </c>
      <c r="P4952" s="8" t="n">
        <f aca="false">G4952*Q4952</f>
        <v>3.2</v>
      </c>
      <c r="Q4952" s="9" t="n">
        <f aca="false">IF(K4952=TRUE(),0.1,0)</f>
        <v>0.1</v>
      </c>
    </row>
    <row r="4953" customFormat="false" ht="15" hidden="false" customHeight="true" outlineLevel="0" collapsed="false">
      <c r="A4953" s="1" t="s">
        <v>5206</v>
      </c>
      <c r="B4953" s="1" t="s">
        <v>61</v>
      </c>
      <c r="C4953" s="1" t="s">
        <v>136</v>
      </c>
      <c r="F4953" s="1" t="n">
        <v>5</v>
      </c>
      <c r="G4953" s="1" t="n">
        <v>115</v>
      </c>
      <c r="H4953" s="1" t="s">
        <v>54</v>
      </c>
      <c r="I4953" s="1" t="s">
        <v>44</v>
      </c>
      <c r="J4953" s="4" t="n">
        <v>45120</v>
      </c>
      <c r="L4953" s="6" t="str">
        <f aca="false">IFERROR(INDEX(CategoryCodes!$B$2:$B$9,MATCH(C4953,CategoryCodes!$A$2:$A$9,0)),"")</f>
        <v>C</v>
      </c>
      <c r="M4953" s="7" t="str">
        <f aca="false">IFERROR(VALUE(MID(D4953,FIND("_",D4953)+1,FIND("_",D4953,FIND("_",D4953)+1)-FIND("_",D4953)-1)),"")</f>
        <v/>
      </c>
      <c r="N4953" s="7" t="str">
        <f aca="false">IF(OR(C4953="",M4953=""),"",C4953&amp;" Item "&amp;M4953)</f>
        <v/>
      </c>
      <c r="O4953" s="7" t="n">
        <v>289</v>
      </c>
      <c r="P4953" s="8" t="n">
        <f aca="false">G4953*Q4953</f>
        <v>0</v>
      </c>
      <c r="Q4953" s="9" t="n">
        <f aca="false">IF(K4953=TRUE(),0.1,0)</f>
        <v>0</v>
      </c>
    </row>
    <row r="4954" customFormat="false" ht="15" hidden="false" customHeight="true" outlineLevel="0" collapsed="false">
      <c r="A4954" s="1" t="s">
        <v>5207</v>
      </c>
      <c r="B4954" s="1" t="s">
        <v>18</v>
      </c>
      <c r="C4954" s="1" t="s">
        <v>19</v>
      </c>
      <c r="E4954" s="1" t="n">
        <v>21.5</v>
      </c>
      <c r="H4954" s="1" t="s">
        <v>21</v>
      </c>
      <c r="I4954" s="1" t="s">
        <v>44</v>
      </c>
      <c r="J4954" s="4" t="n">
        <v>45517</v>
      </c>
      <c r="K4954" s="5" t="b">
        <f aca="false">FALSE()</f>
        <v>0</v>
      </c>
      <c r="L4954" s="6" t="str">
        <f aca="false">IFERROR(INDEX(CategoryCodes!$B$2:$B$9,MATCH(C4954,CategoryCodes!$A$2:$A$9,0)),"")</f>
        <v>H</v>
      </c>
      <c r="M4954" s="7" t="str">
        <f aca="false">IFERROR(VALUE(MID(D4954,FIND("_",D4954)+1,FIND("_",D4954,FIND("_",D4954)+1)-FIND("_",D4954)-1)),"")</f>
        <v/>
      </c>
      <c r="N4954" s="7" t="str">
        <f aca="false">IF(OR(C4954="",M4954=""),"",C4954&amp;" Item "&amp;M4954)</f>
        <v/>
      </c>
      <c r="O4954" s="7" t="n">
        <v>436</v>
      </c>
      <c r="P4954" s="8" t="n">
        <f aca="false">G4954*Q4954</f>
        <v>0</v>
      </c>
      <c r="Q4954" s="9" t="n">
        <f aca="false">IF(K4954=TRUE(),0.1,0)</f>
        <v>0</v>
      </c>
    </row>
    <row r="4955" customFormat="false" ht="15" hidden="false" customHeight="true" outlineLevel="0" collapsed="false">
      <c r="A4955" s="1" t="s">
        <v>5208</v>
      </c>
      <c r="B4955" s="1" t="s">
        <v>114</v>
      </c>
      <c r="C4955" s="1" t="s">
        <v>38</v>
      </c>
      <c r="D4955" s="1" t="s">
        <v>132</v>
      </c>
      <c r="E4955" s="1" t="n">
        <v>8</v>
      </c>
      <c r="F4955" s="1" t="n">
        <v>4</v>
      </c>
      <c r="G4955" s="1" t="n">
        <v>32</v>
      </c>
      <c r="H4955" s="1" t="s">
        <v>21</v>
      </c>
      <c r="I4955" s="1" t="s">
        <v>22</v>
      </c>
      <c r="J4955" s="4" t="n">
        <v>45129</v>
      </c>
      <c r="K4955" s="5" t="b">
        <f aca="false">TRUE()</f>
        <v>1</v>
      </c>
      <c r="L4955" s="6" t="str">
        <f aca="false">IFERROR(INDEX(CategoryCodes!$B$2:$B$9,MATCH(C4955,CategoryCodes!$A$2:$A$9,0)),"")</f>
        <v>E</v>
      </c>
      <c r="M4955" s="7" t="n">
        <f aca="false">IFERROR(VALUE(MID(D4955,FIND("_",D4955)+1,FIND("_",D4955,FIND("_",D4955)+1)-FIND("_",D4955)-1)),"")</f>
        <v>3</v>
      </c>
      <c r="N4955" s="7" t="str">
        <f aca="false">IF(OR(C4955="",M4955=""),"",C4955&amp;" Item "&amp;M4955)</f>
        <v>Food Item 3</v>
      </c>
      <c r="O4955" s="7" t="n">
        <v>248</v>
      </c>
      <c r="P4955" s="8" t="n">
        <f aca="false">G4955*Q4955</f>
        <v>3.2</v>
      </c>
      <c r="Q4955" s="9" t="n">
        <f aca="false">IF(K4955=TRUE(),0.1,0)</f>
        <v>0.1</v>
      </c>
    </row>
    <row r="4956" customFormat="false" ht="15" hidden="false" customHeight="true" outlineLevel="0" collapsed="false">
      <c r="A4956" s="1" t="s">
        <v>5209</v>
      </c>
      <c r="B4956" s="1" t="s">
        <v>49</v>
      </c>
      <c r="C4956" s="1" t="s">
        <v>34</v>
      </c>
      <c r="D4956" s="1" t="s">
        <v>407</v>
      </c>
      <c r="E4956" s="1" t="n">
        <v>21.5</v>
      </c>
      <c r="F4956" s="1" t="n">
        <v>3</v>
      </c>
      <c r="G4956" s="1" t="n">
        <v>64.5</v>
      </c>
      <c r="H4956" s="1" t="s">
        <v>54</v>
      </c>
      <c r="I4956" s="1" t="s">
        <v>22</v>
      </c>
      <c r="J4956" s="4" t="n">
        <v>45459</v>
      </c>
      <c r="K4956" s="5" t="b">
        <f aca="false">FALSE()</f>
        <v>0</v>
      </c>
      <c r="L4956" s="6" t="str">
        <f aca="false">IFERROR(INDEX(CategoryCodes!$B$2:$B$9,MATCH(C4956,CategoryCodes!$A$2:$A$9,0)),"")</f>
        <v>A</v>
      </c>
      <c r="M4956" s="7" t="n">
        <f aca="false">IFERROR(VALUE(MID(D4956,FIND("_",D4956)+1,FIND("_",D4956,FIND("_",D4956)+1)-FIND("_",D4956)-1)),"")</f>
        <v>12</v>
      </c>
      <c r="N4956" s="7" t="str">
        <f aca="false">IF(OR(C4956="",M4956=""),"",C4956&amp;" Item "&amp;M4956)</f>
        <v>Beverages Item 12</v>
      </c>
      <c r="O4956" s="7" t="n">
        <v>403</v>
      </c>
      <c r="P4956" s="8" t="n">
        <f aca="false">G4956*Q4956</f>
        <v>0</v>
      </c>
      <c r="Q4956" s="9" t="n">
        <f aca="false">IF(K4956=TRUE(),0.1,0)</f>
        <v>0</v>
      </c>
    </row>
    <row r="4957" customFormat="false" ht="15" hidden="false" customHeight="true" outlineLevel="0" collapsed="false">
      <c r="A4957" s="1" t="s">
        <v>5210</v>
      </c>
      <c r="B4957" s="1" t="s">
        <v>95</v>
      </c>
      <c r="C4957" s="1" t="s">
        <v>136</v>
      </c>
      <c r="D4957" s="1" t="s">
        <v>155</v>
      </c>
      <c r="E4957" s="1" t="n">
        <v>26</v>
      </c>
      <c r="F4957" s="1" t="n">
        <v>1</v>
      </c>
      <c r="G4957" s="1" t="n">
        <v>26</v>
      </c>
      <c r="H4957" s="1" t="s">
        <v>54</v>
      </c>
      <c r="I4957" s="1" t="s">
        <v>44</v>
      </c>
      <c r="J4957" s="4" t="n">
        <v>45617</v>
      </c>
      <c r="L4957" s="6" t="str">
        <f aca="false">IFERROR(INDEX(CategoryCodes!$B$2:$B$9,MATCH(C4957,CategoryCodes!$A$2:$A$9,0)),"")</f>
        <v>C</v>
      </c>
      <c r="M4957" s="7" t="n">
        <f aca="false">IFERROR(VALUE(MID(D4957,FIND("_",D4957)+1,FIND("_",D4957,FIND("_",D4957)+1)-FIND("_",D4957)-1)),"")</f>
        <v>15</v>
      </c>
      <c r="N4957" s="7" t="str">
        <f aca="false">IF(OR(C4957="",M4957=""),"",C4957&amp;" Item "&amp;M4957)</f>
        <v>Computers and electric accessories Item 15</v>
      </c>
      <c r="O4957" s="7" t="n">
        <v>175</v>
      </c>
      <c r="P4957" s="8" t="n">
        <f aca="false">G4957*Q4957</f>
        <v>0</v>
      </c>
      <c r="Q4957" s="9" t="n">
        <f aca="false">IF(K4957=TRUE(),0.1,0)</f>
        <v>0</v>
      </c>
    </row>
    <row r="4958" customFormat="false" ht="15" hidden="false" customHeight="true" outlineLevel="0" collapsed="false">
      <c r="A4958" s="1" t="s">
        <v>5211</v>
      </c>
      <c r="B4958" s="1" t="s">
        <v>86</v>
      </c>
      <c r="C4958" s="1" t="s">
        <v>47</v>
      </c>
      <c r="D4958" s="1" t="s">
        <v>205</v>
      </c>
      <c r="E4958" s="1" t="n">
        <v>39.5</v>
      </c>
      <c r="F4958" s="1" t="n">
        <v>3</v>
      </c>
      <c r="G4958" s="1" t="n">
        <v>118.5</v>
      </c>
      <c r="H4958" s="1" t="s">
        <v>31</v>
      </c>
      <c r="I4958" s="1" t="s">
        <v>44</v>
      </c>
      <c r="J4958" s="4" t="n">
        <v>45447</v>
      </c>
      <c r="K4958" s="5" t="b">
        <f aca="false">FALSE()</f>
        <v>0</v>
      </c>
      <c r="L4958" s="6" t="str">
        <f aca="false">IFERROR(INDEX(CategoryCodes!$B$2:$B$9,MATCH(C4958,CategoryCodes!$A$2:$A$9,0)),"")</f>
        <v>F</v>
      </c>
      <c r="M4958" s="7" t="n">
        <f aca="false">IFERROR(VALUE(MID(D4958,FIND("_",D4958)+1,FIND("_",D4958,FIND("_",D4958)+1)-FIND("_",D4958)-1)),"")</f>
        <v>24</v>
      </c>
      <c r="N4958" s="7" t="str">
        <f aca="false">IF(OR(C4958="",M4958=""),"",C4958&amp;" Item "&amp;M4958)</f>
        <v>Furniture Item 24</v>
      </c>
      <c r="O4958" s="7" t="n">
        <v>457</v>
      </c>
      <c r="P4958" s="8" t="n">
        <f aca="false">G4958*Q4958</f>
        <v>0</v>
      </c>
      <c r="Q4958" s="9" t="n">
        <f aca="false">IF(K4958=TRUE(),0.1,0)</f>
        <v>0</v>
      </c>
    </row>
    <row r="4959" customFormat="false" ht="15" hidden="false" customHeight="true" outlineLevel="0" collapsed="false">
      <c r="A4959" s="1" t="s">
        <v>5212</v>
      </c>
      <c r="B4959" s="1" t="s">
        <v>90</v>
      </c>
      <c r="C4959" s="1" t="s">
        <v>47</v>
      </c>
      <c r="D4959" s="1" t="s">
        <v>348</v>
      </c>
      <c r="E4959" s="1" t="n">
        <v>29</v>
      </c>
      <c r="F4959" s="1" t="n">
        <v>5</v>
      </c>
      <c r="G4959" s="1" t="n">
        <v>145</v>
      </c>
      <c r="H4959" s="1" t="s">
        <v>21</v>
      </c>
      <c r="I4959" s="1" t="s">
        <v>44</v>
      </c>
      <c r="J4959" s="4" t="n">
        <v>44594</v>
      </c>
      <c r="K4959" s="5" t="b">
        <f aca="false">FALSE()</f>
        <v>0</v>
      </c>
      <c r="L4959" s="6" t="str">
        <f aca="false">IFERROR(INDEX(CategoryCodes!$B$2:$B$9,MATCH(C4959,CategoryCodes!$A$2:$A$9,0)),"")</f>
        <v>F</v>
      </c>
      <c r="M4959" s="7" t="n">
        <f aca="false">IFERROR(VALUE(MID(D4959,FIND("_",D4959)+1,FIND("_",D4959,FIND("_",D4959)+1)-FIND("_",D4959)-1)),"")</f>
        <v>17</v>
      </c>
      <c r="N4959" s="7" t="str">
        <f aca="false">IF(OR(C4959="",M4959=""),"",C4959&amp;" Item "&amp;M4959)</f>
        <v>Furniture Item 17</v>
      </c>
      <c r="O4959" s="7" t="n">
        <v>349</v>
      </c>
      <c r="P4959" s="8" t="n">
        <f aca="false">G4959*Q4959</f>
        <v>0</v>
      </c>
      <c r="Q4959" s="9" t="n">
        <f aca="false">IF(K4959=TRUE(),0.1,0)</f>
        <v>0</v>
      </c>
    </row>
    <row r="4960" customFormat="false" ht="15" hidden="false" customHeight="true" outlineLevel="0" collapsed="false">
      <c r="A4960" s="1" t="s">
        <v>5213</v>
      </c>
      <c r="B4960" s="1" t="s">
        <v>71</v>
      </c>
      <c r="C4960" s="1" t="s">
        <v>19</v>
      </c>
      <c r="D4960" s="1" t="s">
        <v>67</v>
      </c>
      <c r="E4960" s="1" t="n">
        <v>29</v>
      </c>
      <c r="F4960" s="1" t="n">
        <v>2</v>
      </c>
      <c r="G4960" s="1" t="n">
        <v>58</v>
      </c>
      <c r="H4960" s="1" t="s">
        <v>21</v>
      </c>
      <c r="I4960" s="1" t="s">
        <v>44</v>
      </c>
      <c r="J4960" s="4" t="n">
        <v>45646</v>
      </c>
      <c r="K4960" s="5" t="b">
        <f aca="false">FALSE()</f>
        <v>0</v>
      </c>
      <c r="L4960" s="6" t="str">
        <f aca="false">IFERROR(INDEX(CategoryCodes!$B$2:$B$9,MATCH(C4960,CategoryCodes!$A$2:$A$9,0)),"")</f>
        <v>H</v>
      </c>
      <c r="M4960" s="7" t="n">
        <f aca="false">IFERROR(VALUE(MID(D4960,FIND("_",D4960)+1,FIND("_",D4960,FIND("_",D4960)+1)-FIND("_",D4960)-1)),"")</f>
        <v>17</v>
      </c>
      <c r="N4960" s="7" t="str">
        <f aca="false">IF(OR(C4960="",M4960=""),"",C4960&amp;" Item "&amp;M4960)</f>
        <v>Patisserie Item 17</v>
      </c>
      <c r="O4960" s="7" t="n">
        <v>390</v>
      </c>
      <c r="P4960" s="8" t="n">
        <f aca="false">G4960*Q4960</f>
        <v>0</v>
      </c>
      <c r="Q4960" s="9" t="n">
        <f aca="false">IF(K4960=TRUE(),0.1,0)</f>
        <v>0</v>
      </c>
    </row>
    <row r="4961" customFormat="false" ht="15" hidden="false" customHeight="true" outlineLevel="0" collapsed="false">
      <c r="A4961" s="1" t="s">
        <v>5214</v>
      </c>
      <c r="B4961" s="1" t="s">
        <v>37</v>
      </c>
      <c r="C4961" s="1" t="s">
        <v>29</v>
      </c>
      <c r="D4961" s="1" t="s">
        <v>403</v>
      </c>
      <c r="E4961" s="1" t="n">
        <v>5</v>
      </c>
      <c r="F4961" s="1" t="n">
        <v>7</v>
      </c>
      <c r="G4961" s="1" t="n">
        <v>35</v>
      </c>
      <c r="H4961" s="1" t="s">
        <v>21</v>
      </c>
      <c r="I4961" s="1" t="s">
        <v>44</v>
      </c>
      <c r="J4961" s="4" t="n">
        <v>45565</v>
      </c>
      <c r="K4961" s="5" t="b">
        <f aca="false">TRUE()</f>
        <v>1</v>
      </c>
      <c r="L4961" s="6" t="str">
        <f aca="false">IFERROR(INDEX(CategoryCodes!$B$2:$B$9,MATCH(C4961,CategoryCodes!$A$2:$A$9,0)),"")</f>
        <v>B</v>
      </c>
      <c r="M4961" s="7" t="n">
        <f aca="false">IFERROR(VALUE(MID(D4961,FIND("_",D4961)+1,FIND("_",D4961,FIND("_",D4961)+1)-FIND("_",D4961)-1)),"")</f>
        <v>1</v>
      </c>
      <c r="N4961" s="7" t="str">
        <f aca="false">IF(OR(C4961="",M4961=""),"",C4961&amp;" Item "&amp;M4961)</f>
        <v>Butchers Item 1</v>
      </c>
      <c r="O4961" s="7" t="n">
        <v>24</v>
      </c>
      <c r="P4961" s="8" t="n">
        <f aca="false">G4961*Q4961</f>
        <v>3.5</v>
      </c>
      <c r="Q4961" s="9" t="n">
        <f aca="false">IF(K4961=TRUE(),0.1,0)</f>
        <v>0.1</v>
      </c>
    </row>
    <row r="4962" customFormat="false" ht="15" hidden="false" customHeight="true" outlineLevel="0" collapsed="false">
      <c r="A4962" s="1" t="s">
        <v>5215</v>
      </c>
      <c r="B4962" s="1" t="s">
        <v>106</v>
      </c>
      <c r="C4962" s="1" t="s">
        <v>72</v>
      </c>
      <c r="D4962" s="1" t="s">
        <v>492</v>
      </c>
      <c r="E4962" s="1" t="n">
        <v>20</v>
      </c>
      <c r="F4962" s="1" t="n">
        <v>5</v>
      </c>
      <c r="G4962" s="1" t="n">
        <v>100</v>
      </c>
      <c r="H4962" s="1" t="s">
        <v>21</v>
      </c>
      <c r="I4962" s="1" t="s">
        <v>44</v>
      </c>
      <c r="J4962" s="4" t="n">
        <v>45320</v>
      </c>
      <c r="K4962" s="5" t="b">
        <f aca="false">TRUE()</f>
        <v>1</v>
      </c>
      <c r="L4962" s="6" t="str">
        <f aca="false">IFERROR(INDEX(CategoryCodes!$B$2:$B$9,MATCH(C4962,CategoryCodes!$A$2:$A$9,0)),"")</f>
        <v>D</v>
      </c>
      <c r="M4962" s="7" t="n">
        <f aca="false">IFERROR(VALUE(MID(D4962,FIND("_",D4962)+1,FIND("_",D4962,FIND("_",D4962)+1)-FIND("_",D4962)-1)),"")</f>
        <v>11</v>
      </c>
      <c r="N4962" s="7" t="str">
        <f aca="false">IF(OR(C4962="",M4962=""),"",C4962&amp;" Item "&amp;M4962)</f>
        <v>Electric household essentials Item 11</v>
      </c>
      <c r="O4962" s="7" t="n">
        <v>23</v>
      </c>
      <c r="P4962" s="8" t="n">
        <f aca="false">G4962*Q4962</f>
        <v>10</v>
      </c>
      <c r="Q4962" s="9" t="n">
        <f aca="false">IF(K4962=TRUE(),0.1,0)</f>
        <v>0.1</v>
      </c>
    </row>
    <row r="4963" customFormat="false" ht="15" hidden="false" customHeight="true" outlineLevel="0" collapsed="false">
      <c r="A4963" s="1" t="s">
        <v>5216</v>
      </c>
      <c r="B4963" s="1" t="s">
        <v>28</v>
      </c>
      <c r="C4963" s="1" t="s">
        <v>25</v>
      </c>
      <c r="D4963" s="1" t="s">
        <v>546</v>
      </c>
      <c r="E4963" s="1" t="n">
        <v>23</v>
      </c>
      <c r="F4963" s="1" t="n">
        <v>2</v>
      </c>
      <c r="G4963" s="1" t="n">
        <v>46</v>
      </c>
      <c r="H4963" s="1" t="s">
        <v>54</v>
      </c>
      <c r="I4963" s="1" t="s">
        <v>44</v>
      </c>
      <c r="J4963" s="4" t="n">
        <v>45537</v>
      </c>
      <c r="K4963" s="5" t="b">
        <f aca="false">FALSE()</f>
        <v>0</v>
      </c>
      <c r="L4963" s="6" t="str">
        <f aca="false">IFERROR(INDEX(CategoryCodes!$B$2:$B$9,MATCH(C4963,CategoryCodes!$A$2:$A$9,0)),"")</f>
        <v>G</v>
      </c>
      <c r="M4963" s="7" t="n">
        <f aca="false">IFERROR(VALUE(MID(D4963,FIND("_",D4963)+1,FIND("_",D4963,FIND("_",D4963)+1)-FIND("_",D4963)-1)),"")</f>
        <v>13</v>
      </c>
      <c r="N4963" s="7" t="str">
        <f aca="false">IF(OR(C4963="",M4963=""),"",C4963&amp;" Item "&amp;M4963)</f>
        <v>Milk Products Item 13</v>
      </c>
      <c r="O4963" s="7" t="n">
        <v>50</v>
      </c>
      <c r="P4963" s="8" t="n">
        <f aca="false">G4963*Q4963</f>
        <v>0</v>
      </c>
      <c r="Q4963" s="9" t="n">
        <f aca="false">IF(K4963=TRUE(),0.1,0)</f>
        <v>0</v>
      </c>
    </row>
    <row r="4964" customFormat="false" ht="15" hidden="false" customHeight="true" outlineLevel="0" collapsed="false">
      <c r="A4964" s="1" t="s">
        <v>5217</v>
      </c>
      <c r="B4964" s="1" t="s">
        <v>95</v>
      </c>
      <c r="C4964" s="1" t="s">
        <v>47</v>
      </c>
      <c r="D4964" s="1" t="s">
        <v>459</v>
      </c>
      <c r="E4964" s="1" t="n">
        <v>26</v>
      </c>
      <c r="F4964" s="1" t="n">
        <v>8</v>
      </c>
      <c r="G4964" s="1" t="n">
        <v>208</v>
      </c>
      <c r="H4964" s="1" t="s">
        <v>54</v>
      </c>
      <c r="I4964" s="1" t="s">
        <v>22</v>
      </c>
      <c r="J4964" s="4" t="n">
        <v>44973</v>
      </c>
      <c r="K4964" s="5" t="b">
        <f aca="false">FALSE()</f>
        <v>0</v>
      </c>
      <c r="L4964" s="6" t="str">
        <f aca="false">IFERROR(INDEX(CategoryCodes!$B$2:$B$9,MATCH(C4964,CategoryCodes!$A$2:$A$9,0)),"")</f>
        <v>F</v>
      </c>
      <c r="M4964" s="7" t="n">
        <f aca="false">IFERROR(VALUE(MID(D4964,FIND("_",D4964)+1,FIND("_",D4964,FIND("_",D4964)+1)-FIND("_",D4964)-1)),"")</f>
        <v>15</v>
      </c>
      <c r="N4964" s="7" t="str">
        <f aca="false">IF(OR(C4964="",M4964=""),"",C4964&amp;" Item "&amp;M4964)</f>
        <v>Furniture Item 15</v>
      </c>
      <c r="O4964" s="7" t="n">
        <v>320</v>
      </c>
      <c r="P4964" s="8" t="n">
        <f aca="false">G4964*Q4964</f>
        <v>0</v>
      </c>
      <c r="Q4964" s="9" t="n">
        <f aca="false">IF(K4964=TRUE(),0.1,0)</f>
        <v>0</v>
      </c>
    </row>
    <row r="4965" customFormat="false" ht="15" hidden="false" customHeight="true" outlineLevel="0" collapsed="false">
      <c r="A4965" s="1" t="s">
        <v>5218</v>
      </c>
      <c r="B4965" s="1" t="s">
        <v>86</v>
      </c>
      <c r="C4965" s="1" t="s">
        <v>34</v>
      </c>
      <c r="D4965" s="1" t="s">
        <v>682</v>
      </c>
      <c r="E4965" s="1" t="n">
        <v>39.5</v>
      </c>
      <c r="F4965" s="1" t="n">
        <v>5</v>
      </c>
      <c r="G4965" s="1" t="n">
        <v>197.5</v>
      </c>
      <c r="H4965" s="1" t="s">
        <v>31</v>
      </c>
      <c r="I4965" s="1" t="s">
        <v>44</v>
      </c>
      <c r="J4965" s="4" t="n">
        <v>45271</v>
      </c>
      <c r="K4965" s="5" t="b">
        <f aca="false">TRUE()</f>
        <v>1</v>
      </c>
      <c r="L4965" s="6" t="str">
        <f aca="false">IFERROR(INDEX(CategoryCodes!$B$2:$B$9,MATCH(C4965,CategoryCodes!$A$2:$A$9,0)),"")</f>
        <v>A</v>
      </c>
      <c r="M4965" s="7" t="n">
        <f aca="false">IFERROR(VALUE(MID(D4965,FIND("_",D4965)+1,FIND("_",D4965,FIND("_",D4965)+1)-FIND("_",D4965)-1)),"")</f>
        <v>24</v>
      </c>
      <c r="N4965" s="7" t="str">
        <f aca="false">IF(OR(C4965="",M4965=""),"",C4965&amp;" Item "&amp;M4965)</f>
        <v>Beverages Item 24</v>
      </c>
      <c r="O4965" s="7" t="n">
        <v>401</v>
      </c>
      <c r="P4965" s="8" t="n">
        <f aca="false">G4965*Q4965</f>
        <v>19.75</v>
      </c>
      <c r="Q4965" s="9" t="n">
        <f aca="false">IF(K4965=TRUE(),0.1,0)</f>
        <v>0.1</v>
      </c>
    </row>
    <row r="4966" customFormat="false" ht="15" hidden="false" customHeight="true" outlineLevel="0" collapsed="false">
      <c r="A4966" s="1" t="s">
        <v>5219</v>
      </c>
      <c r="B4966" s="1" t="s">
        <v>83</v>
      </c>
      <c r="C4966" s="1" t="s">
        <v>72</v>
      </c>
      <c r="D4966" s="1" t="s">
        <v>649</v>
      </c>
      <c r="E4966" s="1" t="n">
        <v>26</v>
      </c>
      <c r="F4966" s="1" t="n">
        <v>5</v>
      </c>
      <c r="G4966" s="1" t="n">
        <v>130</v>
      </c>
      <c r="H4966" s="1" t="s">
        <v>31</v>
      </c>
      <c r="I4966" s="1" t="s">
        <v>22</v>
      </c>
      <c r="J4966" s="4" t="n">
        <v>45087</v>
      </c>
      <c r="K4966" s="5" t="b">
        <f aca="false">TRUE()</f>
        <v>1</v>
      </c>
      <c r="L4966" s="6" t="str">
        <f aca="false">IFERROR(INDEX(CategoryCodes!$B$2:$B$9,MATCH(C4966,CategoryCodes!$A$2:$A$9,0)),"")</f>
        <v>D</v>
      </c>
      <c r="M4966" s="7" t="n">
        <f aca="false">IFERROR(VALUE(MID(D4966,FIND("_",D4966)+1,FIND("_",D4966,FIND("_",D4966)+1)-FIND("_",D4966)-1)),"")</f>
        <v>15</v>
      </c>
      <c r="N4966" s="7" t="str">
        <f aca="false">IF(OR(C4966="",M4966=""),"",C4966&amp;" Item "&amp;M4966)</f>
        <v>Electric household essentials Item 15</v>
      </c>
      <c r="O4966" s="7" t="n">
        <v>428</v>
      </c>
      <c r="P4966" s="8" t="n">
        <f aca="false">G4966*Q4966</f>
        <v>13</v>
      </c>
      <c r="Q4966" s="9" t="n">
        <f aca="false">IF(K4966=TRUE(),0.1,0)</f>
        <v>0.1</v>
      </c>
    </row>
    <row r="4967" customFormat="false" ht="15" hidden="false" customHeight="true" outlineLevel="0" collapsed="false">
      <c r="A4967" s="1" t="s">
        <v>5220</v>
      </c>
      <c r="B4967" s="1" t="s">
        <v>114</v>
      </c>
      <c r="C4967" s="1" t="s">
        <v>34</v>
      </c>
      <c r="D4967" s="1" t="s">
        <v>264</v>
      </c>
      <c r="E4967" s="1" t="n">
        <v>33.5</v>
      </c>
      <c r="F4967" s="1" t="n">
        <v>10</v>
      </c>
      <c r="G4967" s="1" t="n">
        <v>335</v>
      </c>
      <c r="H4967" s="1" t="s">
        <v>21</v>
      </c>
      <c r="I4967" s="1" t="s">
        <v>44</v>
      </c>
      <c r="J4967" s="4" t="n">
        <v>45484</v>
      </c>
      <c r="K4967" s="5" t="b">
        <f aca="false">FALSE()</f>
        <v>0</v>
      </c>
      <c r="L4967" s="6" t="str">
        <f aca="false">IFERROR(INDEX(CategoryCodes!$B$2:$B$9,MATCH(C4967,CategoryCodes!$A$2:$A$9,0)),"")</f>
        <v>A</v>
      </c>
      <c r="M4967" s="7" t="n">
        <f aca="false">IFERROR(VALUE(MID(D4967,FIND("_",D4967)+1,FIND("_",D4967,FIND("_",D4967)+1)-FIND("_",D4967)-1)),"")</f>
        <v>20</v>
      </c>
      <c r="N4967" s="7" t="str">
        <f aca="false">IF(OR(C4967="",M4967=""),"",C4967&amp;" Item "&amp;M4967)</f>
        <v>Beverages Item 20</v>
      </c>
      <c r="O4967" s="7" t="n">
        <v>235</v>
      </c>
      <c r="P4967" s="8" t="n">
        <f aca="false">G4967*Q4967</f>
        <v>0</v>
      </c>
      <c r="Q4967" s="9" t="n">
        <f aca="false">IF(K4967=TRUE(),0.1,0)</f>
        <v>0</v>
      </c>
    </row>
    <row r="4968" customFormat="false" ht="15" hidden="false" customHeight="true" outlineLevel="0" collapsed="false">
      <c r="A4968" s="1" t="s">
        <v>5221</v>
      </c>
      <c r="B4968" s="1" t="s">
        <v>122</v>
      </c>
      <c r="C4968" s="1" t="s">
        <v>72</v>
      </c>
      <c r="D4968" s="1" t="s">
        <v>426</v>
      </c>
      <c r="E4968" s="1" t="n">
        <v>41</v>
      </c>
      <c r="F4968" s="1" t="n">
        <v>3</v>
      </c>
      <c r="G4968" s="1" t="n">
        <v>123</v>
      </c>
      <c r="H4968" s="1" t="s">
        <v>54</v>
      </c>
      <c r="I4968" s="1" t="s">
        <v>22</v>
      </c>
      <c r="J4968" s="4" t="n">
        <v>44673</v>
      </c>
      <c r="K4968" s="5" t="b">
        <f aca="false">FALSE()</f>
        <v>0</v>
      </c>
      <c r="L4968" s="6" t="str">
        <f aca="false">IFERROR(INDEX(CategoryCodes!$B$2:$B$9,MATCH(C4968,CategoryCodes!$A$2:$A$9,0)),"")</f>
        <v>D</v>
      </c>
      <c r="M4968" s="7" t="n">
        <f aca="false">IFERROR(VALUE(MID(D4968,FIND("_",D4968)+1,FIND("_",D4968,FIND("_",D4968)+1)-FIND("_",D4968)-1)),"")</f>
        <v>25</v>
      </c>
      <c r="N4968" s="7" t="str">
        <f aca="false">IF(OR(C4968="",M4968=""),"",C4968&amp;" Item "&amp;M4968)</f>
        <v>Electric household essentials Item 25</v>
      </c>
      <c r="O4968" s="7" t="n">
        <v>8</v>
      </c>
      <c r="P4968" s="8" t="n">
        <f aca="false">G4968*Q4968</f>
        <v>0</v>
      </c>
      <c r="Q4968" s="9" t="n">
        <f aca="false">IF(K4968=TRUE(),0.1,0)</f>
        <v>0</v>
      </c>
    </row>
    <row r="4969" customFormat="false" ht="15" hidden="false" customHeight="true" outlineLevel="0" collapsed="false">
      <c r="A4969" s="1" t="s">
        <v>5222</v>
      </c>
      <c r="B4969" s="1" t="s">
        <v>24</v>
      </c>
      <c r="C4969" s="1" t="s">
        <v>72</v>
      </c>
      <c r="D4969" s="1" t="s">
        <v>73</v>
      </c>
      <c r="E4969" s="1" t="n">
        <v>23</v>
      </c>
      <c r="F4969" s="1" t="n">
        <v>8</v>
      </c>
      <c r="G4969" s="1" t="n">
        <v>184</v>
      </c>
      <c r="H4969" s="1" t="s">
        <v>21</v>
      </c>
      <c r="I4969" s="1" t="s">
        <v>22</v>
      </c>
      <c r="J4969" s="4" t="n">
        <v>45101</v>
      </c>
      <c r="L4969" s="6" t="str">
        <f aca="false">IFERROR(INDEX(CategoryCodes!$B$2:$B$9,MATCH(C4969,CategoryCodes!$A$2:$A$9,0)),"")</f>
        <v>D</v>
      </c>
      <c r="M4969" s="7" t="n">
        <f aca="false">IFERROR(VALUE(MID(D4969,FIND("_",D4969)+1,FIND("_",D4969,FIND("_",D4969)+1)-FIND("_",D4969)-1)),"")</f>
        <v>13</v>
      </c>
      <c r="N4969" s="7" t="str">
        <f aca="false">IF(OR(C4969="",M4969=""),"",C4969&amp;" Item "&amp;M4969)</f>
        <v>Electric household essentials Item 13</v>
      </c>
      <c r="O4969" s="7" t="n">
        <v>63</v>
      </c>
      <c r="P4969" s="8" t="n">
        <f aca="false">G4969*Q4969</f>
        <v>0</v>
      </c>
      <c r="Q4969" s="9" t="n">
        <f aca="false">IF(K4969=TRUE(),0.1,0)</f>
        <v>0</v>
      </c>
    </row>
    <row r="4970" customFormat="false" ht="15" hidden="false" customHeight="true" outlineLevel="0" collapsed="false">
      <c r="A4970" s="1" t="s">
        <v>5223</v>
      </c>
      <c r="B4970" s="1" t="s">
        <v>33</v>
      </c>
      <c r="C4970" s="1" t="s">
        <v>47</v>
      </c>
      <c r="D4970" s="1" t="s">
        <v>600</v>
      </c>
      <c r="E4970" s="1" t="n">
        <v>33.5</v>
      </c>
      <c r="F4970" s="1" t="n">
        <v>1</v>
      </c>
      <c r="G4970" s="1" t="n">
        <v>33.5</v>
      </c>
      <c r="H4970" s="1" t="s">
        <v>21</v>
      </c>
      <c r="I4970" s="1" t="s">
        <v>22</v>
      </c>
      <c r="J4970" s="4" t="n">
        <v>45620</v>
      </c>
      <c r="L4970" s="6" t="str">
        <f aca="false">IFERROR(INDEX(CategoryCodes!$B$2:$B$9,MATCH(C4970,CategoryCodes!$A$2:$A$9,0)),"")</f>
        <v>F</v>
      </c>
      <c r="M4970" s="7" t="n">
        <f aca="false">IFERROR(VALUE(MID(D4970,FIND("_",D4970)+1,FIND("_",D4970,FIND("_",D4970)+1)-FIND("_",D4970)-1)),"")</f>
        <v>20</v>
      </c>
      <c r="N4970" s="7" t="str">
        <f aca="false">IF(OR(C4970="",M4970=""),"",C4970&amp;" Item "&amp;M4970)</f>
        <v>Furniture Item 20</v>
      </c>
      <c r="O4970" s="7" t="n">
        <v>475</v>
      </c>
      <c r="P4970" s="8" t="n">
        <f aca="false">G4970*Q4970</f>
        <v>0</v>
      </c>
      <c r="Q4970" s="9" t="n">
        <f aca="false">IF(K4970=TRUE(),0.1,0)</f>
        <v>0</v>
      </c>
    </row>
    <row r="4971" customFormat="false" ht="15" hidden="false" customHeight="true" outlineLevel="0" collapsed="false">
      <c r="A4971" s="1" t="s">
        <v>5224</v>
      </c>
      <c r="B4971" s="1" t="s">
        <v>42</v>
      </c>
      <c r="C4971" s="1" t="s">
        <v>29</v>
      </c>
      <c r="D4971" s="1" t="s">
        <v>56</v>
      </c>
      <c r="E4971" s="1" t="n">
        <v>8</v>
      </c>
      <c r="F4971" s="1" t="n">
        <v>9</v>
      </c>
      <c r="G4971" s="1" t="n">
        <v>72</v>
      </c>
      <c r="H4971" s="1" t="s">
        <v>21</v>
      </c>
      <c r="I4971" s="1" t="s">
        <v>22</v>
      </c>
      <c r="J4971" s="4" t="n">
        <v>44954</v>
      </c>
      <c r="K4971" s="5" t="b">
        <f aca="false">TRUE()</f>
        <v>1</v>
      </c>
      <c r="L4971" s="6" t="str">
        <f aca="false">IFERROR(INDEX(CategoryCodes!$B$2:$B$9,MATCH(C4971,CategoryCodes!$A$2:$A$9,0)),"")</f>
        <v>B</v>
      </c>
      <c r="M4971" s="7" t="n">
        <f aca="false">IFERROR(VALUE(MID(D4971,FIND("_",D4971)+1,FIND("_",D4971,FIND("_",D4971)+1)-FIND("_",D4971)-1)),"")</f>
        <v>3</v>
      </c>
      <c r="N4971" s="7" t="str">
        <f aca="false">IF(OR(C4971="",M4971=""),"",C4971&amp;" Item "&amp;M4971)</f>
        <v>Butchers Item 3</v>
      </c>
      <c r="O4971" s="7" t="n">
        <v>439</v>
      </c>
      <c r="P4971" s="8" t="n">
        <f aca="false">G4971*Q4971</f>
        <v>7.2</v>
      </c>
      <c r="Q4971" s="9" t="n">
        <f aca="false">IF(K4971=TRUE(),0.1,0)</f>
        <v>0.1</v>
      </c>
    </row>
    <row r="4972" customFormat="false" ht="15" hidden="false" customHeight="true" outlineLevel="0" collapsed="false">
      <c r="A4972" s="1" t="s">
        <v>5225</v>
      </c>
      <c r="B4972" s="1" t="s">
        <v>75</v>
      </c>
      <c r="C4972" s="1" t="s">
        <v>34</v>
      </c>
      <c r="D4972" s="1" t="s">
        <v>472</v>
      </c>
      <c r="E4972" s="1" t="n">
        <v>5</v>
      </c>
      <c r="F4972" s="1" t="n">
        <v>1</v>
      </c>
      <c r="G4972" s="1" t="n">
        <v>5</v>
      </c>
      <c r="H4972" s="1" t="s">
        <v>31</v>
      </c>
      <c r="I4972" s="1" t="s">
        <v>44</v>
      </c>
      <c r="J4972" s="4" t="n">
        <v>45037</v>
      </c>
      <c r="K4972" s="5" t="b">
        <f aca="false">TRUE()</f>
        <v>1</v>
      </c>
      <c r="L4972" s="6" t="str">
        <f aca="false">IFERROR(INDEX(CategoryCodes!$B$2:$B$9,MATCH(C4972,CategoryCodes!$A$2:$A$9,0)),"")</f>
        <v>A</v>
      </c>
      <c r="M4972" s="7" t="n">
        <f aca="false">IFERROR(VALUE(MID(D4972,FIND("_",D4972)+1,FIND("_",D4972,FIND("_",D4972)+1)-FIND("_",D4972)-1)),"")</f>
        <v>1</v>
      </c>
      <c r="N4972" s="7" t="str">
        <f aca="false">IF(OR(C4972="",M4972=""),"",C4972&amp;" Item "&amp;M4972)</f>
        <v>Beverages Item 1</v>
      </c>
      <c r="O4972" s="7" t="n">
        <v>80</v>
      </c>
      <c r="P4972" s="8" t="n">
        <f aca="false">G4972*Q4972</f>
        <v>0.5</v>
      </c>
      <c r="Q4972" s="9" t="n">
        <f aca="false">IF(K4972=TRUE(),0.1,0)</f>
        <v>0.1</v>
      </c>
    </row>
    <row r="4973" customFormat="false" ht="15" hidden="false" customHeight="true" outlineLevel="0" collapsed="false">
      <c r="A4973" s="1" t="s">
        <v>5226</v>
      </c>
      <c r="B4973" s="1" t="s">
        <v>69</v>
      </c>
      <c r="C4973" s="1" t="s">
        <v>47</v>
      </c>
      <c r="D4973" s="1" t="s">
        <v>196</v>
      </c>
      <c r="E4973" s="1" t="n">
        <v>20</v>
      </c>
      <c r="F4973" s="1" t="n">
        <v>1</v>
      </c>
      <c r="G4973" s="1" t="n">
        <v>20</v>
      </c>
      <c r="H4973" s="1" t="s">
        <v>54</v>
      </c>
      <c r="I4973" s="1" t="s">
        <v>22</v>
      </c>
      <c r="J4973" s="4" t="n">
        <v>44901</v>
      </c>
      <c r="L4973" s="6" t="str">
        <f aca="false">IFERROR(INDEX(CategoryCodes!$B$2:$B$9,MATCH(C4973,CategoryCodes!$A$2:$A$9,0)),"")</f>
        <v>F</v>
      </c>
      <c r="M4973" s="7" t="n">
        <f aca="false">IFERROR(VALUE(MID(D4973,FIND("_",D4973)+1,FIND("_",D4973,FIND("_",D4973)+1)-FIND("_",D4973)-1)),"")</f>
        <v>11</v>
      </c>
      <c r="N4973" s="7" t="str">
        <f aca="false">IF(OR(C4973="",M4973=""),"",C4973&amp;" Item "&amp;M4973)</f>
        <v>Furniture Item 11</v>
      </c>
      <c r="O4973" s="7" t="n">
        <v>225</v>
      </c>
      <c r="P4973" s="8" t="n">
        <f aca="false">G4973*Q4973</f>
        <v>0</v>
      </c>
      <c r="Q4973" s="9" t="n">
        <f aca="false">IF(K4973=TRUE(),0.1,0)</f>
        <v>0</v>
      </c>
    </row>
    <row r="4974" customFormat="false" ht="15" hidden="false" customHeight="true" outlineLevel="0" collapsed="false">
      <c r="A4974" s="1" t="s">
        <v>5227</v>
      </c>
      <c r="B4974" s="1" t="s">
        <v>174</v>
      </c>
      <c r="C4974" s="1" t="s">
        <v>25</v>
      </c>
      <c r="D4974" s="1" t="s">
        <v>158</v>
      </c>
      <c r="E4974" s="1" t="n">
        <v>12.5</v>
      </c>
      <c r="F4974" s="1" t="n">
        <v>2</v>
      </c>
      <c r="G4974" s="1" t="n">
        <v>25</v>
      </c>
      <c r="H4974" s="1" t="s">
        <v>21</v>
      </c>
      <c r="I4974" s="1" t="s">
        <v>22</v>
      </c>
      <c r="J4974" s="4" t="n">
        <v>44736</v>
      </c>
      <c r="K4974" s="5" t="b">
        <f aca="false">TRUE()</f>
        <v>1</v>
      </c>
      <c r="L4974" s="6" t="str">
        <f aca="false">IFERROR(INDEX(CategoryCodes!$B$2:$B$9,MATCH(C4974,CategoryCodes!$A$2:$A$9,0)),"")</f>
        <v>G</v>
      </c>
      <c r="M4974" s="7" t="n">
        <f aca="false">IFERROR(VALUE(MID(D4974,FIND("_",D4974)+1,FIND("_",D4974,FIND("_",D4974)+1)-FIND("_",D4974)-1)),"")</f>
        <v>6</v>
      </c>
      <c r="N4974" s="7" t="str">
        <f aca="false">IF(OR(C4974="",M4974=""),"",C4974&amp;" Item "&amp;M4974)</f>
        <v>Milk Products Item 6</v>
      </c>
      <c r="O4974" s="7" t="n">
        <v>233</v>
      </c>
      <c r="P4974" s="8" t="n">
        <f aca="false">G4974*Q4974</f>
        <v>2.5</v>
      </c>
      <c r="Q4974" s="9" t="n">
        <f aca="false">IF(K4974=TRUE(),0.1,0)</f>
        <v>0.1</v>
      </c>
    </row>
    <row r="4975" customFormat="false" ht="15" hidden="false" customHeight="true" outlineLevel="0" collapsed="false">
      <c r="A4975" s="1" t="s">
        <v>5228</v>
      </c>
      <c r="B4975" s="1" t="s">
        <v>42</v>
      </c>
      <c r="C4975" s="1" t="s">
        <v>29</v>
      </c>
      <c r="F4975" s="1" t="n">
        <v>1</v>
      </c>
      <c r="G4975" s="1" t="n">
        <v>21.5</v>
      </c>
      <c r="H4975" s="1" t="s">
        <v>54</v>
      </c>
      <c r="I4975" s="1" t="s">
        <v>22</v>
      </c>
      <c r="J4975" s="4" t="n">
        <v>45130</v>
      </c>
      <c r="K4975" s="5" t="b">
        <f aca="false">FALSE()</f>
        <v>0</v>
      </c>
      <c r="L4975" s="6" t="str">
        <f aca="false">IFERROR(INDEX(CategoryCodes!$B$2:$B$9,MATCH(C4975,CategoryCodes!$A$2:$A$9,0)),"")</f>
        <v>B</v>
      </c>
      <c r="M4975" s="7" t="str">
        <f aca="false">IFERROR(VALUE(MID(D4975,FIND("_",D4975)+1,FIND("_",D4975,FIND("_",D4975)+1)-FIND("_",D4975)-1)),"")</f>
        <v/>
      </c>
      <c r="N4975" s="7" t="str">
        <f aca="false">IF(OR(C4975="",M4975=""),"",C4975&amp;" Item "&amp;M4975)</f>
        <v/>
      </c>
      <c r="O4975" s="7" t="n">
        <v>0</v>
      </c>
      <c r="P4975" s="8" t="n">
        <f aca="false">G4975*Q4975</f>
        <v>0</v>
      </c>
      <c r="Q4975" s="9" t="n">
        <f aca="false">IF(K4975=TRUE(),0.1,0)</f>
        <v>0</v>
      </c>
    </row>
    <row r="4976" customFormat="false" ht="15" hidden="false" customHeight="true" outlineLevel="0" collapsed="false">
      <c r="A4976" s="1" t="s">
        <v>5229</v>
      </c>
      <c r="B4976" s="1" t="s">
        <v>174</v>
      </c>
      <c r="C4976" s="1" t="s">
        <v>34</v>
      </c>
      <c r="D4976" s="1" t="s">
        <v>733</v>
      </c>
      <c r="E4976" s="1" t="n">
        <v>30.5</v>
      </c>
      <c r="F4976" s="1" t="n">
        <v>10</v>
      </c>
      <c r="G4976" s="1" t="n">
        <v>305</v>
      </c>
      <c r="H4976" s="1" t="s">
        <v>54</v>
      </c>
      <c r="I4976" s="1" t="s">
        <v>22</v>
      </c>
      <c r="J4976" s="4" t="n">
        <v>44718</v>
      </c>
      <c r="K4976" s="5" t="b">
        <f aca="false">FALSE()</f>
        <v>0</v>
      </c>
      <c r="L4976" s="6" t="str">
        <f aca="false">IFERROR(INDEX(CategoryCodes!$B$2:$B$9,MATCH(C4976,CategoryCodes!$A$2:$A$9,0)),"")</f>
        <v>A</v>
      </c>
      <c r="M4976" s="7" t="n">
        <f aca="false">IFERROR(VALUE(MID(D4976,FIND("_",D4976)+1,FIND("_",D4976,FIND("_",D4976)+1)-FIND("_",D4976)-1)),"")</f>
        <v>18</v>
      </c>
      <c r="N4976" s="7" t="str">
        <f aca="false">IF(OR(C4976="",M4976=""),"",C4976&amp;" Item "&amp;M4976)</f>
        <v>Beverages Item 18</v>
      </c>
      <c r="O4976" s="7" t="n">
        <v>490</v>
      </c>
      <c r="P4976" s="8" t="n">
        <f aca="false">G4976*Q4976</f>
        <v>0</v>
      </c>
      <c r="Q4976" s="9" t="n">
        <f aca="false">IF(K4976=TRUE(),0.1,0)</f>
        <v>0</v>
      </c>
    </row>
    <row r="4977" customFormat="false" ht="15" hidden="false" customHeight="true" outlineLevel="0" collapsed="false">
      <c r="A4977" s="1" t="s">
        <v>5230</v>
      </c>
      <c r="B4977" s="1" t="s">
        <v>174</v>
      </c>
      <c r="C4977" s="1" t="s">
        <v>25</v>
      </c>
      <c r="D4977" s="1" t="s">
        <v>64</v>
      </c>
      <c r="E4977" s="1" t="n">
        <v>27.5</v>
      </c>
      <c r="F4977" s="1" t="n">
        <v>10</v>
      </c>
      <c r="G4977" s="1" t="n">
        <v>275</v>
      </c>
      <c r="H4977" s="1" t="s">
        <v>54</v>
      </c>
      <c r="I4977" s="1" t="s">
        <v>44</v>
      </c>
      <c r="J4977" s="4" t="n">
        <v>45121</v>
      </c>
      <c r="K4977" s="5" t="b">
        <f aca="false">TRUE()</f>
        <v>1</v>
      </c>
      <c r="L4977" s="6" t="str">
        <f aca="false">IFERROR(INDEX(CategoryCodes!$B$2:$B$9,MATCH(C4977,CategoryCodes!$A$2:$A$9,0)),"")</f>
        <v>G</v>
      </c>
      <c r="M4977" s="7" t="n">
        <f aca="false">IFERROR(VALUE(MID(D4977,FIND("_",D4977)+1,FIND("_",D4977,FIND("_",D4977)+1)-FIND("_",D4977)-1)),"")</f>
        <v>16</v>
      </c>
      <c r="N4977" s="7" t="str">
        <f aca="false">IF(OR(C4977="",M4977=""),"",C4977&amp;" Item "&amp;M4977)</f>
        <v>Milk Products Item 16</v>
      </c>
      <c r="O4977" s="7" t="n">
        <v>219</v>
      </c>
      <c r="P4977" s="8" t="n">
        <f aca="false">G4977*Q4977</f>
        <v>27.5</v>
      </c>
      <c r="Q4977" s="9" t="n">
        <f aca="false">IF(K4977=TRUE(),0.1,0)</f>
        <v>0.1</v>
      </c>
    </row>
    <row r="4978" customFormat="false" ht="15" hidden="false" customHeight="true" outlineLevel="0" collapsed="false">
      <c r="A4978" s="1" t="s">
        <v>5231</v>
      </c>
      <c r="B4978" s="1" t="s">
        <v>119</v>
      </c>
      <c r="C4978" s="1" t="s">
        <v>72</v>
      </c>
      <c r="D4978" s="1" t="s">
        <v>81</v>
      </c>
      <c r="E4978" s="1" t="n">
        <v>9.5</v>
      </c>
      <c r="F4978" s="1" t="n">
        <v>5</v>
      </c>
      <c r="G4978" s="1" t="n">
        <v>47.5</v>
      </c>
      <c r="H4978" s="1" t="s">
        <v>21</v>
      </c>
      <c r="I4978" s="1" t="s">
        <v>22</v>
      </c>
      <c r="J4978" s="4" t="n">
        <v>45466</v>
      </c>
      <c r="L4978" s="6" t="str">
        <f aca="false">IFERROR(INDEX(CategoryCodes!$B$2:$B$9,MATCH(C4978,CategoryCodes!$A$2:$A$9,0)),"")</f>
        <v>D</v>
      </c>
      <c r="M4978" s="7" t="n">
        <f aca="false">IFERROR(VALUE(MID(D4978,FIND("_",D4978)+1,FIND("_",D4978,FIND("_",D4978)+1)-FIND("_",D4978)-1)),"")</f>
        <v>4</v>
      </c>
      <c r="N4978" s="7" t="str">
        <f aca="false">IF(OR(C4978="",M4978=""),"",C4978&amp;" Item "&amp;M4978)</f>
        <v>Electric household essentials Item 4</v>
      </c>
      <c r="O4978" s="7" t="n">
        <v>103</v>
      </c>
      <c r="P4978" s="8" t="n">
        <f aca="false">G4978*Q4978</f>
        <v>0</v>
      </c>
      <c r="Q4978" s="9" t="n">
        <f aca="false">IF(K4978=TRUE(),0.1,0)</f>
        <v>0</v>
      </c>
    </row>
    <row r="4979" customFormat="false" ht="15" hidden="false" customHeight="true" outlineLevel="0" collapsed="false">
      <c r="A4979" s="1" t="s">
        <v>5232</v>
      </c>
      <c r="B4979" s="1" t="s">
        <v>49</v>
      </c>
      <c r="C4979" s="1" t="s">
        <v>136</v>
      </c>
      <c r="D4979" s="1" t="s">
        <v>449</v>
      </c>
      <c r="E4979" s="1" t="n">
        <v>5</v>
      </c>
      <c r="F4979" s="1" t="n">
        <v>1</v>
      </c>
      <c r="G4979" s="1" t="n">
        <v>5</v>
      </c>
      <c r="H4979" s="1" t="s">
        <v>54</v>
      </c>
      <c r="I4979" s="1" t="s">
        <v>22</v>
      </c>
      <c r="J4979" s="4" t="n">
        <v>44663</v>
      </c>
      <c r="K4979" s="5" t="b">
        <f aca="false">TRUE()</f>
        <v>1</v>
      </c>
      <c r="L4979" s="6" t="str">
        <f aca="false">IFERROR(INDEX(CategoryCodes!$B$2:$B$9,MATCH(C4979,CategoryCodes!$A$2:$A$9,0)),"")</f>
        <v>C</v>
      </c>
      <c r="M4979" s="7" t="n">
        <f aca="false">IFERROR(VALUE(MID(D4979,FIND("_",D4979)+1,FIND("_",D4979,FIND("_",D4979)+1)-FIND("_",D4979)-1)),"")</f>
        <v>1</v>
      </c>
      <c r="N4979" s="7" t="str">
        <f aca="false">IF(OR(C4979="",M4979=""),"",C4979&amp;" Item "&amp;M4979)</f>
        <v>Computers and electric accessories Item 1</v>
      </c>
      <c r="O4979" s="7" t="n">
        <v>352</v>
      </c>
      <c r="P4979" s="8" t="n">
        <f aca="false">G4979*Q4979</f>
        <v>0.5</v>
      </c>
      <c r="Q4979" s="9" t="n">
        <f aca="false">IF(K4979=TRUE(),0.1,0)</f>
        <v>0.1</v>
      </c>
    </row>
    <row r="4980" customFormat="false" ht="15" hidden="false" customHeight="true" outlineLevel="0" collapsed="false">
      <c r="A4980" s="1" t="s">
        <v>5233</v>
      </c>
      <c r="B4980" s="1" t="s">
        <v>114</v>
      </c>
      <c r="C4980" s="1" t="s">
        <v>38</v>
      </c>
      <c r="D4980" s="1" t="s">
        <v>504</v>
      </c>
      <c r="E4980" s="1" t="n">
        <v>29</v>
      </c>
      <c r="F4980" s="1" t="n">
        <v>2</v>
      </c>
      <c r="G4980" s="1" t="n">
        <v>58</v>
      </c>
      <c r="H4980" s="1" t="s">
        <v>54</v>
      </c>
      <c r="I4980" s="1" t="s">
        <v>44</v>
      </c>
      <c r="J4980" s="4" t="n">
        <v>44855</v>
      </c>
      <c r="K4980" s="5" t="b">
        <f aca="false">TRUE()</f>
        <v>1</v>
      </c>
      <c r="L4980" s="6" t="str">
        <f aca="false">IFERROR(INDEX(CategoryCodes!$B$2:$B$9,MATCH(C4980,CategoryCodes!$A$2:$A$9,0)),"")</f>
        <v>E</v>
      </c>
      <c r="M4980" s="7" t="n">
        <f aca="false">IFERROR(VALUE(MID(D4980,FIND("_",D4980)+1,FIND("_",D4980,FIND("_",D4980)+1)-FIND("_",D4980)-1)),"")</f>
        <v>17</v>
      </c>
      <c r="N4980" s="7" t="str">
        <f aca="false">IF(OR(C4980="",M4980=""),"",C4980&amp;" Item "&amp;M4980)</f>
        <v>Food Item 17</v>
      </c>
      <c r="O4980" s="7" t="n">
        <v>465</v>
      </c>
      <c r="P4980" s="8" t="n">
        <f aca="false">G4980*Q4980</f>
        <v>5.8</v>
      </c>
      <c r="Q4980" s="9" t="n">
        <f aca="false">IF(K4980=TRUE(),0.1,0)</f>
        <v>0.1</v>
      </c>
    </row>
    <row r="4981" customFormat="false" ht="15" hidden="false" customHeight="true" outlineLevel="0" collapsed="false">
      <c r="A4981" s="1" t="s">
        <v>5234</v>
      </c>
      <c r="B4981" s="1" t="s">
        <v>42</v>
      </c>
      <c r="C4981" s="1" t="s">
        <v>34</v>
      </c>
      <c r="D4981" s="1" t="s">
        <v>180</v>
      </c>
      <c r="E4981" s="1" t="n">
        <v>9.5</v>
      </c>
      <c r="F4981" s="1" t="n">
        <v>5</v>
      </c>
      <c r="G4981" s="1" t="n">
        <v>47.5</v>
      </c>
      <c r="H4981" s="1" t="s">
        <v>21</v>
      </c>
      <c r="I4981" s="1" t="s">
        <v>22</v>
      </c>
      <c r="J4981" s="4" t="n">
        <v>45371</v>
      </c>
      <c r="L4981" s="6" t="str">
        <f aca="false">IFERROR(INDEX(CategoryCodes!$B$2:$B$9,MATCH(C4981,CategoryCodes!$A$2:$A$9,0)),"")</f>
        <v>A</v>
      </c>
      <c r="M4981" s="7" t="n">
        <f aca="false">IFERROR(VALUE(MID(D4981,FIND("_",D4981)+1,FIND("_",D4981,FIND("_",D4981)+1)-FIND("_",D4981)-1)),"")</f>
        <v>4</v>
      </c>
      <c r="N4981" s="7" t="str">
        <f aca="false">IF(OR(C4981="",M4981=""),"",C4981&amp;" Item "&amp;M4981)</f>
        <v>Beverages Item 4</v>
      </c>
      <c r="O4981" s="7" t="n">
        <v>67</v>
      </c>
      <c r="P4981" s="8" t="n">
        <f aca="false">G4981*Q4981</f>
        <v>0</v>
      </c>
      <c r="Q4981" s="9" t="n">
        <f aca="false">IF(K4981=TRUE(),0.1,0)</f>
        <v>0</v>
      </c>
    </row>
    <row r="4982" customFormat="false" ht="15" hidden="false" customHeight="true" outlineLevel="0" collapsed="false">
      <c r="A4982" s="1" t="s">
        <v>5235</v>
      </c>
      <c r="B4982" s="1" t="s">
        <v>119</v>
      </c>
      <c r="C4982" s="1" t="s">
        <v>34</v>
      </c>
      <c r="D4982" s="1" t="s">
        <v>258</v>
      </c>
      <c r="E4982" s="1" t="n">
        <v>38</v>
      </c>
      <c r="F4982" s="1" t="n">
        <v>7</v>
      </c>
      <c r="G4982" s="1" t="n">
        <v>266</v>
      </c>
      <c r="H4982" s="1" t="s">
        <v>54</v>
      </c>
      <c r="I4982" s="1" t="s">
        <v>22</v>
      </c>
      <c r="J4982" s="4" t="n">
        <v>44818</v>
      </c>
      <c r="K4982" s="5" t="b">
        <f aca="false">TRUE()</f>
        <v>1</v>
      </c>
      <c r="L4982" s="6" t="str">
        <f aca="false">IFERROR(INDEX(CategoryCodes!$B$2:$B$9,MATCH(C4982,CategoryCodes!$A$2:$A$9,0)),"")</f>
        <v>A</v>
      </c>
      <c r="M4982" s="7" t="n">
        <f aca="false">IFERROR(VALUE(MID(D4982,FIND("_",D4982)+1,FIND("_",D4982,FIND("_",D4982)+1)-FIND("_",D4982)-1)),"")</f>
        <v>23</v>
      </c>
      <c r="N4982" s="7" t="str">
        <f aca="false">IF(OR(C4982="",M4982=""),"",C4982&amp;" Item "&amp;M4982)</f>
        <v>Beverages Item 23</v>
      </c>
      <c r="O4982" s="7" t="n">
        <v>451</v>
      </c>
      <c r="P4982" s="8" t="n">
        <f aca="false">G4982*Q4982</f>
        <v>26.6</v>
      </c>
      <c r="Q4982" s="9" t="n">
        <f aca="false">IF(K4982=TRUE(),0.1,0)</f>
        <v>0.1</v>
      </c>
    </row>
    <row r="4983" customFormat="false" ht="15" hidden="false" customHeight="true" outlineLevel="0" collapsed="false">
      <c r="A4983" s="1" t="s">
        <v>5236</v>
      </c>
      <c r="B4983" s="1" t="s">
        <v>122</v>
      </c>
      <c r="C4983" s="1" t="s">
        <v>47</v>
      </c>
      <c r="D4983" s="1" t="s">
        <v>196</v>
      </c>
      <c r="E4983" s="1" t="n">
        <v>20</v>
      </c>
      <c r="F4983" s="1" t="n">
        <v>8</v>
      </c>
      <c r="G4983" s="1" t="n">
        <v>160</v>
      </c>
      <c r="H4983" s="1" t="s">
        <v>54</v>
      </c>
      <c r="I4983" s="1" t="s">
        <v>44</v>
      </c>
      <c r="J4983" s="4" t="n">
        <v>45048</v>
      </c>
      <c r="K4983" s="5" t="b">
        <f aca="false">TRUE()</f>
        <v>1</v>
      </c>
      <c r="L4983" s="6" t="str">
        <f aca="false">IFERROR(INDEX(CategoryCodes!$B$2:$B$9,MATCH(C4983,CategoryCodes!$A$2:$A$9,0)),"")</f>
        <v>F</v>
      </c>
      <c r="M4983" s="7" t="n">
        <f aca="false">IFERROR(VALUE(MID(D4983,FIND("_",D4983)+1,FIND("_",D4983,FIND("_",D4983)+1)-FIND("_",D4983)-1)),"")</f>
        <v>11</v>
      </c>
      <c r="N4983" s="7" t="str">
        <f aca="false">IF(OR(C4983="",M4983=""),"",C4983&amp;" Item "&amp;M4983)</f>
        <v>Furniture Item 11</v>
      </c>
      <c r="O4983" s="7" t="n">
        <v>332</v>
      </c>
      <c r="P4983" s="8" t="n">
        <f aca="false">G4983*Q4983</f>
        <v>16</v>
      </c>
      <c r="Q4983" s="9" t="n">
        <f aca="false">IF(K4983=TRUE(),0.1,0)</f>
        <v>0.1</v>
      </c>
    </row>
    <row r="4984" customFormat="false" ht="15" hidden="false" customHeight="true" outlineLevel="0" collapsed="false">
      <c r="A4984" s="1" t="s">
        <v>5237</v>
      </c>
      <c r="B4984" s="1" t="s">
        <v>52</v>
      </c>
      <c r="C4984" s="1" t="s">
        <v>29</v>
      </c>
      <c r="E4984" s="1" t="n">
        <v>33.5</v>
      </c>
      <c r="H4984" s="1" t="s">
        <v>21</v>
      </c>
      <c r="I4984" s="1" t="s">
        <v>44</v>
      </c>
      <c r="J4984" s="4" t="n">
        <v>45556</v>
      </c>
      <c r="K4984" s="5" t="b">
        <f aca="false">TRUE()</f>
        <v>1</v>
      </c>
      <c r="L4984" s="6" t="str">
        <f aca="false">IFERROR(INDEX(CategoryCodes!$B$2:$B$9,MATCH(C4984,CategoryCodes!$A$2:$A$9,0)),"")</f>
        <v>B</v>
      </c>
      <c r="M4984" s="7" t="str">
        <f aca="false">IFERROR(VALUE(MID(D4984,FIND("_",D4984)+1,FIND("_",D4984,FIND("_",D4984)+1)-FIND("_",D4984)-1)),"")</f>
        <v/>
      </c>
      <c r="N4984" s="7" t="str">
        <f aca="false">IF(OR(C4984="",M4984=""),"",C4984&amp;" Item "&amp;M4984)</f>
        <v/>
      </c>
      <c r="O4984" s="7" t="n">
        <v>154</v>
      </c>
      <c r="P4984" s="8" t="n">
        <f aca="false">G4984*Q4984</f>
        <v>0</v>
      </c>
      <c r="Q4984" s="9" t="n">
        <f aca="false">IF(K4984=TRUE(),0.1,0)</f>
        <v>0.1</v>
      </c>
    </row>
    <row r="4985" customFormat="false" ht="15" hidden="false" customHeight="true" outlineLevel="0" collapsed="false">
      <c r="A4985" s="1" t="s">
        <v>5238</v>
      </c>
      <c r="B4985" s="1" t="s">
        <v>69</v>
      </c>
      <c r="C4985" s="1" t="s">
        <v>34</v>
      </c>
      <c r="D4985" s="1" t="s">
        <v>258</v>
      </c>
      <c r="E4985" s="1" t="n">
        <v>38</v>
      </c>
      <c r="F4985" s="1" t="n">
        <v>6</v>
      </c>
      <c r="G4985" s="1" t="n">
        <v>228</v>
      </c>
      <c r="H4985" s="1" t="s">
        <v>21</v>
      </c>
      <c r="I4985" s="1" t="s">
        <v>22</v>
      </c>
      <c r="J4985" s="4" t="n">
        <v>44666</v>
      </c>
      <c r="K4985" s="5" t="b">
        <f aca="false">TRUE()</f>
        <v>1</v>
      </c>
      <c r="L4985" s="6" t="str">
        <f aca="false">IFERROR(INDEX(CategoryCodes!$B$2:$B$9,MATCH(C4985,CategoryCodes!$A$2:$A$9,0)),"")</f>
        <v>A</v>
      </c>
      <c r="M4985" s="7" t="n">
        <f aca="false">IFERROR(VALUE(MID(D4985,FIND("_",D4985)+1,FIND("_",D4985,FIND("_",D4985)+1)-FIND("_",D4985)-1)),"")</f>
        <v>23</v>
      </c>
      <c r="N4985" s="7" t="str">
        <f aca="false">IF(OR(C4985="",M4985=""),"",C4985&amp;" Item "&amp;M4985)</f>
        <v>Beverages Item 23</v>
      </c>
      <c r="O4985" s="7" t="n">
        <v>81</v>
      </c>
      <c r="P4985" s="8" t="n">
        <f aca="false">G4985*Q4985</f>
        <v>22.8</v>
      </c>
      <c r="Q4985" s="9" t="n">
        <f aca="false">IF(K4985=TRUE(),0.1,0)</f>
        <v>0.1</v>
      </c>
    </row>
    <row r="4986" customFormat="false" ht="15" hidden="false" customHeight="true" outlineLevel="0" collapsed="false">
      <c r="A4986" s="1" t="s">
        <v>5239</v>
      </c>
      <c r="B4986" s="1" t="s">
        <v>24</v>
      </c>
      <c r="C4986" s="1" t="s">
        <v>136</v>
      </c>
      <c r="D4986" s="1" t="s">
        <v>341</v>
      </c>
      <c r="E4986" s="1" t="n">
        <v>20</v>
      </c>
      <c r="F4986" s="1" t="n">
        <v>6</v>
      </c>
      <c r="G4986" s="1" t="n">
        <v>120</v>
      </c>
      <c r="H4986" s="1" t="s">
        <v>21</v>
      </c>
      <c r="I4986" s="1" t="s">
        <v>22</v>
      </c>
      <c r="J4986" s="4" t="n">
        <v>45589</v>
      </c>
      <c r="L4986" s="6" t="str">
        <f aca="false">IFERROR(INDEX(CategoryCodes!$B$2:$B$9,MATCH(C4986,CategoryCodes!$A$2:$A$9,0)),"")</f>
        <v>C</v>
      </c>
      <c r="M4986" s="7" t="n">
        <f aca="false">IFERROR(VALUE(MID(D4986,FIND("_",D4986)+1,FIND("_",D4986,FIND("_",D4986)+1)-FIND("_",D4986)-1)),"")</f>
        <v>11</v>
      </c>
      <c r="N4986" s="7" t="str">
        <f aca="false">IF(OR(C4986="",M4986=""),"",C4986&amp;" Item "&amp;M4986)</f>
        <v>Computers and electric accessories Item 11</v>
      </c>
      <c r="O4986" s="7" t="n">
        <v>447</v>
      </c>
      <c r="P4986" s="8" t="n">
        <f aca="false">G4986*Q4986</f>
        <v>0</v>
      </c>
      <c r="Q4986" s="9" t="n">
        <f aca="false">IF(K4986=TRUE(),0.1,0)</f>
        <v>0</v>
      </c>
    </row>
    <row r="4987" customFormat="false" ht="15" hidden="false" customHeight="true" outlineLevel="0" collapsed="false">
      <c r="A4987" s="1" t="s">
        <v>5240</v>
      </c>
      <c r="B4987" s="1" t="s">
        <v>71</v>
      </c>
      <c r="C4987" s="1" t="s">
        <v>34</v>
      </c>
      <c r="D4987" s="1" t="s">
        <v>35</v>
      </c>
      <c r="E4987" s="1" t="n">
        <v>27.5</v>
      </c>
      <c r="F4987" s="1" t="n">
        <v>10</v>
      </c>
      <c r="G4987" s="1" t="n">
        <v>275</v>
      </c>
      <c r="H4987" s="1" t="s">
        <v>31</v>
      </c>
      <c r="I4987" s="1" t="s">
        <v>44</v>
      </c>
      <c r="J4987" s="4" t="n">
        <v>45016</v>
      </c>
      <c r="K4987" s="5" t="b">
        <f aca="false">FALSE()</f>
        <v>0</v>
      </c>
      <c r="L4987" s="6" t="str">
        <f aca="false">IFERROR(INDEX(CategoryCodes!$B$2:$B$9,MATCH(C4987,CategoryCodes!$A$2:$A$9,0)),"")</f>
        <v>A</v>
      </c>
      <c r="M4987" s="7" t="n">
        <f aca="false">IFERROR(VALUE(MID(D4987,FIND("_",D4987)+1,FIND("_",D4987,FIND("_",D4987)+1)-FIND("_",D4987)-1)),"")</f>
        <v>16</v>
      </c>
      <c r="N4987" s="7" t="str">
        <f aca="false">IF(OR(C4987="",M4987=""),"",C4987&amp;" Item "&amp;M4987)</f>
        <v>Beverages Item 16</v>
      </c>
      <c r="O4987" s="7" t="n">
        <v>477</v>
      </c>
      <c r="P4987" s="8" t="n">
        <f aca="false">G4987*Q4987</f>
        <v>0</v>
      </c>
      <c r="Q4987" s="9" t="n">
        <f aca="false">IF(K4987=TRUE(),0.1,0)</f>
        <v>0</v>
      </c>
    </row>
    <row r="4988" customFormat="false" ht="15" hidden="false" customHeight="true" outlineLevel="0" collapsed="false">
      <c r="A4988" s="1" t="s">
        <v>5241</v>
      </c>
      <c r="B4988" s="1" t="s">
        <v>75</v>
      </c>
      <c r="C4988" s="1" t="s">
        <v>72</v>
      </c>
      <c r="D4988" s="1" t="s">
        <v>470</v>
      </c>
      <c r="E4988" s="1" t="n">
        <v>11</v>
      </c>
      <c r="F4988" s="1" t="n">
        <v>10</v>
      </c>
      <c r="G4988" s="1" t="n">
        <v>110</v>
      </c>
      <c r="H4988" s="1" t="s">
        <v>21</v>
      </c>
      <c r="I4988" s="1" t="s">
        <v>44</v>
      </c>
      <c r="J4988" s="4" t="n">
        <v>44684</v>
      </c>
      <c r="K4988" s="5" t="b">
        <f aca="false">FALSE()</f>
        <v>0</v>
      </c>
      <c r="L4988" s="6" t="str">
        <f aca="false">IFERROR(INDEX(CategoryCodes!$B$2:$B$9,MATCH(C4988,CategoryCodes!$A$2:$A$9,0)),"")</f>
        <v>D</v>
      </c>
      <c r="M4988" s="7" t="n">
        <f aca="false">IFERROR(VALUE(MID(D4988,FIND("_",D4988)+1,FIND("_",D4988,FIND("_",D4988)+1)-FIND("_",D4988)-1)),"")</f>
        <v>5</v>
      </c>
      <c r="N4988" s="7" t="str">
        <f aca="false">IF(OR(C4988="",M4988=""),"",C4988&amp;" Item "&amp;M4988)</f>
        <v>Electric household essentials Item 5</v>
      </c>
      <c r="O4988" s="7" t="n">
        <v>448</v>
      </c>
      <c r="P4988" s="8" t="n">
        <f aca="false">G4988*Q4988</f>
        <v>0</v>
      </c>
      <c r="Q4988" s="9" t="n">
        <f aca="false">IF(K4988=TRUE(),0.1,0)</f>
        <v>0</v>
      </c>
    </row>
    <row r="4989" customFormat="false" ht="15" hidden="false" customHeight="true" outlineLevel="0" collapsed="false">
      <c r="A4989" s="1" t="s">
        <v>5242</v>
      </c>
      <c r="B4989" s="1" t="s">
        <v>46</v>
      </c>
      <c r="C4989" s="1" t="s">
        <v>29</v>
      </c>
      <c r="D4989" s="1" t="s">
        <v>604</v>
      </c>
      <c r="E4989" s="1" t="n">
        <v>12.5</v>
      </c>
      <c r="F4989" s="1" t="n">
        <v>9</v>
      </c>
      <c r="G4989" s="1" t="n">
        <v>112.5</v>
      </c>
      <c r="H4989" s="1" t="s">
        <v>21</v>
      </c>
      <c r="I4989" s="1" t="s">
        <v>22</v>
      </c>
      <c r="J4989" s="4" t="n">
        <v>45456</v>
      </c>
      <c r="K4989" s="5" t="b">
        <f aca="false">TRUE()</f>
        <v>1</v>
      </c>
      <c r="L4989" s="6" t="str">
        <f aca="false">IFERROR(INDEX(CategoryCodes!$B$2:$B$9,MATCH(C4989,CategoryCodes!$A$2:$A$9,0)),"")</f>
        <v>B</v>
      </c>
      <c r="M4989" s="7" t="n">
        <f aca="false">IFERROR(VALUE(MID(D4989,FIND("_",D4989)+1,FIND("_",D4989,FIND("_",D4989)+1)-FIND("_",D4989)-1)),"")</f>
        <v>6</v>
      </c>
      <c r="N4989" s="7" t="str">
        <f aca="false">IF(OR(C4989="",M4989=""),"",C4989&amp;" Item "&amp;M4989)</f>
        <v>Butchers Item 6</v>
      </c>
      <c r="O4989" s="7" t="n">
        <v>140</v>
      </c>
      <c r="P4989" s="8" t="n">
        <f aca="false">G4989*Q4989</f>
        <v>11.25</v>
      </c>
      <c r="Q4989" s="9" t="n">
        <f aca="false">IF(K4989=TRUE(),0.1,0)</f>
        <v>0.1</v>
      </c>
    </row>
    <row r="4990" customFormat="false" ht="15" hidden="false" customHeight="true" outlineLevel="0" collapsed="false">
      <c r="A4990" s="1" t="s">
        <v>5243</v>
      </c>
      <c r="B4990" s="1" t="s">
        <v>75</v>
      </c>
      <c r="C4990" s="1" t="s">
        <v>72</v>
      </c>
      <c r="D4990" s="1" t="s">
        <v>470</v>
      </c>
      <c r="E4990" s="1" t="n">
        <v>11</v>
      </c>
      <c r="F4990" s="1" t="n">
        <v>3</v>
      </c>
      <c r="G4990" s="1" t="n">
        <v>33</v>
      </c>
      <c r="H4990" s="1" t="s">
        <v>21</v>
      </c>
      <c r="I4990" s="1" t="s">
        <v>22</v>
      </c>
      <c r="J4990" s="4" t="n">
        <v>45194</v>
      </c>
      <c r="K4990" s="5" t="b">
        <f aca="false">TRUE()</f>
        <v>1</v>
      </c>
      <c r="L4990" s="6" t="str">
        <f aca="false">IFERROR(INDEX(CategoryCodes!$B$2:$B$9,MATCH(C4990,CategoryCodes!$A$2:$A$9,0)),"")</f>
        <v>D</v>
      </c>
      <c r="M4990" s="7" t="n">
        <f aca="false">IFERROR(VALUE(MID(D4990,FIND("_",D4990)+1,FIND("_",D4990,FIND("_",D4990)+1)-FIND("_",D4990)-1)),"")</f>
        <v>5</v>
      </c>
      <c r="N4990" s="7" t="str">
        <f aca="false">IF(OR(C4990="",M4990=""),"",C4990&amp;" Item "&amp;M4990)</f>
        <v>Electric household essentials Item 5</v>
      </c>
      <c r="O4990" s="7" t="n">
        <v>47</v>
      </c>
      <c r="P4990" s="8" t="n">
        <f aca="false">G4990*Q4990</f>
        <v>3.3</v>
      </c>
      <c r="Q4990" s="9" t="n">
        <f aca="false">IF(K4990=TRUE(),0.1,0)</f>
        <v>0.1</v>
      </c>
    </row>
    <row r="4991" customFormat="false" ht="15" hidden="false" customHeight="true" outlineLevel="0" collapsed="false">
      <c r="A4991" s="1" t="s">
        <v>5244</v>
      </c>
      <c r="B4991" s="1" t="s">
        <v>104</v>
      </c>
      <c r="C4991" s="1" t="s">
        <v>34</v>
      </c>
      <c r="D4991" s="1" t="s">
        <v>484</v>
      </c>
      <c r="E4991" s="1" t="n">
        <v>8</v>
      </c>
      <c r="F4991" s="1" t="n">
        <v>2</v>
      </c>
      <c r="G4991" s="1" t="n">
        <v>16</v>
      </c>
      <c r="H4991" s="1" t="s">
        <v>54</v>
      </c>
      <c r="I4991" s="1" t="s">
        <v>22</v>
      </c>
      <c r="J4991" s="4" t="n">
        <v>45278</v>
      </c>
      <c r="K4991" s="5" t="b">
        <f aca="false">TRUE()</f>
        <v>1</v>
      </c>
      <c r="L4991" s="6" t="str">
        <f aca="false">IFERROR(INDEX(CategoryCodes!$B$2:$B$9,MATCH(C4991,CategoryCodes!$A$2:$A$9,0)),"")</f>
        <v>A</v>
      </c>
      <c r="M4991" s="7" t="n">
        <f aca="false">IFERROR(VALUE(MID(D4991,FIND("_",D4991)+1,FIND("_",D4991,FIND("_",D4991)+1)-FIND("_",D4991)-1)),"")</f>
        <v>3</v>
      </c>
      <c r="N4991" s="7" t="str">
        <f aca="false">IF(OR(C4991="",M4991=""),"",C4991&amp;" Item "&amp;M4991)</f>
        <v>Beverages Item 3</v>
      </c>
      <c r="O4991" s="7" t="n">
        <v>335</v>
      </c>
      <c r="P4991" s="8" t="n">
        <f aca="false">G4991*Q4991</f>
        <v>1.6</v>
      </c>
      <c r="Q4991" s="9" t="n">
        <f aca="false">IF(K4991=TRUE(),0.1,0)</f>
        <v>0.1</v>
      </c>
    </row>
    <row r="4992" customFormat="false" ht="15" hidden="false" customHeight="true" outlineLevel="0" collapsed="false">
      <c r="A4992" s="1" t="s">
        <v>5245</v>
      </c>
      <c r="B4992" s="1" t="s">
        <v>75</v>
      </c>
      <c r="C4992" s="1" t="s">
        <v>72</v>
      </c>
      <c r="D4992" s="1" t="s">
        <v>81</v>
      </c>
      <c r="E4992" s="1" t="n">
        <v>9.5</v>
      </c>
      <c r="F4992" s="1" t="n">
        <v>5</v>
      </c>
      <c r="G4992" s="1" t="n">
        <v>47.5</v>
      </c>
      <c r="H4992" s="1" t="s">
        <v>54</v>
      </c>
      <c r="I4992" s="1" t="s">
        <v>44</v>
      </c>
      <c r="J4992" s="4" t="n">
        <v>44977</v>
      </c>
      <c r="K4992" s="5" t="b">
        <f aca="false">FALSE()</f>
        <v>0</v>
      </c>
      <c r="L4992" s="6" t="str">
        <f aca="false">IFERROR(INDEX(CategoryCodes!$B$2:$B$9,MATCH(C4992,CategoryCodes!$A$2:$A$9,0)),"")</f>
        <v>D</v>
      </c>
      <c r="M4992" s="7" t="n">
        <f aca="false">IFERROR(VALUE(MID(D4992,FIND("_",D4992)+1,FIND("_",D4992,FIND("_",D4992)+1)-FIND("_",D4992)-1)),"")</f>
        <v>4</v>
      </c>
      <c r="N4992" s="7" t="str">
        <f aca="false">IF(OR(C4992="",M4992=""),"",C4992&amp;" Item "&amp;M4992)</f>
        <v>Electric household essentials Item 4</v>
      </c>
      <c r="O4992" s="7" t="n">
        <v>184</v>
      </c>
      <c r="P4992" s="8" t="n">
        <f aca="false">G4992*Q4992</f>
        <v>0</v>
      </c>
      <c r="Q4992" s="9" t="n">
        <f aca="false">IF(K4992=TRUE(),0.1,0)</f>
        <v>0</v>
      </c>
    </row>
    <row r="4993" customFormat="false" ht="15" hidden="false" customHeight="true" outlineLevel="0" collapsed="false">
      <c r="A4993" s="1" t="s">
        <v>5246</v>
      </c>
      <c r="B4993" s="1" t="s">
        <v>129</v>
      </c>
      <c r="C4993" s="1" t="s">
        <v>19</v>
      </c>
      <c r="D4993" s="1" t="s">
        <v>662</v>
      </c>
      <c r="E4993" s="1" t="n">
        <v>11</v>
      </c>
      <c r="F4993" s="1" t="n">
        <v>5</v>
      </c>
      <c r="G4993" s="1" t="n">
        <v>55</v>
      </c>
      <c r="H4993" s="1" t="s">
        <v>31</v>
      </c>
      <c r="I4993" s="1" t="s">
        <v>22</v>
      </c>
      <c r="J4993" s="4" t="n">
        <v>45597</v>
      </c>
      <c r="K4993" s="5" t="b">
        <f aca="false">TRUE()</f>
        <v>1</v>
      </c>
      <c r="L4993" s="6" t="str">
        <f aca="false">IFERROR(INDEX(CategoryCodes!$B$2:$B$9,MATCH(C4993,CategoryCodes!$A$2:$A$9,0)),"")</f>
        <v>H</v>
      </c>
      <c r="M4993" s="7" t="n">
        <f aca="false">IFERROR(VALUE(MID(D4993,FIND("_",D4993)+1,FIND("_",D4993,FIND("_",D4993)+1)-FIND("_",D4993)-1)),"")</f>
        <v>5</v>
      </c>
      <c r="N4993" s="7" t="str">
        <f aca="false">IF(OR(C4993="",M4993=""),"",C4993&amp;" Item "&amp;M4993)</f>
        <v>Patisserie Item 5</v>
      </c>
      <c r="O4993" s="7" t="n">
        <v>128</v>
      </c>
      <c r="P4993" s="8" t="n">
        <f aca="false">G4993*Q4993</f>
        <v>5.5</v>
      </c>
      <c r="Q4993" s="9" t="n">
        <f aca="false">IF(K4993=TRUE(),0.1,0)</f>
        <v>0.1</v>
      </c>
    </row>
    <row r="4994" customFormat="false" ht="15" hidden="false" customHeight="true" outlineLevel="0" collapsed="false">
      <c r="A4994" s="1" t="s">
        <v>5247</v>
      </c>
      <c r="B4994" s="1" t="s">
        <v>122</v>
      </c>
      <c r="C4994" s="1" t="s">
        <v>47</v>
      </c>
      <c r="D4994" s="1" t="s">
        <v>680</v>
      </c>
      <c r="E4994" s="1" t="n">
        <v>12.5</v>
      </c>
      <c r="F4994" s="1" t="n">
        <v>6</v>
      </c>
      <c r="G4994" s="1" t="n">
        <v>75</v>
      </c>
      <c r="H4994" s="1" t="s">
        <v>54</v>
      </c>
      <c r="I4994" s="1" t="s">
        <v>22</v>
      </c>
      <c r="J4994" s="4" t="n">
        <v>45346</v>
      </c>
      <c r="L4994" s="6" t="str">
        <f aca="false">IFERROR(INDEX(CategoryCodes!$B$2:$B$9,MATCH(C4994,CategoryCodes!$A$2:$A$9,0)),"")</f>
        <v>F</v>
      </c>
      <c r="M4994" s="7" t="n">
        <f aca="false">IFERROR(VALUE(MID(D4994,FIND("_",D4994)+1,FIND("_",D4994,FIND("_",D4994)+1)-FIND("_",D4994)-1)),"")</f>
        <v>6</v>
      </c>
      <c r="N4994" s="7" t="str">
        <f aca="false">IF(OR(C4994="",M4994=""),"",C4994&amp;" Item "&amp;M4994)</f>
        <v>Furniture Item 6</v>
      </c>
      <c r="O4994" s="7" t="n">
        <v>42</v>
      </c>
      <c r="P4994" s="8" t="n">
        <f aca="false">G4994*Q4994</f>
        <v>0</v>
      </c>
      <c r="Q4994" s="9" t="n">
        <f aca="false">IF(K4994=TRUE(),0.1,0)</f>
        <v>0</v>
      </c>
    </row>
    <row r="4995" customFormat="false" ht="15" hidden="false" customHeight="true" outlineLevel="0" collapsed="false">
      <c r="A4995" s="1" t="s">
        <v>5248</v>
      </c>
      <c r="B4995" s="1" t="s">
        <v>42</v>
      </c>
      <c r="C4995" s="1" t="s">
        <v>38</v>
      </c>
      <c r="D4995" s="1" t="s">
        <v>166</v>
      </c>
      <c r="E4995" s="1" t="n">
        <v>36.5</v>
      </c>
      <c r="F4995" s="1" t="n">
        <v>8</v>
      </c>
      <c r="G4995" s="1" t="n">
        <v>292</v>
      </c>
      <c r="H4995" s="1" t="s">
        <v>31</v>
      </c>
      <c r="I4995" s="1" t="s">
        <v>22</v>
      </c>
      <c r="J4995" s="4" t="n">
        <v>45171</v>
      </c>
      <c r="L4995" s="6" t="str">
        <f aca="false">IFERROR(INDEX(CategoryCodes!$B$2:$B$9,MATCH(C4995,CategoryCodes!$A$2:$A$9,0)),"")</f>
        <v>E</v>
      </c>
      <c r="M4995" s="7" t="n">
        <f aca="false">IFERROR(VALUE(MID(D4995,FIND("_",D4995)+1,FIND("_",D4995,FIND("_",D4995)+1)-FIND("_",D4995)-1)),"")</f>
        <v>22</v>
      </c>
      <c r="N4995" s="7" t="str">
        <f aca="false">IF(OR(C4995="",M4995=""),"",C4995&amp;" Item "&amp;M4995)</f>
        <v>Food Item 22</v>
      </c>
      <c r="O4995" s="7" t="n">
        <v>190</v>
      </c>
      <c r="P4995" s="8" t="n">
        <f aca="false">G4995*Q4995</f>
        <v>0</v>
      </c>
      <c r="Q4995" s="9" t="n">
        <f aca="false">IF(K4995=TRUE(),0.1,0)</f>
        <v>0</v>
      </c>
    </row>
    <row r="4996" customFormat="false" ht="15" hidden="false" customHeight="true" outlineLevel="0" collapsed="false">
      <c r="A4996" s="1" t="s">
        <v>5249</v>
      </c>
      <c r="B4996" s="1" t="s">
        <v>119</v>
      </c>
      <c r="C4996" s="1" t="s">
        <v>34</v>
      </c>
      <c r="D4996" s="1" t="s">
        <v>123</v>
      </c>
      <c r="E4996" s="1" t="n">
        <v>36.5</v>
      </c>
      <c r="F4996" s="1" t="n">
        <v>5</v>
      </c>
      <c r="G4996" s="1" t="n">
        <v>182.5</v>
      </c>
      <c r="H4996" s="1" t="s">
        <v>21</v>
      </c>
      <c r="I4996" s="1" t="s">
        <v>22</v>
      </c>
      <c r="J4996" s="4" t="n">
        <v>45525</v>
      </c>
      <c r="K4996" s="5" t="b">
        <f aca="false">TRUE()</f>
        <v>1</v>
      </c>
      <c r="L4996" s="6" t="str">
        <f aca="false">IFERROR(INDEX(CategoryCodes!$B$2:$B$9,MATCH(C4996,CategoryCodes!$A$2:$A$9,0)),"")</f>
        <v>A</v>
      </c>
      <c r="M4996" s="7" t="n">
        <f aca="false">IFERROR(VALUE(MID(D4996,FIND("_",D4996)+1,FIND("_",D4996,FIND("_",D4996)+1)-FIND("_",D4996)-1)),"")</f>
        <v>22</v>
      </c>
      <c r="N4996" s="7" t="str">
        <f aca="false">IF(OR(C4996="",M4996=""),"",C4996&amp;" Item "&amp;M4996)</f>
        <v>Beverages Item 22</v>
      </c>
      <c r="O4996" s="7" t="n">
        <v>340</v>
      </c>
      <c r="P4996" s="8" t="n">
        <f aca="false">G4996*Q4996</f>
        <v>18.25</v>
      </c>
      <c r="Q4996" s="9" t="n">
        <f aca="false">IF(K4996=TRUE(),0.1,0)</f>
        <v>0.1</v>
      </c>
    </row>
    <row r="4997" customFormat="false" ht="15" hidden="false" customHeight="true" outlineLevel="0" collapsed="false">
      <c r="A4997" s="1" t="s">
        <v>5250</v>
      </c>
      <c r="B4997" s="1" t="s">
        <v>174</v>
      </c>
      <c r="C4997" s="1" t="s">
        <v>136</v>
      </c>
      <c r="D4997" s="1" t="s">
        <v>235</v>
      </c>
      <c r="E4997" s="1" t="n">
        <v>18.5</v>
      </c>
      <c r="F4997" s="1" t="n">
        <v>6</v>
      </c>
      <c r="G4997" s="1" t="n">
        <v>111</v>
      </c>
      <c r="H4997" s="1" t="s">
        <v>54</v>
      </c>
      <c r="I4997" s="1" t="s">
        <v>44</v>
      </c>
      <c r="J4997" s="4" t="n">
        <v>44867</v>
      </c>
      <c r="K4997" s="5" t="b">
        <f aca="false">FALSE()</f>
        <v>0</v>
      </c>
      <c r="L4997" s="6" t="str">
        <f aca="false">IFERROR(INDEX(CategoryCodes!$B$2:$B$9,MATCH(C4997,CategoryCodes!$A$2:$A$9,0)),"")</f>
        <v>C</v>
      </c>
      <c r="M4997" s="7" t="n">
        <f aca="false">IFERROR(VALUE(MID(D4997,FIND("_",D4997)+1,FIND("_",D4997,FIND("_",D4997)+1)-FIND("_",D4997)-1)),"")</f>
        <v>10</v>
      </c>
      <c r="N4997" s="7" t="str">
        <f aca="false">IF(OR(C4997="",M4997=""),"",C4997&amp;" Item "&amp;M4997)</f>
        <v>Computers and electric accessories Item 10</v>
      </c>
      <c r="O4997" s="7" t="n">
        <v>462</v>
      </c>
      <c r="P4997" s="8" t="n">
        <f aca="false">G4997*Q4997</f>
        <v>0</v>
      </c>
      <c r="Q4997" s="9" t="n">
        <f aca="false">IF(K4997=TRUE(),0.1,0)</f>
        <v>0</v>
      </c>
    </row>
    <row r="4998" customFormat="false" ht="15" hidden="false" customHeight="true" outlineLevel="0" collapsed="false">
      <c r="A4998" s="1" t="s">
        <v>5251</v>
      </c>
      <c r="B4998" s="1" t="s">
        <v>28</v>
      </c>
      <c r="C4998" s="1" t="s">
        <v>34</v>
      </c>
      <c r="D4998" s="1" t="s">
        <v>307</v>
      </c>
      <c r="E4998" s="1" t="n">
        <v>35</v>
      </c>
      <c r="F4998" s="1" t="n">
        <v>5</v>
      </c>
      <c r="G4998" s="1" t="n">
        <v>175</v>
      </c>
      <c r="H4998" s="1" t="s">
        <v>21</v>
      </c>
      <c r="I4998" s="1" t="s">
        <v>44</v>
      </c>
      <c r="J4998" s="4" t="n">
        <v>44904</v>
      </c>
      <c r="K4998" s="5" t="b">
        <f aca="false">FALSE()</f>
        <v>0</v>
      </c>
      <c r="L4998" s="6" t="str">
        <f aca="false">IFERROR(INDEX(CategoryCodes!$B$2:$B$9,MATCH(C4998,CategoryCodes!$A$2:$A$9,0)),"")</f>
        <v>A</v>
      </c>
      <c r="M4998" s="7" t="n">
        <f aca="false">IFERROR(VALUE(MID(D4998,FIND("_",D4998)+1,FIND("_",D4998,FIND("_",D4998)+1)-FIND("_",D4998)-1)),"")</f>
        <v>21</v>
      </c>
      <c r="N4998" s="7" t="str">
        <f aca="false">IF(OR(C4998="",M4998=""),"",C4998&amp;" Item "&amp;M4998)</f>
        <v>Beverages Item 21</v>
      </c>
      <c r="O4998" s="7" t="n">
        <v>332</v>
      </c>
      <c r="P4998" s="8" t="n">
        <f aca="false">G4998*Q4998</f>
        <v>0</v>
      </c>
      <c r="Q4998" s="9" t="n">
        <f aca="false">IF(K4998=TRUE(),0.1,0)</f>
        <v>0</v>
      </c>
    </row>
    <row r="4999" customFormat="false" ht="15" hidden="false" customHeight="true" outlineLevel="0" collapsed="false">
      <c r="A4999" s="1" t="s">
        <v>5252</v>
      </c>
      <c r="B4999" s="1" t="s">
        <v>86</v>
      </c>
      <c r="C4999" s="1" t="s">
        <v>136</v>
      </c>
      <c r="E4999" s="1" t="n">
        <v>18.5</v>
      </c>
      <c r="H4999" s="1" t="s">
        <v>21</v>
      </c>
      <c r="I4999" s="1" t="s">
        <v>22</v>
      </c>
      <c r="J4999" s="4" t="n">
        <v>45428</v>
      </c>
      <c r="K4999" s="5" t="b">
        <f aca="false">FALSE()</f>
        <v>0</v>
      </c>
      <c r="L4999" s="6" t="str">
        <f aca="false">IFERROR(INDEX(CategoryCodes!$B$2:$B$9,MATCH(C4999,CategoryCodes!$A$2:$A$9,0)),"")</f>
        <v>C</v>
      </c>
      <c r="M4999" s="7" t="str">
        <f aca="false">IFERROR(VALUE(MID(D4999,FIND("_",D4999)+1,FIND("_",D4999,FIND("_",D4999)+1)-FIND("_",D4999)-1)),"")</f>
        <v/>
      </c>
      <c r="N4999" s="7" t="str">
        <f aca="false">IF(OR(C4999="",M4999=""),"",C4999&amp;" Item "&amp;M4999)</f>
        <v/>
      </c>
      <c r="O4999" s="7" t="n">
        <v>84</v>
      </c>
      <c r="P4999" s="8" t="n">
        <f aca="false">G4999*Q4999</f>
        <v>0</v>
      </c>
      <c r="Q4999" s="9" t="n">
        <f aca="false">IF(K4999=TRUE(),0.1,0)</f>
        <v>0</v>
      </c>
    </row>
    <row r="5000" customFormat="false" ht="15" hidden="false" customHeight="true" outlineLevel="0" collapsed="false">
      <c r="A5000" s="1" t="s">
        <v>5253</v>
      </c>
      <c r="B5000" s="1" t="s">
        <v>174</v>
      </c>
      <c r="C5000" s="1" t="s">
        <v>38</v>
      </c>
      <c r="D5000" s="1" t="s">
        <v>39</v>
      </c>
      <c r="E5000" s="1" t="n">
        <v>12.5</v>
      </c>
      <c r="F5000" s="1" t="n">
        <v>9</v>
      </c>
      <c r="G5000" s="1" t="n">
        <v>112.5</v>
      </c>
      <c r="H5000" s="1" t="s">
        <v>31</v>
      </c>
      <c r="I5000" s="1" t="s">
        <v>22</v>
      </c>
      <c r="J5000" s="4" t="n">
        <v>45137</v>
      </c>
      <c r="L5000" s="6" t="str">
        <f aca="false">IFERROR(INDEX(CategoryCodes!$B$2:$B$9,MATCH(C5000,CategoryCodes!$A$2:$A$9,0)),"")</f>
        <v>E</v>
      </c>
      <c r="M5000" s="7" t="n">
        <f aca="false">IFERROR(VALUE(MID(D5000,FIND("_",D5000)+1,FIND("_",D5000,FIND("_",D5000)+1)-FIND("_",D5000)-1)),"")</f>
        <v>6</v>
      </c>
      <c r="N5000" s="7" t="str">
        <f aca="false">IF(OR(C5000="",M5000=""),"",C5000&amp;" Item "&amp;M5000)</f>
        <v>Food Item 6</v>
      </c>
      <c r="O5000" s="7" t="n">
        <v>26</v>
      </c>
      <c r="P5000" s="8" t="n">
        <f aca="false">G5000*Q5000</f>
        <v>0</v>
      </c>
      <c r="Q5000" s="9" t="n">
        <f aca="false">IF(K5000=TRUE(),0.1,0)</f>
        <v>0</v>
      </c>
    </row>
    <row r="5001" customFormat="false" ht="15" hidden="false" customHeight="true" outlineLevel="0" collapsed="false">
      <c r="A5001" s="1" t="s">
        <v>5254</v>
      </c>
      <c r="B5001" s="1" t="s">
        <v>95</v>
      </c>
      <c r="C5001" s="1" t="s">
        <v>47</v>
      </c>
      <c r="D5001" s="1" t="s">
        <v>205</v>
      </c>
      <c r="E5001" s="1" t="n">
        <v>39.5</v>
      </c>
      <c r="F5001" s="1" t="n">
        <v>2</v>
      </c>
      <c r="G5001" s="1" t="n">
        <v>79</v>
      </c>
      <c r="H5001" s="1" t="s">
        <v>54</v>
      </c>
      <c r="I5001" s="1" t="s">
        <v>44</v>
      </c>
      <c r="J5001" s="4" t="n">
        <v>44668</v>
      </c>
      <c r="K5001" s="5" t="b">
        <f aca="false">FALSE()</f>
        <v>0</v>
      </c>
      <c r="L5001" s="6" t="str">
        <f aca="false">IFERROR(INDEX(CategoryCodes!$B$2:$B$9,MATCH(C5001,CategoryCodes!$A$2:$A$9,0)),"")</f>
        <v>F</v>
      </c>
      <c r="M5001" s="7" t="n">
        <f aca="false">IFERROR(VALUE(MID(D5001,FIND("_",D5001)+1,FIND("_",D5001,FIND("_",D5001)+1)-FIND("_",D5001)-1)),"")</f>
        <v>24</v>
      </c>
      <c r="N5001" s="7" t="str">
        <f aca="false">IF(OR(C5001="",M5001=""),"",C5001&amp;" Item "&amp;M5001)</f>
        <v>Furniture Item 24</v>
      </c>
      <c r="O5001" s="7" t="n">
        <v>202</v>
      </c>
      <c r="P5001" s="8" t="n">
        <f aca="false">G5001*Q5001</f>
        <v>0</v>
      </c>
      <c r="Q5001" s="9" t="n">
        <f aca="false">IF(K5001=TRUE(),0.1,0)</f>
        <v>0</v>
      </c>
    </row>
    <row r="5002" customFormat="false" ht="15" hidden="false" customHeight="true" outlineLevel="0" collapsed="false">
      <c r="A5002" s="1" t="s">
        <v>5255</v>
      </c>
      <c r="B5002" s="1" t="s">
        <v>37</v>
      </c>
      <c r="C5002" s="1" t="s">
        <v>19</v>
      </c>
      <c r="D5002" s="1" t="s">
        <v>172</v>
      </c>
      <c r="E5002" s="1" t="n">
        <v>21.5</v>
      </c>
      <c r="F5002" s="1" t="n">
        <v>10</v>
      </c>
      <c r="G5002" s="1" t="n">
        <v>215</v>
      </c>
      <c r="H5002" s="1" t="s">
        <v>54</v>
      </c>
      <c r="I5002" s="1" t="s">
        <v>22</v>
      </c>
      <c r="J5002" s="4" t="n">
        <v>44637</v>
      </c>
      <c r="K5002" s="5" t="b">
        <f aca="false">TRUE()</f>
        <v>1</v>
      </c>
      <c r="L5002" s="6" t="str">
        <f aca="false">IFERROR(INDEX(CategoryCodes!$B$2:$B$9,MATCH(C5002,CategoryCodes!$A$2:$A$9,0)),"")</f>
        <v>H</v>
      </c>
      <c r="M5002" s="7" t="n">
        <f aca="false">IFERROR(VALUE(MID(D5002,FIND("_",D5002)+1,FIND("_",D5002,FIND("_",D5002)+1)-FIND("_",D5002)-1)),"")</f>
        <v>12</v>
      </c>
      <c r="N5002" s="7" t="str">
        <f aca="false">IF(OR(C5002="",M5002=""),"",C5002&amp;" Item "&amp;M5002)</f>
        <v>Patisserie Item 12</v>
      </c>
      <c r="O5002" s="7" t="n">
        <v>320</v>
      </c>
      <c r="P5002" s="8" t="n">
        <f aca="false">G5002*Q5002</f>
        <v>21.5</v>
      </c>
      <c r="Q5002" s="9" t="n">
        <f aca="false">IF(K5002=TRUE(),0.1,0)</f>
        <v>0.1</v>
      </c>
    </row>
    <row r="5003" customFormat="false" ht="15" hidden="false" customHeight="true" outlineLevel="0" collapsed="false">
      <c r="A5003" s="1" t="s">
        <v>5256</v>
      </c>
      <c r="B5003" s="1" t="s">
        <v>28</v>
      </c>
      <c r="C5003" s="1" t="s">
        <v>34</v>
      </c>
      <c r="D5003" s="1" t="s">
        <v>314</v>
      </c>
      <c r="E5003" s="1" t="n">
        <v>6.5</v>
      </c>
      <c r="F5003" s="1" t="n">
        <v>5</v>
      </c>
      <c r="G5003" s="1" t="n">
        <v>32.5</v>
      </c>
      <c r="H5003" s="1" t="s">
        <v>54</v>
      </c>
      <c r="I5003" s="1" t="s">
        <v>44</v>
      </c>
      <c r="J5003" s="4" t="n">
        <v>44741</v>
      </c>
      <c r="K5003" s="5" t="b">
        <f aca="false">TRUE()</f>
        <v>1</v>
      </c>
      <c r="L5003" s="6" t="str">
        <f aca="false">IFERROR(INDEX(CategoryCodes!$B$2:$B$9,MATCH(C5003,CategoryCodes!$A$2:$A$9,0)),"")</f>
        <v>A</v>
      </c>
      <c r="M5003" s="7" t="n">
        <f aca="false">IFERROR(VALUE(MID(D5003,FIND("_",D5003)+1,FIND("_",D5003,FIND("_",D5003)+1)-FIND("_",D5003)-1)),"")</f>
        <v>2</v>
      </c>
      <c r="N5003" s="7" t="str">
        <f aca="false">IF(OR(C5003="",M5003=""),"",C5003&amp;" Item "&amp;M5003)</f>
        <v>Beverages Item 2</v>
      </c>
      <c r="O5003" s="7" t="n">
        <v>156</v>
      </c>
      <c r="P5003" s="8" t="n">
        <f aca="false">G5003*Q5003</f>
        <v>3.25</v>
      </c>
      <c r="Q5003" s="9" t="n">
        <f aca="false">IF(K5003=TRUE(),0.1,0)</f>
        <v>0.1</v>
      </c>
    </row>
    <row r="5004" customFormat="false" ht="15" hidden="false" customHeight="true" outlineLevel="0" collapsed="false">
      <c r="A5004" s="1" t="s">
        <v>5257</v>
      </c>
      <c r="B5004" s="1" t="s">
        <v>33</v>
      </c>
      <c r="C5004" s="1" t="s">
        <v>38</v>
      </c>
      <c r="D5004" s="1" t="s">
        <v>1324</v>
      </c>
      <c r="E5004" s="1" t="n">
        <v>35</v>
      </c>
      <c r="F5004" s="1" t="n">
        <v>2</v>
      </c>
      <c r="G5004" s="1" t="n">
        <v>70</v>
      </c>
      <c r="H5004" s="1" t="s">
        <v>54</v>
      </c>
      <c r="I5004" s="1" t="s">
        <v>22</v>
      </c>
      <c r="J5004" s="4" t="n">
        <v>44606</v>
      </c>
      <c r="K5004" s="5" t="b">
        <f aca="false">FALSE()</f>
        <v>0</v>
      </c>
      <c r="L5004" s="6" t="str">
        <f aca="false">IFERROR(INDEX(CategoryCodes!$B$2:$B$9,MATCH(C5004,CategoryCodes!$A$2:$A$9,0)),"")</f>
        <v>E</v>
      </c>
      <c r="M5004" s="7" t="n">
        <f aca="false">IFERROR(VALUE(MID(D5004,FIND("_",D5004)+1,FIND("_",D5004,FIND("_",D5004)+1)-FIND("_",D5004)-1)),"")</f>
        <v>21</v>
      </c>
      <c r="N5004" s="7" t="str">
        <f aca="false">IF(OR(C5004="",M5004=""),"",C5004&amp;" Item "&amp;M5004)</f>
        <v>Food Item 21</v>
      </c>
      <c r="O5004" s="7" t="n">
        <v>371</v>
      </c>
      <c r="P5004" s="8" t="n">
        <f aca="false">G5004*Q5004</f>
        <v>0</v>
      </c>
      <c r="Q5004" s="9" t="n">
        <f aca="false">IF(K5004=TRUE(),0.1,0)</f>
        <v>0</v>
      </c>
    </row>
    <row r="5005" customFormat="false" ht="15" hidden="false" customHeight="true" outlineLevel="0" collapsed="false">
      <c r="A5005" s="1" t="s">
        <v>5258</v>
      </c>
      <c r="B5005" s="1" t="s">
        <v>86</v>
      </c>
      <c r="C5005" s="1" t="s">
        <v>25</v>
      </c>
      <c r="D5005" s="1" t="s">
        <v>293</v>
      </c>
      <c r="E5005" s="1" t="n">
        <v>20</v>
      </c>
      <c r="F5005" s="1" t="n">
        <v>6</v>
      </c>
      <c r="G5005" s="1" t="n">
        <v>120</v>
      </c>
      <c r="H5005" s="1" t="s">
        <v>54</v>
      </c>
      <c r="I5005" s="1" t="s">
        <v>44</v>
      </c>
      <c r="J5005" s="4" t="n">
        <v>44937</v>
      </c>
      <c r="K5005" s="5" t="b">
        <f aca="false">TRUE()</f>
        <v>1</v>
      </c>
      <c r="L5005" s="6" t="str">
        <f aca="false">IFERROR(INDEX(CategoryCodes!$B$2:$B$9,MATCH(C5005,CategoryCodes!$A$2:$A$9,0)),"")</f>
        <v>G</v>
      </c>
      <c r="M5005" s="7" t="n">
        <f aca="false">IFERROR(VALUE(MID(D5005,FIND("_",D5005)+1,FIND("_",D5005,FIND("_",D5005)+1)-FIND("_",D5005)-1)),"")</f>
        <v>11</v>
      </c>
      <c r="N5005" s="7" t="str">
        <f aca="false">IF(OR(C5005="",M5005=""),"",C5005&amp;" Item "&amp;M5005)</f>
        <v>Milk Products Item 11</v>
      </c>
      <c r="O5005" s="7" t="n">
        <v>358</v>
      </c>
      <c r="P5005" s="8" t="n">
        <f aca="false">G5005*Q5005</f>
        <v>12</v>
      </c>
      <c r="Q5005" s="9" t="n">
        <f aca="false">IF(K5005=TRUE(),0.1,0)</f>
        <v>0.1</v>
      </c>
    </row>
    <row r="5006" customFormat="false" ht="15" hidden="false" customHeight="true" outlineLevel="0" collapsed="false">
      <c r="A5006" s="1" t="s">
        <v>5259</v>
      </c>
      <c r="B5006" s="1" t="s">
        <v>104</v>
      </c>
      <c r="C5006" s="1" t="s">
        <v>34</v>
      </c>
      <c r="D5006" s="1" t="s">
        <v>407</v>
      </c>
      <c r="E5006" s="1" t="n">
        <v>21.5</v>
      </c>
      <c r="F5006" s="1" t="n">
        <v>3</v>
      </c>
      <c r="G5006" s="1" t="n">
        <v>64.5</v>
      </c>
      <c r="H5006" s="1" t="s">
        <v>31</v>
      </c>
      <c r="I5006" s="1" t="s">
        <v>44</v>
      </c>
      <c r="J5006" s="4" t="n">
        <v>45166</v>
      </c>
      <c r="K5006" s="5" t="b">
        <f aca="false">FALSE()</f>
        <v>0</v>
      </c>
      <c r="L5006" s="6" t="str">
        <f aca="false">IFERROR(INDEX(CategoryCodes!$B$2:$B$9,MATCH(C5006,CategoryCodes!$A$2:$A$9,0)),"")</f>
        <v>A</v>
      </c>
      <c r="M5006" s="7" t="n">
        <f aca="false">IFERROR(VALUE(MID(D5006,FIND("_",D5006)+1,FIND("_",D5006,FIND("_",D5006)+1)-FIND("_",D5006)-1)),"")</f>
        <v>12</v>
      </c>
      <c r="N5006" s="7" t="str">
        <f aca="false">IF(OR(C5006="",M5006=""),"",C5006&amp;" Item "&amp;M5006)</f>
        <v>Beverages Item 12</v>
      </c>
      <c r="O5006" s="7" t="n">
        <v>386</v>
      </c>
      <c r="P5006" s="8" t="n">
        <f aca="false">G5006*Q5006</f>
        <v>0</v>
      </c>
      <c r="Q5006" s="9" t="n">
        <f aca="false">IF(K5006=TRUE(),0.1,0)</f>
        <v>0</v>
      </c>
    </row>
    <row r="5007" customFormat="false" ht="15" hidden="false" customHeight="true" outlineLevel="0" collapsed="false">
      <c r="A5007" s="1" t="s">
        <v>5260</v>
      </c>
      <c r="B5007" s="1" t="s">
        <v>114</v>
      </c>
      <c r="C5007" s="1" t="s">
        <v>72</v>
      </c>
      <c r="E5007" s="1" t="n">
        <v>38</v>
      </c>
      <c r="H5007" s="1" t="s">
        <v>54</v>
      </c>
      <c r="I5007" s="1" t="s">
        <v>22</v>
      </c>
      <c r="J5007" s="4" t="n">
        <v>45437</v>
      </c>
      <c r="L5007" s="6" t="str">
        <f aca="false">IFERROR(INDEX(CategoryCodes!$B$2:$B$9,MATCH(C5007,CategoryCodes!$A$2:$A$9,0)),"")</f>
        <v>D</v>
      </c>
      <c r="M5007" s="7" t="str">
        <f aca="false">IFERROR(VALUE(MID(D5007,FIND("_",D5007)+1,FIND("_",D5007,FIND("_",D5007)+1)-FIND("_",D5007)-1)),"")</f>
        <v/>
      </c>
      <c r="N5007" s="7" t="str">
        <f aca="false">IF(OR(C5007="",M5007=""),"",C5007&amp;" Item "&amp;M5007)</f>
        <v/>
      </c>
      <c r="O5007" s="7" t="n">
        <v>119</v>
      </c>
      <c r="P5007" s="8" t="n">
        <f aca="false">G5007*Q5007</f>
        <v>0</v>
      </c>
      <c r="Q5007" s="9" t="n">
        <f aca="false">IF(K5007=TRUE(),0.1,0)</f>
        <v>0</v>
      </c>
    </row>
    <row r="5008" customFormat="false" ht="15" hidden="false" customHeight="true" outlineLevel="0" collapsed="false">
      <c r="A5008" s="1" t="s">
        <v>5261</v>
      </c>
      <c r="B5008" s="1" t="s">
        <v>129</v>
      </c>
      <c r="C5008" s="1" t="s">
        <v>34</v>
      </c>
      <c r="D5008" s="1" t="s">
        <v>77</v>
      </c>
      <c r="E5008" s="1" t="n">
        <v>14</v>
      </c>
      <c r="F5008" s="1" t="n">
        <v>3</v>
      </c>
      <c r="G5008" s="1" t="n">
        <v>42</v>
      </c>
      <c r="H5008" s="1" t="s">
        <v>54</v>
      </c>
      <c r="I5008" s="1" t="s">
        <v>44</v>
      </c>
      <c r="J5008" s="4" t="n">
        <v>45040</v>
      </c>
      <c r="K5008" s="5" t="b">
        <f aca="false">TRUE()</f>
        <v>1</v>
      </c>
      <c r="L5008" s="6" t="str">
        <f aca="false">IFERROR(INDEX(CategoryCodes!$B$2:$B$9,MATCH(C5008,CategoryCodes!$A$2:$A$9,0)),"")</f>
        <v>A</v>
      </c>
      <c r="M5008" s="7" t="n">
        <f aca="false">IFERROR(VALUE(MID(D5008,FIND("_",D5008)+1,FIND("_",D5008,FIND("_",D5008)+1)-FIND("_",D5008)-1)),"")</f>
        <v>7</v>
      </c>
      <c r="N5008" s="7" t="str">
        <f aca="false">IF(OR(C5008="",M5008=""),"",C5008&amp;" Item "&amp;M5008)</f>
        <v>Beverages Item 7</v>
      </c>
      <c r="O5008" s="7" t="n">
        <v>219</v>
      </c>
      <c r="P5008" s="8" t="n">
        <f aca="false">G5008*Q5008</f>
        <v>4.2</v>
      </c>
      <c r="Q5008" s="9" t="n">
        <f aca="false">IF(K5008=TRUE(),0.1,0)</f>
        <v>0.1</v>
      </c>
    </row>
    <row r="5009" customFormat="false" ht="15" hidden="false" customHeight="true" outlineLevel="0" collapsed="false">
      <c r="A5009" s="1" t="s">
        <v>5262</v>
      </c>
      <c r="B5009" s="1" t="s">
        <v>61</v>
      </c>
      <c r="C5009" s="1" t="s">
        <v>72</v>
      </c>
      <c r="D5009" s="1" t="s">
        <v>649</v>
      </c>
      <c r="E5009" s="1" t="n">
        <v>26</v>
      </c>
      <c r="F5009" s="1" t="n">
        <v>9</v>
      </c>
      <c r="G5009" s="1" t="n">
        <v>234</v>
      </c>
      <c r="H5009" s="1" t="s">
        <v>21</v>
      </c>
      <c r="I5009" s="1" t="s">
        <v>22</v>
      </c>
      <c r="J5009" s="4" t="n">
        <v>45320</v>
      </c>
      <c r="K5009" s="5" t="b">
        <f aca="false">TRUE()</f>
        <v>1</v>
      </c>
      <c r="L5009" s="6" t="str">
        <f aca="false">IFERROR(INDEX(CategoryCodes!$B$2:$B$9,MATCH(C5009,CategoryCodes!$A$2:$A$9,0)),"")</f>
        <v>D</v>
      </c>
      <c r="M5009" s="7" t="n">
        <f aca="false">IFERROR(VALUE(MID(D5009,FIND("_",D5009)+1,FIND("_",D5009,FIND("_",D5009)+1)-FIND("_",D5009)-1)),"")</f>
        <v>15</v>
      </c>
      <c r="N5009" s="7" t="str">
        <f aca="false">IF(OR(C5009="",M5009=""),"",C5009&amp;" Item "&amp;M5009)</f>
        <v>Electric household essentials Item 15</v>
      </c>
      <c r="O5009" s="7" t="n">
        <v>335</v>
      </c>
      <c r="P5009" s="8" t="n">
        <f aca="false">G5009*Q5009</f>
        <v>23.4</v>
      </c>
      <c r="Q5009" s="9" t="n">
        <f aca="false">IF(K5009=TRUE(),0.1,0)</f>
        <v>0.1</v>
      </c>
    </row>
    <row r="5010" customFormat="false" ht="15" hidden="false" customHeight="true" outlineLevel="0" collapsed="false">
      <c r="A5010" s="1" t="s">
        <v>5263</v>
      </c>
      <c r="B5010" s="1" t="s">
        <v>28</v>
      </c>
      <c r="C5010" s="1" t="s">
        <v>38</v>
      </c>
      <c r="D5010" s="1" t="s">
        <v>166</v>
      </c>
      <c r="E5010" s="1" t="n">
        <v>36.5</v>
      </c>
      <c r="F5010" s="1" t="n">
        <v>8</v>
      </c>
      <c r="G5010" s="1" t="n">
        <v>292</v>
      </c>
      <c r="H5010" s="1" t="s">
        <v>54</v>
      </c>
      <c r="I5010" s="1" t="s">
        <v>44</v>
      </c>
      <c r="J5010" s="4" t="n">
        <v>45641</v>
      </c>
      <c r="L5010" s="6" t="str">
        <f aca="false">IFERROR(INDEX(CategoryCodes!$B$2:$B$9,MATCH(C5010,CategoryCodes!$A$2:$A$9,0)),"")</f>
        <v>E</v>
      </c>
      <c r="M5010" s="7" t="n">
        <f aca="false">IFERROR(VALUE(MID(D5010,FIND("_",D5010)+1,FIND("_",D5010,FIND("_",D5010)+1)-FIND("_",D5010)-1)),"")</f>
        <v>22</v>
      </c>
      <c r="N5010" s="7" t="str">
        <f aca="false">IF(OR(C5010="",M5010=""),"",C5010&amp;" Item "&amp;M5010)</f>
        <v>Food Item 22</v>
      </c>
      <c r="O5010" s="7" t="n">
        <v>46</v>
      </c>
      <c r="P5010" s="8" t="n">
        <f aca="false">G5010*Q5010</f>
        <v>0</v>
      </c>
      <c r="Q5010" s="9" t="n">
        <f aca="false">IF(K5010=TRUE(),0.1,0)</f>
        <v>0</v>
      </c>
    </row>
    <row r="5011" customFormat="false" ht="15" hidden="false" customHeight="true" outlineLevel="0" collapsed="false">
      <c r="A5011" s="1" t="s">
        <v>5264</v>
      </c>
      <c r="B5011" s="1" t="s">
        <v>119</v>
      </c>
      <c r="C5011" s="1" t="s">
        <v>19</v>
      </c>
      <c r="D5011" s="1" t="s">
        <v>509</v>
      </c>
      <c r="E5011" s="1" t="n">
        <v>33.5</v>
      </c>
      <c r="F5011" s="1" t="n">
        <v>9</v>
      </c>
      <c r="G5011" s="1" t="n">
        <v>301.5</v>
      </c>
      <c r="H5011" s="1" t="s">
        <v>21</v>
      </c>
      <c r="I5011" s="1" t="s">
        <v>44</v>
      </c>
      <c r="J5011" s="4" t="n">
        <v>45529</v>
      </c>
      <c r="K5011" s="5" t="b">
        <f aca="false">FALSE()</f>
        <v>0</v>
      </c>
      <c r="L5011" s="6" t="str">
        <f aca="false">IFERROR(INDEX(CategoryCodes!$B$2:$B$9,MATCH(C5011,CategoryCodes!$A$2:$A$9,0)),"")</f>
        <v>H</v>
      </c>
      <c r="M5011" s="7" t="n">
        <f aca="false">IFERROR(VALUE(MID(D5011,FIND("_",D5011)+1,FIND("_",D5011,FIND("_",D5011)+1)-FIND("_",D5011)-1)),"")</f>
        <v>20</v>
      </c>
      <c r="N5011" s="7" t="str">
        <f aca="false">IF(OR(C5011="",M5011=""),"",C5011&amp;" Item "&amp;M5011)</f>
        <v>Patisserie Item 20</v>
      </c>
      <c r="O5011" s="7" t="n">
        <v>360</v>
      </c>
      <c r="P5011" s="8" t="n">
        <f aca="false">G5011*Q5011</f>
        <v>0</v>
      </c>
      <c r="Q5011" s="9" t="n">
        <f aca="false">IF(K5011=TRUE(),0.1,0)</f>
        <v>0</v>
      </c>
    </row>
    <row r="5012" customFormat="false" ht="15" hidden="false" customHeight="true" outlineLevel="0" collapsed="false">
      <c r="A5012" s="1" t="s">
        <v>5265</v>
      </c>
      <c r="B5012" s="1" t="s">
        <v>95</v>
      </c>
      <c r="C5012" s="1" t="s">
        <v>25</v>
      </c>
      <c r="D5012" s="1" t="s">
        <v>350</v>
      </c>
      <c r="E5012" s="1" t="n">
        <v>26</v>
      </c>
      <c r="F5012" s="1" t="n">
        <v>5</v>
      </c>
      <c r="G5012" s="1" t="n">
        <v>130</v>
      </c>
      <c r="H5012" s="1" t="s">
        <v>54</v>
      </c>
      <c r="I5012" s="1" t="s">
        <v>22</v>
      </c>
      <c r="J5012" s="4" t="n">
        <v>45011</v>
      </c>
      <c r="L5012" s="6" t="str">
        <f aca="false">IFERROR(INDEX(CategoryCodes!$B$2:$B$9,MATCH(C5012,CategoryCodes!$A$2:$A$9,0)),"")</f>
        <v>G</v>
      </c>
      <c r="M5012" s="7" t="n">
        <f aca="false">IFERROR(VALUE(MID(D5012,FIND("_",D5012)+1,FIND("_",D5012,FIND("_",D5012)+1)-FIND("_",D5012)-1)),"")</f>
        <v>15</v>
      </c>
      <c r="N5012" s="7" t="str">
        <f aca="false">IF(OR(C5012="",M5012=""),"",C5012&amp;" Item "&amp;M5012)</f>
        <v>Milk Products Item 15</v>
      </c>
      <c r="O5012" s="7" t="n">
        <v>48</v>
      </c>
      <c r="P5012" s="8" t="n">
        <f aca="false">G5012*Q5012</f>
        <v>0</v>
      </c>
      <c r="Q5012" s="9" t="n">
        <f aca="false">IF(K5012=TRUE(),0.1,0)</f>
        <v>0</v>
      </c>
    </row>
    <row r="5013" customFormat="false" ht="15" hidden="false" customHeight="true" outlineLevel="0" collapsed="false">
      <c r="A5013" s="1" t="s">
        <v>5266</v>
      </c>
      <c r="B5013" s="1" t="s">
        <v>75</v>
      </c>
      <c r="C5013" s="1" t="s">
        <v>72</v>
      </c>
      <c r="D5013" s="1" t="s">
        <v>375</v>
      </c>
      <c r="E5013" s="1" t="n">
        <v>36.5</v>
      </c>
      <c r="F5013" s="1" t="n">
        <v>5</v>
      </c>
      <c r="G5013" s="1" t="n">
        <v>182.5</v>
      </c>
      <c r="H5013" s="1" t="s">
        <v>54</v>
      </c>
      <c r="I5013" s="1" t="s">
        <v>44</v>
      </c>
      <c r="J5013" s="4" t="n">
        <v>45086</v>
      </c>
      <c r="L5013" s="6" t="str">
        <f aca="false">IFERROR(INDEX(CategoryCodes!$B$2:$B$9,MATCH(C5013,CategoryCodes!$A$2:$A$9,0)),"")</f>
        <v>D</v>
      </c>
      <c r="M5013" s="7" t="n">
        <f aca="false">IFERROR(VALUE(MID(D5013,FIND("_",D5013)+1,FIND("_",D5013,FIND("_",D5013)+1)-FIND("_",D5013)-1)),"")</f>
        <v>22</v>
      </c>
      <c r="N5013" s="7" t="str">
        <f aca="false">IF(OR(C5013="",M5013=""),"",C5013&amp;" Item "&amp;M5013)</f>
        <v>Electric household essentials Item 22</v>
      </c>
      <c r="O5013" s="7" t="n">
        <v>0</v>
      </c>
      <c r="P5013" s="8" t="n">
        <f aca="false">G5013*Q5013</f>
        <v>0</v>
      </c>
      <c r="Q5013" s="9" t="n">
        <f aca="false">IF(K5013=TRUE(),0.1,0)</f>
        <v>0</v>
      </c>
    </row>
    <row r="5014" customFormat="false" ht="15" hidden="false" customHeight="true" outlineLevel="0" collapsed="false">
      <c r="A5014" s="1" t="s">
        <v>5267</v>
      </c>
      <c r="B5014" s="1" t="s">
        <v>119</v>
      </c>
      <c r="C5014" s="1" t="s">
        <v>38</v>
      </c>
      <c r="D5014" s="1" t="s">
        <v>96</v>
      </c>
      <c r="E5014" s="1" t="n">
        <v>24.5</v>
      </c>
      <c r="F5014" s="1" t="n">
        <v>2</v>
      </c>
      <c r="G5014" s="1" t="n">
        <v>49</v>
      </c>
      <c r="H5014" s="1" t="s">
        <v>31</v>
      </c>
      <c r="I5014" s="1" t="s">
        <v>44</v>
      </c>
      <c r="J5014" s="4" t="n">
        <v>45101</v>
      </c>
      <c r="K5014" s="5" t="b">
        <f aca="false">TRUE()</f>
        <v>1</v>
      </c>
      <c r="L5014" s="6" t="str">
        <f aca="false">IFERROR(INDEX(CategoryCodes!$B$2:$B$9,MATCH(C5014,CategoryCodes!$A$2:$A$9,0)),"")</f>
        <v>E</v>
      </c>
      <c r="M5014" s="7" t="n">
        <f aca="false">IFERROR(VALUE(MID(D5014,FIND("_",D5014)+1,FIND("_",D5014,FIND("_",D5014)+1)-FIND("_",D5014)-1)),"")</f>
        <v>14</v>
      </c>
      <c r="N5014" s="7" t="str">
        <f aca="false">IF(OR(C5014="",M5014=""),"",C5014&amp;" Item "&amp;M5014)</f>
        <v>Food Item 14</v>
      </c>
      <c r="O5014" s="7" t="n">
        <v>109</v>
      </c>
      <c r="P5014" s="8" t="n">
        <f aca="false">G5014*Q5014</f>
        <v>4.9</v>
      </c>
      <c r="Q5014" s="9" t="n">
        <f aca="false">IF(K5014=TRUE(),0.1,0)</f>
        <v>0.1</v>
      </c>
    </row>
    <row r="5015" customFormat="false" ht="15" hidden="false" customHeight="true" outlineLevel="0" collapsed="false">
      <c r="A5015" s="1" t="s">
        <v>5268</v>
      </c>
      <c r="B5015" s="1" t="s">
        <v>46</v>
      </c>
      <c r="C5015" s="1" t="s">
        <v>29</v>
      </c>
      <c r="D5015" s="1" t="s">
        <v>389</v>
      </c>
      <c r="E5015" s="1" t="n">
        <v>41</v>
      </c>
      <c r="F5015" s="1" t="n">
        <v>3</v>
      </c>
      <c r="G5015" s="1" t="n">
        <v>123</v>
      </c>
      <c r="H5015" s="1" t="s">
        <v>54</v>
      </c>
      <c r="I5015" s="1" t="s">
        <v>44</v>
      </c>
      <c r="J5015" s="4" t="n">
        <v>45583</v>
      </c>
      <c r="K5015" s="5" t="b">
        <f aca="false">FALSE()</f>
        <v>0</v>
      </c>
      <c r="L5015" s="6" t="str">
        <f aca="false">IFERROR(INDEX(CategoryCodes!$B$2:$B$9,MATCH(C5015,CategoryCodes!$A$2:$A$9,0)),"")</f>
        <v>B</v>
      </c>
      <c r="M5015" s="7" t="n">
        <f aca="false">IFERROR(VALUE(MID(D5015,FIND("_",D5015)+1,FIND("_",D5015,FIND("_",D5015)+1)-FIND("_",D5015)-1)),"")</f>
        <v>25</v>
      </c>
      <c r="N5015" s="7" t="str">
        <f aca="false">IF(OR(C5015="",M5015=""),"",C5015&amp;" Item "&amp;M5015)</f>
        <v>Butchers Item 25</v>
      </c>
      <c r="O5015" s="7" t="n">
        <v>244</v>
      </c>
      <c r="P5015" s="8" t="n">
        <f aca="false">G5015*Q5015</f>
        <v>0</v>
      </c>
      <c r="Q5015" s="9" t="n">
        <f aca="false">IF(K5015=TRUE(),0.1,0)</f>
        <v>0</v>
      </c>
    </row>
    <row r="5016" customFormat="false" ht="15" hidden="false" customHeight="true" outlineLevel="0" collapsed="false">
      <c r="A5016" s="1" t="s">
        <v>5269</v>
      </c>
      <c r="B5016" s="1" t="s">
        <v>129</v>
      </c>
      <c r="C5016" s="1" t="s">
        <v>136</v>
      </c>
      <c r="D5016" s="1" t="s">
        <v>281</v>
      </c>
      <c r="E5016" s="1" t="n">
        <v>6.5</v>
      </c>
      <c r="F5016" s="1" t="n">
        <v>5</v>
      </c>
      <c r="G5016" s="1" t="n">
        <v>32.5</v>
      </c>
      <c r="H5016" s="1" t="s">
        <v>54</v>
      </c>
      <c r="I5016" s="1" t="s">
        <v>22</v>
      </c>
      <c r="J5016" s="4" t="n">
        <v>44725</v>
      </c>
      <c r="L5016" s="6" t="str">
        <f aca="false">IFERROR(INDEX(CategoryCodes!$B$2:$B$9,MATCH(C5016,CategoryCodes!$A$2:$A$9,0)),"")</f>
        <v>C</v>
      </c>
      <c r="M5016" s="7" t="n">
        <f aca="false">IFERROR(VALUE(MID(D5016,FIND("_",D5016)+1,FIND("_",D5016,FIND("_",D5016)+1)-FIND("_",D5016)-1)),"")</f>
        <v>2</v>
      </c>
      <c r="N5016" s="7" t="str">
        <f aca="false">IF(OR(C5016="",M5016=""),"",C5016&amp;" Item "&amp;M5016)</f>
        <v>Computers and electric accessories Item 2</v>
      </c>
      <c r="O5016" s="7" t="n">
        <v>39</v>
      </c>
      <c r="P5016" s="8" t="n">
        <f aca="false">G5016*Q5016</f>
        <v>0</v>
      </c>
      <c r="Q5016" s="9" t="n">
        <f aca="false">IF(K5016=TRUE(),0.1,0)</f>
        <v>0</v>
      </c>
    </row>
    <row r="5017" customFormat="false" ht="15" hidden="false" customHeight="true" outlineLevel="0" collapsed="false">
      <c r="A5017" s="1" t="s">
        <v>5270</v>
      </c>
      <c r="B5017" s="1" t="s">
        <v>119</v>
      </c>
      <c r="C5017" s="1" t="s">
        <v>38</v>
      </c>
      <c r="D5017" s="1" t="s">
        <v>166</v>
      </c>
      <c r="E5017" s="1" t="n">
        <v>36.5</v>
      </c>
      <c r="F5017" s="1" t="n">
        <v>4</v>
      </c>
      <c r="G5017" s="1" t="n">
        <v>146</v>
      </c>
      <c r="H5017" s="1" t="s">
        <v>31</v>
      </c>
      <c r="I5017" s="1" t="s">
        <v>44</v>
      </c>
      <c r="J5017" s="4" t="n">
        <v>45089</v>
      </c>
      <c r="K5017" s="5" t="b">
        <f aca="false">FALSE()</f>
        <v>0</v>
      </c>
      <c r="L5017" s="6" t="str">
        <f aca="false">IFERROR(INDEX(CategoryCodes!$B$2:$B$9,MATCH(C5017,CategoryCodes!$A$2:$A$9,0)),"")</f>
        <v>E</v>
      </c>
      <c r="M5017" s="7" t="n">
        <f aca="false">IFERROR(VALUE(MID(D5017,FIND("_",D5017)+1,FIND("_",D5017,FIND("_",D5017)+1)-FIND("_",D5017)-1)),"")</f>
        <v>22</v>
      </c>
      <c r="N5017" s="7" t="str">
        <f aca="false">IF(OR(C5017="",M5017=""),"",C5017&amp;" Item "&amp;M5017)</f>
        <v>Food Item 22</v>
      </c>
      <c r="O5017" s="7" t="n">
        <v>67</v>
      </c>
      <c r="P5017" s="8" t="n">
        <f aca="false">G5017*Q5017</f>
        <v>0</v>
      </c>
      <c r="Q5017" s="9" t="n">
        <f aca="false">IF(K5017=TRUE(),0.1,0)</f>
        <v>0</v>
      </c>
    </row>
    <row r="5018" customFormat="false" ht="15" hidden="false" customHeight="true" outlineLevel="0" collapsed="false">
      <c r="A5018" s="1" t="s">
        <v>5271</v>
      </c>
      <c r="B5018" s="1" t="s">
        <v>106</v>
      </c>
      <c r="C5018" s="1" t="s">
        <v>136</v>
      </c>
      <c r="D5018" s="1" t="s">
        <v>145</v>
      </c>
      <c r="E5018" s="1" t="n">
        <v>11</v>
      </c>
      <c r="F5018" s="1" t="n">
        <v>8</v>
      </c>
      <c r="G5018" s="1" t="n">
        <v>88</v>
      </c>
      <c r="H5018" s="1" t="s">
        <v>31</v>
      </c>
      <c r="I5018" s="1" t="s">
        <v>22</v>
      </c>
      <c r="J5018" s="4" t="n">
        <v>44793</v>
      </c>
      <c r="K5018" s="5" t="b">
        <f aca="false">FALSE()</f>
        <v>0</v>
      </c>
      <c r="L5018" s="6" t="str">
        <f aca="false">IFERROR(INDEX(CategoryCodes!$B$2:$B$9,MATCH(C5018,CategoryCodes!$A$2:$A$9,0)),"")</f>
        <v>C</v>
      </c>
      <c r="M5018" s="7" t="n">
        <f aca="false">IFERROR(VALUE(MID(D5018,FIND("_",D5018)+1,FIND("_",D5018,FIND("_",D5018)+1)-FIND("_",D5018)-1)),"")</f>
        <v>5</v>
      </c>
      <c r="N5018" s="7" t="str">
        <f aca="false">IF(OR(C5018="",M5018=""),"",C5018&amp;" Item "&amp;M5018)</f>
        <v>Computers and electric accessories Item 5</v>
      </c>
      <c r="O5018" s="7" t="n">
        <v>303</v>
      </c>
      <c r="P5018" s="8" t="n">
        <f aca="false">G5018*Q5018</f>
        <v>0</v>
      </c>
      <c r="Q5018" s="9" t="n">
        <f aca="false">IF(K5018=TRUE(),0.1,0)</f>
        <v>0</v>
      </c>
    </row>
    <row r="5019" customFormat="false" ht="15" hidden="false" customHeight="true" outlineLevel="0" collapsed="false">
      <c r="A5019" s="1" t="s">
        <v>5272</v>
      </c>
      <c r="B5019" s="1" t="s">
        <v>61</v>
      </c>
      <c r="C5019" s="1" t="s">
        <v>25</v>
      </c>
      <c r="D5019" s="1" t="s">
        <v>64</v>
      </c>
      <c r="E5019" s="1" t="n">
        <v>27.5</v>
      </c>
      <c r="F5019" s="1" t="n">
        <v>2</v>
      </c>
      <c r="G5019" s="1" t="n">
        <v>55</v>
      </c>
      <c r="H5019" s="1" t="s">
        <v>21</v>
      </c>
      <c r="I5019" s="1" t="s">
        <v>44</v>
      </c>
      <c r="J5019" s="4" t="n">
        <v>45574</v>
      </c>
      <c r="K5019" s="5" t="b">
        <f aca="false">TRUE()</f>
        <v>1</v>
      </c>
      <c r="L5019" s="6" t="str">
        <f aca="false">IFERROR(INDEX(CategoryCodes!$B$2:$B$9,MATCH(C5019,CategoryCodes!$A$2:$A$9,0)),"")</f>
        <v>G</v>
      </c>
      <c r="M5019" s="7" t="n">
        <f aca="false">IFERROR(VALUE(MID(D5019,FIND("_",D5019)+1,FIND("_",D5019,FIND("_",D5019)+1)-FIND("_",D5019)-1)),"")</f>
        <v>16</v>
      </c>
      <c r="N5019" s="7" t="str">
        <f aca="false">IF(OR(C5019="",M5019=""),"",C5019&amp;" Item "&amp;M5019)</f>
        <v>Milk Products Item 16</v>
      </c>
      <c r="O5019" s="7" t="n">
        <v>115</v>
      </c>
      <c r="P5019" s="8" t="n">
        <f aca="false">G5019*Q5019</f>
        <v>5.5</v>
      </c>
      <c r="Q5019" s="9" t="n">
        <f aca="false">IF(K5019=TRUE(),0.1,0)</f>
        <v>0.1</v>
      </c>
    </row>
    <row r="5020" customFormat="false" ht="15" hidden="false" customHeight="true" outlineLevel="0" collapsed="false">
      <c r="A5020" s="1" t="s">
        <v>5273</v>
      </c>
      <c r="B5020" s="1" t="s">
        <v>33</v>
      </c>
      <c r="C5020" s="1" t="s">
        <v>72</v>
      </c>
      <c r="F5020" s="1" t="n">
        <v>10</v>
      </c>
      <c r="G5020" s="1" t="n">
        <v>320</v>
      </c>
      <c r="H5020" s="1" t="s">
        <v>21</v>
      </c>
      <c r="I5020" s="1" t="s">
        <v>22</v>
      </c>
      <c r="J5020" s="4" t="n">
        <v>45026</v>
      </c>
      <c r="L5020" s="6" t="str">
        <f aca="false">IFERROR(INDEX(CategoryCodes!$B$2:$B$9,MATCH(C5020,CategoryCodes!$A$2:$A$9,0)),"")</f>
        <v>D</v>
      </c>
      <c r="M5020" s="7" t="str">
        <f aca="false">IFERROR(VALUE(MID(D5020,FIND("_",D5020)+1,FIND("_",D5020,FIND("_",D5020)+1)-FIND("_",D5020)-1)),"")</f>
        <v/>
      </c>
      <c r="N5020" s="7" t="str">
        <f aca="false">IF(OR(C5020="",M5020=""),"",C5020&amp;" Item "&amp;M5020)</f>
        <v/>
      </c>
      <c r="O5020" s="7" t="n">
        <v>265</v>
      </c>
      <c r="P5020" s="8" t="n">
        <f aca="false">G5020*Q5020</f>
        <v>0</v>
      </c>
      <c r="Q5020" s="9" t="n">
        <f aca="false">IF(K5020=TRUE(),0.1,0)</f>
        <v>0</v>
      </c>
    </row>
    <row r="5021" customFormat="false" ht="15" hidden="false" customHeight="true" outlineLevel="0" collapsed="false">
      <c r="A5021" s="1" t="s">
        <v>5274</v>
      </c>
      <c r="B5021" s="1" t="s">
        <v>90</v>
      </c>
      <c r="C5021" s="1" t="s">
        <v>72</v>
      </c>
      <c r="D5021" s="1" t="s">
        <v>328</v>
      </c>
      <c r="E5021" s="1" t="n">
        <v>32</v>
      </c>
      <c r="F5021" s="1" t="n">
        <v>8</v>
      </c>
      <c r="G5021" s="1" t="n">
        <v>256</v>
      </c>
      <c r="H5021" s="1" t="s">
        <v>54</v>
      </c>
      <c r="I5021" s="1" t="s">
        <v>22</v>
      </c>
      <c r="J5021" s="4" t="n">
        <v>44734</v>
      </c>
      <c r="K5021" s="5" t="b">
        <f aca="false">FALSE()</f>
        <v>0</v>
      </c>
      <c r="L5021" s="6" t="str">
        <f aca="false">IFERROR(INDEX(CategoryCodes!$B$2:$B$9,MATCH(C5021,CategoryCodes!$A$2:$A$9,0)),"")</f>
        <v>D</v>
      </c>
      <c r="M5021" s="7" t="n">
        <f aca="false">IFERROR(VALUE(MID(D5021,FIND("_",D5021)+1,FIND("_",D5021,FIND("_",D5021)+1)-FIND("_",D5021)-1)),"")</f>
        <v>19</v>
      </c>
      <c r="N5021" s="7" t="str">
        <f aca="false">IF(OR(C5021="",M5021=""),"",C5021&amp;" Item "&amp;M5021)</f>
        <v>Electric household essentials Item 19</v>
      </c>
      <c r="O5021" s="7" t="n">
        <v>348</v>
      </c>
      <c r="P5021" s="8" t="n">
        <f aca="false">G5021*Q5021</f>
        <v>0</v>
      </c>
      <c r="Q5021" s="9" t="n">
        <f aca="false">IF(K5021=TRUE(),0.1,0)</f>
        <v>0</v>
      </c>
    </row>
    <row r="5022" customFormat="false" ht="15" hidden="false" customHeight="true" outlineLevel="0" collapsed="false">
      <c r="A5022" s="1" t="s">
        <v>5275</v>
      </c>
      <c r="B5022" s="1" t="s">
        <v>24</v>
      </c>
      <c r="C5022" s="1" t="s">
        <v>47</v>
      </c>
      <c r="D5022" s="1" t="s">
        <v>301</v>
      </c>
      <c r="E5022" s="1" t="n">
        <v>6.5</v>
      </c>
      <c r="F5022" s="1" t="n">
        <v>4</v>
      </c>
      <c r="G5022" s="1" t="n">
        <v>26</v>
      </c>
      <c r="H5022" s="1" t="s">
        <v>31</v>
      </c>
      <c r="I5022" s="1" t="s">
        <v>44</v>
      </c>
      <c r="J5022" s="4" t="n">
        <v>44629</v>
      </c>
      <c r="K5022" s="5" t="b">
        <f aca="false">FALSE()</f>
        <v>0</v>
      </c>
      <c r="L5022" s="6" t="str">
        <f aca="false">IFERROR(INDEX(CategoryCodes!$B$2:$B$9,MATCH(C5022,CategoryCodes!$A$2:$A$9,0)),"")</f>
        <v>F</v>
      </c>
      <c r="M5022" s="7" t="n">
        <f aca="false">IFERROR(VALUE(MID(D5022,FIND("_",D5022)+1,FIND("_",D5022,FIND("_",D5022)+1)-FIND("_",D5022)-1)),"")</f>
        <v>2</v>
      </c>
      <c r="N5022" s="7" t="str">
        <f aca="false">IF(OR(C5022="",M5022=""),"",C5022&amp;" Item "&amp;M5022)</f>
        <v>Furniture Item 2</v>
      </c>
      <c r="O5022" s="7" t="n">
        <v>227</v>
      </c>
      <c r="P5022" s="8" t="n">
        <f aca="false">G5022*Q5022</f>
        <v>0</v>
      </c>
      <c r="Q5022" s="9" t="n">
        <f aca="false">IF(K5022=TRUE(),0.1,0)</f>
        <v>0</v>
      </c>
    </row>
    <row r="5023" customFormat="false" ht="15" hidden="false" customHeight="true" outlineLevel="0" collapsed="false">
      <c r="A5023" s="1" t="s">
        <v>5276</v>
      </c>
      <c r="B5023" s="1" t="s">
        <v>18</v>
      </c>
      <c r="C5023" s="1" t="s">
        <v>29</v>
      </c>
      <c r="D5023" s="1" t="s">
        <v>1245</v>
      </c>
      <c r="E5023" s="1" t="n">
        <v>26</v>
      </c>
      <c r="F5023" s="1" t="n">
        <v>2</v>
      </c>
      <c r="G5023" s="1" t="n">
        <v>52</v>
      </c>
      <c r="H5023" s="1" t="s">
        <v>31</v>
      </c>
      <c r="I5023" s="1" t="s">
        <v>44</v>
      </c>
      <c r="J5023" s="4" t="n">
        <v>45120</v>
      </c>
      <c r="K5023" s="5" t="b">
        <f aca="false">FALSE()</f>
        <v>0</v>
      </c>
      <c r="L5023" s="6" t="str">
        <f aca="false">IFERROR(INDEX(CategoryCodes!$B$2:$B$9,MATCH(C5023,CategoryCodes!$A$2:$A$9,0)),"")</f>
        <v>B</v>
      </c>
      <c r="M5023" s="7" t="n">
        <f aca="false">IFERROR(VALUE(MID(D5023,FIND("_",D5023)+1,FIND("_",D5023,FIND("_",D5023)+1)-FIND("_",D5023)-1)),"")</f>
        <v>15</v>
      </c>
      <c r="N5023" s="7" t="str">
        <f aca="false">IF(OR(C5023="",M5023=""),"",C5023&amp;" Item "&amp;M5023)</f>
        <v>Butchers Item 15</v>
      </c>
      <c r="O5023" s="7" t="n">
        <v>4</v>
      </c>
      <c r="P5023" s="8" t="n">
        <f aca="false">G5023*Q5023</f>
        <v>0</v>
      </c>
      <c r="Q5023" s="9" t="n">
        <f aca="false">IF(K5023=TRUE(),0.1,0)</f>
        <v>0</v>
      </c>
    </row>
    <row r="5024" customFormat="false" ht="15" hidden="false" customHeight="true" outlineLevel="0" collapsed="false">
      <c r="A5024" s="1" t="s">
        <v>5277</v>
      </c>
      <c r="B5024" s="1" t="s">
        <v>86</v>
      </c>
      <c r="C5024" s="1" t="s">
        <v>25</v>
      </c>
      <c r="D5024" s="1" t="s">
        <v>148</v>
      </c>
      <c r="E5024" s="1" t="n">
        <v>32</v>
      </c>
      <c r="F5024" s="1" t="n">
        <v>3</v>
      </c>
      <c r="G5024" s="1" t="n">
        <v>96</v>
      </c>
      <c r="H5024" s="1" t="s">
        <v>31</v>
      </c>
      <c r="I5024" s="1" t="s">
        <v>44</v>
      </c>
      <c r="J5024" s="4" t="n">
        <v>45475</v>
      </c>
      <c r="K5024" s="5" t="b">
        <f aca="false">TRUE()</f>
        <v>1</v>
      </c>
      <c r="L5024" s="6" t="str">
        <f aca="false">IFERROR(INDEX(CategoryCodes!$B$2:$B$9,MATCH(C5024,CategoryCodes!$A$2:$A$9,0)),"")</f>
        <v>G</v>
      </c>
      <c r="M5024" s="7" t="n">
        <f aca="false">IFERROR(VALUE(MID(D5024,FIND("_",D5024)+1,FIND("_",D5024,FIND("_",D5024)+1)-FIND("_",D5024)-1)),"")</f>
        <v>19</v>
      </c>
      <c r="N5024" s="7" t="str">
        <f aca="false">IF(OR(C5024="",M5024=""),"",C5024&amp;" Item "&amp;M5024)</f>
        <v>Milk Products Item 19</v>
      </c>
      <c r="O5024" s="7" t="n">
        <v>4</v>
      </c>
      <c r="P5024" s="8" t="n">
        <f aca="false">G5024*Q5024</f>
        <v>9.6</v>
      </c>
      <c r="Q5024" s="9" t="n">
        <f aca="false">IF(K5024=TRUE(),0.1,0)</f>
        <v>0.1</v>
      </c>
    </row>
    <row r="5025" customFormat="false" ht="15" hidden="false" customHeight="true" outlineLevel="0" collapsed="false">
      <c r="A5025" s="1" t="s">
        <v>5278</v>
      </c>
      <c r="B5025" s="1" t="s">
        <v>86</v>
      </c>
      <c r="C5025" s="1" t="s">
        <v>34</v>
      </c>
      <c r="D5025" s="1" t="s">
        <v>211</v>
      </c>
      <c r="E5025" s="1" t="n">
        <v>24.5</v>
      </c>
      <c r="F5025" s="1" t="n">
        <v>10</v>
      </c>
      <c r="G5025" s="1" t="n">
        <v>245</v>
      </c>
      <c r="H5025" s="1" t="s">
        <v>54</v>
      </c>
      <c r="I5025" s="1" t="s">
        <v>44</v>
      </c>
      <c r="J5025" s="4" t="n">
        <v>45085</v>
      </c>
      <c r="K5025" s="5" t="b">
        <f aca="false">FALSE()</f>
        <v>0</v>
      </c>
      <c r="L5025" s="6" t="str">
        <f aca="false">IFERROR(INDEX(CategoryCodes!$B$2:$B$9,MATCH(C5025,CategoryCodes!$A$2:$A$9,0)),"")</f>
        <v>A</v>
      </c>
      <c r="M5025" s="7" t="n">
        <f aca="false">IFERROR(VALUE(MID(D5025,FIND("_",D5025)+1,FIND("_",D5025,FIND("_",D5025)+1)-FIND("_",D5025)-1)),"")</f>
        <v>14</v>
      </c>
      <c r="N5025" s="7" t="str">
        <f aca="false">IF(OR(C5025="",M5025=""),"",C5025&amp;" Item "&amp;M5025)</f>
        <v>Beverages Item 14</v>
      </c>
      <c r="O5025" s="7" t="n">
        <v>356</v>
      </c>
      <c r="P5025" s="8" t="n">
        <f aca="false">G5025*Q5025</f>
        <v>0</v>
      </c>
      <c r="Q5025" s="9" t="n">
        <f aca="false">IF(K5025=TRUE(),0.1,0)</f>
        <v>0</v>
      </c>
    </row>
    <row r="5026" customFormat="false" ht="15" hidden="false" customHeight="true" outlineLevel="0" collapsed="false">
      <c r="A5026" s="1" t="s">
        <v>5279</v>
      </c>
      <c r="B5026" s="1" t="s">
        <v>104</v>
      </c>
      <c r="C5026" s="1" t="s">
        <v>38</v>
      </c>
      <c r="D5026" s="1" t="s">
        <v>488</v>
      </c>
      <c r="E5026" s="1" t="n">
        <v>23</v>
      </c>
      <c r="F5026" s="1" t="n">
        <v>3</v>
      </c>
      <c r="G5026" s="1" t="n">
        <v>69</v>
      </c>
      <c r="H5026" s="1" t="s">
        <v>21</v>
      </c>
      <c r="I5026" s="1" t="s">
        <v>44</v>
      </c>
      <c r="J5026" s="4" t="n">
        <v>44817</v>
      </c>
      <c r="L5026" s="6" t="str">
        <f aca="false">IFERROR(INDEX(CategoryCodes!$B$2:$B$9,MATCH(C5026,CategoryCodes!$A$2:$A$9,0)),"")</f>
        <v>E</v>
      </c>
      <c r="M5026" s="7" t="n">
        <f aca="false">IFERROR(VALUE(MID(D5026,FIND("_",D5026)+1,FIND("_",D5026,FIND("_",D5026)+1)-FIND("_",D5026)-1)),"")</f>
        <v>13</v>
      </c>
      <c r="N5026" s="7" t="str">
        <f aca="false">IF(OR(C5026="",M5026=""),"",C5026&amp;" Item "&amp;M5026)</f>
        <v>Food Item 13</v>
      </c>
      <c r="O5026" s="7" t="n">
        <v>175</v>
      </c>
      <c r="P5026" s="8" t="n">
        <f aca="false">G5026*Q5026</f>
        <v>0</v>
      </c>
      <c r="Q5026" s="9" t="n">
        <f aca="false">IF(K5026=TRUE(),0.1,0)</f>
        <v>0</v>
      </c>
    </row>
    <row r="5027" customFormat="false" ht="15" hidden="false" customHeight="true" outlineLevel="0" collapsed="false">
      <c r="A5027" s="1" t="s">
        <v>5280</v>
      </c>
      <c r="B5027" s="1" t="s">
        <v>28</v>
      </c>
      <c r="C5027" s="1" t="s">
        <v>38</v>
      </c>
      <c r="D5027" s="1" t="s">
        <v>504</v>
      </c>
      <c r="E5027" s="1" t="n">
        <v>29</v>
      </c>
      <c r="F5027" s="1" t="n">
        <v>6</v>
      </c>
      <c r="G5027" s="1" t="n">
        <v>174</v>
      </c>
      <c r="H5027" s="1" t="s">
        <v>31</v>
      </c>
      <c r="I5027" s="1" t="s">
        <v>44</v>
      </c>
      <c r="J5027" s="4" t="n">
        <v>44701</v>
      </c>
      <c r="K5027" s="5" t="b">
        <f aca="false">TRUE()</f>
        <v>1</v>
      </c>
      <c r="L5027" s="6" t="str">
        <f aca="false">IFERROR(INDEX(CategoryCodes!$B$2:$B$9,MATCH(C5027,CategoryCodes!$A$2:$A$9,0)),"")</f>
        <v>E</v>
      </c>
      <c r="M5027" s="7" t="n">
        <f aca="false">IFERROR(VALUE(MID(D5027,FIND("_",D5027)+1,FIND("_",D5027,FIND("_",D5027)+1)-FIND("_",D5027)-1)),"")</f>
        <v>17</v>
      </c>
      <c r="N5027" s="7" t="str">
        <f aca="false">IF(OR(C5027="",M5027=""),"",C5027&amp;" Item "&amp;M5027)</f>
        <v>Food Item 17</v>
      </c>
      <c r="O5027" s="7" t="n">
        <v>418</v>
      </c>
      <c r="P5027" s="8" t="n">
        <f aca="false">G5027*Q5027</f>
        <v>17.4</v>
      </c>
      <c r="Q5027" s="9" t="n">
        <f aca="false">IF(K5027=TRUE(),0.1,0)</f>
        <v>0.1</v>
      </c>
    </row>
    <row r="5028" customFormat="false" ht="15" hidden="false" customHeight="true" outlineLevel="0" collapsed="false">
      <c r="A5028" s="1" t="s">
        <v>5281</v>
      </c>
      <c r="B5028" s="1" t="s">
        <v>80</v>
      </c>
      <c r="C5028" s="1" t="s">
        <v>136</v>
      </c>
      <c r="D5028" s="1" t="s">
        <v>341</v>
      </c>
      <c r="E5028" s="1" t="n">
        <v>20</v>
      </c>
      <c r="F5028" s="1" t="n">
        <v>8</v>
      </c>
      <c r="G5028" s="1" t="n">
        <v>160</v>
      </c>
      <c r="H5028" s="1" t="s">
        <v>21</v>
      </c>
      <c r="I5028" s="1" t="s">
        <v>22</v>
      </c>
      <c r="J5028" s="4" t="n">
        <v>44932</v>
      </c>
      <c r="K5028" s="5" t="b">
        <f aca="false">TRUE()</f>
        <v>1</v>
      </c>
      <c r="L5028" s="6" t="str">
        <f aca="false">IFERROR(INDEX(CategoryCodes!$B$2:$B$9,MATCH(C5028,CategoryCodes!$A$2:$A$9,0)),"")</f>
        <v>C</v>
      </c>
      <c r="M5028" s="7" t="n">
        <f aca="false">IFERROR(VALUE(MID(D5028,FIND("_",D5028)+1,FIND("_",D5028,FIND("_",D5028)+1)-FIND("_",D5028)-1)),"")</f>
        <v>11</v>
      </c>
      <c r="N5028" s="7" t="str">
        <f aca="false">IF(OR(C5028="",M5028=""),"",C5028&amp;" Item "&amp;M5028)</f>
        <v>Computers and electric accessories Item 11</v>
      </c>
      <c r="O5028" s="7" t="n">
        <v>61</v>
      </c>
      <c r="P5028" s="8" t="n">
        <f aca="false">G5028*Q5028</f>
        <v>16</v>
      </c>
      <c r="Q5028" s="9" t="n">
        <f aca="false">IF(K5028=TRUE(),0.1,0)</f>
        <v>0.1</v>
      </c>
    </row>
    <row r="5029" customFormat="false" ht="15" hidden="false" customHeight="true" outlineLevel="0" collapsed="false">
      <c r="A5029" s="1" t="s">
        <v>5282</v>
      </c>
      <c r="B5029" s="1" t="s">
        <v>129</v>
      </c>
      <c r="C5029" s="1" t="s">
        <v>72</v>
      </c>
      <c r="D5029" s="1" t="s">
        <v>375</v>
      </c>
      <c r="E5029" s="1" t="n">
        <v>36.5</v>
      </c>
      <c r="F5029" s="1" t="n">
        <v>7</v>
      </c>
      <c r="G5029" s="1" t="n">
        <v>255.5</v>
      </c>
      <c r="H5029" s="1" t="s">
        <v>54</v>
      </c>
      <c r="I5029" s="1" t="s">
        <v>22</v>
      </c>
      <c r="J5029" s="4" t="n">
        <v>44722</v>
      </c>
      <c r="K5029" s="5" t="b">
        <f aca="false">TRUE()</f>
        <v>1</v>
      </c>
      <c r="L5029" s="6" t="str">
        <f aca="false">IFERROR(INDEX(CategoryCodes!$B$2:$B$9,MATCH(C5029,CategoryCodes!$A$2:$A$9,0)),"")</f>
        <v>D</v>
      </c>
      <c r="M5029" s="7" t="n">
        <f aca="false">IFERROR(VALUE(MID(D5029,FIND("_",D5029)+1,FIND("_",D5029,FIND("_",D5029)+1)-FIND("_",D5029)-1)),"")</f>
        <v>22</v>
      </c>
      <c r="N5029" s="7" t="str">
        <f aca="false">IF(OR(C5029="",M5029=""),"",C5029&amp;" Item "&amp;M5029)</f>
        <v>Electric household essentials Item 22</v>
      </c>
      <c r="O5029" s="7" t="n">
        <v>440</v>
      </c>
      <c r="P5029" s="8" t="n">
        <f aca="false">G5029*Q5029</f>
        <v>25.55</v>
      </c>
      <c r="Q5029" s="9" t="n">
        <f aca="false">IF(K5029=TRUE(),0.1,0)</f>
        <v>0.1</v>
      </c>
    </row>
    <row r="5030" customFormat="false" ht="15" hidden="false" customHeight="true" outlineLevel="0" collapsed="false">
      <c r="A5030" s="1" t="s">
        <v>5283</v>
      </c>
      <c r="B5030" s="1" t="s">
        <v>52</v>
      </c>
      <c r="C5030" s="1" t="s">
        <v>38</v>
      </c>
      <c r="D5030" s="1" t="s">
        <v>134</v>
      </c>
      <c r="E5030" s="1" t="n">
        <v>21.5</v>
      </c>
      <c r="F5030" s="1" t="n">
        <v>7</v>
      </c>
      <c r="G5030" s="1" t="n">
        <v>150.5</v>
      </c>
      <c r="H5030" s="1" t="s">
        <v>31</v>
      </c>
      <c r="I5030" s="1" t="s">
        <v>44</v>
      </c>
      <c r="J5030" s="4" t="n">
        <v>45542</v>
      </c>
      <c r="L5030" s="6" t="str">
        <f aca="false">IFERROR(INDEX(CategoryCodes!$B$2:$B$9,MATCH(C5030,CategoryCodes!$A$2:$A$9,0)),"")</f>
        <v>E</v>
      </c>
      <c r="M5030" s="7" t="n">
        <f aca="false">IFERROR(VALUE(MID(D5030,FIND("_",D5030)+1,FIND("_",D5030,FIND("_",D5030)+1)-FIND("_",D5030)-1)),"")</f>
        <v>12</v>
      </c>
      <c r="N5030" s="7" t="str">
        <f aca="false">IF(OR(C5030="",M5030=""),"",C5030&amp;" Item "&amp;M5030)</f>
        <v>Food Item 12</v>
      </c>
      <c r="O5030" s="7" t="n">
        <v>216</v>
      </c>
      <c r="P5030" s="8" t="n">
        <f aca="false">G5030*Q5030</f>
        <v>0</v>
      </c>
      <c r="Q5030" s="9" t="n">
        <f aca="false">IF(K5030=TRUE(),0.1,0)</f>
        <v>0</v>
      </c>
    </row>
    <row r="5031" customFormat="false" ht="15" hidden="false" customHeight="true" outlineLevel="0" collapsed="false">
      <c r="A5031" s="1" t="s">
        <v>5284</v>
      </c>
      <c r="B5031" s="1" t="s">
        <v>129</v>
      </c>
      <c r="C5031" s="1" t="s">
        <v>72</v>
      </c>
      <c r="E5031" s="1" t="n">
        <v>23</v>
      </c>
      <c r="H5031" s="1" t="s">
        <v>21</v>
      </c>
      <c r="I5031" s="1" t="s">
        <v>22</v>
      </c>
      <c r="J5031" s="4" t="n">
        <v>44878</v>
      </c>
      <c r="L5031" s="6" t="str">
        <f aca="false">IFERROR(INDEX(CategoryCodes!$B$2:$B$9,MATCH(C5031,CategoryCodes!$A$2:$A$9,0)),"")</f>
        <v>D</v>
      </c>
      <c r="M5031" s="7" t="str">
        <f aca="false">IFERROR(VALUE(MID(D5031,FIND("_",D5031)+1,FIND("_",D5031,FIND("_",D5031)+1)-FIND("_",D5031)-1)),"")</f>
        <v/>
      </c>
      <c r="N5031" s="7" t="str">
        <f aca="false">IF(OR(C5031="",M5031=""),"",C5031&amp;" Item "&amp;M5031)</f>
        <v/>
      </c>
      <c r="O5031" s="7" t="n">
        <v>355</v>
      </c>
      <c r="P5031" s="8" t="n">
        <f aca="false">G5031*Q5031</f>
        <v>0</v>
      </c>
      <c r="Q5031" s="9" t="n">
        <f aca="false">IF(K5031=TRUE(),0.1,0)</f>
        <v>0</v>
      </c>
    </row>
    <row r="5032" customFormat="false" ht="15" hidden="false" customHeight="true" outlineLevel="0" collapsed="false">
      <c r="A5032" s="1" t="s">
        <v>5285</v>
      </c>
      <c r="B5032" s="1" t="s">
        <v>129</v>
      </c>
      <c r="C5032" s="1" t="s">
        <v>72</v>
      </c>
      <c r="D5032" s="1" t="s">
        <v>73</v>
      </c>
      <c r="E5032" s="1" t="n">
        <v>23</v>
      </c>
      <c r="F5032" s="1" t="n">
        <v>7</v>
      </c>
      <c r="G5032" s="1" t="n">
        <v>161</v>
      </c>
      <c r="H5032" s="1" t="s">
        <v>54</v>
      </c>
      <c r="I5032" s="1" t="s">
        <v>44</v>
      </c>
      <c r="J5032" s="4" t="n">
        <v>44574</v>
      </c>
      <c r="L5032" s="6" t="str">
        <f aca="false">IFERROR(INDEX(CategoryCodes!$B$2:$B$9,MATCH(C5032,CategoryCodes!$A$2:$A$9,0)),"")</f>
        <v>D</v>
      </c>
      <c r="M5032" s="7" t="n">
        <f aca="false">IFERROR(VALUE(MID(D5032,FIND("_",D5032)+1,FIND("_",D5032,FIND("_",D5032)+1)-FIND("_",D5032)-1)),"")</f>
        <v>13</v>
      </c>
      <c r="N5032" s="7" t="str">
        <f aca="false">IF(OR(C5032="",M5032=""),"",C5032&amp;" Item "&amp;M5032)</f>
        <v>Electric household essentials Item 13</v>
      </c>
      <c r="O5032" s="7" t="n">
        <v>67</v>
      </c>
      <c r="P5032" s="8" t="n">
        <f aca="false">G5032*Q5032</f>
        <v>0</v>
      </c>
      <c r="Q5032" s="9" t="n">
        <f aca="false">IF(K5032=TRUE(),0.1,0)</f>
        <v>0</v>
      </c>
    </row>
    <row r="5033" customFormat="false" ht="15" hidden="false" customHeight="true" outlineLevel="0" collapsed="false">
      <c r="A5033" s="1" t="s">
        <v>5286</v>
      </c>
      <c r="B5033" s="1" t="s">
        <v>69</v>
      </c>
      <c r="C5033" s="1" t="s">
        <v>136</v>
      </c>
      <c r="D5033" s="1" t="s">
        <v>164</v>
      </c>
      <c r="E5033" s="1" t="n">
        <v>36.5</v>
      </c>
      <c r="F5033" s="1" t="n">
        <v>2</v>
      </c>
      <c r="G5033" s="1" t="n">
        <v>73</v>
      </c>
      <c r="H5033" s="1" t="s">
        <v>54</v>
      </c>
      <c r="I5033" s="1" t="s">
        <v>22</v>
      </c>
      <c r="J5033" s="4" t="n">
        <v>44829</v>
      </c>
      <c r="L5033" s="6" t="str">
        <f aca="false">IFERROR(INDEX(CategoryCodes!$B$2:$B$9,MATCH(C5033,CategoryCodes!$A$2:$A$9,0)),"")</f>
        <v>C</v>
      </c>
      <c r="M5033" s="7" t="n">
        <f aca="false">IFERROR(VALUE(MID(D5033,FIND("_",D5033)+1,FIND("_",D5033,FIND("_",D5033)+1)-FIND("_",D5033)-1)),"")</f>
        <v>22</v>
      </c>
      <c r="N5033" s="7" t="str">
        <f aca="false">IF(OR(C5033="",M5033=""),"",C5033&amp;" Item "&amp;M5033)</f>
        <v>Computers and electric accessories Item 22</v>
      </c>
      <c r="O5033" s="7" t="n">
        <v>244</v>
      </c>
      <c r="P5033" s="8" t="n">
        <f aca="false">G5033*Q5033</f>
        <v>0</v>
      </c>
      <c r="Q5033" s="9" t="n">
        <f aca="false">IF(K5033=TRUE(),0.1,0)</f>
        <v>0</v>
      </c>
    </row>
    <row r="5034" customFormat="false" ht="15" hidden="false" customHeight="true" outlineLevel="0" collapsed="false">
      <c r="A5034" s="1" t="s">
        <v>5287</v>
      </c>
      <c r="B5034" s="1" t="s">
        <v>37</v>
      </c>
      <c r="C5034" s="1" t="s">
        <v>47</v>
      </c>
      <c r="D5034" s="1" t="s">
        <v>203</v>
      </c>
      <c r="E5034" s="1" t="n">
        <v>35</v>
      </c>
      <c r="F5034" s="1" t="n">
        <v>4</v>
      </c>
      <c r="G5034" s="1" t="n">
        <v>140</v>
      </c>
      <c r="H5034" s="1" t="s">
        <v>54</v>
      </c>
      <c r="I5034" s="1" t="s">
        <v>44</v>
      </c>
      <c r="J5034" s="4" t="n">
        <v>44918</v>
      </c>
      <c r="L5034" s="6" t="str">
        <f aca="false">IFERROR(INDEX(CategoryCodes!$B$2:$B$9,MATCH(C5034,CategoryCodes!$A$2:$A$9,0)),"")</f>
        <v>F</v>
      </c>
      <c r="M5034" s="7" t="n">
        <f aca="false">IFERROR(VALUE(MID(D5034,FIND("_",D5034)+1,FIND("_",D5034,FIND("_",D5034)+1)-FIND("_",D5034)-1)),"")</f>
        <v>21</v>
      </c>
      <c r="N5034" s="7" t="str">
        <f aca="false">IF(OR(C5034="",M5034=""),"",C5034&amp;" Item "&amp;M5034)</f>
        <v>Furniture Item 21</v>
      </c>
      <c r="O5034" s="7" t="n">
        <v>36</v>
      </c>
      <c r="P5034" s="8" t="n">
        <f aca="false">G5034*Q5034</f>
        <v>0</v>
      </c>
      <c r="Q5034" s="9" t="n">
        <f aca="false">IF(K5034=TRUE(),0.1,0)</f>
        <v>0</v>
      </c>
    </row>
    <row r="5035" customFormat="false" ht="15" hidden="false" customHeight="true" outlineLevel="0" collapsed="false">
      <c r="A5035" s="1" t="s">
        <v>5288</v>
      </c>
      <c r="B5035" s="1" t="s">
        <v>75</v>
      </c>
      <c r="C5035" s="1" t="s">
        <v>25</v>
      </c>
      <c r="D5035" s="1" t="s">
        <v>64</v>
      </c>
      <c r="E5035" s="1" t="n">
        <v>27.5</v>
      </c>
      <c r="F5035" s="1" t="n">
        <v>7</v>
      </c>
      <c r="G5035" s="1" t="n">
        <v>192.5</v>
      </c>
      <c r="H5035" s="1" t="s">
        <v>31</v>
      </c>
      <c r="I5035" s="1" t="s">
        <v>44</v>
      </c>
      <c r="J5035" s="4" t="n">
        <v>45186</v>
      </c>
      <c r="K5035" s="5" t="b">
        <f aca="false">TRUE()</f>
        <v>1</v>
      </c>
      <c r="L5035" s="6" t="str">
        <f aca="false">IFERROR(INDEX(CategoryCodes!$B$2:$B$9,MATCH(C5035,CategoryCodes!$A$2:$A$9,0)),"")</f>
        <v>G</v>
      </c>
      <c r="M5035" s="7" t="n">
        <f aca="false">IFERROR(VALUE(MID(D5035,FIND("_",D5035)+1,FIND("_",D5035,FIND("_",D5035)+1)-FIND("_",D5035)-1)),"")</f>
        <v>16</v>
      </c>
      <c r="N5035" s="7" t="str">
        <f aca="false">IF(OR(C5035="",M5035=""),"",C5035&amp;" Item "&amp;M5035)</f>
        <v>Milk Products Item 16</v>
      </c>
      <c r="O5035" s="7" t="n">
        <v>117</v>
      </c>
      <c r="P5035" s="8" t="n">
        <f aca="false">G5035*Q5035</f>
        <v>19.25</v>
      </c>
      <c r="Q5035" s="9" t="n">
        <f aca="false">IF(K5035=TRUE(),0.1,0)</f>
        <v>0.1</v>
      </c>
    </row>
    <row r="5036" customFormat="false" ht="15" hidden="false" customHeight="true" outlineLevel="0" collapsed="false">
      <c r="A5036" s="1" t="s">
        <v>5289</v>
      </c>
      <c r="B5036" s="1" t="s">
        <v>33</v>
      </c>
      <c r="C5036" s="1" t="s">
        <v>19</v>
      </c>
      <c r="D5036" s="1" t="s">
        <v>213</v>
      </c>
      <c r="E5036" s="1" t="n">
        <v>9.5</v>
      </c>
      <c r="F5036" s="1" t="n">
        <v>1</v>
      </c>
      <c r="G5036" s="1" t="n">
        <v>9.5</v>
      </c>
      <c r="H5036" s="1" t="s">
        <v>21</v>
      </c>
      <c r="I5036" s="1" t="s">
        <v>44</v>
      </c>
      <c r="J5036" s="4" t="n">
        <v>45582</v>
      </c>
      <c r="K5036" s="5" t="b">
        <f aca="false">TRUE()</f>
        <v>1</v>
      </c>
      <c r="L5036" s="6" t="str">
        <f aca="false">IFERROR(INDEX(CategoryCodes!$B$2:$B$9,MATCH(C5036,CategoryCodes!$A$2:$A$9,0)),"")</f>
        <v>H</v>
      </c>
      <c r="M5036" s="7" t="n">
        <f aca="false">IFERROR(VALUE(MID(D5036,FIND("_",D5036)+1,FIND("_",D5036,FIND("_",D5036)+1)-FIND("_",D5036)-1)),"")</f>
        <v>4</v>
      </c>
      <c r="N5036" s="7" t="str">
        <f aca="false">IF(OR(C5036="",M5036=""),"",C5036&amp;" Item "&amp;M5036)</f>
        <v>Patisserie Item 4</v>
      </c>
      <c r="O5036" s="7" t="n">
        <v>196</v>
      </c>
      <c r="P5036" s="8" t="n">
        <f aca="false">G5036*Q5036</f>
        <v>0.95</v>
      </c>
      <c r="Q5036" s="9" t="n">
        <f aca="false">IF(K5036=TRUE(),0.1,0)</f>
        <v>0.1</v>
      </c>
    </row>
    <row r="5037" customFormat="false" ht="15" hidden="false" customHeight="true" outlineLevel="0" collapsed="false">
      <c r="A5037" s="1" t="s">
        <v>5290</v>
      </c>
      <c r="B5037" s="1" t="s">
        <v>18</v>
      </c>
      <c r="C5037" s="1" t="s">
        <v>29</v>
      </c>
      <c r="D5037" s="1" t="s">
        <v>91</v>
      </c>
      <c r="E5037" s="1" t="n">
        <v>33.5</v>
      </c>
      <c r="F5037" s="1" t="n">
        <v>9</v>
      </c>
      <c r="G5037" s="1" t="n">
        <v>301.5</v>
      </c>
      <c r="H5037" s="1" t="s">
        <v>31</v>
      </c>
      <c r="I5037" s="1" t="s">
        <v>44</v>
      </c>
      <c r="J5037" s="4" t="n">
        <v>45050</v>
      </c>
      <c r="K5037" s="5" t="b">
        <f aca="false">FALSE()</f>
        <v>0</v>
      </c>
      <c r="L5037" s="6" t="str">
        <f aca="false">IFERROR(INDEX(CategoryCodes!$B$2:$B$9,MATCH(C5037,CategoryCodes!$A$2:$A$9,0)),"")</f>
        <v>B</v>
      </c>
      <c r="M5037" s="7" t="n">
        <f aca="false">IFERROR(VALUE(MID(D5037,FIND("_",D5037)+1,FIND("_",D5037,FIND("_",D5037)+1)-FIND("_",D5037)-1)),"")</f>
        <v>20</v>
      </c>
      <c r="N5037" s="7" t="str">
        <f aca="false">IF(OR(C5037="",M5037=""),"",C5037&amp;" Item "&amp;M5037)</f>
        <v>Butchers Item 20</v>
      </c>
      <c r="O5037" s="7" t="n">
        <v>45</v>
      </c>
      <c r="P5037" s="8" t="n">
        <f aca="false">G5037*Q5037</f>
        <v>0</v>
      </c>
      <c r="Q5037" s="9" t="n">
        <f aca="false">IF(K5037=TRUE(),0.1,0)</f>
        <v>0</v>
      </c>
    </row>
    <row r="5038" customFormat="false" ht="15" hidden="false" customHeight="true" outlineLevel="0" collapsed="false">
      <c r="A5038" s="1" t="s">
        <v>5291</v>
      </c>
      <c r="B5038" s="1" t="s">
        <v>46</v>
      </c>
      <c r="C5038" s="1" t="s">
        <v>34</v>
      </c>
      <c r="D5038" s="1" t="s">
        <v>871</v>
      </c>
      <c r="E5038" s="1" t="n">
        <v>26</v>
      </c>
      <c r="F5038" s="1" t="n">
        <v>8</v>
      </c>
      <c r="G5038" s="1" t="n">
        <v>208</v>
      </c>
      <c r="H5038" s="1" t="s">
        <v>21</v>
      </c>
      <c r="I5038" s="1" t="s">
        <v>44</v>
      </c>
      <c r="J5038" s="4" t="n">
        <v>45435</v>
      </c>
      <c r="K5038" s="5" t="b">
        <f aca="false">TRUE()</f>
        <v>1</v>
      </c>
      <c r="L5038" s="6" t="str">
        <f aca="false">IFERROR(INDEX(CategoryCodes!$B$2:$B$9,MATCH(C5038,CategoryCodes!$A$2:$A$9,0)),"")</f>
        <v>A</v>
      </c>
      <c r="M5038" s="7" t="n">
        <f aca="false">IFERROR(VALUE(MID(D5038,FIND("_",D5038)+1,FIND("_",D5038,FIND("_",D5038)+1)-FIND("_",D5038)-1)),"")</f>
        <v>15</v>
      </c>
      <c r="N5038" s="7" t="str">
        <f aca="false">IF(OR(C5038="",M5038=""),"",C5038&amp;" Item "&amp;M5038)</f>
        <v>Beverages Item 15</v>
      </c>
      <c r="O5038" s="7" t="n">
        <v>374</v>
      </c>
      <c r="P5038" s="8" t="n">
        <f aca="false">G5038*Q5038</f>
        <v>20.8</v>
      </c>
      <c r="Q5038" s="9" t="n">
        <f aca="false">IF(K5038=TRUE(),0.1,0)</f>
        <v>0.1</v>
      </c>
    </row>
    <row r="5039" customFormat="false" ht="15" hidden="false" customHeight="true" outlineLevel="0" collapsed="false">
      <c r="A5039" s="1" t="s">
        <v>5292</v>
      </c>
      <c r="B5039" s="1" t="s">
        <v>28</v>
      </c>
      <c r="C5039" s="1" t="s">
        <v>136</v>
      </c>
      <c r="D5039" s="1" t="s">
        <v>249</v>
      </c>
      <c r="E5039" s="1" t="n">
        <v>15.5</v>
      </c>
      <c r="F5039" s="1" t="n">
        <v>6</v>
      </c>
      <c r="G5039" s="1" t="n">
        <v>93</v>
      </c>
      <c r="H5039" s="1" t="s">
        <v>54</v>
      </c>
      <c r="I5039" s="1" t="s">
        <v>44</v>
      </c>
      <c r="J5039" s="4" t="n">
        <v>44845</v>
      </c>
      <c r="K5039" s="5" t="b">
        <f aca="false">TRUE()</f>
        <v>1</v>
      </c>
      <c r="L5039" s="6" t="str">
        <f aca="false">IFERROR(INDEX(CategoryCodes!$B$2:$B$9,MATCH(C5039,CategoryCodes!$A$2:$A$9,0)),"")</f>
        <v>C</v>
      </c>
      <c r="M5039" s="7" t="n">
        <f aca="false">IFERROR(VALUE(MID(D5039,FIND("_",D5039)+1,FIND("_",D5039,FIND("_",D5039)+1)-FIND("_",D5039)-1)),"")</f>
        <v>8</v>
      </c>
      <c r="N5039" s="7" t="str">
        <f aca="false">IF(OR(C5039="",M5039=""),"",C5039&amp;" Item "&amp;M5039)</f>
        <v>Computers and electric accessories Item 8</v>
      </c>
      <c r="O5039" s="7" t="n">
        <v>412</v>
      </c>
      <c r="P5039" s="8" t="n">
        <f aca="false">G5039*Q5039</f>
        <v>9.3</v>
      </c>
      <c r="Q5039" s="9" t="n">
        <f aca="false">IF(K5039=TRUE(),0.1,0)</f>
        <v>0.1</v>
      </c>
    </row>
    <row r="5040" customFormat="false" ht="15" hidden="false" customHeight="true" outlineLevel="0" collapsed="false">
      <c r="A5040" s="1" t="s">
        <v>5293</v>
      </c>
      <c r="B5040" s="1" t="s">
        <v>28</v>
      </c>
      <c r="C5040" s="1" t="s">
        <v>19</v>
      </c>
      <c r="D5040" s="1" t="s">
        <v>461</v>
      </c>
      <c r="E5040" s="1" t="n">
        <v>26</v>
      </c>
      <c r="F5040" s="1" t="n">
        <v>9</v>
      </c>
      <c r="G5040" s="1" t="n">
        <v>234</v>
      </c>
      <c r="H5040" s="1" t="s">
        <v>31</v>
      </c>
      <c r="I5040" s="1" t="s">
        <v>44</v>
      </c>
      <c r="J5040" s="4" t="n">
        <v>44802</v>
      </c>
      <c r="K5040" s="5" t="b">
        <f aca="false">TRUE()</f>
        <v>1</v>
      </c>
      <c r="L5040" s="6" t="str">
        <f aca="false">IFERROR(INDEX(CategoryCodes!$B$2:$B$9,MATCH(C5040,CategoryCodes!$A$2:$A$9,0)),"")</f>
        <v>H</v>
      </c>
      <c r="M5040" s="7" t="n">
        <f aca="false">IFERROR(VALUE(MID(D5040,FIND("_",D5040)+1,FIND("_",D5040,FIND("_",D5040)+1)-FIND("_",D5040)-1)),"")</f>
        <v>15</v>
      </c>
      <c r="N5040" s="7" t="str">
        <f aca="false">IF(OR(C5040="",M5040=""),"",C5040&amp;" Item "&amp;M5040)</f>
        <v>Patisserie Item 15</v>
      </c>
      <c r="O5040" s="7" t="n">
        <v>52</v>
      </c>
      <c r="P5040" s="8" t="n">
        <f aca="false">G5040*Q5040</f>
        <v>23.4</v>
      </c>
      <c r="Q5040" s="9" t="n">
        <f aca="false">IF(K5040=TRUE(),0.1,0)</f>
        <v>0.1</v>
      </c>
    </row>
    <row r="5041" customFormat="false" ht="15" hidden="false" customHeight="true" outlineLevel="0" collapsed="false">
      <c r="A5041" s="1" t="s">
        <v>5294</v>
      </c>
      <c r="B5041" s="1" t="s">
        <v>75</v>
      </c>
      <c r="C5041" s="1" t="s">
        <v>38</v>
      </c>
      <c r="D5041" s="1" t="s">
        <v>415</v>
      </c>
      <c r="E5041" s="1" t="n">
        <v>11</v>
      </c>
      <c r="F5041" s="1" t="n">
        <v>1</v>
      </c>
      <c r="G5041" s="1" t="n">
        <v>11</v>
      </c>
      <c r="H5041" s="1" t="s">
        <v>54</v>
      </c>
      <c r="I5041" s="1" t="s">
        <v>44</v>
      </c>
      <c r="J5041" s="4" t="n">
        <v>45564</v>
      </c>
      <c r="K5041" s="5" t="b">
        <f aca="false">FALSE()</f>
        <v>0</v>
      </c>
      <c r="L5041" s="6" t="str">
        <f aca="false">IFERROR(INDEX(CategoryCodes!$B$2:$B$9,MATCH(C5041,CategoryCodes!$A$2:$A$9,0)),"")</f>
        <v>E</v>
      </c>
      <c r="M5041" s="7" t="n">
        <f aca="false">IFERROR(VALUE(MID(D5041,FIND("_",D5041)+1,FIND("_",D5041,FIND("_",D5041)+1)-FIND("_",D5041)-1)),"")</f>
        <v>5</v>
      </c>
      <c r="N5041" s="7" t="str">
        <f aca="false">IF(OR(C5041="",M5041=""),"",C5041&amp;" Item "&amp;M5041)</f>
        <v>Food Item 5</v>
      </c>
      <c r="O5041" s="7" t="n">
        <v>52</v>
      </c>
      <c r="P5041" s="8" t="n">
        <f aca="false">G5041*Q5041</f>
        <v>0</v>
      </c>
      <c r="Q5041" s="9" t="n">
        <f aca="false">IF(K5041=TRUE(),0.1,0)</f>
        <v>0</v>
      </c>
    </row>
    <row r="5042" customFormat="false" ht="15" hidden="false" customHeight="true" outlineLevel="0" collapsed="false">
      <c r="A5042" s="1" t="s">
        <v>5295</v>
      </c>
      <c r="B5042" s="1" t="s">
        <v>106</v>
      </c>
      <c r="C5042" s="1" t="s">
        <v>34</v>
      </c>
      <c r="D5042" s="1" t="s">
        <v>77</v>
      </c>
      <c r="E5042" s="1" t="n">
        <v>14</v>
      </c>
      <c r="F5042" s="1" t="n">
        <v>8</v>
      </c>
      <c r="G5042" s="1" t="n">
        <v>112</v>
      </c>
      <c r="H5042" s="1" t="s">
        <v>54</v>
      </c>
      <c r="I5042" s="1" t="s">
        <v>22</v>
      </c>
      <c r="J5042" s="4" t="n">
        <v>45113</v>
      </c>
      <c r="L5042" s="6" t="str">
        <f aca="false">IFERROR(INDEX(CategoryCodes!$B$2:$B$9,MATCH(C5042,CategoryCodes!$A$2:$A$9,0)),"")</f>
        <v>A</v>
      </c>
      <c r="M5042" s="7" t="n">
        <f aca="false">IFERROR(VALUE(MID(D5042,FIND("_",D5042)+1,FIND("_",D5042,FIND("_",D5042)+1)-FIND("_",D5042)-1)),"")</f>
        <v>7</v>
      </c>
      <c r="N5042" s="7" t="str">
        <f aca="false">IF(OR(C5042="",M5042=""),"",C5042&amp;" Item "&amp;M5042)</f>
        <v>Beverages Item 7</v>
      </c>
      <c r="O5042" s="7" t="n">
        <v>160</v>
      </c>
      <c r="P5042" s="8" t="n">
        <f aca="false">G5042*Q5042</f>
        <v>0</v>
      </c>
      <c r="Q5042" s="9" t="n">
        <f aca="false">IF(K5042=TRUE(),0.1,0)</f>
        <v>0</v>
      </c>
    </row>
    <row r="5043" customFormat="false" ht="15" hidden="false" customHeight="true" outlineLevel="0" collapsed="false">
      <c r="A5043" s="1" t="s">
        <v>5296</v>
      </c>
      <c r="B5043" s="1" t="s">
        <v>69</v>
      </c>
      <c r="C5043" s="1" t="s">
        <v>38</v>
      </c>
      <c r="D5043" s="1" t="s">
        <v>191</v>
      </c>
      <c r="E5043" s="1" t="n">
        <v>33.5</v>
      </c>
      <c r="F5043" s="1" t="n">
        <v>7</v>
      </c>
      <c r="G5043" s="1" t="n">
        <v>234.5</v>
      </c>
      <c r="H5043" s="1" t="s">
        <v>54</v>
      </c>
      <c r="I5043" s="1" t="s">
        <v>22</v>
      </c>
      <c r="J5043" s="4" t="n">
        <v>45138</v>
      </c>
      <c r="L5043" s="6" t="str">
        <f aca="false">IFERROR(INDEX(CategoryCodes!$B$2:$B$9,MATCH(C5043,CategoryCodes!$A$2:$A$9,0)),"")</f>
        <v>E</v>
      </c>
      <c r="M5043" s="7" t="n">
        <f aca="false">IFERROR(VALUE(MID(D5043,FIND("_",D5043)+1,FIND("_",D5043,FIND("_",D5043)+1)-FIND("_",D5043)-1)),"")</f>
        <v>20</v>
      </c>
      <c r="N5043" s="7" t="str">
        <f aca="false">IF(OR(C5043="",M5043=""),"",C5043&amp;" Item "&amp;M5043)</f>
        <v>Food Item 20</v>
      </c>
      <c r="O5043" s="7" t="n">
        <v>188</v>
      </c>
      <c r="P5043" s="8" t="n">
        <f aca="false">G5043*Q5043</f>
        <v>0</v>
      </c>
      <c r="Q5043" s="9" t="n">
        <f aca="false">IF(K5043=TRUE(),0.1,0)</f>
        <v>0</v>
      </c>
    </row>
    <row r="5044" customFormat="false" ht="15" hidden="false" customHeight="true" outlineLevel="0" collapsed="false">
      <c r="A5044" s="1" t="s">
        <v>5297</v>
      </c>
      <c r="B5044" s="1" t="s">
        <v>114</v>
      </c>
      <c r="C5044" s="1" t="s">
        <v>72</v>
      </c>
      <c r="D5044" s="1" t="s">
        <v>649</v>
      </c>
      <c r="E5044" s="1" t="n">
        <v>26</v>
      </c>
      <c r="F5044" s="1" t="n">
        <v>10</v>
      </c>
      <c r="G5044" s="1" t="n">
        <v>260</v>
      </c>
      <c r="H5044" s="1" t="s">
        <v>54</v>
      </c>
      <c r="I5044" s="1" t="s">
        <v>44</v>
      </c>
      <c r="J5044" s="4" t="n">
        <v>45414</v>
      </c>
      <c r="K5044" s="5" t="b">
        <f aca="false">TRUE()</f>
        <v>1</v>
      </c>
      <c r="L5044" s="6" t="str">
        <f aca="false">IFERROR(INDEX(CategoryCodes!$B$2:$B$9,MATCH(C5044,CategoryCodes!$A$2:$A$9,0)),"")</f>
        <v>D</v>
      </c>
      <c r="M5044" s="7" t="n">
        <f aca="false">IFERROR(VALUE(MID(D5044,FIND("_",D5044)+1,FIND("_",D5044,FIND("_",D5044)+1)-FIND("_",D5044)-1)),"")</f>
        <v>15</v>
      </c>
      <c r="N5044" s="7" t="str">
        <f aca="false">IF(OR(C5044="",M5044=""),"",C5044&amp;" Item "&amp;M5044)</f>
        <v>Electric household essentials Item 15</v>
      </c>
      <c r="O5044" s="7" t="n">
        <v>451</v>
      </c>
      <c r="P5044" s="8" t="n">
        <f aca="false">G5044*Q5044</f>
        <v>26</v>
      </c>
      <c r="Q5044" s="9" t="n">
        <f aca="false">IF(K5044=TRUE(),0.1,0)</f>
        <v>0.1</v>
      </c>
    </row>
    <row r="5045" customFormat="false" ht="15" hidden="false" customHeight="true" outlineLevel="0" collapsed="false">
      <c r="A5045" s="1" t="s">
        <v>5298</v>
      </c>
      <c r="B5045" s="1" t="s">
        <v>122</v>
      </c>
      <c r="C5045" s="1" t="s">
        <v>136</v>
      </c>
      <c r="D5045" s="1" t="s">
        <v>164</v>
      </c>
      <c r="E5045" s="1" t="n">
        <v>36.5</v>
      </c>
      <c r="F5045" s="1" t="n">
        <v>6</v>
      </c>
      <c r="G5045" s="1" t="n">
        <v>219</v>
      </c>
      <c r="H5045" s="1" t="s">
        <v>31</v>
      </c>
      <c r="I5045" s="1" t="s">
        <v>22</v>
      </c>
      <c r="J5045" s="4" t="n">
        <v>44940</v>
      </c>
      <c r="K5045" s="5" t="b">
        <f aca="false">TRUE()</f>
        <v>1</v>
      </c>
      <c r="L5045" s="6" t="str">
        <f aca="false">IFERROR(INDEX(CategoryCodes!$B$2:$B$9,MATCH(C5045,CategoryCodes!$A$2:$A$9,0)),"")</f>
        <v>C</v>
      </c>
      <c r="M5045" s="7" t="n">
        <f aca="false">IFERROR(VALUE(MID(D5045,FIND("_",D5045)+1,FIND("_",D5045,FIND("_",D5045)+1)-FIND("_",D5045)-1)),"")</f>
        <v>22</v>
      </c>
      <c r="N5045" s="7" t="str">
        <f aca="false">IF(OR(C5045="",M5045=""),"",C5045&amp;" Item "&amp;M5045)</f>
        <v>Computers and electric accessories Item 22</v>
      </c>
      <c r="O5045" s="7" t="n">
        <v>153</v>
      </c>
      <c r="P5045" s="8" t="n">
        <f aca="false">G5045*Q5045</f>
        <v>21.9</v>
      </c>
      <c r="Q5045" s="9" t="n">
        <f aca="false">IF(K5045=TRUE(),0.1,0)</f>
        <v>0.1</v>
      </c>
    </row>
    <row r="5046" customFormat="false" ht="15" hidden="false" customHeight="true" outlineLevel="0" collapsed="false">
      <c r="A5046" s="1" t="s">
        <v>5299</v>
      </c>
      <c r="B5046" s="1" t="s">
        <v>122</v>
      </c>
      <c r="C5046" s="1" t="s">
        <v>136</v>
      </c>
      <c r="D5046" s="1" t="s">
        <v>627</v>
      </c>
      <c r="E5046" s="1" t="n">
        <v>21.5</v>
      </c>
      <c r="F5046" s="1" t="n">
        <v>2</v>
      </c>
      <c r="G5046" s="1" t="n">
        <v>43</v>
      </c>
      <c r="H5046" s="1" t="s">
        <v>21</v>
      </c>
      <c r="I5046" s="1" t="s">
        <v>22</v>
      </c>
      <c r="J5046" s="4" t="n">
        <v>45377</v>
      </c>
      <c r="L5046" s="6" t="str">
        <f aca="false">IFERROR(INDEX(CategoryCodes!$B$2:$B$9,MATCH(C5046,CategoryCodes!$A$2:$A$9,0)),"")</f>
        <v>C</v>
      </c>
      <c r="M5046" s="7" t="n">
        <f aca="false">IFERROR(VALUE(MID(D5046,FIND("_",D5046)+1,FIND("_",D5046,FIND("_",D5046)+1)-FIND("_",D5046)-1)),"")</f>
        <v>12</v>
      </c>
      <c r="N5046" s="7" t="str">
        <f aca="false">IF(OR(C5046="",M5046=""),"",C5046&amp;" Item "&amp;M5046)</f>
        <v>Computers and electric accessories Item 12</v>
      </c>
      <c r="O5046" s="7" t="n">
        <v>70</v>
      </c>
      <c r="P5046" s="8" t="n">
        <f aca="false">G5046*Q5046</f>
        <v>0</v>
      </c>
      <c r="Q5046" s="9" t="n">
        <f aca="false">IF(K5046=TRUE(),0.1,0)</f>
        <v>0</v>
      </c>
    </row>
    <row r="5047" customFormat="false" ht="15" hidden="false" customHeight="true" outlineLevel="0" collapsed="false">
      <c r="A5047" s="1" t="s">
        <v>5300</v>
      </c>
      <c r="B5047" s="1" t="s">
        <v>18</v>
      </c>
      <c r="C5047" s="1" t="s">
        <v>136</v>
      </c>
      <c r="F5047" s="1" t="n">
        <v>4</v>
      </c>
      <c r="G5047" s="1" t="n">
        <v>74</v>
      </c>
      <c r="H5047" s="1" t="s">
        <v>54</v>
      </c>
      <c r="I5047" s="1" t="s">
        <v>22</v>
      </c>
      <c r="J5047" s="4" t="n">
        <v>44571</v>
      </c>
      <c r="K5047" s="5" t="b">
        <f aca="false">FALSE()</f>
        <v>0</v>
      </c>
      <c r="L5047" s="6" t="str">
        <f aca="false">IFERROR(INDEX(CategoryCodes!$B$2:$B$9,MATCH(C5047,CategoryCodes!$A$2:$A$9,0)),"")</f>
        <v>C</v>
      </c>
      <c r="M5047" s="7" t="str">
        <f aca="false">IFERROR(VALUE(MID(D5047,FIND("_",D5047)+1,FIND("_",D5047,FIND("_",D5047)+1)-FIND("_",D5047)-1)),"")</f>
        <v/>
      </c>
      <c r="N5047" s="7" t="str">
        <f aca="false">IF(OR(C5047="",M5047=""),"",C5047&amp;" Item "&amp;M5047)</f>
        <v/>
      </c>
      <c r="O5047" s="7" t="n">
        <v>195</v>
      </c>
      <c r="P5047" s="8" t="n">
        <f aca="false">G5047*Q5047</f>
        <v>0</v>
      </c>
      <c r="Q5047" s="9" t="n">
        <f aca="false">IF(K5047=TRUE(),0.1,0)</f>
        <v>0</v>
      </c>
    </row>
    <row r="5048" customFormat="false" ht="15" hidden="false" customHeight="true" outlineLevel="0" collapsed="false">
      <c r="A5048" s="1" t="s">
        <v>5301</v>
      </c>
      <c r="B5048" s="1" t="s">
        <v>95</v>
      </c>
      <c r="C5048" s="1" t="s">
        <v>47</v>
      </c>
      <c r="D5048" s="1" t="s">
        <v>239</v>
      </c>
      <c r="E5048" s="1" t="n">
        <v>11</v>
      </c>
      <c r="F5048" s="1" t="n">
        <v>8</v>
      </c>
      <c r="G5048" s="1" t="n">
        <v>88</v>
      </c>
      <c r="H5048" s="1" t="s">
        <v>21</v>
      </c>
      <c r="I5048" s="1" t="s">
        <v>44</v>
      </c>
      <c r="J5048" s="4" t="n">
        <v>44912</v>
      </c>
      <c r="K5048" s="5" t="b">
        <f aca="false">FALSE()</f>
        <v>0</v>
      </c>
      <c r="L5048" s="6" t="str">
        <f aca="false">IFERROR(INDEX(CategoryCodes!$B$2:$B$9,MATCH(C5048,CategoryCodes!$A$2:$A$9,0)),"")</f>
        <v>F</v>
      </c>
      <c r="M5048" s="7" t="n">
        <f aca="false">IFERROR(VALUE(MID(D5048,FIND("_",D5048)+1,FIND("_",D5048,FIND("_",D5048)+1)-FIND("_",D5048)-1)),"")</f>
        <v>5</v>
      </c>
      <c r="N5048" s="7" t="str">
        <f aca="false">IF(OR(C5048="",M5048=""),"",C5048&amp;" Item "&amp;M5048)</f>
        <v>Furniture Item 5</v>
      </c>
      <c r="O5048" s="7" t="n">
        <v>396</v>
      </c>
      <c r="P5048" s="8" t="n">
        <f aca="false">G5048*Q5048</f>
        <v>0</v>
      </c>
      <c r="Q5048" s="9" t="n">
        <f aca="false">IF(K5048=TRUE(),0.1,0)</f>
        <v>0</v>
      </c>
    </row>
    <row r="5049" customFormat="false" ht="15" hidden="false" customHeight="true" outlineLevel="0" collapsed="false">
      <c r="A5049" s="1" t="s">
        <v>5302</v>
      </c>
      <c r="B5049" s="1" t="s">
        <v>75</v>
      </c>
      <c r="C5049" s="1" t="s">
        <v>38</v>
      </c>
      <c r="D5049" s="1" t="s">
        <v>134</v>
      </c>
      <c r="E5049" s="1" t="n">
        <v>21.5</v>
      </c>
      <c r="F5049" s="1" t="n">
        <v>6</v>
      </c>
      <c r="G5049" s="1" t="n">
        <v>129</v>
      </c>
      <c r="H5049" s="1" t="s">
        <v>31</v>
      </c>
      <c r="I5049" s="1" t="s">
        <v>22</v>
      </c>
      <c r="J5049" s="4" t="n">
        <v>45329</v>
      </c>
      <c r="K5049" s="5" t="b">
        <f aca="false">FALSE()</f>
        <v>0</v>
      </c>
      <c r="L5049" s="6" t="str">
        <f aca="false">IFERROR(INDEX(CategoryCodes!$B$2:$B$9,MATCH(C5049,CategoryCodes!$A$2:$A$9,0)),"")</f>
        <v>E</v>
      </c>
      <c r="M5049" s="7" t="n">
        <f aca="false">IFERROR(VALUE(MID(D5049,FIND("_",D5049)+1,FIND("_",D5049,FIND("_",D5049)+1)-FIND("_",D5049)-1)),"")</f>
        <v>12</v>
      </c>
      <c r="N5049" s="7" t="str">
        <f aca="false">IF(OR(C5049="",M5049=""),"",C5049&amp;" Item "&amp;M5049)</f>
        <v>Food Item 12</v>
      </c>
      <c r="O5049" s="7" t="n">
        <v>416</v>
      </c>
      <c r="P5049" s="8" t="n">
        <f aca="false">G5049*Q5049</f>
        <v>0</v>
      </c>
      <c r="Q5049" s="9" t="n">
        <f aca="false">IF(K5049=TRUE(),0.1,0)</f>
        <v>0</v>
      </c>
    </row>
    <row r="5050" customFormat="false" ht="15" hidden="false" customHeight="true" outlineLevel="0" collapsed="false">
      <c r="A5050" s="1" t="s">
        <v>5303</v>
      </c>
      <c r="B5050" s="1" t="s">
        <v>83</v>
      </c>
      <c r="C5050" s="1" t="s">
        <v>136</v>
      </c>
      <c r="E5050" s="1" t="n">
        <v>20</v>
      </c>
      <c r="H5050" s="1" t="s">
        <v>54</v>
      </c>
      <c r="I5050" s="1" t="s">
        <v>44</v>
      </c>
      <c r="J5050" s="4" t="n">
        <v>45457</v>
      </c>
      <c r="L5050" s="6" t="str">
        <f aca="false">IFERROR(INDEX(CategoryCodes!$B$2:$B$9,MATCH(C5050,CategoryCodes!$A$2:$A$9,0)),"")</f>
        <v>C</v>
      </c>
      <c r="M5050" s="7" t="str">
        <f aca="false">IFERROR(VALUE(MID(D5050,FIND("_",D5050)+1,FIND("_",D5050,FIND("_",D5050)+1)-FIND("_",D5050)-1)),"")</f>
        <v/>
      </c>
      <c r="N5050" s="7" t="str">
        <f aca="false">IF(OR(C5050="",M5050=""),"",C5050&amp;" Item "&amp;M5050)</f>
        <v/>
      </c>
      <c r="O5050" s="7" t="n">
        <v>385</v>
      </c>
      <c r="P5050" s="8" t="n">
        <f aca="false">G5050*Q5050</f>
        <v>0</v>
      </c>
      <c r="Q5050" s="9" t="n">
        <f aca="false">IF(K5050=TRUE(),0.1,0)</f>
        <v>0</v>
      </c>
    </row>
    <row r="5051" customFormat="false" ht="15" hidden="false" customHeight="true" outlineLevel="0" collapsed="false">
      <c r="A5051" s="1" t="s">
        <v>5304</v>
      </c>
      <c r="B5051" s="1" t="s">
        <v>69</v>
      </c>
      <c r="C5051" s="1" t="s">
        <v>25</v>
      </c>
      <c r="D5051" s="1" t="s">
        <v>26</v>
      </c>
      <c r="E5051" s="1" t="n">
        <v>29</v>
      </c>
      <c r="F5051" s="1" t="n">
        <v>9</v>
      </c>
      <c r="G5051" s="1" t="n">
        <v>261</v>
      </c>
      <c r="H5051" s="1" t="s">
        <v>21</v>
      </c>
      <c r="I5051" s="1" t="s">
        <v>44</v>
      </c>
      <c r="J5051" s="4" t="n">
        <v>45357</v>
      </c>
      <c r="K5051" s="5" t="b">
        <f aca="false">FALSE()</f>
        <v>0</v>
      </c>
      <c r="L5051" s="6" t="str">
        <f aca="false">IFERROR(INDEX(CategoryCodes!$B$2:$B$9,MATCH(C5051,CategoryCodes!$A$2:$A$9,0)),"")</f>
        <v>G</v>
      </c>
      <c r="M5051" s="7" t="n">
        <f aca="false">IFERROR(VALUE(MID(D5051,FIND("_",D5051)+1,FIND("_",D5051,FIND("_",D5051)+1)-FIND("_",D5051)-1)),"")</f>
        <v>17</v>
      </c>
      <c r="N5051" s="7" t="str">
        <f aca="false">IF(OR(C5051="",M5051=""),"",C5051&amp;" Item "&amp;M5051)</f>
        <v>Milk Products Item 17</v>
      </c>
      <c r="O5051" s="7" t="n">
        <v>447</v>
      </c>
      <c r="P5051" s="8" t="n">
        <f aca="false">G5051*Q5051</f>
        <v>0</v>
      </c>
      <c r="Q5051" s="9" t="n">
        <f aca="false">IF(K5051=TRUE(),0.1,0)</f>
        <v>0</v>
      </c>
    </row>
    <row r="5052" customFormat="false" ht="15" hidden="false" customHeight="true" outlineLevel="0" collapsed="false">
      <c r="A5052" s="1" t="s">
        <v>5305</v>
      </c>
      <c r="B5052" s="1" t="s">
        <v>42</v>
      </c>
      <c r="C5052" s="1" t="s">
        <v>25</v>
      </c>
      <c r="F5052" s="1" t="n">
        <v>4</v>
      </c>
      <c r="G5052" s="1" t="n">
        <v>92</v>
      </c>
      <c r="H5052" s="1" t="s">
        <v>54</v>
      </c>
      <c r="I5052" s="1" t="s">
        <v>22</v>
      </c>
      <c r="J5052" s="4" t="n">
        <v>45578</v>
      </c>
      <c r="K5052" s="5" t="b">
        <f aca="false">FALSE()</f>
        <v>0</v>
      </c>
      <c r="L5052" s="6" t="str">
        <f aca="false">IFERROR(INDEX(CategoryCodes!$B$2:$B$9,MATCH(C5052,CategoryCodes!$A$2:$A$9,0)),"")</f>
        <v>G</v>
      </c>
      <c r="M5052" s="7" t="str">
        <f aca="false">IFERROR(VALUE(MID(D5052,FIND("_",D5052)+1,FIND("_",D5052,FIND("_",D5052)+1)-FIND("_",D5052)-1)),"")</f>
        <v/>
      </c>
      <c r="N5052" s="7" t="str">
        <f aca="false">IF(OR(C5052="",M5052=""),"",C5052&amp;" Item "&amp;M5052)</f>
        <v/>
      </c>
      <c r="O5052" s="7" t="n">
        <v>68</v>
      </c>
      <c r="P5052" s="8" t="n">
        <f aca="false">G5052*Q5052</f>
        <v>0</v>
      </c>
      <c r="Q5052" s="9" t="n">
        <f aca="false">IF(K5052=TRUE(),0.1,0)</f>
        <v>0</v>
      </c>
    </row>
    <row r="5053" customFormat="false" ht="15" hidden="false" customHeight="true" outlineLevel="0" collapsed="false">
      <c r="A5053" s="1" t="s">
        <v>5306</v>
      </c>
      <c r="B5053" s="1" t="s">
        <v>71</v>
      </c>
      <c r="C5053" s="1" t="s">
        <v>29</v>
      </c>
      <c r="D5053" s="1" t="s">
        <v>91</v>
      </c>
      <c r="E5053" s="1" t="n">
        <v>33.5</v>
      </c>
      <c r="F5053" s="1" t="n">
        <v>2</v>
      </c>
      <c r="G5053" s="1" t="n">
        <v>67</v>
      </c>
      <c r="H5053" s="1" t="s">
        <v>31</v>
      </c>
      <c r="I5053" s="1" t="s">
        <v>22</v>
      </c>
      <c r="J5053" s="4" t="n">
        <v>45041</v>
      </c>
      <c r="K5053" s="5" t="b">
        <f aca="false">TRUE()</f>
        <v>1</v>
      </c>
      <c r="L5053" s="6" t="str">
        <f aca="false">IFERROR(INDEX(CategoryCodes!$B$2:$B$9,MATCH(C5053,CategoryCodes!$A$2:$A$9,0)),"")</f>
        <v>B</v>
      </c>
      <c r="M5053" s="7" t="n">
        <f aca="false">IFERROR(VALUE(MID(D5053,FIND("_",D5053)+1,FIND("_",D5053,FIND("_",D5053)+1)-FIND("_",D5053)-1)),"")</f>
        <v>20</v>
      </c>
      <c r="N5053" s="7" t="str">
        <f aca="false">IF(OR(C5053="",M5053=""),"",C5053&amp;" Item "&amp;M5053)</f>
        <v>Butchers Item 20</v>
      </c>
      <c r="O5053" s="7" t="n">
        <v>328</v>
      </c>
      <c r="P5053" s="8" t="n">
        <f aca="false">G5053*Q5053</f>
        <v>6.7</v>
      </c>
      <c r="Q5053" s="9" t="n">
        <f aca="false">IF(K5053=TRUE(),0.1,0)</f>
        <v>0.1</v>
      </c>
    </row>
    <row r="5054" customFormat="false" ht="15" hidden="false" customHeight="true" outlineLevel="0" collapsed="false">
      <c r="A5054" s="1" t="s">
        <v>5307</v>
      </c>
      <c r="B5054" s="1" t="s">
        <v>33</v>
      </c>
      <c r="C5054" s="1" t="s">
        <v>34</v>
      </c>
      <c r="D5054" s="1" t="s">
        <v>407</v>
      </c>
      <c r="E5054" s="1" t="n">
        <v>21.5</v>
      </c>
      <c r="F5054" s="1" t="n">
        <v>9</v>
      </c>
      <c r="G5054" s="1" t="n">
        <v>193.5</v>
      </c>
      <c r="H5054" s="1" t="s">
        <v>54</v>
      </c>
      <c r="I5054" s="1" t="s">
        <v>22</v>
      </c>
      <c r="J5054" s="4" t="n">
        <v>44708</v>
      </c>
      <c r="K5054" s="5" t="b">
        <f aca="false">TRUE()</f>
        <v>1</v>
      </c>
      <c r="L5054" s="6" t="str">
        <f aca="false">IFERROR(INDEX(CategoryCodes!$B$2:$B$9,MATCH(C5054,CategoryCodes!$A$2:$A$9,0)),"")</f>
        <v>A</v>
      </c>
      <c r="M5054" s="7" t="n">
        <f aca="false">IFERROR(VALUE(MID(D5054,FIND("_",D5054)+1,FIND("_",D5054,FIND("_",D5054)+1)-FIND("_",D5054)-1)),"")</f>
        <v>12</v>
      </c>
      <c r="N5054" s="7" t="str">
        <f aca="false">IF(OR(C5054="",M5054=""),"",C5054&amp;" Item "&amp;M5054)</f>
        <v>Beverages Item 12</v>
      </c>
      <c r="O5054" s="7" t="n">
        <v>346</v>
      </c>
      <c r="P5054" s="8" t="n">
        <f aca="false">G5054*Q5054</f>
        <v>19.35</v>
      </c>
      <c r="Q5054" s="9" t="n">
        <f aca="false">IF(K5054=TRUE(),0.1,0)</f>
        <v>0.1</v>
      </c>
    </row>
    <row r="5055" customFormat="false" ht="15" hidden="false" customHeight="true" outlineLevel="0" collapsed="false">
      <c r="A5055" s="1" t="s">
        <v>5308</v>
      </c>
      <c r="B5055" s="1" t="s">
        <v>129</v>
      </c>
      <c r="C5055" s="1" t="s">
        <v>38</v>
      </c>
      <c r="D5055" s="1" t="s">
        <v>1324</v>
      </c>
      <c r="E5055" s="1" t="n">
        <v>35</v>
      </c>
      <c r="F5055" s="1" t="n">
        <v>6</v>
      </c>
      <c r="G5055" s="1" t="n">
        <v>210</v>
      </c>
      <c r="H5055" s="1" t="s">
        <v>31</v>
      </c>
      <c r="I5055" s="1" t="s">
        <v>22</v>
      </c>
      <c r="J5055" s="4" t="n">
        <v>45034</v>
      </c>
      <c r="L5055" s="6" t="str">
        <f aca="false">IFERROR(INDEX(CategoryCodes!$B$2:$B$9,MATCH(C5055,CategoryCodes!$A$2:$A$9,0)),"")</f>
        <v>E</v>
      </c>
      <c r="M5055" s="7" t="n">
        <f aca="false">IFERROR(VALUE(MID(D5055,FIND("_",D5055)+1,FIND("_",D5055,FIND("_",D5055)+1)-FIND("_",D5055)-1)),"")</f>
        <v>21</v>
      </c>
      <c r="N5055" s="7" t="str">
        <f aca="false">IF(OR(C5055="",M5055=""),"",C5055&amp;" Item "&amp;M5055)</f>
        <v>Food Item 21</v>
      </c>
      <c r="O5055" s="7" t="n">
        <v>73</v>
      </c>
      <c r="P5055" s="8" t="n">
        <f aca="false">G5055*Q5055</f>
        <v>0</v>
      </c>
      <c r="Q5055" s="9" t="n">
        <f aca="false">IF(K5055=TRUE(),0.1,0)</f>
        <v>0</v>
      </c>
    </row>
    <row r="5056" customFormat="false" ht="15" hidden="false" customHeight="true" outlineLevel="0" collapsed="false">
      <c r="A5056" s="1" t="s">
        <v>5309</v>
      </c>
      <c r="B5056" s="1" t="s">
        <v>114</v>
      </c>
      <c r="C5056" s="1" t="s">
        <v>34</v>
      </c>
      <c r="D5056" s="1" t="s">
        <v>314</v>
      </c>
      <c r="E5056" s="1" t="n">
        <v>6.5</v>
      </c>
      <c r="F5056" s="1" t="n">
        <v>5</v>
      </c>
      <c r="G5056" s="1" t="n">
        <v>32.5</v>
      </c>
      <c r="H5056" s="1" t="s">
        <v>54</v>
      </c>
      <c r="I5056" s="1" t="s">
        <v>44</v>
      </c>
      <c r="J5056" s="4" t="n">
        <v>45594</v>
      </c>
      <c r="L5056" s="6" t="str">
        <f aca="false">IFERROR(INDEX(CategoryCodes!$B$2:$B$9,MATCH(C5056,CategoryCodes!$A$2:$A$9,0)),"")</f>
        <v>A</v>
      </c>
      <c r="M5056" s="7" t="n">
        <f aca="false">IFERROR(VALUE(MID(D5056,FIND("_",D5056)+1,FIND("_",D5056,FIND("_",D5056)+1)-FIND("_",D5056)-1)),"")</f>
        <v>2</v>
      </c>
      <c r="N5056" s="7" t="str">
        <f aca="false">IF(OR(C5056="",M5056=""),"",C5056&amp;" Item "&amp;M5056)</f>
        <v>Beverages Item 2</v>
      </c>
      <c r="O5056" s="7" t="n">
        <v>35</v>
      </c>
      <c r="P5056" s="8" t="n">
        <f aca="false">G5056*Q5056</f>
        <v>0</v>
      </c>
      <c r="Q5056" s="9" t="n">
        <f aca="false">IF(K5056=TRUE(),0.1,0)</f>
        <v>0</v>
      </c>
    </row>
    <row r="5057" customFormat="false" ht="15" hidden="false" customHeight="true" outlineLevel="0" collapsed="false">
      <c r="A5057" s="1" t="s">
        <v>5310</v>
      </c>
      <c r="B5057" s="1" t="s">
        <v>119</v>
      </c>
      <c r="C5057" s="1" t="s">
        <v>29</v>
      </c>
      <c r="D5057" s="1" t="s">
        <v>389</v>
      </c>
      <c r="E5057" s="1" t="n">
        <v>41</v>
      </c>
      <c r="F5057" s="1" t="n">
        <v>1</v>
      </c>
      <c r="G5057" s="1" t="n">
        <v>41</v>
      </c>
      <c r="H5057" s="1" t="s">
        <v>21</v>
      </c>
      <c r="I5057" s="1" t="s">
        <v>44</v>
      </c>
      <c r="J5057" s="4" t="n">
        <v>45425</v>
      </c>
      <c r="K5057" s="5" t="b">
        <f aca="false">FALSE()</f>
        <v>0</v>
      </c>
      <c r="L5057" s="6" t="str">
        <f aca="false">IFERROR(INDEX(CategoryCodes!$B$2:$B$9,MATCH(C5057,CategoryCodes!$A$2:$A$9,0)),"")</f>
        <v>B</v>
      </c>
      <c r="M5057" s="7" t="n">
        <f aca="false">IFERROR(VALUE(MID(D5057,FIND("_",D5057)+1,FIND("_",D5057,FIND("_",D5057)+1)-FIND("_",D5057)-1)),"")</f>
        <v>25</v>
      </c>
      <c r="N5057" s="7" t="str">
        <f aca="false">IF(OR(C5057="",M5057=""),"",C5057&amp;" Item "&amp;M5057)</f>
        <v>Butchers Item 25</v>
      </c>
      <c r="O5057" s="7" t="n">
        <v>271</v>
      </c>
      <c r="P5057" s="8" t="n">
        <f aca="false">G5057*Q5057</f>
        <v>0</v>
      </c>
      <c r="Q5057" s="9" t="n">
        <f aca="false">IF(K5057=TRUE(),0.1,0)</f>
        <v>0</v>
      </c>
    </row>
    <row r="5058" customFormat="false" ht="15" hidden="false" customHeight="true" outlineLevel="0" collapsed="false">
      <c r="A5058" s="1" t="s">
        <v>5311</v>
      </c>
      <c r="B5058" s="1" t="s">
        <v>83</v>
      </c>
      <c r="C5058" s="1" t="s">
        <v>72</v>
      </c>
      <c r="D5058" s="1" t="s">
        <v>81</v>
      </c>
      <c r="E5058" s="1" t="n">
        <v>9.5</v>
      </c>
      <c r="F5058" s="1" t="n">
        <v>1</v>
      </c>
      <c r="G5058" s="1" t="n">
        <v>9.5</v>
      </c>
      <c r="H5058" s="1" t="s">
        <v>54</v>
      </c>
      <c r="I5058" s="1" t="s">
        <v>22</v>
      </c>
      <c r="J5058" s="4" t="n">
        <v>45396</v>
      </c>
      <c r="K5058" s="5" t="b">
        <f aca="false">TRUE()</f>
        <v>1</v>
      </c>
      <c r="L5058" s="6" t="str">
        <f aca="false">IFERROR(INDEX(CategoryCodes!$B$2:$B$9,MATCH(C5058,CategoryCodes!$A$2:$A$9,0)),"")</f>
        <v>D</v>
      </c>
      <c r="M5058" s="7" t="n">
        <f aca="false">IFERROR(VALUE(MID(D5058,FIND("_",D5058)+1,FIND("_",D5058,FIND("_",D5058)+1)-FIND("_",D5058)-1)),"")</f>
        <v>4</v>
      </c>
      <c r="N5058" s="7" t="str">
        <f aca="false">IF(OR(C5058="",M5058=""),"",C5058&amp;" Item "&amp;M5058)</f>
        <v>Electric household essentials Item 4</v>
      </c>
      <c r="O5058" s="7" t="n">
        <v>288</v>
      </c>
      <c r="P5058" s="8" t="n">
        <f aca="false">G5058*Q5058</f>
        <v>0.95</v>
      </c>
      <c r="Q5058" s="9" t="n">
        <f aca="false">IF(K5058=TRUE(),0.1,0)</f>
        <v>0.1</v>
      </c>
    </row>
    <row r="5059" customFormat="false" ht="15" hidden="false" customHeight="true" outlineLevel="0" collapsed="false">
      <c r="A5059" s="1" t="s">
        <v>5312</v>
      </c>
      <c r="B5059" s="1" t="s">
        <v>33</v>
      </c>
      <c r="C5059" s="1" t="s">
        <v>25</v>
      </c>
      <c r="D5059" s="1" t="s">
        <v>207</v>
      </c>
      <c r="E5059" s="1" t="n">
        <v>15.5</v>
      </c>
      <c r="F5059" s="1" t="n">
        <v>7</v>
      </c>
      <c r="G5059" s="1" t="n">
        <v>108.5</v>
      </c>
      <c r="H5059" s="1" t="s">
        <v>21</v>
      </c>
      <c r="I5059" s="1" t="s">
        <v>44</v>
      </c>
      <c r="J5059" s="4" t="n">
        <v>45010</v>
      </c>
      <c r="L5059" s="6" t="str">
        <f aca="false">IFERROR(INDEX(CategoryCodes!$B$2:$B$9,MATCH(C5059,CategoryCodes!$A$2:$A$9,0)),"")</f>
        <v>G</v>
      </c>
      <c r="M5059" s="7" t="n">
        <f aca="false">IFERROR(VALUE(MID(D5059,FIND("_",D5059)+1,FIND("_",D5059,FIND("_",D5059)+1)-FIND("_",D5059)-1)),"")</f>
        <v>8</v>
      </c>
      <c r="N5059" s="7" t="str">
        <f aca="false">IF(OR(C5059="",M5059=""),"",C5059&amp;" Item "&amp;M5059)</f>
        <v>Milk Products Item 8</v>
      </c>
      <c r="O5059" s="7" t="n">
        <v>4</v>
      </c>
      <c r="P5059" s="8" t="n">
        <f aca="false">G5059*Q5059</f>
        <v>0</v>
      </c>
      <c r="Q5059" s="9" t="n">
        <f aca="false">IF(K5059=TRUE(),0.1,0)</f>
        <v>0</v>
      </c>
    </row>
    <row r="5060" customFormat="false" ht="15" hidden="false" customHeight="true" outlineLevel="0" collapsed="false">
      <c r="A5060" s="1" t="s">
        <v>5313</v>
      </c>
      <c r="B5060" s="1" t="s">
        <v>61</v>
      </c>
      <c r="C5060" s="1" t="s">
        <v>19</v>
      </c>
      <c r="D5060" s="1" t="s">
        <v>139</v>
      </c>
      <c r="E5060" s="1" t="n">
        <v>20</v>
      </c>
      <c r="F5060" s="1" t="n">
        <v>6</v>
      </c>
      <c r="G5060" s="1" t="n">
        <v>120</v>
      </c>
      <c r="H5060" s="1" t="s">
        <v>21</v>
      </c>
      <c r="I5060" s="1" t="s">
        <v>22</v>
      </c>
      <c r="J5060" s="4" t="n">
        <v>44867</v>
      </c>
      <c r="K5060" s="5" t="b">
        <f aca="false">TRUE()</f>
        <v>1</v>
      </c>
      <c r="L5060" s="6" t="str">
        <f aca="false">IFERROR(INDEX(CategoryCodes!$B$2:$B$9,MATCH(C5060,CategoryCodes!$A$2:$A$9,0)),"")</f>
        <v>H</v>
      </c>
      <c r="M5060" s="7" t="n">
        <f aca="false">IFERROR(VALUE(MID(D5060,FIND("_",D5060)+1,FIND("_",D5060,FIND("_",D5060)+1)-FIND("_",D5060)-1)),"")</f>
        <v>11</v>
      </c>
      <c r="N5060" s="7" t="str">
        <f aca="false">IF(OR(C5060="",M5060=""),"",C5060&amp;" Item "&amp;M5060)</f>
        <v>Patisserie Item 11</v>
      </c>
      <c r="O5060" s="7" t="n">
        <v>312</v>
      </c>
      <c r="P5060" s="8" t="n">
        <f aca="false">G5060*Q5060</f>
        <v>12</v>
      </c>
      <c r="Q5060" s="9" t="n">
        <f aca="false">IF(K5060=TRUE(),0.1,0)</f>
        <v>0.1</v>
      </c>
    </row>
    <row r="5061" customFormat="false" ht="15" hidden="false" customHeight="true" outlineLevel="0" collapsed="false">
      <c r="A5061" s="1" t="s">
        <v>5314</v>
      </c>
      <c r="B5061" s="1" t="s">
        <v>24</v>
      </c>
      <c r="C5061" s="1" t="s">
        <v>34</v>
      </c>
      <c r="D5061" s="1" t="s">
        <v>576</v>
      </c>
      <c r="E5061" s="1" t="n">
        <v>29</v>
      </c>
      <c r="F5061" s="1" t="n">
        <v>2</v>
      </c>
      <c r="G5061" s="1" t="n">
        <v>58</v>
      </c>
      <c r="H5061" s="1" t="s">
        <v>54</v>
      </c>
      <c r="I5061" s="1" t="s">
        <v>22</v>
      </c>
      <c r="J5061" s="4" t="n">
        <v>44761</v>
      </c>
      <c r="K5061" s="5" t="b">
        <f aca="false">FALSE()</f>
        <v>0</v>
      </c>
      <c r="L5061" s="6" t="str">
        <f aca="false">IFERROR(INDEX(CategoryCodes!$B$2:$B$9,MATCH(C5061,CategoryCodes!$A$2:$A$9,0)),"")</f>
        <v>A</v>
      </c>
      <c r="M5061" s="7" t="n">
        <f aca="false">IFERROR(VALUE(MID(D5061,FIND("_",D5061)+1,FIND("_",D5061,FIND("_",D5061)+1)-FIND("_",D5061)-1)),"")</f>
        <v>17</v>
      </c>
      <c r="N5061" s="7" t="str">
        <f aca="false">IF(OR(C5061="",M5061=""),"",C5061&amp;" Item "&amp;M5061)</f>
        <v>Beverages Item 17</v>
      </c>
      <c r="O5061" s="7" t="n">
        <v>332</v>
      </c>
      <c r="P5061" s="8" t="n">
        <f aca="false">G5061*Q5061</f>
        <v>0</v>
      </c>
      <c r="Q5061" s="9" t="n">
        <f aca="false">IF(K5061=TRUE(),0.1,0)</f>
        <v>0</v>
      </c>
    </row>
    <row r="5062" customFormat="false" ht="15" hidden="false" customHeight="true" outlineLevel="0" collapsed="false">
      <c r="A5062" s="1" t="s">
        <v>5315</v>
      </c>
      <c r="B5062" s="1" t="s">
        <v>86</v>
      </c>
      <c r="C5062" s="1" t="s">
        <v>19</v>
      </c>
      <c r="D5062" s="1" t="s">
        <v>199</v>
      </c>
      <c r="E5062" s="1" t="n">
        <v>41</v>
      </c>
      <c r="F5062" s="1" t="n">
        <v>4</v>
      </c>
      <c r="G5062" s="1" t="n">
        <v>164</v>
      </c>
      <c r="H5062" s="1" t="s">
        <v>31</v>
      </c>
      <c r="I5062" s="1" t="s">
        <v>22</v>
      </c>
      <c r="J5062" s="4" t="n">
        <v>45136</v>
      </c>
      <c r="K5062" s="5" t="b">
        <f aca="false">FALSE()</f>
        <v>0</v>
      </c>
      <c r="L5062" s="6" t="str">
        <f aca="false">IFERROR(INDEX(CategoryCodes!$B$2:$B$9,MATCH(C5062,CategoryCodes!$A$2:$A$9,0)),"")</f>
        <v>H</v>
      </c>
      <c r="M5062" s="7" t="n">
        <f aca="false">IFERROR(VALUE(MID(D5062,FIND("_",D5062)+1,FIND("_",D5062,FIND("_",D5062)+1)-FIND("_",D5062)-1)),"")</f>
        <v>25</v>
      </c>
      <c r="N5062" s="7" t="str">
        <f aca="false">IF(OR(C5062="",M5062=""),"",C5062&amp;" Item "&amp;M5062)</f>
        <v>Patisserie Item 25</v>
      </c>
      <c r="O5062" s="7" t="n">
        <v>84</v>
      </c>
      <c r="P5062" s="8" t="n">
        <f aca="false">G5062*Q5062</f>
        <v>0</v>
      </c>
      <c r="Q5062" s="9" t="n">
        <f aca="false">IF(K5062=TRUE(),0.1,0)</f>
        <v>0</v>
      </c>
    </row>
    <row r="5063" customFormat="false" ht="15" hidden="false" customHeight="true" outlineLevel="0" collapsed="false">
      <c r="A5063" s="1" t="s">
        <v>5316</v>
      </c>
      <c r="B5063" s="1" t="s">
        <v>52</v>
      </c>
      <c r="C5063" s="1" t="s">
        <v>47</v>
      </c>
      <c r="D5063" s="1" t="s">
        <v>203</v>
      </c>
      <c r="E5063" s="1" t="n">
        <v>35</v>
      </c>
      <c r="F5063" s="1" t="n">
        <v>5</v>
      </c>
      <c r="G5063" s="1" t="n">
        <v>175</v>
      </c>
      <c r="H5063" s="1" t="s">
        <v>31</v>
      </c>
      <c r="I5063" s="1" t="s">
        <v>44</v>
      </c>
      <c r="J5063" s="4" t="n">
        <v>45412</v>
      </c>
      <c r="K5063" s="5" t="b">
        <f aca="false">TRUE()</f>
        <v>1</v>
      </c>
      <c r="L5063" s="6" t="str">
        <f aca="false">IFERROR(INDEX(CategoryCodes!$B$2:$B$9,MATCH(C5063,CategoryCodes!$A$2:$A$9,0)),"")</f>
        <v>F</v>
      </c>
      <c r="M5063" s="7" t="n">
        <f aca="false">IFERROR(VALUE(MID(D5063,FIND("_",D5063)+1,FIND("_",D5063,FIND("_",D5063)+1)-FIND("_",D5063)-1)),"")</f>
        <v>21</v>
      </c>
      <c r="N5063" s="7" t="str">
        <f aca="false">IF(OR(C5063="",M5063=""),"",C5063&amp;" Item "&amp;M5063)</f>
        <v>Furniture Item 21</v>
      </c>
      <c r="O5063" s="7" t="n">
        <v>225</v>
      </c>
      <c r="P5063" s="8" t="n">
        <f aca="false">G5063*Q5063</f>
        <v>17.5</v>
      </c>
      <c r="Q5063" s="9" t="n">
        <f aca="false">IF(K5063=TRUE(),0.1,0)</f>
        <v>0.1</v>
      </c>
    </row>
    <row r="5064" customFormat="false" ht="15" hidden="false" customHeight="true" outlineLevel="0" collapsed="false">
      <c r="A5064" s="1" t="s">
        <v>5317</v>
      </c>
      <c r="B5064" s="1" t="s">
        <v>86</v>
      </c>
      <c r="C5064" s="1" t="s">
        <v>19</v>
      </c>
      <c r="D5064" s="1" t="s">
        <v>509</v>
      </c>
      <c r="E5064" s="1" t="n">
        <v>33.5</v>
      </c>
      <c r="F5064" s="1" t="n">
        <v>6</v>
      </c>
      <c r="G5064" s="1" t="n">
        <v>201</v>
      </c>
      <c r="H5064" s="1" t="s">
        <v>31</v>
      </c>
      <c r="I5064" s="1" t="s">
        <v>22</v>
      </c>
      <c r="J5064" s="4" t="n">
        <v>45391</v>
      </c>
      <c r="K5064" s="5" t="b">
        <f aca="false">FALSE()</f>
        <v>0</v>
      </c>
      <c r="L5064" s="6" t="str">
        <f aca="false">IFERROR(INDEX(CategoryCodes!$B$2:$B$9,MATCH(C5064,CategoryCodes!$A$2:$A$9,0)),"")</f>
        <v>H</v>
      </c>
      <c r="M5064" s="7" t="n">
        <f aca="false">IFERROR(VALUE(MID(D5064,FIND("_",D5064)+1,FIND("_",D5064,FIND("_",D5064)+1)-FIND("_",D5064)-1)),"")</f>
        <v>20</v>
      </c>
      <c r="N5064" s="7" t="str">
        <f aca="false">IF(OR(C5064="",M5064=""),"",C5064&amp;" Item "&amp;M5064)</f>
        <v>Patisserie Item 20</v>
      </c>
      <c r="O5064" s="7" t="n">
        <v>179</v>
      </c>
      <c r="P5064" s="8" t="n">
        <f aca="false">G5064*Q5064</f>
        <v>0</v>
      </c>
      <c r="Q5064" s="9" t="n">
        <f aca="false">IF(K5064=TRUE(),0.1,0)</f>
        <v>0</v>
      </c>
    </row>
    <row r="5065" customFormat="false" ht="15" hidden="false" customHeight="true" outlineLevel="0" collapsed="false">
      <c r="A5065" s="1" t="s">
        <v>5318</v>
      </c>
      <c r="B5065" s="1" t="s">
        <v>75</v>
      </c>
      <c r="C5065" s="1" t="s">
        <v>25</v>
      </c>
      <c r="D5065" s="1" t="s">
        <v>277</v>
      </c>
      <c r="E5065" s="1" t="n">
        <v>5</v>
      </c>
      <c r="F5065" s="1" t="n">
        <v>1</v>
      </c>
      <c r="G5065" s="1" t="n">
        <v>5</v>
      </c>
      <c r="H5065" s="1" t="s">
        <v>31</v>
      </c>
      <c r="I5065" s="1" t="s">
        <v>22</v>
      </c>
      <c r="J5065" s="4" t="n">
        <v>44663</v>
      </c>
      <c r="L5065" s="6" t="str">
        <f aca="false">IFERROR(INDEX(CategoryCodes!$B$2:$B$9,MATCH(C5065,CategoryCodes!$A$2:$A$9,0)),"")</f>
        <v>G</v>
      </c>
      <c r="M5065" s="7" t="n">
        <f aca="false">IFERROR(VALUE(MID(D5065,FIND("_",D5065)+1,FIND("_",D5065,FIND("_",D5065)+1)-FIND("_",D5065)-1)),"")</f>
        <v>1</v>
      </c>
      <c r="N5065" s="7" t="str">
        <f aca="false">IF(OR(C5065="",M5065=""),"",C5065&amp;" Item "&amp;M5065)</f>
        <v>Milk Products Item 1</v>
      </c>
      <c r="O5065" s="7" t="n">
        <v>369</v>
      </c>
      <c r="P5065" s="8" t="n">
        <f aca="false">G5065*Q5065</f>
        <v>0</v>
      </c>
      <c r="Q5065" s="9" t="n">
        <f aca="false">IF(K5065=TRUE(),0.1,0)</f>
        <v>0</v>
      </c>
    </row>
    <row r="5066" customFormat="false" ht="15" hidden="false" customHeight="true" outlineLevel="0" collapsed="false">
      <c r="A5066" s="1" t="s">
        <v>5319</v>
      </c>
      <c r="B5066" s="1" t="s">
        <v>46</v>
      </c>
      <c r="C5066" s="1" t="s">
        <v>34</v>
      </c>
      <c r="D5066" s="1" t="s">
        <v>274</v>
      </c>
      <c r="E5066" s="1" t="n">
        <v>12.5</v>
      </c>
      <c r="F5066" s="1" t="n">
        <v>10</v>
      </c>
      <c r="G5066" s="1" t="n">
        <v>125</v>
      </c>
      <c r="H5066" s="1" t="s">
        <v>21</v>
      </c>
      <c r="I5066" s="1" t="s">
        <v>44</v>
      </c>
      <c r="J5066" s="4" t="n">
        <v>45442</v>
      </c>
      <c r="K5066" s="5" t="b">
        <f aca="false">FALSE()</f>
        <v>0</v>
      </c>
      <c r="L5066" s="6" t="str">
        <f aca="false">IFERROR(INDEX(CategoryCodes!$B$2:$B$9,MATCH(C5066,CategoryCodes!$A$2:$A$9,0)),"")</f>
        <v>A</v>
      </c>
      <c r="M5066" s="7" t="n">
        <f aca="false">IFERROR(VALUE(MID(D5066,FIND("_",D5066)+1,FIND("_",D5066,FIND("_",D5066)+1)-FIND("_",D5066)-1)),"")</f>
        <v>6</v>
      </c>
      <c r="N5066" s="7" t="str">
        <f aca="false">IF(OR(C5066="",M5066=""),"",C5066&amp;" Item "&amp;M5066)</f>
        <v>Beverages Item 6</v>
      </c>
      <c r="O5066" s="7" t="n">
        <v>109</v>
      </c>
      <c r="P5066" s="8" t="n">
        <f aca="false">G5066*Q5066</f>
        <v>0</v>
      </c>
      <c r="Q5066" s="9" t="n">
        <f aca="false">IF(K5066=TRUE(),0.1,0)</f>
        <v>0</v>
      </c>
    </row>
    <row r="5067" customFormat="false" ht="15" hidden="false" customHeight="true" outlineLevel="0" collapsed="false">
      <c r="A5067" s="1" t="s">
        <v>5320</v>
      </c>
      <c r="B5067" s="1" t="s">
        <v>24</v>
      </c>
      <c r="C5067" s="1" t="s">
        <v>29</v>
      </c>
      <c r="D5067" s="1" t="s">
        <v>141</v>
      </c>
      <c r="E5067" s="1" t="n">
        <v>27.5</v>
      </c>
      <c r="F5067" s="1" t="n">
        <v>5</v>
      </c>
      <c r="G5067" s="1" t="n">
        <v>137.5</v>
      </c>
      <c r="H5067" s="1" t="s">
        <v>31</v>
      </c>
      <c r="I5067" s="1" t="s">
        <v>44</v>
      </c>
      <c r="J5067" s="4" t="n">
        <v>44707</v>
      </c>
      <c r="K5067" s="5" t="b">
        <f aca="false">FALSE()</f>
        <v>0</v>
      </c>
      <c r="L5067" s="6" t="str">
        <f aca="false">IFERROR(INDEX(CategoryCodes!$B$2:$B$9,MATCH(C5067,CategoryCodes!$A$2:$A$9,0)),"")</f>
        <v>B</v>
      </c>
      <c r="M5067" s="7" t="n">
        <f aca="false">IFERROR(VALUE(MID(D5067,FIND("_",D5067)+1,FIND("_",D5067,FIND("_",D5067)+1)-FIND("_",D5067)-1)),"")</f>
        <v>16</v>
      </c>
      <c r="N5067" s="7" t="str">
        <f aca="false">IF(OR(C5067="",M5067=""),"",C5067&amp;" Item "&amp;M5067)</f>
        <v>Butchers Item 16</v>
      </c>
      <c r="O5067" s="7" t="n">
        <v>321</v>
      </c>
      <c r="P5067" s="8" t="n">
        <f aca="false">G5067*Q5067</f>
        <v>0</v>
      </c>
      <c r="Q5067" s="9" t="n">
        <f aca="false">IF(K5067=TRUE(),0.1,0)</f>
        <v>0</v>
      </c>
    </row>
    <row r="5068" customFormat="false" ht="15" hidden="false" customHeight="true" outlineLevel="0" collapsed="false">
      <c r="A5068" s="1" t="s">
        <v>5321</v>
      </c>
      <c r="B5068" s="1" t="s">
        <v>61</v>
      </c>
      <c r="C5068" s="1" t="s">
        <v>29</v>
      </c>
      <c r="E5068" s="1" t="n">
        <v>17</v>
      </c>
      <c r="H5068" s="1" t="s">
        <v>21</v>
      </c>
      <c r="I5068" s="1" t="s">
        <v>22</v>
      </c>
      <c r="J5068" s="4" t="n">
        <v>44606</v>
      </c>
      <c r="K5068" s="5" t="b">
        <f aca="false">TRUE()</f>
        <v>1</v>
      </c>
      <c r="L5068" s="6" t="str">
        <f aca="false">IFERROR(INDEX(CategoryCodes!$B$2:$B$9,MATCH(C5068,CategoryCodes!$A$2:$A$9,0)),"")</f>
        <v>B</v>
      </c>
      <c r="M5068" s="7" t="str">
        <f aca="false">IFERROR(VALUE(MID(D5068,FIND("_",D5068)+1,FIND("_",D5068,FIND("_",D5068)+1)-FIND("_",D5068)-1)),"")</f>
        <v/>
      </c>
      <c r="N5068" s="7" t="str">
        <f aca="false">IF(OR(C5068="",M5068=""),"",C5068&amp;" Item "&amp;M5068)</f>
        <v/>
      </c>
      <c r="O5068" s="7" t="n">
        <v>383</v>
      </c>
      <c r="P5068" s="8" t="n">
        <f aca="false">G5068*Q5068</f>
        <v>0</v>
      </c>
      <c r="Q5068" s="9" t="n">
        <f aca="false">IF(K5068=TRUE(),0.1,0)</f>
        <v>0.1</v>
      </c>
    </row>
    <row r="5069" customFormat="false" ht="15" hidden="false" customHeight="true" outlineLevel="0" collapsed="false">
      <c r="A5069" s="1" t="s">
        <v>5322</v>
      </c>
      <c r="B5069" s="1" t="s">
        <v>75</v>
      </c>
      <c r="C5069" s="1" t="s">
        <v>136</v>
      </c>
      <c r="E5069" s="1" t="n">
        <v>38</v>
      </c>
      <c r="H5069" s="1" t="s">
        <v>21</v>
      </c>
      <c r="I5069" s="1" t="s">
        <v>44</v>
      </c>
      <c r="J5069" s="4" t="n">
        <v>44915</v>
      </c>
      <c r="K5069" s="5" t="b">
        <f aca="false">FALSE()</f>
        <v>0</v>
      </c>
      <c r="L5069" s="6" t="str">
        <f aca="false">IFERROR(INDEX(CategoryCodes!$B$2:$B$9,MATCH(C5069,CategoryCodes!$A$2:$A$9,0)),"")</f>
        <v>C</v>
      </c>
      <c r="M5069" s="7" t="str">
        <f aca="false">IFERROR(VALUE(MID(D5069,FIND("_",D5069)+1,FIND("_",D5069,FIND("_",D5069)+1)-FIND("_",D5069)-1)),"")</f>
        <v/>
      </c>
      <c r="N5069" s="7" t="str">
        <f aca="false">IF(OR(C5069="",M5069=""),"",C5069&amp;" Item "&amp;M5069)</f>
        <v/>
      </c>
      <c r="O5069" s="7" t="n">
        <v>77</v>
      </c>
      <c r="P5069" s="8" t="n">
        <f aca="false">G5069*Q5069</f>
        <v>0</v>
      </c>
      <c r="Q5069" s="9" t="n">
        <f aca="false">IF(K5069=TRUE(),0.1,0)</f>
        <v>0</v>
      </c>
    </row>
    <row r="5070" customFormat="false" ht="15" hidden="false" customHeight="true" outlineLevel="0" collapsed="false">
      <c r="A5070" s="1" t="s">
        <v>5323</v>
      </c>
      <c r="B5070" s="1" t="s">
        <v>28</v>
      </c>
      <c r="C5070" s="1" t="s">
        <v>72</v>
      </c>
      <c r="D5070" s="1" t="s">
        <v>364</v>
      </c>
      <c r="E5070" s="1" t="n">
        <v>5</v>
      </c>
      <c r="F5070" s="1" t="n">
        <v>7</v>
      </c>
      <c r="G5070" s="1" t="n">
        <v>35</v>
      </c>
      <c r="H5070" s="1" t="s">
        <v>31</v>
      </c>
      <c r="I5070" s="1" t="s">
        <v>22</v>
      </c>
      <c r="J5070" s="4" t="n">
        <v>44639</v>
      </c>
      <c r="L5070" s="6" t="str">
        <f aca="false">IFERROR(INDEX(CategoryCodes!$B$2:$B$9,MATCH(C5070,CategoryCodes!$A$2:$A$9,0)),"")</f>
        <v>D</v>
      </c>
      <c r="M5070" s="7" t="n">
        <f aca="false">IFERROR(VALUE(MID(D5070,FIND("_",D5070)+1,FIND("_",D5070,FIND("_",D5070)+1)-FIND("_",D5070)-1)),"")</f>
        <v>1</v>
      </c>
      <c r="N5070" s="7" t="str">
        <f aca="false">IF(OR(C5070="",M5070=""),"",C5070&amp;" Item "&amp;M5070)</f>
        <v>Electric household essentials Item 1</v>
      </c>
      <c r="O5070" s="7" t="n">
        <v>470</v>
      </c>
      <c r="P5070" s="8" t="n">
        <f aca="false">G5070*Q5070</f>
        <v>0</v>
      </c>
      <c r="Q5070" s="9" t="n">
        <f aca="false">IF(K5070=TRUE(),0.1,0)</f>
        <v>0</v>
      </c>
    </row>
    <row r="5071" customFormat="false" ht="15" hidden="false" customHeight="true" outlineLevel="0" collapsed="false">
      <c r="A5071" s="1" t="s">
        <v>5324</v>
      </c>
      <c r="B5071" s="1" t="s">
        <v>129</v>
      </c>
      <c r="C5071" s="1" t="s">
        <v>38</v>
      </c>
      <c r="D5071" s="1" t="s">
        <v>176</v>
      </c>
      <c r="E5071" s="1" t="n">
        <v>30.5</v>
      </c>
      <c r="F5071" s="1" t="n">
        <v>7</v>
      </c>
      <c r="G5071" s="1" t="n">
        <v>213.5</v>
      </c>
      <c r="H5071" s="1" t="s">
        <v>31</v>
      </c>
      <c r="I5071" s="1" t="s">
        <v>22</v>
      </c>
      <c r="J5071" s="4" t="n">
        <v>45503</v>
      </c>
      <c r="L5071" s="6" t="str">
        <f aca="false">IFERROR(INDEX(CategoryCodes!$B$2:$B$9,MATCH(C5071,CategoryCodes!$A$2:$A$9,0)),"")</f>
        <v>E</v>
      </c>
      <c r="M5071" s="7" t="n">
        <f aca="false">IFERROR(VALUE(MID(D5071,FIND("_",D5071)+1,FIND("_",D5071,FIND("_",D5071)+1)-FIND("_",D5071)-1)),"")</f>
        <v>18</v>
      </c>
      <c r="N5071" s="7" t="str">
        <f aca="false">IF(OR(C5071="",M5071=""),"",C5071&amp;" Item "&amp;M5071)</f>
        <v>Food Item 18</v>
      </c>
      <c r="O5071" s="7" t="n">
        <v>210</v>
      </c>
      <c r="P5071" s="8" t="n">
        <f aca="false">G5071*Q5071</f>
        <v>0</v>
      </c>
      <c r="Q5071" s="9" t="n">
        <f aca="false">IF(K5071=TRUE(),0.1,0)</f>
        <v>0</v>
      </c>
    </row>
    <row r="5072" customFormat="false" ht="15" hidden="false" customHeight="true" outlineLevel="0" collapsed="false">
      <c r="A5072" s="1" t="s">
        <v>5325</v>
      </c>
      <c r="B5072" s="1" t="s">
        <v>114</v>
      </c>
      <c r="C5072" s="1" t="s">
        <v>136</v>
      </c>
      <c r="D5072" s="1" t="s">
        <v>627</v>
      </c>
      <c r="E5072" s="1" t="n">
        <v>21.5</v>
      </c>
      <c r="F5072" s="1" t="n">
        <v>9</v>
      </c>
      <c r="G5072" s="1" t="n">
        <v>193.5</v>
      </c>
      <c r="H5072" s="1" t="s">
        <v>31</v>
      </c>
      <c r="I5072" s="1" t="s">
        <v>22</v>
      </c>
      <c r="J5072" s="4" t="n">
        <v>45537</v>
      </c>
      <c r="K5072" s="5" t="b">
        <f aca="false">FALSE()</f>
        <v>0</v>
      </c>
      <c r="L5072" s="6" t="str">
        <f aca="false">IFERROR(INDEX(CategoryCodes!$B$2:$B$9,MATCH(C5072,CategoryCodes!$A$2:$A$9,0)),"")</f>
        <v>C</v>
      </c>
      <c r="M5072" s="7" t="n">
        <f aca="false">IFERROR(VALUE(MID(D5072,FIND("_",D5072)+1,FIND("_",D5072,FIND("_",D5072)+1)-FIND("_",D5072)-1)),"")</f>
        <v>12</v>
      </c>
      <c r="N5072" s="7" t="str">
        <f aca="false">IF(OR(C5072="",M5072=""),"",C5072&amp;" Item "&amp;M5072)</f>
        <v>Computers and electric accessories Item 12</v>
      </c>
      <c r="O5072" s="7" t="n">
        <v>315</v>
      </c>
      <c r="P5072" s="8" t="n">
        <f aca="false">G5072*Q5072</f>
        <v>0</v>
      </c>
      <c r="Q5072" s="9" t="n">
        <f aca="false">IF(K5072=TRUE(),0.1,0)</f>
        <v>0</v>
      </c>
    </row>
    <row r="5073" customFormat="false" ht="15" hidden="false" customHeight="true" outlineLevel="0" collapsed="false">
      <c r="A5073" s="1" t="s">
        <v>5326</v>
      </c>
      <c r="B5073" s="1" t="s">
        <v>28</v>
      </c>
      <c r="C5073" s="1" t="s">
        <v>19</v>
      </c>
      <c r="D5073" s="1" t="s">
        <v>526</v>
      </c>
      <c r="E5073" s="1" t="n">
        <v>15.5</v>
      </c>
      <c r="F5073" s="1" t="n">
        <v>6</v>
      </c>
      <c r="G5073" s="1" t="n">
        <v>93</v>
      </c>
      <c r="H5073" s="1" t="s">
        <v>21</v>
      </c>
      <c r="I5073" s="1" t="s">
        <v>44</v>
      </c>
      <c r="J5073" s="4" t="n">
        <v>45355</v>
      </c>
      <c r="K5073" s="5" t="b">
        <f aca="false">FALSE()</f>
        <v>0</v>
      </c>
      <c r="L5073" s="6" t="str">
        <f aca="false">IFERROR(INDEX(CategoryCodes!$B$2:$B$9,MATCH(C5073,CategoryCodes!$A$2:$A$9,0)),"")</f>
        <v>H</v>
      </c>
      <c r="M5073" s="7" t="n">
        <f aca="false">IFERROR(VALUE(MID(D5073,FIND("_",D5073)+1,FIND("_",D5073,FIND("_",D5073)+1)-FIND("_",D5073)-1)),"")</f>
        <v>8</v>
      </c>
      <c r="N5073" s="7" t="str">
        <f aca="false">IF(OR(C5073="",M5073=""),"",C5073&amp;" Item "&amp;M5073)</f>
        <v>Patisserie Item 8</v>
      </c>
      <c r="O5073" s="7" t="n">
        <v>351</v>
      </c>
      <c r="P5073" s="8" t="n">
        <f aca="false">G5073*Q5073</f>
        <v>0</v>
      </c>
      <c r="Q5073" s="9" t="n">
        <f aca="false">IF(K5073=TRUE(),0.1,0)</f>
        <v>0</v>
      </c>
    </row>
    <row r="5074" customFormat="false" ht="15" hidden="false" customHeight="true" outlineLevel="0" collapsed="false">
      <c r="A5074" s="1" t="s">
        <v>5327</v>
      </c>
      <c r="B5074" s="1" t="s">
        <v>37</v>
      </c>
      <c r="C5074" s="1" t="s">
        <v>47</v>
      </c>
      <c r="D5074" s="1" t="s">
        <v>93</v>
      </c>
      <c r="E5074" s="1" t="n">
        <v>41</v>
      </c>
      <c r="F5074" s="1" t="n">
        <v>7</v>
      </c>
      <c r="G5074" s="1" t="n">
        <v>287</v>
      </c>
      <c r="H5074" s="1" t="s">
        <v>31</v>
      </c>
      <c r="I5074" s="1" t="s">
        <v>44</v>
      </c>
      <c r="J5074" s="4" t="n">
        <v>44972</v>
      </c>
      <c r="L5074" s="6" t="str">
        <f aca="false">IFERROR(INDEX(CategoryCodes!$B$2:$B$9,MATCH(C5074,CategoryCodes!$A$2:$A$9,0)),"")</f>
        <v>F</v>
      </c>
      <c r="M5074" s="7" t="n">
        <f aca="false">IFERROR(VALUE(MID(D5074,FIND("_",D5074)+1,FIND("_",D5074,FIND("_",D5074)+1)-FIND("_",D5074)-1)),"")</f>
        <v>25</v>
      </c>
      <c r="N5074" s="7" t="str">
        <f aca="false">IF(OR(C5074="",M5074=""),"",C5074&amp;" Item "&amp;M5074)</f>
        <v>Furniture Item 25</v>
      </c>
      <c r="O5074" s="7" t="n">
        <v>226</v>
      </c>
      <c r="P5074" s="8" t="n">
        <f aca="false">G5074*Q5074</f>
        <v>0</v>
      </c>
      <c r="Q5074" s="9" t="n">
        <f aca="false">IF(K5074=TRUE(),0.1,0)</f>
        <v>0</v>
      </c>
    </row>
    <row r="5075" customFormat="false" ht="15" hidden="false" customHeight="true" outlineLevel="0" collapsed="false">
      <c r="A5075" s="1" t="s">
        <v>5328</v>
      </c>
      <c r="B5075" s="1" t="s">
        <v>61</v>
      </c>
      <c r="C5075" s="1" t="s">
        <v>38</v>
      </c>
      <c r="D5075" s="1" t="s">
        <v>415</v>
      </c>
      <c r="E5075" s="1" t="n">
        <v>11</v>
      </c>
      <c r="F5075" s="1" t="n">
        <v>1</v>
      </c>
      <c r="G5075" s="1" t="n">
        <v>11</v>
      </c>
      <c r="H5075" s="1" t="s">
        <v>54</v>
      </c>
      <c r="I5075" s="1" t="s">
        <v>44</v>
      </c>
      <c r="J5075" s="4" t="n">
        <v>45443</v>
      </c>
      <c r="K5075" s="5" t="b">
        <f aca="false">FALSE()</f>
        <v>0</v>
      </c>
      <c r="L5075" s="6" t="str">
        <f aca="false">IFERROR(INDEX(CategoryCodes!$B$2:$B$9,MATCH(C5075,CategoryCodes!$A$2:$A$9,0)),"")</f>
        <v>E</v>
      </c>
      <c r="M5075" s="7" t="n">
        <f aca="false">IFERROR(VALUE(MID(D5075,FIND("_",D5075)+1,FIND("_",D5075,FIND("_",D5075)+1)-FIND("_",D5075)-1)),"")</f>
        <v>5</v>
      </c>
      <c r="N5075" s="7" t="str">
        <f aca="false">IF(OR(C5075="",M5075=""),"",C5075&amp;" Item "&amp;M5075)</f>
        <v>Food Item 5</v>
      </c>
      <c r="O5075" s="7" t="n">
        <v>440</v>
      </c>
      <c r="P5075" s="8" t="n">
        <f aca="false">G5075*Q5075</f>
        <v>0</v>
      </c>
      <c r="Q5075" s="9" t="n">
        <f aca="false">IF(K5075=TRUE(),0.1,0)</f>
        <v>0</v>
      </c>
    </row>
    <row r="5076" customFormat="false" ht="15" hidden="false" customHeight="true" outlineLevel="0" collapsed="false">
      <c r="A5076" s="1" t="s">
        <v>5329</v>
      </c>
      <c r="B5076" s="1" t="s">
        <v>90</v>
      </c>
      <c r="C5076" s="1" t="s">
        <v>34</v>
      </c>
      <c r="D5076" s="1" t="s">
        <v>407</v>
      </c>
      <c r="E5076" s="1" t="n">
        <v>21.5</v>
      </c>
      <c r="F5076" s="1" t="n">
        <v>1</v>
      </c>
      <c r="G5076" s="1" t="n">
        <v>21.5</v>
      </c>
      <c r="H5076" s="1" t="s">
        <v>21</v>
      </c>
      <c r="I5076" s="1" t="s">
        <v>22</v>
      </c>
      <c r="J5076" s="4" t="n">
        <v>45364</v>
      </c>
      <c r="L5076" s="6" t="str">
        <f aca="false">IFERROR(INDEX(CategoryCodes!$B$2:$B$9,MATCH(C5076,CategoryCodes!$A$2:$A$9,0)),"")</f>
        <v>A</v>
      </c>
      <c r="M5076" s="7" t="n">
        <f aca="false">IFERROR(VALUE(MID(D5076,FIND("_",D5076)+1,FIND("_",D5076,FIND("_",D5076)+1)-FIND("_",D5076)-1)),"")</f>
        <v>12</v>
      </c>
      <c r="N5076" s="7" t="str">
        <f aca="false">IF(OR(C5076="",M5076=""),"",C5076&amp;" Item "&amp;M5076)</f>
        <v>Beverages Item 12</v>
      </c>
      <c r="O5076" s="7" t="n">
        <v>111</v>
      </c>
      <c r="P5076" s="8" t="n">
        <f aca="false">G5076*Q5076</f>
        <v>0</v>
      </c>
      <c r="Q5076" s="9" t="n">
        <f aca="false">IF(K5076=TRUE(),0.1,0)</f>
        <v>0</v>
      </c>
    </row>
    <row r="5077" customFormat="false" ht="15" hidden="false" customHeight="true" outlineLevel="0" collapsed="false">
      <c r="A5077" s="1" t="s">
        <v>5330</v>
      </c>
      <c r="B5077" s="1" t="s">
        <v>46</v>
      </c>
      <c r="C5077" s="1" t="s">
        <v>47</v>
      </c>
      <c r="E5077" s="1" t="n">
        <v>6.5</v>
      </c>
      <c r="H5077" s="1" t="s">
        <v>21</v>
      </c>
      <c r="I5077" s="1" t="s">
        <v>44</v>
      </c>
      <c r="J5077" s="4" t="n">
        <v>44737</v>
      </c>
      <c r="L5077" s="6" t="str">
        <f aca="false">IFERROR(INDEX(CategoryCodes!$B$2:$B$9,MATCH(C5077,CategoryCodes!$A$2:$A$9,0)),"")</f>
        <v>F</v>
      </c>
      <c r="M5077" s="7" t="str">
        <f aca="false">IFERROR(VALUE(MID(D5077,FIND("_",D5077)+1,FIND("_",D5077,FIND("_",D5077)+1)-FIND("_",D5077)-1)),"")</f>
        <v/>
      </c>
      <c r="N5077" s="7" t="str">
        <f aca="false">IF(OR(C5077="",M5077=""),"",C5077&amp;" Item "&amp;M5077)</f>
        <v/>
      </c>
      <c r="O5077" s="7" t="n">
        <v>44</v>
      </c>
      <c r="P5077" s="8" t="n">
        <f aca="false">G5077*Q5077</f>
        <v>0</v>
      </c>
      <c r="Q5077" s="9" t="n">
        <f aca="false">IF(K5077=TRUE(),0.1,0)</f>
        <v>0</v>
      </c>
    </row>
    <row r="5078" customFormat="false" ht="15" hidden="false" customHeight="true" outlineLevel="0" collapsed="false">
      <c r="A5078" s="1" t="s">
        <v>5331</v>
      </c>
      <c r="B5078" s="1" t="s">
        <v>37</v>
      </c>
      <c r="C5078" s="1" t="s">
        <v>72</v>
      </c>
      <c r="D5078" s="1" t="s">
        <v>352</v>
      </c>
      <c r="E5078" s="1" t="n">
        <v>33.5</v>
      </c>
      <c r="F5078" s="1" t="n">
        <v>1</v>
      </c>
      <c r="G5078" s="1" t="n">
        <v>33.5</v>
      </c>
      <c r="H5078" s="1" t="s">
        <v>54</v>
      </c>
      <c r="I5078" s="1" t="s">
        <v>44</v>
      </c>
      <c r="J5078" s="4" t="n">
        <v>45423</v>
      </c>
      <c r="K5078" s="5" t="b">
        <f aca="false">TRUE()</f>
        <v>1</v>
      </c>
      <c r="L5078" s="6" t="str">
        <f aca="false">IFERROR(INDEX(CategoryCodes!$B$2:$B$9,MATCH(C5078,CategoryCodes!$A$2:$A$9,0)),"")</f>
        <v>D</v>
      </c>
      <c r="M5078" s="7" t="n">
        <f aca="false">IFERROR(VALUE(MID(D5078,FIND("_",D5078)+1,FIND("_",D5078,FIND("_",D5078)+1)-FIND("_",D5078)-1)),"")</f>
        <v>20</v>
      </c>
      <c r="N5078" s="7" t="str">
        <f aca="false">IF(OR(C5078="",M5078=""),"",C5078&amp;" Item "&amp;M5078)</f>
        <v>Electric household essentials Item 20</v>
      </c>
      <c r="O5078" s="7" t="n">
        <v>459</v>
      </c>
      <c r="P5078" s="8" t="n">
        <f aca="false">G5078*Q5078</f>
        <v>3.35</v>
      </c>
      <c r="Q5078" s="9" t="n">
        <f aca="false">IF(K5078=TRUE(),0.1,0)</f>
        <v>0.1</v>
      </c>
    </row>
    <row r="5079" customFormat="false" ht="15" hidden="false" customHeight="true" outlineLevel="0" collapsed="false">
      <c r="A5079" s="1" t="s">
        <v>5332</v>
      </c>
      <c r="B5079" s="1" t="s">
        <v>33</v>
      </c>
      <c r="C5079" s="1" t="s">
        <v>38</v>
      </c>
      <c r="D5079" s="1" t="s">
        <v>2283</v>
      </c>
      <c r="E5079" s="1" t="n">
        <v>32</v>
      </c>
      <c r="F5079" s="1" t="n">
        <v>6</v>
      </c>
      <c r="G5079" s="1" t="n">
        <v>192</v>
      </c>
      <c r="H5079" s="1" t="s">
        <v>54</v>
      </c>
      <c r="I5079" s="1" t="s">
        <v>22</v>
      </c>
      <c r="J5079" s="4" t="n">
        <v>45315</v>
      </c>
      <c r="L5079" s="6" t="str">
        <f aca="false">IFERROR(INDEX(CategoryCodes!$B$2:$B$9,MATCH(C5079,CategoryCodes!$A$2:$A$9,0)),"")</f>
        <v>E</v>
      </c>
      <c r="M5079" s="7" t="n">
        <f aca="false">IFERROR(VALUE(MID(D5079,FIND("_",D5079)+1,FIND("_",D5079,FIND("_",D5079)+1)-FIND("_",D5079)-1)),"")</f>
        <v>19</v>
      </c>
      <c r="N5079" s="7" t="str">
        <f aca="false">IF(OR(C5079="",M5079=""),"",C5079&amp;" Item "&amp;M5079)</f>
        <v>Food Item 19</v>
      </c>
      <c r="O5079" s="7" t="n">
        <v>51</v>
      </c>
      <c r="P5079" s="8" t="n">
        <f aca="false">G5079*Q5079</f>
        <v>0</v>
      </c>
      <c r="Q5079" s="9" t="n">
        <f aca="false">IF(K5079=TRUE(),0.1,0)</f>
        <v>0</v>
      </c>
    </row>
    <row r="5080" customFormat="false" ht="15" hidden="false" customHeight="true" outlineLevel="0" collapsed="false">
      <c r="A5080" s="1" t="s">
        <v>5333</v>
      </c>
      <c r="B5080" s="1" t="s">
        <v>119</v>
      </c>
      <c r="C5080" s="1" t="s">
        <v>136</v>
      </c>
      <c r="D5080" s="1" t="s">
        <v>246</v>
      </c>
      <c r="E5080" s="1" t="n">
        <v>35</v>
      </c>
      <c r="F5080" s="1" t="n">
        <v>3</v>
      </c>
      <c r="G5080" s="1" t="n">
        <v>105</v>
      </c>
      <c r="H5080" s="1" t="s">
        <v>54</v>
      </c>
      <c r="I5080" s="1" t="s">
        <v>22</v>
      </c>
      <c r="J5080" s="4" t="n">
        <v>45271</v>
      </c>
      <c r="L5080" s="6" t="str">
        <f aca="false">IFERROR(INDEX(CategoryCodes!$B$2:$B$9,MATCH(C5080,CategoryCodes!$A$2:$A$9,0)),"")</f>
        <v>C</v>
      </c>
      <c r="M5080" s="7" t="n">
        <f aca="false">IFERROR(VALUE(MID(D5080,FIND("_",D5080)+1,FIND("_",D5080,FIND("_",D5080)+1)-FIND("_",D5080)-1)),"")</f>
        <v>21</v>
      </c>
      <c r="N5080" s="7" t="str">
        <f aca="false">IF(OR(C5080="",M5080=""),"",C5080&amp;" Item "&amp;M5080)</f>
        <v>Computers and electric accessories Item 21</v>
      </c>
      <c r="O5080" s="7" t="n">
        <v>71</v>
      </c>
      <c r="P5080" s="8" t="n">
        <f aca="false">G5080*Q5080</f>
        <v>0</v>
      </c>
      <c r="Q5080" s="9" t="n">
        <f aca="false">IF(K5080=TRUE(),0.1,0)</f>
        <v>0</v>
      </c>
    </row>
    <row r="5081" customFormat="false" ht="15" hidden="false" customHeight="true" outlineLevel="0" collapsed="false">
      <c r="A5081" s="1" t="s">
        <v>5334</v>
      </c>
      <c r="B5081" s="1" t="s">
        <v>42</v>
      </c>
      <c r="C5081" s="1" t="s">
        <v>29</v>
      </c>
      <c r="D5081" s="1" t="s">
        <v>1245</v>
      </c>
      <c r="E5081" s="1" t="n">
        <v>26</v>
      </c>
      <c r="F5081" s="1" t="n">
        <v>1</v>
      </c>
      <c r="G5081" s="1" t="n">
        <v>26</v>
      </c>
      <c r="H5081" s="1" t="s">
        <v>31</v>
      </c>
      <c r="I5081" s="1" t="s">
        <v>22</v>
      </c>
      <c r="J5081" s="4" t="n">
        <v>45331</v>
      </c>
      <c r="K5081" s="5" t="b">
        <f aca="false">FALSE()</f>
        <v>0</v>
      </c>
      <c r="L5081" s="6" t="str">
        <f aca="false">IFERROR(INDEX(CategoryCodes!$B$2:$B$9,MATCH(C5081,CategoryCodes!$A$2:$A$9,0)),"")</f>
        <v>B</v>
      </c>
      <c r="M5081" s="7" t="n">
        <f aca="false">IFERROR(VALUE(MID(D5081,FIND("_",D5081)+1,FIND("_",D5081,FIND("_",D5081)+1)-FIND("_",D5081)-1)),"")</f>
        <v>15</v>
      </c>
      <c r="N5081" s="7" t="str">
        <f aca="false">IF(OR(C5081="",M5081=""),"",C5081&amp;" Item "&amp;M5081)</f>
        <v>Butchers Item 15</v>
      </c>
      <c r="O5081" s="7" t="n">
        <v>385</v>
      </c>
      <c r="P5081" s="8" t="n">
        <f aca="false">G5081*Q5081</f>
        <v>0</v>
      </c>
      <c r="Q5081" s="9" t="n">
        <f aca="false">IF(K5081=TRUE(),0.1,0)</f>
        <v>0</v>
      </c>
    </row>
    <row r="5082" customFormat="false" ht="15" hidden="false" customHeight="true" outlineLevel="0" collapsed="false">
      <c r="A5082" s="1" t="s">
        <v>5335</v>
      </c>
      <c r="B5082" s="1" t="s">
        <v>90</v>
      </c>
      <c r="C5082" s="1" t="s">
        <v>29</v>
      </c>
      <c r="F5082" s="1" t="n">
        <v>3</v>
      </c>
      <c r="G5082" s="1" t="n">
        <v>100.5</v>
      </c>
      <c r="H5082" s="1" t="s">
        <v>21</v>
      </c>
      <c r="I5082" s="1" t="s">
        <v>44</v>
      </c>
      <c r="J5082" s="4" t="n">
        <v>44660</v>
      </c>
      <c r="K5082" s="5" t="b">
        <f aca="false">FALSE()</f>
        <v>0</v>
      </c>
      <c r="L5082" s="6" t="str">
        <f aca="false">IFERROR(INDEX(CategoryCodes!$B$2:$B$9,MATCH(C5082,CategoryCodes!$A$2:$A$9,0)),"")</f>
        <v>B</v>
      </c>
      <c r="M5082" s="7" t="str">
        <f aca="false">IFERROR(VALUE(MID(D5082,FIND("_",D5082)+1,FIND("_",D5082,FIND("_",D5082)+1)-FIND("_",D5082)-1)),"")</f>
        <v/>
      </c>
      <c r="N5082" s="7" t="str">
        <f aca="false">IF(OR(C5082="",M5082=""),"",C5082&amp;" Item "&amp;M5082)</f>
        <v/>
      </c>
      <c r="O5082" s="7" t="n">
        <v>63</v>
      </c>
      <c r="P5082" s="8" t="n">
        <f aca="false">G5082*Q5082</f>
        <v>0</v>
      </c>
      <c r="Q5082" s="9" t="n">
        <f aca="false">IF(K5082=TRUE(),0.1,0)</f>
        <v>0</v>
      </c>
    </row>
    <row r="5083" customFormat="false" ht="15" hidden="false" customHeight="true" outlineLevel="0" collapsed="false">
      <c r="A5083" s="1" t="s">
        <v>5336</v>
      </c>
      <c r="B5083" s="1" t="s">
        <v>18</v>
      </c>
      <c r="C5083" s="1" t="s">
        <v>47</v>
      </c>
      <c r="D5083" s="1" t="s">
        <v>87</v>
      </c>
      <c r="E5083" s="1" t="n">
        <v>24.5</v>
      </c>
      <c r="F5083" s="1" t="n">
        <v>10</v>
      </c>
      <c r="G5083" s="1" t="n">
        <v>245</v>
      </c>
      <c r="H5083" s="1" t="s">
        <v>54</v>
      </c>
      <c r="I5083" s="1" t="s">
        <v>44</v>
      </c>
      <c r="J5083" s="4" t="n">
        <v>44610</v>
      </c>
      <c r="K5083" s="5" t="b">
        <f aca="false">FALSE()</f>
        <v>0</v>
      </c>
      <c r="L5083" s="6" t="str">
        <f aca="false">IFERROR(INDEX(CategoryCodes!$B$2:$B$9,MATCH(C5083,CategoryCodes!$A$2:$A$9,0)),"")</f>
        <v>F</v>
      </c>
      <c r="M5083" s="7" t="n">
        <f aca="false">IFERROR(VALUE(MID(D5083,FIND("_",D5083)+1,FIND("_",D5083,FIND("_",D5083)+1)-FIND("_",D5083)-1)),"")</f>
        <v>14</v>
      </c>
      <c r="N5083" s="7" t="str">
        <f aca="false">IF(OR(C5083="",M5083=""),"",C5083&amp;" Item "&amp;M5083)</f>
        <v>Furniture Item 14</v>
      </c>
      <c r="O5083" s="7" t="n">
        <v>301</v>
      </c>
      <c r="P5083" s="8" t="n">
        <f aca="false">G5083*Q5083</f>
        <v>0</v>
      </c>
      <c r="Q5083" s="9" t="n">
        <f aca="false">IF(K5083=TRUE(),0.1,0)</f>
        <v>0</v>
      </c>
    </row>
    <row r="5084" customFormat="false" ht="15" hidden="false" customHeight="true" outlineLevel="0" collapsed="false">
      <c r="A5084" s="1" t="s">
        <v>5337</v>
      </c>
      <c r="B5084" s="1" t="s">
        <v>106</v>
      </c>
      <c r="C5084" s="1" t="s">
        <v>34</v>
      </c>
      <c r="D5084" s="1" t="s">
        <v>682</v>
      </c>
      <c r="E5084" s="1" t="n">
        <v>39.5</v>
      </c>
      <c r="F5084" s="1" t="n">
        <v>9</v>
      </c>
      <c r="G5084" s="1" t="n">
        <v>355.5</v>
      </c>
      <c r="H5084" s="1" t="s">
        <v>31</v>
      </c>
      <c r="I5084" s="1" t="s">
        <v>44</v>
      </c>
      <c r="J5084" s="4" t="n">
        <v>44746</v>
      </c>
      <c r="K5084" s="5" t="b">
        <f aca="false">TRUE()</f>
        <v>1</v>
      </c>
      <c r="L5084" s="6" t="str">
        <f aca="false">IFERROR(INDEX(CategoryCodes!$B$2:$B$9,MATCH(C5084,CategoryCodes!$A$2:$A$9,0)),"")</f>
        <v>A</v>
      </c>
      <c r="M5084" s="7" t="n">
        <f aca="false">IFERROR(VALUE(MID(D5084,FIND("_",D5084)+1,FIND("_",D5084,FIND("_",D5084)+1)-FIND("_",D5084)-1)),"")</f>
        <v>24</v>
      </c>
      <c r="N5084" s="7" t="str">
        <f aca="false">IF(OR(C5084="",M5084=""),"",C5084&amp;" Item "&amp;M5084)</f>
        <v>Beverages Item 24</v>
      </c>
      <c r="O5084" s="7" t="n">
        <v>373</v>
      </c>
      <c r="P5084" s="8" t="n">
        <f aca="false">G5084*Q5084</f>
        <v>35.55</v>
      </c>
      <c r="Q5084" s="9" t="n">
        <f aca="false">IF(K5084=TRUE(),0.1,0)</f>
        <v>0.1</v>
      </c>
    </row>
    <row r="5085" customFormat="false" ht="15" hidden="false" customHeight="true" outlineLevel="0" collapsed="false">
      <c r="A5085" s="1" t="s">
        <v>5338</v>
      </c>
      <c r="B5085" s="1" t="s">
        <v>37</v>
      </c>
      <c r="C5085" s="1" t="s">
        <v>34</v>
      </c>
      <c r="D5085" s="1" t="s">
        <v>484</v>
      </c>
      <c r="E5085" s="1" t="n">
        <v>8</v>
      </c>
      <c r="F5085" s="1" t="n">
        <v>8</v>
      </c>
      <c r="G5085" s="1" t="n">
        <v>64</v>
      </c>
      <c r="H5085" s="1" t="s">
        <v>31</v>
      </c>
      <c r="I5085" s="1" t="s">
        <v>22</v>
      </c>
      <c r="J5085" s="4" t="n">
        <v>44601</v>
      </c>
      <c r="L5085" s="6" t="str">
        <f aca="false">IFERROR(INDEX(CategoryCodes!$B$2:$B$9,MATCH(C5085,CategoryCodes!$A$2:$A$9,0)),"")</f>
        <v>A</v>
      </c>
      <c r="M5085" s="7" t="n">
        <f aca="false">IFERROR(VALUE(MID(D5085,FIND("_",D5085)+1,FIND("_",D5085,FIND("_",D5085)+1)-FIND("_",D5085)-1)),"")</f>
        <v>3</v>
      </c>
      <c r="N5085" s="7" t="str">
        <f aca="false">IF(OR(C5085="",M5085=""),"",C5085&amp;" Item "&amp;M5085)</f>
        <v>Beverages Item 3</v>
      </c>
      <c r="O5085" s="7" t="n">
        <v>196</v>
      </c>
      <c r="P5085" s="8" t="n">
        <f aca="false">G5085*Q5085</f>
        <v>0</v>
      </c>
      <c r="Q5085" s="9" t="n">
        <f aca="false">IF(K5085=TRUE(),0.1,0)</f>
        <v>0</v>
      </c>
    </row>
    <row r="5086" customFormat="false" ht="15" hidden="false" customHeight="true" outlineLevel="0" collapsed="false">
      <c r="A5086" s="1" t="s">
        <v>5339</v>
      </c>
      <c r="B5086" s="1" t="s">
        <v>119</v>
      </c>
      <c r="C5086" s="1" t="s">
        <v>29</v>
      </c>
      <c r="D5086" s="1" t="s">
        <v>141</v>
      </c>
      <c r="E5086" s="1" t="n">
        <v>27.5</v>
      </c>
      <c r="F5086" s="1" t="n">
        <v>5</v>
      </c>
      <c r="G5086" s="1" t="n">
        <v>137.5</v>
      </c>
      <c r="H5086" s="1" t="s">
        <v>21</v>
      </c>
      <c r="I5086" s="1" t="s">
        <v>22</v>
      </c>
      <c r="J5086" s="4" t="n">
        <v>45414</v>
      </c>
      <c r="K5086" s="5" t="b">
        <f aca="false">TRUE()</f>
        <v>1</v>
      </c>
      <c r="L5086" s="6" t="str">
        <f aca="false">IFERROR(INDEX(CategoryCodes!$B$2:$B$9,MATCH(C5086,CategoryCodes!$A$2:$A$9,0)),"")</f>
        <v>B</v>
      </c>
      <c r="M5086" s="7" t="n">
        <f aca="false">IFERROR(VALUE(MID(D5086,FIND("_",D5086)+1,FIND("_",D5086,FIND("_",D5086)+1)-FIND("_",D5086)-1)),"")</f>
        <v>16</v>
      </c>
      <c r="N5086" s="7" t="str">
        <f aca="false">IF(OR(C5086="",M5086=""),"",C5086&amp;" Item "&amp;M5086)</f>
        <v>Butchers Item 16</v>
      </c>
      <c r="O5086" s="7" t="n">
        <v>179</v>
      </c>
      <c r="P5086" s="8" t="n">
        <f aca="false">G5086*Q5086</f>
        <v>13.75</v>
      </c>
      <c r="Q5086" s="9" t="n">
        <f aca="false">IF(K5086=TRUE(),0.1,0)</f>
        <v>0.1</v>
      </c>
    </row>
    <row r="5087" customFormat="false" ht="15" hidden="false" customHeight="true" outlineLevel="0" collapsed="false">
      <c r="A5087" s="1" t="s">
        <v>5340</v>
      </c>
      <c r="B5087" s="1" t="s">
        <v>28</v>
      </c>
      <c r="C5087" s="1" t="s">
        <v>47</v>
      </c>
      <c r="E5087" s="1" t="n">
        <v>39.5</v>
      </c>
      <c r="H5087" s="1" t="s">
        <v>54</v>
      </c>
      <c r="I5087" s="1" t="s">
        <v>44</v>
      </c>
      <c r="J5087" s="4" t="n">
        <v>44626</v>
      </c>
      <c r="L5087" s="6" t="str">
        <f aca="false">IFERROR(INDEX(CategoryCodes!$B$2:$B$9,MATCH(C5087,CategoryCodes!$A$2:$A$9,0)),"")</f>
        <v>F</v>
      </c>
      <c r="M5087" s="7" t="str">
        <f aca="false">IFERROR(VALUE(MID(D5087,FIND("_",D5087)+1,FIND("_",D5087,FIND("_",D5087)+1)-FIND("_",D5087)-1)),"")</f>
        <v/>
      </c>
      <c r="N5087" s="7" t="str">
        <f aca="false">IF(OR(C5087="",M5087=""),"",C5087&amp;" Item "&amp;M5087)</f>
        <v/>
      </c>
      <c r="O5087" s="7" t="n">
        <v>493</v>
      </c>
      <c r="P5087" s="8" t="n">
        <f aca="false">G5087*Q5087</f>
        <v>0</v>
      </c>
      <c r="Q5087" s="9" t="n">
        <f aca="false">IF(K5087=TRUE(),0.1,0)</f>
        <v>0</v>
      </c>
    </row>
    <row r="5088" customFormat="false" ht="15" hidden="false" customHeight="true" outlineLevel="0" collapsed="false">
      <c r="A5088" s="1" t="s">
        <v>5341</v>
      </c>
      <c r="B5088" s="1" t="s">
        <v>174</v>
      </c>
      <c r="C5088" s="1" t="s">
        <v>25</v>
      </c>
      <c r="D5088" s="1" t="s">
        <v>148</v>
      </c>
      <c r="E5088" s="1" t="n">
        <v>32</v>
      </c>
      <c r="F5088" s="1" t="n">
        <v>9</v>
      </c>
      <c r="G5088" s="1" t="n">
        <v>288</v>
      </c>
      <c r="H5088" s="1" t="s">
        <v>31</v>
      </c>
      <c r="I5088" s="1" t="s">
        <v>22</v>
      </c>
      <c r="J5088" s="4" t="n">
        <v>45368</v>
      </c>
      <c r="L5088" s="6" t="str">
        <f aca="false">IFERROR(INDEX(CategoryCodes!$B$2:$B$9,MATCH(C5088,CategoryCodes!$A$2:$A$9,0)),"")</f>
        <v>G</v>
      </c>
      <c r="M5088" s="7" t="n">
        <f aca="false">IFERROR(VALUE(MID(D5088,FIND("_",D5088)+1,FIND("_",D5088,FIND("_",D5088)+1)-FIND("_",D5088)-1)),"")</f>
        <v>19</v>
      </c>
      <c r="N5088" s="7" t="str">
        <f aca="false">IF(OR(C5088="",M5088=""),"",C5088&amp;" Item "&amp;M5088)</f>
        <v>Milk Products Item 19</v>
      </c>
      <c r="O5088" s="7" t="n">
        <v>219</v>
      </c>
      <c r="P5088" s="8" t="n">
        <f aca="false">G5088*Q5088</f>
        <v>0</v>
      </c>
      <c r="Q5088" s="9" t="n">
        <f aca="false">IF(K5088=TRUE(),0.1,0)</f>
        <v>0</v>
      </c>
    </row>
    <row r="5089" customFormat="false" ht="15" hidden="false" customHeight="true" outlineLevel="0" collapsed="false">
      <c r="A5089" s="1" t="s">
        <v>5342</v>
      </c>
      <c r="B5089" s="1" t="s">
        <v>129</v>
      </c>
      <c r="C5089" s="1" t="s">
        <v>19</v>
      </c>
      <c r="D5089" s="1" t="s">
        <v>184</v>
      </c>
      <c r="E5089" s="1" t="n">
        <v>14</v>
      </c>
      <c r="F5089" s="1" t="n">
        <v>4</v>
      </c>
      <c r="G5089" s="1" t="n">
        <v>56</v>
      </c>
      <c r="H5089" s="1" t="s">
        <v>54</v>
      </c>
      <c r="I5089" s="1" t="s">
        <v>44</v>
      </c>
      <c r="J5089" s="4" t="n">
        <v>44758</v>
      </c>
      <c r="K5089" s="5" t="b">
        <f aca="false">TRUE()</f>
        <v>1</v>
      </c>
      <c r="L5089" s="6" t="str">
        <f aca="false">IFERROR(INDEX(CategoryCodes!$B$2:$B$9,MATCH(C5089,CategoryCodes!$A$2:$A$9,0)),"")</f>
        <v>H</v>
      </c>
      <c r="M5089" s="7" t="n">
        <f aca="false">IFERROR(VALUE(MID(D5089,FIND("_",D5089)+1,FIND("_",D5089,FIND("_",D5089)+1)-FIND("_",D5089)-1)),"")</f>
        <v>7</v>
      </c>
      <c r="N5089" s="7" t="str">
        <f aca="false">IF(OR(C5089="",M5089=""),"",C5089&amp;" Item "&amp;M5089)</f>
        <v>Patisserie Item 7</v>
      </c>
      <c r="O5089" s="7" t="n">
        <v>161</v>
      </c>
      <c r="P5089" s="8" t="n">
        <f aca="false">G5089*Q5089</f>
        <v>5.6</v>
      </c>
      <c r="Q5089" s="9" t="n">
        <f aca="false">IF(K5089=TRUE(),0.1,0)</f>
        <v>0.1</v>
      </c>
    </row>
    <row r="5090" customFormat="false" ht="15" hidden="false" customHeight="true" outlineLevel="0" collapsed="false">
      <c r="A5090" s="1" t="s">
        <v>5343</v>
      </c>
      <c r="B5090" s="1" t="s">
        <v>37</v>
      </c>
      <c r="C5090" s="1" t="s">
        <v>72</v>
      </c>
      <c r="D5090" s="1" t="s">
        <v>328</v>
      </c>
      <c r="E5090" s="1" t="n">
        <v>32</v>
      </c>
      <c r="F5090" s="1" t="n">
        <v>5</v>
      </c>
      <c r="G5090" s="1" t="n">
        <v>160</v>
      </c>
      <c r="H5090" s="1" t="s">
        <v>21</v>
      </c>
      <c r="I5090" s="1" t="s">
        <v>22</v>
      </c>
      <c r="J5090" s="4" t="n">
        <v>44575</v>
      </c>
      <c r="K5090" s="5" t="b">
        <f aca="false">TRUE()</f>
        <v>1</v>
      </c>
      <c r="L5090" s="6" t="str">
        <f aca="false">IFERROR(INDEX(CategoryCodes!$B$2:$B$9,MATCH(C5090,CategoryCodes!$A$2:$A$9,0)),"")</f>
        <v>D</v>
      </c>
      <c r="M5090" s="7" t="n">
        <f aca="false">IFERROR(VALUE(MID(D5090,FIND("_",D5090)+1,FIND("_",D5090,FIND("_",D5090)+1)-FIND("_",D5090)-1)),"")</f>
        <v>19</v>
      </c>
      <c r="N5090" s="7" t="str">
        <f aca="false">IF(OR(C5090="",M5090=""),"",C5090&amp;" Item "&amp;M5090)</f>
        <v>Electric household essentials Item 19</v>
      </c>
      <c r="O5090" s="7" t="n">
        <v>405</v>
      </c>
      <c r="P5090" s="8" t="n">
        <f aca="false">G5090*Q5090</f>
        <v>16</v>
      </c>
      <c r="Q5090" s="9" t="n">
        <f aca="false">IF(K5090=TRUE(),0.1,0)</f>
        <v>0.1</v>
      </c>
    </row>
    <row r="5091" customFormat="false" ht="15" hidden="false" customHeight="true" outlineLevel="0" collapsed="false">
      <c r="A5091" s="1" t="s">
        <v>5344</v>
      </c>
      <c r="B5091" s="1" t="s">
        <v>80</v>
      </c>
      <c r="C5091" s="1" t="s">
        <v>47</v>
      </c>
      <c r="D5091" s="1" t="s">
        <v>680</v>
      </c>
      <c r="E5091" s="1" t="n">
        <v>12.5</v>
      </c>
      <c r="F5091" s="1" t="n">
        <v>6</v>
      </c>
      <c r="G5091" s="1" t="n">
        <v>75</v>
      </c>
      <c r="H5091" s="1" t="s">
        <v>54</v>
      </c>
      <c r="I5091" s="1" t="s">
        <v>44</v>
      </c>
      <c r="J5091" s="4" t="n">
        <v>44980</v>
      </c>
      <c r="L5091" s="6" t="str">
        <f aca="false">IFERROR(INDEX(CategoryCodes!$B$2:$B$9,MATCH(C5091,CategoryCodes!$A$2:$A$9,0)),"")</f>
        <v>F</v>
      </c>
      <c r="M5091" s="7" t="n">
        <f aca="false">IFERROR(VALUE(MID(D5091,FIND("_",D5091)+1,FIND("_",D5091,FIND("_",D5091)+1)-FIND("_",D5091)-1)),"")</f>
        <v>6</v>
      </c>
      <c r="N5091" s="7" t="str">
        <f aca="false">IF(OR(C5091="",M5091=""),"",C5091&amp;" Item "&amp;M5091)</f>
        <v>Furniture Item 6</v>
      </c>
      <c r="O5091" s="7" t="n">
        <v>71</v>
      </c>
      <c r="P5091" s="8" t="n">
        <f aca="false">G5091*Q5091</f>
        <v>0</v>
      </c>
      <c r="Q5091" s="9" t="n">
        <f aca="false">IF(K5091=TRUE(),0.1,0)</f>
        <v>0</v>
      </c>
    </row>
    <row r="5092" customFormat="false" ht="15" hidden="false" customHeight="true" outlineLevel="0" collapsed="false">
      <c r="A5092" s="1" t="s">
        <v>5345</v>
      </c>
      <c r="B5092" s="1" t="s">
        <v>174</v>
      </c>
      <c r="C5092" s="1" t="s">
        <v>19</v>
      </c>
      <c r="D5092" s="1" t="s">
        <v>585</v>
      </c>
      <c r="E5092" s="1" t="n">
        <v>32</v>
      </c>
      <c r="F5092" s="1" t="n">
        <v>8</v>
      </c>
      <c r="G5092" s="1" t="n">
        <v>256</v>
      </c>
      <c r="H5092" s="1" t="s">
        <v>21</v>
      </c>
      <c r="I5092" s="1" t="s">
        <v>22</v>
      </c>
      <c r="J5092" s="4" t="n">
        <v>45384</v>
      </c>
      <c r="L5092" s="6" t="str">
        <f aca="false">IFERROR(INDEX(CategoryCodes!$B$2:$B$9,MATCH(C5092,CategoryCodes!$A$2:$A$9,0)),"")</f>
        <v>H</v>
      </c>
      <c r="M5092" s="7" t="n">
        <f aca="false">IFERROR(VALUE(MID(D5092,FIND("_",D5092)+1,FIND("_",D5092,FIND("_",D5092)+1)-FIND("_",D5092)-1)),"")</f>
        <v>19</v>
      </c>
      <c r="N5092" s="7" t="str">
        <f aca="false">IF(OR(C5092="",M5092=""),"",C5092&amp;" Item "&amp;M5092)</f>
        <v>Patisserie Item 19</v>
      </c>
      <c r="O5092" s="7" t="n">
        <v>126</v>
      </c>
      <c r="P5092" s="8" t="n">
        <f aca="false">G5092*Q5092</f>
        <v>0</v>
      </c>
      <c r="Q5092" s="9" t="n">
        <f aca="false">IF(K5092=TRUE(),0.1,0)</f>
        <v>0</v>
      </c>
    </row>
    <row r="5093" customFormat="false" ht="15" hidden="false" customHeight="true" outlineLevel="0" collapsed="false">
      <c r="A5093" s="1" t="s">
        <v>5346</v>
      </c>
      <c r="B5093" s="1" t="s">
        <v>46</v>
      </c>
      <c r="C5093" s="1" t="s">
        <v>25</v>
      </c>
      <c r="D5093" s="1" t="s">
        <v>397</v>
      </c>
      <c r="E5093" s="1" t="n">
        <v>6.5</v>
      </c>
      <c r="F5093" s="1" t="n">
        <v>4</v>
      </c>
      <c r="G5093" s="1" t="n">
        <v>26</v>
      </c>
      <c r="H5093" s="1" t="s">
        <v>31</v>
      </c>
      <c r="I5093" s="1" t="s">
        <v>22</v>
      </c>
      <c r="J5093" s="4" t="n">
        <v>45570</v>
      </c>
      <c r="K5093" s="5" t="b">
        <f aca="false">TRUE()</f>
        <v>1</v>
      </c>
      <c r="L5093" s="6" t="str">
        <f aca="false">IFERROR(INDEX(CategoryCodes!$B$2:$B$9,MATCH(C5093,CategoryCodes!$A$2:$A$9,0)),"")</f>
        <v>G</v>
      </c>
      <c r="M5093" s="7" t="n">
        <f aca="false">IFERROR(VALUE(MID(D5093,FIND("_",D5093)+1,FIND("_",D5093,FIND("_",D5093)+1)-FIND("_",D5093)-1)),"")</f>
        <v>2</v>
      </c>
      <c r="N5093" s="7" t="str">
        <f aca="false">IF(OR(C5093="",M5093=""),"",C5093&amp;" Item "&amp;M5093)</f>
        <v>Milk Products Item 2</v>
      </c>
      <c r="O5093" s="7" t="n">
        <v>141</v>
      </c>
      <c r="P5093" s="8" t="n">
        <f aca="false">G5093*Q5093</f>
        <v>2.6</v>
      </c>
      <c r="Q5093" s="9" t="n">
        <f aca="false">IF(K5093=TRUE(),0.1,0)</f>
        <v>0.1</v>
      </c>
    </row>
    <row r="5094" customFormat="false" ht="15" hidden="false" customHeight="true" outlineLevel="0" collapsed="false">
      <c r="A5094" s="1" t="s">
        <v>5347</v>
      </c>
      <c r="B5094" s="1" t="s">
        <v>75</v>
      </c>
      <c r="C5094" s="1" t="s">
        <v>136</v>
      </c>
      <c r="D5094" s="1" t="s">
        <v>367</v>
      </c>
      <c r="E5094" s="1" t="n">
        <v>32</v>
      </c>
      <c r="F5094" s="1" t="n">
        <v>3</v>
      </c>
      <c r="G5094" s="1" t="n">
        <v>96</v>
      </c>
      <c r="H5094" s="1" t="s">
        <v>54</v>
      </c>
      <c r="I5094" s="1" t="s">
        <v>22</v>
      </c>
      <c r="J5094" s="4" t="n">
        <v>44816</v>
      </c>
      <c r="K5094" s="5" t="b">
        <f aca="false">FALSE()</f>
        <v>0</v>
      </c>
      <c r="L5094" s="6" t="str">
        <f aca="false">IFERROR(INDEX(CategoryCodes!$B$2:$B$9,MATCH(C5094,CategoryCodes!$A$2:$A$9,0)),"")</f>
        <v>C</v>
      </c>
      <c r="M5094" s="7" t="n">
        <f aca="false">IFERROR(VALUE(MID(D5094,FIND("_",D5094)+1,FIND("_",D5094,FIND("_",D5094)+1)-FIND("_",D5094)-1)),"")</f>
        <v>19</v>
      </c>
      <c r="N5094" s="7" t="str">
        <f aca="false">IF(OR(C5094="",M5094=""),"",C5094&amp;" Item "&amp;M5094)</f>
        <v>Computers and electric accessories Item 19</v>
      </c>
      <c r="O5094" s="7" t="n">
        <v>330</v>
      </c>
      <c r="P5094" s="8" t="n">
        <f aca="false">G5094*Q5094</f>
        <v>0</v>
      </c>
      <c r="Q5094" s="9" t="n">
        <f aca="false">IF(K5094=TRUE(),0.1,0)</f>
        <v>0</v>
      </c>
    </row>
    <row r="5095" customFormat="false" ht="15" hidden="false" customHeight="true" outlineLevel="0" collapsed="false">
      <c r="A5095" s="1" t="s">
        <v>5348</v>
      </c>
      <c r="B5095" s="1" t="s">
        <v>18</v>
      </c>
      <c r="C5095" s="1" t="s">
        <v>136</v>
      </c>
      <c r="D5095" s="1" t="s">
        <v>627</v>
      </c>
      <c r="E5095" s="1" t="n">
        <v>21.5</v>
      </c>
      <c r="F5095" s="1" t="n">
        <v>5</v>
      </c>
      <c r="G5095" s="1" t="n">
        <v>107.5</v>
      </c>
      <c r="H5095" s="1" t="s">
        <v>54</v>
      </c>
      <c r="I5095" s="1" t="s">
        <v>44</v>
      </c>
      <c r="J5095" s="4" t="n">
        <v>45293</v>
      </c>
      <c r="K5095" s="5" t="b">
        <f aca="false">TRUE()</f>
        <v>1</v>
      </c>
      <c r="L5095" s="6" t="str">
        <f aca="false">IFERROR(INDEX(CategoryCodes!$B$2:$B$9,MATCH(C5095,CategoryCodes!$A$2:$A$9,0)),"")</f>
        <v>C</v>
      </c>
      <c r="M5095" s="7" t="n">
        <f aca="false">IFERROR(VALUE(MID(D5095,FIND("_",D5095)+1,FIND("_",D5095,FIND("_",D5095)+1)-FIND("_",D5095)-1)),"")</f>
        <v>12</v>
      </c>
      <c r="N5095" s="7" t="str">
        <f aca="false">IF(OR(C5095="",M5095=""),"",C5095&amp;" Item "&amp;M5095)</f>
        <v>Computers and electric accessories Item 12</v>
      </c>
      <c r="O5095" s="7" t="n">
        <v>43</v>
      </c>
      <c r="P5095" s="8" t="n">
        <f aca="false">G5095*Q5095</f>
        <v>10.75</v>
      </c>
      <c r="Q5095" s="9" t="n">
        <f aca="false">IF(K5095=TRUE(),0.1,0)</f>
        <v>0.1</v>
      </c>
    </row>
    <row r="5096" customFormat="false" ht="15" hidden="false" customHeight="true" outlineLevel="0" collapsed="false">
      <c r="A5096" s="1" t="s">
        <v>5349</v>
      </c>
      <c r="B5096" s="1" t="s">
        <v>37</v>
      </c>
      <c r="C5096" s="1" t="s">
        <v>34</v>
      </c>
      <c r="D5096" s="1" t="s">
        <v>264</v>
      </c>
      <c r="E5096" s="1" t="n">
        <v>33.5</v>
      </c>
      <c r="F5096" s="1" t="n">
        <v>9</v>
      </c>
      <c r="G5096" s="1" t="n">
        <v>301.5</v>
      </c>
      <c r="H5096" s="1" t="s">
        <v>31</v>
      </c>
      <c r="I5096" s="1" t="s">
        <v>22</v>
      </c>
      <c r="J5096" s="4" t="n">
        <v>45373</v>
      </c>
      <c r="K5096" s="5" t="b">
        <f aca="false">TRUE()</f>
        <v>1</v>
      </c>
      <c r="L5096" s="6" t="str">
        <f aca="false">IFERROR(INDEX(CategoryCodes!$B$2:$B$9,MATCH(C5096,CategoryCodes!$A$2:$A$9,0)),"")</f>
        <v>A</v>
      </c>
      <c r="M5096" s="7" t="n">
        <f aca="false">IFERROR(VALUE(MID(D5096,FIND("_",D5096)+1,FIND("_",D5096,FIND("_",D5096)+1)-FIND("_",D5096)-1)),"")</f>
        <v>20</v>
      </c>
      <c r="N5096" s="7" t="str">
        <f aca="false">IF(OR(C5096="",M5096=""),"",C5096&amp;" Item "&amp;M5096)</f>
        <v>Beverages Item 20</v>
      </c>
      <c r="O5096" s="7" t="n">
        <v>127</v>
      </c>
      <c r="P5096" s="8" t="n">
        <f aca="false">G5096*Q5096</f>
        <v>30.15</v>
      </c>
      <c r="Q5096" s="9" t="n">
        <f aca="false">IF(K5096=TRUE(),0.1,0)</f>
        <v>0.1</v>
      </c>
    </row>
    <row r="5097" customFormat="false" ht="15" hidden="false" customHeight="true" outlineLevel="0" collapsed="false">
      <c r="A5097" s="1" t="s">
        <v>5350</v>
      </c>
      <c r="B5097" s="1" t="s">
        <v>24</v>
      </c>
      <c r="C5097" s="1" t="s">
        <v>29</v>
      </c>
      <c r="D5097" s="1" t="s">
        <v>127</v>
      </c>
      <c r="E5097" s="1" t="n">
        <v>39.5</v>
      </c>
      <c r="F5097" s="1" t="n">
        <v>9</v>
      </c>
      <c r="G5097" s="1" t="n">
        <v>355.5</v>
      </c>
      <c r="H5097" s="1" t="s">
        <v>54</v>
      </c>
      <c r="I5097" s="1" t="s">
        <v>22</v>
      </c>
      <c r="J5097" s="4" t="n">
        <v>45457</v>
      </c>
      <c r="K5097" s="5" t="b">
        <f aca="false">TRUE()</f>
        <v>1</v>
      </c>
      <c r="L5097" s="6" t="str">
        <f aca="false">IFERROR(INDEX(CategoryCodes!$B$2:$B$9,MATCH(C5097,CategoryCodes!$A$2:$A$9,0)),"")</f>
        <v>B</v>
      </c>
      <c r="M5097" s="7" t="n">
        <f aca="false">IFERROR(VALUE(MID(D5097,FIND("_",D5097)+1,FIND("_",D5097,FIND("_",D5097)+1)-FIND("_",D5097)-1)),"")</f>
        <v>24</v>
      </c>
      <c r="N5097" s="7" t="str">
        <f aca="false">IF(OR(C5097="",M5097=""),"",C5097&amp;" Item "&amp;M5097)</f>
        <v>Butchers Item 24</v>
      </c>
      <c r="O5097" s="7" t="n">
        <v>283</v>
      </c>
      <c r="P5097" s="8" t="n">
        <f aca="false">G5097*Q5097</f>
        <v>35.55</v>
      </c>
      <c r="Q5097" s="9" t="n">
        <f aca="false">IF(K5097=TRUE(),0.1,0)</f>
        <v>0.1</v>
      </c>
    </row>
    <row r="5098" customFormat="false" ht="15" hidden="false" customHeight="true" outlineLevel="0" collapsed="false">
      <c r="A5098" s="1" t="s">
        <v>5351</v>
      </c>
      <c r="B5098" s="1" t="s">
        <v>119</v>
      </c>
      <c r="C5098" s="1" t="s">
        <v>34</v>
      </c>
      <c r="D5098" s="1" t="s">
        <v>576</v>
      </c>
      <c r="E5098" s="1" t="n">
        <v>29</v>
      </c>
      <c r="F5098" s="1" t="n">
        <v>8</v>
      </c>
      <c r="G5098" s="1" t="n">
        <v>232</v>
      </c>
      <c r="H5098" s="1" t="s">
        <v>21</v>
      </c>
      <c r="I5098" s="1" t="s">
        <v>44</v>
      </c>
      <c r="J5098" s="4" t="n">
        <v>44690</v>
      </c>
      <c r="K5098" s="5" t="b">
        <f aca="false">TRUE()</f>
        <v>1</v>
      </c>
      <c r="L5098" s="6" t="str">
        <f aca="false">IFERROR(INDEX(CategoryCodes!$B$2:$B$9,MATCH(C5098,CategoryCodes!$A$2:$A$9,0)),"")</f>
        <v>A</v>
      </c>
      <c r="M5098" s="7" t="n">
        <f aca="false">IFERROR(VALUE(MID(D5098,FIND("_",D5098)+1,FIND("_",D5098,FIND("_",D5098)+1)-FIND("_",D5098)-1)),"")</f>
        <v>17</v>
      </c>
      <c r="N5098" s="7" t="str">
        <f aca="false">IF(OR(C5098="",M5098=""),"",C5098&amp;" Item "&amp;M5098)</f>
        <v>Beverages Item 17</v>
      </c>
      <c r="O5098" s="7" t="n">
        <v>307</v>
      </c>
      <c r="P5098" s="8" t="n">
        <f aca="false">G5098*Q5098</f>
        <v>23.2</v>
      </c>
      <c r="Q5098" s="9" t="n">
        <f aca="false">IF(K5098=TRUE(),0.1,0)</f>
        <v>0.1</v>
      </c>
    </row>
    <row r="5099" customFormat="false" ht="15" hidden="false" customHeight="true" outlineLevel="0" collapsed="false">
      <c r="A5099" s="1" t="s">
        <v>5352</v>
      </c>
      <c r="B5099" s="1" t="s">
        <v>71</v>
      </c>
      <c r="C5099" s="1" t="s">
        <v>72</v>
      </c>
      <c r="D5099" s="1" t="s">
        <v>426</v>
      </c>
      <c r="E5099" s="1" t="n">
        <v>41</v>
      </c>
      <c r="F5099" s="1" t="n">
        <v>9</v>
      </c>
      <c r="G5099" s="1" t="n">
        <v>369</v>
      </c>
      <c r="H5099" s="1" t="s">
        <v>54</v>
      </c>
      <c r="I5099" s="1" t="s">
        <v>44</v>
      </c>
      <c r="J5099" s="4" t="n">
        <v>45016</v>
      </c>
      <c r="K5099" s="5" t="b">
        <f aca="false">TRUE()</f>
        <v>1</v>
      </c>
      <c r="L5099" s="6" t="str">
        <f aca="false">IFERROR(INDEX(CategoryCodes!$B$2:$B$9,MATCH(C5099,CategoryCodes!$A$2:$A$9,0)),"")</f>
        <v>D</v>
      </c>
      <c r="M5099" s="7" t="n">
        <f aca="false">IFERROR(VALUE(MID(D5099,FIND("_",D5099)+1,FIND("_",D5099,FIND("_",D5099)+1)-FIND("_",D5099)-1)),"")</f>
        <v>25</v>
      </c>
      <c r="N5099" s="7" t="str">
        <f aca="false">IF(OR(C5099="",M5099=""),"",C5099&amp;" Item "&amp;M5099)</f>
        <v>Electric household essentials Item 25</v>
      </c>
      <c r="O5099" s="7" t="n">
        <v>307</v>
      </c>
      <c r="P5099" s="8" t="n">
        <f aca="false">G5099*Q5099</f>
        <v>36.9</v>
      </c>
      <c r="Q5099" s="9" t="n">
        <f aca="false">IF(K5099=TRUE(),0.1,0)</f>
        <v>0.1</v>
      </c>
    </row>
    <row r="5100" customFormat="false" ht="15" hidden="false" customHeight="true" outlineLevel="0" collapsed="false">
      <c r="A5100" s="1" t="s">
        <v>5353</v>
      </c>
      <c r="B5100" s="1" t="s">
        <v>49</v>
      </c>
      <c r="C5100" s="1" t="s">
        <v>38</v>
      </c>
      <c r="D5100" s="1" t="s">
        <v>269</v>
      </c>
      <c r="E5100" s="1" t="n">
        <v>39.5</v>
      </c>
      <c r="F5100" s="1" t="n">
        <v>5</v>
      </c>
      <c r="G5100" s="1" t="n">
        <v>197.5</v>
      </c>
      <c r="H5100" s="1" t="s">
        <v>54</v>
      </c>
      <c r="I5100" s="1" t="s">
        <v>44</v>
      </c>
      <c r="J5100" s="4" t="n">
        <v>45583</v>
      </c>
      <c r="L5100" s="6" t="str">
        <f aca="false">IFERROR(INDEX(CategoryCodes!$B$2:$B$9,MATCH(C5100,CategoryCodes!$A$2:$A$9,0)),"")</f>
        <v>E</v>
      </c>
      <c r="M5100" s="7" t="n">
        <f aca="false">IFERROR(VALUE(MID(D5100,FIND("_",D5100)+1,FIND("_",D5100,FIND("_",D5100)+1)-FIND("_",D5100)-1)),"")</f>
        <v>24</v>
      </c>
      <c r="N5100" s="7" t="str">
        <f aca="false">IF(OR(C5100="",M5100=""),"",C5100&amp;" Item "&amp;M5100)</f>
        <v>Food Item 24</v>
      </c>
      <c r="O5100" s="7" t="n">
        <v>369</v>
      </c>
      <c r="P5100" s="8" t="n">
        <f aca="false">G5100*Q5100</f>
        <v>0</v>
      </c>
      <c r="Q5100" s="9" t="n">
        <f aca="false">IF(K5100=TRUE(),0.1,0)</f>
        <v>0</v>
      </c>
    </row>
    <row r="5101" customFormat="false" ht="15" hidden="false" customHeight="true" outlineLevel="0" collapsed="false">
      <c r="A5101" s="1" t="s">
        <v>5354</v>
      </c>
      <c r="B5101" s="1" t="s">
        <v>90</v>
      </c>
      <c r="C5101" s="1" t="s">
        <v>38</v>
      </c>
      <c r="E5101" s="1" t="n">
        <v>21.5</v>
      </c>
      <c r="H5101" s="1" t="s">
        <v>21</v>
      </c>
      <c r="I5101" s="1" t="s">
        <v>44</v>
      </c>
      <c r="J5101" s="4" t="n">
        <v>45605</v>
      </c>
      <c r="K5101" s="5" t="b">
        <f aca="false">TRUE()</f>
        <v>1</v>
      </c>
      <c r="L5101" s="6" t="str">
        <f aca="false">IFERROR(INDEX(CategoryCodes!$B$2:$B$9,MATCH(C5101,CategoryCodes!$A$2:$A$9,0)),"")</f>
        <v>E</v>
      </c>
      <c r="M5101" s="7" t="str">
        <f aca="false">IFERROR(VALUE(MID(D5101,FIND("_",D5101)+1,FIND("_",D5101,FIND("_",D5101)+1)-FIND("_",D5101)-1)),"")</f>
        <v/>
      </c>
      <c r="N5101" s="7" t="str">
        <f aca="false">IF(OR(C5101="",M5101=""),"",C5101&amp;" Item "&amp;M5101)</f>
        <v/>
      </c>
      <c r="O5101" s="7" t="n">
        <v>311</v>
      </c>
      <c r="P5101" s="8" t="n">
        <f aca="false">G5101*Q5101</f>
        <v>0</v>
      </c>
      <c r="Q5101" s="9" t="n">
        <f aca="false">IF(K5101=TRUE(),0.1,0)</f>
        <v>0.1</v>
      </c>
    </row>
    <row r="5102" customFormat="false" ht="15" hidden="false" customHeight="true" outlineLevel="0" collapsed="false">
      <c r="A5102" s="1" t="s">
        <v>5355</v>
      </c>
      <c r="B5102" s="1" t="s">
        <v>86</v>
      </c>
      <c r="C5102" s="1" t="s">
        <v>19</v>
      </c>
      <c r="D5102" s="1" t="s">
        <v>515</v>
      </c>
      <c r="E5102" s="1" t="n">
        <v>17</v>
      </c>
      <c r="F5102" s="1" t="n">
        <v>5</v>
      </c>
      <c r="G5102" s="1" t="n">
        <v>85</v>
      </c>
      <c r="H5102" s="1" t="s">
        <v>31</v>
      </c>
      <c r="I5102" s="1" t="s">
        <v>22</v>
      </c>
      <c r="J5102" s="4" t="n">
        <v>44821</v>
      </c>
      <c r="K5102" s="5" t="b">
        <f aca="false">FALSE()</f>
        <v>0</v>
      </c>
      <c r="L5102" s="6" t="str">
        <f aca="false">IFERROR(INDEX(CategoryCodes!$B$2:$B$9,MATCH(C5102,CategoryCodes!$A$2:$A$9,0)),"")</f>
        <v>H</v>
      </c>
      <c r="M5102" s="7" t="n">
        <f aca="false">IFERROR(VALUE(MID(D5102,FIND("_",D5102)+1,FIND("_",D5102,FIND("_",D5102)+1)-FIND("_",D5102)-1)),"")</f>
        <v>9</v>
      </c>
      <c r="N5102" s="7" t="str">
        <f aca="false">IF(OR(C5102="",M5102=""),"",C5102&amp;" Item "&amp;M5102)</f>
        <v>Patisserie Item 9</v>
      </c>
      <c r="O5102" s="7" t="n">
        <v>145</v>
      </c>
      <c r="P5102" s="8" t="n">
        <f aca="false">G5102*Q5102</f>
        <v>0</v>
      </c>
      <c r="Q5102" s="9" t="n">
        <f aca="false">IF(K5102=TRUE(),0.1,0)</f>
        <v>0</v>
      </c>
    </row>
    <row r="5103" customFormat="false" ht="15" hidden="false" customHeight="true" outlineLevel="0" collapsed="false">
      <c r="A5103" s="1" t="s">
        <v>5356</v>
      </c>
      <c r="B5103" s="1" t="s">
        <v>71</v>
      </c>
      <c r="C5103" s="1" t="s">
        <v>29</v>
      </c>
      <c r="D5103" s="1" t="s">
        <v>604</v>
      </c>
      <c r="E5103" s="1" t="n">
        <v>12.5</v>
      </c>
      <c r="F5103" s="1" t="n">
        <v>1</v>
      </c>
      <c r="G5103" s="1" t="n">
        <v>12.5</v>
      </c>
      <c r="H5103" s="1" t="s">
        <v>31</v>
      </c>
      <c r="I5103" s="1" t="s">
        <v>44</v>
      </c>
      <c r="J5103" s="4" t="n">
        <v>45035</v>
      </c>
      <c r="L5103" s="6" t="str">
        <f aca="false">IFERROR(INDEX(CategoryCodes!$B$2:$B$9,MATCH(C5103,CategoryCodes!$A$2:$A$9,0)),"")</f>
        <v>B</v>
      </c>
      <c r="M5103" s="7" t="n">
        <f aca="false">IFERROR(VALUE(MID(D5103,FIND("_",D5103)+1,FIND("_",D5103,FIND("_",D5103)+1)-FIND("_",D5103)-1)),"")</f>
        <v>6</v>
      </c>
      <c r="N5103" s="7" t="str">
        <f aca="false">IF(OR(C5103="",M5103=""),"",C5103&amp;" Item "&amp;M5103)</f>
        <v>Butchers Item 6</v>
      </c>
      <c r="O5103" s="7" t="n">
        <v>398</v>
      </c>
      <c r="P5103" s="8" t="n">
        <f aca="false">G5103*Q5103</f>
        <v>0</v>
      </c>
      <c r="Q5103" s="9" t="n">
        <f aca="false">IF(K5103=TRUE(),0.1,0)</f>
        <v>0</v>
      </c>
    </row>
    <row r="5104" customFormat="false" ht="15" hidden="false" customHeight="true" outlineLevel="0" collapsed="false">
      <c r="A5104" s="1" t="s">
        <v>5357</v>
      </c>
      <c r="B5104" s="1" t="s">
        <v>119</v>
      </c>
      <c r="C5104" s="1" t="s">
        <v>136</v>
      </c>
      <c r="D5104" s="1" t="s">
        <v>326</v>
      </c>
      <c r="E5104" s="1" t="n">
        <v>24.5</v>
      </c>
      <c r="F5104" s="1" t="n">
        <v>1</v>
      </c>
      <c r="G5104" s="1" t="n">
        <v>24.5</v>
      </c>
      <c r="H5104" s="1" t="s">
        <v>21</v>
      </c>
      <c r="I5104" s="1" t="s">
        <v>22</v>
      </c>
      <c r="J5104" s="4" t="n">
        <v>45362</v>
      </c>
      <c r="K5104" s="5" t="b">
        <f aca="false">TRUE()</f>
        <v>1</v>
      </c>
      <c r="L5104" s="6" t="str">
        <f aca="false">IFERROR(INDEX(CategoryCodes!$B$2:$B$9,MATCH(C5104,CategoryCodes!$A$2:$A$9,0)),"")</f>
        <v>C</v>
      </c>
      <c r="M5104" s="7" t="n">
        <f aca="false">IFERROR(VALUE(MID(D5104,FIND("_",D5104)+1,FIND("_",D5104,FIND("_",D5104)+1)-FIND("_",D5104)-1)),"")</f>
        <v>14</v>
      </c>
      <c r="N5104" s="7" t="str">
        <f aca="false">IF(OR(C5104="",M5104=""),"",C5104&amp;" Item "&amp;M5104)</f>
        <v>Computers and electric accessories Item 14</v>
      </c>
      <c r="O5104" s="7" t="n">
        <v>481</v>
      </c>
      <c r="P5104" s="8" t="n">
        <f aca="false">G5104*Q5104</f>
        <v>2.45</v>
      </c>
      <c r="Q5104" s="9" t="n">
        <f aca="false">IF(K5104=TRUE(),0.1,0)</f>
        <v>0.1</v>
      </c>
    </row>
    <row r="5105" customFormat="false" ht="15" hidden="false" customHeight="true" outlineLevel="0" collapsed="false">
      <c r="A5105" s="1" t="s">
        <v>5358</v>
      </c>
      <c r="B5105" s="1" t="s">
        <v>104</v>
      </c>
      <c r="C5105" s="1" t="s">
        <v>38</v>
      </c>
      <c r="D5105" s="1" t="s">
        <v>825</v>
      </c>
      <c r="E5105" s="1" t="n">
        <v>15.5</v>
      </c>
      <c r="F5105" s="1" t="n">
        <v>4</v>
      </c>
      <c r="G5105" s="1" t="n">
        <v>62</v>
      </c>
      <c r="H5105" s="1" t="s">
        <v>54</v>
      </c>
      <c r="I5105" s="1" t="s">
        <v>44</v>
      </c>
      <c r="J5105" s="4" t="n">
        <v>45362</v>
      </c>
      <c r="L5105" s="6" t="str">
        <f aca="false">IFERROR(INDEX(CategoryCodes!$B$2:$B$9,MATCH(C5105,CategoryCodes!$A$2:$A$9,0)),"")</f>
        <v>E</v>
      </c>
      <c r="M5105" s="7" t="n">
        <f aca="false">IFERROR(VALUE(MID(D5105,FIND("_",D5105)+1,FIND("_",D5105,FIND("_",D5105)+1)-FIND("_",D5105)-1)),"")</f>
        <v>8</v>
      </c>
      <c r="N5105" s="7" t="str">
        <f aca="false">IF(OR(C5105="",M5105=""),"",C5105&amp;" Item "&amp;M5105)</f>
        <v>Food Item 8</v>
      </c>
      <c r="O5105" s="7" t="n">
        <v>353</v>
      </c>
      <c r="P5105" s="8" t="n">
        <f aca="false">G5105*Q5105</f>
        <v>0</v>
      </c>
      <c r="Q5105" s="9" t="n">
        <f aca="false">IF(K5105=TRUE(),0.1,0)</f>
        <v>0</v>
      </c>
    </row>
    <row r="5106" customFormat="false" ht="15" hidden="false" customHeight="true" outlineLevel="0" collapsed="false">
      <c r="A5106" s="1" t="s">
        <v>5359</v>
      </c>
      <c r="B5106" s="1" t="s">
        <v>174</v>
      </c>
      <c r="C5106" s="1" t="s">
        <v>19</v>
      </c>
      <c r="D5106" s="1" t="s">
        <v>378</v>
      </c>
      <c r="E5106" s="1" t="n">
        <v>23</v>
      </c>
      <c r="F5106" s="1" t="n">
        <v>6</v>
      </c>
      <c r="G5106" s="1" t="n">
        <v>138</v>
      </c>
      <c r="H5106" s="1" t="s">
        <v>21</v>
      </c>
      <c r="I5106" s="1" t="s">
        <v>44</v>
      </c>
      <c r="J5106" s="4" t="n">
        <v>44830</v>
      </c>
      <c r="K5106" s="5" t="b">
        <f aca="false">FALSE()</f>
        <v>0</v>
      </c>
      <c r="L5106" s="6" t="str">
        <f aca="false">IFERROR(INDEX(CategoryCodes!$B$2:$B$9,MATCH(C5106,CategoryCodes!$A$2:$A$9,0)),"")</f>
        <v>H</v>
      </c>
      <c r="M5106" s="7" t="n">
        <f aca="false">IFERROR(VALUE(MID(D5106,FIND("_",D5106)+1,FIND("_",D5106,FIND("_",D5106)+1)-FIND("_",D5106)-1)),"")</f>
        <v>13</v>
      </c>
      <c r="N5106" s="7" t="str">
        <f aca="false">IF(OR(C5106="",M5106=""),"",C5106&amp;" Item "&amp;M5106)</f>
        <v>Patisserie Item 13</v>
      </c>
      <c r="O5106" s="7" t="n">
        <v>13</v>
      </c>
      <c r="P5106" s="8" t="n">
        <f aca="false">G5106*Q5106</f>
        <v>0</v>
      </c>
      <c r="Q5106" s="9" t="n">
        <f aca="false">IF(K5106=TRUE(),0.1,0)</f>
        <v>0</v>
      </c>
    </row>
    <row r="5107" customFormat="false" ht="15" hidden="false" customHeight="true" outlineLevel="0" collapsed="false">
      <c r="A5107" s="1" t="s">
        <v>5360</v>
      </c>
      <c r="B5107" s="1" t="s">
        <v>86</v>
      </c>
      <c r="C5107" s="1" t="s">
        <v>72</v>
      </c>
      <c r="D5107" s="1" t="s">
        <v>107</v>
      </c>
      <c r="E5107" s="1" t="n">
        <v>35</v>
      </c>
      <c r="F5107" s="1" t="n">
        <v>9</v>
      </c>
      <c r="G5107" s="1" t="n">
        <v>315</v>
      </c>
      <c r="H5107" s="1" t="s">
        <v>31</v>
      </c>
      <c r="I5107" s="1" t="s">
        <v>22</v>
      </c>
      <c r="J5107" s="4" t="n">
        <v>45112</v>
      </c>
      <c r="K5107" s="5" t="b">
        <f aca="false">FALSE()</f>
        <v>0</v>
      </c>
      <c r="L5107" s="6" t="str">
        <f aca="false">IFERROR(INDEX(CategoryCodes!$B$2:$B$9,MATCH(C5107,CategoryCodes!$A$2:$A$9,0)),"")</f>
        <v>D</v>
      </c>
      <c r="M5107" s="7" t="n">
        <f aca="false">IFERROR(VALUE(MID(D5107,FIND("_",D5107)+1,FIND("_",D5107,FIND("_",D5107)+1)-FIND("_",D5107)-1)),"")</f>
        <v>21</v>
      </c>
      <c r="N5107" s="7" t="str">
        <f aca="false">IF(OR(C5107="",M5107=""),"",C5107&amp;" Item "&amp;M5107)</f>
        <v>Electric household essentials Item 21</v>
      </c>
      <c r="O5107" s="7" t="n">
        <v>434</v>
      </c>
      <c r="P5107" s="8" t="n">
        <f aca="false">G5107*Q5107</f>
        <v>0</v>
      </c>
      <c r="Q5107" s="9" t="n">
        <f aca="false">IF(K5107=TRUE(),0.1,0)</f>
        <v>0</v>
      </c>
    </row>
    <row r="5108" customFormat="false" ht="15" hidden="false" customHeight="true" outlineLevel="0" collapsed="false">
      <c r="A5108" s="1" t="s">
        <v>5361</v>
      </c>
      <c r="B5108" s="1" t="s">
        <v>33</v>
      </c>
      <c r="C5108" s="1" t="s">
        <v>34</v>
      </c>
      <c r="D5108" s="1" t="s">
        <v>1089</v>
      </c>
      <c r="E5108" s="1" t="n">
        <v>17</v>
      </c>
      <c r="F5108" s="1" t="n">
        <v>10</v>
      </c>
      <c r="G5108" s="1" t="n">
        <v>170</v>
      </c>
      <c r="H5108" s="1" t="s">
        <v>21</v>
      </c>
      <c r="I5108" s="1" t="s">
        <v>22</v>
      </c>
      <c r="J5108" s="4" t="n">
        <v>45144</v>
      </c>
      <c r="K5108" s="5" t="b">
        <f aca="false">TRUE()</f>
        <v>1</v>
      </c>
      <c r="L5108" s="6" t="str">
        <f aca="false">IFERROR(INDEX(CategoryCodes!$B$2:$B$9,MATCH(C5108,CategoryCodes!$A$2:$A$9,0)),"")</f>
        <v>A</v>
      </c>
      <c r="M5108" s="7" t="n">
        <f aca="false">IFERROR(VALUE(MID(D5108,FIND("_",D5108)+1,FIND("_",D5108,FIND("_",D5108)+1)-FIND("_",D5108)-1)),"")</f>
        <v>9</v>
      </c>
      <c r="N5108" s="7" t="str">
        <f aca="false">IF(OR(C5108="",M5108=""),"",C5108&amp;" Item "&amp;M5108)</f>
        <v>Beverages Item 9</v>
      </c>
      <c r="O5108" s="7" t="n">
        <v>433</v>
      </c>
      <c r="P5108" s="8" t="n">
        <f aca="false">G5108*Q5108</f>
        <v>17</v>
      </c>
      <c r="Q5108" s="9" t="n">
        <f aca="false">IF(K5108=TRUE(),0.1,0)</f>
        <v>0.1</v>
      </c>
    </row>
    <row r="5109" customFormat="false" ht="15" hidden="false" customHeight="true" outlineLevel="0" collapsed="false">
      <c r="A5109" s="1" t="s">
        <v>5362</v>
      </c>
      <c r="B5109" s="1" t="s">
        <v>129</v>
      </c>
      <c r="C5109" s="1" t="s">
        <v>25</v>
      </c>
      <c r="D5109" s="1" t="s">
        <v>256</v>
      </c>
      <c r="E5109" s="1" t="n">
        <v>38</v>
      </c>
      <c r="F5109" s="1" t="n">
        <v>5</v>
      </c>
      <c r="G5109" s="1" t="n">
        <v>190</v>
      </c>
      <c r="H5109" s="1" t="s">
        <v>54</v>
      </c>
      <c r="I5109" s="1" t="s">
        <v>44</v>
      </c>
      <c r="J5109" s="4" t="n">
        <v>45640</v>
      </c>
      <c r="L5109" s="6" t="str">
        <f aca="false">IFERROR(INDEX(CategoryCodes!$B$2:$B$9,MATCH(C5109,CategoryCodes!$A$2:$A$9,0)),"")</f>
        <v>G</v>
      </c>
      <c r="M5109" s="7" t="n">
        <f aca="false">IFERROR(VALUE(MID(D5109,FIND("_",D5109)+1,FIND("_",D5109,FIND("_",D5109)+1)-FIND("_",D5109)-1)),"")</f>
        <v>23</v>
      </c>
      <c r="N5109" s="7" t="str">
        <f aca="false">IF(OR(C5109="",M5109=""),"",C5109&amp;" Item "&amp;M5109)</f>
        <v>Milk Products Item 23</v>
      </c>
      <c r="O5109" s="7" t="n">
        <v>337</v>
      </c>
      <c r="P5109" s="8" t="n">
        <f aca="false">G5109*Q5109</f>
        <v>0</v>
      </c>
      <c r="Q5109" s="9" t="n">
        <f aca="false">IF(K5109=TRUE(),0.1,0)</f>
        <v>0</v>
      </c>
    </row>
    <row r="5110" customFormat="false" ht="15" hidden="false" customHeight="true" outlineLevel="0" collapsed="false">
      <c r="A5110" s="1" t="s">
        <v>5363</v>
      </c>
      <c r="B5110" s="1" t="s">
        <v>83</v>
      </c>
      <c r="C5110" s="1" t="s">
        <v>34</v>
      </c>
      <c r="D5110" s="1" t="s">
        <v>871</v>
      </c>
      <c r="E5110" s="1" t="n">
        <v>26</v>
      </c>
      <c r="F5110" s="1" t="n">
        <v>5</v>
      </c>
      <c r="G5110" s="1" t="n">
        <v>130</v>
      </c>
      <c r="H5110" s="1" t="s">
        <v>54</v>
      </c>
      <c r="I5110" s="1" t="s">
        <v>44</v>
      </c>
      <c r="J5110" s="4" t="n">
        <v>45649</v>
      </c>
      <c r="L5110" s="6" t="str">
        <f aca="false">IFERROR(INDEX(CategoryCodes!$B$2:$B$9,MATCH(C5110,CategoryCodes!$A$2:$A$9,0)),"")</f>
        <v>A</v>
      </c>
      <c r="M5110" s="7" t="n">
        <f aca="false">IFERROR(VALUE(MID(D5110,FIND("_",D5110)+1,FIND("_",D5110,FIND("_",D5110)+1)-FIND("_",D5110)-1)),"")</f>
        <v>15</v>
      </c>
      <c r="N5110" s="7" t="str">
        <f aca="false">IF(OR(C5110="",M5110=""),"",C5110&amp;" Item "&amp;M5110)</f>
        <v>Beverages Item 15</v>
      </c>
      <c r="O5110" s="7" t="n">
        <v>448</v>
      </c>
      <c r="P5110" s="8" t="n">
        <f aca="false">G5110*Q5110</f>
        <v>0</v>
      </c>
      <c r="Q5110" s="9" t="n">
        <f aca="false">IF(K5110=TRUE(),0.1,0)</f>
        <v>0</v>
      </c>
    </row>
    <row r="5111" customFormat="false" ht="15" hidden="false" customHeight="true" outlineLevel="0" collapsed="false">
      <c r="A5111" s="1" t="s">
        <v>5364</v>
      </c>
      <c r="B5111" s="1" t="s">
        <v>46</v>
      </c>
      <c r="C5111" s="1" t="s">
        <v>34</v>
      </c>
      <c r="D5111" s="1" t="s">
        <v>130</v>
      </c>
      <c r="E5111" s="1" t="n">
        <v>15.5</v>
      </c>
      <c r="F5111" s="1" t="n">
        <v>8</v>
      </c>
      <c r="G5111" s="1" t="n">
        <v>124</v>
      </c>
      <c r="H5111" s="1" t="s">
        <v>31</v>
      </c>
      <c r="I5111" s="1" t="s">
        <v>22</v>
      </c>
      <c r="J5111" s="4" t="n">
        <v>44908</v>
      </c>
      <c r="K5111" s="5" t="b">
        <f aca="false">TRUE()</f>
        <v>1</v>
      </c>
      <c r="L5111" s="6" t="str">
        <f aca="false">IFERROR(INDEX(CategoryCodes!$B$2:$B$9,MATCH(C5111,CategoryCodes!$A$2:$A$9,0)),"")</f>
        <v>A</v>
      </c>
      <c r="M5111" s="7" t="n">
        <f aca="false">IFERROR(VALUE(MID(D5111,FIND("_",D5111)+1,FIND("_",D5111,FIND("_",D5111)+1)-FIND("_",D5111)-1)),"")</f>
        <v>8</v>
      </c>
      <c r="N5111" s="7" t="str">
        <f aca="false">IF(OR(C5111="",M5111=""),"",C5111&amp;" Item "&amp;M5111)</f>
        <v>Beverages Item 8</v>
      </c>
      <c r="O5111" s="7" t="n">
        <v>154</v>
      </c>
      <c r="P5111" s="8" t="n">
        <f aca="false">G5111*Q5111</f>
        <v>12.4</v>
      </c>
      <c r="Q5111" s="9" t="n">
        <f aca="false">IF(K5111=TRUE(),0.1,0)</f>
        <v>0.1</v>
      </c>
    </row>
    <row r="5112" customFormat="false" ht="15" hidden="false" customHeight="true" outlineLevel="0" collapsed="false">
      <c r="A5112" s="1" t="s">
        <v>5365</v>
      </c>
      <c r="B5112" s="1" t="s">
        <v>28</v>
      </c>
      <c r="C5112" s="1" t="s">
        <v>25</v>
      </c>
      <c r="D5112" s="1" t="s">
        <v>546</v>
      </c>
      <c r="E5112" s="1" t="n">
        <v>23</v>
      </c>
      <c r="F5112" s="1" t="n">
        <v>3</v>
      </c>
      <c r="G5112" s="1" t="n">
        <v>69</v>
      </c>
      <c r="H5112" s="1" t="s">
        <v>21</v>
      </c>
      <c r="I5112" s="1" t="s">
        <v>22</v>
      </c>
      <c r="J5112" s="4" t="n">
        <v>44818</v>
      </c>
      <c r="K5112" s="5" t="b">
        <f aca="false">FALSE()</f>
        <v>0</v>
      </c>
      <c r="L5112" s="6" t="str">
        <f aca="false">IFERROR(INDEX(CategoryCodes!$B$2:$B$9,MATCH(C5112,CategoryCodes!$A$2:$A$9,0)),"")</f>
        <v>G</v>
      </c>
      <c r="M5112" s="7" t="n">
        <f aca="false">IFERROR(VALUE(MID(D5112,FIND("_",D5112)+1,FIND("_",D5112,FIND("_",D5112)+1)-FIND("_",D5112)-1)),"")</f>
        <v>13</v>
      </c>
      <c r="N5112" s="7" t="str">
        <f aca="false">IF(OR(C5112="",M5112=""),"",C5112&amp;" Item "&amp;M5112)</f>
        <v>Milk Products Item 13</v>
      </c>
      <c r="O5112" s="7" t="n">
        <v>105</v>
      </c>
      <c r="P5112" s="8" t="n">
        <f aca="false">G5112*Q5112</f>
        <v>0</v>
      </c>
      <c r="Q5112" s="9" t="n">
        <f aca="false">IF(K5112=TRUE(),0.1,0)</f>
        <v>0</v>
      </c>
    </row>
    <row r="5113" customFormat="false" ht="15" hidden="false" customHeight="true" outlineLevel="0" collapsed="false">
      <c r="A5113" s="1" t="s">
        <v>5366</v>
      </c>
      <c r="B5113" s="1" t="s">
        <v>104</v>
      </c>
      <c r="C5113" s="1" t="s">
        <v>47</v>
      </c>
      <c r="D5113" s="1" t="s">
        <v>152</v>
      </c>
      <c r="E5113" s="1" t="n">
        <v>14</v>
      </c>
      <c r="F5113" s="1" t="n">
        <v>7</v>
      </c>
      <c r="G5113" s="1" t="n">
        <v>98</v>
      </c>
      <c r="H5113" s="1" t="s">
        <v>21</v>
      </c>
      <c r="I5113" s="1" t="s">
        <v>22</v>
      </c>
      <c r="J5113" s="4" t="n">
        <v>44812</v>
      </c>
      <c r="L5113" s="6" t="str">
        <f aca="false">IFERROR(INDEX(CategoryCodes!$B$2:$B$9,MATCH(C5113,CategoryCodes!$A$2:$A$9,0)),"")</f>
        <v>F</v>
      </c>
      <c r="M5113" s="7" t="n">
        <f aca="false">IFERROR(VALUE(MID(D5113,FIND("_",D5113)+1,FIND("_",D5113,FIND("_",D5113)+1)-FIND("_",D5113)-1)),"")</f>
        <v>7</v>
      </c>
      <c r="N5113" s="7" t="str">
        <f aca="false">IF(OR(C5113="",M5113=""),"",C5113&amp;" Item "&amp;M5113)</f>
        <v>Furniture Item 7</v>
      </c>
      <c r="O5113" s="7" t="n">
        <v>265</v>
      </c>
      <c r="P5113" s="8" t="n">
        <f aca="false">G5113*Q5113</f>
        <v>0</v>
      </c>
      <c r="Q5113" s="9" t="n">
        <f aca="false">IF(K5113=TRUE(),0.1,0)</f>
        <v>0</v>
      </c>
    </row>
    <row r="5114" customFormat="false" ht="15" hidden="false" customHeight="true" outlineLevel="0" collapsed="false">
      <c r="A5114" s="1" t="s">
        <v>5367</v>
      </c>
      <c r="B5114" s="1" t="s">
        <v>104</v>
      </c>
      <c r="C5114" s="1" t="s">
        <v>34</v>
      </c>
      <c r="D5114" s="1" t="s">
        <v>1383</v>
      </c>
      <c r="E5114" s="1" t="n">
        <v>23</v>
      </c>
      <c r="F5114" s="1" t="n">
        <v>1</v>
      </c>
      <c r="G5114" s="1" t="n">
        <v>23</v>
      </c>
      <c r="H5114" s="1" t="s">
        <v>54</v>
      </c>
      <c r="I5114" s="1" t="s">
        <v>22</v>
      </c>
      <c r="J5114" s="4" t="n">
        <v>44613</v>
      </c>
      <c r="K5114" s="5" t="b">
        <f aca="false">TRUE()</f>
        <v>1</v>
      </c>
      <c r="L5114" s="6" t="str">
        <f aca="false">IFERROR(INDEX(CategoryCodes!$B$2:$B$9,MATCH(C5114,CategoryCodes!$A$2:$A$9,0)),"")</f>
        <v>A</v>
      </c>
      <c r="M5114" s="7" t="n">
        <f aca="false">IFERROR(VALUE(MID(D5114,FIND("_",D5114)+1,FIND("_",D5114,FIND("_",D5114)+1)-FIND("_",D5114)-1)),"")</f>
        <v>13</v>
      </c>
      <c r="N5114" s="7" t="str">
        <f aca="false">IF(OR(C5114="",M5114=""),"",C5114&amp;" Item "&amp;M5114)</f>
        <v>Beverages Item 13</v>
      </c>
      <c r="O5114" s="7" t="n">
        <v>310</v>
      </c>
      <c r="P5114" s="8" t="n">
        <f aca="false">G5114*Q5114</f>
        <v>2.3</v>
      </c>
      <c r="Q5114" s="9" t="n">
        <f aca="false">IF(K5114=TRUE(),0.1,0)</f>
        <v>0.1</v>
      </c>
    </row>
    <row r="5115" customFormat="false" ht="15" hidden="false" customHeight="true" outlineLevel="0" collapsed="false">
      <c r="A5115" s="1" t="s">
        <v>5368</v>
      </c>
      <c r="B5115" s="1" t="s">
        <v>90</v>
      </c>
      <c r="C5115" s="1" t="s">
        <v>29</v>
      </c>
      <c r="D5115" s="1" t="s">
        <v>1171</v>
      </c>
      <c r="E5115" s="1" t="n">
        <v>9.5</v>
      </c>
      <c r="F5115" s="1" t="n">
        <v>4</v>
      </c>
      <c r="G5115" s="1" t="n">
        <v>38</v>
      </c>
      <c r="H5115" s="1" t="s">
        <v>21</v>
      </c>
      <c r="I5115" s="1" t="s">
        <v>22</v>
      </c>
      <c r="J5115" s="4" t="n">
        <v>45513</v>
      </c>
      <c r="K5115" s="5" t="b">
        <f aca="false">TRUE()</f>
        <v>1</v>
      </c>
      <c r="L5115" s="6" t="str">
        <f aca="false">IFERROR(INDEX(CategoryCodes!$B$2:$B$9,MATCH(C5115,CategoryCodes!$A$2:$A$9,0)),"")</f>
        <v>B</v>
      </c>
      <c r="M5115" s="7" t="n">
        <f aca="false">IFERROR(VALUE(MID(D5115,FIND("_",D5115)+1,FIND("_",D5115,FIND("_",D5115)+1)-FIND("_",D5115)-1)),"")</f>
        <v>4</v>
      </c>
      <c r="N5115" s="7" t="str">
        <f aca="false">IF(OR(C5115="",M5115=""),"",C5115&amp;" Item "&amp;M5115)</f>
        <v>Butchers Item 4</v>
      </c>
      <c r="O5115" s="7" t="n">
        <v>260</v>
      </c>
      <c r="P5115" s="8" t="n">
        <f aca="false">G5115*Q5115</f>
        <v>3.8</v>
      </c>
      <c r="Q5115" s="9" t="n">
        <f aca="false">IF(K5115=TRUE(),0.1,0)</f>
        <v>0.1</v>
      </c>
    </row>
    <row r="5116" customFormat="false" ht="15" hidden="false" customHeight="true" outlineLevel="0" collapsed="false">
      <c r="A5116" s="1" t="s">
        <v>5369</v>
      </c>
      <c r="B5116" s="1" t="s">
        <v>75</v>
      </c>
      <c r="C5116" s="1" t="s">
        <v>136</v>
      </c>
      <c r="D5116" s="1" t="s">
        <v>299</v>
      </c>
      <c r="E5116" s="1" t="n">
        <v>12.5</v>
      </c>
      <c r="F5116" s="1" t="n">
        <v>8</v>
      </c>
      <c r="G5116" s="1" t="n">
        <v>100</v>
      </c>
      <c r="H5116" s="1" t="s">
        <v>21</v>
      </c>
      <c r="I5116" s="1" t="s">
        <v>22</v>
      </c>
      <c r="J5116" s="4" t="n">
        <v>44923</v>
      </c>
      <c r="K5116" s="5" t="b">
        <f aca="false">FALSE()</f>
        <v>0</v>
      </c>
      <c r="L5116" s="6" t="str">
        <f aca="false">IFERROR(INDEX(CategoryCodes!$B$2:$B$9,MATCH(C5116,CategoryCodes!$A$2:$A$9,0)),"")</f>
        <v>C</v>
      </c>
      <c r="M5116" s="7" t="n">
        <f aca="false">IFERROR(VALUE(MID(D5116,FIND("_",D5116)+1,FIND("_",D5116,FIND("_",D5116)+1)-FIND("_",D5116)-1)),"")</f>
        <v>6</v>
      </c>
      <c r="N5116" s="7" t="str">
        <f aca="false">IF(OR(C5116="",M5116=""),"",C5116&amp;" Item "&amp;M5116)</f>
        <v>Computers and electric accessories Item 6</v>
      </c>
      <c r="O5116" s="7" t="n">
        <v>96</v>
      </c>
      <c r="P5116" s="8" t="n">
        <f aca="false">G5116*Q5116</f>
        <v>0</v>
      </c>
      <c r="Q5116" s="9" t="n">
        <f aca="false">IF(K5116=TRUE(),0.1,0)</f>
        <v>0</v>
      </c>
    </row>
    <row r="5117" customFormat="false" ht="15" hidden="false" customHeight="true" outlineLevel="0" collapsed="false">
      <c r="A5117" s="1" t="s">
        <v>5370</v>
      </c>
      <c r="B5117" s="1" t="s">
        <v>174</v>
      </c>
      <c r="C5117" s="1" t="s">
        <v>136</v>
      </c>
      <c r="D5117" s="1" t="s">
        <v>218</v>
      </c>
      <c r="E5117" s="1" t="n">
        <v>14</v>
      </c>
      <c r="F5117" s="1" t="n">
        <v>5</v>
      </c>
      <c r="G5117" s="1" t="n">
        <v>70</v>
      </c>
      <c r="H5117" s="1" t="s">
        <v>31</v>
      </c>
      <c r="I5117" s="1" t="s">
        <v>22</v>
      </c>
      <c r="J5117" s="4" t="n">
        <v>44855</v>
      </c>
      <c r="K5117" s="5" t="b">
        <f aca="false">FALSE()</f>
        <v>0</v>
      </c>
      <c r="L5117" s="6" t="str">
        <f aca="false">IFERROR(INDEX(CategoryCodes!$B$2:$B$9,MATCH(C5117,CategoryCodes!$A$2:$A$9,0)),"")</f>
        <v>C</v>
      </c>
      <c r="M5117" s="7" t="n">
        <f aca="false">IFERROR(VALUE(MID(D5117,FIND("_",D5117)+1,FIND("_",D5117,FIND("_",D5117)+1)-FIND("_",D5117)-1)),"")</f>
        <v>7</v>
      </c>
      <c r="N5117" s="7" t="str">
        <f aca="false">IF(OR(C5117="",M5117=""),"",C5117&amp;" Item "&amp;M5117)</f>
        <v>Computers and electric accessories Item 7</v>
      </c>
      <c r="O5117" s="7" t="n">
        <v>382</v>
      </c>
      <c r="P5117" s="8" t="n">
        <f aca="false">G5117*Q5117</f>
        <v>0</v>
      </c>
      <c r="Q5117" s="9" t="n">
        <f aca="false">IF(K5117=TRUE(),0.1,0)</f>
        <v>0</v>
      </c>
    </row>
    <row r="5118" customFormat="false" ht="15" hidden="false" customHeight="true" outlineLevel="0" collapsed="false">
      <c r="A5118" s="1" t="s">
        <v>5371</v>
      </c>
      <c r="B5118" s="1" t="s">
        <v>61</v>
      </c>
      <c r="C5118" s="1" t="s">
        <v>72</v>
      </c>
      <c r="D5118" s="1" t="s">
        <v>470</v>
      </c>
      <c r="E5118" s="1" t="n">
        <v>11</v>
      </c>
      <c r="F5118" s="1" t="n">
        <v>7</v>
      </c>
      <c r="G5118" s="1" t="n">
        <v>77</v>
      </c>
      <c r="H5118" s="1" t="s">
        <v>54</v>
      </c>
      <c r="I5118" s="1" t="s">
        <v>22</v>
      </c>
      <c r="J5118" s="4" t="n">
        <v>45541</v>
      </c>
      <c r="L5118" s="6" t="str">
        <f aca="false">IFERROR(INDEX(CategoryCodes!$B$2:$B$9,MATCH(C5118,CategoryCodes!$A$2:$A$9,0)),"")</f>
        <v>D</v>
      </c>
      <c r="M5118" s="7" t="n">
        <f aca="false">IFERROR(VALUE(MID(D5118,FIND("_",D5118)+1,FIND("_",D5118,FIND("_",D5118)+1)-FIND("_",D5118)-1)),"")</f>
        <v>5</v>
      </c>
      <c r="N5118" s="7" t="str">
        <f aca="false">IF(OR(C5118="",M5118=""),"",C5118&amp;" Item "&amp;M5118)</f>
        <v>Electric household essentials Item 5</v>
      </c>
      <c r="O5118" s="7" t="n">
        <v>200</v>
      </c>
      <c r="P5118" s="8" t="n">
        <f aca="false">G5118*Q5118</f>
        <v>0</v>
      </c>
      <c r="Q5118" s="9" t="n">
        <f aca="false">IF(K5118=TRUE(),0.1,0)</f>
        <v>0</v>
      </c>
    </row>
    <row r="5119" customFormat="false" ht="15" hidden="false" customHeight="true" outlineLevel="0" collapsed="false">
      <c r="A5119" s="1" t="s">
        <v>5372</v>
      </c>
      <c r="B5119" s="1" t="s">
        <v>129</v>
      </c>
      <c r="C5119" s="1" t="s">
        <v>34</v>
      </c>
      <c r="D5119" s="1" t="s">
        <v>314</v>
      </c>
      <c r="E5119" s="1" t="n">
        <v>6.5</v>
      </c>
      <c r="F5119" s="1" t="n">
        <v>2</v>
      </c>
      <c r="G5119" s="1" t="n">
        <v>13</v>
      </c>
      <c r="H5119" s="1" t="s">
        <v>31</v>
      </c>
      <c r="I5119" s="1" t="s">
        <v>22</v>
      </c>
      <c r="J5119" s="4" t="n">
        <v>44746</v>
      </c>
      <c r="K5119" s="5" t="b">
        <f aca="false">FALSE()</f>
        <v>0</v>
      </c>
      <c r="L5119" s="6" t="str">
        <f aca="false">IFERROR(INDEX(CategoryCodes!$B$2:$B$9,MATCH(C5119,CategoryCodes!$A$2:$A$9,0)),"")</f>
        <v>A</v>
      </c>
      <c r="M5119" s="7" t="n">
        <f aca="false">IFERROR(VALUE(MID(D5119,FIND("_",D5119)+1,FIND("_",D5119,FIND("_",D5119)+1)-FIND("_",D5119)-1)),"")</f>
        <v>2</v>
      </c>
      <c r="N5119" s="7" t="str">
        <f aca="false">IF(OR(C5119="",M5119=""),"",C5119&amp;" Item "&amp;M5119)</f>
        <v>Beverages Item 2</v>
      </c>
      <c r="O5119" s="7" t="n">
        <v>151</v>
      </c>
      <c r="P5119" s="8" t="n">
        <f aca="false">G5119*Q5119</f>
        <v>0</v>
      </c>
      <c r="Q5119" s="9" t="n">
        <f aca="false">IF(K5119=TRUE(),0.1,0)</f>
        <v>0</v>
      </c>
    </row>
    <row r="5120" customFormat="false" ht="15" hidden="false" customHeight="true" outlineLevel="0" collapsed="false">
      <c r="A5120" s="1" t="s">
        <v>5373</v>
      </c>
      <c r="B5120" s="1" t="s">
        <v>114</v>
      </c>
      <c r="C5120" s="1" t="s">
        <v>29</v>
      </c>
      <c r="D5120" s="1" t="s">
        <v>389</v>
      </c>
      <c r="E5120" s="1" t="n">
        <v>41</v>
      </c>
      <c r="F5120" s="1" t="n">
        <v>6</v>
      </c>
      <c r="G5120" s="1" t="n">
        <v>246</v>
      </c>
      <c r="H5120" s="1" t="s">
        <v>21</v>
      </c>
      <c r="I5120" s="1" t="s">
        <v>22</v>
      </c>
      <c r="J5120" s="4" t="n">
        <v>45099</v>
      </c>
      <c r="K5120" s="5" t="b">
        <f aca="false">TRUE()</f>
        <v>1</v>
      </c>
      <c r="L5120" s="6" t="str">
        <f aca="false">IFERROR(INDEX(CategoryCodes!$B$2:$B$9,MATCH(C5120,CategoryCodes!$A$2:$A$9,0)),"")</f>
        <v>B</v>
      </c>
      <c r="M5120" s="7" t="n">
        <f aca="false">IFERROR(VALUE(MID(D5120,FIND("_",D5120)+1,FIND("_",D5120,FIND("_",D5120)+1)-FIND("_",D5120)-1)),"")</f>
        <v>25</v>
      </c>
      <c r="N5120" s="7" t="str">
        <f aca="false">IF(OR(C5120="",M5120=""),"",C5120&amp;" Item "&amp;M5120)</f>
        <v>Butchers Item 25</v>
      </c>
      <c r="O5120" s="7" t="n">
        <v>330</v>
      </c>
      <c r="P5120" s="8" t="n">
        <f aca="false">G5120*Q5120</f>
        <v>24.6</v>
      </c>
      <c r="Q5120" s="9" t="n">
        <f aca="false">IF(K5120=TRUE(),0.1,0)</f>
        <v>0.1</v>
      </c>
    </row>
    <row r="5121" customFormat="false" ht="15" hidden="false" customHeight="true" outlineLevel="0" collapsed="false">
      <c r="A5121" s="1" t="s">
        <v>5374</v>
      </c>
      <c r="B5121" s="1" t="s">
        <v>42</v>
      </c>
      <c r="C5121" s="1" t="s">
        <v>72</v>
      </c>
      <c r="D5121" s="1" t="s">
        <v>221</v>
      </c>
      <c r="E5121" s="1" t="n">
        <v>12.5</v>
      </c>
      <c r="F5121" s="1" t="n">
        <v>8</v>
      </c>
      <c r="G5121" s="1" t="n">
        <v>100</v>
      </c>
      <c r="H5121" s="1" t="s">
        <v>21</v>
      </c>
      <c r="I5121" s="1" t="s">
        <v>44</v>
      </c>
      <c r="J5121" s="4" t="n">
        <v>45575</v>
      </c>
      <c r="K5121" s="5" t="b">
        <f aca="false">FALSE()</f>
        <v>0</v>
      </c>
      <c r="L5121" s="6" t="str">
        <f aca="false">IFERROR(INDEX(CategoryCodes!$B$2:$B$9,MATCH(C5121,CategoryCodes!$A$2:$A$9,0)),"")</f>
        <v>D</v>
      </c>
      <c r="M5121" s="7" t="n">
        <f aca="false">IFERROR(VALUE(MID(D5121,FIND("_",D5121)+1,FIND("_",D5121,FIND("_",D5121)+1)-FIND("_",D5121)-1)),"")</f>
        <v>6</v>
      </c>
      <c r="N5121" s="7" t="str">
        <f aca="false">IF(OR(C5121="",M5121=""),"",C5121&amp;" Item "&amp;M5121)</f>
        <v>Electric household essentials Item 6</v>
      </c>
      <c r="O5121" s="7" t="n">
        <v>27</v>
      </c>
      <c r="P5121" s="8" t="n">
        <f aca="false">G5121*Q5121</f>
        <v>0</v>
      </c>
      <c r="Q5121" s="9" t="n">
        <f aca="false">IF(K5121=TRUE(),0.1,0)</f>
        <v>0</v>
      </c>
    </row>
    <row r="5122" customFormat="false" ht="15" hidden="false" customHeight="true" outlineLevel="0" collapsed="false">
      <c r="A5122" s="1" t="s">
        <v>5375</v>
      </c>
      <c r="B5122" s="1" t="s">
        <v>86</v>
      </c>
      <c r="C5122" s="1" t="s">
        <v>47</v>
      </c>
      <c r="D5122" s="1" t="s">
        <v>600</v>
      </c>
      <c r="E5122" s="1" t="n">
        <v>33.5</v>
      </c>
      <c r="F5122" s="1" t="n">
        <v>3</v>
      </c>
      <c r="G5122" s="1" t="n">
        <v>100.5</v>
      </c>
      <c r="H5122" s="1" t="s">
        <v>21</v>
      </c>
      <c r="I5122" s="1" t="s">
        <v>44</v>
      </c>
      <c r="J5122" s="4" t="n">
        <v>45328</v>
      </c>
      <c r="K5122" s="5" t="b">
        <f aca="false">FALSE()</f>
        <v>0</v>
      </c>
      <c r="L5122" s="6" t="str">
        <f aca="false">IFERROR(INDEX(CategoryCodes!$B$2:$B$9,MATCH(C5122,CategoryCodes!$A$2:$A$9,0)),"")</f>
        <v>F</v>
      </c>
      <c r="M5122" s="7" t="n">
        <f aca="false">IFERROR(VALUE(MID(D5122,FIND("_",D5122)+1,FIND("_",D5122,FIND("_",D5122)+1)-FIND("_",D5122)-1)),"")</f>
        <v>20</v>
      </c>
      <c r="N5122" s="7" t="str">
        <f aca="false">IF(OR(C5122="",M5122=""),"",C5122&amp;" Item "&amp;M5122)</f>
        <v>Furniture Item 20</v>
      </c>
      <c r="O5122" s="7" t="n">
        <v>401</v>
      </c>
      <c r="P5122" s="8" t="n">
        <f aca="false">G5122*Q5122</f>
        <v>0</v>
      </c>
      <c r="Q5122" s="9" t="n">
        <f aca="false">IF(K5122=TRUE(),0.1,0)</f>
        <v>0</v>
      </c>
    </row>
    <row r="5123" customFormat="false" ht="15" hidden="false" customHeight="true" outlineLevel="0" collapsed="false">
      <c r="A5123" s="1" t="s">
        <v>5376</v>
      </c>
      <c r="B5123" s="1" t="s">
        <v>122</v>
      </c>
      <c r="C5123" s="1" t="s">
        <v>72</v>
      </c>
      <c r="D5123" s="1" t="s">
        <v>767</v>
      </c>
      <c r="E5123" s="1" t="n">
        <v>6.5</v>
      </c>
      <c r="F5123" s="1" t="n">
        <v>4</v>
      </c>
      <c r="G5123" s="1" t="n">
        <v>26</v>
      </c>
      <c r="H5123" s="1" t="s">
        <v>54</v>
      </c>
      <c r="I5123" s="1" t="s">
        <v>44</v>
      </c>
      <c r="J5123" s="4" t="n">
        <v>45338</v>
      </c>
      <c r="K5123" s="5" t="b">
        <f aca="false">FALSE()</f>
        <v>0</v>
      </c>
      <c r="L5123" s="6" t="str">
        <f aca="false">IFERROR(INDEX(CategoryCodes!$B$2:$B$9,MATCH(C5123,CategoryCodes!$A$2:$A$9,0)),"")</f>
        <v>D</v>
      </c>
      <c r="M5123" s="7" t="n">
        <f aca="false">IFERROR(VALUE(MID(D5123,FIND("_",D5123)+1,FIND("_",D5123,FIND("_",D5123)+1)-FIND("_",D5123)-1)),"")</f>
        <v>2</v>
      </c>
      <c r="N5123" s="7" t="str">
        <f aca="false">IF(OR(C5123="",M5123=""),"",C5123&amp;" Item "&amp;M5123)</f>
        <v>Electric household essentials Item 2</v>
      </c>
      <c r="O5123" s="7" t="n">
        <v>459</v>
      </c>
      <c r="P5123" s="8" t="n">
        <f aca="false">G5123*Q5123</f>
        <v>0</v>
      </c>
      <c r="Q5123" s="9" t="n">
        <f aca="false">IF(K5123=TRUE(),0.1,0)</f>
        <v>0</v>
      </c>
    </row>
    <row r="5124" customFormat="false" ht="15" hidden="false" customHeight="true" outlineLevel="0" collapsed="false">
      <c r="A5124" s="1" t="s">
        <v>5377</v>
      </c>
      <c r="B5124" s="1" t="s">
        <v>90</v>
      </c>
      <c r="C5124" s="1" t="s">
        <v>38</v>
      </c>
      <c r="F5124" s="1" t="n">
        <v>8</v>
      </c>
      <c r="G5124" s="1" t="n">
        <v>76</v>
      </c>
      <c r="H5124" s="1" t="s">
        <v>21</v>
      </c>
      <c r="I5124" s="1" t="s">
        <v>44</v>
      </c>
      <c r="J5124" s="4" t="n">
        <v>45375</v>
      </c>
      <c r="K5124" s="5" t="b">
        <f aca="false">TRUE()</f>
        <v>1</v>
      </c>
      <c r="L5124" s="6" t="str">
        <f aca="false">IFERROR(INDEX(CategoryCodes!$B$2:$B$9,MATCH(C5124,CategoryCodes!$A$2:$A$9,0)),"")</f>
        <v>E</v>
      </c>
      <c r="M5124" s="7" t="str">
        <f aca="false">IFERROR(VALUE(MID(D5124,FIND("_",D5124)+1,FIND("_",D5124,FIND("_",D5124)+1)-FIND("_",D5124)-1)),"")</f>
        <v/>
      </c>
      <c r="N5124" s="7" t="str">
        <f aca="false">IF(OR(C5124="",M5124=""),"",C5124&amp;" Item "&amp;M5124)</f>
        <v/>
      </c>
      <c r="O5124" s="7" t="n">
        <v>406</v>
      </c>
      <c r="P5124" s="8" t="n">
        <f aca="false">G5124*Q5124</f>
        <v>7.6</v>
      </c>
      <c r="Q5124" s="9" t="n">
        <f aca="false">IF(K5124=TRUE(),0.1,0)</f>
        <v>0.1</v>
      </c>
    </row>
    <row r="5125" customFormat="false" ht="15" hidden="false" customHeight="true" outlineLevel="0" collapsed="false">
      <c r="A5125" s="1" t="s">
        <v>5378</v>
      </c>
      <c r="B5125" s="1" t="s">
        <v>69</v>
      </c>
      <c r="C5125" s="1" t="s">
        <v>38</v>
      </c>
      <c r="D5125" s="1" t="s">
        <v>84</v>
      </c>
      <c r="E5125" s="1" t="n">
        <v>18.5</v>
      </c>
      <c r="F5125" s="1" t="n">
        <v>5</v>
      </c>
      <c r="G5125" s="1" t="n">
        <v>92.5</v>
      </c>
      <c r="H5125" s="1" t="s">
        <v>54</v>
      </c>
      <c r="I5125" s="1" t="s">
        <v>44</v>
      </c>
      <c r="J5125" s="4" t="n">
        <v>44667</v>
      </c>
      <c r="K5125" s="5" t="b">
        <f aca="false">TRUE()</f>
        <v>1</v>
      </c>
      <c r="L5125" s="6" t="str">
        <f aca="false">IFERROR(INDEX(CategoryCodes!$B$2:$B$9,MATCH(C5125,CategoryCodes!$A$2:$A$9,0)),"")</f>
        <v>E</v>
      </c>
      <c r="M5125" s="7" t="n">
        <f aca="false">IFERROR(VALUE(MID(D5125,FIND("_",D5125)+1,FIND("_",D5125,FIND("_",D5125)+1)-FIND("_",D5125)-1)),"")</f>
        <v>10</v>
      </c>
      <c r="N5125" s="7" t="str">
        <f aca="false">IF(OR(C5125="",M5125=""),"",C5125&amp;" Item "&amp;M5125)</f>
        <v>Food Item 10</v>
      </c>
      <c r="O5125" s="7" t="n">
        <v>488</v>
      </c>
      <c r="P5125" s="8" t="n">
        <f aca="false">G5125*Q5125</f>
        <v>9.25</v>
      </c>
      <c r="Q5125" s="9" t="n">
        <f aca="false">IF(K5125=TRUE(),0.1,0)</f>
        <v>0.1</v>
      </c>
    </row>
    <row r="5126" customFormat="false" ht="15" hidden="false" customHeight="true" outlineLevel="0" collapsed="false">
      <c r="A5126" s="1" t="s">
        <v>5379</v>
      </c>
      <c r="B5126" s="1" t="s">
        <v>61</v>
      </c>
      <c r="C5126" s="1" t="s">
        <v>29</v>
      </c>
      <c r="D5126" s="1" t="s">
        <v>56</v>
      </c>
      <c r="E5126" s="1" t="n">
        <v>8</v>
      </c>
      <c r="F5126" s="1" t="n">
        <v>5</v>
      </c>
      <c r="G5126" s="1" t="n">
        <v>40</v>
      </c>
      <c r="H5126" s="1" t="s">
        <v>21</v>
      </c>
      <c r="I5126" s="1" t="s">
        <v>22</v>
      </c>
      <c r="J5126" s="4" t="n">
        <v>45052</v>
      </c>
      <c r="L5126" s="6" t="str">
        <f aca="false">IFERROR(INDEX(CategoryCodes!$B$2:$B$9,MATCH(C5126,CategoryCodes!$A$2:$A$9,0)),"")</f>
        <v>B</v>
      </c>
      <c r="M5126" s="7" t="n">
        <f aca="false">IFERROR(VALUE(MID(D5126,FIND("_",D5126)+1,FIND("_",D5126,FIND("_",D5126)+1)-FIND("_",D5126)-1)),"")</f>
        <v>3</v>
      </c>
      <c r="N5126" s="7" t="str">
        <f aca="false">IF(OR(C5126="",M5126=""),"",C5126&amp;" Item "&amp;M5126)</f>
        <v>Butchers Item 3</v>
      </c>
      <c r="O5126" s="7" t="n">
        <v>122</v>
      </c>
      <c r="P5126" s="8" t="n">
        <f aca="false">G5126*Q5126</f>
        <v>0</v>
      </c>
      <c r="Q5126" s="9" t="n">
        <f aca="false">IF(K5126=TRUE(),0.1,0)</f>
        <v>0</v>
      </c>
    </row>
    <row r="5127" customFormat="false" ht="15" hidden="false" customHeight="true" outlineLevel="0" collapsed="false">
      <c r="A5127" s="1" t="s">
        <v>5380</v>
      </c>
      <c r="B5127" s="1" t="s">
        <v>18</v>
      </c>
      <c r="C5127" s="1" t="s">
        <v>72</v>
      </c>
      <c r="D5127" s="1" t="s">
        <v>492</v>
      </c>
      <c r="E5127" s="1" t="n">
        <v>20</v>
      </c>
      <c r="F5127" s="1" t="n">
        <v>3</v>
      </c>
      <c r="G5127" s="1" t="n">
        <v>60</v>
      </c>
      <c r="H5127" s="1" t="s">
        <v>31</v>
      </c>
      <c r="I5127" s="1" t="s">
        <v>22</v>
      </c>
      <c r="J5127" s="4" t="n">
        <v>44678</v>
      </c>
      <c r="L5127" s="6" t="str">
        <f aca="false">IFERROR(INDEX(CategoryCodes!$B$2:$B$9,MATCH(C5127,CategoryCodes!$A$2:$A$9,0)),"")</f>
        <v>D</v>
      </c>
      <c r="M5127" s="7" t="n">
        <f aca="false">IFERROR(VALUE(MID(D5127,FIND("_",D5127)+1,FIND("_",D5127,FIND("_",D5127)+1)-FIND("_",D5127)-1)),"")</f>
        <v>11</v>
      </c>
      <c r="N5127" s="7" t="str">
        <f aca="false">IF(OR(C5127="",M5127=""),"",C5127&amp;" Item "&amp;M5127)</f>
        <v>Electric household essentials Item 11</v>
      </c>
      <c r="O5127" s="7" t="n">
        <v>253</v>
      </c>
      <c r="P5127" s="8" t="n">
        <f aca="false">G5127*Q5127</f>
        <v>0</v>
      </c>
      <c r="Q5127" s="9" t="n">
        <f aca="false">IF(K5127=TRUE(),0.1,0)</f>
        <v>0</v>
      </c>
    </row>
    <row r="5128" customFormat="false" ht="15" hidden="false" customHeight="true" outlineLevel="0" collapsed="false">
      <c r="A5128" s="1" t="s">
        <v>5381</v>
      </c>
      <c r="B5128" s="1" t="s">
        <v>61</v>
      </c>
      <c r="C5128" s="1" t="s">
        <v>25</v>
      </c>
      <c r="D5128" s="1" t="s">
        <v>293</v>
      </c>
      <c r="E5128" s="1" t="n">
        <v>20</v>
      </c>
      <c r="F5128" s="1" t="n">
        <v>7</v>
      </c>
      <c r="G5128" s="1" t="n">
        <v>140</v>
      </c>
      <c r="H5128" s="1" t="s">
        <v>54</v>
      </c>
      <c r="I5128" s="1" t="s">
        <v>22</v>
      </c>
      <c r="J5128" s="4" t="n">
        <v>45636</v>
      </c>
      <c r="L5128" s="6" t="str">
        <f aca="false">IFERROR(INDEX(CategoryCodes!$B$2:$B$9,MATCH(C5128,CategoryCodes!$A$2:$A$9,0)),"")</f>
        <v>G</v>
      </c>
      <c r="M5128" s="7" t="n">
        <f aca="false">IFERROR(VALUE(MID(D5128,FIND("_",D5128)+1,FIND("_",D5128,FIND("_",D5128)+1)-FIND("_",D5128)-1)),"")</f>
        <v>11</v>
      </c>
      <c r="N5128" s="7" t="str">
        <f aca="false">IF(OR(C5128="",M5128=""),"",C5128&amp;" Item "&amp;M5128)</f>
        <v>Milk Products Item 11</v>
      </c>
      <c r="O5128" s="7" t="n">
        <v>197</v>
      </c>
      <c r="P5128" s="8" t="n">
        <f aca="false">G5128*Q5128</f>
        <v>0</v>
      </c>
      <c r="Q5128" s="9" t="n">
        <f aca="false">IF(K5128=TRUE(),0.1,0)</f>
        <v>0</v>
      </c>
    </row>
    <row r="5129" customFormat="false" ht="15" hidden="false" customHeight="true" outlineLevel="0" collapsed="false">
      <c r="A5129" s="1" t="s">
        <v>5382</v>
      </c>
      <c r="B5129" s="1" t="s">
        <v>75</v>
      </c>
      <c r="C5129" s="1" t="s">
        <v>47</v>
      </c>
      <c r="E5129" s="1" t="n">
        <v>35</v>
      </c>
      <c r="H5129" s="1" t="s">
        <v>31</v>
      </c>
      <c r="I5129" s="1" t="s">
        <v>44</v>
      </c>
      <c r="J5129" s="4" t="n">
        <v>45662</v>
      </c>
      <c r="L5129" s="6" t="str">
        <f aca="false">IFERROR(INDEX(CategoryCodes!$B$2:$B$9,MATCH(C5129,CategoryCodes!$A$2:$A$9,0)),"")</f>
        <v>F</v>
      </c>
      <c r="M5129" s="7" t="str">
        <f aca="false">IFERROR(VALUE(MID(D5129,FIND("_",D5129)+1,FIND("_",D5129,FIND("_",D5129)+1)-FIND("_",D5129)-1)),"")</f>
        <v/>
      </c>
      <c r="N5129" s="7" t="str">
        <f aca="false">IF(OR(C5129="",M5129=""),"",C5129&amp;" Item "&amp;M5129)</f>
        <v/>
      </c>
      <c r="O5129" s="7" t="n">
        <v>57</v>
      </c>
      <c r="P5129" s="8" t="n">
        <f aca="false">G5129*Q5129</f>
        <v>0</v>
      </c>
      <c r="Q5129" s="9" t="n">
        <f aca="false">IF(K5129=TRUE(),0.1,0)</f>
        <v>0</v>
      </c>
    </row>
    <row r="5130" customFormat="false" ht="15" hidden="false" customHeight="true" outlineLevel="0" collapsed="false">
      <c r="A5130" s="1" t="s">
        <v>5383</v>
      </c>
      <c r="B5130" s="1" t="s">
        <v>42</v>
      </c>
      <c r="C5130" s="1" t="s">
        <v>25</v>
      </c>
      <c r="D5130" s="1" t="s">
        <v>1076</v>
      </c>
      <c r="E5130" s="1" t="n">
        <v>14</v>
      </c>
      <c r="F5130" s="1" t="n">
        <v>1</v>
      </c>
      <c r="G5130" s="1" t="n">
        <v>14</v>
      </c>
      <c r="H5130" s="1" t="s">
        <v>31</v>
      </c>
      <c r="I5130" s="1" t="s">
        <v>44</v>
      </c>
      <c r="J5130" s="4" t="n">
        <v>45599</v>
      </c>
      <c r="K5130" s="5" t="b">
        <f aca="false">TRUE()</f>
        <v>1</v>
      </c>
      <c r="L5130" s="6" t="str">
        <f aca="false">IFERROR(INDEX(CategoryCodes!$B$2:$B$9,MATCH(C5130,CategoryCodes!$A$2:$A$9,0)),"")</f>
        <v>G</v>
      </c>
      <c r="M5130" s="7" t="n">
        <f aca="false">IFERROR(VALUE(MID(D5130,FIND("_",D5130)+1,FIND("_",D5130,FIND("_",D5130)+1)-FIND("_",D5130)-1)),"")</f>
        <v>7</v>
      </c>
      <c r="N5130" s="7" t="str">
        <f aca="false">IF(OR(C5130="",M5130=""),"",C5130&amp;" Item "&amp;M5130)</f>
        <v>Milk Products Item 7</v>
      </c>
      <c r="O5130" s="7" t="n">
        <v>123</v>
      </c>
      <c r="P5130" s="8" t="n">
        <f aca="false">G5130*Q5130</f>
        <v>1.4</v>
      </c>
      <c r="Q5130" s="9" t="n">
        <f aca="false">IF(K5130=TRUE(),0.1,0)</f>
        <v>0.1</v>
      </c>
    </row>
    <row r="5131" customFormat="false" ht="15" hidden="false" customHeight="true" outlineLevel="0" collapsed="false">
      <c r="A5131" s="1" t="s">
        <v>5384</v>
      </c>
      <c r="B5131" s="1" t="s">
        <v>114</v>
      </c>
      <c r="C5131" s="1" t="s">
        <v>38</v>
      </c>
      <c r="D5131" s="1" t="s">
        <v>243</v>
      </c>
      <c r="E5131" s="1" t="n">
        <v>17</v>
      </c>
      <c r="F5131" s="1" t="n">
        <v>2</v>
      </c>
      <c r="G5131" s="1" t="n">
        <v>34</v>
      </c>
      <c r="H5131" s="1" t="s">
        <v>21</v>
      </c>
      <c r="I5131" s="1" t="s">
        <v>22</v>
      </c>
      <c r="J5131" s="4" t="n">
        <v>45373</v>
      </c>
      <c r="K5131" s="5" t="b">
        <f aca="false">TRUE()</f>
        <v>1</v>
      </c>
      <c r="L5131" s="6" t="str">
        <f aca="false">IFERROR(INDEX(CategoryCodes!$B$2:$B$9,MATCH(C5131,CategoryCodes!$A$2:$A$9,0)),"")</f>
        <v>E</v>
      </c>
      <c r="M5131" s="7" t="n">
        <f aca="false">IFERROR(VALUE(MID(D5131,FIND("_",D5131)+1,FIND("_",D5131,FIND("_",D5131)+1)-FIND("_",D5131)-1)),"")</f>
        <v>9</v>
      </c>
      <c r="N5131" s="7" t="str">
        <f aca="false">IF(OR(C5131="",M5131=""),"",C5131&amp;" Item "&amp;M5131)</f>
        <v>Food Item 9</v>
      </c>
      <c r="O5131" s="7" t="n">
        <v>255</v>
      </c>
      <c r="P5131" s="8" t="n">
        <f aca="false">G5131*Q5131</f>
        <v>3.4</v>
      </c>
      <c r="Q5131" s="9" t="n">
        <f aca="false">IF(K5131=TRUE(),0.1,0)</f>
        <v>0.1</v>
      </c>
    </row>
    <row r="5132" customFormat="false" ht="15" hidden="false" customHeight="true" outlineLevel="0" collapsed="false">
      <c r="A5132" s="1" t="s">
        <v>5385</v>
      </c>
      <c r="B5132" s="1" t="s">
        <v>80</v>
      </c>
      <c r="C5132" s="1" t="s">
        <v>34</v>
      </c>
      <c r="D5132" s="1" t="s">
        <v>484</v>
      </c>
      <c r="E5132" s="1" t="n">
        <v>8</v>
      </c>
      <c r="F5132" s="1" t="n">
        <v>5</v>
      </c>
      <c r="G5132" s="1" t="n">
        <v>40</v>
      </c>
      <c r="H5132" s="1" t="s">
        <v>21</v>
      </c>
      <c r="I5132" s="1" t="s">
        <v>44</v>
      </c>
      <c r="J5132" s="4" t="n">
        <v>44926</v>
      </c>
      <c r="L5132" s="6" t="str">
        <f aca="false">IFERROR(INDEX(CategoryCodes!$B$2:$B$9,MATCH(C5132,CategoryCodes!$A$2:$A$9,0)),"")</f>
        <v>A</v>
      </c>
      <c r="M5132" s="7" t="n">
        <f aca="false">IFERROR(VALUE(MID(D5132,FIND("_",D5132)+1,FIND("_",D5132,FIND("_",D5132)+1)-FIND("_",D5132)-1)),"")</f>
        <v>3</v>
      </c>
      <c r="N5132" s="7" t="str">
        <f aca="false">IF(OR(C5132="",M5132=""),"",C5132&amp;" Item "&amp;M5132)</f>
        <v>Beverages Item 3</v>
      </c>
      <c r="O5132" s="7" t="n">
        <v>326</v>
      </c>
      <c r="P5132" s="8" t="n">
        <f aca="false">G5132*Q5132</f>
        <v>0</v>
      </c>
      <c r="Q5132" s="9" t="n">
        <f aca="false">IF(K5132=TRUE(),0.1,0)</f>
        <v>0</v>
      </c>
    </row>
    <row r="5133" customFormat="false" ht="15" hidden="false" customHeight="true" outlineLevel="0" collapsed="false">
      <c r="A5133" s="1" t="s">
        <v>5386</v>
      </c>
      <c r="B5133" s="1" t="s">
        <v>174</v>
      </c>
      <c r="C5133" s="1" t="s">
        <v>25</v>
      </c>
      <c r="D5133" s="1" t="s">
        <v>207</v>
      </c>
      <c r="E5133" s="1" t="n">
        <v>15.5</v>
      </c>
      <c r="F5133" s="1" t="n">
        <v>3</v>
      </c>
      <c r="G5133" s="1" t="n">
        <v>46.5</v>
      </c>
      <c r="H5133" s="1" t="s">
        <v>54</v>
      </c>
      <c r="I5133" s="1" t="s">
        <v>22</v>
      </c>
      <c r="J5133" s="4" t="n">
        <v>45097</v>
      </c>
      <c r="K5133" s="5" t="b">
        <f aca="false">TRUE()</f>
        <v>1</v>
      </c>
      <c r="L5133" s="6" t="str">
        <f aca="false">IFERROR(INDEX(CategoryCodes!$B$2:$B$9,MATCH(C5133,CategoryCodes!$A$2:$A$9,0)),"")</f>
        <v>G</v>
      </c>
      <c r="M5133" s="7" t="n">
        <f aca="false">IFERROR(VALUE(MID(D5133,FIND("_",D5133)+1,FIND("_",D5133,FIND("_",D5133)+1)-FIND("_",D5133)-1)),"")</f>
        <v>8</v>
      </c>
      <c r="N5133" s="7" t="str">
        <f aca="false">IF(OR(C5133="",M5133=""),"",C5133&amp;" Item "&amp;M5133)</f>
        <v>Milk Products Item 8</v>
      </c>
      <c r="O5133" s="7" t="n">
        <v>304</v>
      </c>
      <c r="P5133" s="8" t="n">
        <f aca="false">G5133*Q5133</f>
        <v>4.65</v>
      </c>
      <c r="Q5133" s="9" t="n">
        <f aca="false">IF(K5133=TRUE(),0.1,0)</f>
        <v>0.1</v>
      </c>
    </row>
    <row r="5134" customFormat="false" ht="15" hidden="false" customHeight="true" outlineLevel="0" collapsed="false">
      <c r="A5134" s="1" t="s">
        <v>5387</v>
      </c>
      <c r="B5134" s="1" t="s">
        <v>129</v>
      </c>
      <c r="C5134" s="1" t="s">
        <v>19</v>
      </c>
      <c r="D5134" s="1" t="s">
        <v>67</v>
      </c>
      <c r="E5134" s="1" t="n">
        <v>29</v>
      </c>
      <c r="F5134" s="1" t="n">
        <v>6</v>
      </c>
      <c r="G5134" s="1" t="n">
        <v>174</v>
      </c>
      <c r="H5134" s="1" t="s">
        <v>21</v>
      </c>
      <c r="I5134" s="1" t="s">
        <v>22</v>
      </c>
      <c r="J5134" s="4" t="n">
        <v>44827</v>
      </c>
      <c r="L5134" s="6" t="str">
        <f aca="false">IFERROR(INDEX(CategoryCodes!$B$2:$B$9,MATCH(C5134,CategoryCodes!$A$2:$A$9,0)),"")</f>
        <v>H</v>
      </c>
      <c r="M5134" s="7" t="n">
        <f aca="false">IFERROR(VALUE(MID(D5134,FIND("_",D5134)+1,FIND("_",D5134,FIND("_",D5134)+1)-FIND("_",D5134)-1)),"")</f>
        <v>17</v>
      </c>
      <c r="N5134" s="7" t="str">
        <f aca="false">IF(OR(C5134="",M5134=""),"",C5134&amp;" Item "&amp;M5134)</f>
        <v>Patisserie Item 17</v>
      </c>
      <c r="O5134" s="7" t="n">
        <v>36</v>
      </c>
      <c r="P5134" s="8" t="n">
        <f aca="false">G5134*Q5134</f>
        <v>0</v>
      </c>
      <c r="Q5134" s="9" t="n">
        <f aca="false">IF(K5134=TRUE(),0.1,0)</f>
        <v>0</v>
      </c>
    </row>
    <row r="5135" customFormat="false" ht="15" hidden="false" customHeight="true" outlineLevel="0" collapsed="false">
      <c r="A5135" s="1" t="s">
        <v>5388</v>
      </c>
      <c r="B5135" s="1" t="s">
        <v>90</v>
      </c>
      <c r="C5135" s="1" t="s">
        <v>72</v>
      </c>
      <c r="D5135" s="1" t="s">
        <v>73</v>
      </c>
      <c r="E5135" s="1" t="n">
        <v>23</v>
      </c>
      <c r="F5135" s="1" t="n">
        <v>10</v>
      </c>
      <c r="G5135" s="1" t="n">
        <v>230</v>
      </c>
      <c r="H5135" s="1" t="s">
        <v>31</v>
      </c>
      <c r="I5135" s="1" t="s">
        <v>22</v>
      </c>
      <c r="J5135" s="4" t="n">
        <v>45114</v>
      </c>
      <c r="L5135" s="6" t="str">
        <f aca="false">IFERROR(INDEX(CategoryCodes!$B$2:$B$9,MATCH(C5135,CategoryCodes!$A$2:$A$9,0)),"")</f>
        <v>D</v>
      </c>
      <c r="M5135" s="7" t="n">
        <f aca="false">IFERROR(VALUE(MID(D5135,FIND("_",D5135)+1,FIND("_",D5135,FIND("_",D5135)+1)-FIND("_",D5135)-1)),"")</f>
        <v>13</v>
      </c>
      <c r="N5135" s="7" t="str">
        <f aca="false">IF(OR(C5135="",M5135=""),"",C5135&amp;" Item "&amp;M5135)</f>
        <v>Electric household essentials Item 13</v>
      </c>
      <c r="O5135" s="7" t="n">
        <v>270</v>
      </c>
      <c r="P5135" s="8" t="n">
        <f aca="false">G5135*Q5135</f>
        <v>0</v>
      </c>
      <c r="Q5135" s="9" t="n">
        <f aca="false">IF(K5135=TRUE(),0.1,0)</f>
        <v>0</v>
      </c>
    </row>
    <row r="5136" customFormat="false" ht="15" hidden="false" customHeight="true" outlineLevel="0" collapsed="false">
      <c r="A5136" s="1" t="s">
        <v>5389</v>
      </c>
      <c r="B5136" s="1" t="s">
        <v>46</v>
      </c>
      <c r="C5136" s="1" t="s">
        <v>34</v>
      </c>
      <c r="D5136" s="1" t="s">
        <v>407</v>
      </c>
      <c r="E5136" s="1" t="n">
        <v>21.5</v>
      </c>
      <c r="F5136" s="1" t="n">
        <v>2</v>
      </c>
      <c r="G5136" s="1" t="n">
        <v>43</v>
      </c>
      <c r="H5136" s="1" t="s">
        <v>54</v>
      </c>
      <c r="I5136" s="1" t="s">
        <v>44</v>
      </c>
      <c r="J5136" s="4" t="n">
        <v>44943</v>
      </c>
      <c r="L5136" s="6" t="str">
        <f aca="false">IFERROR(INDEX(CategoryCodes!$B$2:$B$9,MATCH(C5136,CategoryCodes!$A$2:$A$9,0)),"")</f>
        <v>A</v>
      </c>
      <c r="M5136" s="7" t="n">
        <f aca="false">IFERROR(VALUE(MID(D5136,FIND("_",D5136)+1,FIND("_",D5136,FIND("_",D5136)+1)-FIND("_",D5136)-1)),"")</f>
        <v>12</v>
      </c>
      <c r="N5136" s="7" t="str">
        <f aca="false">IF(OR(C5136="",M5136=""),"",C5136&amp;" Item "&amp;M5136)</f>
        <v>Beverages Item 12</v>
      </c>
      <c r="O5136" s="7" t="n">
        <v>455</v>
      </c>
      <c r="P5136" s="8" t="n">
        <f aca="false">G5136*Q5136</f>
        <v>0</v>
      </c>
      <c r="Q5136" s="9" t="n">
        <f aca="false">IF(K5136=TRUE(),0.1,0)</f>
        <v>0</v>
      </c>
    </row>
    <row r="5137" customFormat="false" ht="15" hidden="false" customHeight="true" outlineLevel="0" collapsed="false">
      <c r="A5137" s="1" t="s">
        <v>5390</v>
      </c>
      <c r="B5137" s="1" t="s">
        <v>86</v>
      </c>
      <c r="C5137" s="1" t="s">
        <v>72</v>
      </c>
      <c r="D5137" s="1" t="s">
        <v>358</v>
      </c>
      <c r="E5137" s="1" t="n">
        <v>38</v>
      </c>
      <c r="F5137" s="1" t="n">
        <v>10</v>
      </c>
      <c r="G5137" s="1" t="n">
        <v>380</v>
      </c>
      <c r="H5137" s="1" t="s">
        <v>54</v>
      </c>
      <c r="I5137" s="1" t="s">
        <v>22</v>
      </c>
      <c r="J5137" s="4" t="n">
        <v>45123</v>
      </c>
      <c r="K5137" s="5" t="b">
        <f aca="false">FALSE()</f>
        <v>0</v>
      </c>
      <c r="L5137" s="6" t="str">
        <f aca="false">IFERROR(INDEX(CategoryCodes!$B$2:$B$9,MATCH(C5137,CategoryCodes!$A$2:$A$9,0)),"")</f>
        <v>D</v>
      </c>
      <c r="M5137" s="7" t="n">
        <f aca="false">IFERROR(VALUE(MID(D5137,FIND("_",D5137)+1,FIND("_",D5137,FIND("_",D5137)+1)-FIND("_",D5137)-1)),"")</f>
        <v>23</v>
      </c>
      <c r="N5137" s="7" t="str">
        <f aca="false">IF(OR(C5137="",M5137=""),"",C5137&amp;" Item "&amp;M5137)</f>
        <v>Electric household essentials Item 23</v>
      </c>
      <c r="O5137" s="7" t="n">
        <v>500</v>
      </c>
      <c r="P5137" s="8" t="n">
        <f aca="false">G5137*Q5137</f>
        <v>0</v>
      </c>
      <c r="Q5137" s="9" t="n">
        <f aca="false">IF(K5137=TRUE(),0.1,0)</f>
        <v>0</v>
      </c>
    </row>
    <row r="5138" customFormat="false" ht="15" hidden="false" customHeight="true" outlineLevel="0" collapsed="false">
      <c r="A5138" s="1" t="s">
        <v>5391</v>
      </c>
      <c r="B5138" s="1" t="s">
        <v>28</v>
      </c>
      <c r="C5138" s="1" t="s">
        <v>34</v>
      </c>
      <c r="D5138" s="1" t="s">
        <v>262</v>
      </c>
      <c r="E5138" s="1" t="n">
        <v>32</v>
      </c>
      <c r="F5138" s="1" t="n">
        <v>3</v>
      </c>
      <c r="G5138" s="1" t="n">
        <v>96</v>
      </c>
      <c r="H5138" s="1" t="s">
        <v>31</v>
      </c>
      <c r="I5138" s="1" t="s">
        <v>44</v>
      </c>
      <c r="J5138" s="4" t="n">
        <v>44905</v>
      </c>
      <c r="K5138" s="5" t="b">
        <f aca="false">TRUE()</f>
        <v>1</v>
      </c>
      <c r="L5138" s="6" t="str">
        <f aca="false">IFERROR(INDEX(CategoryCodes!$B$2:$B$9,MATCH(C5138,CategoryCodes!$A$2:$A$9,0)),"")</f>
        <v>A</v>
      </c>
      <c r="M5138" s="7" t="n">
        <f aca="false">IFERROR(VALUE(MID(D5138,FIND("_",D5138)+1,FIND("_",D5138,FIND("_",D5138)+1)-FIND("_",D5138)-1)),"")</f>
        <v>19</v>
      </c>
      <c r="N5138" s="7" t="str">
        <f aca="false">IF(OR(C5138="",M5138=""),"",C5138&amp;" Item "&amp;M5138)</f>
        <v>Beverages Item 19</v>
      </c>
      <c r="O5138" s="7" t="n">
        <v>6</v>
      </c>
      <c r="P5138" s="8" t="n">
        <f aca="false">G5138*Q5138</f>
        <v>9.6</v>
      </c>
      <c r="Q5138" s="9" t="n">
        <f aca="false">IF(K5138=TRUE(),0.1,0)</f>
        <v>0.1</v>
      </c>
    </row>
    <row r="5139" customFormat="false" ht="15" hidden="false" customHeight="true" outlineLevel="0" collapsed="false">
      <c r="A5139" s="1" t="s">
        <v>5392</v>
      </c>
      <c r="B5139" s="1" t="s">
        <v>83</v>
      </c>
      <c r="C5139" s="1" t="s">
        <v>38</v>
      </c>
      <c r="D5139" s="1" t="s">
        <v>84</v>
      </c>
      <c r="E5139" s="1" t="n">
        <v>18.5</v>
      </c>
      <c r="F5139" s="1" t="n">
        <v>10</v>
      </c>
      <c r="G5139" s="1" t="n">
        <v>185</v>
      </c>
      <c r="H5139" s="1" t="s">
        <v>21</v>
      </c>
      <c r="I5139" s="1" t="s">
        <v>44</v>
      </c>
      <c r="J5139" s="4" t="n">
        <v>45118</v>
      </c>
      <c r="K5139" s="5" t="b">
        <f aca="false">TRUE()</f>
        <v>1</v>
      </c>
      <c r="L5139" s="6" t="str">
        <f aca="false">IFERROR(INDEX(CategoryCodes!$B$2:$B$9,MATCH(C5139,CategoryCodes!$A$2:$A$9,0)),"")</f>
        <v>E</v>
      </c>
      <c r="M5139" s="7" t="n">
        <f aca="false">IFERROR(VALUE(MID(D5139,FIND("_",D5139)+1,FIND("_",D5139,FIND("_",D5139)+1)-FIND("_",D5139)-1)),"")</f>
        <v>10</v>
      </c>
      <c r="N5139" s="7" t="str">
        <f aca="false">IF(OR(C5139="",M5139=""),"",C5139&amp;" Item "&amp;M5139)</f>
        <v>Food Item 10</v>
      </c>
      <c r="O5139" s="7" t="n">
        <v>184</v>
      </c>
      <c r="P5139" s="8" t="n">
        <f aca="false">G5139*Q5139</f>
        <v>18.5</v>
      </c>
      <c r="Q5139" s="9" t="n">
        <f aca="false">IF(K5139=TRUE(),0.1,0)</f>
        <v>0.1</v>
      </c>
    </row>
    <row r="5140" customFormat="false" ht="15" hidden="false" customHeight="true" outlineLevel="0" collapsed="false">
      <c r="A5140" s="1" t="s">
        <v>5393</v>
      </c>
      <c r="B5140" s="1" t="s">
        <v>83</v>
      </c>
      <c r="C5140" s="1" t="s">
        <v>34</v>
      </c>
      <c r="E5140" s="1" t="n">
        <v>35</v>
      </c>
      <c r="H5140" s="1" t="s">
        <v>54</v>
      </c>
      <c r="I5140" s="1" t="s">
        <v>22</v>
      </c>
      <c r="J5140" s="4" t="n">
        <v>45135</v>
      </c>
      <c r="K5140" s="5" t="b">
        <f aca="false">TRUE()</f>
        <v>1</v>
      </c>
      <c r="L5140" s="6" t="str">
        <f aca="false">IFERROR(INDEX(CategoryCodes!$B$2:$B$9,MATCH(C5140,CategoryCodes!$A$2:$A$9,0)),"")</f>
        <v>A</v>
      </c>
      <c r="M5140" s="7" t="str">
        <f aca="false">IFERROR(VALUE(MID(D5140,FIND("_",D5140)+1,FIND("_",D5140,FIND("_",D5140)+1)-FIND("_",D5140)-1)),"")</f>
        <v/>
      </c>
      <c r="N5140" s="7" t="str">
        <f aca="false">IF(OR(C5140="",M5140=""),"",C5140&amp;" Item "&amp;M5140)</f>
        <v/>
      </c>
      <c r="O5140" s="7" t="n">
        <v>478</v>
      </c>
      <c r="P5140" s="8" t="n">
        <f aca="false">G5140*Q5140</f>
        <v>0</v>
      </c>
      <c r="Q5140" s="9" t="n">
        <f aca="false">IF(K5140=TRUE(),0.1,0)</f>
        <v>0.1</v>
      </c>
    </row>
    <row r="5141" customFormat="false" ht="15" hidden="false" customHeight="true" outlineLevel="0" collapsed="false">
      <c r="A5141" s="1" t="s">
        <v>5394</v>
      </c>
      <c r="B5141" s="1" t="s">
        <v>37</v>
      </c>
      <c r="C5141" s="1" t="s">
        <v>19</v>
      </c>
      <c r="F5141" s="1" t="n">
        <v>6</v>
      </c>
      <c r="G5141" s="1" t="n">
        <v>48</v>
      </c>
      <c r="H5141" s="1" t="s">
        <v>31</v>
      </c>
      <c r="I5141" s="1" t="s">
        <v>22</v>
      </c>
      <c r="J5141" s="4" t="n">
        <v>45096</v>
      </c>
      <c r="K5141" s="5" t="b">
        <f aca="false">TRUE()</f>
        <v>1</v>
      </c>
      <c r="L5141" s="6" t="str">
        <f aca="false">IFERROR(INDEX(CategoryCodes!$B$2:$B$9,MATCH(C5141,CategoryCodes!$A$2:$A$9,0)),"")</f>
        <v>H</v>
      </c>
      <c r="M5141" s="7" t="str">
        <f aca="false">IFERROR(VALUE(MID(D5141,FIND("_",D5141)+1,FIND("_",D5141,FIND("_",D5141)+1)-FIND("_",D5141)-1)),"")</f>
        <v/>
      </c>
      <c r="N5141" s="7" t="str">
        <f aca="false">IF(OR(C5141="",M5141=""),"",C5141&amp;" Item "&amp;M5141)</f>
        <v/>
      </c>
      <c r="O5141" s="7" t="n">
        <v>162</v>
      </c>
      <c r="P5141" s="8" t="n">
        <f aca="false">G5141*Q5141</f>
        <v>4.8</v>
      </c>
      <c r="Q5141" s="9" t="n">
        <f aca="false">IF(K5141=TRUE(),0.1,0)</f>
        <v>0.1</v>
      </c>
    </row>
    <row r="5142" customFormat="false" ht="15" hidden="false" customHeight="true" outlineLevel="0" collapsed="false">
      <c r="A5142" s="1" t="s">
        <v>5395</v>
      </c>
      <c r="B5142" s="1" t="s">
        <v>95</v>
      </c>
      <c r="C5142" s="1" t="s">
        <v>47</v>
      </c>
      <c r="D5142" s="1" t="s">
        <v>203</v>
      </c>
      <c r="E5142" s="1" t="n">
        <v>35</v>
      </c>
      <c r="F5142" s="1" t="n">
        <v>8</v>
      </c>
      <c r="G5142" s="1" t="n">
        <v>280</v>
      </c>
      <c r="H5142" s="1" t="s">
        <v>54</v>
      </c>
      <c r="I5142" s="1" t="s">
        <v>22</v>
      </c>
      <c r="J5142" s="4" t="n">
        <v>44725</v>
      </c>
      <c r="K5142" s="5" t="b">
        <f aca="false">TRUE()</f>
        <v>1</v>
      </c>
      <c r="L5142" s="6" t="str">
        <f aca="false">IFERROR(INDEX(CategoryCodes!$B$2:$B$9,MATCH(C5142,CategoryCodes!$A$2:$A$9,0)),"")</f>
        <v>F</v>
      </c>
      <c r="M5142" s="7" t="n">
        <f aca="false">IFERROR(VALUE(MID(D5142,FIND("_",D5142)+1,FIND("_",D5142,FIND("_",D5142)+1)-FIND("_",D5142)-1)),"")</f>
        <v>21</v>
      </c>
      <c r="N5142" s="7" t="str">
        <f aca="false">IF(OR(C5142="",M5142=""),"",C5142&amp;" Item "&amp;M5142)</f>
        <v>Furniture Item 21</v>
      </c>
      <c r="O5142" s="7" t="n">
        <v>67</v>
      </c>
      <c r="P5142" s="8" t="n">
        <f aca="false">G5142*Q5142</f>
        <v>28</v>
      </c>
      <c r="Q5142" s="9" t="n">
        <f aca="false">IF(K5142=TRUE(),0.1,0)</f>
        <v>0.1</v>
      </c>
    </row>
    <row r="5143" customFormat="false" ht="15" hidden="false" customHeight="true" outlineLevel="0" collapsed="false">
      <c r="A5143" s="1" t="s">
        <v>5396</v>
      </c>
      <c r="B5143" s="1" t="s">
        <v>52</v>
      </c>
      <c r="C5143" s="1" t="s">
        <v>47</v>
      </c>
      <c r="D5143" s="1" t="s">
        <v>301</v>
      </c>
      <c r="E5143" s="1" t="n">
        <v>6.5</v>
      </c>
      <c r="F5143" s="1" t="n">
        <v>2</v>
      </c>
      <c r="G5143" s="1" t="n">
        <v>13</v>
      </c>
      <c r="H5143" s="1" t="s">
        <v>21</v>
      </c>
      <c r="I5143" s="1" t="s">
        <v>44</v>
      </c>
      <c r="J5143" s="4" t="n">
        <v>45427</v>
      </c>
      <c r="L5143" s="6" t="str">
        <f aca="false">IFERROR(INDEX(CategoryCodes!$B$2:$B$9,MATCH(C5143,CategoryCodes!$A$2:$A$9,0)),"")</f>
        <v>F</v>
      </c>
      <c r="M5143" s="7" t="n">
        <f aca="false">IFERROR(VALUE(MID(D5143,FIND("_",D5143)+1,FIND("_",D5143,FIND("_",D5143)+1)-FIND("_",D5143)-1)),"")</f>
        <v>2</v>
      </c>
      <c r="N5143" s="7" t="str">
        <f aca="false">IF(OR(C5143="",M5143=""),"",C5143&amp;" Item "&amp;M5143)</f>
        <v>Furniture Item 2</v>
      </c>
      <c r="O5143" s="7" t="n">
        <v>198</v>
      </c>
      <c r="P5143" s="8" t="n">
        <f aca="false">G5143*Q5143</f>
        <v>0</v>
      </c>
      <c r="Q5143" s="9" t="n">
        <f aca="false">IF(K5143=TRUE(),0.1,0)</f>
        <v>0</v>
      </c>
    </row>
    <row r="5144" customFormat="false" ht="15" hidden="false" customHeight="true" outlineLevel="0" collapsed="false">
      <c r="A5144" s="1" t="s">
        <v>5397</v>
      </c>
      <c r="B5144" s="1" t="s">
        <v>49</v>
      </c>
      <c r="C5144" s="1" t="s">
        <v>72</v>
      </c>
      <c r="D5144" s="1" t="s">
        <v>492</v>
      </c>
      <c r="E5144" s="1" t="n">
        <v>20</v>
      </c>
      <c r="F5144" s="1" t="n">
        <v>10</v>
      </c>
      <c r="G5144" s="1" t="n">
        <v>200</v>
      </c>
      <c r="H5144" s="1" t="s">
        <v>54</v>
      </c>
      <c r="I5144" s="1" t="s">
        <v>44</v>
      </c>
      <c r="J5144" s="4" t="n">
        <v>45419</v>
      </c>
      <c r="K5144" s="5" t="b">
        <f aca="false">FALSE()</f>
        <v>0</v>
      </c>
      <c r="L5144" s="6" t="str">
        <f aca="false">IFERROR(INDEX(CategoryCodes!$B$2:$B$9,MATCH(C5144,CategoryCodes!$A$2:$A$9,0)),"")</f>
        <v>D</v>
      </c>
      <c r="M5144" s="7" t="n">
        <f aca="false">IFERROR(VALUE(MID(D5144,FIND("_",D5144)+1,FIND("_",D5144,FIND("_",D5144)+1)-FIND("_",D5144)-1)),"")</f>
        <v>11</v>
      </c>
      <c r="N5144" s="7" t="str">
        <f aca="false">IF(OR(C5144="",M5144=""),"",C5144&amp;" Item "&amp;M5144)</f>
        <v>Electric household essentials Item 11</v>
      </c>
      <c r="O5144" s="7" t="n">
        <v>440</v>
      </c>
      <c r="P5144" s="8" t="n">
        <f aca="false">G5144*Q5144</f>
        <v>0</v>
      </c>
      <c r="Q5144" s="9" t="n">
        <f aca="false">IF(K5144=TRUE(),0.1,0)</f>
        <v>0</v>
      </c>
    </row>
    <row r="5145" customFormat="false" ht="15" hidden="false" customHeight="true" outlineLevel="0" collapsed="false">
      <c r="A5145" s="1" t="s">
        <v>5398</v>
      </c>
      <c r="B5145" s="1" t="s">
        <v>83</v>
      </c>
      <c r="C5145" s="1" t="s">
        <v>19</v>
      </c>
      <c r="D5145" s="1" t="s">
        <v>213</v>
      </c>
      <c r="E5145" s="1" t="n">
        <v>9.5</v>
      </c>
      <c r="F5145" s="1" t="n">
        <v>7</v>
      </c>
      <c r="G5145" s="1" t="n">
        <v>66.5</v>
      </c>
      <c r="H5145" s="1" t="s">
        <v>54</v>
      </c>
      <c r="I5145" s="1" t="s">
        <v>44</v>
      </c>
      <c r="J5145" s="4" t="n">
        <v>45462</v>
      </c>
      <c r="K5145" s="5" t="b">
        <f aca="false">FALSE()</f>
        <v>0</v>
      </c>
      <c r="L5145" s="6" t="str">
        <f aca="false">IFERROR(INDEX(CategoryCodes!$B$2:$B$9,MATCH(C5145,CategoryCodes!$A$2:$A$9,0)),"")</f>
        <v>H</v>
      </c>
      <c r="M5145" s="7" t="n">
        <f aca="false">IFERROR(VALUE(MID(D5145,FIND("_",D5145)+1,FIND("_",D5145,FIND("_",D5145)+1)-FIND("_",D5145)-1)),"")</f>
        <v>4</v>
      </c>
      <c r="N5145" s="7" t="str">
        <f aca="false">IF(OR(C5145="",M5145=""),"",C5145&amp;" Item "&amp;M5145)</f>
        <v>Patisserie Item 4</v>
      </c>
      <c r="O5145" s="7" t="n">
        <v>429</v>
      </c>
      <c r="P5145" s="8" t="n">
        <f aca="false">G5145*Q5145</f>
        <v>0</v>
      </c>
      <c r="Q5145" s="9" t="n">
        <f aca="false">IF(K5145=TRUE(),0.1,0)</f>
        <v>0</v>
      </c>
    </row>
    <row r="5146" customFormat="false" ht="15" hidden="false" customHeight="true" outlineLevel="0" collapsed="false">
      <c r="A5146" s="1" t="s">
        <v>5399</v>
      </c>
      <c r="B5146" s="1" t="s">
        <v>52</v>
      </c>
      <c r="C5146" s="1" t="s">
        <v>19</v>
      </c>
      <c r="D5146" s="1" t="s">
        <v>509</v>
      </c>
      <c r="E5146" s="1" t="n">
        <v>33.5</v>
      </c>
      <c r="F5146" s="1" t="n">
        <v>10</v>
      </c>
      <c r="G5146" s="1" t="n">
        <v>335</v>
      </c>
      <c r="H5146" s="1" t="s">
        <v>54</v>
      </c>
      <c r="I5146" s="1" t="s">
        <v>44</v>
      </c>
      <c r="J5146" s="4" t="n">
        <v>44926</v>
      </c>
      <c r="K5146" s="5" t="b">
        <f aca="false">FALSE()</f>
        <v>0</v>
      </c>
      <c r="L5146" s="6" t="str">
        <f aca="false">IFERROR(INDEX(CategoryCodes!$B$2:$B$9,MATCH(C5146,CategoryCodes!$A$2:$A$9,0)),"")</f>
        <v>H</v>
      </c>
      <c r="M5146" s="7" t="n">
        <f aca="false">IFERROR(VALUE(MID(D5146,FIND("_",D5146)+1,FIND("_",D5146,FIND("_",D5146)+1)-FIND("_",D5146)-1)),"")</f>
        <v>20</v>
      </c>
      <c r="N5146" s="7" t="str">
        <f aca="false">IF(OR(C5146="",M5146=""),"",C5146&amp;" Item "&amp;M5146)</f>
        <v>Patisserie Item 20</v>
      </c>
      <c r="O5146" s="7" t="n">
        <v>291</v>
      </c>
      <c r="P5146" s="8" t="n">
        <f aca="false">G5146*Q5146</f>
        <v>0</v>
      </c>
      <c r="Q5146" s="9" t="n">
        <f aca="false">IF(K5146=TRUE(),0.1,0)</f>
        <v>0</v>
      </c>
    </row>
    <row r="5147" customFormat="false" ht="15" hidden="false" customHeight="true" outlineLevel="0" collapsed="false">
      <c r="A5147" s="1" t="s">
        <v>5400</v>
      </c>
      <c r="B5147" s="1" t="s">
        <v>86</v>
      </c>
      <c r="C5147" s="1" t="s">
        <v>72</v>
      </c>
      <c r="D5147" s="1" t="s">
        <v>355</v>
      </c>
      <c r="E5147" s="1" t="n">
        <v>27.5</v>
      </c>
      <c r="F5147" s="1" t="n">
        <v>10</v>
      </c>
      <c r="G5147" s="1" t="n">
        <v>275</v>
      </c>
      <c r="H5147" s="1" t="s">
        <v>54</v>
      </c>
      <c r="I5147" s="1" t="s">
        <v>22</v>
      </c>
      <c r="J5147" s="4" t="n">
        <v>44604</v>
      </c>
      <c r="L5147" s="6" t="str">
        <f aca="false">IFERROR(INDEX(CategoryCodes!$B$2:$B$9,MATCH(C5147,CategoryCodes!$A$2:$A$9,0)),"")</f>
        <v>D</v>
      </c>
      <c r="M5147" s="7" t="n">
        <f aca="false">IFERROR(VALUE(MID(D5147,FIND("_",D5147)+1,FIND("_",D5147,FIND("_",D5147)+1)-FIND("_",D5147)-1)),"")</f>
        <v>16</v>
      </c>
      <c r="N5147" s="7" t="str">
        <f aca="false">IF(OR(C5147="",M5147=""),"",C5147&amp;" Item "&amp;M5147)</f>
        <v>Electric household essentials Item 16</v>
      </c>
      <c r="O5147" s="7" t="n">
        <v>215</v>
      </c>
      <c r="P5147" s="8" t="n">
        <f aca="false">G5147*Q5147</f>
        <v>0</v>
      </c>
      <c r="Q5147" s="9" t="n">
        <f aca="false">IF(K5147=TRUE(),0.1,0)</f>
        <v>0</v>
      </c>
    </row>
    <row r="5148" customFormat="false" ht="15" hidden="false" customHeight="true" outlineLevel="0" collapsed="false">
      <c r="A5148" s="1" t="s">
        <v>5401</v>
      </c>
      <c r="B5148" s="1" t="s">
        <v>86</v>
      </c>
      <c r="C5148" s="1" t="s">
        <v>19</v>
      </c>
      <c r="F5148" s="1" t="n">
        <v>4</v>
      </c>
      <c r="G5148" s="1" t="n">
        <v>32</v>
      </c>
      <c r="H5148" s="1" t="s">
        <v>54</v>
      </c>
      <c r="I5148" s="1" t="s">
        <v>44</v>
      </c>
      <c r="J5148" s="4" t="n">
        <v>45601</v>
      </c>
      <c r="K5148" s="5" t="b">
        <f aca="false">TRUE()</f>
        <v>1</v>
      </c>
      <c r="L5148" s="6" t="str">
        <f aca="false">IFERROR(INDEX(CategoryCodes!$B$2:$B$9,MATCH(C5148,CategoryCodes!$A$2:$A$9,0)),"")</f>
        <v>H</v>
      </c>
      <c r="M5148" s="7" t="str">
        <f aca="false">IFERROR(VALUE(MID(D5148,FIND("_",D5148)+1,FIND("_",D5148,FIND("_",D5148)+1)-FIND("_",D5148)-1)),"")</f>
        <v/>
      </c>
      <c r="N5148" s="7" t="str">
        <f aca="false">IF(OR(C5148="",M5148=""),"",C5148&amp;" Item "&amp;M5148)</f>
        <v/>
      </c>
      <c r="O5148" s="7" t="n">
        <v>187</v>
      </c>
      <c r="P5148" s="8" t="n">
        <f aca="false">G5148*Q5148</f>
        <v>3.2</v>
      </c>
      <c r="Q5148" s="9" t="n">
        <f aca="false">IF(K5148=TRUE(),0.1,0)</f>
        <v>0.1</v>
      </c>
    </row>
    <row r="5149" customFormat="false" ht="15" hidden="false" customHeight="true" outlineLevel="0" collapsed="false">
      <c r="A5149" s="1" t="s">
        <v>5402</v>
      </c>
      <c r="B5149" s="1" t="s">
        <v>106</v>
      </c>
      <c r="C5149" s="1" t="s">
        <v>136</v>
      </c>
      <c r="D5149" s="1" t="s">
        <v>189</v>
      </c>
      <c r="E5149" s="1" t="n">
        <v>33.5</v>
      </c>
      <c r="F5149" s="1" t="n">
        <v>4</v>
      </c>
      <c r="G5149" s="1" t="n">
        <v>134</v>
      </c>
      <c r="H5149" s="1" t="s">
        <v>31</v>
      </c>
      <c r="I5149" s="1" t="s">
        <v>44</v>
      </c>
      <c r="J5149" s="4" t="n">
        <v>45332</v>
      </c>
      <c r="L5149" s="6" t="str">
        <f aca="false">IFERROR(INDEX(CategoryCodes!$B$2:$B$9,MATCH(C5149,CategoryCodes!$A$2:$A$9,0)),"")</f>
        <v>C</v>
      </c>
      <c r="M5149" s="7" t="n">
        <f aca="false">IFERROR(VALUE(MID(D5149,FIND("_",D5149)+1,FIND("_",D5149,FIND("_",D5149)+1)-FIND("_",D5149)-1)),"")</f>
        <v>20</v>
      </c>
      <c r="N5149" s="7" t="str">
        <f aca="false">IF(OR(C5149="",M5149=""),"",C5149&amp;" Item "&amp;M5149)</f>
        <v>Computers and electric accessories Item 20</v>
      </c>
      <c r="O5149" s="7" t="n">
        <v>279</v>
      </c>
      <c r="P5149" s="8" t="n">
        <f aca="false">G5149*Q5149</f>
        <v>0</v>
      </c>
      <c r="Q5149" s="9" t="n">
        <f aca="false">IF(K5149=TRUE(),0.1,0)</f>
        <v>0</v>
      </c>
    </row>
    <row r="5150" customFormat="false" ht="15" hidden="false" customHeight="true" outlineLevel="0" collapsed="false">
      <c r="A5150" s="1" t="s">
        <v>5403</v>
      </c>
      <c r="B5150" s="1" t="s">
        <v>28</v>
      </c>
      <c r="C5150" s="1" t="s">
        <v>29</v>
      </c>
      <c r="D5150" s="1" t="s">
        <v>120</v>
      </c>
      <c r="E5150" s="1" t="n">
        <v>38</v>
      </c>
      <c r="F5150" s="1" t="n">
        <v>2</v>
      </c>
      <c r="G5150" s="1" t="n">
        <v>76</v>
      </c>
      <c r="H5150" s="1" t="s">
        <v>21</v>
      </c>
      <c r="I5150" s="1" t="s">
        <v>44</v>
      </c>
      <c r="J5150" s="4" t="n">
        <v>44878</v>
      </c>
      <c r="K5150" s="5" t="b">
        <f aca="false">FALSE()</f>
        <v>0</v>
      </c>
      <c r="L5150" s="6" t="str">
        <f aca="false">IFERROR(INDEX(CategoryCodes!$B$2:$B$9,MATCH(C5150,CategoryCodes!$A$2:$A$9,0)),"")</f>
        <v>B</v>
      </c>
      <c r="M5150" s="7" t="n">
        <f aca="false">IFERROR(VALUE(MID(D5150,FIND("_",D5150)+1,FIND("_",D5150,FIND("_",D5150)+1)-FIND("_",D5150)-1)),"")</f>
        <v>23</v>
      </c>
      <c r="N5150" s="7" t="str">
        <f aca="false">IF(OR(C5150="",M5150=""),"",C5150&amp;" Item "&amp;M5150)</f>
        <v>Butchers Item 23</v>
      </c>
      <c r="O5150" s="7" t="n">
        <v>349</v>
      </c>
      <c r="P5150" s="8" t="n">
        <f aca="false">G5150*Q5150</f>
        <v>0</v>
      </c>
      <c r="Q5150" s="9" t="n">
        <f aca="false">IF(K5150=TRUE(),0.1,0)</f>
        <v>0</v>
      </c>
    </row>
    <row r="5151" customFormat="false" ht="15" hidden="false" customHeight="true" outlineLevel="0" collapsed="false">
      <c r="A5151" s="1" t="s">
        <v>5404</v>
      </c>
      <c r="B5151" s="1" t="s">
        <v>95</v>
      </c>
      <c r="C5151" s="1" t="s">
        <v>25</v>
      </c>
      <c r="D5151" s="1" t="s">
        <v>216</v>
      </c>
      <c r="E5151" s="1" t="n">
        <v>9.5</v>
      </c>
      <c r="F5151" s="1" t="n">
        <v>10</v>
      </c>
      <c r="G5151" s="1" t="n">
        <v>95</v>
      </c>
      <c r="H5151" s="1" t="s">
        <v>54</v>
      </c>
      <c r="I5151" s="1" t="s">
        <v>44</v>
      </c>
      <c r="J5151" s="4" t="n">
        <v>44951</v>
      </c>
      <c r="K5151" s="5" t="b">
        <f aca="false">FALSE()</f>
        <v>0</v>
      </c>
      <c r="L5151" s="6" t="str">
        <f aca="false">IFERROR(INDEX(CategoryCodes!$B$2:$B$9,MATCH(C5151,CategoryCodes!$A$2:$A$9,0)),"")</f>
        <v>G</v>
      </c>
      <c r="M5151" s="7" t="n">
        <f aca="false">IFERROR(VALUE(MID(D5151,FIND("_",D5151)+1,FIND("_",D5151,FIND("_",D5151)+1)-FIND("_",D5151)-1)),"")</f>
        <v>4</v>
      </c>
      <c r="N5151" s="7" t="str">
        <f aca="false">IF(OR(C5151="",M5151=""),"",C5151&amp;" Item "&amp;M5151)</f>
        <v>Milk Products Item 4</v>
      </c>
      <c r="O5151" s="7" t="n">
        <v>88</v>
      </c>
      <c r="P5151" s="8" t="n">
        <f aca="false">G5151*Q5151</f>
        <v>0</v>
      </c>
      <c r="Q5151" s="9" t="n">
        <f aca="false">IF(K5151=TRUE(),0.1,0)</f>
        <v>0</v>
      </c>
    </row>
    <row r="5152" customFormat="false" ht="15" hidden="false" customHeight="true" outlineLevel="0" collapsed="false">
      <c r="A5152" s="1" t="s">
        <v>5405</v>
      </c>
      <c r="B5152" s="1" t="s">
        <v>71</v>
      </c>
      <c r="C5152" s="1" t="s">
        <v>47</v>
      </c>
      <c r="D5152" s="1" t="s">
        <v>680</v>
      </c>
      <c r="E5152" s="1" t="n">
        <v>12.5</v>
      </c>
      <c r="F5152" s="1" t="n">
        <v>5</v>
      </c>
      <c r="G5152" s="1" t="n">
        <v>62.5</v>
      </c>
      <c r="H5152" s="1" t="s">
        <v>21</v>
      </c>
      <c r="I5152" s="1" t="s">
        <v>44</v>
      </c>
      <c r="J5152" s="4" t="n">
        <v>45041</v>
      </c>
      <c r="K5152" s="5" t="b">
        <f aca="false">FALSE()</f>
        <v>0</v>
      </c>
      <c r="L5152" s="6" t="str">
        <f aca="false">IFERROR(INDEX(CategoryCodes!$B$2:$B$9,MATCH(C5152,CategoryCodes!$A$2:$A$9,0)),"")</f>
        <v>F</v>
      </c>
      <c r="M5152" s="7" t="n">
        <f aca="false">IFERROR(VALUE(MID(D5152,FIND("_",D5152)+1,FIND("_",D5152,FIND("_",D5152)+1)-FIND("_",D5152)-1)),"")</f>
        <v>6</v>
      </c>
      <c r="N5152" s="7" t="str">
        <f aca="false">IF(OR(C5152="",M5152=""),"",C5152&amp;" Item "&amp;M5152)</f>
        <v>Furniture Item 6</v>
      </c>
      <c r="O5152" s="7" t="n">
        <v>390</v>
      </c>
      <c r="P5152" s="8" t="n">
        <f aca="false">G5152*Q5152</f>
        <v>0</v>
      </c>
      <c r="Q5152" s="9" t="n">
        <f aca="false">IF(K5152=TRUE(),0.1,0)</f>
        <v>0</v>
      </c>
    </row>
    <row r="5153" customFormat="false" ht="15" hidden="false" customHeight="true" outlineLevel="0" collapsed="false">
      <c r="A5153" s="1" t="s">
        <v>5406</v>
      </c>
      <c r="B5153" s="1" t="s">
        <v>95</v>
      </c>
      <c r="C5153" s="1" t="s">
        <v>72</v>
      </c>
      <c r="D5153" s="1" t="s">
        <v>470</v>
      </c>
      <c r="E5153" s="1" t="n">
        <v>11</v>
      </c>
      <c r="F5153" s="1" t="n">
        <v>8</v>
      </c>
      <c r="G5153" s="1" t="n">
        <v>88</v>
      </c>
      <c r="H5153" s="1" t="s">
        <v>54</v>
      </c>
      <c r="I5153" s="1" t="s">
        <v>22</v>
      </c>
      <c r="J5153" s="4" t="n">
        <v>45593</v>
      </c>
      <c r="L5153" s="6" t="str">
        <f aca="false">IFERROR(INDEX(CategoryCodes!$B$2:$B$9,MATCH(C5153,CategoryCodes!$A$2:$A$9,0)),"")</f>
        <v>D</v>
      </c>
      <c r="M5153" s="7" t="n">
        <f aca="false">IFERROR(VALUE(MID(D5153,FIND("_",D5153)+1,FIND("_",D5153,FIND("_",D5153)+1)-FIND("_",D5153)-1)),"")</f>
        <v>5</v>
      </c>
      <c r="N5153" s="7" t="str">
        <f aca="false">IF(OR(C5153="",M5153=""),"",C5153&amp;" Item "&amp;M5153)</f>
        <v>Electric household essentials Item 5</v>
      </c>
      <c r="O5153" s="7" t="n">
        <v>241</v>
      </c>
      <c r="P5153" s="8" t="n">
        <f aca="false">G5153*Q5153</f>
        <v>0</v>
      </c>
      <c r="Q5153" s="9" t="n">
        <f aca="false">IF(K5153=TRUE(),0.1,0)</f>
        <v>0</v>
      </c>
    </row>
    <row r="5154" customFormat="false" ht="15" hidden="false" customHeight="true" outlineLevel="0" collapsed="false">
      <c r="A5154" s="1" t="s">
        <v>5407</v>
      </c>
      <c r="B5154" s="1" t="s">
        <v>46</v>
      </c>
      <c r="C5154" s="1" t="s">
        <v>47</v>
      </c>
      <c r="D5154" s="1" t="s">
        <v>203</v>
      </c>
      <c r="E5154" s="1" t="n">
        <v>35</v>
      </c>
      <c r="F5154" s="1" t="n">
        <v>8</v>
      </c>
      <c r="G5154" s="1" t="n">
        <v>280</v>
      </c>
      <c r="H5154" s="1" t="s">
        <v>31</v>
      </c>
      <c r="I5154" s="1" t="s">
        <v>44</v>
      </c>
      <c r="J5154" s="4" t="n">
        <v>45093</v>
      </c>
      <c r="K5154" s="5" t="b">
        <f aca="false">TRUE()</f>
        <v>1</v>
      </c>
      <c r="L5154" s="6" t="str">
        <f aca="false">IFERROR(INDEX(CategoryCodes!$B$2:$B$9,MATCH(C5154,CategoryCodes!$A$2:$A$9,0)),"")</f>
        <v>F</v>
      </c>
      <c r="M5154" s="7" t="n">
        <f aca="false">IFERROR(VALUE(MID(D5154,FIND("_",D5154)+1,FIND("_",D5154,FIND("_",D5154)+1)-FIND("_",D5154)-1)),"")</f>
        <v>21</v>
      </c>
      <c r="N5154" s="7" t="str">
        <f aca="false">IF(OR(C5154="",M5154=""),"",C5154&amp;" Item "&amp;M5154)</f>
        <v>Furniture Item 21</v>
      </c>
      <c r="O5154" s="7" t="n">
        <v>488</v>
      </c>
      <c r="P5154" s="8" t="n">
        <f aca="false">G5154*Q5154</f>
        <v>28</v>
      </c>
      <c r="Q5154" s="9" t="n">
        <f aca="false">IF(K5154=TRUE(),0.1,0)</f>
        <v>0.1</v>
      </c>
    </row>
    <row r="5155" customFormat="false" ht="15" hidden="false" customHeight="true" outlineLevel="0" collapsed="false">
      <c r="A5155" s="1" t="s">
        <v>5408</v>
      </c>
      <c r="B5155" s="1" t="s">
        <v>18</v>
      </c>
      <c r="C5155" s="1" t="s">
        <v>72</v>
      </c>
      <c r="D5155" s="1" t="s">
        <v>383</v>
      </c>
      <c r="E5155" s="1" t="n">
        <v>29</v>
      </c>
      <c r="F5155" s="1" t="n">
        <v>9</v>
      </c>
      <c r="G5155" s="1" t="n">
        <v>261</v>
      </c>
      <c r="H5155" s="1" t="s">
        <v>31</v>
      </c>
      <c r="I5155" s="1" t="s">
        <v>44</v>
      </c>
      <c r="J5155" s="4" t="n">
        <v>44814</v>
      </c>
      <c r="K5155" s="5" t="b">
        <f aca="false">TRUE()</f>
        <v>1</v>
      </c>
      <c r="L5155" s="6" t="str">
        <f aca="false">IFERROR(INDEX(CategoryCodes!$B$2:$B$9,MATCH(C5155,CategoryCodes!$A$2:$A$9,0)),"")</f>
        <v>D</v>
      </c>
      <c r="M5155" s="7" t="n">
        <f aca="false">IFERROR(VALUE(MID(D5155,FIND("_",D5155)+1,FIND("_",D5155,FIND("_",D5155)+1)-FIND("_",D5155)-1)),"")</f>
        <v>17</v>
      </c>
      <c r="N5155" s="7" t="str">
        <f aca="false">IF(OR(C5155="",M5155=""),"",C5155&amp;" Item "&amp;M5155)</f>
        <v>Electric household essentials Item 17</v>
      </c>
      <c r="O5155" s="7" t="n">
        <v>394</v>
      </c>
      <c r="P5155" s="8" t="n">
        <f aca="false">G5155*Q5155</f>
        <v>26.1</v>
      </c>
      <c r="Q5155" s="9" t="n">
        <f aca="false">IF(K5155=TRUE(),0.1,0)</f>
        <v>0.1</v>
      </c>
    </row>
    <row r="5156" customFormat="false" ht="15" hidden="false" customHeight="true" outlineLevel="0" collapsed="false">
      <c r="A5156" s="1" t="s">
        <v>5409</v>
      </c>
      <c r="B5156" s="1" t="s">
        <v>95</v>
      </c>
      <c r="C5156" s="1" t="s">
        <v>47</v>
      </c>
      <c r="E5156" s="1" t="n">
        <v>26</v>
      </c>
      <c r="H5156" s="1" t="s">
        <v>31</v>
      </c>
      <c r="I5156" s="1" t="s">
        <v>44</v>
      </c>
      <c r="J5156" s="4" t="n">
        <v>45366</v>
      </c>
      <c r="K5156" s="5" t="b">
        <f aca="false">TRUE()</f>
        <v>1</v>
      </c>
      <c r="L5156" s="6" t="str">
        <f aca="false">IFERROR(INDEX(CategoryCodes!$B$2:$B$9,MATCH(C5156,CategoryCodes!$A$2:$A$9,0)),"")</f>
        <v>F</v>
      </c>
      <c r="M5156" s="7" t="str">
        <f aca="false">IFERROR(VALUE(MID(D5156,FIND("_",D5156)+1,FIND("_",D5156,FIND("_",D5156)+1)-FIND("_",D5156)-1)),"")</f>
        <v/>
      </c>
      <c r="N5156" s="7" t="str">
        <f aca="false">IF(OR(C5156="",M5156=""),"",C5156&amp;" Item "&amp;M5156)</f>
        <v/>
      </c>
      <c r="O5156" s="7" t="n">
        <v>37</v>
      </c>
      <c r="P5156" s="8" t="n">
        <f aca="false">G5156*Q5156</f>
        <v>0</v>
      </c>
      <c r="Q5156" s="9" t="n">
        <f aca="false">IF(K5156=TRUE(),0.1,0)</f>
        <v>0.1</v>
      </c>
    </row>
    <row r="5157" customFormat="false" ht="15" hidden="false" customHeight="true" outlineLevel="0" collapsed="false">
      <c r="A5157" s="1" t="s">
        <v>5410</v>
      </c>
      <c r="B5157" s="1" t="s">
        <v>104</v>
      </c>
      <c r="C5157" s="1" t="s">
        <v>29</v>
      </c>
      <c r="D5157" s="1" t="s">
        <v>1245</v>
      </c>
      <c r="E5157" s="1" t="n">
        <v>26</v>
      </c>
      <c r="F5157" s="1" t="n">
        <v>5</v>
      </c>
      <c r="G5157" s="1" t="n">
        <v>130</v>
      </c>
      <c r="H5157" s="1" t="s">
        <v>21</v>
      </c>
      <c r="I5157" s="1" t="s">
        <v>44</v>
      </c>
      <c r="J5157" s="4" t="n">
        <v>45006</v>
      </c>
      <c r="K5157" s="5" t="b">
        <f aca="false">TRUE()</f>
        <v>1</v>
      </c>
      <c r="L5157" s="6" t="str">
        <f aca="false">IFERROR(INDEX(CategoryCodes!$B$2:$B$9,MATCH(C5157,CategoryCodes!$A$2:$A$9,0)),"")</f>
        <v>B</v>
      </c>
      <c r="M5157" s="7" t="n">
        <f aca="false">IFERROR(VALUE(MID(D5157,FIND("_",D5157)+1,FIND("_",D5157,FIND("_",D5157)+1)-FIND("_",D5157)-1)),"")</f>
        <v>15</v>
      </c>
      <c r="N5157" s="7" t="str">
        <f aca="false">IF(OR(C5157="",M5157=""),"",C5157&amp;" Item "&amp;M5157)</f>
        <v>Butchers Item 15</v>
      </c>
      <c r="O5157" s="7" t="n">
        <v>8</v>
      </c>
      <c r="P5157" s="8" t="n">
        <f aca="false">G5157*Q5157</f>
        <v>13</v>
      </c>
      <c r="Q5157" s="9" t="n">
        <f aca="false">IF(K5157=TRUE(),0.1,0)</f>
        <v>0.1</v>
      </c>
    </row>
    <row r="5158" customFormat="false" ht="15" hidden="false" customHeight="true" outlineLevel="0" collapsed="false">
      <c r="A5158" s="1" t="s">
        <v>5411</v>
      </c>
      <c r="B5158" s="1" t="s">
        <v>52</v>
      </c>
      <c r="C5158" s="1" t="s">
        <v>34</v>
      </c>
      <c r="D5158" s="1" t="s">
        <v>407</v>
      </c>
      <c r="E5158" s="1" t="n">
        <v>21.5</v>
      </c>
      <c r="F5158" s="1" t="n">
        <v>5</v>
      </c>
      <c r="G5158" s="1" t="n">
        <v>107.5</v>
      </c>
      <c r="H5158" s="1" t="s">
        <v>21</v>
      </c>
      <c r="I5158" s="1" t="s">
        <v>44</v>
      </c>
      <c r="J5158" s="4" t="n">
        <v>44981</v>
      </c>
      <c r="K5158" s="5" t="b">
        <f aca="false">FALSE()</f>
        <v>0</v>
      </c>
      <c r="L5158" s="6" t="str">
        <f aca="false">IFERROR(INDEX(CategoryCodes!$B$2:$B$9,MATCH(C5158,CategoryCodes!$A$2:$A$9,0)),"")</f>
        <v>A</v>
      </c>
      <c r="M5158" s="7" t="n">
        <f aca="false">IFERROR(VALUE(MID(D5158,FIND("_",D5158)+1,FIND("_",D5158,FIND("_",D5158)+1)-FIND("_",D5158)-1)),"")</f>
        <v>12</v>
      </c>
      <c r="N5158" s="7" t="str">
        <f aca="false">IF(OR(C5158="",M5158=""),"",C5158&amp;" Item "&amp;M5158)</f>
        <v>Beverages Item 12</v>
      </c>
      <c r="O5158" s="7" t="n">
        <v>300</v>
      </c>
      <c r="P5158" s="8" t="n">
        <f aca="false">G5158*Q5158</f>
        <v>0</v>
      </c>
      <c r="Q5158" s="9" t="n">
        <f aca="false">IF(K5158=TRUE(),0.1,0)</f>
        <v>0</v>
      </c>
    </row>
    <row r="5159" customFormat="false" ht="15" hidden="false" customHeight="true" outlineLevel="0" collapsed="false">
      <c r="A5159" s="1" t="s">
        <v>5412</v>
      </c>
      <c r="B5159" s="1" t="s">
        <v>69</v>
      </c>
      <c r="C5159" s="1" t="s">
        <v>25</v>
      </c>
      <c r="D5159" s="1" t="s">
        <v>559</v>
      </c>
      <c r="E5159" s="1" t="n">
        <v>36.5</v>
      </c>
      <c r="F5159" s="1" t="n">
        <v>3</v>
      </c>
      <c r="G5159" s="1" t="n">
        <v>109.5</v>
      </c>
      <c r="H5159" s="1" t="s">
        <v>21</v>
      </c>
      <c r="I5159" s="1" t="s">
        <v>22</v>
      </c>
      <c r="J5159" s="4" t="n">
        <v>44750</v>
      </c>
      <c r="K5159" s="5" t="b">
        <f aca="false">FALSE()</f>
        <v>0</v>
      </c>
      <c r="L5159" s="6" t="str">
        <f aca="false">IFERROR(INDEX(CategoryCodes!$B$2:$B$9,MATCH(C5159,CategoryCodes!$A$2:$A$9,0)),"")</f>
        <v>G</v>
      </c>
      <c r="M5159" s="7" t="n">
        <f aca="false">IFERROR(VALUE(MID(D5159,FIND("_",D5159)+1,FIND("_",D5159,FIND("_",D5159)+1)-FIND("_",D5159)-1)),"")</f>
        <v>22</v>
      </c>
      <c r="N5159" s="7" t="str">
        <f aca="false">IF(OR(C5159="",M5159=""),"",C5159&amp;" Item "&amp;M5159)</f>
        <v>Milk Products Item 22</v>
      </c>
      <c r="O5159" s="7" t="n">
        <v>34</v>
      </c>
      <c r="P5159" s="8" t="n">
        <f aca="false">G5159*Q5159</f>
        <v>0</v>
      </c>
      <c r="Q5159" s="9" t="n">
        <f aca="false">IF(K5159=TRUE(),0.1,0)</f>
        <v>0</v>
      </c>
    </row>
    <row r="5160" customFormat="false" ht="15" hidden="false" customHeight="true" outlineLevel="0" collapsed="false">
      <c r="A5160" s="1" t="s">
        <v>5413</v>
      </c>
      <c r="B5160" s="1" t="s">
        <v>106</v>
      </c>
      <c r="C5160" s="1" t="s">
        <v>136</v>
      </c>
      <c r="D5160" s="1" t="s">
        <v>627</v>
      </c>
      <c r="E5160" s="1" t="n">
        <v>21.5</v>
      </c>
      <c r="F5160" s="1" t="n">
        <v>8</v>
      </c>
      <c r="G5160" s="1" t="n">
        <v>172</v>
      </c>
      <c r="H5160" s="1" t="s">
        <v>31</v>
      </c>
      <c r="I5160" s="1" t="s">
        <v>22</v>
      </c>
      <c r="J5160" s="4" t="n">
        <v>45181</v>
      </c>
      <c r="K5160" s="5" t="b">
        <f aca="false">TRUE()</f>
        <v>1</v>
      </c>
      <c r="L5160" s="6" t="str">
        <f aca="false">IFERROR(INDEX(CategoryCodes!$B$2:$B$9,MATCH(C5160,CategoryCodes!$A$2:$A$9,0)),"")</f>
        <v>C</v>
      </c>
      <c r="M5160" s="7" t="n">
        <f aca="false">IFERROR(VALUE(MID(D5160,FIND("_",D5160)+1,FIND("_",D5160,FIND("_",D5160)+1)-FIND("_",D5160)-1)),"")</f>
        <v>12</v>
      </c>
      <c r="N5160" s="7" t="str">
        <f aca="false">IF(OR(C5160="",M5160=""),"",C5160&amp;" Item "&amp;M5160)</f>
        <v>Computers and electric accessories Item 12</v>
      </c>
      <c r="O5160" s="7" t="n">
        <v>7</v>
      </c>
      <c r="P5160" s="8" t="n">
        <f aca="false">G5160*Q5160</f>
        <v>17.2</v>
      </c>
      <c r="Q5160" s="9" t="n">
        <f aca="false">IF(K5160=TRUE(),0.1,0)</f>
        <v>0.1</v>
      </c>
    </row>
    <row r="5161" customFormat="false" ht="15" hidden="false" customHeight="true" outlineLevel="0" collapsed="false">
      <c r="A5161" s="1" t="s">
        <v>5414</v>
      </c>
      <c r="B5161" s="1" t="s">
        <v>80</v>
      </c>
      <c r="C5161" s="1" t="s">
        <v>136</v>
      </c>
      <c r="D5161" s="1" t="s">
        <v>145</v>
      </c>
      <c r="E5161" s="1" t="n">
        <v>11</v>
      </c>
      <c r="F5161" s="1" t="n">
        <v>8</v>
      </c>
      <c r="G5161" s="1" t="n">
        <v>88</v>
      </c>
      <c r="H5161" s="1" t="s">
        <v>31</v>
      </c>
      <c r="I5161" s="1" t="s">
        <v>22</v>
      </c>
      <c r="J5161" s="4" t="n">
        <v>44837</v>
      </c>
      <c r="K5161" s="5" t="b">
        <f aca="false">TRUE()</f>
        <v>1</v>
      </c>
      <c r="L5161" s="6" t="str">
        <f aca="false">IFERROR(INDEX(CategoryCodes!$B$2:$B$9,MATCH(C5161,CategoryCodes!$A$2:$A$9,0)),"")</f>
        <v>C</v>
      </c>
      <c r="M5161" s="7" t="n">
        <f aca="false">IFERROR(VALUE(MID(D5161,FIND("_",D5161)+1,FIND("_",D5161,FIND("_",D5161)+1)-FIND("_",D5161)-1)),"")</f>
        <v>5</v>
      </c>
      <c r="N5161" s="7" t="str">
        <f aca="false">IF(OR(C5161="",M5161=""),"",C5161&amp;" Item "&amp;M5161)</f>
        <v>Computers and electric accessories Item 5</v>
      </c>
      <c r="O5161" s="7" t="n">
        <v>134</v>
      </c>
      <c r="P5161" s="8" t="n">
        <f aca="false">G5161*Q5161</f>
        <v>8.8</v>
      </c>
      <c r="Q5161" s="9" t="n">
        <f aca="false">IF(K5161=TRUE(),0.1,0)</f>
        <v>0.1</v>
      </c>
    </row>
    <row r="5162" customFormat="false" ht="15" hidden="false" customHeight="true" outlineLevel="0" collapsed="false">
      <c r="A5162" s="1" t="s">
        <v>5415</v>
      </c>
      <c r="B5162" s="1" t="s">
        <v>69</v>
      </c>
      <c r="C5162" s="1" t="s">
        <v>72</v>
      </c>
      <c r="D5162" s="1" t="s">
        <v>426</v>
      </c>
      <c r="E5162" s="1" t="n">
        <v>41</v>
      </c>
      <c r="F5162" s="1" t="n">
        <v>4</v>
      </c>
      <c r="G5162" s="1" t="n">
        <v>164</v>
      </c>
      <c r="H5162" s="1" t="s">
        <v>31</v>
      </c>
      <c r="I5162" s="1" t="s">
        <v>44</v>
      </c>
      <c r="J5162" s="4" t="n">
        <v>45349</v>
      </c>
      <c r="K5162" s="5" t="b">
        <f aca="false">FALSE()</f>
        <v>0</v>
      </c>
      <c r="L5162" s="6" t="str">
        <f aca="false">IFERROR(INDEX(CategoryCodes!$B$2:$B$9,MATCH(C5162,CategoryCodes!$A$2:$A$9,0)),"")</f>
        <v>D</v>
      </c>
      <c r="M5162" s="7" t="n">
        <f aca="false">IFERROR(VALUE(MID(D5162,FIND("_",D5162)+1,FIND("_",D5162,FIND("_",D5162)+1)-FIND("_",D5162)-1)),"")</f>
        <v>25</v>
      </c>
      <c r="N5162" s="7" t="str">
        <f aca="false">IF(OR(C5162="",M5162=""),"",C5162&amp;" Item "&amp;M5162)</f>
        <v>Electric household essentials Item 25</v>
      </c>
      <c r="O5162" s="7" t="n">
        <v>110</v>
      </c>
      <c r="P5162" s="8" t="n">
        <f aca="false">G5162*Q5162</f>
        <v>0</v>
      </c>
      <c r="Q5162" s="9" t="n">
        <f aca="false">IF(K5162=TRUE(),0.1,0)</f>
        <v>0</v>
      </c>
    </row>
    <row r="5163" customFormat="false" ht="15" hidden="false" customHeight="true" outlineLevel="0" collapsed="false">
      <c r="A5163" s="1" t="s">
        <v>5416</v>
      </c>
      <c r="B5163" s="1" t="s">
        <v>69</v>
      </c>
      <c r="C5163" s="1" t="s">
        <v>29</v>
      </c>
      <c r="D5163" s="1" t="s">
        <v>604</v>
      </c>
      <c r="E5163" s="1" t="n">
        <v>12.5</v>
      </c>
      <c r="F5163" s="1" t="n">
        <v>7</v>
      </c>
      <c r="G5163" s="1" t="n">
        <v>87.5</v>
      </c>
      <c r="H5163" s="1" t="s">
        <v>54</v>
      </c>
      <c r="I5163" s="1" t="s">
        <v>44</v>
      </c>
      <c r="J5163" s="4" t="n">
        <v>45126</v>
      </c>
      <c r="L5163" s="6" t="str">
        <f aca="false">IFERROR(INDEX(CategoryCodes!$B$2:$B$9,MATCH(C5163,CategoryCodes!$A$2:$A$9,0)),"")</f>
        <v>B</v>
      </c>
      <c r="M5163" s="7" t="n">
        <f aca="false">IFERROR(VALUE(MID(D5163,FIND("_",D5163)+1,FIND("_",D5163,FIND("_",D5163)+1)-FIND("_",D5163)-1)),"")</f>
        <v>6</v>
      </c>
      <c r="N5163" s="7" t="str">
        <f aca="false">IF(OR(C5163="",M5163=""),"",C5163&amp;" Item "&amp;M5163)</f>
        <v>Butchers Item 6</v>
      </c>
      <c r="O5163" s="7" t="n">
        <v>20</v>
      </c>
      <c r="P5163" s="8" t="n">
        <f aca="false">G5163*Q5163</f>
        <v>0</v>
      </c>
      <c r="Q5163" s="9" t="n">
        <f aca="false">IF(K5163=TRUE(),0.1,0)</f>
        <v>0</v>
      </c>
    </row>
    <row r="5164" customFormat="false" ht="15" hidden="false" customHeight="true" outlineLevel="0" collapsed="false">
      <c r="A5164" s="1" t="s">
        <v>5417</v>
      </c>
      <c r="B5164" s="1" t="s">
        <v>95</v>
      </c>
      <c r="C5164" s="1" t="s">
        <v>29</v>
      </c>
      <c r="F5164" s="1" t="n">
        <v>8</v>
      </c>
      <c r="G5164" s="1" t="n">
        <v>292</v>
      </c>
      <c r="H5164" s="1" t="s">
        <v>54</v>
      </c>
      <c r="I5164" s="1" t="s">
        <v>22</v>
      </c>
      <c r="J5164" s="4" t="n">
        <v>45637</v>
      </c>
      <c r="K5164" s="5" t="b">
        <f aca="false">TRUE()</f>
        <v>1</v>
      </c>
      <c r="L5164" s="6" t="str">
        <f aca="false">IFERROR(INDEX(CategoryCodes!$B$2:$B$9,MATCH(C5164,CategoryCodes!$A$2:$A$9,0)),"")</f>
        <v>B</v>
      </c>
      <c r="M5164" s="7" t="str">
        <f aca="false">IFERROR(VALUE(MID(D5164,FIND("_",D5164)+1,FIND("_",D5164,FIND("_",D5164)+1)-FIND("_",D5164)-1)),"")</f>
        <v/>
      </c>
      <c r="N5164" s="7" t="str">
        <f aca="false">IF(OR(C5164="",M5164=""),"",C5164&amp;" Item "&amp;M5164)</f>
        <v/>
      </c>
      <c r="O5164" s="7" t="n">
        <v>472</v>
      </c>
      <c r="P5164" s="8" t="n">
        <f aca="false">G5164*Q5164</f>
        <v>29.2</v>
      </c>
      <c r="Q5164" s="9" t="n">
        <f aca="false">IF(K5164=TRUE(),0.1,0)</f>
        <v>0.1</v>
      </c>
    </row>
    <row r="5165" customFormat="false" ht="15" hidden="false" customHeight="true" outlineLevel="0" collapsed="false">
      <c r="A5165" s="1" t="s">
        <v>5418</v>
      </c>
      <c r="B5165" s="1" t="s">
        <v>95</v>
      </c>
      <c r="C5165" s="1" t="s">
        <v>72</v>
      </c>
      <c r="D5165" s="1" t="s">
        <v>492</v>
      </c>
      <c r="E5165" s="1" t="n">
        <v>20</v>
      </c>
      <c r="F5165" s="1" t="n">
        <v>4</v>
      </c>
      <c r="G5165" s="1" t="n">
        <v>80</v>
      </c>
      <c r="H5165" s="1" t="s">
        <v>31</v>
      </c>
      <c r="I5165" s="1" t="s">
        <v>22</v>
      </c>
      <c r="J5165" s="4" t="n">
        <v>45570</v>
      </c>
      <c r="L5165" s="6" t="str">
        <f aca="false">IFERROR(INDEX(CategoryCodes!$B$2:$B$9,MATCH(C5165,CategoryCodes!$A$2:$A$9,0)),"")</f>
        <v>D</v>
      </c>
      <c r="M5165" s="7" t="n">
        <f aca="false">IFERROR(VALUE(MID(D5165,FIND("_",D5165)+1,FIND("_",D5165,FIND("_",D5165)+1)-FIND("_",D5165)-1)),"")</f>
        <v>11</v>
      </c>
      <c r="N5165" s="7" t="str">
        <f aca="false">IF(OR(C5165="",M5165=""),"",C5165&amp;" Item "&amp;M5165)</f>
        <v>Electric household essentials Item 11</v>
      </c>
      <c r="O5165" s="7" t="n">
        <v>30</v>
      </c>
      <c r="P5165" s="8" t="n">
        <f aca="false">G5165*Q5165</f>
        <v>0</v>
      </c>
      <c r="Q5165" s="9" t="n">
        <f aca="false">IF(K5165=TRUE(),0.1,0)</f>
        <v>0</v>
      </c>
    </row>
    <row r="5166" customFormat="false" ht="15" hidden="false" customHeight="true" outlineLevel="0" collapsed="false">
      <c r="A5166" s="1" t="s">
        <v>5419</v>
      </c>
      <c r="B5166" s="1" t="s">
        <v>61</v>
      </c>
      <c r="C5166" s="1" t="s">
        <v>34</v>
      </c>
      <c r="D5166" s="1" t="s">
        <v>77</v>
      </c>
      <c r="E5166" s="1" t="n">
        <v>14</v>
      </c>
      <c r="F5166" s="1" t="n">
        <v>8</v>
      </c>
      <c r="G5166" s="1" t="n">
        <v>112</v>
      </c>
      <c r="H5166" s="1" t="s">
        <v>31</v>
      </c>
      <c r="I5166" s="1" t="s">
        <v>22</v>
      </c>
      <c r="J5166" s="4" t="n">
        <v>44620</v>
      </c>
      <c r="K5166" s="5" t="b">
        <f aca="false">FALSE()</f>
        <v>0</v>
      </c>
      <c r="L5166" s="6" t="str">
        <f aca="false">IFERROR(INDEX(CategoryCodes!$B$2:$B$9,MATCH(C5166,CategoryCodes!$A$2:$A$9,0)),"")</f>
        <v>A</v>
      </c>
      <c r="M5166" s="7" t="n">
        <f aca="false">IFERROR(VALUE(MID(D5166,FIND("_",D5166)+1,FIND("_",D5166,FIND("_",D5166)+1)-FIND("_",D5166)-1)),"")</f>
        <v>7</v>
      </c>
      <c r="N5166" s="7" t="str">
        <f aca="false">IF(OR(C5166="",M5166=""),"",C5166&amp;" Item "&amp;M5166)</f>
        <v>Beverages Item 7</v>
      </c>
      <c r="O5166" s="7" t="n">
        <v>485</v>
      </c>
      <c r="P5166" s="8" t="n">
        <f aca="false">G5166*Q5166</f>
        <v>0</v>
      </c>
      <c r="Q5166" s="9" t="n">
        <f aca="false">IF(K5166=TRUE(),0.1,0)</f>
        <v>0</v>
      </c>
    </row>
    <row r="5167" customFormat="false" ht="15" hidden="false" customHeight="true" outlineLevel="0" collapsed="false">
      <c r="A5167" s="1" t="s">
        <v>5420</v>
      </c>
      <c r="B5167" s="1" t="s">
        <v>69</v>
      </c>
      <c r="C5167" s="1" t="s">
        <v>38</v>
      </c>
      <c r="D5167" s="1" t="s">
        <v>488</v>
      </c>
      <c r="E5167" s="1" t="n">
        <v>23</v>
      </c>
      <c r="F5167" s="1" t="n">
        <v>1</v>
      </c>
      <c r="G5167" s="1" t="n">
        <v>23</v>
      </c>
      <c r="H5167" s="1" t="s">
        <v>21</v>
      </c>
      <c r="I5167" s="1" t="s">
        <v>22</v>
      </c>
      <c r="J5167" s="4" t="n">
        <v>45518</v>
      </c>
      <c r="K5167" s="5" t="b">
        <f aca="false">FALSE()</f>
        <v>0</v>
      </c>
      <c r="L5167" s="6" t="str">
        <f aca="false">IFERROR(INDEX(CategoryCodes!$B$2:$B$9,MATCH(C5167,CategoryCodes!$A$2:$A$9,0)),"")</f>
        <v>E</v>
      </c>
      <c r="M5167" s="7" t="n">
        <f aca="false">IFERROR(VALUE(MID(D5167,FIND("_",D5167)+1,FIND("_",D5167,FIND("_",D5167)+1)-FIND("_",D5167)-1)),"")</f>
        <v>13</v>
      </c>
      <c r="N5167" s="7" t="str">
        <f aca="false">IF(OR(C5167="",M5167=""),"",C5167&amp;" Item "&amp;M5167)</f>
        <v>Food Item 13</v>
      </c>
      <c r="O5167" s="7" t="n">
        <v>404</v>
      </c>
      <c r="P5167" s="8" t="n">
        <f aca="false">G5167*Q5167</f>
        <v>0</v>
      </c>
      <c r="Q5167" s="9" t="n">
        <f aca="false">IF(K5167=TRUE(),0.1,0)</f>
        <v>0</v>
      </c>
    </row>
    <row r="5168" customFormat="false" ht="15" hidden="false" customHeight="true" outlineLevel="0" collapsed="false">
      <c r="A5168" s="1" t="s">
        <v>5421</v>
      </c>
      <c r="B5168" s="1" t="s">
        <v>28</v>
      </c>
      <c r="C5168" s="1" t="s">
        <v>19</v>
      </c>
      <c r="D5168" s="1" t="s">
        <v>139</v>
      </c>
      <c r="E5168" s="1" t="n">
        <v>20</v>
      </c>
      <c r="F5168" s="1" t="n">
        <v>1</v>
      </c>
      <c r="G5168" s="1" t="n">
        <v>20</v>
      </c>
      <c r="H5168" s="1" t="s">
        <v>54</v>
      </c>
      <c r="I5168" s="1" t="s">
        <v>44</v>
      </c>
      <c r="J5168" s="4" t="n">
        <v>44676</v>
      </c>
      <c r="L5168" s="6" t="str">
        <f aca="false">IFERROR(INDEX(CategoryCodes!$B$2:$B$9,MATCH(C5168,CategoryCodes!$A$2:$A$9,0)),"")</f>
        <v>H</v>
      </c>
      <c r="M5168" s="7" t="n">
        <f aca="false">IFERROR(VALUE(MID(D5168,FIND("_",D5168)+1,FIND("_",D5168,FIND("_",D5168)+1)-FIND("_",D5168)-1)),"")</f>
        <v>11</v>
      </c>
      <c r="N5168" s="7" t="str">
        <f aca="false">IF(OR(C5168="",M5168=""),"",C5168&amp;" Item "&amp;M5168)</f>
        <v>Patisserie Item 11</v>
      </c>
      <c r="O5168" s="7" t="n">
        <v>203</v>
      </c>
      <c r="P5168" s="8" t="n">
        <f aca="false">G5168*Q5168</f>
        <v>0</v>
      </c>
      <c r="Q5168" s="9" t="n">
        <f aca="false">IF(K5168=TRUE(),0.1,0)</f>
        <v>0</v>
      </c>
    </row>
    <row r="5169" customFormat="false" ht="15" hidden="false" customHeight="true" outlineLevel="0" collapsed="false">
      <c r="A5169" s="1" t="s">
        <v>5422</v>
      </c>
      <c r="B5169" s="1" t="s">
        <v>95</v>
      </c>
      <c r="C5169" s="1" t="s">
        <v>25</v>
      </c>
      <c r="D5169" s="1" t="s">
        <v>64</v>
      </c>
      <c r="E5169" s="1" t="n">
        <v>27.5</v>
      </c>
      <c r="F5169" s="1" t="n">
        <v>7</v>
      </c>
      <c r="G5169" s="1" t="n">
        <v>192.5</v>
      </c>
      <c r="H5169" s="1" t="s">
        <v>31</v>
      </c>
      <c r="I5169" s="1" t="s">
        <v>22</v>
      </c>
      <c r="J5169" s="4" t="n">
        <v>45091</v>
      </c>
      <c r="L5169" s="6" t="str">
        <f aca="false">IFERROR(INDEX(CategoryCodes!$B$2:$B$9,MATCH(C5169,CategoryCodes!$A$2:$A$9,0)),"")</f>
        <v>G</v>
      </c>
      <c r="M5169" s="7" t="n">
        <f aca="false">IFERROR(VALUE(MID(D5169,FIND("_",D5169)+1,FIND("_",D5169,FIND("_",D5169)+1)-FIND("_",D5169)-1)),"")</f>
        <v>16</v>
      </c>
      <c r="N5169" s="7" t="str">
        <f aca="false">IF(OR(C5169="",M5169=""),"",C5169&amp;" Item "&amp;M5169)</f>
        <v>Milk Products Item 16</v>
      </c>
      <c r="O5169" s="7" t="n">
        <v>259</v>
      </c>
      <c r="P5169" s="8" t="n">
        <f aca="false">G5169*Q5169</f>
        <v>0</v>
      </c>
      <c r="Q5169" s="9" t="n">
        <f aca="false">IF(K5169=TRUE(),0.1,0)</f>
        <v>0</v>
      </c>
    </row>
    <row r="5170" customFormat="false" ht="15" hidden="false" customHeight="true" outlineLevel="0" collapsed="false">
      <c r="A5170" s="1" t="s">
        <v>5423</v>
      </c>
      <c r="B5170" s="1" t="s">
        <v>119</v>
      </c>
      <c r="C5170" s="1" t="s">
        <v>38</v>
      </c>
      <c r="D5170" s="1" t="s">
        <v>166</v>
      </c>
      <c r="E5170" s="1" t="n">
        <v>36.5</v>
      </c>
      <c r="F5170" s="1" t="n">
        <v>3</v>
      </c>
      <c r="G5170" s="1" t="n">
        <v>109.5</v>
      </c>
      <c r="H5170" s="1" t="s">
        <v>54</v>
      </c>
      <c r="I5170" s="1" t="s">
        <v>44</v>
      </c>
      <c r="J5170" s="4" t="n">
        <v>44562</v>
      </c>
      <c r="K5170" s="5" t="b">
        <f aca="false">FALSE()</f>
        <v>0</v>
      </c>
      <c r="L5170" s="6" t="str">
        <f aca="false">IFERROR(INDEX(CategoryCodes!$B$2:$B$9,MATCH(C5170,CategoryCodes!$A$2:$A$9,0)),"")</f>
        <v>E</v>
      </c>
      <c r="M5170" s="7" t="n">
        <f aca="false">IFERROR(VALUE(MID(D5170,FIND("_",D5170)+1,FIND("_",D5170,FIND("_",D5170)+1)-FIND("_",D5170)-1)),"")</f>
        <v>22</v>
      </c>
      <c r="N5170" s="7" t="str">
        <f aca="false">IF(OR(C5170="",M5170=""),"",C5170&amp;" Item "&amp;M5170)</f>
        <v>Food Item 22</v>
      </c>
      <c r="O5170" s="7" t="n">
        <v>146</v>
      </c>
      <c r="P5170" s="8" t="n">
        <f aca="false">G5170*Q5170</f>
        <v>0</v>
      </c>
      <c r="Q5170" s="9" t="n">
        <f aca="false">IF(K5170=TRUE(),0.1,0)</f>
        <v>0</v>
      </c>
    </row>
    <row r="5171" customFormat="false" ht="15" hidden="false" customHeight="true" outlineLevel="0" collapsed="false">
      <c r="A5171" s="1" t="s">
        <v>5424</v>
      </c>
      <c r="B5171" s="1" t="s">
        <v>61</v>
      </c>
      <c r="C5171" s="1" t="s">
        <v>136</v>
      </c>
      <c r="D5171" s="1" t="s">
        <v>297</v>
      </c>
      <c r="E5171" s="1" t="n">
        <v>23</v>
      </c>
      <c r="F5171" s="1" t="n">
        <v>6</v>
      </c>
      <c r="G5171" s="1" t="n">
        <v>138</v>
      </c>
      <c r="H5171" s="1" t="s">
        <v>54</v>
      </c>
      <c r="I5171" s="1" t="s">
        <v>44</v>
      </c>
      <c r="J5171" s="4" t="n">
        <v>45456</v>
      </c>
      <c r="L5171" s="6" t="str">
        <f aca="false">IFERROR(INDEX(CategoryCodes!$B$2:$B$9,MATCH(C5171,CategoryCodes!$A$2:$A$9,0)),"")</f>
        <v>C</v>
      </c>
      <c r="M5171" s="7" t="n">
        <f aca="false">IFERROR(VALUE(MID(D5171,FIND("_",D5171)+1,FIND("_",D5171,FIND("_",D5171)+1)-FIND("_",D5171)-1)),"")</f>
        <v>13</v>
      </c>
      <c r="N5171" s="7" t="str">
        <f aca="false">IF(OR(C5171="",M5171=""),"",C5171&amp;" Item "&amp;M5171)</f>
        <v>Computers and electric accessories Item 13</v>
      </c>
      <c r="O5171" s="7" t="n">
        <v>321</v>
      </c>
      <c r="P5171" s="8" t="n">
        <f aca="false">G5171*Q5171</f>
        <v>0</v>
      </c>
      <c r="Q5171" s="9" t="n">
        <f aca="false">IF(K5171=TRUE(),0.1,0)</f>
        <v>0</v>
      </c>
    </row>
    <row r="5172" customFormat="false" ht="15" hidden="false" customHeight="true" outlineLevel="0" collapsed="false">
      <c r="A5172" s="1" t="s">
        <v>5425</v>
      </c>
      <c r="B5172" s="1" t="s">
        <v>129</v>
      </c>
      <c r="C5172" s="1" t="s">
        <v>47</v>
      </c>
      <c r="D5172" s="1" t="s">
        <v>600</v>
      </c>
      <c r="E5172" s="1" t="n">
        <v>33.5</v>
      </c>
      <c r="F5172" s="1" t="n">
        <v>10</v>
      </c>
      <c r="G5172" s="1" t="n">
        <v>335</v>
      </c>
      <c r="H5172" s="1" t="s">
        <v>31</v>
      </c>
      <c r="I5172" s="1" t="s">
        <v>44</v>
      </c>
      <c r="J5172" s="4" t="n">
        <v>44727</v>
      </c>
      <c r="L5172" s="6" t="str">
        <f aca="false">IFERROR(INDEX(CategoryCodes!$B$2:$B$9,MATCH(C5172,CategoryCodes!$A$2:$A$9,0)),"")</f>
        <v>F</v>
      </c>
      <c r="M5172" s="7" t="n">
        <f aca="false">IFERROR(VALUE(MID(D5172,FIND("_",D5172)+1,FIND("_",D5172,FIND("_",D5172)+1)-FIND("_",D5172)-1)),"")</f>
        <v>20</v>
      </c>
      <c r="N5172" s="7" t="str">
        <f aca="false">IF(OR(C5172="",M5172=""),"",C5172&amp;" Item "&amp;M5172)</f>
        <v>Furniture Item 20</v>
      </c>
      <c r="O5172" s="7" t="n">
        <v>364</v>
      </c>
      <c r="P5172" s="8" t="n">
        <f aca="false">G5172*Q5172</f>
        <v>0</v>
      </c>
      <c r="Q5172" s="9" t="n">
        <f aca="false">IF(K5172=TRUE(),0.1,0)</f>
        <v>0</v>
      </c>
    </row>
    <row r="5173" customFormat="false" ht="15" hidden="false" customHeight="true" outlineLevel="0" collapsed="false">
      <c r="A5173" s="1" t="s">
        <v>5426</v>
      </c>
      <c r="B5173" s="1" t="s">
        <v>119</v>
      </c>
      <c r="C5173" s="1" t="s">
        <v>34</v>
      </c>
      <c r="D5173" s="1" t="s">
        <v>110</v>
      </c>
      <c r="E5173" s="1" t="n">
        <v>41</v>
      </c>
      <c r="F5173" s="1" t="n">
        <v>2</v>
      </c>
      <c r="G5173" s="1" t="n">
        <v>82</v>
      </c>
      <c r="H5173" s="1" t="s">
        <v>54</v>
      </c>
      <c r="I5173" s="1" t="s">
        <v>22</v>
      </c>
      <c r="J5173" s="4" t="n">
        <v>45573</v>
      </c>
      <c r="K5173" s="5" t="b">
        <f aca="false">FALSE()</f>
        <v>0</v>
      </c>
      <c r="L5173" s="6" t="str">
        <f aca="false">IFERROR(INDEX(CategoryCodes!$B$2:$B$9,MATCH(C5173,CategoryCodes!$A$2:$A$9,0)),"")</f>
        <v>A</v>
      </c>
      <c r="M5173" s="7" t="n">
        <f aca="false">IFERROR(VALUE(MID(D5173,FIND("_",D5173)+1,FIND("_",D5173,FIND("_",D5173)+1)-FIND("_",D5173)-1)),"")</f>
        <v>25</v>
      </c>
      <c r="N5173" s="7" t="str">
        <f aca="false">IF(OR(C5173="",M5173=""),"",C5173&amp;" Item "&amp;M5173)</f>
        <v>Beverages Item 25</v>
      </c>
      <c r="O5173" s="7" t="n">
        <v>256</v>
      </c>
      <c r="P5173" s="8" t="n">
        <f aca="false">G5173*Q5173</f>
        <v>0</v>
      </c>
      <c r="Q5173" s="9" t="n">
        <f aca="false">IF(K5173=TRUE(),0.1,0)</f>
        <v>0</v>
      </c>
    </row>
    <row r="5174" customFormat="false" ht="15" hidden="false" customHeight="true" outlineLevel="0" collapsed="false">
      <c r="A5174" s="1" t="s">
        <v>5427</v>
      </c>
      <c r="B5174" s="1" t="s">
        <v>46</v>
      </c>
      <c r="C5174" s="1" t="s">
        <v>38</v>
      </c>
      <c r="D5174" s="1" t="s">
        <v>488</v>
      </c>
      <c r="E5174" s="1" t="n">
        <v>23</v>
      </c>
      <c r="F5174" s="1" t="n">
        <v>2</v>
      </c>
      <c r="G5174" s="1" t="n">
        <v>46</v>
      </c>
      <c r="H5174" s="1" t="s">
        <v>54</v>
      </c>
      <c r="I5174" s="1" t="s">
        <v>44</v>
      </c>
      <c r="J5174" s="4" t="n">
        <v>44684</v>
      </c>
      <c r="L5174" s="6" t="str">
        <f aca="false">IFERROR(INDEX(CategoryCodes!$B$2:$B$9,MATCH(C5174,CategoryCodes!$A$2:$A$9,0)),"")</f>
        <v>E</v>
      </c>
      <c r="M5174" s="7" t="n">
        <f aca="false">IFERROR(VALUE(MID(D5174,FIND("_",D5174)+1,FIND("_",D5174,FIND("_",D5174)+1)-FIND("_",D5174)-1)),"")</f>
        <v>13</v>
      </c>
      <c r="N5174" s="7" t="str">
        <f aca="false">IF(OR(C5174="",M5174=""),"",C5174&amp;" Item "&amp;M5174)</f>
        <v>Food Item 13</v>
      </c>
      <c r="O5174" s="7" t="n">
        <v>392</v>
      </c>
      <c r="P5174" s="8" t="n">
        <f aca="false">G5174*Q5174</f>
        <v>0</v>
      </c>
      <c r="Q5174" s="9" t="n">
        <f aca="false">IF(K5174=TRUE(),0.1,0)</f>
        <v>0</v>
      </c>
    </row>
    <row r="5175" customFormat="false" ht="15" hidden="false" customHeight="true" outlineLevel="0" collapsed="false">
      <c r="A5175" s="1" t="s">
        <v>5428</v>
      </c>
      <c r="B5175" s="1" t="s">
        <v>33</v>
      </c>
      <c r="C5175" s="1" t="s">
        <v>34</v>
      </c>
      <c r="D5175" s="1" t="s">
        <v>123</v>
      </c>
      <c r="E5175" s="1" t="n">
        <v>36.5</v>
      </c>
      <c r="F5175" s="1" t="n">
        <v>2</v>
      </c>
      <c r="G5175" s="1" t="n">
        <v>73</v>
      </c>
      <c r="H5175" s="1" t="s">
        <v>21</v>
      </c>
      <c r="I5175" s="1" t="s">
        <v>22</v>
      </c>
      <c r="J5175" s="4" t="n">
        <v>45414</v>
      </c>
      <c r="L5175" s="6" t="str">
        <f aca="false">IFERROR(INDEX(CategoryCodes!$B$2:$B$9,MATCH(C5175,CategoryCodes!$A$2:$A$9,0)),"")</f>
        <v>A</v>
      </c>
      <c r="M5175" s="7" t="n">
        <f aca="false">IFERROR(VALUE(MID(D5175,FIND("_",D5175)+1,FIND("_",D5175,FIND("_",D5175)+1)-FIND("_",D5175)-1)),"")</f>
        <v>22</v>
      </c>
      <c r="N5175" s="7" t="str">
        <f aca="false">IF(OR(C5175="",M5175=""),"",C5175&amp;" Item "&amp;M5175)</f>
        <v>Beverages Item 22</v>
      </c>
      <c r="O5175" s="7" t="n">
        <v>212</v>
      </c>
      <c r="P5175" s="8" t="n">
        <f aca="false">G5175*Q5175</f>
        <v>0</v>
      </c>
      <c r="Q5175" s="9" t="n">
        <f aca="false">IF(K5175=TRUE(),0.1,0)</f>
        <v>0</v>
      </c>
    </row>
    <row r="5176" customFormat="false" ht="15" hidden="false" customHeight="true" outlineLevel="0" collapsed="false">
      <c r="A5176" s="1" t="s">
        <v>5429</v>
      </c>
      <c r="B5176" s="1" t="s">
        <v>49</v>
      </c>
      <c r="C5176" s="1" t="s">
        <v>29</v>
      </c>
      <c r="D5176" s="1" t="s">
        <v>403</v>
      </c>
      <c r="E5176" s="1" t="n">
        <v>5</v>
      </c>
      <c r="F5176" s="1" t="n">
        <v>2</v>
      </c>
      <c r="G5176" s="1" t="n">
        <v>10</v>
      </c>
      <c r="H5176" s="1" t="s">
        <v>54</v>
      </c>
      <c r="I5176" s="1" t="s">
        <v>44</v>
      </c>
      <c r="J5176" s="4" t="n">
        <v>44563</v>
      </c>
      <c r="K5176" s="5" t="b">
        <f aca="false">FALSE()</f>
        <v>0</v>
      </c>
      <c r="L5176" s="6" t="str">
        <f aca="false">IFERROR(INDEX(CategoryCodes!$B$2:$B$9,MATCH(C5176,CategoryCodes!$A$2:$A$9,0)),"")</f>
        <v>B</v>
      </c>
      <c r="M5176" s="7" t="n">
        <f aca="false">IFERROR(VALUE(MID(D5176,FIND("_",D5176)+1,FIND("_",D5176,FIND("_",D5176)+1)-FIND("_",D5176)-1)),"")</f>
        <v>1</v>
      </c>
      <c r="N5176" s="7" t="str">
        <f aca="false">IF(OR(C5176="",M5176=""),"",C5176&amp;" Item "&amp;M5176)</f>
        <v>Butchers Item 1</v>
      </c>
      <c r="O5176" s="7" t="n">
        <v>216</v>
      </c>
      <c r="P5176" s="8" t="n">
        <f aca="false">G5176*Q5176</f>
        <v>0</v>
      </c>
      <c r="Q5176" s="9" t="n">
        <f aca="false">IF(K5176=TRUE(),0.1,0)</f>
        <v>0</v>
      </c>
    </row>
    <row r="5177" customFormat="false" ht="15" hidden="false" customHeight="true" outlineLevel="0" collapsed="false">
      <c r="A5177" s="1" t="s">
        <v>5430</v>
      </c>
      <c r="B5177" s="1" t="s">
        <v>69</v>
      </c>
      <c r="C5177" s="1" t="s">
        <v>19</v>
      </c>
      <c r="D5177" s="1" t="s">
        <v>184</v>
      </c>
      <c r="E5177" s="1" t="n">
        <v>14</v>
      </c>
      <c r="F5177" s="1" t="n">
        <v>5</v>
      </c>
      <c r="G5177" s="1" t="n">
        <v>70</v>
      </c>
      <c r="H5177" s="1" t="s">
        <v>54</v>
      </c>
      <c r="I5177" s="1" t="s">
        <v>22</v>
      </c>
      <c r="J5177" s="4" t="n">
        <v>44833</v>
      </c>
      <c r="K5177" s="5" t="b">
        <f aca="false">FALSE()</f>
        <v>0</v>
      </c>
      <c r="L5177" s="6" t="str">
        <f aca="false">IFERROR(INDEX(CategoryCodes!$B$2:$B$9,MATCH(C5177,CategoryCodes!$A$2:$A$9,0)),"")</f>
        <v>H</v>
      </c>
      <c r="M5177" s="7" t="n">
        <f aca="false">IFERROR(VALUE(MID(D5177,FIND("_",D5177)+1,FIND("_",D5177,FIND("_",D5177)+1)-FIND("_",D5177)-1)),"")</f>
        <v>7</v>
      </c>
      <c r="N5177" s="7" t="str">
        <f aca="false">IF(OR(C5177="",M5177=""),"",C5177&amp;" Item "&amp;M5177)</f>
        <v>Patisserie Item 7</v>
      </c>
      <c r="O5177" s="7" t="n">
        <v>359</v>
      </c>
      <c r="P5177" s="8" t="n">
        <f aca="false">G5177*Q5177</f>
        <v>0</v>
      </c>
      <c r="Q5177" s="9" t="n">
        <f aca="false">IF(K5177=TRUE(),0.1,0)</f>
        <v>0</v>
      </c>
    </row>
    <row r="5178" customFormat="false" ht="15" hidden="false" customHeight="true" outlineLevel="0" collapsed="false">
      <c r="A5178" s="1" t="s">
        <v>5431</v>
      </c>
      <c r="B5178" s="1" t="s">
        <v>49</v>
      </c>
      <c r="C5178" s="1" t="s">
        <v>25</v>
      </c>
      <c r="D5178" s="1" t="s">
        <v>216</v>
      </c>
      <c r="E5178" s="1" t="n">
        <v>9.5</v>
      </c>
      <c r="F5178" s="1" t="n">
        <v>8</v>
      </c>
      <c r="G5178" s="1" t="n">
        <v>76</v>
      </c>
      <c r="H5178" s="1" t="s">
        <v>54</v>
      </c>
      <c r="I5178" s="1" t="s">
        <v>22</v>
      </c>
      <c r="J5178" s="4" t="n">
        <v>44886</v>
      </c>
      <c r="K5178" s="5" t="b">
        <f aca="false">FALSE()</f>
        <v>0</v>
      </c>
      <c r="L5178" s="6" t="str">
        <f aca="false">IFERROR(INDEX(CategoryCodes!$B$2:$B$9,MATCH(C5178,CategoryCodes!$A$2:$A$9,0)),"")</f>
        <v>G</v>
      </c>
      <c r="M5178" s="7" t="n">
        <f aca="false">IFERROR(VALUE(MID(D5178,FIND("_",D5178)+1,FIND("_",D5178,FIND("_",D5178)+1)-FIND("_",D5178)-1)),"")</f>
        <v>4</v>
      </c>
      <c r="N5178" s="7" t="str">
        <f aca="false">IF(OR(C5178="",M5178=""),"",C5178&amp;" Item "&amp;M5178)</f>
        <v>Milk Products Item 4</v>
      </c>
      <c r="O5178" s="7" t="n">
        <v>205</v>
      </c>
      <c r="P5178" s="8" t="n">
        <f aca="false">G5178*Q5178</f>
        <v>0</v>
      </c>
      <c r="Q5178" s="9" t="n">
        <f aca="false">IF(K5178=TRUE(),0.1,0)</f>
        <v>0</v>
      </c>
    </row>
    <row r="5179" customFormat="false" ht="15" hidden="false" customHeight="true" outlineLevel="0" collapsed="false">
      <c r="A5179" s="1" t="s">
        <v>5432</v>
      </c>
      <c r="B5179" s="1" t="s">
        <v>42</v>
      </c>
      <c r="C5179" s="1" t="s">
        <v>47</v>
      </c>
      <c r="D5179" s="1" t="s">
        <v>205</v>
      </c>
      <c r="E5179" s="1" t="n">
        <v>39.5</v>
      </c>
      <c r="F5179" s="1" t="n">
        <v>3</v>
      </c>
      <c r="G5179" s="1" t="n">
        <v>118.5</v>
      </c>
      <c r="H5179" s="1" t="s">
        <v>21</v>
      </c>
      <c r="I5179" s="1" t="s">
        <v>22</v>
      </c>
      <c r="J5179" s="4" t="n">
        <v>44599</v>
      </c>
      <c r="K5179" s="5" t="b">
        <f aca="false">TRUE()</f>
        <v>1</v>
      </c>
      <c r="L5179" s="6" t="str">
        <f aca="false">IFERROR(INDEX(CategoryCodes!$B$2:$B$9,MATCH(C5179,CategoryCodes!$A$2:$A$9,0)),"")</f>
        <v>F</v>
      </c>
      <c r="M5179" s="7" t="n">
        <f aca="false">IFERROR(VALUE(MID(D5179,FIND("_",D5179)+1,FIND("_",D5179,FIND("_",D5179)+1)-FIND("_",D5179)-1)),"")</f>
        <v>24</v>
      </c>
      <c r="N5179" s="7" t="str">
        <f aca="false">IF(OR(C5179="",M5179=""),"",C5179&amp;" Item "&amp;M5179)</f>
        <v>Furniture Item 24</v>
      </c>
      <c r="O5179" s="7" t="n">
        <v>42</v>
      </c>
      <c r="P5179" s="8" t="n">
        <f aca="false">G5179*Q5179</f>
        <v>11.85</v>
      </c>
      <c r="Q5179" s="9" t="n">
        <f aca="false">IF(K5179=TRUE(),0.1,0)</f>
        <v>0.1</v>
      </c>
    </row>
    <row r="5180" customFormat="false" ht="15" hidden="false" customHeight="true" outlineLevel="0" collapsed="false">
      <c r="A5180" s="1" t="s">
        <v>5433</v>
      </c>
      <c r="B5180" s="1" t="s">
        <v>18</v>
      </c>
      <c r="C5180" s="1" t="s">
        <v>19</v>
      </c>
      <c r="D5180" s="1" t="s">
        <v>802</v>
      </c>
      <c r="E5180" s="1" t="n">
        <v>38</v>
      </c>
      <c r="F5180" s="1" t="n">
        <v>5</v>
      </c>
      <c r="G5180" s="1" t="n">
        <v>190</v>
      </c>
      <c r="H5180" s="1" t="s">
        <v>21</v>
      </c>
      <c r="I5180" s="1" t="s">
        <v>44</v>
      </c>
      <c r="J5180" s="4" t="n">
        <v>44621</v>
      </c>
      <c r="K5180" s="5" t="b">
        <f aca="false">FALSE()</f>
        <v>0</v>
      </c>
      <c r="L5180" s="6" t="str">
        <f aca="false">IFERROR(INDEX(CategoryCodes!$B$2:$B$9,MATCH(C5180,CategoryCodes!$A$2:$A$9,0)),"")</f>
        <v>H</v>
      </c>
      <c r="M5180" s="7" t="n">
        <f aca="false">IFERROR(VALUE(MID(D5180,FIND("_",D5180)+1,FIND("_",D5180,FIND("_",D5180)+1)-FIND("_",D5180)-1)),"")</f>
        <v>23</v>
      </c>
      <c r="N5180" s="7" t="str">
        <f aca="false">IF(OR(C5180="",M5180=""),"",C5180&amp;" Item "&amp;M5180)</f>
        <v>Patisserie Item 23</v>
      </c>
      <c r="O5180" s="7" t="n">
        <v>327</v>
      </c>
      <c r="P5180" s="8" t="n">
        <f aca="false">G5180*Q5180</f>
        <v>0</v>
      </c>
      <c r="Q5180" s="9" t="n">
        <f aca="false">IF(K5180=TRUE(),0.1,0)</f>
        <v>0</v>
      </c>
    </row>
    <row r="5181" customFormat="false" ht="15" hidden="false" customHeight="true" outlineLevel="0" collapsed="false">
      <c r="A5181" s="1" t="s">
        <v>5434</v>
      </c>
      <c r="B5181" s="1" t="s">
        <v>18</v>
      </c>
      <c r="C5181" s="1" t="s">
        <v>136</v>
      </c>
      <c r="D5181" s="1" t="s">
        <v>326</v>
      </c>
      <c r="E5181" s="1" t="n">
        <v>24.5</v>
      </c>
      <c r="F5181" s="1" t="n">
        <v>4</v>
      </c>
      <c r="G5181" s="1" t="n">
        <v>98</v>
      </c>
      <c r="H5181" s="1" t="s">
        <v>54</v>
      </c>
      <c r="I5181" s="1" t="s">
        <v>22</v>
      </c>
      <c r="J5181" s="4" t="n">
        <v>45124</v>
      </c>
      <c r="K5181" s="5" t="b">
        <f aca="false">FALSE()</f>
        <v>0</v>
      </c>
      <c r="L5181" s="6" t="str">
        <f aca="false">IFERROR(INDEX(CategoryCodes!$B$2:$B$9,MATCH(C5181,CategoryCodes!$A$2:$A$9,0)),"")</f>
        <v>C</v>
      </c>
      <c r="M5181" s="7" t="n">
        <f aca="false">IFERROR(VALUE(MID(D5181,FIND("_",D5181)+1,FIND("_",D5181,FIND("_",D5181)+1)-FIND("_",D5181)-1)),"")</f>
        <v>14</v>
      </c>
      <c r="N5181" s="7" t="str">
        <f aca="false">IF(OR(C5181="",M5181=""),"",C5181&amp;" Item "&amp;M5181)</f>
        <v>Computers and electric accessories Item 14</v>
      </c>
      <c r="O5181" s="7" t="n">
        <v>274</v>
      </c>
      <c r="P5181" s="8" t="n">
        <f aca="false">G5181*Q5181</f>
        <v>0</v>
      </c>
      <c r="Q5181" s="9" t="n">
        <f aca="false">IF(K5181=TRUE(),0.1,0)</f>
        <v>0</v>
      </c>
    </row>
    <row r="5182" customFormat="false" ht="15" hidden="false" customHeight="true" outlineLevel="0" collapsed="false">
      <c r="A5182" s="1" t="s">
        <v>5435</v>
      </c>
      <c r="B5182" s="1" t="s">
        <v>18</v>
      </c>
      <c r="C5182" s="1" t="s">
        <v>72</v>
      </c>
      <c r="D5182" s="1" t="s">
        <v>252</v>
      </c>
      <c r="E5182" s="1" t="n">
        <v>15.5</v>
      </c>
      <c r="F5182" s="1" t="n">
        <v>7</v>
      </c>
      <c r="G5182" s="1" t="n">
        <v>108.5</v>
      </c>
      <c r="H5182" s="1" t="s">
        <v>31</v>
      </c>
      <c r="I5182" s="1" t="s">
        <v>22</v>
      </c>
      <c r="J5182" s="4" t="n">
        <v>44669</v>
      </c>
      <c r="K5182" s="5" t="b">
        <f aca="false">FALSE()</f>
        <v>0</v>
      </c>
      <c r="L5182" s="6" t="str">
        <f aca="false">IFERROR(INDEX(CategoryCodes!$B$2:$B$9,MATCH(C5182,CategoryCodes!$A$2:$A$9,0)),"")</f>
        <v>D</v>
      </c>
      <c r="M5182" s="7" t="n">
        <f aca="false">IFERROR(VALUE(MID(D5182,FIND("_",D5182)+1,FIND("_",D5182,FIND("_",D5182)+1)-FIND("_",D5182)-1)),"")</f>
        <v>8</v>
      </c>
      <c r="N5182" s="7" t="str">
        <f aca="false">IF(OR(C5182="",M5182=""),"",C5182&amp;" Item "&amp;M5182)</f>
        <v>Electric household essentials Item 8</v>
      </c>
      <c r="O5182" s="7" t="n">
        <v>275</v>
      </c>
      <c r="P5182" s="8" t="n">
        <f aca="false">G5182*Q5182</f>
        <v>0</v>
      </c>
      <c r="Q5182" s="9" t="n">
        <f aca="false">IF(K5182=TRUE(),0.1,0)</f>
        <v>0</v>
      </c>
    </row>
    <row r="5183" customFormat="false" ht="15" hidden="false" customHeight="true" outlineLevel="0" collapsed="false">
      <c r="A5183" s="1" t="s">
        <v>5436</v>
      </c>
      <c r="B5183" s="1" t="s">
        <v>75</v>
      </c>
      <c r="C5183" s="1" t="s">
        <v>72</v>
      </c>
      <c r="D5183" s="1" t="s">
        <v>352</v>
      </c>
      <c r="E5183" s="1" t="n">
        <v>33.5</v>
      </c>
      <c r="F5183" s="1" t="n">
        <v>7</v>
      </c>
      <c r="G5183" s="1" t="n">
        <v>234.5</v>
      </c>
      <c r="H5183" s="1" t="s">
        <v>31</v>
      </c>
      <c r="I5183" s="1" t="s">
        <v>44</v>
      </c>
      <c r="J5183" s="4" t="n">
        <v>44689</v>
      </c>
      <c r="L5183" s="6" t="str">
        <f aca="false">IFERROR(INDEX(CategoryCodes!$B$2:$B$9,MATCH(C5183,CategoryCodes!$A$2:$A$9,0)),"")</f>
        <v>D</v>
      </c>
      <c r="M5183" s="7" t="n">
        <f aca="false">IFERROR(VALUE(MID(D5183,FIND("_",D5183)+1,FIND("_",D5183,FIND("_",D5183)+1)-FIND("_",D5183)-1)),"")</f>
        <v>20</v>
      </c>
      <c r="N5183" s="7" t="str">
        <f aca="false">IF(OR(C5183="",M5183=""),"",C5183&amp;" Item "&amp;M5183)</f>
        <v>Electric household essentials Item 20</v>
      </c>
      <c r="O5183" s="7" t="n">
        <v>315</v>
      </c>
      <c r="P5183" s="8" t="n">
        <f aca="false">G5183*Q5183</f>
        <v>0</v>
      </c>
      <c r="Q5183" s="9" t="n">
        <f aca="false">IF(K5183=TRUE(),0.1,0)</f>
        <v>0</v>
      </c>
    </row>
    <row r="5184" customFormat="false" ht="15" hidden="false" customHeight="true" outlineLevel="0" collapsed="false">
      <c r="A5184" s="1" t="s">
        <v>5437</v>
      </c>
      <c r="B5184" s="1" t="s">
        <v>24</v>
      </c>
      <c r="C5184" s="1" t="s">
        <v>19</v>
      </c>
      <c r="D5184" s="1" t="s">
        <v>802</v>
      </c>
      <c r="E5184" s="1" t="n">
        <v>38</v>
      </c>
      <c r="F5184" s="1" t="n">
        <v>9</v>
      </c>
      <c r="G5184" s="1" t="n">
        <v>342</v>
      </c>
      <c r="H5184" s="1" t="s">
        <v>21</v>
      </c>
      <c r="I5184" s="1" t="s">
        <v>22</v>
      </c>
      <c r="J5184" s="4" t="n">
        <v>45408</v>
      </c>
      <c r="L5184" s="6" t="str">
        <f aca="false">IFERROR(INDEX(CategoryCodes!$B$2:$B$9,MATCH(C5184,CategoryCodes!$A$2:$A$9,0)),"")</f>
        <v>H</v>
      </c>
      <c r="M5184" s="7" t="n">
        <f aca="false">IFERROR(VALUE(MID(D5184,FIND("_",D5184)+1,FIND("_",D5184,FIND("_",D5184)+1)-FIND("_",D5184)-1)),"")</f>
        <v>23</v>
      </c>
      <c r="N5184" s="7" t="str">
        <f aca="false">IF(OR(C5184="",M5184=""),"",C5184&amp;" Item "&amp;M5184)</f>
        <v>Patisserie Item 23</v>
      </c>
      <c r="O5184" s="7" t="n">
        <v>78</v>
      </c>
      <c r="P5184" s="8" t="n">
        <f aca="false">G5184*Q5184</f>
        <v>0</v>
      </c>
      <c r="Q5184" s="9" t="n">
        <f aca="false">IF(K5184=TRUE(),0.1,0)</f>
        <v>0</v>
      </c>
    </row>
    <row r="5185" customFormat="false" ht="15" hidden="false" customHeight="true" outlineLevel="0" collapsed="false">
      <c r="A5185" s="1" t="s">
        <v>5438</v>
      </c>
      <c r="B5185" s="1" t="s">
        <v>104</v>
      </c>
      <c r="C5185" s="1" t="s">
        <v>19</v>
      </c>
      <c r="F5185" s="1" t="n">
        <v>9</v>
      </c>
      <c r="G5185" s="1" t="n">
        <v>342</v>
      </c>
      <c r="H5185" s="1" t="s">
        <v>31</v>
      </c>
      <c r="I5185" s="1" t="s">
        <v>22</v>
      </c>
      <c r="J5185" s="4" t="n">
        <v>45071</v>
      </c>
      <c r="K5185" s="5" t="b">
        <f aca="false">FALSE()</f>
        <v>0</v>
      </c>
      <c r="L5185" s="6" t="str">
        <f aca="false">IFERROR(INDEX(CategoryCodes!$B$2:$B$9,MATCH(C5185,CategoryCodes!$A$2:$A$9,0)),"")</f>
        <v>H</v>
      </c>
      <c r="M5185" s="7" t="str">
        <f aca="false">IFERROR(VALUE(MID(D5185,FIND("_",D5185)+1,FIND("_",D5185,FIND("_",D5185)+1)-FIND("_",D5185)-1)),"")</f>
        <v/>
      </c>
      <c r="N5185" s="7" t="str">
        <f aca="false">IF(OR(C5185="",M5185=""),"",C5185&amp;" Item "&amp;M5185)</f>
        <v/>
      </c>
      <c r="O5185" s="7" t="n">
        <v>142</v>
      </c>
      <c r="P5185" s="8" t="n">
        <f aca="false">G5185*Q5185</f>
        <v>0</v>
      </c>
      <c r="Q5185" s="9" t="n">
        <f aca="false">IF(K5185=TRUE(),0.1,0)</f>
        <v>0</v>
      </c>
    </row>
    <row r="5186" customFormat="false" ht="15" hidden="false" customHeight="true" outlineLevel="0" collapsed="false">
      <c r="A5186" s="1" t="s">
        <v>5439</v>
      </c>
      <c r="B5186" s="1" t="s">
        <v>49</v>
      </c>
      <c r="C5186" s="1" t="s">
        <v>72</v>
      </c>
      <c r="D5186" s="1" t="s">
        <v>318</v>
      </c>
      <c r="E5186" s="1" t="n">
        <v>14</v>
      </c>
      <c r="F5186" s="1" t="n">
        <v>5</v>
      </c>
      <c r="G5186" s="1" t="n">
        <v>70</v>
      </c>
      <c r="H5186" s="1" t="s">
        <v>31</v>
      </c>
      <c r="I5186" s="1" t="s">
        <v>22</v>
      </c>
      <c r="J5186" s="4" t="n">
        <v>45149</v>
      </c>
      <c r="K5186" s="5" t="b">
        <f aca="false">TRUE()</f>
        <v>1</v>
      </c>
      <c r="L5186" s="6" t="str">
        <f aca="false">IFERROR(INDEX(CategoryCodes!$B$2:$B$9,MATCH(C5186,CategoryCodes!$A$2:$A$9,0)),"")</f>
        <v>D</v>
      </c>
      <c r="M5186" s="7" t="n">
        <f aca="false">IFERROR(VALUE(MID(D5186,FIND("_",D5186)+1,FIND("_",D5186,FIND("_",D5186)+1)-FIND("_",D5186)-1)),"")</f>
        <v>7</v>
      </c>
      <c r="N5186" s="7" t="str">
        <f aca="false">IF(OR(C5186="",M5186=""),"",C5186&amp;" Item "&amp;M5186)</f>
        <v>Electric household essentials Item 7</v>
      </c>
      <c r="O5186" s="7" t="n">
        <v>42</v>
      </c>
      <c r="P5186" s="8" t="n">
        <f aca="false">G5186*Q5186</f>
        <v>7</v>
      </c>
      <c r="Q5186" s="9" t="n">
        <f aca="false">IF(K5186=TRUE(),0.1,0)</f>
        <v>0.1</v>
      </c>
    </row>
    <row r="5187" customFormat="false" ht="15" hidden="false" customHeight="true" outlineLevel="0" collapsed="false">
      <c r="A5187" s="1" t="s">
        <v>5440</v>
      </c>
      <c r="B5187" s="1" t="s">
        <v>122</v>
      </c>
      <c r="C5187" s="1" t="s">
        <v>38</v>
      </c>
      <c r="D5187" s="1" t="s">
        <v>134</v>
      </c>
      <c r="E5187" s="1" t="n">
        <v>21.5</v>
      </c>
      <c r="F5187" s="1" t="n">
        <v>8</v>
      </c>
      <c r="G5187" s="1" t="n">
        <v>172</v>
      </c>
      <c r="H5187" s="1" t="s">
        <v>21</v>
      </c>
      <c r="I5187" s="1" t="s">
        <v>44</v>
      </c>
      <c r="J5187" s="4" t="n">
        <v>44923</v>
      </c>
      <c r="K5187" s="5" t="b">
        <f aca="false">TRUE()</f>
        <v>1</v>
      </c>
      <c r="L5187" s="6" t="str">
        <f aca="false">IFERROR(INDEX(CategoryCodes!$B$2:$B$9,MATCH(C5187,CategoryCodes!$A$2:$A$9,0)),"")</f>
        <v>E</v>
      </c>
      <c r="M5187" s="7" t="n">
        <f aca="false">IFERROR(VALUE(MID(D5187,FIND("_",D5187)+1,FIND("_",D5187,FIND("_",D5187)+1)-FIND("_",D5187)-1)),"")</f>
        <v>12</v>
      </c>
      <c r="N5187" s="7" t="str">
        <f aca="false">IF(OR(C5187="",M5187=""),"",C5187&amp;" Item "&amp;M5187)</f>
        <v>Food Item 12</v>
      </c>
      <c r="O5187" s="7" t="n">
        <v>158</v>
      </c>
      <c r="P5187" s="8" t="n">
        <f aca="false">G5187*Q5187</f>
        <v>17.2</v>
      </c>
      <c r="Q5187" s="9" t="n">
        <f aca="false">IF(K5187=TRUE(),0.1,0)</f>
        <v>0.1</v>
      </c>
    </row>
    <row r="5188" customFormat="false" ht="15" hidden="false" customHeight="true" outlineLevel="0" collapsed="false">
      <c r="A5188" s="1" t="s">
        <v>5441</v>
      </c>
      <c r="B5188" s="1" t="s">
        <v>95</v>
      </c>
      <c r="C5188" s="1" t="s">
        <v>34</v>
      </c>
      <c r="D5188" s="1" t="s">
        <v>110</v>
      </c>
      <c r="E5188" s="1" t="n">
        <v>41</v>
      </c>
      <c r="F5188" s="1" t="n">
        <v>2</v>
      </c>
      <c r="G5188" s="1" t="n">
        <v>82</v>
      </c>
      <c r="H5188" s="1" t="s">
        <v>54</v>
      </c>
      <c r="I5188" s="1" t="s">
        <v>22</v>
      </c>
      <c r="J5188" s="4" t="n">
        <v>44728</v>
      </c>
      <c r="L5188" s="6" t="str">
        <f aca="false">IFERROR(INDEX(CategoryCodes!$B$2:$B$9,MATCH(C5188,CategoryCodes!$A$2:$A$9,0)),"")</f>
        <v>A</v>
      </c>
      <c r="M5188" s="7" t="n">
        <f aca="false">IFERROR(VALUE(MID(D5188,FIND("_",D5188)+1,FIND("_",D5188,FIND("_",D5188)+1)-FIND("_",D5188)-1)),"")</f>
        <v>25</v>
      </c>
      <c r="N5188" s="7" t="str">
        <f aca="false">IF(OR(C5188="",M5188=""),"",C5188&amp;" Item "&amp;M5188)</f>
        <v>Beverages Item 25</v>
      </c>
      <c r="O5188" s="7" t="n">
        <v>40</v>
      </c>
      <c r="P5188" s="8" t="n">
        <f aca="false">G5188*Q5188</f>
        <v>0</v>
      </c>
      <c r="Q5188" s="9" t="n">
        <f aca="false">IF(K5188=TRUE(),0.1,0)</f>
        <v>0</v>
      </c>
    </row>
    <row r="5189" customFormat="false" ht="15" hidden="false" customHeight="true" outlineLevel="0" collapsed="false">
      <c r="A5189" s="1" t="s">
        <v>5442</v>
      </c>
      <c r="B5189" s="1" t="s">
        <v>42</v>
      </c>
      <c r="C5189" s="1" t="s">
        <v>29</v>
      </c>
      <c r="D5189" s="1" t="s">
        <v>127</v>
      </c>
      <c r="E5189" s="1" t="n">
        <v>39.5</v>
      </c>
      <c r="F5189" s="1" t="n">
        <v>10</v>
      </c>
      <c r="G5189" s="1" t="n">
        <v>395</v>
      </c>
      <c r="H5189" s="1" t="s">
        <v>54</v>
      </c>
      <c r="I5189" s="1" t="s">
        <v>44</v>
      </c>
      <c r="J5189" s="4" t="n">
        <v>44797</v>
      </c>
      <c r="K5189" s="5" t="b">
        <f aca="false">FALSE()</f>
        <v>0</v>
      </c>
      <c r="L5189" s="6" t="str">
        <f aca="false">IFERROR(INDEX(CategoryCodes!$B$2:$B$9,MATCH(C5189,CategoryCodes!$A$2:$A$9,0)),"")</f>
        <v>B</v>
      </c>
      <c r="M5189" s="7" t="n">
        <f aca="false">IFERROR(VALUE(MID(D5189,FIND("_",D5189)+1,FIND("_",D5189,FIND("_",D5189)+1)-FIND("_",D5189)-1)),"")</f>
        <v>24</v>
      </c>
      <c r="N5189" s="7" t="str">
        <f aca="false">IF(OR(C5189="",M5189=""),"",C5189&amp;" Item "&amp;M5189)</f>
        <v>Butchers Item 24</v>
      </c>
      <c r="O5189" s="7" t="n">
        <v>261</v>
      </c>
      <c r="P5189" s="8" t="n">
        <f aca="false">G5189*Q5189</f>
        <v>0</v>
      </c>
      <c r="Q5189" s="9" t="n">
        <f aca="false">IF(K5189=TRUE(),0.1,0)</f>
        <v>0</v>
      </c>
    </row>
    <row r="5190" customFormat="false" ht="15" hidden="false" customHeight="true" outlineLevel="0" collapsed="false">
      <c r="A5190" s="1" t="s">
        <v>5443</v>
      </c>
      <c r="B5190" s="1" t="s">
        <v>86</v>
      </c>
      <c r="C5190" s="1" t="s">
        <v>136</v>
      </c>
      <c r="D5190" s="1" t="s">
        <v>137</v>
      </c>
      <c r="E5190" s="1" t="n">
        <v>27.5</v>
      </c>
      <c r="F5190" s="1" t="n">
        <v>2</v>
      </c>
      <c r="G5190" s="1" t="n">
        <v>55</v>
      </c>
      <c r="H5190" s="1" t="s">
        <v>54</v>
      </c>
      <c r="I5190" s="1" t="s">
        <v>44</v>
      </c>
      <c r="J5190" s="4" t="n">
        <v>45356</v>
      </c>
      <c r="K5190" s="5" t="b">
        <f aca="false">TRUE()</f>
        <v>1</v>
      </c>
      <c r="L5190" s="6" t="str">
        <f aca="false">IFERROR(INDEX(CategoryCodes!$B$2:$B$9,MATCH(C5190,CategoryCodes!$A$2:$A$9,0)),"")</f>
        <v>C</v>
      </c>
      <c r="M5190" s="7" t="n">
        <f aca="false">IFERROR(VALUE(MID(D5190,FIND("_",D5190)+1,FIND("_",D5190,FIND("_",D5190)+1)-FIND("_",D5190)-1)),"")</f>
        <v>16</v>
      </c>
      <c r="N5190" s="7" t="str">
        <f aca="false">IF(OR(C5190="",M5190=""),"",C5190&amp;" Item "&amp;M5190)</f>
        <v>Computers and electric accessories Item 16</v>
      </c>
      <c r="O5190" s="7" t="n">
        <v>471</v>
      </c>
      <c r="P5190" s="8" t="n">
        <f aca="false">G5190*Q5190</f>
        <v>5.5</v>
      </c>
      <c r="Q5190" s="9" t="n">
        <f aca="false">IF(K5190=TRUE(),0.1,0)</f>
        <v>0.1</v>
      </c>
    </row>
    <row r="5191" customFormat="false" ht="15" hidden="false" customHeight="true" outlineLevel="0" collapsed="false">
      <c r="A5191" s="1" t="s">
        <v>5444</v>
      </c>
      <c r="B5191" s="1" t="s">
        <v>42</v>
      </c>
      <c r="C5191" s="1" t="s">
        <v>72</v>
      </c>
      <c r="D5191" s="1" t="s">
        <v>492</v>
      </c>
      <c r="E5191" s="1" t="n">
        <v>20</v>
      </c>
      <c r="F5191" s="1" t="n">
        <v>5</v>
      </c>
      <c r="G5191" s="1" t="n">
        <v>100</v>
      </c>
      <c r="H5191" s="1" t="s">
        <v>21</v>
      </c>
      <c r="I5191" s="1" t="s">
        <v>22</v>
      </c>
      <c r="J5191" s="4" t="n">
        <v>45199</v>
      </c>
      <c r="L5191" s="6" t="str">
        <f aca="false">IFERROR(INDEX(CategoryCodes!$B$2:$B$9,MATCH(C5191,CategoryCodes!$A$2:$A$9,0)),"")</f>
        <v>D</v>
      </c>
      <c r="M5191" s="7" t="n">
        <f aca="false">IFERROR(VALUE(MID(D5191,FIND("_",D5191)+1,FIND("_",D5191,FIND("_",D5191)+1)-FIND("_",D5191)-1)),"")</f>
        <v>11</v>
      </c>
      <c r="N5191" s="7" t="str">
        <f aca="false">IF(OR(C5191="",M5191=""),"",C5191&amp;" Item "&amp;M5191)</f>
        <v>Electric household essentials Item 11</v>
      </c>
      <c r="O5191" s="7" t="n">
        <v>104</v>
      </c>
      <c r="P5191" s="8" t="n">
        <f aca="false">G5191*Q5191</f>
        <v>0</v>
      </c>
      <c r="Q5191" s="9" t="n">
        <f aca="false">IF(K5191=TRUE(),0.1,0)</f>
        <v>0</v>
      </c>
    </row>
    <row r="5192" customFormat="false" ht="15" hidden="false" customHeight="true" outlineLevel="0" collapsed="false">
      <c r="A5192" s="1" t="s">
        <v>5445</v>
      </c>
      <c r="B5192" s="1" t="s">
        <v>46</v>
      </c>
      <c r="C5192" s="1" t="s">
        <v>29</v>
      </c>
      <c r="D5192" s="1" t="s">
        <v>604</v>
      </c>
      <c r="E5192" s="1" t="n">
        <v>12.5</v>
      </c>
      <c r="F5192" s="1" t="n">
        <v>2</v>
      </c>
      <c r="G5192" s="1" t="n">
        <v>25</v>
      </c>
      <c r="H5192" s="1" t="s">
        <v>54</v>
      </c>
      <c r="I5192" s="1" t="s">
        <v>22</v>
      </c>
      <c r="J5192" s="4" t="n">
        <v>45453</v>
      </c>
      <c r="L5192" s="6" t="str">
        <f aca="false">IFERROR(INDEX(CategoryCodes!$B$2:$B$9,MATCH(C5192,CategoryCodes!$A$2:$A$9,0)),"")</f>
        <v>B</v>
      </c>
      <c r="M5192" s="7" t="n">
        <f aca="false">IFERROR(VALUE(MID(D5192,FIND("_",D5192)+1,FIND("_",D5192,FIND("_",D5192)+1)-FIND("_",D5192)-1)),"")</f>
        <v>6</v>
      </c>
      <c r="N5192" s="7" t="str">
        <f aca="false">IF(OR(C5192="",M5192=""),"",C5192&amp;" Item "&amp;M5192)</f>
        <v>Butchers Item 6</v>
      </c>
      <c r="O5192" s="7" t="n">
        <v>498</v>
      </c>
      <c r="P5192" s="8" t="n">
        <f aca="false">G5192*Q5192</f>
        <v>0</v>
      </c>
      <c r="Q5192" s="9" t="n">
        <f aca="false">IF(K5192=TRUE(),0.1,0)</f>
        <v>0</v>
      </c>
    </row>
    <row r="5193" customFormat="false" ht="15" hidden="false" customHeight="true" outlineLevel="0" collapsed="false">
      <c r="A5193" s="1" t="s">
        <v>5446</v>
      </c>
      <c r="B5193" s="1" t="s">
        <v>83</v>
      </c>
      <c r="C5193" s="1" t="s">
        <v>34</v>
      </c>
      <c r="D5193" s="1" t="s">
        <v>314</v>
      </c>
      <c r="E5193" s="1" t="n">
        <v>6.5</v>
      </c>
      <c r="F5193" s="1" t="n">
        <v>10</v>
      </c>
      <c r="G5193" s="1" t="n">
        <v>65</v>
      </c>
      <c r="H5193" s="1" t="s">
        <v>31</v>
      </c>
      <c r="I5193" s="1" t="s">
        <v>44</v>
      </c>
      <c r="J5193" s="4" t="n">
        <v>44713</v>
      </c>
      <c r="L5193" s="6" t="str">
        <f aca="false">IFERROR(INDEX(CategoryCodes!$B$2:$B$9,MATCH(C5193,CategoryCodes!$A$2:$A$9,0)),"")</f>
        <v>A</v>
      </c>
      <c r="M5193" s="7" t="n">
        <f aca="false">IFERROR(VALUE(MID(D5193,FIND("_",D5193)+1,FIND("_",D5193,FIND("_",D5193)+1)-FIND("_",D5193)-1)),"")</f>
        <v>2</v>
      </c>
      <c r="N5193" s="7" t="str">
        <f aca="false">IF(OR(C5193="",M5193=""),"",C5193&amp;" Item "&amp;M5193)</f>
        <v>Beverages Item 2</v>
      </c>
      <c r="O5193" s="7" t="n">
        <v>413</v>
      </c>
      <c r="P5193" s="8" t="n">
        <f aca="false">G5193*Q5193</f>
        <v>0</v>
      </c>
      <c r="Q5193" s="9" t="n">
        <f aca="false">IF(K5193=TRUE(),0.1,0)</f>
        <v>0</v>
      </c>
    </row>
    <row r="5194" customFormat="false" ht="15" hidden="false" customHeight="true" outlineLevel="0" collapsed="false">
      <c r="A5194" s="1" t="s">
        <v>5447</v>
      </c>
      <c r="B5194" s="1" t="s">
        <v>52</v>
      </c>
      <c r="C5194" s="1" t="s">
        <v>38</v>
      </c>
      <c r="D5194" s="1" t="s">
        <v>191</v>
      </c>
      <c r="E5194" s="1" t="n">
        <v>33.5</v>
      </c>
      <c r="F5194" s="1" t="n">
        <v>7</v>
      </c>
      <c r="G5194" s="1" t="n">
        <v>234.5</v>
      </c>
      <c r="H5194" s="1" t="s">
        <v>31</v>
      </c>
      <c r="I5194" s="1" t="s">
        <v>44</v>
      </c>
      <c r="J5194" s="4" t="n">
        <v>45592</v>
      </c>
      <c r="L5194" s="6" t="str">
        <f aca="false">IFERROR(INDEX(CategoryCodes!$B$2:$B$9,MATCH(C5194,CategoryCodes!$A$2:$A$9,0)),"")</f>
        <v>E</v>
      </c>
      <c r="M5194" s="7" t="n">
        <f aca="false">IFERROR(VALUE(MID(D5194,FIND("_",D5194)+1,FIND("_",D5194,FIND("_",D5194)+1)-FIND("_",D5194)-1)),"")</f>
        <v>20</v>
      </c>
      <c r="N5194" s="7" t="str">
        <f aca="false">IF(OR(C5194="",M5194=""),"",C5194&amp;" Item "&amp;M5194)</f>
        <v>Food Item 20</v>
      </c>
      <c r="O5194" s="7" t="n">
        <v>79</v>
      </c>
      <c r="P5194" s="8" t="n">
        <f aca="false">G5194*Q5194</f>
        <v>0</v>
      </c>
      <c r="Q5194" s="9" t="n">
        <f aca="false">IF(K5194=TRUE(),0.1,0)</f>
        <v>0</v>
      </c>
    </row>
    <row r="5195" customFormat="false" ht="15" hidden="false" customHeight="true" outlineLevel="0" collapsed="false">
      <c r="A5195" s="1" t="s">
        <v>5448</v>
      </c>
      <c r="B5195" s="1" t="s">
        <v>28</v>
      </c>
      <c r="C5195" s="1" t="s">
        <v>47</v>
      </c>
      <c r="D5195" s="1" t="s">
        <v>93</v>
      </c>
      <c r="E5195" s="1" t="n">
        <v>41</v>
      </c>
      <c r="F5195" s="1" t="n">
        <v>9</v>
      </c>
      <c r="G5195" s="1" t="n">
        <v>369</v>
      </c>
      <c r="H5195" s="1" t="s">
        <v>21</v>
      </c>
      <c r="I5195" s="1" t="s">
        <v>44</v>
      </c>
      <c r="J5195" s="4" t="n">
        <v>45084</v>
      </c>
      <c r="K5195" s="5" t="b">
        <f aca="false">TRUE()</f>
        <v>1</v>
      </c>
      <c r="L5195" s="6" t="str">
        <f aca="false">IFERROR(INDEX(CategoryCodes!$B$2:$B$9,MATCH(C5195,CategoryCodes!$A$2:$A$9,0)),"")</f>
        <v>F</v>
      </c>
      <c r="M5195" s="7" t="n">
        <f aca="false">IFERROR(VALUE(MID(D5195,FIND("_",D5195)+1,FIND("_",D5195,FIND("_",D5195)+1)-FIND("_",D5195)-1)),"")</f>
        <v>25</v>
      </c>
      <c r="N5195" s="7" t="str">
        <f aca="false">IF(OR(C5195="",M5195=""),"",C5195&amp;" Item "&amp;M5195)</f>
        <v>Furniture Item 25</v>
      </c>
      <c r="O5195" s="7" t="n">
        <v>274</v>
      </c>
      <c r="P5195" s="8" t="n">
        <f aca="false">G5195*Q5195</f>
        <v>36.9</v>
      </c>
      <c r="Q5195" s="9" t="n">
        <f aca="false">IF(K5195=TRUE(),0.1,0)</f>
        <v>0.1</v>
      </c>
    </row>
    <row r="5196" customFormat="false" ht="15" hidden="false" customHeight="true" outlineLevel="0" collapsed="false">
      <c r="A5196" s="1" t="s">
        <v>5449</v>
      </c>
      <c r="B5196" s="1" t="s">
        <v>104</v>
      </c>
      <c r="C5196" s="1" t="s">
        <v>136</v>
      </c>
      <c r="D5196" s="1" t="s">
        <v>281</v>
      </c>
      <c r="E5196" s="1" t="n">
        <v>6.5</v>
      </c>
      <c r="F5196" s="1" t="n">
        <v>9</v>
      </c>
      <c r="G5196" s="1" t="n">
        <v>58.5</v>
      </c>
      <c r="H5196" s="1" t="s">
        <v>31</v>
      </c>
      <c r="I5196" s="1" t="s">
        <v>22</v>
      </c>
      <c r="J5196" s="4" t="n">
        <v>45053</v>
      </c>
      <c r="K5196" s="5" t="b">
        <f aca="false">TRUE()</f>
        <v>1</v>
      </c>
      <c r="L5196" s="6" t="str">
        <f aca="false">IFERROR(INDEX(CategoryCodes!$B$2:$B$9,MATCH(C5196,CategoryCodes!$A$2:$A$9,0)),"")</f>
        <v>C</v>
      </c>
      <c r="M5196" s="7" t="n">
        <f aca="false">IFERROR(VALUE(MID(D5196,FIND("_",D5196)+1,FIND("_",D5196,FIND("_",D5196)+1)-FIND("_",D5196)-1)),"")</f>
        <v>2</v>
      </c>
      <c r="N5196" s="7" t="str">
        <f aca="false">IF(OR(C5196="",M5196=""),"",C5196&amp;" Item "&amp;M5196)</f>
        <v>Computers and electric accessories Item 2</v>
      </c>
      <c r="O5196" s="7" t="n">
        <v>167</v>
      </c>
      <c r="P5196" s="8" t="n">
        <f aca="false">G5196*Q5196</f>
        <v>5.85</v>
      </c>
      <c r="Q5196" s="9" t="n">
        <f aca="false">IF(K5196=TRUE(),0.1,0)</f>
        <v>0.1</v>
      </c>
    </row>
    <row r="5197" customFormat="false" ht="15" hidden="false" customHeight="true" outlineLevel="0" collapsed="false">
      <c r="A5197" s="1" t="s">
        <v>5450</v>
      </c>
      <c r="B5197" s="1" t="s">
        <v>28</v>
      </c>
      <c r="C5197" s="1" t="s">
        <v>29</v>
      </c>
      <c r="D5197" s="1" t="s">
        <v>557</v>
      </c>
      <c r="E5197" s="1" t="n">
        <v>11</v>
      </c>
      <c r="F5197" s="1" t="n">
        <v>3</v>
      </c>
      <c r="G5197" s="1" t="n">
        <v>33</v>
      </c>
      <c r="H5197" s="1" t="s">
        <v>54</v>
      </c>
      <c r="I5197" s="1" t="s">
        <v>44</v>
      </c>
      <c r="J5197" s="4" t="n">
        <v>45361</v>
      </c>
      <c r="L5197" s="6" t="str">
        <f aca="false">IFERROR(INDEX(CategoryCodes!$B$2:$B$9,MATCH(C5197,CategoryCodes!$A$2:$A$9,0)),"")</f>
        <v>B</v>
      </c>
      <c r="M5197" s="7" t="n">
        <f aca="false">IFERROR(VALUE(MID(D5197,FIND("_",D5197)+1,FIND("_",D5197,FIND("_",D5197)+1)-FIND("_",D5197)-1)),"")</f>
        <v>5</v>
      </c>
      <c r="N5197" s="7" t="str">
        <f aca="false">IF(OR(C5197="",M5197=""),"",C5197&amp;" Item "&amp;M5197)</f>
        <v>Butchers Item 5</v>
      </c>
      <c r="O5197" s="7" t="n">
        <v>200</v>
      </c>
      <c r="P5197" s="8" t="n">
        <f aca="false">G5197*Q5197</f>
        <v>0</v>
      </c>
      <c r="Q5197" s="9" t="n">
        <f aca="false">IF(K5197=TRUE(),0.1,0)</f>
        <v>0</v>
      </c>
    </row>
    <row r="5198" customFormat="false" ht="15" hidden="false" customHeight="true" outlineLevel="0" collapsed="false">
      <c r="A5198" s="1" t="s">
        <v>5451</v>
      </c>
      <c r="B5198" s="1" t="s">
        <v>42</v>
      </c>
      <c r="C5198" s="1" t="s">
        <v>25</v>
      </c>
      <c r="D5198" s="1" t="s">
        <v>148</v>
      </c>
      <c r="E5198" s="1" t="n">
        <v>32</v>
      </c>
      <c r="F5198" s="1" t="n">
        <v>8</v>
      </c>
      <c r="G5198" s="1" t="n">
        <v>256</v>
      </c>
      <c r="H5198" s="1" t="s">
        <v>21</v>
      </c>
      <c r="I5198" s="1" t="s">
        <v>22</v>
      </c>
      <c r="J5198" s="4" t="n">
        <v>44932</v>
      </c>
      <c r="K5198" s="5" t="b">
        <f aca="false">TRUE()</f>
        <v>1</v>
      </c>
      <c r="L5198" s="6" t="str">
        <f aca="false">IFERROR(INDEX(CategoryCodes!$B$2:$B$9,MATCH(C5198,CategoryCodes!$A$2:$A$9,0)),"")</f>
        <v>G</v>
      </c>
      <c r="M5198" s="7" t="n">
        <f aca="false">IFERROR(VALUE(MID(D5198,FIND("_",D5198)+1,FIND("_",D5198,FIND("_",D5198)+1)-FIND("_",D5198)-1)),"")</f>
        <v>19</v>
      </c>
      <c r="N5198" s="7" t="str">
        <f aca="false">IF(OR(C5198="",M5198=""),"",C5198&amp;" Item "&amp;M5198)</f>
        <v>Milk Products Item 19</v>
      </c>
      <c r="O5198" s="7" t="n">
        <v>300</v>
      </c>
      <c r="P5198" s="8" t="n">
        <f aca="false">G5198*Q5198</f>
        <v>25.6</v>
      </c>
      <c r="Q5198" s="9" t="n">
        <f aca="false">IF(K5198=TRUE(),0.1,0)</f>
        <v>0.1</v>
      </c>
    </row>
    <row r="5199" customFormat="false" ht="15" hidden="false" customHeight="true" outlineLevel="0" collapsed="false">
      <c r="A5199" s="1" t="s">
        <v>5452</v>
      </c>
      <c r="B5199" s="1" t="s">
        <v>18</v>
      </c>
      <c r="C5199" s="1" t="s">
        <v>72</v>
      </c>
      <c r="D5199" s="1" t="s">
        <v>2844</v>
      </c>
      <c r="E5199" s="1" t="n">
        <v>8</v>
      </c>
      <c r="F5199" s="1" t="n">
        <v>9</v>
      </c>
      <c r="G5199" s="1" t="n">
        <v>72</v>
      </c>
      <c r="H5199" s="1" t="s">
        <v>54</v>
      </c>
      <c r="I5199" s="1" t="s">
        <v>44</v>
      </c>
      <c r="J5199" s="4" t="n">
        <v>44986</v>
      </c>
      <c r="K5199" s="5" t="b">
        <f aca="false">FALSE()</f>
        <v>0</v>
      </c>
      <c r="L5199" s="6" t="str">
        <f aca="false">IFERROR(INDEX(CategoryCodes!$B$2:$B$9,MATCH(C5199,CategoryCodes!$A$2:$A$9,0)),"")</f>
        <v>D</v>
      </c>
      <c r="M5199" s="7" t="n">
        <f aca="false">IFERROR(VALUE(MID(D5199,FIND("_",D5199)+1,FIND("_",D5199,FIND("_",D5199)+1)-FIND("_",D5199)-1)),"")</f>
        <v>3</v>
      </c>
      <c r="N5199" s="7" t="str">
        <f aca="false">IF(OR(C5199="",M5199=""),"",C5199&amp;" Item "&amp;M5199)</f>
        <v>Electric household essentials Item 3</v>
      </c>
      <c r="O5199" s="7" t="n">
        <v>324</v>
      </c>
      <c r="P5199" s="8" t="n">
        <f aca="false">G5199*Q5199</f>
        <v>0</v>
      </c>
      <c r="Q5199" s="9" t="n">
        <f aca="false">IF(K5199=TRUE(),0.1,0)</f>
        <v>0</v>
      </c>
    </row>
    <row r="5200" customFormat="false" ht="15" hidden="false" customHeight="true" outlineLevel="0" collapsed="false">
      <c r="A5200" s="1" t="s">
        <v>5453</v>
      </c>
      <c r="B5200" s="1" t="s">
        <v>86</v>
      </c>
      <c r="C5200" s="1" t="s">
        <v>19</v>
      </c>
      <c r="D5200" s="1" t="s">
        <v>515</v>
      </c>
      <c r="E5200" s="1" t="n">
        <v>17</v>
      </c>
      <c r="F5200" s="1" t="n">
        <v>4</v>
      </c>
      <c r="G5200" s="1" t="n">
        <v>68</v>
      </c>
      <c r="H5200" s="1" t="s">
        <v>21</v>
      </c>
      <c r="I5200" s="1" t="s">
        <v>44</v>
      </c>
      <c r="J5200" s="4" t="n">
        <v>45209</v>
      </c>
      <c r="K5200" s="5" t="b">
        <f aca="false">TRUE()</f>
        <v>1</v>
      </c>
      <c r="L5200" s="6" t="str">
        <f aca="false">IFERROR(INDEX(CategoryCodes!$B$2:$B$9,MATCH(C5200,CategoryCodes!$A$2:$A$9,0)),"")</f>
        <v>H</v>
      </c>
      <c r="M5200" s="7" t="n">
        <f aca="false">IFERROR(VALUE(MID(D5200,FIND("_",D5200)+1,FIND("_",D5200,FIND("_",D5200)+1)-FIND("_",D5200)-1)),"")</f>
        <v>9</v>
      </c>
      <c r="N5200" s="7" t="str">
        <f aca="false">IF(OR(C5200="",M5200=""),"",C5200&amp;" Item "&amp;M5200)</f>
        <v>Patisserie Item 9</v>
      </c>
      <c r="O5200" s="7" t="n">
        <v>390</v>
      </c>
      <c r="P5200" s="8" t="n">
        <f aca="false">G5200*Q5200</f>
        <v>6.8</v>
      </c>
      <c r="Q5200" s="9" t="n">
        <f aca="false">IF(K5200=TRUE(),0.1,0)</f>
        <v>0.1</v>
      </c>
    </row>
    <row r="5201" customFormat="false" ht="15" hidden="false" customHeight="true" outlineLevel="0" collapsed="false">
      <c r="A5201" s="1" t="s">
        <v>5454</v>
      </c>
      <c r="B5201" s="1" t="s">
        <v>80</v>
      </c>
      <c r="C5201" s="1" t="s">
        <v>136</v>
      </c>
      <c r="D5201" s="1" t="s">
        <v>627</v>
      </c>
      <c r="E5201" s="1" t="n">
        <v>21.5</v>
      </c>
      <c r="F5201" s="1" t="n">
        <v>10</v>
      </c>
      <c r="G5201" s="1" t="n">
        <v>215</v>
      </c>
      <c r="H5201" s="1" t="s">
        <v>31</v>
      </c>
      <c r="I5201" s="1" t="s">
        <v>44</v>
      </c>
      <c r="J5201" s="4" t="n">
        <v>45514</v>
      </c>
      <c r="K5201" s="5" t="b">
        <f aca="false">TRUE()</f>
        <v>1</v>
      </c>
      <c r="L5201" s="6" t="str">
        <f aca="false">IFERROR(INDEX(CategoryCodes!$B$2:$B$9,MATCH(C5201,CategoryCodes!$A$2:$A$9,0)),"")</f>
        <v>C</v>
      </c>
      <c r="M5201" s="7" t="n">
        <f aca="false">IFERROR(VALUE(MID(D5201,FIND("_",D5201)+1,FIND("_",D5201,FIND("_",D5201)+1)-FIND("_",D5201)-1)),"")</f>
        <v>12</v>
      </c>
      <c r="N5201" s="7" t="str">
        <f aca="false">IF(OR(C5201="",M5201=""),"",C5201&amp;" Item "&amp;M5201)</f>
        <v>Computers and electric accessories Item 12</v>
      </c>
      <c r="O5201" s="7" t="n">
        <v>427</v>
      </c>
      <c r="P5201" s="8" t="n">
        <f aca="false">G5201*Q5201</f>
        <v>21.5</v>
      </c>
      <c r="Q5201" s="9" t="n">
        <f aca="false">IF(K5201=TRUE(),0.1,0)</f>
        <v>0.1</v>
      </c>
    </row>
    <row r="5202" customFormat="false" ht="15" hidden="false" customHeight="true" outlineLevel="0" collapsed="false">
      <c r="A5202" s="1" t="s">
        <v>5455</v>
      </c>
      <c r="B5202" s="1" t="s">
        <v>61</v>
      </c>
      <c r="C5202" s="1" t="s">
        <v>136</v>
      </c>
      <c r="D5202" s="1" t="s">
        <v>189</v>
      </c>
      <c r="E5202" s="1" t="n">
        <v>33.5</v>
      </c>
      <c r="F5202" s="1" t="n">
        <v>10</v>
      </c>
      <c r="G5202" s="1" t="n">
        <v>335</v>
      </c>
      <c r="H5202" s="1" t="s">
        <v>54</v>
      </c>
      <c r="I5202" s="1" t="s">
        <v>22</v>
      </c>
      <c r="J5202" s="4" t="n">
        <v>45168</v>
      </c>
      <c r="L5202" s="6" t="str">
        <f aca="false">IFERROR(INDEX(CategoryCodes!$B$2:$B$9,MATCH(C5202,CategoryCodes!$A$2:$A$9,0)),"")</f>
        <v>C</v>
      </c>
      <c r="M5202" s="7" t="n">
        <f aca="false">IFERROR(VALUE(MID(D5202,FIND("_",D5202)+1,FIND("_",D5202,FIND("_",D5202)+1)-FIND("_",D5202)-1)),"")</f>
        <v>20</v>
      </c>
      <c r="N5202" s="7" t="str">
        <f aca="false">IF(OR(C5202="",M5202=""),"",C5202&amp;" Item "&amp;M5202)</f>
        <v>Computers and electric accessories Item 20</v>
      </c>
      <c r="O5202" s="7" t="n">
        <v>332</v>
      </c>
      <c r="P5202" s="8" t="n">
        <f aca="false">G5202*Q5202</f>
        <v>0</v>
      </c>
      <c r="Q5202" s="9" t="n">
        <f aca="false">IF(K5202=TRUE(),0.1,0)</f>
        <v>0</v>
      </c>
    </row>
    <row r="5203" customFormat="false" ht="15" hidden="false" customHeight="true" outlineLevel="0" collapsed="false">
      <c r="A5203" s="1" t="s">
        <v>5456</v>
      </c>
      <c r="B5203" s="1" t="s">
        <v>42</v>
      </c>
      <c r="C5203" s="1" t="s">
        <v>19</v>
      </c>
      <c r="D5203" s="1" t="s">
        <v>213</v>
      </c>
      <c r="E5203" s="1" t="n">
        <v>9.5</v>
      </c>
      <c r="F5203" s="1" t="n">
        <v>7</v>
      </c>
      <c r="G5203" s="1" t="n">
        <v>66.5</v>
      </c>
      <c r="H5203" s="1" t="s">
        <v>31</v>
      </c>
      <c r="I5203" s="1" t="s">
        <v>22</v>
      </c>
      <c r="J5203" s="4" t="n">
        <v>44941</v>
      </c>
      <c r="K5203" s="5" t="b">
        <f aca="false">FALSE()</f>
        <v>0</v>
      </c>
      <c r="L5203" s="6" t="str">
        <f aca="false">IFERROR(INDEX(CategoryCodes!$B$2:$B$9,MATCH(C5203,CategoryCodes!$A$2:$A$9,0)),"")</f>
        <v>H</v>
      </c>
      <c r="M5203" s="7" t="n">
        <f aca="false">IFERROR(VALUE(MID(D5203,FIND("_",D5203)+1,FIND("_",D5203,FIND("_",D5203)+1)-FIND("_",D5203)-1)),"")</f>
        <v>4</v>
      </c>
      <c r="N5203" s="7" t="str">
        <f aca="false">IF(OR(C5203="",M5203=""),"",C5203&amp;" Item "&amp;M5203)</f>
        <v>Patisserie Item 4</v>
      </c>
      <c r="O5203" s="7" t="n">
        <v>348</v>
      </c>
      <c r="P5203" s="8" t="n">
        <f aca="false">G5203*Q5203</f>
        <v>0</v>
      </c>
      <c r="Q5203" s="9" t="n">
        <f aca="false">IF(K5203=TRUE(),0.1,0)</f>
        <v>0</v>
      </c>
    </row>
    <row r="5204" customFormat="false" ht="15" hidden="false" customHeight="true" outlineLevel="0" collapsed="false">
      <c r="A5204" s="1" t="s">
        <v>5457</v>
      </c>
      <c r="B5204" s="1" t="s">
        <v>129</v>
      </c>
      <c r="C5204" s="1" t="s">
        <v>25</v>
      </c>
      <c r="D5204" s="1" t="s">
        <v>290</v>
      </c>
      <c r="E5204" s="1" t="n">
        <v>8</v>
      </c>
      <c r="F5204" s="1" t="n">
        <v>7</v>
      </c>
      <c r="G5204" s="1" t="n">
        <v>56</v>
      </c>
      <c r="H5204" s="1" t="s">
        <v>31</v>
      </c>
      <c r="I5204" s="1" t="s">
        <v>22</v>
      </c>
      <c r="J5204" s="4" t="n">
        <v>45508</v>
      </c>
      <c r="L5204" s="6" t="str">
        <f aca="false">IFERROR(INDEX(CategoryCodes!$B$2:$B$9,MATCH(C5204,CategoryCodes!$A$2:$A$9,0)),"")</f>
        <v>G</v>
      </c>
      <c r="M5204" s="7" t="n">
        <f aca="false">IFERROR(VALUE(MID(D5204,FIND("_",D5204)+1,FIND("_",D5204,FIND("_",D5204)+1)-FIND("_",D5204)-1)),"")</f>
        <v>3</v>
      </c>
      <c r="N5204" s="7" t="str">
        <f aca="false">IF(OR(C5204="",M5204=""),"",C5204&amp;" Item "&amp;M5204)</f>
        <v>Milk Products Item 3</v>
      </c>
      <c r="O5204" s="7" t="n">
        <v>329</v>
      </c>
      <c r="P5204" s="8" t="n">
        <f aca="false">G5204*Q5204</f>
        <v>0</v>
      </c>
      <c r="Q5204" s="9" t="n">
        <f aca="false">IF(K5204=TRUE(),0.1,0)</f>
        <v>0</v>
      </c>
    </row>
    <row r="5205" customFormat="false" ht="15" hidden="false" customHeight="true" outlineLevel="0" collapsed="false">
      <c r="A5205" s="1" t="s">
        <v>5458</v>
      </c>
      <c r="B5205" s="1" t="s">
        <v>106</v>
      </c>
      <c r="C5205" s="1" t="s">
        <v>19</v>
      </c>
      <c r="E5205" s="1" t="n">
        <v>17</v>
      </c>
      <c r="H5205" s="1" t="s">
        <v>54</v>
      </c>
      <c r="I5205" s="1" t="s">
        <v>22</v>
      </c>
      <c r="J5205" s="4" t="n">
        <v>45635</v>
      </c>
      <c r="K5205" s="5" t="b">
        <f aca="false">FALSE()</f>
        <v>0</v>
      </c>
      <c r="L5205" s="6" t="str">
        <f aca="false">IFERROR(INDEX(CategoryCodes!$B$2:$B$9,MATCH(C5205,CategoryCodes!$A$2:$A$9,0)),"")</f>
        <v>H</v>
      </c>
      <c r="M5205" s="7" t="str">
        <f aca="false">IFERROR(VALUE(MID(D5205,FIND("_",D5205)+1,FIND("_",D5205,FIND("_",D5205)+1)-FIND("_",D5205)-1)),"")</f>
        <v/>
      </c>
      <c r="N5205" s="7" t="str">
        <f aca="false">IF(OR(C5205="",M5205=""),"",C5205&amp;" Item "&amp;M5205)</f>
        <v/>
      </c>
      <c r="O5205" s="7" t="n">
        <v>33</v>
      </c>
      <c r="P5205" s="8" t="n">
        <f aca="false">G5205*Q5205</f>
        <v>0</v>
      </c>
      <c r="Q5205" s="9" t="n">
        <f aca="false">IF(K5205=TRUE(),0.1,0)</f>
        <v>0</v>
      </c>
    </row>
    <row r="5206" customFormat="false" ht="15" hidden="false" customHeight="true" outlineLevel="0" collapsed="false">
      <c r="A5206" s="1" t="s">
        <v>5459</v>
      </c>
      <c r="B5206" s="1" t="s">
        <v>18</v>
      </c>
      <c r="C5206" s="1" t="s">
        <v>72</v>
      </c>
      <c r="D5206" s="1" t="s">
        <v>383</v>
      </c>
      <c r="E5206" s="1" t="n">
        <v>29</v>
      </c>
      <c r="F5206" s="1" t="n">
        <v>3</v>
      </c>
      <c r="G5206" s="1" t="n">
        <v>87</v>
      </c>
      <c r="H5206" s="1" t="s">
        <v>31</v>
      </c>
      <c r="I5206" s="1" t="s">
        <v>22</v>
      </c>
      <c r="J5206" s="4" t="n">
        <v>44700</v>
      </c>
      <c r="L5206" s="6" t="str">
        <f aca="false">IFERROR(INDEX(CategoryCodes!$B$2:$B$9,MATCH(C5206,CategoryCodes!$A$2:$A$9,0)),"")</f>
        <v>D</v>
      </c>
      <c r="M5206" s="7" t="n">
        <f aca="false">IFERROR(VALUE(MID(D5206,FIND("_",D5206)+1,FIND("_",D5206,FIND("_",D5206)+1)-FIND("_",D5206)-1)),"")</f>
        <v>17</v>
      </c>
      <c r="N5206" s="7" t="str">
        <f aca="false">IF(OR(C5206="",M5206=""),"",C5206&amp;" Item "&amp;M5206)</f>
        <v>Electric household essentials Item 17</v>
      </c>
      <c r="O5206" s="7" t="n">
        <v>158</v>
      </c>
      <c r="P5206" s="8" t="n">
        <f aca="false">G5206*Q5206</f>
        <v>0</v>
      </c>
      <c r="Q5206" s="9" t="n">
        <f aca="false">IF(K5206=TRUE(),0.1,0)</f>
        <v>0</v>
      </c>
    </row>
    <row r="5207" customFormat="false" ht="15" hidden="false" customHeight="true" outlineLevel="0" collapsed="false">
      <c r="A5207" s="1" t="s">
        <v>5460</v>
      </c>
      <c r="B5207" s="1" t="s">
        <v>122</v>
      </c>
      <c r="C5207" s="1" t="s">
        <v>34</v>
      </c>
      <c r="D5207" s="1" t="s">
        <v>407</v>
      </c>
      <c r="E5207" s="1" t="n">
        <v>21.5</v>
      </c>
      <c r="F5207" s="1" t="n">
        <v>1</v>
      </c>
      <c r="G5207" s="1" t="n">
        <v>21.5</v>
      </c>
      <c r="H5207" s="1" t="s">
        <v>31</v>
      </c>
      <c r="I5207" s="1" t="s">
        <v>44</v>
      </c>
      <c r="J5207" s="4" t="n">
        <v>44915</v>
      </c>
      <c r="K5207" s="5" t="b">
        <f aca="false">FALSE()</f>
        <v>0</v>
      </c>
      <c r="L5207" s="6" t="str">
        <f aca="false">IFERROR(INDEX(CategoryCodes!$B$2:$B$9,MATCH(C5207,CategoryCodes!$A$2:$A$9,0)),"")</f>
        <v>A</v>
      </c>
      <c r="M5207" s="7" t="n">
        <f aca="false">IFERROR(VALUE(MID(D5207,FIND("_",D5207)+1,FIND("_",D5207,FIND("_",D5207)+1)-FIND("_",D5207)-1)),"")</f>
        <v>12</v>
      </c>
      <c r="N5207" s="7" t="str">
        <f aca="false">IF(OR(C5207="",M5207=""),"",C5207&amp;" Item "&amp;M5207)</f>
        <v>Beverages Item 12</v>
      </c>
      <c r="O5207" s="7" t="n">
        <v>357</v>
      </c>
      <c r="P5207" s="8" t="n">
        <f aca="false">G5207*Q5207</f>
        <v>0</v>
      </c>
      <c r="Q5207" s="9" t="n">
        <f aca="false">IF(K5207=TRUE(),0.1,0)</f>
        <v>0</v>
      </c>
    </row>
    <row r="5208" customFormat="false" ht="15" hidden="false" customHeight="true" outlineLevel="0" collapsed="false">
      <c r="A5208" s="1" t="s">
        <v>5461</v>
      </c>
      <c r="B5208" s="1" t="s">
        <v>24</v>
      </c>
      <c r="C5208" s="1" t="s">
        <v>19</v>
      </c>
      <c r="D5208" s="1" t="s">
        <v>102</v>
      </c>
      <c r="E5208" s="1" t="n">
        <v>12.5</v>
      </c>
      <c r="F5208" s="1" t="n">
        <v>7</v>
      </c>
      <c r="G5208" s="1" t="n">
        <v>87.5</v>
      </c>
      <c r="H5208" s="1" t="s">
        <v>21</v>
      </c>
      <c r="I5208" s="1" t="s">
        <v>44</v>
      </c>
      <c r="J5208" s="4" t="n">
        <v>45157</v>
      </c>
      <c r="L5208" s="6" t="str">
        <f aca="false">IFERROR(INDEX(CategoryCodes!$B$2:$B$9,MATCH(C5208,CategoryCodes!$A$2:$A$9,0)),"")</f>
        <v>H</v>
      </c>
      <c r="M5208" s="7" t="n">
        <f aca="false">IFERROR(VALUE(MID(D5208,FIND("_",D5208)+1,FIND("_",D5208,FIND("_",D5208)+1)-FIND("_",D5208)-1)),"")</f>
        <v>6</v>
      </c>
      <c r="N5208" s="7" t="str">
        <f aca="false">IF(OR(C5208="",M5208=""),"",C5208&amp;" Item "&amp;M5208)</f>
        <v>Patisserie Item 6</v>
      </c>
      <c r="O5208" s="7" t="n">
        <v>223</v>
      </c>
      <c r="P5208" s="8" t="n">
        <f aca="false">G5208*Q5208</f>
        <v>0</v>
      </c>
      <c r="Q5208" s="9" t="n">
        <f aca="false">IF(K5208=TRUE(),0.1,0)</f>
        <v>0</v>
      </c>
    </row>
    <row r="5209" customFormat="false" ht="15" hidden="false" customHeight="true" outlineLevel="0" collapsed="false">
      <c r="A5209" s="1" t="s">
        <v>5462</v>
      </c>
      <c r="B5209" s="1" t="s">
        <v>122</v>
      </c>
      <c r="C5209" s="1" t="s">
        <v>34</v>
      </c>
      <c r="D5209" s="1" t="s">
        <v>871</v>
      </c>
      <c r="E5209" s="1" t="n">
        <v>26</v>
      </c>
      <c r="F5209" s="1" t="n">
        <v>10</v>
      </c>
      <c r="G5209" s="1" t="n">
        <v>260</v>
      </c>
      <c r="H5209" s="1" t="s">
        <v>21</v>
      </c>
      <c r="I5209" s="1" t="s">
        <v>22</v>
      </c>
      <c r="J5209" s="4" t="n">
        <v>45350</v>
      </c>
      <c r="K5209" s="5" t="b">
        <f aca="false">FALSE()</f>
        <v>0</v>
      </c>
      <c r="L5209" s="6" t="str">
        <f aca="false">IFERROR(INDEX(CategoryCodes!$B$2:$B$9,MATCH(C5209,CategoryCodes!$A$2:$A$9,0)),"")</f>
        <v>A</v>
      </c>
      <c r="M5209" s="7" t="n">
        <f aca="false">IFERROR(VALUE(MID(D5209,FIND("_",D5209)+1,FIND("_",D5209,FIND("_",D5209)+1)-FIND("_",D5209)-1)),"")</f>
        <v>15</v>
      </c>
      <c r="N5209" s="7" t="str">
        <f aca="false">IF(OR(C5209="",M5209=""),"",C5209&amp;" Item "&amp;M5209)</f>
        <v>Beverages Item 15</v>
      </c>
      <c r="O5209" s="7" t="n">
        <v>373</v>
      </c>
      <c r="P5209" s="8" t="n">
        <f aca="false">G5209*Q5209</f>
        <v>0</v>
      </c>
      <c r="Q5209" s="9" t="n">
        <f aca="false">IF(K5209=TRUE(),0.1,0)</f>
        <v>0</v>
      </c>
    </row>
    <row r="5210" customFormat="false" ht="15" hidden="false" customHeight="true" outlineLevel="0" collapsed="false">
      <c r="A5210" s="1" t="s">
        <v>5463</v>
      </c>
      <c r="B5210" s="1" t="s">
        <v>174</v>
      </c>
      <c r="C5210" s="1" t="s">
        <v>72</v>
      </c>
      <c r="D5210" s="1" t="s">
        <v>492</v>
      </c>
      <c r="E5210" s="1" t="n">
        <v>20</v>
      </c>
      <c r="F5210" s="1" t="n">
        <v>9</v>
      </c>
      <c r="G5210" s="1" t="n">
        <v>180</v>
      </c>
      <c r="H5210" s="1" t="s">
        <v>54</v>
      </c>
      <c r="I5210" s="1" t="s">
        <v>44</v>
      </c>
      <c r="J5210" s="4" t="n">
        <v>44954</v>
      </c>
      <c r="L5210" s="6" t="str">
        <f aca="false">IFERROR(INDEX(CategoryCodes!$B$2:$B$9,MATCH(C5210,CategoryCodes!$A$2:$A$9,0)),"")</f>
        <v>D</v>
      </c>
      <c r="M5210" s="7" t="n">
        <f aca="false">IFERROR(VALUE(MID(D5210,FIND("_",D5210)+1,FIND("_",D5210,FIND("_",D5210)+1)-FIND("_",D5210)-1)),"")</f>
        <v>11</v>
      </c>
      <c r="N5210" s="7" t="str">
        <f aca="false">IF(OR(C5210="",M5210=""),"",C5210&amp;" Item "&amp;M5210)</f>
        <v>Electric household essentials Item 11</v>
      </c>
      <c r="O5210" s="7" t="n">
        <v>488</v>
      </c>
      <c r="P5210" s="8" t="n">
        <f aca="false">G5210*Q5210</f>
        <v>0</v>
      </c>
      <c r="Q5210" s="9" t="n">
        <f aca="false">IF(K5210=TRUE(),0.1,0)</f>
        <v>0</v>
      </c>
    </row>
    <row r="5211" customFormat="false" ht="15" hidden="false" customHeight="true" outlineLevel="0" collapsed="false">
      <c r="A5211" s="1" t="s">
        <v>5464</v>
      </c>
      <c r="B5211" s="1" t="s">
        <v>129</v>
      </c>
      <c r="C5211" s="1" t="s">
        <v>38</v>
      </c>
      <c r="D5211" s="1" t="s">
        <v>2283</v>
      </c>
      <c r="E5211" s="1" t="n">
        <v>32</v>
      </c>
      <c r="F5211" s="1" t="n">
        <v>8</v>
      </c>
      <c r="G5211" s="1" t="n">
        <v>256</v>
      </c>
      <c r="H5211" s="1" t="s">
        <v>31</v>
      </c>
      <c r="I5211" s="1" t="s">
        <v>44</v>
      </c>
      <c r="J5211" s="4" t="n">
        <v>45500</v>
      </c>
      <c r="L5211" s="6" t="str">
        <f aca="false">IFERROR(INDEX(CategoryCodes!$B$2:$B$9,MATCH(C5211,CategoryCodes!$A$2:$A$9,0)),"")</f>
        <v>E</v>
      </c>
      <c r="M5211" s="7" t="n">
        <f aca="false">IFERROR(VALUE(MID(D5211,FIND("_",D5211)+1,FIND("_",D5211,FIND("_",D5211)+1)-FIND("_",D5211)-1)),"")</f>
        <v>19</v>
      </c>
      <c r="N5211" s="7" t="str">
        <f aca="false">IF(OR(C5211="",M5211=""),"",C5211&amp;" Item "&amp;M5211)</f>
        <v>Food Item 19</v>
      </c>
      <c r="O5211" s="7" t="n">
        <v>433</v>
      </c>
      <c r="P5211" s="8" t="n">
        <f aca="false">G5211*Q5211</f>
        <v>0</v>
      </c>
      <c r="Q5211" s="9" t="n">
        <f aca="false">IF(K5211=TRUE(),0.1,0)</f>
        <v>0</v>
      </c>
    </row>
    <row r="5212" customFormat="false" ht="15" hidden="false" customHeight="true" outlineLevel="0" collapsed="false">
      <c r="A5212" s="1" t="s">
        <v>5465</v>
      </c>
      <c r="B5212" s="1" t="s">
        <v>75</v>
      </c>
      <c r="C5212" s="1" t="s">
        <v>34</v>
      </c>
      <c r="D5212" s="1" t="s">
        <v>407</v>
      </c>
      <c r="E5212" s="1" t="n">
        <v>21.5</v>
      </c>
      <c r="F5212" s="1" t="n">
        <v>3</v>
      </c>
      <c r="G5212" s="1" t="n">
        <v>64.5</v>
      </c>
      <c r="H5212" s="1" t="s">
        <v>21</v>
      </c>
      <c r="I5212" s="1" t="s">
        <v>22</v>
      </c>
      <c r="J5212" s="4" t="n">
        <v>45226</v>
      </c>
      <c r="K5212" s="5" t="b">
        <f aca="false">FALSE()</f>
        <v>0</v>
      </c>
      <c r="L5212" s="6" t="str">
        <f aca="false">IFERROR(INDEX(CategoryCodes!$B$2:$B$9,MATCH(C5212,CategoryCodes!$A$2:$A$9,0)),"")</f>
        <v>A</v>
      </c>
      <c r="M5212" s="7" t="n">
        <f aca="false">IFERROR(VALUE(MID(D5212,FIND("_",D5212)+1,FIND("_",D5212,FIND("_",D5212)+1)-FIND("_",D5212)-1)),"")</f>
        <v>12</v>
      </c>
      <c r="N5212" s="7" t="str">
        <f aca="false">IF(OR(C5212="",M5212=""),"",C5212&amp;" Item "&amp;M5212)</f>
        <v>Beverages Item 12</v>
      </c>
      <c r="O5212" s="7" t="n">
        <v>122</v>
      </c>
      <c r="P5212" s="8" t="n">
        <f aca="false">G5212*Q5212</f>
        <v>0</v>
      </c>
      <c r="Q5212" s="9" t="n">
        <f aca="false">IF(K5212=TRUE(),0.1,0)</f>
        <v>0</v>
      </c>
    </row>
    <row r="5213" customFormat="false" ht="15" hidden="false" customHeight="true" outlineLevel="0" collapsed="false">
      <c r="A5213" s="1" t="s">
        <v>5466</v>
      </c>
      <c r="B5213" s="1" t="s">
        <v>75</v>
      </c>
      <c r="C5213" s="1" t="s">
        <v>136</v>
      </c>
      <c r="D5213" s="1" t="s">
        <v>341</v>
      </c>
      <c r="E5213" s="1" t="n">
        <v>20</v>
      </c>
      <c r="F5213" s="1" t="n">
        <v>2</v>
      </c>
      <c r="G5213" s="1" t="n">
        <v>40</v>
      </c>
      <c r="H5213" s="1" t="s">
        <v>31</v>
      </c>
      <c r="I5213" s="1" t="s">
        <v>22</v>
      </c>
      <c r="J5213" s="4" t="n">
        <v>44698</v>
      </c>
      <c r="K5213" s="5" t="b">
        <f aca="false">FALSE()</f>
        <v>0</v>
      </c>
      <c r="L5213" s="6" t="str">
        <f aca="false">IFERROR(INDEX(CategoryCodes!$B$2:$B$9,MATCH(C5213,CategoryCodes!$A$2:$A$9,0)),"")</f>
        <v>C</v>
      </c>
      <c r="M5213" s="7" t="n">
        <f aca="false">IFERROR(VALUE(MID(D5213,FIND("_",D5213)+1,FIND("_",D5213,FIND("_",D5213)+1)-FIND("_",D5213)-1)),"")</f>
        <v>11</v>
      </c>
      <c r="N5213" s="7" t="str">
        <f aca="false">IF(OR(C5213="",M5213=""),"",C5213&amp;" Item "&amp;M5213)</f>
        <v>Computers and electric accessories Item 11</v>
      </c>
      <c r="O5213" s="7" t="n">
        <v>29</v>
      </c>
      <c r="P5213" s="8" t="n">
        <f aca="false">G5213*Q5213</f>
        <v>0</v>
      </c>
      <c r="Q5213" s="9" t="n">
        <f aca="false">IF(K5213=TRUE(),0.1,0)</f>
        <v>0</v>
      </c>
    </row>
    <row r="5214" customFormat="false" ht="15" hidden="false" customHeight="true" outlineLevel="0" collapsed="false">
      <c r="A5214" s="1" t="s">
        <v>5467</v>
      </c>
      <c r="B5214" s="1" t="s">
        <v>46</v>
      </c>
      <c r="C5214" s="1" t="s">
        <v>25</v>
      </c>
      <c r="D5214" s="1" t="s">
        <v>1076</v>
      </c>
      <c r="E5214" s="1" t="n">
        <v>14</v>
      </c>
      <c r="F5214" s="1" t="n">
        <v>4</v>
      </c>
      <c r="G5214" s="1" t="n">
        <v>56</v>
      </c>
      <c r="H5214" s="1" t="s">
        <v>54</v>
      </c>
      <c r="I5214" s="1" t="s">
        <v>22</v>
      </c>
      <c r="J5214" s="4" t="n">
        <v>45004</v>
      </c>
      <c r="L5214" s="6" t="str">
        <f aca="false">IFERROR(INDEX(CategoryCodes!$B$2:$B$9,MATCH(C5214,CategoryCodes!$A$2:$A$9,0)),"")</f>
        <v>G</v>
      </c>
      <c r="M5214" s="7" t="n">
        <f aca="false">IFERROR(VALUE(MID(D5214,FIND("_",D5214)+1,FIND("_",D5214,FIND("_",D5214)+1)-FIND("_",D5214)-1)),"")</f>
        <v>7</v>
      </c>
      <c r="N5214" s="7" t="str">
        <f aca="false">IF(OR(C5214="",M5214=""),"",C5214&amp;" Item "&amp;M5214)</f>
        <v>Milk Products Item 7</v>
      </c>
      <c r="O5214" s="7" t="n">
        <v>125</v>
      </c>
      <c r="P5214" s="8" t="n">
        <f aca="false">G5214*Q5214</f>
        <v>0</v>
      </c>
      <c r="Q5214" s="9" t="n">
        <f aca="false">IF(K5214=TRUE(),0.1,0)</f>
        <v>0</v>
      </c>
    </row>
    <row r="5215" customFormat="false" ht="15" hidden="false" customHeight="true" outlineLevel="0" collapsed="false">
      <c r="A5215" s="1" t="s">
        <v>5468</v>
      </c>
      <c r="B5215" s="1" t="s">
        <v>122</v>
      </c>
      <c r="C5215" s="1" t="s">
        <v>29</v>
      </c>
      <c r="D5215" s="1" t="s">
        <v>223</v>
      </c>
      <c r="E5215" s="1" t="n">
        <v>35</v>
      </c>
      <c r="F5215" s="1" t="n">
        <v>8</v>
      </c>
      <c r="G5215" s="1" t="n">
        <v>280</v>
      </c>
      <c r="H5215" s="1" t="s">
        <v>54</v>
      </c>
      <c r="I5215" s="1" t="s">
        <v>22</v>
      </c>
      <c r="J5215" s="4" t="n">
        <v>45673</v>
      </c>
      <c r="K5215" s="5" t="b">
        <f aca="false">TRUE()</f>
        <v>1</v>
      </c>
      <c r="L5215" s="6" t="str">
        <f aca="false">IFERROR(INDEX(CategoryCodes!$B$2:$B$9,MATCH(C5215,CategoryCodes!$A$2:$A$9,0)),"")</f>
        <v>B</v>
      </c>
      <c r="M5215" s="7" t="n">
        <f aca="false">IFERROR(VALUE(MID(D5215,FIND("_",D5215)+1,FIND("_",D5215,FIND("_",D5215)+1)-FIND("_",D5215)-1)),"")</f>
        <v>21</v>
      </c>
      <c r="N5215" s="7" t="str">
        <f aca="false">IF(OR(C5215="",M5215=""),"",C5215&amp;" Item "&amp;M5215)</f>
        <v>Butchers Item 21</v>
      </c>
      <c r="O5215" s="7" t="n">
        <v>44</v>
      </c>
      <c r="P5215" s="8" t="n">
        <f aca="false">G5215*Q5215</f>
        <v>28</v>
      </c>
      <c r="Q5215" s="9" t="n">
        <f aca="false">IF(K5215=TRUE(),0.1,0)</f>
        <v>0.1</v>
      </c>
    </row>
    <row r="5216" customFormat="false" ht="15" hidden="false" customHeight="true" outlineLevel="0" collapsed="false">
      <c r="A5216" s="1" t="s">
        <v>5469</v>
      </c>
      <c r="B5216" s="1" t="s">
        <v>174</v>
      </c>
      <c r="C5216" s="1" t="s">
        <v>72</v>
      </c>
      <c r="D5216" s="1" t="s">
        <v>352</v>
      </c>
      <c r="E5216" s="1" t="n">
        <v>33.5</v>
      </c>
      <c r="F5216" s="1" t="n">
        <v>2</v>
      </c>
      <c r="G5216" s="1" t="n">
        <v>67</v>
      </c>
      <c r="H5216" s="1" t="s">
        <v>31</v>
      </c>
      <c r="I5216" s="1" t="s">
        <v>22</v>
      </c>
      <c r="J5216" s="4" t="n">
        <v>45166</v>
      </c>
      <c r="L5216" s="6" t="str">
        <f aca="false">IFERROR(INDEX(CategoryCodes!$B$2:$B$9,MATCH(C5216,CategoryCodes!$A$2:$A$9,0)),"")</f>
        <v>D</v>
      </c>
      <c r="M5216" s="7" t="n">
        <f aca="false">IFERROR(VALUE(MID(D5216,FIND("_",D5216)+1,FIND("_",D5216,FIND("_",D5216)+1)-FIND("_",D5216)-1)),"")</f>
        <v>20</v>
      </c>
      <c r="N5216" s="7" t="str">
        <f aca="false">IF(OR(C5216="",M5216=""),"",C5216&amp;" Item "&amp;M5216)</f>
        <v>Electric household essentials Item 20</v>
      </c>
      <c r="O5216" s="7" t="n">
        <v>473</v>
      </c>
      <c r="P5216" s="8" t="n">
        <f aca="false">G5216*Q5216</f>
        <v>0</v>
      </c>
      <c r="Q5216" s="9" t="n">
        <f aca="false">IF(K5216=TRUE(),0.1,0)</f>
        <v>0</v>
      </c>
    </row>
    <row r="5217" customFormat="false" ht="15" hidden="false" customHeight="true" outlineLevel="0" collapsed="false">
      <c r="A5217" s="1" t="s">
        <v>5470</v>
      </c>
      <c r="B5217" s="1" t="s">
        <v>86</v>
      </c>
      <c r="C5217" s="1" t="s">
        <v>25</v>
      </c>
      <c r="D5217" s="1" t="s">
        <v>64</v>
      </c>
      <c r="E5217" s="1" t="n">
        <v>27.5</v>
      </c>
      <c r="F5217" s="1" t="n">
        <v>3</v>
      </c>
      <c r="G5217" s="1" t="n">
        <v>82.5</v>
      </c>
      <c r="H5217" s="1" t="s">
        <v>21</v>
      </c>
      <c r="I5217" s="1" t="s">
        <v>22</v>
      </c>
      <c r="J5217" s="4" t="n">
        <v>44950</v>
      </c>
      <c r="K5217" s="5" t="b">
        <f aca="false">FALSE()</f>
        <v>0</v>
      </c>
      <c r="L5217" s="6" t="str">
        <f aca="false">IFERROR(INDEX(CategoryCodes!$B$2:$B$9,MATCH(C5217,CategoryCodes!$A$2:$A$9,0)),"")</f>
        <v>G</v>
      </c>
      <c r="M5217" s="7" t="n">
        <f aca="false">IFERROR(VALUE(MID(D5217,FIND("_",D5217)+1,FIND("_",D5217,FIND("_",D5217)+1)-FIND("_",D5217)-1)),"")</f>
        <v>16</v>
      </c>
      <c r="N5217" s="7" t="str">
        <f aca="false">IF(OR(C5217="",M5217=""),"",C5217&amp;" Item "&amp;M5217)</f>
        <v>Milk Products Item 16</v>
      </c>
      <c r="O5217" s="7" t="n">
        <v>222</v>
      </c>
      <c r="P5217" s="8" t="n">
        <f aca="false">G5217*Q5217</f>
        <v>0</v>
      </c>
      <c r="Q5217" s="9" t="n">
        <f aca="false">IF(K5217=TRUE(),0.1,0)</f>
        <v>0</v>
      </c>
    </row>
    <row r="5218" customFormat="false" ht="15" hidden="false" customHeight="true" outlineLevel="0" collapsed="false">
      <c r="A5218" s="1" t="s">
        <v>5471</v>
      </c>
      <c r="B5218" s="1" t="s">
        <v>129</v>
      </c>
      <c r="C5218" s="1" t="s">
        <v>25</v>
      </c>
      <c r="D5218" s="1" t="s">
        <v>397</v>
      </c>
      <c r="E5218" s="1" t="n">
        <v>6.5</v>
      </c>
      <c r="F5218" s="1" t="n">
        <v>6</v>
      </c>
      <c r="G5218" s="1" t="n">
        <v>39</v>
      </c>
      <c r="H5218" s="1" t="s">
        <v>21</v>
      </c>
      <c r="I5218" s="1" t="s">
        <v>44</v>
      </c>
      <c r="J5218" s="4" t="n">
        <v>45396</v>
      </c>
      <c r="L5218" s="6" t="str">
        <f aca="false">IFERROR(INDEX(CategoryCodes!$B$2:$B$9,MATCH(C5218,CategoryCodes!$A$2:$A$9,0)),"")</f>
        <v>G</v>
      </c>
      <c r="M5218" s="7" t="n">
        <f aca="false">IFERROR(VALUE(MID(D5218,FIND("_",D5218)+1,FIND("_",D5218,FIND("_",D5218)+1)-FIND("_",D5218)-1)),"")</f>
        <v>2</v>
      </c>
      <c r="N5218" s="7" t="str">
        <f aca="false">IF(OR(C5218="",M5218=""),"",C5218&amp;" Item "&amp;M5218)</f>
        <v>Milk Products Item 2</v>
      </c>
      <c r="O5218" s="7" t="n">
        <v>59</v>
      </c>
      <c r="P5218" s="8" t="n">
        <f aca="false">G5218*Q5218</f>
        <v>0</v>
      </c>
      <c r="Q5218" s="9" t="n">
        <f aca="false">IF(K5218=TRUE(),0.1,0)</f>
        <v>0</v>
      </c>
    </row>
    <row r="5219" customFormat="false" ht="15" hidden="false" customHeight="true" outlineLevel="0" collapsed="false">
      <c r="A5219" s="1" t="s">
        <v>5472</v>
      </c>
      <c r="B5219" s="1" t="s">
        <v>69</v>
      </c>
      <c r="C5219" s="1" t="s">
        <v>19</v>
      </c>
      <c r="D5219" s="1" t="s">
        <v>102</v>
      </c>
      <c r="E5219" s="1" t="n">
        <v>12.5</v>
      </c>
      <c r="F5219" s="1" t="n">
        <v>4</v>
      </c>
      <c r="G5219" s="1" t="n">
        <v>50</v>
      </c>
      <c r="H5219" s="1" t="s">
        <v>31</v>
      </c>
      <c r="I5219" s="1" t="s">
        <v>44</v>
      </c>
      <c r="J5219" s="4" t="n">
        <v>44580</v>
      </c>
      <c r="L5219" s="6" t="str">
        <f aca="false">IFERROR(INDEX(CategoryCodes!$B$2:$B$9,MATCH(C5219,CategoryCodes!$A$2:$A$9,0)),"")</f>
        <v>H</v>
      </c>
      <c r="M5219" s="7" t="n">
        <f aca="false">IFERROR(VALUE(MID(D5219,FIND("_",D5219)+1,FIND("_",D5219,FIND("_",D5219)+1)-FIND("_",D5219)-1)),"")</f>
        <v>6</v>
      </c>
      <c r="N5219" s="7" t="str">
        <f aca="false">IF(OR(C5219="",M5219=""),"",C5219&amp;" Item "&amp;M5219)</f>
        <v>Patisserie Item 6</v>
      </c>
      <c r="O5219" s="7" t="n">
        <v>232</v>
      </c>
      <c r="P5219" s="8" t="n">
        <f aca="false">G5219*Q5219</f>
        <v>0</v>
      </c>
      <c r="Q5219" s="9" t="n">
        <f aca="false">IF(K5219=TRUE(),0.1,0)</f>
        <v>0</v>
      </c>
    </row>
    <row r="5220" customFormat="false" ht="15" hidden="false" customHeight="true" outlineLevel="0" collapsed="false">
      <c r="A5220" s="1" t="s">
        <v>5473</v>
      </c>
      <c r="B5220" s="1" t="s">
        <v>104</v>
      </c>
      <c r="C5220" s="1" t="s">
        <v>38</v>
      </c>
      <c r="D5220" s="1" t="s">
        <v>134</v>
      </c>
      <c r="E5220" s="1" t="n">
        <v>21.5</v>
      </c>
      <c r="F5220" s="1" t="n">
        <v>6</v>
      </c>
      <c r="G5220" s="1" t="n">
        <v>129</v>
      </c>
      <c r="H5220" s="1" t="s">
        <v>54</v>
      </c>
      <c r="I5220" s="1" t="s">
        <v>44</v>
      </c>
      <c r="J5220" s="4" t="n">
        <v>45036</v>
      </c>
      <c r="K5220" s="5" t="b">
        <f aca="false">TRUE()</f>
        <v>1</v>
      </c>
      <c r="L5220" s="6" t="str">
        <f aca="false">IFERROR(INDEX(CategoryCodes!$B$2:$B$9,MATCH(C5220,CategoryCodes!$A$2:$A$9,0)),"")</f>
        <v>E</v>
      </c>
      <c r="M5220" s="7" t="n">
        <f aca="false">IFERROR(VALUE(MID(D5220,FIND("_",D5220)+1,FIND("_",D5220,FIND("_",D5220)+1)-FIND("_",D5220)-1)),"")</f>
        <v>12</v>
      </c>
      <c r="N5220" s="7" t="str">
        <f aca="false">IF(OR(C5220="",M5220=""),"",C5220&amp;" Item "&amp;M5220)</f>
        <v>Food Item 12</v>
      </c>
      <c r="O5220" s="7" t="n">
        <v>313</v>
      </c>
      <c r="P5220" s="8" t="n">
        <f aca="false">G5220*Q5220</f>
        <v>12.9</v>
      </c>
      <c r="Q5220" s="9" t="n">
        <f aca="false">IF(K5220=TRUE(),0.1,0)</f>
        <v>0.1</v>
      </c>
    </row>
    <row r="5221" customFormat="false" ht="15" hidden="false" customHeight="true" outlineLevel="0" collapsed="false">
      <c r="A5221" s="1" t="s">
        <v>5474</v>
      </c>
      <c r="B5221" s="1" t="s">
        <v>104</v>
      </c>
      <c r="C5221" s="1" t="s">
        <v>136</v>
      </c>
      <c r="D5221" s="1" t="s">
        <v>367</v>
      </c>
      <c r="E5221" s="1" t="n">
        <v>32</v>
      </c>
      <c r="F5221" s="1" t="n">
        <v>3</v>
      </c>
      <c r="G5221" s="1" t="n">
        <v>96</v>
      </c>
      <c r="H5221" s="1" t="s">
        <v>54</v>
      </c>
      <c r="I5221" s="1" t="s">
        <v>22</v>
      </c>
      <c r="J5221" s="4" t="n">
        <v>45500</v>
      </c>
      <c r="K5221" s="5" t="b">
        <f aca="false">FALSE()</f>
        <v>0</v>
      </c>
      <c r="L5221" s="6" t="str">
        <f aca="false">IFERROR(INDEX(CategoryCodes!$B$2:$B$9,MATCH(C5221,CategoryCodes!$A$2:$A$9,0)),"")</f>
        <v>C</v>
      </c>
      <c r="M5221" s="7" t="n">
        <f aca="false">IFERROR(VALUE(MID(D5221,FIND("_",D5221)+1,FIND("_",D5221,FIND("_",D5221)+1)-FIND("_",D5221)-1)),"")</f>
        <v>19</v>
      </c>
      <c r="N5221" s="7" t="str">
        <f aca="false">IF(OR(C5221="",M5221=""),"",C5221&amp;" Item "&amp;M5221)</f>
        <v>Computers and electric accessories Item 19</v>
      </c>
      <c r="O5221" s="7" t="n">
        <v>311</v>
      </c>
      <c r="P5221" s="8" t="n">
        <f aca="false">G5221*Q5221</f>
        <v>0</v>
      </c>
      <c r="Q5221" s="9" t="n">
        <f aca="false">IF(K5221=TRUE(),0.1,0)</f>
        <v>0</v>
      </c>
    </row>
    <row r="5222" customFormat="false" ht="15" hidden="false" customHeight="true" outlineLevel="0" collapsed="false">
      <c r="A5222" s="1" t="s">
        <v>5475</v>
      </c>
      <c r="B5222" s="1" t="s">
        <v>75</v>
      </c>
      <c r="C5222" s="1" t="s">
        <v>34</v>
      </c>
      <c r="D5222" s="1" t="s">
        <v>211</v>
      </c>
      <c r="E5222" s="1" t="n">
        <v>24.5</v>
      </c>
      <c r="F5222" s="1" t="n">
        <v>9</v>
      </c>
      <c r="G5222" s="1" t="n">
        <v>220.5</v>
      </c>
      <c r="H5222" s="1" t="s">
        <v>31</v>
      </c>
      <c r="I5222" s="1" t="s">
        <v>22</v>
      </c>
      <c r="J5222" s="4" t="n">
        <v>44612</v>
      </c>
      <c r="K5222" s="5" t="b">
        <f aca="false">FALSE()</f>
        <v>0</v>
      </c>
      <c r="L5222" s="6" t="str">
        <f aca="false">IFERROR(INDEX(CategoryCodes!$B$2:$B$9,MATCH(C5222,CategoryCodes!$A$2:$A$9,0)),"")</f>
        <v>A</v>
      </c>
      <c r="M5222" s="7" t="n">
        <f aca="false">IFERROR(VALUE(MID(D5222,FIND("_",D5222)+1,FIND("_",D5222,FIND("_",D5222)+1)-FIND("_",D5222)-1)),"")</f>
        <v>14</v>
      </c>
      <c r="N5222" s="7" t="str">
        <f aca="false">IF(OR(C5222="",M5222=""),"",C5222&amp;" Item "&amp;M5222)</f>
        <v>Beverages Item 14</v>
      </c>
      <c r="O5222" s="7" t="n">
        <v>28</v>
      </c>
      <c r="P5222" s="8" t="n">
        <f aca="false">G5222*Q5222</f>
        <v>0</v>
      </c>
      <c r="Q5222" s="9" t="n">
        <f aca="false">IF(K5222=TRUE(),0.1,0)</f>
        <v>0</v>
      </c>
    </row>
    <row r="5223" customFormat="false" ht="15" hidden="false" customHeight="true" outlineLevel="0" collapsed="false">
      <c r="A5223" s="1" t="s">
        <v>5476</v>
      </c>
      <c r="B5223" s="1" t="s">
        <v>69</v>
      </c>
      <c r="C5223" s="1" t="s">
        <v>25</v>
      </c>
      <c r="D5223" s="1" t="s">
        <v>1076</v>
      </c>
      <c r="E5223" s="1" t="n">
        <v>14</v>
      </c>
      <c r="F5223" s="1" t="n">
        <v>8</v>
      </c>
      <c r="G5223" s="1" t="n">
        <v>112</v>
      </c>
      <c r="H5223" s="1" t="s">
        <v>31</v>
      </c>
      <c r="I5223" s="1" t="s">
        <v>44</v>
      </c>
      <c r="J5223" s="4" t="n">
        <v>44890</v>
      </c>
      <c r="K5223" s="5" t="b">
        <f aca="false">FALSE()</f>
        <v>0</v>
      </c>
      <c r="L5223" s="6" t="str">
        <f aca="false">IFERROR(INDEX(CategoryCodes!$B$2:$B$9,MATCH(C5223,CategoryCodes!$A$2:$A$9,0)),"")</f>
        <v>G</v>
      </c>
      <c r="M5223" s="7" t="n">
        <f aca="false">IFERROR(VALUE(MID(D5223,FIND("_",D5223)+1,FIND("_",D5223,FIND("_",D5223)+1)-FIND("_",D5223)-1)),"")</f>
        <v>7</v>
      </c>
      <c r="N5223" s="7" t="str">
        <f aca="false">IF(OR(C5223="",M5223=""),"",C5223&amp;" Item "&amp;M5223)</f>
        <v>Milk Products Item 7</v>
      </c>
      <c r="O5223" s="7" t="n">
        <v>158</v>
      </c>
      <c r="P5223" s="8" t="n">
        <f aca="false">G5223*Q5223</f>
        <v>0</v>
      </c>
      <c r="Q5223" s="9" t="n">
        <f aca="false">IF(K5223=TRUE(),0.1,0)</f>
        <v>0</v>
      </c>
    </row>
    <row r="5224" customFormat="false" ht="15" hidden="false" customHeight="true" outlineLevel="0" collapsed="false">
      <c r="A5224" s="1" t="s">
        <v>5477</v>
      </c>
      <c r="B5224" s="1" t="s">
        <v>61</v>
      </c>
      <c r="C5224" s="1" t="s">
        <v>136</v>
      </c>
      <c r="D5224" s="1" t="s">
        <v>367</v>
      </c>
      <c r="E5224" s="1" t="n">
        <v>32</v>
      </c>
      <c r="F5224" s="1" t="n">
        <v>10</v>
      </c>
      <c r="G5224" s="1" t="n">
        <v>320</v>
      </c>
      <c r="H5224" s="1" t="s">
        <v>54</v>
      </c>
      <c r="I5224" s="1" t="s">
        <v>22</v>
      </c>
      <c r="J5224" s="4" t="n">
        <v>45424</v>
      </c>
      <c r="K5224" s="5" t="b">
        <f aca="false">FALSE()</f>
        <v>0</v>
      </c>
      <c r="L5224" s="6" t="str">
        <f aca="false">IFERROR(INDEX(CategoryCodes!$B$2:$B$9,MATCH(C5224,CategoryCodes!$A$2:$A$9,0)),"")</f>
        <v>C</v>
      </c>
      <c r="M5224" s="7" t="n">
        <f aca="false">IFERROR(VALUE(MID(D5224,FIND("_",D5224)+1,FIND("_",D5224,FIND("_",D5224)+1)-FIND("_",D5224)-1)),"")</f>
        <v>19</v>
      </c>
      <c r="N5224" s="7" t="str">
        <f aca="false">IF(OR(C5224="",M5224=""),"",C5224&amp;" Item "&amp;M5224)</f>
        <v>Computers and electric accessories Item 19</v>
      </c>
      <c r="O5224" s="7" t="n">
        <v>341</v>
      </c>
      <c r="P5224" s="8" t="n">
        <f aca="false">G5224*Q5224</f>
        <v>0</v>
      </c>
      <c r="Q5224" s="9" t="n">
        <f aca="false">IF(K5224=TRUE(),0.1,0)</f>
        <v>0</v>
      </c>
    </row>
    <row r="5225" customFormat="false" ht="15" hidden="false" customHeight="true" outlineLevel="0" collapsed="false">
      <c r="A5225" s="1" t="s">
        <v>5478</v>
      </c>
      <c r="B5225" s="1" t="s">
        <v>174</v>
      </c>
      <c r="C5225" s="1" t="s">
        <v>136</v>
      </c>
      <c r="D5225" s="1" t="s">
        <v>145</v>
      </c>
      <c r="E5225" s="1" t="n">
        <v>11</v>
      </c>
      <c r="F5225" s="1" t="n">
        <v>9</v>
      </c>
      <c r="G5225" s="1" t="n">
        <v>99</v>
      </c>
      <c r="H5225" s="1" t="s">
        <v>31</v>
      </c>
      <c r="I5225" s="1" t="s">
        <v>44</v>
      </c>
      <c r="J5225" s="4" t="n">
        <v>44813</v>
      </c>
      <c r="L5225" s="6" t="str">
        <f aca="false">IFERROR(INDEX(CategoryCodes!$B$2:$B$9,MATCH(C5225,CategoryCodes!$A$2:$A$9,0)),"")</f>
        <v>C</v>
      </c>
      <c r="M5225" s="7" t="n">
        <f aca="false">IFERROR(VALUE(MID(D5225,FIND("_",D5225)+1,FIND("_",D5225,FIND("_",D5225)+1)-FIND("_",D5225)-1)),"")</f>
        <v>5</v>
      </c>
      <c r="N5225" s="7" t="str">
        <f aca="false">IF(OR(C5225="",M5225=""),"",C5225&amp;" Item "&amp;M5225)</f>
        <v>Computers and electric accessories Item 5</v>
      </c>
      <c r="O5225" s="7" t="n">
        <v>379</v>
      </c>
      <c r="P5225" s="8" t="n">
        <f aca="false">G5225*Q5225</f>
        <v>0</v>
      </c>
      <c r="Q5225" s="9" t="n">
        <f aca="false">IF(K5225=TRUE(),0.1,0)</f>
        <v>0</v>
      </c>
    </row>
    <row r="5226" customFormat="false" ht="15" hidden="false" customHeight="true" outlineLevel="0" collapsed="false">
      <c r="A5226" s="1" t="s">
        <v>5479</v>
      </c>
      <c r="B5226" s="1" t="s">
        <v>71</v>
      </c>
      <c r="C5226" s="1" t="s">
        <v>38</v>
      </c>
      <c r="D5226" s="1" t="s">
        <v>488</v>
      </c>
      <c r="E5226" s="1" t="n">
        <v>23</v>
      </c>
      <c r="F5226" s="1" t="n">
        <v>3</v>
      </c>
      <c r="G5226" s="1" t="n">
        <v>69</v>
      </c>
      <c r="H5226" s="1" t="s">
        <v>54</v>
      </c>
      <c r="I5226" s="1" t="s">
        <v>44</v>
      </c>
      <c r="J5226" s="4" t="n">
        <v>44668</v>
      </c>
      <c r="K5226" s="5" t="b">
        <f aca="false">TRUE()</f>
        <v>1</v>
      </c>
      <c r="L5226" s="6" t="str">
        <f aca="false">IFERROR(INDEX(CategoryCodes!$B$2:$B$9,MATCH(C5226,CategoryCodes!$A$2:$A$9,0)),"")</f>
        <v>E</v>
      </c>
      <c r="M5226" s="7" t="n">
        <f aca="false">IFERROR(VALUE(MID(D5226,FIND("_",D5226)+1,FIND("_",D5226,FIND("_",D5226)+1)-FIND("_",D5226)-1)),"")</f>
        <v>13</v>
      </c>
      <c r="N5226" s="7" t="str">
        <f aca="false">IF(OR(C5226="",M5226=""),"",C5226&amp;" Item "&amp;M5226)</f>
        <v>Food Item 13</v>
      </c>
      <c r="O5226" s="7" t="n">
        <v>336</v>
      </c>
      <c r="P5226" s="8" t="n">
        <f aca="false">G5226*Q5226</f>
        <v>6.9</v>
      </c>
      <c r="Q5226" s="9" t="n">
        <f aca="false">IF(K5226=TRUE(),0.1,0)</f>
        <v>0.1</v>
      </c>
    </row>
    <row r="5227" customFormat="false" ht="15" hidden="false" customHeight="true" outlineLevel="0" collapsed="false">
      <c r="A5227" s="1" t="s">
        <v>5480</v>
      </c>
      <c r="B5227" s="1" t="s">
        <v>80</v>
      </c>
      <c r="C5227" s="1" t="s">
        <v>29</v>
      </c>
      <c r="D5227" s="1" t="s">
        <v>91</v>
      </c>
      <c r="E5227" s="1" t="n">
        <v>33.5</v>
      </c>
      <c r="F5227" s="1" t="n">
        <v>2</v>
      </c>
      <c r="G5227" s="1" t="n">
        <v>67</v>
      </c>
      <c r="H5227" s="1" t="s">
        <v>31</v>
      </c>
      <c r="I5227" s="1" t="s">
        <v>44</v>
      </c>
      <c r="J5227" s="4" t="n">
        <v>45362</v>
      </c>
      <c r="L5227" s="6" t="str">
        <f aca="false">IFERROR(INDEX(CategoryCodes!$B$2:$B$9,MATCH(C5227,CategoryCodes!$A$2:$A$9,0)),"")</f>
        <v>B</v>
      </c>
      <c r="M5227" s="7" t="n">
        <f aca="false">IFERROR(VALUE(MID(D5227,FIND("_",D5227)+1,FIND("_",D5227,FIND("_",D5227)+1)-FIND("_",D5227)-1)),"")</f>
        <v>20</v>
      </c>
      <c r="N5227" s="7" t="str">
        <f aca="false">IF(OR(C5227="",M5227=""),"",C5227&amp;" Item "&amp;M5227)</f>
        <v>Butchers Item 20</v>
      </c>
      <c r="O5227" s="7" t="n">
        <v>379</v>
      </c>
      <c r="P5227" s="8" t="n">
        <f aca="false">G5227*Q5227</f>
        <v>0</v>
      </c>
      <c r="Q5227" s="9" t="n">
        <f aca="false">IF(K5227=TRUE(),0.1,0)</f>
        <v>0</v>
      </c>
    </row>
    <row r="5228" customFormat="false" ht="15" hidden="false" customHeight="true" outlineLevel="0" collapsed="false">
      <c r="A5228" s="1" t="s">
        <v>5481</v>
      </c>
      <c r="B5228" s="1" t="s">
        <v>75</v>
      </c>
      <c r="C5228" s="1" t="s">
        <v>29</v>
      </c>
      <c r="E5228" s="1" t="n">
        <v>38</v>
      </c>
      <c r="H5228" s="1" t="s">
        <v>31</v>
      </c>
      <c r="I5228" s="1" t="s">
        <v>22</v>
      </c>
      <c r="J5228" s="4" t="n">
        <v>45257</v>
      </c>
      <c r="L5228" s="6" t="str">
        <f aca="false">IFERROR(INDEX(CategoryCodes!$B$2:$B$9,MATCH(C5228,CategoryCodes!$A$2:$A$9,0)),"")</f>
        <v>B</v>
      </c>
      <c r="M5228" s="7" t="str">
        <f aca="false">IFERROR(VALUE(MID(D5228,FIND("_",D5228)+1,FIND("_",D5228,FIND("_",D5228)+1)-FIND("_",D5228)-1)),"")</f>
        <v/>
      </c>
      <c r="N5228" s="7" t="str">
        <f aca="false">IF(OR(C5228="",M5228=""),"",C5228&amp;" Item "&amp;M5228)</f>
        <v/>
      </c>
      <c r="O5228" s="7" t="n">
        <v>89</v>
      </c>
      <c r="P5228" s="8" t="n">
        <f aca="false">G5228*Q5228</f>
        <v>0</v>
      </c>
      <c r="Q5228" s="9" t="n">
        <f aca="false">IF(K5228=TRUE(),0.1,0)</f>
        <v>0</v>
      </c>
    </row>
    <row r="5229" customFormat="false" ht="15" hidden="false" customHeight="true" outlineLevel="0" collapsed="false">
      <c r="A5229" s="1" t="s">
        <v>5482</v>
      </c>
      <c r="B5229" s="1" t="s">
        <v>122</v>
      </c>
      <c r="C5229" s="1" t="s">
        <v>38</v>
      </c>
      <c r="E5229" s="1" t="n">
        <v>18.5</v>
      </c>
      <c r="H5229" s="1" t="s">
        <v>54</v>
      </c>
      <c r="I5229" s="1" t="s">
        <v>44</v>
      </c>
      <c r="J5229" s="4" t="n">
        <v>44907</v>
      </c>
      <c r="K5229" s="5" t="b">
        <f aca="false">TRUE()</f>
        <v>1</v>
      </c>
      <c r="L5229" s="6" t="str">
        <f aca="false">IFERROR(INDEX(CategoryCodes!$B$2:$B$9,MATCH(C5229,CategoryCodes!$A$2:$A$9,0)),"")</f>
        <v>E</v>
      </c>
      <c r="M5229" s="7" t="str">
        <f aca="false">IFERROR(VALUE(MID(D5229,FIND("_",D5229)+1,FIND("_",D5229,FIND("_",D5229)+1)-FIND("_",D5229)-1)),"")</f>
        <v/>
      </c>
      <c r="N5229" s="7" t="str">
        <f aca="false">IF(OR(C5229="",M5229=""),"",C5229&amp;" Item "&amp;M5229)</f>
        <v/>
      </c>
      <c r="O5229" s="7" t="n">
        <v>61</v>
      </c>
      <c r="P5229" s="8" t="n">
        <f aca="false">G5229*Q5229</f>
        <v>0</v>
      </c>
      <c r="Q5229" s="9" t="n">
        <f aca="false">IF(K5229=TRUE(),0.1,0)</f>
        <v>0.1</v>
      </c>
    </row>
    <row r="5230" customFormat="false" ht="15" hidden="false" customHeight="true" outlineLevel="0" collapsed="false">
      <c r="A5230" s="1" t="s">
        <v>5483</v>
      </c>
      <c r="B5230" s="1" t="s">
        <v>86</v>
      </c>
      <c r="C5230" s="1" t="s">
        <v>19</v>
      </c>
      <c r="D5230" s="1" t="s">
        <v>62</v>
      </c>
      <c r="E5230" s="1" t="n">
        <v>39.5</v>
      </c>
      <c r="F5230" s="1" t="n">
        <v>10</v>
      </c>
      <c r="G5230" s="1" t="n">
        <v>395</v>
      </c>
      <c r="H5230" s="1" t="s">
        <v>21</v>
      </c>
      <c r="I5230" s="1" t="s">
        <v>44</v>
      </c>
      <c r="J5230" s="4" t="n">
        <v>44997</v>
      </c>
      <c r="K5230" s="5" t="b">
        <f aca="false">FALSE()</f>
        <v>0</v>
      </c>
      <c r="L5230" s="6" t="str">
        <f aca="false">IFERROR(INDEX(CategoryCodes!$B$2:$B$9,MATCH(C5230,CategoryCodes!$A$2:$A$9,0)),"")</f>
        <v>H</v>
      </c>
      <c r="M5230" s="7" t="n">
        <f aca="false">IFERROR(VALUE(MID(D5230,FIND("_",D5230)+1,FIND("_",D5230,FIND("_",D5230)+1)-FIND("_",D5230)-1)),"")</f>
        <v>24</v>
      </c>
      <c r="N5230" s="7" t="str">
        <f aca="false">IF(OR(C5230="",M5230=""),"",C5230&amp;" Item "&amp;M5230)</f>
        <v>Patisserie Item 24</v>
      </c>
      <c r="O5230" s="7" t="n">
        <v>6</v>
      </c>
      <c r="P5230" s="8" t="n">
        <f aca="false">G5230*Q5230</f>
        <v>0</v>
      </c>
      <c r="Q5230" s="9" t="n">
        <f aca="false">IF(K5230=TRUE(),0.1,0)</f>
        <v>0</v>
      </c>
    </row>
    <row r="5231" customFormat="false" ht="15" hidden="false" customHeight="true" outlineLevel="0" collapsed="false">
      <c r="A5231" s="1" t="s">
        <v>5484</v>
      </c>
      <c r="B5231" s="1" t="s">
        <v>18</v>
      </c>
      <c r="C5231" s="1" t="s">
        <v>29</v>
      </c>
      <c r="D5231" s="1" t="s">
        <v>283</v>
      </c>
      <c r="E5231" s="1" t="n">
        <v>30.5</v>
      </c>
      <c r="F5231" s="1" t="n">
        <v>9</v>
      </c>
      <c r="G5231" s="1" t="n">
        <v>274.5</v>
      </c>
      <c r="H5231" s="1" t="s">
        <v>21</v>
      </c>
      <c r="I5231" s="1" t="s">
        <v>44</v>
      </c>
      <c r="J5231" s="4" t="n">
        <v>45510</v>
      </c>
      <c r="K5231" s="5" t="b">
        <f aca="false">FALSE()</f>
        <v>0</v>
      </c>
      <c r="L5231" s="6" t="str">
        <f aca="false">IFERROR(INDEX(CategoryCodes!$B$2:$B$9,MATCH(C5231,CategoryCodes!$A$2:$A$9,0)),"")</f>
        <v>B</v>
      </c>
      <c r="M5231" s="7" t="n">
        <f aca="false">IFERROR(VALUE(MID(D5231,FIND("_",D5231)+1,FIND("_",D5231,FIND("_",D5231)+1)-FIND("_",D5231)-1)),"")</f>
        <v>18</v>
      </c>
      <c r="N5231" s="7" t="str">
        <f aca="false">IF(OR(C5231="",M5231=""),"",C5231&amp;" Item "&amp;M5231)</f>
        <v>Butchers Item 18</v>
      </c>
      <c r="O5231" s="7" t="n">
        <v>362</v>
      </c>
      <c r="P5231" s="8" t="n">
        <f aca="false">G5231*Q5231</f>
        <v>0</v>
      </c>
      <c r="Q5231" s="9" t="n">
        <f aca="false">IF(K5231=TRUE(),0.1,0)</f>
        <v>0</v>
      </c>
    </row>
    <row r="5232" customFormat="false" ht="15" hidden="false" customHeight="true" outlineLevel="0" collapsed="false">
      <c r="A5232" s="1" t="s">
        <v>5485</v>
      </c>
      <c r="B5232" s="1" t="s">
        <v>119</v>
      </c>
      <c r="C5232" s="1" t="s">
        <v>136</v>
      </c>
      <c r="D5232" s="1" t="s">
        <v>281</v>
      </c>
      <c r="E5232" s="1" t="n">
        <v>6.5</v>
      </c>
      <c r="F5232" s="1" t="n">
        <v>8</v>
      </c>
      <c r="G5232" s="1" t="n">
        <v>52</v>
      </c>
      <c r="H5232" s="1" t="s">
        <v>31</v>
      </c>
      <c r="I5232" s="1" t="s">
        <v>44</v>
      </c>
      <c r="J5232" s="4" t="n">
        <v>45448</v>
      </c>
      <c r="L5232" s="6" t="str">
        <f aca="false">IFERROR(INDEX(CategoryCodes!$B$2:$B$9,MATCH(C5232,CategoryCodes!$A$2:$A$9,0)),"")</f>
        <v>C</v>
      </c>
      <c r="M5232" s="7" t="n">
        <f aca="false">IFERROR(VALUE(MID(D5232,FIND("_",D5232)+1,FIND("_",D5232,FIND("_",D5232)+1)-FIND("_",D5232)-1)),"")</f>
        <v>2</v>
      </c>
      <c r="N5232" s="7" t="str">
        <f aca="false">IF(OR(C5232="",M5232=""),"",C5232&amp;" Item "&amp;M5232)</f>
        <v>Computers and electric accessories Item 2</v>
      </c>
      <c r="O5232" s="7" t="n">
        <v>70</v>
      </c>
      <c r="P5232" s="8" t="n">
        <f aca="false">G5232*Q5232</f>
        <v>0</v>
      </c>
      <c r="Q5232" s="9" t="n">
        <f aca="false">IF(K5232=TRUE(),0.1,0)</f>
        <v>0</v>
      </c>
    </row>
    <row r="5233" customFormat="false" ht="15" hidden="false" customHeight="true" outlineLevel="0" collapsed="false">
      <c r="A5233" s="1" t="s">
        <v>5486</v>
      </c>
      <c r="B5233" s="1" t="s">
        <v>42</v>
      </c>
      <c r="C5233" s="1" t="s">
        <v>136</v>
      </c>
      <c r="D5233" s="1" t="s">
        <v>367</v>
      </c>
      <c r="E5233" s="1" t="n">
        <v>32</v>
      </c>
      <c r="F5233" s="1" t="n">
        <v>4</v>
      </c>
      <c r="G5233" s="1" t="n">
        <v>128</v>
      </c>
      <c r="H5233" s="1" t="s">
        <v>21</v>
      </c>
      <c r="I5233" s="1" t="s">
        <v>22</v>
      </c>
      <c r="J5233" s="4" t="n">
        <v>44935</v>
      </c>
      <c r="K5233" s="5" t="b">
        <f aca="false">TRUE()</f>
        <v>1</v>
      </c>
      <c r="L5233" s="6" t="str">
        <f aca="false">IFERROR(INDEX(CategoryCodes!$B$2:$B$9,MATCH(C5233,CategoryCodes!$A$2:$A$9,0)),"")</f>
        <v>C</v>
      </c>
      <c r="M5233" s="7" t="n">
        <f aca="false">IFERROR(VALUE(MID(D5233,FIND("_",D5233)+1,FIND("_",D5233,FIND("_",D5233)+1)-FIND("_",D5233)-1)),"")</f>
        <v>19</v>
      </c>
      <c r="N5233" s="7" t="str">
        <f aca="false">IF(OR(C5233="",M5233=""),"",C5233&amp;" Item "&amp;M5233)</f>
        <v>Computers and electric accessories Item 19</v>
      </c>
      <c r="O5233" s="7" t="n">
        <v>359</v>
      </c>
      <c r="P5233" s="8" t="n">
        <f aca="false">G5233*Q5233</f>
        <v>12.8</v>
      </c>
      <c r="Q5233" s="9" t="n">
        <f aca="false">IF(K5233=TRUE(),0.1,0)</f>
        <v>0.1</v>
      </c>
    </row>
    <row r="5234" customFormat="false" ht="15" hidden="false" customHeight="true" outlineLevel="0" collapsed="false">
      <c r="A5234" s="1" t="s">
        <v>5487</v>
      </c>
      <c r="B5234" s="1" t="s">
        <v>37</v>
      </c>
      <c r="C5234" s="1" t="s">
        <v>72</v>
      </c>
      <c r="D5234" s="1" t="s">
        <v>649</v>
      </c>
      <c r="E5234" s="1" t="n">
        <v>26</v>
      </c>
      <c r="F5234" s="1" t="n">
        <v>2</v>
      </c>
      <c r="G5234" s="1" t="n">
        <v>52</v>
      </c>
      <c r="H5234" s="1" t="s">
        <v>31</v>
      </c>
      <c r="I5234" s="1" t="s">
        <v>44</v>
      </c>
      <c r="J5234" s="4" t="n">
        <v>44673</v>
      </c>
      <c r="L5234" s="6" t="str">
        <f aca="false">IFERROR(INDEX(CategoryCodes!$B$2:$B$9,MATCH(C5234,CategoryCodes!$A$2:$A$9,0)),"")</f>
        <v>D</v>
      </c>
      <c r="M5234" s="7" t="n">
        <f aca="false">IFERROR(VALUE(MID(D5234,FIND("_",D5234)+1,FIND("_",D5234,FIND("_",D5234)+1)-FIND("_",D5234)-1)),"")</f>
        <v>15</v>
      </c>
      <c r="N5234" s="7" t="str">
        <f aca="false">IF(OR(C5234="",M5234=""),"",C5234&amp;" Item "&amp;M5234)</f>
        <v>Electric household essentials Item 15</v>
      </c>
      <c r="O5234" s="7" t="n">
        <v>5</v>
      </c>
      <c r="P5234" s="8" t="n">
        <f aca="false">G5234*Q5234</f>
        <v>0</v>
      </c>
      <c r="Q5234" s="9" t="n">
        <f aca="false">IF(K5234=TRUE(),0.1,0)</f>
        <v>0</v>
      </c>
    </row>
    <row r="5235" customFormat="false" ht="15" hidden="false" customHeight="true" outlineLevel="0" collapsed="false">
      <c r="A5235" s="1" t="s">
        <v>5488</v>
      </c>
      <c r="B5235" s="1" t="s">
        <v>129</v>
      </c>
      <c r="C5235" s="1" t="s">
        <v>38</v>
      </c>
      <c r="D5235" s="1" t="s">
        <v>269</v>
      </c>
      <c r="E5235" s="1" t="n">
        <v>39.5</v>
      </c>
      <c r="F5235" s="1" t="n">
        <v>7</v>
      </c>
      <c r="G5235" s="1" t="n">
        <v>276.5</v>
      </c>
      <c r="H5235" s="1" t="s">
        <v>21</v>
      </c>
      <c r="I5235" s="1" t="s">
        <v>22</v>
      </c>
      <c r="J5235" s="4" t="n">
        <v>44859</v>
      </c>
      <c r="K5235" s="5" t="b">
        <f aca="false">FALSE()</f>
        <v>0</v>
      </c>
      <c r="L5235" s="6" t="str">
        <f aca="false">IFERROR(INDEX(CategoryCodes!$B$2:$B$9,MATCH(C5235,CategoryCodes!$A$2:$A$9,0)),"")</f>
        <v>E</v>
      </c>
      <c r="M5235" s="7" t="n">
        <f aca="false">IFERROR(VALUE(MID(D5235,FIND("_",D5235)+1,FIND("_",D5235,FIND("_",D5235)+1)-FIND("_",D5235)-1)),"")</f>
        <v>24</v>
      </c>
      <c r="N5235" s="7" t="str">
        <f aca="false">IF(OR(C5235="",M5235=""),"",C5235&amp;" Item "&amp;M5235)</f>
        <v>Food Item 24</v>
      </c>
      <c r="O5235" s="7" t="n">
        <v>83</v>
      </c>
      <c r="P5235" s="8" t="n">
        <f aca="false">G5235*Q5235</f>
        <v>0</v>
      </c>
      <c r="Q5235" s="9" t="n">
        <f aca="false">IF(K5235=TRUE(),0.1,0)</f>
        <v>0</v>
      </c>
    </row>
    <row r="5236" customFormat="false" ht="15" hidden="false" customHeight="true" outlineLevel="0" collapsed="false">
      <c r="A5236" s="1" t="s">
        <v>5489</v>
      </c>
      <c r="B5236" s="1" t="s">
        <v>49</v>
      </c>
      <c r="C5236" s="1" t="s">
        <v>19</v>
      </c>
      <c r="D5236" s="1" t="s">
        <v>591</v>
      </c>
      <c r="E5236" s="1" t="n">
        <v>6.5</v>
      </c>
      <c r="F5236" s="1" t="n">
        <v>9</v>
      </c>
      <c r="G5236" s="1" t="n">
        <v>58.5</v>
      </c>
      <c r="H5236" s="1" t="s">
        <v>54</v>
      </c>
      <c r="I5236" s="1" t="s">
        <v>44</v>
      </c>
      <c r="J5236" s="4" t="n">
        <v>44784</v>
      </c>
      <c r="K5236" s="5" t="b">
        <f aca="false">FALSE()</f>
        <v>0</v>
      </c>
      <c r="L5236" s="6" t="str">
        <f aca="false">IFERROR(INDEX(CategoryCodes!$B$2:$B$9,MATCH(C5236,CategoryCodes!$A$2:$A$9,0)),"")</f>
        <v>H</v>
      </c>
      <c r="M5236" s="7" t="n">
        <f aca="false">IFERROR(VALUE(MID(D5236,FIND("_",D5236)+1,FIND("_",D5236,FIND("_",D5236)+1)-FIND("_",D5236)-1)),"")</f>
        <v>2</v>
      </c>
      <c r="N5236" s="7" t="str">
        <f aca="false">IF(OR(C5236="",M5236=""),"",C5236&amp;" Item "&amp;M5236)</f>
        <v>Patisserie Item 2</v>
      </c>
      <c r="O5236" s="7" t="n">
        <v>254</v>
      </c>
      <c r="P5236" s="8" t="n">
        <f aca="false">G5236*Q5236</f>
        <v>0</v>
      </c>
      <c r="Q5236" s="9" t="n">
        <f aca="false">IF(K5236=TRUE(),0.1,0)</f>
        <v>0</v>
      </c>
    </row>
    <row r="5237" customFormat="false" ht="15" hidden="false" customHeight="true" outlineLevel="0" collapsed="false">
      <c r="A5237" s="1" t="s">
        <v>5490</v>
      </c>
      <c r="B5237" s="1" t="s">
        <v>90</v>
      </c>
      <c r="C5237" s="1" t="s">
        <v>72</v>
      </c>
      <c r="D5237" s="1" t="s">
        <v>221</v>
      </c>
      <c r="E5237" s="1" t="n">
        <v>12.5</v>
      </c>
      <c r="F5237" s="1" t="n">
        <v>7</v>
      </c>
      <c r="G5237" s="1" t="n">
        <v>87.5</v>
      </c>
      <c r="H5237" s="1" t="s">
        <v>31</v>
      </c>
      <c r="I5237" s="1" t="s">
        <v>22</v>
      </c>
      <c r="J5237" s="4" t="n">
        <v>44878</v>
      </c>
      <c r="K5237" s="5" t="b">
        <f aca="false">FALSE()</f>
        <v>0</v>
      </c>
      <c r="L5237" s="6" t="str">
        <f aca="false">IFERROR(INDEX(CategoryCodes!$B$2:$B$9,MATCH(C5237,CategoryCodes!$A$2:$A$9,0)),"")</f>
        <v>D</v>
      </c>
      <c r="M5237" s="7" t="n">
        <f aca="false">IFERROR(VALUE(MID(D5237,FIND("_",D5237)+1,FIND("_",D5237,FIND("_",D5237)+1)-FIND("_",D5237)-1)),"")</f>
        <v>6</v>
      </c>
      <c r="N5237" s="7" t="str">
        <f aca="false">IF(OR(C5237="",M5237=""),"",C5237&amp;" Item "&amp;M5237)</f>
        <v>Electric household essentials Item 6</v>
      </c>
      <c r="O5237" s="7" t="n">
        <v>487</v>
      </c>
      <c r="P5237" s="8" t="n">
        <f aca="false">G5237*Q5237</f>
        <v>0</v>
      </c>
      <c r="Q5237" s="9" t="n">
        <f aca="false">IF(K5237=TRUE(),0.1,0)</f>
        <v>0</v>
      </c>
    </row>
    <row r="5238" customFormat="false" ht="15" hidden="false" customHeight="true" outlineLevel="0" collapsed="false">
      <c r="A5238" s="1" t="s">
        <v>5491</v>
      </c>
      <c r="B5238" s="1" t="s">
        <v>95</v>
      </c>
      <c r="C5238" s="1" t="s">
        <v>38</v>
      </c>
      <c r="D5238" s="1" t="s">
        <v>176</v>
      </c>
      <c r="E5238" s="1" t="n">
        <v>30.5</v>
      </c>
      <c r="F5238" s="1" t="n">
        <v>3</v>
      </c>
      <c r="G5238" s="1" t="n">
        <v>91.5</v>
      </c>
      <c r="H5238" s="1" t="s">
        <v>21</v>
      </c>
      <c r="I5238" s="1" t="s">
        <v>44</v>
      </c>
      <c r="J5238" s="4" t="n">
        <v>44764</v>
      </c>
      <c r="L5238" s="6" t="str">
        <f aca="false">IFERROR(INDEX(CategoryCodes!$B$2:$B$9,MATCH(C5238,CategoryCodes!$A$2:$A$9,0)),"")</f>
        <v>E</v>
      </c>
      <c r="M5238" s="7" t="n">
        <f aca="false">IFERROR(VALUE(MID(D5238,FIND("_",D5238)+1,FIND("_",D5238,FIND("_",D5238)+1)-FIND("_",D5238)-1)),"")</f>
        <v>18</v>
      </c>
      <c r="N5238" s="7" t="str">
        <f aca="false">IF(OR(C5238="",M5238=""),"",C5238&amp;" Item "&amp;M5238)</f>
        <v>Food Item 18</v>
      </c>
      <c r="O5238" s="7" t="n">
        <v>177</v>
      </c>
      <c r="P5238" s="8" t="n">
        <f aca="false">G5238*Q5238</f>
        <v>0</v>
      </c>
      <c r="Q5238" s="9" t="n">
        <f aca="false">IF(K5238=TRUE(),0.1,0)</f>
        <v>0</v>
      </c>
    </row>
    <row r="5239" customFormat="false" ht="15" hidden="false" customHeight="true" outlineLevel="0" collapsed="false">
      <c r="A5239" s="1" t="s">
        <v>5492</v>
      </c>
      <c r="B5239" s="1" t="s">
        <v>104</v>
      </c>
      <c r="C5239" s="1" t="s">
        <v>38</v>
      </c>
      <c r="D5239" s="1" t="s">
        <v>201</v>
      </c>
      <c r="E5239" s="1" t="n">
        <v>14</v>
      </c>
      <c r="F5239" s="1" t="n">
        <v>3</v>
      </c>
      <c r="G5239" s="1" t="n">
        <v>42</v>
      </c>
      <c r="H5239" s="1" t="s">
        <v>54</v>
      </c>
      <c r="I5239" s="1" t="s">
        <v>22</v>
      </c>
      <c r="J5239" s="4" t="n">
        <v>44948</v>
      </c>
      <c r="K5239" s="5" t="b">
        <f aca="false">FALSE()</f>
        <v>0</v>
      </c>
      <c r="L5239" s="6" t="str">
        <f aca="false">IFERROR(INDEX(CategoryCodes!$B$2:$B$9,MATCH(C5239,CategoryCodes!$A$2:$A$9,0)),"")</f>
        <v>E</v>
      </c>
      <c r="M5239" s="7" t="n">
        <f aca="false">IFERROR(VALUE(MID(D5239,FIND("_",D5239)+1,FIND("_",D5239,FIND("_",D5239)+1)-FIND("_",D5239)-1)),"")</f>
        <v>7</v>
      </c>
      <c r="N5239" s="7" t="str">
        <f aca="false">IF(OR(C5239="",M5239=""),"",C5239&amp;" Item "&amp;M5239)</f>
        <v>Food Item 7</v>
      </c>
      <c r="O5239" s="7" t="n">
        <v>267</v>
      </c>
      <c r="P5239" s="8" t="n">
        <f aca="false">G5239*Q5239</f>
        <v>0</v>
      </c>
      <c r="Q5239" s="9" t="n">
        <f aca="false">IF(K5239=TRUE(),0.1,0)</f>
        <v>0</v>
      </c>
    </row>
    <row r="5240" customFormat="false" ht="15" hidden="false" customHeight="true" outlineLevel="0" collapsed="false">
      <c r="A5240" s="1" t="s">
        <v>5493</v>
      </c>
      <c r="B5240" s="1" t="s">
        <v>129</v>
      </c>
      <c r="C5240" s="1" t="s">
        <v>47</v>
      </c>
      <c r="F5240" s="1" t="n">
        <v>3</v>
      </c>
      <c r="G5240" s="1" t="n">
        <v>105</v>
      </c>
      <c r="H5240" s="1" t="s">
        <v>54</v>
      </c>
      <c r="I5240" s="1" t="s">
        <v>44</v>
      </c>
      <c r="J5240" s="4" t="n">
        <v>45082</v>
      </c>
      <c r="K5240" s="5" t="b">
        <f aca="false">FALSE()</f>
        <v>0</v>
      </c>
      <c r="L5240" s="6" t="str">
        <f aca="false">IFERROR(INDEX(CategoryCodes!$B$2:$B$9,MATCH(C5240,CategoryCodes!$A$2:$A$9,0)),"")</f>
        <v>F</v>
      </c>
      <c r="M5240" s="7" t="str">
        <f aca="false">IFERROR(VALUE(MID(D5240,FIND("_",D5240)+1,FIND("_",D5240,FIND("_",D5240)+1)-FIND("_",D5240)-1)),"")</f>
        <v/>
      </c>
      <c r="N5240" s="7" t="str">
        <f aca="false">IF(OR(C5240="",M5240=""),"",C5240&amp;" Item "&amp;M5240)</f>
        <v/>
      </c>
      <c r="O5240" s="7" t="n">
        <v>264</v>
      </c>
      <c r="P5240" s="8" t="n">
        <f aca="false">G5240*Q5240</f>
        <v>0</v>
      </c>
      <c r="Q5240" s="9" t="n">
        <f aca="false">IF(K5240=TRUE(),0.1,0)</f>
        <v>0</v>
      </c>
    </row>
    <row r="5241" customFormat="false" ht="15" hidden="false" customHeight="true" outlineLevel="0" collapsed="false">
      <c r="A5241" s="1" t="s">
        <v>5494</v>
      </c>
      <c r="B5241" s="1" t="s">
        <v>80</v>
      </c>
      <c r="C5241" s="1" t="s">
        <v>34</v>
      </c>
      <c r="D5241" s="1" t="s">
        <v>35</v>
      </c>
      <c r="E5241" s="1" t="n">
        <v>27.5</v>
      </c>
      <c r="F5241" s="1" t="n">
        <v>5</v>
      </c>
      <c r="G5241" s="1" t="n">
        <v>137.5</v>
      </c>
      <c r="H5241" s="1" t="s">
        <v>21</v>
      </c>
      <c r="I5241" s="1" t="s">
        <v>44</v>
      </c>
      <c r="J5241" s="4" t="n">
        <v>44936</v>
      </c>
      <c r="K5241" s="5" t="b">
        <f aca="false">FALSE()</f>
        <v>0</v>
      </c>
      <c r="L5241" s="6" t="str">
        <f aca="false">IFERROR(INDEX(CategoryCodes!$B$2:$B$9,MATCH(C5241,CategoryCodes!$A$2:$A$9,0)),"")</f>
        <v>A</v>
      </c>
      <c r="M5241" s="7" t="n">
        <f aca="false">IFERROR(VALUE(MID(D5241,FIND("_",D5241)+1,FIND("_",D5241,FIND("_",D5241)+1)-FIND("_",D5241)-1)),"")</f>
        <v>16</v>
      </c>
      <c r="N5241" s="7" t="str">
        <f aca="false">IF(OR(C5241="",M5241=""),"",C5241&amp;" Item "&amp;M5241)</f>
        <v>Beverages Item 16</v>
      </c>
      <c r="O5241" s="7" t="n">
        <v>400</v>
      </c>
      <c r="P5241" s="8" t="n">
        <f aca="false">G5241*Q5241</f>
        <v>0</v>
      </c>
      <c r="Q5241" s="9" t="n">
        <f aca="false">IF(K5241=TRUE(),0.1,0)</f>
        <v>0</v>
      </c>
    </row>
    <row r="5242" customFormat="false" ht="15" hidden="false" customHeight="true" outlineLevel="0" collapsed="false">
      <c r="A5242" s="1" t="s">
        <v>5495</v>
      </c>
      <c r="B5242" s="1" t="s">
        <v>71</v>
      </c>
      <c r="C5242" s="1" t="s">
        <v>25</v>
      </c>
      <c r="D5242" s="1" t="s">
        <v>668</v>
      </c>
      <c r="E5242" s="1" t="n">
        <v>30.5</v>
      </c>
      <c r="F5242" s="1" t="n">
        <v>7</v>
      </c>
      <c r="G5242" s="1" t="n">
        <v>213.5</v>
      </c>
      <c r="H5242" s="1" t="s">
        <v>21</v>
      </c>
      <c r="I5242" s="1" t="s">
        <v>22</v>
      </c>
      <c r="J5242" s="4" t="n">
        <v>44703</v>
      </c>
      <c r="K5242" s="5" t="b">
        <f aca="false">TRUE()</f>
        <v>1</v>
      </c>
      <c r="L5242" s="6" t="str">
        <f aca="false">IFERROR(INDEX(CategoryCodes!$B$2:$B$9,MATCH(C5242,CategoryCodes!$A$2:$A$9,0)),"")</f>
        <v>G</v>
      </c>
      <c r="M5242" s="7" t="n">
        <f aca="false">IFERROR(VALUE(MID(D5242,FIND("_",D5242)+1,FIND("_",D5242,FIND("_",D5242)+1)-FIND("_",D5242)-1)),"")</f>
        <v>18</v>
      </c>
      <c r="N5242" s="7" t="str">
        <f aca="false">IF(OR(C5242="",M5242=""),"",C5242&amp;" Item "&amp;M5242)</f>
        <v>Milk Products Item 18</v>
      </c>
      <c r="O5242" s="7" t="n">
        <v>421</v>
      </c>
      <c r="P5242" s="8" t="n">
        <f aca="false">G5242*Q5242</f>
        <v>21.35</v>
      </c>
      <c r="Q5242" s="9" t="n">
        <f aca="false">IF(K5242=TRUE(),0.1,0)</f>
        <v>0.1</v>
      </c>
    </row>
    <row r="5243" customFormat="false" ht="15" hidden="false" customHeight="true" outlineLevel="0" collapsed="false">
      <c r="A5243" s="1" t="s">
        <v>5496</v>
      </c>
      <c r="B5243" s="1" t="s">
        <v>61</v>
      </c>
      <c r="C5243" s="1" t="s">
        <v>25</v>
      </c>
      <c r="D5243" s="1" t="s">
        <v>350</v>
      </c>
      <c r="E5243" s="1" t="n">
        <v>26</v>
      </c>
      <c r="F5243" s="1" t="n">
        <v>1</v>
      </c>
      <c r="G5243" s="1" t="n">
        <v>26</v>
      </c>
      <c r="H5243" s="1" t="s">
        <v>31</v>
      </c>
      <c r="I5243" s="1" t="s">
        <v>22</v>
      </c>
      <c r="J5243" s="4" t="n">
        <v>44798</v>
      </c>
      <c r="L5243" s="6" t="str">
        <f aca="false">IFERROR(INDEX(CategoryCodes!$B$2:$B$9,MATCH(C5243,CategoryCodes!$A$2:$A$9,0)),"")</f>
        <v>G</v>
      </c>
      <c r="M5243" s="7" t="n">
        <f aca="false">IFERROR(VALUE(MID(D5243,FIND("_",D5243)+1,FIND("_",D5243,FIND("_",D5243)+1)-FIND("_",D5243)-1)),"")</f>
        <v>15</v>
      </c>
      <c r="N5243" s="7" t="str">
        <f aca="false">IF(OR(C5243="",M5243=""),"",C5243&amp;" Item "&amp;M5243)</f>
        <v>Milk Products Item 15</v>
      </c>
      <c r="O5243" s="7" t="n">
        <v>369</v>
      </c>
      <c r="P5243" s="8" t="n">
        <f aca="false">G5243*Q5243</f>
        <v>0</v>
      </c>
      <c r="Q5243" s="9" t="n">
        <f aca="false">IF(K5243=TRUE(),0.1,0)</f>
        <v>0</v>
      </c>
    </row>
    <row r="5244" customFormat="false" ht="15" hidden="false" customHeight="true" outlineLevel="0" collapsed="false">
      <c r="A5244" s="1" t="s">
        <v>5497</v>
      </c>
      <c r="B5244" s="1" t="s">
        <v>80</v>
      </c>
      <c r="C5244" s="1" t="s">
        <v>47</v>
      </c>
      <c r="D5244" s="1" t="s">
        <v>600</v>
      </c>
      <c r="E5244" s="1" t="n">
        <v>33.5</v>
      </c>
      <c r="F5244" s="1" t="n">
        <v>8</v>
      </c>
      <c r="G5244" s="1" t="n">
        <v>268</v>
      </c>
      <c r="H5244" s="1" t="s">
        <v>54</v>
      </c>
      <c r="I5244" s="1" t="s">
        <v>44</v>
      </c>
      <c r="J5244" s="4" t="n">
        <v>44705</v>
      </c>
      <c r="K5244" s="5" t="b">
        <f aca="false">TRUE()</f>
        <v>1</v>
      </c>
      <c r="L5244" s="6" t="str">
        <f aca="false">IFERROR(INDEX(CategoryCodes!$B$2:$B$9,MATCH(C5244,CategoryCodes!$A$2:$A$9,0)),"")</f>
        <v>F</v>
      </c>
      <c r="M5244" s="7" t="n">
        <f aca="false">IFERROR(VALUE(MID(D5244,FIND("_",D5244)+1,FIND("_",D5244,FIND("_",D5244)+1)-FIND("_",D5244)-1)),"")</f>
        <v>20</v>
      </c>
      <c r="N5244" s="7" t="str">
        <f aca="false">IF(OR(C5244="",M5244=""),"",C5244&amp;" Item "&amp;M5244)</f>
        <v>Furniture Item 20</v>
      </c>
      <c r="O5244" s="7" t="n">
        <v>132</v>
      </c>
      <c r="P5244" s="8" t="n">
        <f aca="false">G5244*Q5244</f>
        <v>26.8</v>
      </c>
      <c r="Q5244" s="9" t="n">
        <f aca="false">IF(K5244=TRUE(),0.1,0)</f>
        <v>0.1</v>
      </c>
    </row>
    <row r="5245" customFormat="false" ht="15" hidden="false" customHeight="true" outlineLevel="0" collapsed="false">
      <c r="A5245" s="1" t="s">
        <v>5498</v>
      </c>
      <c r="B5245" s="1" t="s">
        <v>49</v>
      </c>
      <c r="C5245" s="1" t="s">
        <v>38</v>
      </c>
      <c r="D5245" s="1" t="s">
        <v>176</v>
      </c>
      <c r="E5245" s="1" t="n">
        <v>30.5</v>
      </c>
      <c r="F5245" s="1" t="n">
        <v>5</v>
      </c>
      <c r="G5245" s="1" t="n">
        <v>152.5</v>
      </c>
      <c r="H5245" s="1" t="s">
        <v>31</v>
      </c>
      <c r="I5245" s="1" t="s">
        <v>44</v>
      </c>
      <c r="J5245" s="4" t="n">
        <v>44692</v>
      </c>
      <c r="L5245" s="6" t="str">
        <f aca="false">IFERROR(INDEX(CategoryCodes!$B$2:$B$9,MATCH(C5245,CategoryCodes!$A$2:$A$9,0)),"")</f>
        <v>E</v>
      </c>
      <c r="M5245" s="7" t="n">
        <f aca="false">IFERROR(VALUE(MID(D5245,FIND("_",D5245)+1,FIND("_",D5245,FIND("_",D5245)+1)-FIND("_",D5245)-1)),"")</f>
        <v>18</v>
      </c>
      <c r="N5245" s="7" t="str">
        <f aca="false">IF(OR(C5245="",M5245=""),"",C5245&amp;" Item "&amp;M5245)</f>
        <v>Food Item 18</v>
      </c>
      <c r="O5245" s="7" t="n">
        <v>85</v>
      </c>
      <c r="P5245" s="8" t="n">
        <f aca="false">G5245*Q5245</f>
        <v>0</v>
      </c>
      <c r="Q5245" s="9" t="n">
        <f aca="false">IF(K5245=TRUE(),0.1,0)</f>
        <v>0</v>
      </c>
    </row>
    <row r="5246" customFormat="false" ht="15" hidden="false" customHeight="true" outlineLevel="0" collapsed="false">
      <c r="A5246" s="1" t="s">
        <v>5499</v>
      </c>
      <c r="B5246" s="1" t="s">
        <v>46</v>
      </c>
      <c r="C5246" s="1" t="s">
        <v>136</v>
      </c>
      <c r="E5246" s="1" t="n">
        <v>17</v>
      </c>
      <c r="H5246" s="1" t="s">
        <v>21</v>
      </c>
      <c r="I5246" s="1" t="s">
        <v>22</v>
      </c>
      <c r="J5246" s="4" t="n">
        <v>44855</v>
      </c>
      <c r="K5246" s="5" t="b">
        <f aca="false">FALSE()</f>
        <v>0</v>
      </c>
      <c r="L5246" s="6" t="str">
        <f aca="false">IFERROR(INDEX(CategoryCodes!$B$2:$B$9,MATCH(C5246,CategoryCodes!$A$2:$A$9,0)),"")</f>
        <v>C</v>
      </c>
      <c r="M5246" s="7" t="str">
        <f aca="false">IFERROR(VALUE(MID(D5246,FIND("_",D5246)+1,FIND("_",D5246,FIND("_",D5246)+1)-FIND("_",D5246)-1)),"")</f>
        <v/>
      </c>
      <c r="N5246" s="7" t="str">
        <f aca="false">IF(OR(C5246="",M5246=""),"",C5246&amp;" Item "&amp;M5246)</f>
        <v/>
      </c>
      <c r="O5246" s="7" t="n">
        <v>190</v>
      </c>
      <c r="P5246" s="8" t="n">
        <f aca="false">G5246*Q5246</f>
        <v>0</v>
      </c>
      <c r="Q5246" s="9" t="n">
        <f aca="false">IF(K5246=TRUE(),0.1,0)</f>
        <v>0</v>
      </c>
    </row>
    <row r="5247" customFormat="false" ht="15" hidden="false" customHeight="true" outlineLevel="0" collapsed="false">
      <c r="A5247" s="1" t="s">
        <v>5500</v>
      </c>
      <c r="B5247" s="1" t="s">
        <v>75</v>
      </c>
      <c r="C5247" s="1" t="s">
        <v>38</v>
      </c>
      <c r="D5247" s="1" t="s">
        <v>132</v>
      </c>
      <c r="E5247" s="1" t="n">
        <v>8</v>
      </c>
      <c r="F5247" s="1" t="n">
        <v>6</v>
      </c>
      <c r="G5247" s="1" t="n">
        <v>48</v>
      </c>
      <c r="H5247" s="1" t="s">
        <v>21</v>
      </c>
      <c r="I5247" s="1" t="s">
        <v>22</v>
      </c>
      <c r="J5247" s="4" t="n">
        <v>45399</v>
      </c>
      <c r="K5247" s="5" t="b">
        <f aca="false">FALSE()</f>
        <v>0</v>
      </c>
      <c r="L5247" s="6" t="str">
        <f aca="false">IFERROR(INDEX(CategoryCodes!$B$2:$B$9,MATCH(C5247,CategoryCodes!$A$2:$A$9,0)),"")</f>
        <v>E</v>
      </c>
      <c r="M5247" s="7" t="n">
        <f aca="false">IFERROR(VALUE(MID(D5247,FIND("_",D5247)+1,FIND("_",D5247,FIND("_",D5247)+1)-FIND("_",D5247)-1)),"")</f>
        <v>3</v>
      </c>
      <c r="N5247" s="7" t="str">
        <f aca="false">IF(OR(C5247="",M5247=""),"",C5247&amp;" Item "&amp;M5247)</f>
        <v>Food Item 3</v>
      </c>
      <c r="O5247" s="7" t="n">
        <v>64</v>
      </c>
      <c r="P5247" s="8" t="n">
        <f aca="false">G5247*Q5247</f>
        <v>0</v>
      </c>
      <c r="Q5247" s="9" t="n">
        <f aca="false">IF(K5247=TRUE(),0.1,0)</f>
        <v>0</v>
      </c>
    </row>
    <row r="5248" customFormat="false" ht="15" hidden="false" customHeight="true" outlineLevel="0" collapsed="false">
      <c r="A5248" s="1" t="s">
        <v>5501</v>
      </c>
      <c r="B5248" s="1" t="s">
        <v>129</v>
      </c>
      <c r="C5248" s="1" t="s">
        <v>38</v>
      </c>
      <c r="D5248" s="1" t="s">
        <v>371</v>
      </c>
      <c r="E5248" s="1" t="n">
        <v>41</v>
      </c>
      <c r="F5248" s="1" t="n">
        <v>8</v>
      </c>
      <c r="G5248" s="1" t="n">
        <v>328</v>
      </c>
      <c r="H5248" s="1" t="s">
        <v>31</v>
      </c>
      <c r="I5248" s="1" t="s">
        <v>44</v>
      </c>
      <c r="J5248" s="4" t="n">
        <v>44806</v>
      </c>
      <c r="L5248" s="6" t="str">
        <f aca="false">IFERROR(INDEX(CategoryCodes!$B$2:$B$9,MATCH(C5248,CategoryCodes!$A$2:$A$9,0)),"")</f>
        <v>E</v>
      </c>
      <c r="M5248" s="7" t="n">
        <f aca="false">IFERROR(VALUE(MID(D5248,FIND("_",D5248)+1,FIND("_",D5248,FIND("_",D5248)+1)-FIND("_",D5248)-1)),"")</f>
        <v>25</v>
      </c>
      <c r="N5248" s="7" t="str">
        <f aca="false">IF(OR(C5248="",M5248=""),"",C5248&amp;" Item "&amp;M5248)</f>
        <v>Food Item 25</v>
      </c>
      <c r="O5248" s="7" t="n">
        <v>383</v>
      </c>
      <c r="P5248" s="8" t="n">
        <f aca="false">G5248*Q5248</f>
        <v>0</v>
      </c>
      <c r="Q5248" s="9" t="n">
        <f aca="false">IF(K5248=TRUE(),0.1,0)</f>
        <v>0</v>
      </c>
    </row>
    <row r="5249" customFormat="false" ht="15" hidden="false" customHeight="true" outlineLevel="0" collapsed="false">
      <c r="A5249" s="1" t="s">
        <v>5502</v>
      </c>
      <c r="B5249" s="1" t="s">
        <v>71</v>
      </c>
      <c r="C5249" s="1" t="s">
        <v>38</v>
      </c>
      <c r="F5249" s="1" t="n">
        <v>5</v>
      </c>
      <c r="G5249" s="1" t="n">
        <v>205</v>
      </c>
      <c r="H5249" s="1" t="s">
        <v>21</v>
      </c>
      <c r="I5249" s="1" t="s">
        <v>22</v>
      </c>
      <c r="J5249" s="4" t="n">
        <v>45604</v>
      </c>
      <c r="K5249" s="5" t="b">
        <f aca="false">TRUE()</f>
        <v>1</v>
      </c>
      <c r="L5249" s="6" t="str">
        <f aca="false">IFERROR(INDEX(CategoryCodes!$B$2:$B$9,MATCH(C5249,CategoryCodes!$A$2:$A$9,0)),"")</f>
        <v>E</v>
      </c>
      <c r="M5249" s="7" t="str">
        <f aca="false">IFERROR(VALUE(MID(D5249,FIND("_",D5249)+1,FIND("_",D5249,FIND("_",D5249)+1)-FIND("_",D5249)-1)),"")</f>
        <v/>
      </c>
      <c r="N5249" s="7" t="str">
        <f aca="false">IF(OR(C5249="",M5249=""),"",C5249&amp;" Item "&amp;M5249)</f>
        <v/>
      </c>
      <c r="O5249" s="7" t="n">
        <v>399</v>
      </c>
      <c r="P5249" s="8" t="n">
        <f aca="false">G5249*Q5249</f>
        <v>20.5</v>
      </c>
      <c r="Q5249" s="9" t="n">
        <f aca="false">IF(K5249=TRUE(),0.1,0)</f>
        <v>0.1</v>
      </c>
    </row>
    <row r="5250" customFormat="false" ht="15" hidden="false" customHeight="true" outlineLevel="0" collapsed="false">
      <c r="A5250" s="1" t="s">
        <v>5503</v>
      </c>
      <c r="B5250" s="1" t="s">
        <v>52</v>
      </c>
      <c r="C5250" s="1" t="s">
        <v>25</v>
      </c>
      <c r="D5250" s="1" t="s">
        <v>978</v>
      </c>
      <c r="E5250" s="1" t="n">
        <v>11</v>
      </c>
      <c r="F5250" s="1" t="n">
        <v>5</v>
      </c>
      <c r="G5250" s="1" t="n">
        <v>55</v>
      </c>
      <c r="H5250" s="1" t="s">
        <v>54</v>
      </c>
      <c r="I5250" s="1" t="s">
        <v>22</v>
      </c>
      <c r="J5250" s="4" t="n">
        <v>45591</v>
      </c>
      <c r="L5250" s="6" t="str">
        <f aca="false">IFERROR(INDEX(CategoryCodes!$B$2:$B$9,MATCH(C5250,CategoryCodes!$A$2:$A$9,0)),"")</f>
        <v>G</v>
      </c>
      <c r="M5250" s="7" t="n">
        <f aca="false">IFERROR(VALUE(MID(D5250,FIND("_",D5250)+1,FIND("_",D5250,FIND("_",D5250)+1)-FIND("_",D5250)-1)),"")</f>
        <v>5</v>
      </c>
      <c r="N5250" s="7" t="str">
        <f aca="false">IF(OR(C5250="",M5250=""),"",C5250&amp;" Item "&amp;M5250)</f>
        <v>Milk Products Item 5</v>
      </c>
      <c r="O5250" s="7" t="n">
        <v>447</v>
      </c>
      <c r="P5250" s="8" t="n">
        <f aca="false">G5250*Q5250</f>
        <v>0</v>
      </c>
      <c r="Q5250" s="9" t="n">
        <f aca="false">IF(K5250=TRUE(),0.1,0)</f>
        <v>0</v>
      </c>
    </row>
    <row r="5251" customFormat="false" ht="15" hidden="false" customHeight="true" outlineLevel="0" collapsed="false">
      <c r="A5251" s="1" t="s">
        <v>5504</v>
      </c>
      <c r="B5251" s="1" t="s">
        <v>71</v>
      </c>
      <c r="C5251" s="1" t="s">
        <v>29</v>
      </c>
      <c r="D5251" s="1" t="s">
        <v>403</v>
      </c>
      <c r="E5251" s="1" t="n">
        <v>5</v>
      </c>
      <c r="F5251" s="1" t="n">
        <v>2</v>
      </c>
      <c r="G5251" s="1" t="n">
        <v>10</v>
      </c>
      <c r="H5251" s="1" t="s">
        <v>21</v>
      </c>
      <c r="I5251" s="1" t="s">
        <v>22</v>
      </c>
      <c r="J5251" s="4" t="n">
        <v>44821</v>
      </c>
      <c r="K5251" s="5" t="b">
        <f aca="false">FALSE()</f>
        <v>0</v>
      </c>
      <c r="L5251" s="6" t="str">
        <f aca="false">IFERROR(INDEX(CategoryCodes!$B$2:$B$9,MATCH(C5251,CategoryCodes!$A$2:$A$9,0)),"")</f>
        <v>B</v>
      </c>
      <c r="M5251" s="7" t="n">
        <f aca="false">IFERROR(VALUE(MID(D5251,FIND("_",D5251)+1,FIND("_",D5251,FIND("_",D5251)+1)-FIND("_",D5251)-1)),"")</f>
        <v>1</v>
      </c>
      <c r="N5251" s="7" t="str">
        <f aca="false">IF(OR(C5251="",M5251=""),"",C5251&amp;" Item "&amp;M5251)</f>
        <v>Butchers Item 1</v>
      </c>
      <c r="O5251" s="7" t="n">
        <v>137</v>
      </c>
      <c r="P5251" s="8" t="n">
        <f aca="false">G5251*Q5251</f>
        <v>0</v>
      </c>
      <c r="Q5251" s="9" t="n">
        <f aca="false">IF(K5251=TRUE(),0.1,0)</f>
        <v>0</v>
      </c>
    </row>
    <row r="5252" customFormat="false" ht="15" hidden="false" customHeight="true" outlineLevel="0" collapsed="false">
      <c r="A5252" s="1" t="s">
        <v>5505</v>
      </c>
      <c r="B5252" s="1" t="s">
        <v>24</v>
      </c>
      <c r="C5252" s="1" t="s">
        <v>19</v>
      </c>
      <c r="D5252" s="1" t="s">
        <v>67</v>
      </c>
      <c r="E5252" s="1" t="n">
        <v>29</v>
      </c>
      <c r="F5252" s="1" t="n">
        <v>2</v>
      </c>
      <c r="G5252" s="1" t="n">
        <v>58</v>
      </c>
      <c r="H5252" s="1" t="s">
        <v>54</v>
      </c>
      <c r="I5252" s="1" t="s">
        <v>44</v>
      </c>
      <c r="J5252" s="4" t="n">
        <v>44605</v>
      </c>
      <c r="L5252" s="6" t="str">
        <f aca="false">IFERROR(INDEX(CategoryCodes!$B$2:$B$9,MATCH(C5252,CategoryCodes!$A$2:$A$9,0)),"")</f>
        <v>H</v>
      </c>
      <c r="M5252" s="7" t="n">
        <f aca="false">IFERROR(VALUE(MID(D5252,FIND("_",D5252)+1,FIND("_",D5252,FIND("_",D5252)+1)-FIND("_",D5252)-1)),"")</f>
        <v>17</v>
      </c>
      <c r="N5252" s="7" t="str">
        <f aca="false">IF(OR(C5252="",M5252=""),"",C5252&amp;" Item "&amp;M5252)</f>
        <v>Patisserie Item 17</v>
      </c>
      <c r="O5252" s="7" t="n">
        <v>375</v>
      </c>
      <c r="P5252" s="8" t="n">
        <f aca="false">G5252*Q5252</f>
        <v>0</v>
      </c>
      <c r="Q5252" s="9" t="n">
        <f aca="false">IF(K5252=TRUE(),0.1,0)</f>
        <v>0</v>
      </c>
    </row>
    <row r="5253" customFormat="false" ht="15" hidden="false" customHeight="true" outlineLevel="0" collapsed="false">
      <c r="A5253" s="1" t="s">
        <v>5506</v>
      </c>
      <c r="B5253" s="1" t="s">
        <v>52</v>
      </c>
      <c r="C5253" s="1" t="s">
        <v>136</v>
      </c>
      <c r="D5253" s="1" t="s">
        <v>433</v>
      </c>
      <c r="E5253" s="1" t="n">
        <v>17</v>
      </c>
      <c r="F5253" s="1" t="n">
        <v>10</v>
      </c>
      <c r="G5253" s="1" t="n">
        <v>170</v>
      </c>
      <c r="H5253" s="1" t="s">
        <v>54</v>
      </c>
      <c r="I5253" s="1" t="s">
        <v>22</v>
      </c>
      <c r="J5253" s="4" t="n">
        <v>44568</v>
      </c>
      <c r="L5253" s="6" t="str">
        <f aca="false">IFERROR(INDEX(CategoryCodes!$B$2:$B$9,MATCH(C5253,CategoryCodes!$A$2:$A$9,0)),"")</f>
        <v>C</v>
      </c>
      <c r="M5253" s="7" t="n">
        <f aca="false">IFERROR(VALUE(MID(D5253,FIND("_",D5253)+1,FIND("_",D5253,FIND("_",D5253)+1)-FIND("_",D5253)-1)),"")</f>
        <v>9</v>
      </c>
      <c r="N5253" s="7" t="str">
        <f aca="false">IF(OR(C5253="",M5253=""),"",C5253&amp;" Item "&amp;M5253)</f>
        <v>Computers and electric accessories Item 9</v>
      </c>
      <c r="O5253" s="7" t="n">
        <v>453</v>
      </c>
      <c r="P5253" s="8" t="n">
        <f aca="false">G5253*Q5253</f>
        <v>0</v>
      </c>
      <c r="Q5253" s="9" t="n">
        <f aca="false">IF(K5253=TRUE(),0.1,0)</f>
        <v>0</v>
      </c>
    </row>
    <row r="5254" customFormat="false" ht="15" hidden="false" customHeight="true" outlineLevel="0" collapsed="false">
      <c r="A5254" s="1" t="s">
        <v>5507</v>
      </c>
      <c r="B5254" s="1" t="s">
        <v>80</v>
      </c>
      <c r="C5254" s="1" t="s">
        <v>72</v>
      </c>
      <c r="D5254" s="1" t="s">
        <v>107</v>
      </c>
      <c r="E5254" s="1" t="n">
        <v>35</v>
      </c>
      <c r="F5254" s="1" t="n">
        <v>8</v>
      </c>
      <c r="G5254" s="1" t="n">
        <v>280</v>
      </c>
      <c r="H5254" s="1" t="s">
        <v>31</v>
      </c>
      <c r="I5254" s="1" t="s">
        <v>44</v>
      </c>
      <c r="J5254" s="4" t="n">
        <v>44792</v>
      </c>
      <c r="K5254" s="5" t="b">
        <f aca="false">TRUE()</f>
        <v>1</v>
      </c>
      <c r="L5254" s="6" t="str">
        <f aca="false">IFERROR(INDEX(CategoryCodes!$B$2:$B$9,MATCH(C5254,CategoryCodes!$A$2:$A$9,0)),"")</f>
        <v>D</v>
      </c>
      <c r="M5254" s="7" t="n">
        <f aca="false">IFERROR(VALUE(MID(D5254,FIND("_",D5254)+1,FIND("_",D5254,FIND("_",D5254)+1)-FIND("_",D5254)-1)),"")</f>
        <v>21</v>
      </c>
      <c r="N5254" s="7" t="str">
        <f aca="false">IF(OR(C5254="",M5254=""),"",C5254&amp;" Item "&amp;M5254)</f>
        <v>Electric household essentials Item 21</v>
      </c>
      <c r="O5254" s="7" t="n">
        <v>60</v>
      </c>
      <c r="P5254" s="8" t="n">
        <f aca="false">G5254*Q5254</f>
        <v>28</v>
      </c>
      <c r="Q5254" s="9" t="n">
        <f aca="false">IF(K5254=TRUE(),0.1,0)</f>
        <v>0.1</v>
      </c>
    </row>
    <row r="5255" customFormat="false" ht="15" hidden="false" customHeight="true" outlineLevel="0" collapsed="false">
      <c r="A5255" s="1" t="s">
        <v>5508</v>
      </c>
      <c r="B5255" s="1" t="s">
        <v>52</v>
      </c>
      <c r="C5255" s="1" t="s">
        <v>29</v>
      </c>
      <c r="D5255" s="1" t="s">
        <v>3708</v>
      </c>
      <c r="E5255" s="1" t="n">
        <v>17</v>
      </c>
      <c r="F5255" s="1" t="n">
        <v>9</v>
      </c>
      <c r="G5255" s="1" t="n">
        <v>153</v>
      </c>
      <c r="H5255" s="1" t="s">
        <v>54</v>
      </c>
      <c r="I5255" s="1" t="s">
        <v>22</v>
      </c>
      <c r="J5255" s="4" t="n">
        <v>44643</v>
      </c>
      <c r="K5255" s="5" t="b">
        <f aca="false">TRUE()</f>
        <v>1</v>
      </c>
      <c r="L5255" s="6" t="str">
        <f aca="false">IFERROR(INDEX(CategoryCodes!$B$2:$B$9,MATCH(C5255,CategoryCodes!$A$2:$A$9,0)),"")</f>
        <v>B</v>
      </c>
      <c r="M5255" s="7" t="n">
        <f aca="false">IFERROR(VALUE(MID(D5255,FIND("_",D5255)+1,FIND("_",D5255,FIND("_",D5255)+1)-FIND("_",D5255)-1)),"")</f>
        <v>9</v>
      </c>
      <c r="N5255" s="7" t="str">
        <f aca="false">IF(OR(C5255="",M5255=""),"",C5255&amp;" Item "&amp;M5255)</f>
        <v>Butchers Item 9</v>
      </c>
      <c r="O5255" s="7" t="n">
        <v>394</v>
      </c>
      <c r="P5255" s="8" t="n">
        <f aca="false">G5255*Q5255</f>
        <v>15.3</v>
      </c>
      <c r="Q5255" s="9" t="n">
        <f aca="false">IF(K5255=TRUE(),0.1,0)</f>
        <v>0.1</v>
      </c>
    </row>
    <row r="5256" customFormat="false" ht="15" hidden="false" customHeight="true" outlineLevel="0" collapsed="false">
      <c r="A5256" s="1" t="s">
        <v>5509</v>
      </c>
      <c r="B5256" s="1" t="s">
        <v>104</v>
      </c>
      <c r="C5256" s="1" t="s">
        <v>72</v>
      </c>
      <c r="D5256" s="1" t="s">
        <v>252</v>
      </c>
      <c r="E5256" s="1" t="n">
        <v>15.5</v>
      </c>
      <c r="F5256" s="1" t="n">
        <v>9</v>
      </c>
      <c r="G5256" s="1" t="n">
        <v>139.5</v>
      </c>
      <c r="H5256" s="1" t="s">
        <v>21</v>
      </c>
      <c r="I5256" s="1" t="s">
        <v>44</v>
      </c>
      <c r="J5256" s="4" t="n">
        <v>44582</v>
      </c>
      <c r="K5256" s="5" t="b">
        <f aca="false">FALSE()</f>
        <v>0</v>
      </c>
      <c r="L5256" s="6" t="str">
        <f aca="false">IFERROR(INDEX(CategoryCodes!$B$2:$B$9,MATCH(C5256,CategoryCodes!$A$2:$A$9,0)),"")</f>
        <v>D</v>
      </c>
      <c r="M5256" s="7" t="n">
        <f aca="false">IFERROR(VALUE(MID(D5256,FIND("_",D5256)+1,FIND("_",D5256,FIND("_",D5256)+1)-FIND("_",D5256)-1)),"")</f>
        <v>8</v>
      </c>
      <c r="N5256" s="7" t="str">
        <f aca="false">IF(OR(C5256="",M5256=""),"",C5256&amp;" Item "&amp;M5256)</f>
        <v>Electric household essentials Item 8</v>
      </c>
      <c r="O5256" s="7" t="n">
        <v>460</v>
      </c>
      <c r="P5256" s="8" t="n">
        <f aca="false">G5256*Q5256</f>
        <v>0</v>
      </c>
      <c r="Q5256" s="9" t="n">
        <f aca="false">IF(K5256=TRUE(),0.1,0)</f>
        <v>0</v>
      </c>
    </row>
    <row r="5257" customFormat="false" ht="15" hidden="false" customHeight="true" outlineLevel="0" collapsed="false">
      <c r="A5257" s="1" t="s">
        <v>5510</v>
      </c>
      <c r="B5257" s="1" t="s">
        <v>122</v>
      </c>
      <c r="C5257" s="1" t="s">
        <v>47</v>
      </c>
      <c r="D5257" s="1" t="s">
        <v>301</v>
      </c>
      <c r="E5257" s="1" t="n">
        <v>6.5</v>
      </c>
      <c r="F5257" s="1" t="n">
        <v>5</v>
      </c>
      <c r="G5257" s="1" t="n">
        <v>32.5</v>
      </c>
      <c r="H5257" s="1" t="s">
        <v>54</v>
      </c>
      <c r="I5257" s="1" t="s">
        <v>44</v>
      </c>
      <c r="J5257" s="4" t="n">
        <v>44779</v>
      </c>
      <c r="K5257" s="5" t="b">
        <f aca="false">TRUE()</f>
        <v>1</v>
      </c>
      <c r="L5257" s="6" t="str">
        <f aca="false">IFERROR(INDEX(CategoryCodes!$B$2:$B$9,MATCH(C5257,CategoryCodes!$A$2:$A$9,0)),"")</f>
        <v>F</v>
      </c>
      <c r="M5257" s="7" t="n">
        <f aca="false">IFERROR(VALUE(MID(D5257,FIND("_",D5257)+1,FIND("_",D5257,FIND("_",D5257)+1)-FIND("_",D5257)-1)),"")</f>
        <v>2</v>
      </c>
      <c r="N5257" s="7" t="str">
        <f aca="false">IF(OR(C5257="",M5257=""),"",C5257&amp;" Item "&amp;M5257)</f>
        <v>Furniture Item 2</v>
      </c>
      <c r="O5257" s="7" t="n">
        <v>15</v>
      </c>
      <c r="P5257" s="8" t="n">
        <f aca="false">G5257*Q5257</f>
        <v>3.25</v>
      </c>
      <c r="Q5257" s="9" t="n">
        <f aca="false">IF(K5257=TRUE(),0.1,0)</f>
        <v>0.1</v>
      </c>
    </row>
    <row r="5258" customFormat="false" ht="15" hidden="false" customHeight="true" outlineLevel="0" collapsed="false">
      <c r="A5258" s="1" t="s">
        <v>5511</v>
      </c>
      <c r="B5258" s="1" t="s">
        <v>69</v>
      </c>
      <c r="C5258" s="1" t="s">
        <v>25</v>
      </c>
      <c r="D5258" s="1" t="s">
        <v>148</v>
      </c>
      <c r="E5258" s="1" t="n">
        <v>32</v>
      </c>
      <c r="F5258" s="1" t="n">
        <v>1</v>
      </c>
      <c r="G5258" s="1" t="n">
        <v>32</v>
      </c>
      <c r="H5258" s="1" t="s">
        <v>31</v>
      </c>
      <c r="I5258" s="1" t="s">
        <v>22</v>
      </c>
      <c r="J5258" s="4" t="n">
        <v>45192</v>
      </c>
      <c r="K5258" s="5" t="b">
        <f aca="false">TRUE()</f>
        <v>1</v>
      </c>
      <c r="L5258" s="6" t="str">
        <f aca="false">IFERROR(INDEX(CategoryCodes!$B$2:$B$9,MATCH(C5258,CategoryCodes!$A$2:$A$9,0)),"")</f>
        <v>G</v>
      </c>
      <c r="M5258" s="7" t="n">
        <f aca="false">IFERROR(VALUE(MID(D5258,FIND("_",D5258)+1,FIND("_",D5258,FIND("_",D5258)+1)-FIND("_",D5258)-1)),"")</f>
        <v>19</v>
      </c>
      <c r="N5258" s="7" t="str">
        <f aca="false">IF(OR(C5258="",M5258=""),"",C5258&amp;" Item "&amp;M5258)</f>
        <v>Milk Products Item 19</v>
      </c>
      <c r="O5258" s="7" t="n">
        <v>171</v>
      </c>
      <c r="P5258" s="8" t="n">
        <f aca="false">G5258*Q5258</f>
        <v>3.2</v>
      </c>
      <c r="Q5258" s="9" t="n">
        <f aca="false">IF(K5258=TRUE(),0.1,0)</f>
        <v>0.1</v>
      </c>
    </row>
    <row r="5259" customFormat="false" ht="15" hidden="false" customHeight="true" outlineLevel="0" collapsed="false">
      <c r="A5259" s="1" t="s">
        <v>5512</v>
      </c>
      <c r="B5259" s="1" t="s">
        <v>37</v>
      </c>
      <c r="C5259" s="1" t="s">
        <v>38</v>
      </c>
      <c r="D5259" s="1" t="s">
        <v>209</v>
      </c>
      <c r="E5259" s="1" t="n">
        <v>9.5</v>
      </c>
      <c r="F5259" s="1" t="n">
        <v>6</v>
      </c>
      <c r="G5259" s="1" t="n">
        <v>57</v>
      </c>
      <c r="H5259" s="1" t="s">
        <v>21</v>
      </c>
      <c r="I5259" s="1" t="s">
        <v>44</v>
      </c>
      <c r="J5259" s="4" t="n">
        <v>44681</v>
      </c>
      <c r="K5259" s="5" t="b">
        <f aca="false">FALSE()</f>
        <v>0</v>
      </c>
      <c r="L5259" s="6" t="str">
        <f aca="false">IFERROR(INDEX(CategoryCodes!$B$2:$B$9,MATCH(C5259,CategoryCodes!$A$2:$A$9,0)),"")</f>
        <v>E</v>
      </c>
      <c r="M5259" s="7" t="n">
        <f aca="false">IFERROR(VALUE(MID(D5259,FIND("_",D5259)+1,FIND("_",D5259,FIND("_",D5259)+1)-FIND("_",D5259)-1)),"")</f>
        <v>4</v>
      </c>
      <c r="N5259" s="7" t="str">
        <f aca="false">IF(OR(C5259="",M5259=""),"",C5259&amp;" Item "&amp;M5259)</f>
        <v>Food Item 4</v>
      </c>
      <c r="O5259" s="7" t="n">
        <v>413</v>
      </c>
      <c r="P5259" s="8" t="n">
        <f aca="false">G5259*Q5259</f>
        <v>0</v>
      </c>
      <c r="Q5259" s="9" t="n">
        <f aca="false">IF(K5259=TRUE(),0.1,0)</f>
        <v>0</v>
      </c>
    </row>
    <row r="5260" customFormat="false" ht="15" hidden="false" customHeight="true" outlineLevel="0" collapsed="false">
      <c r="A5260" s="1" t="s">
        <v>5513</v>
      </c>
      <c r="B5260" s="1" t="s">
        <v>104</v>
      </c>
      <c r="C5260" s="1" t="s">
        <v>72</v>
      </c>
      <c r="D5260" s="1" t="s">
        <v>492</v>
      </c>
      <c r="E5260" s="1" t="n">
        <v>20</v>
      </c>
      <c r="F5260" s="1" t="n">
        <v>7</v>
      </c>
      <c r="G5260" s="1" t="n">
        <v>140</v>
      </c>
      <c r="H5260" s="1" t="s">
        <v>21</v>
      </c>
      <c r="I5260" s="1" t="s">
        <v>22</v>
      </c>
      <c r="J5260" s="4" t="n">
        <v>45407</v>
      </c>
      <c r="K5260" s="5" t="b">
        <f aca="false">TRUE()</f>
        <v>1</v>
      </c>
      <c r="L5260" s="6" t="str">
        <f aca="false">IFERROR(INDEX(CategoryCodes!$B$2:$B$9,MATCH(C5260,CategoryCodes!$A$2:$A$9,0)),"")</f>
        <v>D</v>
      </c>
      <c r="M5260" s="7" t="n">
        <f aca="false">IFERROR(VALUE(MID(D5260,FIND("_",D5260)+1,FIND("_",D5260,FIND("_",D5260)+1)-FIND("_",D5260)-1)),"")</f>
        <v>11</v>
      </c>
      <c r="N5260" s="7" t="str">
        <f aca="false">IF(OR(C5260="",M5260=""),"",C5260&amp;" Item "&amp;M5260)</f>
        <v>Electric household essentials Item 11</v>
      </c>
      <c r="O5260" s="7" t="n">
        <v>219</v>
      </c>
      <c r="P5260" s="8" t="n">
        <f aca="false">G5260*Q5260</f>
        <v>14</v>
      </c>
      <c r="Q5260" s="9" t="n">
        <f aca="false">IF(K5260=TRUE(),0.1,0)</f>
        <v>0.1</v>
      </c>
    </row>
    <row r="5261" customFormat="false" ht="15" hidden="false" customHeight="true" outlineLevel="0" collapsed="false">
      <c r="A5261" s="1" t="s">
        <v>5514</v>
      </c>
      <c r="B5261" s="1" t="s">
        <v>42</v>
      </c>
      <c r="C5261" s="1" t="s">
        <v>34</v>
      </c>
      <c r="D5261" s="1" t="s">
        <v>682</v>
      </c>
      <c r="E5261" s="1" t="n">
        <v>39.5</v>
      </c>
      <c r="F5261" s="1" t="n">
        <v>3</v>
      </c>
      <c r="G5261" s="1" t="n">
        <v>118.5</v>
      </c>
      <c r="H5261" s="1" t="s">
        <v>21</v>
      </c>
      <c r="I5261" s="1" t="s">
        <v>22</v>
      </c>
      <c r="J5261" s="4" t="n">
        <v>44645</v>
      </c>
      <c r="L5261" s="6" t="str">
        <f aca="false">IFERROR(INDEX(CategoryCodes!$B$2:$B$9,MATCH(C5261,CategoryCodes!$A$2:$A$9,0)),"")</f>
        <v>A</v>
      </c>
      <c r="M5261" s="7" t="n">
        <f aca="false">IFERROR(VALUE(MID(D5261,FIND("_",D5261)+1,FIND("_",D5261,FIND("_",D5261)+1)-FIND("_",D5261)-1)),"")</f>
        <v>24</v>
      </c>
      <c r="N5261" s="7" t="str">
        <f aca="false">IF(OR(C5261="",M5261=""),"",C5261&amp;" Item "&amp;M5261)</f>
        <v>Beverages Item 24</v>
      </c>
      <c r="O5261" s="7" t="n">
        <v>139</v>
      </c>
      <c r="P5261" s="8" t="n">
        <f aca="false">G5261*Q5261</f>
        <v>0</v>
      </c>
      <c r="Q5261" s="9" t="n">
        <f aca="false">IF(K5261=TRUE(),0.1,0)</f>
        <v>0</v>
      </c>
    </row>
    <row r="5262" customFormat="false" ht="15" hidden="false" customHeight="true" outlineLevel="0" collapsed="false">
      <c r="A5262" s="1" t="s">
        <v>5515</v>
      </c>
      <c r="B5262" s="1" t="s">
        <v>24</v>
      </c>
      <c r="C5262" s="1" t="s">
        <v>25</v>
      </c>
      <c r="D5262" s="1" t="s">
        <v>877</v>
      </c>
      <c r="E5262" s="1" t="n">
        <v>33.5</v>
      </c>
      <c r="F5262" s="1" t="n">
        <v>7</v>
      </c>
      <c r="G5262" s="1" t="n">
        <v>234.5</v>
      </c>
      <c r="H5262" s="1" t="s">
        <v>31</v>
      </c>
      <c r="I5262" s="1" t="s">
        <v>22</v>
      </c>
      <c r="J5262" s="4" t="n">
        <v>45344</v>
      </c>
      <c r="K5262" s="5" t="b">
        <f aca="false">TRUE()</f>
        <v>1</v>
      </c>
      <c r="L5262" s="6" t="str">
        <f aca="false">IFERROR(INDEX(CategoryCodes!$B$2:$B$9,MATCH(C5262,CategoryCodes!$A$2:$A$9,0)),"")</f>
        <v>G</v>
      </c>
      <c r="M5262" s="7" t="n">
        <f aca="false">IFERROR(VALUE(MID(D5262,FIND("_",D5262)+1,FIND("_",D5262,FIND("_",D5262)+1)-FIND("_",D5262)-1)),"")</f>
        <v>20</v>
      </c>
      <c r="N5262" s="7" t="str">
        <f aca="false">IF(OR(C5262="",M5262=""),"",C5262&amp;" Item "&amp;M5262)</f>
        <v>Milk Products Item 20</v>
      </c>
      <c r="O5262" s="7" t="n">
        <v>268</v>
      </c>
      <c r="P5262" s="8" t="n">
        <f aca="false">G5262*Q5262</f>
        <v>23.45</v>
      </c>
      <c r="Q5262" s="9" t="n">
        <f aca="false">IF(K5262=TRUE(),0.1,0)</f>
        <v>0.1</v>
      </c>
    </row>
    <row r="5263" customFormat="false" ht="15" hidden="false" customHeight="true" outlineLevel="0" collapsed="false">
      <c r="A5263" s="1" t="s">
        <v>5516</v>
      </c>
      <c r="B5263" s="1" t="s">
        <v>80</v>
      </c>
      <c r="C5263" s="1" t="s">
        <v>136</v>
      </c>
      <c r="D5263" s="1" t="s">
        <v>341</v>
      </c>
      <c r="E5263" s="1" t="n">
        <v>20</v>
      </c>
      <c r="F5263" s="1" t="n">
        <v>10</v>
      </c>
      <c r="G5263" s="1" t="n">
        <v>200</v>
      </c>
      <c r="H5263" s="1" t="s">
        <v>54</v>
      </c>
      <c r="I5263" s="1" t="s">
        <v>44</v>
      </c>
      <c r="J5263" s="4" t="n">
        <v>45188</v>
      </c>
      <c r="L5263" s="6" t="str">
        <f aca="false">IFERROR(INDEX(CategoryCodes!$B$2:$B$9,MATCH(C5263,CategoryCodes!$A$2:$A$9,0)),"")</f>
        <v>C</v>
      </c>
      <c r="M5263" s="7" t="n">
        <f aca="false">IFERROR(VALUE(MID(D5263,FIND("_",D5263)+1,FIND("_",D5263,FIND("_",D5263)+1)-FIND("_",D5263)-1)),"")</f>
        <v>11</v>
      </c>
      <c r="N5263" s="7" t="str">
        <f aca="false">IF(OR(C5263="",M5263=""),"",C5263&amp;" Item "&amp;M5263)</f>
        <v>Computers and electric accessories Item 11</v>
      </c>
      <c r="O5263" s="7" t="n">
        <v>32</v>
      </c>
      <c r="P5263" s="8" t="n">
        <f aca="false">G5263*Q5263</f>
        <v>0</v>
      </c>
      <c r="Q5263" s="9" t="n">
        <f aca="false">IF(K5263=TRUE(),0.1,0)</f>
        <v>0</v>
      </c>
    </row>
    <row r="5264" customFormat="false" ht="15" hidden="false" customHeight="true" outlineLevel="0" collapsed="false">
      <c r="A5264" s="1" t="s">
        <v>5517</v>
      </c>
      <c r="B5264" s="1" t="s">
        <v>104</v>
      </c>
      <c r="C5264" s="1" t="s">
        <v>136</v>
      </c>
      <c r="D5264" s="1" t="s">
        <v>249</v>
      </c>
      <c r="E5264" s="1" t="n">
        <v>15.5</v>
      </c>
      <c r="F5264" s="1" t="n">
        <v>8</v>
      </c>
      <c r="G5264" s="1" t="n">
        <v>124</v>
      </c>
      <c r="H5264" s="1" t="s">
        <v>31</v>
      </c>
      <c r="I5264" s="1" t="s">
        <v>44</v>
      </c>
      <c r="J5264" s="4" t="n">
        <v>44911</v>
      </c>
      <c r="K5264" s="5" t="b">
        <f aca="false">TRUE()</f>
        <v>1</v>
      </c>
      <c r="L5264" s="6" t="str">
        <f aca="false">IFERROR(INDEX(CategoryCodes!$B$2:$B$9,MATCH(C5264,CategoryCodes!$A$2:$A$9,0)),"")</f>
        <v>C</v>
      </c>
      <c r="M5264" s="7" t="n">
        <f aca="false">IFERROR(VALUE(MID(D5264,FIND("_",D5264)+1,FIND("_",D5264,FIND("_",D5264)+1)-FIND("_",D5264)-1)),"")</f>
        <v>8</v>
      </c>
      <c r="N5264" s="7" t="str">
        <f aca="false">IF(OR(C5264="",M5264=""),"",C5264&amp;" Item "&amp;M5264)</f>
        <v>Computers and electric accessories Item 8</v>
      </c>
      <c r="O5264" s="7" t="n">
        <v>134</v>
      </c>
      <c r="P5264" s="8" t="n">
        <f aca="false">G5264*Q5264</f>
        <v>12.4</v>
      </c>
      <c r="Q5264" s="9" t="n">
        <f aca="false">IF(K5264=TRUE(),0.1,0)</f>
        <v>0.1</v>
      </c>
    </row>
    <row r="5265" customFormat="false" ht="15" hidden="false" customHeight="true" outlineLevel="0" collapsed="false">
      <c r="A5265" s="1" t="s">
        <v>5518</v>
      </c>
      <c r="B5265" s="1" t="s">
        <v>106</v>
      </c>
      <c r="C5265" s="1" t="s">
        <v>38</v>
      </c>
      <c r="D5265" s="1" t="s">
        <v>191</v>
      </c>
      <c r="E5265" s="1" t="n">
        <v>33.5</v>
      </c>
      <c r="F5265" s="1" t="n">
        <v>6</v>
      </c>
      <c r="G5265" s="1" t="n">
        <v>201</v>
      </c>
      <c r="H5265" s="1" t="s">
        <v>21</v>
      </c>
      <c r="I5265" s="1" t="s">
        <v>22</v>
      </c>
      <c r="J5265" s="4" t="n">
        <v>45219</v>
      </c>
      <c r="K5265" s="5" t="b">
        <f aca="false">TRUE()</f>
        <v>1</v>
      </c>
      <c r="L5265" s="6" t="str">
        <f aca="false">IFERROR(INDEX(CategoryCodes!$B$2:$B$9,MATCH(C5265,CategoryCodes!$A$2:$A$9,0)),"")</f>
        <v>E</v>
      </c>
      <c r="M5265" s="7" t="n">
        <f aca="false">IFERROR(VALUE(MID(D5265,FIND("_",D5265)+1,FIND("_",D5265,FIND("_",D5265)+1)-FIND("_",D5265)-1)),"")</f>
        <v>20</v>
      </c>
      <c r="N5265" s="7" t="str">
        <f aca="false">IF(OR(C5265="",M5265=""),"",C5265&amp;" Item "&amp;M5265)</f>
        <v>Food Item 20</v>
      </c>
      <c r="O5265" s="7" t="n">
        <v>364</v>
      </c>
      <c r="P5265" s="8" t="n">
        <f aca="false">G5265*Q5265</f>
        <v>20.1</v>
      </c>
      <c r="Q5265" s="9" t="n">
        <f aca="false">IF(K5265=TRUE(),0.1,0)</f>
        <v>0.1</v>
      </c>
    </row>
    <row r="5266" customFormat="false" ht="15" hidden="false" customHeight="true" outlineLevel="0" collapsed="false">
      <c r="A5266" s="1" t="s">
        <v>5519</v>
      </c>
      <c r="B5266" s="1" t="s">
        <v>61</v>
      </c>
      <c r="C5266" s="1" t="s">
        <v>25</v>
      </c>
      <c r="D5266" s="1" t="s">
        <v>293</v>
      </c>
      <c r="E5266" s="1" t="n">
        <v>20</v>
      </c>
      <c r="F5266" s="1" t="n">
        <v>4</v>
      </c>
      <c r="G5266" s="1" t="n">
        <v>80</v>
      </c>
      <c r="H5266" s="1" t="s">
        <v>21</v>
      </c>
      <c r="I5266" s="1" t="s">
        <v>22</v>
      </c>
      <c r="J5266" s="4" t="n">
        <v>44927</v>
      </c>
      <c r="K5266" s="5" t="b">
        <f aca="false">FALSE()</f>
        <v>0</v>
      </c>
      <c r="L5266" s="6" t="str">
        <f aca="false">IFERROR(INDEX(CategoryCodes!$B$2:$B$9,MATCH(C5266,CategoryCodes!$A$2:$A$9,0)),"")</f>
        <v>G</v>
      </c>
      <c r="M5266" s="7" t="n">
        <f aca="false">IFERROR(VALUE(MID(D5266,FIND("_",D5266)+1,FIND("_",D5266,FIND("_",D5266)+1)-FIND("_",D5266)-1)),"")</f>
        <v>11</v>
      </c>
      <c r="N5266" s="7" t="str">
        <f aca="false">IF(OR(C5266="",M5266=""),"",C5266&amp;" Item "&amp;M5266)</f>
        <v>Milk Products Item 11</v>
      </c>
      <c r="O5266" s="7" t="n">
        <v>499</v>
      </c>
      <c r="P5266" s="8" t="n">
        <f aca="false">G5266*Q5266</f>
        <v>0</v>
      </c>
      <c r="Q5266" s="9" t="n">
        <f aca="false">IF(K5266=TRUE(),0.1,0)</f>
        <v>0</v>
      </c>
    </row>
    <row r="5267" customFormat="false" ht="15" hidden="false" customHeight="true" outlineLevel="0" collapsed="false">
      <c r="A5267" s="1" t="s">
        <v>5520</v>
      </c>
      <c r="B5267" s="1" t="s">
        <v>75</v>
      </c>
      <c r="C5267" s="1" t="s">
        <v>29</v>
      </c>
      <c r="D5267" s="1" t="s">
        <v>91</v>
      </c>
      <c r="E5267" s="1" t="n">
        <v>33.5</v>
      </c>
      <c r="F5267" s="1" t="n">
        <v>10</v>
      </c>
      <c r="G5267" s="1" t="n">
        <v>335</v>
      </c>
      <c r="H5267" s="1" t="s">
        <v>21</v>
      </c>
      <c r="I5267" s="1" t="s">
        <v>44</v>
      </c>
      <c r="J5267" s="4" t="n">
        <v>45426</v>
      </c>
      <c r="K5267" s="5" t="b">
        <f aca="false">FALSE()</f>
        <v>0</v>
      </c>
      <c r="L5267" s="6" t="str">
        <f aca="false">IFERROR(INDEX(CategoryCodes!$B$2:$B$9,MATCH(C5267,CategoryCodes!$A$2:$A$9,0)),"")</f>
        <v>B</v>
      </c>
      <c r="M5267" s="7" t="n">
        <f aca="false">IFERROR(VALUE(MID(D5267,FIND("_",D5267)+1,FIND("_",D5267,FIND("_",D5267)+1)-FIND("_",D5267)-1)),"")</f>
        <v>20</v>
      </c>
      <c r="N5267" s="7" t="str">
        <f aca="false">IF(OR(C5267="",M5267=""),"",C5267&amp;" Item "&amp;M5267)</f>
        <v>Butchers Item 20</v>
      </c>
      <c r="O5267" s="7" t="n">
        <v>295</v>
      </c>
      <c r="P5267" s="8" t="n">
        <f aca="false">G5267*Q5267</f>
        <v>0</v>
      </c>
      <c r="Q5267" s="9" t="n">
        <f aca="false">IF(K5267=TRUE(),0.1,0)</f>
        <v>0</v>
      </c>
    </row>
    <row r="5268" customFormat="false" ht="15" hidden="false" customHeight="true" outlineLevel="0" collapsed="false">
      <c r="A5268" s="1" t="s">
        <v>5521</v>
      </c>
      <c r="B5268" s="1" t="s">
        <v>122</v>
      </c>
      <c r="C5268" s="1" t="s">
        <v>47</v>
      </c>
      <c r="F5268" s="1" t="n">
        <v>5</v>
      </c>
      <c r="G5268" s="1" t="n">
        <v>55</v>
      </c>
      <c r="H5268" s="1" t="s">
        <v>31</v>
      </c>
      <c r="I5268" s="1" t="s">
        <v>22</v>
      </c>
      <c r="J5268" s="4" t="n">
        <v>45403</v>
      </c>
      <c r="K5268" s="5" t="b">
        <f aca="false">FALSE()</f>
        <v>0</v>
      </c>
      <c r="L5268" s="6" t="str">
        <f aca="false">IFERROR(INDEX(CategoryCodes!$B$2:$B$9,MATCH(C5268,CategoryCodes!$A$2:$A$9,0)),"")</f>
        <v>F</v>
      </c>
      <c r="M5268" s="7" t="str">
        <f aca="false">IFERROR(VALUE(MID(D5268,FIND("_",D5268)+1,FIND("_",D5268,FIND("_",D5268)+1)-FIND("_",D5268)-1)),"")</f>
        <v/>
      </c>
      <c r="N5268" s="7" t="str">
        <f aca="false">IF(OR(C5268="",M5268=""),"",C5268&amp;" Item "&amp;M5268)</f>
        <v/>
      </c>
      <c r="O5268" s="7" t="n">
        <v>321</v>
      </c>
      <c r="P5268" s="8" t="n">
        <f aca="false">G5268*Q5268</f>
        <v>0</v>
      </c>
      <c r="Q5268" s="9" t="n">
        <f aca="false">IF(K5268=TRUE(),0.1,0)</f>
        <v>0</v>
      </c>
    </row>
    <row r="5269" customFormat="false" ht="15" hidden="false" customHeight="true" outlineLevel="0" collapsed="false">
      <c r="A5269" s="1" t="s">
        <v>5522</v>
      </c>
      <c r="B5269" s="1" t="s">
        <v>86</v>
      </c>
      <c r="C5269" s="1" t="s">
        <v>19</v>
      </c>
      <c r="D5269" s="1" t="s">
        <v>802</v>
      </c>
      <c r="E5269" s="1" t="n">
        <v>38</v>
      </c>
      <c r="F5269" s="1" t="n">
        <v>4</v>
      </c>
      <c r="G5269" s="1" t="n">
        <v>152</v>
      </c>
      <c r="H5269" s="1" t="s">
        <v>31</v>
      </c>
      <c r="I5269" s="1" t="s">
        <v>22</v>
      </c>
      <c r="J5269" s="4" t="n">
        <v>44775</v>
      </c>
      <c r="L5269" s="6" t="str">
        <f aca="false">IFERROR(INDEX(CategoryCodes!$B$2:$B$9,MATCH(C5269,CategoryCodes!$A$2:$A$9,0)),"")</f>
        <v>H</v>
      </c>
      <c r="M5269" s="7" t="n">
        <f aca="false">IFERROR(VALUE(MID(D5269,FIND("_",D5269)+1,FIND("_",D5269,FIND("_",D5269)+1)-FIND("_",D5269)-1)),"")</f>
        <v>23</v>
      </c>
      <c r="N5269" s="7" t="str">
        <f aca="false">IF(OR(C5269="",M5269=""),"",C5269&amp;" Item "&amp;M5269)</f>
        <v>Patisserie Item 23</v>
      </c>
      <c r="O5269" s="7" t="n">
        <v>39</v>
      </c>
      <c r="P5269" s="8" t="n">
        <f aca="false">G5269*Q5269</f>
        <v>0</v>
      </c>
      <c r="Q5269" s="9" t="n">
        <f aca="false">IF(K5269=TRUE(),0.1,0)</f>
        <v>0</v>
      </c>
    </row>
    <row r="5270" customFormat="false" ht="15" hidden="false" customHeight="true" outlineLevel="0" collapsed="false">
      <c r="A5270" s="1" t="s">
        <v>5523</v>
      </c>
      <c r="B5270" s="1" t="s">
        <v>33</v>
      </c>
      <c r="C5270" s="1" t="s">
        <v>29</v>
      </c>
      <c r="D5270" s="1" t="s">
        <v>120</v>
      </c>
      <c r="E5270" s="1" t="n">
        <v>38</v>
      </c>
      <c r="F5270" s="1" t="n">
        <v>3</v>
      </c>
      <c r="G5270" s="1" t="n">
        <v>114</v>
      </c>
      <c r="H5270" s="1" t="s">
        <v>54</v>
      </c>
      <c r="I5270" s="1" t="s">
        <v>44</v>
      </c>
      <c r="J5270" s="4" t="n">
        <v>44860</v>
      </c>
      <c r="K5270" s="5" t="b">
        <f aca="false">TRUE()</f>
        <v>1</v>
      </c>
      <c r="L5270" s="6" t="str">
        <f aca="false">IFERROR(INDEX(CategoryCodes!$B$2:$B$9,MATCH(C5270,CategoryCodes!$A$2:$A$9,0)),"")</f>
        <v>B</v>
      </c>
      <c r="M5270" s="7" t="n">
        <f aca="false">IFERROR(VALUE(MID(D5270,FIND("_",D5270)+1,FIND("_",D5270,FIND("_",D5270)+1)-FIND("_",D5270)-1)),"")</f>
        <v>23</v>
      </c>
      <c r="N5270" s="7" t="str">
        <f aca="false">IF(OR(C5270="",M5270=""),"",C5270&amp;" Item "&amp;M5270)</f>
        <v>Butchers Item 23</v>
      </c>
      <c r="O5270" s="7" t="n">
        <v>254</v>
      </c>
      <c r="P5270" s="8" t="n">
        <f aca="false">G5270*Q5270</f>
        <v>11.4</v>
      </c>
      <c r="Q5270" s="9" t="n">
        <f aca="false">IF(K5270=TRUE(),0.1,0)</f>
        <v>0.1</v>
      </c>
    </row>
    <row r="5271" customFormat="false" ht="15" hidden="false" customHeight="true" outlineLevel="0" collapsed="false">
      <c r="A5271" s="1" t="s">
        <v>5524</v>
      </c>
      <c r="B5271" s="1" t="s">
        <v>106</v>
      </c>
      <c r="C5271" s="1" t="s">
        <v>25</v>
      </c>
      <c r="D5271" s="1" t="s">
        <v>978</v>
      </c>
      <c r="E5271" s="1" t="n">
        <v>11</v>
      </c>
      <c r="F5271" s="1" t="n">
        <v>5</v>
      </c>
      <c r="G5271" s="1" t="n">
        <v>55</v>
      </c>
      <c r="H5271" s="1" t="s">
        <v>54</v>
      </c>
      <c r="I5271" s="1" t="s">
        <v>22</v>
      </c>
      <c r="J5271" s="4" t="n">
        <v>44658</v>
      </c>
      <c r="K5271" s="5" t="b">
        <f aca="false">TRUE()</f>
        <v>1</v>
      </c>
      <c r="L5271" s="6" t="str">
        <f aca="false">IFERROR(INDEX(CategoryCodes!$B$2:$B$9,MATCH(C5271,CategoryCodes!$A$2:$A$9,0)),"")</f>
        <v>G</v>
      </c>
      <c r="M5271" s="7" t="n">
        <f aca="false">IFERROR(VALUE(MID(D5271,FIND("_",D5271)+1,FIND("_",D5271,FIND("_",D5271)+1)-FIND("_",D5271)-1)),"")</f>
        <v>5</v>
      </c>
      <c r="N5271" s="7" t="str">
        <f aca="false">IF(OR(C5271="",M5271=""),"",C5271&amp;" Item "&amp;M5271)</f>
        <v>Milk Products Item 5</v>
      </c>
      <c r="O5271" s="7" t="n">
        <v>233</v>
      </c>
      <c r="P5271" s="8" t="n">
        <f aca="false">G5271*Q5271</f>
        <v>5.5</v>
      </c>
      <c r="Q5271" s="9" t="n">
        <f aca="false">IF(K5271=TRUE(),0.1,0)</f>
        <v>0.1</v>
      </c>
    </row>
    <row r="5272" customFormat="false" ht="15" hidden="false" customHeight="true" outlineLevel="0" collapsed="false">
      <c r="A5272" s="1" t="s">
        <v>5525</v>
      </c>
      <c r="B5272" s="1" t="s">
        <v>80</v>
      </c>
      <c r="C5272" s="1" t="s">
        <v>29</v>
      </c>
      <c r="D5272" s="1" t="s">
        <v>53</v>
      </c>
      <c r="E5272" s="1" t="n">
        <v>36.5</v>
      </c>
      <c r="F5272" s="1" t="n">
        <v>7</v>
      </c>
      <c r="G5272" s="1" t="n">
        <v>255.5</v>
      </c>
      <c r="H5272" s="1" t="s">
        <v>31</v>
      </c>
      <c r="I5272" s="1" t="s">
        <v>44</v>
      </c>
      <c r="J5272" s="4" t="n">
        <v>45431</v>
      </c>
      <c r="K5272" s="5" t="b">
        <f aca="false">FALSE()</f>
        <v>0</v>
      </c>
      <c r="L5272" s="6" t="str">
        <f aca="false">IFERROR(INDEX(CategoryCodes!$B$2:$B$9,MATCH(C5272,CategoryCodes!$A$2:$A$9,0)),"")</f>
        <v>B</v>
      </c>
      <c r="M5272" s="7" t="n">
        <f aca="false">IFERROR(VALUE(MID(D5272,FIND("_",D5272)+1,FIND("_",D5272,FIND("_",D5272)+1)-FIND("_",D5272)-1)),"")</f>
        <v>22</v>
      </c>
      <c r="N5272" s="7" t="str">
        <f aca="false">IF(OR(C5272="",M5272=""),"",C5272&amp;" Item "&amp;M5272)</f>
        <v>Butchers Item 22</v>
      </c>
      <c r="O5272" s="7" t="n">
        <v>261</v>
      </c>
      <c r="P5272" s="8" t="n">
        <f aca="false">G5272*Q5272</f>
        <v>0</v>
      </c>
      <c r="Q5272" s="9" t="n">
        <f aca="false">IF(K5272=TRUE(),0.1,0)</f>
        <v>0</v>
      </c>
    </row>
    <row r="5273" customFormat="false" ht="15" hidden="false" customHeight="true" outlineLevel="0" collapsed="false">
      <c r="A5273" s="1" t="s">
        <v>5526</v>
      </c>
      <c r="B5273" s="1" t="s">
        <v>95</v>
      </c>
      <c r="C5273" s="1" t="s">
        <v>136</v>
      </c>
      <c r="E5273" s="1" t="n">
        <v>6.5</v>
      </c>
      <c r="H5273" s="1" t="s">
        <v>21</v>
      </c>
      <c r="I5273" s="1" t="s">
        <v>22</v>
      </c>
      <c r="J5273" s="4" t="n">
        <v>45084</v>
      </c>
      <c r="K5273" s="5" t="b">
        <f aca="false">FALSE()</f>
        <v>0</v>
      </c>
      <c r="L5273" s="6" t="str">
        <f aca="false">IFERROR(INDEX(CategoryCodes!$B$2:$B$9,MATCH(C5273,CategoryCodes!$A$2:$A$9,0)),"")</f>
        <v>C</v>
      </c>
      <c r="M5273" s="7" t="str">
        <f aca="false">IFERROR(VALUE(MID(D5273,FIND("_",D5273)+1,FIND("_",D5273,FIND("_",D5273)+1)-FIND("_",D5273)-1)),"")</f>
        <v/>
      </c>
      <c r="N5273" s="7" t="str">
        <f aca="false">IF(OR(C5273="",M5273=""),"",C5273&amp;" Item "&amp;M5273)</f>
        <v/>
      </c>
      <c r="O5273" s="7" t="n">
        <v>184</v>
      </c>
      <c r="P5273" s="8" t="n">
        <f aca="false">G5273*Q5273</f>
        <v>0</v>
      </c>
      <c r="Q5273" s="9" t="n">
        <f aca="false">IF(K5273=TRUE(),0.1,0)</f>
        <v>0</v>
      </c>
    </row>
    <row r="5274" customFormat="false" ht="15" hidden="false" customHeight="true" outlineLevel="0" collapsed="false">
      <c r="A5274" s="1" t="s">
        <v>5527</v>
      </c>
      <c r="B5274" s="1" t="s">
        <v>24</v>
      </c>
      <c r="C5274" s="1" t="s">
        <v>38</v>
      </c>
      <c r="D5274" s="1" t="s">
        <v>243</v>
      </c>
      <c r="E5274" s="1" t="n">
        <v>17</v>
      </c>
      <c r="F5274" s="1" t="n">
        <v>10</v>
      </c>
      <c r="G5274" s="1" t="n">
        <v>170</v>
      </c>
      <c r="H5274" s="1" t="s">
        <v>31</v>
      </c>
      <c r="I5274" s="1" t="s">
        <v>22</v>
      </c>
      <c r="J5274" s="4" t="n">
        <v>44715</v>
      </c>
      <c r="K5274" s="5" t="b">
        <f aca="false">TRUE()</f>
        <v>1</v>
      </c>
      <c r="L5274" s="6" t="str">
        <f aca="false">IFERROR(INDEX(CategoryCodes!$B$2:$B$9,MATCH(C5274,CategoryCodes!$A$2:$A$9,0)),"")</f>
        <v>E</v>
      </c>
      <c r="M5274" s="7" t="n">
        <f aca="false">IFERROR(VALUE(MID(D5274,FIND("_",D5274)+1,FIND("_",D5274,FIND("_",D5274)+1)-FIND("_",D5274)-1)),"")</f>
        <v>9</v>
      </c>
      <c r="N5274" s="7" t="str">
        <f aca="false">IF(OR(C5274="",M5274=""),"",C5274&amp;" Item "&amp;M5274)</f>
        <v>Food Item 9</v>
      </c>
      <c r="O5274" s="7" t="n">
        <v>28</v>
      </c>
      <c r="P5274" s="8" t="n">
        <f aca="false">G5274*Q5274</f>
        <v>17</v>
      </c>
      <c r="Q5274" s="9" t="n">
        <f aca="false">IF(K5274=TRUE(),0.1,0)</f>
        <v>0.1</v>
      </c>
    </row>
    <row r="5275" customFormat="false" ht="15" hidden="false" customHeight="true" outlineLevel="0" collapsed="false">
      <c r="A5275" s="1" t="s">
        <v>5528</v>
      </c>
      <c r="B5275" s="1" t="s">
        <v>129</v>
      </c>
      <c r="C5275" s="1" t="s">
        <v>72</v>
      </c>
      <c r="D5275" s="1" t="s">
        <v>426</v>
      </c>
      <c r="E5275" s="1" t="n">
        <v>41</v>
      </c>
      <c r="F5275" s="1" t="n">
        <v>5</v>
      </c>
      <c r="G5275" s="1" t="n">
        <v>205</v>
      </c>
      <c r="H5275" s="1" t="s">
        <v>21</v>
      </c>
      <c r="I5275" s="1" t="s">
        <v>44</v>
      </c>
      <c r="J5275" s="4" t="n">
        <v>45128</v>
      </c>
      <c r="K5275" s="5" t="b">
        <f aca="false">FALSE()</f>
        <v>0</v>
      </c>
      <c r="L5275" s="6" t="str">
        <f aca="false">IFERROR(INDEX(CategoryCodes!$B$2:$B$9,MATCH(C5275,CategoryCodes!$A$2:$A$9,0)),"")</f>
        <v>D</v>
      </c>
      <c r="M5275" s="7" t="n">
        <f aca="false">IFERROR(VALUE(MID(D5275,FIND("_",D5275)+1,FIND("_",D5275,FIND("_",D5275)+1)-FIND("_",D5275)-1)),"")</f>
        <v>25</v>
      </c>
      <c r="N5275" s="7" t="str">
        <f aca="false">IF(OR(C5275="",M5275=""),"",C5275&amp;" Item "&amp;M5275)</f>
        <v>Electric household essentials Item 25</v>
      </c>
      <c r="O5275" s="7" t="n">
        <v>255</v>
      </c>
      <c r="P5275" s="8" t="n">
        <f aca="false">G5275*Q5275</f>
        <v>0</v>
      </c>
      <c r="Q5275" s="9" t="n">
        <f aca="false">IF(K5275=TRUE(),0.1,0)</f>
        <v>0</v>
      </c>
    </row>
    <row r="5276" customFormat="false" ht="15" hidden="false" customHeight="true" outlineLevel="0" collapsed="false">
      <c r="A5276" s="1" t="s">
        <v>5529</v>
      </c>
      <c r="B5276" s="1" t="s">
        <v>18</v>
      </c>
      <c r="C5276" s="1" t="s">
        <v>34</v>
      </c>
      <c r="D5276" s="1" t="s">
        <v>307</v>
      </c>
      <c r="E5276" s="1" t="n">
        <v>35</v>
      </c>
      <c r="F5276" s="1" t="n">
        <v>2</v>
      </c>
      <c r="G5276" s="1" t="n">
        <v>70</v>
      </c>
      <c r="H5276" s="1" t="s">
        <v>31</v>
      </c>
      <c r="I5276" s="1" t="s">
        <v>44</v>
      </c>
      <c r="J5276" s="4" t="n">
        <v>45479</v>
      </c>
      <c r="L5276" s="6" t="str">
        <f aca="false">IFERROR(INDEX(CategoryCodes!$B$2:$B$9,MATCH(C5276,CategoryCodes!$A$2:$A$9,0)),"")</f>
        <v>A</v>
      </c>
      <c r="M5276" s="7" t="n">
        <f aca="false">IFERROR(VALUE(MID(D5276,FIND("_",D5276)+1,FIND("_",D5276,FIND("_",D5276)+1)-FIND("_",D5276)-1)),"")</f>
        <v>21</v>
      </c>
      <c r="N5276" s="7" t="str">
        <f aca="false">IF(OR(C5276="",M5276=""),"",C5276&amp;" Item "&amp;M5276)</f>
        <v>Beverages Item 21</v>
      </c>
      <c r="O5276" s="7" t="n">
        <v>439</v>
      </c>
      <c r="P5276" s="8" t="n">
        <f aca="false">G5276*Q5276</f>
        <v>0</v>
      </c>
      <c r="Q5276" s="9" t="n">
        <f aca="false">IF(K5276=TRUE(),0.1,0)</f>
        <v>0</v>
      </c>
    </row>
    <row r="5277" customFormat="false" ht="15" hidden="false" customHeight="true" outlineLevel="0" collapsed="false">
      <c r="A5277" s="1" t="s">
        <v>5530</v>
      </c>
      <c r="B5277" s="1" t="s">
        <v>129</v>
      </c>
      <c r="C5277" s="1" t="s">
        <v>29</v>
      </c>
      <c r="D5277" s="1" t="s">
        <v>476</v>
      </c>
      <c r="E5277" s="1" t="n">
        <v>29</v>
      </c>
      <c r="F5277" s="1" t="n">
        <v>2</v>
      </c>
      <c r="G5277" s="1" t="n">
        <v>58</v>
      </c>
      <c r="H5277" s="1" t="s">
        <v>31</v>
      </c>
      <c r="I5277" s="1" t="s">
        <v>44</v>
      </c>
      <c r="J5277" s="4" t="n">
        <v>45575</v>
      </c>
      <c r="K5277" s="5" t="b">
        <f aca="false">FALSE()</f>
        <v>0</v>
      </c>
      <c r="L5277" s="6" t="str">
        <f aca="false">IFERROR(INDEX(CategoryCodes!$B$2:$B$9,MATCH(C5277,CategoryCodes!$A$2:$A$9,0)),"")</f>
        <v>B</v>
      </c>
      <c r="M5277" s="7" t="n">
        <f aca="false">IFERROR(VALUE(MID(D5277,FIND("_",D5277)+1,FIND("_",D5277,FIND("_",D5277)+1)-FIND("_",D5277)-1)),"")</f>
        <v>17</v>
      </c>
      <c r="N5277" s="7" t="str">
        <f aca="false">IF(OR(C5277="",M5277=""),"",C5277&amp;" Item "&amp;M5277)</f>
        <v>Butchers Item 17</v>
      </c>
      <c r="O5277" s="7" t="n">
        <v>290</v>
      </c>
      <c r="P5277" s="8" t="n">
        <f aca="false">G5277*Q5277</f>
        <v>0</v>
      </c>
      <c r="Q5277" s="9" t="n">
        <f aca="false">IF(K5277=TRUE(),0.1,0)</f>
        <v>0</v>
      </c>
    </row>
    <row r="5278" customFormat="false" ht="15" hidden="false" customHeight="true" outlineLevel="0" collapsed="false">
      <c r="A5278" s="1" t="s">
        <v>5531</v>
      </c>
      <c r="B5278" s="1" t="s">
        <v>42</v>
      </c>
      <c r="C5278" s="1" t="s">
        <v>25</v>
      </c>
      <c r="D5278" s="1" t="s">
        <v>279</v>
      </c>
      <c r="E5278" s="1" t="n">
        <v>39.5</v>
      </c>
      <c r="F5278" s="1" t="n">
        <v>5</v>
      </c>
      <c r="G5278" s="1" t="n">
        <v>197.5</v>
      </c>
      <c r="H5278" s="1" t="s">
        <v>31</v>
      </c>
      <c r="I5278" s="1" t="s">
        <v>22</v>
      </c>
      <c r="J5278" s="4" t="n">
        <v>44587</v>
      </c>
      <c r="K5278" s="5" t="b">
        <f aca="false">TRUE()</f>
        <v>1</v>
      </c>
      <c r="L5278" s="6" t="str">
        <f aca="false">IFERROR(INDEX(CategoryCodes!$B$2:$B$9,MATCH(C5278,CategoryCodes!$A$2:$A$9,0)),"")</f>
        <v>G</v>
      </c>
      <c r="M5278" s="7" t="n">
        <f aca="false">IFERROR(VALUE(MID(D5278,FIND("_",D5278)+1,FIND("_",D5278,FIND("_",D5278)+1)-FIND("_",D5278)-1)),"")</f>
        <v>24</v>
      </c>
      <c r="N5278" s="7" t="str">
        <f aca="false">IF(OR(C5278="",M5278=""),"",C5278&amp;" Item "&amp;M5278)</f>
        <v>Milk Products Item 24</v>
      </c>
      <c r="O5278" s="7" t="n">
        <v>85</v>
      </c>
      <c r="P5278" s="8" t="n">
        <f aca="false">G5278*Q5278</f>
        <v>19.75</v>
      </c>
      <c r="Q5278" s="9" t="n">
        <f aca="false">IF(K5278=TRUE(),0.1,0)</f>
        <v>0.1</v>
      </c>
    </row>
    <row r="5279" customFormat="false" ht="15" hidden="false" customHeight="true" outlineLevel="0" collapsed="false">
      <c r="A5279" s="1" t="s">
        <v>5532</v>
      </c>
      <c r="B5279" s="1" t="s">
        <v>18</v>
      </c>
      <c r="C5279" s="1" t="s">
        <v>25</v>
      </c>
      <c r="D5279" s="1" t="s">
        <v>216</v>
      </c>
      <c r="E5279" s="1" t="n">
        <v>9.5</v>
      </c>
      <c r="F5279" s="1" t="n">
        <v>10</v>
      </c>
      <c r="G5279" s="1" t="n">
        <v>95</v>
      </c>
      <c r="H5279" s="1" t="s">
        <v>31</v>
      </c>
      <c r="I5279" s="1" t="s">
        <v>44</v>
      </c>
      <c r="J5279" s="4" t="n">
        <v>45407</v>
      </c>
      <c r="K5279" s="5" t="b">
        <f aca="false">FALSE()</f>
        <v>0</v>
      </c>
      <c r="L5279" s="6" t="str">
        <f aca="false">IFERROR(INDEX(CategoryCodes!$B$2:$B$9,MATCH(C5279,CategoryCodes!$A$2:$A$9,0)),"")</f>
        <v>G</v>
      </c>
      <c r="M5279" s="7" t="n">
        <f aca="false">IFERROR(VALUE(MID(D5279,FIND("_",D5279)+1,FIND("_",D5279,FIND("_",D5279)+1)-FIND("_",D5279)-1)),"")</f>
        <v>4</v>
      </c>
      <c r="N5279" s="7" t="str">
        <f aca="false">IF(OR(C5279="",M5279=""),"",C5279&amp;" Item "&amp;M5279)</f>
        <v>Milk Products Item 4</v>
      </c>
      <c r="O5279" s="7" t="n">
        <v>188</v>
      </c>
      <c r="P5279" s="8" t="n">
        <f aca="false">G5279*Q5279</f>
        <v>0</v>
      </c>
      <c r="Q5279" s="9" t="n">
        <f aca="false">IF(K5279=TRUE(),0.1,0)</f>
        <v>0</v>
      </c>
    </row>
    <row r="5280" customFormat="false" ht="15" hidden="false" customHeight="true" outlineLevel="0" collapsed="false">
      <c r="A5280" s="1" t="s">
        <v>5533</v>
      </c>
      <c r="B5280" s="1" t="s">
        <v>52</v>
      </c>
      <c r="C5280" s="1" t="s">
        <v>29</v>
      </c>
      <c r="D5280" s="1" t="s">
        <v>53</v>
      </c>
      <c r="E5280" s="1" t="n">
        <v>36.5</v>
      </c>
      <c r="F5280" s="1" t="n">
        <v>1</v>
      </c>
      <c r="G5280" s="1" t="n">
        <v>36.5</v>
      </c>
      <c r="H5280" s="1" t="s">
        <v>21</v>
      </c>
      <c r="I5280" s="1" t="s">
        <v>22</v>
      </c>
      <c r="J5280" s="4" t="n">
        <v>44584</v>
      </c>
      <c r="K5280" s="5" t="b">
        <f aca="false">FALSE()</f>
        <v>0</v>
      </c>
      <c r="L5280" s="6" t="str">
        <f aca="false">IFERROR(INDEX(CategoryCodes!$B$2:$B$9,MATCH(C5280,CategoryCodes!$A$2:$A$9,0)),"")</f>
        <v>B</v>
      </c>
      <c r="M5280" s="7" t="n">
        <f aca="false">IFERROR(VALUE(MID(D5280,FIND("_",D5280)+1,FIND("_",D5280,FIND("_",D5280)+1)-FIND("_",D5280)-1)),"")</f>
        <v>22</v>
      </c>
      <c r="N5280" s="7" t="str">
        <f aca="false">IF(OR(C5280="",M5280=""),"",C5280&amp;" Item "&amp;M5280)</f>
        <v>Butchers Item 22</v>
      </c>
      <c r="O5280" s="7" t="n">
        <v>80</v>
      </c>
      <c r="P5280" s="8" t="n">
        <f aca="false">G5280*Q5280</f>
        <v>0</v>
      </c>
      <c r="Q5280" s="9" t="n">
        <f aca="false">IF(K5280=TRUE(),0.1,0)</f>
        <v>0</v>
      </c>
    </row>
    <row r="5281" customFormat="false" ht="15" hidden="false" customHeight="true" outlineLevel="0" collapsed="false">
      <c r="A5281" s="1" t="s">
        <v>5534</v>
      </c>
      <c r="B5281" s="1" t="s">
        <v>69</v>
      </c>
      <c r="C5281" s="1" t="s">
        <v>25</v>
      </c>
      <c r="E5281" s="1" t="n">
        <v>20</v>
      </c>
      <c r="H5281" s="1" t="s">
        <v>54</v>
      </c>
      <c r="I5281" s="1" t="s">
        <v>44</v>
      </c>
      <c r="J5281" s="4" t="n">
        <v>45404</v>
      </c>
      <c r="L5281" s="6" t="str">
        <f aca="false">IFERROR(INDEX(CategoryCodes!$B$2:$B$9,MATCH(C5281,CategoryCodes!$A$2:$A$9,0)),"")</f>
        <v>G</v>
      </c>
      <c r="M5281" s="7" t="str">
        <f aca="false">IFERROR(VALUE(MID(D5281,FIND("_",D5281)+1,FIND("_",D5281,FIND("_",D5281)+1)-FIND("_",D5281)-1)),"")</f>
        <v/>
      </c>
      <c r="N5281" s="7" t="str">
        <f aca="false">IF(OR(C5281="",M5281=""),"",C5281&amp;" Item "&amp;M5281)</f>
        <v/>
      </c>
      <c r="O5281" s="7" t="n">
        <v>130</v>
      </c>
      <c r="P5281" s="8" t="n">
        <f aca="false">G5281*Q5281</f>
        <v>0</v>
      </c>
      <c r="Q5281" s="9" t="n">
        <f aca="false">IF(K5281=TRUE(),0.1,0)</f>
        <v>0</v>
      </c>
    </row>
    <row r="5282" customFormat="false" ht="15" hidden="false" customHeight="true" outlineLevel="0" collapsed="false">
      <c r="A5282" s="1" t="s">
        <v>5535</v>
      </c>
      <c r="B5282" s="1" t="s">
        <v>106</v>
      </c>
      <c r="C5282" s="1" t="s">
        <v>47</v>
      </c>
      <c r="D5282" s="1" t="s">
        <v>203</v>
      </c>
      <c r="E5282" s="1" t="n">
        <v>35</v>
      </c>
      <c r="F5282" s="1" t="n">
        <v>7</v>
      </c>
      <c r="G5282" s="1" t="n">
        <v>245</v>
      </c>
      <c r="H5282" s="1" t="s">
        <v>54</v>
      </c>
      <c r="I5282" s="1" t="s">
        <v>22</v>
      </c>
      <c r="J5282" s="4" t="n">
        <v>44852</v>
      </c>
      <c r="K5282" s="5" t="b">
        <f aca="false">TRUE()</f>
        <v>1</v>
      </c>
      <c r="L5282" s="6" t="str">
        <f aca="false">IFERROR(INDEX(CategoryCodes!$B$2:$B$9,MATCH(C5282,CategoryCodes!$A$2:$A$9,0)),"")</f>
        <v>F</v>
      </c>
      <c r="M5282" s="7" t="n">
        <f aca="false">IFERROR(VALUE(MID(D5282,FIND("_",D5282)+1,FIND("_",D5282,FIND("_",D5282)+1)-FIND("_",D5282)-1)),"")</f>
        <v>21</v>
      </c>
      <c r="N5282" s="7" t="str">
        <f aca="false">IF(OR(C5282="",M5282=""),"",C5282&amp;" Item "&amp;M5282)</f>
        <v>Furniture Item 21</v>
      </c>
      <c r="O5282" s="7" t="n">
        <v>395</v>
      </c>
      <c r="P5282" s="8" t="n">
        <f aca="false">G5282*Q5282</f>
        <v>24.5</v>
      </c>
      <c r="Q5282" s="9" t="n">
        <f aca="false">IF(K5282=TRUE(),0.1,0)</f>
        <v>0.1</v>
      </c>
    </row>
    <row r="5283" customFormat="false" ht="15" hidden="false" customHeight="true" outlineLevel="0" collapsed="false">
      <c r="A5283" s="1" t="s">
        <v>5536</v>
      </c>
      <c r="B5283" s="1" t="s">
        <v>83</v>
      </c>
      <c r="C5283" s="1" t="s">
        <v>47</v>
      </c>
      <c r="D5283" s="1" t="s">
        <v>239</v>
      </c>
      <c r="E5283" s="1" t="n">
        <v>11</v>
      </c>
      <c r="F5283" s="1" t="n">
        <v>3</v>
      </c>
      <c r="G5283" s="1" t="n">
        <v>33</v>
      </c>
      <c r="H5283" s="1" t="s">
        <v>31</v>
      </c>
      <c r="I5283" s="1" t="s">
        <v>22</v>
      </c>
      <c r="J5283" s="4" t="n">
        <v>45502</v>
      </c>
      <c r="L5283" s="6" t="str">
        <f aca="false">IFERROR(INDEX(CategoryCodes!$B$2:$B$9,MATCH(C5283,CategoryCodes!$A$2:$A$9,0)),"")</f>
        <v>F</v>
      </c>
      <c r="M5283" s="7" t="n">
        <f aca="false">IFERROR(VALUE(MID(D5283,FIND("_",D5283)+1,FIND("_",D5283,FIND("_",D5283)+1)-FIND("_",D5283)-1)),"")</f>
        <v>5</v>
      </c>
      <c r="N5283" s="7" t="str">
        <f aca="false">IF(OR(C5283="",M5283=""),"",C5283&amp;" Item "&amp;M5283)</f>
        <v>Furniture Item 5</v>
      </c>
      <c r="O5283" s="7" t="n">
        <v>52</v>
      </c>
      <c r="P5283" s="8" t="n">
        <f aca="false">G5283*Q5283</f>
        <v>0</v>
      </c>
      <c r="Q5283" s="9" t="n">
        <f aca="false">IF(K5283=TRUE(),0.1,0)</f>
        <v>0</v>
      </c>
    </row>
    <row r="5284" customFormat="false" ht="15" hidden="false" customHeight="true" outlineLevel="0" collapsed="false">
      <c r="A5284" s="1" t="s">
        <v>5537</v>
      </c>
      <c r="B5284" s="1" t="s">
        <v>83</v>
      </c>
      <c r="C5284" s="1" t="s">
        <v>72</v>
      </c>
      <c r="D5284" s="1" t="s">
        <v>107</v>
      </c>
      <c r="E5284" s="1" t="n">
        <v>35</v>
      </c>
      <c r="F5284" s="1" t="n">
        <v>9</v>
      </c>
      <c r="G5284" s="1" t="n">
        <v>315</v>
      </c>
      <c r="H5284" s="1" t="s">
        <v>31</v>
      </c>
      <c r="I5284" s="1" t="s">
        <v>22</v>
      </c>
      <c r="J5284" s="4" t="n">
        <v>45069</v>
      </c>
      <c r="K5284" s="5" t="b">
        <f aca="false">TRUE()</f>
        <v>1</v>
      </c>
      <c r="L5284" s="6" t="str">
        <f aca="false">IFERROR(INDEX(CategoryCodes!$B$2:$B$9,MATCH(C5284,CategoryCodes!$A$2:$A$9,0)),"")</f>
        <v>D</v>
      </c>
      <c r="M5284" s="7" t="n">
        <f aca="false">IFERROR(VALUE(MID(D5284,FIND("_",D5284)+1,FIND("_",D5284,FIND("_",D5284)+1)-FIND("_",D5284)-1)),"")</f>
        <v>21</v>
      </c>
      <c r="N5284" s="7" t="str">
        <f aca="false">IF(OR(C5284="",M5284=""),"",C5284&amp;" Item "&amp;M5284)</f>
        <v>Electric household essentials Item 21</v>
      </c>
      <c r="O5284" s="7" t="n">
        <v>457</v>
      </c>
      <c r="P5284" s="8" t="n">
        <f aca="false">G5284*Q5284</f>
        <v>31.5</v>
      </c>
      <c r="Q5284" s="9" t="n">
        <f aca="false">IF(K5284=TRUE(),0.1,0)</f>
        <v>0.1</v>
      </c>
    </row>
    <row r="5285" customFormat="false" ht="15" hidden="false" customHeight="true" outlineLevel="0" collapsed="false">
      <c r="A5285" s="1" t="s">
        <v>5538</v>
      </c>
      <c r="B5285" s="1" t="s">
        <v>49</v>
      </c>
      <c r="C5285" s="1" t="s">
        <v>19</v>
      </c>
      <c r="D5285" s="1" t="s">
        <v>98</v>
      </c>
      <c r="E5285" s="1" t="n">
        <v>36.5</v>
      </c>
      <c r="F5285" s="1" t="n">
        <v>10</v>
      </c>
      <c r="G5285" s="1" t="n">
        <v>365</v>
      </c>
      <c r="H5285" s="1" t="s">
        <v>31</v>
      </c>
      <c r="I5285" s="1" t="s">
        <v>44</v>
      </c>
      <c r="J5285" s="4" t="n">
        <v>44741</v>
      </c>
      <c r="L5285" s="6" t="str">
        <f aca="false">IFERROR(INDEX(CategoryCodes!$B$2:$B$9,MATCH(C5285,CategoryCodes!$A$2:$A$9,0)),"")</f>
        <v>H</v>
      </c>
      <c r="M5285" s="7" t="n">
        <f aca="false">IFERROR(VALUE(MID(D5285,FIND("_",D5285)+1,FIND("_",D5285,FIND("_",D5285)+1)-FIND("_",D5285)-1)),"")</f>
        <v>22</v>
      </c>
      <c r="N5285" s="7" t="str">
        <f aca="false">IF(OR(C5285="",M5285=""),"",C5285&amp;" Item "&amp;M5285)</f>
        <v>Patisserie Item 22</v>
      </c>
      <c r="O5285" s="7" t="n">
        <v>293</v>
      </c>
      <c r="P5285" s="8" t="n">
        <f aca="false">G5285*Q5285</f>
        <v>0</v>
      </c>
      <c r="Q5285" s="9" t="n">
        <f aca="false">IF(K5285=TRUE(),0.1,0)</f>
        <v>0</v>
      </c>
    </row>
    <row r="5286" customFormat="false" ht="15" hidden="false" customHeight="true" outlineLevel="0" collapsed="false">
      <c r="A5286" s="1" t="s">
        <v>5539</v>
      </c>
      <c r="B5286" s="1" t="s">
        <v>18</v>
      </c>
      <c r="C5286" s="1" t="s">
        <v>72</v>
      </c>
      <c r="E5286" s="1" t="n">
        <v>17</v>
      </c>
      <c r="H5286" s="1" t="s">
        <v>21</v>
      </c>
      <c r="I5286" s="1" t="s">
        <v>22</v>
      </c>
      <c r="J5286" s="4" t="n">
        <v>45066</v>
      </c>
      <c r="L5286" s="6" t="str">
        <f aca="false">IFERROR(INDEX(CategoryCodes!$B$2:$B$9,MATCH(C5286,CategoryCodes!$A$2:$A$9,0)),"")</f>
        <v>D</v>
      </c>
      <c r="M5286" s="7" t="str">
        <f aca="false">IFERROR(VALUE(MID(D5286,FIND("_",D5286)+1,FIND("_",D5286,FIND("_",D5286)+1)-FIND("_",D5286)-1)),"")</f>
        <v/>
      </c>
      <c r="N5286" s="7" t="str">
        <f aca="false">IF(OR(C5286="",M5286=""),"",C5286&amp;" Item "&amp;M5286)</f>
        <v/>
      </c>
      <c r="O5286" s="7" t="n">
        <v>345</v>
      </c>
      <c r="P5286" s="8" t="n">
        <f aca="false">G5286*Q5286</f>
        <v>0</v>
      </c>
      <c r="Q5286" s="9" t="n">
        <f aca="false">IF(K5286=TRUE(),0.1,0)</f>
        <v>0</v>
      </c>
    </row>
    <row r="5287" customFormat="false" ht="15" hidden="false" customHeight="true" outlineLevel="0" collapsed="false">
      <c r="A5287" s="1" t="s">
        <v>5540</v>
      </c>
      <c r="B5287" s="1" t="s">
        <v>104</v>
      </c>
      <c r="C5287" s="1" t="s">
        <v>47</v>
      </c>
      <c r="E5287" s="1" t="n">
        <v>33.5</v>
      </c>
      <c r="H5287" s="1" t="s">
        <v>31</v>
      </c>
      <c r="I5287" s="1" t="s">
        <v>44</v>
      </c>
      <c r="J5287" s="4" t="n">
        <v>45152</v>
      </c>
      <c r="L5287" s="6" t="str">
        <f aca="false">IFERROR(INDEX(CategoryCodes!$B$2:$B$9,MATCH(C5287,CategoryCodes!$A$2:$A$9,0)),"")</f>
        <v>F</v>
      </c>
      <c r="M5287" s="7" t="str">
        <f aca="false">IFERROR(VALUE(MID(D5287,FIND("_",D5287)+1,FIND("_",D5287,FIND("_",D5287)+1)-FIND("_",D5287)-1)),"")</f>
        <v/>
      </c>
      <c r="N5287" s="7" t="str">
        <f aca="false">IF(OR(C5287="",M5287=""),"",C5287&amp;" Item "&amp;M5287)</f>
        <v/>
      </c>
      <c r="O5287" s="7" t="n">
        <v>370</v>
      </c>
      <c r="P5287" s="8" t="n">
        <f aca="false">G5287*Q5287</f>
        <v>0</v>
      </c>
      <c r="Q5287" s="9" t="n">
        <f aca="false">IF(K5287=TRUE(),0.1,0)</f>
        <v>0</v>
      </c>
    </row>
    <row r="5288" customFormat="false" ht="15" hidden="false" customHeight="true" outlineLevel="0" collapsed="false">
      <c r="A5288" s="1" t="s">
        <v>5541</v>
      </c>
      <c r="B5288" s="1" t="s">
        <v>95</v>
      </c>
      <c r="C5288" s="1" t="s">
        <v>25</v>
      </c>
      <c r="D5288" s="1" t="s">
        <v>158</v>
      </c>
      <c r="E5288" s="1" t="n">
        <v>12.5</v>
      </c>
      <c r="F5288" s="1" t="n">
        <v>8</v>
      </c>
      <c r="G5288" s="1" t="n">
        <v>100</v>
      </c>
      <c r="H5288" s="1" t="s">
        <v>21</v>
      </c>
      <c r="I5288" s="1" t="s">
        <v>44</v>
      </c>
      <c r="J5288" s="4" t="n">
        <v>44797</v>
      </c>
      <c r="K5288" s="5" t="b">
        <f aca="false">TRUE()</f>
        <v>1</v>
      </c>
      <c r="L5288" s="6" t="str">
        <f aca="false">IFERROR(INDEX(CategoryCodes!$B$2:$B$9,MATCH(C5288,CategoryCodes!$A$2:$A$9,0)),"")</f>
        <v>G</v>
      </c>
      <c r="M5288" s="7" t="n">
        <f aca="false">IFERROR(VALUE(MID(D5288,FIND("_",D5288)+1,FIND("_",D5288,FIND("_",D5288)+1)-FIND("_",D5288)-1)),"")</f>
        <v>6</v>
      </c>
      <c r="N5288" s="7" t="str">
        <f aca="false">IF(OR(C5288="",M5288=""),"",C5288&amp;" Item "&amp;M5288)</f>
        <v>Milk Products Item 6</v>
      </c>
      <c r="O5288" s="7" t="n">
        <v>59</v>
      </c>
      <c r="P5288" s="8" t="n">
        <f aca="false">G5288*Q5288</f>
        <v>10</v>
      </c>
      <c r="Q5288" s="9" t="n">
        <f aca="false">IF(K5288=TRUE(),0.1,0)</f>
        <v>0.1</v>
      </c>
    </row>
    <row r="5289" customFormat="false" ht="15" hidden="false" customHeight="true" outlineLevel="0" collapsed="false">
      <c r="A5289" s="1" t="s">
        <v>5542</v>
      </c>
      <c r="B5289" s="1" t="s">
        <v>114</v>
      </c>
      <c r="C5289" s="1" t="s">
        <v>19</v>
      </c>
      <c r="D5289" s="1" t="s">
        <v>139</v>
      </c>
      <c r="E5289" s="1" t="n">
        <v>20</v>
      </c>
      <c r="F5289" s="1" t="n">
        <v>5</v>
      </c>
      <c r="G5289" s="1" t="n">
        <v>100</v>
      </c>
      <c r="H5289" s="1" t="s">
        <v>54</v>
      </c>
      <c r="I5289" s="1" t="s">
        <v>22</v>
      </c>
      <c r="J5289" s="4" t="n">
        <v>44868</v>
      </c>
      <c r="L5289" s="6" t="str">
        <f aca="false">IFERROR(INDEX(CategoryCodes!$B$2:$B$9,MATCH(C5289,CategoryCodes!$A$2:$A$9,0)),"")</f>
        <v>H</v>
      </c>
      <c r="M5289" s="7" t="n">
        <f aca="false">IFERROR(VALUE(MID(D5289,FIND("_",D5289)+1,FIND("_",D5289,FIND("_",D5289)+1)-FIND("_",D5289)-1)),"")</f>
        <v>11</v>
      </c>
      <c r="N5289" s="7" t="str">
        <f aca="false">IF(OR(C5289="",M5289=""),"",C5289&amp;" Item "&amp;M5289)</f>
        <v>Patisserie Item 11</v>
      </c>
      <c r="O5289" s="7" t="n">
        <v>116</v>
      </c>
      <c r="P5289" s="8" t="n">
        <f aca="false">G5289*Q5289</f>
        <v>0</v>
      </c>
      <c r="Q5289" s="9" t="n">
        <f aca="false">IF(K5289=TRUE(),0.1,0)</f>
        <v>0</v>
      </c>
    </row>
    <row r="5290" customFormat="false" ht="15" hidden="false" customHeight="true" outlineLevel="0" collapsed="false">
      <c r="A5290" s="1" t="s">
        <v>5543</v>
      </c>
      <c r="B5290" s="1" t="s">
        <v>33</v>
      </c>
      <c r="C5290" s="1" t="s">
        <v>72</v>
      </c>
      <c r="D5290" s="1" t="s">
        <v>383</v>
      </c>
      <c r="E5290" s="1" t="n">
        <v>29</v>
      </c>
      <c r="F5290" s="1" t="n">
        <v>3</v>
      </c>
      <c r="G5290" s="1" t="n">
        <v>87</v>
      </c>
      <c r="H5290" s="1" t="s">
        <v>31</v>
      </c>
      <c r="I5290" s="1" t="s">
        <v>44</v>
      </c>
      <c r="J5290" s="4" t="n">
        <v>45671</v>
      </c>
      <c r="L5290" s="6" t="str">
        <f aca="false">IFERROR(INDEX(CategoryCodes!$B$2:$B$9,MATCH(C5290,CategoryCodes!$A$2:$A$9,0)),"")</f>
        <v>D</v>
      </c>
      <c r="M5290" s="7" t="n">
        <f aca="false">IFERROR(VALUE(MID(D5290,FIND("_",D5290)+1,FIND("_",D5290,FIND("_",D5290)+1)-FIND("_",D5290)-1)),"")</f>
        <v>17</v>
      </c>
      <c r="N5290" s="7" t="str">
        <f aca="false">IF(OR(C5290="",M5290=""),"",C5290&amp;" Item "&amp;M5290)</f>
        <v>Electric household essentials Item 17</v>
      </c>
      <c r="O5290" s="7" t="n">
        <v>379</v>
      </c>
      <c r="P5290" s="8" t="n">
        <f aca="false">G5290*Q5290</f>
        <v>0</v>
      </c>
      <c r="Q5290" s="9" t="n">
        <f aca="false">IF(K5290=TRUE(),0.1,0)</f>
        <v>0</v>
      </c>
    </row>
    <row r="5291" customFormat="false" ht="15" hidden="false" customHeight="true" outlineLevel="0" collapsed="false">
      <c r="A5291" s="1" t="s">
        <v>5544</v>
      </c>
      <c r="B5291" s="1" t="s">
        <v>37</v>
      </c>
      <c r="C5291" s="1" t="s">
        <v>34</v>
      </c>
      <c r="D5291" s="1" t="s">
        <v>682</v>
      </c>
      <c r="E5291" s="1" t="n">
        <v>39.5</v>
      </c>
      <c r="F5291" s="1" t="n">
        <v>3</v>
      </c>
      <c r="G5291" s="1" t="n">
        <v>118.5</v>
      </c>
      <c r="H5291" s="1" t="s">
        <v>54</v>
      </c>
      <c r="I5291" s="1" t="s">
        <v>22</v>
      </c>
      <c r="J5291" s="4" t="n">
        <v>45230</v>
      </c>
      <c r="K5291" s="5" t="b">
        <f aca="false">TRUE()</f>
        <v>1</v>
      </c>
      <c r="L5291" s="6" t="str">
        <f aca="false">IFERROR(INDEX(CategoryCodes!$B$2:$B$9,MATCH(C5291,CategoryCodes!$A$2:$A$9,0)),"")</f>
        <v>A</v>
      </c>
      <c r="M5291" s="7" t="n">
        <f aca="false">IFERROR(VALUE(MID(D5291,FIND("_",D5291)+1,FIND("_",D5291,FIND("_",D5291)+1)-FIND("_",D5291)-1)),"")</f>
        <v>24</v>
      </c>
      <c r="N5291" s="7" t="str">
        <f aca="false">IF(OR(C5291="",M5291=""),"",C5291&amp;" Item "&amp;M5291)</f>
        <v>Beverages Item 24</v>
      </c>
      <c r="O5291" s="7" t="n">
        <v>260</v>
      </c>
      <c r="P5291" s="8" t="n">
        <f aca="false">G5291*Q5291</f>
        <v>11.85</v>
      </c>
      <c r="Q5291" s="9" t="n">
        <f aca="false">IF(K5291=TRUE(),0.1,0)</f>
        <v>0.1</v>
      </c>
    </row>
    <row r="5292" customFormat="false" ht="15" hidden="false" customHeight="true" outlineLevel="0" collapsed="false">
      <c r="A5292" s="1" t="s">
        <v>5545</v>
      </c>
      <c r="B5292" s="1" t="s">
        <v>106</v>
      </c>
      <c r="C5292" s="1" t="s">
        <v>19</v>
      </c>
      <c r="D5292" s="1" t="s">
        <v>526</v>
      </c>
      <c r="E5292" s="1" t="n">
        <v>15.5</v>
      </c>
      <c r="F5292" s="1" t="n">
        <v>4</v>
      </c>
      <c r="G5292" s="1" t="n">
        <v>62</v>
      </c>
      <c r="H5292" s="1" t="s">
        <v>54</v>
      </c>
      <c r="I5292" s="1" t="s">
        <v>22</v>
      </c>
      <c r="J5292" s="4" t="n">
        <v>44918</v>
      </c>
      <c r="K5292" s="5" t="b">
        <f aca="false">FALSE()</f>
        <v>0</v>
      </c>
      <c r="L5292" s="6" t="str">
        <f aca="false">IFERROR(INDEX(CategoryCodes!$B$2:$B$9,MATCH(C5292,CategoryCodes!$A$2:$A$9,0)),"")</f>
        <v>H</v>
      </c>
      <c r="M5292" s="7" t="n">
        <f aca="false">IFERROR(VALUE(MID(D5292,FIND("_",D5292)+1,FIND("_",D5292,FIND("_",D5292)+1)-FIND("_",D5292)-1)),"")</f>
        <v>8</v>
      </c>
      <c r="N5292" s="7" t="str">
        <f aca="false">IF(OR(C5292="",M5292=""),"",C5292&amp;" Item "&amp;M5292)</f>
        <v>Patisserie Item 8</v>
      </c>
      <c r="O5292" s="7" t="n">
        <v>1</v>
      </c>
      <c r="P5292" s="8" t="n">
        <f aca="false">G5292*Q5292</f>
        <v>0</v>
      </c>
      <c r="Q5292" s="9" t="n">
        <f aca="false">IF(K5292=TRUE(),0.1,0)</f>
        <v>0</v>
      </c>
    </row>
    <row r="5293" customFormat="false" ht="15" hidden="false" customHeight="true" outlineLevel="0" collapsed="false">
      <c r="A5293" s="1" t="s">
        <v>5546</v>
      </c>
      <c r="B5293" s="1" t="s">
        <v>95</v>
      </c>
      <c r="C5293" s="1" t="s">
        <v>25</v>
      </c>
      <c r="D5293" s="1" t="s">
        <v>2199</v>
      </c>
      <c r="E5293" s="1" t="n">
        <v>18.5</v>
      </c>
      <c r="F5293" s="1" t="n">
        <v>4</v>
      </c>
      <c r="G5293" s="1" t="n">
        <v>74</v>
      </c>
      <c r="H5293" s="1" t="s">
        <v>31</v>
      </c>
      <c r="I5293" s="1" t="s">
        <v>44</v>
      </c>
      <c r="J5293" s="4" t="n">
        <v>44574</v>
      </c>
      <c r="K5293" s="5" t="b">
        <f aca="false">TRUE()</f>
        <v>1</v>
      </c>
      <c r="L5293" s="6" t="str">
        <f aca="false">IFERROR(INDEX(CategoryCodes!$B$2:$B$9,MATCH(C5293,CategoryCodes!$A$2:$A$9,0)),"")</f>
        <v>G</v>
      </c>
      <c r="M5293" s="7" t="n">
        <f aca="false">IFERROR(VALUE(MID(D5293,FIND("_",D5293)+1,FIND("_",D5293,FIND("_",D5293)+1)-FIND("_",D5293)-1)),"")</f>
        <v>10</v>
      </c>
      <c r="N5293" s="7" t="str">
        <f aca="false">IF(OR(C5293="",M5293=""),"",C5293&amp;" Item "&amp;M5293)</f>
        <v>Milk Products Item 10</v>
      </c>
      <c r="O5293" s="7" t="n">
        <v>22</v>
      </c>
      <c r="P5293" s="8" t="n">
        <f aca="false">G5293*Q5293</f>
        <v>7.4</v>
      </c>
      <c r="Q5293" s="9" t="n">
        <f aca="false">IF(K5293=TRUE(),0.1,0)</f>
        <v>0.1</v>
      </c>
    </row>
    <row r="5294" customFormat="false" ht="15" hidden="false" customHeight="true" outlineLevel="0" collapsed="false">
      <c r="A5294" s="1" t="s">
        <v>5547</v>
      </c>
      <c r="B5294" s="1" t="s">
        <v>75</v>
      </c>
      <c r="C5294" s="1" t="s">
        <v>136</v>
      </c>
      <c r="D5294" s="1" t="s">
        <v>299</v>
      </c>
      <c r="E5294" s="1" t="n">
        <v>12.5</v>
      </c>
      <c r="F5294" s="1" t="n">
        <v>4</v>
      </c>
      <c r="G5294" s="1" t="n">
        <v>50</v>
      </c>
      <c r="H5294" s="1" t="s">
        <v>21</v>
      </c>
      <c r="I5294" s="1" t="s">
        <v>22</v>
      </c>
      <c r="J5294" s="4" t="n">
        <v>45020</v>
      </c>
      <c r="K5294" s="5" t="b">
        <f aca="false">FALSE()</f>
        <v>0</v>
      </c>
      <c r="L5294" s="6" t="str">
        <f aca="false">IFERROR(INDEX(CategoryCodes!$B$2:$B$9,MATCH(C5294,CategoryCodes!$A$2:$A$9,0)),"")</f>
        <v>C</v>
      </c>
      <c r="M5294" s="7" t="n">
        <f aca="false">IFERROR(VALUE(MID(D5294,FIND("_",D5294)+1,FIND("_",D5294,FIND("_",D5294)+1)-FIND("_",D5294)-1)),"")</f>
        <v>6</v>
      </c>
      <c r="N5294" s="7" t="str">
        <f aca="false">IF(OR(C5294="",M5294=""),"",C5294&amp;" Item "&amp;M5294)</f>
        <v>Computers and electric accessories Item 6</v>
      </c>
      <c r="O5294" s="7" t="n">
        <v>439</v>
      </c>
      <c r="P5294" s="8" t="n">
        <f aca="false">G5294*Q5294</f>
        <v>0</v>
      </c>
      <c r="Q5294" s="9" t="n">
        <f aca="false">IF(K5294=TRUE(),0.1,0)</f>
        <v>0</v>
      </c>
    </row>
    <row r="5295" customFormat="false" ht="15" hidden="false" customHeight="true" outlineLevel="0" collapsed="false">
      <c r="A5295" s="1" t="s">
        <v>5548</v>
      </c>
      <c r="B5295" s="1" t="s">
        <v>80</v>
      </c>
      <c r="C5295" s="1" t="s">
        <v>72</v>
      </c>
      <c r="D5295" s="1" t="s">
        <v>925</v>
      </c>
      <c r="E5295" s="1" t="n">
        <v>17</v>
      </c>
      <c r="F5295" s="1" t="n">
        <v>3</v>
      </c>
      <c r="G5295" s="1" t="n">
        <v>51</v>
      </c>
      <c r="H5295" s="1" t="s">
        <v>31</v>
      </c>
      <c r="I5295" s="1" t="s">
        <v>22</v>
      </c>
      <c r="J5295" s="4" t="n">
        <v>45627</v>
      </c>
      <c r="L5295" s="6" t="str">
        <f aca="false">IFERROR(INDEX(CategoryCodes!$B$2:$B$9,MATCH(C5295,CategoryCodes!$A$2:$A$9,0)),"")</f>
        <v>D</v>
      </c>
      <c r="M5295" s="7" t="n">
        <f aca="false">IFERROR(VALUE(MID(D5295,FIND("_",D5295)+1,FIND("_",D5295,FIND("_",D5295)+1)-FIND("_",D5295)-1)),"")</f>
        <v>9</v>
      </c>
      <c r="N5295" s="7" t="str">
        <f aca="false">IF(OR(C5295="",M5295=""),"",C5295&amp;" Item "&amp;M5295)</f>
        <v>Electric household essentials Item 9</v>
      </c>
      <c r="O5295" s="7" t="n">
        <v>441</v>
      </c>
      <c r="P5295" s="8" t="n">
        <f aca="false">G5295*Q5295</f>
        <v>0</v>
      </c>
      <c r="Q5295" s="9" t="n">
        <f aca="false">IF(K5295=TRUE(),0.1,0)</f>
        <v>0</v>
      </c>
    </row>
    <row r="5296" customFormat="false" ht="15" hidden="false" customHeight="true" outlineLevel="0" collapsed="false">
      <c r="A5296" s="1" t="s">
        <v>5549</v>
      </c>
      <c r="B5296" s="1" t="s">
        <v>106</v>
      </c>
      <c r="C5296" s="1" t="s">
        <v>38</v>
      </c>
      <c r="D5296" s="1" t="s">
        <v>825</v>
      </c>
      <c r="E5296" s="1" t="n">
        <v>15.5</v>
      </c>
      <c r="F5296" s="1" t="n">
        <v>1</v>
      </c>
      <c r="G5296" s="1" t="n">
        <v>15.5</v>
      </c>
      <c r="H5296" s="1" t="s">
        <v>31</v>
      </c>
      <c r="I5296" s="1" t="s">
        <v>22</v>
      </c>
      <c r="J5296" s="4" t="n">
        <v>44767</v>
      </c>
      <c r="L5296" s="6" t="str">
        <f aca="false">IFERROR(INDEX(CategoryCodes!$B$2:$B$9,MATCH(C5296,CategoryCodes!$A$2:$A$9,0)),"")</f>
        <v>E</v>
      </c>
      <c r="M5296" s="7" t="n">
        <f aca="false">IFERROR(VALUE(MID(D5296,FIND("_",D5296)+1,FIND("_",D5296,FIND("_",D5296)+1)-FIND("_",D5296)-1)),"")</f>
        <v>8</v>
      </c>
      <c r="N5296" s="7" t="str">
        <f aca="false">IF(OR(C5296="",M5296=""),"",C5296&amp;" Item "&amp;M5296)</f>
        <v>Food Item 8</v>
      </c>
      <c r="O5296" s="7" t="n">
        <v>6</v>
      </c>
      <c r="P5296" s="8" t="n">
        <f aca="false">G5296*Q5296</f>
        <v>0</v>
      </c>
      <c r="Q5296" s="9" t="n">
        <f aca="false">IF(K5296=TRUE(),0.1,0)</f>
        <v>0</v>
      </c>
    </row>
    <row r="5297" customFormat="false" ht="15" hidden="false" customHeight="true" outlineLevel="0" collapsed="false">
      <c r="A5297" s="1" t="s">
        <v>5550</v>
      </c>
      <c r="B5297" s="1" t="s">
        <v>28</v>
      </c>
      <c r="C5297" s="1" t="s">
        <v>34</v>
      </c>
      <c r="D5297" s="1" t="s">
        <v>110</v>
      </c>
      <c r="E5297" s="1" t="n">
        <v>41</v>
      </c>
      <c r="F5297" s="1" t="n">
        <v>6</v>
      </c>
      <c r="G5297" s="1" t="n">
        <v>246</v>
      </c>
      <c r="H5297" s="1" t="s">
        <v>21</v>
      </c>
      <c r="I5297" s="1" t="s">
        <v>44</v>
      </c>
      <c r="J5297" s="4" t="n">
        <v>45364</v>
      </c>
      <c r="K5297" s="5" t="b">
        <f aca="false">TRUE()</f>
        <v>1</v>
      </c>
      <c r="L5297" s="6" t="str">
        <f aca="false">IFERROR(INDEX(CategoryCodes!$B$2:$B$9,MATCH(C5297,CategoryCodes!$A$2:$A$9,0)),"")</f>
        <v>A</v>
      </c>
      <c r="M5297" s="7" t="n">
        <f aca="false">IFERROR(VALUE(MID(D5297,FIND("_",D5297)+1,FIND("_",D5297,FIND("_",D5297)+1)-FIND("_",D5297)-1)),"")</f>
        <v>25</v>
      </c>
      <c r="N5297" s="7" t="str">
        <f aca="false">IF(OR(C5297="",M5297=""),"",C5297&amp;" Item "&amp;M5297)</f>
        <v>Beverages Item 25</v>
      </c>
      <c r="O5297" s="7" t="n">
        <v>125</v>
      </c>
      <c r="P5297" s="8" t="n">
        <f aca="false">G5297*Q5297</f>
        <v>24.6</v>
      </c>
      <c r="Q5297" s="9" t="n">
        <f aca="false">IF(K5297=TRUE(),0.1,0)</f>
        <v>0.1</v>
      </c>
    </row>
    <row r="5298" customFormat="false" ht="15" hidden="false" customHeight="true" outlineLevel="0" collapsed="false">
      <c r="A5298" s="1" t="s">
        <v>5551</v>
      </c>
      <c r="B5298" s="1" t="s">
        <v>129</v>
      </c>
      <c r="C5298" s="1" t="s">
        <v>72</v>
      </c>
      <c r="D5298" s="1" t="s">
        <v>2297</v>
      </c>
      <c r="E5298" s="1" t="n">
        <v>24.5</v>
      </c>
      <c r="F5298" s="1" t="n">
        <v>9</v>
      </c>
      <c r="G5298" s="1" t="n">
        <v>220.5</v>
      </c>
      <c r="H5298" s="1" t="s">
        <v>31</v>
      </c>
      <c r="I5298" s="1" t="s">
        <v>22</v>
      </c>
      <c r="J5298" s="4" t="n">
        <v>45218</v>
      </c>
      <c r="K5298" s="5" t="b">
        <f aca="false">TRUE()</f>
        <v>1</v>
      </c>
      <c r="L5298" s="6" t="str">
        <f aca="false">IFERROR(INDEX(CategoryCodes!$B$2:$B$9,MATCH(C5298,CategoryCodes!$A$2:$A$9,0)),"")</f>
        <v>D</v>
      </c>
      <c r="M5298" s="7" t="n">
        <f aca="false">IFERROR(VALUE(MID(D5298,FIND("_",D5298)+1,FIND("_",D5298,FIND("_",D5298)+1)-FIND("_",D5298)-1)),"")</f>
        <v>14</v>
      </c>
      <c r="N5298" s="7" t="str">
        <f aca="false">IF(OR(C5298="",M5298=""),"",C5298&amp;" Item "&amp;M5298)</f>
        <v>Electric household essentials Item 14</v>
      </c>
      <c r="O5298" s="7" t="n">
        <v>23</v>
      </c>
      <c r="P5298" s="8" t="n">
        <f aca="false">G5298*Q5298</f>
        <v>22.05</v>
      </c>
      <c r="Q5298" s="9" t="n">
        <f aca="false">IF(K5298=TRUE(),0.1,0)</f>
        <v>0.1</v>
      </c>
    </row>
    <row r="5299" customFormat="false" ht="15" hidden="false" customHeight="true" outlineLevel="0" collapsed="false">
      <c r="A5299" s="1" t="s">
        <v>5552</v>
      </c>
      <c r="B5299" s="1" t="s">
        <v>37</v>
      </c>
      <c r="C5299" s="1" t="s">
        <v>72</v>
      </c>
      <c r="E5299" s="1" t="n">
        <v>23</v>
      </c>
      <c r="H5299" s="1" t="s">
        <v>54</v>
      </c>
      <c r="I5299" s="1" t="s">
        <v>44</v>
      </c>
      <c r="J5299" s="4" t="n">
        <v>45471</v>
      </c>
      <c r="L5299" s="6" t="str">
        <f aca="false">IFERROR(INDEX(CategoryCodes!$B$2:$B$9,MATCH(C5299,CategoryCodes!$A$2:$A$9,0)),"")</f>
        <v>D</v>
      </c>
      <c r="M5299" s="7" t="str">
        <f aca="false">IFERROR(VALUE(MID(D5299,FIND("_",D5299)+1,FIND("_",D5299,FIND("_",D5299)+1)-FIND("_",D5299)-1)),"")</f>
        <v/>
      </c>
      <c r="N5299" s="7" t="str">
        <f aca="false">IF(OR(C5299="",M5299=""),"",C5299&amp;" Item "&amp;M5299)</f>
        <v/>
      </c>
      <c r="O5299" s="7" t="n">
        <v>241</v>
      </c>
      <c r="P5299" s="8" t="n">
        <f aca="false">G5299*Q5299</f>
        <v>0</v>
      </c>
      <c r="Q5299" s="9" t="n">
        <f aca="false">IF(K5299=TRUE(),0.1,0)</f>
        <v>0</v>
      </c>
    </row>
    <row r="5300" customFormat="false" ht="15" hidden="false" customHeight="true" outlineLevel="0" collapsed="false">
      <c r="A5300" s="1" t="s">
        <v>5553</v>
      </c>
      <c r="B5300" s="1" t="s">
        <v>24</v>
      </c>
      <c r="C5300" s="1" t="s">
        <v>47</v>
      </c>
      <c r="D5300" s="1" t="s">
        <v>239</v>
      </c>
      <c r="E5300" s="1" t="n">
        <v>11</v>
      </c>
      <c r="F5300" s="1" t="n">
        <v>3</v>
      </c>
      <c r="G5300" s="1" t="n">
        <v>33</v>
      </c>
      <c r="H5300" s="1" t="s">
        <v>54</v>
      </c>
      <c r="I5300" s="1" t="s">
        <v>22</v>
      </c>
      <c r="J5300" s="4" t="n">
        <v>44756</v>
      </c>
      <c r="K5300" s="5" t="b">
        <f aca="false">FALSE()</f>
        <v>0</v>
      </c>
      <c r="L5300" s="6" t="str">
        <f aca="false">IFERROR(INDEX(CategoryCodes!$B$2:$B$9,MATCH(C5300,CategoryCodes!$A$2:$A$9,0)),"")</f>
        <v>F</v>
      </c>
      <c r="M5300" s="7" t="n">
        <f aca="false">IFERROR(VALUE(MID(D5300,FIND("_",D5300)+1,FIND("_",D5300,FIND("_",D5300)+1)-FIND("_",D5300)-1)),"")</f>
        <v>5</v>
      </c>
      <c r="N5300" s="7" t="str">
        <f aca="false">IF(OR(C5300="",M5300=""),"",C5300&amp;" Item "&amp;M5300)</f>
        <v>Furniture Item 5</v>
      </c>
      <c r="O5300" s="7" t="n">
        <v>186</v>
      </c>
      <c r="P5300" s="8" t="n">
        <f aca="false">G5300*Q5300</f>
        <v>0</v>
      </c>
      <c r="Q5300" s="9" t="n">
        <f aca="false">IF(K5300=TRUE(),0.1,0)</f>
        <v>0</v>
      </c>
    </row>
    <row r="5301" customFormat="false" ht="15" hidden="false" customHeight="true" outlineLevel="0" collapsed="false">
      <c r="A5301" s="1" t="s">
        <v>5554</v>
      </c>
      <c r="B5301" s="1" t="s">
        <v>75</v>
      </c>
      <c r="C5301" s="1" t="s">
        <v>34</v>
      </c>
      <c r="D5301" s="1" t="s">
        <v>314</v>
      </c>
      <c r="E5301" s="1" t="n">
        <v>6.5</v>
      </c>
      <c r="F5301" s="1" t="n">
        <v>6</v>
      </c>
      <c r="G5301" s="1" t="n">
        <v>39</v>
      </c>
      <c r="H5301" s="1" t="s">
        <v>31</v>
      </c>
      <c r="I5301" s="1" t="s">
        <v>44</v>
      </c>
      <c r="J5301" s="4" t="n">
        <v>44711</v>
      </c>
      <c r="L5301" s="6" t="str">
        <f aca="false">IFERROR(INDEX(CategoryCodes!$B$2:$B$9,MATCH(C5301,CategoryCodes!$A$2:$A$9,0)),"")</f>
        <v>A</v>
      </c>
      <c r="M5301" s="7" t="n">
        <f aca="false">IFERROR(VALUE(MID(D5301,FIND("_",D5301)+1,FIND("_",D5301,FIND("_",D5301)+1)-FIND("_",D5301)-1)),"")</f>
        <v>2</v>
      </c>
      <c r="N5301" s="7" t="str">
        <f aca="false">IF(OR(C5301="",M5301=""),"",C5301&amp;" Item "&amp;M5301)</f>
        <v>Beverages Item 2</v>
      </c>
      <c r="O5301" s="7" t="n">
        <v>196</v>
      </c>
      <c r="P5301" s="8" t="n">
        <f aca="false">G5301*Q5301</f>
        <v>0</v>
      </c>
      <c r="Q5301" s="9" t="n">
        <f aca="false">IF(K5301=TRUE(),0.1,0)</f>
        <v>0</v>
      </c>
    </row>
    <row r="5302" customFormat="false" ht="15" hidden="false" customHeight="true" outlineLevel="0" collapsed="false">
      <c r="A5302" s="1" t="s">
        <v>5555</v>
      </c>
      <c r="B5302" s="1" t="s">
        <v>61</v>
      </c>
      <c r="C5302" s="1" t="s">
        <v>19</v>
      </c>
      <c r="D5302" s="1" t="s">
        <v>184</v>
      </c>
      <c r="E5302" s="1" t="n">
        <v>14</v>
      </c>
      <c r="F5302" s="1" t="n">
        <v>6</v>
      </c>
      <c r="G5302" s="1" t="n">
        <v>84</v>
      </c>
      <c r="H5302" s="1" t="s">
        <v>21</v>
      </c>
      <c r="I5302" s="1" t="s">
        <v>22</v>
      </c>
      <c r="J5302" s="4" t="n">
        <v>45014</v>
      </c>
      <c r="L5302" s="6" t="str">
        <f aca="false">IFERROR(INDEX(CategoryCodes!$B$2:$B$9,MATCH(C5302,CategoryCodes!$A$2:$A$9,0)),"")</f>
        <v>H</v>
      </c>
      <c r="M5302" s="7" t="n">
        <f aca="false">IFERROR(VALUE(MID(D5302,FIND("_",D5302)+1,FIND("_",D5302,FIND("_",D5302)+1)-FIND("_",D5302)-1)),"")</f>
        <v>7</v>
      </c>
      <c r="N5302" s="7" t="str">
        <f aca="false">IF(OR(C5302="",M5302=""),"",C5302&amp;" Item "&amp;M5302)</f>
        <v>Patisserie Item 7</v>
      </c>
      <c r="O5302" s="7" t="n">
        <v>471</v>
      </c>
      <c r="P5302" s="8" t="n">
        <f aca="false">G5302*Q5302</f>
        <v>0</v>
      </c>
      <c r="Q5302" s="9" t="n">
        <f aca="false">IF(K5302=TRUE(),0.1,0)</f>
        <v>0</v>
      </c>
    </row>
    <row r="5303" customFormat="false" ht="15" hidden="false" customHeight="true" outlineLevel="0" collapsed="false">
      <c r="A5303" s="1" t="s">
        <v>5556</v>
      </c>
      <c r="B5303" s="1" t="s">
        <v>37</v>
      </c>
      <c r="C5303" s="1" t="s">
        <v>29</v>
      </c>
      <c r="E5303" s="1" t="n">
        <v>8</v>
      </c>
      <c r="H5303" s="1" t="s">
        <v>54</v>
      </c>
      <c r="I5303" s="1" t="s">
        <v>22</v>
      </c>
      <c r="J5303" s="4" t="n">
        <v>45265</v>
      </c>
      <c r="K5303" s="5" t="b">
        <f aca="false">TRUE()</f>
        <v>1</v>
      </c>
      <c r="L5303" s="6" t="str">
        <f aca="false">IFERROR(INDEX(CategoryCodes!$B$2:$B$9,MATCH(C5303,CategoryCodes!$A$2:$A$9,0)),"")</f>
        <v>B</v>
      </c>
      <c r="M5303" s="7" t="str">
        <f aca="false">IFERROR(VALUE(MID(D5303,FIND("_",D5303)+1,FIND("_",D5303,FIND("_",D5303)+1)-FIND("_",D5303)-1)),"")</f>
        <v/>
      </c>
      <c r="N5303" s="7" t="str">
        <f aca="false">IF(OR(C5303="",M5303=""),"",C5303&amp;" Item "&amp;M5303)</f>
        <v/>
      </c>
      <c r="O5303" s="7" t="n">
        <v>76</v>
      </c>
      <c r="P5303" s="8" t="n">
        <f aca="false">G5303*Q5303</f>
        <v>0</v>
      </c>
      <c r="Q5303" s="9" t="n">
        <f aca="false">IF(K5303=TRUE(),0.1,0)</f>
        <v>0.1</v>
      </c>
    </row>
    <row r="5304" customFormat="false" ht="15" hidden="false" customHeight="true" outlineLevel="0" collapsed="false">
      <c r="A5304" s="1" t="s">
        <v>5557</v>
      </c>
      <c r="B5304" s="1" t="s">
        <v>18</v>
      </c>
      <c r="C5304" s="1" t="s">
        <v>25</v>
      </c>
      <c r="D5304" s="1" t="s">
        <v>277</v>
      </c>
      <c r="E5304" s="1" t="n">
        <v>5</v>
      </c>
      <c r="F5304" s="1" t="n">
        <v>3</v>
      </c>
      <c r="G5304" s="1" t="n">
        <v>15</v>
      </c>
      <c r="H5304" s="1" t="s">
        <v>54</v>
      </c>
      <c r="I5304" s="1" t="s">
        <v>44</v>
      </c>
      <c r="J5304" s="4" t="n">
        <v>45224</v>
      </c>
      <c r="K5304" s="5" t="b">
        <f aca="false">FALSE()</f>
        <v>0</v>
      </c>
      <c r="L5304" s="6" t="str">
        <f aca="false">IFERROR(INDEX(CategoryCodes!$B$2:$B$9,MATCH(C5304,CategoryCodes!$A$2:$A$9,0)),"")</f>
        <v>G</v>
      </c>
      <c r="M5304" s="7" t="n">
        <f aca="false">IFERROR(VALUE(MID(D5304,FIND("_",D5304)+1,FIND("_",D5304,FIND("_",D5304)+1)-FIND("_",D5304)-1)),"")</f>
        <v>1</v>
      </c>
      <c r="N5304" s="7" t="str">
        <f aca="false">IF(OR(C5304="",M5304=""),"",C5304&amp;" Item "&amp;M5304)</f>
        <v>Milk Products Item 1</v>
      </c>
      <c r="O5304" s="7" t="n">
        <v>91</v>
      </c>
      <c r="P5304" s="8" t="n">
        <f aca="false">G5304*Q5304</f>
        <v>0</v>
      </c>
      <c r="Q5304" s="9" t="n">
        <f aca="false">IF(K5304=TRUE(),0.1,0)</f>
        <v>0</v>
      </c>
    </row>
    <row r="5305" customFormat="false" ht="15" hidden="false" customHeight="true" outlineLevel="0" collapsed="false">
      <c r="A5305" s="1" t="s">
        <v>5558</v>
      </c>
      <c r="B5305" s="1" t="s">
        <v>18</v>
      </c>
      <c r="C5305" s="1" t="s">
        <v>19</v>
      </c>
      <c r="D5305" s="1" t="s">
        <v>102</v>
      </c>
      <c r="E5305" s="1" t="n">
        <v>12.5</v>
      </c>
      <c r="F5305" s="1" t="n">
        <v>8</v>
      </c>
      <c r="G5305" s="1" t="n">
        <v>100</v>
      </c>
      <c r="H5305" s="1" t="s">
        <v>54</v>
      </c>
      <c r="I5305" s="1" t="s">
        <v>22</v>
      </c>
      <c r="J5305" s="4" t="n">
        <v>45052</v>
      </c>
      <c r="K5305" s="5" t="b">
        <f aca="false">TRUE()</f>
        <v>1</v>
      </c>
      <c r="L5305" s="6" t="str">
        <f aca="false">IFERROR(INDEX(CategoryCodes!$B$2:$B$9,MATCH(C5305,CategoryCodes!$A$2:$A$9,0)),"")</f>
        <v>H</v>
      </c>
      <c r="M5305" s="7" t="n">
        <f aca="false">IFERROR(VALUE(MID(D5305,FIND("_",D5305)+1,FIND("_",D5305,FIND("_",D5305)+1)-FIND("_",D5305)-1)),"")</f>
        <v>6</v>
      </c>
      <c r="N5305" s="7" t="str">
        <f aca="false">IF(OR(C5305="",M5305=""),"",C5305&amp;" Item "&amp;M5305)</f>
        <v>Patisserie Item 6</v>
      </c>
      <c r="O5305" s="7" t="n">
        <v>476</v>
      </c>
      <c r="P5305" s="8" t="n">
        <f aca="false">G5305*Q5305</f>
        <v>10</v>
      </c>
      <c r="Q5305" s="9" t="n">
        <f aca="false">IF(K5305=TRUE(),0.1,0)</f>
        <v>0.1</v>
      </c>
    </row>
    <row r="5306" customFormat="false" ht="15" hidden="false" customHeight="true" outlineLevel="0" collapsed="false">
      <c r="A5306" s="1" t="s">
        <v>5559</v>
      </c>
      <c r="B5306" s="1" t="s">
        <v>86</v>
      </c>
      <c r="C5306" s="1" t="s">
        <v>25</v>
      </c>
      <c r="D5306" s="1" t="s">
        <v>64</v>
      </c>
      <c r="E5306" s="1" t="n">
        <v>27.5</v>
      </c>
      <c r="F5306" s="1" t="n">
        <v>8</v>
      </c>
      <c r="G5306" s="1" t="n">
        <v>220</v>
      </c>
      <c r="H5306" s="1" t="s">
        <v>31</v>
      </c>
      <c r="I5306" s="1" t="s">
        <v>22</v>
      </c>
      <c r="J5306" s="4" t="n">
        <v>45200</v>
      </c>
      <c r="K5306" s="5" t="b">
        <f aca="false">FALSE()</f>
        <v>0</v>
      </c>
      <c r="L5306" s="6" t="str">
        <f aca="false">IFERROR(INDEX(CategoryCodes!$B$2:$B$9,MATCH(C5306,CategoryCodes!$A$2:$A$9,0)),"")</f>
        <v>G</v>
      </c>
      <c r="M5306" s="7" t="n">
        <f aca="false">IFERROR(VALUE(MID(D5306,FIND("_",D5306)+1,FIND("_",D5306,FIND("_",D5306)+1)-FIND("_",D5306)-1)),"")</f>
        <v>16</v>
      </c>
      <c r="N5306" s="7" t="str">
        <f aca="false">IF(OR(C5306="",M5306=""),"",C5306&amp;" Item "&amp;M5306)</f>
        <v>Milk Products Item 16</v>
      </c>
      <c r="O5306" s="7" t="n">
        <v>491</v>
      </c>
      <c r="P5306" s="8" t="n">
        <f aca="false">G5306*Q5306</f>
        <v>0</v>
      </c>
      <c r="Q5306" s="9" t="n">
        <f aca="false">IF(K5306=TRUE(),0.1,0)</f>
        <v>0</v>
      </c>
    </row>
    <row r="5307" customFormat="false" ht="15" hidden="false" customHeight="true" outlineLevel="0" collapsed="false">
      <c r="A5307" s="1" t="s">
        <v>5560</v>
      </c>
      <c r="B5307" s="1" t="s">
        <v>106</v>
      </c>
      <c r="C5307" s="1" t="s">
        <v>25</v>
      </c>
      <c r="D5307" s="1" t="s">
        <v>158</v>
      </c>
      <c r="E5307" s="1" t="n">
        <v>12.5</v>
      </c>
      <c r="F5307" s="1" t="n">
        <v>8</v>
      </c>
      <c r="G5307" s="1" t="n">
        <v>100</v>
      </c>
      <c r="H5307" s="1" t="s">
        <v>54</v>
      </c>
      <c r="I5307" s="1" t="s">
        <v>44</v>
      </c>
      <c r="J5307" s="4" t="n">
        <v>44756</v>
      </c>
      <c r="K5307" s="5" t="b">
        <f aca="false">TRUE()</f>
        <v>1</v>
      </c>
      <c r="L5307" s="6" t="str">
        <f aca="false">IFERROR(INDEX(CategoryCodes!$B$2:$B$9,MATCH(C5307,CategoryCodes!$A$2:$A$9,0)),"")</f>
        <v>G</v>
      </c>
      <c r="M5307" s="7" t="n">
        <f aca="false">IFERROR(VALUE(MID(D5307,FIND("_",D5307)+1,FIND("_",D5307,FIND("_",D5307)+1)-FIND("_",D5307)-1)),"")</f>
        <v>6</v>
      </c>
      <c r="N5307" s="7" t="str">
        <f aca="false">IF(OR(C5307="",M5307=""),"",C5307&amp;" Item "&amp;M5307)</f>
        <v>Milk Products Item 6</v>
      </c>
      <c r="O5307" s="7" t="n">
        <v>439</v>
      </c>
      <c r="P5307" s="8" t="n">
        <f aca="false">G5307*Q5307</f>
        <v>10</v>
      </c>
      <c r="Q5307" s="9" t="n">
        <f aca="false">IF(K5307=TRUE(),0.1,0)</f>
        <v>0.1</v>
      </c>
    </row>
    <row r="5308" customFormat="false" ht="15" hidden="false" customHeight="true" outlineLevel="0" collapsed="false">
      <c r="A5308" s="1" t="s">
        <v>5561</v>
      </c>
      <c r="B5308" s="1" t="s">
        <v>52</v>
      </c>
      <c r="C5308" s="1" t="s">
        <v>72</v>
      </c>
      <c r="D5308" s="1" t="s">
        <v>358</v>
      </c>
      <c r="E5308" s="1" t="n">
        <v>38</v>
      </c>
      <c r="F5308" s="1" t="n">
        <v>7</v>
      </c>
      <c r="G5308" s="1" t="n">
        <v>266</v>
      </c>
      <c r="H5308" s="1" t="s">
        <v>54</v>
      </c>
      <c r="I5308" s="1" t="s">
        <v>22</v>
      </c>
      <c r="J5308" s="4" t="n">
        <v>44965</v>
      </c>
      <c r="L5308" s="6" t="str">
        <f aca="false">IFERROR(INDEX(CategoryCodes!$B$2:$B$9,MATCH(C5308,CategoryCodes!$A$2:$A$9,0)),"")</f>
        <v>D</v>
      </c>
      <c r="M5308" s="7" t="n">
        <f aca="false">IFERROR(VALUE(MID(D5308,FIND("_",D5308)+1,FIND("_",D5308,FIND("_",D5308)+1)-FIND("_",D5308)-1)),"")</f>
        <v>23</v>
      </c>
      <c r="N5308" s="7" t="str">
        <f aca="false">IF(OR(C5308="",M5308=""),"",C5308&amp;" Item "&amp;M5308)</f>
        <v>Electric household essentials Item 23</v>
      </c>
      <c r="O5308" s="7" t="n">
        <v>18</v>
      </c>
      <c r="P5308" s="8" t="n">
        <f aca="false">G5308*Q5308</f>
        <v>0</v>
      </c>
      <c r="Q5308" s="9" t="n">
        <f aca="false">IF(K5308=TRUE(),0.1,0)</f>
        <v>0</v>
      </c>
    </row>
    <row r="5309" customFormat="false" ht="15" hidden="false" customHeight="true" outlineLevel="0" collapsed="false">
      <c r="A5309" s="1" t="s">
        <v>5562</v>
      </c>
      <c r="B5309" s="1" t="s">
        <v>37</v>
      </c>
      <c r="C5309" s="1" t="s">
        <v>72</v>
      </c>
      <c r="D5309" s="1" t="s">
        <v>375</v>
      </c>
      <c r="E5309" s="1" t="n">
        <v>36.5</v>
      </c>
      <c r="F5309" s="1" t="n">
        <v>2</v>
      </c>
      <c r="G5309" s="1" t="n">
        <v>73</v>
      </c>
      <c r="H5309" s="1" t="s">
        <v>21</v>
      </c>
      <c r="I5309" s="1" t="s">
        <v>44</v>
      </c>
      <c r="J5309" s="4" t="n">
        <v>45238</v>
      </c>
      <c r="L5309" s="6" t="str">
        <f aca="false">IFERROR(INDEX(CategoryCodes!$B$2:$B$9,MATCH(C5309,CategoryCodes!$A$2:$A$9,0)),"")</f>
        <v>D</v>
      </c>
      <c r="M5309" s="7" t="n">
        <f aca="false">IFERROR(VALUE(MID(D5309,FIND("_",D5309)+1,FIND("_",D5309,FIND("_",D5309)+1)-FIND("_",D5309)-1)),"")</f>
        <v>22</v>
      </c>
      <c r="N5309" s="7" t="str">
        <f aca="false">IF(OR(C5309="",M5309=""),"",C5309&amp;" Item "&amp;M5309)</f>
        <v>Electric household essentials Item 22</v>
      </c>
      <c r="O5309" s="7" t="n">
        <v>283</v>
      </c>
      <c r="P5309" s="8" t="n">
        <f aca="false">G5309*Q5309</f>
        <v>0</v>
      </c>
      <c r="Q5309" s="9" t="n">
        <f aca="false">IF(K5309=TRUE(),0.1,0)</f>
        <v>0</v>
      </c>
    </row>
    <row r="5310" customFormat="false" ht="15" hidden="false" customHeight="true" outlineLevel="0" collapsed="false">
      <c r="A5310" s="1" t="s">
        <v>5563</v>
      </c>
      <c r="B5310" s="1" t="s">
        <v>18</v>
      </c>
      <c r="C5310" s="1" t="s">
        <v>19</v>
      </c>
      <c r="D5310" s="1" t="s">
        <v>67</v>
      </c>
      <c r="E5310" s="1" t="n">
        <v>29</v>
      </c>
      <c r="F5310" s="1" t="n">
        <v>4</v>
      </c>
      <c r="G5310" s="1" t="n">
        <v>116</v>
      </c>
      <c r="H5310" s="1" t="s">
        <v>21</v>
      </c>
      <c r="I5310" s="1" t="s">
        <v>44</v>
      </c>
      <c r="J5310" s="4" t="n">
        <v>45195</v>
      </c>
      <c r="K5310" s="5" t="b">
        <f aca="false">FALSE()</f>
        <v>0</v>
      </c>
      <c r="L5310" s="6" t="str">
        <f aca="false">IFERROR(INDEX(CategoryCodes!$B$2:$B$9,MATCH(C5310,CategoryCodes!$A$2:$A$9,0)),"")</f>
        <v>H</v>
      </c>
      <c r="M5310" s="7" t="n">
        <f aca="false">IFERROR(VALUE(MID(D5310,FIND("_",D5310)+1,FIND("_",D5310,FIND("_",D5310)+1)-FIND("_",D5310)-1)),"")</f>
        <v>17</v>
      </c>
      <c r="N5310" s="7" t="str">
        <f aca="false">IF(OR(C5310="",M5310=""),"",C5310&amp;" Item "&amp;M5310)</f>
        <v>Patisserie Item 17</v>
      </c>
      <c r="O5310" s="7" t="n">
        <v>411</v>
      </c>
      <c r="P5310" s="8" t="n">
        <f aca="false">G5310*Q5310</f>
        <v>0</v>
      </c>
      <c r="Q5310" s="9" t="n">
        <f aca="false">IF(K5310=TRUE(),0.1,0)</f>
        <v>0</v>
      </c>
    </row>
    <row r="5311" customFormat="false" ht="15" hidden="false" customHeight="true" outlineLevel="0" collapsed="false">
      <c r="A5311" s="1" t="s">
        <v>5564</v>
      </c>
      <c r="B5311" s="1" t="s">
        <v>61</v>
      </c>
      <c r="C5311" s="1" t="s">
        <v>34</v>
      </c>
      <c r="D5311" s="1" t="s">
        <v>576</v>
      </c>
      <c r="E5311" s="1" t="n">
        <v>29</v>
      </c>
      <c r="F5311" s="1" t="n">
        <v>9</v>
      </c>
      <c r="G5311" s="1" t="n">
        <v>261</v>
      </c>
      <c r="H5311" s="1" t="s">
        <v>21</v>
      </c>
      <c r="I5311" s="1" t="s">
        <v>22</v>
      </c>
      <c r="J5311" s="4" t="n">
        <v>45115</v>
      </c>
      <c r="L5311" s="6" t="str">
        <f aca="false">IFERROR(INDEX(CategoryCodes!$B$2:$B$9,MATCH(C5311,CategoryCodes!$A$2:$A$9,0)),"")</f>
        <v>A</v>
      </c>
      <c r="M5311" s="7" t="n">
        <f aca="false">IFERROR(VALUE(MID(D5311,FIND("_",D5311)+1,FIND("_",D5311,FIND("_",D5311)+1)-FIND("_",D5311)-1)),"")</f>
        <v>17</v>
      </c>
      <c r="N5311" s="7" t="str">
        <f aca="false">IF(OR(C5311="",M5311=""),"",C5311&amp;" Item "&amp;M5311)</f>
        <v>Beverages Item 17</v>
      </c>
      <c r="O5311" s="7" t="n">
        <v>467</v>
      </c>
      <c r="P5311" s="8" t="n">
        <f aca="false">G5311*Q5311</f>
        <v>0</v>
      </c>
      <c r="Q5311" s="9" t="n">
        <f aca="false">IF(K5311=TRUE(),0.1,0)</f>
        <v>0</v>
      </c>
    </row>
    <row r="5312" customFormat="false" ht="15" hidden="false" customHeight="true" outlineLevel="0" collapsed="false">
      <c r="A5312" s="1" t="s">
        <v>5565</v>
      </c>
      <c r="B5312" s="1" t="s">
        <v>129</v>
      </c>
      <c r="C5312" s="1" t="s">
        <v>38</v>
      </c>
      <c r="D5312" s="1" t="s">
        <v>201</v>
      </c>
      <c r="E5312" s="1" t="n">
        <v>14</v>
      </c>
      <c r="F5312" s="1" t="n">
        <v>1</v>
      </c>
      <c r="G5312" s="1" t="n">
        <v>14</v>
      </c>
      <c r="H5312" s="1" t="s">
        <v>21</v>
      </c>
      <c r="I5312" s="1" t="s">
        <v>44</v>
      </c>
      <c r="J5312" s="4" t="n">
        <v>45227</v>
      </c>
      <c r="L5312" s="6" t="str">
        <f aca="false">IFERROR(INDEX(CategoryCodes!$B$2:$B$9,MATCH(C5312,CategoryCodes!$A$2:$A$9,0)),"")</f>
        <v>E</v>
      </c>
      <c r="M5312" s="7" t="n">
        <f aca="false">IFERROR(VALUE(MID(D5312,FIND("_",D5312)+1,FIND("_",D5312,FIND("_",D5312)+1)-FIND("_",D5312)-1)),"")</f>
        <v>7</v>
      </c>
      <c r="N5312" s="7" t="str">
        <f aca="false">IF(OR(C5312="",M5312=""),"",C5312&amp;" Item "&amp;M5312)</f>
        <v>Food Item 7</v>
      </c>
      <c r="O5312" s="7" t="n">
        <v>365</v>
      </c>
      <c r="P5312" s="8" t="n">
        <f aca="false">G5312*Q5312</f>
        <v>0</v>
      </c>
      <c r="Q5312" s="9" t="n">
        <f aca="false">IF(K5312=TRUE(),0.1,0)</f>
        <v>0</v>
      </c>
    </row>
    <row r="5313" customFormat="false" ht="15" hidden="false" customHeight="true" outlineLevel="0" collapsed="false">
      <c r="A5313" s="1" t="s">
        <v>5566</v>
      </c>
      <c r="B5313" s="1" t="s">
        <v>106</v>
      </c>
      <c r="C5313" s="1" t="s">
        <v>38</v>
      </c>
      <c r="D5313" s="1" t="s">
        <v>1324</v>
      </c>
      <c r="E5313" s="1" t="n">
        <v>35</v>
      </c>
      <c r="F5313" s="1" t="n">
        <v>2</v>
      </c>
      <c r="G5313" s="1" t="n">
        <v>70</v>
      </c>
      <c r="H5313" s="1" t="s">
        <v>54</v>
      </c>
      <c r="I5313" s="1" t="s">
        <v>44</v>
      </c>
      <c r="J5313" s="4" t="n">
        <v>45669</v>
      </c>
      <c r="K5313" s="5" t="b">
        <f aca="false">TRUE()</f>
        <v>1</v>
      </c>
      <c r="L5313" s="6" t="str">
        <f aca="false">IFERROR(INDEX(CategoryCodes!$B$2:$B$9,MATCH(C5313,CategoryCodes!$A$2:$A$9,0)),"")</f>
        <v>E</v>
      </c>
      <c r="M5313" s="7" t="n">
        <f aca="false">IFERROR(VALUE(MID(D5313,FIND("_",D5313)+1,FIND("_",D5313,FIND("_",D5313)+1)-FIND("_",D5313)-1)),"")</f>
        <v>21</v>
      </c>
      <c r="N5313" s="7" t="str">
        <f aca="false">IF(OR(C5313="",M5313=""),"",C5313&amp;" Item "&amp;M5313)</f>
        <v>Food Item 21</v>
      </c>
      <c r="O5313" s="7" t="n">
        <v>379</v>
      </c>
      <c r="P5313" s="8" t="n">
        <f aca="false">G5313*Q5313</f>
        <v>7</v>
      </c>
      <c r="Q5313" s="9" t="n">
        <f aca="false">IF(K5313=TRUE(),0.1,0)</f>
        <v>0.1</v>
      </c>
    </row>
    <row r="5314" customFormat="false" ht="15" hidden="false" customHeight="true" outlineLevel="0" collapsed="false">
      <c r="A5314" s="1" t="s">
        <v>5567</v>
      </c>
      <c r="B5314" s="1" t="s">
        <v>75</v>
      </c>
      <c r="C5314" s="1" t="s">
        <v>25</v>
      </c>
      <c r="D5314" s="1" t="s">
        <v>877</v>
      </c>
      <c r="E5314" s="1" t="n">
        <v>33.5</v>
      </c>
      <c r="F5314" s="1" t="n">
        <v>1</v>
      </c>
      <c r="G5314" s="1" t="n">
        <v>33.5</v>
      </c>
      <c r="H5314" s="1" t="s">
        <v>21</v>
      </c>
      <c r="I5314" s="1" t="s">
        <v>44</v>
      </c>
      <c r="J5314" s="4" t="n">
        <v>45115</v>
      </c>
      <c r="L5314" s="6" t="str">
        <f aca="false">IFERROR(INDEX(CategoryCodes!$B$2:$B$9,MATCH(C5314,CategoryCodes!$A$2:$A$9,0)),"")</f>
        <v>G</v>
      </c>
      <c r="M5314" s="7" t="n">
        <f aca="false">IFERROR(VALUE(MID(D5314,FIND("_",D5314)+1,FIND("_",D5314,FIND("_",D5314)+1)-FIND("_",D5314)-1)),"")</f>
        <v>20</v>
      </c>
      <c r="N5314" s="7" t="str">
        <f aca="false">IF(OR(C5314="",M5314=""),"",C5314&amp;" Item "&amp;M5314)</f>
        <v>Milk Products Item 20</v>
      </c>
      <c r="O5314" s="7" t="n">
        <v>335</v>
      </c>
      <c r="P5314" s="8" t="n">
        <f aca="false">G5314*Q5314</f>
        <v>0</v>
      </c>
      <c r="Q5314" s="9" t="n">
        <f aca="false">IF(K5314=TRUE(),0.1,0)</f>
        <v>0</v>
      </c>
    </row>
    <row r="5315" customFormat="false" ht="15" hidden="false" customHeight="true" outlineLevel="0" collapsed="false">
      <c r="A5315" s="1" t="s">
        <v>5568</v>
      </c>
      <c r="B5315" s="1" t="s">
        <v>129</v>
      </c>
      <c r="C5315" s="1" t="s">
        <v>47</v>
      </c>
      <c r="D5315" s="1" t="s">
        <v>93</v>
      </c>
      <c r="E5315" s="1" t="n">
        <v>41</v>
      </c>
      <c r="F5315" s="1" t="n">
        <v>8</v>
      </c>
      <c r="G5315" s="1" t="n">
        <v>328</v>
      </c>
      <c r="H5315" s="1" t="s">
        <v>21</v>
      </c>
      <c r="I5315" s="1" t="s">
        <v>22</v>
      </c>
      <c r="J5315" s="4" t="n">
        <v>45282</v>
      </c>
      <c r="K5315" s="5" t="b">
        <f aca="false">FALSE()</f>
        <v>0</v>
      </c>
      <c r="L5315" s="6" t="str">
        <f aca="false">IFERROR(INDEX(CategoryCodes!$B$2:$B$9,MATCH(C5315,CategoryCodes!$A$2:$A$9,0)),"")</f>
        <v>F</v>
      </c>
      <c r="M5315" s="7" t="n">
        <f aca="false">IFERROR(VALUE(MID(D5315,FIND("_",D5315)+1,FIND("_",D5315,FIND("_",D5315)+1)-FIND("_",D5315)-1)),"")</f>
        <v>25</v>
      </c>
      <c r="N5315" s="7" t="str">
        <f aca="false">IF(OR(C5315="",M5315=""),"",C5315&amp;" Item "&amp;M5315)</f>
        <v>Furniture Item 25</v>
      </c>
      <c r="O5315" s="7" t="n">
        <v>214</v>
      </c>
      <c r="P5315" s="8" t="n">
        <f aca="false">G5315*Q5315</f>
        <v>0</v>
      </c>
      <c r="Q5315" s="9" t="n">
        <f aca="false">IF(K5315=TRUE(),0.1,0)</f>
        <v>0</v>
      </c>
    </row>
    <row r="5316" customFormat="false" ht="15" hidden="false" customHeight="true" outlineLevel="0" collapsed="false">
      <c r="A5316" s="1" t="s">
        <v>5569</v>
      </c>
      <c r="B5316" s="1" t="s">
        <v>33</v>
      </c>
      <c r="C5316" s="1" t="s">
        <v>136</v>
      </c>
      <c r="D5316" s="1" t="s">
        <v>297</v>
      </c>
      <c r="E5316" s="1" t="n">
        <v>23</v>
      </c>
      <c r="F5316" s="1" t="n">
        <v>4</v>
      </c>
      <c r="G5316" s="1" t="n">
        <v>92</v>
      </c>
      <c r="H5316" s="1" t="s">
        <v>31</v>
      </c>
      <c r="I5316" s="1" t="s">
        <v>22</v>
      </c>
      <c r="J5316" s="4" t="n">
        <v>45455</v>
      </c>
      <c r="K5316" s="5" t="b">
        <f aca="false">TRUE()</f>
        <v>1</v>
      </c>
      <c r="L5316" s="6" t="str">
        <f aca="false">IFERROR(INDEX(CategoryCodes!$B$2:$B$9,MATCH(C5316,CategoryCodes!$A$2:$A$9,0)),"")</f>
        <v>C</v>
      </c>
      <c r="M5316" s="7" t="n">
        <f aca="false">IFERROR(VALUE(MID(D5316,FIND("_",D5316)+1,FIND("_",D5316,FIND("_",D5316)+1)-FIND("_",D5316)-1)),"")</f>
        <v>13</v>
      </c>
      <c r="N5316" s="7" t="str">
        <f aca="false">IF(OR(C5316="",M5316=""),"",C5316&amp;" Item "&amp;M5316)</f>
        <v>Computers and electric accessories Item 13</v>
      </c>
      <c r="O5316" s="7" t="n">
        <v>114</v>
      </c>
      <c r="P5316" s="8" t="n">
        <f aca="false">G5316*Q5316</f>
        <v>9.2</v>
      </c>
      <c r="Q5316" s="9" t="n">
        <f aca="false">IF(K5316=TRUE(),0.1,0)</f>
        <v>0.1</v>
      </c>
    </row>
    <row r="5317" customFormat="false" ht="15" hidden="false" customHeight="true" outlineLevel="0" collapsed="false">
      <c r="A5317" s="1" t="s">
        <v>5570</v>
      </c>
      <c r="B5317" s="1" t="s">
        <v>61</v>
      </c>
      <c r="C5317" s="1" t="s">
        <v>136</v>
      </c>
      <c r="D5317" s="1" t="s">
        <v>326</v>
      </c>
      <c r="E5317" s="1" t="n">
        <v>24.5</v>
      </c>
      <c r="F5317" s="1" t="n">
        <v>10</v>
      </c>
      <c r="G5317" s="1" t="n">
        <v>245</v>
      </c>
      <c r="H5317" s="1" t="s">
        <v>21</v>
      </c>
      <c r="I5317" s="1" t="s">
        <v>44</v>
      </c>
      <c r="J5317" s="4" t="n">
        <v>45032</v>
      </c>
      <c r="K5317" s="5" t="b">
        <f aca="false">FALSE()</f>
        <v>0</v>
      </c>
      <c r="L5317" s="6" t="str">
        <f aca="false">IFERROR(INDEX(CategoryCodes!$B$2:$B$9,MATCH(C5317,CategoryCodes!$A$2:$A$9,0)),"")</f>
        <v>C</v>
      </c>
      <c r="M5317" s="7" t="n">
        <f aca="false">IFERROR(VALUE(MID(D5317,FIND("_",D5317)+1,FIND("_",D5317,FIND("_",D5317)+1)-FIND("_",D5317)-1)),"")</f>
        <v>14</v>
      </c>
      <c r="N5317" s="7" t="str">
        <f aca="false">IF(OR(C5317="",M5317=""),"",C5317&amp;" Item "&amp;M5317)</f>
        <v>Computers and electric accessories Item 14</v>
      </c>
      <c r="O5317" s="7" t="n">
        <v>164</v>
      </c>
      <c r="P5317" s="8" t="n">
        <f aca="false">G5317*Q5317</f>
        <v>0</v>
      </c>
      <c r="Q5317" s="9" t="n">
        <f aca="false">IF(K5317=TRUE(),0.1,0)</f>
        <v>0</v>
      </c>
    </row>
    <row r="5318" customFormat="false" ht="15" hidden="false" customHeight="true" outlineLevel="0" collapsed="false">
      <c r="A5318" s="1" t="s">
        <v>5571</v>
      </c>
      <c r="B5318" s="1" t="s">
        <v>49</v>
      </c>
      <c r="C5318" s="1" t="s">
        <v>72</v>
      </c>
      <c r="D5318" s="1" t="s">
        <v>373</v>
      </c>
      <c r="E5318" s="1" t="n">
        <v>21.5</v>
      </c>
      <c r="F5318" s="1" t="n">
        <v>2</v>
      </c>
      <c r="G5318" s="1" t="n">
        <v>43</v>
      </c>
      <c r="H5318" s="1" t="s">
        <v>54</v>
      </c>
      <c r="I5318" s="1" t="s">
        <v>22</v>
      </c>
      <c r="J5318" s="4" t="n">
        <v>45465</v>
      </c>
      <c r="K5318" s="5" t="b">
        <f aca="false">FALSE()</f>
        <v>0</v>
      </c>
      <c r="L5318" s="6" t="str">
        <f aca="false">IFERROR(INDEX(CategoryCodes!$B$2:$B$9,MATCH(C5318,CategoryCodes!$A$2:$A$9,0)),"")</f>
        <v>D</v>
      </c>
      <c r="M5318" s="7" t="n">
        <f aca="false">IFERROR(VALUE(MID(D5318,FIND("_",D5318)+1,FIND("_",D5318,FIND("_",D5318)+1)-FIND("_",D5318)-1)),"")</f>
        <v>12</v>
      </c>
      <c r="N5318" s="7" t="str">
        <f aca="false">IF(OR(C5318="",M5318=""),"",C5318&amp;" Item "&amp;M5318)</f>
        <v>Electric household essentials Item 12</v>
      </c>
      <c r="O5318" s="7" t="n">
        <v>127</v>
      </c>
      <c r="P5318" s="8" t="n">
        <f aca="false">G5318*Q5318</f>
        <v>0</v>
      </c>
      <c r="Q5318" s="9" t="n">
        <f aca="false">IF(K5318=TRUE(),0.1,0)</f>
        <v>0</v>
      </c>
    </row>
    <row r="5319" customFormat="false" ht="15" hidden="false" customHeight="true" outlineLevel="0" collapsed="false">
      <c r="A5319" s="1" t="s">
        <v>5572</v>
      </c>
      <c r="B5319" s="1" t="s">
        <v>86</v>
      </c>
      <c r="C5319" s="1" t="s">
        <v>47</v>
      </c>
      <c r="D5319" s="1" t="s">
        <v>196</v>
      </c>
      <c r="E5319" s="1" t="n">
        <v>20</v>
      </c>
      <c r="F5319" s="1" t="n">
        <v>3</v>
      </c>
      <c r="G5319" s="1" t="n">
        <v>60</v>
      </c>
      <c r="H5319" s="1" t="s">
        <v>31</v>
      </c>
      <c r="I5319" s="1" t="s">
        <v>44</v>
      </c>
      <c r="J5319" s="4" t="n">
        <v>45550</v>
      </c>
      <c r="L5319" s="6" t="str">
        <f aca="false">IFERROR(INDEX(CategoryCodes!$B$2:$B$9,MATCH(C5319,CategoryCodes!$A$2:$A$9,0)),"")</f>
        <v>F</v>
      </c>
      <c r="M5319" s="7" t="n">
        <f aca="false">IFERROR(VALUE(MID(D5319,FIND("_",D5319)+1,FIND("_",D5319,FIND("_",D5319)+1)-FIND("_",D5319)-1)),"")</f>
        <v>11</v>
      </c>
      <c r="N5319" s="7" t="str">
        <f aca="false">IF(OR(C5319="",M5319=""),"",C5319&amp;" Item "&amp;M5319)</f>
        <v>Furniture Item 11</v>
      </c>
      <c r="O5319" s="7" t="n">
        <v>213</v>
      </c>
      <c r="P5319" s="8" t="n">
        <f aca="false">G5319*Q5319</f>
        <v>0</v>
      </c>
      <c r="Q5319" s="9" t="n">
        <f aca="false">IF(K5319=TRUE(),0.1,0)</f>
        <v>0</v>
      </c>
    </row>
    <row r="5320" customFormat="false" ht="15" hidden="false" customHeight="true" outlineLevel="0" collapsed="false">
      <c r="A5320" s="1" t="s">
        <v>5573</v>
      </c>
      <c r="B5320" s="1" t="s">
        <v>28</v>
      </c>
      <c r="C5320" s="1" t="s">
        <v>136</v>
      </c>
      <c r="D5320" s="1" t="s">
        <v>1054</v>
      </c>
      <c r="E5320" s="1" t="n">
        <v>8</v>
      </c>
      <c r="F5320" s="1" t="n">
        <v>10</v>
      </c>
      <c r="G5320" s="1" t="n">
        <v>80</v>
      </c>
      <c r="H5320" s="1" t="s">
        <v>54</v>
      </c>
      <c r="I5320" s="1" t="s">
        <v>44</v>
      </c>
      <c r="J5320" s="4" t="n">
        <v>45103</v>
      </c>
      <c r="L5320" s="6" t="str">
        <f aca="false">IFERROR(INDEX(CategoryCodes!$B$2:$B$9,MATCH(C5320,CategoryCodes!$A$2:$A$9,0)),"")</f>
        <v>C</v>
      </c>
      <c r="M5320" s="7" t="n">
        <f aca="false">IFERROR(VALUE(MID(D5320,FIND("_",D5320)+1,FIND("_",D5320,FIND("_",D5320)+1)-FIND("_",D5320)-1)),"")</f>
        <v>3</v>
      </c>
      <c r="N5320" s="7" t="str">
        <f aca="false">IF(OR(C5320="",M5320=""),"",C5320&amp;" Item "&amp;M5320)</f>
        <v>Computers and electric accessories Item 3</v>
      </c>
      <c r="O5320" s="7" t="n">
        <v>468</v>
      </c>
      <c r="P5320" s="8" t="n">
        <f aca="false">G5320*Q5320</f>
        <v>0</v>
      </c>
      <c r="Q5320" s="9" t="n">
        <f aca="false">IF(K5320=TRUE(),0.1,0)</f>
        <v>0</v>
      </c>
    </row>
    <row r="5321" customFormat="false" ht="15" hidden="false" customHeight="true" outlineLevel="0" collapsed="false">
      <c r="A5321" s="1" t="s">
        <v>5574</v>
      </c>
      <c r="B5321" s="1" t="s">
        <v>119</v>
      </c>
      <c r="C5321" s="1" t="s">
        <v>47</v>
      </c>
      <c r="D5321" s="1" t="s">
        <v>196</v>
      </c>
      <c r="E5321" s="1" t="n">
        <v>20</v>
      </c>
      <c r="F5321" s="1" t="n">
        <v>1</v>
      </c>
      <c r="G5321" s="1" t="n">
        <v>20</v>
      </c>
      <c r="H5321" s="1" t="s">
        <v>54</v>
      </c>
      <c r="I5321" s="1" t="s">
        <v>22</v>
      </c>
      <c r="J5321" s="4" t="n">
        <v>45477</v>
      </c>
      <c r="K5321" s="5" t="b">
        <f aca="false">TRUE()</f>
        <v>1</v>
      </c>
      <c r="L5321" s="6" t="str">
        <f aca="false">IFERROR(INDEX(CategoryCodes!$B$2:$B$9,MATCH(C5321,CategoryCodes!$A$2:$A$9,0)),"")</f>
        <v>F</v>
      </c>
      <c r="M5321" s="7" t="n">
        <f aca="false">IFERROR(VALUE(MID(D5321,FIND("_",D5321)+1,FIND("_",D5321,FIND("_",D5321)+1)-FIND("_",D5321)-1)),"")</f>
        <v>11</v>
      </c>
      <c r="N5321" s="7" t="str">
        <f aca="false">IF(OR(C5321="",M5321=""),"",C5321&amp;" Item "&amp;M5321)</f>
        <v>Furniture Item 11</v>
      </c>
      <c r="O5321" s="7" t="n">
        <v>368</v>
      </c>
      <c r="P5321" s="8" t="n">
        <f aca="false">G5321*Q5321</f>
        <v>2</v>
      </c>
      <c r="Q5321" s="9" t="n">
        <f aca="false">IF(K5321=TRUE(),0.1,0)</f>
        <v>0.1</v>
      </c>
    </row>
    <row r="5322" customFormat="false" ht="15" hidden="false" customHeight="true" outlineLevel="0" collapsed="false">
      <c r="A5322" s="1" t="s">
        <v>5575</v>
      </c>
      <c r="B5322" s="1" t="s">
        <v>52</v>
      </c>
      <c r="C5322" s="1" t="s">
        <v>25</v>
      </c>
      <c r="D5322" s="1" t="s">
        <v>277</v>
      </c>
      <c r="E5322" s="1" t="n">
        <v>5</v>
      </c>
      <c r="F5322" s="1" t="n">
        <v>6</v>
      </c>
      <c r="G5322" s="1" t="n">
        <v>30</v>
      </c>
      <c r="H5322" s="1" t="s">
        <v>54</v>
      </c>
      <c r="I5322" s="1" t="s">
        <v>22</v>
      </c>
      <c r="J5322" s="4" t="n">
        <v>45258</v>
      </c>
      <c r="L5322" s="6" t="str">
        <f aca="false">IFERROR(INDEX(CategoryCodes!$B$2:$B$9,MATCH(C5322,CategoryCodes!$A$2:$A$9,0)),"")</f>
        <v>G</v>
      </c>
      <c r="M5322" s="7" t="n">
        <f aca="false">IFERROR(VALUE(MID(D5322,FIND("_",D5322)+1,FIND("_",D5322,FIND("_",D5322)+1)-FIND("_",D5322)-1)),"")</f>
        <v>1</v>
      </c>
      <c r="N5322" s="7" t="str">
        <f aca="false">IF(OR(C5322="",M5322=""),"",C5322&amp;" Item "&amp;M5322)</f>
        <v>Milk Products Item 1</v>
      </c>
      <c r="O5322" s="7" t="n">
        <v>163</v>
      </c>
      <c r="P5322" s="8" t="n">
        <f aca="false">G5322*Q5322</f>
        <v>0</v>
      </c>
      <c r="Q5322" s="9" t="n">
        <f aca="false">IF(K5322=TRUE(),0.1,0)</f>
        <v>0</v>
      </c>
    </row>
    <row r="5323" customFormat="false" ht="15" hidden="false" customHeight="true" outlineLevel="0" collapsed="false">
      <c r="A5323" s="1" t="s">
        <v>5576</v>
      </c>
      <c r="B5323" s="1" t="s">
        <v>106</v>
      </c>
      <c r="C5323" s="1" t="s">
        <v>19</v>
      </c>
      <c r="F5323" s="1" t="n">
        <v>7</v>
      </c>
      <c r="G5323" s="1" t="n">
        <v>203</v>
      </c>
      <c r="H5323" s="1" t="s">
        <v>31</v>
      </c>
      <c r="I5323" s="1" t="s">
        <v>44</v>
      </c>
      <c r="J5323" s="4" t="n">
        <v>44822</v>
      </c>
      <c r="K5323" s="5" t="b">
        <f aca="false">TRUE()</f>
        <v>1</v>
      </c>
      <c r="L5323" s="6" t="str">
        <f aca="false">IFERROR(INDEX(CategoryCodes!$B$2:$B$9,MATCH(C5323,CategoryCodes!$A$2:$A$9,0)),"")</f>
        <v>H</v>
      </c>
      <c r="M5323" s="7" t="str">
        <f aca="false">IFERROR(VALUE(MID(D5323,FIND("_",D5323)+1,FIND("_",D5323,FIND("_",D5323)+1)-FIND("_",D5323)-1)),"")</f>
        <v/>
      </c>
      <c r="N5323" s="7" t="str">
        <f aca="false">IF(OR(C5323="",M5323=""),"",C5323&amp;" Item "&amp;M5323)</f>
        <v/>
      </c>
      <c r="O5323" s="7" t="n">
        <v>138</v>
      </c>
      <c r="P5323" s="8" t="n">
        <f aca="false">G5323*Q5323</f>
        <v>20.3</v>
      </c>
      <c r="Q5323" s="9" t="n">
        <f aca="false">IF(K5323=TRUE(),0.1,0)</f>
        <v>0.1</v>
      </c>
    </row>
    <row r="5324" customFormat="false" ht="15" hidden="false" customHeight="true" outlineLevel="0" collapsed="false">
      <c r="A5324" s="1" t="s">
        <v>5577</v>
      </c>
      <c r="B5324" s="1" t="s">
        <v>119</v>
      </c>
      <c r="C5324" s="1" t="s">
        <v>47</v>
      </c>
      <c r="D5324" s="1" t="s">
        <v>93</v>
      </c>
      <c r="E5324" s="1" t="n">
        <v>41</v>
      </c>
      <c r="F5324" s="1" t="n">
        <v>4</v>
      </c>
      <c r="G5324" s="1" t="n">
        <v>164</v>
      </c>
      <c r="H5324" s="1" t="s">
        <v>54</v>
      </c>
      <c r="I5324" s="1" t="s">
        <v>44</v>
      </c>
      <c r="J5324" s="4" t="n">
        <v>45643</v>
      </c>
      <c r="L5324" s="6" t="str">
        <f aca="false">IFERROR(INDEX(CategoryCodes!$B$2:$B$9,MATCH(C5324,CategoryCodes!$A$2:$A$9,0)),"")</f>
        <v>F</v>
      </c>
      <c r="M5324" s="7" t="n">
        <f aca="false">IFERROR(VALUE(MID(D5324,FIND("_",D5324)+1,FIND("_",D5324,FIND("_",D5324)+1)-FIND("_",D5324)-1)),"")</f>
        <v>25</v>
      </c>
      <c r="N5324" s="7" t="str">
        <f aca="false">IF(OR(C5324="",M5324=""),"",C5324&amp;" Item "&amp;M5324)</f>
        <v>Furniture Item 25</v>
      </c>
      <c r="O5324" s="7" t="n">
        <v>422</v>
      </c>
      <c r="P5324" s="8" t="n">
        <f aca="false">G5324*Q5324</f>
        <v>0</v>
      </c>
      <c r="Q5324" s="9" t="n">
        <f aca="false">IF(K5324=TRUE(),0.1,0)</f>
        <v>0</v>
      </c>
    </row>
    <row r="5325" customFormat="false" ht="15" hidden="false" customHeight="true" outlineLevel="0" collapsed="false">
      <c r="A5325" s="1" t="s">
        <v>5578</v>
      </c>
      <c r="B5325" s="1" t="s">
        <v>33</v>
      </c>
      <c r="C5325" s="1" t="s">
        <v>47</v>
      </c>
      <c r="D5325" s="1" t="s">
        <v>680</v>
      </c>
      <c r="E5325" s="1" t="n">
        <v>12.5</v>
      </c>
      <c r="F5325" s="1" t="n">
        <v>5</v>
      </c>
      <c r="G5325" s="1" t="n">
        <v>62.5</v>
      </c>
      <c r="H5325" s="1" t="s">
        <v>31</v>
      </c>
      <c r="I5325" s="1" t="s">
        <v>44</v>
      </c>
      <c r="J5325" s="4" t="n">
        <v>45354</v>
      </c>
      <c r="L5325" s="6" t="str">
        <f aca="false">IFERROR(INDEX(CategoryCodes!$B$2:$B$9,MATCH(C5325,CategoryCodes!$A$2:$A$9,0)),"")</f>
        <v>F</v>
      </c>
      <c r="M5325" s="7" t="n">
        <f aca="false">IFERROR(VALUE(MID(D5325,FIND("_",D5325)+1,FIND("_",D5325,FIND("_",D5325)+1)-FIND("_",D5325)-1)),"")</f>
        <v>6</v>
      </c>
      <c r="N5325" s="7" t="str">
        <f aca="false">IF(OR(C5325="",M5325=""),"",C5325&amp;" Item "&amp;M5325)</f>
        <v>Furniture Item 6</v>
      </c>
      <c r="O5325" s="7" t="n">
        <v>39</v>
      </c>
      <c r="P5325" s="8" t="n">
        <f aca="false">G5325*Q5325</f>
        <v>0</v>
      </c>
      <c r="Q5325" s="9" t="n">
        <f aca="false">IF(K5325=TRUE(),0.1,0)</f>
        <v>0</v>
      </c>
    </row>
    <row r="5326" customFormat="false" ht="15" hidden="false" customHeight="true" outlineLevel="0" collapsed="false">
      <c r="A5326" s="1" t="s">
        <v>5579</v>
      </c>
      <c r="B5326" s="1" t="s">
        <v>33</v>
      </c>
      <c r="C5326" s="1" t="s">
        <v>25</v>
      </c>
      <c r="D5326" s="1" t="s">
        <v>26</v>
      </c>
      <c r="E5326" s="1" t="n">
        <v>29</v>
      </c>
      <c r="F5326" s="1" t="n">
        <v>2</v>
      </c>
      <c r="G5326" s="1" t="n">
        <v>58</v>
      </c>
      <c r="H5326" s="1" t="s">
        <v>54</v>
      </c>
      <c r="I5326" s="1" t="s">
        <v>44</v>
      </c>
      <c r="J5326" s="4" t="n">
        <v>45087</v>
      </c>
      <c r="L5326" s="6" t="str">
        <f aca="false">IFERROR(INDEX(CategoryCodes!$B$2:$B$9,MATCH(C5326,CategoryCodes!$A$2:$A$9,0)),"")</f>
        <v>G</v>
      </c>
      <c r="M5326" s="7" t="n">
        <f aca="false">IFERROR(VALUE(MID(D5326,FIND("_",D5326)+1,FIND("_",D5326,FIND("_",D5326)+1)-FIND("_",D5326)-1)),"")</f>
        <v>17</v>
      </c>
      <c r="N5326" s="7" t="str">
        <f aca="false">IF(OR(C5326="",M5326=""),"",C5326&amp;" Item "&amp;M5326)</f>
        <v>Milk Products Item 17</v>
      </c>
      <c r="O5326" s="7" t="n">
        <v>292</v>
      </c>
      <c r="P5326" s="8" t="n">
        <f aca="false">G5326*Q5326</f>
        <v>0</v>
      </c>
      <c r="Q5326" s="9" t="n">
        <f aca="false">IF(K5326=TRUE(),0.1,0)</f>
        <v>0</v>
      </c>
    </row>
    <row r="5327" customFormat="false" ht="15" hidden="false" customHeight="true" outlineLevel="0" collapsed="false">
      <c r="A5327" s="1" t="s">
        <v>5580</v>
      </c>
      <c r="B5327" s="1" t="s">
        <v>71</v>
      </c>
      <c r="C5327" s="1" t="s">
        <v>72</v>
      </c>
      <c r="D5327" s="1" t="s">
        <v>221</v>
      </c>
      <c r="E5327" s="1" t="n">
        <v>12.5</v>
      </c>
      <c r="F5327" s="1" t="n">
        <v>5</v>
      </c>
      <c r="G5327" s="1" t="n">
        <v>62.5</v>
      </c>
      <c r="H5327" s="1" t="s">
        <v>54</v>
      </c>
      <c r="I5327" s="1" t="s">
        <v>44</v>
      </c>
      <c r="J5327" s="4" t="n">
        <v>44777</v>
      </c>
      <c r="K5327" s="5" t="b">
        <f aca="false">FALSE()</f>
        <v>0</v>
      </c>
      <c r="L5327" s="6" t="str">
        <f aca="false">IFERROR(INDEX(CategoryCodes!$B$2:$B$9,MATCH(C5327,CategoryCodes!$A$2:$A$9,0)),"")</f>
        <v>D</v>
      </c>
      <c r="M5327" s="7" t="n">
        <f aca="false">IFERROR(VALUE(MID(D5327,FIND("_",D5327)+1,FIND("_",D5327,FIND("_",D5327)+1)-FIND("_",D5327)-1)),"")</f>
        <v>6</v>
      </c>
      <c r="N5327" s="7" t="str">
        <f aca="false">IF(OR(C5327="",M5327=""),"",C5327&amp;" Item "&amp;M5327)</f>
        <v>Electric household essentials Item 6</v>
      </c>
      <c r="O5327" s="7" t="n">
        <v>190</v>
      </c>
      <c r="P5327" s="8" t="n">
        <f aca="false">G5327*Q5327</f>
        <v>0</v>
      </c>
      <c r="Q5327" s="9" t="n">
        <f aca="false">IF(K5327=TRUE(),0.1,0)</f>
        <v>0</v>
      </c>
    </row>
    <row r="5328" customFormat="false" ht="15" hidden="false" customHeight="true" outlineLevel="0" collapsed="false">
      <c r="A5328" s="1" t="s">
        <v>5581</v>
      </c>
      <c r="B5328" s="1" t="s">
        <v>33</v>
      </c>
      <c r="C5328" s="1" t="s">
        <v>136</v>
      </c>
      <c r="F5328" s="1" t="n">
        <v>8</v>
      </c>
      <c r="G5328" s="1" t="n">
        <v>112</v>
      </c>
      <c r="H5328" s="1" t="s">
        <v>21</v>
      </c>
      <c r="I5328" s="1" t="s">
        <v>44</v>
      </c>
      <c r="J5328" s="4" t="n">
        <v>44980</v>
      </c>
      <c r="L5328" s="6" t="str">
        <f aca="false">IFERROR(INDEX(CategoryCodes!$B$2:$B$9,MATCH(C5328,CategoryCodes!$A$2:$A$9,0)),"")</f>
        <v>C</v>
      </c>
      <c r="M5328" s="7" t="str">
        <f aca="false">IFERROR(VALUE(MID(D5328,FIND("_",D5328)+1,FIND("_",D5328,FIND("_",D5328)+1)-FIND("_",D5328)-1)),"")</f>
        <v/>
      </c>
      <c r="N5328" s="7" t="str">
        <f aca="false">IF(OR(C5328="",M5328=""),"",C5328&amp;" Item "&amp;M5328)</f>
        <v/>
      </c>
      <c r="O5328" s="7" t="n">
        <v>61</v>
      </c>
      <c r="P5328" s="8" t="n">
        <f aca="false">G5328*Q5328</f>
        <v>0</v>
      </c>
      <c r="Q5328" s="9" t="n">
        <f aca="false">IF(K5328=TRUE(),0.1,0)</f>
        <v>0</v>
      </c>
    </row>
    <row r="5329" customFormat="false" ht="15" hidden="false" customHeight="true" outlineLevel="0" collapsed="false">
      <c r="A5329" s="1" t="s">
        <v>5582</v>
      </c>
      <c r="B5329" s="1" t="s">
        <v>80</v>
      </c>
      <c r="C5329" s="1" t="s">
        <v>38</v>
      </c>
      <c r="D5329" s="1" t="s">
        <v>134</v>
      </c>
      <c r="E5329" s="1" t="n">
        <v>21.5</v>
      </c>
      <c r="F5329" s="1" t="n">
        <v>2</v>
      </c>
      <c r="G5329" s="1" t="n">
        <v>43</v>
      </c>
      <c r="H5329" s="1" t="s">
        <v>31</v>
      </c>
      <c r="I5329" s="1" t="s">
        <v>44</v>
      </c>
      <c r="J5329" s="4" t="n">
        <v>45454</v>
      </c>
      <c r="L5329" s="6" t="str">
        <f aca="false">IFERROR(INDEX(CategoryCodes!$B$2:$B$9,MATCH(C5329,CategoryCodes!$A$2:$A$9,0)),"")</f>
        <v>E</v>
      </c>
      <c r="M5329" s="7" t="n">
        <f aca="false">IFERROR(VALUE(MID(D5329,FIND("_",D5329)+1,FIND("_",D5329,FIND("_",D5329)+1)-FIND("_",D5329)-1)),"")</f>
        <v>12</v>
      </c>
      <c r="N5329" s="7" t="str">
        <f aca="false">IF(OR(C5329="",M5329=""),"",C5329&amp;" Item "&amp;M5329)</f>
        <v>Food Item 12</v>
      </c>
      <c r="O5329" s="7" t="n">
        <v>257</v>
      </c>
      <c r="P5329" s="8" t="n">
        <f aca="false">G5329*Q5329</f>
        <v>0</v>
      </c>
      <c r="Q5329" s="9" t="n">
        <f aca="false">IF(K5329=TRUE(),0.1,0)</f>
        <v>0</v>
      </c>
    </row>
    <row r="5330" customFormat="false" ht="15" hidden="false" customHeight="true" outlineLevel="0" collapsed="false">
      <c r="A5330" s="1" t="s">
        <v>5583</v>
      </c>
      <c r="B5330" s="1" t="s">
        <v>106</v>
      </c>
      <c r="C5330" s="1" t="s">
        <v>47</v>
      </c>
      <c r="D5330" s="1" t="s">
        <v>115</v>
      </c>
      <c r="E5330" s="1" t="n">
        <v>18.5</v>
      </c>
      <c r="F5330" s="1" t="n">
        <v>3</v>
      </c>
      <c r="G5330" s="1" t="n">
        <v>55.5</v>
      </c>
      <c r="H5330" s="1" t="s">
        <v>31</v>
      </c>
      <c r="I5330" s="1" t="s">
        <v>44</v>
      </c>
      <c r="J5330" s="4" t="n">
        <v>44807</v>
      </c>
      <c r="L5330" s="6" t="str">
        <f aca="false">IFERROR(INDEX(CategoryCodes!$B$2:$B$9,MATCH(C5330,CategoryCodes!$A$2:$A$9,0)),"")</f>
        <v>F</v>
      </c>
      <c r="M5330" s="7" t="n">
        <f aca="false">IFERROR(VALUE(MID(D5330,FIND("_",D5330)+1,FIND("_",D5330,FIND("_",D5330)+1)-FIND("_",D5330)-1)),"")</f>
        <v>10</v>
      </c>
      <c r="N5330" s="7" t="str">
        <f aca="false">IF(OR(C5330="",M5330=""),"",C5330&amp;" Item "&amp;M5330)</f>
        <v>Furniture Item 10</v>
      </c>
      <c r="O5330" s="7" t="n">
        <v>344</v>
      </c>
      <c r="P5330" s="8" t="n">
        <f aca="false">G5330*Q5330</f>
        <v>0</v>
      </c>
      <c r="Q5330" s="9" t="n">
        <f aca="false">IF(K5330=TRUE(),0.1,0)</f>
        <v>0</v>
      </c>
    </row>
    <row r="5331" customFormat="false" ht="15" hidden="false" customHeight="true" outlineLevel="0" collapsed="false">
      <c r="A5331" s="1" t="s">
        <v>5584</v>
      </c>
      <c r="B5331" s="1" t="s">
        <v>174</v>
      </c>
      <c r="C5331" s="1" t="s">
        <v>29</v>
      </c>
      <c r="D5331" s="1" t="s">
        <v>120</v>
      </c>
      <c r="E5331" s="1" t="n">
        <v>38</v>
      </c>
      <c r="F5331" s="1" t="n">
        <v>5</v>
      </c>
      <c r="G5331" s="1" t="n">
        <v>190</v>
      </c>
      <c r="H5331" s="1" t="s">
        <v>54</v>
      </c>
      <c r="I5331" s="1" t="s">
        <v>22</v>
      </c>
      <c r="J5331" s="4" t="n">
        <v>45386</v>
      </c>
      <c r="K5331" s="5" t="b">
        <f aca="false">FALSE()</f>
        <v>0</v>
      </c>
      <c r="L5331" s="6" t="str">
        <f aca="false">IFERROR(INDEX(CategoryCodes!$B$2:$B$9,MATCH(C5331,CategoryCodes!$A$2:$A$9,0)),"")</f>
        <v>B</v>
      </c>
      <c r="M5331" s="7" t="n">
        <f aca="false">IFERROR(VALUE(MID(D5331,FIND("_",D5331)+1,FIND("_",D5331,FIND("_",D5331)+1)-FIND("_",D5331)-1)),"")</f>
        <v>23</v>
      </c>
      <c r="N5331" s="7" t="str">
        <f aca="false">IF(OR(C5331="",M5331=""),"",C5331&amp;" Item "&amp;M5331)</f>
        <v>Butchers Item 23</v>
      </c>
      <c r="O5331" s="7" t="n">
        <v>461</v>
      </c>
      <c r="P5331" s="8" t="n">
        <f aca="false">G5331*Q5331</f>
        <v>0</v>
      </c>
      <c r="Q5331" s="9" t="n">
        <f aca="false">IF(K5331=TRUE(),0.1,0)</f>
        <v>0</v>
      </c>
    </row>
    <row r="5332" customFormat="false" ht="15" hidden="false" customHeight="true" outlineLevel="0" collapsed="false">
      <c r="A5332" s="1" t="s">
        <v>5585</v>
      </c>
      <c r="B5332" s="1" t="s">
        <v>114</v>
      </c>
      <c r="C5332" s="1" t="s">
        <v>34</v>
      </c>
      <c r="D5332" s="1" t="s">
        <v>110</v>
      </c>
      <c r="E5332" s="1" t="n">
        <v>41</v>
      </c>
      <c r="F5332" s="1" t="n">
        <v>5</v>
      </c>
      <c r="G5332" s="1" t="n">
        <v>205</v>
      </c>
      <c r="H5332" s="1" t="s">
        <v>31</v>
      </c>
      <c r="I5332" s="1" t="s">
        <v>22</v>
      </c>
      <c r="J5332" s="4" t="n">
        <v>44732</v>
      </c>
      <c r="K5332" s="5" t="b">
        <f aca="false">FALSE()</f>
        <v>0</v>
      </c>
      <c r="L5332" s="6" t="str">
        <f aca="false">IFERROR(INDEX(CategoryCodes!$B$2:$B$9,MATCH(C5332,CategoryCodes!$A$2:$A$9,0)),"")</f>
        <v>A</v>
      </c>
      <c r="M5332" s="7" t="n">
        <f aca="false">IFERROR(VALUE(MID(D5332,FIND("_",D5332)+1,FIND("_",D5332,FIND("_",D5332)+1)-FIND("_",D5332)-1)),"")</f>
        <v>25</v>
      </c>
      <c r="N5332" s="7" t="str">
        <f aca="false">IF(OR(C5332="",M5332=""),"",C5332&amp;" Item "&amp;M5332)</f>
        <v>Beverages Item 25</v>
      </c>
      <c r="O5332" s="7" t="n">
        <v>26</v>
      </c>
      <c r="P5332" s="8" t="n">
        <f aca="false">G5332*Q5332</f>
        <v>0</v>
      </c>
      <c r="Q5332" s="9" t="n">
        <f aca="false">IF(K5332=TRUE(),0.1,0)</f>
        <v>0</v>
      </c>
    </row>
    <row r="5333" customFormat="false" ht="15" hidden="false" customHeight="true" outlineLevel="0" collapsed="false">
      <c r="A5333" s="1" t="s">
        <v>5586</v>
      </c>
      <c r="B5333" s="1" t="s">
        <v>114</v>
      </c>
      <c r="C5333" s="1" t="s">
        <v>34</v>
      </c>
      <c r="F5333" s="1" t="n">
        <v>4</v>
      </c>
      <c r="G5333" s="1" t="n">
        <v>86</v>
      </c>
      <c r="H5333" s="1" t="s">
        <v>54</v>
      </c>
      <c r="I5333" s="1" t="s">
        <v>44</v>
      </c>
      <c r="J5333" s="4" t="n">
        <v>45321</v>
      </c>
      <c r="K5333" s="5" t="b">
        <f aca="false">FALSE()</f>
        <v>0</v>
      </c>
      <c r="L5333" s="6" t="str">
        <f aca="false">IFERROR(INDEX(CategoryCodes!$B$2:$B$9,MATCH(C5333,CategoryCodes!$A$2:$A$9,0)),"")</f>
        <v>A</v>
      </c>
      <c r="M5333" s="7" t="str">
        <f aca="false">IFERROR(VALUE(MID(D5333,FIND("_",D5333)+1,FIND("_",D5333,FIND("_",D5333)+1)-FIND("_",D5333)-1)),"")</f>
        <v/>
      </c>
      <c r="N5333" s="7" t="str">
        <f aca="false">IF(OR(C5333="",M5333=""),"",C5333&amp;" Item "&amp;M5333)</f>
        <v/>
      </c>
      <c r="O5333" s="7" t="n">
        <v>91</v>
      </c>
      <c r="P5333" s="8" t="n">
        <f aca="false">G5333*Q5333</f>
        <v>0</v>
      </c>
      <c r="Q5333" s="9" t="n">
        <f aca="false">IF(K5333=TRUE(),0.1,0)</f>
        <v>0</v>
      </c>
    </row>
    <row r="5334" customFormat="false" ht="15" hidden="false" customHeight="true" outlineLevel="0" collapsed="false">
      <c r="A5334" s="1" t="s">
        <v>5587</v>
      </c>
      <c r="B5334" s="1" t="s">
        <v>90</v>
      </c>
      <c r="C5334" s="1" t="s">
        <v>19</v>
      </c>
      <c r="D5334" s="1" t="s">
        <v>213</v>
      </c>
      <c r="E5334" s="1" t="n">
        <v>9.5</v>
      </c>
      <c r="F5334" s="1" t="n">
        <v>1</v>
      </c>
      <c r="G5334" s="1" t="n">
        <v>9.5</v>
      </c>
      <c r="H5334" s="1" t="s">
        <v>31</v>
      </c>
      <c r="I5334" s="1" t="s">
        <v>22</v>
      </c>
      <c r="J5334" s="4" t="n">
        <v>44666</v>
      </c>
      <c r="K5334" s="5" t="b">
        <f aca="false">FALSE()</f>
        <v>0</v>
      </c>
      <c r="L5334" s="6" t="str">
        <f aca="false">IFERROR(INDEX(CategoryCodes!$B$2:$B$9,MATCH(C5334,CategoryCodes!$A$2:$A$9,0)),"")</f>
        <v>H</v>
      </c>
      <c r="M5334" s="7" t="n">
        <f aca="false">IFERROR(VALUE(MID(D5334,FIND("_",D5334)+1,FIND("_",D5334,FIND("_",D5334)+1)-FIND("_",D5334)-1)),"")</f>
        <v>4</v>
      </c>
      <c r="N5334" s="7" t="str">
        <f aca="false">IF(OR(C5334="",M5334=""),"",C5334&amp;" Item "&amp;M5334)</f>
        <v>Patisserie Item 4</v>
      </c>
      <c r="O5334" s="7" t="n">
        <v>114</v>
      </c>
      <c r="P5334" s="8" t="n">
        <f aca="false">G5334*Q5334</f>
        <v>0</v>
      </c>
      <c r="Q5334" s="9" t="n">
        <f aca="false">IF(K5334=TRUE(),0.1,0)</f>
        <v>0</v>
      </c>
    </row>
    <row r="5335" customFormat="false" ht="15" hidden="false" customHeight="true" outlineLevel="0" collapsed="false">
      <c r="A5335" s="1" t="s">
        <v>5588</v>
      </c>
      <c r="B5335" s="1" t="s">
        <v>86</v>
      </c>
      <c r="C5335" s="1" t="s">
        <v>34</v>
      </c>
      <c r="D5335" s="1" t="s">
        <v>117</v>
      </c>
      <c r="E5335" s="1" t="n">
        <v>20</v>
      </c>
      <c r="F5335" s="1" t="n">
        <v>6</v>
      </c>
      <c r="G5335" s="1" t="n">
        <v>120</v>
      </c>
      <c r="H5335" s="1" t="s">
        <v>54</v>
      </c>
      <c r="I5335" s="1" t="s">
        <v>22</v>
      </c>
      <c r="J5335" s="4" t="n">
        <v>44654</v>
      </c>
      <c r="L5335" s="6" t="str">
        <f aca="false">IFERROR(INDEX(CategoryCodes!$B$2:$B$9,MATCH(C5335,CategoryCodes!$A$2:$A$9,0)),"")</f>
        <v>A</v>
      </c>
      <c r="M5335" s="7" t="n">
        <f aca="false">IFERROR(VALUE(MID(D5335,FIND("_",D5335)+1,FIND("_",D5335,FIND("_",D5335)+1)-FIND("_",D5335)-1)),"")</f>
        <v>11</v>
      </c>
      <c r="N5335" s="7" t="str">
        <f aca="false">IF(OR(C5335="",M5335=""),"",C5335&amp;" Item "&amp;M5335)</f>
        <v>Beverages Item 11</v>
      </c>
      <c r="O5335" s="7" t="n">
        <v>411</v>
      </c>
      <c r="P5335" s="8" t="n">
        <f aca="false">G5335*Q5335</f>
        <v>0</v>
      </c>
      <c r="Q5335" s="9" t="n">
        <f aca="false">IF(K5335=TRUE(),0.1,0)</f>
        <v>0</v>
      </c>
    </row>
    <row r="5336" customFormat="false" ht="15" hidden="false" customHeight="true" outlineLevel="0" collapsed="false">
      <c r="A5336" s="1" t="s">
        <v>5589</v>
      </c>
      <c r="B5336" s="1" t="s">
        <v>52</v>
      </c>
      <c r="C5336" s="1" t="s">
        <v>25</v>
      </c>
      <c r="D5336" s="1" t="s">
        <v>158</v>
      </c>
      <c r="E5336" s="1" t="n">
        <v>12.5</v>
      </c>
      <c r="F5336" s="1" t="n">
        <v>7</v>
      </c>
      <c r="G5336" s="1" t="n">
        <v>87.5</v>
      </c>
      <c r="H5336" s="1" t="s">
        <v>31</v>
      </c>
      <c r="I5336" s="1" t="s">
        <v>22</v>
      </c>
      <c r="J5336" s="4" t="n">
        <v>44566</v>
      </c>
      <c r="L5336" s="6" t="str">
        <f aca="false">IFERROR(INDEX(CategoryCodes!$B$2:$B$9,MATCH(C5336,CategoryCodes!$A$2:$A$9,0)),"")</f>
        <v>G</v>
      </c>
      <c r="M5336" s="7" t="n">
        <f aca="false">IFERROR(VALUE(MID(D5336,FIND("_",D5336)+1,FIND("_",D5336,FIND("_",D5336)+1)-FIND("_",D5336)-1)),"")</f>
        <v>6</v>
      </c>
      <c r="N5336" s="7" t="str">
        <f aca="false">IF(OR(C5336="",M5336=""),"",C5336&amp;" Item "&amp;M5336)</f>
        <v>Milk Products Item 6</v>
      </c>
      <c r="O5336" s="7" t="n">
        <v>264</v>
      </c>
      <c r="P5336" s="8" t="n">
        <f aca="false">G5336*Q5336</f>
        <v>0</v>
      </c>
      <c r="Q5336" s="9" t="n">
        <f aca="false">IF(K5336=TRUE(),0.1,0)</f>
        <v>0</v>
      </c>
    </row>
    <row r="5337" customFormat="false" ht="15" hidden="false" customHeight="true" outlineLevel="0" collapsed="false">
      <c r="A5337" s="1" t="s">
        <v>5590</v>
      </c>
      <c r="B5337" s="1" t="s">
        <v>71</v>
      </c>
      <c r="C5337" s="1" t="s">
        <v>19</v>
      </c>
      <c r="D5337" s="1" t="s">
        <v>1491</v>
      </c>
      <c r="E5337" s="1" t="n">
        <v>30.5</v>
      </c>
      <c r="F5337" s="1" t="n">
        <v>6</v>
      </c>
      <c r="G5337" s="1" t="n">
        <v>183</v>
      </c>
      <c r="H5337" s="1" t="s">
        <v>31</v>
      </c>
      <c r="I5337" s="1" t="s">
        <v>22</v>
      </c>
      <c r="J5337" s="4" t="n">
        <v>44571</v>
      </c>
      <c r="K5337" s="5" t="b">
        <f aca="false">FALSE()</f>
        <v>0</v>
      </c>
      <c r="L5337" s="6" t="str">
        <f aca="false">IFERROR(INDEX(CategoryCodes!$B$2:$B$9,MATCH(C5337,CategoryCodes!$A$2:$A$9,0)),"")</f>
        <v>H</v>
      </c>
      <c r="M5337" s="7" t="n">
        <f aca="false">IFERROR(VALUE(MID(D5337,FIND("_",D5337)+1,FIND("_",D5337,FIND("_",D5337)+1)-FIND("_",D5337)-1)),"")</f>
        <v>18</v>
      </c>
      <c r="N5337" s="7" t="str">
        <f aca="false">IF(OR(C5337="",M5337=""),"",C5337&amp;" Item "&amp;M5337)</f>
        <v>Patisserie Item 18</v>
      </c>
      <c r="O5337" s="7" t="n">
        <v>23</v>
      </c>
      <c r="P5337" s="8" t="n">
        <f aca="false">G5337*Q5337</f>
        <v>0</v>
      </c>
      <c r="Q5337" s="9" t="n">
        <f aca="false">IF(K5337=TRUE(),0.1,0)</f>
        <v>0</v>
      </c>
    </row>
    <row r="5338" customFormat="false" ht="15" hidden="false" customHeight="true" outlineLevel="0" collapsed="false">
      <c r="A5338" s="1" t="s">
        <v>5591</v>
      </c>
      <c r="B5338" s="1" t="s">
        <v>129</v>
      </c>
      <c r="C5338" s="1" t="s">
        <v>47</v>
      </c>
      <c r="D5338" s="1" t="s">
        <v>205</v>
      </c>
      <c r="E5338" s="1" t="n">
        <v>39.5</v>
      </c>
      <c r="F5338" s="1" t="n">
        <v>8</v>
      </c>
      <c r="G5338" s="1" t="n">
        <v>316</v>
      </c>
      <c r="H5338" s="1" t="s">
        <v>21</v>
      </c>
      <c r="I5338" s="1" t="s">
        <v>44</v>
      </c>
      <c r="J5338" s="4" t="n">
        <v>45168</v>
      </c>
      <c r="K5338" s="5" t="b">
        <f aca="false">TRUE()</f>
        <v>1</v>
      </c>
      <c r="L5338" s="6" t="str">
        <f aca="false">IFERROR(INDEX(CategoryCodes!$B$2:$B$9,MATCH(C5338,CategoryCodes!$A$2:$A$9,0)),"")</f>
        <v>F</v>
      </c>
      <c r="M5338" s="7" t="n">
        <f aca="false">IFERROR(VALUE(MID(D5338,FIND("_",D5338)+1,FIND("_",D5338,FIND("_",D5338)+1)-FIND("_",D5338)-1)),"")</f>
        <v>24</v>
      </c>
      <c r="N5338" s="7" t="str">
        <f aca="false">IF(OR(C5338="",M5338=""),"",C5338&amp;" Item "&amp;M5338)</f>
        <v>Furniture Item 24</v>
      </c>
      <c r="O5338" s="7" t="n">
        <v>488</v>
      </c>
      <c r="P5338" s="8" t="n">
        <f aca="false">G5338*Q5338</f>
        <v>31.6</v>
      </c>
      <c r="Q5338" s="9" t="n">
        <f aca="false">IF(K5338=TRUE(),0.1,0)</f>
        <v>0.1</v>
      </c>
    </row>
    <row r="5339" customFormat="false" ht="15" hidden="false" customHeight="true" outlineLevel="0" collapsed="false">
      <c r="A5339" s="1" t="s">
        <v>5592</v>
      </c>
      <c r="B5339" s="1" t="s">
        <v>86</v>
      </c>
      <c r="C5339" s="1" t="s">
        <v>19</v>
      </c>
      <c r="D5339" s="1" t="s">
        <v>67</v>
      </c>
      <c r="E5339" s="1" t="n">
        <v>29</v>
      </c>
      <c r="F5339" s="1" t="n">
        <v>1</v>
      </c>
      <c r="G5339" s="1" t="n">
        <v>29</v>
      </c>
      <c r="H5339" s="1" t="s">
        <v>54</v>
      </c>
      <c r="I5339" s="1" t="s">
        <v>22</v>
      </c>
      <c r="J5339" s="4" t="n">
        <v>44983</v>
      </c>
      <c r="L5339" s="6" t="str">
        <f aca="false">IFERROR(INDEX(CategoryCodes!$B$2:$B$9,MATCH(C5339,CategoryCodes!$A$2:$A$9,0)),"")</f>
        <v>H</v>
      </c>
      <c r="M5339" s="7" t="n">
        <f aca="false">IFERROR(VALUE(MID(D5339,FIND("_",D5339)+1,FIND("_",D5339,FIND("_",D5339)+1)-FIND("_",D5339)-1)),"")</f>
        <v>17</v>
      </c>
      <c r="N5339" s="7" t="str">
        <f aca="false">IF(OR(C5339="",M5339=""),"",C5339&amp;" Item "&amp;M5339)</f>
        <v>Patisserie Item 17</v>
      </c>
      <c r="O5339" s="7" t="n">
        <v>205</v>
      </c>
      <c r="P5339" s="8" t="n">
        <f aca="false">G5339*Q5339</f>
        <v>0</v>
      </c>
      <c r="Q5339" s="9" t="n">
        <f aca="false">IF(K5339=TRUE(),0.1,0)</f>
        <v>0</v>
      </c>
    </row>
    <row r="5340" customFormat="false" ht="15" hidden="false" customHeight="true" outlineLevel="0" collapsed="false">
      <c r="A5340" s="1" t="s">
        <v>5593</v>
      </c>
      <c r="B5340" s="1" t="s">
        <v>90</v>
      </c>
      <c r="C5340" s="1" t="s">
        <v>29</v>
      </c>
      <c r="D5340" s="1" t="s">
        <v>141</v>
      </c>
      <c r="E5340" s="1" t="n">
        <v>27.5</v>
      </c>
      <c r="F5340" s="1" t="n">
        <v>1</v>
      </c>
      <c r="G5340" s="1" t="n">
        <v>27.5</v>
      </c>
      <c r="H5340" s="1" t="s">
        <v>21</v>
      </c>
      <c r="I5340" s="1" t="s">
        <v>22</v>
      </c>
      <c r="J5340" s="4" t="n">
        <v>45167</v>
      </c>
      <c r="L5340" s="6" t="str">
        <f aca="false">IFERROR(INDEX(CategoryCodes!$B$2:$B$9,MATCH(C5340,CategoryCodes!$A$2:$A$9,0)),"")</f>
        <v>B</v>
      </c>
      <c r="M5340" s="7" t="n">
        <f aca="false">IFERROR(VALUE(MID(D5340,FIND("_",D5340)+1,FIND("_",D5340,FIND("_",D5340)+1)-FIND("_",D5340)-1)),"")</f>
        <v>16</v>
      </c>
      <c r="N5340" s="7" t="str">
        <f aca="false">IF(OR(C5340="",M5340=""),"",C5340&amp;" Item "&amp;M5340)</f>
        <v>Butchers Item 16</v>
      </c>
      <c r="O5340" s="7" t="n">
        <v>35</v>
      </c>
      <c r="P5340" s="8" t="n">
        <f aca="false">G5340*Q5340</f>
        <v>0</v>
      </c>
      <c r="Q5340" s="9" t="n">
        <f aca="false">IF(K5340=TRUE(),0.1,0)</f>
        <v>0</v>
      </c>
    </row>
    <row r="5341" customFormat="false" ht="15" hidden="false" customHeight="true" outlineLevel="0" collapsed="false">
      <c r="A5341" s="1" t="s">
        <v>5594</v>
      </c>
      <c r="B5341" s="1" t="s">
        <v>49</v>
      </c>
      <c r="C5341" s="1" t="s">
        <v>38</v>
      </c>
      <c r="D5341" s="1" t="s">
        <v>96</v>
      </c>
      <c r="E5341" s="1" t="n">
        <v>24.5</v>
      </c>
      <c r="F5341" s="1" t="n">
        <v>7</v>
      </c>
      <c r="G5341" s="1" t="n">
        <v>171.5</v>
      </c>
      <c r="H5341" s="1" t="s">
        <v>31</v>
      </c>
      <c r="I5341" s="1" t="s">
        <v>44</v>
      </c>
      <c r="J5341" s="4" t="n">
        <v>44606</v>
      </c>
      <c r="K5341" s="5" t="b">
        <f aca="false">TRUE()</f>
        <v>1</v>
      </c>
      <c r="L5341" s="6" t="str">
        <f aca="false">IFERROR(INDEX(CategoryCodes!$B$2:$B$9,MATCH(C5341,CategoryCodes!$A$2:$A$9,0)),"")</f>
        <v>E</v>
      </c>
      <c r="M5341" s="7" t="n">
        <f aca="false">IFERROR(VALUE(MID(D5341,FIND("_",D5341)+1,FIND("_",D5341,FIND("_",D5341)+1)-FIND("_",D5341)-1)),"")</f>
        <v>14</v>
      </c>
      <c r="N5341" s="7" t="str">
        <f aca="false">IF(OR(C5341="",M5341=""),"",C5341&amp;" Item "&amp;M5341)</f>
        <v>Food Item 14</v>
      </c>
      <c r="O5341" s="7" t="n">
        <v>449</v>
      </c>
      <c r="P5341" s="8" t="n">
        <f aca="false">G5341*Q5341</f>
        <v>17.15</v>
      </c>
      <c r="Q5341" s="9" t="n">
        <f aca="false">IF(K5341=TRUE(),0.1,0)</f>
        <v>0.1</v>
      </c>
    </row>
    <row r="5342" customFormat="false" ht="15" hidden="false" customHeight="true" outlineLevel="0" collapsed="false">
      <c r="A5342" s="1" t="s">
        <v>5595</v>
      </c>
      <c r="B5342" s="1" t="s">
        <v>104</v>
      </c>
      <c r="C5342" s="1" t="s">
        <v>72</v>
      </c>
      <c r="D5342" s="1" t="s">
        <v>649</v>
      </c>
      <c r="E5342" s="1" t="n">
        <v>26</v>
      </c>
      <c r="F5342" s="1" t="n">
        <v>2</v>
      </c>
      <c r="G5342" s="1" t="n">
        <v>52</v>
      </c>
      <c r="H5342" s="1" t="s">
        <v>31</v>
      </c>
      <c r="I5342" s="1" t="s">
        <v>44</v>
      </c>
      <c r="J5342" s="4" t="n">
        <v>45306</v>
      </c>
      <c r="K5342" s="5" t="b">
        <f aca="false">TRUE()</f>
        <v>1</v>
      </c>
      <c r="L5342" s="6" t="str">
        <f aca="false">IFERROR(INDEX(CategoryCodes!$B$2:$B$9,MATCH(C5342,CategoryCodes!$A$2:$A$9,0)),"")</f>
        <v>D</v>
      </c>
      <c r="M5342" s="7" t="n">
        <f aca="false">IFERROR(VALUE(MID(D5342,FIND("_",D5342)+1,FIND("_",D5342,FIND("_",D5342)+1)-FIND("_",D5342)-1)),"")</f>
        <v>15</v>
      </c>
      <c r="N5342" s="7" t="str">
        <f aca="false">IF(OR(C5342="",M5342=""),"",C5342&amp;" Item "&amp;M5342)</f>
        <v>Electric household essentials Item 15</v>
      </c>
      <c r="O5342" s="7" t="n">
        <v>238</v>
      </c>
      <c r="P5342" s="8" t="n">
        <f aca="false">G5342*Q5342</f>
        <v>5.2</v>
      </c>
      <c r="Q5342" s="9" t="n">
        <f aca="false">IF(K5342=TRUE(),0.1,0)</f>
        <v>0.1</v>
      </c>
    </row>
    <row r="5343" customFormat="false" ht="15" hidden="false" customHeight="true" outlineLevel="0" collapsed="false">
      <c r="A5343" s="1" t="s">
        <v>5596</v>
      </c>
      <c r="B5343" s="1" t="s">
        <v>49</v>
      </c>
      <c r="C5343" s="1" t="s">
        <v>25</v>
      </c>
      <c r="D5343" s="1" t="s">
        <v>546</v>
      </c>
      <c r="E5343" s="1" t="n">
        <v>23</v>
      </c>
      <c r="F5343" s="1" t="n">
        <v>6</v>
      </c>
      <c r="G5343" s="1" t="n">
        <v>138</v>
      </c>
      <c r="H5343" s="1" t="s">
        <v>31</v>
      </c>
      <c r="I5343" s="1" t="s">
        <v>22</v>
      </c>
      <c r="J5343" s="4" t="n">
        <v>45236</v>
      </c>
      <c r="K5343" s="5" t="b">
        <f aca="false">FALSE()</f>
        <v>0</v>
      </c>
      <c r="L5343" s="6" t="str">
        <f aca="false">IFERROR(INDEX(CategoryCodes!$B$2:$B$9,MATCH(C5343,CategoryCodes!$A$2:$A$9,0)),"")</f>
        <v>G</v>
      </c>
      <c r="M5343" s="7" t="n">
        <f aca="false">IFERROR(VALUE(MID(D5343,FIND("_",D5343)+1,FIND("_",D5343,FIND("_",D5343)+1)-FIND("_",D5343)-1)),"")</f>
        <v>13</v>
      </c>
      <c r="N5343" s="7" t="str">
        <f aca="false">IF(OR(C5343="",M5343=""),"",C5343&amp;" Item "&amp;M5343)</f>
        <v>Milk Products Item 13</v>
      </c>
      <c r="O5343" s="7" t="n">
        <v>443</v>
      </c>
      <c r="P5343" s="8" t="n">
        <f aca="false">G5343*Q5343</f>
        <v>0</v>
      </c>
      <c r="Q5343" s="9" t="n">
        <f aca="false">IF(K5343=TRUE(),0.1,0)</f>
        <v>0</v>
      </c>
    </row>
    <row r="5344" customFormat="false" ht="15" hidden="false" customHeight="true" outlineLevel="0" collapsed="false">
      <c r="A5344" s="1" t="s">
        <v>5597</v>
      </c>
      <c r="B5344" s="1" t="s">
        <v>46</v>
      </c>
      <c r="C5344" s="1" t="s">
        <v>29</v>
      </c>
      <c r="D5344" s="1" t="s">
        <v>91</v>
      </c>
      <c r="E5344" s="1" t="n">
        <v>33.5</v>
      </c>
      <c r="F5344" s="1" t="n">
        <v>10</v>
      </c>
      <c r="G5344" s="1" t="n">
        <v>335</v>
      </c>
      <c r="H5344" s="1" t="s">
        <v>54</v>
      </c>
      <c r="I5344" s="1" t="s">
        <v>44</v>
      </c>
      <c r="J5344" s="4" t="n">
        <v>44620</v>
      </c>
      <c r="K5344" s="5" t="b">
        <f aca="false">FALSE()</f>
        <v>0</v>
      </c>
      <c r="L5344" s="6" t="str">
        <f aca="false">IFERROR(INDEX(CategoryCodes!$B$2:$B$9,MATCH(C5344,CategoryCodes!$A$2:$A$9,0)),"")</f>
        <v>B</v>
      </c>
      <c r="M5344" s="7" t="n">
        <f aca="false">IFERROR(VALUE(MID(D5344,FIND("_",D5344)+1,FIND("_",D5344,FIND("_",D5344)+1)-FIND("_",D5344)-1)),"")</f>
        <v>20</v>
      </c>
      <c r="N5344" s="7" t="str">
        <f aca="false">IF(OR(C5344="",M5344=""),"",C5344&amp;" Item "&amp;M5344)</f>
        <v>Butchers Item 20</v>
      </c>
      <c r="O5344" s="7" t="n">
        <v>144</v>
      </c>
      <c r="P5344" s="8" t="n">
        <f aca="false">G5344*Q5344</f>
        <v>0</v>
      </c>
      <c r="Q5344" s="9" t="n">
        <f aca="false">IF(K5344=TRUE(),0.1,0)</f>
        <v>0</v>
      </c>
    </row>
    <row r="5345" customFormat="false" ht="15" hidden="false" customHeight="true" outlineLevel="0" collapsed="false">
      <c r="A5345" s="1" t="s">
        <v>5598</v>
      </c>
      <c r="B5345" s="1" t="s">
        <v>129</v>
      </c>
      <c r="C5345" s="1" t="s">
        <v>19</v>
      </c>
      <c r="D5345" s="1" t="s">
        <v>172</v>
      </c>
      <c r="E5345" s="1" t="n">
        <v>21.5</v>
      </c>
      <c r="F5345" s="1" t="n">
        <v>4</v>
      </c>
      <c r="G5345" s="1" t="n">
        <v>86</v>
      </c>
      <c r="H5345" s="1" t="s">
        <v>21</v>
      </c>
      <c r="I5345" s="1" t="s">
        <v>44</v>
      </c>
      <c r="J5345" s="4" t="n">
        <v>45429</v>
      </c>
      <c r="K5345" s="5" t="b">
        <f aca="false">FALSE()</f>
        <v>0</v>
      </c>
      <c r="L5345" s="6" t="str">
        <f aca="false">IFERROR(INDEX(CategoryCodes!$B$2:$B$9,MATCH(C5345,CategoryCodes!$A$2:$A$9,0)),"")</f>
        <v>H</v>
      </c>
      <c r="M5345" s="7" t="n">
        <f aca="false">IFERROR(VALUE(MID(D5345,FIND("_",D5345)+1,FIND("_",D5345,FIND("_",D5345)+1)-FIND("_",D5345)-1)),"")</f>
        <v>12</v>
      </c>
      <c r="N5345" s="7" t="str">
        <f aca="false">IF(OR(C5345="",M5345=""),"",C5345&amp;" Item "&amp;M5345)</f>
        <v>Patisserie Item 12</v>
      </c>
      <c r="O5345" s="7" t="n">
        <v>396</v>
      </c>
      <c r="P5345" s="8" t="n">
        <f aca="false">G5345*Q5345</f>
        <v>0</v>
      </c>
      <c r="Q5345" s="9" t="n">
        <f aca="false">IF(K5345=TRUE(),0.1,0)</f>
        <v>0</v>
      </c>
    </row>
    <row r="5346" customFormat="false" ht="15" hidden="false" customHeight="true" outlineLevel="0" collapsed="false">
      <c r="A5346" s="1" t="s">
        <v>5599</v>
      </c>
      <c r="B5346" s="1" t="s">
        <v>86</v>
      </c>
      <c r="C5346" s="1" t="s">
        <v>136</v>
      </c>
      <c r="E5346" s="1" t="n">
        <v>8</v>
      </c>
      <c r="H5346" s="1" t="s">
        <v>31</v>
      </c>
      <c r="I5346" s="1" t="s">
        <v>22</v>
      </c>
      <c r="J5346" s="4" t="n">
        <v>44594</v>
      </c>
      <c r="K5346" s="5" t="b">
        <f aca="false">FALSE()</f>
        <v>0</v>
      </c>
      <c r="L5346" s="6" t="str">
        <f aca="false">IFERROR(INDEX(CategoryCodes!$B$2:$B$9,MATCH(C5346,CategoryCodes!$A$2:$A$9,0)),"")</f>
        <v>C</v>
      </c>
      <c r="M5346" s="7" t="str">
        <f aca="false">IFERROR(VALUE(MID(D5346,FIND("_",D5346)+1,FIND("_",D5346,FIND("_",D5346)+1)-FIND("_",D5346)-1)),"")</f>
        <v/>
      </c>
      <c r="N5346" s="7" t="str">
        <f aca="false">IF(OR(C5346="",M5346=""),"",C5346&amp;" Item "&amp;M5346)</f>
        <v/>
      </c>
      <c r="O5346" s="7" t="n">
        <v>432</v>
      </c>
      <c r="P5346" s="8" t="n">
        <f aca="false">G5346*Q5346</f>
        <v>0</v>
      </c>
      <c r="Q5346" s="9" t="n">
        <f aca="false">IF(K5346=TRUE(),0.1,0)</f>
        <v>0</v>
      </c>
    </row>
    <row r="5347" customFormat="false" ht="15" hidden="false" customHeight="true" outlineLevel="0" collapsed="false">
      <c r="A5347" s="1" t="s">
        <v>5600</v>
      </c>
      <c r="B5347" s="1" t="s">
        <v>114</v>
      </c>
      <c r="C5347" s="1" t="s">
        <v>25</v>
      </c>
      <c r="D5347" s="1" t="s">
        <v>1076</v>
      </c>
      <c r="E5347" s="1" t="n">
        <v>14</v>
      </c>
      <c r="F5347" s="1" t="n">
        <v>7</v>
      </c>
      <c r="G5347" s="1" t="n">
        <v>98</v>
      </c>
      <c r="H5347" s="1" t="s">
        <v>54</v>
      </c>
      <c r="I5347" s="1" t="s">
        <v>44</v>
      </c>
      <c r="J5347" s="4" t="n">
        <v>44953</v>
      </c>
      <c r="K5347" s="5" t="b">
        <f aca="false">TRUE()</f>
        <v>1</v>
      </c>
      <c r="L5347" s="6" t="str">
        <f aca="false">IFERROR(INDEX(CategoryCodes!$B$2:$B$9,MATCH(C5347,CategoryCodes!$A$2:$A$9,0)),"")</f>
        <v>G</v>
      </c>
      <c r="M5347" s="7" t="n">
        <f aca="false">IFERROR(VALUE(MID(D5347,FIND("_",D5347)+1,FIND("_",D5347,FIND("_",D5347)+1)-FIND("_",D5347)-1)),"")</f>
        <v>7</v>
      </c>
      <c r="N5347" s="7" t="str">
        <f aca="false">IF(OR(C5347="",M5347=""),"",C5347&amp;" Item "&amp;M5347)</f>
        <v>Milk Products Item 7</v>
      </c>
      <c r="O5347" s="7" t="n">
        <v>159</v>
      </c>
      <c r="P5347" s="8" t="n">
        <f aca="false">G5347*Q5347</f>
        <v>9.8</v>
      </c>
      <c r="Q5347" s="9" t="n">
        <f aca="false">IF(K5347=TRUE(),0.1,0)</f>
        <v>0.1</v>
      </c>
    </row>
    <row r="5348" customFormat="false" ht="15" hidden="false" customHeight="true" outlineLevel="0" collapsed="false">
      <c r="A5348" s="1" t="s">
        <v>5601</v>
      </c>
      <c r="B5348" s="1" t="s">
        <v>95</v>
      </c>
      <c r="C5348" s="1" t="s">
        <v>47</v>
      </c>
      <c r="D5348" s="1" t="s">
        <v>93</v>
      </c>
      <c r="E5348" s="1" t="n">
        <v>41</v>
      </c>
      <c r="F5348" s="1" t="n">
        <v>6</v>
      </c>
      <c r="G5348" s="1" t="n">
        <v>246</v>
      </c>
      <c r="H5348" s="1" t="s">
        <v>54</v>
      </c>
      <c r="I5348" s="1" t="s">
        <v>44</v>
      </c>
      <c r="J5348" s="4" t="n">
        <v>45303</v>
      </c>
      <c r="K5348" s="5" t="b">
        <f aca="false">TRUE()</f>
        <v>1</v>
      </c>
      <c r="L5348" s="6" t="str">
        <f aca="false">IFERROR(INDEX(CategoryCodes!$B$2:$B$9,MATCH(C5348,CategoryCodes!$A$2:$A$9,0)),"")</f>
        <v>F</v>
      </c>
      <c r="M5348" s="7" t="n">
        <f aca="false">IFERROR(VALUE(MID(D5348,FIND("_",D5348)+1,FIND("_",D5348,FIND("_",D5348)+1)-FIND("_",D5348)-1)),"")</f>
        <v>25</v>
      </c>
      <c r="N5348" s="7" t="str">
        <f aca="false">IF(OR(C5348="",M5348=""),"",C5348&amp;" Item "&amp;M5348)</f>
        <v>Furniture Item 25</v>
      </c>
      <c r="O5348" s="7" t="n">
        <v>167</v>
      </c>
      <c r="P5348" s="8" t="n">
        <f aca="false">G5348*Q5348</f>
        <v>24.6</v>
      </c>
      <c r="Q5348" s="9" t="n">
        <f aca="false">IF(K5348=TRUE(),0.1,0)</f>
        <v>0.1</v>
      </c>
    </row>
    <row r="5349" customFormat="false" ht="15" hidden="false" customHeight="true" outlineLevel="0" collapsed="false">
      <c r="A5349" s="1" t="s">
        <v>5602</v>
      </c>
      <c r="B5349" s="1" t="s">
        <v>119</v>
      </c>
      <c r="C5349" s="1" t="s">
        <v>29</v>
      </c>
      <c r="D5349" s="1" t="s">
        <v>233</v>
      </c>
      <c r="E5349" s="1" t="n">
        <v>15.5</v>
      </c>
      <c r="F5349" s="1" t="n">
        <v>9</v>
      </c>
      <c r="G5349" s="1" t="n">
        <v>139.5</v>
      </c>
      <c r="H5349" s="1" t="s">
        <v>31</v>
      </c>
      <c r="I5349" s="1" t="s">
        <v>22</v>
      </c>
      <c r="J5349" s="4" t="n">
        <v>44682</v>
      </c>
      <c r="K5349" s="5" t="b">
        <f aca="false">FALSE()</f>
        <v>0</v>
      </c>
      <c r="L5349" s="6" t="str">
        <f aca="false">IFERROR(INDEX(CategoryCodes!$B$2:$B$9,MATCH(C5349,CategoryCodes!$A$2:$A$9,0)),"")</f>
        <v>B</v>
      </c>
      <c r="M5349" s="7" t="n">
        <f aca="false">IFERROR(VALUE(MID(D5349,FIND("_",D5349)+1,FIND("_",D5349,FIND("_",D5349)+1)-FIND("_",D5349)-1)),"")</f>
        <v>8</v>
      </c>
      <c r="N5349" s="7" t="str">
        <f aca="false">IF(OR(C5349="",M5349=""),"",C5349&amp;" Item "&amp;M5349)</f>
        <v>Butchers Item 8</v>
      </c>
      <c r="O5349" s="7" t="n">
        <v>44</v>
      </c>
      <c r="P5349" s="8" t="n">
        <f aca="false">G5349*Q5349</f>
        <v>0</v>
      </c>
      <c r="Q5349" s="9" t="n">
        <f aca="false">IF(K5349=TRUE(),0.1,0)</f>
        <v>0</v>
      </c>
    </row>
    <row r="5350" customFormat="false" ht="15" hidden="false" customHeight="true" outlineLevel="0" collapsed="false">
      <c r="A5350" s="1" t="s">
        <v>5603</v>
      </c>
      <c r="B5350" s="1" t="s">
        <v>86</v>
      </c>
      <c r="C5350" s="1" t="s">
        <v>25</v>
      </c>
      <c r="D5350" s="1" t="s">
        <v>158</v>
      </c>
      <c r="E5350" s="1" t="n">
        <v>12.5</v>
      </c>
      <c r="F5350" s="1" t="n">
        <v>9</v>
      </c>
      <c r="G5350" s="1" t="n">
        <v>112.5</v>
      </c>
      <c r="H5350" s="1" t="s">
        <v>54</v>
      </c>
      <c r="I5350" s="1" t="s">
        <v>22</v>
      </c>
      <c r="J5350" s="4" t="n">
        <v>45173</v>
      </c>
      <c r="K5350" s="5" t="b">
        <f aca="false">FALSE()</f>
        <v>0</v>
      </c>
      <c r="L5350" s="6" t="str">
        <f aca="false">IFERROR(INDEX(CategoryCodes!$B$2:$B$9,MATCH(C5350,CategoryCodes!$A$2:$A$9,0)),"")</f>
        <v>G</v>
      </c>
      <c r="M5350" s="7" t="n">
        <f aca="false">IFERROR(VALUE(MID(D5350,FIND("_",D5350)+1,FIND("_",D5350,FIND("_",D5350)+1)-FIND("_",D5350)-1)),"")</f>
        <v>6</v>
      </c>
      <c r="N5350" s="7" t="str">
        <f aca="false">IF(OR(C5350="",M5350=""),"",C5350&amp;" Item "&amp;M5350)</f>
        <v>Milk Products Item 6</v>
      </c>
      <c r="O5350" s="7" t="n">
        <v>283</v>
      </c>
      <c r="P5350" s="8" t="n">
        <f aca="false">G5350*Q5350</f>
        <v>0</v>
      </c>
      <c r="Q5350" s="9" t="n">
        <f aca="false">IF(K5350=TRUE(),0.1,0)</f>
        <v>0</v>
      </c>
    </row>
    <row r="5351" customFormat="false" ht="15" hidden="false" customHeight="true" outlineLevel="0" collapsed="false">
      <c r="A5351" s="1" t="s">
        <v>5604</v>
      </c>
      <c r="B5351" s="1" t="s">
        <v>61</v>
      </c>
      <c r="C5351" s="1" t="s">
        <v>25</v>
      </c>
      <c r="D5351" s="1" t="s">
        <v>397</v>
      </c>
      <c r="E5351" s="1" t="n">
        <v>6.5</v>
      </c>
      <c r="F5351" s="1" t="n">
        <v>10</v>
      </c>
      <c r="G5351" s="1" t="n">
        <v>65</v>
      </c>
      <c r="H5351" s="1" t="s">
        <v>54</v>
      </c>
      <c r="I5351" s="1" t="s">
        <v>22</v>
      </c>
      <c r="J5351" s="4" t="n">
        <v>44568</v>
      </c>
      <c r="K5351" s="5" t="b">
        <f aca="false">FALSE()</f>
        <v>0</v>
      </c>
      <c r="L5351" s="6" t="str">
        <f aca="false">IFERROR(INDEX(CategoryCodes!$B$2:$B$9,MATCH(C5351,CategoryCodes!$A$2:$A$9,0)),"")</f>
        <v>G</v>
      </c>
      <c r="M5351" s="7" t="n">
        <f aca="false">IFERROR(VALUE(MID(D5351,FIND("_",D5351)+1,FIND("_",D5351,FIND("_",D5351)+1)-FIND("_",D5351)-1)),"")</f>
        <v>2</v>
      </c>
      <c r="N5351" s="7" t="str">
        <f aca="false">IF(OR(C5351="",M5351=""),"",C5351&amp;" Item "&amp;M5351)</f>
        <v>Milk Products Item 2</v>
      </c>
      <c r="O5351" s="7" t="n">
        <v>233</v>
      </c>
      <c r="P5351" s="8" t="n">
        <f aca="false">G5351*Q5351</f>
        <v>0</v>
      </c>
      <c r="Q5351" s="9" t="n">
        <f aca="false">IF(K5351=TRUE(),0.1,0)</f>
        <v>0</v>
      </c>
    </row>
    <row r="5352" customFormat="false" ht="15" hidden="false" customHeight="true" outlineLevel="0" collapsed="false">
      <c r="A5352" s="1" t="s">
        <v>5605</v>
      </c>
      <c r="B5352" s="1" t="s">
        <v>174</v>
      </c>
      <c r="C5352" s="1" t="s">
        <v>29</v>
      </c>
      <c r="D5352" s="1" t="s">
        <v>1104</v>
      </c>
      <c r="E5352" s="1" t="n">
        <v>18.5</v>
      </c>
      <c r="F5352" s="1" t="n">
        <v>1</v>
      </c>
      <c r="G5352" s="1" t="n">
        <v>18.5</v>
      </c>
      <c r="H5352" s="1" t="s">
        <v>21</v>
      </c>
      <c r="I5352" s="1" t="s">
        <v>44</v>
      </c>
      <c r="J5352" s="4" t="n">
        <v>45254</v>
      </c>
      <c r="K5352" s="5" t="b">
        <f aca="false">FALSE()</f>
        <v>0</v>
      </c>
      <c r="L5352" s="6" t="str">
        <f aca="false">IFERROR(INDEX(CategoryCodes!$B$2:$B$9,MATCH(C5352,CategoryCodes!$A$2:$A$9,0)),"")</f>
        <v>B</v>
      </c>
      <c r="M5352" s="7" t="n">
        <f aca="false">IFERROR(VALUE(MID(D5352,FIND("_",D5352)+1,FIND("_",D5352,FIND("_",D5352)+1)-FIND("_",D5352)-1)),"")</f>
        <v>10</v>
      </c>
      <c r="N5352" s="7" t="str">
        <f aca="false">IF(OR(C5352="",M5352=""),"",C5352&amp;" Item "&amp;M5352)</f>
        <v>Butchers Item 10</v>
      </c>
      <c r="O5352" s="7" t="n">
        <v>4</v>
      </c>
      <c r="P5352" s="8" t="n">
        <f aca="false">G5352*Q5352</f>
        <v>0</v>
      </c>
      <c r="Q5352" s="9" t="n">
        <f aca="false">IF(K5352=TRUE(),0.1,0)</f>
        <v>0</v>
      </c>
    </row>
    <row r="5353" customFormat="false" ht="15" hidden="false" customHeight="true" outlineLevel="0" collapsed="false">
      <c r="A5353" s="1" t="s">
        <v>5606</v>
      </c>
      <c r="B5353" s="1" t="s">
        <v>42</v>
      </c>
      <c r="C5353" s="1" t="s">
        <v>25</v>
      </c>
      <c r="D5353" s="1" t="s">
        <v>256</v>
      </c>
      <c r="E5353" s="1" t="n">
        <v>38</v>
      </c>
      <c r="F5353" s="1" t="n">
        <v>7</v>
      </c>
      <c r="G5353" s="1" t="n">
        <v>266</v>
      </c>
      <c r="H5353" s="1" t="s">
        <v>54</v>
      </c>
      <c r="I5353" s="1" t="s">
        <v>44</v>
      </c>
      <c r="J5353" s="4" t="n">
        <v>44617</v>
      </c>
      <c r="K5353" s="5" t="b">
        <f aca="false">TRUE()</f>
        <v>1</v>
      </c>
      <c r="L5353" s="6" t="str">
        <f aca="false">IFERROR(INDEX(CategoryCodes!$B$2:$B$9,MATCH(C5353,CategoryCodes!$A$2:$A$9,0)),"")</f>
        <v>G</v>
      </c>
      <c r="M5353" s="7" t="n">
        <f aca="false">IFERROR(VALUE(MID(D5353,FIND("_",D5353)+1,FIND("_",D5353,FIND("_",D5353)+1)-FIND("_",D5353)-1)),"")</f>
        <v>23</v>
      </c>
      <c r="N5353" s="7" t="str">
        <f aca="false">IF(OR(C5353="",M5353=""),"",C5353&amp;" Item "&amp;M5353)</f>
        <v>Milk Products Item 23</v>
      </c>
      <c r="O5353" s="7" t="n">
        <v>188</v>
      </c>
      <c r="P5353" s="8" t="n">
        <f aca="false">G5353*Q5353</f>
        <v>26.6</v>
      </c>
      <c r="Q5353" s="9" t="n">
        <f aca="false">IF(K5353=TRUE(),0.1,0)</f>
        <v>0.1</v>
      </c>
    </row>
    <row r="5354" customFormat="false" ht="15" hidden="false" customHeight="true" outlineLevel="0" collapsed="false">
      <c r="A5354" s="1" t="s">
        <v>5607</v>
      </c>
      <c r="B5354" s="1" t="s">
        <v>122</v>
      </c>
      <c r="C5354" s="1" t="s">
        <v>34</v>
      </c>
      <c r="D5354" s="1" t="s">
        <v>264</v>
      </c>
      <c r="E5354" s="1" t="n">
        <v>33.5</v>
      </c>
      <c r="F5354" s="1" t="n">
        <v>4</v>
      </c>
      <c r="G5354" s="1" t="n">
        <v>134</v>
      </c>
      <c r="H5354" s="1" t="s">
        <v>31</v>
      </c>
      <c r="I5354" s="1" t="s">
        <v>22</v>
      </c>
      <c r="J5354" s="4" t="n">
        <v>45068</v>
      </c>
      <c r="K5354" s="5" t="b">
        <f aca="false">TRUE()</f>
        <v>1</v>
      </c>
      <c r="L5354" s="6" t="str">
        <f aca="false">IFERROR(INDEX(CategoryCodes!$B$2:$B$9,MATCH(C5354,CategoryCodes!$A$2:$A$9,0)),"")</f>
        <v>A</v>
      </c>
      <c r="M5354" s="7" t="n">
        <f aca="false">IFERROR(VALUE(MID(D5354,FIND("_",D5354)+1,FIND("_",D5354,FIND("_",D5354)+1)-FIND("_",D5354)-1)),"")</f>
        <v>20</v>
      </c>
      <c r="N5354" s="7" t="str">
        <f aca="false">IF(OR(C5354="",M5354=""),"",C5354&amp;" Item "&amp;M5354)</f>
        <v>Beverages Item 20</v>
      </c>
      <c r="O5354" s="7" t="n">
        <v>102</v>
      </c>
      <c r="P5354" s="8" t="n">
        <f aca="false">G5354*Q5354</f>
        <v>13.4</v>
      </c>
      <c r="Q5354" s="9" t="n">
        <f aca="false">IF(K5354=TRUE(),0.1,0)</f>
        <v>0.1</v>
      </c>
    </row>
    <row r="5355" customFormat="false" ht="15" hidden="false" customHeight="true" outlineLevel="0" collapsed="false">
      <c r="A5355" s="1" t="s">
        <v>5608</v>
      </c>
      <c r="B5355" s="1" t="s">
        <v>75</v>
      </c>
      <c r="C5355" s="1" t="s">
        <v>136</v>
      </c>
      <c r="E5355" s="1" t="n">
        <v>38</v>
      </c>
      <c r="H5355" s="1" t="s">
        <v>21</v>
      </c>
      <c r="I5355" s="1" t="s">
        <v>22</v>
      </c>
      <c r="J5355" s="4" t="n">
        <v>44595</v>
      </c>
      <c r="K5355" s="5" t="b">
        <f aca="false">FALSE()</f>
        <v>0</v>
      </c>
      <c r="L5355" s="6" t="str">
        <f aca="false">IFERROR(INDEX(CategoryCodes!$B$2:$B$9,MATCH(C5355,CategoryCodes!$A$2:$A$9,0)),"")</f>
        <v>C</v>
      </c>
      <c r="M5355" s="7" t="str">
        <f aca="false">IFERROR(VALUE(MID(D5355,FIND("_",D5355)+1,FIND("_",D5355,FIND("_",D5355)+1)-FIND("_",D5355)-1)),"")</f>
        <v/>
      </c>
      <c r="N5355" s="7" t="str">
        <f aca="false">IF(OR(C5355="",M5355=""),"",C5355&amp;" Item "&amp;M5355)</f>
        <v/>
      </c>
      <c r="O5355" s="7" t="n">
        <v>149</v>
      </c>
      <c r="P5355" s="8" t="n">
        <f aca="false">G5355*Q5355</f>
        <v>0</v>
      </c>
      <c r="Q5355" s="9" t="n">
        <f aca="false">IF(K5355=TRUE(),0.1,0)</f>
        <v>0</v>
      </c>
    </row>
    <row r="5356" customFormat="false" ht="15" hidden="false" customHeight="true" outlineLevel="0" collapsed="false">
      <c r="A5356" s="1" t="s">
        <v>5609</v>
      </c>
      <c r="B5356" s="1" t="s">
        <v>24</v>
      </c>
      <c r="C5356" s="1" t="s">
        <v>19</v>
      </c>
      <c r="D5356" s="1" t="s">
        <v>184</v>
      </c>
      <c r="E5356" s="1" t="n">
        <v>14</v>
      </c>
      <c r="F5356" s="1" t="n">
        <v>6</v>
      </c>
      <c r="G5356" s="1" t="n">
        <v>84</v>
      </c>
      <c r="H5356" s="1" t="s">
        <v>31</v>
      </c>
      <c r="I5356" s="1" t="s">
        <v>22</v>
      </c>
      <c r="J5356" s="4" t="n">
        <v>44701</v>
      </c>
      <c r="K5356" s="5" t="b">
        <f aca="false">TRUE()</f>
        <v>1</v>
      </c>
      <c r="L5356" s="6" t="str">
        <f aca="false">IFERROR(INDEX(CategoryCodes!$B$2:$B$9,MATCH(C5356,CategoryCodes!$A$2:$A$9,0)),"")</f>
        <v>H</v>
      </c>
      <c r="M5356" s="7" t="n">
        <f aca="false">IFERROR(VALUE(MID(D5356,FIND("_",D5356)+1,FIND("_",D5356,FIND("_",D5356)+1)-FIND("_",D5356)-1)),"")</f>
        <v>7</v>
      </c>
      <c r="N5356" s="7" t="str">
        <f aca="false">IF(OR(C5356="",M5356=""),"",C5356&amp;" Item "&amp;M5356)</f>
        <v>Patisserie Item 7</v>
      </c>
      <c r="O5356" s="7" t="n">
        <v>288</v>
      </c>
      <c r="P5356" s="8" t="n">
        <f aca="false">G5356*Q5356</f>
        <v>8.4</v>
      </c>
      <c r="Q5356" s="9" t="n">
        <f aca="false">IF(K5356=TRUE(),0.1,0)</f>
        <v>0.1</v>
      </c>
    </row>
    <row r="5357" customFormat="false" ht="15" hidden="false" customHeight="true" outlineLevel="0" collapsed="false">
      <c r="A5357" s="1" t="s">
        <v>5610</v>
      </c>
      <c r="B5357" s="1" t="s">
        <v>119</v>
      </c>
      <c r="C5357" s="1" t="s">
        <v>25</v>
      </c>
      <c r="D5357" s="1" t="s">
        <v>148</v>
      </c>
      <c r="E5357" s="1" t="n">
        <v>32</v>
      </c>
      <c r="F5357" s="1" t="n">
        <v>1</v>
      </c>
      <c r="G5357" s="1" t="n">
        <v>32</v>
      </c>
      <c r="H5357" s="1" t="s">
        <v>54</v>
      </c>
      <c r="I5357" s="1" t="s">
        <v>44</v>
      </c>
      <c r="J5357" s="4" t="n">
        <v>44725</v>
      </c>
      <c r="K5357" s="5" t="b">
        <f aca="false">TRUE()</f>
        <v>1</v>
      </c>
      <c r="L5357" s="6" t="str">
        <f aca="false">IFERROR(INDEX(CategoryCodes!$B$2:$B$9,MATCH(C5357,CategoryCodes!$A$2:$A$9,0)),"")</f>
        <v>G</v>
      </c>
      <c r="M5357" s="7" t="n">
        <f aca="false">IFERROR(VALUE(MID(D5357,FIND("_",D5357)+1,FIND("_",D5357,FIND("_",D5357)+1)-FIND("_",D5357)-1)),"")</f>
        <v>19</v>
      </c>
      <c r="N5357" s="7" t="str">
        <f aca="false">IF(OR(C5357="",M5357=""),"",C5357&amp;" Item "&amp;M5357)</f>
        <v>Milk Products Item 19</v>
      </c>
      <c r="O5357" s="7" t="n">
        <v>401</v>
      </c>
      <c r="P5357" s="8" t="n">
        <f aca="false">G5357*Q5357</f>
        <v>3.2</v>
      </c>
      <c r="Q5357" s="9" t="n">
        <f aca="false">IF(K5357=TRUE(),0.1,0)</f>
        <v>0.1</v>
      </c>
    </row>
    <row r="5358" customFormat="false" ht="15" hidden="false" customHeight="true" outlineLevel="0" collapsed="false">
      <c r="A5358" s="1" t="s">
        <v>5611</v>
      </c>
      <c r="B5358" s="1" t="s">
        <v>61</v>
      </c>
      <c r="C5358" s="1" t="s">
        <v>136</v>
      </c>
      <c r="D5358" s="1" t="s">
        <v>341</v>
      </c>
      <c r="E5358" s="1" t="n">
        <v>20</v>
      </c>
      <c r="F5358" s="1" t="n">
        <v>6</v>
      </c>
      <c r="G5358" s="1" t="n">
        <v>120</v>
      </c>
      <c r="H5358" s="1" t="s">
        <v>54</v>
      </c>
      <c r="I5358" s="1" t="s">
        <v>44</v>
      </c>
      <c r="J5358" s="4" t="n">
        <v>44585</v>
      </c>
      <c r="K5358" s="5" t="b">
        <f aca="false">TRUE()</f>
        <v>1</v>
      </c>
      <c r="L5358" s="6" t="str">
        <f aca="false">IFERROR(INDEX(CategoryCodes!$B$2:$B$9,MATCH(C5358,CategoryCodes!$A$2:$A$9,0)),"")</f>
        <v>C</v>
      </c>
      <c r="M5358" s="7" t="n">
        <f aca="false">IFERROR(VALUE(MID(D5358,FIND("_",D5358)+1,FIND("_",D5358,FIND("_",D5358)+1)-FIND("_",D5358)-1)),"")</f>
        <v>11</v>
      </c>
      <c r="N5358" s="7" t="str">
        <f aca="false">IF(OR(C5358="",M5358=""),"",C5358&amp;" Item "&amp;M5358)</f>
        <v>Computers and electric accessories Item 11</v>
      </c>
      <c r="O5358" s="7" t="n">
        <v>155</v>
      </c>
      <c r="P5358" s="8" t="n">
        <f aca="false">G5358*Q5358</f>
        <v>12</v>
      </c>
      <c r="Q5358" s="9" t="n">
        <f aca="false">IF(K5358=TRUE(),0.1,0)</f>
        <v>0.1</v>
      </c>
    </row>
    <row r="5359" customFormat="false" ht="15" hidden="false" customHeight="true" outlineLevel="0" collapsed="false">
      <c r="A5359" s="1" t="s">
        <v>5612</v>
      </c>
      <c r="B5359" s="1" t="s">
        <v>33</v>
      </c>
      <c r="C5359" s="1" t="s">
        <v>72</v>
      </c>
      <c r="D5359" s="1" t="s">
        <v>470</v>
      </c>
      <c r="E5359" s="1" t="n">
        <v>11</v>
      </c>
      <c r="F5359" s="1" t="n">
        <v>8</v>
      </c>
      <c r="G5359" s="1" t="n">
        <v>88</v>
      </c>
      <c r="H5359" s="1" t="s">
        <v>21</v>
      </c>
      <c r="I5359" s="1" t="s">
        <v>44</v>
      </c>
      <c r="J5359" s="4" t="n">
        <v>45116</v>
      </c>
      <c r="K5359" s="5" t="b">
        <f aca="false">FALSE()</f>
        <v>0</v>
      </c>
      <c r="L5359" s="6" t="str">
        <f aca="false">IFERROR(INDEX(CategoryCodes!$B$2:$B$9,MATCH(C5359,CategoryCodes!$A$2:$A$9,0)),"")</f>
        <v>D</v>
      </c>
      <c r="M5359" s="7" t="n">
        <f aca="false">IFERROR(VALUE(MID(D5359,FIND("_",D5359)+1,FIND("_",D5359,FIND("_",D5359)+1)-FIND("_",D5359)-1)),"")</f>
        <v>5</v>
      </c>
      <c r="N5359" s="7" t="str">
        <f aca="false">IF(OR(C5359="",M5359=""),"",C5359&amp;" Item "&amp;M5359)</f>
        <v>Electric household essentials Item 5</v>
      </c>
      <c r="O5359" s="7" t="n">
        <v>378</v>
      </c>
      <c r="P5359" s="8" t="n">
        <f aca="false">G5359*Q5359</f>
        <v>0</v>
      </c>
      <c r="Q5359" s="9" t="n">
        <f aca="false">IF(K5359=TRUE(),0.1,0)</f>
        <v>0</v>
      </c>
    </row>
    <row r="5360" customFormat="false" ht="15" hidden="false" customHeight="true" outlineLevel="0" collapsed="false">
      <c r="A5360" s="1" t="s">
        <v>5613</v>
      </c>
      <c r="B5360" s="1" t="s">
        <v>18</v>
      </c>
      <c r="C5360" s="1" t="s">
        <v>29</v>
      </c>
      <c r="D5360" s="1" t="s">
        <v>91</v>
      </c>
      <c r="E5360" s="1" t="n">
        <v>33.5</v>
      </c>
      <c r="F5360" s="1" t="n">
        <v>8</v>
      </c>
      <c r="G5360" s="1" t="n">
        <v>268</v>
      </c>
      <c r="H5360" s="1" t="s">
        <v>31</v>
      </c>
      <c r="I5360" s="1" t="s">
        <v>22</v>
      </c>
      <c r="J5360" s="4" t="n">
        <v>44729</v>
      </c>
      <c r="L5360" s="6" t="str">
        <f aca="false">IFERROR(INDEX(CategoryCodes!$B$2:$B$9,MATCH(C5360,CategoryCodes!$A$2:$A$9,0)),"")</f>
        <v>B</v>
      </c>
      <c r="M5360" s="7" t="n">
        <f aca="false">IFERROR(VALUE(MID(D5360,FIND("_",D5360)+1,FIND("_",D5360,FIND("_",D5360)+1)-FIND("_",D5360)-1)),"")</f>
        <v>20</v>
      </c>
      <c r="N5360" s="7" t="str">
        <f aca="false">IF(OR(C5360="",M5360=""),"",C5360&amp;" Item "&amp;M5360)</f>
        <v>Butchers Item 20</v>
      </c>
      <c r="O5360" s="7" t="n">
        <v>318</v>
      </c>
      <c r="P5360" s="8" t="n">
        <f aca="false">G5360*Q5360</f>
        <v>0</v>
      </c>
      <c r="Q5360" s="9" t="n">
        <f aca="false">IF(K5360=TRUE(),0.1,0)</f>
        <v>0</v>
      </c>
    </row>
    <row r="5361" customFormat="false" ht="15" hidden="false" customHeight="true" outlineLevel="0" collapsed="false">
      <c r="A5361" s="1" t="s">
        <v>5614</v>
      </c>
      <c r="B5361" s="1" t="s">
        <v>24</v>
      </c>
      <c r="C5361" s="1" t="s">
        <v>72</v>
      </c>
      <c r="D5361" s="1" t="s">
        <v>426</v>
      </c>
      <c r="E5361" s="1" t="n">
        <v>41</v>
      </c>
      <c r="F5361" s="1" t="n">
        <v>6</v>
      </c>
      <c r="G5361" s="1" t="n">
        <v>246</v>
      </c>
      <c r="H5361" s="1" t="s">
        <v>31</v>
      </c>
      <c r="I5361" s="1" t="s">
        <v>22</v>
      </c>
      <c r="J5361" s="4" t="n">
        <v>45489</v>
      </c>
      <c r="K5361" s="5" t="b">
        <f aca="false">TRUE()</f>
        <v>1</v>
      </c>
      <c r="L5361" s="6" t="str">
        <f aca="false">IFERROR(INDEX(CategoryCodes!$B$2:$B$9,MATCH(C5361,CategoryCodes!$A$2:$A$9,0)),"")</f>
        <v>D</v>
      </c>
      <c r="M5361" s="7" t="n">
        <f aca="false">IFERROR(VALUE(MID(D5361,FIND("_",D5361)+1,FIND("_",D5361,FIND("_",D5361)+1)-FIND("_",D5361)-1)),"")</f>
        <v>25</v>
      </c>
      <c r="N5361" s="7" t="str">
        <f aca="false">IF(OR(C5361="",M5361=""),"",C5361&amp;" Item "&amp;M5361)</f>
        <v>Electric household essentials Item 25</v>
      </c>
      <c r="O5361" s="7" t="n">
        <v>124</v>
      </c>
      <c r="P5361" s="8" t="n">
        <f aca="false">G5361*Q5361</f>
        <v>24.6</v>
      </c>
      <c r="Q5361" s="9" t="n">
        <f aca="false">IF(K5361=TRUE(),0.1,0)</f>
        <v>0.1</v>
      </c>
    </row>
    <row r="5362" customFormat="false" ht="15" hidden="false" customHeight="true" outlineLevel="0" collapsed="false">
      <c r="A5362" s="1" t="s">
        <v>5615</v>
      </c>
      <c r="B5362" s="1" t="s">
        <v>122</v>
      </c>
      <c r="C5362" s="1" t="s">
        <v>72</v>
      </c>
      <c r="D5362" s="1" t="s">
        <v>383</v>
      </c>
      <c r="E5362" s="1" t="n">
        <v>29</v>
      </c>
      <c r="F5362" s="1" t="n">
        <v>7</v>
      </c>
      <c r="G5362" s="1" t="n">
        <v>203</v>
      </c>
      <c r="H5362" s="1" t="s">
        <v>54</v>
      </c>
      <c r="I5362" s="1" t="s">
        <v>44</v>
      </c>
      <c r="J5362" s="4" t="n">
        <v>44974</v>
      </c>
      <c r="L5362" s="6" t="str">
        <f aca="false">IFERROR(INDEX(CategoryCodes!$B$2:$B$9,MATCH(C5362,CategoryCodes!$A$2:$A$9,0)),"")</f>
        <v>D</v>
      </c>
      <c r="M5362" s="7" t="n">
        <f aca="false">IFERROR(VALUE(MID(D5362,FIND("_",D5362)+1,FIND("_",D5362,FIND("_",D5362)+1)-FIND("_",D5362)-1)),"")</f>
        <v>17</v>
      </c>
      <c r="N5362" s="7" t="str">
        <f aca="false">IF(OR(C5362="",M5362=""),"",C5362&amp;" Item "&amp;M5362)</f>
        <v>Electric household essentials Item 17</v>
      </c>
      <c r="O5362" s="7" t="n">
        <v>237</v>
      </c>
      <c r="P5362" s="8" t="n">
        <f aca="false">G5362*Q5362</f>
        <v>0</v>
      </c>
      <c r="Q5362" s="9" t="n">
        <f aca="false">IF(K5362=TRUE(),0.1,0)</f>
        <v>0</v>
      </c>
    </row>
    <row r="5363" customFormat="false" ht="15" hidden="false" customHeight="true" outlineLevel="0" collapsed="false">
      <c r="A5363" s="1" t="s">
        <v>5616</v>
      </c>
      <c r="B5363" s="1" t="s">
        <v>61</v>
      </c>
      <c r="C5363" s="1" t="s">
        <v>34</v>
      </c>
      <c r="D5363" s="1" t="s">
        <v>314</v>
      </c>
      <c r="E5363" s="1" t="n">
        <v>6.5</v>
      </c>
      <c r="F5363" s="1" t="n">
        <v>3</v>
      </c>
      <c r="G5363" s="1" t="n">
        <v>19.5</v>
      </c>
      <c r="H5363" s="1" t="s">
        <v>21</v>
      </c>
      <c r="I5363" s="1" t="s">
        <v>44</v>
      </c>
      <c r="J5363" s="4" t="n">
        <v>45006</v>
      </c>
      <c r="L5363" s="6" t="str">
        <f aca="false">IFERROR(INDEX(CategoryCodes!$B$2:$B$9,MATCH(C5363,CategoryCodes!$A$2:$A$9,0)),"")</f>
        <v>A</v>
      </c>
      <c r="M5363" s="7" t="n">
        <f aca="false">IFERROR(VALUE(MID(D5363,FIND("_",D5363)+1,FIND("_",D5363,FIND("_",D5363)+1)-FIND("_",D5363)-1)),"")</f>
        <v>2</v>
      </c>
      <c r="N5363" s="7" t="str">
        <f aca="false">IF(OR(C5363="",M5363=""),"",C5363&amp;" Item "&amp;M5363)</f>
        <v>Beverages Item 2</v>
      </c>
      <c r="O5363" s="7" t="n">
        <v>188</v>
      </c>
      <c r="P5363" s="8" t="n">
        <f aca="false">G5363*Q5363</f>
        <v>0</v>
      </c>
      <c r="Q5363" s="9" t="n">
        <f aca="false">IF(K5363=TRUE(),0.1,0)</f>
        <v>0</v>
      </c>
    </row>
    <row r="5364" customFormat="false" ht="15" hidden="false" customHeight="true" outlineLevel="0" collapsed="false">
      <c r="A5364" s="1" t="s">
        <v>5617</v>
      </c>
      <c r="B5364" s="1" t="s">
        <v>114</v>
      </c>
      <c r="C5364" s="1" t="s">
        <v>29</v>
      </c>
      <c r="D5364" s="1" t="s">
        <v>53</v>
      </c>
      <c r="E5364" s="1" t="n">
        <v>36.5</v>
      </c>
      <c r="F5364" s="1" t="n">
        <v>8</v>
      </c>
      <c r="G5364" s="1" t="n">
        <v>292</v>
      </c>
      <c r="H5364" s="1" t="s">
        <v>54</v>
      </c>
      <c r="I5364" s="1" t="s">
        <v>22</v>
      </c>
      <c r="J5364" s="4" t="n">
        <v>45584</v>
      </c>
      <c r="K5364" s="5" t="b">
        <f aca="false">TRUE()</f>
        <v>1</v>
      </c>
      <c r="L5364" s="6" t="str">
        <f aca="false">IFERROR(INDEX(CategoryCodes!$B$2:$B$9,MATCH(C5364,CategoryCodes!$A$2:$A$9,0)),"")</f>
        <v>B</v>
      </c>
      <c r="M5364" s="7" t="n">
        <f aca="false">IFERROR(VALUE(MID(D5364,FIND("_",D5364)+1,FIND("_",D5364,FIND("_",D5364)+1)-FIND("_",D5364)-1)),"")</f>
        <v>22</v>
      </c>
      <c r="N5364" s="7" t="str">
        <f aca="false">IF(OR(C5364="",M5364=""),"",C5364&amp;" Item "&amp;M5364)</f>
        <v>Butchers Item 22</v>
      </c>
      <c r="O5364" s="7" t="n">
        <v>302</v>
      </c>
      <c r="P5364" s="8" t="n">
        <f aca="false">G5364*Q5364</f>
        <v>29.2</v>
      </c>
      <c r="Q5364" s="9" t="n">
        <f aca="false">IF(K5364=TRUE(),0.1,0)</f>
        <v>0.1</v>
      </c>
    </row>
    <row r="5365" customFormat="false" ht="15" hidden="false" customHeight="true" outlineLevel="0" collapsed="false">
      <c r="A5365" s="1" t="s">
        <v>5618</v>
      </c>
      <c r="B5365" s="1" t="s">
        <v>114</v>
      </c>
      <c r="C5365" s="1" t="s">
        <v>19</v>
      </c>
      <c r="D5365" s="1" t="s">
        <v>184</v>
      </c>
      <c r="E5365" s="1" t="n">
        <v>14</v>
      </c>
      <c r="F5365" s="1" t="n">
        <v>8</v>
      </c>
      <c r="G5365" s="1" t="n">
        <v>112</v>
      </c>
      <c r="H5365" s="1" t="s">
        <v>54</v>
      </c>
      <c r="I5365" s="1" t="s">
        <v>22</v>
      </c>
      <c r="J5365" s="4" t="n">
        <v>44601</v>
      </c>
      <c r="K5365" s="5" t="b">
        <f aca="false">FALSE()</f>
        <v>0</v>
      </c>
      <c r="L5365" s="6" t="str">
        <f aca="false">IFERROR(INDEX(CategoryCodes!$B$2:$B$9,MATCH(C5365,CategoryCodes!$A$2:$A$9,0)),"")</f>
        <v>H</v>
      </c>
      <c r="M5365" s="7" t="n">
        <f aca="false">IFERROR(VALUE(MID(D5365,FIND("_",D5365)+1,FIND("_",D5365,FIND("_",D5365)+1)-FIND("_",D5365)-1)),"")</f>
        <v>7</v>
      </c>
      <c r="N5365" s="7" t="str">
        <f aca="false">IF(OR(C5365="",M5365=""),"",C5365&amp;" Item "&amp;M5365)</f>
        <v>Patisserie Item 7</v>
      </c>
      <c r="O5365" s="7" t="n">
        <v>497</v>
      </c>
      <c r="P5365" s="8" t="n">
        <f aca="false">G5365*Q5365</f>
        <v>0</v>
      </c>
      <c r="Q5365" s="9" t="n">
        <f aca="false">IF(K5365=TRUE(),0.1,0)</f>
        <v>0</v>
      </c>
    </row>
    <row r="5366" customFormat="false" ht="15" hidden="false" customHeight="true" outlineLevel="0" collapsed="false">
      <c r="A5366" s="1" t="s">
        <v>5619</v>
      </c>
      <c r="B5366" s="1" t="s">
        <v>28</v>
      </c>
      <c r="C5366" s="1" t="s">
        <v>72</v>
      </c>
      <c r="D5366" s="1" t="s">
        <v>426</v>
      </c>
      <c r="E5366" s="1" t="n">
        <v>41</v>
      </c>
      <c r="F5366" s="1" t="n">
        <v>10</v>
      </c>
      <c r="G5366" s="1" t="n">
        <v>410</v>
      </c>
      <c r="H5366" s="1" t="s">
        <v>31</v>
      </c>
      <c r="I5366" s="1" t="s">
        <v>44</v>
      </c>
      <c r="J5366" s="4" t="n">
        <v>45285</v>
      </c>
      <c r="K5366" s="5" t="b">
        <f aca="false">FALSE()</f>
        <v>0</v>
      </c>
      <c r="L5366" s="6" t="str">
        <f aca="false">IFERROR(INDEX(CategoryCodes!$B$2:$B$9,MATCH(C5366,CategoryCodes!$A$2:$A$9,0)),"")</f>
        <v>D</v>
      </c>
      <c r="M5366" s="7" t="n">
        <f aca="false">IFERROR(VALUE(MID(D5366,FIND("_",D5366)+1,FIND("_",D5366,FIND("_",D5366)+1)-FIND("_",D5366)-1)),"")</f>
        <v>25</v>
      </c>
      <c r="N5366" s="7" t="str">
        <f aca="false">IF(OR(C5366="",M5366=""),"",C5366&amp;" Item "&amp;M5366)</f>
        <v>Electric household essentials Item 25</v>
      </c>
      <c r="O5366" s="7" t="n">
        <v>252</v>
      </c>
      <c r="P5366" s="8" t="n">
        <f aca="false">G5366*Q5366</f>
        <v>0</v>
      </c>
      <c r="Q5366" s="9" t="n">
        <f aca="false">IF(K5366=TRUE(),0.1,0)</f>
        <v>0</v>
      </c>
    </row>
    <row r="5367" customFormat="false" ht="15" hidden="false" customHeight="true" outlineLevel="0" collapsed="false">
      <c r="A5367" s="1" t="s">
        <v>5620</v>
      </c>
      <c r="B5367" s="1" t="s">
        <v>114</v>
      </c>
      <c r="C5367" s="1" t="s">
        <v>47</v>
      </c>
      <c r="D5367" s="1" t="s">
        <v>239</v>
      </c>
      <c r="E5367" s="1" t="n">
        <v>11</v>
      </c>
      <c r="F5367" s="1" t="n">
        <v>8</v>
      </c>
      <c r="G5367" s="1" t="n">
        <v>88</v>
      </c>
      <c r="H5367" s="1" t="s">
        <v>31</v>
      </c>
      <c r="I5367" s="1" t="s">
        <v>22</v>
      </c>
      <c r="J5367" s="4" t="n">
        <v>45173</v>
      </c>
      <c r="K5367" s="5" t="b">
        <f aca="false">FALSE()</f>
        <v>0</v>
      </c>
      <c r="L5367" s="6" t="str">
        <f aca="false">IFERROR(INDEX(CategoryCodes!$B$2:$B$9,MATCH(C5367,CategoryCodes!$A$2:$A$9,0)),"")</f>
        <v>F</v>
      </c>
      <c r="M5367" s="7" t="n">
        <f aca="false">IFERROR(VALUE(MID(D5367,FIND("_",D5367)+1,FIND("_",D5367,FIND("_",D5367)+1)-FIND("_",D5367)-1)),"")</f>
        <v>5</v>
      </c>
      <c r="N5367" s="7" t="str">
        <f aca="false">IF(OR(C5367="",M5367=""),"",C5367&amp;" Item "&amp;M5367)</f>
        <v>Furniture Item 5</v>
      </c>
      <c r="O5367" s="7" t="n">
        <v>395</v>
      </c>
      <c r="P5367" s="8" t="n">
        <f aca="false">G5367*Q5367</f>
        <v>0</v>
      </c>
      <c r="Q5367" s="9" t="n">
        <f aca="false">IF(K5367=TRUE(),0.1,0)</f>
        <v>0</v>
      </c>
    </row>
    <row r="5368" customFormat="false" ht="15" hidden="false" customHeight="true" outlineLevel="0" collapsed="false">
      <c r="A5368" s="1" t="s">
        <v>5621</v>
      </c>
      <c r="B5368" s="1" t="s">
        <v>86</v>
      </c>
      <c r="C5368" s="1" t="s">
        <v>136</v>
      </c>
      <c r="D5368" s="1" t="s">
        <v>235</v>
      </c>
      <c r="E5368" s="1" t="n">
        <v>18.5</v>
      </c>
      <c r="F5368" s="1" t="n">
        <v>3</v>
      </c>
      <c r="G5368" s="1" t="n">
        <v>55.5</v>
      </c>
      <c r="H5368" s="1" t="s">
        <v>31</v>
      </c>
      <c r="I5368" s="1" t="s">
        <v>22</v>
      </c>
      <c r="J5368" s="4" t="n">
        <v>45157</v>
      </c>
      <c r="K5368" s="5" t="b">
        <f aca="false">TRUE()</f>
        <v>1</v>
      </c>
      <c r="L5368" s="6" t="str">
        <f aca="false">IFERROR(INDEX(CategoryCodes!$B$2:$B$9,MATCH(C5368,CategoryCodes!$A$2:$A$9,0)),"")</f>
        <v>C</v>
      </c>
      <c r="M5368" s="7" t="n">
        <f aca="false">IFERROR(VALUE(MID(D5368,FIND("_",D5368)+1,FIND("_",D5368,FIND("_",D5368)+1)-FIND("_",D5368)-1)),"")</f>
        <v>10</v>
      </c>
      <c r="N5368" s="7" t="str">
        <f aca="false">IF(OR(C5368="",M5368=""),"",C5368&amp;" Item "&amp;M5368)</f>
        <v>Computers and electric accessories Item 10</v>
      </c>
      <c r="O5368" s="7" t="n">
        <v>397</v>
      </c>
      <c r="P5368" s="8" t="n">
        <f aca="false">G5368*Q5368</f>
        <v>5.55</v>
      </c>
      <c r="Q5368" s="9" t="n">
        <f aca="false">IF(K5368=TRUE(),0.1,0)</f>
        <v>0.1</v>
      </c>
    </row>
    <row r="5369" customFormat="false" ht="15" hidden="false" customHeight="true" outlineLevel="0" collapsed="false">
      <c r="A5369" s="1" t="s">
        <v>5622</v>
      </c>
      <c r="B5369" s="1" t="s">
        <v>37</v>
      </c>
      <c r="C5369" s="1" t="s">
        <v>38</v>
      </c>
      <c r="D5369" s="1" t="s">
        <v>209</v>
      </c>
      <c r="E5369" s="1" t="n">
        <v>9.5</v>
      </c>
      <c r="F5369" s="1" t="n">
        <v>3</v>
      </c>
      <c r="G5369" s="1" t="n">
        <v>28.5</v>
      </c>
      <c r="H5369" s="1" t="s">
        <v>31</v>
      </c>
      <c r="I5369" s="1" t="s">
        <v>22</v>
      </c>
      <c r="J5369" s="4" t="n">
        <v>44750</v>
      </c>
      <c r="L5369" s="6" t="str">
        <f aca="false">IFERROR(INDEX(CategoryCodes!$B$2:$B$9,MATCH(C5369,CategoryCodes!$A$2:$A$9,0)),"")</f>
        <v>E</v>
      </c>
      <c r="M5369" s="7" t="n">
        <f aca="false">IFERROR(VALUE(MID(D5369,FIND("_",D5369)+1,FIND("_",D5369,FIND("_",D5369)+1)-FIND("_",D5369)-1)),"")</f>
        <v>4</v>
      </c>
      <c r="N5369" s="7" t="str">
        <f aca="false">IF(OR(C5369="",M5369=""),"",C5369&amp;" Item "&amp;M5369)</f>
        <v>Food Item 4</v>
      </c>
      <c r="O5369" s="7" t="n">
        <v>100</v>
      </c>
      <c r="P5369" s="8" t="n">
        <f aca="false">G5369*Q5369</f>
        <v>0</v>
      </c>
      <c r="Q5369" s="9" t="n">
        <f aca="false">IF(K5369=TRUE(),0.1,0)</f>
        <v>0</v>
      </c>
    </row>
    <row r="5370" customFormat="false" ht="15" hidden="false" customHeight="true" outlineLevel="0" collapsed="false">
      <c r="A5370" s="1" t="s">
        <v>5623</v>
      </c>
      <c r="B5370" s="1" t="s">
        <v>122</v>
      </c>
      <c r="C5370" s="1" t="s">
        <v>34</v>
      </c>
      <c r="D5370" s="1" t="s">
        <v>472</v>
      </c>
      <c r="E5370" s="1" t="n">
        <v>5</v>
      </c>
      <c r="F5370" s="1" t="n">
        <v>10</v>
      </c>
      <c r="G5370" s="1" t="n">
        <v>50</v>
      </c>
      <c r="H5370" s="1" t="s">
        <v>31</v>
      </c>
      <c r="I5370" s="1" t="s">
        <v>22</v>
      </c>
      <c r="J5370" s="4" t="n">
        <v>44779</v>
      </c>
      <c r="K5370" s="5" t="b">
        <f aca="false">FALSE()</f>
        <v>0</v>
      </c>
      <c r="L5370" s="6" t="str">
        <f aca="false">IFERROR(INDEX(CategoryCodes!$B$2:$B$9,MATCH(C5370,CategoryCodes!$A$2:$A$9,0)),"")</f>
        <v>A</v>
      </c>
      <c r="M5370" s="7" t="n">
        <f aca="false">IFERROR(VALUE(MID(D5370,FIND("_",D5370)+1,FIND("_",D5370,FIND("_",D5370)+1)-FIND("_",D5370)-1)),"")</f>
        <v>1</v>
      </c>
      <c r="N5370" s="7" t="str">
        <f aca="false">IF(OR(C5370="",M5370=""),"",C5370&amp;" Item "&amp;M5370)</f>
        <v>Beverages Item 1</v>
      </c>
      <c r="O5370" s="7" t="n">
        <v>375</v>
      </c>
      <c r="P5370" s="8" t="n">
        <f aca="false">G5370*Q5370</f>
        <v>0</v>
      </c>
      <c r="Q5370" s="9" t="n">
        <f aca="false">IF(K5370=TRUE(),0.1,0)</f>
        <v>0</v>
      </c>
    </row>
    <row r="5371" customFormat="false" ht="15" hidden="false" customHeight="true" outlineLevel="0" collapsed="false">
      <c r="A5371" s="1" t="s">
        <v>5624</v>
      </c>
      <c r="B5371" s="1" t="s">
        <v>80</v>
      </c>
      <c r="C5371" s="1" t="s">
        <v>25</v>
      </c>
      <c r="D5371" s="1" t="s">
        <v>148</v>
      </c>
      <c r="E5371" s="1" t="n">
        <v>32</v>
      </c>
      <c r="F5371" s="1" t="n">
        <v>5</v>
      </c>
      <c r="G5371" s="1" t="n">
        <v>160</v>
      </c>
      <c r="H5371" s="1" t="s">
        <v>31</v>
      </c>
      <c r="I5371" s="1" t="s">
        <v>22</v>
      </c>
      <c r="J5371" s="4" t="n">
        <v>45493</v>
      </c>
      <c r="K5371" s="5" t="b">
        <f aca="false">TRUE()</f>
        <v>1</v>
      </c>
      <c r="L5371" s="6" t="str">
        <f aca="false">IFERROR(INDEX(CategoryCodes!$B$2:$B$9,MATCH(C5371,CategoryCodes!$A$2:$A$9,0)),"")</f>
        <v>G</v>
      </c>
      <c r="M5371" s="7" t="n">
        <f aca="false">IFERROR(VALUE(MID(D5371,FIND("_",D5371)+1,FIND("_",D5371,FIND("_",D5371)+1)-FIND("_",D5371)-1)),"")</f>
        <v>19</v>
      </c>
      <c r="N5371" s="7" t="str">
        <f aca="false">IF(OR(C5371="",M5371=""),"",C5371&amp;" Item "&amp;M5371)</f>
        <v>Milk Products Item 19</v>
      </c>
      <c r="O5371" s="7" t="n">
        <v>461</v>
      </c>
      <c r="P5371" s="8" t="n">
        <f aca="false">G5371*Q5371</f>
        <v>16</v>
      </c>
      <c r="Q5371" s="9" t="n">
        <f aca="false">IF(K5371=TRUE(),0.1,0)</f>
        <v>0.1</v>
      </c>
    </row>
    <row r="5372" customFormat="false" ht="15" hidden="false" customHeight="true" outlineLevel="0" collapsed="false">
      <c r="A5372" s="1" t="s">
        <v>5625</v>
      </c>
      <c r="B5372" s="1" t="s">
        <v>24</v>
      </c>
      <c r="C5372" s="1" t="s">
        <v>29</v>
      </c>
      <c r="D5372" s="1" t="s">
        <v>1245</v>
      </c>
      <c r="E5372" s="1" t="n">
        <v>26</v>
      </c>
      <c r="F5372" s="1" t="n">
        <v>5</v>
      </c>
      <c r="G5372" s="1" t="n">
        <v>130</v>
      </c>
      <c r="H5372" s="1" t="s">
        <v>54</v>
      </c>
      <c r="I5372" s="1" t="s">
        <v>44</v>
      </c>
      <c r="J5372" s="4" t="n">
        <v>45143</v>
      </c>
      <c r="L5372" s="6" t="str">
        <f aca="false">IFERROR(INDEX(CategoryCodes!$B$2:$B$9,MATCH(C5372,CategoryCodes!$A$2:$A$9,0)),"")</f>
        <v>B</v>
      </c>
      <c r="M5372" s="7" t="n">
        <f aca="false">IFERROR(VALUE(MID(D5372,FIND("_",D5372)+1,FIND("_",D5372,FIND("_",D5372)+1)-FIND("_",D5372)-1)),"")</f>
        <v>15</v>
      </c>
      <c r="N5372" s="7" t="str">
        <f aca="false">IF(OR(C5372="",M5372=""),"",C5372&amp;" Item "&amp;M5372)</f>
        <v>Butchers Item 15</v>
      </c>
      <c r="O5372" s="7" t="n">
        <v>279</v>
      </c>
      <c r="P5372" s="8" t="n">
        <f aca="false">G5372*Q5372</f>
        <v>0</v>
      </c>
      <c r="Q5372" s="9" t="n">
        <f aca="false">IF(K5372=TRUE(),0.1,0)</f>
        <v>0</v>
      </c>
    </row>
    <row r="5373" customFormat="false" ht="15" hidden="false" customHeight="true" outlineLevel="0" collapsed="false">
      <c r="A5373" s="1" t="s">
        <v>5626</v>
      </c>
      <c r="B5373" s="1" t="s">
        <v>28</v>
      </c>
      <c r="C5373" s="1" t="s">
        <v>136</v>
      </c>
      <c r="D5373" s="1" t="s">
        <v>297</v>
      </c>
      <c r="E5373" s="1" t="n">
        <v>23</v>
      </c>
      <c r="F5373" s="1" t="n">
        <v>5</v>
      </c>
      <c r="G5373" s="1" t="n">
        <v>115</v>
      </c>
      <c r="H5373" s="1" t="s">
        <v>21</v>
      </c>
      <c r="I5373" s="1" t="s">
        <v>44</v>
      </c>
      <c r="J5373" s="4" t="n">
        <v>45302</v>
      </c>
      <c r="K5373" s="5" t="b">
        <f aca="false">TRUE()</f>
        <v>1</v>
      </c>
      <c r="L5373" s="6" t="str">
        <f aca="false">IFERROR(INDEX(CategoryCodes!$B$2:$B$9,MATCH(C5373,CategoryCodes!$A$2:$A$9,0)),"")</f>
        <v>C</v>
      </c>
      <c r="M5373" s="7" t="n">
        <f aca="false">IFERROR(VALUE(MID(D5373,FIND("_",D5373)+1,FIND("_",D5373,FIND("_",D5373)+1)-FIND("_",D5373)-1)),"")</f>
        <v>13</v>
      </c>
      <c r="N5373" s="7" t="str">
        <f aca="false">IF(OR(C5373="",M5373=""),"",C5373&amp;" Item "&amp;M5373)</f>
        <v>Computers and electric accessories Item 13</v>
      </c>
      <c r="O5373" s="7" t="n">
        <v>389</v>
      </c>
      <c r="P5373" s="8" t="n">
        <f aca="false">G5373*Q5373</f>
        <v>11.5</v>
      </c>
      <c r="Q5373" s="9" t="n">
        <f aca="false">IF(K5373=TRUE(),0.1,0)</f>
        <v>0.1</v>
      </c>
    </row>
    <row r="5374" customFormat="false" ht="15" hidden="false" customHeight="true" outlineLevel="0" collapsed="false">
      <c r="A5374" s="1" t="s">
        <v>5627</v>
      </c>
      <c r="B5374" s="1" t="s">
        <v>61</v>
      </c>
      <c r="C5374" s="1" t="s">
        <v>29</v>
      </c>
      <c r="D5374" s="1" t="s">
        <v>1245</v>
      </c>
      <c r="E5374" s="1" t="n">
        <v>26</v>
      </c>
      <c r="F5374" s="1" t="n">
        <v>6</v>
      </c>
      <c r="G5374" s="1" t="n">
        <v>156</v>
      </c>
      <c r="H5374" s="1" t="s">
        <v>54</v>
      </c>
      <c r="I5374" s="1" t="s">
        <v>44</v>
      </c>
      <c r="J5374" s="4" t="n">
        <v>44773</v>
      </c>
      <c r="K5374" s="5" t="b">
        <f aca="false">TRUE()</f>
        <v>1</v>
      </c>
      <c r="L5374" s="6" t="str">
        <f aca="false">IFERROR(INDEX(CategoryCodes!$B$2:$B$9,MATCH(C5374,CategoryCodes!$A$2:$A$9,0)),"")</f>
        <v>B</v>
      </c>
      <c r="M5374" s="7" t="n">
        <f aca="false">IFERROR(VALUE(MID(D5374,FIND("_",D5374)+1,FIND("_",D5374,FIND("_",D5374)+1)-FIND("_",D5374)-1)),"")</f>
        <v>15</v>
      </c>
      <c r="N5374" s="7" t="str">
        <f aca="false">IF(OR(C5374="",M5374=""),"",C5374&amp;" Item "&amp;M5374)</f>
        <v>Butchers Item 15</v>
      </c>
      <c r="O5374" s="7" t="n">
        <v>407</v>
      </c>
      <c r="P5374" s="8" t="n">
        <f aca="false">G5374*Q5374</f>
        <v>15.6</v>
      </c>
      <c r="Q5374" s="9" t="n">
        <f aca="false">IF(K5374=TRUE(),0.1,0)</f>
        <v>0.1</v>
      </c>
    </row>
    <row r="5375" customFormat="false" ht="15" hidden="false" customHeight="true" outlineLevel="0" collapsed="false">
      <c r="A5375" s="1" t="s">
        <v>5628</v>
      </c>
      <c r="B5375" s="1" t="s">
        <v>37</v>
      </c>
      <c r="C5375" s="1" t="s">
        <v>29</v>
      </c>
      <c r="D5375" s="1" t="s">
        <v>53</v>
      </c>
      <c r="E5375" s="1" t="n">
        <v>36.5</v>
      </c>
      <c r="F5375" s="1" t="n">
        <v>3</v>
      </c>
      <c r="G5375" s="1" t="n">
        <v>109.5</v>
      </c>
      <c r="H5375" s="1" t="s">
        <v>21</v>
      </c>
      <c r="I5375" s="1" t="s">
        <v>22</v>
      </c>
      <c r="J5375" s="4" t="n">
        <v>45556</v>
      </c>
      <c r="K5375" s="5" t="b">
        <f aca="false">FALSE()</f>
        <v>0</v>
      </c>
      <c r="L5375" s="6" t="str">
        <f aca="false">IFERROR(INDEX(CategoryCodes!$B$2:$B$9,MATCH(C5375,CategoryCodes!$A$2:$A$9,0)),"")</f>
        <v>B</v>
      </c>
      <c r="M5375" s="7" t="n">
        <f aca="false">IFERROR(VALUE(MID(D5375,FIND("_",D5375)+1,FIND("_",D5375,FIND("_",D5375)+1)-FIND("_",D5375)-1)),"")</f>
        <v>22</v>
      </c>
      <c r="N5375" s="7" t="str">
        <f aca="false">IF(OR(C5375="",M5375=""),"",C5375&amp;" Item "&amp;M5375)</f>
        <v>Butchers Item 22</v>
      </c>
      <c r="O5375" s="7" t="n">
        <v>125</v>
      </c>
      <c r="P5375" s="8" t="n">
        <f aca="false">G5375*Q5375</f>
        <v>0</v>
      </c>
      <c r="Q5375" s="9" t="n">
        <f aca="false">IF(K5375=TRUE(),0.1,0)</f>
        <v>0</v>
      </c>
    </row>
    <row r="5376" customFormat="false" ht="15" hidden="false" customHeight="true" outlineLevel="0" collapsed="false">
      <c r="A5376" s="1" t="s">
        <v>5629</v>
      </c>
      <c r="B5376" s="1" t="s">
        <v>28</v>
      </c>
      <c r="C5376" s="1" t="s">
        <v>34</v>
      </c>
      <c r="D5376" s="1" t="s">
        <v>35</v>
      </c>
      <c r="E5376" s="1" t="n">
        <v>27.5</v>
      </c>
      <c r="F5376" s="1" t="n">
        <v>7</v>
      </c>
      <c r="G5376" s="1" t="n">
        <v>192.5</v>
      </c>
      <c r="H5376" s="1" t="s">
        <v>31</v>
      </c>
      <c r="I5376" s="1" t="s">
        <v>22</v>
      </c>
      <c r="J5376" s="4" t="n">
        <v>44985</v>
      </c>
      <c r="L5376" s="6" t="str">
        <f aca="false">IFERROR(INDEX(CategoryCodes!$B$2:$B$9,MATCH(C5376,CategoryCodes!$A$2:$A$9,0)),"")</f>
        <v>A</v>
      </c>
      <c r="M5376" s="7" t="n">
        <f aca="false">IFERROR(VALUE(MID(D5376,FIND("_",D5376)+1,FIND("_",D5376,FIND("_",D5376)+1)-FIND("_",D5376)-1)),"")</f>
        <v>16</v>
      </c>
      <c r="N5376" s="7" t="str">
        <f aca="false">IF(OR(C5376="",M5376=""),"",C5376&amp;" Item "&amp;M5376)</f>
        <v>Beverages Item 16</v>
      </c>
      <c r="O5376" s="7" t="n">
        <v>77</v>
      </c>
      <c r="P5376" s="8" t="n">
        <f aca="false">G5376*Q5376</f>
        <v>0</v>
      </c>
      <c r="Q5376" s="9" t="n">
        <f aca="false">IF(K5376=TRUE(),0.1,0)</f>
        <v>0</v>
      </c>
    </row>
    <row r="5377" customFormat="false" ht="15" hidden="false" customHeight="true" outlineLevel="0" collapsed="false">
      <c r="A5377" s="1" t="s">
        <v>5630</v>
      </c>
      <c r="B5377" s="1" t="s">
        <v>46</v>
      </c>
      <c r="C5377" s="1" t="s">
        <v>38</v>
      </c>
      <c r="D5377" s="1" t="s">
        <v>39</v>
      </c>
      <c r="E5377" s="1" t="n">
        <v>12.5</v>
      </c>
      <c r="F5377" s="1" t="n">
        <v>10</v>
      </c>
      <c r="G5377" s="1" t="n">
        <v>125</v>
      </c>
      <c r="H5377" s="1" t="s">
        <v>21</v>
      </c>
      <c r="I5377" s="1" t="s">
        <v>44</v>
      </c>
      <c r="J5377" s="4" t="n">
        <v>45293</v>
      </c>
      <c r="L5377" s="6" t="str">
        <f aca="false">IFERROR(INDEX(CategoryCodes!$B$2:$B$9,MATCH(C5377,CategoryCodes!$A$2:$A$9,0)),"")</f>
        <v>E</v>
      </c>
      <c r="M5377" s="7" t="n">
        <f aca="false">IFERROR(VALUE(MID(D5377,FIND("_",D5377)+1,FIND("_",D5377,FIND("_",D5377)+1)-FIND("_",D5377)-1)),"")</f>
        <v>6</v>
      </c>
      <c r="N5377" s="7" t="str">
        <f aca="false">IF(OR(C5377="",M5377=""),"",C5377&amp;" Item "&amp;M5377)</f>
        <v>Food Item 6</v>
      </c>
      <c r="O5377" s="7" t="n">
        <v>3</v>
      </c>
      <c r="P5377" s="8" t="n">
        <f aca="false">G5377*Q5377</f>
        <v>0</v>
      </c>
      <c r="Q5377" s="9" t="n">
        <f aca="false">IF(K5377=TRUE(),0.1,0)</f>
        <v>0</v>
      </c>
    </row>
    <row r="5378" customFormat="false" ht="15" hidden="false" customHeight="true" outlineLevel="0" collapsed="false">
      <c r="A5378" s="1" t="s">
        <v>5631</v>
      </c>
      <c r="B5378" s="1" t="s">
        <v>28</v>
      </c>
      <c r="C5378" s="1" t="s">
        <v>29</v>
      </c>
      <c r="E5378" s="1" t="n">
        <v>30.5</v>
      </c>
      <c r="H5378" s="1" t="s">
        <v>31</v>
      </c>
      <c r="I5378" s="1" t="s">
        <v>44</v>
      </c>
      <c r="J5378" s="4" t="n">
        <v>45228</v>
      </c>
      <c r="L5378" s="6" t="str">
        <f aca="false">IFERROR(INDEX(CategoryCodes!$B$2:$B$9,MATCH(C5378,CategoryCodes!$A$2:$A$9,0)),"")</f>
        <v>B</v>
      </c>
      <c r="M5378" s="7" t="str">
        <f aca="false">IFERROR(VALUE(MID(D5378,FIND("_",D5378)+1,FIND("_",D5378,FIND("_",D5378)+1)-FIND("_",D5378)-1)),"")</f>
        <v/>
      </c>
      <c r="N5378" s="7" t="str">
        <f aca="false">IF(OR(C5378="",M5378=""),"",C5378&amp;" Item "&amp;M5378)</f>
        <v/>
      </c>
      <c r="O5378" s="7" t="n">
        <v>477</v>
      </c>
      <c r="P5378" s="8" t="n">
        <f aca="false">G5378*Q5378</f>
        <v>0</v>
      </c>
      <c r="Q5378" s="9" t="n">
        <f aca="false">IF(K5378=TRUE(),0.1,0)</f>
        <v>0</v>
      </c>
    </row>
    <row r="5379" customFormat="false" ht="15" hidden="false" customHeight="true" outlineLevel="0" collapsed="false">
      <c r="A5379" s="1" t="s">
        <v>5632</v>
      </c>
      <c r="B5379" s="1" t="s">
        <v>174</v>
      </c>
      <c r="C5379" s="1" t="s">
        <v>72</v>
      </c>
      <c r="D5379" s="1" t="s">
        <v>470</v>
      </c>
      <c r="E5379" s="1" t="n">
        <v>11</v>
      </c>
      <c r="F5379" s="1" t="n">
        <v>8</v>
      </c>
      <c r="G5379" s="1" t="n">
        <v>88</v>
      </c>
      <c r="H5379" s="1" t="s">
        <v>54</v>
      </c>
      <c r="I5379" s="1" t="s">
        <v>22</v>
      </c>
      <c r="J5379" s="4" t="n">
        <v>44653</v>
      </c>
      <c r="L5379" s="6" t="str">
        <f aca="false">IFERROR(INDEX(CategoryCodes!$B$2:$B$9,MATCH(C5379,CategoryCodes!$A$2:$A$9,0)),"")</f>
        <v>D</v>
      </c>
      <c r="M5379" s="7" t="n">
        <f aca="false">IFERROR(VALUE(MID(D5379,FIND("_",D5379)+1,FIND("_",D5379,FIND("_",D5379)+1)-FIND("_",D5379)-1)),"")</f>
        <v>5</v>
      </c>
      <c r="N5379" s="7" t="str">
        <f aca="false">IF(OR(C5379="",M5379=""),"",C5379&amp;" Item "&amp;M5379)</f>
        <v>Electric household essentials Item 5</v>
      </c>
      <c r="O5379" s="7" t="n">
        <v>209</v>
      </c>
      <c r="P5379" s="8" t="n">
        <f aca="false">G5379*Q5379</f>
        <v>0</v>
      </c>
      <c r="Q5379" s="9" t="n">
        <f aca="false">IF(K5379=TRUE(),0.1,0)</f>
        <v>0</v>
      </c>
    </row>
    <row r="5380" customFormat="false" ht="15" hidden="false" customHeight="true" outlineLevel="0" collapsed="false">
      <c r="A5380" s="1" t="s">
        <v>5633</v>
      </c>
      <c r="B5380" s="1" t="s">
        <v>75</v>
      </c>
      <c r="C5380" s="1" t="s">
        <v>136</v>
      </c>
      <c r="D5380" s="1" t="s">
        <v>246</v>
      </c>
      <c r="E5380" s="1" t="n">
        <v>35</v>
      </c>
      <c r="F5380" s="1" t="n">
        <v>10</v>
      </c>
      <c r="G5380" s="1" t="n">
        <v>350</v>
      </c>
      <c r="H5380" s="1" t="s">
        <v>31</v>
      </c>
      <c r="I5380" s="1" t="s">
        <v>22</v>
      </c>
      <c r="J5380" s="4" t="n">
        <v>45410</v>
      </c>
      <c r="K5380" s="5" t="b">
        <f aca="false">FALSE()</f>
        <v>0</v>
      </c>
      <c r="L5380" s="6" t="str">
        <f aca="false">IFERROR(INDEX(CategoryCodes!$B$2:$B$9,MATCH(C5380,CategoryCodes!$A$2:$A$9,0)),"")</f>
        <v>C</v>
      </c>
      <c r="M5380" s="7" t="n">
        <f aca="false">IFERROR(VALUE(MID(D5380,FIND("_",D5380)+1,FIND("_",D5380,FIND("_",D5380)+1)-FIND("_",D5380)-1)),"")</f>
        <v>21</v>
      </c>
      <c r="N5380" s="7" t="str">
        <f aca="false">IF(OR(C5380="",M5380=""),"",C5380&amp;" Item "&amp;M5380)</f>
        <v>Computers and electric accessories Item 21</v>
      </c>
      <c r="O5380" s="7" t="n">
        <v>12</v>
      </c>
      <c r="P5380" s="8" t="n">
        <f aca="false">G5380*Q5380</f>
        <v>0</v>
      </c>
      <c r="Q5380" s="9" t="n">
        <f aca="false">IF(K5380=TRUE(),0.1,0)</f>
        <v>0</v>
      </c>
    </row>
    <row r="5381" customFormat="false" ht="15" hidden="false" customHeight="true" outlineLevel="0" collapsed="false">
      <c r="A5381" s="1" t="s">
        <v>5634</v>
      </c>
      <c r="B5381" s="1" t="s">
        <v>80</v>
      </c>
      <c r="C5381" s="1" t="s">
        <v>72</v>
      </c>
      <c r="D5381" s="1" t="s">
        <v>375</v>
      </c>
      <c r="E5381" s="1" t="n">
        <v>36.5</v>
      </c>
      <c r="F5381" s="1" t="n">
        <v>1</v>
      </c>
      <c r="G5381" s="1" t="n">
        <v>36.5</v>
      </c>
      <c r="H5381" s="1" t="s">
        <v>21</v>
      </c>
      <c r="I5381" s="1" t="s">
        <v>22</v>
      </c>
      <c r="J5381" s="4" t="n">
        <v>44846</v>
      </c>
      <c r="L5381" s="6" t="str">
        <f aca="false">IFERROR(INDEX(CategoryCodes!$B$2:$B$9,MATCH(C5381,CategoryCodes!$A$2:$A$9,0)),"")</f>
        <v>D</v>
      </c>
      <c r="M5381" s="7" t="n">
        <f aca="false">IFERROR(VALUE(MID(D5381,FIND("_",D5381)+1,FIND("_",D5381,FIND("_",D5381)+1)-FIND("_",D5381)-1)),"")</f>
        <v>22</v>
      </c>
      <c r="N5381" s="7" t="str">
        <f aca="false">IF(OR(C5381="",M5381=""),"",C5381&amp;" Item "&amp;M5381)</f>
        <v>Electric household essentials Item 22</v>
      </c>
      <c r="O5381" s="7" t="n">
        <v>119</v>
      </c>
      <c r="P5381" s="8" t="n">
        <f aca="false">G5381*Q5381</f>
        <v>0</v>
      </c>
      <c r="Q5381" s="9" t="n">
        <f aca="false">IF(K5381=TRUE(),0.1,0)</f>
        <v>0</v>
      </c>
    </row>
    <row r="5382" customFormat="false" ht="15" hidden="false" customHeight="true" outlineLevel="0" collapsed="false">
      <c r="A5382" s="1" t="s">
        <v>5635</v>
      </c>
      <c r="B5382" s="1" t="s">
        <v>90</v>
      </c>
      <c r="C5382" s="1" t="s">
        <v>19</v>
      </c>
      <c r="F5382" s="1" t="n">
        <v>3</v>
      </c>
      <c r="G5382" s="1" t="n">
        <v>118.5</v>
      </c>
      <c r="H5382" s="1" t="s">
        <v>31</v>
      </c>
      <c r="I5382" s="1" t="s">
        <v>22</v>
      </c>
      <c r="J5382" s="4" t="n">
        <v>44737</v>
      </c>
      <c r="K5382" s="5" t="b">
        <f aca="false">FALSE()</f>
        <v>0</v>
      </c>
      <c r="L5382" s="6" t="str">
        <f aca="false">IFERROR(INDEX(CategoryCodes!$B$2:$B$9,MATCH(C5382,CategoryCodes!$A$2:$A$9,0)),"")</f>
        <v>H</v>
      </c>
      <c r="M5382" s="7" t="str">
        <f aca="false">IFERROR(VALUE(MID(D5382,FIND("_",D5382)+1,FIND("_",D5382,FIND("_",D5382)+1)-FIND("_",D5382)-1)),"")</f>
        <v/>
      </c>
      <c r="N5382" s="7" t="str">
        <f aca="false">IF(OR(C5382="",M5382=""),"",C5382&amp;" Item "&amp;M5382)</f>
        <v/>
      </c>
      <c r="O5382" s="7" t="n">
        <v>277</v>
      </c>
      <c r="P5382" s="8" t="n">
        <f aca="false">G5382*Q5382</f>
        <v>0</v>
      </c>
      <c r="Q5382" s="9" t="n">
        <f aca="false">IF(K5382=TRUE(),0.1,0)</f>
        <v>0</v>
      </c>
    </row>
    <row r="5383" customFormat="false" ht="15" hidden="false" customHeight="true" outlineLevel="0" collapsed="false">
      <c r="A5383" s="1" t="s">
        <v>5636</v>
      </c>
      <c r="B5383" s="1" t="s">
        <v>71</v>
      </c>
      <c r="C5383" s="1" t="s">
        <v>34</v>
      </c>
      <c r="D5383" s="1" t="s">
        <v>472</v>
      </c>
      <c r="E5383" s="1" t="n">
        <v>5</v>
      </c>
      <c r="F5383" s="1" t="n">
        <v>7</v>
      </c>
      <c r="G5383" s="1" t="n">
        <v>35</v>
      </c>
      <c r="H5383" s="1" t="s">
        <v>21</v>
      </c>
      <c r="I5383" s="1" t="s">
        <v>44</v>
      </c>
      <c r="J5383" s="4" t="n">
        <v>45163</v>
      </c>
      <c r="L5383" s="6" t="str">
        <f aca="false">IFERROR(INDEX(CategoryCodes!$B$2:$B$9,MATCH(C5383,CategoryCodes!$A$2:$A$9,0)),"")</f>
        <v>A</v>
      </c>
      <c r="M5383" s="7" t="n">
        <f aca="false">IFERROR(VALUE(MID(D5383,FIND("_",D5383)+1,FIND("_",D5383,FIND("_",D5383)+1)-FIND("_",D5383)-1)),"")</f>
        <v>1</v>
      </c>
      <c r="N5383" s="7" t="str">
        <f aca="false">IF(OR(C5383="",M5383=""),"",C5383&amp;" Item "&amp;M5383)</f>
        <v>Beverages Item 1</v>
      </c>
      <c r="O5383" s="7" t="n">
        <v>177</v>
      </c>
      <c r="P5383" s="8" t="n">
        <f aca="false">G5383*Q5383</f>
        <v>0</v>
      </c>
      <c r="Q5383" s="9" t="n">
        <f aca="false">IF(K5383=TRUE(),0.1,0)</f>
        <v>0</v>
      </c>
    </row>
    <row r="5384" customFormat="false" ht="15" hidden="false" customHeight="true" outlineLevel="0" collapsed="false">
      <c r="A5384" s="1" t="s">
        <v>5637</v>
      </c>
      <c r="B5384" s="1" t="s">
        <v>71</v>
      </c>
      <c r="C5384" s="1" t="s">
        <v>136</v>
      </c>
      <c r="D5384" s="1" t="s">
        <v>231</v>
      </c>
      <c r="E5384" s="1" t="n">
        <v>41</v>
      </c>
      <c r="F5384" s="1" t="n">
        <v>9</v>
      </c>
      <c r="G5384" s="1" t="n">
        <v>369</v>
      </c>
      <c r="H5384" s="1" t="s">
        <v>21</v>
      </c>
      <c r="I5384" s="1" t="s">
        <v>44</v>
      </c>
      <c r="J5384" s="4" t="n">
        <v>45370</v>
      </c>
      <c r="K5384" s="5" t="b">
        <f aca="false">FALSE()</f>
        <v>0</v>
      </c>
      <c r="L5384" s="6" t="str">
        <f aca="false">IFERROR(INDEX(CategoryCodes!$B$2:$B$9,MATCH(C5384,CategoryCodes!$A$2:$A$9,0)),"")</f>
        <v>C</v>
      </c>
      <c r="M5384" s="7" t="n">
        <f aca="false">IFERROR(VALUE(MID(D5384,FIND("_",D5384)+1,FIND("_",D5384,FIND("_",D5384)+1)-FIND("_",D5384)-1)),"")</f>
        <v>25</v>
      </c>
      <c r="N5384" s="7" t="str">
        <f aca="false">IF(OR(C5384="",M5384=""),"",C5384&amp;" Item "&amp;M5384)</f>
        <v>Computers and electric accessories Item 25</v>
      </c>
      <c r="O5384" s="7" t="n">
        <v>325</v>
      </c>
      <c r="P5384" s="8" t="n">
        <f aca="false">G5384*Q5384</f>
        <v>0</v>
      </c>
      <c r="Q5384" s="9" t="n">
        <f aca="false">IF(K5384=TRUE(),0.1,0)</f>
        <v>0</v>
      </c>
    </row>
    <row r="5385" customFormat="false" ht="15" hidden="false" customHeight="true" outlineLevel="0" collapsed="false">
      <c r="A5385" s="1" t="s">
        <v>5638</v>
      </c>
      <c r="B5385" s="1" t="s">
        <v>37</v>
      </c>
      <c r="C5385" s="1" t="s">
        <v>25</v>
      </c>
      <c r="D5385" s="1" t="s">
        <v>148</v>
      </c>
      <c r="E5385" s="1" t="n">
        <v>32</v>
      </c>
      <c r="F5385" s="1" t="n">
        <v>5</v>
      </c>
      <c r="G5385" s="1" t="n">
        <v>160</v>
      </c>
      <c r="H5385" s="1" t="s">
        <v>31</v>
      </c>
      <c r="I5385" s="1" t="s">
        <v>44</v>
      </c>
      <c r="J5385" s="4" t="n">
        <v>45240</v>
      </c>
      <c r="K5385" s="5" t="b">
        <f aca="false">FALSE()</f>
        <v>0</v>
      </c>
      <c r="L5385" s="6" t="str">
        <f aca="false">IFERROR(INDEX(CategoryCodes!$B$2:$B$9,MATCH(C5385,CategoryCodes!$A$2:$A$9,0)),"")</f>
        <v>G</v>
      </c>
      <c r="M5385" s="7" t="n">
        <f aca="false">IFERROR(VALUE(MID(D5385,FIND("_",D5385)+1,FIND("_",D5385,FIND("_",D5385)+1)-FIND("_",D5385)-1)),"")</f>
        <v>19</v>
      </c>
      <c r="N5385" s="7" t="str">
        <f aca="false">IF(OR(C5385="",M5385=""),"",C5385&amp;" Item "&amp;M5385)</f>
        <v>Milk Products Item 19</v>
      </c>
      <c r="O5385" s="7" t="n">
        <v>429</v>
      </c>
      <c r="P5385" s="8" t="n">
        <f aca="false">G5385*Q5385</f>
        <v>0</v>
      </c>
      <c r="Q5385" s="9" t="n">
        <f aca="false">IF(K5385=TRUE(),0.1,0)</f>
        <v>0</v>
      </c>
    </row>
    <row r="5386" customFormat="false" ht="15" hidden="false" customHeight="true" outlineLevel="0" collapsed="false">
      <c r="A5386" s="1" t="s">
        <v>5639</v>
      </c>
      <c r="B5386" s="1" t="s">
        <v>119</v>
      </c>
      <c r="C5386" s="1" t="s">
        <v>29</v>
      </c>
      <c r="D5386" s="1" t="s">
        <v>1245</v>
      </c>
      <c r="E5386" s="1" t="n">
        <v>26</v>
      </c>
      <c r="F5386" s="1" t="n">
        <v>10</v>
      </c>
      <c r="G5386" s="1" t="n">
        <v>260</v>
      </c>
      <c r="H5386" s="1" t="s">
        <v>21</v>
      </c>
      <c r="I5386" s="1" t="s">
        <v>44</v>
      </c>
      <c r="J5386" s="4" t="n">
        <v>44876</v>
      </c>
      <c r="K5386" s="5" t="b">
        <f aca="false">FALSE()</f>
        <v>0</v>
      </c>
      <c r="L5386" s="6" t="str">
        <f aca="false">IFERROR(INDEX(CategoryCodes!$B$2:$B$9,MATCH(C5386,CategoryCodes!$A$2:$A$9,0)),"")</f>
        <v>B</v>
      </c>
      <c r="M5386" s="7" t="n">
        <f aca="false">IFERROR(VALUE(MID(D5386,FIND("_",D5386)+1,FIND("_",D5386,FIND("_",D5386)+1)-FIND("_",D5386)-1)),"")</f>
        <v>15</v>
      </c>
      <c r="N5386" s="7" t="str">
        <f aca="false">IF(OR(C5386="",M5386=""),"",C5386&amp;" Item "&amp;M5386)</f>
        <v>Butchers Item 15</v>
      </c>
      <c r="O5386" s="7" t="n">
        <v>355</v>
      </c>
      <c r="P5386" s="8" t="n">
        <f aca="false">G5386*Q5386</f>
        <v>0</v>
      </c>
      <c r="Q5386" s="9" t="n">
        <f aca="false">IF(K5386=TRUE(),0.1,0)</f>
        <v>0</v>
      </c>
    </row>
    <row r="5387" customFormat="false" ht="15" hidden="false" customHeight="true" outlineLevel="0" collapsed="false">
      <c r="A5387" s="1" t="s">
        <v>5640</v>
      </c>
      <c r="B5387" s="1" t="s">
        <v>80</v>
      </c>
      <c r="C5387" s="1" t="s">
        <v>34</v>
      </c>
      <c r="D5387" s="1" t="s">
        <v>576</v>
      </c>
      <c r="E5387" s="1" t="n">
        <v>29</v>
      </c>
      <c r="F5387" s="1" t="n">
        <v>9</v>
      </c>
      <c r="G5387" s="1" t="n">
        <v>261</v>
      </c>
      <c r="H5387" s="1" t="s">
        <v>21</v>
      </c>
      <c r="I5387" s="1" t="s">
        <v>22</v>
      </c>
      <c r="J5387" s="4" t="n">
        <v>44807</v>
      </c>
      <c r="L5387" s="6" t="str">
        <f aca="false">IFERROR(INDEX(CategoryCodes!$B$2:$B$9,MATCH(C5387,CategoryCodes!$A$2:$A$9,0)),"")</f>
        <v>A</v>
      </c>
      <c r="M5387" s="7" t="n">
        <f aca="false">IFERROR(VALUE(MID(D5387,FIND("_",D5387)+1,FIND("_",D5387,FIND("_",D5387)+1)-FIND("_",D5387)-1)),"")</f>
        <v>17</v>
      </c>
      <c r="N5387" s="7" t="str">
        <f aca="false">IF(OR(C5387="",M5387=""),"",C5387&amp;" Item "&amp;M5387)</f>
        <v>Beverages Item 17</v>
      </c>
      <c r="O5387" s="7" t="n">
        <v>449</v>
      </c>
      <c r="P5387" s="8" t="n">
        <f aca="false">G5387*Q5387</f>
        <v>0</v>
      </c>
      <c r="Q5387" s="9" t="n">
        <f aca="false">IF(K5387=TRUE(),0.1,0)</f>
        <v>0</v>
      </c>
    </row>
    <row r="5388" customFormat="false" ht="15" hidden="false" customHeight="true" outlineLevel="0" collapsed="false">
      <c r="A5388" s="1" t="s">
        <v>5641</v>
      </c>
      <c r="B5388" s="1" t="s">
        <v>119</v>
      </c>
      <c r="C5388" s="1" t="s">
        <v>19</v>
      </c>
      <c r="D5388" s="1" t="s">
        <v>62</v>
      </c>
      <c r="E5388" s="1" t="n">
        <v>39.5</v>
      </c>
      <c r="F5388" s="1" t="n">
        <v>3</v>
      </c>
      <c r="G5388" s="1" t="n">
        <v>118.5</v>
      </c>
      <c r="H5388" s="1" t="s">
        <v>31</v>
      </c>
      <c r="I5388" s="1" t="s">
        <v>22</v>
      </c>
      <c r="J5388" s="4" t="n">
        <v>45610</v>
      </c>
      <c r="K5388" s="5" t="b">
        <f aca="false">TRUE()</f>
        <v>1</v>
      </c>
      <c r="L5388" s="6" t="str">
        <f aca="false">IFERROR(INDEX(CategoryCodes!$B$2:$B$9,MATCH(C5388,CategoryCodes!$A$2:$A$9,0)),"")</f>
        <v>H</v>
      </c>
      <c r="M5388" s="7" t="n">
        <f aca="false">IFERROR(VALUE(MID(D5388,FIND("_",D5388)+1,FIND("_",D5388,FIND("_",D5388)+1)-FIND("_",D5388)-1)),"")</f>
        <v>24</v>
      </c>
      <c r="N5388" s="7" t="str">
        <f aca="false">IF(OR(C5388="",M5388=""),"",C5388&amp;" Item "&amp;M5388)</f>
        <v>Patisserie Item 24</v>
      </c>
      <c r="O5388" s="7" t="n">
        <v>4</v>
      </c>
      <c r="P5388" s="8" t="n">
        <f aca="false">G5388*Q5388</f>
        <v>11.85</v>
      </c>
      <c r="Q5388" s="9" t="n">
        <f aca="false">IF(K5388=TRUE(),0.1,0)</f>
        <v>0.1</v>
      </c>
    </row>
    <row r="5389" customFormat="false" ht="15" hidden="false" customHeight="true" outlineLevel="0" collapsed="false">
      <c r="A5389" s="1" t="s">
        <v>5642</v>
      </c>
      <c r="B5389" s="1" t="s">
        <v>90</v>
      </c>
      <c r="C5389" s="1" t="s">
        <v>72</v>
      </c>
      <c r="D5389" s="1" t="s">
        <v>383</v>
      </c>
      <c r="E5389" s="1" t="n">
        <v>29</v>
      </c>
      <c r="F5389" s="1" t="n">
        <v>10</v>
      </c>
      <c r="G5389" s="1" t="n">
        <v>290</v>
      </c>
      <c r="H5389" s="1" t="s">
        <v>54</v>
      </c>
      <c r="I5389" s="1" t="s">
        <v>44</v>
      </c>
      <c r="J5389" s="4" t="n">
        <v>45543</v>
      </c>
      <c r="L5389" s="6" t="str">
        <f aca="false">IFERROR(INDEX(CategoryCodes!$B$2:$B$9,MATCH(C5389,CategoryCodes!$A$2:$A$9,0)),"")</f>
        <v>D</v>
      </c>
      <c r="M5389" s="7" t="n">
        <f aca="false">IFERROR(VALUE(MID(D5389,FIND("_",D5389)+1,FIND("_",D5389,FIND("_",D5389)+1)-FIND("_",D5389)-1)),"")</f>
        <v>17</v>
      </c>
      <c r="N5389" s="7" t="str">
        <f aca="false">IF(OR(C5389="",M5389=""),"",C5389&amp;" Item "&amp;M5389)</f>
        <v>Electric household essentials Item 17</v>
      </c>
      <c r="O5389" s="7" t="n">
        <v>486</v>
      </c>
      <c r="P5389" s="8" t="n">
        <f aca="false">G5389*Q5389</f>
        <v>0</v>
      </c>
      <c r="Q5389" s="9" t="n">
        <f aca="false">IF(K5389=TRUE(),0.1,0)</f>
        <v>0</v>
      </c>
    </row>
    <row r="5390" customFormat="false" ht="15" hidden="false" customHeight="true" outlineLevel="0" collapsed="false">
      <c r="A5390" s="1" t="s">
        <v>5643</v>
      </c>
      <c r="B5390" s="1" t="s">
        <v>49</v>
      </c>
      <c r="C5390" s="1" t="s">
        <v>29</v>
      </c>
      <c r="D5390" s="1" t="s">
        <v>30</v>
      </c>
      <c r="E5390" s="1" t="n">
        <v>21.5</v>
      </c>
      <c r="F5390" s="1" t="n">
        <v>7</v>
      </c>
      <c r="G5390" s="1" t="n">
        <v>150.5</v>
      </c>
      <c r="H5390" s="1" t="s">
        <v>31</v>
      </c>
      <c r="I5390" s="1" t="s">
        <v>22</v>
      </c>
      <c r="J5390" s="4" t="n">
        <v>45348</v>
      </c>
      <c r="K5390" s="5" t="b">
        <f aca="false">FALSE()</f>
        <v>0</v>
      </c>
      <c r="L5390" s="6" t="str">
        <f aca="false">IFERROR(INDEX(CategoryCodes!$B$2:$B$9,MATCH(C5390,CategoryCodes!$A$2:$A$9,0)),"")</f>
        <v>B</v>
      </c>
      <c r="M5390" s="7" t="n">
        <f aca="false">IFERROR(VALUE(MID(D5390,FIND("_",D5390)+1,FIND("_",D5390,FIND("_",D5390)+1)-FIND("_",D5390)-1)),"")</f>
        <v>12</v>
      </c>
      <c r="N5390" s="7" t="str">
        <f aca="false">IF(OR(C5390="",M5390=""),"",C5390&amp;" Item "&amp;M5390)</f>
        <v>Butchers Item 12</v>
      </c>
      <c r="O5390" s="7" t="n">
        <v>171</v>
      </c>
      <c r="P5390" s="8" t="n">
        <f aca="false">G5390*Q5390</f>
        <v>0</v>
      </c>
      <c r="Q5390" s="9" t="n">
        <f aca="false">IF(K5390=TRUE(),0.1,0)</f>
        <v>0</v>
      </c>
    </row>
    <row r="5391" customFormat="false" ht="15" hidden="false" customHeight="true" outlineLevel="0" collapsed="false">
      <c r="A5391" s="1" t="s">
        <v>5644</v>
      </c>
      <c r="B5391" s="1" t="s">
        <v>69</v>
      </c>
      <c r="C5391" s="1" t="s">
        <v>136</v>
      </c>
      <c r="D5391" s="1" t="s">
        <v>433</v>
      </c>
      <c r="E5391" s="1" t="n">
        <v>17</v>
      </c>
      <c r="F5391" s="1" t="n">
        <v>3</v>
      </c>
      <c r="G5391" s="1" t="n">
        <v>51</v>
      </c>
      <c r="H5391" s="1" t="s">
        <v>31</v>
      </c>
      <c r="I5391" s="1" t="s">
        <v>44</v>
      </c>
      <c r="J5391" s="4" t="n">
        <v>45111</v>
      </c>
      <c r="K5391" s="5" t="b">
        <f aca="false">TRUE()</f>
        <v>1</v>
      </c>
      <c r="L5391" s="6" t="str">
        <f aca="false">IFERROR(INDEX(CategoryCodes!$B$2:$B$9,MATCH(C5391,CategoryCodes!$A$2:$A$9,0)),"")</f>
        <v>C</v>
      </c>
      <c r="M5391" s="7" t="n">
        <f aca="false">IFERROR(VALUE(MID(D5391,FIND("_",D5391)+1,FIND("_",D5391,FIND("_",D5391)+1)-FIND("_",D5391)-1)),"")</f>
        <v>9</v>
      </c>
      <c r="N5391" s="7" t="str">
        <f aca="false">IF(OR(C5391="",M5391=""),"",C5391&amp;" Item "&amp;M5391)</f>
        <v>Computers and electric accessories Item 9</v>
      </c>
      <c r="O5391" s="7" t="n">
        <v>0</v>
      </c>
      <c r="P5391" s="8" t="n">
        <f aca="false">G5391*Q5391</f>
        <v>5.1</v>
      </c>
      <c r="Q5391" s="9" t="n">
        <f aca="false">IF(K5391=TRUE(),0.1,0)</f>
        <v>0.1</v>
      </c>
    </row>
    <row r="5392" customFormat="false" ht="15" hidden="false" customHeight="true" outlineLevel="0" collapsed="false">
      <c r="A5392" s="1" t="s">
        <v>5645</v>
      </c>
      <c r="B5392" s="1" t="s">
        <v>71</v>
      </c>
      <c r="C5392" s="1" t="s">
        <v>34</v>
      </c>
      <c r="D5392" s="1" t="s">
        <v>314</v>
      </c>
      <c r="E5392" s="1" t="n">
        <v>6.5</v>
      </c>
      <c r="F5392" s="1" t="n">
        <v>10</v>
      </c>
      <c r="G5392" s="1" t="n">
        <v>65</v>
      </c>
      <c r="H5392" s="1" t="s">
        <v>21</v>
      </c>
      <c r="I5392" s="1" t="s">
        <v>44</v>
      </c>
      <c r="J5392" s="4" t="n">
        <v>45579</v>
      </c>
      <c r="K5392" s="5" t="b">
        <f aca="false">TRUE()</f>
        <v>1</v>
      </c>
      <c r="L5392" s="6" t="str">
        <f aca="false">IFERROR(INDEX(CategoryCodes!$B$2:$B$9,MATCH(C5392,CategoryCodes!$A$2:$A$9,0)),"")</f>
        <v>A</v>
      </c>
      <c r="M5392" s="7" t="n">
        <f aca="false">IFERROR(VALUE(MID(D5392,FIND("_",D5392)+1,FIND("_",D5392,FIND("_",D5392)+1)-FIND("_",D5392)-1)),"")</f>
        <v>2</v>
      </c>
      <c r="N5392" s="7" t="str">
        <f aca="false">IF(OR(C5392="",M5392=""),"",C5392&amp;" Item "&amp;M5392)</f>
        <v>Beverages Item 2</v>
      </c>
      <c r="O5392" s="7" t="n">
        <v>388</v>
      </c>
      <c r="P5392" s="8" t="n">
        <f aca="false">G5392*Q5392</f>
        <v>6.5</v>
      </c>
      <c r="Q5392" s="9" t="n">
        <f aca="false">IF(K5392=TRUE(),0.1,0)</f>
        <v>0.1</v>
      </c>
    </row>
    <row r="5393" customFormat="false" ht="15" hidden="false" customHeight="true" outlineLevel="0" collapsed="false">
      <c r="A5393" s="1" t="s">
        <v>5646</v>
      </c>
      <c r="B5393" s="1" t="s">
        <v>86</v>
      </c>
      <c r="C5393" s="1" t="s">
        <v>29</v>
      </c>
      <c r="D5393" s="1" t="s">
        <v>361</v>
      </c>
      <c r="E5393" s="1" t="n">
        <v>14</v>
      </c>
      <c r="F5393" s="1" t="n">
        <v>8</v>
      </c>
      <c r="G5393" s="1" t="n">
        <v>112</v>
      </c>
      <c r="H5393" s="1" t="s">
        <v>54</v>
      </c>
      <c r="I5393" s="1" t="s">
        <v>22</v>
      </c>
      <c r="J5393" s="4" t="n">
        <v>44732</v>
      </c>
      <c r="K5393" s="5" t="b">
        <f aca="false">TRUE()</f>
        <v>1</v>
      </c>
      <c r="L5393" s="6" t="str">
        <f aca="false">IFERROR(INDEX(CategoryCodes!$B$2:$B$9,MATCH(C5393,CategoryCodes!$A$2:$A$9,0)),"")</f>
        <v>B</v>
      </c>
      <c r="M5393" s="7" t="n">
        <f aca="false">IFERROR(VALUE(MID(D5393,FIND("_",D5393)+1,FIND("_",D5393,FIND("_",D5393)+1)-FIND("_",D5393)-1)),"")</f>
        <v>7</v>
      </c>
      <c r="N5393" s="7" t="str">
        <f aca="false">IF(OR(C5393="",M5393=""),"",C5393&amp;" Item "&amp;M5393)</f>
        <v>Butchers Item 7</v>
      </c>
      <c r="O5393" s="7" t="n">
        <v>336</v>
      </c>
      <c r="P5393" s="8" t="n">
        <f aca="false">G5393*Q5393</f>
        <v>11.2</v>
      </c>
      <c r="Q5393" s="9" t="n">
        <f aca="false">IF(K5393=TRUE(),0.1,0)</f>
        <v>0.1</v>
      </c>
    </row>
    <row r="5394" customFormat="false" ht="15" hidden="false" customHeight="true" outlineLevel="0" collapsed="false">
      <c r="A5394" s="1" t="s">
        <v>5647</v>
      </c>
      <c r="B5394" s="1" t="s">
        <v>42</v>
      </c>
      <c r="C5394" s="1" t="s">
        <v>34</v>
      </c>
      <c r="D5394" s="1" t="s">
        <v>484</v>
      </c>
      <c r="E5394" s="1" t="n">
        <v>8</v>
      </c>
      <c r="F5394" s="1" t="n">
        <v>1</v>
      </c>
      <c r="G5394" s="1" t="n">
        <v>8</v>
      </c>
      <c r="H5394" s="1" t="s">
        <v>54</v>
      </c>
      <c r="I5394" s="1" t="s">
        <v>44</v>
      </c>
      <c r="J5394" s="4" t="n">
        <v>45608</v>
      </c>
      <c r="K5394" s="5" t="b">
        <f aca="false">TRUE()</f>
        <v>1</v>
      </c>
      <c r="L5394" s="6" t="str">
        <f aca="false">IFERROR(INDEX(CategoryCodes!$B$2:$B$9,MATCH(C5394,CategoryCodes!$A$2:$A$9,0)),"")</f>
        <v>A</v>
      </c>
      <c r="M5394" s="7" t="n">
        <f aca="false">IFERROR(VALUE(MID(D5394,FIND("_",D5394)+1,FIND("_",D5394,FIND("_",D5394)+1)-FIND("_",D5394)-1)),"")</f>
        <v>3</v>
      </c>
      <c r="N5394" s="7" t="str">
        <f aca="false">IF(OR(C5394="",M5394=""),"",C5394&amp;" Item "&amp;M5394)</f>
        <v>Beverages Item 3</v>
      </c>
      <c r="O5394" s="7" t="n">
        <v>192</v>
      </c>
      <c r="P5394" s="8" t="n">
        <f aca="false">G5394*Q5394</f>
        <v>0.8</v>
      </c>
      <c r="Q5394" s="9" t="n">
        <f aca="false">IF(K5394=TRUE(),0.1,0)</f>
        <v>0.1</v>
      </c>
    </row>
    <row r="5395" customFormat="false" ht="15" hidden="false" customHeight="true" outlineLevel="0" collapsed="false">
      <c r="A5395" s="1" t="s">
        <v>5648</v>
      </c>
      <c r="B5395" s="1" t="s">
        <v>42</v>
      </c>
      <c r="C5395" s="1" t="s">
        <v>136</v>
      </c>
      <c r="D5395" s="1" t="s">
        <v>627</v>
      </c>
      <c r="E5395" s="1" t="n">
        <v>21.5</v>
      </c>
      <c r="F5395" s="1" t="n">
        <v>1</v>
      </c>
      <c r="G5395" s="1" t="n">
        <v>21.5</v>
      </c>
      <c r="H5395" s="1" t="s">
        <v>21</v>
      </c>
      <c r="I5395" s="1" t="s">
        <v>44</v>
      </c>
      <c r="J5395" s="4" t="n">
        <v>45004</v>
      </c>
      <c r="K5395" s="5" t="b">
        <f aca="false">FALSE()</f>
        <v>0</v>
      </c>
      <c r="L5395" s="6" t="str">
        <f aca="false">IFERROR(INDEX(CategoryCodes!$B$2:$B$9,MATCH(C5395,CategoryCodes!$A$2:$A$9,0)),"")</f>
        <v>C</v>
      </c>
      <c r="M5395" s="7" t="n">
        <f aca="false">IFERROR(VALUE(MID(D5395,FIND("_",D5395)+1,FIND("_",D5395,FIND("_",D5395)+1)-FIND("_",D5395)-1)),"")</f>
        <v>12</v>
      </c>
      <c r="N5395" s="7" t="str">
        <f aca="false">IF(OR(C5395="",M5395=""),"",C5395&amp;" Item "&amp;M5395)</f>
        <v>Computers and electric accessories Item 12</v>
      </c>
      <c r="O5395" s="7" t="n">
        <v>434</v>
      </c>
      <c r="P5395" s="8" t="n">
        <f aca="false">G5395*Q5395</f>
        <v>0</v>
      </c>
      <c r="Q5395" s="9" t="n">
        <f aca="false">IF(K5395=TRUE(),0.1,0)</f>
        <v>0</v>
      </c>
    </row>
    <row r="5396" customFormat="false" ht="15" hidden="false" customHeight="true" outlineLevel="0" collapsed="false">
      <c r="A5396" s="1" t="s">
        <v>5649</v>
      </c>
      <c r="B5396" s="1" t="s">
        <v>80</v>
      </c>
      <c r="C5396" s="1" t="s">
        <v>47</v>
      </c>
      <c r="D5396" s="1" t="s">
        <v>196</v>
      </c>
      <c r="E5396" s="1" t="n">
        <v>20</v>
      </c>
      <c r="F5396" s="1" t="n">
        <v>10</v>
      </c>
      <c r="G5396" s="1" t="n">
        <v>200</v>
      </c>
      <c r="H5396" s="1" t="s">
        <v>21</v>
      </c>
      <c r="I5396" s="1" t="s">
        <v>44</v>
      </c>
      <c r="J5396" s="4" t="n">
        <v>45211</v>
      </c>
      <c r="K5396" s="5" t="b">
        <f aca="false">FALSE()</f>
        <v>0</v>
      </c>
      <c r="L5396" s="6" t="str">
        <f aca="false">IFERROR(INDEX(CategoryCodes!$B$2:$B$9,MATCH(C5396,CategoryCodes!$A$2:$A$9,0)),"")</f>
        <v>F</v>
      </c>
      <c r="M5396" s="7" t="n">
        <f aca="false">IFERROR(VALUE(MID(D5396,FIND("_",D5396)+1,FIND("_",D5396,FIND("_",D5396)+1)-FIND("_",D5396)-1)),"")</f>
        <v>11</v>
      </c>
      <c r="N5396" s="7" t="str">
        <f aca="false">IF(OR(C5396="",M5396=""),"",C5396&amp;" Item "&amp;M5396)</f>
        <v>Furniture Item 11</v>
      </c>
      <c r="O5396" s="7" t="n">
        <v>377</v>
      </c>
      <c r="P5396" s="8" t="n">
        <f aca="false">G5396*Q5396</f>
        <v>0</v>
      </c>
      <c r="Q5396" s="9" t="n">
        <f aca="false">IF(K5396=TRUE(),0.1,0)</f>
        <v>0</v>
      </c>
    </row>
    <row r="5397" customFormat="false" ht="15" hidden="false" customHeight="true" outlineLevel="0" collapsed="false">
      <c r="A5397" s="1" t="s">
        <v>5650</v>
      </c>
      <c r="B5397" s="1" t="s">
        <v>46</v>
      </c>
      <c r="C5397" s="1" t="s">
        <v>29</v>
      </c>
      <c r="D5397" s="1" t="s">
        <v>56</v>
      </c>
      <c r="E5397" s="1" t="n">
        <v>8</v>
      </c>
      <c r="F5397" s="1" t="n">
        <v>10</v>
      </c>
      <c r="G5397" s="1" t="n">
        <v>80</v>
      </c>
      <c r="H5397" s="1" t="s">
        <v>54</v>
      </c>
      <c r="I5397" s="1" t="s">
        <v>22</v>
      </c>
      <c r="J5397" s="4" t="n">
        <v>44700</v>
      </c>
      <c r="K5397" s="5" t="b">
        <f aca="false">FALSE()</f>
        <v>0</v>
      </c>
      <c r="L5397" s="6" t="str">
        <f aca="false">IFERROR(INDEX(CategoryCodes!$B$2:$B$9,MATCH(C5397,CategoryCodes!$A$2:$A$9,0)),"")</f>
        <v>B</v>
      </c>
      <c r="M5397" s="7" t="n">
        <f aca="false">IFERROR(VALUE(MID(D5397,FIND("_",D5397)+1,FIND("_",D5397,FIND("_",D5397)+1)-FIND("_",D5397)-1)),"")</f>
        <v>3</v>
      </c>
      <c r="N5397" s="7" t="str">
        <f aca="false">IF(OR(C5397="",M5397=""),"",C5397&amp;" Item "&amp;M5397)</f>
        <v>Butchers Item 3</v>
      </c>
      <c r="O5397" s="7" t="n">
        <v>372</v>
      </c>
      <c r="P5397" s="8" t="n">
        <f aca="false">G5397*Q5397</f>
        <v>0</v>
      </c>
      <c r="Q5397" s="9" t="n">
        <f aca="false">IF(K5397=TRUE(),0.1,0)</f>
        <v>0</v>
      </c>
    </row>
    <row r="5398" customFormat="false" ht="15" hidden="false" customHeight="true" outlineLevel="0" collapsed="false">
      <c r="A5398" s="1" t="s">
        <v>5651</v>
      </c>
      <c r="B5398" s="1" t="s">
        <v>90</v>
      </c>
      <c r="C5398" s="1" t="s">
        <v>19</v>
      </c>
      <c r="D5398" s="1" t="s">
        <v>526</v>
      </c>
      <c r="E5398" s="1" t="n">
        <v>15.5</v>
      </c>
      <c r="F5398" s="1" t="n">
        <v>5</v>
      </c>
      <c r="G5398" s="1" t="n">
        <v>77.5</v>
      </c>
      <c r="H5398" s="1" t="s">
        <v>31</v>
      </c>
      <c r="I5398" s="1" t="s">
        <v>44</v>
      </c>
      <c r="J5398" s="4" t="n">
        <v>44773</v>
      </c>
      <c r="L5398" s="6" t="str">
        <f aca="false">IFERROR(INDEX(CategoryCodes!$B$2:$B$9,MATCH(C5398,CategoryCodes!$A$2:$A$9,0)),"")</f>
        <v>H</v>
      </c>
      <c r="M5398" s="7" t="n">
        <f aca="false">IFERROR(VALUE(MID(D5398,FIND("_",D5398)+1,FIND("_",D5398,FIND("_",D5398)+1)-FIND("_",D5398)-1)),"")</f>
        <v>8</v>
      </c>
      <c r="N5398" s="7" t="str">
        <f aca="false">IF(OR(C5398="",M5398=""),"",C5398&amp;" Item "&amp;M5398)</f>
        <v>Patisserie Item 8</v>
      </c>
      <c r="O5398" s="7" t="n">
        <v>157</v>
      </c>
      <c r="P5398" s="8" t="n">
        <f aca="false">G5398*Q5398</f>
        <v>0</v>
      </c>
      <c r="Q5398" s="9" t="n">
        <f aca="false">IF(K5398=TRUE(),0.1,0)</f>
        <v>0</v>
      </c>
    </row>
    <row r="5399" customFormat="false" ht="15" hidden="false" customHeight="true" outlineLevel="0" collapsed="false">
      <c r="A5399" s="1" t="s">
        <v>5652</v>
      </c>
      <c r="B5399" s="1" t="s">
        <v>114</v>
      </c>
      <c r="C5399" s="1" t="s">
        <v>29</v>
      </c>
      <c r="F5399" s="1" t="n">
        <v>9</v>
      </c>
      <c r="G5399" s="1" t="n">
        <v>207</v>
      </c>
      <c r="H5399" s="1" t="s">
        <v>54</v>
      </c>
      <c r="I5399" s="1" t="s">
        <v>22</v>
      </c>
      <c r="J5399" s="4" t="n">
        <v>45218</v>
      </c>
      <c r="K5399" s="5" t="b">
        <f aca="false">TRUE()</f>
        <v>1</v>
      </c>
      <c r="L5399" s="6" t="str">
        <f aca="false">IFERROR(INDEX(CategoryCodes!$B$2:$B$9,MATCH(C5399,CategoryCodes!$A$2:$A$9,0)),"")</f>
        <v>B</v>
      </c>
      <c r="M5399" s="7" t="str">
        <f aca="false">IFERROR(VALUE(MID(D5399,FIND("_",D5399)+1,FIND("_",D5399,FIND("_",D5399)+1)-FIND("_",D5399)-1)),"")</f>
        <v/>
      </c>
      <c r="N5399" s="7" t="str">
        <f aca="false">IF(OR(C5399="",M5399=""),"",C5399&amp;" Item "&amp;M5399)</f>
        <v/>
      </c>
      <c r="O5399" s="7" t="n">
        <v>53</v>
      </c>
      <c r="P5399" s="8" t="n">
        <f aca="false">G5399*Q5399</f>
        <v>20.7</v>
      </c>
      <c r="Q5399" s="9" t="n">
        <f aca="false">IF(K5399=TRUE(),0.1,0)</f>
        <v>0.1</v>
      </c>
    </row>
    <row r="5400" customFormat="false" ht="15" hidden="false" customHeight="true" outlineLevel="0" collapsed="false">
      <c r="A5400" s="1" t="s">
        <v>5653</v>
      </c>
      <c r="B5400" s="1" t="s">
        <v>42</v>
      </c>
      <c r="C5400" s="1" t="s">
        <v>29</v>
      </c>
      <c r="D5400" s="1" t="s">
        <v>1004</v>
      </c>
      <c r="E5400" s="1" t="n">
        <v>32</v>
      </c>
      <c r="F5400" s="1" t="n">
        <v>4</v>
      </c>
      <c r="G5400" s="1" t="n">
        <v>128</v>
      </c>
      <c r="H5400" s="1" t="s">
        <v>31</v>
      </c>
      <c r="I5400" s="1" t="s">
        <v>22</v>
      </c>
      <c r="J5400" s="4" t="n">
        <v>44868</v>
      </c>
      <c r="K5400" s="5" t="b">
        <f aca="false">FALSE()</f>
        <v>0</v>
      </c>
      <c r="L5400" s="6" t="str">
        <f aca="false">IFERROR(INDEX(CategoryCodes!$B$2:$B$9,MATCH(C5400,CategoryCodes!$A$2:$A$9,0)),"")</f>
        <v>B</v>
      </c>
      <c r="M5400" s="7" t="n">
        <f aca="false">IFERROR(VALUE(MID(D5400,FIND("_",D5400)+1,FIND("_",D5400,FIND("_",D5400)+1)-FIND("_",D5400)-1)),"")</f>
        <v>19</v>
      </c>
      <c r="N5400" s="7" t="str">
        <f aca="false">IF(OR(C5400="",M5400=""),"",C5400&amp;" Item "&amp;M5400)</f>
        <v>Butchers Item 19</v>
      </c>
      <c r="O5400" s="7" t="n">
        <v>105</v>
      </c>
      <c r="P5400" s="8" t="n">
        <f aca="false">G5400*Q5400</f>
        <v>0</v>
      </c>
      <c r="Q5400" s="9" t="n">
        <f aca="false">IF(K5400=TRUE(),0.1,0)</f>
        <v>0</v>
      </c>
    </row>
    <row r="5401" customFormat="false" ht="15" hidden="false" customHeight="true" outlineLevel="0" collapsed="false">
      <c r="A5401" s="1" t="s">
        <v>5654</v>
      </c>
      <c r="B5401" s="1" t="s">
        <v>33</v>
      </c>
      <c r="C5401" s="1" t="s">
        <v>29</v>
      </c>
      <c r="D5401" s="1" t="s">
        <v>604</v>
      </c>
      <c r="E5401" s="1" t="n">
        <v>12.5</v>
      </c>
      <c r="F5401" s="1" t="n">
        <v>10</v>
      </c>
      <c r="G5401" s="1" t="n">
        <v>125</v>
      </c>
      <c r="H5401" s="1" t="s">
        <v>21</v>
      </c>
      <c r="I5401" s="1" t="s">
        <v>22</v>
      </c>
      <c r="J5401" s="4" t="n">
        <v>45215</v>
      </c>
      <c r="L5401" s="6" t="str">
        <f aca="false">IFERROR(INDEX(CategoryCodes!$B$2:$B$9,MATCH(C5401,CategoryCodes!$A$2:$A$9,0)),"")</f>
        <v>B</v>
      </c>
      <c r="M5401" s="7" t="n">
        <f aca="false">IFERROR(VALUE(MID(D5401,FIND("_",D5401)+1,FIND("_",D5401,FIND("_",D5401)+1)-FIND("_",D5401)-1)),"")</f>
        <v>6</v>
      </c>
      <c r="N5401" s="7" t="str">
        <f aca="false">IF(OR(C5401="",M5401=""),"",C5401&amp;" Item "&amp;M5401)</f>
        <v>Butchers Item 6</v>
      </c>
      <c r="O5401" s="7" t="n">
        <v>271</v>
      </c>
      <c r="P5401" s="8" t="n">
        <f aca="false">G5401*Q5401</f>
        <v>0</v>
      </c>
      <c r="Q5401" s="9" t="n">
        <f aca="false">IF(K5401=TRUE(),0.1,0)</f>
        <v>0</v>
      </c>
    </row>
    <row r="5402" customFormat="false" ht="15" hidden="false" customHeight="true" outlineLevel="0" collapsed="false">
      <c r="A5402" s="1" t="s">
        <v>5655</v>
      </c>
      <c r="B5402" s="1" t="s">
        <v>122</v>
      </c>
      <c r="C5402" s="1" t="s">
        <v>47</v>
      </c>
      <c r="D5402" s="1" t="s">
        <v>600</v>
      </c>
      <c r="E5402" s="1" t="n">
        <v>33.5</v>
      </c>
      <c r="F5402" s="1" t="n">
        <v>1</v>
      </c>
      <c r="G5402" s="1" t="n">
        <v>33.5</v>
      </c>
      <c r="H5402" s="1" t="s">
        <v>54</v>
      </c>
      <c r="I5402" s="1" t="s">
        <v>44</v>
      </c>
      <c r="J5402" s="4" t="n">
        <v>45034</v>
      </c>
      <c r="L5402" s="6" t="str">
        <f aca="false">IFERROR(INDEX(CategoryCodes!$B$2:$B$9,MATCH(C5402,CategoryCodes!$A$2:$A$9,0)),"")</f>
        <v>F</v>
      </c>
      <c r="M5402" s="7" t="n">
        <f aca="false">IFERROR(VALUE(MID(D5402,FIND("_",D5402)+1,FIND("_",D5402,FIND("_",D5402)+1)-FIND("_",D5402)-1)),"")</f>
        <v>20</v>
      </c>
      <c r="N5402" s="7" t="str">
        <f aca="false">IF(OR(C5402="",M5402=""),"",C5402&amp;" Item "&amp;M5402)</f>
        <v>Furniture Item 20</v>
      </c>
      <c r="O5402" s="7" t="n">
        <v>121</v>
      </c>
      <c r="P5402" s="8" t="n">
        <f aca="false">G5402*Q5402</f>
        <v>0</v>
      </c>
      <c r="Q5402" s="9" t="n">
        <f aca="false">IF(K5402=TRUE(),0.1,0)</f>
        <v>0</v>
      </c>
    </row>
    <row r="5403" customFormat="false" ht="15" hidden="false" customHeight="true" outlineLevel="0" collapsed="false">
      <c r="A5403" s="1" t="s">
        <v>5656</v>
      </c>
      <c r="B5403" s="1" t="s">
        <v>24</v>
      </c>
      <c r="C5403" s="1" t="s">
        <v>25</v>
      </c>
      <c r="D5403" s="1" t="s">
        <v>26</v>
      </c>
      <c r="E5403" s="1" t="n">
        <v>29</v>
      </c>
      <c r="F5403" s="1" t="n">
        <v>1</v>
      </c>
      <c r="G5403" s="1" t="n">
        <v>29</v>
      </c>
      <c r="H5403" s="1" t="s">
        <v>21</v>
      </c>
      <c r="I5403" s="1" t="s">
        <v>44</v>
      </c>
      <c r="J5403" s="4" t="n">
        <v>45179</v>
      </c>
      <c r="K5403" s="5" t="b">
        <f aca="false">TRUE()</f>
        <v>1</v>
      </c>
      <c r="L5403" s="6" t="str">
        <f aca="false">IFERROR(INDEX(CategoryCodes!$B$2:$B$9,MATCH(C5403,CategoryCodes!$A$2:$A$9,0)),"")</f>
        <v>G</v>
      </c>
      <c r="M5403" s="7" t="n">
        <f aca="false">IFERROR(VALUE(MID(D5403,FIND("_",D5403)+1,FIND("_",D5403,FIND("_",D5403)+1)-FIND("_",D5403)-1)),"")</f>
        <v>17</v>
      </c>
      <c r="N5403" s="7" t="str">
        <f aca="false">IF(OR(C5403="",M5403=""),"",C5403&amp;" Item "&amp;M5403)</f>
        <v>Milk Products Item 17</v>
      </c>
      <c r="O5403" s="7" t="n">
        <v>214</v>
      </c>
      <c r="P5403" s="8" t="n">
        <f aca="false">G5403*Q5403</f>
        <v>2.9</v>
      </c>
      <c r="Q5403" s="9" t="n">
        <f aca="false">IF(K5403=TRUE(),0.1,0)</f>
        <v>0.1</v>
      </c>
    </row>
    <row r="5404" customFormat="false" ht="15" hidden="false" customHeight="true" outlineLevel="0" collapsed="false">
      <c r="A5404" s="1" t="s">
        <v>5657</v>
      </c>
      <c r="B5404" s="1" t="s">
        <v>24</v>
      </c>
      <c r="C5404" s="1" t="s">
        <v>29</v>
      </c>
      <c r="D5404" s="1" t="s">
        <v>283</v>
      </c>
      <c r="E5404" s="1" t="n">
        <v>30.5</v>
      </c>
      <c r="F5404" s="1" t="n">
        <v>3</v>
      </c>
      <c r="G5404" s="1" t="n">
        <v>91.5</v>
      </c>
      <c r="H5404" s="1" t="s">
        <v>31</v>
      </c>
      <c r="I5404" s="1" t="s">
        <v>44</v>
      </c>
      <c r="J5404" s="4" t="n">
        <v>44850</v>
      </c>
      <c r="L5404" s="6" t="str">
        <f aca="false">IFERROR(INDEX(CategoryCodes!$B$2:$B$9,MATCH(C5404,CategoryCodes!$A$2:$A$9,0)),"")</f>
        <v>B</v>
      </c>
      <c r="M5404" s="7" t="n">
        <f aca="false">IFERROR(VALUE(MID(D5404,FIND("_",D5404)+1,FIND("_",D5404,FIND("_",D5404)+1)-FIND("_",D5404)-1)),"")</f>
        <v>18</v>
      </c>
      <c r="N5404" s="7" t="str">
        <f aca="false">IF(OR(C5404="",M5404=""),"",C5404&amp;" Item "&amp;M5404)</f>
        <v>Butchers Item 18</v>
      </c>
      <c r="O5404" s="7" t="n">
        <v>251</v>
      </c>
      <c r="P5404" s="8" t="n">
        <f aca="false">G5404*Q5404</f>
        <v>0</v>
      </c>
      <c r="Q5404" s="9" t="n">
        <f aca="false">IF(K5404=TRUE(),0.1,0)</f>
        <v>0</v>
      </c>
    </row>
    <row r="5405" customFormat="false" ht="15" hidden="false" customHeight="true" outlineLevel="0" collapsed="false">
      <c r="A5405" s="1" t="s">
        <v>5658</v>
      </c>
      <c r="B5405" s="1" t="s">
        <v>114</v>
      </c>
      <c r="C5405" s="1" t="s">
        <v>38</v>
      </c>
      <c r="D5405" s="1" t="s">
        <v>39</v>
      </c>
      <c r="E5405" s="1" t="n">
        <v>12.5</v>
      </c>
      <c r="F5405" s="1" t="n">
        <v>7</v>
      </c>
      <c r="G5405" s="1" t="n">
        <v>87.5</v>
      </c>
      <c r="H5405" s="1" t="s">
        <v>21</v>
      </c>
      <c r="I5405" s="1" t="s">
        <v>22</v>
      </c>
      <c r="J5405" s="4" t="n">
        <v>44647</v>
      </c>
      <c r="K5405" s="5" t="b">
        <f aca="false">TRUE()</f>
        <v>1</v>
      </c>
      <c r="L5405" s="6" t="str">
        <f aca="false">IFERROR(INDEX(CategoryCodes!$B$2:$B$9,MATCH(C5405,CategoryCodes!$A$2:$A$9,0)),"")</f>
        <v>E</v>
      </c>
      <c r="M5405" s="7" t="n">
        <f aca="false">IFERROR(VALUE(MID(D5405,FIND("_",D5405)+1,FIND("_",D5405,FIND("_",D5405)+1)-FIND("_",D5405)-1)),"")</f>
        <v>6</v>
      </c>
      <c r="N5405" s="7" t="str">
        <f aca="false">IF(OR(C5405="",M5405=""),"",C5405&amp;" Item "&amp;M5405)</f>
        <v>Food Item 6</v>
      </c>
      <c r="O5405" s="7" t="n">
        <v>492</v>
      </c>
      <c r="P5405" s="8" t="n">
        <f aca="false">G5405*Q5405</f>
        <v>8.75</v>
      </c>
      <c r="Q5405" s="9" t="n">
        <f aca="false">IF(K5405=TRUE(),0.1,0)</f>
        <v>0.1</v>
      </c>
    </row>
    <row r="5406" customFormat="false" ht="15" hidden="false" customHeight="true" outlineLevel="0" collapsed="false">
      <c r="A5406" s="1" t="s">
        <v>5659</v>
      </c>
      <c r="B5406" s="1" t="s">
        <v>71</v>
      </c>
      <c r="C5406" s="1" t="s">
        <v>47</v>
      </c>
      <c r="D5406" s="1" t="s">
        <v>239</v>
      </c>
      <c r="E5406" s="1" t="n">
        <v>11</v>
      </c>
      <c r="F5406" s="1" t="n">
        <v>9</v>
      </c>
      <c r="G5406" s="1" t="n">
        <v>99</v>
      </c>
      <c r="H5406" s="1" t="s">
        <v>21</v>
      </c>
      <c r="I5406" s="1" t="s">
        <v>22</v>
      </c>
      <c r="J5406" s="4" t="n">
        <v>45420</v>
      </c>
      <c r="L5406" s="6" t="str">
        <f aca="false">IFERROR(INDEX(CategoryCodes!$B$2:$B$9,MATCH(C5406,CategoryCodes!$A$2:$A$9,0)),"")</f>
        <v>F</v>
      </c>
      <c r="M5406" s="7" t="n">
        <f aca="false">IFERROR(VALUE(MID(D5406,FIND("_",D5406)+1,FIND("_",D5406,FIND("_",D5406)+1)-FIND("_",D5406)-1)),"")</f>
        <v>5</v>
      </c>
      <c r="N5406" s="7" t="str">
        <f aca="false">IF(OR(C5406="",M5406=""),"",C5406&amp;" Item "&amp;M5406)</f>
        <v>Furniture Item 5</v>
      </c>
      <c r="O5406" s="7" t="n">
        <v>30</v>
      </c>
      <c r="P5406" s="8" t="n">
        <f aca="false">G5406*Q5406</f>
        <v>0</v>
      </c>
      <c r="Q5406" s="9" t="n">
        <f aca="false">IF(K5406=TRUE(),0.1,0)</f>
        <v>0</v>
      </c>
    </row>
    <row r="5407" customFormat="false" ht="15" hidden="false" customHeight="true" outlineLevel="0" collapsed="false">
      <c r="A5407" s="1" t="s">
        <v>5660</v>
      </c>
      <c r="B5407" s="1" t="s">
        <v>106</v>
      </c>
      <c r="C5407" s="1" t="s">
        <v>38</v>
      </c>
      <c r="D5407" s="1" t="s">
        <v>84</v>
      </c>
      <c r="E5407" s="1" t="n">
        <v>18.5</v>
      </c>
      <c r="F5407" s="1" t="n">
        <v>3</v>
      </c>
      <c r="G5407" s="1" t="n">
        <v>55.5</v>
      </c>
      <c r="H5407" s="1" t="s">
        <v>21</v>
      </c>
      <c r="I5407" s="1" t="s">
        <v>44</v>
      </c>
      <c r="J5407" s="4" t="n">
        <v>44601</v>
      </c>
      <c r="K5407" s="5" t="b">
        <f aca="false">TRUE()</f>
        <v>1</v>
      </c>
      <c r="L5407" s="6" t="str">
        <f aca="false">IFERROR(INDEX(CategoryCodes!$B$2:$B$9,MATCH(C5407,CategoryCodes!$A$2:$A$9,0)),"")</f>
        <v>E</v>
      </c>
      <c r="M5407" s="7" t="n">
        <f aca="false">IFERROR(VALUE(MID(D5407,FIND("_",D5407)+1,FIND("_",D5407,FIND("_",D5407)+1)-FIND("_",D5407)-1)),"")</f>
        <v>10</v>
      </c>
      <c r="N5407" s="7" t="str">
        <f aca="false">IF(OR(C5407="",M5407=""),"",C5407&amp;" Item "&amp;M5407)</f>
        <v>Food Item 10</v>
      </c>
      <c r="O5407" s="7" t="n">
        <v>497</v>
      </c>
      <c r="P5407" s="8" t="n">
        <f aca="false">G5407*Q5407</f>
        <v>5.55</v>
      </c>
      <c r="Q5407" s="9" t="n">
        <f aca="false">IF(K5407=TRUE(),0.1,0)</f>
        <v>0.1</v>
      </c>
    </row>
    <row r="5408" customFormat="false" ht="15" hidden="false" customHeight="true" outlineLevel="0" collapsed="false">
      <c r="A5408" s="1" t="s">
        <v>5661</v>
      </c>
      <c r="B5408" s="1" t="s">
        <v>37</v>
      </c>
      <c r="C5408" s="1" t="s">
        <v>19</v>
      </c>
      <c r="D5408" s="1" t="s">
        <v>98</v>
      </c>
      <c r="E5408" s="1" t="n">
        <v>36.5</v>
      </c>
      <c r="F5408" s="1" t="n">
        <v>10</v>
      </c>
      <c r="G5408" s="1" t="n">
        <v>365</v>
      </c>
      <c r="H5408" s="1" t="s">
        <v>31</v>
      </c>
      <c r="I5408" s="1" t="s">
        <v>44</v>
      </c>
      <c r="J5408" s="4" t="n">
        <v>45332</v>
      </c>
      <c r="K5408" s="5" t="b">
        <f aca="false">TRUE()</f>
        <v>1</v>
      </c>
      <c r="L5408" s="6" t="str">
        <f aca="false">IFERROR(INDEX(CategoryCodes!$B$2:$B$9,MATCH(C5408,CategoryCodes!$A$2:$A$9,0)),"")</f>
        <v>H</v>
      </c>
      <c r="M5408" s="7" t="n">
        <f aca="false">IFERROR(VALUE(MID(D5408,FIND("_",D5408)+1,FIND("_",D5408,FIND("_",D5408)+1)-FIND("_",D5408)-1)),"")</f>
        <v>22</v>
      </c>
      <c r="N5408" s="7" t="str">
        <f aca="false">IF(OR(C5408="",M5408=""),"",C5408&amp;" Item "&amp;M5408)</f>
        <v>Patisserie Item 22</v>
      </c>
      <c r="O5408" s="7" t="n">
        <v>72</v>
      </c>
      <c r="P5408" s="8" t="n">
        <f aca="false">G5408*Q5408</f>
        <v>36.5</v>
      </c>
      <c r="Q5408" s="9" t="n">
        <f aca="false">IF(K5408=TRUE(),0.1,0)</f>
        <v>0.1</v>
      </c>
    </row>
    <row r="5409" customFormat="false" ht="15" hidden="false" customHeight="true" outlineLevel="0" collapsed="false">
      <c r="A5409" s="1" t="s">
        <v>5662</v>
      </c>
      <c r="B5409" s="1" t="s">
        <v>90</v>
      </c>
      <c r="C5409" s="1" t="s">
        <v>136</v>
      </c>
      <c r="D5409" s="1" t="s">
        <v>281</v>
      </c>
      <c r="E5409" s="1" t="n">
        <v>6.5</v>
      </c>
      <c r="F5409" s="1" t="n">
        <v>6</v>
      </c>
      <c r="G5409" s="1" t="n">
        <v>39</v>
      </c>
      <c r="H5409" s="1" t="s">
        <v>31</v>
      </c>
      <c r="I5409" s="1" t="s">
        <v>44</v>
      </c>
      <c r="J5409" s="4" t="n">
        <v>44902</v>
      </c>
      <c r="K5409" s="5" t="b">
        <f aca="false">FALSE()</f>
        <v>0</v>
      </c>
      <c r="L5409" s="6" t="str">
        <f aca="false">IFERROR(INDEX(CategoryCodes!$B$2:$B$9,MATCH(C5409,CategoryCodes!$A$2:$A$9,0)),"")</f>
        <v>C</v>
      </c>
      <c r="M5409" s="7" t="n">
        <f aca="false">IFERROR(VALUE(MID(D5409,FIND("_",D5409)+1,FIND("_",D5409,FIND("_",D5409)+1)-FIND("_",D5409)-1)),"")</f>
        <v>2</v>
      </c>
      <c r="N5409" s="7" t="str">
        <f aca="false">IF(OR(C5409="",M5409=""),"",C5409&amp;" Item "&amp;M5409)</f>
        <v>Computers and electric accessories Item 2</v>
      </c>
      <c r="O5409" s="7" t="n">
        <v>364</v>
      </c>
      <c r="P5409" s="8" t="n">
        <f aca="false">G5409*Q5409</f>
        <v>0</v>
      </c>
      <c r="Q5409" s="9" t="n">
        <f aca="false">IF(K5409=TRUE(),0.1,0)</f>
        <v>0</v>
      </c>
    </row>
    <row r="5410" customFormat="false" ht="15" hidden="false" customHeight="true" outlineLevel="0" collapsed="false">
      <c r="A5410" s="1" t="s">
        <v>5663</v>
      </c>
      <c r="B5410" s="1" t="s">
        <v>129</v>
      </c>
      <c r="C5410" s="1" t="s">
        <v>72</v>
      </c>
      <c r="D5410" s="1" t="s">
        <v>375</v>
      </c>
      <c r="E5410" s="1" t="n">
        <v>36.5</v>
      </c>
      <c r="F5410" s="1" t="n">
        <v>6</v>
      </c>
      <c r="G5410" s="1" t="n">
        <v>219</v>
      </c>
      <c r="H5410" s="1" t="s">
        <v>21</v>
      </c>
      <c r="I5410" s="1" t="s">
        <v>44</v>
      </c>
      <c r="J5410" s="4" t="n">
        <v>44569</v>
      </c>
      <c r="K5410" s="5" t="b">
        <f aca="false">FALSE()</f>
        <v>0</v>
      </c>
      <c r="L5410" s="6" t="str">
        <f aca="false">IFERROR(INDEX(CategoryCodes!$B$2:$B$9,MATCH(C5410,CategoryCodes!$A$2:$A$9,0)),"")</f>
        <v>D</v>
      </c>
      <c r="M5410" s="7" t="n">
        <f aca="false">IFERROR(VALUE(MID(D5410,FIND("_",D5410)+1,FIND("_",D5410,FIND("_",D5410)+1)-FIND("_",D5410)-1)),"")</f>
        <v>22</v>
      </c>
      <c r="N5410" s="7" t="str">
        <f aca="false">IF(OR(C5410="",M5410=""),"",C5410&amp;" Item "&amp;M5410)</f>
        <v>Electric household essentials Item 22</v>
      </c>
      <c r="O5410" s="7" t="n">
        <v>143</v>
      </c>
      <c r="P5410" s="8" t="n">
        <f aca="false">G5410*Q5410</f>
        <v>0</v>
      </c>
      <c r="Q5410" s="9" t="n">
        <f aca="false">IF(K5410=TRUE(),0.1,0)</f>
        <v>0</v>
      </c>
    </row>
    <row r="5411" customFormat="false" ht="15" hidden="false" customHeight="true" outlineLevel="0" collapsed="false">
      <c r="A5411" s="1" t="s">
        <v>5664</v>
      </c>
      <c r="B5411" s="1" t="s">
        <v>61</v>
      </c>
      <c r="C5411" s="1" t="s">
        <v>136</v>
      </c>
      <c r="F5411" s="1" t="n">
        <v>8</v>
      </c>
      <c r="G5411" s="1" t="n">
        <v>256</v>
      </c>
      <c r="H5411" s="1" t="s">
        <v>21</v>
      </c>
      <c r="I5411" s="1" t="s">
        <v>22</v>
      </c>
      <c r="J5411" s="4" t="n">
        <v>45009</v>
      </c>
      <c r="K5411" s="5" t="b">
        <f aca="false">FALSE()</f>
        <v>0</v>
      </c>
      <c r="L5411" s="6" t="str">
        <f aca="false">IFERROR(INDEX(CategoryCodes!$B$2:$B$9,MATCH(C5411,CategoryCodes!$A$2:$A$9,0)),"")</f>
        <v>C</v>
      </c>
      <c r="M5411" s="7" t="str">
        <f aca="false">IFERROR(VALUE(MID(D5411,FIND("_",D5411)+1,FIND("_",D5411,FIND("_",D5411)+1)-FIND("_",D5411)-1)),"")</f>
        <v/>
      </c>
      <c r="N5411" s="7" t="str">
        <f aca="false">IF(OR(C5411="",M5411=""),"",C5411&amp;" Item "&amp;M5411)</f>
        <v/>
      </c>
      <c r="O5411" s="7" t="n">
        <v>47</v>
      </c>
      <c r="P5411" s="8" t="n">
        <f aca="false">G5411*Q5411</f>
        <v>0</v>
      </c>
      <c r="Q5411" s="9" t="n">
        <f aca="false">IF(K5411=TRUE(),0.1,0)</f>
        <v>0</v>
      </c>
    </row>
    <row r="5412" customFormat="false" ht="15" hidden="false" customHeight="true" outlineLevel="0" collapsed="false">
      <c r="A5412" s="1" t="s">
        <v>5665</v>
      </c>
      <c r="B5412" s="1" t="s">
        <v>80</v>
      </c>
      <c r="C5412" s="1" t="s">
        <v>38</v>
      </c>
      <c r="D5412" s="1" t="s">
        <v>112</v>
      </c>
      <c r="E5412" s="1" t="n">
        <v>38</v>
      </c>
      <c r="F5412" s="1" t="n">
        <v>7</v>
      </c>
      <c r="G5412" s="1" t="n">
        <v>266</v>
      </c>
      <c r="H5412" s="1" t="s">
        <v>21</v>
      </c>
      <c r="I5412" s="1" t="s">
        <v>44</v>
      </c>
      <c r="J5412" s="4" t="n">
        <v>44905</v>
      </c>
      <c r="K5412" s="5" t="b">
        <f aca="false">FALSE()</f>
        <v>0</v>
      </c>
      <c r="L5412" s="6" t="str">
        <f aca="false">IFERROR(INDEX(CategoryCodes!$B$2:$B$9,MATCH(C5412,CategoryCodes!$A$2:$A$9,0)),"")</f>
        <v>E</v>
      </c>
      <c r="M5412" s="7" t="n">
        <f aca="false">IFERROR(VALUE(MID(D5412,FIND("_",D5412)+1,FIND("_",D5412,FIND("_",D5412)+1)-FIND("_",D5412)-1)),"")</f>
        <v>23</v>
      </c>
      <c r="N5412" s="7" t="str">
        <f aca="false">IF(OR(C5412="",M5412=""),"",C5412&amp;" Item "&amp;M5412)</f>
        <v>Food Item 23</v>
      </c>
      <c r="O5412" s="7" t="n">
        <v>22</v>
      </c>
      <c r="P5412" s="8" t="n">
        <f aca="false">G5412*Q5412</f>
        <v>0</v>
      </c>
      <c r="Q5412" s="9" t="n">
        <f aca="false">IF(K5412=TRUE(),0.1,0)</f>
        <v>0</v>
      </c>
    </row>
    <row r="5413" customFormat="false" ht="15" hidden="false" customHeight="true" outlineLevel="0" collapsed="false">
      <c r="A5413" s="1" t="s">
        <v>5666</v>
      </c>
      <c r="B5413" s="1" t="s">
        <v>80</v>
      </c>
      <c r="C5413" s="1" t="s">
        <v>47</v>
      </c>
      <c r="D5413" s="1" t="s">
        <v>1451</v>
      </c>
      <c r="E5413" s="1" t="n">
        <v>23</v>
      </c>
      <c r="F5413" s="1" t="n">
        <v>6</v>
      </c>
      <c r="G5413" s="1" t="n">
        <v>138</v>
      </c>
      <c r="H5413" s="1" t="s">
        <v>54</v>
      </c>
      <c r="I5413" s="1" t="s">
        <v>44</v>
      </c>
      <c r="J5413" s="4" t="n">
        <v>44584</v>
      </c>
      <c r="K5413" s="5" t="b">
        <f aca="false">TRUE()</f>
        <v>1</v>
      </c>
      <c r="L5413" s="6" t="str">
        <f aca="false">IFERROR(INDEX(CategoryCodes!$B$2:$B$9,MATCH(C5413,CategoryCodes!$A$2:$A$9,0)),"")</f>
        <v>F</v>
      </c>
      <c r="M5413" s="7" t="n">
        <f aca="false">IFERROR(VALUE(MID(D5413,FIND("_",D5413)+1,FIND("_",D5413,FIND("_",D5413)+1)-FIND("_",D5413)-1)),"")</f>
        <v>13</v>
      </c>
      <c r="N5413" s="7" t="str">
        <f aca="false">IF(OR(C5413="",M5413=""),"",C5413&amp;" Item "&amp;M5413)</f>
        <v>Furniture Item 13</v>
      </c>
      <c r="O5413" s="7" t="n">
        <v>471</v>
      </c>
      <c r="P5413" s="8" t="n">
        <f aca="false">G5413*Q5413</f>
        <v>13.8</v>
      </c>
      <c r="Q5413" s="9" t="n">
        <f aca="false">IF(K5413=TRUE(),0.1,0)</f>
        <v>0.1</v>
      </c>
    </row>
    <row r="5414" customFormat="false" ht="15" hidden="false" customHeight="true" outlineLevel="0" collapsed="false">
      <c r="A5414" s="1" t="s">
        <v>5667</v>
      </c>
      <c r="B5414" s="1" t="s">
        <v>24</v>
      </c>
      <c r="C5414" s="1" t="s">
        <v>34</v>
      </c>
      <c r="D5414" s="1" t="s">
        <v>35</v>
      </c>
      <c r="E5414" s="1" t="n">
        <v>27.5</v>
      </c>
      <c r="F5414" s="1" t="n">
        <v>4</v>
      </c>
      <c r="G5414" s="1" t="n">
        <v>110</v>
      </c>
      <c r="H5414" s="1" t="s">
        <v>54</v>
      </c>
      <c r="I5414" s="1" t="s">
        <v>44</v>
      </c>
      <c r="J5414" s="4" t="n">
        <v>44610</v>
      </c>
      <c r="K5414" s="5" t="b">
        <f aca="false">TRUE()</f>
        <v>1</v>
      </c>
      <c r="L5414" s="6" t="str">
        <f aca="false">IFERROR(INDEX(CategoryCodes!$B$2:$B$9,MATCH(C5414,CategoryCodes!$A$2:$A$9,0)),"")</f>
        <v>A</v>
      </c>
      <c r="M5414" s="7" t="n">
        <f aca="false">IFERROR(VALUE(MID(D5414,FIND("_",D5414)+1,FIND("_",D5414,FIND("_",D5414)+1)-FIND("_",D5414)-1)),"")</f>
        <v>16</v>
      </c>
      <c r="N5414" s="7" t="str">
        <f aca="false">IF(OR(C5414="",M5414=""),"",C5414&amp;" Item "&amp;M5414)</f>
        <v>Beverages Item 16</v>
      </c>
      <c r="O5414" s="7" t="n">
        <v>118</v>
      </c>
      <c r="P5414" s="8" t="n">
        <f aca="false">G5414*Q5414</f>
        <v>11</v>
      </c>
      <c r="Q5414" s="9" t="n">
        <f aca="false">IF(K5414=TRUE(),0.1,0)</f>
        <v>0.1</v>
      </c>
    </row>
    <row r="5415" customFormat="false" ht="15" hidden="false" customHeight="true" outlineLevel="0" collapsed="false">
      <c r="A5415" s="1" t="s">
        <v>5668</v>
      </c>
      <c r="B5415" s="1" t="s">
        <v>42</v>
      </c>
      <c r="C5415" s="1" t="s">
        <v>25</v>
      </c>
      <c r="D5415" s="1" t="s">
        <v>290</v>
      </c>
      <c r="E5415" s="1" t="n">
        <v>8</v>
      </c>
      <c r="F5415" s="1" t="n">
        <v>9</v>
      </c>
      <c r="G5415" s="1" t="n">
        <v>72</v>
      </c>
      <c r="H5415" s="1" t="s">
        <v>31</v>
      </c>
      <c r="I5415" s="1" t="s">
        <v>22</v>
      </c>
      <c r="J5415" s="4" t="n">
        <v>44763</v>
      </c>
      <c r="K5415" s="5" t="b">
        <f aca="false">TRUE()</f>
        <v>1</v>
      </c>
      <c r="L5415" s="6" t="str">
        <f aca="false">IFERROR(INDEX(CategoryCodes!$B$2:$B$9,MATCH(C5415,CategoryCodes!$A$2:$A$9,0)),"")</f>
        <v>G</v>
      </c>
      <c r="M5415" s="7" t="n">
        <f aca="false">IFERROR(VALUE(MID(D5415,FIND("_",D5415)+1,FIND("_",D5415,FIND("_",D5415)+1)-FIND("_",D5415)-1)),"")</f>
        <v>3</v>
      </c>
      <c r="N5415" s="7" t="str">
        <f aca="false">IF(OR(C5415="",M5415=""),"",C5415&amp;" Item "&amp;M5415)</f>
        <v>Milk Products Item 3</v>
      </c>
      <c r="O5415" s="7" t="n">
        <v>459</v>
      </c>
      <c r="P5415" s="8" t="n">
        <f aca="false">G5415*Q5415</f>
        <v>7.2</v>
      </c>
      <c r="Q5415" s="9" t="n">
        <f aca="false">IF(K5415=TRUE(),0.1,0)</f>
        <v>0.1</v>
      </c>
    </row>
    <row r="5416" customFormat="false" ht="15" hidden="false" customHeight="true" outlineLevel="0" collapsed="false">
      <c r="A5416" s="1" t="s">
        <v>5669</v>
      </c>
      <c r="B5416" s="1" t="s">
        <v>18</v>
      </c>
      <c r="C5416" s="1" t="s">
        <v>34</v>
      </c>
      <c r="D5416" s="1" t="s">
        <v>484</v>
      </c>
      <c r="E5416" s="1" t="n">
        <v>8</v>
      </c>
      <c r="F5416" s="1" t="n">
        <v>8</v>
      </c>
      <c r="G5416" s="1" t="n">
        <v>64</v>
      </c>
      <c r="H5416" s="1" t="s">
        <v>21</v>
      </c>
      <c r="I5416" s="1" t="s">
        <v>22</v>
      </c>
      <c r="J5416" s="4" t="n">
        <v>45511</v>
      </c>
      <c r="K5416" s="5" t="b">
        <f aca="false">TRUE()</f>
        <v>1</v>
      </c>
      <c r="L5416" s="6" t="str">
        <f aca="false">IFERROR(INDEX(CategoryCodes!$B$2:$B$9,MATCH(C5416,CategoryCodes!$A$2:$A$9,0)),"")</f>
        <v>A</v>
      </c>
      <c r="M5416" s="7" t="n">
        <f aca="false">IFERROR(VALUE(MID(D5416,FIND("_",D5416)+1,FIND("_",D5416,FIND("_",D5416)+1)-FIND("_",D5416)-1)),"")</f>
        <v>3</v>
      </c>
      <c r="N5416" s="7" t="str">
        <f aca="false">IF(OR(C5416="",M5416=""),"",C5416&amp;" Item "&amp;M5416)</f>
        <v>Beverages Item 3</v>
      </c>
      <c r="O5416" s="7" t="n">
        <v>432</v>
      </c>
      <c r="P5416" s="8" t="n">
        <f aca="false">G5416*Q5416</f>
        <v>6.4</v>
      </c>
      <c r="Q5416" s="9" t="n">
        <f aca="false">IF(K5416=TRUE(),0.1,0)</f>
        <v>0.1</v>
      </c>
    </row>
    <row r="5417" customFormat="false" ht="15" hidden="false" customHeight="true" outlineLevel="0" collapsed="false">
      <c r="A5417" s="1" t="s">
        <v>5670</v>
      </c>
      <c r="B5417" s="1" t="s">
        <v>122</v>
      </c>
      <c r="C5417" s="1" t="s">
        <v>38</v>
      </c>
      <c r="D5417" s="1" t="s">
        <v>39</v>
      </c>
      <c r="E5417" s="1" t="n">
        <v>12.5</v>
      </c>
      <c r="F5417" s="1" t="n">
        <v>8</v>
      </c>
      <c r="G5417" s="1" t="n">
        <v>100</v>
      </c>
      <c r="H5417" s="1" t="s">
        <v>31</v>
      </c>
      <c r="I5417" s="1" t="s">
        <v>22</v>
      </c>
      <c r="J5417" s="4" t="n">
        <v>44781</v>
      </c>
      <c r="K5417" s="5" t="b">
        <f aca="false">FALSE()</f>
        <v>0</v>
      </c>
      <c r="L5417" s="6" t="str">
        <f aca="false">IFERROR(INDEX(CategoryCodes!$B$2:$B$9,MATCH(C5417,CategoryCodes!$A$2:$A$9,0)),"")</f>
        <v>E</v>
      </c>
      <c r="M5417" s="7" t="n">
        <f aca="false">IFERROR(VALUE(MID(D5417,FIND("_",D5417)+1,FIND("_",D5417,FIND("_",D5417)+1)-FIND("_",D5417)-1)),"")</f>
        <v>6</v>
      </c>
      <c r="N5417" s="7" t="str">
        <f aca="false">IF(OR(C5417="",M5417=""),"",C5417&amp;" Item "&amp;M5417)</f>
        <v>Food Item 6</v>
      </c>
      <c r="O5417" s="7" t="n">
        <v>266</v>
      </c>
      <c r="P5417" s="8" t="n">
        <f aca="false">G5417*Q5417</f>
        <v>0</v>
      </c>
      <c r="Q5417" s="9" t="n">
        <f aca="false">IF(K5417=TRUE(),0.1,0)</f>
        <v>0</v>
      </c>
    </row>
    <row r="5418" customFormat="false" ht="15" hidden="false" customHeight="true" outlineLevel="0" collapsed="false">
      <c r="A5418" s="1" t="s">
        <v>5671</v>
      </c>
      <c r="B5418" s="1" t="s">
        <v>18</v>
      </c>
      <c r="C5418" s="1" t="s">
        <v>34</v>
      </c>
      <c r="D5418" s="1" t="s">
        <v>35</v>
      </c>
      <c r="E5418" s="1" t="n">
        <v>27.5</v>
      </c>
      <c r="F5418" s="1" t="n">
        <v>10</v>
      </c>
      <c r="G5418" s="1" t="n">
        <v>275</v>
      </c>
      <c r="H5418" s="1" t="s">
        <v>54</v>
      </c>
      <c r="I5418" s="1" t="s">
        <v>22</v>
      </c>
      <c r="J5418" s="4" t="n">
        <v>44965</v>
      </c>
      <c r="L5418" s="6" t="str">
        <f aca="false">IFERROR(INDEX(CategoryCodes!$B$2:$B$9,MATCH(C5418,CategoryCodes!$A$2:$A$9,0)),"")</f>
        <v>A</v>
      </c>
      <c r="M5418" s="7" t="n">
        <f aca="false">IFERROR(VALUE(MID(D5418,FIND("_",D5418)+1,FIND("_",D5418,FIND("_",D5418)+1)-FIND("_",D5418)-1)),"")</f>
        <v>16</v>
      </c>
      <c r="N5418" s="7" t="str">
        <f aca="false">IF(OR(C5418="",M5418=""),"",C5418&amp;" Item "&amp;M5418)</f>
        <v>Beverages Item 16</v>
      </c>
      <c r="O5418" s="7" t="n">
        <v>211</v>
      </c>
      <c r="P5418" s="8" t="n">
        <f aca="false">G5418*Q5418</f>
        <v>0</v>
      </c>
      <c r="Q5418" s="9" t="n">
        <f aca="false">IF(K5418=TRUE(),0.1,0)</f>
        <v>0</v>
      </c>
    </row>
    <row r="5419" customFormat="false" ht="15" hidden="false" customHeight="true" outlineLevel="0" collapsed="false">
      <c r="A5419" s="1" t="s">
        <v>5672</v>
      </c>
      <c r="B5419" s="1" t="s">
        <v>46</v>
      </c>
      <c r="C5419" s="1" t="s">
        <v>72</v>
      </c>
      <c r="D5419" s="1" t="s">
        <v>426</v>
      </c>
      <c r="E5419" s="1" t="n">
        <v>41</v>
      </c>
      <c r="F5419" s="1" t="n">
        <v>7</v>
      </c>
      <c r="G5419" s="1" t="n">
        <v>287</v>
      </c>
      <c r="H5419" s="1" t="s">
        <v>54</v>
      </c>
      <c r="I5419" s="1" t="s">
        <v>44</v>
      </c>
      <c r="J5419" s="4" t="n">
        <v>45156</v>
      </c>
      <c r="K5419" s="5" t="b">
        <f aca="false">TRUE()</f>
        <v>1</v>
      </c>
      <c r="L5419" s="6" t="str">
        <f aca="false">IFERROR(INDEX(CategoryCodes!$B$2:$B$9,MATCH(C5419,CategoryCodes!$A$2:$A$9,0)),"")</f>
        <v>D</v>
      </c>
      <c r="M5419" s="7" t="n">
        <f aca="false">IFERROR(VALUE(MID(D5419,FIND("_",D5419)+1,FIND("_",D5419,FIND("_",D5419)+1)-FIND("_",D5419)-1)),"")</f>
        <v>25</v>
      </c>
      <c r="N5419" s="7" t="str">
        <f aca="false">IF(OR(C5419="",M5419=""),"",C5419&amp;" Item "&amp;M5419)</f>
        <v>Electric household essentials Item 25</v>
      </c>
      <c r="O5419" s="7" t="n">
        <v>358</v>
      </c>
      <c r="P5419" s="8" t="n">
        <f aca="false">G5419*Q5419</f>
        <v>28.7</v>
      </c>
      <c r="Q5419" s="9" t="n">
        <f aca="false">IF(K5419=TRUE(),0.1,0)</f>
        <v>0.1</v>
      </c>
    </row>
    <row r="5420" customFormat="false" ht="15" hidden="false" customHeight="true" outlineLevel="0" collapsed="false">
      <c r="A5420" s="1" t="s">
        <v>5673</v>
      </c>
      <c r="B5420" s="1" t="s">
        <v>75</v>
      </c>
      <c r="C5420" s="1" t="s">
        <v>47</v>
      </c>
      <c r="D5420" s="1" t="s">
        <v>239</v>
      </c>
      <c r="E5420" s="1" t="n">
        <v>11</v>
      </c>
      <c r="F5420" s="1" t="n">
        <v>10</v>
      </c>
      <c r="G5420" s="1" t="n">
        <v>110</v>
      </c>
      <c r="H5420" s="1" t="s">
        <v>21</v>
      </c>
      <c r="I5420" s="1" t="s">
        <v>44</v>
      </c>
      <c r="J5420" s="4" t="n">
        <v>44939</v>
      </c>
      <c r="K5420" s="5" t="b">
        <f aca="false">TRUE()</f>
        <v>1</v>
      </c>
      <c r="L5420" s="6" t="str">
        <f aca="false">IFERROR(INDEX(CategoryCodes!$B$2:$B$9,MATCH(C5420,CategoryCodes!$A$2:$A$9,0)),"")</f>
        <v>F</v>
      </c>
      <c r="M5420" s="7" t="n">
        <f aca="false">IFERROR(VALUE(MID(D5420,FIND("_",D5420)+1,FIND("_",D5420,FIND("_",D5420)+1)-FIND("_",D5420)-1)),"")</f>
        <v>5</v>
      </c>
      <c r="N5420" s="7" t="str">
        <f aca="false">IF(OR(C5420="",M5420=""),"",C5420&amp;" Item "&amp;M5420)</f>
        <v>Furniture Item 5</v>
      </c>
      <c r="O5420" s="7" t="n">
        <v>458</v>
      </c>
      <c r="P5420" s="8" t="n">
        <f aca="false">G5420*Q5420</f>
        <v>11</v>
      </c>
      <c r="Q5420" s="9" t="n">
        <f aca="false">IF(K5420=TRUE(),0.1,0)</f>
        <v>0.1</v>
      </c>
    </row>
    <row r="5421" customFormat="false" ht="15" hidden="false" customHeight="true" outlineLevel="0" collapsed="false">
      <c r="A5421" s="1" t="s">
        <v>5674</v>
      </c>
      <c r="B5421" s="1" t="s">
        <v>106</v>
      </c>
      <c r="C5421" s="1" t="s">
        <v>25</v>
      </c>
      <c r="D5421" s="1" t="s">
        <v>148</v>
      </c>
      <c r="E5421" s="1" t="n">
        <v>32</v>
      </c>
      <c r="F5421" s="1" t="n">
        <v>4</v>
      </c>
      <c r="G5421" s="1" t="n">
        <v>128</v>
      </c>
      <c r="H5421" s="1" t="s">
        <v>31</v>
      </c>
      <c r="I5421" s="1" t="s">
        <v>22</v>
      </c>
      <c r="J5421" s="4" t="n">
        <v>45334</v>
      </c>
      <c r="K5421" s="5" t="b">
        <f aca="false">FALSE()</f>
        <v>0</v>
      </c>
      <c r="L5421" s="6" t="str">
        <f aca="false">IFERROR(INDEX(CategoryCodes!$B$2:$B$9,MATCH(C5421,CategoryCodes!$A$2:$A$9,0)),"")</f>
        <v>G</v>
      </c>
      <c r="M5421" s="7" t="n">
        <f aca="false">IFERROR(VALUE(MID(D5421,FIND("_",D5421)+1,FIND("_",D5421,FIND("_",D5421)+1)-FIND("_",D5421)-1)),"")</f>
        <v>19</v>
      </c>
      <c r="N5421" s="7" t="str">
        <f aca="false">IF(OR(C5421="",M5421=""),"",C5421&amp;" Item "&amp;M5421)</f>
        <v>Milk Products Item 19</v>
      </c>
      <c r="O5421" s="7" t="n">
        <v>190</v>
      </c>
      <c r="P5421" s="8" t="n">
        <f aca="false">G5421*Q5421</f>
        <v>0</v>
      </c>
      <c r="Q5421" s="9" t="n">
        <f aca="false">IF(K5421=TRUE(),0.1,0)</f>
        <v>0</v>
      </c>
    </row>
    <row r="5422" customFormat="false" ht="15" hidden="false" customHeight="true" outlineLevel="0" collapsed="false">
      <c r="A5422" s="1" t="s">
        <v>5675</v>
      </c>
      <c r="B5422" s="1" t="s">
        <v>95</v>
      </c>
      <c r="C5422" s="1" t="s">
        <v>19</v>
      </c>
      <c r="D5422" s="1" t="s">
        <v>213</v>
      </c>
      <c r="E5422" s="1" t="n">
        <v>9.5</v>
      </c>
      <c r="F5422" s="1" t="n">
        <v>7</v>
      </c>
      <c r="G5422" s="1" t="n">
        <v>66.5</v>
      </c>
      <c r="H5422" s="1" t="s">
        <v>21</v>
      </c>
      <c r="I5422" s="1" t="s">
        <v>44</v>
      </c>
      <c r="J5422" s="4" t="n">
        <v>44763</v>
      </c>
      <c r="K5422" s="5" t="b">
        <f aca="false">FALSE()</f>
        <v>0</v>
      </c>
      <c r="L5422" s="6" t="str">
        <f aca="false">IFERROR(INDEX(CategoryCodes!$B$2:$B$9,MATCH(C5422,CategoryCodes!$A$2:$A$9,0)),"")</f>
        <v>H</v>
      </c>
      <c r="M5422" s="7" t="n">
        <f aca="false">IFERROR(VALUE(MID(D5422,FIND("_",D5422)+1,FIND("_",D5422,FIND("_",D5422)+1)-FIND("_",D5422)-1)),"")</f>
        <v>4</v>
      </c>
      <c r="N5422" s="7" t="str">
        <f aca="false">IF(OR(C5422="",M5422=""),"",C5422&amp;" Item "&amp;M5422)</f>
        <v>Patisserie Item 4</v>
      </c>
      <c r="O5422" s="7" t="n">
        <v>234</v>
      </c>
      <c r="P5422" s="8" t="n">
        <f aca="false">G5422*Q5422</f>
        <v>0</v>
      </c>
      <c r="Q5422" s="9" t="n">
        <f aca="false">IF(K5422=TRUE(),0.1,0)</f>
        <v>0</v>
      </c>
    </row>
    <row r="5423" customFormat="false" ht="15" hidden="false" customHeight="true" outlineLevel="0" collapsed="false">
      <c r="A5423" s="1" t="s">
        <v>5676</v>
      </c>
      <c r="B5423" s="1" t="s">
        <v>75</v>
      </c>
      <c r="C5423" s="1" t="s">
        <v>47</v>
      </c>
      <c r="D5423" s="1" t="s">
        <v>616</v>
      </c>
      <c r="E5423" s="1" t="n">
        <v>17</v>
      </c>
      <c r="F5423" s="1" t="n">
        <v>6</v>
      </c>
      <c r="G5423" s="1" t="n">
        <v>102</v>
      </c>
      <c r="H5423" s="1" t="s">
        <v>21</v>
      </c>
      <c r="I5423" s="1" t="s">
        <v>44</v>
      </c>
      <c r="J5423" s="4" t="n">
        <v>45622</v>
      </c>
      <c r="K5423" s="5" t="b">
        <f aca="false">TRUE()</f>
        <v>1</v>
      </c>
      <c r="L5423" s="6" t="str">
        <f aca="false">IFERROR(INDEX(CategoryCodes!$B$2:$B$9,MATCH(C5423,CategoryCodes!$A$2:$A$9,0)),"")</f>
        <v>F</v>
      </c>
      <c r="M5423" s="7" t="n">
        <f aca="false">IFERROR(VALUE(MID(D5423,FIND("_",D5423)+1,FIND("_",D5423,FIND("_",D5423)+1)-FIND("_",D5423)-1)),"")</f>
        <v>9</v>
      </c>
      <c r="N5423" s="7" t="str">
        <f aca="false">IF(OR(C5423="",M5423=""),"",C5423&amp;" Item "&amp;M5423)</f>
        <v>Furniture Item 9</v>
      </c>
      <c r="O5423" s="7" t="n">
        <v>498</v>
      </c>
      <c r="P5423" s="8" t="n">
        <f aca="false">G5423*Q5423</f>
        <v>10.2</v>
      </c>
      <c r="Q5423" s="9" t="n">
        <f aca="false">IF(K5423=TRUE(),0.1,0)</f>
        <v>0.1</v>
      </c>
    </row>
    <row r="5424" customFormat="false" ht="15" hidden="false" customHeight="true" outlineLevel="0" collapsed="false">
      <c r="A5424" s="1" t="s">
        <v>5677</v>
      </c>
      <c r="B5424" s="1" t="s">
        <v>42</v>
      </c>
      <c r="C5424" s="1" t="s">
        <v>47</v>
      </c>
      <c r="D5424" s="1" t="s">
        <v>196</v>
      </c>
      <c r="E5424" s="1" t="n">
        <v>20</v>
      </c>
      <c r="F5424" s="1" t="n">
        <v>7</v>
      </c>
      <c r="G5424" s="1" t="n">
        <v>140</v>
      </c>
      <c r="H5424" s="1" t="s">
        <v>54</v>
      </c>
      <c r="I5424" s="1" t="s">
        <v>22</v>
      </c>
      <c r="J5424" s="4" t="n">
        <v>45238</v>
      </c>
      <c r="K5424" s="5" t="b">
        <f aca="false">FALSE()</f>
        <v>0</v>
      </c>
      <c r="L5424" s="6" t="str">
        <f aca="false">IFERROR(INDEX(CategoryCodes!$B$2:$B$9,MATCH(C5424,CategoryCodes!$A$2:$A$9,0)),"")</f>
        <v>F</v>
      </c>
      <c r="M5424" s="7" t="n">
        <f aca="false">IFERROR(VALUE(MID(D5424,FIND("_",D5424)+1,FIND("_",D5424,FIND("_",D5424)+1)-FIND("_",D5424)-1)),"")</f>
        <v>11</v>
      </c>
      <c r="N5424" s="7" t="str">
        <f aca="false">IF(OR(C5424="",M5424=""),"",C5424&amp;" Item "&amp;M5424)</f>
        <v>Furniture Item 11</v>
      </c>
      <c r="O5424" s="7" t="n">
        <v>382</v>
      </c>
      <c r="P5424" s="8" t="n">
        <f aca="false">G5424*Q5424</f>
        <v>0</v>
      </c>
      <c r="Q5424" s="9" t="n">
        <f aca="false">IF(K5424=TRUE(),0.1,0)</f>
        <v>0</v>
      </c>
    </row>
    <row r="5425" customFormat="false" ht="15" hidden="false" customHeight="true" outlineLevel="0" collapsed="false">
      <c r="A5425" s="1" t="s">
        <v>5678</v>
      </c>
      <c r="B5425" s="1" t="s">
        <v>18</v>
      </c>
      <c r="C5425" s="1" t="s">
        <v>25</v>
      </c>
      <c r="F5425" s="1" t="n">
        <v>6</v>
      </c>
      <c r="G5425" s="1" t="n">
        <v>138</v>
      </c>
      <c r="H5425" s="1" t="s">
        <v>31</v>
      </c>
      <c r="I5425" s="1" t="s">
        <v>44</v>
      </c>
      <c r="J5425" s="4" t="n">
        <v>44665</v>
      </c>
      <c r="K5425" s="5" t="b">
        <f aca="false">FALSE()</f>
        <v>0</v>
      </c>
      <c r="L5425" s="6" t="str">
        <f aca="false">IFERROR(INDEX(CategoryCodes!$B$2:$B$9,MATCH(C5425,CategoryCodes!$A$2:$A$9,0)),"")</f>
        <v>G</v>
      </c>
      <c r="M5425" s="7" t="str">
        <f aca="false">IFERROR(VALUE(MID(D5425,FIND("_",D5425)+1,FIND("_",D5425,FIND("_",D5425)+1)-FIND("_",D5425)-1)),"")</f>
        <v/>
      </c>
      <c r="N5425" s="7" t="str">
        <f aca="false">IF(OR(C5425="",M5425=""),"",C5425&amp;" Item "&amp;M5425)</f>
        <v/>
      </c>
      <c r="O5425" s="7" t="n">
        <v>43</v>
      </c>
      <c r="P5425" s="8" t="n">
        <f aca="false">G5425*Q5425</f>
        <v>0</v>
      </c>
      <c r="Q5425" s="9" t="n">
        <f aca="false">IF(K5425=TRUE(),0.1,0)</f>
        <v>0</v>
      </c>
    </row>
    <row r="5426" customFormat="false" ht="15" hidden="false" customHeight="true" outlineLevel="0" collapsed="false">
      <c r="A5426" s="1" t="s">
        <v>5679</v>
      </c>
      <c r="B5426" s="1" t="s">
        <v>122</v>
      </c>
      <c r="C5426" s="1" t="s">
        <v>47</v>
      </c>
      <c r="D5426" s="1" t="s">
        <v>562</v>
      </c>
      <c r="E5426" s="1" t="n">
        <v>9.5</v>
      </c>
      <c r="F5426" s="1" t="n">
        <v>10</v>
      </c>
      <c r="G5426" s="1" t="n">
        <v>95</v>
      </c>
      <c r="H5426" s="1" t="s">
        <v>31</v>
      </c>
      <c r="I5426" s="1" t="s">
        <v>44</v>
      </c>
      <c r="J5426" s="4" t="n">
        <v>45347</v>
      </c>
      <c r="K5426" s="5" t="b">
        <f aca="false">TRUE()</f>
        <v>1</v>
      </c>
      <c r="L5426" s="6" t="str">
        <f aca="false">IFERROR(INDEX(CategoryCodes!$B$2:$B$9,MATCH(C5426,CategoryCodes!$A$2:$A$9,0)),"")</f>
        <v>F</v>
      </c>
      <c r="M5426" s="7" t="n">
        <f aca="false">IFERROR(VALUE(MID(D5426,FIND("_",D5426)+1,FIND("_",D5426,FIND("_",D5426)+1)-FIND("_",D5426)-1)),"")</f>
        <v>4</v>
      </c>
      <c r="N5426" s="7" t="str">
        <f aca="false">IF(OR(C5426="",M5426=""),"",C5426&amp;" Item "&amp;M5426)</f>
        <v>Furniture Item 4</v>
      </c>
      <c r="O5426" s="7" t="n">
        <v>297</v>
      </c>
      <c r="P5426" s="8" t="n">
        <f aca="false">G5426*Q5426</f>
        <v>9.5</v>
      </c>
      <c r="Q5426" s="9" t="n">
        <f aca="false">IF(K5426=TRUE(),0.1,0)</f>
        <v>0.1</v>
      </c>
    </row>
    <row r="5427" customFormat="false" ht="15" hidden="false" customHeight="true" outlineLevel="0" collapsed="false">
      <c r="A5427" s="1" t="s">
        <v>5680</v>
      </c>
      <c r="B5427" s="1" t="s">
        <v>80</v>
      </c>
      <c r="C5427" s="1" t="s">
        <v>47</v>
      </c>
      <c r="E5427" s="1" t="n">
        <v>41</v>
      </c>
      <c r="H5427" s="1" t="s">
        <v>21</v>
      </c>
      <c r="I5427" s="1" t="s">
        <v>22</v>
      </c>
      <c r="J5427" s="4" t="n">
        <v>45483</v>
      </c>
      <c r="K5427" s="5" t="b">
        <f aca="false">FALSE()</f>
        <v>0</v>
      </c>
      <c r="L5427" s="6" t="str">
        <f aca="false">IFERROR(INDEX(CategoryCodes!$B$2:$B$9,MATCH(C5427,CategoryCodes!$A$2:$A$9,0)),"")</f>
        <v>F</v>
      </c>
      <c r="M5427" s="7" t="str">
        <f aca="false">IFERROR(VALUE(MID(D5427,FIND("_",D5427)+1,FIND("_",D5427,FIND("_",D5427)+1)-FIND("_",D5427)-1)),"")</f>
        <v/>
      </c>
      <c r="N5427" s="7" t="str">
        <f aca="false">IF(OR(C5427="",M5427=""),"",C5427&amp;" Item "&amp;M5427)</f>
        <v/>
      </c>
      <c r="O5427" s="7" t="n">
        <v>48</v>
      </c>
      <c r="P5427" s="8" t="n">
        <f aca="false">G5427*Q5427</f>
        <v>0</v>
      </c>
      <c r="Q5427" s="9" t="n">
        <f aca="false">IF(K5427=TRUE(),0.1,0)</f>
        <v>0</v>
      </c>
    </row>
    <row r="5428" customFormat="false" ht="15" hidden="false" customHeight="true" outlineLevel="0" collapsed="false">
      <c r="A5428" s="1" t="s">
        <v>5681</v>
      </c>
      <c r="B5428" s="1" t="s">
        <v>90</v>
      </c>
      <c r="C5428" s="1" t="s">
        <v>25</v>
      </c>
      <c r="F5428" s="1" t="n">
        <v>5</v>
      </c>
      <c r="G5428" s="1" t="n">
        <v>70</v>
      </c>
      <c r="H5428" s="1" t="s">
        <v>31</v>
      </c>
      <c r="I5428" s="1" t="s">
        <v>44</v>
      </c>
      <c r="J5428" s="4" t="n">
        <v>44860</v>
      </c>
      <c r="L5428" s="6" t="str">
        <f aca="false">IFERROR(INDEX(CategoryCodes!$B$2:$B$9,MATCH(C5428,CategoryCodes!$A$2:$A$9,0)),"")</f>
        <v>G</v>
      </c>
      <c r="M5428" s="7" t="str">
        <f aca="false">IFERROR(VALUE(MID(D5428,FIND("_",D5428)+1,FIND("_",D5428,FIND("_",D5428)+1)-FIND("_",D5428)-1)),"")</f>
        <v/>
      </c>
      <c r="N5428" s="7" t="str">
        <f aca="false">IF(OR(C5428="",M5428=""),"",C5428&amp;" Item "&amp;M5428)</f>
        <v/>
      </c>
      <c r="O5428" s="7" t="n">
        <v>258</v>
      </c>
      <c r="P5428" s="8" t="n">
        <f aca="false">G5428*Q5428</f>
        <v>0</v>
      </c>
      <c r="Q5428" s="9" t="n">
        <f aca="false">IF(K5428=TRUE(),0.1,0)</f>
        <v>0</v>
      </c>
    </row>
    <row r="5429" customFormat="false" ht="15" hidden="false" customHeight="true" outlineLevel="0" collapsed="false">
      <c r="A5429" s="1" t="s">
        <v>5682</v>
      </c>
      <c r="B5429" s="1" t="s">
        <v>75</v>
      </c>
      <c r="C5429" s="1" t="s">
        <v>38</v>
      </c>
      <c r="D5429" s="1" t="s">
        <v>488</v>
      </c>
      <c r="E5429" s="1" t="n">
        <v>23</v>
      </c>
      <c r="F5429" s="1" t="n">
        <v>4</v>
      </c>
      <c r="G5429" s="1" t="n">
        <v>92</v>
      </c>
      <c r="H5429" s="1" t="s">
        <v>21</v>
      </c>
      <c r="I5429" s="1" t="s">
        <v>44</v>
      </c>
      <c r="J5429" s="4" t="n">
        <v>45149</v>
      </c>
      <c r="K5429" s="5" t="b">
        <f aca="false">TRUE()</f>
        <v>1</v>
      </c>
      <c r="L5429" s="6" t="str">
        <f aca="false">IFERROR(INDEX(CategoryCodes!$B$2:$B$9,MATCH(C5429,CategoryCodes!$A$2:$A$9,0)),"")</f>
        <v>E</v>
      </c>
      <c r="M5429" s="7" t="n">
        <f aca="false">IFERROR(VALUE(MID(D5429,FIND("_",D5429)+1,FIND("_",D5429,FIND("_",D5429)+1)-FIND("_",D5429)-1)),"")</f>
        <v>13</v>
      </c>
      <c r="N5429" s="7" t="str">
        <f aca="false">IF(OR(C5429="",M5429=""),"",C5429&amp;" Item "&amp;M5429)</f>
        <v>Food Item 13</v>
      </c>
      <c r="O5429" s="7" t="n">
        <v>68</v>
      </c>
      <c r="P5429" s="8" t="n">
        <f aca="false">G5429*Q5429</f>
        <v>9.2</v>
      </c>
      <c r="Q5429" s="9" t="n">
        <f aca="false">IF(K5429=TRUE(),0.1,0)</f>
        <v>0.1</v>
      </c>
    </row>
    <row r="5430" customFormat="false" ht="15" hidden="false" customHeight="true" outlineLevel="0" collapsed="false">
      <c r="A5430" s="1" t="s">
        <v>5683</v>
      </c>
      <c r="B5430" s="1" t="s">
        <v>49</v>
      </c>
      <c r="C5430" s="1" t="s">
        <v>47</v>
      </c>
      <c r="D5430" s="1" t="s">
        <v>309</v>
      </c>
      <c r="E5430" s="1" t="n">
        <v>15.5</v>
      </c>
      <c r="F5430" s="1" t="n">
        <v>4</v>
      </c>
      <c r="G5430" s="1" t="n">
        <v>62</v>
      </c>
      <c r="H5430" s="1" t="s">
        <v>54</v>
      </c>
      <c r="I5430" s="1" t="s">
        <v>22</v>
      </c>
      <c r="J5430" s="4" t="n">
        <v>45440</v>
      </c>
      <c r="K5430" s="5" t="b">
        <f aca="false">TRUE()</f>
        <v>1</v>
      </c>
      <c r="L5430" s="6" t="str">
        <f aca="false">IFERROR(INDEX(CategoryCodes!$B$2:$B$9,MATCH(C5430,CategoryCodes!$A$2:$A$9,0)),"")</f>
        <v>F</v>
      </c>
      <c r="M5430" s="7" t="n">
        <f aca="false">IFERROR(VALUE(MID(D5430,FIND("_",D5430)+1,FIND("_",D5430,FIND("_",D5430)+1)-FIND("_",D5430)-1)),"")</f>
        <v>8</v>
      </c>
      <c r="N5430" s="7" t="str">
        <f aca="false">IF(OR(C5430="",M5430=""),"",C5430&amp;" Item "&amp;M5430)</f>
        <v>Furniture Item 8</v>
      </c>
      <c r="O5430" s="7" t="n">
        <v>326</v>
      </c>
      <c r="P5430" s="8" t="n">
        <f aca="false">G5430*Q5430</f>
        <v>6.2</v>
      </c>
      <c r="Q5430" s="9" t="n">
        <f aca="false">IF(K5430=TRUE(),0.1,0)</f>
        <v>0.1</v>
      </c>
    </row>
    <row r="5431" customFormat="false" ht="15" hidden="false" customHeight="true" outlineLevel="0" collapsed="false">
      <c r="A5431" s="1" t="s">
        <v>5684</v>
      </c>
      <c r="B5431" s="1" t="s">
        <v>104</v>
      </c>
      <c r="C5431" s="1" t="s">
        <v>38</v>
      </c>
      <c r="E5431" s="1" t="n">
        <v>9.5</v>
      </c>
      <c r="H5431" s="1" t="s">
        <v>31</v>
      </c>
      <c r="I5431" s="1" t="s">
        <v>44</v>
      </c>
      <c r="J5431" s="4" t="n">
        <v>44745</v>
      </c>
      <c r="K5431" s="5" t="b">
        <f aca="false">TRUE()</f>
        <v>1</v>
      </c>
      <c r="L5431" s="6" t="str">
        <f aca="false">IFERROR(INDEX(CategoryCodes!$B$2:$B$9,MATCH(C5431,CategoryCodes!$A$2:$A$9,0)),"")</f>
        <v>E</v>
      </c>
      <c r="M5431" s="7" t="str">
        <f aca="false">IFERROR(VALUE(MID(D5431,FIND("_",D5431)+1,FIND("_",D5431,FIND("_",D5431)+1)-FIND("_",D5431)-1)),"")</f>
        <v/>
      </c>
      <c r="N5431" s="7" t="str">
        <f aca="false">IF(OR(C5431="",M5431=""),"",C5431&amp;" Item "&amp;M5431)</f>
        <v/>
      </c>
      <c r="O5431" s="7" t="n">
        <v>419</v>
      </c>
      <c r="P5431" s="8" t="n">
        <f aca="false">G5431*Q5431</f>
        <v>0</v>
      </c>
      <c r="Q5431" s="9" t="n">
        <f aca="false">IF(K5431=TRUE(),0.1,0)</f>
        <v>0.1</v>
      </c>
    </row>
    <row r="5432" customFormat="false" ht="15" hidden="false" customHeight="true" outlineLevel="0" collapsed="false">
      <c r="A5432" s="1" t="s">
        <v>5685</v>
      </c>
      <c r="B5432" s="1" t="s">
        <v>95</v>
      </c>
      <c r="C5432" s="1" t="s">
        <v>34</v>
      </c>
      <c r="D5432" s="1" t="s">
        <v>35</v>
      </c>
      <c r="E5432" s="1" t="n">
        <v>27.5</v>
      </c>
      <c r="F5432" s="1" t="n">
        <v>4</v>
      </c>
      <c r="G5432" s="1" t="n">
        <v>110</v>
      </c>
      <c r="H5432" s="1" t="s">
        <v>31</v>
      </c>
      <c r="I5432" s="1" t="s">
        <v>22</v>
      </c>
      <c r="J5432" s="4" t="n">
        <v>45009</v>
      </c>
      <c r="L5432" s="6" t="str">
        <f aca="false">IFERROR(INDEX(CategoryCodes!$B$2:$B$9,MATCH(C5432,CategoryCodes!$A$2:$A$9,0)),"")</f>
        <v>A</v>
      </c>
      <c r="M5432" s="7" t="n">
        <f aca="false">IFERROR(VALUE(MID(D5432,FIND("_",D5432)+1,FIND("_",D5432,FIND("_",D5432)+1)-FIND("_",D5432)-1)),"")</f>
        <v>16</v>
      </c>
      <c r="N5432" s="7" t="str">
        <f aca="false">IF(OR(C5432="",M5432=""),"",C5432&amp;" Item "&amp;M5432)</f>
        <v>Beverages Item 16</v>
      </c>
      <c r="O5432" s="7" t="n">
        <v>201</v>
      </c>
      <c r="P5432" s="8" t="n">
        <f aca="false">G5432*Q5432</f>
        <v>0</v>
      </c>
      <c r="Q5432" s="9" t="n">
        <f aca="false">IF(K5432=TRUE(),0.1,0)</f>
        <v>0</v>
      </c>
    </row>
    <row r="5433" customFormat="false" ht="15" hidden="false" customHeight="true" outlineLevel="0" collapsed="false">
      <c r="A5433" s="1" t="s">
        <v>5686</v>
      </c>
      <c r="B5433" s="1" t="s">
        <v>106</v>
      </c>
      <c r="C5433" s="1" t="s">
        <v>72</v>
      </c>
      <c r="D5433" s="1" t="s">
        <v>107</v>
      </c>
      <c r="E5433" s="1" t="n">
        <v>35</v>
      </c>
      <c r="F5433" s="1" t="n">
        <v>2</v>
      </c>
      <c r="G5433" s="1" t="n">
        <v>70</v>
      </c>
      <c r="H5433" s="1" t="s">
        <v>54</v>
      </c>
      <c r="I5433" s="1" t="s">
        <v>44</v>
      </c>
      <c r="J5433" s="4" t="n">
        <v>45675</v>
      </c>
      <c r="L5433" s="6" t="str">
        <f aca="false">IFERROR(INDEX(CategoryCodes!$B$2:$B$9,MATCH(C5433,CategoryCodes!$A$2:$A$9,0)),"")</f>
        <v>D</v>
      </c>
      <c r="M5433" s="7" t="n">
        <f aca="false">IFERROR(VALUE(MID(D5433,FIND("_",D5433)+1,FIND("_",D5433,FIND("_",D5433)+1)-FIND("_",D5433)-1)),"")</f>
        <v>21</v>
      </c>
      <c r="N5433" s="7" t="str">
        <f aca="false">IF(OR(C5433="",M5433=""),"",C5433&amp;" Item "&amp;M5433)</f>
        <v>Electric household essentials Item 21</v>
      </c>
      <c r="O5433" s="7" t="n">
        <v>38</v>
      </c>
      <c r="P5433" s="8" t="n">
        <f aca="false">G5433*Q5433</f>
        <v>0</v>
      </c>
      <c r="Q5433" s="9" t="n">
        <f aca="false">IF(K5433=TRUE(),0.1,0)</f>
        <v>0</v>
      </c>
    </row>
    <row r="5434" customFormat="false" ht="15" hidden="false" customHeight="true" outlineLevel="0" collapsed="false">
      <c r="A5434" s="1" t="s">
        <v>5687</v>
      </c>
      <c r="B5434" s="1" t="s">
        <v>75</v>
      </c>
      <c r="C5434" s="1" t="s">
        <v>29</v>
      </c>
      <c r="D5434" s="1" t="s">
        <v>1245</v>
      </c>
      <c r="E5434" s="1" t="n">
        <v>26</v>
      </c>
      <c r="F5434" s="1" t="n">
        <v>1</v>
      </c>
      <c r="G5434" s="1" t="n">
        <v>26</v>
      </c>
      <c r="H5434" s="1" t="s">
        <v>31</v>
      </c>
      <c r="I5434" s="1" t="s">
        <v>44</v>
      </c>
      <c r="J5434" s="4" t="n">
        <v>45236</v>
      </c>
      <c r="K5434" s="5" t="b">
        <f aca="false">FALSE()</f>
        <v>0</v>
      </c>
      <c r="L5434" s="6" t="str">
        <f aca="false">IFERROR(INDEX(CategoryCodes!$B$2:$B$9,MATCH(C5434,CategoryCodes!$A$2:$A$9,0)),"")</f>
        <v>B</v>
      </c>
      <c r="M5434" s="7" t="n">
        <f aca="false">IFERROR(VALUE(MID(D5434,FIND("_",D5434)+1,FIND("_",D5434,FIND("_",D5434)+1)-FIND("_",D5434)-1)),"")</f>
        <v>15</v>
      </c>
      <c r="N5434" s="7" t="str">
        <f aca="false">IF(OR(C5434="",M5434=""),"",C5434&amp;" Item "&amp;M5434)</f>
        <v>Butchers Item 15</v>
      </c>
      <c r="O5434" s="7" t="n">
        <v>303</v>
      </c>
      <c r="P5434" s="8" t="n">
        <f aca="false">G5434*Q5434</f>
        <v>0</v>
      </c>
      <c r="Q5434" s="9" t="n">
        <f aca="false">IF(K5434=TRUE(),0.1,0)</f>
        <v>0</v>
      </c>
    </row>
    <row r="5435" customFormat="false" ht="15" hidden="false" customHeight="true" outlineLevel="0" collapsed="false">
      <c r="A5435" s="1" t="s">
        <v>5688</v>
      </c>
      <c r="B5435" s="1" t="s">
        <v>114</v>
      </c>
      <c r="C5435" s="1" t="s">
        <v>25</v>
      </c>
      <c r="E5435" s="1" t="n">
        <v>5</v>
      </c>
      <c r="H5435" s="1" t="s">
        <v>54</v>
      </c>
      <c r="I5435" s="1" t="s">
        <v>44</v>
      </c>
      <c r="J5435" s="4" t="n">
        <v>45272</v>
      </c>
      <c r="K5435" s="5" t="b">
        <f aca="false">FALSE()</f>
        <v>0</v>
      </c>
      <c r="L5435" s="6" t="str">
        <f aca="false">IFERROR(INDEX(CategoryCodes!$B$2:$B$9,MATCH(C5435,CategoryCodes!$A$2:$A$9,0)),"")</f>
        <v>G</v>
      </c>
      <c r="M5435" s="7" t="str">
        <f aca="false">IFERROR(VALUE(MID(D5435,FIND("_",D5435)+1,FIND("_",D5435,FIND("_",D5435)+1)-FIND("_",D5435)-1)),"")</f>
        <v/>
      </c>
      <c r="N5435" s="7" t="str">
        <f aca="false">IF(OR(C5435="",M5435=""),"",C5435&amp;" Item "&amp;M5435)</f>
        <v/>
      </c>
      <c r="O5435" s="7" t="n">
        <v>290</v>
      </c>
      <c r="P5435" s="8" t="n">
        <f aca="false">G5435*Q5435</f>
        <v>0</v>
      </c>
      <c r="Q5435" s="9" t="n">
        <f aca="false">IF(K5435=TRUE(),0.1,0)</f>
        <v>0</v>
      </c>
    </row>
    <row r="5436" customFormat="false" ht="15" hidden="false" customHeight="true" outlineLevel="0" collapsed="false">
      <c r="A5436" s="1" t="s">
        <v>5689</v>
      </c>
      <c r="B5436" s="1" t="s">
        <v>174</v>
      </c>
      <c r="C5436" s="1" t="s">
        <v>47</v>
      </c>
      <c r="D5436" s="1" t="s">
        <v>459</v>
      </c>
      <c r="E5436" s="1" t="n">
        <v>26</v>
      </c>
      <c r="F5436" s="1" t="n">
        <v>8</v>
      </c>
      <c r="G5436" s="1" t="n">
        <v>208</v>
      </c>
      <c r="H5436" s="1" t="s">
        <v>54</v>
      </c>
      <c r="I5436" s="1" t="s">
        <v>22</v>
      </c>
      <c r="J5436" s="4" t="n">
        <v>45014</v>
      </c>
      <c r="K5436" s="5" t="b">
        <f aca="false">FALSE()</f>
        <v>0</v>
      </c>
      <c r="L5436" s="6" t="str">
        <f aca="false">IFERROR(INDEX(CategoryCodes!$B$2:$B$9,MATCH(C5436,CategoryCodes!$A$2:$A$9,0)),"")</f>
        <v>F</v>
      </c>
      <c r="M5436" s="7" t="n">
        <f aca="false">IFERROR(VALUE(MID(D5436,FIND("_",D5436)+1,FIND("_",D5436,FIND("_",D5436)+1)-FIND("_",D5436)-1)),"")</f>
        <v>15</v>
      </c>
      <c r="N5436" s="7" t="str">
        <f aca="false">IF(OR(C5436="",M5436=""),"",C5436&amp;" Item "&amp;M5436)</f>
        <v>Furniture Item 15</v>
      </c>
      <c r="O5436" s="7" t="n">
        <v>31</v>
      </c>
      <c r="P5436" s="8" t="n">
        <f aca="false">G5436*Q5436</f>
        <v>0</v>
      </c>
      <c r="Q5436" s="9" t="n">
        <f aca="false">IF(K5436=TRUE(),0.1,0)</f>
        <v>0</v>
      </c>
    </row>
    <row r="5437" customFormat="false" ht="15" hidden="false" customHeight="true" outlineLevel="0" collapsed="false">
      <c r="A5437" s="1" t="s">
        <v>5690</v>
      </c>
      <c r="B5437" s="1" t="s">
        <v>90</v>
      </c>
      <c r="C5437" s="1" t="s">
        <v>72</v>
      </c>
      <c r="D5437" s="1" t="s">
        <v>2297</v>
      </c>
      <c r="E5437" s="1" t="n">
        <v>24.5</v>
      </c>
      <c r="F5437" s="1" t="n">
        <v>5</v>
      </c>
      <c r="G5437" s="1" t="n">
        <v>122.5</v>
      </c>
      <c r="H5437" s="1" t="s">
        <v>54</v>
      </c>
      <c r="I5437" s="1" t="s">
        <v>44</v>
      </c>
      <c r="J5437" s="4" t="n">
        <v>45247</v>
      </c>
      <c r="L5437" s="6" t="str">
        <f aca="false">IFERROR(INDEX(CategoryCodes!$B$2:$B$9,MATCH(C5437,CategoryCodes!$A$2:$A$9,0)),"")</f>
        <v>D</v>
      </c>
      <c r="M5437" s="7" t="n">
        <f aca="false">IFERROR(VALUE(MID(D5437,FIND("_",D5437)+1,FIND("_",D5437,FIND("_",D5437)+1)-FIND("_",D5437)-1)),"")</f>
        <v>14</v>
      </c>
      <c r="N5437" s="7" t="str">
        <f aca="false">IF(OR(C5437="",M5437=""),"",C5437&amp;" Item "&amp;M5437)</f>
        <v>Electric household essentials Item 14</v>
      </c>
      <c r="O5437" s="7" t="n">
        <v>222</v>
      </c>
      <c r="P5437" s="8" t="n">
        <f aca="false">G5437*Q5437</f>
        <v>0</v>
      </c>
      <c r="Q5437" s="9" t="n">
        <f aca="false">IF(K5437=TRUE(),0.1,0)</f>
        <v>0</v>
      </c>
    </row>
    <row r="5438" customFormat="false" ht="15" hidden="false" customHeight="true" outlineLevel="0" collapsed="false">
      <c r="A5438" s="1" t="s">
        <v>5691</v>
      </c>
      <c r="B5438" s="1" t="s">
        <v>106</v>
      </c>
      <c r="C5438" s="1" t="s">
        <v>34</v>
      </c>
      <c r="D5438" s="1" t="s">
        <v>733</v>
      </c>
      <c r="E5438" s="1" t="n">
        <v>30.5</v>
      </c>
      <c r="F5438" s="1" t="n">
        <v>4</v>
      </c>
      <c r="G5438" s="1" t="n">
        <v>122</v>
      </c>
      <c r="H5438" s="1" t="s">
        <v>31</v>
      </c>
      <c r="I5438" s="1" t="s">
        <v>22</v>
      </c>
      <c r="J5438" s="4" t="n">
        <v>45449</v>
      </c>
      <c r="K5438" s="5" t="b">
        <f aca="false">TRUE()</f>
        <v>1</v>
      </c>
      <c r="L5438" s="6" t="str">
        <f aca="false">IFERROR(INDEX(CategoryCodes!$B$2:$B$9,MATCH(C5438,CategoryCodes!$A$2:$A$9,0)),"")</f>
        <v>A</v>
      </c>
      <c r="M5438" s="7" t="n">
        <f aca="false">IFERROR(VALUE(MID(D5438,FIND("_",D5438)+1,FIND("_",D5438,FIND("_",D5438)+1)-FIND("_",D5438)-1)),"")</f>
        <v>18</v>
      </c>
      <c r="N5438" s="7" t="str">
        <f aca="false">IF(OR(C5438="",M5438=""),"",C5438&amp;" Item "&amp;M5438)</f>
        <v>Beverages Item 18</v>
      </c>
      <c r="O5438" s="7" t="n">
        <v>339</v>
      </c>
      <c r="P5438" s="8" t="n">
        <f aca="false">G5438*Q5438</f>
        <v>12.2</v>
      </c>
      <c r="Q5438" s="9" t="n">
        <f aca="false">IF(K5438=TRUE(),0.1,0)</f>
        <v>0.1</v>
      </c>
    </row>
    <row r="5439" customFormat="false" ht="15" hidden="false" customHeight="true" outlineLevel="0" collapsed="false">
      <c r="A5439" s="1" t="s">
        <v>5692</v>
      </c>
      <c r="B5439" s="1" t="s">
        <v>174</v>
      </c>
      <c r="C5439" s="1" t="s">
        <v>19</v>
      </c>
      <c r="D5439" s="1" t="s">
        <v>102</v>
      </c>
      <c r="E5439" s="1" t="n">
        <v>12.5</v>
      </c>
      <c r="F5439" s="1" t="n">
        <v>7</v>
      </c>
      <c r="G5439" s="1" t="n">
        <v>87.5</v>
      </c>
      <c r="H5439" s="1" t="s">
        <v>21</v>
      </c>
      <c r="I5439" s="1" t="s">
        <v>22</v>
      </c>
      <c r="J5439" s="4" t="n">
        <v>44620</v>
      </c>
      <c r="K5439" s="5" t="b">
        <f aca="false">FALSE()</f>
        <v>0</v>
      </c>
      <c r="L5439" s="6" t="str">
        <f aca="false">IFERROR(INDEX(CategoryCodes!$B$2:$B$9,MATCH(C5439,CategoryCodes!$A$2:$A$9,0)),"")</f>
        <v>H</v>
      </c>
      <c r="M5439" s="7" t="n">
        <f aca="false">IFERROR(VALUE(MID(D5439,FIND("_",D5439)+1,FIND("_",D5439,FIND("_",D5439)+1)-FIND("_",D5439)-1)),"")</f>
        <v>6</v>
      </c>
      <c r="N5439" s="7" t="str">
        <f aca="false">IF(OR(C5439="",M5439=""),"",C5439&amp;" Item "&amp;M5439)</f>
        <v>Patisserie Item 6</v>
      </c>
      <c r="O5439" s="7" t="n">
        <v>493</v>
      </c>
      <c r="P5439" s="8" t="n">
        <f aca="false">G5439*Q5439</f>
        <v>0</v>
      </c>
      <c r="Q5439" s="9" t="n">
        <f aca="false">IF(K5439=TRUE(),0.1,0)</f>
        <v>0</v>
      </c>
    </row>
    <row r="5440" customFormat="false" ht="15" hidden="false" customHeight="true" outlineLevel="0" collapsed="false">
      <c r="A5440" s="1" t="s">
        <v>5693</v>
      </c>
      <c r="B5440" s="1" t="s">
        <v>104</v>
      </c>
      <c r="C5440" s="1" t="s">
        <v>29</v>
      </c>
      <c r="D5440" s="1" t="s">
        <v>557</v>
      </c>
      <c r="E5440" s="1" t="n">
        <v>11</v>
      </c>
      <c r="F5440" s="1" t="n">
        <v>1</v>
      </c>
      <c r="G5440" s="1" t="n">
        <v>11</v>
      </c>
      <c r="H5440" s="1" t="s">
        <v>54</v>
      </c>
      <c r="I5440" s="1" t="s">
        <v>44</v>
      </c>
      <c r="J5440" s="4" t="n">
        <v>44882</v>
      </c>
      <c r="K5440" s="5" t="b">
        <f aca="false">TRUE()</f>
        <v>1</v>
      </c>
      <c r="L5440" s="6" t="str">
        <f aca="false">IFERROR(INDEX(CategoryCodes!$B$2:$B$9,MATCH(C5440,CategoryCodes!$A$2:$A$9,0)),"")</f>
        <v>B</v>
      </c>
      <c r="M5440" s="7" t="n">
        <f aca="false">IFERROR(VALUE(MID(D5440,FIND("_",D5440)+1,FIND("_",D5440,FIND("_",D5440)+1)-FIND("_",D5440)-1)),"")</f>
        <v>5</v>
      </c>
      <c r="N5440" s="7" t="str">
        <f aca="false">IF(OR(C5440="",M5440=""),"",C5440&amp;" Item "&amp;M5440)</f>
        <v>Butchers Item 5</v>
      </c>
      <c r="O5440" s="7" t="n">
        <v>66</v>
      </c>
      <c r="P5440" s="8" t="n">
        <f aca="false">G5440*Q5440</f>
        <v>1.1</v>
      </c>
      <c r="Q5440" s="9" t="n">
        <f aca="false">IF(K5440=TRUE(),0.1,0)</f>
        <v>0.1</v>
      </c>
    </row>
    <row r="5441" customFormat="false" ht="15" hidden="false" customHeight="true" outlineLevel="0" collapsed="false">
      <c r="A5441" s="1" t="s">
        <v>5694</v>
      </c>
      <c r="B5441" s="1" t="s">
        <v>37</v>
      </c>
      <c r="C5441" s="1" t="s">
        <v>47</v>
      </c>
      <c r="D5441" s="1" t="s">
        <v>87</v>
      </c>
      <c r="E5441" s="1" t="n">
        <v>24.5</v>
      </c>
      <c r="F5441" s="1" t="n">
        <v>1</v>
      </c>
      <c r="G5441" s="1" t="n">
        <v>24.5</v>
      </c>
      <c r="H5441" s="1" t="s">
        <v>54</v>
      </c>
      <c r="I5441" s="1" t="s">
        <v>44</v>
      </c>
      <c r="J5441" s="4" t="n">
        <v>45586</v>
      </c>
      <c r="K5441" s="5" t="b">
        <f aca="false">FALSE()</f>
        <v>0</v>
      </c>
      <c r="L5441" s="6" t="str">
        <f aca="false">IFERROR(INDEX(CategoryCodes!$B$2:$B$9,MATCH(C5441,CategoryCodes!$A$2:$A$9,0)),"")</f>
        <v>F</v>
      </c>
      <c r="M5441" s="7" t="n">
        <f aca="false">IFERROR(VALUE(MID(D5441,FIND("_",D5441)+1,FIND("_",D5441,FIND("_",D5441)+1)-FIND("_",D5441)-1)),"")</f>
        <v>14</v>
      </c>
      <c r="N5441" s="7" t="str">
        <f aca="false">IF(OR(C5441="",M5441=""),"",C5441&amp;" Item "&amp;M5441)</f>
        <v>Furniture Item 14</v>
      </c>
      <c r="O5441" s="7" t="n">
        <v>121</v>
      </c>
      <c r="P5441" s="8" t="n">
        <f aca="false">G5441*Q5441</f>
        <v>0</v>
      </c>
      <c r="Q5441" s="9" t="n">
        <f aca="false">IF(K5441=TRUE(),0.1,0)</f>
        <v>0</v>
      </c>
    </row>
    <row r="5442" customFormat="false" ht="15" hidden="false" customHeight="true" outlineLevel="0" collapsed="false">
      <c r="A5442" s="1" t="s">
        <v>5695</v>
      </c>
      <c r="B5442" s="1" t="s">
        <v>129</v>
      </c>
      <c r="C5442" s="1" t="s">
        <v>19</v>
      </c>
      <c r="D5442" s="1" t="s">
        <v>98</v>
      </c>
      <c r="E5442" s="1" t="n">
        <v>36.5</v>
      </c>
      <c r="F5442" s="1" t="n">
        <v>2</v>
      </c>
      <c r="G5442" s="1" t="n">
        <v>73</v>
      </c>
      <c r="H5442" s="1" t="s">
        <v>21</v>
      </c>
      <c r="I5442" s="1" t="s">
        <v>22</v>
      </c>
      <c r="J5442" s="4" t="n">
        <v>44712</v>
      </c>
      <c r="K5442" s="5" t="b">
        <f aca="false">TRUE()</f>
        <v>1</v>
      </c>
      <c r="L5442" s="6" t="str">
        <f aca="false">IFERROR(INDEX(CategoryCodes!$B$2:$B$9,MATCH(C5442,CategoryCodes!$A$2:$A$9,0)),"")</f>
        <v>H</v>
      </c>
      <c r="M5442" s="7" t="n">
        <f aca="false">IFERROR(VALUE(MID(D5442,FIND("_",D5442)+1,FIND("_",D5442,FIND("_",D5442)+1)-FIND("_",D5442)-1)),"")</f>
        <v>22</v>
      </c>
      <c r="N5442" s="7" t="str">
        <f aca="false">IF(OR(C5442="",M5442=""),"",C5442&amp;" Item "&amp;M5442)</f>
        <v>Patisserie Item 22</v>
      </c>
      <c r="O5442" s="7" t="n">
        <v>149</v>
      </c>
      <c r="P5442" s="8" t="n">
        <f aca="false">G5442*Q5442</f>
        <v>7.3</v>
      </c>
      <c r="Q5442" s="9" t="n">
        <f aca="false">IF(K5442=TRUE(),0.1,0)</f>
        <v>0.1</v>
      </c>
    </row>
    <row r="5443" customFormat="false" ht="15" hidden="false" customHeight="true" outlineLevel="0" collapsed="false">
      <c r="A5443" s="1" t="s">
        <v>5696</v>
      </c>
      <c r="B5443" s="1" t="s">
        <v>71</v>
      </c>
      <c r="C5443" s="1" t="s">
        <v>19</v>
      </c>
      <c r="D5443" s="1" t="s">
        <v>184</v>
      </c>
      <c r="E5443" s="1" t="n">
        <v>14</v>
      </c>
      <c r="F5443" s="1" t="n">
        <v>10</v>
      </c>
      <c r="G5443" s="1" t="n">
        <v>140</v>
      </c>
      <c r="H5443" s="1" t="s">
        <v>54</v>
      </c>
      <c r="I5443" s="1" t="s">
        <v>44</v>
      </c>
      <c r="J5443" s="4" t="n">
        <v>45192</v>
      </c>
      <c r="K5443" s="5" t="b">
        <f aca="false">FALSE()</f>
        <v>0</v>
      </c>
      <c r="L5443" s="6" t="str">
        <f aca="false">IFERROR(INDEX(CategoryCodes!$B$2:$B$9,MATCH(C5443,CategoryCodes!$A$2:$A$9,0)),"")</f>
        <v>H</v>
      </c>
      <c r="M5443" s="7" t="n">
        <f aca="false">IFERROR(VALUE(MID(D5443,FIND("_",D5443)+1,FIND("_",D5443,FIND("_",D5443)+1)-FIND("_",D5443)-1)),"")</f>
        <v>7</v>
      </c>
      <c r="N5443" s="7" t="str">
        <f aca="false">IF(OR(C5443="",M5443=""),"",C5443&amp;" Item "&amp;M5443)</f>
        <v>Patisserie Item 7</v>
      </c>
      <c r="O5443" s="7" t="n">
        <v>133</v>
      </c>
      <c r="P5443" s="8" t="n">
        <f aca="false">G5443*Q5443</f>
        <v>0</v>
      </c>
      <c r="Q5443" s="9" t="n">
        <f aca="false">IF(K5443=TRUE(),0.1,0)</f>
        <v>0</v>
      </c>
    </row>
    <row r="5444" customFormat="false" ht="15" hidden="false" customHeight="true" outlineLevel="0" collapsed="false">
      <c r="A5444" s="1" t="s">
        <v>5697</v>
      </c>
      <c r="B5444" s="1" t="s">
        <v>75</v>
      </c>
      <c r="C5444" s="1" t="s">
        <v>72</v>
      </c>
      <c r="D5444" s="1" t="s">
        <v>470</v>
      </c>
      <c r="E5444" s="1" t="n">
        <v>11</v>
      </c>
      <c r="F5444" s="1" t="n">
        <v>2</v>
      </c>
      <c r="G5444" s="1" t="n">
        <v>22</v>
      </c>
      <c r="H5444" s="1" t="s">
        <v>54</v>
      </c>
      <c r="I5444" s="1" t="s">
        <v>22</v>
      </c>
      <c r="J5444" s="4" t="n">
        <v>45660</v>
      </c>
      <c r="K5444" s="5" t="b">
        <f aca="false">TRUE()</f>
        <v>1</v>
      </c>
      <c r="L5444" s="6" t="str">
        <f aca="false">IFERROR(INDEX(CategoryCodes!$B$2:$B$9,MATCH(C5444,CategoryCodes!$A$2:$A$9,0)),"")</f>
        <v>D</v>
      </c>
      <c r="M5444" s="7" t="n">
        <f aca="false">IFERROR(VALUE(MID(D5444,FIND("_",D5444)+1,FIND("_",D5444,FIND("_",D5444)+1)-FIND("_",D5444)-1)),"")</f>
        <v>5</v>
      </c>
      <c r="N5444" s="7" t="str">
        <f aca="false">IF(OR(C5444="",M5444=""),"",C5444&amp;" Item "&amp;M5444)</f>
        <v>Electric household essentials Item 5</v>
      </c>
      <c r="O5444" s="7" t="n">
        <v>435</v>
      </c>
      <c r="P5444" s="8" t="n">
        <f aca="false">G5444*Q5444</f>
        <v>2.2</v>
      </c>
      <c r="Q5444" s="9" t="n">
        <f aca="false">IF(K5444=TRUE(),0.1,0)</f>
        <v>0.1</v>
      </c>
    </row>
    <row r="5445" customFormat="false" ht="15" hidden="false" customHeight="true" outlineLevel="0" collapsed="false">
      <c r="A5445" s="1" t="s">
        <v>5698</v>
      </c>
      <c r="B5445" s="1" t="s">
        <v>61</v>
      </c>
      <c r="C5445" s="1" t="s">
        <v>38</v>
      </c>
      <c r="D5445" s="1" t="s">
        <v>96</v>
      </c>
      <c r="E5445" s="1" t="n">
        <v>24.5</v>
      </c>
      <c r="F5445" s="1" t="n">
        <v>5</v>
      </c>
      <c r="G5445" s="1" t="n">
        <v>122.5</v>
      </c>
      <c r="H5445" s="1" t="s">
        <v>31</v>
      </c>
      <c r="I5445" s="1" t="s">
        <v>44</v>
      </c>
      <c r="J5445" s="4" t="n">
        <v>44882</v>
      </c>
      <c r="L5445" s="6" t="str">
        <f aca="false">IFERROR(INDEX(CategoryCodes!$B$2:$B$9,MATCH(C5445,CategoryCodes!$A$2:$A$9,0)),"")</f>
        <v>E</v>
      </c>
      <c r="M5445" s="7" t="n">
        <f aca="false">IFERROR(VALUE(MID(D5445,FIND("_",D5445)+1,FIND("_",D5445,FIND("_",D5445)+1)-FIND("_",D5445)-1)),"")</f>
        <v>14</v>
      </c>
      <c r="N5445" s="7" t="str">
        <f aca="false">IF(OR(C5445="",M5445=""),"",C5445&amp;" Item "&amp;M5445)</f>
        <v>Food Item 14</v>
      </c>
      <c r="O5445" s="7" t="n">
        <v>161</v>
      </c>
      <c r="P5445" s="8" t="n">
        <f aca="false">G5445*Q5445</f>
        <v>0</v>
      </c>
      <c r="Q5445" s="9" t="n">
        <f aca="false">IF(K5445=TRUE(),0.1,0)</f>
        <v>0</v>
      </c>
    </row>
    <row r="5446" customFormat="false" ht="15" hidden="false" customHeight="true" outlineLevel="0" collapsed="false">
      <c r="A5446" s="1" t="s">
        <v>5699</v>
      </c>
      <c r="B5446" s="1" t="s">
        <v>122</v>
      </c>
      <c r="C5446" s="1" t="s">
        <v>34</v>
      </c>
      <c r="D5446" s="1" t="s">
        <v>576</v>
      </c>
      <c r="E5446" s="1" t="n">
        <v>29</v>
      </c>
      <c r="F5446" s="1" t="n">
        <v>5</v>
      </c>
      <c r="G5446" s="1" t="n">
        <v>145</v>
      </c>
      <c r="H5446" s="1" t="s">
        <v>21</v>
      </c>
      <c r="I5446" s="1" t="s">
        <v>22</v>
      </c>
      <c r="J5446" s="4" t="n">
        <v>45036</v>
      </c>
      <c r="K5446" s="5" t="b">
        <f aca="false">TRUE()</f>
        <v>1</v>
      </c>
      <c r="L5446" s="6" t="str">
        <f aca="false">IFERROR(INDEX(CategoryCodes!$B$2:$B$9,MATCH(C5446,CategoryCodes!$A$2:$A$9,0)),"")</f>
        <v>A</v>
      </c>
      <c r="M5446" s="7" t="n">
        <f aca="false">IFERROR(VALUE(MID(D5446,FIND("_",D5446)+1,FIND("_",D5446,FIND("_",D5446)+1)-FIND("_",D5446)-1)),"")</f>
        <v>17</v>
      </c>
      <c r="N5446" s="7" t="str">
        <f aca="false">IF(OR(C5446="",M5446=""),"",C5446&amp;" Item "&amp;M5446)</f>
        <v>Beverages Item 17</v>
      </c>
      <c r="O5446" s="7" t="n">
        <v>474</v>
      </c>
      <c r="P5446" s="8" t="n">
        <f aca="false">G5446*Q5446</f>
        <v>14.5</v>
      </c>
      <c r="Q5446" s="9" t="n">
        <f aca="false">IF(K5446=TRUE(),0.1,0)</f>
        <v>0.1</v>
      </c>
    </row>
    <row r="5447" customFormat="false" ht="15" hidden="false" customHeight="true" outlineLevel="0" collapsed="false">
      <c r="A5447" s="1" t="s">
        <v>5700</v>
      </c>
      <c r="B5447" s="1" t="s">
        <v>122</v>
      </c>
      <c r="C5447" s="1" t="s">
        <v>38</v>
      </c>
      <c r="F5447" s="1" t="n">
        <v>7</v>
      </c>
      <c r="G5447" s="1" t="n">
        <v>171.5</v>
      </c>
      <c r="H5447" s="1" t="s">
        <v>54</v>
      </c>
      <c r="I5447" s="1" t="s">
        <v>22</v>
      </c>
      <c r="J5447" s="4" t="n">
        <v>45619</v>
      </c>
      <c r="K5447" s="5" t="b">
        <f aca="false">FALSE()</f>
        <v>0</v>
      </c>
      <c r="L5447" s="6" t="str">
        <f aca="false">IFERROR(INDEX(CategoryCodes!$B$2:$B$9,MATCH(C5447,CategoryCodes!$A$2:$A$9,0)),"")</f>
        <v>E</v>
      </c>
      <c r="M5447" s="7" t="str">
        <f aca="false">IFERROR(VALUE(MID(D5447,FIND("_",D5447)+1,FIND("_",D5447,FIND("_",D5447)+1)-FIND("_",D5447)-1)),"")</f>
        <v/>
      </c>
      <c r="N5447" s="7" t="str">
        <f aca="false">IF(OR(C5447="",M5447=""),"",C5447&amp;" Item "&amp;M5447)</f>
        <v/>
      </c>
      <c r="O5447" s="7" t="n">
        <v>410</v>
      </c>
      <c r="P5447" s="8" t="n">
        <f aca="false">G5447*Q5447</f>
        <v>0</v>
      </c>
      <c r="Q5447" s="9" t="n">
        <f aca="false">IF(K5447=TRUE(),0.1,0)</f>
        <v>0</v>
      </c>
    </row>
    <row r="5448" customFormat="false" ht="15" hidden="false" customHeight="true" outlineLevel="0" collapsed="false">
      <c r="A5448" s="1" t="s">
        <v>5701</v>
      </c>
      <c r="B5448" s="1" t="s">
        <v>86</v>
      </c>
      <c r="C5448" s="1" t="s">
        <v>25</v>
      </c>
      <c r="D5448" s="1" t="s">
        <v>26</v>
      </c>
      <c r="E5448" s="1" t="n">
        <v>29</v>
      </c>
      <c r="F5448" s="1" t="n">
        <v>8</v>
      </c>
      <c r="G5448" s="1" t="n">
        <v>232</v>
      </c>
      <c r="H5448" s="1" t="s">
        <v>21</v>
      </c>
      <c r="I5448" s="1" t="s">
        <v>44</v>
      </c>
      <c r="J5448" s="4" t="n">
        <v>45314</v>
      </c>
      <c r="K5448" s="5" t="b">
        <f aca="false">TRUE()</f>
        <v>1</v>
      </c>
      <c r="L5448" s="6" t="str">
        <f aca="false">IFERROR(INDEX(CategoryCodes!$B$2:$B$9,MATCH(C5448,CategoryCodes!$A$2:$A$9,0)),"")</f>
        <v>G</v>
      </c>
      <c r="M5448" s="7" t="n">
        <f aca="false">IFERROR(VALUE(MID(D5448,FIND("_",D5448)+1,FIND("_",D5448,FIND("_",D5448)+1)-FIND("_",D5448)-1)),"")</f>
        <v>17</v>
      </c>
      <c r="N5448" s="7" t="str">
        <f aca="false">IF(OR(C5448="",M5448=""),"",C5448&amp;" Item "&amp;M5448)</f>
        <v>Milk Products Item 17</v>
      </c>
      <c r="O5448" s="7" t="n">
        <v>201</v>
      </c>
      <c r="P5448" s="8" t="n">
        <f aca="false">G5448*Q5448</f>
        <v>23.2</v>
      </c>
      <c r="Q5448" s="9" t="n">
        <f aca="false">IF(K5448=TRUE(),0.1,0)</f>
        <v>0.1</v>
      </c>
    </row>
    <row r="5449" customFormat="false" ht="15" hidden="false" customHeight="true" outlineLevel="0" collapsed="false">
      <c r="A5449" s="1" t="s">
        <v>5702</v>
      </c>
      <c r="B5449" s="1" t="s">
        <v>52</v>
      </c>
      <c r="C5449" s="1" t="s">
        <v>136</v>
      </c>
      <c r="D5449" s="1" t="s">
        <v>155</v>
      </c>
      <c r="E5449" s="1" t="n">
        <v>26</v>
      </c>
      <c r="F5449" s="1" t="n">
        <v>5</v>
      </c>
      <c r="G5449" s="1" t="n">
        <v>130</v>
      </c>
      <c r="H5449" s="1" t="s">
        <v>31</v>
      </c>
      <c r="I5449" s="1" t="s">
        <v>22</v>
      </c>
      <c r="J5449" s="4" t="n">
        <v>44735</v>
      </c>
      <c r="K5449" s="5" t="b">
        <f aca="false">FALSE()</f>
        <v>0</v>
      </c>
      <c r="L5449" s="6" t="str">
        <f aca="false">IFERROR(INDEX(CategoryCodes!$B$2:$B$9,MATCH(C5449,CategoryCodes!$A$2:$A$9,0)),"")</f>
        <v>C</v>
      </c>
      <c r="M5449" s="7" t="n">
        <f aca="false">IFERROR(VALUE(MID(D5449,FIND("_",D5449)+1,FIND("_",D5449,FIND("_",D5449)+1)-FIND("_",D5449)-1)),"")</f>
        <v>15</v>
      </c>
      <c r="N5449" s="7" t="str">
        <f aca="false">IF(OR(C5449="",M5449=""),"",C5449&amp;" Item "&amp;M5449)</f>
        <v>Computers and electric accessories Item 15</v>
      </c>
      <c r="O5449" s="7" t="n">
        <v>358</v>
      </c>
      <c r="P5449" s="8" t="n">
        <f aca="false">G5449*Q5449</f>
        <v>0</v>
      </c>
      <c r="Q5449" s="9" t="n">
        <f aca="false">IF(K5449=TRUE(),0.1,0)</f>
        <v>0</v>
      </c>
    </row>
    <row r="5450" customFormat="false" ht="15" hidden="false" customHeight="true" outlineLevel="0" collapsed="false">
      <c r="A5450" s="1" t="s">
        <v>5703</v>
      </c>
      <c r="B5450" s="1" t="s">
        <v>61</v>
      </c>
      <c r="C5450" s="1" t="s">
        <v>47</v>
      </c>
      <c r="D5450" s="1" t="s">
        <v>301</v>
      </c>
      <c r="E5450" s="1" t="n">
        <v>6.5</v>
      </c>
      <c r="F5450" s="1" t="n">
        <v>8</v>
      </c>
      <c r="G5450" s="1" t="n">
        <v>52</v>
      </c>
      <c r="H5450" s="1" t="s">
        <v>31</v>
      </c>
      <c r="I5450" s="1" t="s">
        <v>44</v>
      </c>
      <c r="J5450" s="4" t="n">
        <v>45310</v>
      </c>
      <c r="L5450" s="6" t="str">
        <f aca="false">IFERROR(INDEX(CategoryCodes!$B$2:$B$9,MATCH(C5450,CategoryCodes!$A$2:$A$9,0)),"")</f>
        <v>F</v>
      </c>
      <c r="M5450" s="7" t="n">
        <f aca="false">IFERROR(VALUE(MID(D5450,FIND("_",D5450)+1,FIND("_",D5450,FIND("_",D5450)+1)-FIND("_",D5450)-1)),"")</f>
        <v>2</v>
      </c>
      <c r="N5450" s="7" t="str">
        <f aca="false">IF(OR(C5450="",M5450=""),"",C5450&amp;" Item "&amp;M5450)</f>
        <v>Furniture Item 2</v>
      </c>
      <c r="O5450" s="7" t="n">
        <v>425</v>
      </c>
      <c r="P5450" s="8" t="n">
        <f aca="false">G5450*Q5450</f>
        <v>0</v>
      </c>
      <c r="Q5450" s="9" t="n">
        <f aca="false">IF(K5450=TRUE(),0.1,0)</f>
        <v>0</v>
      </c>
    </row>
    <row r="5451" customFormat="false" ht="15" hidden="false" customHeight="true" outlineLevel="0" collapsed="false">
      <c r="A5451" s="1" t="s">
        <v>5704</v>
      </c>
      <c r="B5451" s="1" t="s">
        <v>90</v>
      </c>
      <c r="C5451" s="1" t="s">
        <v>19</v>
      </c>
      <c r="D5451" s="1" t="s">
        <v>515</v>
      </c>
      <c r="E5451" s="1" t="n">
        <v>17</v>
      </c>
      <c r="F5451" s="1" t="n">
        <v>2</v>
      </c>
      <c r="G5451" s="1" t="n">
        <v>34</v>
      </c>
      <c r="H5451" s="1" t="s">
        <v>54</v>
      </c>
      <c r="I5451" s="1" t="s">
        <v>22</v>
      </c>
      <c r="J5451" s="4" t="n">
        <v>45343</v>
      </c>
      <c r="K5451" s="5" t="b">
        <f aca="false">FALSE()</f>
        <v>0</v>
      </c>
      <c r="L5451" s="6" t="str">
        <f aca="false">IFERROR(INDEX(CategoryCodes!$B$2:$B$9,MATCH(C5451,CategoryCodes!$A$2:$A$9,0)),"")</f>
        <v>H</v>
      </c>
      <c r="M5451" s="7" t="n">
        <f aca="false">IFERROR(VALUE(MID(D5451,FIND("_",D5451)+1,FIND("_",D5451,FIND("_",D5451)+1)-FIND("_",D5451)-1)),"")</f>
        <v>9</v>
      </c>
      <c r="N5451" s="7" t="str">
        <f aca="false">IF(OR(C5451="",M5451=""),"",C5451&amp;" Item "&amp;M5451)</f>
        <v>Patisserie Item 9</v>
      </c>
      <c r="O5451" s="7" t="n">
        <v>376</v>
      </c>
      <c r="P5451" s="8" t="n">
        <f aca="false">G5451*Q5451</f>
        <v>0</v>
      </c>
      <c r="Q5451" s="9" t="n">
        <f aca="false">IF(K5451=TRUE(),0.1,0)</f>
        <v>0</v>
      </c>
    </row>
    <row r="5452" customFormat="false" ht="15" hidden="false" customHeight="true" outlineLevel="0" collapsed="false">
      <c r="A5452" s="1" t="s">
        <v>5705</v>
      </c>
      <c r="B5452" s="1" t="s">
        <v>28</v>
      </c>
      <c r="C5452" s="1" t="s">
        <v>38</v>
      </c>
      <c r="D5452" s="1" t="s">
        <v>176</v>
      </c>
      <c r="E5452" s="1" t="n">
        <v>30.5</v>
      </c>
      <c r="F5452" s="1" t="n">
        <v>7</v>
      </c>
      <c r="G5452" s="1" t="n">
        <v>213.5</v>
      </c>
      <c r="H5452" s="1" t="s">
        <v>31</v>
      </c>
      <c r="I5452" s="1" t="s">
        <v>22</v>
      </c>
      <c r="J5452" s="4" t="n">
        <v>45364</v>
      </c>
      <c r="K5452" s="5" t="b">
        <f aca="false">TRUE()</f>
        <v>1</v>
      </c>
      <c r="L5452" s="6" t="str">
        <f aca="false">IFERROR(INDEX(CategoryCodes!$B$2:$B$9,MATCH(C5452,CategoryCodes!$A$2:$A$9,0)),"")</f>
        <v>E</v>
      </c>
      <c r="M5452" s="7" t="n">
        <f aca="false">IFERROR(VALUE(MID(D5452,FIND("_",D5452)+1,FIND("_",D5452,FIND("_",D5452)+1)-FIND("_",D5452)-1)),"")</f>
        <v>18</v>
      </c>
      <c r="N5452" s="7" t="str">
        <f aca="false">IF(OR(C5452="",M5452=""),"",C5452&amp;" Item "&amp;M5452)</f>
        <v>Food Item 18</v>
      </c>
      <c r="O5452" s="7" t="n">
        <v>167</v>
      </c>
      <c r="P5452" s="8" t="n">
        <f aca="false">G5452*Q5452</f>
        <v>21.35</v>
      </c>
      <c r="Q5452" s="9" t="n">
        <f aca="false">IF(K5452=TRUE(),0.1,0)</f>
        <v>0.1</v>
      </c>
    </row>
    <row r="5453" customFormat="false" ht="15" hidden="false" customHeight="true" outlineLevel="0" collapsed="false">
      <c r="A5453" s="1" t="s">
        <v>5706</v>
      </c>
      <c r="B5453" s="1" t="s">
        <v>61</v>
      </c>
      <c r="C5453" s="1" t="s">
        <v>38</v>
      </c>
      <c r="D5453" s="1" t="s">
        <v>243</v>
      </c>
      <c r="E5453" s="1" t="n">
        <v>17</v>
      </c>
      <c r="F5453" s="1" t="n">
        <v>8</v>
      </c>
      <c r="G5453" s="1" t="n">
        <v>136</v>
      </c>
      <c r="H5453" s="1" t="s">
        <v>31</v>
      </c>
      <c r="I5453" s="1" t="s">
        <v>22</v>
      </c>
      <c r="J5453" s="4" t="n">
        <v>44704</v>
      </c>
      <c r="K5453" s="5" t="b">
        <f aca="false">FALSE()</f>
        <v>0</v>
      </c>
      <c r="L5453" s="6" t="str">
        <f aca="false">IFERROR(INDEX(CategoryCodes!$B$2:$B$9,MATCH(C5453,CategoryCodes!$A$2:$A$9,0)),"")</f>
        <v>E</v>
      </c>
      <c r="M5453" s="7" t="n">
        <f aca="false">IFERROR(VALUE(MID(D5453,FIND("_",D5453)+1,FIND("_",D5453,FIND("_",D5453)+1)-FIND("_",D5453)-1)),"")</f>
        <v>9</v>
      </c>
      <c r="N5453" s="7" t="str">
        <f aca="false">IF(OR(C5453="",M5453=""),"",C5453&amp;" Item "&amp;M5453)</f>
        <v>Food Item 9</v>
      </c>
      <c r="O5453" s="7" t="n">
        <v>162</v>
      </c>
      <c r="P5453" s="8" t="n">
        <f aca="false">G5453*Q5453</f>
        <v>0</v>
      </c>
      <c r="Q5453" s="9" t="n">
        <f aca="false">IF(K5453=TRUE(),0.1,0)</f>
        <v>0</v>
      </c>
    </row>
    <row r="5454" customFormat="false" ht="15" hidden="false" customHeight="true" outlineLevel="0" collapsed="false">
      <c r="A5454" s="1" t="s">
        <v>5707</v>
      </c>
      <c r="B5454" s="1" t="s">
        <v>42</v>
      </c>
      <c r="C5454" s="1" t="s">
        <v>72</v>
      </c>
      <c r="D5454" s="1" t="s">
        <v>767</v>
      </c>
      <c r="E5454" s="1" t="n">
        <v>6.5</v>
      </c>
      <c r="F5454" s="1" t="n">
        <v>5</v>
      </c>
      <c r="G5454" s="1" t="n">
        <v>32.5</v>
      </c>
      <c r="H5454" s="1" t="s">
        <v>31</v>
      </c>
      <c r="I5454" s="1" t="s">
        <v>44</v>
      </c>
      <c r="J5454" s="4" t="n">
        <v>44839</v>
      </c>
      <c r="K5454" s="5" t="b">
        <f aca="false">FALSE()</f>
        <v>0</v>
      </c>
      <c r="L5454" s="6" t="str">
        <f aca="false">IFERROR(INDEX(CategoryCodes!$B$2:$B$9,MATCH(C5454,CategoryCodes!$A$2:$A$9,0)),"")</f>
        <v>D</v>
      </c>
      <c r="M5454" s="7" t="n">
        <f aca="false">IFERROR(VALUE(MID(D5454,FIND("_",D5454)+1,FIND("_",D5454,FIND("_",D5454)+1)-FIND("_",D5454)-1)),"")</f>
        <v>2</v>
      </c>
      <c r="N5454" s="7" t="str">
        <f aca="false">IF(OR(C5454="",M5454=""),"",C5454&amp;" Item "&amp;M5454)</f>
        <v>Electric household essentials Item 2</v>
      </c>
      <c r="O5454" s="7" t="n">
        <v>231</v>
      </c>
      <c r="P5454" s="8" t="n">
        <f aca="false">G5454*Q5454</f>
        <v>0</v>
      </c>
      <c r="Q5454" s="9" t="n">
        <f aca="false">IF(K5454=TRUE(),0.1,0)</f>
        <v>0</v>
      </c>
    </row>
    <row r="5455" customFormat="false" ht="15" hidden="false" customHeight="true" outlineLevel="0" collapsed="false">
      <c r="A5455" s="1" t="s">
        <v>5708</v>
      </c>
      <c r="B5455" s="1" t="s">
        <v>71</v>
      </c>
      <c r="C5455" s="1" t="s">
        <v>34</v>
      </c>
      <c r="D5455" s="1" t="s">
        <v>110</v>
      </c>
      <c r="E5455" s="1" t="n">
        <v>41</v>
      </c>
      <c r="F5455" s="1" t="n">
        <v>3</v>
      </c>
      <c r="G5455" s="1" t="n">
        <v>123</v>
      </c>
      <c r="H5455" s="1" t="s">
        <v>31</v>
      </c>
      <c r="I5455" s="1" t="s">
        <v>44</v>
      </c>
      <c r="J5455" s="4" t="n">
        <v>45442</v>
      </c>
      <c r="K5455" s="5" t="b">
        <f aca="false">FALSE()</f>
        <v>0</v>
      </c>
      <c r="L5455" s="6" t="str">
        <f aca="false">IFERROR(INDEX(CategoryCodes!$B$2:$B$9,MATCH(C5455,CategoryCodes!$A$2:$A$9,0)),"")</f>
        <v>A</v>
      </c>
      <c r="M5455" s="7" t="n">
        <f aca="false">IFERROR(VALUE(MID(D5455,FIND("_",D5455)+1,FIND("_",D5455,FIND("_",D5455)+1)-FIND("_",D5455)-1)),"")</f>
        <v>25</v>
      </c>
      <c r="N5455" s="7" t="str">
        <f aca="false">IF(OR(C5455="",M5455=""),"",C5455&amp;" Item "&amp;M5455)</f>
        <v>Beverages Item 25</v>
      </c>
      <c r="O5455" s="7" t="n">
        <v>139</v>
      </c>
      <c r="P5455" s="8" t="n">
        <f aca="false">G5455*Q5455</f>
        <v>0</v>
      </c>
      <c r="Q5455" s="9" t="n">
        <f aca="false">IF(K5455=TRUE(),0.1,0)</f>
        <v>0</v>
      </c>
    </row>
    <row r="5456" customFormat="false" ht="15" hidden="false" customHeight="true" outlineLevel="0" collapsed="false">
      <c r="A5456" s="1" t="s">
        <v>5709</v>
      </c>
      <c r="B5456" s="1" t="s">
        <v>80</v>
      </c>
      <c r="C5456" s="1" t="s">
        <v>19</v>
      </c>
      <c r="D5456" s="1" t="s">
        <v>170</v>
      </c>
      <c r="E5456" s="1" t="n">
        <v>24.5</v>
      </c>
      <c r="F5456" s="1" t="n">
        <v>5</v>
      </c>
      <c r="G5456" s="1" t="n">
        <v>122.5</v>
      </c>
      <c r="H5456" s="1" t="s">
        <v>21</v>
      </c>
      <c r="I5456" s="1" t="s">
        <v>22</v>
      </c>
      <c r="J5456" s="4" t="n">
        <v>44607</v>
      </c>
      <c r="L5456" s="6" t="str">
        <f aca="false">IFERROR(INDEX(CategoryCodes!$B$2:$B$9,MATCH(C5456,CategoryCodes!$A$2:$A$9,0)),"")</f>
        <v>H</v>
      </c>
      <c r="M5456" s="7" t="n">
        <f aca="false">IFERROR(VALUE(MID(D5456,FIND("_",D5456)+1,FIND("_",D5456,FIND("_",D5456)+1)-FIND("_",D5456)-1)),"")</f>
        <v>14</v>
      </c>
      <c r="N5456" s="7" t="str">
        <f aca="false">IF(OR(C5456="",M5456=""),"",C5456&amp;" Item "&amp;M5456)</f>
        <v>Patisserie Item 14</v>
      </c>
      <c r="O5456" s="7" t="n">
        <v>119</v>
      </c>
      <c r="P5456" s="8" t="n">
        <f aca="false">G5456*Q5456</f>
        <v>0</v>
      </c>
      <c r="Q5456" s="9" t="n">
        <f aca="false">IF(K5456=TRUE(),0.1,0)</f>
        <v>0</v>
      </c>
    </row>
    <row r="5457" customFormat="false" ht="15" hidden="false" customHeight="true" outlineLevel="0" collapsed="false">
      <c r="A5457" s="1" t="s">
        <v>5710</v>
      </c>
      <c r="B5457" s="1" t="s">
        <v>104</v>
      </c>
      <c r="C5457" s="1" t="s">
        <v>25</v>
      </c>
      <c r="D5457" s="1" t="s">
        <v>207</v>
      </c>
      <c r="E5457" s="1" t="n">
        <v>15.5</v>
      </c>
      <c r="F5457" s="1" t="n">
        <v>6</v>
      </c>
      <c r="G5457" s="1" t="n">
        <v>93</v>
      </c>
      <c r="H5457" s="1" t="s">
        <v>21</v>
      </c>
      <c r="I5457" s="1" t="s">
        <v>44</v>
      </c>
      <c r="J5457" s="4" t="n">
        <v>44707</v>
      </c>
      <c r="K5457" s="5" t="b">
        <f aca="false">TRUE()</f>
        <v>1</v>
      </c>
      <c r="L5457" s="6" t="str">
        <f aca="false">IFERROR(INDEX(CategoryCodes!$B$2:$B$9,MATCH(C5457,CategoryCodes!$A$2:$A$9,0)),"")</f>
        <v>G</v>
      </c>
      <c r="M5457" s="7" t="n">
        <f aca="false">IFERROR(VALUE(MID(D5457,FIND("_",D5457)+1,FIND("_",D5457,FIND("_",D5457)+1)-FIND("_",D5457)-1)),"")</f>
        <v>8</v>
      </c>
      <c r="N5457" s="7" t="str">
        <f aca="false">IF(OR(C5457="",M5457=""),"",C5457&amp;" Item "&amp;M5457)</f>
        <v>Milk Products Item 8</v>
      </c>
      <c r="O5457" s="7" t="n">
        <v>38</v>
      </c>
      <c r="P5457" s="8" t="n">
        <f aca="false">G5457*Q5457</f>
        <v>9.3</v>
      </c>
      <c r="Q5457" s="9" t="n">
        <f aca="false">IF(K5457=TRUE(),0.1,0)</f>
        <v>0.1</v>
      </c>
    </row>
    <row r="5458" customFormat="false" ht="15" hidden="false" customHeight="true" outlineLevel="0" collapsed="false">
      <c r="A5458" s="1" t="s">
        <v>5711</v>
      </c>
      <c r="B5458" s="1" t="s">
        <v>75</v>
      </c>
      <c r="C5458" s="1" t="s">
        <v>72</v>
      </c>
      <c r="D5458" s="1" t="s">
        <v>373</v>
      </c>
      <c r="E5458" s="1" t="n">
        <v>21.5</v>
      </c>
      <c r="F5458" s="1" t="n">
        <v>10</v>
      </c>
      <c r="G5458" s="1" t="n">
        <v>215</v>
      </c>
      <c r="H5458" s="1" t="s">
        <v>31</v>
      </c>
      <c r="I5458" s="1" t="s">
        <v>44</v>
      </c>
      <c r="J5458" s="4" t="n">
        <v>44716</v>
      </c>
      <c r="K5458" s="5" t="b">
        <f aca="false">TRUE()</f>
        <v>1</v>
      </c>
      <c r="L5458" s="6" t="str">
        <f aca="false">IFERROR(INDEX(CategoryCodes!$B$2:$B$9,MATCH(C5458,CategoryCodes!$A$2:$A$9,0)),"")</f>
        <v>D</v>
      </c>
      <c r="M5458" s="7" t="n">
        <f aca="false">IFERROR(VALUE(MID(D5458,FIND("_",D5458)+1,FIND("_",D5458,FIND("_",D5458)+1)-FIND("_",D5458)-1)),"")</f>
        <v>12</v>
      </c>
      <c r="N5458" s="7" t="str">
        <f aca="false">IF(OR(C5458="",M5458=""),"",C5458&amp;" Item "&amp;M5458)</f>
        <v>Electric household essentials Item 12</v>
      </c>
      <c r="O5458" s="7" t="n">
        <v>483</v>
      </c>
      <c r="P5458" s="8" t="n">
        <f aca="false">G5458*Q5458</f>
        <v>21.5</v>
      </c>
      <c r="Q5458" s="9" t="n">
        <f aca="false">IF(K5458=TRUE(),0.1,0)</f>
        <v>0.1</v>
      </c>
    </row>
    <row r="5459" customFormat="false" ht="15" hidden="false" customHeight="true" outlineLevel="0" collapsed="false">
      <c r="A5459" s="1" t="s">
        <v>5712</v>
      </c>
      <c r="B5459" s="1" t="s">
        <v>119</v>
      </c>
      <c r="C5459" s="1" t="s">
        <v>72</v>
      </c>
      <c r="D5459" s="1" t="s">
        <v>358</v>
      </c>
      <c r="E5459" s="1" t="n">
        <v>38</v>
      </c>
      <c r="F5459" s="1" t="n">
        <v>9</v>
      </c>
      <c r="G5459" s="1" t="n">
        <v>342</v>
      </c>
      <c r="H5459" s="1" t="s">
        <v>54</v>
      </c>
      <c r="I5459" s="1" t="s">
        <v>22</v>
      </c>
      <c r="J5459" s="4" t="n">
        <v>45069</v>
      </c>
      <c r="K5459" s="5" t="b">
        <f aca="false">FALSE()</f>
        <v>0</v>
      </c>
      <c r="L5459" s="6" t="str">
        <f aca="false">IFERROR(INDEX(CategoryCodes!$B$2:$B$9,MATCH(C5459,CategoryCodes!$A$2:$A$9,0)),"")</f>
        <v>D</v>
      </c>
      <c r="M5459" s="7" t="n">
        <f aca="false">IFERROR(VALUE(MID(D5459,FIND("_",D5459)+1,FIND("_",D5459,FIND("_",D5459)+1)-FIND("_",D5459)-1)),"")</f>
        <v>23</v>
      </c>
      <c r="N5459" s="7" t="str">
        <f aca="false">IF(OR(C5459="",M5459=""),"",C5459&amp;" Item "&amp;M5459)</f>
        <v>Electric household essentials Item 23</v>
      </c>
      <c r="O5459" s="7" t="n">
        <v>103</v>
      </c>
      <c r="P5459" s="8" t="n">
        <f aca="false">G5459*Q5459</f>
        <v>0</v>
      </c>
      <c r="Q5459" s="9" t="n">
        <f aca="false">IF(K5459=TRUE(),0.1,0)</f>
        <v>0</v>
      </c>
    </row>
    <row r="5460" customFormat="false" ht="15" hidden="false" customHeight="true" outlineLevel="0" collapsed="false">
      <c r="A5460" s="1" t="s">
        <v>5713</v>
      </c>
      <c r="B5460" s="1" t="s">
        <v>42</v>
      </c>
      <c r="C5460" s="1" t="s">
        <v>19</v>
      </c>
      <c r="D5460" s="1" t="s">
        <v>102</v>
      </c>
      <c r="E5460" s="1" t="n">
        <v>12.5</v>
      </c>
      <c r="F5460" s="1" t="n">
        <v>9</v>
      </c>
      <c r="G5460" s="1" t="n">
        <v>112.5</v>
      </c>
      <c r="H5460" s="1" t="s">
        <v>54</v>
      </c>
      <c r="I5460" s="1" t="s">
        <v>44</v>
      </c>
      <c r="J5460" s="4" t="n">
        <v>45472</v>
      </c>
      <c r="L5460" s="6" t="str">
        <f aca="false">IFERROR(INDEX(CategoryCodes!$B$2:$B$9,MATCH(C5460,CategoryCodes!$A$2:$A$9,0)),"")</f>
        <v>H</v>
      </c>
      <c r="M5460" s="7" t="n">
        <f aca="false">IFERROR(VALUE(MID(D5460,FIND("_",D5460)+1,FIND("_",D5460,FIND("_",D5460)+1)-FIND("_",D5460)-1)),"")</f>
        <v>6</v>
      </c>
      <c r="N5460" s="7" t="str">
        <f aca="false">IF(OR(C5460="",M5460=""),"",C5460&amp;" Item "&amp;M5460)</f>
        <v>Patisserie Item 6</v>
      </c>
      <c r="O5460" s="7" t="n">
        <v>69</v>
      </c>
      <c r="P5460" s="8" t="n">
        <f aca="false">G5460*Q5460</f>
        <v>0</v>
      </c>
      <c r="Q5460" s="9" t="n">
        <f aca="false">IF(K5460=TRUE(),0.1,0)</f>
        <v>0</v>
      </c>
    </row>
    <row r="5461" customFormat="false" ht="15" hidden="false" customHeight="true" outlineLevel="0" collapsed="false">
      <c r="A5461" s="1" t="s">
        <v>5714</v>
      </c>
      <c r="B5461" s="1" t="s">
        <v>114</v>
      </c>
      <c r="C5461" s="1" t="s">
        <v>29</v>
      </c>
      <c r="D5461" s="1" t="s">
        <v>1245</v>
      </c>
      <c r="E5461" s="1" t="n">
        <v>26</v>
      </c>
      <c r="F5461" s="1" t="n">
        <v>7</v>
      </c>
      <c r="G5461" s="1" t="n">
        <v>182</v>
      </c>
      <c r="H5461" s="1" t="s">
        <v>31</v>
      </c>
      <c r="I5461" s="1" t="s">
        <v>22</v>
      </c>
      <c r="J5461" s="4" t="n">
        <v>44889</v>
      </c>
      <c r="K5461" s="5" t="b">
        <f aca="false">FALSE()</f>
        <v>0</v>
      </c>
      <c r="L5461" s="6" t="str">
        <f aca="false">IFERROR(INDEX(CategoryCodes!$B$2:$B$9,MATCH(C5461,CategoryCodes!$A$2:$A$9,0)),"")</f>
        <v>B</v>
      </c>
      <c r="M5461" s="7" t="n">
        <f aca="false">IFERROR(VALUE(MID(D5461,FIND("_",D5461)+1,FIND("_",D5461,FIND("_",D5461)+1)-FIND("_",D5461)-1)),"")</f>
        <v>15</v>
      </c>
      <c r="N5461" s="7" t="str">
        <f aca="false">IF(OR(C5461="",M5461=""),"",C5461&amp;" Item "&amp;M5461)</f>
        <v>Butchers Item 15</v>
      </c>
      <c r="O5461" s="7" t="n">
        <v>399</v>
      </c>
      <c r="P5461" s="8" t="n">
        <f aca="false">G5461*Q5461</f>
        <v>0</v>
      </c>
      <c r="Q5461" s="9" t="n">
        <f aca="false">IF(K5461=TRUE(),0.1,0)</f>
        <v>0</v>
      </c>
    </row>
    <row r="5462" customFormat="false" ht="15" hidden="false" customHeight="true" outlineLevel="0" collapsed="false">
      <c r="A5462" s="1" t="s">
        <v>5715</v>
      </c>
      <c r="B5462" s="1" t="s">
        <v>119</v>
      </c>
      <c r="C5462" s="1" t="s">
        <v>34</v>
      </c>
      <c r="D5462" s="1" t="s">
        <v>77</v>
      </c>
      <c r="E5462" s="1" t="n">
        <v>14</v>
      </c>
      <c r="F5462" s="1" t="n">
        <v>7</v>
      </c>
      <c r="G5462" s="1" t="n">
        <v>98</v>
      </c>
      <c r="H5462" s="1" t="s">
        <v>31</v>
      </c>
      <c r="I5462" s="1" t="s">
        <v>22</v>
      </c>
      <c r="J5462" s="4" t="n">
        <v>45072</v>
      </c>
      <c r="K5462" s="5" t="b">
        <f aca="false">TRUE()</f>
        <v>1</v>
      </c>
      <c r="L5462" s="6" t="str">
        <f aca="false">IFERROR(INDEX(CategoryCodes!$B$2:$B$9,MATCH(C5462,CategoryCodes!$A$2:$A$9,0)),"")</f>
        <v>A</v>
      </c>
      <c r="M5462" s="7" t="n">
        <f aca="false">IFERROR(VALUE(MID(D5462,FIND("_",D5462)+1,FIND("_",D5462,FIND("_",D5462)+1)-FIND("_",D5462)-1)),"")</f>
        <v>7</v>
      </c>
      <c r="N5462" s="7" t="str">
        <f aca="false">IF(OR(C5462="",M5462=""),"",C5462&amp;" Item "&amp;M5462)</f>
        <v>Beverages Item 7</v>
      </c>
      <c r="O5462" s="7" t="n">
        <v>394</v>
      </c>
      <c r="P5462" s="8" t="n">
        <f aca="false">G5462*Q5462</f>
        <v>9.8</v>
      </c>
      <c r="Q5462" s="9" t="n">
        <f aca="false">IF(K5462=TRUE(),0.1,0)</f>
        <v>0.1</v>
      </c>
    </row>
    <row r="5463" customFormat="false" ht="15" hidden="false" customHeight="true" outlineLevel="0" collapsed="false">
      <c r="A5463" s="1" t="s">
        <v>5716</v>
      </c>
      <c r="B5463" s="1" t="s">
        <v>106</v>
      </c>
      <c r="C5463" s="1" t="s">
        <v>72</v>
      </c>
      <c r="D5463" s="1" t="s">
        <v>649</v>
      </c>
      <c r="E5463" s="1" t="n">
        <v>26</v>
      </c>
      <c r="F5463" s="1" t="n">
        <v>3</v>
      </c>
      <c r="G5463" s="1" t="n">
        <v>78</v>
      </c>
      <c r="H5463" s="1" t="s">
        <v>54</v>
      </c>
      <c r="I5463" s="1" t="s">
        <v>44</v>
      </c>
      <c r="J5463" s="4" t="n">
        <v>45256</v>
      </c>
      <c r="K5463" s="5" t="b">
        <f aca="false">TRUE()</f>
        <v>1</v>
      </c>
      <c r="L5463" s="6" t="str">
        <f aca="false">IFERROR(INDEX(CategoryCodes!$B$2:$B$9,MATCH(C5463,CategoryCodes!$A$2:$A$9,0)),"")</f>
        <v>D</v>
      </c>
      <c r="M5463" s="7" t="n">
        <f aca="false">IFERROR(VALUE(MID(D5463,FIND("_",D5463)+1,FIND("_",D5463,FIND("_",D5463)+1)-FIND("_",D5463)-1)),"")</f>
        <v>15</v>
      </c>
      <c r="N5463" s="7" t="str">
        <f aca="false">IF(OR(C5463="",M5463=""),"",C5463&amp;" Item "&amp;M5463)</f>
        <v>Electric household essentials Item 15</v>
      </c>
      <c r="O5463" s="7" t="n">
        <v>299</v>
      </c>
      <c r="P5463" s="8" t="n">
        <f aca="false">G5463*Q5463</f>
        <v>7.8</v>
      </c>
      <c r="Q5463" s="9" t="n">
        <f aca="false">IF(K5463=TRUE(),0.1,0)</f>
        <v>0.1</v>
      </c>
    </row>
    <row r="5464" customFormat="false" ht="15" hidden="false" customHeight="true" outlineLevel="0" collapsed="false">
      <c r="A5464" s="1" t="s">
        <v>5717</v>
      </c>
      <c r="B5464" s="1" t="s">
        <v>28</v>
      </c>
      <c r="C5464" s="1" t="s">
        <v>72</v>
      </c>
      <c r="D5464" s="1" t="s">
        <v>352</v>
      </c>
      <c r="E5464" s="1" t="n">
        <v>33.5</v>
      </c>
      <c r="F5464" s="1" t="n">
        <v>6</v>
      </c>
      <c r="G5464" s="1" t="n">
        <v>201</v>
      </c>
      <c r="H5464" s="1" t="s">
        <v>21</v>
      </c>
      <c r="I5464" s="1" t="s">
        <v>22</v>
      </c>
      <c r="J5464" s="4" t="n">
        <v>45519</v>
      </c>
      <c r="K5464" s="5" t="b">
        <f aca="false">FALSE()</f>
        <v>0</v>
      </c>
      <c r="L5464" s="6" t="str">
        <f aca="false">IFERROR(INDEX(CategoryCodes!$B$2:$B$9,MATCH(C5464,CategoryCodes!$A$2:$A$9,0)),"")</f>
        <v>D</v>
      </c>
      <c r="M5464" s="7" t="n">
        <f aca="false">IFERROR(VALUE(MID(D5464,FIND("_",D5464)+1,FIND("_",D5464,FIND("_",D5464)+1)-FIND("_",D5464)-1)),"")</f>
        <v>20</v>
      </c>
      <c r="N5464" s="7" t="str">
        <f aca="false">IF(OR(C5464="",M5464=""),"",C5464&amp;" Item "&amp;M5464)</f>
        <v>Electric household essentials Item 20</v>
      </c>
      <c r="O5464" s="7" t="n">
        <v>55</v>
      </c>
      <c r="P5464" s="8" t="n">
        <f aca="false">G5464*Q5464</f>
        <v>0</v>
      </c>
      <c r="Q5464" s="9" t="n">
        <f aca="false">IF(K5464=TRUE(),0.1,0)</f>
        <v>0</v>
      </c>
    </row>
    <row r="5465" customFormat="false" ht="15" hidden="false" customHeight="true" outlineLevel="0" collapsed="false">
      <c r="A5465" s="1" t="s">
        <v>5718</v>
      </c>
      <c r="B5465" s="1" t="s">
        <v>33</v>
      </c>
      <c r="C5465" s="1" t="s">
        <v>19</v>
      </c>
      <c r="D5465" s="1" t="s">
        <v>170</v>
      </c>
      <c r="E5465" s="1" t="n">
        <v>24.5</v>
      </c>
      <c r="F5465" s="1" t="n">
        <v>2</v>
      </c>
      <c r="G5465" s="1" t="n">
        <v>49</v>
      </c>
      <c r="H5465" s="1" t="s">
        <v>21</v>
      </c>
      <c r="I5465" s="1" t="s">
        <v>22</v>
      </c>
      <c r="J5465" s="4" t="n">
        <v>45356</v>
      </c>
      <c r="L5465" s="6" t="str">
        <f aca="false">IFERROR(INDEX(CategoryCodes!$B$2:$B$9,MATCH(C5465,CategoryCodes!$A$2:$A$9,0)),"")</f>
        <v>H</v>
      </c>
      <c r="M5465" s="7" t="n">
        <f aca="false">IFERROR(VALUE(MID(D5465,FIND("_",D5465)+1,FIND("_",D5465,FIND("_",D5465)+1)-FIND("_",D5465)-1)),"")</f>
        <v>14</v>
      </c>
      <c r="N5465" s="7" t="str">
        <f aca="false">IF(OR(C5465="",M5465=""),"",C5465&amp;" Item "&amp;M5465)</f>
        <v>Patisserie Item 14</v>
      </c>
      <c r="O5465" s="7" t="n">
        <v>79</v>
      </c>
      <c r="P5465" s="8" t="n">
        <f aca="false">G5465*Q5465</f>
        <v>0</v>
      </c>
      <c r="Q5465" s="9" t="n">
        <f aca="false">IF(K5465=TRUE(),0.1,0)</f>
        <v>0</v>
      </c>
    </row>
    <row r="5466" customFormat="false" ht="15" hidden="false" customHeight="true" outlineLevel="0" collapsed="false">
      <c r="A5466" s="1" t="s">
        <v>5719</v>
      </c>
      <c r="B5466" s="1" t="s">
        <v>28</v>
      </c>
      <c r="C5466" s="1" t="s">
        <v>47</v>
      </c>
      <c r="D5466" s="1" t="s">
        <v>309</v>
      </c>
      <c r="E5466" s="1" t="n">
        <v>15.5</v>
      </c>
      <c r="F5466" s="1" t="n">
        <v>4</v>
      </c>
      <c r="G5466" s="1" t="n">
        <v>62</v>
      </c>
      <c r="H5466" s="1" t="s">
        <v>31</v>
      </c>
      <c r="I5466" s="1" t="s">
        <v>44</v>
      </c>
      <c r="J5466" s="4" t="n">
        <v>45510</v>
      </c>
      <c r="K5466" s="5" t="b">
        <f aca="false">TRUE()</f>
        <v>1</v>
      </c>
      <c r="L5466" s="6" t="str">
        <f aca="false">IFERROR(INDEX(CategoryCodes!$B$2:$B$9,MATCH(C5466,CategoryCodes!$A$2:$A$9,0)),"")</f>
        <v>F</v>
      </c>
      <c r="M5466" s="7" t="n">
        <f aca="false">IFERROR(VALUE(MID(D5466,FIND("_",D5466)+1,FIND("_",D5466,FIND("_",D5466)+1)-FIND("_",D5466)-1)),"")</f>
        <v>8</v>
      </c>
      <c r="N5466" s="7" t="str">
        <f aca="false">IF(OR(C5466="",M5466=""),"",C5466&amp;" Item "&amp;M5466)</f>
        <v>Furniture Item 8</v>
      </c>
      <c r="O5466" s="7" t="n">
        <v>54</v>
      </c>
      <c r="P5466" s="8" t="n">
        <f aca="false">G5466*Q5466</f>
        <v>6.2</v>
      </c>
      <c r="Q5466" s="9" t="n">
        <f aca="false">IF(K5466=TRUE(),0.1,0)</f>
        <v>0.1</v>
      </c>
    </row>
    <row r="5467" customFormat="false" ht="15" hidden="false" customHeight="true" outlineLevel="0" collapsed="false">
      <c r="A5467" s="1" t="s">
        <v>5720</v>
      </c>
      <c r="B5467" s="1" t="s">
        <v>122</v>
      </c>
      <c r="C5467" s="1" t="s">
        <v>29</v>
      </c>
      <c r="D5467" s="1" t="s">
        <v>91</v>
      </c>
      <c r="E5467" s="1" t="n">
        <v>33.5</v>
      </c>
      <c r="F5467" s="1" t="n">
        <v>1</v>
      </c>
      <c r="G5467" s="1" t="n">
        <v>33.5</v>
      </c>
      <c r="H5467" s="1" t="s">
        <v>54</v>
      </c>
      <c r="I5467" s="1" t="s">
        <v>44</v>
      </c>
      <c r="J5467" s="4" t="n">
        <v>45512</v>
      </c>
      <c r="K5467" s="5" t="b">
        <f aca="false">FALSE()</f>
        <v>0</v>
      </c>
      <c r="L5467" s="6" t="str">
        <f aca="false">IFERROR(INDEX(CategoryCodes!$B$2:$B$9,MATCH(C5467,CategoryCodes!$A$2:$A$9,0)),"")</f>
        <v>B</v>
      </c>
      <c r="M5467" s="7" t="n">
        <f aca="false">IFERROR(VALUE(MID(D5467,FIND("_",D5467)+1,FIND("_",D5467,FIND("_",D5467)+1)-FIND("_",D5467)-1)),"")</f>
        <v>20</v>
      </c>
      <c r="N5467" s="7" t="str">
        <f aca="false">IF(OR(C5467="",M5467=""),"",C5467&amp;" Item "&amp;M5467)</f>
        <v>Butchers Item 20</v>
      </c>
      <c r="O5467" s="7" t="n">
        <v>84</v>
      </c>
      <c r="P5467" s="8" t="n">
        <f aca="false">G5467*Q5467</f>
        <v>0</v>
      </c>
      <c r="Q5467" s="9" t="n">
        <f aca="false">IF(K5467=TRUE(),0.1,0)</f>
        <v>0</v>
      </c>
    </row>
    <row r="5468" customFormat="false" ht="15" hidden="false" customHeight="true" outlineLevel="0" collapsed="false">
      <c r="A5468" s="1" t="s">
        <v>5721</v>
      </c>
      <c r="B5468" s="1" t="s">
        <v>71</v>
      </c>
      <c r="C5468" s="1" t="s">
        <v>19</v>
      </c>
      <c r="D5468" s="1" t="s">
        <v>591</v>
      </c>
      <c r="E5468" s="1" t="n">
        <v>6.5</v>
      </c>
      <c r="F5468" s="1" t="n">
        <v>10</v>
      </c>
      <c r="G5468" s="1" t="n">
        <v>65</v>
      </c>
      <c r="H5468" s="1" t="s">
        <v>54</v>
      </c>
      <c r="I5468" s="1" t="s">
        <v>44</v>
      </c>
      <c r="J5468" s="4" t="n">
        <v>44665</v>
      </c>
      <c r="K5468" s="5" t="b">
        <f aca="false">TRUE()</f>
        <v>1</v>
      </c>
      <c r="L5468" s="6" t="str">
        <f aca="false">IFERROR(INDEX(CategoryCodes!$B$2:$B$9,MATCH(C5468,CategoryCodes!$A$2:$A$9,0)),"")</f>
        <v>H</v>
      </c>
      <c r="M5468" s="7" t="n">
        <f aca="false">IFERROR(VALUE(MID(D5468,FIND("_",D5468)+1,FIND("_",D5468,FIND("_",D5468)+1)-FIND("_",D5468)-1)),"")</f>
        <v>2</v>
      </c>
      <c r="N5468" s="7" t="str">
        <f aca="false">IF(OR(C5468="",M5468=""),"",C5468&amp;" Item "&amp;M5468)</f>
        <v>Patisserie Item 2</v>
      </c>
      <c r="O5468" s="7" t="n">
        <v>230</v>
      </c>
      <c r="P5468" s="8" t="n">
        <f aca="false">G5468*Q5468</f>
        <v>6.5</v>
      </c>
      <c r="Q5468" s="9" t="n">
        <f aca="false">IF(K5468=TRUE(),0.1,0)</f>
        <v>0.1</v>
      </c>
    </row>
    <row r="5469" customFormat="false" ht="15" hidden="false" customHeight="true" outlineLevel="0" collapsed="false">
      <c r="A5469" s="1" t="s">
        <v>5722</v>
      </c>
      <c r="B5469" s="1" t="s">
        <v>33</v>
      </c>
      <c r="C5469" s="1" t="s">
        <v>19</v>
      </c>
      <c r="D5469" s="1" t="s">
        <v>178</v>
      </c>
      <c r="E5469" s="1" t="n">
        <v>5</v>
      </c>
      <c r="F5469" s="1" t="n">
        <v>6</v>
      </c>
      <c r="G5469" s="1" t="n">
        <v>30</v>
      </c>
      <c r="H5469" s="1" t="s">
        <v>21</v>
      </c>
      <c r="I5469" s="1" t="s">
        <v>44</v>
      </c>
      <c r="J5469" s="4" t="n">
        <v>44582</v>
      </c>
      <c r="K5469" s="5" t="b">
        <f aca="false">TRUE()</f>
        <v>1</v>
      </c>
      <c r="L5469" s="6" t="str">
        <f aca="false">IFERROR(INDEX(CategoryCodes!$B$2:$B$9,MATCH(C5469,CategoryCodes!$A$2:$A$9,0)),"")</f>
        <v>H</v>
      </c>
      <c r="M5469" s="7" t="n">
        <f aca="false">IFERROR(VALUE(MID(D5469,FIND("_",D5469)+1,FIND("_",D5469,FIND("_",D5469)+1)-FIND("_",D5469)-1)),"")</f>
        <v>1</v>
      </c>
      <c r="N5469" s="7" t="str">
        <f aca="false">IF(OR(C5469="",M5469=""),"",C5469&amp;" Item "&amp;M5469)</f>
        <v>Patisserie Item 1</v>
      </c>
      <c r="O5469" s="7" t="n">
        <v>238</v>
      </c>
      <c r="P5469" s="8" t="n">
        <f aca="false">G5469*Q5469</f>
        <v>3</v>
      </c>
      <c r="Q5469" s="9" t="n">
        <f aca="false">IF(K5469=TRUE(),0.1,0)</f>
        <v>0.1</v>
      </c>
    </row>
    <row r="5470" customFormat="false" ht="15" hidden="false" customHeight="true" outlineLevel="0" collapsed="false">
      <c r="A5470" s="1" t="s">
        <v>5723</v>
      </c>
      <c r="B5470" s="1" t="s">
        <v>46</v>
      </c>
      <c r="C5470" s="1" t="s">
        <v>19</v>
      </c>
      <c r="D5470" s="1" t="s">
        <v>178</v>
      </c>
      <c r="E5470" s="1" t="n">
        <v>5</v>
      </c>
      <c r="F5470" s="1" t="n">
        <v>7</v>
      </c>
      <c r="G5470" s="1" t="n">
        <v>35</v>
      </c>
      <c r="H5470" s="1" t="s">
        <v>31</v>
      </c>
      <c r="I5470" s="1" t="s">
        <v>44</v>
      </c>
      <c r="J5470" s="4" t="n">
        <v>44819</v>
      </c>
      <c r="L5470" s="6" t="str">
        <f aca="false">IFERROR(INDEX(CategoryCodes!$B$2:$B$9,MATCH(C5470,CategoryCodes!$A$2:$A$9,0)),"")</f>
        <v>H</v>
      </c>
      <c r="M5470" s="7" t="n">
        <f aca="false">IFERROR(VALUE(MID(D5470,FIND("_",D5470)+1,FIND("_",D5470,FIND("_",D5470)+1)-FIND("_",D5470)-1)),"")</f>
        <v>1</v>
      </c>
      <c r="N5470" s="7" t="str">
        <f aca="false">IF(OR(C5470="",M5470=""),"",C5470&amp;" Item "&amp;M5470)</f>
        <v>Patisserie Item 1</v>
      </c>
      <c r="O5470" s="7" t="n">
        <v>160</v>
      </c>
      <c r="P5470" s="8" t="n">
        <f aca="false">G5470*Q5470</f>
        <v>0</v>
      </c>
      <c r="Q5470" s="9" t="n">
        <f aca="false">IF(K5470=TRUE(),0.1,0)</f>
        <v>0</v>
      </c>
    </row>
    <row r="5471" customFormat="false" ht="15" hidden="false" customHeight="true" outlineLevel="0" collapsed="false">
      <c r="A5471" s="1" t="s">
        <v>5724</v>
      </c>
      <c r="B5471" s="1" t="s">
        <v>46</v>
      </c>
      <c r="C5471" s="1" t="s">
        <v>34</v>
      </c>
      <c r="D5471" s="1" t="s">
        <v>262</v>
      </c>
      <c r="E5471" s="1" t="n">
        <v>32</v>
      </c>
      <c r="F5471" s="1" t="n">
        <v>7</v>
      </c>
      <c r="G5471" s="1" t="n">
        <v>224</v>
      </c>
      <c r="H5471" s="1" t="s">
        <v>31</v>
      </c>
      <c r="I5471" s="1" t="s">
        <v>22</v>
      </c>
      <c r="J5471" s="4" t="n">
        <v>44685</v>
      </c>
      <c r="K5471" s="5" t="b">
        <f aca="false">TRUE()</f>
        <v>1</v>
      </c>
      <c r="L5471" s="6" t="str">
        <f aca="false">IFERROR(INDEX(CategoryCodes!$B$2:$B$9,MATCH(C5471,CategoryCodes!$A$2:$A$9,0)),"")</f>
        <v>A</v>
      </c>
      <c r="M5471" s="7" t="n">
        <f aca="false">IFERROR(VALUE(MID(D5471,FIND("_",D5471)+1,FIND("_",D5471,FIND("_",D5471)+1)-FIND("_",D5471)-1)),"")</f>
        <v>19</v>
      </c>
      <c r="N5471" s="7" t="str">
        <f aca="false">IF(OR(C5471="",M5471=""),"",C5471&amp;" Item "&amp;M5471)</f>
        <v>Beverages Item 19</v>
      </c>
      <c r="O5471" s="7" t="n">
        <v>208</v>
      </c>
      <c r="P5471" s="8" t="n">
        <f aca="false">G5471*Q5471</f>
        <v>22.4</v>
      </c>
      <c r="Q5471" s="9" t="n">
        <f aca="false">IF(K5471=TRUE(),0.1,0)</f>
        <v>0.1</v>
      </c>
    </row>
    <row r="5472" customFormat="false" ht="15" hidden="false" customHeight="true" outlineLevel="0" collapsed="false">
      <c r="A5472" s="1" t="s">
        <v>5725</v>
      </c>
      <c r="B5472" s="1" t="s">
        <v>90</v>
      </c>
      <c r="C5472" s="1" t="s">
        <v>19</v>
      </c>
      <c r="D5472" s="1" t="s">
        <v>461</v>
      </c>
      <c r="E5472" s="1" t="n">
        <v>26</v>
      </c>
      <c r="F5472" s="1" t="n">
        <v>7</v>
      </c>
      <c r="G5472" s="1" t="n">
        <v>182</v>
      </c>
      <c r="H5472" s="1" t="s">
        <v>21</v>
      </c>
      <c r="I5472" s="1" t="s">
        <v>22</v>
      </c>
      <c r="J5472" s="4" t="n">
        <v>44968</v>
      </c>
      <c r="K5472" s="5" t="b">
        <f aca="false">TRUE()</f>
        <v>1</v>
      </c>
      <c r="L5472" s="6" t="str">
        <f aca="false">IFERROR(INDEX(CategoryCodes!$B$2:$B$9,MATCH(C5472,CategoryCodes!$A$2:$A$9,0)),"")</f>
        <v>H</v>
      </c>
      <c r="M5472" s="7" t="n">
        <f aca="false">IFERROR(VALUE(MID(D5472,FIND("_",D5472)+1,FIND("_",D5472,FIND("_",D5472)+1)-FIND("_",D5472)-1)),"")</f>
        <v>15</v>
      </c>
      <c r="N5472" s="7" t="str">
        <f aca="false">IF(OR(C5472="",M5472=""),"",C5472&amp;" Item "&amp;M5472)</f>
        <v>Patisserie Item 15</v>
      </c>
      <c r="O5472" s="7" t="n">
        <v>61</v>
      </c>
      <c r="P5472" s="8" t="n">
        <f aca="false">G5472*Q5472</f>
        <v>18.2</v>
      </c>
      <c r="Q5472" s="9" t="n">
        <f aca="false">IF(K5472=TRUE(),0.1,0)</f>
        <v>0.1</v>
      </c>
    </row>
    <row r="5473" customFormat="false" ht="15" hidden="false" customHeight="true" outlineLevel="0" collapsed="false">
      <c r="A5473" s="1" t="s">
        <v>5726</v>
      </c>
      <c r="B5473" s="1" t="s">
        <v>90</v>
      </c>
      <c r="C5473" s="1" t="s">
        <v>34</v>
      </c>
      <c r="D5473" s="1" t="s">
        <v>123</v>
      </c>
      <c r="E5473" s="1" t="n">
        <v>36.5</v>
      </c>
      <c r="F5473" s="1" t="n">
        <v>2</v>
      </c>
      <c r="G5473" s="1" t="n">
        <v>73</v>
      </c>
      <c r="H5473" s="1" t="s">
        <v>54</v>
      </c>
      <c r="I5473" s="1" t="s">
        <v>44</v>
      </c>
      <c r="J5473" s="4" t="n">
        <v>44656</v>
      </c>
      <c r="K5473" s="5" t="b">
        <f aca="false">FALSE()</f>
        <v>0</v>
      </c>
      <c r="L5473" s="6" t="str">
        <f aca="false">IFERROR(INDEX(CategoryCodes!$B$2:$B$9,MATCH(C5473,CategoryCodes!$A$2:$A$9,0)),"")</f>
        <v>A</v>
      </c>
      <c r="M5473" s="7" t="n">
        <f aca="false">IFERROR(VALUE(MID(D5473,FIND("_",D5473)+1,FIND("_",D5473,FIND("_",D5473)+1)-FIND("_",D5473)-1)),"")</f>
        <v>22</v>
      </c>
      <c r="N5473" s="7" t="str">
        <f aca="false">IF(OR(C5473="",M5473=""),"",C5473&amp;" Item "&amp;M5473)</f>
        <v>Beverages Item 22</v>
      </c>
      <c r="O5473" s="7" t="n">
        <v>274</v>
      </c>
      <c r="P5473" s="8" t="n">
        <f aca="false">G5473*Q5473</f>
        <v>0</v>
      </c>
      <c r="Q5473" s="9" t="n">
        <f aca="false">IF(K5473=TRUE(),0.1,0)</f>
        <v>0</v>
      </c>
    </row>
    <row r="5474" customFormat="false" ht="15" hidden="false" customHeight="true" outlineLevel="0" collapsed="false">
      <c r="A5474" s="1" t="s">
        <v>5727</v>
      </c>
      <c r="B5474" s="1" t="s">
        <v>69</v>
      </c>
      <c r="C5474" s="1" t="s">
        <v>38</v>
      </c>
      <c r="D5474" s="1" t="s">
        <v>243</v>
      </c>
      <c r="E5474" s="1" t="n">
        <v>17</v>
      </c>
      <c r="F5474" s="1" t="n">
        <v>1</v>
      </c>
      <c r="G5474" s="1" t="n">
        <v>17</v>
      </c>
      <c r="H5474" s="1" t="s">
        <v>31</v>
      </c>
      <c r="I5474" s="1" t="s">
        <v>44</v>
      </c>
      <c r="J5474" s="4" t="n">
        <v>45242</v>
      </c>
      <c r="K5474" s="5" t="b">
        <f aca="false">FALSE()</f>
        <v>0</v>
      </c>
      <c r="L5474" s="6" t="str">
        <f aca="false">IFERROR(INDEX(CategoryCodes!$B$2:$B$9,MATCH(C5474,CategoryCodes!$A$2:$A$9,0)),"")</f>
        <v>E</v>
      </c>
      <c r="M5474" s="7" t="n">
        <f aca="false">IFERROR(VALUE(MID(D5474,FIND("_",D5474)+1,FIND("_",D5474,FIND("_",D5474)+1)-FIND("_",D5474)-1)),"")</f>
        <v>9</v>
      </c>
      <c r="N5474" s="7" t="str">
        <f aca="false">IF(OR(C5474="",M5474=""),"",C5474&amp;" Item "&amp;M5474)</f>
        <v>Food Item 9</v>
      </c>
      <c r="O5474" s="7" t="n">
        <v>183</v>
      </c>
      <c r="P5474" s="8" t="n">
        <f aca="false">G5474*Q5474</f>
        <v>0</v>
      </c>
      <c r="Q5474" s="9" t="n">
        <f aca="false">IF(K5474=TRUE(),0.1,0)</f>
        <v>0</v>
      </c>
    </row>
    <row r="5475" customFormat="false" ht="15" hidden="false" customHeight="true" outlineLevel="0" collapsed="false">
      <c r="A5475" s="1" t="s">
        <v>5728</v>
      </c>
      <c r="B5475" s="1" t="s">
        <v>86</v>
      </c>
      <c r="C5475" s="1" t="s">
        <v>38</v>
      </c>
      <c r="D5475" s="1" t="s">
        <v>504</v>
      </c>
      <c r="E5475" s="1" t="n">
        <v>29</v>
      </c>
      <c r="F5475" s="1" t="n">
        <v>3</v>
      </c>
      <c r="G5475" s="1" t="n">
        <v>87</v>
      </c>
      <c r="H5475" s="1" t="s">
        <v>54</v>
      </c>
      <c r="I5475" s="1" t="s">
        <v>44</v>
      </c>
      <c r="J5475" s="4" t="n">
        <v>45150</v>
      </c>
      <c r="K5475" s="5" t="b">
        <f aca="false">TRUE()</f>
        <v>1</v>
      </c>
      <c r="L5475" s="6" t="str">
        <f aca="false">IFERROR(INDEX(CategoryCodes!$B$2:$B$9,MATCH(C5475,CategoryCodes!$A$2:$A$9,0)),"")</f>
        <v>E</v>
      </c>
      <c r="M5475" s="7" t="n">
        <f aca="false">IFERROR(VALUE(MID(D5475,FIND("_",D5475)+1,FIND("_",D5475,FIND("_",D5475)+1)-FIND("_",D5475)-1)),"")</f>
        <v>17</v>
      </c>
      <c r="N5475" s="7" t="str">
        <f aca="false">IF(OR(C5475="",M5475=""),"",C5475&amp;" Item "&amp;M5475)</f>
        <v>Food Item 17</v>
      </c>
      <c r="O5475" s="7" t="n">
        <v>493</v>
      </c>
      <c r="P5475" s="8" t="n">
        <f aca="false">G5475*Q5475</f>
        <v>8.7</v>
      </c>
      <c r="Q5475" s="9" t="n">
        <f aca="false">IF(K5475=TRUE(),0.1,0)</f>
        <v>0.1</v>
      </c>
    </row>
    <row r="5476" customFormat="false" ht="15" hidden="false" customHeight="true" outlineLevel="0" collapsed="false">
      <c r="A5476" s="1" t="s">
        <v>5729</v>
      </c>
      <c r="B5476" s="1" t="s">
        <v>114</v>
      </c>
      <c r="C5476" s="1" t="s">
        <v>34</v>
      </c>
      <c r="D5476" s="1" t="s">
        <v>314</v>
      </c>
      <c r="E5476" s="1" t="n">
        <v>6.5</v>
      </c>
      <c r="F5476" s="1" t="n">
        <v>5</v>
      </c>
      <c r="G5476" s="1" t="n">
        <v>32.5</v>
      </c>
      <c r="H5476" s="1" t="s">
        <v>21</v>
      </c>
      <c r="I5476" s="1" t="s">
        <v>44</v>
      </c>
      <c r="J5476" s="4" t="n">
        <v>45595</v>
      </c>
      <c r="K5476" s="5" t="b">
        <f aca="false">TRUE()</f>
        <v>1</v>
      </c>
      <c r="L5476" s="6" t="str">
        <f aca="false">IFERROR(INDEX(CategoryCodes!$B$2:$B$9,MATCH(C5476,CategoryCodes!$A$2:$A$9,0)),"")</f>
        <v>A</v>
      </c>
      <c r="M5476" s="7" t="n">
        <f aca="false">IFERROR(VALUE(MID(D5476,FIND("_",D5476)+1,FIND("_",D5476,FIND("_",D5476)+1)-FIND("_",D5476)-1)),"")</f>
        <v>2</v>
      </c>
      <c r="N5476" s="7" t="str">
        <f aca="false">IF(OR(C5476="",M5476=""),"",C5476&amp;" Item "&amp;M5476)</f>
        <v>Beverages Item 2</v>
      </c>
      <c r="O5476" s="7" t="n">
        <v>394</v>
      </c>
      <c r="P5476" s="8" t="n">
        <f aca="false">G5476*Q5476</f>
        <v>3.25</v>
      </c>
      <c r="Q5476" s="9" t="n">
        <f aca="false">IF(K5476=TRUE(),0.1,0)</f>
        <v>0.1</v>
      </c>
    </row>
    <row r="5477" customFormat="false" ht="15" hidden="false" customHeight="true" outlineLevel="0" collapsed="false">
      <c r="A5477" s="1" t="s">
        <v>5730</v>
      </c>
      <c r="B5477" s="1" t="s">
        <v>18</v>
      </c>
      <c r="C5477" s="1" t="s">
        <v>34</v>
      </c>
      <c r="D5477" s="1" t="s">
        <v>211</v>
      </c>
      <c r="E5477" s="1" t="n">
        <v>24.5</v>
      </c>
      <c r="F5477" s="1" t="n">
        <v>1</v>
      </c>
      <c r="G5477" s="1" t="n">
        <v>24.5</v>
      </c>
      <c r="H5477" s="1" t="s">
        <v>54</v>
      </c>
      <c r="I5477" s="1" t="s">
        <v>22</v>
      </c>
      <c r="J5477" s="4" t="n">
        <v>45528</v>
      </c>
      <c r="L5477" s="6" t="str">
        <f aca="false">IFERROR(INDEX(CategoryCodes!$B$2:$B$9,MATCH(C5477,CategoryCodes!$A$2:$A$9,0)),"")</f>
        <v>A</v>
      </c>
      <c r="M5477" s="7" t="n">
        <f aca="false">IFERROR(VALUE(MID(D5477,FIND("_",D5477)+1,FIND("_",D5477,FIND("_",D5477)+1)-FIND("_",D5477)-1)),"")</f>
        <v>14</v>
      </c>
      <c r="N5477" s="7" t="str">
        <f aca="false">IF(OR(C5477="",M5477=""),"",C5477&amp;" Item "&amp;M5477)</f>
        <v>Beverages Item 14</v>
      </c>
      <c r="O5477" s="7" t="n">
        <v>106</v>
      </c>
      <c r="P5477" s="8" t="n">
        <f aca="false">G5477*Q5477</f>
        <v>0</v>
      </c>
      <c r="Q5477" s="9" t="n">
        <f aca="false">IF(K5477=TRUE(),0.1,0)</f>
        <v>0</v>
      </c>
    </row>
    <row r="5478" customFormat="false" ht="15" hidden="false" customHeight="true" outlineLevel="0" collapsed="false">
      <c r="A5478" s="1" t="s">
        <v>5731</v>
      </c>
      <c r="B5478" s="1" t="s">
        <v>122</v>
      </c>
      <c r="C5478" s="1" t="s">
        <v>34</v>
      </c>
      <c r="D5478" s="1" t="s">
        <v>262</v>
      </c>
      <c r="E5478" s="1" t="n">
        <v>32</v>
      </c>
      <c r="F5478" s="1" t="n">
        <v>6</v>
      </c>
      <c r="G5478" s="1" t="n">
        <v>192</v>
      </c>
      <c r="H5478" s="1" t="s">
        <v>31</v>
      </c>
      <c r="I5478" s="1" t="s">
        <v>44</v>
      </c>
      <c r="J5478" s="4" t="n">
        <v>44869</v>
      </c>
      <c r="K5478" s="5" t="b">
        <f aca="false">FALSE()</f>
        <v>0</v>
      </c>
      <c r="L5478" s="6" t="str">
        <f aca="false">IFERROR(INDEX(CategoryCodes!$B$2:$B$9,MATCH(C5478,CategoryCodes!$A$2:$A$9,0)),"")</f>
        <v>A</v>
      </c>
      <c r="M5478" s="7" t="n">
        <f aca="false">IFERROR(VALUE(MID(D5478,FIND("_",D5478)+1,FIND("_",D5478,FIND("_",D5478)+1)-FIND("_",D5478)-1)),"")</f>
        <v>19</v>
      </c>
      <c r="N5478" s="7" t="str">
        <f aca="false">IF(OR(C5478="",M5478=""),"",C5478&amp;" Item "&amp;M5478)</f>
        <v>Beverages Item 19</v>
      </c>
      <c r="O5478" s="7" t="n">
        <v>231</v>
      </c>
      <c r="P5478" s="8" t="n">
        <f aca="false">G5478*Q5478</f>
        <v>0</v>
      </c>
      <c r="Q5478" s="9" t="n">
        <f aca="false">IF(K5478=TRUE(),0.1,0)</f>
        <v>0</v>
      </c>
    </row>
    <row r="5479" customFormat="false" ht="15" hidden="false" customHeight="true" outlineLevel="0" collapsed="false">
      <c r="A5479" s="1" t="s">
        <v>5732</v>
      </c>
      <c r="B5479" s="1" t="s">
        <v>106</v>
      </c>
      <c r="C5479" s="1" t="s">
        <v>19</v>
      </c>
      <c r="D5479" s="1" t="s">
        <v>1491</v>
      </c>
      <c r="E5479" s="1" t="n">
        <v>30.5</v>
      </c>
      <c r="F5479" s="1" t="n">
        <v>8</v>
      </c>
      <c r="G5479" s="1" t="n">
        <v>244</v>
      </c>
      <c r="H5479" s="1" t="s">
        <v>31</v>
      </c>
      <c r="I5479" s="1" t="s">
        <v>22</v>
      </c>
      <c r="J5479" s="4" t="n">
        <v>44807</v>
      </c>
      <c r="K5479" s="5" t="b">
        <f aca="false">TRUE()</f>
        <v>1</v>
      </c>
      <c r="L5479" s="6" t="str">
        <f aca="false">IFERROR(INDEX(CategoryCodes!$B$2:$B$9,MATCH(C5479,CategoryCodes!$A$2:$A$9,0)),"")</f>
        <v>H</v>
      </c>
      <c r="M5479" s="7" t="n">
        <f aca="false">IFERROR(VALUE(MID(D5479,FIND("_",D5479)+1,FIND("_",D5479,FIND("_",D5479)+1)-FIND("_",D5479)-1)),"")</f>
        <v>18</v>
      </c>
      <c r="N5479" s="7" t="str">
        <f aca="false">IF(OR(C5479="",M5479=""),"",C5479&amp;" Item "&amp;M5479)</f>
        <v>Patisserie Item 18</v>
      </c>
      <c r="O5479" s="7" t="n">
        <v>157</v>
      </c>
      <c r="P5479" s="8" t="n">
        <f aca="false">G5479*Q5479</f>
        <v>24.4</v>
      </c>
      <c r="Q5479" s="9" t="n">
        <f aca="false">IF(K5479=TRUE(),0.1,0)</f>
        <v>0.1</v>
      </c>
    </row>
    <row r="5480" customFormat="false" ht="15" hidden="false" customHeight="true" outlineLevel="0" collapsed="false">
      <c r="A5480" s="1" t="s">
        <v>5733</v>
      </c>
      <c r="B5480" s="1" t="s">
        <v>86</v>
      </c>
      <c r="C5480" s="1" t="s">
        <v>136</v>
      </c>
      <c r="D5480" s="1" t="s">
        <v>367</v>
      </c>
      <c r="E5480" s="1" t="n">
        <v>32</v>
      </c>
      <c r="F5480" s="1" t="n">
        <v>1</v>
      </c>
      <c r="G5480" s="1" t="n">
        <v>32</v>
      </c>
      <c r="H5480" s="1" t="s">
        <v>54</v>
      </c>
      <c r="I5480" s="1" t="s">
        <v>22</v>
      </c>
      <c r="J5480" s="4" t="n">
        <v>45636</v>
      </c>
      <c r="K5480" s="5" t="b">
        <f aca="false">TRUE()</f>
        <v>1</v>
      </c>
      <c r="L5480" s="6" t="str">
        <f aca="false">IFERROR(INDEX(CategoryCodes!$B$2:$B$9,MATCH(C5480,CategoryCodes!$A$2:$A$9,0)),"")</f>
        <v>C</v>
      </c>
      <c r="M5480" s="7" t="n">
        <f aca="false">IFERROR(VALUE(MID(D5480,FIND("_",D5480)+1,FIND("_",D5480,FIND("_",D5480)+1)-FIND("_",D5480)-1)),"")</f>
        <v>19</v>
      </c>
      <c r="N5480" s="7" t="str">
        <f aca="false">IF(OR(C5480="",M5480=""),"",C5480&amp;" Item "&amp;M5480)</f>
        <v>Computers and electric accessories Item 19</v>
      </c>
      <c r="O5480" s="7" t="n">
        <v>237</v>
      </c>
      <c r="P5480" s="8" t="n">
        <f aca="false">G5480*Q5480</f>
        <v>3.2</v>
      </c>
      <c r="Q5480" s="9" t="n">
        <f aca="false">IF(K5480=TRUE(),0.1,0)</f>
        <v>0.1</v>
      </c>
    </row>
    <row r="5481" customFormat="false" ht="15" hidden="false" customHeight="true" outlineLevel="0" collapsed="false">
      <c r="A5481" s="1" t="s">
        <v>5734</v>
      </c>
      <c r="B5481" s="1" t="s">
        <v>71</v>
      </c>
      <c r="C5481" s="1" t="s">
        <v>19</v>
      </c>
      <c r="D5481" s="1" t="s">
        <v>170</v>
      </c>
      <c r="E5481" s="1" t="n">
        <v>24.5</v>
      </c>
      <c r="F5481" s="1" t="n">
        <v>9</v>
      </c>
      <c r="G5481" s="1" t="n">
        <v>220.5</v>
      </c>
      <c r="H5481" s="1" t="s">
        <v>54</v>
      </c>
      <c r="I5481" s="1" t="s">
        <v>44</v>
      </c>
      <c r="J5481" s="4" t="n">
        <v>44818</v>
      </c>
      <c r="K5481" s="5" t="b">
        <f aca="false">TRUE()</f>
        <v>1</v>
      </c>
      <c r="L5481" s="6" t="str">
        <f aca="false">IFERROR(INDEX(CategoryCodes!$B$2:$B$9,MATCH(C5481,CategoryCodes!$A$2:$A$9,0)),"")</f>
        <v>H</v>
      </c>
      <c r="M5481" s="7" t="n">
        <f aca="false">IFERROR(VALUE(MID(D5481,FIND("_",D5481)+1,FIND("_",D5481,FIND("_",D5481)+1)-FIND("_",D5481)-1)),"")</f>
        <v>14</v>
      </c>
      <c r="N5481" s="7" t="str">
        <f aca="false">IF(OR(C5481="",M5481=""),"",C5481&amp;" Item "&amp;M5481)</f>
        <v>Patisserie Item 14</v>
      </c>
      <c r="O5481" s="7" t="n">
        <v>135</v>
      </c>
      <c r="P5481" s="8" t="n">
        <f aca="false">G5481*Q5481</f>
        <v>22.05</v>
      </c>
      <c r="Q5481" s="9" t="n">
        <f aca="false">IF(K5481=TRUE(),0.1,0)</f>
        <v>0.1</v>
      </c>
    </row>
    <row r="5482" customFormat="false" ht="15" hidden="false" customHeight="true" outlineLevel="0" collapsed="false">
      <c r="A5482" s="1" t="s">
        <v>5735</v>
      </c>
      <c r="B5482" s="1" t="s">
        <v>104</v>
      </c>
      <c r="C5482" s="1" t="s">
        <v>19</v>
      </c>
      <c r="D5482" s="1" t="s">
        <v>526</v>
      </c>
      <c r="E5482" s="1" t="n">
        <v>15.5</v>
      </c>
      <c r="F5482" s="1" t="n">
        <v>10</v>
      </c>
      <c r="G5482" s="1" t="n">
        <v>155</v>
      </c>
      <c r="H5482" s="1" t="s">
        <v>31</v>
      </c>
      <c r="I5482" s="1" t="s">
        <v>44</v>
      </c>
      <c r="J5482" s="4" t="n">
        <v>45031</v>
      </c>
      <c r="L5482" s="6" t="str">
        <f aca="false">IFERROR(INDEX(CategoryCodes!$B$2:$B$9,MATCH(C5482,CategoryCodes!$A$2:$A$9,0)),"")</f>
        <v>H</v>
      </c>
      <c r="M5482" s="7" t="n">
        <f aca="false">IFERROR(VALUE(MID(D5482,FIND("_",D5482)+1,FIND("_",D5482,FIND("_",D5482)+1)-FIND("_",D5482)-1)),"")</f>
        <v>8</v>
      </c>
      <c r="N5482" s="7" t="str">
        <f aca="false">IF(OR(C5482="",M5482=""),"",C5482&amp;" Item "&amp;M5482)</f>
        <v>Patisserie Item 8</v>
      </c>
      <c r="O5482" s="7" t="n">
        <v>436</v>
      </c>
      <c r="P5482" s="8" t="n">
        <f aca="false">G5482*Q5482</f>
        <v>0</v>
      </c>
      <c r="Q5482" s="9" t="n">
        <f aca="false">IF(K5482=TRUE(),0.1,0)</f>
        <v>0</v>
      </c>
    </row>
    <row r="5483" customFormat="false" ht="15" hidden="false" customHeight="true" outlineLevel="0" collapsed="false">
      <c r="A5483" s="1" t="s">
        <v>5736</v>
      </c>
      <c r="B5483" s="1" t="s">
        <v>106</v>
      </c>
      <c r="C5483" s="1" t="s">
        <v>29</v>
      </c>
      <c r="D5483" s="1" t="s">
        <v>389</v>
      </c>
      <c r="E5483" s="1" t="n">
        <v>41</v>
      </c>
      <c r="F5483" s="1" t="n">
        <v>4</v>
      </c>
      <c r="G5483" s="1" t="n">
        <v>164</v>
      </c>
      <c r="H5483" s="1" t="s">
        <v>54</v>
      </c>
      <c r="I5483" s="1" t="s">
        <v>44</v>
      </c>
      <c r="J5483" s="4" t="n">
        <v>45301</v>
      </c>
      <c r="K5483" s="5" t="b">
        <f aca="false">FALSE()</f>
        <v>0</v>
      </c>
      <c r="L5483" s="6" t="str">
        <f aca="false">IFERROR(INDEX(CategoryCodes!$B$2:$B$9,MATCH(C5483,CategoryCodes!$A$2:$A$9,0)),"")</f>
        <v>B</v>
      </c>
      <c r="M5483" s="7" t="n">
        <f aca="false">IFERROR(VALUE(MID(D5483,FIND("_",D5483)+1,FIND("_",D5483,FIND("_",D5483)+1)-FIND("_",D5483)-1)),"")</f>
        <v>25</v>
      </c>
      <c r="N5483" s="7" t="str">
        <f aca="false">IF(OR(C5483="",M5483=""),"",C5483&amp;" Item "&amp;M5483)</f>
        <v>Butchers Item 25</v>
      </c>
      <c r="O5483" s="7" t="n">
        <v>61</v>
      </c>
      <c r="P5483" s="8" t="n">
        <f aca="false">G5483*Q5483</f>
        <v>0</v>
      </c>
      <c r="Q5483" s="9" t="n">
        <f aca="false">IF(K5483=TRUE(),0.1,0)</f>
        <v>0</v>
      </c>
    </row>
    <row r="5484" customFormat="false" ht="15" hidden="false" customHeight="true" outlineLevel="0" collapsed="false">
      <c r="A5484" s="1" t="s">
        <v>5737</v>
      </c>
      <c r="B5484" s="1" t="s">
        <v>61</v>
      </c>
      <c r="C5484" s="1" t="s">
        <v>29</v>
      </c>
      <c r="D5484" s="1" t="s">
        <v>120</v>
      </c>
      <c r="E5484" s="1" t="n">
        <v>38</v>
      </c>
      <c r="F5484" s="1" t="n">
        <v>10</v>
      </c>
      <c r="G5484" s="1" t="n">
        <v>380</v>
      </c>
      <c r="H5484" s="1" t="s">
        <v>54</v>
      </c>
      <c r="I5484" s="1" t="s">
        <v>44</v>
      </c>
      <c r="J5484" s="4" t="n">
        <v>44810</v>
      </c>
      <c r="K5484" s="5" t="b">
        <f aca="false">TRUE()</f>
        <v>1</v>
      </c>
      <c r="L5484" s="6" t="str">
        <f aca="false">IFERROR(INDEX(CategoryCodes!$B$2:$B$9,MATCH(C5484,CategoryCodes!$A$2:$A$9,0)),"")</f>
        <v>B</v>
      </c>
      <c r="M5484" s="7" t="n">
        <f aca="false">IFERROR(VALUE(MID(D5484,FIND("_",D5484)+1,FIND("_",D5484,FIND("_",D5484)+1)-FIND("_",D5484)-1)),"")</f>
        <v>23</v>
      </c>
      <c r="N5484" s="7" t="str">
        <f aca="false">IF(OR(C5484="",M5484=""),"",C5484&amp;" Item "&amp;M5484)</f>
        <v>Butchers Item 23</v>
      </c>
      <c r="O5484" s="7" t="n">
        <v>46</v>
      </c>
      <c r="P5484" s="8" t="n">
        <f aca="false">G5484*Q5484</f>
        <v>38</v>
      </c>
      <c r="Q5484" s="9" t="n">
        <f aca="false">IF(K5484=TRUE(),0.1,0)</f>
        <v>0.1</v>
      </c>
    </row>
    <row r="5485" customFormat="false" ht="15" hidden="false" customHeight="true" outlineLevel="0" collapsed="false">
      <c r="A5485" s="1" t="s">
        <v>5738</v>
      </c>
      <c r="B5485" s="1" t="s">
        <v>61</v>
      </c>
      <c r="C5485" s="1" t="s">
        <v>47</v>
      </c>
      <c r="D5485" s="1" t="s">
        <v>680</v>
      </c>
      <c r="E5485" s="1" t="n">
        <v>12.5</v>
      </c>
      <c r="F5485" s="1" t="n">
        <v>4</v>
      </c>
      <c r="G5485" s="1" t="n">
        <v>50</v>
      </c>
      <c r="H5485" s="1" t="s">
        <v>31</v>
      </c>
      <c r="I5485" s="1" t="s">
        <v>44</v>
      </c>
      <c r="J5485" s="4" t="n">
        <v>45399</v>
      </c>
      <c r="K5485" s="5" t="b">
        <f aca="false">FALSE()</f>
        <v>0</v>
      </c>
      <c r="L5485" s="6" t="str">
        <f aca="false">IFERROR(INDEX(CategoryCodes!$B$2:$B$9,MATCH(C5485,CategoryCodes!$A$2:$A$9,0)),"")</f>
        <v>F</v>
      </c>
      <c r="M5485" s="7" t="n">
        <f aca="false">IFERROR(VALUE(MID(D5485,FIND("_",D5485)+1,FIND("_",D5485,FIND("_",D5485)+1)-FIND("_",D5485)-1)),"")</f>
        <v>6</v>
      </c>
      <c r="N5485" s="7" t="str">
        <f aca="false">IF(OR(C5485="",M5485=""),"",C5485&amp;" Item "&amp;M5485)</f>
        <v>Furniture Item 6</v>
      </c>
      <c r="O5485" s="7" t="n">
        <v>80</v>
      </c>
      <c r="P5485" s="8" t="n">
        <f aca="false">G5485*Q5485</f>
        <v>0</v>
      </c>
      <c r="Q5485" s="9" t="n">
        <f aca="false">IF(K5485=TRUE(),0.1,0)</f>
        <v>0</v>
      </c>
    </row>
    <row r="5486" customFormat="false" ht="15" hidden="false" customHeight="true" outlineLevel="0" collapsed="false">
      <c r="A5486" s="1" t="s">
        <v>5739</v>
      </c>
      <c r="B5486" s="1" t="s">
        <v>46</v>
      </c>
      <c r="C5486" s="1" t="s">
        <v>25</v>
      </c>
      <c r="D5486" s="1" t="s">
        <v>64</v>
      </c>
      <c r="E5486" s="1" t="n">
        <v>27.5</v>
      </c>
      <c r="F5486" s="1" t="n">
        <v>7</v>
      </c>
      <c r="G5486" s="1" t="n">
        <v>192.5</v>
      </c>
      <c r="H5486" s="1" t="s">
        <v>21</v>
      </c>
      <c r="I5486" s="1" t="s">
        <v>44</v>
      </c>
      <c r="J5486" s="4" t="n">
        <v>45145</v>
      </c>
      <c r="L5486" s="6" t="str">
        <f aca="false">IFERROR(INDEX(CategoryCodes!$B$2:$B$9,MATCH(C5486,CategoryCodes!$A$2:$A$9,0)),"")</f>
        <v>G</v>
      </c>
      <c r="M5486" s="7" t="n">
        <f aca="false">IFERROR(VALUE(MID(D5486,FIND("_",D5486)+1,FIND("_",D5486,FIND("_",D5486)+1)-FIND("_",D5486)-1)),"")</f>
        <v>16</v>
      </c>
      <c r="N5486" s="7" t="str">
        <f aca="false">IF(OR(C5486="",M5486=""),"",C5486&amp;" Item "&amp;M5486)</f>
        <v>Milk Products Item 16</v>
      </c>
      <c r="O5486" s="7" t="n">
        <v>413</v>
      </c>
      <c r="P5486" s="8" t="n">
        <f aca="false">G5486*Q5486</f>
        <v>0</v>
      </c>
      <c r="Q5486" s="9" t="n">
        <f aca="false">IF(K5486=TRUE(),0.1,0)</f>
        <v>0</v>
      </c>
    </row>
    <row r="5487" customFormat="false" ht="15" hidden="false" customHeight="true" outlineLevel="0" collapsed="false">
      <c r="A5487" s="1" t="s">
        <v>5740</v>
      </c>
      <c r="B5487" s="1" t="s">
        <v>42</v>
      </c>
      <c r="C5487" s="1" t="s">
        <v>72</v>
      </c>
      <c r="D5487" s="1" t="s">
        <v>426</v>
      </c>
      <c r="E5487" s="1" t="n">
        <v>41</v>
      </c>
      <c r="F5487" s="1" t="n">
        <v>7</v>
      </c>
      <c r="G5487" s="1" t="n">
        <v>287</v>
      </c>
      <c r="H5487" s="1" t="s">
        <v>54</v>
      </c>
      <c r="I5487" s="1" t="s">
        <v>44</v>
      </c>
      <c r="J5487" s="4" t="n">
        <v>44988</v>
      </c>
      <c r="K5487" s="5" t="b">
        <f aca="false">TRUE()</f>
        <v>1</v>
      </c>
      <c r="L5487" s="6" t="str">
        <f aca="false">IFERROR(INDEX(CategoryCodes!$B$2:$B$9,MATCH(C5487,CategoryCodes!$A$2:$A$9,0)),"")</f>
        <v>D</v>
      </c>
      <c r="M5487" s="7" t="n">
        <f aca="false">IFERROR(VALUE(MID(D5487,FIND("_",D5487)+1,FIND("_",D5487,FIND("_",D5487)+1)-FIND("_",D5487)-1)),"")</f>
        <v>25</v>
      </c>
      <c r="N5487" s="7" t="str">
        <f aca="false">IF(OR(C5487="",M5487=""),"",C5487&amp;" Item "&amp;M5487)</f>
        <v>Electric household essentials Item 25</v>
      </c>
      <c r="O5487" s="7" t="n">
        <v>351</v>
      </c>
      <c r="P5487" s="8" t="n">
        <f aca="false">G5487*Q5487</f>
        <v>28.7</v>
      </c>
      <c r="Q5487" s="9" t="n">
        <f aca="false">IF(K5487=TRUE(),0.1,0)</f>
        <v>0.1</v>
      </c>
    </row>
    <row r="5488" customFormat="false" ht="15" hidden="false" customHeight="true" outlineLevel="0" collapsed="false">
      <c r="A5488" s="1" t="s">
        <v>5741</v>
      </c>
      <c r="B5488" s="1" t="s">
        <v>75</v>
      </c>
      <c r="C5488" s="1" t="s">
        <v>47</v>
      </c>
      <c r="D5488" s="1" t="s">
        <v>93</v>
      </c>
      <c r="E5488" s="1" t="n">
        <v>41</v>
      </c>
      <c r="F5488" s="1" t="n">
        <v>7</v>
      </c>
      <c r="G5488" s="1" t="n">
        <v>287</v>
      </c>
      <c r="H5488" s="1" t="s">
        <v>21</v>
      </c>
      <c r="I5488" s="1" t="s">
        <v>22</v>
      </c>
      <c r="J5488" s="4" t="n">
        <v>45041</v>
      </c>
      <c r="K5488" s="5" t="b">
        <f aca="false">TRUE()</f>
        <v>1</v>
      </c>
      <c r="L5488" s="6" t="str">
        <f aca="false">IFERROR(INDEX(CategoryCodes!$B$2:$B$9,MATCH(C5488,CategoryCodes!$A$2:$A$9,0)),"")</f>
        <v>F</v>
      </c>
      <c r="M5488" s="7" t="n">
        <f aca="false">IFERROR(VALUE(MID(D5488,FIND("_",D5488)+1,FIND("_",D5488,FIND("_",D5488)+1)-FIND("_",D5488)-1)),"")</f>
        <v>25</v>
      </c>
      <c r="N5488" s="7" t="str">
        <f aca="false">IF(OR(C5488="",M5488=""),"",C5488&amp;" Item "&amp;M5488)</f>
        <v>Furniture Item 25</v>
      </c>
      <c r="O5488" s="7" t="n">
        <v>155</v>
      </c>
      <c r="P5488" s="8" t="n">
        <f aca="false">G5488*Q5488</f>
        <v>28.7</v>
      </c>
      <c r="Q5488" s="9" t="n">
        <f aca="false">IF(K5488=TRUE(),0.1,0)</f>
        <v>0.1</v>
      </c>
    </row>
    <row r="5489" customFormat="false" ht="15" hidden="false" customHeight="true" outlineLevel="0" collapsed="false">
      <c r="A5489" s="1" t="s">
        <v>5742</v>
      </c>
      <c r="B5489" s="1" t="s">
        <v>174</v>
      </c>
      <c r="C5489" s="1" t="s">
        <v>72</v>
      </c>
      <c r="D5489" s="1" t="s">
        <v>81</v>
      </c>
      <c r="E5489" s="1" t="n">
        <v>9.5</v>
      </c>
      <c r="F5489" s="1" t="n">
        <v>7</v>
      </c>
      <c r="G5489" s="1" t="n">
        <v>66.5</v>
      </c>
      <c r="H5489" s="1" t="s">
        <v>21</v>
      </c>
      <c r="I5489" s="1" t="s">
        <v>44</v>
      </c>
      <c r="J5489" s="4" t="n">
        <v>45402</v>
      </c>
      <c r="L5489" s="6" t="str">
        <f aca="false">IFERROR(INDEX(CategoryCodes!$B$2:$B$9,MATCH(C5489,CategoryCodes!$A$2:$A$9,0)),"")</f>
        <v>D</v>
      </c>
      <c r="M5489" s="7" t="n">
        <f aca="false">IFERROR(VALUE(MID(D5489,FIND("_",D5489)+1,FIND("_",D5489,FIND("_",D5489)+1)-FIND("_",D5489)-1)),"")</f>
        <v>4</v>
      </c>
      <c r="N5489" s="7" t="str">
        <f aca="false">IF(OR(C5489="",M5489=""),"",C5489&amp;" Item "&amp;M5489)</f>
        <v>Electric household essentials Item 4</v>
      </c>
      <c r="O5489" s="7" t="n">
        <v>423</v>
      </c>
      <c r="P5489" s="8" t="n">
        <f aca="false">G5489*Q5489</f>
        <v>0</v>
      </c>
      <c r="Q5489" s="9" t="n">
        <f aca="false">IF(K5489=TRUE(),0.1,0)</f>
        <v>0</v>
      </c>
    </row>
    <row r="5490" customFormat="false" ht="15" hidden="false" customHeight="true" outlineLevel="0" collapsed="false">
      <c r="A5490" s="1" t="s">
        <v>5743</v>
      </c>
      <c r="B5490" s="1" t="s">
        <v>61</v>
      </c>
      <c r="C5490" s="1" t="s">
        <v>72</v>
      </c>
      <c r="D5490" s="1" t="s">
        <v>375</v>
      </c>
      <c r="E5490" s="1" t="n">
        <v>36.5</v>
      </c>
      <c r="F5490" s="1" t="n">
        <v>3</v>
      </c>
      <c r="G5490" s="1" t="n">
        <v>109.5</v>
      </c>
      <c r="H5490" s="1" t="s">
        <v>21</v>
      </c>
      <c r="I5490" s="1" t="s">
        <v>22</v>
      </c>
      <c r="J5490" s="4" t="n">
        <v>45183</v>
      </c>
      <c r="K5490" s="5" t="b">
        <f aca="false">FALSE()</f>
        <v>0</v>
      </c>
      <c r="L5490" s="6" t="str">
        <f aca="false">IFERROR(INDEX(CategoryCodes!$B$2:$B$9,MATCH(C5490,CategoryCodes!$A$2:$A$9,0)),"")</f>
        <v>D</v>
      </c>
      <c r="M5490" s="7" t="n">
        <f aca="false">IFERROR(VALUE(MID(D5490,FIND("_",D5490)+1,FIND("_",D5490,FIND("_",D5490)+1)-FIND("_",D5490)-1)),"")</f>
        <v>22</v>
      </c>
      <c r="N5490" s="7" t="str">
        <f aca="false">IF(OR(C5490="",M5490=""),"",C5490&amp;" Item "&amp;M5490)</f>
        <v>Electric household essentials Item 22</v>
      </c>
      <c r="O5490" s="7" t="n">
        <v>360</v>
      </c>
      <c r="P5490" s="8" t="n">
        <f aca="false">G5490*Q5490</f>
        <v>0</v>
      </c>
      <c r="Q5490" s="9" t="n">
        <f aca="false">IF(K5490=TRUE(),0.1,0)</f>
        <v>0</v>
      </c>
    </row>
    <row r="5491" customFormat="false" ht="15" hidden="false" customHeight="true" outlineLevel="0" collapsed="false">
      <c r="A5491" s="1" t="s">
        <v>5744</v>
      </c>
      <c r="B5491" s="1" t="s">
        <v>52</v>
      </c>
      <c r="C5491" s="1" t="s">
        <v>38</v>
      </c>
      <c r="D5491" s="1" t="s">
        <v>415</v>
      </c>
      <c r="E5491" s="1" t="n">
        <v>11</v>
      </c>
      <c r="F5491" s="1" t="n">
        <v>4</v>
      </c>
      <c r="G5491" s="1" t="n">
        <v>44</v>
      </c>
      <c r="H5491" s="1" t="s">
        <v>21</v>
      </c>
      <c r="I5491" s="1" t="s">
        <v>22</v>
      </c>
      <c r="J5491" s="4" t="n">
        <v>45146</v>
      </c>
      <c r="K5491" s="5" t="b">
        <f aca="false">TRUE()</f>
        <v>1</v>
      </c>
      <c r="L5491" s="6" t="str">
        <f aca="false">IFERROR(INDEX(CategoryCodes!$B$2:$B$9,MATCH(C5491,CategoryCodes!$A$2:$A$9,0)),"")</f>
        <v>E</v>
      </c>
      <c r="M5491" s="7" t="n">
        <f aca="false">IFERROR(VALUE(MID(D5491,FIND("_",D5491)+1,FIND("_",D5491,FIND("_",D5491)+1)-FIND("_",D5491)-1)),"")</f>
        <v>5</v>
      </c>
      <c r="N5491" s="7" t="str">
        <f aca="false">IF(OR(C5491="",M5491=""),"",C5491&amp;" Item "&amp;M5491)</f>
        <v>Food Item 5</v>
      </c>
      <c r="O5491" s="7" t="n">
        <v>356</v>
      </c>
      <c r="P5491" s="8" t="n">
        <f aca="false">G5491*Q5491</f>
        <v>4.4</v>
      </c>
      <c r="Q5491" s="9" t="n">
        <f aca="false">IF(K5491=TRUE(),0.1,0)</f>
        <v>0.1</v>
      </c>
    </row>
    <row r="5492" customFormat="false" ht="15" hidden="false" customHeight="true" outlineLevel="0" collapsed="false">
      <c r="A5492" s="1" t="s">
        <v>5745</v>
      </c>
      <c r="B5492" s="1" t="s">
        <v>80</v>
      </c>
      <c r="C5492" s="1" t="s">
        <v>47</v>
      </c>
      <c r="D5492" s="1" t="s">
        <v>459</v>
      </c>
      <c r="E5492" s="1" t="n">
        <v>26</v>
      </c>
      <c r="F5492" s="1" t="n">
        <v>6</v>
      </c>
      <c r="G5492" s="1" t="n">
        <v>156</v>
      </c>
      <c r="H5492" s="1" t="s">
        <v>31</v>
      </c>
      <c r="I5492" s="1" t="s">
        <v>22</v>
      </c>
      <c r="J5492" s="4" t="n">
        <v>44996</v>
      </c>
      <c r="K5492" s="5" t="b">
        <f aca="false">TRUE()</f>
        <v>1</v>
      </c>
      <c r="L5492" s="6" t="str">
        <f aca="false">IFERROR(INDEX(CategoryCodes!$B$2:$B$9,MATCH(C5492,CategoryCodes!$A$2:$A$9,0)),"")</f>
        <v>F</v>
      </c>
      <c r="M5492" s="7" t="n">
        <f aca="false">IFERROR(VALUE(MID(D5492,FIND("_",D5492)+1,FIND("_",D5492,FIND("_",D5492)+1)-FIND("_",D5492)-1)),"")</f>
        <v>15</v>
      </c>
      <c r="N5492" s="7" t="str">
        <f aca="false">IF(OR(C5492="",M5492=""),"",C5492&amp;" Item "&amp;M5492)</f>
        <v>Furniture Item 15</v>
      </c>
      <c r="O5492" s="7" t="n">
        <v>308</v>
      </c>
      <c r="P5492" s="8" t="n">
        <f aca="false">G5492*Q5492</f>
        <v>15.6</v>
      </c>
      <c r="Q5492" s="9" t="n">
        <f aca="false">IF(K5492=TRUE(),0.1,0)</f>
        <v>0.1</v>
      </c>
    </row>
    <row r="5493" customFormat="false" ht="15" hidden="false" customHeight="true" outlineLevel="0" collapsed="false">
      <c r="A5493" s="1" t="s">
        <v>5746</v>
      </c>
      <c r="B5493" s="1" t="s">
        <v>24</v>
      </c>
      <c r="C5493" s="1" t="s">
        <v>19</v>
      </c>
      <c r="E5493" s="1" t="n">
        <v>29</v>
      </c>
      <c r="H5493" s="1" t="s">
        <v>31</v>
      </c>
      <c r="I5493" s="1" t="s">
        <v>22</v>
      </c>
      <c r="J5493" s="4" t="n">
        <v>44796</v>
      </c>
      <c r="K5493" s="5" t="b">
        <f aca="false">FALSE()</f>
        <v>0</v>
      </c>
      <c r="L5493" s="6" t="str">
        <f aca="false">IFERROR(INDEX(CategoryCodes!$B$2:$B$9,MATCH(C5493,CategoryCodes!$A$2:$A$9,0)),"")</f>
        <v>H</v>
      </c>
      <c r="M5493" s="7" t="str">
        <f aca="false">IFERROR(VALUE(MID(D5493,FIND("_",D5493)+1,FIND("_",D5493,FIND("_",D5493)+1)-FIND("_",D5493)-1)),"")</f>
        <v/>
      </c>
      <c r="N5493" s="7" t="str">
        <f aca="false">IF(OR(C5493="",M5493=""),"",C5493&amp;" Item "&amp;M5493)</f>
        <v/>
      </c>
      <c r="O5493" s="7" t="n">
        <v>20</v>
      </c>
      <c r="P5493" s="8" t="n">
        <f aca="false">G5493*Q5493</f>
        <v>0</v>
      </c>
      <c r="Q5493" s="9" t="n">
        <f aca="false">IF(K5493=TRUE(),0.1,0)</f>
        <v>0</v>
      </c>
    </row>
    <row r="5494" customFormat="false" ht="15" hidden="false" customHeight="true" outlineLevel="0" collapsed="false">
      <c r="A5494" s="1" t="s">
        <v>5747</v>
      </c>
      <c r="B5494" s="1" t="s">
        <v>75</v>
      </c>
      <c r="C5494" s="1" t="s">
        <v>38</v>
      </c>
      <c r="D5494" s="1" t="s">
        <v>488</v>
      </c>
      <c r="E5494" s="1" t="n">
        <v>23</v>
      </c>
      <c r="F5494" s="1" t="n">
        <v>10</v>
      </c>
      <c r="G5494" s="1" t="n">
        <v>230</v>
      </c>
      <c r="H5494" s="1" t="s">
        <v>54</v>
      </c>
      <c r="I5494" s="1" t="s">
        <v>22</v>
      </c>
      <c r="J5494" s="4" t="n">
        <v>45633</v>
      </c>
      <c r="K5494" s="5" t="b">
        <f aca="false">TRUE()</f>
        <v>1</v>
      </c>
      <c r="L5494" s="6" t="str">
        <f aca="false">IFERROR(INDEX(CategoryCodes!$B$2:$B$9,MATCH(C5494,CategoryCodes!$A$2:$A$9,0)),"")</f>
        <v>E</v>
      </c>
      <c r="M5494" s="7" t="n">
        <f aca="false">IFERROR(VALUE(MID(D5494,FIND("_",D5494)+1,FIND("_",D5494,FIND("_",D5494)+1)-FIND("_",D5494)-1)),"")</f>
        <v>13</v>
      </c>
      <c r="N5494" s="7" t="str">
        <f aca="false">IF(OR(C5494="",M5494=""),"",C5494&amp;" Item "&amp;M5494)</f>
        <v>Food Item 13</v>
      </c>
      <c r="O5494" s="7" t="n">
        <v>110</v>
      </c>
      <c r="P5494" s="8" t="n">
        <f aca="false">G5494*Q5494</f>
        <v>23</v>
      </c>
      <c r="Q5494" s="9" t="n">
        <f aca="false">IF(K5494=TRUE(),0.1,0)</f>
        <v>0.1</v>
      </c>
    </row>
    <row r="5495" customFormat="false" ht="15" hidden="false" customHeight="true" outlineLevel="0" collapsed="false">
      <c r="A5495" s="1" t="s">
        <v>5748</v>
      </c>
      <c r="B5495" s="1" t="s">
        <v>80</v>
      </c>
      <c r="C5495" s="1" t="s">
        <v>34</v>
      </c>
      <c r="D5495" s="1" t="s">
        <v>110</v>
      </c>
      <c r="E5495" s="1" t="n">
        <v>41</v>
      </c>
      <c r="F5495" s="1" t="n">
        <v>4</v>
      </c>
      <c r="G5495" s="1" t="n">
        <v>164</v>
      </c>
      <c r="H5495" s="1" t="s">
        <v>21</v>
      </c>
      <c r="I5495" s="1" t="s">
        <v>44</v>
      </c>
      <c r="J5495" s="4" t="n">
        <v>45519</v>
      </c>
      <c r="K5495" s="5" t="b">
        <f aca="false">TRUE()</f>
        <v>1</v>
      </c>
      <c r="L5495" s="6" t="str">
        <f aca="false">IFERROR(INDEX(CategoryCodes!$B$2:$B$9,MATCH(C5495,CategoryCodes!$A$2:$A$9,0)),"")</f>
        <v>A</v>
      </c>
      <c r="M5495" s="7" t="n">
        <f aca="false">IFERROR(VALUE(MID(D5495,FIND("_",D5495)+1,FIND("_",D5495,FIND("_",D5495)+1)-FIND("_",D5495)-1)),"")</f>
        <v>25</v>
      </c>
      <c r="N5495" s="7" t="str">
        <f aca="false">IF(OR(C5495="",M5495=""),"",C5495&amp;" Item "&amp;M5495)</f>
        <v>Beverages Item 25</v>
      </c>
      <c r="O5495" s="7" t="n">
        <v>427</v>
      </c>
      <c r="P5495" s="8" t="n">
        <f aca="false">G5495*Q5495</f>
        <v>16.4</v>
      </c>
      <c r="Q5495" s="9" t="n">
        <f aca="false">IF(K5495=TRUE(),0.1,0)</f>
        <v>0.1</v>
      </c>
    </row>
    <row r="5496" customFormat="false" ht="15" hidden="false" customHeight="true" outlineLevel="0" collapsed="false">
      <c r="A5496" s="1" t="s">
        <v>5749</v>
      </c>
      <c r="B5496" s="1" t="s">
        <v>95</v>
      </c>
      <c r="C5496" s="1" t="s">
        <v>38</v>
      </c>
      <c r="D5496" s="1" t="s">
        <v>191</v>
      </c>
      <c r="E5496" s="1" t="n">
        <v>33.5</v>
      </c>
      <c r="F5496" s="1" t="n">
        <v>3</v>
      </c>
      <c r="G5496" s="1" t="n">
        <v>100.5</v>
      </c>
      <c r="H5496" s="1" t="s">
        <v>31</v>
      </c>
      <c r="I5496" s="1" t="s">
        <v>22</v>
      </c>
      <c r="J5496" s="4" t="n">
        <v>45347</v>
      </c>
      <c r="K5496" s="5" t="b">
        <f aca="false">FALSE()</f>
        <v>0</v>
      </c>
      <c r="L5496" s="6" t="str">
        <f aca="false">IFERROR(INDEX(CategoryCodes!$B$2:$B$9,MATCH(C5496,CategoryCodes!$A$2:$A$9,0)),"")</f>
        <v>E</v>
      </c>
      <c r="M5496" s="7" t="n">
        <f aca="false">IFERROR(VALUE(MID(D5496,FIND("_",D5496)+1,FIND("_",D5496,FIND("_",D5496)+1)-FIND("_",D5496)-1)),"")</f>
        <v>20</v>
      </c>
      <c r="N5496" s="7" t="str">
        <f aca="false">IF(OR(C5496="",M5496=""),"",C5496&amp;" Item "&amp;M5496)</f>
        <v>Food Item 20</v>
      </c>
      <c r="O5496" s="7" t="n">
        <v>438</v>
      </c>
      <c r="P5496" s="8" t="n">
        <f aca="false">G5496*Q5496</f>
        <v>0</v>
      </c>
      <c r="Q5496" s="9" t="n">
        <f aca="false">IF(K5496=TRUE(),0.1,0)</f>
        <v>0</v>
      </c>
    </row>
    <row r="5497" customFormat="false" ht="15" hidden="false" customHeight="true" outlineLevel="0" collapsed="false">
      <c r="A5497" s="1" t="s">
        <v>5750</v>
      </c>
      <c r="B5497" s="1" t="s">
        <v>33</v>
      </c>
      <c r="C5497" s="1" t="s">
        <v>29</v>
      </c>
      <c r="D5497" s="1" t="s">
        <v>56</v>
      </c>
      <c r="E5497" s="1" t="n">
        <v>8</v>
      </c>
      <c r="F5497" s="1" t="n">
        <v>7</v>
      </c>
      <c r="G5497" s="1" t="n">
        <v>56</v>
      </c>
      <c r="H5497" s="1" t="s">
        <v>54</v>
      </c>
      <c r="I5497" s="1" t="s">
        <v>44</v>
      </c>
      <c r="J5497" s="4" t="n">
        <v>45480</v>
      </c>
      <c r="L5497" s="6" t="str">
        <f aca="false">IFERROR(INDEX(CategoryCodes!$B$2:$B$9,MATCH(C5497,CategoryCodes!$A$2:$A$9,0)),"")</f>
        <v>B</v>
      </c>
      <c r="M5497" s="7" t="n">
        <f aca="false">IFERROR(VALUE(MID(D5497,FIND("_",D5497)+1,FIND("_",D5497,FIND("_",D5497)+1)-FIND("_",D5497)-1)),"")</f>
        <v>3</v>
      </c>
      <c r="N5497" s="7" t="str">
        <f aca="false">IF(OR(C5497="",M5497=""),"",C5497&amp;" Item "&amp;M5497)</f>
        <v>Butchers Item 3</v>
      </c>
      <c r="O5497" s="7" t="n">
        <v>167</v>
      </c>
      <c r="P5497" s="8" t="n">
        <f aca="false">G5497*Q5497</f>
        <v>0</v>
      </c>
      <c r="Q5497" s="9" t="n">
        <f aca="false">IF(K5497=TRUE(),0.1,0)</f>
        <v>0</v>
      </c>
    </row>
    <row r="5498" customFormat="false" ht="15" hidden="false" customHeight="true" outlineLevel="0" collapsed="false">
      <c r="A5498" s="1" t="s">
        <v>5751</v>
      </c>
      <c r="B5498" s="1" t="s">
        <v>129</v>
      </c>
      <c r="C5498" s="1" t="s">
        <v>72</v>
      </c>
      <c r="D5498" s="1" t="s">
        <v>252</v>
      </c>
      <c r="E5498" s="1" t="n">
        <v>15.5</v>
      </c>
      <c r="F5498" s="1" t="n">
        <v>1</v>
      </c>
      <c r="G5498" s="1" t="n">
        <v>15.5</v>
      </c>
      <c r="H5498" s="1" t="s">
        <v>54</v>
      </c>
      <c r="I5498" s="1" t="s">
        <v>44</v>
      </c>
      <c r="J5498" s="4" t="n">
        <v>44761</v>
      </c>
      <c r="L5498" s="6" t="str">
        <f aca="false">IFERROR(INDEX(CategoryCodes!$B$2:$B$9,MATCH(C5498,CategoryCodes!$A$2:$A$9,0)),"")</f>
        <v>D</v>
      </c>
      <c r="M5498" s="7" t="n">
        <f aca="false">IFERROR(VALUE(MID(D5498,FIND("_",D5498)+1,FIND("_",D5498,FIND("_",D5498)+1)-FIND("_",D5498)-1)),"")</f>
        <v>8</v>
      </c>
      <c r="N5498" s="7" t="str">
        <f aca="false">IF(OR(C5498="",M5498=""),"",C5498&amp;" Item "&amp;M5498)</f>
        <v>Electric household essentials Item 8</v>
      </c>
      <c r="O5498" s="7" t="n">
        <v>75</v>
      </c>
      <c r="P5498" s="8" t="n">
        <f aca="false">G5498*Q5498</f>
        <v>0</v>
      </c>
      <c r="Q5498" s="9" t="n">
        <f aca="false">IF(K5498=TRUE(),0.1,0)</f>
        <v>0</v>
      </c>
    </row>
    <row r="5499" customFormat="false" ht="15" hidden="false" customHeight="true" outlineLevel="0" collapsed="false">
      <c r="A5499" s="1" t="s">
        <v>5752</v>
      </c>
      <c r="B5499" s="1" t="s">
        <v>18</v>
      </c>
      <c r="C5499" s="1" t="s">
        <v>136</v>
      </c>
      <c r="D5499" s="1" t="s">
        <v>231</v>
      </c>
      <c r="E5499" s="1" t="n">
        <v>41</v>
      </c>
      <c r="F5499" s="1" t="n">
        <v>6</v>
      </c>
      <c r="G5499" s="1" t="n">
        <v>246</v>
      </c>
      <c r="H5499" s="1" t="s">
        <v>31</v>
      </c>
      <c r="I5499" s="1" t="s">
        <v>44</v>
      </c>
      <c r="J5499" s="4" t="n">
        <v>45659</v>
      </c>
      <c r="K5499" s="5" t="b">
        <f aca="false">FALSE()</f>
        <v>0</v>
      </c>
      <c r="L5499" s="6" t="str">
        <f aca="false">IFERROR(INDEX(CategoryCodes!$B$2:$B$9,MATCH(C5499,CategoryCodes!$A$2:$A$9,0)),"")</f>
        <v>C</v>
      </c>
      <c r="M5499" s="7" t="n">
        <f aca="false">IFERROR(VALUE(MID(D5499,FIND("_",D5499)+1,FIND("_",D5499,FIND("_",D5499)+1)-FIND("_",D5499)-1)),"")</f>
        <v>25</v>
      </c>
      <c r="N5499" s="7" t="str">
        <f aca="false">IF(OR(C5499="",M5499=""),"",C5499&amp;" Item "&amp;M5499)</f>
        <v>Computers and electric accessories Item 25</v>
      </c>
      <c r="O5499" s="7" t="n">
        <v>46</v>
      </c>
      <c r="P5499" s="8" t="n">
        <f aca="false">G5499*Q5499</f>
        <v>0</v>
      </c>
      <c r="Q5499" s="9" t="n">
        <f aca="false">IF(K5499=TRUE(),0.1,0)</f>
        <v>0</v>
      </c>
    </row>
    <row r="5500" customFormat="false" ht="15" hidden="false" customHeight="true" outlineLevel="0" collapsed="false">
      <c r="A5500" s="1" t="s">
        <v>5753</v>
      </c>
      <c r="B5500" s="1" t="s">
        <v>24</v>
      </c>
      <c r="C5500" s="1" t="s">
        <v>136</v>
      </c>
      <c r="D5500" s="1" t="s">
        <v>433</v>
      </c>
      <c r="E5500" s="1" t="n">
        <v>17</v>
      </c>
      <c r="F5500" s="1" t="n">
        <v>5</v>
      </c>
      <c r="G5500" s="1" t="n">
        <v>85</v>
      </c>
      <c r="H5500" s="1" t="s">
        <v>21</v>
      </c>
      <c r="I5500" s="1" t="s">
        <v>22</v>
      </c>
      <c r="J5500" s="4" t="n">
        <v>45521</v>
      </c>
      <c r="K5500" s="5" t="b">
        <f aca="false">FALSE()</f>
        <v>0</v>
      </c>
      <c r="L5500" s="6" t="str">
        <f aca="false">IFERROR(INDEX(CategoryCodes!$B$2:$B$9,MATCH(C5500,CategoryCodes!$A$2:$A$9,0)),"")</f>
        <v>C</v>
      </c>
      <c r="M5500" s="7" t="n">
        <f aca="false">IFERROR(VALUE(MID(D5500,FIND("_",D5500)+1,FIND("_",D5500,FIND("_",D5500)+1)-FIND("_",D5500)-1)),"")</f>
        <v>9</v>
      </c>
      <c r="N5500" s="7" t="str">
        <f aca="false">IF(OR(C5500="",M5500=""),"",C5500&amp;" Item "&amp;M5500)</f>
        <v>Computers and electric accessories Item 9</v>
      </c>
      <c r="O5500" s="7" t="n">
        <v>364</v>
      </c>
      <c r="P5500" s="8" t="n">
        <f aca="false">G5500*Q5500</f>
        <v>0</v>
      </c>
      <c r="Q5500" s="9" t="n">
        <f aca="false">IF(K5500=TRUE(),0.1,0)</f>
        <v>0</v>
      </c>
    </row>
    <row r="5501" customFormat="false" ht="15" hidden="false" customHeight="true" outlineLevel="0" collapsed="false">
      <c r="A5501" s="1" t="s">
        <v>5754</v>
      </c>
      <c r="B5501" s="1" t="s">
        <v>80</v>
      </c>
      <c r="C5501" s="1" t="s">
        <v>34</v>
      </c>
      <c r="F5501" s="1" t="n">
        <v>7</v>
      </c>
      <c r="G5501" s="1" t="n">
        <v>150.5</v>
      </c>
      <c r="H5501" s="1" t="s">
        <v>31</v>
      </c>
      <c r="I5501" s="1" t="s">
        <v>22</v>
      </c>
      <c r="J5501" s="4" t="n">
        <v>44788</v>
      </c>
      <c r="K5501" s="5" t="b">
        <f aca="false">TRUE()</f>
        <v>1</v>
      </c>
      <c r="L5501" s="6" t="str">
        <f aca="false">IFERROR(INDEX(CategoryCodes!$B$2:$B$9,MATCH(C5501,CategoryCodes!$A$2:$A$9,0)),"")</f>
        <v>A</v>
      </c>
      <c r="M5501" s="7" t="str">
        <f aca="false">IFERROR(VALUE(MID(D5501,FIND("_",D5501)+1,FIND("_",D5501,FIND("_",D5501)+1)-FIND("_",D5501)-1)),"")</f>
        <v/>
      </c>
      <c r="N5501" s="7" t="str">
        <f aca="false">IF(OR(C5501="",M5501=""),"",C5501&amp;" Item "&amp;M5501)</f>
        <v/>
      </c>
      <c r="O5501" s="7" t="n">
        <v>127</v>
      </c>
      <c r="P5501" s="8" t="n">
        <f aca="false">G5501*Q5501</f>
        <v>15.05</v>
      </c>
      <c r="Q5501" s="9" t="n">
        <f aca="false">IF(K5501=TRUE(),0.1,0)</f>
        <v>0.1</v>
      </c>
    </row>
    <row r="5502" customFormat="false" ht="15" hidden="false" customHeight="true" outlineLevel="0" collapsed="false">
      <c r="A5502" s="1" t="s">
        <v>5755</v>
      </c>
      <c r="B5502" s="1" t="s">
        <v>75</v>
      </c>
      <c r="C5502" s="1" t="s">
        <v>38</v>
      </c>
      <c r="D5502" s="1" t="s">
        <v>243</v>
      </c>
      <c r="E5502" s="1" t="n">
        <v>17</v>
      </c>
      <c r="F5502" s="1" t="n">
        <v>4</v>
      </c>
      <c r="G5502" s="1" t="n">
        <v>68</v>
      </c>
      <c r="H5502" s="1" t="s">
        <v>31</v>
      </c>
      <c r="I5502" s="1" t="s">
        <v>22</v>
      </c>
      <c r="J5502" s="4" t="n">
        <v>45275</v>
      </c>
      <c r="L5502" s="6" t="str">
        <f aca="false">IFERROR(INDEX(CategoryCodes!$B$2:$B$9,MATCH(C5502,CategoryCodes!$A$2:$A$9,0)),"")</f>
        <v>E</v>
      </c>
      <c r="M5502" s="7" t="n">
        <f aca="false">IFERROR(VALUE(MID(D5502,FIND("_",D5502)+1,FIND("_",D5502,FIND("_",D5502)+1)-FIND("_",D5502)-1)),"")</f>
        <v>9</v>
      </c>
      <c r="N5502" s="7" t="str">
        <f aca="false">IF(OR(C5502="",M5502=""),"",C5502&amp;" Item "&amp;M5502)</f>
        <v>Food Item 9</v>
      </c>
      <c r="O5502" s="7" t="n">
        <v>495</v>
      </c>
      <c r="P5502" s="8" t="n">
        <f aca="false">G5502*Q5502</f>
        <v>0</v>
      </c>
      <c r="Q5502" s="9" t="n">
        <f aca="false">IF(K5502=TRUE(),0.1,0)</f>
        <v>0</v>
      </c>
    </row>
    <row r="5503" customFormat="false" ht="15" hidden="false" customHeight="true" outlineLevel="0" collapsed="false">
      <c r="A5503" s="1" t="s">
        <v>5756</v>
      </c>
      <c r="B5503" s="1" t="s">
        <v>69</v>
      </c>
      <c r="C5503" s="1" t="s">
        <v>29</v>
      </c>
      <c r="D5503" s="1" t="s">
        <v>604</v>
      </c>
      <c r="E5503" s="1" t="n">
        <v>12.5</v>
      </c>
      <c r="F5503" s="1" t="n">
        <v>4</v>
      </c>
      <c r="G5503" s="1" t="n">
        <v>50</v>
      </c>
      <c r="H5503" s="1" t="s">
        <v>21</v>
      </c>
      <c r="I5503" s="1" t="s">
        <v>22</v>
      </c>
      <c r="J5503" s="4" t="n">
        <v>44943</v>
      </c>
      <c r="L5503" s="6" t="str">
        <f aca="false">IFERROR(INDEX(CategoryCodes!$B$2:$B$9,MATCH(C5503,CategoryCodes!$A$2:$A$9,0)),"")</f>
        <v>B</v>
      </c>
      <c r="M5503" s="7" t="n">
        <f aca="false">IFERROR(VALUE(MID(D5503,FIND("_",D5503)+1,FIND("_",D5503,FIND("_",D5503)+1)-FIND("_",D5503)-1)),"")</f>
        <v>6</v>
      </c>
      <c r="N5503" s="7" t="str">
        <f aca="false">IF(OR(C5503="",M5503=""),"",C5503&amp;" Item "&amp;M5503)</f>
        <v>Butchers Item 6</v>
      </c>
      <c r="O5503" s="7" t="n">
        <v>182</v>
      </c>
      <c r="P5503" s="8" t="n">
        <f aca="false">G5503*Q5503</f>
        <v>0</v>
      </c>
      <c r="Q5503" s="9" t="n">
        <f aca="false">IF(K5503=TRUE(),0.1,0)</f>
        <v>0</v>
      </c>
    </row>
    <row r="5504" customFormat="false" ht="15" hidden="false" customHeight="true" outlineLevel="0" collapsed="false">
      <c r="A5504" s="1" t="s">
        <v>5757</v>
      </c>
      <c r="B5504" s="1" t="s">
        <v>61</v>
      </c>
      <c r="C5504" s="1" t="s">
        <v>25</v>
      </c>
      <c r="D5504" s="1" t="s">
        <v>148</v>
      </c>
      <c r="E5504" s="1" t="n">
        <v>32</v>
      </c>
      <c r="F5504" s="1" t="n">
        <v>5</v>
      </c>
      <c r="G5504" s="1" t="n">
        <v>160</v>
      </c>
      <c r="H5504" s="1" t="s">
        <v>21</v>
      </c>
      <c r="I5504" s="1" t="s">
        <v>22</v>
      </c>
      <c r="J5504" s="4" t="n">
        <v>44867</v>
      </c>
      <c r="K5504" s="5" t="b">
        <f aca="false">FALSE()</f>
        <v>0</v>
      </c>
      <c r="L5504" s="6" t="str">
        <f aca="false">IFERROR(INDEX(CategoryCodes!$B$2:$B$9,MATCH(C5504,CategoryCodes!$A$2:$A$9,0)),"")</f>
        <v>G</v>
      </c>
      <c r="M5504" s="7" t="n">
        <f aca="false">IFERROR(VALUE(MID(D5504,FIND("_",D5504)+1,FIND("_",D5504,FIND("_",D5504)+1)-FIND("_",D5504)-1)),"")</f>
        <v>19</v>
      </c>
      <c r="N5504" s="7" t="str">
        <f aca="false">IF(OR(C5504="",M5504=""),"",C5504&amp;" Item "&amp;M5504)</f>
        <v>Milk Products Item 19</v>
      </c>
      <c r="O5504" s="7" t="n">
        <v>202</v>
      </c>
      <c r="P5504" s="8" t="n">
        <f aca="false">G5504*Q5504</f>
        <v>0</v>
      </c>
      <c r="Q5504" s="9" t="n">
        <f aca="false">IF(K5504=TRUE(),0.1,0)</f>
        <v>0</v>
      </c>
    </row>
    <row r="5505" customFormat="false" ht="15" hidden="false" customHeight="true" outlineLevel="0" collapsed="false">
      <c r="A5505" s="1" t="s">
        <v>5758</v>
      </c>
      <c r="B5505" s="1" t="s">
        <v>106</v>
      </c>
      <c r="C5505" s="1" t="s">
        <v>19</v>
      </c>
      <c r="D5505" s="1" t="s">
        <v>802</v>
      </c>
      <c r="E5505" s="1" t="n">
        <v>38</v>
      </c>
      <c r="F5505" s="1" t="n">
        <v>3</v>
      </c>
      <c r="G5505" s="1" t="n">
        <v>114</v>
      </c>
      <c r="H5505" s="1" t="s">
        <v>54</v>
      </c>
      <c r="I5505" s="1" t="s">
        <v>44</v>
      </c>
      <c r="J5505" s="4" t="n">
        <v>45409</v>
      </c>
      <c r="K5505" s="5" t="b">
        <f aca="false">TRUE()</f>
        <v>1</v>
      </c>
      <c r="L5505" s="6" t="str">
        <f aca="false">IFERROR(INDEX(CategoryCodes!$B$2:$B$9,MATCH(C5505,CategoryCodes!$A$2:$A$9,0)),"")</f>
        <v>H</v>
      </c>
      <c r="M5505" s="7" t="n">
        <f aca="false">IFERROR(VALUE(MID(D5505,FIND("_",D5505)+1,FIND("_",D5505,FIND("_",D5505)+1)-FIND("_",D5505)-1)),"")</f>
        <v>23</v>
      </c>
      <c r="N5505" s="7" t="str">
        <f aca="false">IF(OR(C5505="",M5505=""),"",C5505&amp;" Item "&amp;M5505)</f>
        <v>Patisserie Item 23</v>
      </c>
      <c r="O5505" s="7" t="n">
        <v>262</v>
      </c>
      <c r="P5505" s="8" t="n">
        <f aca="false">G5505*Q5505</f>
        <v>11.4</v>
      </c>
      <c r="Q5505" s="9" t="n">
        <f aca="false">IF(K5505=TRUE(),0.1,0)</f>
        <v>0.1</v>
      </c>
    </row>
    <row r="5506" customFormat="false" ht="15" hidden="false" customHeight="true" outlineLevel="0" collapsed="false">
      <c r="A5506" s="1" t="s">
        <v>5759</v>
      </c>
      <c r="B5506" s="1" t="s">
        <v>46</v>
      </c>
      <c r="C5506" s="1" t="s">
        <v>72</v>
      </c>
      <c r="D5506" s="1" t="s">
        <v>375</v>
      </c>
      <c r="E5506" s="1" t="n">
        <v>36.5</v>
      </c>
      <c r="F5506" s="1" t="n">
        <v>10</v>
      </c>
      <c r="G5506" s="1" t="n">
        <v>365</v>
      </c>
      <c r="H5506" s="1" t="s">
        <v>21</v>
      </c>
      <c r="I5506" s="1" t="s">
        <v>44</v>
      </c>
      <c r="J5506" s="4" t="n">
        <v>45308</v>
      </c>
      <c r="K5506" s="5" t="b">
        <f aca="false">TRUE()</f>
        <v>1</v>
      </c>
      <c r="L5506" s="6" t="str">
        <f aca="false">IFERROR(INDEX(CategoryCodes!$B$2:$B$9,MATCH(C5506,CategoryCodes!$A$2:$A$9,0)),"")</f>
        <v>D</v>
      </c>
      <c r="M5506" s="7" t="n">
        <f aca="false">IFERROR(VALUE(MID(D5506,FIND("_",D5506)+1,FIND("_",D5506,FIND("_",D5506)+1)-FIND("_",D5506)-1)),"")</f>
        <v>22</v>
      </c>
      <c r="N5506" s="7" t="str">
        <f aca="false">IF(OR(C5506="",M5506=""),"",C5506&amp;" Item "&amp;M5506)</f>
        <v>Electric household essentials Item 22</v>
      </c>
      <c r="O5506" s="7" t="n">
        <v>25</v>
      </c>
      <c r="P5506" s="8" t="n">
        <f aca="false">G5506*Q5506</f>
        <v>36.5</v>
      </c>
      <c r="Q5506" s="9" t="n">
        <f aca="false">IF(K5506=TRUE(),0.1,0)</f>
        <v>0.1</v>
      </c>
    </row>
    <row r="5507" customFormat="false" ht="15" hidden="false" customHeight="true" outlineLevel="0" collapsed="false">
      <c r="A5507" s="1" t="s">
        <v>5760</v>
      </c>
      <c r="B5507" s="1" t="s">
        <v>90</v>
      </c>
      <c r="C5507" s="1" t="s">
        <v>25</v>
      </c>
      <c r="D5507" s="1" t="s">
        <v>293</v>
      </c>
      <c r="E5507" s="1" t="n">
        <v>20</v>
      </c>
      <c r="F5507" s="1" t="n">
        <v>3</v>
      </c>
      <c r="G5507" s="1" t="n">
        <v>60</v>
      </c>
      <c r="H5507" s="1" t="s">
        <v>21</v>
      </c>
      <c r="I5507" s="1" t="s">
        <v>22</v>
      </c>
      <c r="J5507" s="4" t="n">
        <v>44642</v>
      </c>
      <c r="K5507" s="5" t="b">
        <f aca="false">TRUE()</f>
        <v>1</v>
      </c>
      <c r="L5507" s="6" t="str">
        <f aca="false">IFERROR(INDEX(CategoryCodes!$B$2:$B$9,MATCH(C5507,CategoryCodes!$A$2:$A$9,0)),"")</f>
        <v>G</v>
      </c>
      <c r="M5507" s="7" t="n">
        <f aca="false">IFERROR(VALUE(MID(D5507,FIND("_",D5507)+1,FIND("_",D5507,FIND("_",D5507)+1)-FIND("_",D5507)-1)),"")</f>
        <v>11</v>
      </c>
      <c r="N5507" s="7" t="str">
        <f aca="false">IF(OR(C5507="",M5507=""),"",C5507&amp;" Item "&amp;M5507)</f>
        <v>Milk Products Item 11</v>
      </c>
      <c r="O5507" s="7" t="n">
        <v>346</v>
      </c>
      <c r="P5507" s="8" t="n">
        <f aca="false">G5507*Q5507</f>
        <v>6</v>
      </c>
      <c r="Q5507" s="9" t="n">
        <f aca="false">IF(K5507=TRUE(),0.1,0)</f>
        <v>0.1</v>
      </c>
    </row>
    <row r="5508" customFormat="false" ht="15" hidden="false" customHeight="true" outlineLevel="0" collapsed="false">
      <c r="A5508" s="1" t="s">
        <v>5761</v>
      </c>
      <c r="B5508" s="1" t="s">
        <v>119</v>
      </c>
      <c r="C5508" s="1" t="s">
        <v>19</v>
      </c>
      <c r="D5508" s="1" t="s">
        <v>515</v>
      </c>
      <c r="E5508" s="1" t="n">
        <v>17</v>
      </c>
      <c r="F5508" s="1" t="n">
        <v>8</v>
      </c>
      <c r="G5508" s="1" t="n">
        <v>136</v>
      </c>
      <c r="H5508" s="1" t="s">
        <v>21</v>
      </c>
      <c r="I5508" s="1" t="s">
        <v>44</v>
      </c>
      <c r="J5508" s="4" t="n">
        <v>45339</v>
      </c>
      <c r="L5508" s="6" t="str">
        <f aca="false">IFERROR(INDEX(CategoryCodes!$B$2:$B$9,MATCH(C5508,CategoryCodes!$A$2:$A$9,0)),"")</f>
        <v>H</v>
      </c>
      <c r="M5508" s="7" t="n">
        <f aca="false">IFERROR(VALUE(MID(D5508,FIND("_",D5508)+1,FIND("_",D5508,FIND("_",D5508)+1)-FIND("_",D5508)-1)),"")</f>
        <v>9</v>
      </c>
      <c r="N5508" s="7" t="str">
        <f aca="false">IF(OR(C5508="",M5508=""),"",C5508&amp;" Item "&amp;M5508)</f>
        <v>Patisserie Item 9</v>
      </c>
      <c r="O5508" s="7" t="n">
        <v>153</v>
      </c>
      <c r="P5508" s="8" t="n">
        <f aca="false">G5508*Q5508</f>
        <v>0</v>
      </c>
      <c r="Q5508" s="9" t="n">
        <f aca="false">IF(K5508=TRUE(),0.1,0)</f>
        <v>0</v>
      </c>
    </row>
    <row r="5509" customFormat="false" ht="15" hidden="false" customHeight="true" outlineLevel="0" collapsed="false">
      <c r="A5509" s="1" t="s">
        <v>5762</v>
      </c>
      <c r="B5509" s="1" t="s">
        <v>24</v>
      </c>
      <c r="C5509" s="1" t="s">
        <v>136</v>
      </c>
      <c r="D5509" s="1" t="s">
        <v>433</v>
      </c>
      <c r="E5509" s="1" t="n">
        <v>17</v>
      </c>
      <c r="F5509" s="1" t="n">
        <v>7</v>
      </c>
      <c r="G5509" s="1" t="n">
        <v>119</v>
      </c>
      <c r="H5509" s="1" t="s">
        <v>21</v>
      </c>
      <c r="I5509" s="1" t="s">
        <v>22</v>
      </c>
      <c r="J5509" s="4" t="n">
        <v>45315</v>
      </c>
      <c r="K5509" s="5" t="b">
        <f aca="false">FALSE()</f>
        <v>0</v>
      </c>
      <c r="L5509" s="6" t="str">
        <f aca="false">IFERROR(INDEX(CategoryCodes!$B$2:$B$9,MATCH(C5509,CategoryCodes!$A$2:$A$9,0)),"")</f>
        <v>C</v>
      </c>
      <c r="M5509" s="7" t="n">
        <f aca="false">IFERROR(VALUE(MID(D5509,FIND("_",D5509)+1,FIND("_",D5509,FIND("_",D5509)+1)-FIND("_",D5509)-1)),"")</f>
        <v>9</v>
      </c>
      <c r="N5509" s="7" t="str">
        <f aca="false">IF(OR(C5509="",M5509=""),"",C5509&amp;" Item "&amp;M5509)</f>
        <v>Computers and electric accessories Item 9</v>
      </c>
      <c r="O5509" s="7" t="n">
        <v>133</v>
      </c>
      <c r="P5509" s="8" t="n">
        <f aca="false">G5509*Q5509</f>
        <v>0</v>
      </c>
      <c r="Q5509" s="9" t="n">
        <f aca="false">IF(K5509=TRUE(),0.1,0)</f>
        <v>0</v>
      </c>
    </row>
    <row r="5510" customFormat="false" ht="15" hidden="false" customHeight="true" outlineLevel="0" collapsed="false">
      <c r="A5510" s="1" t="s">
        <v>5763</v>
      </c>
      <c r="B5510" s="1" t="s">
        <v>129</v>
      </c>
      <c r="C5510" s="1" t="s">
        <v>38</v>
      </c>
      <c r="D5510" s="1" t="s">
        <v>176</v>
      </c>
      <c r="E5510" s="1" t="n">
        <v>30.5</v>
      </c>
      <c r="F5510" s="1" t="n">
        <v>2</v>
      </c>
      <c r="G5510" s="1" t="n">
        <v>61</v>
      </c>
      <c r="H5510" s="1" t="s">
        <v>21</v>
      </c>
      <c r="I5510" s="1" t="s">
        <v>22</v>
      </c>
      <c r="J5510" s="4" t="n">
        <v>45578</v>
      </c>
      <c r="L5510" s="6" t="str">
        <f aca="false">IFERROR(INDEX(CategoryCodes!$B$2:$B$9,MATCH(C5510,CategoryCodes!$A$2:$A$9,0)),"")</f>
        <v>E</v>
      </c>
      <c r="M5510" s="7" t="n">
        <f aca="false">IFERROR(VALUE(MID(D5510,FIND("_",D5510)+1,FIND("_",D5510,FIND("_",D5510)+1)-FIND("_",D5510)-1)),"")</f>
        <v>18</v>
      </c>
      <c r="N5510" s="7" t="str">
        <f aca="false">IF(OR(C5510="",M5510=""),"",C5510&amp;" Item "&amp;M5510)</f>
        <v>Food Item 18</v>
      </c>
      <c r="O5510" s="7" t="n">
        <v>419</v>
      </c>
      <c r="P5510" s="8" t="n">
        <f aca="false">G5510*Q5510</f>
        <v>0</v>
      </c>
      <c r="Q5510" s="9" t="n">
        <f aca="false">IF(K5510=TRUE(),0.1,0)</f>
        <v>0</v>
      </c>
    </row>
    <row r="5511" customFormat="false" ht="15" hidden="false" customHeight="true" outlineLevel="0" collapsed="false">
      <c r="A5511" s="1" t="s">
        <v>5764</v>
      </c>
      <c r="B5511" s="1" t="s">
        <v>80</v>
      </c>
      <c r="C5511" s="1" t="s">
        <v>38</v>
      </c>
      <c r="D5511" s="1" t="s">
        <v>96</v>
      </c>
      <c r="E5511" s="1" t="n">
        <v>24.5</v>
      </c>
      <c r="F5511" s="1" t="n">
        <v>10</v>
      </c>
      <c r="G5511" s="1" t="n">
        <v>245</v>
      </c>
      <c r="H5511" s="1" t="s">
        <v>21</v>
      </c>
      <c r="I5511" s="1" t="s">
        <v>44</v>
      </c>
      <c r="J5511" s="4" t="n">
        <v>45024</v>
      </c>
      <c r="K5511" s="5" t="b">
        <f aca="false">TRUE()</f>
        <v>1</v>
      </c>
      <c r="L5511" s="6" t="str">
        <f aca="false">IFERROR(INDEX(CategoryCodes!$B$2:$B$9,MATCH(C5511,CategoryCodes!$A$2:$A$9,0)),"")</f>
        <v>E</v>
      </c>
      <c r="M5511" s="7" t="n">
        <f aca="false">IFERROR(VALUE(MID(D5511,FIND("_",D5511)+1,FIND("_",D5511,FIND("_",D5511)+1)-FIND("_",D5511)-1)),"")</f>
        <v>14</v>
      </c>
      <c r="N5511" s="7" t="str">
        <f aca="false">IF(OR(C5511="",M5511=""),"",C5511&amp;" Item "&amp;M5511)</f>
        <v>Food Item 14</v>
      </c>
      <c r="O5511" s="7" t="n">
        <v>89</v>
      </c>
      <c r="P5511" s="8" t="n">
        <f aca="false">G5511*Q5511</f>
        <v>24.5</v>
      </c>
      <c r="Q5511" s="9" t="n">
        <f aca="false">IF(K5511=TRUE(),0.1,0)</f>
        <v>0.1</v>
      </c>
    </row>
    <row r="5512" customFormat="false" ht="15" hidden="false" customHeight="true" outlineLevel="0" collapsed="false">
      <c r="A5512" s="1" t="s">
        <v>5765</v>
      </c>
      <c r="B5512" s="1" t="s">
        <v>95</v>
      </c>
      <c r="C5512" s="1" t="s">
        <v>19</v>
      </c>
      <c r="D5512" s="1" t="s">
        <v>170</v>
      </c>
      <c r="E5512" s="1" t="n">
        <v>24.5</v>
      </c>
      <c r="F5512" s="1" t="n">
        <v>7</v>
      </c>
      <c r="G5512" s="1" t="n">
        <v>171.5</v>
      </c>
      <c r="H5512" s="1" t="s">
        <v>21</v>
      </c>
      <c r="I5512" s="1" t="s">
        <v>22</v>
      </c>
      <c r="J5512" s="4" t="n">
        <v>45104</v>
      </c>
      <c r="K5512" s="5" t="b">
        <f aca="false">TRUE()</f>
        <v>1</v>
      </c>
      <c r="L5512" s="6" t="str">
        <f aca="false">IFERROR(INDEX(CategoryCodes!$B$2:$B$9,MATCH(C5512,CategoryCodes!$A$2:$A$9,0)),"")</f>
        <v>H</v>
      </c>
      <c r="M5512" s="7" t="n">
        <f aca="false">IFERROR(VALUE(MID(D5512,FIND("_",D5512)+1,FIND("_",D5512,FIND("_",D5512)+1)-FIND("_",D5512)-1)),"")</f>
        <v>14</v>
      </c>
      <c r="N5512" s="7" t="str">
        <f aca="false">IF(OR(C5512="",M5512=""),"",C5512&amp;" Item "&amp;M5512)</f>
        <v>Patisserie Item 14</v>
      </c>
      <c r="O5512" s="7" t="n">
        <v>15</v>
      </c>
      <c r="P5512" s="8" t="n">
        <f aca="false">G5512*Q5512</f>
        <v>17.15</v>
      </c>
      <c r="Q5512" s="9" t="n">
        <f aca="false">IF(K5512=TRUE(),0.1,0)</f>
        <v>0.1</v>
      </c>
    </row>
    <row r="5513" customFormat="false" ht="15" hidden="false" customHeight="true" outlineLevel="0" collapsed="false">
      <c r="A5513" s="1" t="s">
        <v>5766</v>
      </c>
      <c r="B5513" s="1" t="s">
        <v>52</v>
      </c>
      <c r="C5513" s="1" t="s">
        <v>19</v>
      </c>
      <c r="D5513" s="1" t="s">
        <v>199</v>
      </c>
      <c r="E5513" s="1" t="n">
        <v>41</v>
      </c>
      <c r="F5513" s="1" t="n">
        <v>3</v>
      </c>
      <c r="G5513" s="1" t="n">
        <v>123</v>
      </c>
      <c r="H5513" s="1" t="s">
        <v>21</v>
      </c>
      <c r="I5513" s="1" t="s">
        <v>44</v>
      </c>
      <c r="J5513" s="4" t="n">
        <v>45586</v>
      </c>
      <c r="K5513" s="5" t="b">
        <f aca="false">TRUE()</f>
        <v>1</v>
      </c>
      <c r="L5513" s="6" t="str">
        <f aca="false">IFERROR(INDEX(CategoryCodes!$B$2:$B$9,MATCH(C5513,CategoryCodes!$A$2:$A$9,0)),"")</f>
        <v>H</v>
      </c>
      <c r="M5513" s="7" t="n">
        <f aca="false">IFERROR(VALUE(MID(D5513,FIND("_",D5513)+1,FIND("_",D5513,FIND("_",D5513)+1)-FIND("_",D5513)-1)),"")</f>
        <v>25</v>
      </c>
      <c r="N5513" s="7" t="str">
        <f aca="false">IF(OR(C5513="",M5513=""),"",C5513&amp;" Item "&amp;M5513)</f>
        <v>Patisserie Item 25</v>
      </c>
      <c r="O5513" s="7" t="n">
        <v>487</v>
      </c>
      <c r="P5513" s="8" t="n">
        <f aca="false">G5513*Q5513</f>
        <v>12.3</v>
      </c>
      <c r="Q5513" s="9" t="n">
        <f aca="false">IF(K5513=TRUE(),0.1,0)</f>
        <v>0.1</v>
      </c>
    </row>
    <row r="5514" customFormat="false" ht="15" hidden="false" customHeight="true" outlineLevel="0" collapsed="false">
      <c r="A5514" s="1" t="s">
        <v>5767</v>
      </c>
      <c r="B5514" s="1" t="s">
        <v>90</v>
      </c>
      <c r="C5514" s="1" t="s">
        <v>25</v>
      </c>
      <c r="D5514" s="1" t="s">
        <v>290</v>
      </c>
      <c r="E5514" s="1" t="n">
        <v>8</v>
      </c>
      <c r="F5514" s="1" t="n">
        <v>3</v>
      </c>
      <c r="G5514" s="1" t="n">
        <v>24</v>
      </c>
      <c r="H5514" s="1" t="s">
        <v>21</v>
      </c>
      <c r="I5514" s="1" t="s">
        <v>22</v>
      </c>
      <c r="J5514" s="4" t="n">
        <v>45076</v>
      </c>
      <c r="K5514" s="5" t="b">
        <f aca="false">TRUE()</f>
        <v>1</v>
      </c>
      <c r="L5514" s="6" t="str">
        <f aca="false">IFERROR(INDEX(CategoryCodes!$B$2:$B$9,MATCH(C5514,CategoryCodes!$A$2:$A$9,0)),"")</f>
        <v>G</v>
      </c>
      <c r="M5514" s="7" t="n">
        <f aca="false">IFERROR(VALUE(MID(D5514,FIND("_",D5514)+1,FIND("_",D5514,FIND("_",D5514)+1)-FIND("_",D5514)-1)),"")</f>
        <v>3</v>
      </c>
      <c r="N5514" s="7" t="str">
        <f aca="false">IF(OR(C5514="",M5514=""),"",C5514&amp;" Item "&amp;M5514)</f>
        <v>Milk Products Item 3</v>
      </c>
      <c r="O5514" s="7" t="n">
        <v>207</v>
      </c>
      <c r="P5514" s="8" t="n">
        <f aca="false">G5514*Q5514</f>
        <v>2.4</v>
      </c>
      <c r="Q5514" s="9" t="n">
        <f aca="false">IF(K5514=TRUE(),0.1,0)</f>
        <v>0.1</v>
      </c>
    </row>
    <row r="5515" customFormat="false" ht="15" hidden="false" customHeight="true" outlineLevel="0" collapsed="false">
      <c r="A5515" s="1" t="s">
        <v>5768</v>
      </c>
      <c r="B5515" s="1" t="s">
        <v>71</v>
      </c>
      <c r="C5515" s="1" t="s">
        <v>29</v>
      </c>
      <c r="D5515" s="1" t="s">
        <v>1245</v>
      </c>
      <c r="E5515" s="1" t="n">
        <v>26</v>
      </c>
      <c r="F5515" s="1" t="n">
        <v>5</v>
      </c>
      <c r="G5515" s="1" t="n">
        <v>130</v>
      </c>
      <c r="H5515" s="1" t="s">
        <v>54</v>
      </c>
      <c r="I5515" s="1" t="s">
        <v>22</v>
      </c>
      <c r="J5515" s="4" t="n">
        <v>44962</v>
      </c>
      <c r="K5515" s="5" t="b">
        <f aca="false">FALSE()</f>
        <v>0</v>
      </c>
      <c r="L5515" s="6" t="str">
        <f aca="false">IFERROR(INDEX(CategoryCodes!$B$2:$B$9,MATCH(C5515,CategoryCodes!$A$2:$A$9,0)),"")</f>
        <v>B</v>
      </c>
      <c r="M5515" s="7" t="n">
        <f aca="false">IFERROR(VALUE(MID(D5515,FIND("_",D5515)+1,FIND("_",D5515,FIND("_",D5515)+1)-FIND("_",D5515)-1)),"")</f>
        <v>15</v>
      </c>
      <c r="N5515" s="7" t="str">
        <f aca="false">IF(OR(C5515="",M5515=""),"",C5515&amp;" Item "&amp;M5515)</f>
        <v>Butchers Item 15</v>
      </c>
      <c r="O5515" s="7" t="n">
        <v>437</v>
      </c>
      <c r="P5515" s="8" t="n">
        <f aca="false">G5515*Q5515</f>
        <v>0</v>
      </c>
      <c r="Q5515" s="9" t="n">
        <f aca="false">IF(K5515=TRUE(),0.1,0)</f>
        <v>0</v>
      </c>
    </row>
    <row r="5516" customFormat="false" ht="15" hidden="false" customHeight="true" outlineLevel="0" collapsed="false">
      <c r="A5516" s="1" t="s">
        <v>5769</v>
      </c>
      <c r="B5516" s="1" t="s">
        <v>24</v>
      </c>
      <c r="C5516" s="1" t="s">
        <v>38</v>
      </c>
      <c r="F5516" s="1" t="n">
        <v>8</v>
      </c>
      <c r="G5516" s="1" t="n">
        <v>88</v>
      </c>
      <c r="H5516" s="1" t="s">
        <v>54</v>
      </c>
      <c r="I5516" s="1" t="s">
        <v>22</v>
      </c>
      <c r="J5516" s="4" t="n">
        <v>45412</v>
      </c>
      <c r="K5516" s="5" t="b">
        <f aca="false">FALSE()</f>
        <v>0</v>
      </c>
      <c r="L5516" s="6" t="str">
        <f aca="false">IFERROR(INDEX(CategoryCodes!$B$2:$B$9,MATCH(C5516,CategoryCodes!$A$2:$A$9,0)),"")</f>
        <v>E</v>
      </c>
      <c r="M5516" s="7" t="str">
        <f aca="false">IFERROR(VALUE(MID(D5516,FIND("_",D5516)+1,FIND("_",D5516,FIND("_",D5516)+1)-FIND("_",D5516)-1)),"")</f>
        <v/>
      </c>
      <c r="N5516" s="7" t="str">
        <f aca="false">IF(OR(C5516="",M5516=""),"",C5516&amp;" Item "&amp;M5516)</f>
        <v/>
      </c>
      <c r="O5516" s="7" t="n">
        <v>231</v>
      </c>
      <c r="P5516" s="8" t="n">
        <f aca="false">G5516*Q5516</f>
        <v>0</v>
      </c>
      <c r="Q5516" s="9" t="n">
        <f aca="false">IF(K5516=TRUE(),0.1,0)</f>
        <v>0</v>
      </c>
    </row>
    <row r="5517" customFormat="false" ht="15" hidden="false" customHeight="true" outlineLevel="0" collapsed="false">
      <c r="A5517" s="1" t="s">
        <v>5770</v>
      </c>
      <c r="B5517" s="1" t="s">
        <v>75</v>
      </c>
      <c r="C5517" s="1" t="s">
        <v>47</v>
      </c>
      <c r="D5517" s="1" t="s">
        <v>152</v>
      </c>
      <c r="E5517" s="1" t="n">
        <v>14</v>
      </c>
      <c r="F5517" s="1" t="n">
        <v>10</v>
      </c>
      <c r="G5517" s="1" t="n">
        <v>140</v>
      </c>
      <c r="H5517" s="1" t="s">
        <v>31</v>
      </c>
      <c r="I5517" s="1" t="s">
        <v>44</v>
      </c>
      <c r="J5517" s="4" t="n">
        <v>44653</v>
      </c>
      <c r="K5517" s="5" t="b">
        <f aca="false">FALSE()</f>
        <v>0</v>
      </c>
      <c r="L5517" s="6" t="str">
        <f aca="false">IFERROR(INDEX(CategoryCodes!$B$2:$B$9,MATCH(C5517,CategoryCodes!$A$2:$A$9,0)),"")</f>
        <v>F</v>
      </c>
      <c r="M5517" s="7" t="n">
        <f aca="false">IFERROR(VALUE(MID(D5517,FIND("_",D5517)+1,FIND("_",D5517,FIND("_",D5517)+1)-FIND("_",D5517)-1)),"")</f>
        <v>7</v>
      </c>
      <c r="N5517" s="7" t="str">
        <f aca="false">IF(OR(C5517="",M5517=""),"",C5517&amp;" Item "&amp;M5517)</f>
        <v>Furniture Item 7</v>
      </c>
      <c r="O5517" s="7" t="n">
        <v>284</v>
      </c>
      <c r="P5517" s="8" t="n">
        <f aca="false">G5517*Q5517</f>
        <v>0</v>
      </c>
      <c r="Q5517" s="9" t="n">
        <f aca="false">IF(K5517=TRUE(),0.1,0)</f>
        <v>0</v>
      </c>
    </row>
    <row r="5518" customFormat="false" ht="15" hidden="false" customHeight="true" outlineLevel="0" collapsed="false">
      <c r="A5518" s="1" t="s">
        <v>5771</v>
      </c>
      <c r="B5518" s="1" t="s">
        <v>106</v>
      </c>
      <c r="C5518" s="1" t="s">
        <v>29</v>
      </c>
      <c r="D5518" s="1" t="s">
        <v>30</v>
      </c>
      <c r="E5518" s="1" t="n">
        <v>21.5</v>
      </c>
      <c r="F5518" s="1" t="n">
        <v>3</v>
      </c>
      <c r="G5518" s="1" t="n">
        <v>64.5</v>
      </c>
      <c r="H5518" s="1" t="s">
        <v>31</v>
      </c>
      <c r="I5518" s="1" t="s">
        <v>44</v>
      </c>
      <c r="J5518" s="4" t="n">
        <v>44564</v>
      </c>
      <c r="K5518" s="5" t="b">
        <f aca="false">TRUE()</f>
        <v>1</v>
      </c>
      <c r="L5518" s="6" t="str">
        <f aca="false">IFERROR(INDEX(CategoryCodes!$B$2:$B$9,MATCH(C5518,CategoryCodes!$A$2:$A$9,0)),"")</f>
        <v>B</v>
      </c>
      <c r="M5518" s="7" t="n">
        <f aca="false">IFERROR(VALUE(MID(D5518,FIND("_",D5518)+1,FIND("_",D5518,FIND("_",D5518)+1)-FIND("_",D5518)-1)),"")</f>
        <v>12</v>
      </c>
      <c r="N5518" s="7" t="str">
        <f aca="false">IF(OR(C5518="",M5518=""),"",C5518&amp;" Item "&amp;M5518)</f>
        <v>Butchers Item 12</v>
      </c>
      <c r="O5518" s="7" t="n">
        <v>383</v>
      </c>
      <c r="P5518" s="8" t="n">
        <f aca="false">G5518*Q5518</f>
        <v>6.45</v>
      </c>
      <c r="Q5518" s="9" t="n">
        <f aca="false">IF(K5518=TRUE(),0.1,0)</f>
        <v>0.1</v>
      </c>
    </row>
    <row r="5519" customFormat="false" ht="15" hidden="false" customHeight="true" outlineLevel="0" collapsed="false">
      <c r="A5519" s="1" t="s">
        <v>5772</v>
      </c>
      <c r="B5519" s="1" t="s">
        <v>80</v>
      </c>
      <c r="C5519" s="1" t="s">
        <v>72</v>
      </c>
      <c r="D5519" s="1" t="s">
        <v>73</v>
      </c>
      <c r="E5519" s="1" t="n">
        <v>23</v>
      </c>
      <c r="F5519" s="1" t="n">
        <v>8</v>
      </c>
      <c r="G5519" s="1" t="n">
        <v>184</v>
      </c>
      <c r="H5519" s="1" t="s">
        <v>54</v>
      </c>
      <c r="I5519" s="1" t="s">
        <v>44</v>
      </c>
      <c r="J5519" s="4" t="n">
        <v>45141</v>
      </c>
      <c r="L5519" s="6" t="str">
        <f aca="false">IFERROR(INDEX(CategoryCodes!$B$2:$B$9,MATCH(C5519,CategoryCodes!$A$2:$A$9,0)),"")</f>
        <v>D</v>
      </c>
      <c r="M5519" s="7" t="n">
        <f aca="false">IFERROR(VALUE(MID(D5519,FIND("_",D5519)+1,FIND("_",D5519,FIND("_",D5519)+1)-FIND("_",D5519)-1)),"")</f>
        <v>13</v>
      </c>
      <c r="N5519" s="7" t="str">
        <f aca="false">IF(OR(C5519="",M5519=""),"",C5519&amp;" Item "&amp;M5519)</f>
        <v>Electric household essentials Item 13</v>
      </c>
      <c r="O5519" s="7" t="n">
        <v>281</v>
      </c>
      <c r="P5519" s="8" t="n">
        <f aca="false">G5519*Q5519</f>
        <v>0</v>
      </c>
      <c r="Q5519" s="9" t="n">
        <f aca="false">IF(K5519=TRUE(),0.1,0)</f>
        <v>0</v>
      </c>
    </row>
    <row r="5520" customFormat="false" ht="15" hidden="false" customHeight="true" outlineLevel="0" collapsed="false">
      <c r="A5520" s="1" t="s">
        <v>5773</v>
      </c>
      <c r="B5520" s="1" t="s">
        <v>37</v>
      </c>
      <c r="C5520" s="1" t="s">
        <v>47</v>
      </c>
      <c r="D5520" s="1" t="s">
        <v>309</v>
      </c>
      <c r="E5520" s="1" t="n">
        <v>15.5</v>
      </c>
      <c r="F5520" s="1" t="n">
        <v>10</v>
      </c>
      <c r="G5520" s="1" t="n">
        <v>155</v>
      </c>
      <c r="H5520" s="1" t="s">
        <v>54</v>
      </c>
      <c r="I5520" s="1" t="s">
        <v>44</v>
      </c>
      <c r="J5520" s="4" t="n">
        <v>44963</v>
      </c>
      <c r="K5520" s="5" t="b">
        <f aca="false">TRUE()</f>
        <v>1</v>
      </c>
      <c r="L5520" s="6" t="str">
        <f aca="false">IFERROR(INDEX(CategoryCodes!$B$2:$B$9,MATCH(C5520,CategoryCodes!$A$2:$A$9,0)),"")</f>
        <v>F</v>
      </c>
      <c r="M5520" s="7" t="n">
        <f aca="false">IFERROR(VALUE(MID(D5520,FIND("_",D5520)+1,FIND("_",D5520,FIND("_",D5520)+1)-FIND("_",D5520)-1)),"")</f>
        <v>8</v>
      </c>
      <c r="N5520" s="7" t="str">
        <f aca="false">IF(OR(C5520="",M5520=""),"",C5520&amp;" Item "&amp;M5520)</f>
        <v>Furniture Item 8</v>
      </c>
      <c r="O5520" s="7" t="n">
        <v>127</v>
      </c>
      <c r="P5520" s="8" t="n">
        <f aca="false">G5520*Q5520</f>
        <v>15.5</v>
      </c>
      <c r="Q5520" s="9" t="n">
        <f aca="false">IF(K5520=TRUE(),0.1,0)</f>
        <v>0.1</v>
      </c>
    </row>
    <row r="5521" customFormat="false" ht="15" hidden="false" customHeight="true" outlineLevel="0" collapsed="false">
      <c r="A5521" s="1" t="s">
        <v>5774</v>
      </c>
      <c r="B5521" s="1" t="s">
        <v>106</v>
      </c>
      <c r="C5521" s="1" t="s">
        <v>47</v>
      </c>
      <c r="D5521" s="1" t="s">
        <v>196</v>
      </c>
      <c r="E5521" s="1" t="n">
        <v>20</v>
      </c>
      <c r="F5521" s="1" t="n">
        <v>6</v>
      </c>
      <c r="G5521" s="1" t="n">
        <v>120</v>
      </c>
      <c r="H5521" s="1" t="s">
        <v>31</v>
      </c>
      <c r="I5521" s="1" t="s">
        <v>22</v>
      </c>
      <c r="J5521" s="4" t="n">
        <v>45174</v>
      </c>
      <c r="K5521" s="5" t="b">
        <f aca="false">FALSE()</f>
        <v>0</v>
      </c>
      <c r="L5521" s="6" t="str">
        <f aca="false">IFERROR(INDEX(CategoryCodes!$B$2:$B$9,MATCH(C5521,CategoryCodes!$A$2:$A$9,0)),"")</f>
        <v>F</v>
      </c>
      <c r="M5521" s="7" t="n">
        <f aca="false">IFERROR(VALUE(MID(D5521,FIND("_",D5521)+1,FIND("_",D5521,FIND("_",D5521)+1)-FIND("_",D5521)-1)),"")</f>
        <v>11</v>
      </c>
      <c r="N5521" s="7" t="str">
        <f aca="false">IF(OR(C5521="",M5521=""),"",C5521&amp;" Item "&amp;M5521)</f>
        <v>Furniture Item 11</v>
      </c>
      <c r="O5521" s="7" t="n">
        <v>48</v>
      </c>
      <c r="P5521" s="8" t="n">
        <f aca="false">G5521*Q5521</f>
        <v>0</v>
      </c>
      <c r="Q5521" s="9" t="n">
        <f aca="false">IF(K5521=TRUE(),0.1,0)</f>
        <v>0</v>
      </c>
    </row>
    <row r="5522" customFormat="false" ht="15" hidden="false" customHeight="true" outlineLevel="0" collapsed="false">
      <c r="A5522" s="1" t="s">
        <v>5775</v>
      </c>
      <c r="B5522" s="1" t="s">
        <v>104</v>
      </c>
      <c r="C5522" s="1" t="s">
        <v>136</v>
      </c>
      <c r="D5522" s="1" t="s">
        <v>281</v>
      </c>
      <c r="E5522" s="1" t="n">
        <v>6.5</v>
      </c>
      <c r="F5522" s="1" t="n">
        <v>8</v>
      </c>
      <c r="G5522" s="1" t="n">
        <v>52</v>
      </c>
      <c r="H5522" s="1" t="s">
        <v>21</v>
      </c>
      <c r="I5522" s="1" t="s">
        <v>44</v>
      </c>
      <c r="J5522" s="4" t="n">
        <v>45342</v>
      </c>
      <c r="L5522" s="6" t="str">
        <f aca="false">IFERROR(INDEX(CategoryCodes!$B$2:$B$9,MATCH(C5522,CategoryCodes!$A$2:$A$9,0)),"")</f>
        <v>C</v>
      </c>
      <c r="M5522" s="7" t="n">
        <f aca="false">IFERROR(VALUE(MID(D5522,FIND("_",D5522)+1,FIND("_",D5522,FIND("_",D5522)+1)-FIND("_",D5522)-1)),"")</f>
        <v>2</v>
      </c>
      <c r="N5522" s="7" t="str">
        <f aca="false">IF(OR(C5522="",M5522=""),"",C5522&amp;" Item "&amp;M5522)</f>
        <v>Computers and electric accessories Item 2</v>
      </c>
      <c r="O5522" s="7" t="n">
        <v>236</v>
      </c>
      <c r="P5522" s="8" t="n">
        <f aca="false">G5522*Q5522</f>
        <v>0</v>
      </c>
      <c r="Q5522" s="9" t="n">
        <f aca="false">IF(K5522=TRUE(),0.1,0)</f>
        <v>0</v>
      </c>
    </row>
    <row r="5523" customFormat="false" ht="15" hidden="false" customHeight="true" outlineLevel="0" collapsed="false">
      <c r="A5523" s="1" t="s">
        <v>5776</v>
      </c>
      <c r="B5523" s="1" t="s">
        <v>86</v>
      </c>
      <c r="C5523" s="1" t="s">
        <v>38</v>
      </c>
      <c r="D5523" s="1" t="s">
        <v>415</v>
      </c>
      <c r="E5523" s="1" t="n">
        <v>11</v>
      </c>
      <c r="F5523" s="1" t="n">
        <v>6</v>
      </c>
      <c r="G5523" s="1" t="n">
        <v>66</v>
      </c>
      <c r="H5523" s="1" t="s">
        <v>21</v>
      </c>
      <c r="I5523" s="1" t="s">
        <v>44</v>
      </c>
      <c r="J5523" s="4" t="n">
        <v>45578</v>
      </c>
      <c r="K5523" s="5" t="b">
        <f aca="false">FALSE()</f>
        <v>0</v>
      </c>
      <c r="L5523" s="6" t="str">
        <f aca="false">IFERROR(INDEX(CategoryCodes!$B$2:$B$9,MATCH(C5523,CategoryCodes!$A$2:$A$9,0)),"")</f>
        <v>E</v>
      </c>
      <c r="M5523" s="7" t="n">
        <f aca="false">IFERROR(VALUE(MID(D5523,FIND("_",D5523)+1,FIND("_",D5523,FIND("_",D5523)+1)-FIND("_",D5523)-1)),"")</f>
        <v>5</v>
      </c>
      <c r="N5523" s="7" t="str">
        <f aca="false">IF(OR(C5523="",M5523=""),"",C5523&amp;" Item "&amp;M5523)</f>
        <v>Food Item 5</v>
      </c>
      <c r="O5523" s="7" t="n">
        <v>52</v>
      </c>
      <c r="P5523" s="8" t="n">
        <f aca="false">G5523*Q5523</f>
        <v>0</v>
      </c>
      <c r="Q5523" s="9" t="n">
        <f aca="false">IF(K5523=TRUE(),0.1,0)</f>
        <v>0</v>
      </c>
    </row>
    <row r="5524" customFormat="false" ht="15" hidden="false" customHeight="true" outlineLevel="0" collapsed="false">
      <c r="A5524" s="1" t="s">
        <v>5777</v>
      </c>
      <c r="B5524" s="1" t="s">
        <v>119</v>
      </c>
      <c r="C5524" s="1" t="s">
        <v>136</v>
      </c>
      <c r="D5524" s="1" t="s">
        <v>231</v>
      </c>
      <c r="E5524" s="1" t="n">
        <v>41</v>
      </c>
      <c r="F5524" s="1" t="n">
        <v>5</v>
      </c>
      <c r="G5524" s="1" t="n">
        <v>205</v>
      </c>
      <c r="H5524" s="1" t="s">
        <v>21</v>
      </c>
      <c r="I5524" s="1" t="s">
        <v>22</v>
      </c>
      <c r="J5524" s="4" t="n">
        <v>44703</v>
      </c>
      <c r="K5524" s="5" t="b">
        <f aca="false">TRUE()</f>
        <v>1</v>
      </c>
      <c r="L5524" s="6" t="str">
        <f aca="false">IFERROR(INDEX(CategoryCodes!$B$2:$B$9,MATCH(C5524,CategoryCodes!$A$2:$A$9,0)),"")</f>
        <v>C</v>
      </c>
      <c r="M5524" s="7" t="n">
        <f aca="false">IFERROR(VALUE(MID(D5524,FIND("_",D5524)+1,FIND("_",D5524,FIND("_",D5524)+1)-FIND("_",D5524)-1)),"")</f>
        <v>25</v>
      </c>
      <c r="N5524" s="7" t="str">
        <f aca="false">IF(OR(C5524="",M5524=""),"",C5524&amp;" Item "&amp;M5524)</f>
        <v>Computers and electric accessories Item 25</v>
      </c>
      <c r="O5524" s="7" t="n">
        <v>411</v>
      </c>
      <c r="P5524" s="8" t="n">
        <f aca="false">G5524*Q5524</f>
        <v>20.5</v>
      </c>
      <c r="Q5524" s="9" t="n">
        <f aca="false">IF(K5524=TRUE(),0.1,0)</f>
        <v>0.1</v>
      </c>
    </row>
    <row r="5525" customFormat="false" ht="15" hidden="false" customHeight="true" outlineLevel="0" collapsed="false">
      <c r="A5525" s="1" t="s">
        <v>5778</v>
      </c>
      <c r="B5525" s="1" t="s">
        <v>42</v>
      </c>
      <c r="C5525" s="1" t="s">
        <v>29</v>
      </c>
      <c r="D5525" s="1" t="s">
        <v>1245</v>
      </c>
      <c r="E5525" s="1" t="n">
        <v>26</v>
      </c>
      <c r="F5525" s="1" t="n">
        <v>7</v>
      </c>
      <c r="G5525" s="1" t="n">
        <v>182</v>
      </c>
      <c r="H5525" s="1" t="s">
        <v>31</v>
      </c>
      <c r="I5525" s="1" t="s">
        <v>44</v>
      </c>
      <c r="J5525" s="4" t="n">
        <v>45538</v>
      </c>
      <c r="L5525" s="6" t="str">
        <f aca="false">IFERROR(INDEX(CategoryCodes!$B$2:$B$9,MATCH(C5525,CategoryCodes!$A$2:$A$9,0)),"")</f>
        <v>B</v>
      </c>
      <c r="M5525" s="7" t="n">
        <f aca="false">IFERROR(VALUE(MID(D5525,FIND("_",D5525)+1,FIND("_",D5525,FIND("_",D5525)+1)-FIND("_",D5525)-1)),"")</f>
        <v>15</v>
      </c>
      <c r="N5525" s="7" t="str">
        <f aca="false">IF(OR(C5525="",M5525=""),"",C5525&amp;" Item "&amp;M5525)</f>
        <v>Butchers Item 15</v>
      </c>
      <c r="O5525" s="7" t="n">
        <v>406</v>
      </c>
      <c r="P5525" s="8" t="n">
        <f aca="false">G5525*Q5525</f>
        <v>0</v>
      </c>
      <c r="Q5525" s="9" t="n">
        <f aca="false">IF(K5525=TRUE(),0.1,0)</f>
        <v>0</v>
      </c>
    </row>
    <row r="5526" customFormat="false" ht="15" hidden="false" customHeight="true" outlineLevel="0" collapsed="false">
      <c r="A5526" s="1" t="s">
        <v>5779</v>
      </c>
      <c r="B5526" s="1" t="s">
        <v>18</v>
      </c>
      <c r="C5526" s="1" t="s">
        <v>34</v>
      </c>
      <c r="D5526" s="1" t="s">
        <v>35</v>
      </c>
      <c r="E5526" s="1" t="n">
        <v>27.5</v>
      </c>
      <c r="F5526" s="1" t="n">
        <v>4</v>
      </c>
      <c r="G5526" s="1" t="n">
        <v>110</v>
      </c>
      <c r="H5526" s="1" t="s">
        <v>54</v>
      </c>
      <c r="I5526" s="1" t="s">
        <v>22</v>
      </c>
      <c r="J5526" s="4" t="n">
        <v>45473</v>
      </c>
      <c r="L5526" s="6" t="str">
        <f aca="false">IFERROR(INDEX(CategoryCodes!$B$2:$B$9,MATCH(C5526,CategoryCodes!$A$2:$A$9,0)),"")</f>
        <v>A</v>
      </c>
      <c r="M5526" s="7" t="n">
        <f aca="false">IFERROR(VALUE(MID(D5526,FIND("_",D5526)+1,FIND("_",D5526,FIND("_",D5526)+1)-FIND("_",D5526)-1)),"")</f>
        <v>16</v>
      </c>
      <c r="N5526" s="7" t="str">
        <f aca="false">IF(OR(C5526="",M5526=""),"",C5526&amp;" Item "&amp;M5526)</f>
        <v>Beverages Item 16</v>
      </c>
      <c r="O5526" s="7" t="n">
        <v>71</v>
      </c>
      <c r="P5526" s="8" t="n">
        <f aca="false">G5526*Q5526</f>
        <v>0</v>
      </c>
      <c r="Q5526" s="9" t="n">
        <f aca="false">IF(K5526=TRUE(),0.1,0)</f>
        <v>0</v>
      </c>
    </row>
    <row r="5527" customFormat="false" ht="15" hidden="false" customHeight="true" outlineLevel="0" collapsed="false">
      <c r="A5527" s="1" t="s">
        <v>5780</v>
      </c>
      <c r="B5527" s="1" t="s">
        <v>46</v>
      </c>
      <c r="C5527" s="1" t="s">
        <v>38</v>
      </c>
      <c r="D5527" s="1" t="s">
        <v>132</v>
      </c>
      <c r="E5527" s="1" t="n">
        <v>8</v>
      </c>
      <c r="F5527" s="1" t="n">
        <v>9</v>
      </c>
      <c r="G5527" s="1" t="n">
        <v>72</v>
      </c>
      <c r="H5527" s="1" t="s">
        <v>21</v>
      </c>
      <c r="I5527" s="1" t="s">
        <v>22</v>
      </c>
      <c r="J5527" s="4" t="n">
        <v>45063</v>
      </c>
      <c r="K5527" s="5" t="b">
        <f aca="false">FALSE()</f>
        <v>0</v>
      </c>
      <c r="L5527" s="6" t="str">
        <f aca="false">IFERROR(INDEX(CategoryCodes!$B$2:$B$9,MATCH(C5527,CategoryCodes!$A$2:$A$9,0)),"")</f>
        <v>E</v>
      </c>
      <c r="M5527" s="7" t="n">
        <f aca="false">IFERROR(VALUE(MID(D5527,FIND("_",D5527)+1,FIND("_",D5527,FIND("_",D5527)+1)-FIND("_",D5527)-1)),"")</f>
        <v>3</v>
      </c>
      <c r="N5527" s="7" t="str">
        <f aca="false">IF(OR(C5527="",M5527=""),"",C5527&amp;" Item "&amp;M5527)</f>
        <v>Food Item 3</v>
      </c>
      <c r="O5527" s="7" t="n">
        <v>62</v>
      </c>
      <c r="P5527" s="8" t="n">
        <f aca="false">G5527*Q5527</f>
        <v>0</v>
      </c>
      <c r="Q5527" s="9" t="n">
        <f aca="false">IF(K5527=TRUE(),0.1,0)</f>
        <v>0</v>
      </c>
    </row>
    <row r="5528" customFormat="false" ht="15" hidden="false" customHeight="true" outlineLevel="0" collapsed="false">
      <c r="A5528" s="1" t="s">
        <v>5781</v>
      </c>
      <c r="B5528" s="1" t="s">
        <v>18</v>
      </c>
      <c r="C5528" s="1" t="s">
        <v>29</v>
      </c>
      <c r="D5528" s="1" t="s">
        <v>361</v>
      </c>
      <c r="E5528" s="1" t="n">
        <v>14</v>
      </c>
      <c r="F5528" s="1" t="n">
        <v>4</v>
      </c>
      <c r="G5528" s="1" t="n">
        <v>56</v>
      </c>
      <c r="H5528" s="1" t="s">
        <v>21</v>
      </c>
      <c r="I5528" s="1" t="s">
        <v>44</v>
      </c>
      <c r="J5528" s="4" t="n">
        <v>45309</v>
      </c>
      <c r="K5528" s="5" t="b">
        <f aca="false">FALSE()</f>
        <v>0</v>
      </c>
      <c r="L5528" s="6" t="str">
        <f aca="false">IFERROR(INDEX(CategoryCodes!$B$2:$B$9,MATCH(C5528,CategoryCodes!$A$2:$A$9,0)),"")</f>
        <v>B</v>
      </c>
      <c r="M5528" s="7" t="n">
        <f aca="false">IFERROR(VALUE(MID(D5528,FIND("_",D5528)+1,FIND("_",D5528,FIND("_",D5528)+1)-FIND("_",D5528)-1)),"")</f>
        <v>7</v>
      </c>
      <c r="N5528" s="7" t="str">
        <f aca="false">IF(OR(C5528="",M5528=""),"",C5528&amp;" Item "&amp;M5528)</f>
        <v>Butchers Item 7</v>
      </c>
      <c r="O5528" s="7" t="n">
        <v>6</v>
      </c>
      <c r="P5528" s="8" t="n">
        <f aca="false">G5528*Q5528</f>
        <v>0</v>
      </c>
      <c r="Q5528" s="9" t="n">
        <f aca="false">IF(K5528=TRUE(),0.1,0)</f>
        <v>0</v>
      </c>
    </row>
    <row r="5529" customFormat="false" ht="15" hidden="false" customHeight="true" outlineLevel="0" collapsed="false">
      <c r="A5529" s="1" t="s">
        <v>5782</v>
      </c>
      <c r="B5529" s="1" t="s">
        <v>119</v>
      </c>
      <c r="C5529" s="1" t="s">
        <v>25</v>
      </c>
      <c r="D5529" s="1" t="s">
        <v>256</v>
      </c>
      <c r="E5529" s="1" t="n">
        <v>38</v>
      </c>
      <c r="F5529" s="1" t="n">
        <v>1</v>
      </c>
      <c r="G5529" s="1" t="n">
        <v>38</v>
      </c>
      <c r="H5529" s="1" t="s">
        <v>21</v>
      </c>
      <c r="I5529" s="1" t="s">
        <v>22</v>
      </c>
      <c r="J5529" s="4" t="n">
        <v>45448</v>
      </c>
      <c r="L5529" s="6" t="str">
        <f aca="false">IFERROR(INDEX(CategoryCodes!$B$2:$B$9,MATCH(C5529,CategoryCodes!$A$2:$A$9,0)),"")</f>
        <v>G</v>
      </c>
      <c r="M5529" s="7" t="n">
        <f aca="false">IFERROR(VALUE(MID(D5529,FIND("_",D5529)+1,FIND("_",D5529,FIND("_",D5529)+1)-FIND("_",D5529)-1)),"")</f>
        <v>23</v>
      </c>
      <c r="N5529" s="7" t="str">
        <f aca="false">IF(OR(C5529="",M5529=""),"",C5529&amp;" Item "&amp;M5529)</f>
        <v>Milk Products Item 23</v>
      </c>
      <c r="O5529" s="7" t="n">
        <v>31</v>
      </c>
      <c r="P5529" s="8" t="n">
        <f aca="false">G5529*Q5529</f>
        <v>0</v>
      </c>
      <c r="Q5529" s="9" t="n">
        <f aca="false">IF(K5529=TRUE(),0.1,0)</f>
        <v>0</v>
      </c>
    </row>
    <row r="5530" customFormat="false" ht="15" hidden="false" customHeight="true" outlineLevel="0" collapsed="false">
      <c r="A5530" s="1" t="s">
        <v>5783</v>
      </c>
      <c r="B5530" s="1" t="s">
        <v>129</v>
      </c>
      <c r="C5530" s="1" t="s">
        <v>29</v>
      </c>
      <c r="D5530" s="1" t="s">
        <v>141</v>
      </c>
      <c r="E5530" s="1" t="n">
        <v>27.5</v>
      </c>
      <c r="F5530" s="1" t="n">
        <v>3</v>
      </c>
      <c r="G5530" s="1" t="n">
        <v>82.5</v>
      </c>
      <c r="H5530" s="1" t="s">
        <v>54</v>
      </c>
      <c r="I5530" s="1" t="s">
        <v>44</v>
      </c>
      <c r="J5530" s="4" t="n">
        <v>45500</v>
      </c>
      <c r="K5530" s="5" t="b">
        <f aca="false">FALSE()</f>
        <v>0</v>
      </c>
      <c r="L5530" s="6" t="str">
        <f aca="false">IFERROR(INDEX(CategoryCodes!$B$2:$B$9,MATCH(C5530,CategoryCodes!$A$2:$A$9,0)),"")</f>
        <v>B</v>
      </c>
      <c r="M5530" s="7" t="n">
        <f aca="false">IFERROR(VALUE(MID(D5530,FIND("_",D5530)+1,FIND("_",D5530,FIND("_",D5530)+1)-FIND("_",D5530)-1)),"")</f>
        <v>16</v>
      </c>
      <c r="N5530" s="7" t="str">
        <f aca="false">IF(OR(C5530="",M5530=""),"",C5530&amp;" Item "&amp;M5530)</f>
        <v>Butchers Item 16</v>
      </c>
      <c r="O5530" s="7" t="n">
        <v>425</v>
      </c>
      <c r="P5530" s="8" t="n">
        <f aca="false">G5530*Q5530</f>
        <v>0</v>
      </c>
      <c r="Q5530" s="9" t="n">
        <f aca="false">IF(K5530=TRUE(),0.1,0)</f>
        <v>0</v>
      </c>
    </row>
    <row r="5531" customFormat="false" ht="15" hidden="false" customHeight="true" outlineLevel="0" collapsed="false">
      <c r="A5531" s="1" t="s">
        <v>5784</v>
      </c>
      <c r="B5531" s="1" t="s">
        <v>28</v>
      </c>
      <c r="C5531" s="1" t="s">
        <v>38</v>
      </c>
      <c r="D5531" s="1" t="s">
        <v>96</v>
      </c>
      <c r="E5531" s="1" t="n">
        <v>24.5</v>
      </c>
      <c r="F5531" s="1" t="n">
        <v>7</v>
      </c>
      <c r="G5531" s="1" t="n">
        <v>171.5</v>
      </c>
      <c r="H5531" s="1" t="s">
        <v>21</v>
      </c>
      <c r="I5531" s="1" t="s">
        <v>44</v>
      </c>
      <c r="J5531" s="4" t="n">
        <v>45437</v>
      </c>
      <c r="L5531" s="6" t="str">
        <f aca="false">IFERROR(INDEX(CategoryCodes!$B$2:$B$9,MATCH(C5531,CategoryCodes!$A$2:$A$9,0)),"")</f>
        <v>E</v>
      </c>
      <c r="M5531" s="7" t="n">
        <f aca="false">IFERROR(VALUE(MID(D5531,FIND("_",D5531)+1,FIND("_",D5531,FIND("_",D5531)+1)-FIND("_",D5531)-1)),"")</f>
        <v>14</v>
      </c>
      <c r="N5531" s="7" t="str">
        <f aca="false">IF(OR(C5531="",M5531=""),"",C5531&amp;" Item "&amp;M5531)</f>
        <v>Food Item 14</v>
      </c>
      <c r="O5531" s="7" t="n">
        <v>399</v>
      </c>
      <c r="P5531" s="8" t="n">
        <f aca="false">G5531*Q5531</f>
        <v>0</v>
      </c>
      <c r="Q5531" s="9" t="n">
        <f aca="false">IF(K5531=TRUE(),0.1,0)</f>
        <v>0</v>
      </c>
    </row>
    <row r="5532" customFormat="false" ht="15" hidden="false" customHeight="true" outlineLevel="0" collapsed="false">
      <c r="A5532" s="1" t="s">
        <v>5785</v>
      </c>
      <c r="B5532" s="1" t="s">
        <v>104</v>
      </c>
      <c r="C5532" s="1" t="s">
        <v>34</v>
      </c>
      <c r="E5532" s="1" t="n">
        <v>21.5</v>
      </c>
      <c r="H5532" s="1" t="s">
        <v>31</v>
      </c>
      <c r="I5532" s="1" t="s">
        <v>22</v>
      </c>
      <c r="J5532" s="4" t="n">
        <v>45607</v>
      </c>
      <c r="L5532" s="6" t="str">
        <f aca="false">IFERROR(INDEX(CategoryCodes!$B$2:$B$9,MATCH(C5532,CategoryCodes!$A$2:$A$9,0)),"")</f>
        <v>A</v>
      </c>
      <c r="M5532" s="7" t="str">
        <f aca="false">IFERROR(VALUE(MID(D5532,FIND("_",D5532)+1,FIND("_",D5532,FIND("_",D5532)+1)-FIND("_",D5532)-1)),"")</f>
        <v/>
      </c>
      <c r="N5532" s="7" t="str">
        <f aca="false">IF(OR(C5532="",M5532=""),"",C5532&amp;" Item "&amp;M5532)</f>
        <v/>
      </c>
      <c r="O5532" s="7" t="n">
        <v>113</v>
      </c>
      <c r="P5532" s="8" t="n">
        <f aca="false">G5532*Q5532</f>
        <v>0</v>
      </c>
      <c r="Q5532" s="9" t="n">
        <f aca="false">IF(K5532=TRUE(),0.1,0)</f>
        <v>0</v>
      </c>
    </row>
    <row r="5533" customFormat="false" ht="15" hidden="false" customHeight="true" outlineLevel="0" collapsed="false">
      <c r="A5533" s="1" t="s">
        <v>5786</v>
      </c>
      <c r="B5533" s="1" t="s">
        <v>46</v>
      </c>
      <c r="C5533" s="1" t="s">
        <v>47</v>
      </c>
      <c r="D5533" s="1" t="s">
        <v>205</v>
      </c>
      <c r="E5533" s="1" t="n">
        <v>39.5</v>
      </c>
      <c r="F5533" s="1" t="n">
        <v>6</v>
      </c>
      <c r="G5533" s="1" t="n">
        <v>237</v>
      </c>
      <c r="H5533" s="1" t="s">
        <v>54</v>
      </c>
      <c r="I5533" s="1" t="s">
        <v>22</v>
      </c>
      <c r="J5533" s="4" t="n">
        <v>45440</v>
      </c>
      <c r="K5533" s="5" t="b">
        <f aca="false">TRUE()</f>
        <v>1</v>
      </c>
      <c r="L5533" s="6" t="str">
        <f aca="false">IFERROR(INDEX(CategoryCodes!$B$2:$B$9,MATCH(C5533,CategoryCodes!$A$2:$A$9,0)),"")</f>
        <v>F</v>
      </c>
      <c r="M5533" s="7" t="n">
        <f aca="false">IFERROR(VALUE(MID(D5533,FIND("_",D5533)+1,FIND("_",D5533,FIND("_",D5533)+1)-FIND("_",D5533)-1)),"")</f>
        <v>24</v>
      </c>
      <c r="N5533" s="7" t="str">
        <f aca="false">IF(OR(C5533="",M5533=""),"",C5533&amp;" Item "&amp;M5533)</f>
        <v>Furniture Item 24</v>
      </c>
      <c r="O5533" s="7" t="n">
        <v>66</v>
      </c>
      <c r="P5533" s="8" t="n">
        <f aca="false">G5533*Q5533</f>
        <v>23.7</v>
      </c>
      <c r="Q5533" s="9" t="n">
        <f aca="false">IF(K5533=TRUE(),0.1,0)</f>
        <v>0.1</v>
      </c>
    </row>
    <row r="5534" customFormat="false" ht="15" hidden="false" customHeight="true" outlineLevel="0" collapsed="false">
      <c r="A5534" s="1" t="s">
        <v>5787</v>
      </c>
      <c r="B5534" s="1" t="s">
        <v>52</v>
      </c>
      <c r="C5534" s="1" t="s">
        <v>38</v>
      </c>
      <c r="E5534" s="1" t="n">
        <v>35</v>
      </c>
      <c r="H5534" s="1" t="s">
        <v>54</v>
      </c>
      <c r="I5534" s="1" t="s">
        <v>22</v>
      </c>
      <c r="J5534" s="4" t="n">
        <v>45593</v>
      </c>
      <c r="L5534" s="6" t="str">
        <f aca="false">IFERROR(INDEX(CategoryCodes!$B$2:$B$9,MATCH(C5534,CategoryCodes!$A$2:$A$9,0)),"")</f>
        <v>E</v>
      </c>
      <c r="M5534" s="7" t="str">
        <f aca="false">IFERROR(VALUE(MID(D5534,FIND("_",D5534)+1,FIND("_",D5534,FIND("_",D5534)+1)-FIND("_",D5534)-1)),"")</f>
        <v/>
      </c>
      <c r="N5534" s="7" t="str">
        <f aca="false">IF(OR(C5534="",M5534=""),"",C5534&amp;" Item "&amp;M5534)</f>
        <v/>
      </c>
      <c r="O5534" s="7" t="n">
        <v>101</v>
      </c>
      <c r="P5534" s="8" t="n">
        <f aca="false">G5534*Q5534</f>
        <v>0</v>
      </c>
      <c r="Q5534" s="9" t="n">
        <f aca="false">IF(K5534=TRUE(),0.1,0)</f>
        <v>0</v>
      </c>
    </row>
    <row r="5535" customFormat="false" ht="15" hidden="false" customHeight="true" outlineLevel="0" collapsed="false">
      <c r="A5535" s="1" t="s">
        <v>5788</v>
      </c>
      <c r="B5535" s="1" t="s">
        <v>61</v>
      </c>
      <c r="C5535" s="1" t="s">
        <v>72</v>
      </c>
      <c r="D5535" s="1" t="s">
        <v>73</v>
      </c>
      <c r="E5535" s="1" t="n">
        <v>23</v>
      </c>
      <c r="F5535" s="1" t="n">
        <v>10</v>
      </c>
      <c r="G5535" s="1" t="n">
        <v>230</v>
      </c>
      <c r="H5535" s="1" t="s">
        <v>31</v>
      </c>
      <c r="I5535" s="1" t="s">
        <v>22</v>
      </c>
      <c r="J5535" s="4" t="n">
        <v>44756</v>
      </c>
      <c r="K5535" s="5" t="b">
        <f aca="false">FALSE()</f>
        <v>0</v>
      </c>
      <c r="L5535" s="6" t="str">
        <f aca="false">IFERROR(INDEX(CategoryCodes!$B$2:$B$9,MATCH(C5535,CategoryCodes!$A$2:$A$9,0)),"")</f>
        <v>D</v>
      </c>
      <c r="M5535" s="7" t="n">
        <f aca="false">IFERROR(VALUE(MID(D5535,FIND("_",D5535)+1,FIND("_",D5535,FIND("_",D5535)+1)-FIND("_",D5535)-1)),"")</f>
        <v>13</v>
      </c>
      <c r="N5535" s="7" t="str">
        <f aca="false">IF(OR(C5535="",M5535=""),"",C5535&amp;" Item "&amp;M5535)</f>
        <v>Electric household essentials Item 13</v>
      </c>
      <c r="O5535" s="7" t="n">
        <v>421</v>
      </c>
      <c r="P5535" s="8" t="n">
        <f aca="false">G5535*Q5535</f>
        <v>0</v>
      </c>
      <c r="Q5535" s="9" t="n">
        <f aca="false">IF(K5535=TRUE(),0.1,0)</f>
        <v>0</v>
      </c>
    </row>
    <row r="5536" customFormat="false" ht="15" hidden="false" customHeight="true" outlineLevel="0" collapsed="false">
      <c r="A5536" s="1" t="s">
        <v>5789</v>
      </c>
      <c r="B5536" s="1" t="s">
        <v>86</v>
      </c>
      <c r="C5536" s="1" t="s">
        <v>47</v>
      </c>
      <c r="D5536" s="1" t="s">
        <v>309</v>
      </c>
      <c r="E5536" s="1" t="n">
        <v>15.5</v>
      </c>
      <c r="F5536" s="1" t="n">
        <v>4</v>
      </c>
      <c r="G5536" s="1" t="n">
        <v>62</v>
      </c>
      <c r="H5536" s="1" t="s">
        <v>31</v>
      </c>
      <c r="I5536" s="1" t="s">
        <v>22</v>
      </c>
      <c r="J5536" s="4" t="n">
        <v>44882</v>
      </c>
      <c r="L5536" s="6" t="str">
        <f aca="false">IFERROR(INDEX(CategoryCodes!$B$2:$B$9,MATCH(C5536,CategoryCodes!$A$2:$A$9,0)),"")</f>
        <v>F</v>
      </c>
      <c r="M5536" s="7" t="n">
        <f aca="false">IFERROR(VALUE(MID(D5536,FIND("_",D5536)+1,FIND("_",D5536,FIND("_",D5536)+1)-FIND("_",D5536)-1)),"")</f>
        <v>8</v>
      </c>
      <c r="N5536" s="7" t="str">
        <f aca="false">IF(OR(C5536="",M5536=""),"",C5536&amp;" Item "&amp;M5536)</f>
        <v>Furniture Item 8</v>
      </c>
      <c r="O5536" s="7" t="n">
        <v>205</v>
      </c>
      <c r="P5536" s="8" t="n">
        <f aca="false">G5536*Q5536</f>
        <v>0</v>
      </c>
      <c r="Q5536" s="9" t="n">
        <f aca="false">IF(K5536=TRUE(),0.1,0)</f>
        <v>0</v>
      </c>
    </row>
    <row r="5537" customFormat="false" ht="15" hidden="false" customHeight="true" outlineLevel="0" collapsed="false">
      <c r="A5537" s="1" t="s">
        <v>5790</v>
      </c>
      <c r="B5537" s="1" t="s">
        <v>80</v>
      </c>
      <c r="C5537" s="1" t="s">
        <v>47</v>
      </c>
      <c r="D5537" s="1" t="s">
        <v>239</v>
      </c>
      <c r="E5537" s="1" t="n">
        <v>11</v>
      </c>
      <c r="F5537" s="1" t="n">
        <v>1</v>
      </c>
      <c r="G5537" s="1" t="n">
        <v>11</v>
      </c>
      <c r="H5537" s="1" t="s">
        <v>21</v>
      </c>
      <c r="I5537" s="1" t="s">
        <v>44</v>
      </c>
      <c r="J5537" s="4" t="n">
        <v>45014</v>
      </c>
      <c r="L5537" s="6" t="str">
        <f aca="false">IFERROR(INDEX(CategoryCodes!$B$2:$B$9,MATCH(C5537,CategoryCodes!$A$2:$A$9,0)),"")</f>
        <v>F</v>
      </c>
      <c r="M5537" s="7" t="n">
        <f aca="false">IFERROR(VALUE(MID(D5537,FIND("_",D5537)+1,FIND("_",D5537,FIND("_",D5537)+1)-FIND("_",D5537)-1)),"")</f>
        <v>5</v>
      </c>
      <c r="N5537" s="7" t="str">
        <f aca="false">IF(OR(C5537="",M5537=""),"",C5537&amp;" Item "&amp;M5537)</f>
        <v>Furniture Item 5</v>
      </c>
      <c r="O5537" s="7" t="n">
        <v>190</v>
      </c>
      <c r="P5537" s="8" t="n">
        <f aca="false">G5537*Q5537</f>
        <v>0</v>
      </c>
      <c r="Q5537" s="9" t="n">
        <f aca="false">IF(K5537=TRUE(),0.1,0)</f>
        <v>0</v>
      </c>
    </row>
    <row r="5538" customFormat="false" ht="15" hidden="false" customHeight="true" outlineLevel="0" collapsed="false">
      <c r="A5538" s="1" t="s">
        <v>5791</v>
      </c>
      <c r="B5538" s="1" t="s">
        <v>46</v>
      </c>
      <c r="C5538" s="1" t="s">
        <v>25</v>
      </c>
      <c r="D5538" s="1" t="s">
        <v>277</v>
      </c>
      <c r="E5538" s="1" t="n">
        <v>5</v>
      </c>
      <c r="F5538" s="1" t="n">
        <v>8</v>
      </c>
      <c r="G5538" s="1" t="n">
        <v>40</v>
      </c>
      <c r="H5538" s="1" t="s">
        <v>31</v>
      </c>
      <c r="I5538" s="1" t="s">
        <v>22</v>
      </c>
      <c r="J5538" s="4" t="n">
        <v>45582</v>
      </c>
      <c r="K5538" s="5" t="b">
        <f aca="false">TRUE()</f>
        <v>1</v>
      </c>
      <c r="L5538" s="6" t="str">
        <f aca="false">IFERROR(INDEX(CategoryCodes!$B$2:$B$9,MATCH(C5538,CategoryCodes!$A$2:$A$9,0)),"")</f>
        <v>G</v>
      </c>
      <c r="M5538" s="7" t="n">
        <f aca="false">IFERROR(VALUE(MID(D5538,FIND("_",D5538)+1,FIND("_",D5538,FIND("_",D5538)+1)-FIND("_",D5538)-1)),"")</f>
        <v>1</v>
      </c>
      <c r="N5538" s="7" t="str">
        <f aca="false">IF(OR(C5538="",M5538=""),"",C5538&amp;" Item "&amp;M5538)</f>
        <v>Milk Products Item 1</v>
      </c>
      <c r="O5538" s="7" t="n">
        <v>351</v>
      </c>
      <c r="P5538" s="8" t="n">
        <f aca="false">G5538*Q5538</f>
        <v>4</v>
      </c>
      <c r="Q5538" s="9" t="n">
        <f aca="false">IF(K5538=TRUE(),0.1,0)</f>
        <v>0.1</v>
      </c>
    </row>
    <row r="5539" customFormat="false" ht="15" hidden="false" customHeight="true" outlineLevel="0" collapsed="false">
      <c r="A5539" s="1" t="s">
        <v>5792</v>
      </c>
      <c r="B5539" s="1" t="s">
        <v>106</v>
      </c>
      <c r="C5539" s="1" t="s">
        <v>72</v>
      </c>
      <c r="D5539" s="1" t="s">
        <v>125</v>
      </c>
      <c r="E5539" s="1" t="n">
        <v>18.5</v>
      </c>
      <c r="F5539" s="1" t="n">
        <v>10</v>
      </c>
      <c r="G5539" s="1" t="n">
        <v>185</v>
      </c>
      <c r="H5539" s="1" t="s">
        <v>21</v>
      </c>
      <c r="I5539" s="1" t="s">
        <v>22</v>
      </c>
      <c r="J5539" s="4" t="n">
        <v>45589</v>
      </c>
      <c r="K5539" s="5" t="b">
        <f aca="false">TRUE()</f>
        <v>1</v>
      </c>
      <c r="L5539" s="6" t="str">
        <f aca="false">IFERROR(INDEX(CategoryCodes!$B$2:$B$9,MATCH(C5539,CategoryCodes!$A$2:$A$9,0)),"")</f>
        <v>D</v>
      </c>
      <c r="M5539" s="7" t="n">
        <f aca="false">IFERROR(VALUE(MID(D5539,FIND("_",D5539)+1,FIND("_",D5539,FIND("_",D5539)+1)-FIND("_",D5539)-1)),"")</f>
        <v>10</v>
      </c>
      <c r="N5539" s="7" t="str">
        <f aca="false">IF(OR(C5539="",M5539=""),"",C5539&amp;" Item "&amp;M5539)</f>
        <v>Electric household essentials Item 10</v>
      </c>
      <c r="O5539" s="7" t="n">
        <v>322</v>
      </c>
      <c r="P5539" s="8" t="n">
        <f aca="false">G5539*Q5539</f>
        <v>18.5</v>
      </c>
      <c r="Q5539" s="9" t="n">
        <f aca="false">IF(K5539=TRUE(),0.1,0)</f>
        <v>0.1</v>
      </c>
    </row>
    <row r="5540" customFormat="false" ht="15" hidden="false" customHeight="true" outlineLevel="0" collapsed="false">
      <c r="A5540" s="1" t="s">
        <v>5793</v>
      </c>
      <c r="B5540" s="1" t="s">
        <v>174</v>
      </c>
      <c r="C5540" s="1" t="s">
        <v>72</v>
      </c>
      <c r="D5540" s="1" t="s">
        <v>961</v>
      </c>
      <c r="E5540" s="1" t="n">
        <v>30.5</v>
      </c>
      <c r="F5540" s="1" t="n">
        <v>10</v>
      </c>
      <c r="G5540" s="1" t="n">
        <v>305</v>
      </c>
      <c r="H5540" s="1" t="s">
        <v>21</v>
      </c>
      <c r="I5540" s="1" t="s">
        <v>22</v>
      </c>
      <c r="J5540" s="4" t="n">
        <v>45655</v>
      </c>
      <c r="K5540" s="5" t="b">
        <f aca="false">FALSE()</f>
        <v>0</v>
      </c>
      <c r="L5540" s="6" t="str">
        <f aca="false">IFERROR(INDEX(CategoryCodes!$B$2:$B$9,MATCH(C5540,CategoryCodes!$A$2:$A$9,0)),"")</f>
        <v>D</v>
      </c>
      <c r="M5540" s="7" t="n">
        <f aca="false">IFERROR(VALUE(MID(D5540,FIND("_",D5540)+1,FIND("_",D5540,FIND("_",D5540)+1)-FIND("_",D5540)-1)),"")</f>
        <v>18</v>
      </c>
      <c r="N5540" s="7" t="str">
        <f aca="false">IF(OR(C5540="",M5540=""),"",C5540&amp;" Item "&amp;M5540)</f>
        <v>Electric household essentials Item 18</v>
      </c>
      <c r="O5540" s="7" t="n">
        <v>480</v>
      </c>
      <c r="P5540" s="8" t="n">
        <f aca="false">G5540*Q5540</f>
        <v>0</v>
      </c>
      <c r="Q5540" s="9" t="n">
        <f aca="false">IF(K5540=TRUE(),0.1,0)</f>
        <v>0</v>
      </c>
    </row>
    <row r="5541" customFormat="false" ht="15" hidden="false" customHeight="true" outlineLevel="0" collapsed="false">
      <c r="A5541" s="1" t="s">
        <v>5794</v>
      </c>
      <c r="B5541" s="1" t="s">
        <v>106</v>
      </c>
      <c r="C5541" s="1" t="s">
        <v>19</v>
      </c>
      <c r="E5541" s="1" t="n">
        <v>23</v>
      </c>
      <c r="H5541" s="1" t="s">
        <v>21</v>
      </c>
      <c r="I5541" s="1" t="s">
        <v>22</v>
      </c>
      <c r="J5541" s="4" t="n">
        <v>44921</v>
      </c>
      <c r="K5541" s="5" t="b">
        <f aca="false">FALSE()</f>
        <v>0</v>
      </c>
      <c r="L5541" s="6" t="str">
        <f aca="false">IFERROR(INDEX(CategoryCodes!$B$2:$B$9,MATCH(C5541,CategoryCodes!$A$2:$A$9,0)),"")</f>
        <v>H</v>
      </c>
      <c r="M5541" s="7" t="str">
        <f aca="false">IFERROR(VALUE(MID(D5541,FIND("_",D5541)+1,FIND("_",D5541,FIND("_",D5541)+1)-FIND("_",D5541)-1)),"")</f>
        <v/>
      </c>
      <c r="N5541" s="7" t="str">
        <f aca="false">IF(OR(C5541="",M5541=""),"",C5541&amp;" Item "&amp;M5541)</f>
        <v/>
      </c>
      <c r="O5541" s="7" t="n">
        <v>330</v>
      </c>
      <c r="P5541" s="8" t="n">
        <f aca="false">G5541*Q5541</f>
        <v>0</v>
      </c>
      <c r="Q5541" s="9" t="n">
        <f aca="false">IF(K5541=TRUE(),0.1,0)</f>
        <v>0</v>
      </c>
    </row>
    <row r="5542" customFormat="false" ht="15" hidden="false" customHeight="true" outlineLevel="0" collapsed="false">
      <c r="A5542" s="1" t="s">
        <v>5795</v>
      </c>
      <c r="B5542" s="1" t="s">
        <v>86</v>
      </c>
      <c r="C5542" s="1" t="s">
        <v>72</v>
      </c>
      <c r="D5542" s="1" t="s">
        <v>358</v>
      </c>
      <c r="E5542" s="1" t="n">
        <v>38</v>
      </c>
      <c r="F5542" s="1" t="n">
        <v>3</v>
      </c>
      <c r="G5542" s="1" t="n">
        <v>114</v>
      </c>
      <c r="H5542" s="1" t="s">
        <v>31</v>
      </c>
      <c r="I5542" s="1" t="s">
        <v>44</v>
      </c>
      <c r="J5542" s="4" t="n">
        <v>45250</v>
      </c>
      <c r="K5542" s="5" t="b">
        <f aca="false">FALSE()</f>
        <v>0</v>
      </c>
      <c r="L5542" s="6" t="str">
        <f aca="false">IFERROR(INDEX(CategoryCodes!$B$2:$B$9,MATCH(C5542,CategoryCodes!$A$2:$A$9,0)),"")</f>
        <v>D</v>
      </c>
      <c r="M5542" s="7" t="n">
        <f aca="false">IFERROR(VALUE(MID(D5542,FIND("_",D5542)+1,FIND("_",D5542,FIND("_",D5542)+1)-FIND("_",D5542)-1)),"")</f>
        <v>23</v>
      </c>
      <c r="N5542" s="7" t="str">
        <f aca="false">IF(OR(C5542="",M5542=""),"",C5542&amp;" Item "&amp;M5542)</f>
        <v>Electric household essentials Item 23</v>
      </c>
      <c r="O5542" s="7" t="n">
        <v>43</v>
      </c>
      <c r="P5542" s="8" t="n">
        <f aca="false">G5542*Q5542</f>
        <v>0</v>
      </c>
      <c r="Q5542" s="9" t="n">
        <f aca="false">IF(K5542=TRUE(),0.1,0)</f>
        <v>0</v>
      </c>
    </row>
    <row r="5543" customFormat="false" ht="15" hidden="false" customHeight="true" outlineLevel="0" collapsed="false">
      <c r="A5543" s="1" t="s">
        <v>5796</v>
      </c>
      <c r="B5543" s="1" t="s">
        <v>71</v>
      </c>
      <c r="C5543" s="1" t="s">
        <v>29</v>
      </c>
      <c r="D5543" s="1" t="s">
        <v>56</v>
      </c>
      <c r="E5543" s="1" t="n">
        <v>8</v>
      </c>
      <c r="F5543" s="1" t="n">
        <v>4</v>
      </c>
      <c r="G5543" s="1" t="n">
        <v>32</v>
      </c>
      <c r="H5543" s="1" t="s">
        <v>31</v>
      </c>
      <c r="I5543" s="1" t="s">
        <v>44</v>
      </c>
      <c r="J5543" s="4" t="n">
        <v>45474</v>
      </c>
      <c r="K5543" s="5" t="b">
        <f aca="false">FALSE()</f>
        <v>0</v>
      </c>
      <c r="L5543" s="6" t="str">
        <f aca="false">IFERROR(INDEX(CategoryCodes!$B$2:$B$9,MATCH(C5543,CategoryCodes!$A$2:$A$9,0)),"")</f>
        <v>B</v>
      </c>
      <c r="M5543" s="7" t="n">
        <f aca="false">IFERROR(VALUE(MID(D5543,FIND("_",D5543)+1,FIND("_",D5543,FIND("_",D5543)+1)-FIND("_",D5543)-1)),"")</f>
        <v>3</v>
      </c>
      <c r="N5543" s="7" t="str">
        <f aca="false">IF(OR(C5543="",M5543=""),"",C5543&amp;" Item "&amp;M5543)</f>
        <v>Butchers Item 3</v>
      </c>
      <c r="O5543" s="7" t="n">
        <v>298</v>
      </c>
      <c r="P5543" s="8" t="n">
        <f aca="false">G5543*Q5543</f>
        <v>0</v>
      </c>
      <c r="Q5543" s="9" t="n">
        <f aca="false">IF(K5543=TRUE(),0.1,0)</f>
        <v>0</v>
      </c>
    </row>
    <row r="5544" customFormat="false" ht="15" hidden="false" customHeight="true" outlineLevel="0" collapsed="false">
      <c r="A5544" s="1" t="s">
        <v>5797</v>
      </c>
      <c r="B5544" s="1" t="s">
        <v>174</v>
      </c>
      <c r="C5544" s="1" t="s">
        <v>19</v>
      </c>
      <c r="D5544" s="1" t="s">
        <v>139</v>
      </c>
      <c r="E5544" s="1" t="n">
        <v>20</v>
      </c>
      <c r="F5544" s="1" t="n">
        <v>10</v>
      </c>
      <c r="G5544" s="1" t="n">
        <v>200</v>
      </c>
      <c r="H5544" s="1" t="s">
        <v>21</v>
      </c>
      <c r="I5544" s="1" t="s">
        <v>44</v>
      </c>
      <c r="J5544" s="4" t="n">
        <v>45644</v>
      </c>
      <c r="L5544" s="6" t="str">
        <f aca="false">IFERROR(INDEX(CategoryCodes!$B$2:$B$9,MATCH(C5544,CategoryCodes!$A$2:$A$9,0)),"")</f>
        <v>H</v>
      </c>
      <c r="M5544" s="7" t="n">
        <f aca="false">IFERROR(VALUE(MID(D5544,FIND("_",D5544)+1,FIND("_",D5544,FIND("_",D5544)+1)-FIND("_",D5544)-1)),"")</f>
        <v>11</v>
      </c>
      <c r="N5544" s="7" t="str">
        <f aca="false">IF(OR(C5544="",M5544=""),"",C5544&amp;" Item "&amp;M5544)</f>
        <v>Patisserie Item 11</v>
      </c>
      <c r="O5544" s="7" t="n">
        <v>300</v>
      </c>
      <c r="P5544" s="8" t="n">
        <f aca="false">G5544*Q5544</f>
        <v>0</v>
      </c>
      <c r="Q5544" s="9" t="n">
        <f aca="false">IF(K5544=TRUE(),0.1,0)</f>
        <v>0</v>
      </c>
    </row>
    <row r="5545" customFormat="false" ht="15" hidden="false" customHeight="true" outlineLevel="0" collapsed="false">
      <c r="A5545" s="1" t="s">
        <v>5798</v>
      </c>
      <c r="B5545" s="1" t="s">
        <v>52</v>
      </c>
      <c r="C5545" s="1" t="s">
        <v>72</v>
      </c>
      <c r="D5545" s="1" t="s">
        <v>925</v>
      </c>
      <c r="E5545" s="1" t="n">
        <v>17</v>
      </c>
      <c r="F5545" s="1" t="n">
        <v>3</v>
      </c>
      <c r="G5545" s="1" t="n">
        <v>51</v>
      </c>
      <c r="H5545" s="1" t="s">
        <v>21</v>
      </c>
      <c r="I5545" s="1" t="s">
        <v>22</v>
      </c>
      <c r="J5545" s="4" t="n">
        <v>44594</v>
      </c>
      <c r="K5545" s="5" t="b">
        <f aca="false">FALSE()</f>
        <v>0</v>
      </c>
      <c r="L5545" s="6" t="str">
        <f aca="false">IFERROR(INDEX(CategoryCodes!$B$2:$B$9,MATCH(C5545,CategoryCodes!$A$2:$A$9,0)),"")</f>
        <v>D</v>
      </c>
      <c r="M5545" s="7" t="n">
        <f aca="false">IFERROR(VALUE(MID(D5545,FIND("_",D5545)+1,FIND("_",D5545,FIND("_",D5545)+1)-FIND("_",D5545)-1)),"")</f>
        <v>9</v>
      </c>
      <c r="N5545" s="7" t="str">
        <f aca="false">IF(OR(C5545="",M5545=""),"",C5545&amp;" Item "&amp;M5545)</f>
        <v>Electric household essentials Item 9</v>
      </c>
      <c r="O5545" s="7" t="n">
        <v>132</v>
      </c>
      <c r="P5545" s="8" t="n">
        <f aca="false">G5545*Q5545</f>
        <v>0</v>
      </c>
      <c r="Q5545" s="9" t="n">
        <f aca="false">IF(K5545=TRUE(),0.1,0)</f>
        <v>0</v>
      </c>
    </row>
    <row r="5546" customFormat="false" ht="15" hidden="false" customHeight="true" outlineLevel="0" collapsed="false">
      <c r="A5546" s="1" t="s">
        <v>5799</v>
      </c>
      <c r="B5546" s="1" t="s">
        <v>114</v>
      </c>
      <c r="C5546" s="1" t="s">
        <v>47</v>
      </c>
      <c r="D5546" s="1" t="s">
        <v>93</v>
      </c>
      <c r="E5546" s="1" t="n">
        <v>41</v>
      </c>
      <c r="F5546" s="1" t="n">
        <v>4</v>
      </c>
      <c r="G5546" s="1" t="n">
        <v>164</v>
      </c>
      <c r="H5546" s="1" t="s">
        <v>54</v>
      </c>
      <c r="I5546" s="1" t="s">
        <v>44</v>
      </c>
      <c r="J5546" s="4" t="n">
        <v>45303</v>
      </c>
      <c r="K5546" s="5" t="b">
        <f aca="false">TRUE()</f>
        <v>1</v>
      </c>
      <c r="L5546" s="6" t="str">
        <f aca="false">IFERROR(INDEX(CategoryCodes!$B$2:$B$9,MATCH(C5546,CategoryCodes!$A$2:$A$9,0)),"")</f>
        <v>F</v>
      </c>
      <c r="M5546" s="7" t="n">
        <f aca="false">IFERROR(VALUE(MID(D5546,FIND("_",D5546)+1,FIND("_",D5546,FIND("_",D5546)+1)-FIND("_",D5546)-1)),"")</f>
        <v>25</v>
      </c>
      <c r="N5546" s="7" t="str">
        <f aca="false">IF(OR(C5546="",M5546=""),"",C5546&amp;" Item "&amp;M5546)</f>
        <v>Furniture Item 25</v>
      </c>
      <c r="O5546" s="7" t="n">
        <v>469</v>
      </c>
      <c r="P5546" s="8" t="n">
        <f aca="false">G5546*Q5546</f>
        <v>16.4</v>
      </c>
      <c r="Q5546" s="9" t="n">
        <f aca="false">IF(K5546=TRUE(),0.1,0)</f>
        <v>0.1</v>
      </c>
    </row>
    <row r="5547" customFormat="false" ht="15" hidden="false" customHeight="true" outlineLevel="0" collapsed="false">
      <c r="A5547" s="1" t="s">
        <v>5800</v>
      </c>
      <c r="B5547" s="1" t="s">
        <v>86</v>
      </c>
      <c r="C5547" s="1" t="s">
        <v>38</v>
      </c>
      <c r="D5547" s="1" t="s">
        <v>191</v>
      </c>
      <c r="E5547" s="1" t="n">
        <v>33.5</v>
      </c>
      <c r="F5547" s="1" t="n">
        <v>2</v>
      </c>
      <c r="G5547" s="1" t="n">
        <v>67</v>
      </c>
      <c r="H5547" s="1" t="s">
        <v>21</v>
      </c>
      <c r="I5547" s="1" t="s">
        <v>22</v>
      </c>
      <c r="J5547" s="4" t="n">
        <v>45044</v>
      </c>
      <c r="K5547" s="5" t="b">
        <f aca="false">TRUE()</f>
        <v>1</v>
      </c>
      <c r="L5547" s="6" t="str">
        <f aca="false">IFERROR(INDEX(CategoryCodes!$B$2:$B$9,MATCH(C5547,CategoryCodes!$A$2:$A$9,0)),"")</f>
        <v>E</v>
      </c>
      <c r="M5547" s="7" t="n">
        <f aca="false">IFERROR(VALUE(MID(D5547,FIND("_",D5547)+1,FIND("_",D5547,FIND("_",D5547)+1)-FIND("_",D5547)-1)),"")</f>
        <v>20</v>
      </c>
      <c r="N5547" s="7" t="str">
        <f aca="false">IF(OR(C5547="",M5547=""),"",C5547&amp;" Item "&amp;M5547)</f>
        <v>Food Item 20</v>
      </c>
      <c r="O5547" s="7" t="n">
        <v>416</v>
      </c>
      <c r="P5547" s="8" t="n">
        <f aca="false">G5547*Q5547</f>
        <v>6.7</v>
      </c>
      <c r="Q5547" s="9" t="n">
        <f aca="false">IF(K5547=TRUE(),0.1,0)</f>
        <v>0.1</v>
      </c>
    </row>
    <row r="5548" customFormat="false" ht="15" hidden="false" customHeight="true" outlineLevel="0" collapsed="false">
      <c r="A5548" s="1" t="s">
        <v>5801</v>
      </c>
      <c r="B5548" s="1" t="s">
        <v>37</v>
      </c>
      <c r="C5548" s="1" t="s">
        <v>29</v>
      </c>
      <c r="D5548" s="1" t="s">
        <v>141</v>
      </c>
      <c r="E5548" s="1" t="n">
        <v>27.5</v>
      </c>
      <c r="F5548" s="1" t="n">
        <v>8</v>
      </c>
      <c r="G5548" s="1" t="n">
        <v>220</v>
      </c>
      <c r="H5548" s="1" t="s">
        <v>54</v>
      </c>
      <c r="I5548" s="1" t="s">
        <v>22</v>
      </c>
      <c r="J5548" s="4" t="n">
        <v>45431</v>
      </c>
      <c r="K5548" s="5" t="b">
        <f aca="false">TRUE()</f>
        <v>1</v>
      </c>
      <c r="L5548" s="6" t="str">
        <f aca="false">IFERROR(INDEX(CategoryCodes!$B$2:$B$9,MATCH(C5548,CategoryCodes!$A$2:$A$9,0)),"")</f>
        <v>B</v>
      </c>
      <c r="M5548" s="7" t="n">
        <f aca="false">IFERROR(VALUE(MID(D5548,FIND("_",D5548)+1,FIND("_",D5548,FIND("_",D5548)+1)-FIND("_",D5548)-1)),"")</f>
        <v>16</v>
      </c>
      <c r="N5548" s="7" t="str">
        <f aca="false">IF(OR(C5548="",M5548=""),"",C5548&amp;" Item "&amp;M5548)</f>
        <v>Butchers Item 16</v>
      </c>
      <c r="O5548" s="7" t="n">
        <v>38</v>
      </c>
      <c r="P5548" s="8" t="n">
        <f aca="false">G5548*Q5548</f>
        <v>22</v>
      </c>
      <c r="Q5548" s="9" t="n">
        <f aca="false">IF(K5548=TRUE(),0.1,0)</f>
        <v>0.1</v>
      </c>
    </row>
    <row r="5549" customFormat="false" ht="15" hidden="false" customHeight="true" outlineLevel="0" collapsed="false">
      <c r="A5549" s="1" t="s">
        <v>5802</v>
      </c>
      <c r="B5549" s="1" t="s">
        <v>174</v>
      </c>
      <c r="C5549" s="1" t="s">
        <v>47</v>
      </c>
      <c r="D5549" s="1" t="s">
        <v>562</v>
      </c>
      <c r="E5549" s="1" t="n">
        <v>9.5</v>
      </c>
      <c r="F5549" s="1" t="n">
        <v>1</v>
      </c>
      <c r="G5549" s="1" t="n">
        <v>9.5</v>
      </c>
      <c r="H5549" s="1" t="s">
        <v>54</v>
      </c>
      <c r="I5549" s="1" t="s">
        <v>44</v>
      </c>
      <c r="J5549" s="4" t="n">
        <v>44852</v>
      </c>
      <c r="K5549" s="5" t="b">
        <f aca="false">FALSE()</f>
        <v>0</v>
      </c>
      <c r="L5549" s="6" t="str">
        <f aca="false">IFERROR(INDEX(CategoryCodes!$B$2:$B$9,MATCH(C5549,CategoryCodes!$A$2:$A$9,0)),"")</f>
        <v>F</v>
      </c>
      <c r="M5549" s="7" t="n">
        <f aca="false">IFERROR(VALUE(MID(D5549,FIND("_",D5549)+1,FIND("_",D5549,FIND("_",D5549)+1)-FIND("_",D5549)-1)),"")</f>
        <v>4</v>
      </c>
      <c r="N5549" s="7" t="str">
        <f aca="false">IF(OR(C5549="",M5549=""),"",C5549&amp;" Item "&amp;M5549)</f>
        <v>Furniture Item 4</v>
      </c>
      <c r="O5549" s="7" t="n">
        <v>11</v>
      </c>
      <c r="P5549" s="8" t="n">
        <f aca="false">G5549*Q5549</f>
        <v>0</v>
      </c>
      <c r="Q5549" s="9" t="n">
        <f aca="false">IF(K5549=TRUE(),0.1,0)</f>
        <v>0</v>
      </c>
    </row>
    <row r="5550" customFormat="false" ht="15" hidden="false" customHeight="true" outlineLevel="0" collapsed="false">
      <c r="A5550" s="1" t="s">
        <v>5803</v>
      </c>
      <c r="B5550" s="1" t="s">
        <v>83</v>
      </c>
      <c r="C5550" s="1" t="s">
        <v>47</v>
      </c>
      <c r="D5550" s="1" t="s">
        <v>309</v>
      </c>
      <c r="E5550" s="1" t="n">
        <v>15.5</v>
      </c>
      <c r="F5550" s="1" t="n">
        <v>7</v>
      </c>
      <c r="G5550" s="1" t="n">
        <v>108.5</v>
      </c>
      <c r="H5550" s="1" t="s">
        <v>31</v>
      </c>
      <c r="I5550" s="1" t="s">
        <v>22</v>
      </c>
      <c r="J5550" s="4" t="n">
        <v>45015</v>
      </c>
      <c r="L5550" s="6" t="str">
        <f aca="false">IFERROR(INDEX(CategoryCodes!$B$2:$B$9,MATCH(C5550,CategoryCodes!$A$2:$A$9,0)),"")</f>
        <v>F</v>
      </c>
      <c r="M5550" s="7" t="n">
        <f aca="false">IFERROR(VALUE(MID(D5550,FIND("_",D5550)+1,FIND("_",D5550,FIND("_",D5550)+1)-FIND("_",D5550)-1)),"")</f>
        <v>8</v>
      </c>
      <c r="N5550" s="7" t="str">
        <f aca="false">IF(OR(C5550="",M5550=""),"",C5550&amp;" Item "&amp;M5550)</f>
        <v>Furniture Item 8</v>
      </c>
      <c r="O5550" s="7" t="n">
        <v>33</v>
      </c>
      <c r="P5550" s="8" t="n">
        <f aca="false">G5550*Q5550</f>
        <v>0</v>
      </c>
      <c r="Q5550" s="9" t="n">
        <f aca="false">IF(K5550=TRUE(),0.1,0)</f>
        <v>0</v>
      </c>
    </row>
    <row r="5551" customFormat="false" ht="15" hidden="false" customHeight="true" outlineLevel="0" collapsed="false">
      <c r="A5551" s="1" t="s">
        <v>5804</v>
      </c>
      <c r="B5551" s="1" t="s">
        <v>75</v>
      </c>
      <c r="C5551" s="1" t="s">
        <v>136</v>
      </c>
      <c r="D5551" s="1" t="s">
        <v>433</v>
      </c>
      <c r="E5551" s="1" t="n">
        <v>17</v>
      </c>
      <c r="F5551" s="1" t="n">
        <v>2</v>
      </c>
      <c r="G5551" s="1" t="n">
        <v>34</v>
      </c>
      <c r="H5551" s="1" t="s">
        <v>31</v>
      </c>
      <c r="I5551" s="1" t="s">
        <v>22</v>
      </c>
      <c r="J5551" s="4" t="n">
        <v>45406</v>
      </c>
      <c r="K5551" s="5" t="b">
        <f aca="false">TRUE()</f>
        <v>1</v>
      </c>
      <c r="L5551" s="6" t="str">
        <f aca="false">IFERROR(INDEX(CategoryCodes!$B$2:$B$9,MATCH(C5551,CategoryCodes!$A$2:$A$9,0)),"")</f>
        <v>C</v>
      </c>
      <c r="M5551" s="7" t="n">
        <f aca="false">IFERROR(VALUE(MID(D5551,FIND("_",D5551)+1,FIND("_",D5551,FIND("_",D5551)+1)-FIND("_",D5551)-1)),"")</f>
        <v>9</v>
      </c>
      <c r="N5551" s="7" t="str">
        <f aca="false">IF(OR(C5551="",M5551=""),"",C5551&amp;" Item "&amp;M5551)</f>
        <v>Computers and electric accessories Item 9</v>
      </c>
      <c r="O5551" s="7" t="n">
        <v>101</v>
      </c>
      <c r="P5551" s="8" t="n">
        <f aca="false">G5551*Q5551</f>
        <v>3.4</v>
      </c>
      <c r="Q5551" s="9" t="n">
        <f aca="false">IF(K5551=TRUE(),0.1,0)</f>
        <v>0.1</v>
      </c>
    </row>
    <row r="5552" customFormat="false" ht="15" hidden="false" customHeight="true" outlineLevel="0" collapsed="false">
      <c r="A5552" s="1" t="s">
        <v>5805</v>
      </c>
      <c r="B5552" s="1" t="s">
        <v>80</v>
      </c>
      <c r="C5552" s="1" t="s">
        <v>38</v>
      </c>
      <c r="E5552" s="1" t="n">
        <v>30.5</v>
      </c>
      <c r="H5552" s="1" t="s">
        <v>31</v>
      </c>
      <c r="I5552" s="1" t="s">
        <v>22</v>
      </c>
      <c r="J5552" s="4" t="n">
        <v>45426</v>
      </c>
      <c r="K5552" s="5" t="b">
        <f aca="false">TRUE()</f>
        <v>1</v>
      </c>
      <c r="L5552" s="6" t="str">
        <f aca="false">IFERROR(INDEX(CategoryCodes!$B$2:$B$9,MATCH(C5552,CategoryCodes!$A$2:$A$9,0)),"")</f>
        <v>E</v>
      </c>
      <c r="M5552" s="7" t="str">
        <f aca="false">IFERROR(VALUE(MID(D5552,FIND("_",D5552)+1,FIND("_",D5552,FIND("_",D5552)+1)-FIND("_",D5552)-1)),"")</f>
        <v/>
      </c>
      <c r="N5552" s="7" t="str">
        <f aca="false">IF(OR(C5552="",M5552=""),"",C5552&amp;" Item "&amp;M5552)</f>
        <v/>
      </c>
      <c r="O5552" s="7" t="n">
        <v>462</v>
      </c>
      <c r="P5552" s="8" t="n">
        <f aca="false">G5552*Q5552</f>
        <v>0</v>
      </c>
      <c r="Q5552" s="9" t="n">
        <f aca="false">IF(K5552=TRUE(),0.1,0)</f>
        <v>0.1</v>
      </c>
    </row>
    <row r="5553" customFormat="false" ht="15" hidden="false" customHeight="true" outlineLevel="0" collapsed="false">
      <c r="A5553" s="1" t="s">
        <v>5806</v>
      </c>
      <c r="B5553" s="1" t="s">
        <v>61</v>
      </c>
      <c r="C5553" s="1" t="s">
        <v>38</v>
      </c>
      <c r="F5553" s="1" t="n">
        <v>4</v>
      </c>
      <c r="G5553" s="1" t="n">
        <v>80</v>
      </c>
      <c r="H5553" s="1" t="s">
        <v>31</v>
      </c>
      <c r="I5553" s="1" t="s">
        <v>22</v>
      </c>
      <c r="J5553" s="4" t="n">
        <v>45626</v>
      </c>
      <c r="K5553" s="5" t="b">
        <f aca="false">FALSE()</f>
        <v>0</v>
      </c>
      <c r="L5553" s="6" t="str">
        <f aca="false">IFERROR(INDEX(CategoryCodes!$B$2:$B$9,MATCH(C5553,CategoryCodes!$A$2:$A$9,0)),"")</f>
        <v>E</v>
      </c>
      <c r="M5553" s="7" t="str">
        <f aca="false">IFERROR(VALUE(MID(D5553,FIND("_",D5553)+1,FIND("_",D5553,FIND("_",D5553)+1)-FIND("_",D5553)-1)),"")</f>
        <v/>
      </c>
      <c r="N5553" s="7" t="str">
        <f aca="false">IF(OR(C5553="",M5553=""),"",C5553&amp;" Item "&amp;M5553)</f>
        <v/>
      </c>
      <c r="O5553" s="7" t="n">
        <v>330</v>
      </c>
      <c r="P5553" s="8" t="n">
        <f aca="false">G5553*Q5553</f>
        <v>0</v>
      </c>
      <c r="Q5553" s="9" t="n">
        <f aca="false">IF(K5553=TRUE(),0.1,0)</f>
        <v>0</v>
      </c>
    </row>
    <row r="5554" customFormat="false" ht="15" hidden="false" customHeight="true" outlineLevel="0" collapsed="false">
      <c r="A5554" s="1" t="s">
        <v>5807</v>
      </c>
      <c r="B5554" s="1" t="s">
        <v>69</v>
      </c>
      <c r="C5554" s="1" t="s">
        <v>19</v>
      </c>
      <c r="D5554" s="1" t="s">
        <v>62</v>
      </c>
      <c r="E5554" s="1" t="n">
        <v>39.5</v>
      </c>
      <c r="F5554" s="1" t="n">
        <v>1</v>
      </c>
      <c r="G5554" s="1" t="n">
        <v>39.5</v>
      </c>
      <c r="H5554" s="1" t="s">
        <v>21</v>
      </c>
      <c r="I5554" s="1" t="s">
        <v>44</v>
      </c>
      <c r="J5554" s="4" t="n">
        <v>44705</v>
      </c>
      <c r="K5554" s="5" t="b">
        <f aca="false">FALSE()</f>
        <v>0</v>
      </c>
      <c r="L5554" s="6" t="str">
        <f aca="false">IFERROR(INDEX(CategoryCodes!$B$2:$B$9,MATCH(C5554,CategoryCodes!$A$2:$A$9,0)),"")</f>
        <v>H</v>
      </c>
      <c r="M5554" s="7" t="n">
        <f aca="false">IFERROR(VALUE(MID(D5554,FIND("_",D5554)+1,FIND("_",D5554,FIND("_",D5554)+1)-FIND("_",D5554)-1)),"")</f>
        <v>24</v>
      </c>
      <c r="N5554" s="7" t="str">
        <f aca="false">IF(OR(C5554="",M5554=""),"",C5554&amp;" Item "&amp;M5554)</f>
        <v>Patisserie Item 24</v>
      </c>
      <c r="O5554" s="7" t="n">
        <v>227</v>
      </c>
      <c r="P5554" s="8" t="n">
        <f aca="false">G5554*Q5554</f>
        <v>0</v>
      </c>
      <c r="Q5554" s="9" t="n">
        <f aca="false">IF(K5554=TRUE(),0.1,0)</f>
        <v>0</v>
      </c>
    </row>
    <row r="5555" customFormat="false" ht="15" hidden="false" customHeight="true" outlineLevel="0" collapsed="false">
      <c r="A5555" s="1" t="s">
        <v>5808</v>
      </c>
      <c r="B5555" s="1" t="s">
        <v>80</v>
      </c>
      <c r="C5555" s="1" t="s">
        <v>136</v>
      </c>
      <c r="D5555" s="1" t="s">
        <v>218</v>
      </c>
      <c r="E5555" s="1" t="n">
        <v>14</v>
      </c>
      <c r="F5555" s="1" t="n">
        <v>3</v>
      </c>
      <c r="G5555" s="1" t="n">
        <v>42</v>
      </c>
      <c r="H5555" s="1" t="s">
        <v>21</v>
      </c>
      <c r="I5555" s="1" t="s">
        <v>22</v>
      </c>
      <c r="J5555" s="4" t="n">
        <v>45522</v>
      </c>
      <c r="K5555" s="5" t="b">
        <f aca="false">FALSE()</f>
        <v>0</v>
      </c>
      <c r="L5555" s="6" t="str">
        <f aca="false">IFERROR(INDEX(CategoryCodes!$B$2:$B$9,MATCH(C5555,CategoryCodes!$A$2:$A$9,0)),"")</f>
        <v>C</v>
      </c>
      <c r="M5555" s="7" t="n">
        <f aca="false">IFERROR(VALUE(MID(D5555,FIND("_",D5555)+1,FIND("_",D5555,FIND("_",D5555)+1)-FIND("_",D5555)-1)),"")</f>
        <v>7</v>
      </c>
      <c r="N5555" s="7" t="str">
        <f aca="false">IF(OR(C5555="",M5555=""),"",C5555&amp;" Item "&amp;M5555)</f>
        <v>Computers and electric accessories Item 7</v>
      </c>
      <c r="O5555" s="7" t="n">
        <v>414</v>
      </c>
      <c r="P5555" s="8" t="n">
        <f aca="false">G5555*Q5555</f>
        <v>0</v>
      </c>
      <c r="Q5555" s="9" t="n">
        <f aca="false">IF(K5555=TRUE(),0.1,0)</f>
        <v>0</v>
      </c>
    </row>
    <row r="5556" customFormat="false" ht="15" hidden="false" customHeight="true" outlineLevel="0" collapsed="false">
      <c r="A5556" s="1" t="s">
        <v>5809</v>
      </c>
      <c r="B5556" s="1" t="s">
        <v>37</v>
      </c>
      <c r="C5556" s="1" t="s">
        <v>72</v>
      </c>
      <c r="D5556" s="1" t="s">
        <v>107</v>
      </c>
      <c r="E5556" s="1" t="n">
        <v>35</v>
      </c>
      <c r="F5556" s="1" t="n">
        <v>2</v>
      </c>
      <c r="G5556" s="1" t="n">
        <v>70</v>
      </c>
      <c r="H5556" s="1" t="s">
        <v>21</v>
      </c>
      <c r="I5556" s="1" t="s">
        <v>22</v>
      </c>
      <c r="J5556" s="4" t="n">
        <v>44650</v>
      </c>
      <c r="K5556" s="5" t="b">
        <f aca="false">TRUE()</f>
        <v>1</v>
      </c>
      <c r="L5556" s="6" t="str">
        <f aca="false">IFERROR(INDEX(CategoryCodes!$B$2:$B$9,MATCH(C5556,CategoryCodes!$A$2:$A$9,0)),"")</f>
        <v>D</v>
      </c>
      <c r="M5556" s="7" t="n">
        <f aca="false">IFERROR(VALUE(MID(D5556,FIND("_",D5556)+1,FIND("_",D5556,FIND("_",D5556)+1)-FIND("_",D5556)-1)),"")</f>
        <v>21</v>
      </c>
      <c r="N5556" s="7" t="str">
        <f aca="false">IF(OR(C5556="",M5556=""),"",C5556&amp;" Item "&amp;M5556)</f>
        <v>Electric household essentials Item 21</v>
      </c>
      <c r="O5556" s="7" t="n">
        <v>65</v>
      </c>
      <c r="P5556" s="8" t="n">
        <f aca="false">G5556*Q5556</f>
        <v>7</v>
      </c>
      <c r="Q5556" s="9" t="n">
        <f aca="false">IF(K5556=TRUE(),0.1,0)</f>
        <v>0.1</v>
      </c>
    </row>
    <row r="5557" customFormat="false" ht="15" hidden="false" customHeight="true" outlineLevel="0" collapsed="false">
      <c r="A5557" s="1" t="s">
        <v>5810</v>
      </c>
      <c r="B5557" s="1" t="s">
        <v>37</v>
      </c>
      <c r="C5557" s="1" t="s">
        <v>29</v>
      </c>
      <c r="E5557" s="1" t="n">
        <v>38</v>
      </c>
      <c r="H5557" s="1" t="s">
        <v>31</v>
      </c>
      <c r="I5557" s="1" t="s">
        <v>44</v>
      </c>
      <c r="J5557" s="4" t="n">
        <v>44898</v>
      </c>
      <c r="K5557" s="5" t="b">
        <f aca="false">TRUE()</f>
        <v>1</v>
      </c>
      <c r="L5557" s="6" t="str">
        <f aca="false">IFERROR(INDEX(CategoryCodes!$B$2:$B$9,MATCH(C5557,CategoryCodes!$A$2:$A$9,0)),"")</f>
        <v>B</v>
      </c>
      <c r="M5557" s="7" t="str">
        <f aca="false">IFERROR(VALUE(MID(D5557,FIND("_",D5557)+1,FIND("_",D5557,FIND("_",D5557)+1)-FIND("_",D5557)-1)),"")</f>
        <v/>
      </c>
      <c r="N5557" s="7" t="str">
        <f aca="false">IF(OR(C5557="",M5557=""),"",C5557&amp;" Item "&amp;M5557)</f>
        <v/>
      </c>
      <c r="O5557" s="7" t="n">
        <v>47</v>
      </c>
      <c r="P5557" s="8" t="n">
        <f aca="false">G5557*Q5557</f>
        <v>0</v>
      </c>
      <c r="Q5557" s="9" t="n">
        <f aca="false">IF(K5557=TRUE(),0.1,0)</f>
        <v>0.1</v>
      </c>
    </row>
    <row r="5558" customFormat="false" ht="15" hidden="false" customHeight="true" outlineLevel="0" collapsed="false">
      <c r="A5558" s="1" t="s">
        <v>5811</v>
      </c>
      <c r="B5558" s="1" t="s">
        <v>80</v>
      </c>
      <c r="C5558" s="1" t="s">
        <v>72</v>
      </c>
      <c r="D5558" s="1" t="s">
        <v>767</v>
      </c>
      <c r="E5558" s="1" t="n">
        <v>6.5</v>
      </c>
      <c r="F5558" s="1" t="n">
        <v>7</v>
      </c>
      <c r="G5558" s="1" t="n">
        <v>45.5</v>
      </c>
      <c r="H5558" s="1" t="s">
        <v>54</v>
      </c>
      <c r="I5558" s="1" t="s">
        <v>44</v>
      </c>
      <c r="J5558" s="4" t="n">
        <v>45446</v>
      </c>
      <c r="K5558" s="5" t="b">
        <f aca="false">TRUE()</f>
        <v>1</v>
      </c>
      <c r="L5558" s="6" t="str">
        <f aca="false">IFERROR(INDEX(CategoryCodes!$B$2:$B$9,MATCH(C5558,CategoryCodes!$A$2:$A$9,0)),"")</f>
        <v>D</v>
      </c>
      <c r="M5558" s="7" t="n">
        <f aca="false">IFERROR(VALUE(MID(D5558,FIND("_",D5558)+1,FIND("_",D5558,FIND("_",D5558)+1)-FIND("_",D5558)-1)),"")</f>
        <v>2</v>
      </c>
      <c r="N5558" s="7" t="str">
        <f aca="false">IF(OR(C5558="",M5558=""),"",C5558&amp;" Item "&amp;M5558)</f>
        <v>Electric household essentials Item 2</v>
      </c>
      <c r="O5558" s="7" t="n">
        <v>463</v>
      </c>
      <c r="P5558" s="8" t="n">
        <f aca="false">G5558*Q5558</f>
        <v>4.55</v>
      </c>
      <c r="Q5558" s="9" t="n">
        <f aca="false">IF(K5558=TRUE(),0.1,0)</f>
        <v>0.1</v>
      </c>
    </row>
    <row r="5559" customFormat="false" ht="15" hidden="false" customHeight="true" outlineLevel="0" collapsed="false">
      <c r="A5559" s="1" t="s">
        <v>5812</v>
      </c>
      <c r="B5559" s="1" t="s">
        <v>75</v>
      </c>
      <c r="C5559" s="1" t="s">
        <v>29</v>
      </c>
      <c r="D5559" s="1" t="s">
        <v>91</v>
      </c>
      <c r="E5559" s="1" t="n">
        <v>33.5</v>
      </c>
      <c r="F5559" s="1" t="n">
        <v>4</v>
      </c>
      <c r="G5559" s="1" t="n">
        <v>134</v>
      </c>
      <c r="H5559" s="1" t="s">
        <v>31</v>
      </c>
      <c r="I5559" s="1" t="s">
        <v>44</v>
      </c>
      <c r="J5559" s="4" t="n">
        <v>45609</v>
      </c>
      <c r="K5559" s="5" t="b">
        <f aca="false">TRUE()</f>
        <v>1</v>
      </c>
      <c r="L5559" s="6" t="str">
        <f aca="false">IFERROR(INDEX(CategoryCodes!$B$2:$B$9,MATCH(C5559,CategoryCodes!$A$2:$A$9,0)),"")</f>
        <v>B</v>
      </c>
      <c r="M5559" s="7" t="n">
        <f aca="false">IFERROR(VALUE(MID(D5559,FIND("_",D5559)+1,FIND("_",D5559,FIND("_",D5559)+1)-FIND("_",D5559)-1)),"")</f>
        <v>20</v>
      </c>
      <c r="N5559" s="7" t="str">
        <f aca="false">IF(OR(C5559="",M5559=""),"",C5559&amp;" Item "&amp;M5559)</f>
        <v>Butchers Item 20</v>
      </c>
      <c r="O5559" s="7" t="n">
        <v>433</v>
      </c>
      <c r="P5559" s="8" t="n">
        <f aca="false">G5559*Q5559</f>
        <v>13.4</v>
      </c>
      <c r="Q5559" s="9" t="n">
        <f aca="false">IF(K5559=TRUE(),0.1,0)</f>
        <v>0.1</v>
      </c>
    </row>
    <row r="5560" customFormat="false" ht="15" hidden="false" customHeight="true" outlineLevel="0" collapsed="false">
      <c r="A5560" s="1" t="s">
        <v>5813</v>
      </c>
      <c r="B5560" s="1" t="s">
        <v>106</v>
      </c>
      <c r="C5560" s="1" t="s">
        <v>47</v>
      </c>
      <c r="D5560" s="1" t="s">
        <v>93</v>
      </c>
      <c r="E5560" s="1" t="n">
        <v>41</v>
      </c>
      <c r="F5560" s="1" t="n">
        <v>7</v>
      </c>
      <c r="G5560" s="1" t="n">
        <v>287</v>
      </c>
      <c r="H5560" s="1" t="s">
        <v>54</v>
      </c>
      <c r="I5560" s="1" t="s">
        <v>22</v>
      </c>
      <c r="J5560" s="4" t="n">
        <v>45284</v>
      </c>
      <c r="K5560" s="5" t="b">
        <f aca="false">TRUE()</f>
        <v>1</v>
      </c>
      <c r="L5560" s="6" t="str">
        <f aca="false">IFERROR(INDEX(CategoryCodes!$B$2:$B$9,MATCH(C5560,CategoryCodes!$A$2:$A$9,0)),"")</f>
        <v>F</v>
      </c>
      <c r="M5560" s="7" t="n">
        <f aca="false">IFERROR(VALUE(MID(D5560,FIND("_",D5560)+1,FIND("_",D5560,FIND("_",D5560)+1)-FIND("_",D5560)-1)),"")</f>
        <v>25</v>
      </c>
      <c r="N5560" s="7" t="str">
        <f aca="false">IF(OR(C5560="",M5560=""),"",C5560&amp;" Item "&amp;M5560)</f>
        <v>Furniture Item 25</v>
      </c>
      <c r="O5560" s="7" t="n">
        <v>424</v>
      </c>
      <c r="P5560" s="8" t="n">
        <f aca="false">G5560*Q5560</f>
        <v>28.7</v>
      </c>
      <c r="Q5560" s="9" t="n">
        <f aca="false">IF(K5560=TRUE(),0.1,0)</f>
        <v>0.1</v>
      </c>
    </row>
    <row r="5561" customFormat="false" ht="15" hidden="false" customHeight="true" outlineLevel="0" collapsed="false">
      <c r="A5561" s="1" t="s">
        <v>5814</v>
      </c>
      <c r="B5561" s="1" t="s">
        <v>104</v>
      </c>
      <c r="C5561" s="1" t="s">
        <v>19</v>
      </c>
      <c r="D5561" s="1" t="s">
        <v>139</v>
      </c>
      <c r="E5561" s="1" t="n">
        <v>20</v>
      </c>
      <c r="F5561" s="1" t="n">
        <v>7</v>
      </c>
      <c r="G5561" s="1" t="n">
        <v>140</v>
      </c>
      <c r="H5561" s="1" t="s">
        <v>54</v>
      </c>
      <c r="I5561" s="1" t="s">
        <v>22</v>
      </c>
      <c r="J5561" s="4" t="n">
        <v>45391</v>
      </c>
      <c r="L5561" s="6" t="str">
        <f aca="false">IFERROR(INDEX(CategoryCodes!$B$2:$B$9,MATCH(C5561,CategoryCodes!$A$2:$A$9,0)),"")</f>
        <v>H</v>
      </c>
      <c r="M5561" s="7" t="n">
        <f aca="false">IFERROR(VALUE(MID(D5561,FIND("_",D5561)+1,FIND("_",D5561,FIND("_",D5561)+1)-FIND("_",D5561)-1)),"")</f>
        <v>11</v>
      </c>
      <c r="N5561" s="7" t="str">
        <f aca="false">IF(OR(C5561="",M5561=""),"",C5561&amp;" Item "&amp;M5561)</f>
        <v>Patisserie Item 11</v>
      </c>
      <c r="O5561" s="7" t="n">
        <v>414</v>
      </c>
      <c r="P5561" s="8" t="n">
        <f aca="false">G5561*Q5561</f>
        <v>0</v>
      </c>
      <c r="Q5561" s="9" t="n">
        <f aca="false">IF(K5561=TRUE(),0.1,0)</f>
        <v>0</v>
      </c>
    </row>
    <row r="5562" customFormat="false" ht="15" hidden="false" customHeight="true" outlineLevel="0" collapsed="false">
      <c r="A5562" s="1" t="s">
        <v>5815</v>
      </c>
      <c r="B5562" s="1" t="s">
        <v>90</v>
      </c>
      <c r="C5562" s="1" t="s">
        <v>72</v>
      </c>
      <c r="E5562" s="1" t="n">
        <v>18.5</v>
      </c>
      <c r="H5562" s="1" t="s">
        <v>21</v>
      </c>
      <c r="I5562" s="1" t="s">
        <v>44</v>
      </c>
      <c r="J5562" s="4" t="n">
        <v>45025</v>
      </c>
      <c r="K5562" s="5" t="b">
        <f aca="false">TRUE()</f>
        <v>1</v>
      </c>
      <c r="L5562" s="6" t="str">
        <f aca="false">IFERROR(INDEX(CategoryCodes!$B$2:$B$9,MATCH(C5562,CategoryCodes!$A$2:$A$9,0)),"")</f>
        <v>D</v>
      </c>
      <c r="M5562" s="7" t="str">
        <f aca="false">IFERROR(VALUE(MID(D5562,FIND("_",D5562)+1,FIND("_",D5562,FIND("_",D5562)+1)-FIND("_",D5562)-1)),"")</f>
        <v/>
      </c>
      <c r="N5562" s="7" t="str">
        <f aca="false">IF(OR(C5562="",M5562=""),"",C5562&amp;" Item "&amp;M5562)</f>
        <v/>
      </c>
      <c r="O5562" s="7" t="n">
        <v>169</v>
      </c>
      <c r="P5562" s="8" t="n">
        <f aca="false">G5562*Q5562</f>
        <v>0</v>
      </c>
      <c r="Q5562" s="9" t="n">
        <f aca="false">IF(K5562=TRUE(),0.1,0)</f>
        <v>0.1</v>
      </c>
    </row>
    <row r="5563" customFormat="false" ht="15" hidden="false" customHeight="true" outlineLevel="0" collapsed="false">
      <c r="A5563" s="1" t="s">
        <v>5816</v>
      </c>
      <c r="B5563" s="1" t="s">
        <v>24</v>
      </c>
      <c r="C5563" s="1" t="s">
        <v>136</v>
      </c>
      <c r="D5563" s="1" t="s">
        <v>627</v>
      </c>
      <c r="E5563" s="1" t="n">
        <v>21.5</v>
      </c>
      <c r="F5563" s="1" t="n">
        <v>7</v>
      </c>
      <c r="G5563" s="1" t="n">
        <v>150.5</v>
      </c>
      <c r="H5563" s="1" t="s">
        <v>54</v>
      </c>
      <c r="I5563" s="1" t="s">
        <v>22</v>
      </c>
      <c r="J5563" s="4" t="n">
        <v>44573</v>
      </c>
      <c r="K5563" s="5" t="b">
        <f aca="false">FALSE()</f>
        <v>0</v>
      </c>
      <c r="L5563" s="6" t="str">
        <f aca="false">IFERROR(INDEX(CategoryCodes!$B$2:$B$9,MATCH(C5563,CategoryCodes!$A$2:$A$9,0)),"")</f>
        <v>C</v>
      </c>
      <c r="M5563" s="7" t="n">
        <f aca="false">IFERROR(VALUE(MID(D5563,FIND("_",D5563)+1,FIND("_",D5563,FIND("_",D5563)+1)-FIND("_",D5563)-1)),"")</f>
        <v>12</v>
      </c>
      <c r="N5563" s="7" t="str">
        <f aca="false">IF(OR(C5563="",M5563=""),"",C5563&amp;" Item "&amp;M5563)</f>
        <v>Computers and electric accessories Item 12</v>
      </c>
      <c r="O5563" s="7" t="n">
        <v>62</v>
      </c>
      <c r="P5563" s="8" t="n">
        <f aca="false">G5563*Q5563</f>
        <v>0</v>
      </c>
      <c r="Q5563" s="9" t="n">
        <f aca="false">IF(K5563=TRUE(),0.1,0)</f>
        <v>0</v>
      </c>
    </row>
    <row r="5564" customFormat="false" ht="15" hidden="false" customHeight="true" outlineLevel="0" collapsed="false">
      <c r="A5564" s="1" t="s">
        <v>5817</v>
      </c>
      <c r="B5564" s="1" t="s">
        <v>42</v>
      </c>
      <c r="C5564" s="1" t="s">
        <v>29</v>
      </c>
      <c r="D5564" s="1" t="s">
        <v>91</v>
      </c>
      <c r="E5564" s="1" t="n">
        <v>33.5</v>
      </c>
      <c r="F5564" s="1" t="n">
        <v>3</v>
      </c>
      <c r="G5564" s="1" t="n">
        <v>100.5</v>
      </c>
      <c r="H5564" s="1" t="s">
        <v>54</v>
      </c>
      <c r="I5564" s="1" t="s">
        <v>44</v>
      </c>
      <c r="J5564" s="4" t="n">
        <v>44673</v>
      </c>
      <c r="K5564" s="5" t="b">
        <f aca="false">FALSE()</f>
        <v>0</v>
      </c>
      <c r="L5564" s="6" t="str">
        <f aca="false">IFERROR(INDEX(CategoryCodes!$B$2:$B$9,MATCH(C5564,CategoryCodes!$A$2:$A$9,0)),"")</f>
        <v>B</v>
      </c>
      <c r="M5564" s="7" t="n">
        <f aca="false">IFERROR(VALUE(MID(D5564,FIND("_",D5564)+1,FIND("_",D5564,FIND("_",D5564)+1)-FIND("_",D5564)-1)),"")</f>
        <v>20</v>
      </c>
      <c r="N5564" s="7" t="str">
        <f aca="false">IF(OR(C5564="",M5564=""),"",C5564&amp;" Item "&amp;M5564)</f>
        <v>Butchers Item 20</v>
      </c>
      <c r="O5564" s="7" t="n">
        <v>21</v>
      </c>
      <c r="P5564" s="8" t="n">
        <f aca="false">G5564*Q5564</f>
        <v>0</v>
      </c>
      <c r="Q5564" s="9" t="n">
        <f aca="false">IF(K5564=TRUE(),0.1,0)</f>
        <v>0</v>
      </c>
    </row>
    <row r="5565" customFormat="false" ht="15" hidden="false" customHeight="true" outlineLevel="0" collapsed="false">
      <c r="A5565" s="1" t="s">
        <v>5818</v>
      </c>
      <c r="B5565" s="1" t="s">
        <v>69</v>
      </c>
      <c r="C5565" s="1" t="s">
        <v>38</v>
      </c>
      <c r="D5565" s="1" t="s">
        <v>825</v>
      </c>
      <c r="E5565" s="1" t="n">
        <v>15.5</v>
      </c>
      <c r="F5565" s="1" t="n">
        <v>5</v>
      </c>
      <c r="G5565" s="1" t="n">
        <v>77.5</v>
      </c>
      <c r="H5565" s="1" t="s">
        <v>21</v>
      </c>
      <c r="I5565" s="1" t="s">
        <v>22</v>
      </c>
      <c r="J5565" s="4" t="n">
        <v>44586</v>
      </c>
      <c r="K5565" s="5" t="b">
        <f aca="false">FALSE()</f>
        <v>0</v>
      </c>
      <c r="L5565" s="6" t="str">
        <f aca="false">IFERROR(INDEX(CategoryCodes!$B$2:$B$9,MATCH(C5565,CategoryCodes!$A$2:$A$9,0)),"")</f>
        <v>E</v>
      </c>
      <c r="M5565" s="7" t="n">
        <f aca="false">IFERROR(VALUE(MID(D5565,FIND("_",D5565)+1,FIND("_",D5565,FIND("_",D5565)+1)-FIND("_",D5565)-1)),"")</f>
        <v>8</v>
      </c>
      <c r="N5565" s="7" t="str">
        <f aca="false">IF(OR(C5565="",M5565=""),"",C5565&amp;" Item "&amp;M5565)</f>
        <v>Food Item 8</v>
      </c>
      <c r="O5565" s="7" t="n">
        <v>482</v>
      </c>
      <c r="P5565" s="8" t="n">
        <f aca="false">G5565*Q5565</f>
        <v>0</v>
      </c>
      <c r="Q5565" s="9" t="n">
        <f aca="false">IF(K5565=TRUE(),0.1,0)</f>
        <v>0</v>
      </c>
    </row>
    <row r="5566" customFormat="false" ht="15" hidden="false" customHeight="true" outlineLevel="0" collapsed="false">
      <c r="A5566" s="1" t="s">
        <v>5819</v>
      </c>
      <c r="B5566" s="1" t="s">
        <v>86</v>
      </c>
      <c r="C5566" s="1" t="s">
        <v>34</v>
      </c>
      <c r="D5566" s="1" t="s">
        <v>407</v>
      </c>
      <c r="E5566" s="1" t="n">
        <v>21.5</v>
      </c>
      <c r="F5566" s="1" t="n">
        <v>1</v>
      </c>
      <c r="G5566" s="1" t="n">
        <v>21.5</v>
      </c>
      <c r="H5566" s="1" t="s">
        <v>54</v>
      </c>
      <c r="I5566" s="1" t="s">
        <v>44</v>
      </c>
      <c r="J5566" s="4" t="n">
        <v>45425</v>
      </c>
      <c r="L5566" s="6" t="str">
        <f aca="false">IFERROR(INDEX(CategoryCodes!$B$2:$B$9,MATCH(C5566,CategoryCodes!$A$2:$A$9,0)),"")</f>
        <v>A</v>
      </c>
      <c r="M5566" s="7" t="n">
        <f aca="false">IFERROR(VALUE(MID(D5566,FIND("_",D5566)+1,FIND("_",D5566,FIND("_",D5566)+1)-FIND("_",D5566)-1)),"")</f>
        <v>12</v>
      </c>
      <c r="N5566" s="7" t="str">
        <f aca="false">IF(OR(C5566="",M5566=""),"",C5566&amp;" Item "&amp;M5566)</f>
        <v>Beverages Item 12</v>
      </c>
      <c r="O5566" s="7" t="n">
        <v>236</v>
      </c>
      <c r="P5566" s="8" t="n">
        <f aca="false">G5566*Q5566</f>
        <v>0</v>
      </c>
      <c r="Q5566" s="9" t="n">
        <f aca="false">IF(K5566=TRUE(),0.1,0)</f>
        <v>0</v>
      </c>
    </row>
    <row r="5567" customFormat="false" ht="15" hidden="false" customHeight="true" outlineLevel="0" collapsed="false">
      <c r="A5567" s="1" t="s">
        <v>5820</v>
      </c>
      <c r="B5567" s="1" t="s">
        <v>114</v>
      </c>
      <c r="C5567" s="1" t="s">
        <v>19</v>
      </c>
      <c r="D5567" s="1" t="s">
        <v>802</v>
      </c>
      <c r="E5567" s="1" t="n">
        <v>38</v>
      </c>
      <c r="F5567" s="1" t="n">
        <v>1</v>
      </c>
      <c r="G5567" s="1" t="n">
        <v>38</v>
      </c>
      <c r="H5567" s="1" t="s">
        <v>31</v>
      </c>
      <c r="I5567" s="1" t="s">
        <v>22</v>
      </c>
      <c r="J5567" s="4" t="n">
        <v>45432</v>
      </c>
      <c r="K5567" s="5" t="b">
        <f aca="false">FALSE()</f>
        <v>0</v>
      </c>
      <c r="L5567" s="6" t="str">
        <f aca="false">IFERROR(INDEX(CategoryCodes!$B$2:$B$9,MATCH(C5567,CategoryCodes!$A$2:$A$9,0)),"")</f>
        <v>H</v>
      </c>
      <c r="M5567" s="7" t="n">
        <f aca="false">IFERROR(VALUE(MID(D5567,FIND("_",D5567)+1,FIND("_",D5567,FIND("_",D5567)+1)-FIND("_",D5567)-1)),"")</f>
        <v>23</v>
      </c>
      <c r="N5567" s="7" t="str">
        <f aca="false">IF(OR(C5567="",M5567=""),"",C5567&amp;" Item "&amp;M5567)</f>
        <v>Patisserie Item 23</v>
      </c>
      <c r="O5567" s="7" t="n">
        <v>25</v>
      </c>
      <c r="P5567" s="8" t="n">
        <f aca="false">G5567*Q5567</f>
        <v>0</v>
      </c>
      <c r="Q5567" s="9" t="n">
        <f aca="false">IF(K5567=TRUE(),0.1,0)</f>
        <v>0</v>
      </c>
    </row>
    <row r="5568" customFormat="false" ht="15" hidden="false" customHeight="true" outlineLevel="0" collapsed="false">
      <c r="A5568" s="1" t="s">
        <v>5821</v>
      </c>
      <c r="B5568" s="1" t="s">
        <v>174</v>
      </c>
      <c r="C5568" s="1" t="s">
        <v>29</v>
      </c>
      <c r="D5568" s="1" t="s">
        <v>1104</v>
      </c>
      <c r="E5568" s="1" t="n">
        <v>18.5</v>
      </c>
      <c r="F5568" s="1" t="n">
        <v>3</v>
      </c>
      <c r="G5568" s="1" t="n">
        <v>55.5</v>
      </c>
      <c r="H5568" s="1" t="s">
        <v>31</v>
      </c>
      <c r="I5568" s="1" t="s">
        <v>22</v>
      </c>
      <c r="J5568" s="4" t="n">
        <v>44944</v>
      </c>
      <c r="K5568" s="5" t="b">
        <f aca="false">TRUE()</f>
        <v>1</v>
      </c>
      <c r="L5568" s="6" t="str">
        <f aca="false">IFERROR(INDEX(CategoryCodes!$B$2:$B$9,MATCH(C5568,CategoryCodes!$A$2:$A$9,0)),"")</f>
        <v>B</v>
      </c>
      <c r="M5568" s="7" t="n">
        <f aca="false">IFERROR(VALUE(MID(D5568,FIND("_",D5568)+1,FIND("_",D5568,FIND("_",D5568)+1)-FIND("_",D5568)-1)),"")</f>
        <v>10</v>
      </c>
      <c r="N5568" s="7" t="str">
        <f aca="false">IF(OR(C5568="",M5568=""),"",C5568&amp;" Item "&amp;M5568)</f>
        <v>Butchers Item 10</v>
      </c>
      <c r="O5568" s="7" t="n">
        <v>86</v>
      </c>
      <c r="P5568" s="8" t="n">
        <f aca="false">G5568*Q5568</f>
        <v>5.55</v>
      </c>
      <c r="Q5568" s="9" t="n">
        <f aca="false">IF(K5568=TRUE(),0.1,0)</f>
        <v>0.1</v>
      </c>
    </row>
    <row r="5569" customFormat="false" ht="15" hidden="false" customHeight="true" outlineLevel="0" collapsed="false">
      <c r="A5569" s="1" t="s">
        <v>5822</v>
      </c>
      <c r="B5569" s="1" t="s">
        <v>95</v>
      </c>
      <c r="C5569" s="1" t="s">
        <v>136</v>
      </c>
      <c r="D5569" s="1" t="s">
        <v>137</v>
      </c>
      <c r="E5569" s="1" t="n">
        <v>27.5</v>
      </c>
      <c r="F5569" s="1" t="n">
        <v>9</v>
      </c>
      <c r="G5569" s="1" t="n">
        <v>247.5</v>
      </c>
      <c r="H5569" s="1" t="s">
        <v>54</v>
      </c>
      <c r="I5569" s="1" t="s">
        <v>22</v>
      </c>
      <c r="J5569" s="4" t="n">
        <v>45576</v>
      </c>
      <c r="K5569" s="5" t="b">
        <f aca="false">TRUE()</f>
        <v>1</v>
      </c>
      <c r="L5569" s="6" t="str">
        <f aca="false">IFERROR(INDEX(CategoryCodes!$B$2:$B$9,MATCH(C5569,CategoryCodes!$A$2:$A$9,0)),"")</f>
        <v>C</v>
      </c>
      <c r="M5569" s="7" t="n">
        <f aca="false">IFERROR(VALUE(MID(D5569,FIND("_",D5569)+1,FIND("_",D5569,FIND("_",D5569)+1)-FIND("_",D5569)-1)),"")</f>
        <v>16</v>
      </c>
      <c r="N5569" s="7" t="str">
        <f aca="false">IF(OR(C5569="",M5569=""),"",C5569&amp;" Item "&amp;M5569)</f>
        <v>Computers and electric accessories Item 16</v>
      </c>
      <c r="O5569" s="7" t="n">
        <v>473</v>
      </c>
      <c r="P5569" s="8" t="n">
        <f aca="false">G5569*Q5569</f>
        <v>24.75</v>
      </c>
      <c r="Q5569" s="9" t="n">
        <f aca="false">IF(K5569=TRUE(),0.1,0)</f>
        <v>0.1</v>
      </c>
    </row>
    <row r="5570" customFormat="false" ht="15" hidden="false" customHeight="true" outlineLevel="0" collapsed="false">
      <c r="A5570" s="1" t="s">
        <v>5823</v>
      </c>
      <c r="B5570" s="1" t="s">
        <v>33</v>
      </c>
      <c r="C5570" s="1" t="s">
        <v>47</v>
      </c>
      <c r="D5570" s="1" t="s">
        <v>301</v>
      </c>
      <c r="E5570" s="1" t="n">
        <v>6.5</v>
      </c>
      <c r="F5570" s="1" t="n">
        <v>5</v>
      </c>
      <c r="G5570" s="1" t="n">
        <v>32.5</v>
      </c>
      <c r="H5570" s="1" t="s">
        <v>31</v>
      </c>
      <c r="I5570" s="1" t="s">
        <v>22</v>
      </c>
      <c r="J5570" s="4" t="n">
        <v>44939</v>
      </c>
      <c r="K5570" s="5" t="b">
        <f aca="false">TRUE()</f>
        <v>1</v>
      </c>
      <c r="L5570" s="6" t="str">
        <f aca="false">IFERROR(INDEX(CategoryCodes!$B$2:$B$9,MATCH(C5570,CategoryCodes!$A$2:$A$9,0)),"")</f>
        <v>F</v>
      </c>
      <c r="M5570" s="7" t="n">
        <f aca="false">IFERROR(VALUE(MID(D5570,FIND("_",D5570)+1,FIND("_",D5570,FIND("_",D5570)+1)-FIND("_",D5570)-1)),"")</f>
        <v>2</v>
      </c>
      <c r="N5570" s="7" t="str">
        <f aca="false">IF(OR(C5570="",M5570=""),"",C5570&amp;" Item "&amp;M5570)</f>
        <v>Furniture Item 2</v>
      </c>
      <c r="O5570" s="7" t="n">
        <v>293</v>
      </c>
      <c r="P5570" s="8" t="n">
        <f aca="false">G5570*Q5570</f>
        <v>3.25</v>
      </c>
      <c r="Q5570" s="9" t="n">
        <f aca="false">IF(K5570=TRUE(),0.1,0)</f>
        <v>0.1</v>
      </c>
    </row>
    <row r="5571" customFormat="false" ht="15" hidden="false" customHeight="true" outlineLevel="0" collapsed="false">
      <c r="A5571" s="1" t="s">
        <v>5824</v>
      </c>
      <c r="B5571" s="1" t="s">
        <v>52</v>
      </c>
      <c r="C5571" s="1" t="s">
        <v>72</v>
      </c>
      <c r="D5571" s="1" t="s">
        <v>925</v>
      </c>
      <c r="E5571" s="1" t="n">
        <v>17</v>
      </c>
      <c r="F5571" s="1" t="n">
        <v>2</v>
      </c>
      <c r="G5571" s="1" t="n">
        <v>34</v>
      </c>
      <c r="H5571" s="1" t="s">
        <v>21</v>
      </c>
      <c r="I5571" s="1" t="s">
        <v>44</v>
      </c>
      <c r="J5571" s="4" t="n">
        <v>45290</v>
      </c>
      <c r="L5571" s="6" t="str">
        <f aca="false">IFERROR(INDEX(CategoryCodes!$B$2:$B$9,MATCH(C5571,CategoryCodes!$A$2:$A$9,0)),"")</f>
        <v>D</v>
      </c>
      <c r="M5571" s="7" t="n">
        <f aca="false">IFERROR(VALUE(MID(D5571,FIND("_",D5571)+1,FIND("_",D5571,FIND("_",D5571)+1)-FIND("_",D5571)-1)),"")</f>
        <v>9</v>
      </c>
      <c r="N5571" s="7" t="str">
        <f aca="false">IF(OR(C5571="",M5571=""),"",C5571&amp;" Item "&amp;M5571)</f>
        <v>Electric household essentials Item 9</v>
      </c>
      <c r="O5571" s="7" t="n">
        <v>221</v>
      </c>
      <c r="P5571" s="8" t="n">
        <f aca="false">G5571*Q5571</f>
        <v>0</v>
      </c>
      <c r="Q5571" s="9" t="n">
        <f aca="false">IF(K5571=TRUE(),0.1,0)</f>
        <v>0</v>
      </c>
    </row>
    <row r="5572" customFormat="false" ht="15" hidden="false" customHeight="true" outlineLevel="0" collapsed="false">
      <c r="A5572" s="1" t="s">
        <v>5825</v>
      </c>
      <c r="B5572" s="1" t="s">
        <v>42</v>
      </c>
      <c r="C5572" s="1" t="s">
        <v>29</v>
      </c>
      <c r="D5572" s="1" t="s">
        <v>312</v>
      </c>
      <c r="E5572" s="1" t="n">
        <v>23</v>
      </c>
      <c r="F5572" s="1" t="n">
        <v>4</v>
      </c>
      <c r="G5572" s="1" t="n">
        <v>92</v>
      </c>
      <c r="H5572" s="1" t="s">
        <v>54</v>
      </c>
      <c r="I5572" s="1" t="s">
        <v>22</v>
      </c>
      <c r="J5572" s="4" t="n">
        <v>45311</v>
      </c>
      <c r="K5572" s="5" t="b">
        <f aca="false">FALSE()</f>
        <v>0</v>
      </c>
      <c r="L5572" s="6" t="str">
        <f aca="false">IFERROR(INDEX(CategoryCodes!$B$2:$B$9,MATCH(C5572,CategoryCodes!$A$2:$A$9,0)),"")</f>
        <v>B</v>
      </c>
      <c r="M5572" s="7" t="n">
        <f aca="false">IFERROR(VALUE(MID(D5572,FIND("_",D5572)+1,FIND("_",D5572,FIND("_",D5572)+1)-FIND("_",D5572)-1)),"")</f>
        <v>13</v>
      </c>
      <c r="N5572" s="7" t="str">
        <f aca="false">IF(OR(C5572="",M5572=""),"",C5572&amp;" Item "&amp;M5572)</f>
        <v>Butchers Item 13</v>
      </c>
      <c r="O5572" s="7" t="n">
        <v>420</v>
      </c>
      <c r="P5572" s="8" t="n">
        <f aca="false">G5572*Q5572</f>
        <v>0</v>
      </c>
      <c r="Q5572" s="9" t="n">
        <f aca="false">IF(K5572=TRUE(),0.1,0)</f>
        <v>0</v>
      </c>
    </row>
    <row r="5573" customFormat="false" ht="15" hidden="false" customHeight="true" outlineLevel="0" collapsed="false">
      <c r="A5573" s="1" t="s">
        <v>5826</v>
      </c>
      <c r="B5573" s="1" t="s">
        <v>33</v>
      </c>
      <c r="C5573" s="1" t="s">
        <v>72</v>
      </c>
      <c r="D5573" s="1" t="s">
        <v>364</v>
      </c>
      <c r="E5573" s="1" t="n">
        <v>5</v>
      </c>
      <c r="F5573" s="1" t="n">
        <v>3</v>
      </c>
      <c r="G5573" s="1" t="n">
        <v>15</v>
      </c>
      <c r="H5573" s="1" t="s">
        <v>31</v>
      </c>
      <c r="I5573" s="1" t="s">
        <v>22</v>
      </c>
      <c r="J5573" s="4" t="n">
        <v>44636</v>
      </c>
      <c r="K5573" s="5" t="b">
        <f aca="false">TRUE()</f>
        <v>1</v>
      </c>
      <c r="L5573" s="6" t="str">
        <f aca="false">IFERROR(INDEX(CategoryCodes!$B$2:$B$9,MATCH(C5573,CategoryCodes!$A$2:$A$9,0)),"")</f>
        <v>D</v>
      </c>
      <c r="M5573" s="7" t="n">
        <f aca="false">IFERROR(VALUE(MID(D5573,FIND("_",D5573)+1,FIND("_",D5573,FIND("_",D5573)+1)-FIND("_",D5573)-1)),"")</f>
        <v>1</v>
      </c>
      <c r="N5573" s="7" t="str">
        <f aca="false">IF(OR(C5573="",M5573=""),"",C5573&amp;" Item "&amp;M5573)</f>
        <v>Electric household essentials Item 1</v>
      </c>
      <c r="O5573" s="7" t="n">
        <v>370</v>
      </c>
      <c r="P5573" s="8" t="n">
        <f aca="false">G5573*Q5573</f>
        <v>1.5</v>
      </c>
      <c r="Q5573" s="9" t="n">
        <f aca="false">IF(K5573=TRUE(),0.1,0)</f>
        <v>0.1</v>
      </c>
    </row>
    <row r="5574" customFormat="false" ht="15" hidden="false" customHeight="true" outlineLevel="0" collapsed="false">
      <c r="A5574" s="1" t="s">
        <v>5827</v>
      </c>
      <c r="B5574" s="1" t="s">
        <v>129</v>
      </c>
      <c r="C5574" s="1" t="s">
        <v>47</v>
      </c>
      <c r="D5574" s="1" t="s">
        <v>301</v>
      </c>
      <c r="E5574" s="1" t="n">
        <v>6.5</v>
      </c>
      <c r="F5574" s="1" t="n">
        <v>10</v>
      </c>
      <c r="G5574" s="1" t="n">
        <v>65</v>
      </c>
      <c r="H5574" s="1" t="s">
        <v>31</v>
      </c>
      <c r="I5574" s="1" t="s">
        <v>22</v>
      </c>
      <c r="J5574" s="4" t="n">
        <v>45122</v>
      </c>
      <c r="K5574" s="5" t="b">
        <f aca="false">FALSE()</f>
        <v>0</v>
      </c>
      <c r="L5574" s="6" t="str">
        <f aca="false">IFERROR(INDEX(CategoryCodes!$B$2:$B$9,MATCH(C5574,CategoryCodes!$A$2:$A$9,0)),"")</f>
        <v>F</v>
      </c>
      <c r="M5574" s="7" t="n">
        <f aca="false">IFERROR(VALUE(MID(D5574,FIND("_",D5574)+1,FIND("_",D5574,FIND("_",D5574)+1)-FIND("_",D5574)-1)),"")</f>
        <v>2</v>
      </c>
      <c r="N5574" s="7" t="str">
        <f aca="false">IF(OR(C5574="",M5574=""),"",C5574&amp;" Item "&amp;M5574)</f>
        <v>Furniture Item 2</v>
      </c>
      <c r="O5574" s="7" t="n">
        <v>202</v>
      </c>
      <c r="P5574" s="8" t="n">
        <f aca="false">G5574*Q5574</f>
        <v>0</v>
      </c>
      <c r="Q5574" s="9" t="n">
        <f aca="false">IF(K5574=TRUE(),0.1,0)</f>
        <v>0</v>
      </c>
    </row>
    <row r="5575" customFormat="false" ht="15" hidden="false" customHeight="true" outlineLevel="0" collapsed="false">
      <c r="A5575" s="1" t="s">
        <v>5828</v>
      </c>
      <c r="B5575" s="1" t="s">
        <v>28</v>
      </c>
      <c r="C5575" s="1" t="s">
        <v>72</v>
      </c>
      <c r="D5575" s="1" t="s">
        <v>352</v>
      </c>
      <c r="E5575" s="1" t="n">
        <v>33.5</v>
      </c>
      <c r="F5575" s="1" t="n">
        <v>7</v>
      </c>
      <c r="G5575" s="1" t="n">
        <v>234.5</v>
      </c>
      <c r="H5575" s="1" t="s">
        <v>21</v>
      </c>
      <c r="I5575" s="1" t="s">
        <v>44</v>
      </c>
      <c r="J5575" s="4" t="n">
        <v>45149</v>
      </c>
      <c r="K5575" s="5" t="b">
        <f aca="false">FALSE()</f>
        <v>0</v>
      </c>
      <c r="L5575" s="6" t="str">
        <f aca="false">IFERROR(INDEX(CategoryCodes!$B$2:$B$9,MATCH(C5575,CategoryCodes!$A$2:$A$9,0)),"")</f>
        <v>D</v>
      </c>
      <c r="M5575" s="7" t="n">
        <f aca="false">IFERROR(VALUE(MID(D5575,FIND("_",D5575)+1,FIND("_",D5575,FIND("_",D5575)+1)-FIND("_",D5575)-1)),"")</f>
        <v>20</v>
      </c>
      <c r="N5575" s="7" t="str">
        <f aca="false">IF(OR(C5575="",M5575=""),"",C5575&amp;" Item "&amp;M5575)</f>
        <v>Electric household essentials Item 20</v>
      </c>
      <c r="O5575" s="7" t="n">
        <v>254</v>
      </c>
      <c r="P5575" s="8" t="n">
        <f aca="false">G5575*Q5575</f>
        <v>0</v>
      </c>
      <c r="Q5575" s="9" t="n">
        <f aca="false">IF(K5575=TRUE(),0.1,0)</f>
        <v>0</v>
      </c>
    </row>
    <row r="5576" customFormat="false" ht="15" hidden="false" customHeight="true" outlineLevel="0" collapsed="false">
      <c r="A5576" s="1" t="s">
        <v>5829</v>
      </c>
      <c r="B5576" s="1" t="s">
        <v>129</v>
      </c>
      <c r="C5576" s="1" t="s">
        <v>136</v>
      </c>
      <c r="F5576" s="1" t="n">
        <v>8</v>
      </c>
      <c r="G5576" s="1" t="n">
        <v>184</v>
      </c>
      <c r="H5576" s="1" t="s">
        <v>54</v>
      </c>
      <c r="I5576" s="1" t="s">
        <v>22</v>
      </c>
      <c r="J5576" s="4" t="n">
        <v>44651</v>
      </c>
      <c r="K5576" s="5" t="b">
        <f aca="false">FALSE()</f>
        <v>0</v>
      </c>
      <c r="L5576" s="6" t="str">
        <f aca="false">IFERROR(INDEX(CategoryCodes!$B$2:$B$9,MATCH(C5576,CategoryCodes!$A$2:$A$9,0)),"")</f>
        <v>C</v>
      </c>
      <c r="M5576" s="7" t="str">
        <f aca="false">IFERROR(VALUE(MID(D5576,FIND("_",D5576)+1,FIND("_",D5576,FIND("_",D5576)+1)-FIND("_",D5576)-1)),"")</f>
        <v/>
      </c>
      <c r="N5576" s="7" t="str">
        <f aca="false">IF(OR(C5576="",M5576=""),"",C5576&amp;" Item "&amp;M5576)</f>
        <v/>
      </c>
      <c r="O5576" s="7" t="n">
        <v>15</v>
      </c>
      <c r="P5576" s="8" t="n">
        <f aca="false">G5576*Q5576</f>
        <v>0</v>
      </c>
      <c r="Q5576" s="9" t="n">
        <f aca="false">IF(K5576=TRUE(),0.1,0)</f>
        <v>0</v>
      </c>
    </row>
    <row r="5577" customFormat="false" ht="15" hidden="false" customHeight="true" outlineLevel="0" collapsed="false">
      <c r="A5577" s="1" t="s">
        <v>5830</v>
      </c>
      <c r="B5577" s="1" t="s">
        <v>49</v>
      </c>
      <c r="C5577" s="1" t="s">
        <v>136</v>
      </c>
      <c r="D5577" s="1" t="s">
        <v>145</v>
      </c>
      <c r="E5577" s="1" t="n">
        <v>11</v>
      </c>
      <c r="F5577" s="1" t="n">
        <v>7</v>
      </c>
      <c r="G5577" s="1" t="n">
        <v>77</v>
      </c>
      <c r="H5577" s="1" t="s">
        <v>21</v>
      </c>
      <c r="I5577" s="1" t="s">
        <v>22</v>
      </c>
      <c r="J5577" s="4" t="n">
        <v>45045</v>
      </c>
      <c r="L5577" s="6" t="str">
        <f aca="false">IFERROR(INDEX(CategoryCodes!$B$2:$B$9,MATCH(C5577,CategoryCodes!$A$2:$A$9,0)),"")</f>
        <v>C</v>
      </c>
      <c r="M5577" s="7" t="n">
        <f aca="false">IFERROR(VALUE(MID(D5577,FIND("_",D5577)+1,FIND("_",D5577,FIND("_",D5577)+1)-FIND("_",D5577)-1)),"")</f>
        <v>5</v>
      </c>
      <c r="N5577" s="7" t="str">
        <f aca="false">IF(OR(C5577="",M5577=""),"",C5577&amp;" Item "&amp;M5577)</f>
        <v>Computers and electric accessories Item 5</v>
      </c>
      <c r="O5577" s="7" t="n">
        <v>195</v>
      </c>
      <c r="P5577" s="8" t="n">
        <f aca="false">G5577*Q5577</f>
        <v>0</v>
      </c>
      <c r="Q5577" s="9" t="n">
        <f aca="false">IF(K5577=TRUE(),0.1,0)</f>
        <v>0</v>
      </c>
    </row>
    <row r="5578" customFormat="false" ht="15" hidden="false" customHeight="true" outlineLevel="0" collapsed="false">
      <c r="A5578" s="1" t="s">
        <v>5831</v>
      </c>
      <c r="B5578" s="1" t="s">
        <v>86</v>
      </c>
      <c r="C5578" s="1" t="s">
        <v>72</v>
      </c>
      <c r="D5578" s="1" t="s">
        <v>328</v>
      </c>
      <c r="E5578" s="1" t="n">
        <v>32</v>
      </c>
      <c r="F5578" s="1" t="n">
        <v>5</v>
      </c>
      <c r="G5578" s="1" t="n">
        <v>160</v>
      </c>
      <c r="H5578" s="1" t="s">
        <v>21</v>
      </c>
      <c r="I5578" s="1" t="s">
        <v>44</v>
      </c>
      <c r="J5578" s="4" t="n">
        <v>45519</v>
      </c>
      <c r="L5578" s="6" t="str">
        <f aca="false">IFERROR(INDEX(CategoryCodes!$B$2:$B$9,MATCH(C5578,CategoryCodes!$A$2:$A$9,0)),"")</f>
        <v>D</v>
      </c>
      <c r="M5578" s="7" t="n">
        <f aca="false">IFERROR(VALUE(MID(D5578,FIND("_",D5578)+1,FIND("_",D5578,FIND("_",D5578)+1)-FIND("_",D5578)-1)),"")</f>
        <v>19</v>
      </c>
      <c r="N5578" s="7" t="str">
        <f aca="false">IF(OR(C5578="",M5578=""),"",C5578&amp;" Item "&amp;M5578)</f>
        <v>Electric household essentials Item 19</v>
      </c>
      <c r="O5578" s="7" t="n">
        <v>349</v>
      </c>
      <c r="P5578" s="8" t="n">
        <f aca="false">G5578*Q5578</f>
        <v>0</v>
      </c>
      <c r="Q5578" s="9" t="n">
        <f aca="false">IF(K5578=TRUE(),0.1,0)</f>
        <v>0</v>
      </c>
    </row>
    <row r="5579" customFormat="false" ht="15" hidden="false" customHeight="true" outlineLevel="0" collapsed="false">
      <c r="A5579" s="1" t="s">
        <v>5832</v>
      </c>
      <c r="B5579" s="1" t="s">
        <v>46</v>
      </c>
      <c r="C5579" s="1" t="s">
        <v>136</v>
      </c>
      <c r="D5579" s="1" t="s">
        <v>1054</v>
      </c>
      <c r="E5579" s="1" t="n">
        <v>8</v>
      </c>
      <c r="F5579" s="1" t="n">
        <v>7</v>
      </c>
      <c r="G5579" s="1" t="n">
        <v>56</v>
      </c>
      <c r="H5579" s="1" t="s">
        <v>31</v>
      </c>
      <c r="I5579" s="1" t="s">
        <v>22</v>
      </c>
      <c r="J5579" s="4" t="n">
        <v>45490</v>
      </c>
      <c r="K5579" s="5" t="b">
        <f aca="false">TRUE()</f>
        <v>1</v>
      </c>
      <c r="L5579" s="6" t="str">
        <f aca="false">IFERROR(INDEX(CategoryCodes!$B$2:$B$9,MATCH(C5579,CategoryCodes!$A$2:$A$9,0)),"")</f>
        <v>C</v>
      </c>
      <c r="M5579" s="7" t="n">
        <f aca="false">IFERROR(VALUE(MID(D5579,FIND("_",D5579)+1,FIND("_",D5579,FIND("_",D5579)+1)-FIND("_",D5579)-1)),"")</f>
        <v>3</v>
      </c>
      <c r="N5579" s="7" t="str">
        <f aca="false">IF(OR(C5579="",M5579=""),"",C5579&amp;" Item "&amp;M5579)</f>
        <v>Computers and electric accessories Item 3</v>
      </c>
      <c r="O5579" s="7" t="n">
        <v>218</v>
      </c>
      <c r="P5579" s="8" t="n">
        <f aca="false">G5579*Q5579</f>
        <v>5.6</v>
      </c>
      <c r="Q5579" s="9" t="n">
        <f aca="false">IF(K5579=TRUE(),0.1,0)</f>
        <v>0.1</v>
      </c>
    </row>
    <row r="5580" customFormat="false" ht="15" hidden="false" customHeight="true" outlineLevel="0" collapsed="false">
      <c r="A5580" s="1" t="s">
        <v>5833</v>
      </c>
      <c r="B5580" s="1" t="s">
        <v>75</v>
      </c>
      <c r="C5580" s="1" t="s">
        <v>25</v>
      </c>
      <c r="D5580" s="1" t="s">
        <v>256</v>
      </c>
      <c r="E5580" s="1" t="n">
        <v>38</v>
      </c>
      <c r="F5580" s="1" t="n">
        <v>7</v>
      </c>
      <c r="G5580" s="1" t="n">
        <v>266</v>
      </c>
      <c r="H5580" s="1" t="s">
        <v>54</v>
      </c>
      <c r="I5580" s="1" t="s">
        <v>44</v>
      </c>
      <c r="J5580" s="4" t="n">
        <v>44900</v>
      </c>
      <c r="K5580" s="5" t="b">
        <f aca="false">TRUE()</f>
        <v>1</v>
      </c>
      <c r="L5580" s="6" t="str">
        <f aca="false">IFERROR(INDEX(CategoryCodes!$B$2:$B$9,MATCH(C5580,CategoryCodes!$A$2:$A$9,0)),"")</f>
        <v>G</v>
      </c>
      <c r="M5580" s="7" t="n">
        <f aca="false">IFERROR(VALUE(MID(D5580,FIND("_",D5580)+1,FIND("_",D5580,FIND("_",D5580)+1)-FIND("_",D5580)-1)),"")</f>
        <v>23</v>
      </c>
      <c r="N5580" s="7" t="str">
        <f aca="false">IF(OR(C5580="",M5580=""),"",C5580&amp;" Item "&amp;M5580)</f>
        <v>Milk Products Item 23</v>
      </c>
      <c r="O5580" s="7" t="n">
        <v>88</v>
      </c>
      <c r="P5580" s="8" t="n">
        <f aca="false">G5580*Q5580</f>
        <v>26.6</v>
      </c>
      <c r="Q5580" s="9" t="n">
        <f aca="false">IF(K5580=TRUE(),0.1,0)</f>
        <v>0.1</v>
      </c>
    </row>
    <row r="5581" customFormat="false" ht="15" hidden="false" customHeight="true" outlineLevel="0" collapsed="false">
      <c r="A5581" s="1" t="s">
        <v>5834</v>
      </c>
      <c r="B5581" s="1" t="s">
        <v>18</v>
      </c>
      <c r="C5581" s="1" t="s">
        <v>38</v>
      </c>
      <c r="D5581" s="1" t="s">
        <v>825</v>
      </c>
      <c r="E5581" s="1" t="n">
        <v>15.5</v>
      </c>
      <c r="F5581" s="1" t="n">
        <v>5</v>
      </c>
      <c r="G5581" s="1" t="n">
        <v>77.5</v>
      </c>
      <c r="H5581" s="1" t="s">
        <v>21</v>
      </c>
      <c r="I5581" s="1" t="s">
        <v>44</v>
      </c>
      <c r="J5581" s="4" t="n">
        <v>45647</v>
      </c>
      <c r="K5581" s="5" t="b">
        <f aca="false">FALSE()</f>
        <v>0</v>
      </c>
      <c r="L5581" s="6" t="str">
        <f aca="false">IFERROR(INDEX(CategoryCodes!$B$2:$B$9,MATCH(C5581,CategoryCodes!$A$2:$A$9,0)),"")</f>
        <v>E</v>
      </c>
      <c r="M5581" s="7" t="n">
        <f aca="false">IFERROR(VALUE(MID(D5581,FIND("_",D5581)+1,FIND("_",D5581,FIND("_",D5581)+1)-FIND("_",D5581)-1)),"")</f>
        <v>8</v>
      </c>
      <c r="N5581" s="7" t="str">
        <f aca="false">IF(OR(C5581="",M5581=""),"",C5581&amp;" Item "&amp;M5581)</f>
        <v>Food Item 8</v>
      </c>
      <c r="O5581" s="7" t="n">
        <v>181</v>
      </c>
      <c r="P5581" s="8" t="n">
        <f aca="false">G5581*Q5581</f>
        <v>0</v>
      </c>
      <c r="Q5581" s="9" t="n">
        <f aca="false">IF(K5581=TRUE(),0.1,0)</f>
        <v>0</v>
      </c>
    </row>
    <row r="5582" customFormat="false" ht="15" hidden="false" customHeight="true" outlineLevel="0" collapsed="false">
      <c r="A5582" s="1" t="s">
        <v>5835</v>
      </c>
      <c r="B5582" s="1" t="s">
        <v>42</v>
      </c>
      <c r="C5582" s="1" t="s">
        <v>47</v>
      </c>
      <c r="D5582" s="1" t="s">
        <v>562</v>
      </c>
      <c r="E5582" s="1" t="n">
        <v>9.5</v>
      </c>
      <c r="F5582" s="1" t="n">
        <v>8</v>
      </c>
      <c r="G5582" s="1" t="n">
        <v>76</v>
      </c>
      <c r="H5582" s="1" t="s">
        <v>21</v>
      </c>
      <c r="I5582" s="1" t="s">
        <v>22</v>
      </c>
      <c r="J5582" s="4" t="n">
        <v>45013</v>
      </c>
      <c r="L5582" s="6" t="str">
        <f aca="false">IFERROR(INDEX(CategoryCodes!$B$2:$B$9,MATCH(C5582,CategoryCodes!$A$2:$A$9,0)),"")</f>
        <v>F</v>
      </c>
      <c r="M5582" s="7" t="n">
        <f aca="false">IFERROR(VALUE(MID(D5582,FIND("_",D5582)+1,FIND("_",D5582,FIND("_",D5582)+1)-FIND("_",D5582)-1)),"")</f>
        <v>4</v>
      </c>
      <c r="N5582" s="7" t="str">
        <f aca="false">IF(OR(C5582="",M5582=""),"",C5582&amp;" Item "&amp;M5582)</f>
        <v>Furniture Item 4</v>
      </c>
      <c r="O5582" s="7" t="n">
        <v>109</v>
      </c>
      <c r="P5582" s="8" t="n">
        <f aca="false">G5582*Q5582</f>
        <v>0</v>
      </c>
      <c r="Q5582" s="9" t="n">
        <f aca="false">IF(K5582=TRUE(),0.1,0)</f>
        <v>0</v>
      </c>
    </row>
    <row r="5583" customFormat="false" ht="15" hidden="false" customHeight="true" outlineLevel="0" collapsed="false">
      <c r="A5583" s="1" t="s">
        <v>5836</v>
      </c>
      <c r="B5583" s="1" t="s">
        <v>61</v>
      </c>
      <c r="C5583" s="1" t="s">
        <v>29</v>
      </c>
      <c r="D5583" s="1" t="s">
        <v>1104</v>
      </c>
      <c r="E5583" s="1" t="n">
        <v>18.5</v>
      </c>
      <c r="F5583" s="1" t="n">
        <v>8</v>
      </c>
      <c r="G5583" s="1" t="n">
        <v>148</v>
      </c>
      <c r="H5583" s="1" t="s">
        <v>54</v>
      </c>
      <c r="I5583" s="1" t="s">
        <v>44</v>
      </c>
      <c r="J5583" s="4" t="n">
        <v>45479</v>
      </c>
      <c r="K5583" s="5" t="b">
        <f aca="false">TRUE()</f>
        <v>1</v>
      </c>
      <c r="L5583" s="6" t="str">
        <f aca="false">IFERROR(INDEX(CategoryCodes!$B$2:$B$9,MATCH(C5583,CategoryCodes!$A$2:$A$9,0)),"")</f>
        <v>B</v>
      </c>
      <c r="M5583" s="7" t="n">
        <f aca="false">IFERROR(VALUE(MID(D5583,FIND("_",D5583)+1,FIND("_",D5583,FIND("_",D5583)+1)-FIND("_",D5583)-1)),"")</f>
        <v>10</v>
      </c>
      <c r="N5583" s="7" t="str">
        <f aca="false">IF(OR(C5583="",M5583=""),"",C5583&amp;" Item "&amp;M5583)</f>
        <v>Butchers Item 10</v>
      </c>
      <c r="O5583" s="7" t="n">
        <v>465</v>
      </c>
      <c r="P5583" s="8" t="n">
        <f aca="false">G5583*Q5583</f>
        <v>14.8</v>
      </c>
      <c r="Q5583" s="9" t="n">
        <f aca="false">IF(K5583=TRUE(),0.1,0)</f>
        <v>0.1</v>
      </c>
    </row>
    <row r="5584" customFormat="false" ht="15" hidden="false" customHeight="true" outlineLevel="0" collapsed="false">
      <c r="A5584" s="1" t="s">
        <v>5837</v>
      </c>
      <c r="B5584" s="1" t="s">
        <v>90</v>
      </c>
      <c r="C5584" s="1" t="s">
        <v>47</v>
      </c>
      <c r="D5584" s="1" t="s">
        <v>287</v>
      </c>
      <c r="E5584" s="1" t="n">
        <v>5</v>
      </c>
      <c r="F5584" s="1" t="n">
        <v>10</v>
      </c>
      <c r="G5584" s="1" t="n">
        <v>50</v>
      </c>
      <c r="H5584" s="1" t="s">
        <v>21</v>
      </c>
      <c r="I5584" s="1" t="s">
        <v>44</v>
      </c>
      <c r="J5584" s="4" t="n">
        <v>45203</v>
      </c>
      <c r="L5584" s="6" t="str">
        <f aca="false">IFERROR(INDEX(CategoryCodes!$B$2:$B$9,MATCH(C5584,CategoryCodes!$A$2:$A$9,0)),"")</f>
        <v>F</v>
      </c>
      <c r="M5584" s="7" t="n">
        <f aca="false">IFERROR(VALUE(MID(D5584,FIND("_",D5584)+1,FIND("_",D5584,FIND("_",D5584)+1)-FIND("_",D5584)-1)),"")</f>
        <v>1</v>
      </c>
      <c r="N5584" s="7" t="str">
        <f aca="false">IF(OR(C5584="",M5584=""),"",C5584&amp;" Item "&amp;M5584)</f>
        <v>Furniture Item 1</v>
      </c>
      <c r="O5584" s="7" t="n">
        <v>95</v>
      </c>
      <c r="P5584" s="8" t="n">
        <f aca="false">G5584*Q5584</f>
        <v>0</v>
      </c>
      <c r="Q5584" s="9" t="n">
        <f aca="false">IF(K5584=TRUE(),0.1,0)</f>
        <v>0</v>
      </c>
    </row>
    <row r="5585" customFormat="false" ht="15" hidden="false" customHeight="true" outlineLevel="0" collapsed="false">
      <c r="A5585" s="1" t="s">
        <v>5838</v>
      </c>
      <c r="B5585" s="1" t="s">
        <v>90</v>
      </c>
      <c r="C5585" s="1" t="s">
        <v>34</v>
      </c>
      <c r="D5585" s="1" t="s">
        <v>110</v>
      </c>
      <c r="E5585" s="1" t="n">
        <v>41</v>
      </c>
      <c r="F5585" s="1" t="n">
        <v>7</v>
      </c>
      <c r="G5585" s="1" t="n">
        <v>287</v>
      </c>
      <c r="H5585" s="1" t="s">
        <v>21</v>
      </c>
      <c r="I5585" s="1" t="s">
        <v>44</v>
      </c>
      <c r="J5585" s="4" t="n">
        <v>45674</v>
      </c>
      <c r="K5585" s="5" t="b">
        <f aca="false">FALSE()</f>
        <v>0</v>
      </c>
      <c r="L5585" s="6" t="str">
        <f aca="false">IFERROR(INDEX(CategoryCodes!$B$2:$B$9,MATCH(C5585,CategoryCodes!$A$2:$A$9,0)),"")</f>
        <v>A</v>
      </c>
      <c r="M5585" s="7" t="n">
        <f aca="false">IFERROR(VALUE(MID(D5585,FIND("_",D5585)+1,FIND("_",D5585,FIND("_",D5585)+1)-FIND("_",D5585)-1)),"")</f>
        <v>25</v>
      </c>
      <c r="N5585" s="7" t="str">
        <f aca="false">IF(OR(C5585="",M5585=""),"",C5585&amp;" Item "&amp;M5585)</f>
        <v>Beverages Item 25</v>
      </c>
      <c r="O5585" s="7" t="n">
        <v>140</v>
      </c>
      <c r="P5585" s="8" t="n">
        <f aca="false">G5585*Q5585</f>
        <v>0</v>
      </c>
      <c r="Q5585" s="9" t="n">
        <f aca="false">IF(K5585=TRUE(),0.1,0)</f>
        <v>0</v>
      </c>
    </row>
    <row r="5586" customFormat="false" ht="15" hidden="false" customHeight="true" outlineLevel="0" collapsed="false">
      <c r="A5586" s="1" t="s">
        <v>5839</v>
      </c>
      <c r="B5586" s="1" t="s">
        <v>75</v>
      </c>
      <c r="C5586" s="1" t="s">
        <v>38</v>
      </c>
      <c r="D5586" s="1" t="s">
        <v>84</v>
      </c>
      <c r="E5586" s="1" t="n">
        <v>18.5</v>
      </c>
      <c r="F5586" s="1" t="n">
        <v>3</v>
      </c>
      <c r="G5586" s="1" t="n">
        <v>55.5</v>
      </c>
      <c r="H5586" s="1" t="s">
        <v>54</v>
      </c>
      <c r="I5586" s="1" t="s">
        <v>44</v>
      </c>
      <c r="J5586" s="4" t="n">
        <v>45600</v>
      </c>
      <c r="L5586" s="6" t="str">
        <f aca="false">IFERROR(INDEX(CategoryCodes!$B$2:$B$9,MATCH(C5586,CategoryCodes!$A$2:$A$9,0)),"")</f>
        <v>E</v>
      </c>
      <c r="M5586" s="7" t="n">
        <f aca="false">IFERROR(VALUE(MID(D5586,FIND("_",D5586)+1,FIND("_",D5586,FIND("_",D5586)+1)-FIND("_",D5586)-1)),"")</f>
        <v>10</v>
      </c>
      <c r="N5586" s="7" t="str">
        <f aca="false">IF(OR(C5586="",M5586=""),"",C5586&amp;" Item "&amp;M5586)</f>
        <v>Food Item 10</v>
      </c>
      <c r="O5586" s="7" t="n">
        <v>143</v>
      </c>
      <c r="P5586" s="8" t="n">
        <f aca="false">G5586*Q5586</f>
        <v>0</v>
      </c>
      <c r="Q5586" s="9" t="n">
        <f aca="false">IF(K5586=TRUE(),0.1,0)</f>
        <v>0</v>
      </c>
    </row>
    <row r="5587" customFormat="false" ht="15" hidden="false" customHeight="true" outlineLevel="0" collapsed="false">
      <c r="A5587" s="1" t="s">
        <v>5840</v>
      </c>
      <c r="B5587" s="1" t="s">
        <v>95</v>
      </c>
      <c r="C5587" s="1" t="s">
        <v>72</v>
      </c>
      <c r="D5587" s="1" t="s">
        <v>375</v>
      </c>
      <c r="E5587" s="1" t="n">
        <v>36.5</v>
      </c>
      <c r="F5587" s="1" t="n">
        <v>2</v>
      </c>
      <c r="G5587" s="1" t="n">
        <v>73</v>
      </c>
      <c r="H5587" s="1" t="s">
        <v>21</v>
      </c>
      <c r="I5587" s="1" t="s">
        <v>44</v>
      </c>
      <c r="J5587" s="4" t="n">
        <v>45301</v>
      </c>
      <c r="K5587" s="5" t="b">
        <f aca="false">TRUE()</f>
        <v>1</v>
      </c>
      <c r="L5587" s="6" t="str">
        <f aca="false">IFERROR(INDEX(CategoryCodes!$B$2:$B$9,MATCH(C5587,CategoryCodes!$A$2:$A$9,0)),"")</f>
        <v>D</v>
      </c>
      <c r="M5587" s="7" t="n">
        <f aca="false">IFERROR(VALUE(MID(D5587,FIND("_",D5587)+1,FIND("_",D5587,FIND("_",D5587)+1)-FIND("_",D5587)-1)),"")</f>
        <v>22</v>
      </c>
      <c r="N5587" s="7" t="str">
        <f aca="false">IF(OR(C5587="",M5587=""),"",C5587&amp;" Item "&amp;M5587)</f>
        <v>Electric household essentials Item 22</v>
      </c>
      <c r="O5587" s="7" t="n">
        <v>228</v>
      </c>
      <c r="P5587" s="8" t="n">
        <f aca="false">G5587*Q5587</f>
        <v>7.3</v>
      </c>
      <c r="Q5587" s="9" t="n">
        <f aca="false">IF(K5587=TRUE(),0.1,0)</f>
        <v>0.1</v>
      </c>
    </row>
    <row r="5588" customFormat="false" ht="15" hidden="false" customHeight="true" outlineLevel="0" collapsed="false">
      <c r="A5588" s="1" t="s">
        <v>5841</v>
      </c>
      <c r="B5588" s="1" t="s">
        <v>106</v>
      </c>
      <c r="C5588" s="1" t="s">
        <v>25</v>
      </c>
      <c r="D5588" s="1" t="s">
        <v>277</v>
      </c>
      <c r="E5588" s="1" t="n">
        <v>5</v>
      </c>
      <c r="F5588" s="1" t="n">
        <v>2</v>
      </c>
      <c r="G5588" s="1" t="n">
        <v>10</v>
      </c>
      <c r="H5588" s="1" t="s">
        <v>21</v>
      </c>
      <c r="I5588" s="1" t="s">
        <v>44</v>
      </c>
      <c r="J5588" s="4" t="n">
        <v>44805</v>
      </c>
      <c r="K5588" s="5" t="b">
        <f aca="false">FALSE()</f>
        <v>0</v>
      </c>
      <c r="L5588" s="6" t="str">
        <f aca="false">IFERROR(INDEX(CategoryCodes!$B$2:$B$9,MATCH(C5588,CategoryCodes!$A$2:$A$9,0)),"")</f>
        <v>G</v>
      </c>
      <c r="M5588" s="7" t="n">
        <f aca="false">IFERROR(VALUE(MID(D5588,FIND("_",D5588)+1,FIND("_",D5588,FIND("_",D5588)+1)-FIND("_",D5588)-1)),"")</f>
        <v>1</v>
      </c>
      <c r="N5588" s="7" t="str">
        <f aca="false">IF(OR(C5588="",M5588=""),"",C5588&amp;" Item "&amp;M5588)</f>
        <v>Milk Products Item 1</v>
      </c>
      <c r="O5588" s="7" t="n">
        <v>452</v>
      </c>
      <c r="P5588" s="8" t="n">
        <f aca="false">G5588*Q5588</f>
        <v>0</v>
      </c>
      <c r="Q5588" s="9" t="n">
        <f aca="false">IF(K5588=TRUE(),0.1,0)</f>
        <v>0</v>
      </c>
    </row>
    <row r="5589" customFormat="false" ht="15" hidden="false" customHeight="true" outlineLevel="0" collapsed="false">
      <c r="A5589" s="1" t="s">
        <v>5842</v>
      </c>
      <c r="B5589" s="1" t="s">
        <v>71</v>
      </c>
      <c r="C5589" s="1" t="s">
        <v>72</v>
      </c>
      <c r="D5589" s="1" t="s">
        <v>358</v>
      </c>
      <c r="E5589" s="1" t="n">
        <v>38</v>
      </c>
      <c r="F5589" s="1" t="n">
        <v>5</v>
      </c>
      <c r="G5589" s="1" t="n">
        <v>190</v>
      </c>
      <c r="H5589" s="1" t="s">
        <v>21</v>
      </c>
      <c r="I5589" s="1" t="s">
        <v>22</v>
      </c>
      <c r="J5589" s="4" t="n">
        <v>45463</v>
      </c>
      <c r="K5589" s="5" t="b">
        <f aca="false">TRUE()</f>
        <v>1</v>
      </c>
      <c r="L5589" s="6" t="str">
        <f aca="false">IFERROR(INDEX(CategoryCodes!$B$2:$B$9,MATCH(C5589,CategoryCodes!$A$2:$A$9,0)),"")</f>
        <v>D</v>
      </c>
      <c r="M5589" s="7" t="n">
        <f aca="false">IFERROR(VALUE(MID(D5589,FIND("_",D5589)+1,FIND("_",D5589,FIND("_",D5589)+1)-FIND("_",D5589)-1)),"")</f>
        <v>23</v>
      </c>
      <c r="N5589" s="7" t="str">
        <f aca="false">IF(OR(C5589="",M5589=""),"",C5589&amp;" Item "&amp;M5589)</f>
        <v>Electric household essentials Item 23</v>
      </c>
      <c r="O5589" s="7" t="n">
        <v>76</v>
      </c>
      <c r="P5589" s="8" t="n">
        <f aca="false">G5589*Q5589</f>
        <v>19</v>
      </c>
      <c r="Q5589" s="9" t="n">
        <f aca="false">IF(K5589=TRUE(),0.1,0)</f>
        <v>0.1</v>
      </c>
    </row>
    <row r="5590" customFormat="false" ht="15" hidden="false" customHeight="true" outlineLevel="0" collapsed="false">
      <c r="A5590" s="1" t="s">
        <v>5843</v>
      </c>
      <c r="B5590" s="1" t="s">
        <v>174</v>
      </c>
      <c r="C5590" s="1" t="s">
        <v>38</v>
      </c>
      <c r="D5590" s="1" t="s">
        <v>132</v>
      </c>
      <c r="E5590" s="1" t="n">
        <v>8</v>
      </c>
      <c r="F5590" s="1" t="n">
        <v>2</v>
      </c>
      <c r="G5590" s="1" t="n">
        <v>16</v>
      </c>
      <c r="H5590" s="1" t="s">
        <v>54</v>
      </c>
      <c r="I5590" s="1" t="s">
        <v>44</v>
      </c>
      <c r="J5590" s="4" t="n">
        <v>45425</v>
      </c>
      <c r="L5590" s="6" t="str">
        <f aca="false">IFERROR(INDEX(CategoryCodes!$B$2:$B$9,MATCH(C5590,CategoryCodes!$A$2:$A$9,0)),"")</f>
        <v>E</v>
      </c>
      <c r="M5590" s="7" t="n">
        <f aca="false">IFERROR(VALUE(MID(D5590,FIND("_",D5590)+1,FIND("_",D5590,FIND("_",D5590)+1)-FIND("_",D5590)-1)),"")</f>
        <v>3</v>
      </c>
      <c r="N5590" s="7" t="str">
        <f aca="false">IF(OR(C5590="",M5590=""),"",C5590&amp;" Item "&amp;M5590)</f>
        <v>Food Item 3</v>
      </c>
      <c r="O5590" s="7" t="n">
        <v>17</v>
      </c>
      <c r="P5590" s="8" t="n">
        <f aca="false">G5590*Q5590</f>
        <v>0</v>
      </c>
      <c r="Q5590" s="9" t="n">
        <f aca="false">IF(K5590=TRUE(),0.1,0)</f>
        <v>0</v>
      </c>
    </row>
    <row r="5591" customFormat="false" ht="15" hidden="false" customHeight="true" outlineLevel="0" collapsed="false">
      <c r="A5591" s="1" t="s">
        <v>5844</v>
      </c>
      <c r="B5591" s="1" t="s">
        <v>104</v>
      </c>
      <c r="C5591" s="1" t="s">
        <v>72</v>
      </c>
      <c r="D5591" s="1" t="s">
        <v>252</v>
      </c>
      <c r="E5591" s="1" t="n">
        <v>15.5</v>
      </c>
      <c r="F5591" s="1" t="n">
        <v>2</v>
      </c>
      <c r="G5591" s="1" t="n">
        <v>31</v>
      </c>
      <c r="H5591" s="1" t="s">
        <v>31</v>
      </c>
      <c r="I5591" s="1" t="s">
        <v>22</v>
      </c>
      <c r="J5591" s="4" t="n">
        <v>45660</v>
      </c>
      <c r="L5591" s="6" t="str">
        <f aca="false">IFERROR(INDEX(CategoryCodes!$B$2:$B$9,MATCH(C5591,CategoryCodes!$A$2:$A$9,0)),"")</f>
        <v>D</v>
      </c>
      <c r="M5591" s="7" t="n">
        <f aca="false">IFERROR(VALUE(MID(D5591,FIND("_",D5591)+1,FIND("_",D5591,FIND("_",D5591)+1)-FIND("_",D5591)-1)),"")</f>
        <v>8</v>
      </c>
      <c r="N5591" s="7" t="str">
        <f aca="false">IF(OR(C5591="",M5591=""),"",C5591&amp;" Item "&amp;M5591)</f>
        <v>Electric household essentials Item 8</v>
      </c>
      <c r="O5591" s="7" t="n">
        <v>314</v>
      </c>
      <c r="P5591" s="8" t="n">
        <f aca="false">G5591*Q5591</f>
        <v>0</v>
      </c>
      <c r="Q5591" s="9" t="n">
        <f aca="false">IF(K5591=TRUE(),0.1,0)</f>
        <v>0</v>
      </c>
    </row>
    <row r="5592" customFormat="false" ht="15" hidden="false" customHeight="true" outlineLevel="0" collapsed="false">
      <c r="A5592" s="1" t="s">
        <v>5845</v>
      </c>
      <c r="B5592" s="1" t="s">
        <v>33</v>
      </c>
      <c r="C5592" s="1" t="s">
        <v>72</v>
      </c>
      <c r="E5592" s="1" t="n">
        <v>38</v>
      </c>
      <c r="H5592" s="1" t="s">
        <v>21</v>
      </c>
      <c r="I5592" s="1" t="s">
        <v>22</v>
      </c>
      <c r="J5592" s="4" t="n">
        <v>44963</v>
      </c>
      <c r="K5592" s="5" t="b">
        <f aca="false">FALSE()</f>
        <v>0</v>
      </c>
      <c r="L5592" s="6" t="str">
        <f aca="false">IFERROR(INDEX(CategoryCodes!$B$2:$B$9,MATCH(C5592,CategoryCodes!$A$2:$A$9,0)),"")</f>
        <v>D</v>
      </c>
      <c r="M5592" s="7" t="str">
        <f aca="false">IFERROR(VALUE(MID(D5592,FIND("_",D5592)+1,FIND("_",D5592,FIND("_",D5592)+1)-FIND("_",D5592)-1)),"")</f>
        <v/>
      </c>
      <c r="N5592" s="7" t="str">
        <f aca="false">IF(OR(C5592="",M5592=""),"",C5592&amp;" Item "&amp;M5592)</f>
        <v/>
      </c>
      <c r="O5592" s="7" t="n">
        <v>317</v>
      </c>
      <c r="P5592" s="8" t="n">
        <f aca="false">G5592*Q5592</f>
        <v>0</v>
      </c>
      <c r="Q5592" s="9" t="n">
        <f aca="false">IF(K5592=TRUE(),0.1,0)</f>
        <v>0</v>
      </c>
    </row>
    <row r="5593" customFormat="false" ht="15" hidden="false" customHeight="true" outlineLevel="0" collapsed="false">
      <c r="A5593" s="1" t="s">
        <v>5846</v>
      </c>
      <c r="B5593" s="1" t="s">
        <v>119</v>
      </c>
      <c r="C5593" s="1" t="s">
        <v>19</v>
      </c>
      <c r="D5593" s="1" t="s">
        <v>802</v>
      </c>
      <c r="E5593" s="1" t="n">
        <v>38</v>
      </c>
      <c r="F5593" s="1" t="n">
        <v>10</v>
      </c>
      <c r="G5593" s="1" t="n">
        <v>380</v>
      </c>
      <c r="H5593" s="1" t="s">
        <v>54</v>
      </c>
      <c r="I5593" s="1" t="s">
        <v>22</v>
      </c>
      <c r="J5593" s="4" t="n">
        <v>44645</v>
      </c>
      <c r="L5593" s="6" t="str">
        <f aca="false">IFERROR(INDEX(CategoryCodes!$B$2:$B$9,MATCH(C5593,CategoryCodes!$A$2:$A$9,0)),"")</f>
        <v>H</v>
      </c>
      <c r="M5593" s="7" t="n">
        <f aca="false">IFERROR(VALUE(MID(D5593,FIND("_",D5593)+1,FIND("_",D5593,FIND("_",D5593)+1)-FIND("_",D5593)-1)),"")</f>
        <v>23</v>
      </c>
      <c r="N5593" s="7" t="str">
        <f aca="false">IF(OR(C5593="",M5593=""),"",C5593&amp;" Item "&amp;M5593)</f>
        <v>Patisserie Item 23</v>
      </c>
      <c r="O5593" s="7" t="n">
        <v>315</v>
      </c>
      <c r="P5593" s="8" t="n">
        <f aca="false">G5593*Q5593</f>
        <v>0</v>
      </c>
      <c r="Q5593" s="9" t="n">
        <f aca="false">IF(K5593=TRUE(),0.1,0)</f>
        <v>0</v>
      </c>
    </row>
    <row r="5594" customFormat="false" ht="15" hidden="false" customHeight="true" outlineLevel="0" collapsed="false">
      <c r="A5594" s="1" t="s">
        <v>5847</v>
      </c>
      <c r="B5594" s="1" t="s">
        <v>104</v>
      </c>
      <c r="C5594" s="1" t="s">
        <v>47</v>
      </c>
      <c r="D5594" s="1" t="s">
        <v>348</v>
      </c>
      <c r="E5594" s="1" t="n">
        <v>29</v>
      </c>
      <c r="F5594" s="1" t="n">
        <v>2</v>
      </c>
      <c r="G5594" s="1" t="n">
        <v>58</v>
      </c>
      <c r="H5594" s="1" t="s">
        <v>54</v>
      </c>
      <c r="I5594" s="1" t="s">
        <v>22</v>
      </c>
      <c r="J5594" s="4" t="n">
        <v>45426</v>
      </c>
      <c r="K5594" s="5" t="b">
        <f aca="false">TRUE()</f>
        <v>1</v>
      </c>
      <c r="L5594" s="6" t="str">
        <f aca="false">IFERROR(INDEX(CategoryCodes!$B$2:$B$9,MATCH(C5594,CategoryCodes!$A$2:$A$9,0)),"")</f>
        <v>F</v>
      </c>
      <c r="M5594" s="7" t="n">
        <f aca="false">IFERROR(VALUE(MID(D5594,FIND("_",D5594)+1,FIND("_",D5594,FIND("_",D5594)+1)-FIND("_",D5594)-1)),"")</f>
        <v>17</v>
      </c>
      <c r="N5594" s="7" t="str">
        <f aca="false">IF(OR(C5594="",M5594=""),"",C5594&amp;" Item "&amp;M5594)</f>
        <v>Furniture Item 17</v>
      </c>
      <c r="O5594" s="7" t="n">
        <v>125</v>
      </c>
      <c r="P5594" s="8" t="n">
        <f aca="false">G5594*Q5594</f>
        <v>5.8</v>
      </c>
      <c r="Q5594" s="9" t="n">
        <f aca="false">IF(K5594=TRUE(),0.1,0)</f>
        <v>0.1</v>
      </c>
    </row>
    <row r="5595" customFormat="false" ht="15" hidden="false" customHeight="true" outlineLevel="0" collapsed="false">
      <c r="A5595" s="1" t="s">
        <v>5848</v>
      </c>
      <c r="B5595" s="1" t="s">
        <v>18</v>
      </c>
      <c r="C5595" s="1" t="s">
        <v>136</v>
      </c>
      <c r="D5595" s="1" t="s">
        <v>249</v>
      </c>
      <c r="E5595" s="1" t="n">
        <v>15.5</v>
      </c>
      <c r="F5595" s="1" t="n">
        <v>1</v>
      </c>
      <c r="G5595" s="1" t="n">
        <v>15.5</v>
      </c>
      <c r="H5595" s="1" t="s">
        <v>21</v>
      </c>
      <c r="I5595" s="1" t="s">
        <v>22</v>
      </c>
      <c r="J5595" s="4" t="n">
        <v>45464</v>
      </c>
      <c r="L5595" s="6" t="str">
        <f aca="false">IFERROR(INDEX(CategoryCodes!$B$2:$B$9,MATCH(C5595,CategoryCodes!$A$2:$A$9,0)),"")</f>
        <v>C</v>
      </c>
      <c r="M5595" s="7" t="n">
        <f aca="false">IFERROR(VALUE(MID(D5595,FIND("_",D5595)+1,FIND("_",D5595,FIND("_",D5595)+1)-FIND("_",D5595)-1)),"")</f>
        <v>8</v>
      </c>
      <c r="N5595" s="7" t="str">
        <f aca="false">IF(OR(C5595="",M5595=""),"",C5595&amp;" Item "&amp;M5595)</f>
        <v>Computers and electric accessories Item 8</v>
      </c>
      <c r="O5595" s="7" t="n">
        <v>331</v>
      </c>
      <c r="P5595" s="8" t="n">
        <f aca="false">G5595*Q5595</f>
        <v>0</v>
      </c>
      <c r="Q5595" s="9" t="n">
        <f aca="false">IF(K5595=TRUE(),0.1,0)</f>
        <v>0</v>
      </c>
    </row>
    <row r="5596" customFormat="false" ht="15" hidden="false" customHeight="true" outlineLevel="0" collapsed="false">
      <c r="A5596" s="1" t="s">
        <v>5849</v>
      </c>
      <c r="B5596" s="1" t="s">
        <v>83</v>
      </c>
      <c r="C5596" s="1" t="s">
        <v>38</v>
      </c>
      <c r="D5596" s="1" t="s">
        <v>504</v>
      </c>
      <c r="E5596" s="1" t="n">
        <v>29</v>
      </c>
      <c r="F5596" s="1" t="n">
        <v>9</v>
      </c>
      <c r="G5596" s="1" t="n">
        <v>261</v>
      </c>
      <c r="H5596" s="1" t="s">
        <v>54</v>
      </c>
      <c r="I5596" s="1" t="s">
        <v>44</v>
      </c>
      <c r="J5596" s="4" t="n">
        <v>44903</v>
      </c>
      <c r="K5596" s="5" t="b">
        <f aca="false">FALSE()</f>
        <v>0</v>
      </c>
      <c r="L5596" s="6" t="str">
        <f aca="false">IFERROR(INDEX(CategoryCodes!$B$2:$B$9,MATCH(C5596,CategoryCodes!$A$2:$A$9,0)),"")</f>
        <v>E</v>
      </c>
      <c r="M5596" s="7" t="n">
        <f aca="false">IFERROR(VALUE(MID(D5596,FIND("_",D5596)+1,FIND("_",D5596,FIND("_",D5596)+1)-FIND("_",D5596)-1)),"")</f>
        <v>17</v>
      </c>
      <c r="N5596" s="7" t="str">
        <f aca="false">IF(OR(C5596="",M5596=""),"",C5596&amp;" Item "&amp;M5596)</f>
        <v>Food Item 17</v>
      </c>
      <c r="O5596" s="7" t="n">
        <v>151</v>
      </c>
      <c r="P5596" s="8" t="n">
        <f aca="false">G5596*Q5596</f>
        <v>0</v>
      </c>
      <c r="Q5596" s="9" t="n">
        <f aca="false">IF(K5596=TRUE(),0.1,0)</f>
        <v>0</v>
      </c>
    </row>
    <row r="5597" customFormat="false" ht="15" hidden="false" customHeight="true" outlineLevel="0" collapsed="false">
      <c r="A5597" s="1" t="s">
        <v>5850</v>
      </c>
      <c r="B5597" s="1" t="s">
        <v>18</v>
      </c>
      <c r="C5597" s="1" t="s">
        <v>25</v>
      </c>
      <c r="D5597" s="1" t="s">
        <v>256</v>
      </c>
      <c r="E5597" s="1" t="n">
        <v>38</v>
      </c>
      <c r="F5597" s="1" t="n">
        <v>1</v>
      </c>
      <c r="G5597" s="1" t="n">
        <v>38</v>
      </c>
      <c r="H5597" s="1" t="s">
        <v>54</v>
      </c>
      <c r="I5597" s="1" t="s">
        <v>44</v>
      </c>
      <c r="J5597" s="4" t="n">
        <v>44602</v>
      </c>
      <c r="K5597" s="5" t="b">
        <f aca="false">FALSE()</f>
        <v>0</v>
      </c>
      <c r="L5597" s="6" t="str">
        <f aca="false">IFERROR(INDEX(CategoryCodes!$B$2:$B$9,MATCH(C5597,CategoryCodes!$A$2:$A$9,0)),"")</f>
        <v>G</v>
      </c>
      <c r="M5597" s="7" t="n">
        <f aca="false">IFERROR(VALUE(MID(D5597,FIND("_",D5597)+1,FIND("_",D5597,FIND("_",D5597)+1)-FIND("_",D5597)-1)),"")</f>
        <v>23</v>
      </c>
      <c r="N5597" s="7" t="str">
        <f aca="false">IF(OR(C5597="",M5597=""),"",C5597&amp;" Item "&amp;M5597)</f>
        <v>Milk Products Item 23</v>
      </c>
      <c r="O5597" s="7" t="n">
        <v>255</v>
      </c>
      <c r="P5597" s="8" t="n">
        <f aca="false">G5597*Q5597</f>
        <v>0</v>
      </c>
      <c r="Q5597" s="9" t="n">
        <f aca="false">IF(K5597=TRUE(),0.1,0)</f>
        <v>0</v>
      </c>
    </row>
    <row r="5598" customFormat="false" ht="15" hidden="false" customHeight="true" outlineLevel="0" collapsed="false">
      <c r="A5598" s="1" t="s">
        <v>5851</v>
      </c>
      <c r="B5598" s="1" t="s">
        <v>75</v>
      </c>
      <c r="C5598" s="1" t="s">
        <v>136</v>
      </c>
      <c r="D5598" s="1" t="s">
        <v>189</v>
      </c>
      <c r="E5598" s="1" t="n">
        <v>33.5</v>
      </c>
      <c r="F5598" s="1" t="n">
        <v>3</v>
      </c>
      <c r="G5598" s="1" t="n">
        <v>100.5</v>
      </c>
      <c r="H5598" s="1" t="s">
        <v>31</v>
      </c>
      <c r="I5598" s="1" t="s">
        <v>22</v>
      </c>
      <c r="J5598" s="4" t="n">
        <v>45340</v>
      </c>
      <c r="K5598" s="5" t="b">
        <f aca="false">TRUE()</f>
        <v>1</v>
      </c>
      <c r="L5598" s="6" t="str">
        <f aca="false">IFERROR(INDEX(CategoryCodes!$B$2:$B$9,MATCH(C5598,CategoryCodes!$A$2:$A$9,0)),"")</f>
        <v>C</v>
      </c>
      <c r="M5598" s="7" t="n">
        <f aca="false">IFERROR(VALUE(MID(D5598,FIND("_",D5598)+1,FIND("_",D5598,FIND("_",D5598)+1)-FIND("_",D5598)-1)),"")</f>
        <v>20</v>
      </c>
      <c r="N5598" s="7" t="str">
        <f aca="false">IF(OR(C5598="",M5598=""),"",C5598&amp;" Item "&amp;M5598)</f>
        <v>Computers and electric accessories Item 20</v>
      </c>
      <c r="O5598" s="7" t="n">
        <v>210</v>
      </c>
      <c r="P5598" s="8" t="n">
        <f aca="false">G5598*Q5598</f>
        <v>10.05</v>
      </c>
      <c r="Q5598" s="9" t="n">
        <f aca="false">IF(K5598=TRUE(),0.1,0)</f>
        <v>0.1</v>
      </c>
    </row>
    <row r="5599" customFormat="false" ht="15" hidden="false" customHeight="true" outlineLevel="0" collapsed="false">
      <c r="A5599" s="1" t="s">
        <v>5852</v>
      </c>
      <c r="B5599" s="1" t="s">
        <v>129</v>
      </c>
      <c r="C5599" s="1" t="s">
        <v>34</v>
      </c>
      <c r="D5599" s="1" t="s">
        <v>123</v>
      </c>
      <c r="E5599" s="1" t="n">
        <v>36.5</v>
      </c>
      <c r="F5599" s="1" t="n">
        <v>1</v>
      </c>
      <c r="G5599" s="1" t="n">
        <v>36.5</v>
      </c>
      <c r="H5599" s="1" t="s">
        <v>21</v>
      </c>
      <c r="I5599" s="1" t="s">
        <v>44</v>
      </c>
      <c r="J5599" s="4" t="n">
        <v>45428</v>
      </c>
      <c r="L5599" s="6" t="str">
        <f aca="false">IFERROR(INDEX(CategoryCodes!$B$2:$B$9,MATCH(C5599,CategoryCodes!$A$2:$A$9,0)),"")</f>
        <v>A</v>
      </c>
      <c r="M5599" s="7" t="n">
        <f aca="false">IFERROR(VALUE(MID(D5599,FIND("_",D5599)+1,FIND("_",D5599,FIND("_",D5599)+1)-FIND("_",D5599)-1)),"")</f>
        <v>22</v>
      </c>
      <c r="N5599" s="7" t="str">
        <f aca="false">IF(OR(C5599="",M5599=""),"",C5599&amp;" Item "&amp;M5599)</f>
        <v>Beverages Item 22</v>
      </c>
      <c r="O5599" s="7" t="n">
        <v>451</v>
      </c>
      <c r="P5599" s="8" t="n">
        <f aca="false">G5599*Q5599</f>
        <v>0</v>
      </c>
      <c r="Q5599" s="9" t="n">
        <f aca="false">IF(K5599=TRUE(),0.1,0)</f>
        <v>0</v>
      </c>
    </row>
    <row r="5600" customFormat="false" ht="15" hidden="false" customHeight="true" outlineLevel="0" collapsed="false">
      <c r="A5600" s="1" t="s">
        <v>5853</v>
      </c>
      <c r="B5600" s="1" t="s">
        <v>122</v>
      </c>
      <c r="C5600" s="1" t="s">
        <v>136</v>
      </c>
      <c r="D5600" s="1" t="s">
        <v>281</v>
      </c>
      <c r="E5600" s="1" t="n">
        <v>6.5</v>
      </c>
      <c r="F5600" s="1" t="n">
        <v>5</v>
      </c>
      <c r="G5600" s="1" t="n">
        <v>32.5</v>
      </c>
      <c r="H5600" s="1" t="s">
        <v>21</v>
      </c>
      <c r="I5600" s="1" t="s">
        <v>44</v>
      </c>
      <c r="J5600" s="4" t="n">
        <v>45672</v>
      </c>
      <c r="K5600" s="5" t="b">
        <f aca="false">FALSE()</f>
        <v>0</v>
      </c>
      <c r="L5600" s="6" t="str">
        <f aca="false">IFERROR(INDEX(CategoryCodes!$B$2:$B$9,MATCH(C5600,CategoryCodes!$A$2:$A$9,0)),"")</f>
        <v>C</v>
      </c>
      <c r="M5600" s="7" t="n">
        <f aca="false">IFERROR(VALUE(MID(D5600,FIND("_",D5600)+1,FIND("_",D5600,FIND("_",D5600)+1)-FIND("_",D5600)-1)),"")</f>
        <v>2</v>
      </c>
      <c r="N5600" s="7" t="str">
        <f aca="false">IF(OR(C5600="",M5600=""),"",C5600&amp;" Item "&amp;M5600)</f>
        <v>Computers and electric accessories Item 2</v>
      </c>
      <c r="O5600" s="7" t="n">
        <v>281</v>
      </c>
      <c r="P5600" s="8" t="n">
        <f aca="false">G5600*Q5600</f>
        <v>0</v>
      </c>
      <c r="Q5600" s="9" t="n">
        <f aca="false">IF(K5600=TRUE(),0.1,0)</f>
        <v>0</v>
      </c>
    </row>
    <row r="5601" customFormat="false" ht="15" hidden="false" customHeight="true" outlineLevel="0" collapsed="false">
      <c r="A5601" s="1" t="s">
        <v>5854</v>
      </c>
      <c r="B5601" s="1" t="s">
        <v>33</v>
      </c>
      <c r="C5601" s="1" t="s">
        <v>136</v>
      </c>
      <c r="D5601" s="1" t="s">
        <v>145</v>
      </c>
      <c r="E5601" s="1" t="n">
        <v>11</v>
      </c>
      <c r="F5601" s="1" t="n">
        <v>9</v>
      </c>
      <c r="G5601" s="1" t="n">
        <v>99</v>
      </c>
      <c r="H5601" s="1" t="s">
        <v>31</v>
      </c>
      <c r="I5601" s="1" t="s">
        <v>22</v>
      </c>
      <c r="J5601" s="4" t="n">
        <v>44723</v>
      </c>
      <c r="L5601" s="6" t="str">
        <f aca="false">IFERROR(INDEX(CategoryCodes!$B$2:$B$9,MATCH(C5601,CategoryCodes!$A$2:$A$9,0)),"")</f>
        <v>C</v>
      </c>
      <c r="M5601" s="7" t="n">
        <f aca="false">IFERROR(VALUE(MID(D5601,FIND("_",D5601)+1,FIND("_",D5601,FIND("_",D5601)+1)-FIND("_",D5601)-1)),"")</f>
        <v>5</v>
      </c>
      <c r="N5601" s="7" t="str">
        <f aca="false">IF(OR(C5601="",M5601=""),"",C5601&amp;" Item "&amp;M5601)</f>
        <v>Computers and electric accessories Item 5</v>
      </c>
      <c r="O5601" s="7" t="n">
        <v>245</v>
      </c>
      <c r="P5601" s="8" t="n">
        <f aca="false">G5601*Q5601</f>
        <v>0</v>
      </c>
      <c r="Q5601" s="9" t="n">
        <f aca="false">IF(K5601=TRUE(),0.1,0)</f>
        <v>0</v>
      </c>
    </row>
    <row r="5602" customFormat="false" ht="15" hidden="false" customHeight="true" outlineLevel="0" collapsed="false">
      <c r="A5602" s="1" t="s">
        <v>5855</v>
      </c>
      <c r="B5602" s="1" t="s">
        <v>24</v>
      </c>
      <c r="C5602" s="1" t="s">
        <v>47</v>
      </c>
      <c r="D5602" s="1" t="s">
        <v>205</v>
      </c>
      <c r="E5602" s="1" t="n">
        <v>39.5</v>
      </c>
      <c r="F5602" s="1" t="n">
        <v>3</v>
      </c>
      <c r="G5602" s="1" t="n">
        <v>118.5</v>
      </c>
      <c r="H5602" s="1" t="s">
        <v>31</v>
      </c>
      <c r="I5602" s="1" t="s">
        <v>44</v>
      </c>
      <c r="J5602" s="4" t="n">
        <v>45594</v>
      </c>
      <c r="K5602" s="5" t="b">
        <f aca="false">FALSE()</f>
        <v>0</v>
      </c>
      <c r="L5602" s="6" t="str">
        <f aca="false">IFERROR(INDEX(CategoryCodes!$B$2:$B$9,MATCH(C5602,CategoryCodes!$A$2:$A$9,0)),"")</f>
        <v>F</v>
      </c>
      <c r="M5602" s="7" t="n">
        <f aca="false">IFERROR(VALUE(MID(D5602,FIND("_",D5602)+1,FIND("_",D5602,FIND("_",D5602)+1)-FIND("_",D5602)-1)),"")</f>
        <v>24</v>
      </c>
      <c r="N5602" s="7" t="str">
        <f aca="false">IF(OR(C5602="",M5602=""),"",C5602&amp;" Item "&amp;M5602)</f>
        <v>Furniture Item 24</v>
      </c>
      <c r="O5602" s="7" t="n">
        <v>31</v>
      </c>
      <c r="P5602" s="8" t="n">
        <f aca="false">G5602*Q5602</f>
        <v>0</v>
      </c>
      <c r="Q5602" s="9" t="n">
        <f aca="false">IF(K5602=TRUE(),0.1,0)</f>
        <v>0</v>
      </c>
    </row>
    <row r="5603" customFormat="false" ht="15" hidden="false" customHeight="true" outlineLevel="0" collapsed="false">
      <c r="A5603" s="1" t="s">
        <v>5856</v>
      </c>
      <c r="B5603" s="1" t="s">
        <v>69</v>
      </c>
      <c r="C5603" s="1" t="s">
        <v>136</v>
      </c>
      <c r="D5603" s="1" t="s">
        <v>164</v>
      </c>
      <c r="E5603" s="1" t="n">
        <v>36.5</v>
      </c>
      <c r="F5603" s="1" t="n">
        <v>5</v>
      </c>
      <c r="G5603" s="1" t="n">
        <v>182.5</v>
      </c>
      <c r="H5603" s="1" t="s">
        <v>21</v>
      </c>
      <c r="I5603" s="1" t="s">
        <v>22</v>
      </c>
      <c r="J5603" s="4" t="n">
        <v>45564</v>
      </c>
      <c r="K5603" s="5" t="b">
        <f aca="false">TRUE()</f>
        <v>1</v>
      </c>
      <c r="L5603" s="6" t="str">
        <f aca="false">IFERROR(INDEX(CategoryCodes!$B$2:$B$9,MATCH(C5603,CategoryCodes!$A$2:$A$9,0)),"")</f>
        <v>C</v>
      </c>
      <c r="M5603" s="7" t="n">
        <f aca="false">IFERROR(VALUE(MID(D5603,FIND("_",D5603)+1,FIND("_",D5603,FIND("_",D5603)+1)-FIND("_",D5603)-1)),"")</f>
        <v>22</v>
      </c>
      <c r="N5603" s="7" t="str">
        <f aca="false">IF(OR(C5603="",M5603=""),"",C5603&amp;" Item "&amp;M5603)</f>
        <v>Computers and electric accessories Item 22</v>
      </c>
      <c r="O5603" s="7" t="n">
        <v>44</v>
      </c>
      <c r="P5603" s="8" t="n">
        <f aca="false">G5603*Q5603</f>
        <v>18.25</v>
      </c>
      <c r="Q5603" s="9" t="n">
        <f aca="false">IF(K5603=TRUE(),0.1,0)</f>
        <v>0.1</v>
      </c>
    </row>
    <row r="5604" customFormat="false" ht="15" hidden="false" customHeight="true" outlineLevel="0" collapsed="false">
      <c r="A5604" s="1" t="s">
        <v>5857</v>
      </c>
      <c r="B5604" s="1" t="s">
        <v>114</v>
      </c>
      <c r="C5604" s="1" t="s">
        <v>34</v>
      </c>
      <c r="D5604" s="1" t="s">
        <v>871</v>
      </c>
      <c r="E5604" s="1" t="n">
        <v>26</v>
      </c>
      <c r="F5604" s="1" t="n">
        <v>8</v>
      </c>
      <c r="G5604" s="1" t="n">
        <v>208</v>
      </c>
      <c r="H5604" s="1" t="s">
        <v>31</v>
      </c>
      <c r="I5604" s="1" t="s">
        <v>44</v>
      </c>
      <c r="J5604" s="4" t="n">
        <v>45377</v>
      </c>
      <c r="L5604" s="6" t="str">
        <f aca="false">IFERROR(INDEX(CategoryCodes!$B$2:$B$9,MATCH(C5604,CategoryCodes!$A$2:$A$9,0)),"")</f>
        <v>A</v>
      </c>
      <c r="M5604" s="7" t="n">
        <f aca="false">IFERROR(VALUE(MID(D5604,FIND("_",D5604)+1,FIND("_",D5604,FIND("_",D5604)+1)-FIND("_",D5604)-1)),"")</f>
        <v>15</v>
      </c>
      <c r="N5604" s="7" t="str">
        <f aca="false">IF(OR(C5604="",M5604=""),"",C5604&amp;" Item "&amp;M5604)</f>
        <v>Beverages Item 15</v>
      </c>
      <c r="O5604" s="7" t="n">
        <v>143</v>
      </c>
      <c r="P5604" s="8" t="n">
        <f aca="false">G5604*Q5604</f>
        <v>0</v>
      </c>
      <c r="Q5604" s="9" t="n">
        <f aca="false">IF(K5604=TRUE(),0.1,0)</f>
        <v>0</v>
      </c>
    </row>
    <row r="5605" customFormat="false" ht="15" hidden="false" customHeight="true" outlineLevel="0" collapsed="false">
      <c r="A5605" s="1" t="s">
        <v>5858</v>
      </c>
      <c r="B5605" s="1" t="s">
        <v>69</v>
      </c>
      <c r="C5605" s="1" t="s">
        <v>34</v>
      </c>
      <c r="F5605" s="1" t="n">
        <v>10</v>
      </c>
      <c r="G5605" s="1" t="n">
        <v>65</v>
      </c>
      <c r="H5605" s="1" t="s">
        <v>21</v>
      </c>
      <c r="I5605" s="1" t="s">
        <v>44</v>
      </c>
      <c r="J5605" s="4" t="n">
        <v>44961</v>
      </c>
      <c r="K5605" s="5" t="b">
        <f aca="false">TRUE()</f>
        <v>1</v>
      </c>
      <c r="L5605" s="6" t="str">
        <f aca="false">IFERROR(INDEX(CategoryCodes!$B$2:$B$9,MATCH(C5605,CategoryCodes!$A$2:$A$9,0)),"")</f>
        <v>A</v>
      </c>
      <c r="M5605" s="7" t="str">
        <f aca="false">IFERROR(VALUE(MID(D5605,FIND("_",D5605)+1,FIND("_",D5605,FIND("_",D5605)+1)-FIND("_",D5605)-1)),"")</f>
        <v/>
      </c>
      <c r="N5605" s="7" t="str">
        <f aca="false">IF(OR(C5605="",M5605=""),"",C5605&amp;" Item "&amp;M5605)</f>
        <v/>
      </c>
      <c r="O5605" s="7" t="n">
        <v>196</v>
      </c>
      <c r="P5605" s="8" t="n">
        <f aca="false">G5605*Q5605</f>
        <v>6.5</v>
      </c>
      <c r="Q5605" s="9" t="n">
        <f aca="false">IF(K5605=TRUE(),0.1,0)</f>
        <v>0.1</v>
      </c>
    </row>
    <row r="5606" customFormat="false" ht="15" hidden="false" customHeight="true" outlineLevel="0" collapsed="false">
      <c r="A5606" s="1" t="s">
        <v>5859</v>
      </c>
      <c r="B5606" s="1" t="s">
        <v>104</v>
      </c>
      <c r="C5606" s="1" t="s">
        <v>38</v>
      </c>
      <c r="D5606" s="1" t="s">
        <v>488</v>
      </c>
      <c r="E5606" s="1" t="n">
        <v>23</v>
      </c>
      <c r="F5606" s="1" t="n">
        <v>7</v>
      </c>
      <c r="G5606" s="1" t="n">
        <v>161</v>
      </c>
      <c r="H5606" s="1" t="s">
        <v>54</v>
      </c>
      <c r="I5606" s="1" t="s">
        <v>22</v>
      </c>
      <c r="J5606" s="4" t="n">
        <v>44838</v>
      </c>
      <c r="K5606" s="5" t="b">
        <f aca="false">FALSE()</f>
        <v>0</v>
      </c>
      <c r="L5606" s="6" t="str">
        <f aca="false">IFERROR(INDEX(CategoryCodes!$B$2:$B$9,MATCH(C5606,CategoryCodes!$A$2:$A$9,0)),"")</f>
        <v>E</v>
      </c>
      <c r="M5606" s="7" t="n">
        <f aca="false">IFERROR(VALUE(MID(D5606,FIND("_",D5606)+1,FIND("_",D5606,FIND("_",D5606)+1)-FIND("_",D5606)-1)),"")</f>
        <v>13</v>
      </c>
      <c r="N5606" s="7" t="str">
        <f aca="false">IF(OR(C5606="",M5606=""),"",C5606&amp;" Item "&amp;M5606)</f>
        <v>Food Item 13</v>
      </c>
      <c r="O5606" s="7" t="n">
        <v>70</v>
      </c>
      <c r="P5606" s="8" t="n">
        <f aca="false">G5606*Q5606</f>
        <v>0</v>
      </c>
      <c r="Q5606" s="9" t="n">
        <f aca="false">IF(K5606=TRUE(),0.1,0)</f>
        <v>0</v>
      </c>
    </row>
    <row r="5607" customFormat="false" ht="15" hidden="false" customHeight="true" outlineLevel="0" collapsed="false">
      <c r="A5607" s="1" t="s">
        <v>5860</v>
      </c>
      <c r="B5607" s="1" t="s">
        <v>42</v>
      </c>
      <c r="C5607" s="1" t="s">
        <v>72</v>
      </c>
      <c r="D5607" s="1" t="s">
        <v>125</v>
      </c>
      <c r="E5607" s="1" t="n">
        <v>18.5</v>
      </c>
      <c r="F5607" s="1" t="n">
        <v>8</v>
      </c>
      <c r="G5607" s="1" t="n">
        <v>148</v>
      </c>
      <c r="H5607" s="1" t="s">
        <v>54</v>
      </c>
      <c r="I5607" s="1" t="s">
        <v>44</v>
      </c>
      <c r="J5607" s="4" t="n">
        <v>44720</v>
      </c>
      <c r="K5607" s="5" t="b">
        <f aca="false">FALSE()</f>
        <v>0</v>
      </c>
      <c r="L5607" s="6" t="str">
        <f aca="false">IFERROR(INDEX(CategoryCodes!$B$2:$B$9,MATCH(C5607,CategoryCodes!$A$2:$A$9,0)),"")</f>
        <v>D</v>
      </c>
      <c r="M5607" s="7" t="n">
        <f aca="false">IFERROR(VALUE(MID(D5607,FIND("_",D5607)+1,FIND("_",D5607,FIND("_",D5607)+1)-FIND("_",D5607)-1)),"")</f>
        <v>10</v>
      </c>
      <c r="N5607" s="7" t="str">
        <f aca="false">IF(OR(C5607="",M5607=""),"",C5607&amp;" Item "&amp;M5607)</f>
        <v>Electric household essentials Item 10</v>
      </c>
      <c r="O5607" s="7" t="n">
        <v>214</v>
      </c>
      <c r="P5607" s="8" t="n">
        <f aca="false">G5607*Q5607</f>
        <v>0</v>
      </c>
      <c r="Q5607" s="9" t="n">
        <f aca="false">IF(K5607=TRUE(),0.1,0)</f>
        <v>0</v>
      </c>
    </row>
    <row r="5608" customFormat="false" ht="15" hidden="false" customHeight="true" outlineLevel="0" collapsed="false">
      <c r="A5608" s="1" t="s">
        <v>5861</v>
      </c>
      <c r="B5608" s="1" t="s">
        <v>174</v>
      </c>
      <c r="C5608" s="1" t="s">
        <v>34</v>
      </c>
      <c r="F5608" s="1" t="n">
        <v>9</v>
      </c>
      <c r="G5608" s="1" t="n">
        <v>193.5</v>
      </c>
      <c r="H5608" s="1" t="s">
        <v>21</v>
      </c>
      <c r="I5608" s="1" t="s">
        <v>44</v>
      </c>
      <c r="J5608" s="4" t="n">
        <v>44768</v>
      </c>
      <c r="K5608" s="5" t="b">
        <f aca="false">TRUE()</f>
        <v>1</v>
      </c>
      <c r="L5608" s="6" t="str">
        <f aca="false">IFERROR(INDEX(CategoryCodes!$B$2:$B$9,MATCH(C5608,CategoryCodes!$A$2:$A$9,0)),"")</f>
        <v>A</v>
      </c>
      <c r="M5608" s="7" t="str">
        <f aca="false">IFERROR(VALUE(MID(D5608,FIND("_",D5608)+1,FIND("_",D5608,FIND("_",D5608)+1)-FIND("_",D5608)-1)),"")</f>
        <v/>
      </c>
      <c r="N5608" s="7" t="str">
        <f aca="false">IF(OR(C5608="",M5608=""),"",C5608&amp;" Item "&amp;M5608)</f>
        <v/>
      </c>
      <c r="O5608" s="7" t="n">
        <v>102</v>
      </c>
      <c r="P5608" s="8" t="n">
        <f aca="false">G5608*Q5608</f>
        <v>19.35</v>
      </c>
      <c r="Q5608" s="9" t="n">
        <f aca="false">IF(K5608=TRUE(),0.1,0)</f>
        <v>0.1</v>
      </c>
    </row>
    <row r="5609" customFormat="false" ht="15" hidden="false" customHeight="true" outlineLevel="0" collapsed="false">
      <c r="A5609" s="1" t="s">
        <v>5862</v>
      </c>
      <c r="B5609" s="1" t="s">
        <v>119</v>
      </c>
      <c r="C5609" s="1" t="s">
        <v>34</v>
      </c>
      <c r="D5609" s="1" t="s">
        <v>274</v>
      </c>
      <c r="E5609" s="1" t="n">
        <v>12.5</v>
      </c>
      <c r="F5609" s="1" t="n">
        <v>2</v>
      </c>
      <c r="G5609" s="1" t="n">
        <v>25</v>
      </c>
      <c r="H5609" s="1" t="s">
        <v>54</v>
      </c>
      <c r="I5609" s="1" t="s">
        <v>22</v>
      </c>
      <c r="J5609" s="4" t="n">
        <v>44804</v>
      </c>
      <c r="L5609" s="6" t="str">
        <f aca="false">IFERROR(INDEX(CategoryCodes!$B$2:$B$9,MATCH(C5609,CategoryCodes!$A$2:$A$9,0)),"")</f>
        <v>A</v>
      </c>
      <c r="M5609" s="7" t="n">
        <f aca="false">IFERROR(VALUE(MID(D5609,FIND("_",D5609)+1,FIND("_",D5609,FIND("_",D5609)+1)-FIND("_",D5609)-1)),"")</f>
        <v>6</v>
      </c>
      <c r="N5609" s="7" t="str">
        <f aca="false">IF(OR(C5609="",M5609=""),"",C5609&amp;" Item "&amp;M5609)</f>
        <v>Beverages Item 6</v>
      </c>
      <c r="O5609" s="7" t="n">
        <v>329</v>
      </c>
      <c r="P5609" s="8" t="n">
        <f aca="false">G5609*Q5609</f>
        <v>0</v>
      </c>
      <c r="Q5609" s="9" t="n">
        <f aca="false">IF(K5609=TRUE(),0.1,0)</f>
        <v>0</v>
      </c>
    </row>
    <row r="5610" customFormat="false" ht="15" hidden="false" customHeight="true" outlineLevel="0" collapsed="false">
      <c r="A5610" s="1" t="s">
        <v>5863</v>
      </c>
      <c r="B5610" s="1" t="s">
        <v>46</v>
      </c>
      <c r="C5610" s="1" t="s">
        <v>34</v>
      </c>
      <c r="D5610" s="1" t="s">
        <v>407</v>
      </c>
      <c r="E5610" s="1" t="n">
        <v>21.5</v>
      </c>
      <c r="F5610" s="1" t="n">
        <v>6</v>
      </c>
      <c r="G5610" s="1" t="n">
        <v>129</v>
      </c>
      <c r="H5610" s="1" t="s">
        <v>21</v>
      </c>
      <c r="I5610" s="1" t="s">
        <v>44</v>
      </c>
      <c r="J5610" s="4" t="n">
        <v>45215</v>
      </c>
      <c r="L5610" s="6" t="str">
        <f aca="false">IFERROR(INDEX(CategoryCodes!$B$2:$B$9,MATCH(C5610,CategoryCodes!$A$2:$A$9,0)),"")</f>
        <v>A</v>
      </c>
      <c r="M5610" s="7" t="n">
        <f aca="false">IFERROR(VALUE(MID(D5610,FIND("_",D5610)+1,FIND("_",D5610,FIND("_",D5610)+1)-FIND("_",D5610)-1)),"")</f>
        <v>12</v>
      </c>
      <c r="N5610" s="7" t="str">
        <f aca="false">IF(OR(C5610="",M5610=""),"",C5610&amp;" Item "&amp;M5610)</f>
        <v>Beverages Item 12</v>
      </c>
      <c r="O5610" s="7" t="n">
        <v>452</v>
      </c>
      <c r="P5610" s="8" t="n">
        <f aca="false">G5610*Q5610</f>
        <v>0</v>
      </c>
      <c r="Q5610" s="9" t="n">
        <f aca="false">IF(K5610=TRUE(),0.1,0)</f>
        <v>0</v>
      </c>
    </row>
    <row r="5611" customFormat="false" ht="15" hidden="false" customHeight="true" outlineLevel="0" collapsed="false">
      <c r="A5611" s="1" t="s">
        <v>5864</v>
      </c>
      <c r="B5611" s="1" t="s">
        <v>28</v>
      </c>
      <c r="C5611" s="1" t="s">
        <v>38</v>
      </c>
      <c r="D5611" s="1" t="s">
        <v>100</v>
      </c>
      <c r="E5611" s="1" t="n">
        <v>20</v>
      </c>
      <c r="F5611" s="1" t="n">
        <v>10</v>
      </c>
      <c r="G5611" s="1" t="n">
        <v>200</v>
      </c>
      <c r="H5611" s="1" t="s">
        <v>21</v>
      </c>
      <c r="I5611" s="1" t="s">
        <v>44</v>
      </c>
      <c r="J5611" s="4" t="n">
        <v>44702</v>
      </c>
      <c r="K5611" s="5" t="b">
        <f aca="false">TRUE()</f>
        <v>1</v>
      </c>
      <c r="L5611" s="6" t="str">
        <f aca="false">IFERROR(INDEX(CategoryCodes!$B$2:$B$9,MATCH(C5611,CategoryCodes!$A$2:$A$9,0)),"")</f>
        <v>E</v>
      </c>
      <c r="M5611" s="7" t="n">
        <f aca="false">IFERROR(VALUE(MID(D5611,FIND("_",D5611)+1,FIND("_",D5611,FIND("_",D5611)+1)-FIND("_",D5611)-1)),"")</f>
        <v>11</v>
      </c>
      <c r="N5611" s="7" t="str">
        <f aca="false">IF(OR(C5611="",M5611=""),"",C5611&amp;" Item "&amp;M5611)</f>
        <v>Food Item 11</v>
      </c>
      <c r="O5611" s="7" t="n">
        <v>408</v>
      </c>
      <c r="P5611" s="8" t="n">
        <f aca="false">G5611*Q5611</f>
        <v>20</v>
      </c>
      <c r="Q5611" s="9" t="n">
        <f aca="false">IF(K5611=TRUE(),0.1,0)</f>
        <v>0.1</v>
      </c>
    </row>
    <row r="5612" customFormat="false" ht="15" hidden="false" customHeight="true" outlineLevel="0" collapsed="false">
      <c r="A5612" s="1" t="s">
        <v>5865</v>
      </c>
      <c r="B5612" s="1" t="s">
        <v>69</v>
      </c>
      <c r="C5612" s="1" t="s">
        <v>25</v>
      </c>
      <c r="F5612" s="1" t="n">
        <v>4</v>
      </c>
      <c r="G5612" s="1" t="n">
        <v>116</v>
      </c>
      <c r="H5612" s="1" t="s">
        <v>31</v>
      </c>
      <c r="I5612" s="1" t="s">
        <v>22</v>
      </c>
      <c r="J5612" s="4" t="n">
        <v>44626</v>
      </c>
      <c r="L5612" s="6" t="str">
        <f aca="false">IFERROR(INDEX(CategoryCodes!$B$2:$B$9,MATCH(C5612,CategoryCodes!$A$2:$A$9,0)),"")</f>
        <v>G</v>
      </c>
      <c r="M5612" s="7" t="str">
        <f aca="false">IFERROR(VALUE(MID(D5612,FIND("_",D5612)+1,FIND("_",D5612,FIND("_",D5612)+1)-FIND("_",D5612)-1)),"")</f>
        <v/>
      </c>
      <c r="N5612" s="7" t="str">
        <f aca="false">IF(OR(C5612="",M5612=""),"",C5612&amp;" Item "&amp;M5612)</f>
        <v/>
      </c>
      <c r="O5612" s="7" t="n">
        <v>269</v>
      </c>
      <c r="P5612" s="8" t="n">
        <f aca="false">G5612*Q5612</f>
        <v>0</v>
      </c>
      <c r="Q5612" s="9" t="n">
        <f aca="false">IF(K5612=TRUE(),0.1,0)</f>
        <v>0</v>
      </c>
    </row>
    <row r="5613" customFormat="false" ht="15" hidden="false" customHeight="true" outlineLevel="0" collapsed="false">
      <c r="A5613" s="1" t="s">
        <v>5866</v>
      </c>
      <c r="B5613" s="1" t="s">
        <v>42</v>
      </c>
      <c r="C5613" s="1" t="s">
        <v>136</v>
      </c>
      <c r="E5613" s="1" t="n">
        <v>36.5</v>
      </c>
      <c r="H5613" s="1" t="s">
        <v>31</v>
      </c>
      <c r="I5613" s="1" t="s">
        <v>22</v>
      </c>
      <c r="J5613" s="4" t="n">
        <v>45593</v>
      </c>
      <c r="K5613" s="5" t="b">
        <f aca="false">TRUE()</f>
        <v>1</v>
      </c>
      <c r="L5613" s="6" t="str">
        <f aca="false">IFERROR(INDEX(CategoryCodes!$B$2:$B$9,MATCH(C5613,CategoryCodes!$A$2:$A$9,0)),"")</f>
        <v>C</v>
      </c>
      <c r="M5613" s="7" t="str">
        <f aca="false">IFERROR(VALUE(MID(D5613,FIND("_",D5613)+1,FIND("_",D5613,FIND("_",D5613)+1)-FIND("_",D5613)-1)),"")</f>
        <v/>
      </c>
      <c r="N5613" s="7" t="str">
        <f aca="false">IF(OR(C5613="",M5613=""),"",C5613&amp;" Item "&amp;M5613)</f>
        <v/>
      </c>
      <c r="O5613" s="7" t="n">
        <v>127</v>
      </c>
      <c r="P5613" s="8" t="n">
        <f aca="false">G5613*Q5613</f>
        <v>0</v>
      </c>
      <c r="Q5613" s="9" t="n">
        <f aca="false">IF(K5613=TRUE(),0.1,0)</f>
        <v>0.1</v>
      </c>
    </row>
    <row r="5614" customFormat="false" ht="15" hidden="false" customHeight="true" outlineLevel="0" collapsed="false">
      <c r="A5614" s="1" t="s">
        <v>5867</v>
      </c>
      <c r="B5614" s="1" t="s">
        <v>119</v>
      </c>
      <c r="C5614" s="1" t="s">
        <v>72</v>
      </c>
      <c r="D5614" s="1" t="s">
        <v>355</v>
      </c>
      <c r="E5614" s="1" t="n">
        <v>27.5</v>
      </c>
      <c r="F5614" s="1" t="n">
        <v>5</v>
      </c>
      <c r="G5614" s="1" t="n">
        <v>137.5</v>
      </c>
      <c r="H5614" s="1" t="s">
        <v>54</v>
      </c>
      <c r="I5614" s="1" t="s">
        <v>22</v>
      </c>
      <c r="J5614" s="4" t="n">
        <v>44695</v>
      </c>
      <c r="K5614" s="5" t="b">
        <f aca="false">TRUE()</f>
        <v>1</v>
      </c>
      <c r="L5614" s="6" t="str">
        <f aca="false">IFERROR(INDEX(CategoryCodes!$B$2:$B$9,MATCH(C5614,CategoryCodes!$A$2:$A$9,0)),"")</f>
        <v>D</v>
      </c>
      <c r="M5614" s="7" t="n">
        <f aca="false">IFERROR(VALUE(MID(D5614,FIND("_",D5614)+1,FIND("_",D5614,FIND("_",D5614)+1)-FIND("_",D5614)-1)),"")</f>
        <v>16</v>
      </c>
      <c r="N5614" s="7" t="str">
        <f aca="false">IF(OR(C5614="",M5614=""),"",C5614&amp;" Item "&amp;M5614)</f>
        <v>Electric household essentials Item 16</v>
      </c>
      <c r="O5614" s="7" t="n">
        <v>322</v>
      </c>
      <c r="P5614" s="8" t="n">
        <f aca="false">G5614*Q5614</f>
        <v>13.75</v>
      </c>
      <c r="Q5614" s="9" t="n">
        <f aca="false">IF(K5614=TRUE(),0.1,0)</f>
        <v>0.1</v>
      </c>
    </row>
    <row r="5615" customFormat="false" ht="15" hidden="false" customHeight="true" outlineLevel="0" collapsed="false">
      <c r="A5615" s="1" t="s">
        <v>5868</v>
      </c>
      <c r="B5615" s="1" t="s">
        <v>122</v>
      </c>
      <c r="C5615" s="1" t="s">
        <v>34</v>
      </c>
      <c r="D5615" s="1" t="s">
        <v>258</v>
      </c>
      <c r="E5615" s="1" t="n">
        <v>38</v>
      </c>
      <c r="F5615" s="1" t="n">
        <v>10</v>
      </c>
      <c r="G5615" s="1" t="n">
        <v>380</v>
      </c>
      <c r="H5615" s="1" t="s">
        <v>31</v>
      </c>
      <c r="I5615" s="1" t="s">
        <v>44</v>
      </c>
      <c r="J5615" s="4" t="n">
        <v>45046</v>
      </c>
      <c r="K5615" s="5" t="b">
        <f aca="false">FALSE()</f>
        <v>0</v>
      </c>
      <c r="L5615" s="6" t="str">
        <f aca="false">IFERROR(INDEX(CategoryCodes!$B$2:$B$9,MATCH(C5615,CategoryCodes!$A$2:$A$9,0)),"")</f>
        <v>A</v>
      </c>
      <c r="M5615" s="7" t="n">
        <f aca="false">IFERROR(VALUE(MID(D5615,FIND("_",D5615)+1,FIND("_",D5615,FIND("_",D5615)+1)-FIND("_",D5615)-1)),"")</f>
        <v>23</v>
      </c>
      <c r="N5615" s="7" t="str">
        <f aca="false">IF(OR(C5615="",M5615=""),"",C5615&amp;" Item "&amp;M5615)</f>
        <v>Beverages Item 23</v>
      </c>
      <c r="O5615" s="7" t="n">
        <v>410</v>
      </c>
      <c r="P5615" s="8" t="n">
        <f aca="false">G5615*Q5615</f>
        <v>0</v>
      </c>
      <c r="Q5615" s="9" t="n">
        <f aca="false">IF(K5615=TRUE(),0.1,0)</f>
        <v>0</v>
      </c>
    </row>
    <row r="5616" customFormat="false" ht="15" hidden="false" customHeight="true" outlineLevel="0" collapsed="false">
      <c r="A5616" s="1" t="s">
        <v>5869</v>
      </c>
      <c r="B5616" s="1" t="s">
        <v>104</v>
      </c>
      <c r="C5616" s="1" t="s">
        <v>29</v>
      </c>
      <c r="D5616" s="1" t="s">
        <v>476</v>
      </c>
      <c r="E5616" s="1" t="n">
        <v>29</v>
      </c>
      <c r="F5616" s="1" t="n">
        <v>1</v>
      </c>
      <c r="G5616" s="1" t="n">
        <v>29</v>
      </c>
      <c r="H5616" s="1" t="s">
        <v>31</v>
      </c>
      <c r="I5616" s="1" t="s">
        <v>22</v>
      </c>
      <c r="J5616" s="4" t="n">
        <v>45575</v>
      </c>
      <c r="K5616" s="5" t="b">
        <f aca="false">TRUE()</f>
        <v>1</v>
      </c>
      <c r="L5616" s="6" t="str">
        <f aca="false">IFERROR(INDEX(CategoryCodes!$B$2:$B$9,MATCH(C5616,CategoryCodes!$A$2:$A$9,0)),"")</f>
        <v>B</v>
      </c>
      <c r="M5616" s="7" t="n">
        <f aca="false">IFERROR(VALUE(MID(D5616,FIND("_",D5616)+1,FIND("_",D5616,FIND("_",D5616)+1)-FIND("_",D5616)-1)),"")</f>
        <v>17</v>
      </c>
      <c r="N5616" s="7" t="str">
        <f aca="false">IF(OR(C5616="",M5616=""),"",C5616&amp;" Item "&amp;M5616)</f>
        <v>Butchers Item 17</v>
      </c>
      <c r="O5616" s="7" t="n">
        <v>278</v>
      </c>
      <c r="P5616" s="8" t="n">
        <f aca="false">G5616*Q5616</f>
        <v>2.9</v>
      </c>
      <c r="Q5616" s="9" t="n">
        <f aca="false">IF(K5616=TRUE(),0.1,0)</f>
        <v>0.1</v>
      </c>
    </row>
    <row r="5617" customFormat="false" ht="15" hidden="false" customHeight="true" outlineLevel="0" collapsed="false">
      <c r="A5617" s="1" t="s">
        <v>5870</v>
      </c>
      <c r="B5617" s="1" t="s">
        <v>37</v>
      </c>
      <c r="C5617" s="1" t="s">
        <v>38</v>
      </c>
      <c r="D5617" s="1" t="s">
        <v>132</v>
      </c>
      <c r="E5617" s="1" t="n">
        <v>8</v>
      </c>
      <c r="F5617" s="1" t="n">
        <v>7</v>
      </c>
      <c r="G5617" s="1" t="n">
        <v>56</v>
      </c>
      <c r="H5617" s="1" t="s">
        <v>31</v>
      </c>
      <c r="I5617" s="1" t="s">
        <v>22</v>
      </c>
      <c r="J5617" s="4" t="n">
        <v>44758</v>
      </c>
      <c r="L5617" s="6" t="str">
        <f aca="false">IFERROR(INDEX(CategoryCodes!$B$2:$B$9,MATCH(C5617,CategoryCodes!$A$2:$A$9,0)),"")</f>
        <v>E</v>
      </c>
      <c r="M5617" s="7" t="n">
        <f aca="false">IFERROR(VALUE(MID(D5617,FIND("_",D5617)+1,FIND("_",D5617,FIND("_",D5617)+1)-FIND("_",D5617)-1)),"")</f>
        <v>3</v>
      </c>
      <c r="N5617" s="7" t="str">
        <f aca="false">IF(OR(C5617="",M5617=""),"",C5617&amp;" Item "&amp;M5617)</f>
        <v>Food Item 3</v>
      </c>
      <c r="O5617" s="7" t="n">
        <v>406</v>
      </c>
      <c r="P5617" s="8" t="n">
        <f aca="false">G5617*Q5617</f>
        <v>0</v>
      </c>
      <c r="Q5617" s="9" t="n">
        <f aca="false">IF(K5617=TRUE(),0.1,0)</f>
        <v>0</v>
      </c>
    </row>
    <row r="5618" customFormat="false" ht="15" hidden="false" customHeight="true" outlineLevel="0" collapsed="false">
      <c r="A5618" s="1" t="s">
        <v>5871</v>
      </c>
      <c r="B5618" s="1" t="s">
        <v>114</v>
      </c>
      <c r="C5618" s="1" t="s">
        <v>38</v>
      </c>
      <c r="D5618" s="1" t="s">
        <v>1324</v>
      </c>
      <c r="E5618" s="1" t="n">
        <v>35</v>
      </c>
      <c r="F5618" s="1" t="n">
        <v>9</v>
      </c>
      <c r="G5618" s="1" t="n">
        <v>315</v>
      </c>
      <c r="H5618" s="1" t="s">
        <v>31</v>
      </c>
      <c r="I5618" s="1" t="s">
        <v>44</v>
      </c>
      <c r="J5618" s="4" t="n">
        <v>45625</v>
      </c>
      <c r="K5618" s="5" t="b">
        <f aca="false">FALSE()</f>
        <v>0</v>
      </c>
      <c r="L5618" s="6" t="str">
        <f aca="false">IFERROR(INDEX(CategoryCodes!$B$2:$B$9,MATCH(C5618,CategoryCodes!$A$2:$A$9,0)),"")</f>
        <v>E</v>
      </c>
      <c r="M5618" s="7" t="n">
        <f aca="false">IFERROR(VALUE(MID(D5618,FIND("_",D5618)+1,FIND("_",D5618,FIND("_",D5618)+1)-FIND("_",D5618)-1)),"")</f>
        <v>21</v>
      </c>
      <c r="N5618" s="7" t="str">
        <f aca="false">IF(OR(C5618="",M5618=""),"",C5618&amp;" Item "&amp;M5618)</f>
        <v>Food Item 21</v>
      </c>
      <c r="O5618" s="7" t="n">
        <v>9</v>
      </c>
      <c r="P5618" s="8" t="n">
        <f aca="false">G5618*Q5618</f>
        <v>0</v>
      </c>
      <c r="Q5618" s="9" t="n">
        <f aca="false">IF(K5618=TRUE(),0.1,0)</f>
        <v>0</v>
      </c>
    </row>
    <row r="5619" customFormat="false" ht="15" hidden="false" customHeight="true" outlineLevel="0" collapsed="false">
      <c r="A5619" s="1" t="s">
        <v>5872</v>
      </c>
      <c r="B5619" s="1" t="s">
        <v>86</v>
      </c>
      <c r="C5619" s="1" t="s">
        <v>34</v>
      </c>
      <c r="D5619" s="1" t="s">
        <v>576</v>
      </c>
      <c r="E5619" s="1" t="n">
        <v>29</v>
      </c>
      <c r="F5619" s="1" t="n">
        <v>5</v>
      </c>
      <c r="G5619" s="1" t="n">
        <v>145</v>
      </c>
      <c r="H5619" s="1" t="s">
        <v>21</v>
      </c>
      <c r="I5619" s="1" t="s">
        <v>44</v>
      </c>
      <c r="J5619" s="4" t="n">
        <v>45537</v>
      </c>
      <c r="K5619" s="5" t="b">
        <f aca="false">TRUE()</f>
        <v>1</v>
      </c>
      <c r="L5619" s="6" t="str">
        <f aca="false">IFERROR(INDEX(CategoryCodes!$B$2:$B$9,MATCH(C5619,CategoryCodes!$A$2:$A$9,0)),"")</f>
        <v>A</v>
      </c>
      <c r="M5619" s="7" t="n">
        <f aca="false">IFERROR(VALUE(MID(D5619,FIND("_",D5619)+1,FIND("_",D5619,FIND("_",D5619)+1)-FIND("_",D5619)-1)),"")</f>
        <v>17</v>
      </c>
      <c r="N5619" s="7" t="str">
        <f aca="false">IF(OR(C5619="",M5619=""),"",C5619&amp;" Item "&amp;M5619)</f>
        <v>Beverages Item 17</v>
      </c>
      <c r="O5619" s="7" t="n">
        <v>195</v>
      </c>
      <c r="P5619" s="8" t="n">
        <f aca="false">G5619*Q5619</f>
        <v>14.5</v>
      </c>
      <c r="Q5619" s="9" t="n">
        <f aca="false">IF(K5619=TRUE(),0.1,0)</f>
        <v>0.1</v>
      </c>
    </row>
    <row r="5620" customFormat="false" ht="15" hidden="false" customHeight="true" outlineLevel="0" collapsed="false">
      <c r="A5620" s="1" t="s">
        <v>5873</v>
      </c>
      <c r="B5620" s="1" t="s">
        <v>69</v>
      </c>
      <c r="C5620" s="1" t="s">
        <v>47</v>
      </c>
      <c r="D5620" s="1" t="s">
        <v>301</v>
      </c>
      <c r="E5620" s="1" t="n">
        <v>6.5</v>
      </c>
      <c r="F5620" s="1" t="n">
        <v>7</v>
      </c>
      <c r="G5620" s="1" t="n">
        <v>45.5</v>
      </c>
      <c r="H5620" s="1" t="s">
        <v>31</v>
      </c>
      <c r="I5620" s="1" t="s">
        <v>22</v>
      </c>
      <c r="J5620" s="4" t="n">
        <v>45424</v>
      </c>
      <c r="L5620" s="6" t="str">
        <f aca="false">IFERROR(INDEX(CategoryCodes!$B$2:$B$9,MATCH(C5620,CategoryCodes!$A$2:$A$9,0)),"")</f>
        <v>F</v>
      </c>
      <c r="M5620" s="7" t="n">
        <f aca="false">IFERROR(VALUE(MID(D5620,FIND("_",D5620)+1,FIND("_",D5620,FIND("_",D5620)+1)-FIND("_",D5620)-1)),"")</f>
        <v>2</v>
      </c>
      <c r="N5620" s="7" t="str">
        <f aca="false">IF(OR(C5620="",M5620=""),"",C5620&amp;" Item "&amp;M5620)</f>
        <v>Furniture Item 2</v>
      </c>
      <c r="O5620" s="7" t="n">
        <v>400</v>
      </c>
      <c r="P5620" s="8" t="n">
        <f aca="false">G5620*Q5620</f>
        <v>0</v>
      </c>
      <c r="Q5620" s="9" t="n">
        <f aca="false">IF(K5620=TRUE(),0.1,0)</f>
        <v>0</v>
      </c>
    </row>
    <row r="5621" customFormat="false" ht="15" hidden="false" customHeight="true" outlineLevel="0" collapsed="false">
      <c r="A5621" s="1" t="s">
        <v>5874</v>
      </c>
      <c r="B5621" s="1" t="s">
        <v>46</v>
      </c>
      <c r="C5621" s="1" t="s">
        <v>136</v>
      </c>
      <c r="D5621" s="1" t="s">
        <v>246</v>
      </c>
      <c r="E5621" s="1" t="n">
        <v>35</v>
      </c>
      <c r="F5621" s="1" t="n">
        <v>10</v>
      </c>
      <c r="G5621" s="1" t="n">
        <v>350</v>
      </c>
      <c r="H5621" s="1" t="s">
        <v>54</v>
      </c>
      <c r="I5621" s="1" t="s">
        <v>44</v>
      </c>
      <c r="J5621" s="4" t="n">
        <v>45492</v>
      </c>
      <c r="L5621" s="6" t="str">
        <f aca="false">IFERROR(INDEX(CategoryCodes!$B$2:$B$9,MATCH(C5621,CategoryCodes!$A$2:$A$9,0)),"")</f>
        <v>C</v>
      </c>
      <c r="M5621" s="7" t="n">
        <f aca="false">IFERROR(VALUE(MID(D5621,FIND("_",D5621)+1,FIND("_",D5621,FIND("_",D5621)+1)-FIND("_",D5621)-1)),"")</f>
        <v>21</v>
      </c>
      <c r="N5621" s="7" t="str">
        <f aca="false">IF(OR(C5621="",M5621=""),"",C5621&amp;" Item "&amp;M5621)</f>
        <v>Computers and electric accessories Item 21</v>
      </c>
      <c r="O5621" s="7" t="n">
        <v>365</v>
      </c>
      <c r="P5621" s="8" t="n">
        <f aca="false">G5621*Q5621</f>
        <v>0</v>
      </c>
      <c r="Q5621" s="9" t="n">
        <f aca="false">IF(K5621=TRUE(),0.1,0)</f>
        <v>0</v>
      </c>
    </row>
    <row r="5622" customFormat="false" ht="15" hidden="false" customHeight="true" outlineLevel="0" collapsed="false">
      <c r="A5622" s="1" t="s">
        <v>5875</v>
      </c>
      <c r="B5622" s="1" t="s">
        <v>80</v>
      </c>
      <c r="C5622" s="1" t="s">
        <v>38</v>
      </c>
      <c r="D5622" s="1" t="s">
        <v>39</v>
      </c>
      <c r="E5622" s="1" t="n">
        <v>12.5</v>
      </c>
      <c r="F5622" s="1" t="n">
        <v>2</v>
      </c>
      <c r="G5622" s="1" t="n">
        <v>25</v>
      </c>
      <c r="H5622" s="1" t="s">
        <v>54</v>
      </c>
      <c r="I5622" s="1" t="s">
        <v>44</v>
      </c>
      <c r="J5622" s="4" t="n">
        <v>44981</v>
      </c>
      <c r="K5622" s="5" t="b">
        <f aca="false">TRUE()</f>
        <v>1</v>
      </c>
      <c r="L5622" s="6" t="str">
        <f aca="false">IFERROR(INDEX(CategoryCodes!$B$2:$B$9,MATCH(C5622,CategoryCodes!$A$2:$A$9,0)),"")</f>
        <v>E</v>
      </c>
      <c r="M5622" s="7" t="n">
        <f aca="false">IFERROR(VALUE(MID(D5622,FIND("_",D5622)+1,FIND("_",D5622,FIND("_",D5622)+1)-FIND("_",D5622)-1)),"")</f>
        <v>6</v>
      </c>
      <c r="N5622" s="7" t="str">
        <f aca="false">IF(OR(C5622="",M5622=""),"",C5622&amp;" Item "&amp;M5622)</f>
        <v>Food Item 6</v>
      </c>
      <c r="O5622" s="7" t="n">
        <v>183</v>
      </c>
      <c r="P5622" s="8" t="n">
        <f aca="false">G5622*Q5622</f>
        <v>2.5</v>
      </c>
      <c r="Q5622" s="9" t="n">
        <f aca="false">IF(K5622=TRUE(),0.1,0)</f>
        <v>0.1</v>
      </c>
    </row>
    <row r="5623" customFormat="false" ht="15" hidden="false" customHeight="true" outlineLevel="0" collapsed="false">
      <c r="A5623" s="1" t="s">
        <v>5876</v>
      </c>
      <c r="B5623" s="1" t="s">
        <v>75</v>
      </c>
      <c r="C5623" s="1" t="s">
        <v>136</v>
      </c>
      <c r="D5623" s="1" t="s">
        <v>137</v>
      </c>
      <c r="E5623" s="1" t="n">
        <v>27.5</v>
      </c>
      <c r="F5623" s="1" t="n">
        <v>5</v>
      </c>
      <c r="G5623" s="1" t="n">
        <v>137.5</v>
      </c>
      <c r="H5623" s="1" t="s">
        <v>31</v>
      </c>
      <c r="I5623" s="1" t="s">
        <v>22</v>
      </c>
      <c r="J5623" s="4" t="n">
        <v>45316</v>
      </c>
      <c r="K5623" s="5" t="b">
        <f aca="false">TRUE()</f>
        <v>1</v>
      </c>
      <c r="L5623" s="6" t="str">
        <f aca="false">IFERROR(INDEX(CategoryCodes!$B$2:$B$9,MATCH(C5623,CategoryCodes!$A$2:$A$9,0)),"")</f>
        <v>C</v>
      </c>
      <c r="M5623" s="7" t="n">
        <f aca="false">IFERROR(VALUE(MID(D5623,FIND("_",D5623)+1,FIND("_",D5623,FIND("_",D5623)+1)-FIND("_",D5623)-1)),"")</f>
        <v>16</v>
      </c>
      <c r="N5623" s="7" t="str">
        <f aca="false">IF(OR(C5623="",M5623=""),"",C5623&amp;" Item "&amp;M5623)</f>
        <v>Computers and electric accessories Item 16</v>
      </c>
      <c r="O5623" s="7" t="n">
        <v>245</v>
      </c>
      <c r="P5623" s="8" t="n">
        <f aca="false">G5623*Q5623</f>
        <v>13.75</v>
      </c>
      <c r="Q5623" s="9" t="n">
        <f aca="false">IF(K5623=TRUE(),0.1,0)</f>
        <v>0.1</v>
      </c>
    </row>
    <row r="5624" customFormat="false" ht="15" hidden="false" customHeight="true" outlineLevel="0" collapsed="false">
      <c r="A5624" s="1" t="s">
        <v>5877</v>
      </c>
      <c r="B5624" s="1" t="s">
        <v>37</v>
      </c>
      <c r="C5624" s="1" t="s">
        <v>34</v>
      </c>
      <c r="D5624" s="1" t="s">
        <v>211</v>
      </c>
      <c r="E5624" s="1" t="n">
        <v>24.5</v>
      </c>
      <c r="F5624" s="1" t="n">
        <v>10</v>
      </c>
      <c r="G5624" s="1" t="n">
        <v>245</v>
      </c>
      <c r="H5624" s="1" t="s">
        <v>21</v>
      </c>
      <c r="I5624" s="1" t="s">
        <v>44</v>
      </c>
      <c r="J5624" s="4" t="n">
        <v>45282</v>
      </c>
      <c r="L5624" s="6" t="str">
        <f aca="false">IFERROR(INDEX(CategoryCodes!$B$2:$B$9,MATCH(C5624,CategoryCodes!$A$2:$A$9,0)),"")</f>
        <v>A</v>
      </c>
      <c r="M5624" s="7" t="n">
        <f aca="false">IFERROR(VALUE(MID(D5624,FIND("_",D5624)+1,FIND("_",D5624,FIND("_",D5624)+1)-FIND("_",D5624)-1)),"")</f>
        <v>14</v>
      </c>
      <c r="N5624" s="7" t="str">
        <f aca="false">IF(OR(C5624="",M5624=""),"",C5624&amp;" Item "&amp;M5624)</f>
        <v>Beverages Item 14</v>
      </c>
      <c r="O5624" s="7" t="n">
        <v>278</v>
      </c>
      <c r="P5624" s="8" t="n">
        <f aca="false">G5624*Q5624</f>
        <v>0</v>
      </c>
      <c r="Q5624" s="9" t="n">
        <f aca="false">IF(K5624=TRUE(),0.1,0)</f>
        <v>0</v>
      </c>
    </row>
    <row r="5625" customFormat="false" ht="15" hidden="false" customHeight="true" outlineLevel="0" collapsed="false">
      <c r="A5625" s="1" t="s">
        <v>5878</v>
      </c>
      <c r="B5625" s="1" t="s">
        <v>69</v>
      </c>
      <c r="C5625" s="1" t="s">
        <v>72</v>
      </c>
      <c r="F5625" s="1" t="n">
        <v>4</v>
      </c>
      <c r="G5625" s="1" t="n">
        <v>152</v>
      </c>
      <c r="H5625" s="1" t="s">
        <v>21</v>
      </c>
      <c r="I5625" s="1" t="s">
        <v>44</v>
      </c>
      <c r="J5625" s="4" t="n">
        <v>45620</v>
      </c>
      <c r="K5625" s="5" t="b">
        <f aca="false">TRUE()</f>
        <v>1</v>
      </c>
      <c r="L5625" s="6" t="str">
        <f aca="false">IFERROR(INDEX(CategoryCodes!$B$2:$B$9,MATCH(C5625,CategoryCodes!$A$2:$A$9,0)),"")</f>
        <v>D</v>
      </c>
      <c r="M5625" s="7" t="str">
        <f aca="false">IFERROR(VALUE(MID(D5625,FIND("_",D5625)+1,FIND("_",D5625,FIND("_",D5625)+1)-FIND("_",D5625)-1)),"")</f>
        <v/>
      </c>
      <c r="N5625" s="7" t="str">
        <f aca="false">IF(OR(C5625="",M5625=""),"",C5625&amp;" Item "&amp;M5625)</f>
        <v/>
      </c>
      <c r="O5625" s="7" t="n">
        <v>400</v>
      </c>
      <c r="P5625" s="8" t="n">
        <f aca="false">G5625*Q5625</f>
        <v>15.2</v>
      </c>
      <c r="Q5625" s="9" t="n">
        <f aca="false">IF(K5625=TRUE(),0.1,0)</f>
        <v>0.1</v>
      </c>
    </row>
    <row r="5626" customFormat="false" ht="15" hidden="false" customHeight="true" outlineLevel="0" collapsed="false">
      <c r="A5626" s="1" t="s">
        <v>5879</v>
      </c>
      <c r="B5626" s="1" t="s">
        <v>24</v>
      </c>
      <c r="C5626" s="1" t="s">
        <v>38</v>
      </c>
      <c r="D5626" s="1" t="s">
        <v>243</v>
      </c>
      <c r="E5626" s="1" t="n">
        <v>17</v>
      </c>
      <c r="F5626" s="1" t="n">
        <v>9</v>
      </c>
      <c r="G5626" s="1" t="n">
        <v>153</v>
      </c>
      <c r="H5626" s="1" t="s">
        <v>21</v>
      </c>
      <c r="I5626" s="1" t="s">
        <v>22</v>
      </c>
      <c r="J5626" s="4" t="n">
        <v>44813</v>
      </c>
      <c r="L5626" s="6" t="str">
        <f aca="false">IFERROR(INDEX(CategoryCodes!$B$2:$B$9,MATCH(C5626,CategoryCodes!$A$2:$A$9,0)),"")</f>
        <v>E</v>
      </c>
      <c r="M5626" s="7" t="n">
        <f aca="false">IFERROR(VALUE(MID(D5626,FIND("_",D5626)+1,FIND("_",D5626,FIND("_",D5626)+1)-FIND("_",D5626)-1)),"")</f>
        <v>9</v>
      </c>
      <c r="N5626" s="7" t="str">
        <f aca="false">IF(OR(C5626="",M5626=""),"",C5626&amp;" Item "&amp;M5626)</f>
        <v>Food Item 9</v>
      </c>
      <c r="O5626" s="7" t="n">
        <v>248</v>
      </c>
      <c r="P5626" s="8" t="n">
        <f aca="false">G5626*Q5626</f>
        <v>0</v>
      </c>
      <c r="Q5626" s="9" t="n">
        <f aca="false">IF(K5626=TRUE(),0.1,0)</f>
        <v>0</v>
      </c>
    </row>
    <row r="5627" customFormat="false" ht="15" hidden="false" customHeight="true" outlineLevel="0" collapsed="false">
      <c r="A5627" s="1" t="s">
        <v>5880</v>
      </c>
      <c r="B5627" s="1" t="s">
        <v>33</v>
      </c>
      <c r="C5627" s="1" t="s">
        <v>38</v>
      </c>
      <c r="D5627" s="1" t="s">
        <v>488</v>
      </c>
      <c r="E5627" s="1" t="n">
        <v>23</v>
      </c>
      <c r="F5627" s="1" t="n">
        <v>4</v>
      </c>
      <c r="G5627" s="1" t="n">
        <v>92</v>
      </c>
      <c r="H5627" s="1" t="s">
        <v>54</v>
      </c>
      <c r="I5627" s="1" t="s">
        <v>44</v>
      </c>
      <c r="J5627" s="4" t="n">
        <v>45295</v>
      </c>
      <c r="K5627" s="5" t="b">
        <f aca="false">FALSE()</f>
        <v>0</v>
      </c>
      <c r="L5627" s="6" t="str">
        <f aca="false">IFERROR(INDEX(CategoryCodes!$B$2:$B$9,MATCH(C5627,CategoryCodes!$A$2:$A$9,0)),"")</f>
        <v>E</v>
      </c>
      <c r="M5627" s="7" t="n">
        <f aca="false">IFERROR(VALUE(MID(D5627,FIND("_",D5627)+1,FIND("_",D5627,FIND("_",D5627)+1)-FIND("_",D5627)-1)),"")</f>
        <v>13</v>
      </c>
      <c r="N5627" s="7" t="str">
        <f aca="false">IF(OR(C5627="",M5627=""),"",C5627&amp;" Item "&amp;M5627)</f>
        <v>Food Item 13</v>
      </c>
      <c r="O5627" s="7" t="n">
        <v>176</v>
      </c>
      <c r="P5627" s="8" t="n">
        <f aca="false">G5627*Q5627</f>
        <v>0</v>
      </c>
      <c r="Q5627" s="9" t="n">
        <f aca="false">IF(K5627=TRUE(),0.1,0)</f>
        <v>0</v>
      </c>
    </row>
    <row r="5628" customFormat="false" ht="15" hidden="false" customHeight="true" outlineLevel="0" collapsed="false">
      <c r="A5628" s="1" t="s">
        <v>5881</v>
      </c>
      <c r="B5628" s="1" t="s">
        <v>75</v>
      </c>
      <c r="C5628" s="1" t="s">
        <v>72</v>
      </c>
      <c r="D5628" s="1" t="s">
        <v>125</v>
      </c>
      <c r="E5628" s="1" t="n">
        <v>18.5</v>
      </c>
      <c r="F5628" s="1" t="n">
        <v>10</v>
      </c>
      <c r="G5628" s="1" t="n">
        <v>185</v>
      </c>
      <c r="H5628" s="1" t="s">
        <v>54</v>
      </c>
      <c r="I5628" s="1" t="s">
        <v>22</v>
      </c>
      <c r="J5628" s="4" t="n">
        <v>45642</v>
      </c>
      <c r="K5628" s="5" t="b">
        <f aca="false">FALSE()</f>
        <v>0</v>
      </c>
      <c r="L5628" s="6" t="str">
        <f aca="false">IFERROR(INDEX(CategoryCodes!$B$2:$B$9,MATCH(C5628,CategoryCodes!$A$2:$A$9,0)),"")</f>
        <v>D</v>
      </c>
      <c r="M5628" s="7" t="n">
        <f aca="false">IFERROR(VALUE(MID(D5628,FIND("_",D5628)+1,FIND("_",D5628,FIND("_",D5628)+1)-FIND("_",D5628)-1)),"")</f>
        <v>10</v>
      </c>
      <c r="N5628" s="7" t="str">
        <f aca="false">IF(OR(C5628="",M5628=""),"",C5628&amp;" Item "&amp;M5628)</f>
        <v>Electric household essentials Item 10</v>
      </c>
      <c r="O5628" s="7" t="n">
        <v>467</v>
      </c>
      <c r="P5628" s="8" t="n">
        <f aca="false">G5628*Q5628</f>
        <v>0</v>
      </c>
      <c r="Q5628" s="9" t="n">
        <f aca="false">IF(K5628=TRUE(),0.1,0)</f>
        <v>0</v>
      </c>
    </row>
    <row r="5629" customFormat="false" ht="15" hidden="false" customHeight="true" outlineLevel="0" collapsed="false">
      <c r="A5629" s="1" t="s">
        <v>5882</v>
      </c>
      <c r="B5629" s="1" t="s">
        <v>28</v>
      </c>
      <c r="C5629" s="1" t="s">
        <v>72</v>
      </c>
      <c r="D5629" s="1" t="s">
        <v>375</v>
      </c>
      <c r="E5629" s="1" t="n">
        <v>36.5</v>
      </c>
      <c r="F5629" s="1" t="n">
        <v>7</v>
      </c>
      <c r="G5629" s="1" t="n">
        <v>255.5</v>
      </c>
      <c r="H5629" s="1" t="s">
        <v>54</v>
      </c>
      <c r="I5629" s="1" t="s">
        <v>44</v>
      </c>
      <c r="J5629" s="4" t="n">
        <v>45242</v>
      </c>
      <c r="K5629" s="5" t="b">
        <f aca="false">TRUE()</f>
        <v>1</v>
      </c>
      <c r="L5629" s="6" t="str">
        <f aca="false">IFERROR(INDEX(CategoryCodes!$B$2:$B$9,MATCH(C5629,CategoryCodes!$A$2:$A$9,0)),"")</f>
        <v>D</v>
      </c>
      <c r="M5629" s="7" t="n">
        <f aca="false">IFERROR(VALUE(MID(D5629,FIND("_",D5629)+1,FIND("_",D5629,FIND("_",D5629)+1)-FIND("_",D5629)-1)),"")</f>
        <v>22</v>
      </c>
      <c r="N5629" s="7" t="str">
        <f aca="false">IF(OR(C5629="",M5629=""),"",C5629&amp;" Item "&amp;M5629)</f>
        <v>Electric household essentials Item 22</v>
      </c>
      <c r="O5629" s="7" t="n">
        <v>289</v>
      </c>
      <c r="P5629" s="8" t="n">
        <f aca="false">G5629*Q5629</f>
        <v>25.55</v>
      </c>
      <c r="Q5629" s="9" t="n">
        <f aca="false">IF(K5629=TRUE(),0.1,0)</f>
        <v>0.1</v>
      </c>
    </row>
    <row r="5630" customFormat="false" ht="15" hidden="false" customHeight="true" outlineLevel="0" collapsed="false">
      <c r="A5630" s="1" t="s">
        <v>5883</v>
      </c>
      <c r="B5630" s="1" t="s">
        <v>122</v>
      </c>
      <c r="C5630" s="1" t="s">
        <v>34</v>
      </c>
      <c r="D5630" s="1" t="s">
        <v>258</v>
      </c>
      <c r="E5630" s="1" t="n">
        <v>38</v>
      </c>
      <c r="F5630" s="1" t="n">
        <v>1</v>
      </c>
      <c r="G5630" s="1" t="n">
        <v>38</v>
      </c>
      <c r="H5630" s="1" t="s">
        <v>21</v>
      </c>
      <c r="I5630" s="1" t="s">
        <v>22</v>
      </c>
      <c r="J5630" s="4" t="n">
        <v>45008</v>
      </c>
      <c r="L5630" s="6" t="str">
        <f aca="false">IFERROR(INDEX(CategoryCodes!$B$2:$B$9,MATCH(C5630,CategoryCodes!$A$2:$A$9,0)),"")</f>
        <v>A</v>
      </c>
      <c r="M5630" s="7" t="n">
        <f aca="false">IFERROR(VALUE(MID(D5630,FIND("_",D5630)+1,FIND("_",D5630,FIND("_",D5630)+1)-FIND("_",D5630)-1)),"")</f>
        <v>23</v>
      </c>
      <c r="N5630" s="7" t="str">
        <f aca="false">IF(OR(C5630="",M5630=""),"",C5630&amp;" Item "&amp;M5630)</f>
        <v>Beverages Item 23</v>
      </c>
      <c r="O5630" s="7" t="n">
        <v>257</v>
      </c>
      <c r="P5630" s="8" t="n">
        <f aca="false">G5630*Q5630</f>
        <v>0</v>
      </c>
      <c r="Q5630" s="9" t="n">
        <f aca="false">IF(K5630=TRUE(),0.1,0)</f>
        <v>0</v>
      </c>
    </row>
    <row r="5631" customFormat="false" ht="15" hidden="false" customHeight="true" outlineLevel="0" collapsed="false">
      <c r="A5631" s="1" t="s">
        <v>5884</v>
      </c>
      <c r="B5631" s="1" t="s">
        <v>18</v>
      </c>
      <c r="C5631" s="1" t="s">
        <v>25</v>
      </c>
      <c r="F5631" s="1" t="n">
        <v>9</v>
      </c>
      <c r="G5631" s="1" t="n">
        <v>328.5</v>
      </c>
      <c r="H5631" s="1" t="s">
        <v>31</v>
      </c>
      <c r="I5631" s="1" t="s">
        <v>22</v>
      </c>
      <c r="J5631" s="4" t="n">
        <v>45317</v>
      </c>
      <c r="K5631" s="5" t="b">
        <f aca="false">FALSE()</f>
        <v>0</v>
      </c>
      <c r="L5631" s="6" t="str">
        <f aca="false">IFERROR(INDEX(CategoryCodes!$B$2:$B$9,MATCH(C5631,CategoryCodes!$A$2:$A$9,0)),"")</f>
        <v>G</v>
      </c>
      <c r="M5631" s="7" t="str">
        <f aca="false">IFERROR(VALUE(MID(D5631,FIND("_",D5631)+1,FIND("_",D5631,FIND("_",D5631)+1)-FIND("_",D5631)-1)),"")</f>
        <v/>
      </c>
      <c r="N5631" s="7" t="str">
        <f aca="false">IF(OR(C5631="",M5631=""),"",C5631&amp;" Item "&amp;M5631)</f>
        <v/>
      </c>
      <c r="O5631" s="7" t="n">
        <v>164</v>
      </c>
      <c r="P5631" s="8" t="n">
        <f aca="false">G5631*Q5631</f>
        <v>0</v>
      </c>
      <c r="Q5631" s="9" t="n">
        <f aca="false">IF(K5631=TRUE(),0.1,0)</f>
        <v>0</v>
      </c>
    </row>
    <row r="5632" customFormat="false" ht="15" hidden="false" customHeight="true" outlineLevel="0" collapsed="false">
      <c r="A5632" s="1" t="s">
        <v>5885</v>
      </c>
      <c r="B5632" s="1" t="s">
        <v>83</v>
      </c>
      <c r="C5632" s="1" t="s">
        <v>38</v>
      </c>
      <c r="D5632" s="1" t="s">
        <v>488</v>
      </c>
      <c r="E5632" s="1" t="n">
        <v>23</v>
      </c>
      <c r="F5632" s="1" t="n">
        <v>7</v>
      </c>
      <c r="G5632" s="1" t="n">
        <v>161</v>
      </c>
      <c r="H5632" s="1" t="s">
        <v>54</v>
      </c>
      <c r="I5632" s="1" t="s">
        <v>44</v>
      </c>
      <c r="J5632" s="4" t="n">
        <v>45627</v>
      </c>
      <c r="K5632" s="5" t="b">
        <f aca="false">FALSE()</f>
        <v>0</v>
      </c>
      <c r="L5632" s="6" t="str">
        <f aca="false">IFERROR(INDEX(CategoryCodes!$B$2:$B$9,MATCH(C5632,CategoryCodes!$A$2:$A$9,0)),"")</f>
        <v>E</v>
      </c>
      <c r="M5632" s="7" t="n">
        <f aca="false">IFERROR(VALUE(MID(D5632,FIND("_",D5632)+1,FIND("_",D5632,FIND("_",D5632)+1)-FIND("_",D5632)-1)),"")</f>
        <v>13</v>
      </c>
      <c r="N5632" s="7" t="str">
        <f aca="false">IF(OR(C5632="",M5632=""),"",C5632&amp;" Item "&amp;M5632)</f>
        <v>Food Item 13</v>
      </c>
      <c r="O5632" s="7" t="n">
        <v>198</v>
      </c>
      <c r="P5632" s="8" t="n">
        <f aca="false">G5632*Q5632</f>
        <v>0</v>
      </c>
      <c r="Q5632" s="9" t="n">
        <f aca="false">IF(K5632=TRUE(),0.1,0)</f>
        <v>0</v>
      </c>
    </row>
    <row r="5633" customFormat="false" ht="15" hidden="false" customHeight="true" outlineLevel="0" collapsed="false">
      <c r="A5633" s="1" t="s">
        <v>5886</v>
      </c>
      <c r="B5633" s="1" t="s">
        <v>106</v>
      </c>
      <c r="C5633" s="1" t="s">
        <v>47</v>
      </c>
      <c r="D5633" s="1" t="s">
        <v>680</v>
      </c>
      <c r="E5633" s="1" t="n">
        <v>12.5</v>
      </c>
      <c r="F5633" s="1" t="n">
        <v>4</v>
      </c>
      <c r="G5633" s="1" t="n">
        <v>50</v>
      </c>
      <c r="H5633" s="1" t="s">
        <v>31</v>
      </c>
      <c r="I5633" s="1" t="s">
        <v>44</v>
      </c>
      <c r="J5633" s="4" t="n">
        <v>44780</v>
      </c>
      <c r="K5633" s="5" t="b">
        <f aca="false">TRUE()</f>
        <v>1</v>
      </c>
      <c r="L5633" s="6" t="str">
        <f aca="false">IFERROR(INDEX(CategoryCodes!$B$2:$B$9,MATCH(C5633,CategoryCodes!$A$2:$A$9,0)),"")</f>
        <v>F</v>
      </c>
      <c r="M5633" s="7" t="n">
        <f aca="false">IFERROR(VALUE(MID(D5633,FIND("_",D5633)+1,FIND("_",D5633,FIND("_",D5633)+1)-FIND("_",D5633)-1)),"")</f>
        <v>6</v>
      </c>
      <c r="N5633" s="7" t="str">
        <f aca="false">IF(OR(C5633="",M5633=""),"",C5633&amp;" Item "&amp;M5633)</f>
        <v>Furniture Item 6</v>
      </c>
      <c r="O5633" s="7" t="n">
        <v>138</v>
      </c>
      <c r="P5633" s="8" t="n">
        <f aca="false">G5633*Q5633</f>
        <v>5</v>
      </c>
      <c r="Q5633" s="9" t="n">
        <f aca="false">IF(K5633=TRUE(),0.1,0)</f>
        <v>0.1</v>
      </c>
    </row>
    <row r="5634" customFormat="false" ht="15" hidden="false" customHeight="true" outlineLevel="0" collapsed="false">
      <c r="A5634" s="1" t="s">
        <v>5887</v>
      </c>
      <c r="B5634" s="1" t="s">
        <v>18</v>
      </c>
      <c r="C5634" s="1" t="s">
        <v>72</v>
      </c>
      <c r="D5634" s="1" t="s">
        <v>125</v>
      </c>
      <c r="E5634" s="1" t="n">
        <v>18.5</v>
      </c>
      <c r="F5634" s="1" t="n">
        <v>1</v>
      </c>
      <c r="G5634" s="1" t="n">
        <v>18.5</v>
      </c>
      <c r="H5634" s="1" t="s">
        <v>54</v>
      </c>
      <c r="I5634" s="1" t="s">
        <v>22</v>
      </c>
      <c r="J5634" s="4" t="n">
        <v>45392</v>
      </c>
      <c r="L5634" s="6" t="str">
        <f aca="false">IFERROR(INDEX(CategoryCodes!$B$2:$B$9,MATCH(C5634,CategoryCodes!$A$2:$A$9,0)),"")</f>
        <v>D</v>
      </c>
      <c r="M5634" s="7" t="n">
        <f aca="false">IFERROR(VALUE(MID(D5634,FIND("_",D5634)+1,FIND("_",D5634,FIND("_",D5634)+1)-FIND("_",D5634)-1)),"")</f>
        <v>10</v>
      </c>
      <c r="N5634" s="7" t="str">
        <f aca="false">IF(OR(C5634="",M5634=""),"",C5634&amp;" Item "&amp;M5634)</f>
        <v>Electric household essentials Item 10</v>
      </c>
      <c r="O5634" s="7" t="n">
        <v>92</v>
      </c>
      <c r="P5634" s="8" t="n">
        <f aca="false">G5634*Q5634</f>
        <v>0</v>
      </c>
      <c r="Q5634" s="9" t="n">
        <f aca="false">IF(K5634=TRUE(),0.1,0)</f>
        <v>0</v>
      </c>
    </row>
    <row r="5635" customFormat="false" ht="15" hidden="false" customHeight="true" outlineLevel="0" collapsed="false">
      <c r="A5635" s="1" t="s">
        <v>5888</v>
      </c>
      <c r="B5635" s="1" t="s">
        <v>104</v>
      </c>
      <c r="C5635" s="1" t="s">
        <v>136</v>
      </c>
      <c r="D5635" s="1" t="s">
        <v>281</v>
      </c>
      <c r="E5635" s="1" t="n">
        <v>6.5</v>
      </c>
      <c r="F5635" s="1" t="n">
        <v>4</v>
      </c>
      <c r="G5635" s="1" t="n">
        <v>26</v>
      </c>
      <c r="H5635" s="1" t="s">
        <v>21</v>
      </c>
      <c r="I5635" s="1" t="s">
        <v>22</v>
      </c>
      <c r="J5635" s="4" t="n">
        <v>45123</v>
      </c>
      <c r="K5635" s="5" t="b">
        <f aca="false">TRUE()</f>
        <v>1</v>
      </c>
      <c r="L5635" s="6" t="str">
        <f aca="false">IFERROR(INDEX(CategoryCodes!$B$2:$B$9,MATCH(C5635,CategoryCodes!$A$2:$A$9,0)),"")</f>
        <v>C</v>
      </c>
      <c r="M5635" s="7" t="n">
        <f aca="false">IFERROR(VALUE(MID(D5635,FIND("_",D5635)+1,FIND("_",D5635,FIND("_",D5635)+1)-FIND("_",D5635)-1)),"")</f>
        <v>2</v>
      </c>
      <c r="N5635" s="7" t="str">
        <f aca="false">IF(OR(C5635="",M5635=""),"",C5635&amp;" Item "&amp;M5635)</f>
        <v>Computers and electric accessories Item 2</v>
      </c>
      <c r="O5635" s="7" t="n">
        <v>13</v>
      </c>
      <c r="P5635" s="8" t="n">
        <f aca="false">G5635*Q5635</f>
        <v>2.6</v>
      </c>
      <c r="Q5635" s="9" t="n">
        <f aca="false">IF(K5635=TRUE(),0.1,0)</f>
        <v>0.1</v>
      </c>
    </row>
    <row r="5636" customFormat="false" ht="15" hidden="false" customHeight="true" outlineLevel="0" collapsed="false">
      <c r="A5636" s="1" t="s">
        <v>5889</v>
      </c>
      <c r="B5636" s="1" t="s">
        <v>46</v>
      </c>
      <c r="C5636" s="1" t="s">
        <v>38</v>
      </c>
      <c r="D5636" s="1" t="s">
        <v>488</v>
      </c>
      <c r="E5636" s="1" t="n">
        <v>23</v>
      </c>
      <c r="F5636" s="1" t="n">
        <v>5</v>
      </c>
      <c r="G5636" s="1" t="n">
        <v>115</v>
      </c>
      <c r="H5636" s="1" t="s">
        <v>54</v>
      </c>
      <c r="I5636" s="1" t="s">
        <v>22</v>
      </c>
      <c r="J5636" s="4" t="n">
        <v>45006</v>
      </c>
      <c r="K5636" s="5" t="b">
        <f aca="false">FALSE()</f>
        <v>0</v>
      </c>
      <c r="L5636" s="6" t="str">
        <f aca="false">IFERROR(INDEX(CategoryCodes!$B$2:$B$9,MATCH(C5636,CategoryCodes!$A$2:$A$9,0)),"")</f>
        <v>E</v>
      </c>
      <c r="M5636" s="7" t="n">
        <f aca="false">IFERROR(VALUE(MID(D5636,FIND("_",D5636)+1,FIND("_",D5636,FIND("_",D5636)+1)-FIND("_",D5636)-1)),"")</f>
        <v>13</v>
      </c>
      <c r="N5636" s="7" t="str">
        <f aca="false">IF(OR(C5636="",M5636=""),"",C5636&amp;" Item "&amp;M5636)</f>
        <v>Food Item 13</v>
      </c>
      <c r="O5636" s="7" t="n">
        <v>163</v>
      </c>
      <c r="P5636" s="8" t="n">
        <f aca="false">G5636*Q5636</f>
        <v>0</v>
      </c>
      <c r="Q5636" s="9" t="n">
        <f aca="false">IF(K5636=TRUE(),0.1,0)</f>
        <v>0</v>
      </c>
    </row>
    <row r="5637" customFormat="false" ht="15" hidden="false" customHeight="true" outlineLevel="0" collapsed="false">
      <c r="A5637" s="1" t="s">
        <v>5890</v>
      </c>
      <c r="B5637" s="1" t="s">
        <v>49</v>
      </c>
      <c r="C5637" s="1" t="s">
        <v>34</v>
      </c>
      <c r="D5637" s="1" t="s">
        <v>123</v>
      </c>
      <c r="E5637" s="1" t="n">
        <v>36.5</v>
      </c>
      <c r="F5637" s="1" t="n">
        <v>2</v>
      </c>
      <c r="G5637" s="1" t="n">
        <v>73</v>
      </c>
      <c r="H5637" s="1" t="s">
        <v>54</v>
      </c>
      <c r="I5637" s="1" t="s">
        <v>22</v>
      </c>
      <c r="J5637" s="4" t="n">
        <v>45359</v>
      </c>
      <c r="L5637" s="6" t="str">
        <f aca="false">IFERROR(INDEX(CategoryCodes!$B$2:$B$9,MATCH(C5637,CategoryCodes!$A$2:$A$9,0)),"")</f>
        <v>A</v>
      </c>
      <c r="M5637" s="7" t="n">
        <f aca="false">IFERROR(VALUE(MID(D5637,FIND("_",D5637)+1,FIND("_",D5637,FIND("_",D5637)+1)-FIND("_",D5637)-1)),"")</f>
        <v>22</v>
      </c>
      <c r="N5637" s="7" t="str">
        <f aca="false">IF(OR(C5637="",M5637=""),"",C5637&amp;" Item "&amp;M5637)</f>
        <v>Beverages Item 22</v>
      </c>
      <c r="O5637" s="7" t="n">
        <v>305</v>
      </c>
      <c r="P5637" s="8" t="n">
        <f aca="false">G5637*Q5637</f>
        <v>0</v>
      </c>
      <c r="Q5637" s="9" t="n">
        <f aca="false">IF(K5637=TRUE(),0.1,0)</f>
        <v>0</v>
      </c>
    </row>
    <row r="5638" customFormat="false" ht="15" hidden="false" customHeight="true" outlineLevel="0" collapsed="false">
      <c r="A5638" s="1" t="s">
        <v>5891</v>
      </c>
      <c r="B5638" s="1" t="s">
        <v>119</v>
      </c>
      <c r="C5638" s="1" t="s">
        <v>34</v>
      </c>
      <c r="D5638" s="1" t="s">
        <v>682</v>
      </c>
      <c r="E5638" s="1" t="n">
        <v>39.5</v>
      </c>
      <c r="F5638" s="1" t="n">
        <v>5</v>
      </c>
      <c r="G5638" s="1" t="n">
        <v>197.5</v>
      </c>
      <c r="H5638" s="1" t="s">
        <v>31</v>
      </c>
      <c r="I5638" s="1" t="s">
        <v>22</v>
      </c>
      <c r="J5638" s="4" t="n">
        <v>45537</v>
      </c>
      <c r="L5638" s="6" t="str">
        <f aca="false">IFERROR(INDEX(CategoryCodes!$B$2:$B$9,MATCH(C5638,CategoryCodes!$A$2:$A$9,0)),"")</f>
        <v>A</v>
      </c>
      <c r="M5638" s="7" t="n">
        <f aca="false">IFERROR(VALUE(MID(D5638,FIND("_",D5638)+1,FIND("_",D5638,FIND("_",D5638)+1)-FIND("_",D5638)-1)),"")</f>
        <v>24</v>
      </c>
      <c r="N5638" s="7" t="str">
        <f aca="false">IF(OR(C5638="",M5638=""),"",C5638&amp;" Item "&amp;M5638)</f>
        <v>Beverages Item 24</v>
      </c>
      <c r="O5638" s="7" t="n">
        <v>112</v>
      </c>
      <c r="P5638" s="8" t="n">
        <f aca="false">G5638*Q5638</f>
        <v>0</v>
      </c>
      <c r="Q5638" s="9" t="n">
        <f aca="false">IF(K5638=TRUE(),0.1,0)</f>
        <v>0</v>
      </c>
    </row>
    <row r="5639" customFormat="false" ht="15" hidden="false" customHeight="true" outlineLevel="0" collapsed="false">
      <c r="A5639" s="1" t="s">
        <v>5892</v>
      </c>
      <c r="B5639" s="1" t="s">
        <v>69</v>
      </c>
      <c r="C5639" s="1" t="s">
        <v>34</v>
      </c>
      <c r="D5639" s="1" t="s">
        <v>130</v>
      </c>
      <c r="E5639" s="1" t="n">
        <v>15.5</v>
      </c>
      <c r="F5639" s="1" t="n">
        <v>5</v>
      </c>
      <c r="G5639" s="1" t="n">
        <v>77.5</v>
      </c>
      <c r="H5639" s="1" t="s">
        <v>31</v>
      </c>
      <c r="I5639" s="1" t="s">
        <v>22</v>
      </c>
      <c r="J5639" s="4" t="n">
        <v>44939</v>
      </c>
      <c r="L5639" s="6" t="str">
        <f aca="false">IFERROR(INDEX(CategoryCodes!$B$2:$B$9,MATCH(C5639,CategoryCodes!$A$2:$A$9,0)),"")</f>
        <v>A</v>
      </c>
      <c r="M5639" s="7" t="n">
        <f aca="false">IFERROR(VALUE(MID(D5639,FIND("_",D5639)+1,FIND("_",D5639,FIND("_",D5639)+1)-FIND("_",D5639)-1)),"")</f>
        <v>8</v>
      </c>
      <c r="N5639" s="7" t="str">
        <f aca="false">IF(OR(C5639="",M5639=""),"",C5639&amp;" Item "&amp;M5639)</f>
        <v>Beverages Item 8</v>
      </c>
      <c r="O5639" s="7" t="n">
        <v>15</v>
      </c>
      <c r="P5639" s="8" t="n">
        <f aca="false">G5639*Q5639</f>
        <v>0</v>
      </c>
      <c r="Q5639" s="9" t="n">
        <f aca="false">IF(K5639=TRUE(),0.1,0)</f>
        <v>0</v>
      </c>
    </row>
    <row r="5640" customFormat="false" ht="15" hidden="false" customHeight="true" outlineLevel="0" collapsed="false">
      <c r="A5640" s="1" t="s">
        <v>5893</v>
      </c>
      <c r="B5640" s="1" t="s">
        <v>33</v>
      </c>
      <c r="C5640" s="1" t="s">
        <v>136</v>
      </c>
      <c r="E5640" s="1" t="n">
        <v>6.5</v>
      </c>
      <c r="H5640" s="1" t="s">
        <v>21</v>
      </c>
      <c r="I5640" s="1" t="s">
        <v>44</v>
      </c>
      <c r="J5640" s="4" t="n">
        <v>44721</v>
      </c>
      <c r="L5640" s="6" t="str">
        <f aca="false">IFERROR(INDEX(CategoryCodes!$B$2:$B$9,MATCH(C5640,CategoryCodes!$A$2:$A$9,0)),"")</f>
        <v>C</v>
      </c>
      <c r="M5640" s="7" t="str">
        <f aca="false">IFERROR(VALUE(MID(D5640,FIND("_",D5640)+1,FIND("_",D5640,FIND("_",D5640)+1)-FIND("_",D5640)-1)),"")</f>
        <v/>
      </c>
      <c r="N5640" s="7" t="str">
        <f aca="false">IF(OR(C5640="",M5640=""),"",C5640&amp;" Item "&amp;M5640)</f>
        <v/>
      </c>
      <c r="O5640" s="7" t="n">
        <v>458</v>
      </c>
      <c r="P5640" s="8" t="n">
        <f aca="false">G5640*Q5640</f>
        <v>0</v>
      </c>
      <c r="Q5640" s="9" t="n">
        <f aca="false">IF(K5640=TRUE(),0.1,0)</f>
        <v>0</v>
      </c>
    </row>
    <row r="5641" customFormat="false" ht="15" hidden="false" customHeight="true" outlineLevel="0" collapsed="false">
      <c r="A5641" s="1" t="s">
        <v>5894</v>
      </c>
      <c r="B5641" s="1" t="s">
        <v>174</v>
      </c>
      <c r="C5641" s="1" t="s">
        <v>34</v>
      </c>
      <c r="D5641" s="1" t="s">
        <v>180</v>
      </c>
      <c r="E5641" s="1" t="n">
        <v>9.5</v>
      </c>
      <c r="F5641" s="1" t="n">
        <v>1</v>
      </c>
      <c r="G5641" s="1" t="n">
        <v>9.5</v>
      </c>
      <c r="H5641" s="1" t="s">
        <v>54</v>
      </c>
      <c r="I5641" s="1" t="s">
        <v>44</v>
      </c>
      <c r="J5641" s="4" t="n">
        <v>45659</v>
      </c>
      <c r="L5641" s="6" t="str">
        <f aca="false">IFERROR(INDEX(CategoryCodes!$B$2:$B$9,MATCH(C5641,CategoryCodes!$A$2:$A$9,0)),"")</f>
        <v>A</v>
      </c>
      <c r="M5641" s="7" t="n">
        <f aca="false">IFERROR(VALUE(MID(D5641,FIND("_",D5641)+1,FIND("_",D5641,FIND("_",D5641)+1)-FIND("_",D5641)-1)),"")</f>
        <v>4</v>
      </c>
      <c r="N5641" s="7" t="str">
        <f aca="false">IF(OR(C5641="",M5641=""),"",C5641&amp;" Item "&amp;M5641)</f>
        <v>Beverages Item 4</v>
      </c>
      <c r="O5641" s="7" t="n">
        <v>415</v>
      </c>
      <c r="P5641" s="8" t="n">
        <f aca="false">G5641*Q5641</f>
        <v>0</v>
      </c>
      <c r="Q5641" s="9" t="n">
        <f aca="false">IF(K5641=TRUE(),0.1,0)</f>
        <v>0</v>
      </c>
    </row>
    <row r="5642" customFormat="false" ht="15" hidden="false" customHeight="true" outlineLevel="0" collapsed="false">
      <c r="A5642" s="1" t="s">
        <v>5895</v>
      </c>
      <c r="B5642" s="1" t="s">
        <v>18</v>
      </c>
      <c r="C5642" s="1" t="s">
        <v>19</v>
      </c>
      <c r="D5642" s="1" t="s">
        <v>67</v>
      </c>
      <c r="E5642" s="1" t="n">
        <v>29</v>
      </c>
      <c r="F5642" s="1" t="n">
        <v>4</v>
      </c>
      <c r="G5642" s="1" t="n">
        <v>116</v>
      </c>
      <c r="H5642" s="1" t="s">
        <v>21</v>
      </c>
      <c r="I5642" s="1" t="s">
        <v>44</v>
      </c>
      <c r="J5642" s="4" t="n">
        <v>45009</v>
      </c>
      <c r="K5642" s="5" t="b">
        <f aca="false">TRUE()</f>
        <v>1</v>
      </c>
      <c r="L5642" s="6" t="str">
        <f aca="false">IFERROR(INDEX(CategoryCodes!$B$2:$B$9,MATCH(C5642,CategoryCodes!$A$2:$A$9,0)),"")</f>
        <v>H</v>
      </c>
      <c r="M5642" s="7" t="n">
        <f aca="false">IFERROR(VALUE(MID(D5642,FIND("_",D5642)+1,FIND("_",D5642,FIND("_",D5642)+1)-FIND("_",D5642)-1)),"")</f>
        <v>17</v>
      </c>
      <c r="N5642" s="7" t="str">
        <f aca="false">IF(OR(C5642="",M5642=""),"",C5642&amp;" Item "&amp;M5642)</f>
        <v>Patisserie Item 17</v>
      </c>
      <c r="O5642" s="7" t="n">
        <v>398</v>
      </c>
      <c r="P5642" s="8" t="n">
        <f aca="false">G5642*Q5642</f>
        <v>11.6</v>
      </c>
      <c r="Q5642" s="9" t="n">
        <f aca="false">IF(K5642=TRUE(),0.1,0)</f>
        <v>0.1</v>
      </c>
    </row>
    <row r="5643" customFormat="false" ht="15" hidden="false" customHeight="true" outlineLevel="0" collapsed="false">
      <c r="A5643" s="1" t="s">
        <v>5896</v>
      </c>
      <c r="B5643" s="1" t="s">
        <v>28</v>
      </c>
      <c r="C5643" s="1" t="s">
        <v>72</v>
      </c>
      <c r="D5643" s="1" t="s">
        <v>352</v>
      </c>
      <c r="E5643" s="1" t="n">
        <v>33.5</v>
      </c>
      <c r="F5643" s="1" t="n">
        <v>7</v>
      </c>
      <c r="G5643" s="1" t="n">
        <v>234.5</v>
      </c>
      <c r="H5643" s="1" t="s">
        <v>31</v>
      </c>
      <c r="I5643" s="1" t="s">
        <v>44</v>
      </c>
      <c r="J5643" s="4" t="n">
        <v>45331</v>
      </c>
      <c r="K5643" s="5" t="b">
        <f aca="false">FALSE()</f>
        <v>0</v>
      </c>
      <c r="L5643" s="6" t="str">
        <f aca="false">IFERROR(INDEX(CategoryCodes!$B$2:$B$9,MATCH(C5643,CategoryCodes!$A$2:$A$9,0)),"")</f>
        <v>D</v>
      </c>
      <c r="M5643" s="7" t="n">
        <f aca="false">IFERROR(VALUE(MID(D5643,FIND("_",D5643)+1,FIND("_",D5643,FIND("_",D5643)+1)-FIND("_",D5643)-1)),"")</f>
        <v>20</v>
      </c>
      <c r="N5643" s="7" t="str">
        <f aca="false">IF(OR(C5643="",M5643=""),"",C5643&amp;" Item "&amp;M5643)</f>
        <v>Electric household essentials Item 20</v>
      </c>
      <c r="O5643" s="7" t="n">
        <v>143</v>
      </c>
      <c r="P5643" s="8" t="n">
        <f aca="false">G5643*Q5643</f>
        <v>0</v>
      </c>
      <c r="Q5643" s="9" t="n">
        <f aca="false">IF(K5643=TRUE(),0.1,0)</f>
        <v>0</v>
      </c>
    </row>
    <row r="5644" customFormat="false" ht="15" hidden="false" customHeight="true" outlineLevel="0" collapsed="false">
      <c r="A5644" s="1" t="s">
        <v>5897</v>
      </c>
      <c r="B5644" s="1" t="s">
        <v>71</v>
      </c>
      <c r="C5644" s="1" t="s">
        <v>136</v>
      </c>
      <c r="E5644" s="1" t="n">
        <v>23</v>
      </c>
      <c r="H5644" s="1" t="s">
        <v>21</v>
      </c>
      <c r="I5644" s="1" t="s">
        <v>22</v>
      </c>
      <c r="J5644" s="4" t="n">
        <v>45358</v>
      </c>
      <c r="L5644" s="6" t="str">
        <f aca="false">IFERROR(INDEX(CategoryCodes!$B$2:$B$9,MATCH(C5644,CategoryCodes!$A$2:$A$9,0)),"")</f>
        <v>C</v>
      </c>
      <c r="M5644" s="7" t="str">
        <f aca="false">IFERROR(VALUE(MID(D5644,FIND("_",D5644)+1,FIND("_",D5644,FIND("_",D5644)+1)-FIND("_",D5644)-1)),"")</f>
        <v/>
      </c>
      <c r="N5644" s="7" t="str">
        <f aca="false">IF(OR(C5644="",M5644=""),"",C5644&amp;" Item "&amp;M5644)</f>
        <v/>
      </c>
      <c r="O5644" s="7" t="n">
        <v>29</v>
      </c>
      <c r="P5644" s="8" t="n">
        <f aca="false">G5644*Q5644</f>
        <v>0</v>
      </c>
      <c r="Q5644" s="9" t="n">
        <f aca="false">IF(K5644=TRUE(),0.1,0)</f>
        <v>0</v>
      </c>
    </row>
    <row r="5645" customFormat="false" ht="15" hidden="false" customHeight="true" outlineLevel="0" collapsed="false">
      <c r="A5645" s="1" t="s">
        <v>5898</v>
      </c>
      <c r="B5645" s="1" t="s">
        <v>104</v>
      </c>
      <c r="C5645" s="1" t="s">
        <v>34</v>
      </c>
      <c r="D5645" s="1" t="s">
        <v>472</v>
      </c>
      <c r="E5645" s="1" t="n">
        <v>5</v>
      </c>
      <c r="F5645" s="1" t="n">
        <v>8</v>
      </c>
      <c r="G5645" s="1" t="n">
        <v>40</v>
      </c>
      <c r="H5645" s="1" t="s">
        <v>21</v>
      </c>
      <c r="I5645" s="1" t="s">
        <v>22</v>
      </c>
      <c r="J5645" s="4" t="n">
        <v>45361</v>
      </c>
      <c r="L5645" s="6" t="str">
        <f aca="false">IFERROR(INDEX(CategoryCodes!$B$2:$B$9,MATCH(C5645,CategoryCodes!$A$2:$A$9,0)),"")</f>
        <v>A</v>
      </c>
      <c r="M5645" s="7" t="n">
        <f aca="false">IFERROR(VALUE(MID(D5645,FIND("_",D5645)+1,FIND("_",D5645,FIND("_",D5645)+1)-FIND("_",D5645)-1)),"")</f>
        <v>1</v>
      </c>
      <c r="N5645" s="7" t="str">
        <f aca="false">IF(OR(C5645="",M5645=""),"",C5645&amp;" Item "&amp;M5645)</f>
        <v>Beverages Item 1</v>
      </c>
      <c r="O5645" s="7" t="n">
        <v>414</v>
      </c>
      <c r="P5645" s="8" t="n">
        <f aca="false">G5645*Q5645</f>
        <v>0</v>
      </c>
      <c r="Q5645" s="9" t="n">
        <f aca="false">IF(K5645=TRUE(),0.1,0)</f>
        <v>0</v>
      </c>
    </row>
    <row r="5646" customFormat="false" ht="15" hidden="false" customHeight="true" outlineLevel="0" collapsed="false">
      <c r="A5646" s="1" t="s">
        <v>5899</v>
      </c>
      <c r="B5646" s="1" t="s">
        <v>86</v>
      </c>
      <c r="C5646" s="1" t="s">
        <v>38</v>
      </c>
      <c r="D5646" s="1" t="s">
        <v>269</v>
      </c>
      <c r="E5646" s="1" t="n">
        <v>39.5</v>
      </c>
      <c r="F5646" s="1" t="n">
        <v>2</v>
      </c>
      <c r="G5646" s="1" t="n">
        <v>79</v>
      </c>
      <c r="H5646" s="1" t="s">
        <v>54</v>
      </c>
      <c r="I5646" s="1" t="s">
        <v>22</v>
      </c>
      <c r="J5646" s="4" t="n">
        <v>44598</v>
      </c>
      <c r="K5646" s="5" t="b">
        <f aca="false">FALSE()</f>
        <v>0</v>
      </c>
      <c r="L5646" s="6" t="str">
        <f aca="false">IFERROR(INDEX(CategoryCodes!$B$2:$B$9,MATCH(C5646,CategoryCodes!$A$2:$A$9,0)),"")</f>
        <v>E</v>
      </c>
      <c r="M5646" s="7" t="n">
        <f aca="false">IFERROR(VALUE(MID(D5646,FIND("_",D5646)+1,FIND("_",D5646,FIND("_",D5646)+1)-FIND("_",D5646)-1)),"")</f>
        <v>24</v>
      </c>
      <c r="N5646" s="7" t="str">
        <f aca="false">IF(OR(C5646="",M5646=""),"",C5646&amp;" Item "&amp;M5646)</f>
        <v>Food Item 24</v>
      </c>
      <c r="O5646" s="7" t="n">
        <v>241</v>
      </c>
      <c r="P5646" s="8" t="n">
        <f aca="false">G5646*Q5646</f>
        <v>0</v>
      </c>
      <c r="Q5646" s="9" t="n">
        <f aca="false">IF(K5646=TRUE(),0.1,0)</f>
        <v>0</v>
      </c>
    </row>
    <row r="5647" customFormat="false" ht="15" hidden="false" customHeight="true" outlineLevel="0" collapsed="false">
      <c r="A5647" s="1" t="s">
        <v>5900</v>
      </c>
      <c r="B5647" s="1" t="s">
        <v>33</v>
      </c>
      <c r="C5647" s="1" t="s">
        <v>136</v>
      </c>
      <c r="D5647" s="1" t="s">
        <v>145</v>
      </c>
      <c r="E5647" s="1" t="n">
        <v>11</v>
      </c>
      <c r="F5647" s="1" t="n">
        <v>7</v>
      </c>
      <c r="G5647" s="1" t="n">
        <v>77</v>
      </c>
      <c r="H5647" s="1" t="s">
        <v>31</v>
      </c>
      <c r="I5647" s="1" t="s">
        <v>22</v>
      </c>
      <c r="J5647" s="4" t="n">
        <v>45398</v>
      </c>
      <c r="K5647" s="5" t="b">
        <f aca="false">TRUE()</f>
        <v>1</v>
      </c>
      <c r="L5647" s="6" t="str">
        <f aca="false">IFERROR(INDEX(CategoryCodes!$B$2:$B$9,MATCH(C5647,CategoryCodes!$A$2:$A$9,0)),"")</f>
        <v>C</v>
      </c>
      <c r="M5647" s="7" t="n">
        <f aca="false">IFERROR(VALUE(MID(D5647,FIND("_",D5647)+1,FIND("_",D5647,FIND("_",D5647)+1)-FIND("_",D5647)-1)),"")</f>
        <v>5</v>
      </c>
      <c r="N5647" s="7" t="str">
        <f aca="false">IF(OR(C5647="",M5647=""),"",C5647&amp;" Item "&amp;M5647)</f>
        <v>Computers and electric accessories Item 5</v>
      </c>
      <c r="O5647" s="7" t="n">
        <v>271</v>
      </c>
      <c r="P5647" s="8" t="n">
        <f aca="false">G5647*Q5647</f>
        <v>7.7</v>
      </c>
      <c r="Q5647" s="9" t="n">
        <f aca="false">IF(K5647=TRUE(),0.1,0)</f>
        <v>0.1</v>
      </c>
    </row>
    <row r="5648" customFormat="false" ht="15" hidden="false" customHeight="true" outlineLevel="0" collapsed="false">
      <c r="A5648" s="1" t="s">
        <v>5901</v>
      </c>
      <c r="B5648" s="1" t="s">
        <v>71</v>
      </c>
      <c r="C5648" s="1" t="s">
        <v>25</v>
      </c>
      <c r="D5648" s="1" t="s">
        <v>877</v>
      </c>
      <c r="E5648" s="1" t="n">
        <v>33.5</v>
      </c>
      <c r="F5648" s="1" t="n">
        <v>8</v>
      </c>
      <c r="G5648" s="1" t="n">
        <v>268</v>
      </c>
      <c r="H5648" s="1" t="s">
        <v>21</v>
      </c>
      <c r="I5648" s="1" t="s">
        <v>22</v>
      </c>
      <c r="J5648" s="4" t="n">
        <v>44889</v>
      </c>
      <c r="K5648" s="5" t="b">
        <f aca="false">FALSE()</f>
        <v>0</v>
      </c>
      <c r="L5648" s="6" t="str">
        <f aca="false">IFERROR(INDEX(CategoryCodes!$B$2:$B$9,MATCH(C5648,CategoryCodes!$A$2:$A$9,0)),"")</f>
        <v>G</v>
      </c>
      <c r="M5648" s="7" t="n">
        <f aca="false">IFERROR(VALUE(MID(D5648,FIND("_",D5648)+1,FIND("_",D5648,FIND("_",D5648)+1)-FIND("_",D5648)-1)),"")</f>
        <v>20</v>
      </c>
      <c r="N5648" s="7" t="str">
        <f aca="false">IF(OR(C5648="",M5648=""),"",C5648&amp;" Item "&amp;M5648)</f>
        <v>Milk Products Item 20</v>
      </c>
      <c r="O5648" s="7" t="n">
        <v>183</v>
      </c>
      <c r="P5648" s="8" t="n">
        <f aca="false">G5648*Q5648</f>
        <v>0</v>
      </c>
      <c r="Q5648" s="9" t="n">
        <f aca="false">IF(K5648=TRUE(),0.1,0)</f>
        <v>0</v>
      </c>
    </row>
    <row r="5649" customFormat="false" ht="15" hidden="false" customHeight="true" outlineLevel="0" collapsed="false">
      <c r="A5649" s="1" t="s">
        <v>5902</v>
      </c>
      <c r="B5649" s="1" t="s">
        <v>46</v>
      </c>
      <c r="C5649" s="1" t="s">
        <v>47</v>
      </c>
      <c r="D5649" s="1" t="s">
        <v>309</v>
      </c>
      <c r="E5649" s="1" t="n">
        <v>15.5</v>
      </c>
      <c r="F5649" s="1" t="n">
        <v>7</v>
      </c>
      <c r="G5649" s="1" t="n">
        <v>108.5</v>
      </c>
      <c r="H5649" s="1" t="s">
        <v>31</v>
      </c>
      <c r="I5649" s="1" t="s">
        <v>22</v>
      </c>
      <c r="J5649" s="4" t="n">
        <v>45340</v>
      </c>
      <c r="L5649" s="6" t="str">
        <f aca="false">IFERROR(INDEX(CategoryCodes!$B$2:$B$9,MATCH(C5649,CategoryCodes!$A$2:$A$9,0)),"")</f>
        <v>F</v>
      </c>
      <c r="M5649" s="7" t="n">
        <f aca="false">IFERROR(VALUE(MID(D5649,FIND("_",D5649)+1,FIND("_",D5649,FIND("_",D5649)+1)-FIND("_",D5649)-1)),"")</f>
        <v>8</v>
      </c>
      <c r="N5649" s="7" t="str">
        <f aca="false">IF(OR(C5649="",M5649=""),"",C5649&amp;" Item "&amp;M5649)</f>
        <v>Furniture Item 8</v>
      </c>
      <c r="O5649" s="7" t="n">
        <v>392</v>
      </c>
      <c r="P5649" s="8" t="n">
        <f aca="false">G5649*Q5649</f>
        <v>0</v>
      </c>
      <c r="Q5649" s="9" t="n">
        <f aca="false">IF(K5649=TRUE(),0.1,0)</f>
        <v>0</v>
      </c>
    </row>
    <row r="5650" customFormat="false" ht="15" hidden="false" customHeight="true" outlineLevel="0" collapsed="false">
      <c r="A5650" s="1" t="s">
        <v>5903</v>
      </c>
      <c r="B5650" s="1" t="s">
        <v>46</v>
      </c>
      <c r="C5650" s="1" t="s">
        <v>72</v>
      </c>
      <c r="D5650" s="1" t="s">
        <v>383</v>
      </c>
      <c r="E5650" s="1" t="n">
        <v>29</v>
      </c>
      <c r="F5650" s="1" t="n">
        <v>1</v>
      </c>
      <c r="G5650" s="1" t="n">
        <v>29</v>
      </c>
      <c r="H5650" s="1" t="s">
        <v>54</v>
      </c>
      <c r="I5650" s="1" t="s">
        <v>44</v>
      </c>
      <c r="J5650" s="4" t="n">
        <v>45165</v>
      </c>
      <c r="K5650" s="5" t="b">
        <f aca="false">FALSE()</f>
        <v>0</v>
      </c>
      <c r="L5650" s="6" t="str">
        <f aca="false">IFERROR(INDEX(CategoryCodes!$B$2:$B$9,MATCH(C5650,CategoryCodes!$A$2:$A$9,0)),"")</f>
        <v>D</v>
      </c>
      <c r="M5650" s="7" t="n">
        <f aca="false">IFERROR(VALUE(MID(D5650,FIND("_",D5650)+1,FIND("_",D5650,FIND("_",D5650)+1)-FIND("_",D5650)-1)),"")</f>
        <v>17</v>
      </c>
      <c r="N5650" s="7" t="str">
        <f aca="false">IF(OR(C5650="",M5650=""),"",C5650&amp;" Item "&amp;M5650)</f>
        <v>Electric household essentials Item 17</v>
      </c>
      <c r="O5650" s="7" t="n">
        <v>299</v>
      </c>
      <c r="P5650" s="8" t="n">
        <f aca="false">G5650*Q5650</f>
        <v>0</v>
      </c>
      <c r="Q5650" s="9" t="n">
        <f aca="false">IF(K5650=TRUE(),0.1,0)</f>
        <v>0</v>
      </c>
    </row>
    <row r="5651" customFormat="false" ht="15" hidden="false" customHeight="true" outlineLevel="0" collapsed="false">
      <c r="A5651" s="1" t="s">
        <v>5904</v>
      </c>
      <c r="B5651" s="1" t="s">
        <v>18</v>
      </c>
      <c r="C5651" s="1" t="s">
        <v>38</v>
      </c>
      <c r="E5651" s="1" t="n">
        <v>33.5</v>
      </c>
      <c r="H5651" s="1" t="s">
        <v>54</v>
      </c>
      <c r="I5651" s="1" t="s">
        <v>44</v>
      </c>
      <c r="J5651" s="4" t="n">
        <v>44907</v>
      </c>
      <c r="L5651" s="6" t="str">
        <f aca="false">IFERROR(INDEX(CategoryCodes!$B$2:$B$9,MATCH(C5651,CategoryCodes!$A$2:$A$9,0)),"")</f>
        <v>E</v>
      </c>
      <c r="M5651" s="7" t="str">
        <f aca="false">IFERROR(VALUE(MID(D5651,FIND("_",D5651)+1,FIND("_",D5651,FIND("_",D5651)+1)-FIND("_",D5651)-1)),"")</f>
        <v/>
      </c>
      <c r="N5651" s="7" t="str">
        <f aca="false">IF(OR(C5651="",M5651=""),"",C5651&amp;" Item "&amp;M5651)</f>
        <v/>
      </c>
      <c r="O5651" s="7" t="n">
        <v>119</v>
      </c>
      <c r="P5651" s="8" t="n">
        <f aca="false">G5651*Q5651</f>
        <v>0</v>
      </c>
      <c r="Q5651" s="9" t="n">
        <f aca="false">IF(K5651=TRUE(),0.1,0)</f>
        <v>0</v>
      </c>
    </row>
    <row r="5652" customFormat="false" ht="15" hidden="false" customHeight="true" outlineLevel="0" collapsed="false">
      <c r="A5652" s="1" t="s">
        <v>5905</v>
      </c>
      <c r="B5652" s="1" t="s">
        <v>95</v>
      </c>
      <c r="C5652" s="1" t="s">
        <v>29</v>
      </c>
      <c r="D5652" s="1" t="s">
        <v>91</v>
      </c>
      <c r="E5652" s="1" t="n">
        <v>33.5</v>
      </c>
      <c r="F5652" s="1" t="n">
        <v>6</v>
      </c>
      <c r="G5652" s="1" t="n">
        <v>201</v>
      </c>
      <c r="H5652" s="1" t="s">
        <v>54</v>
      </c>
      <c r="I5652" s="1" t="s">
        <v>44</v>
      </c>
      <c r="J5652" s="4" t="n">
        <v>45296</v>
      </c>
      <c r="L5652" s="6" t="str">
        <f aca="false">IFERROR(INDEX(CategoryCodes!$B$2:$B$9,MATCH(C5652,CategoryCodes!$A$2:$A$9,0)),"")</f>
        <v>B</v>
      </c>
      <c r="M5652" s="7" t="n">
        <f aca="false">IFERROR(VALUE(MID(D5652,FIND("_",D5652)+1,FIND("_",D5652,FIND("_",D5652)+1)-FIND("_",D5652)-1)),"")</f>
        <v>20</v>
      </c>
      <c r="N5652" s="7" t="str">
        <f aca="false">IF(OR(C5652="",M5652=""),"",C5652&amp;" Item "&amp;M5652)</f>
        <v>Butchers Item 20</v>
      </c>
      <c r="O5652" s="7" t="n">
        <v>498</v>
      </c>
      <c r="P5652" s="8" t="n">
        <f aca="false">G5652*Q5652</f>
        <v>0</v>
      </c>
      <c r="Q5652" s="9" t="n">
        <f aca="false">IF(K5652=TRUE(),0.1,0)</f>
        <v>0</v>
      </c>
    </row>
    <row r="5653" customFormat="false" ht="15" hidden="false" customHeight="true" outlineLevel="0" collapsed="false">
      <c r="A5653" s="1" t="s">
        <v>5906</v>
      </c>
      <c r="B5653" s="1" t="s">
        <v>104</v>
      </c>
      <c r="C5653" s="1" t="s">
        <v>25</v>
      </c>
      <c r="D5653" s="1" t="s">
        <v>64</v>
      </c>
      <c r="E5653" s="1" t="n">
        <v>27.5</v>
      </c>
      <c r="F5653" s="1" t="n">
        <v>5</v>
      </c>
      <c r="G5653" s="1" t="n">
        <v>137.5</v>
      </c>
      <c r="H5653" s="1" t="s">
        <v>21</v>
      </c>
      <c r="I5653" s="1" t="s">
        <v>44</v>
      </c>
      <c r="J5653" s="4" t="n">
        <v>44641</v>
      </c>
      <c r="K5653" s="5" t="b">
        <f aca="false">FALSE()</f>
        <v>0</v>
      </c>
      <c r="L5653" s="6" t="str">
        <f aca="false">IFERROR(INDEX(CategoryCodes!$B$2:$B$9,MATCH(C5653,CategoryCodes!$A$2:$A$9,0)),"")</f>
        <v>G</v>
      </c>
      <c r="M5653" s="7" t="n">
        <f aca="false">IFERROR(VALUE(MID(D5653,FIND("_",D5653)+1,FIND("_",D5653,FIND("_",D5653)+1)-FIND("_",D5653)-1)),"")</f>
        <v>16</v>
      </c>
      <c r="N5653" s="7" t="str">
        <f aca="false">IF(OR(C5653="",M5653=""),"",C5653&amp;" Item "&amp;M5653)</f>
        <v>Milk Products Item 16</v>
      </c>
      <c r="O5653" s="7" t="n">
        <v>81</v>
      </c>
      <c r="P5653" s="8" t="n">
        <f aca="false">G5653*Q5653</f>
        <v>0</v>
      </c>
      <c r="Q5653" s="9" t="n">
        <f aca="false">IF(K5653=TRUE(),0.1,0)</f>
        <v>0</v>
      </c>
    </row>
    <row r="5654" customFormat="false" ht="15" hidden="false" customHeight="true" outlineLevel="0" collapsed="false">
      <c r="A5654" s="1" t="s">
        <v>5907</v>
      </c>
      <c r="B5654" s="1" t="s">
        <v>122</v>
      </c>
      <c r="C5654" s="1" t="s">
        <v>72</v>
      </c>
      <c r="D5654" s="1" t="s">
        <v>961</v>
      </c>
      <c r="E5654" s="1" t="n">
        <v>30.5</v>
      </c>
      <c r="F5654" s="1" t="n">
        <v>2</v>
      </c>
      <c r="G5654" s="1" t="n">
        <v>61</v>
      </c>
      <c r="H5654" s="1" t="s">
        <v>54</v>
      </c>
      <c r="I5654" s="1" t="s">
        <v>44</v>
      </c>
      <c r="J5654" s="4" t="n">
        <v>45167</v>
      </c>
      <c r="K5654" s="5" t="b">
        <f aca="false">FALSE()</f>
        <v>0</v>
      </c>
      <c r="L5654" s="6" t="str">
        <f aca="false">IFERROR(INDEX(CategoryCodes!$B$2:$B$9,MATCH(C5654,CategoryCodes!$A$2:$A$9,0)),"")</f>
        <v>D</v>
      </c>
      <c r="M5654" s="7" t="n">
        <f aca="false">IFERROR(VALUE(MID(D5654,FIND("_",D5654)+1,FIND("_",D5654,FIND("_",D5654)+1)-FIND("_",D5654)-1)),"")</f>
        <v>18</v>
      </c>
      <c r="N5654" s="7" t="str">
        <f aca="false">IF(OR(C5654="",M5654=""),"",C5654&amp;" Item "&amp;M5654)</f>
        <v>Electric household essentials Item 18</v>
      </c>
      <c r="O5654" s="7" t="n">
        <v>51</v>
      </c>
      <c r="P5654" s="8" t="n">
        <f aca="false">G5654*Q5654</f>
        <v>0</v>
      </c>
      <c r="Q5654" s="9" t="n">
        <f aca="false">IF(K5654=TRUE(),0.1,0)</f>
        <v>0</v>
      </c>
    </row>
    <row r="5655" customFormat="false" ht="15" hidden="false" customHeight="true" outlineLevel="0" collapsed="false">
      <c r="A5655" s="1" t="s">
        <v>5908</v>
      </c>
      <c r="B5655" s="1" t="s">
        <v>28</v>
      </c>
      <c r="C5655" s="1" t="s">
        <v>29</v>
      </c>
      <c r="D5655" s="1" t="s">
        <v>30</v>
      </c>
      <c r="E5655" s="1" t="n">
        <v>21.5</v>
      </c>
      <c r="F5655" s="1" t="n">
        <v>1</v>
      </c>
      <c r="G5655" s="1" t="n">
        <v>21.5</v>
      </c>
      <c r="H5655" s="1" t="s">
        <v>31</v>
      </c>
      <c r="I5655" s="1" t="s">
        <v>22</v>
      </c>
      <c r="J5655" s="4" t="n">
        <v>45303</v>
      </c>
      <c r="L5655" s="6" t="str">
        <f aca="false">IFERROR(INDEX(CategoryCodes!$B$2:$B$9,MATCH(C5655,CategoryCodes!$A$2:$A$9,0)),"")</f>
        <v>B</v>
      </c>
      <c r="M5655" s="7" t="n">
        <f aca="false">IFERROR(VALUE(MID(D5655,FIND("_",D5655)+1,FIND("_",D5655,FIND("_",D5655)+1)-FIND("_",D5655)-1)),"")</f>
        <v>12</v>
      </c>
      <c r="N5655" s="7" t="str">
        <f aca="false">IF(OR(C5655="",M5655=""),"",C5655&amp;" Item "&amp;M5655)</f>
        <v>Butchers Item 12</v>
      </c>
      <c r="O5655" s="7" t="n">
        <v>126</v>
      </c>
      <c r="P5655" s="8" t="n">
        <f aca="false">G5655*Q5655</f>
        <v>0</v>
      </c>
      <c r="Q5655" s="9" t="n">
        <f aca="false">IF(K5655=TRUE(),0.1,0)</f>
        <v>0</v>
      </c>
    </row>
    <row r="5656" customFormat="false" ht="15" hidden="false" customHeight="true" outlineLevel="0" collapsed="false">
      <c r="A5656" s="1" t="s">
        <v>5909</v>
      </c>
      <c r="B5656" s="1" t="s">
        <v>174</v>
      </c>
      <c r="C5656" s="1" t="s">
        <v>29</v>
      </c>
      <c r="F5656" s="1" t="n">
        <v>10</v>
      </c>
      <c r="G5656" s="1" t="n">
        <v>110</v>
      </c>
      <c r="H5656" s="1" t="s">
        <v>31</v>
      </c>
      <c r="I5656" s="1" t="s">
        <v>44</v>
      </c>
      <c r="J5656" s="4" t="n">
        <v>45318</v>
      </c>
      <c r="K5656" s="5" t="b">
        <f aca="false">TRUE()</f>
        <v>1</v>
      </c>
      <c r="L5656" s="6" t="str">
        <f aca="false">IFERROR(INDEX(CategoryCodes!$B$2:$B$9,MATCH(C5656,CategoryCodes!$A$2:$A$9,0)),"")</f>
        <v>B</v>
      </c>
      <c r="M5656" s="7" t="str">
        <f aca="false">IFERROR(VALUE(MID(D5656,FIND("_",D5656)+1,FIND("_",D5656,FIND("_",D5656)+1)-FIND("_",D5656)-1)),"")</f>
        <v/>
      </c>
      <c r="N5656" s="7" t="str">
        <f aca="false">IF(OR(C5656="",M5656=""),"",C5656&amp;" Item "&amp;M5656)</f>
        <v/>
      </c>
      <c r="O5656" s="7" t="n">
        <v>336</v>
      </c>
      <c r="P5656" s="8" t="n">
        <f aca="false">G5656*Q5656</f>
        <v>11</v>
      </c>
      <c r="Q5656" s="9" t="n">
        <f aca="false">IF(K5656=TRUE(),0.1,0)</f>
        <v>0.1</v>
      </c>
    </row>
    <row r="5657" customFormat="false" ht="15" hidden="false" customHeight="true" outlineLevel="0" collapsed="false">
      <c r="A5657" s="1" t="s">
        <v>5910</v>
      </c>
      <c r="B5657" s="1" t="s">
        <v>122</v>
      </c>
      <c r="C5657" s="1" t="s">
        <v>34</v>
      </c>
      <c r="D5657" s="1" t="s">
        <v>472</v>
      </c>
      <c r="E5657" s="1" t="n">
        <v>5</v>
      </c>
      <c r="F5657" s="1" t="n">
        <v>5</v>
      </c>
      <c r="G5657" s="1" t="n">
        <v>25</v>
      </c>
      <c r="H5657" s="1" t="s">
        <v>54</v>
      </c>
      <c r="I5657" s="1" t="s">
        <v>44</v>
      </c>
      <c r="J5657" s="4" t="n">
        <v>45184</v>
      </c>
      <c r="K5657" s="5" t="b">
        <f aca="false">FALSE()</f>
        <v>0</v>
      </c>
      <c r="L5657" s="6" t="str">
        <f aca="false">IFERROR(INDEX(CategoryCodes!$B$2:$B$9,MATCH(C5657,CategoryCodes!$A$2:$A$9,0)),"")</f>
        <v>A</v>
      </c>
      <c r="M5657" s="7" t="n">
        <f aca="false">IFERROR(VALUE(MID(D5657,FIND("_",D5657)+1,FIND("_",D5657,FIND("_",D5657)+1)-FIND("_",D5657)-1)),"")</f>
        <v>1</v>
      </c>
      <c r="N5657" s="7" t="str">
        <f aca="false">IF(OR(C5657="",M5657=""),"",C5657&amp;" Item "&amp;M5657)</f>
        <v>Beverages Item 1</v>
      </c>
      <c r="O5657" s="7" t="n">
        <v>123</v>
      </c>
      <c r="P5657" s="8" t="n">
        <f aca="false">G5657*Q5657</f>
        <v>0</v>
      </c>
      <c r="Q5657" s="9" t="n">
        <f aca="false">IF(K5657=TRUE(),0.1,0)</f>
        <v>0</v>
      </c>
    </row>
    <row r="5658" customFormat="false" ht="15" hidden="false" customHeight="true" outlineLevel="0" collapsed="false">
      <c r="A5658" s="1" t="s">
        <v>5911</v>
      </c>
      <c r="B5658" s="1" t="s">
        <v>80</v>
      </c>
      <c r="C5658" s="1" t="s">
        <v>25</v>
      </c>
      <c r="D5658" s="1" t="s">
        <v>293</v>
      </c>
      <c r="E5658" s="1" t="n">
        <v>20</v>
      </c>
      <c r="F5658" s="1" t="n">
        <v>5</v>
      </c>
      <c r="G5658" s="1" t="n">
        <v>100</v>
      </c>
      <c r="H5658" s="1" t="s">
        <v>21</v>
      </c>
      <c r="I5658" s="1" t="s">
        <v>22</v>
      </c>
      <c r="J5658" s="4" t="n">
        <v>45246</v>
      </c>
      <c r="K5658" s="5" t="b">
        <f aca="false">FALSE()</f>
        <v>0</v>
      </c>
      <c r="L5658" s="6" t="str">
        <f aca="false">IFERROR(INDEX(CategoryCodes!$B$2:$B$9,MATCH(C5658,CategoryCodes!$A$2:$A$9,0)),"")</f>
        <v>G</v>
      </c>
      <c r="M5658" s="7" t="n">
        <f aca="false">IFERROR(VALUE(MID(D5658,FIND("_",D5658)+1,FIND("_",D5658,FIND("_",D5658)+1)-FIND("_",D5658)-1)),"")</f>
        <v>11</v>
      </c>
      <c r="N5658" s="7" t="str">
        <f aca="false">IF(OR(C5658="",M5658=""),"",C5658&amp;" Item "&amp;M5658)</f>
        <v>Milk Products Item 11</v>
      </c>
      <c r="O5658" s="7" t="n">
        <v>136</v>
      </c>
      <c r="P5658" s="8" t="n">
        <f aca="false">G5658*Q5658</f>
        <v>0</v>
      </c>
      <c r="Q5658" s="9" t="n">
        <f aca="false">IF(K5658=TRUE(),0.1,0)</f>
        <v>0</v>
      </c>
    </row>
    <row r="5659" customFormat="false" ht="15" hidden="false" customHeight="true" outlineLevel="0" collapsed="false">
      <c r="A5659" s="1" t="s">
        <v>5912</v>
      </c>
      <c r="B5659" s="1" t="s">
        <v>114</v>
      </c>
      <c r="C5659" s="1" t="s">
        <v>136</v>
      </c>
      <c r="D5659" s="1" t="s">
        <v>235</v>
      </c>
      <c r="E5659" s="1" t="n">
        <v>18.5</v>
      </c>
      <c r="F5659" s="1" t="n">
        <v>5</v>
      </c>
      <c r="G5659" s="1" t="n">
        <v>92.5</v>
      </c>
      <c r="H5659" s="1" t="s">
        <v>54</v>
      </c>
      <c r="I5659" s="1" t="s">
        <v>44</v>
      </c>
      <c r="J5659" s="4" t="n">
        <v>45124</v>
      </c>
      <c r="K5659" s="5" t="b">
        <f aca="false">TRUE()</f>
        <v>1</v>
      </c>
      <c r="L5659" s="6" t="str">
        <f aca="false">IFERROR(INDEX(CategoryCodes!$B$2:$B$9,MATCH(C5659,CategoryCodes!$A$2:$A$9,0)),"")</f>
        <v>C</v>
      </c>
      <c r="M5659" s="7" t="n">
        <f aca="false">IFERROR(VALUE(MID(D5659,FIND("_",D5659)+1,FIND("_",D5659,FIND("_",D5659)+1)-FIND("_",D5659)-1)),"")</f>
        <v>10</v>
      </c>
      <c r="N5659" s="7" t="str">
        <f aca="false">IF(OR(C5659="",M5659=""),"",C5659&amp;" Item "&amp;M5659)</f>
        <v>Computers and electric accessories Item 10</v>
      </c>
      <c r="O5659" s="7" t="n">
        <v>273</v>
      </c>
      <c r="P5659" s="8" t="n">
        <f aca="false">G5659*Q5659</f>
        <v>9.25</v>
      </c>
      <c r="Q5659" s="9" t="n">
        <f aca="false">IF(K5659=TRUE(),0.1,0)</f>
        <v>0.1</v>
      </c>
    </row>
    <row r="5660" customFormat="false" ht="15" hidden="false" customHeight="true" outlineLevel="0" collapsed="false">
      <c r="A5660" s="1" t="s">
        <v>5913</v>
      </c>
      <c r="B5660" s="1" t="s">
        <v>69</v>
      </c>
      <c r="C5660" s="1" t="s">
        <v>19</v>
      </c>
      <c r="D5660" s="1" t="s">
        <v>591</v>
      </c>
      <c r="E5660" s="1" t="n">
        <v>6.5</v>
      </c>
      <c r="F5660" s="1" t="n">
        <v>5</v>
      </c>
      <c r="G5660" s="1" t="n">
        <v>32.5</v>
      </c>
      <c r="H5660" s="1" t="s">
        <v>54</v>
      </c>
      <c r="I5660" s="1" t="s">
        <v>22</v>
      </c>
      <c r="J5660" s="4" t="n">
        <v>45212</v>
      </c>
      <c r="L5660" s="6" t="str">
        <f aca="false">IFERROR(INDEX(CategoryCodes!$B$2:$B$9,MATCH(C5660,CategoryCodes!$A$2:$A$9,0)),"")</f>
        <v>H</v>
      </c>
      <c r="M5660" s="7" t="n">
        <f aca="false">IFERROR(VALUE(MID(D5660,FIND("_",D5660)+1,FIND("_",D5660,FIND("_",D5660)+1)-FIND("_",D5660)-1)),"")</f>
        <v>2</v>
      </c>
      <c r="N5660" s="7" t="str">
        <f aca="false">IF(OR(C5660="",M5660=""),"",C5660&amp;" Item "&amp;M5660)</f>
        <v>Patisserie Item 2</v>
      </c>
      <c r="O5660" s="7" t="n">
        <v>417</v>
      </c>
      <c r="P5660" s="8" t="n">
        <f aca="false">G5660*Q5660</f>
        <v>0</v>
      </c>
      <c r="Q5660" s="9" t="n">
        <f aca="false">IF(K5660=TRUE(),0.1,0)</f>
        <v>0</v>
      </c>
    </row>
    <row r="5661" customFormat="false" ht="15" hidden="false" customHeight="true" outlineLevel="0" collapsed="false">
      <c r="A5661" s="1" t="s">
        <v>5914</v>
      </c>
      <c r="B5661" s="1" t="s">
        <v>83</v>
      </c>
      <c r="C5661" s="1" t="s">
        <v>34</v>
      </c>
      <c r="D5661" s="1" t="s">
        <v>110</v>
      </c>
      <c r="E5661" s="1" t="n">
        <v>41</v>
      </c>
      <c r="F5661" s="1" t="n">
        <v>7</v>
      </c>
      <c r="G5661" s="1" t="n">
        <v>287</v>
      </c>
      <c r="H5661" s="1" t="s">
        <v>31</v>
      </c>
      <c r="I5661" s="1" t="s">
        <v>22</v>
      </c>
      <c r="J5661" s="4" t="n">
        <v>44892</v>
      </c>
      <c r="K5661" s="5" t="b">
        <f aca="false">TRUE()</f>
        <v>1</v>
      </c>
      <c r="L5661" s="6" t="str">
        <f aca="false">IFERROR(INDEX(CategoryCodes!$B$2:$B$9,MATCH(C5661,CategoryCodes!$A$2:$A$9,0)),"")</f>
        <v>A</v>
      </c>
      <c r="M5661" s="7" t="n">
        <f aca="false">IFERROR(VALUE(MID(D5661,FIND("_",D5661)+1,FIND("_",D5661,FIND("_",D5661)+1)-FIND("_",D5661)-1)),"")</f>
        <v>25</v>
      </c>
      <c r="N5661" s="7" t="str">
        <f aca="false">IF(OR(C5661="",M5661=""),"",C5661&amp;" Item "&amp;M5661)</f>
        <v>Beverages Item 25</v>
      </c>
      <c r="O5661" s="7" t="n">
        <v>405</v>
      </c>
      <c r="P5661" s="8" t="n">
        <f aca="false">G5661*Q5661</f>
        <v>28.7</v>
      </c>
      <c r="Q5661" s="9" t="n">
        <f aca="false">IF(K5661=TRUE(),0.1,0)</f>
        <v>0.1</v>
      </c>
    </row>
    <row r="5662" customFormat="false" ht="15" hidden="false" customHeight="true" outlineLevel="0" collapsed="false">
      <c r="A5662" s="1" t="s">
        <v>5915</v>
      </c>
      <c r="B5662" s="1" t="s">
        <v>80</v>
      </c>
      <c r="C5662" s="1" t="s">
        <v>72</v>
      </c>
      <c r="D5662" s="1" t="s">
        <v>73</v>
      </c>
      <c r="E5662" s="1" t="n">
        <v>23</v>
      </c>
      <c r="F5662" s="1" t="n">
        <v>2</v>
      </c>
      <c r="G5662" s="1" t="n">
        <v>46</v>
      </c>
      <c r="H5662" s="1" t="s">
        <v>54</v>
      </c>
      <c r="I5662" s="1" t="s">
        <v>44</v>
      </c>
      <c r="J5662" s="4" t="n">
        <v>45272</v>
      </c>
      <c r="K5662" s="5" t="b">
        <f aca="false">TRUE()</f>
        <v>1</v>
      </c>
      <c r="L5662" s="6" t="str">
        <f aca="false">IFERROR(INDEX(CategoryCodes!$B$2:$B$9,MATCH(C5662,CategoryCodes!$A$2:$A$9,0)),"")</f>
        <v>D</v>
      </c>
      <c r="M5662" s="7" t="n">
        <f aca="false">IFERROR(VALUE(MID(D5662,FIND("_",D5662)+1,FIND("_",D5662,FIND("_",D5662)+1)-FIND("_",D5662)-1)),"")</f>
        <v>13</v>
      </c>
      <c r="N5662" s="7" t="str">
        <f aca="false">IF(OR(C5662="",M5662=""),"",C5662&amp;" Item "&amp;M5662)</f>
        <v>Electric household essentials Item 13</v>
      </c>
      <c r="O5662" s="7" t="n">
        <v>469</v>
      </c>
      <c r="P5662" s="8" t="n">
        <f aca="false">G5662*Q5662</f>
        <v>4.6</v>
      </c>
      <c r="Q5662" s="9" t="n">
        <f aca="false">IF(K5662=TRUE(),0.1,0)</f>
        <v>0.1</v>
      </c>
    </row>
    <row r="5663" customFormat="false" ht="15" hidden="false" customHeight="true" outlineLevel="0" collapsed="false">
      <c r="A5663" s="1" t="s">
        <v>5916</v>
      </c>
      <c r="B5663" s="1" t="s">
        <v>33</v>
      </c>
      <c r="C5663" s="1" t="s">
        <v>136</v>
      </c>
      <c r="D5663" s="1" t="s">
        <v>246</v>
      </c>
      <c r="E5663" s="1" t="n">
        <v>35</v>
      </c>
      <c r="F5663" s="1" t="n">
        <v>4</v>
      </c>
      <c r="G5663" s="1" t="n">
        <v>140</v>
      </c>
      <c r="H5663" s="1" t="s">
        <v>31</v>
      </c>
      <c r="I5663" s="1" t="s">
        <v>22</v>
      </c>
      <c r="J5663" s="4" t="n">
        <v>45188</v>
      </c>
      <c r="K5663" s="5" t="b">
        <f aca="false">FALSE()</f>
        <v>0</v>
      </c>
      <c r="L5663" s="6" t="str">
        <f aca="false">IFERROR(INDEX(CategoryCodes!$B$2:$B$9,MATCH(C5663,CategoryCodes!$A$2:$A$9,0)),"")</f>
        <v>C</v>
      </c>
      <c r="M5663" s="7" t="n">
        <f aca="false">IFERROR(VALUE(MID(D5663,FIND("_",D5663)+1,FIND("_",D5663,FIND("_",D5663)+1)-FIND("_",D5663)-1)),"")</f>
        <v>21</v>
      </c>
      <c r="N5663" s="7" t="str">
        <f aca="false">IF(OR(C5663="",M5663=""),"",C5663&amp;" Item "&amp;M5663)</f>
        <v>Computers and electric accessories Item 21</v>
      </c>
      <c r="O5663" s="7" t="n">
        <v>377</v>
      </c>
      <c r="P5663" s="8" t="n">
        <f aca="false">G5663*Q5663</f>
        <v>0</v>
      </c>
      <c r="Q5663" s="9" t="n">
        <f aca="false">IF(K5663=TRUE(),0.1,0)</f>
        <v>0</v>
      </c>
    </row>
    <row r="5664" customFormat="false" ht="15" hidden="false" customHeight="true" outlineLevel="0" collapsed="false">
      <c r="A5664" s="1" t="s">
        <v>5917</v>
      </c>
      <c r="B5664" s="1" t="s">
        <v>24</v>
      </c>
      <c r="C5664" s="1" t="s">
        <v>47</v>
      </c>
      <c r="D5664" s="1" t="s">
        <v>152</v>
      </c>
      <c r="E5664" s="1" t="n">
        <v>14</v>
      </c>
      <c r="F5664" s="1" t="n">
        <v>9</v>
      </c>
      <c r="G5664" s="1" t="n">
        <v>126</v>
      </c>
      <c r="H5664" s="1" t="s">
        <v>21</v>
      </c>
      <c r="I5664" s="1" t="s">
        <v>44</v>
      </c>
      <c r="J5664" s="4" t="n">
        <v>45519</v>
      </c>
      <c r="K5664" s="5" t="b">
        <f aca="false">TRUE()</f>
        <v>1</v>
      </c>
      <c r="L5664" s="6" t="str">
        <f aca="false">IFERROR(INDEX(CategoryCodes!$B$2:$B$9,MATCH(C5664,CategoryCodes!$A$2:$A$9,0)),"")</f>
        <v>F</v>
      </c>
      <c r="M5664" s="7" t="n">
        <f aca="false">IFERROR(VALUE(MID(D5664,FIND("_",D5664)+1,FIND("_",D5664,FIND("_",D5664)+1)-FIND("_",D5664)-1)),"")</f>
        <v>7</v>
      </c>
      <c r="N5664" s="7" t="str">
        <f aca="false">IF(OR(C5664="",M5664=""),"",C5664&amp;" Item "&amp;M5664)</f>
        <v>Furniture Item 7</v>
      </c>
      <c r="O5664" s="7" t="n">
        <v>28</v>
      </c>
      <c r="P5664" s="8" t="n">
        <f aca="false">G5664*Q5664</f>
        <v>12.6</v>
      </c>
      <c r="Q5664" s="9" t="n">
        <f aca="false">IF(K5664=TRUE(),0.1,0)</f>
        <v>0.1</v>
      </c>
    </row>
    <row r="5665" customFormat="false" ht="15" hidden="false" customHeight="true" outlineLevel="0" collapsed="false">
      <c r="A5665" s="1" t="s">
        <v>5918</v>
      </c>
      <c r="B5665" s="1" t="s">
        <v>24</v>
      </c>
      <c r="C5665" s="1" t="s">
        <v>34</v>
      </c>
      <c r="D5665" s="1" t="s">
        <v>314</v>
      </c>
      <c r="E5665" s="1" t="n">
        <v>6.5</v>
      </c>
      <c r="F5665" s="1" t="n">
        <v>10</v>
      </c>
      <c r="G5665" s="1" t="n">
        <v>65</v>
      </c>
      <c r="H5665" s="1" t="s">
        <v>21</v>
      </c>
      <c r="I5665" s="1" t="s">
        <v>22</v>
      </c>
      <c r="J5665" s="4" t="n">
        <v>45223</v>
      </c>
      <c r="K5665" s="5" t="b">
        <f aca="false">TRUE()</f>
        <v>1</v>
      </c>
      <c r="L5665" s="6" t="str">
        <f aca="false">IFERROR(INDEX(CategoryCodes!$B$2:$B$9,MATCH(C5665,CategoryCodes!$A$2:$A$9,0)),"")</f>
        <v>A</v>
      </c>
      <c r="M5665" s="7" t="n">
        <f aca="false">IFERROR(VALUE(MID(D5665,FIND("_",D5665)+1,FIND("_",D5665,FIND("_",D5665)+1)-FIND("_",D5665)-1)),"")</f>
        <v>2</v>
      </c>
      <c r="N5665" s="7" t="str">
        <f aca="false">IF(OR(C5665="",M5665=""),"",C5665&amp;" Item "&amp;M5665)</f>
        <v>Beverages Item 2</v>
      </c>
      <c r="O5665" s="7" t="n">
        <v>391</v>
      </c>
      <c r="P5665" s="8" t="n">
        <f aca="false">G5665*Q5665</f>
        <v>6.5</v>
      </c>
      <c r="Q5665" s="9" t="n">
        <f aca="false">IF(K5665=TRUE(),0.1,0)</f>
        <v>0.1</v>
      </c>
    </row>
    <row r="5666" customFormat="false" ht="15" hidden="false" customHeight="true" outlineLevel="0" collapsed="false">
      <c r="A5666" s="1" t="s">
        <v>5919</v>
      </c>
      <c r="B5666" s="1" t="s">
        <v>83</v>
      </c>
      <c r="C5666" s="1" t="s">
        <v>136</v>
      </c>
      <c r="D5666" s="1" t="s">
        <v>627</v>
      </c>
      <c r="E5666" s="1" t="n">
        <v>21.5</v>
      </c>
      <c r="F5666" s="1" t="n">
        <v>10</v>
      </c>
      <c r="G5666" s="1" t="n">
        <v>215</v>
      </c>
      <c r="H5666" s="1" t="s">
        <v>21</v>
      </c>
      <c r="I5666" s="1" t="s">
        <v>22</v>
      </c>
      <c r="J5666" s="4" t="n">
        <v>45122</v>
      </c>
      <c r="K5666" s="5" t="b">
        <f aca="false">FALSE()</f>
        <v>0</v>
      </c>
      <c r="L5666" s="6" t="str">
        <f aca="false">IFERROR(INDEX(CategoryCodes!$B$2:$B$9,MATCH(C5666,CategoryCodes!$A$2:$A$9,0)),"")</f>
        <v>C</v>
      </c>
      <c r="M5666" s="7" t="n">
        <f aca="false">IFERROR(VALUE(MID(D5666,FIND("_",D5666)+1,FIND("_",D5666,FIND("_",D5666)+1)-FIND("_",D5666)-1)),"")</f>
        <v>12</v>
      </c>
      <c r="N5666" s="7" t="str">
        <f aca="false">IF(OR(C5666="",M5666=""),"",C5666&amp;" Item "&amp;M5666)</f>
        <v>Computers and electric accessories Item 12</v>
      </c>
      <c r="O5666" s="7" t="n">
        <v>485</v>
      </c>
      <c r="P5666" s="8" t="n">
        <f aca="false">G5666*Q5666</f>
        <v>0</v>
      </c>
      <c r="Q5666" s="9" t="n">
        <f aca="false">IF(K5666=TRUE(),0.1,0)</f>
        <v>0</v>
      </c>
    </row>
    <row r="5667" customFormat="false" ht="15" hidden="false" customHeight="true" outlineLevel="0" collapsed="false">
      <c r="A5667" s="1" t="s">
        <v>5920</v>
      </c>
      <c r="B5667" s="1" t="s">
        <v>42</v>
      </c>
      <c r="C5667" s="1" t="s">
        <v>38</v>
      </c>
      <c r="D5667" s="1" t="s">
        <v>504</v>
      </c>
      <c r="E5667" s="1" t="n">
        <v>29</v>
      </c>
      <c r="F5667" s="1" t="n">
        <v>7</v>
      </c>
      <c r="G5667" s="1" t="n">
        <v>203</v>
      </c>
      <c r="H5667" s="1" t="s">
        <v>31</v>
      </c>
      <c r="I5667" s="1" t="s">
        <v>22</v>
      </c>
      <c r="J5667" s="4" t="n">
        <v>45595</v>
      </c>
      <c r="K5667" s="5" t="b">
        <f aca="false">TRUE()</f>
        <v>1</v>
      </c>
      <c r="L5667" s="6" t="str">
        <f aca="false">IFERROR(INDEX(CategoryCodes!$B$2:$B$9,MATCH(C5667,CategoryCodes!$A$2:$A$9,0)),"")</f>
        <v>E</v>
      </c>
      <c r="M5667" s="7" t="n">
        <f aca="false">IFERROR(VALUE(MID(D5667,FIND("_",D5667)+1,FIND("_",D5667,FIND("_",D5667)+1)-FIND("_",D5667)-1)),"")</f>
        <v>17</v>
      </c>
      <c r="N5667" s="7" t="str">
        <f aca="false">IF(OR(C5667="",M5667=""),"",C5667&amp;" Item "&amp;M5667)</f>
        <v>Food Item 17</v>
      </c>
      <c r="O5667" s="7" t="n">
        <v>112</v>
      </c>
      <c r="P5667" s="8" t="n">
        <f aca="false">G5667*Q5667</f>
        <v>20.3</v>
      </c>
      <c r="Q5667" s="9" t="n">
        <f aca="false">IF(K5667=TRUE(),0.1,0)</f>
        <v>0.1</v>
      </c>
    </row>
    <row r="5668" customFormat="false" ht="15" hidden="false" customHeight="true" outlineLevel="0" collapsed="false">
      <c r="A5668" s="1" t="s">
        <v>5921</v>
      </c>
      <c r="B5668" s="1" t="s">
        <v>69</v>
      </c>
      <c r="C5668" s="1" t="s">
        <v>29</v>
      </c>
      <c r="D5668" s="1" t="s">
        <v>944</v>
      </c>
      <c r="E5668" s="1" t="n">
        <v>20</v>
      </c>
      <c r="F5668" s="1" t="n">
        <v>5</v>
      </c>
      <c r="G5668" s="1" t="n">
        <v>100</v>
      </c>
      <c r="H5668" s="1" t="s">
        <v>21</v>
      </c>
      <c r="I5668" s="1" t="s">
        <v>44</v>
      </c>
      <c r="J5668" s="4" t="n">
        <v>45521</v>
      </c>
      <c r="K5668" s="5" t="b">
        <f aca="false">FALSE()</f>
        <v>0</v>
      </c>
      <c r="L5668" s="6" t="str">
        <f aca="false">IFERROR(INDEX(CategoryCodes!$B$2:$B$9,MATCH(C5668,CategoryCodes!$A$2:$A$9,0)),"")</f>
        <v>B</v>
      </c>
      <c r="M5668" s="7" t="n">
        <f aca="false">IFERROR(VALUE(MID(D5668,FIND("_",D5668)+1,FIND("_",D5668,FIND("_",D5668)+1)-FIND("_",D5668)-1)),"")</f>
        <v>11</v>
      </c>
      <c r="N5668" s="7" t="str">
        <f aca="false">IF(OR(C5668="",M5668=""),"",C5668&amp;" Item "&amp;M5668)</f>
        <v>Butchers Item 11</v>
      </c>
      <c r="O5668" s="7" t="n">
        <v>294</v>
      </c>
      <c r="P5668" s="8" t="n">
        <f aca="false">G5668*Q5668</f>
        <v>0</v>
      </c>
      <c r="Q5668" s="9" t="n">
        <f aca="false">IF(K5668=TRUE(),0.1,0)</f>
        <v>0</v>
      </c>
    </row>
    <row r="5669" customFormat="false" ht="15" hidden="false" customHeight="true" outlineLevel="0" collapsed="false">
      <c r="A5669" s="1" t="s">
        <v>5922</v>
      </c>
      <c r="B5669" s="1" t="s">
        <v>28</v>
      </c>
      <c r="C5669" s="1" t="s">
        <v>47</v>
      </c>
      <c r="D5669" s="1" t="s">
        <v>203</v>
      </c>
      <c r="E5669" s="1" t="n">
        <v>35</v>
      </c>
      <c r="F5669" s="1" t="n">
        <v>1</v>
      </c>
      <c r="G5669" s="1" t="n">
        <v>35</v>
      </c>
      <c r="H5669" s="1" t="s">
        <v>54</v>
      </c>
      <c r="I5669" s="1" t="s">
        <v>22</v>
      </c>
      <c r="J5669" s="4" t="n">
        <v>44595</v>
      </c>
      <c r="L5669" s="6" t="str">
        <f aca="false">IFERROR(INDEX(CategoryCodes!$B$2:$B$9,MATCH(C5669,CategoryCodes!$A$2:$A$9,0)),"")</f>
        <v>F</v>
      </c>
      <c r="M5669" s="7" t="n">
        <f aca="false">IFERROR(VALUE(MID(D5669,FIND("_",D5669)+1,FIND("_",D5669,FIND("_",D5669)+1)-FIND("_",D5669)-1)),"")</f>
        <v>21</v>
      </c>
      <c r="N5669" s="7" t="str">
        <f aca="false">IF(OR(C5669="",M5669=""),"",C5669&amp;" Item "&amp;M5669)</f>
        <v>Furniture Item 21</v>
      </c>
      <c r="O5669" s="7" t="n">
        <v>433</v>
      </c>
      <c r="P5669" s="8" t="n">
        <f aca="false">G5669*Q5669</f>
        <v>0</v>
      </c>
      <c r="Q5669" s="9" t="n">
        <f aca="false">IF(K5669=TRUE(),0.1,0)</f>
        <v>0</v>
      </c>
    </row>
    <row r="5670" customFormat="false" ht="15" hidden="false" customHeight="true" outlineLevel="0" collapsed="false">
      <c r="A5670" s="1" t="s">
        <v>5923</v>
      </c>
      <c r="B5670" s="1" t="s">
        <v>33</v>
      </c>
      <c r="C5670" s="1" t="s">
        <v>29</v>
      </c>
      <c r="E5670" s="1" t="n">
        <v>35</v>
      </c>
      <c r="H5670" s="1" t="s">
        <v>21</v>
      </c>
      <c r="I5670" s="1" t="s">
        <v>22</v>
      </c>
      <c r="J5670" s="4" t="n">
        <v>44835</v>
      </c>
      <c r="K5670" s="5" t="b">
        <f aca="false">FALSE()</f>
        <v>0</v>
      </c>
      <c r="L5670" s="6" t="str">
        <f aca="false">IFERROR(INDEX(CategoryCodes!$B$2:$B$9,MATCH(C5670,CategoryCodes!$A$2:$A$9,0)),"")</f>
        <v>B</v>
      </c>
      <c r="M5670" s="7" t="str">
        <f aca="false">IFERROR(VALUE(MID(D5670,FIND("_",D5670)+1,FIND("_",D5670,FIND("_",D5670)+1)-FIND("_",D5670)-1)),"")</f>
        <v/>
      </c>
      <c r="N5670" s="7" t="str">
        <f aca="false">IF(OR(C5670="",M5670=""),"",C5670&amp;" Item "&amp;M5670)</f>
        <v/>
      </c>
      <c r="O5670" s="7" t="n">
        <v>408</v>
      </c>
      <c r="P5670" s="8" t="n">
        <f aca="false">G5670*Q5670</f>
        <v>0</v>
      </c>
      <c r="Q5670" s="9" t="n">
        <f aca="false">IF(K5670=TRUE(),0.1,0)</f>
        <v>0</v>
      </c>
    </row>
    <row r="5671" customFormat="false" ht="15" hidden="false" customHeight="true" outlineLevel="0" collapsed="false">
      <c r="A5671" s="1" t="s">
        <v>5924</v>
      </c>
      <c r="B5671" s="1" t="s">
        <v>104</v>
      </c>
      <c r="C5671" s="1" t="s">
        <v>38</v>
      </c>
      <c r="D5671" s="1" t="s">
        <v>1324</v>
      </c>
      <c r="E5671" s="1" t="n">
        <v>35</v>
      </c>
      <c r="F5671" s="1" t="n">
        <v>6</v>
      </c>
      <c r="G5671" s="1" t="n">
        <v>210</v>
      </c>
      <c r="H5671" s="1" t="s">
        <v>54</v>
      </c>
      <c r="I5671" s="1" t="s">
        <v>22</v>
      </c>
      <c r="J5671" s="4" t="n">
        <v>44819</v>
      </c>
      <c r="K5671" s="5" t="b">
        <f aca="false">TRUE()</f>
        <v>1</v>
      </c>
      <c r="L5671" s="6" t="str">
        <f aca="false">IFERROR(INDEX(CategoryCodes!$B$2:$B$9,MATCH(C5671,CategoryCodes!$A$2:$A$9,0)),"")</f>
        <v>E</v>
      </c>
      <c r="M5671" s="7" t="n">
        <f aca="false">IFERROR(VALUE(MID(D5671,FIND("_",D5671)+1,FIND("_",D5671,FIND("_",D5671)+1)-FIND("_",D5671)-1)),"")</f>
        <v>21</v>
      </c>
      <c r="N5671" s="7" t="str">
        <f aca="false">IF(OR(C5671="",M5671=""),"",C5671&amp;" Item "&amp;M5671)</f>
        <v>Food Item 21</v>
      </c>
      <c r="O5671" s="7" t="n">
        <v>198</v>
      </c>
      <c r="P5671" s="8" t="n">
        <f aca="false">G5671*Q5671</f>
        <v>21</v>
      </c>
      <c r="Q5671" s="9" t="n">
        <f aca="false">IF(K5671=TRUE(),0.1,0)</f>
        <v>0.1</v>
      </c>
    </row>
    <row r="5672" customFormat="false" ht="15" hidden="false" customHeight="true" outlineLevel="0" collapsed="false">
      <c r="A5672" s="1" t="s">
        <v>5925</v>
      </c>
      <c r="B5672" s="1" t="s">
        <v>114</v>
      </c>
      <c r="C5672" s="1" t="s">
        <v>19</v>
      </c>
      <c r="D5672" s="1" t="s">
        <v>170</v>
      </c>
      <c r="E5672" s="1" t="n">
        <v>24.5</v>
      </c>
      <c r="F5672" s="1" t="n">
        <v>1</v>
      </c>
      <c r="G5672" s="1" t="n">
        <v>24.5</v>
      </c>
      <c r="H5672" s="1" t="s">
        <v>54</v>
      </c>
      <c r="I5672" s="1" t="s">
        <v>22</v>
      </c>
      <c r="J5672" s="4" t="n">
        <v>44947</v>
      </c>
      <c r="L5672" s="6" t="str">
        <f aca="false">IFERROR(INDEX(CategoryCodes!$B$2:$B$9,MATCH(C5672,CategoryCodes!$A$2:$A$9,0)),"")</f>
        <v>H</v>
      </c>
      <c r="M5672" s="7" t="n">
        <f aca="false">IFERROR(VALUE(MID(D5672,FIND("_",D5672)+1,FIND("_",D5672,FIND("_",D5672)+1)-FIND("_",D5672)-1)),"")</f>
        <v>14</v>
      </c>
      <c r="N5672" s="7" t="str">
        <f aca="false">IF(OR(C5672="",M5672=""),"",C5672&amp;" Item "&amp;M5672)</f>
        <v>Patisserie Item 14</v>
      </c>
      <c r="O5672" s="7" t="n">
        <v>181</v>
      </c>
      <c r="P5672" s="8" t="n">
        <f aca="false">G5672*Q5672</f>
        <v>0</v>
      </c>
      <c r="Q5672" s="9" t="n">
        <f aca="false">IF(K5672=TRUE(),0.1,0)</f>
        <v>0</v>
      </c>
    </row>
    <row r="5673" customFormat="false" ht="15" hidden="false" customHeight="true" outlineLevel="0" collapsed="false">
      <c r="A5673" s="1" t="s">
        <v>5926</v>
      </c>
      <c r="B5673" s="1" t="s">
        <v>49</v>
      </c>
      <c r="C5673" s="1" t="s">
        <v>19</v>
      </c>
      <c r="D5673" s="1" t="s">
        <v>170</v>
      </c>
      <c r="E5673" s="1" t="n">
        <v>24.5</v>
      </c>
      <c r="F5673" s="1" t="n">
        <v>7</v>
      </c>
      <c r="G5673" s="1" t="n">
        <v>171.5</v>
      </c>
      <c r="H5673" s="1" t="s">
        <v>54</v>
      </c>
      <c r="I5673" s="1" t="s">
        <v>22</v>
      </c>
      <c r="J5673" s="4" t="n">
        <v>44661</v>
      </c>
      <c r="K5673" s="5" t="b">
        <f aca="false">TRUE()</f>
        <v>1</v>
      </c>
      <c r="L5673" s="6" t="str">
        <f aca="false">IFERROR(INDEX(CategoryCodes!$B$2:$B$9,MATCH(C5673,CategoryCodes!$A$2:$A$9,0)),"")</f>
        <v>H</v>
      </c>
      <c r="M5673" s="7" t="n">
        <f aca="false">IFERROR(VALUE(MID(D5673,FIND("_",D5673)+1,FIND("_",D5673,FIND("_",D5673)+1)-FIND("_",D5673)-1)),"")</f>
        <v>14</v>
      </c>
      <c r="N5673" s="7" t="str">
        <f aca="false">IF(OR(C5673="",M5673=""),"",C5673&amp;" Item "&amp;M5673)</f>
        <v>Patisserie Item 14</v>
      </c>
      <c r="O5673" s="7" t="n">
        <v>478</v>
      </c>
      <c r="P5673" s="8" t="n">
        <f aca="false">G5673*Q5673</f>
        <v>17.15</v>
      </c>
      <c r="Q5673" s="9" t="n">
        <f aca="false">IF(K5673=TRUE(),0.1,0)</f>
        <v>0.1</v>
      </c>
    </row>
    <row r="5674" customFormat="false" ht="15" hidden="false" customHeight="true" outlineLevel="0" collapsed="false">
      <c r="A5674" s="1" t="s">
        <v>5927</v>
      </c>
      <c r="B5674" s="1" t="s">
        <v>86</v>
      </c>
      <c r="C5674" s="1" t="s">
        <v>25</v>
      </c>
      <c r="D5674" s="1" t="s">
        <v>256</v>
      </c>
      <c r="E5674" s="1" t="n">
        <v>38</v>
      </c>
      <c r="F5674" s="1" t="n">
        <v>3</v>
      </c>
      <c r="G5674" s="1" t="n">
        <v>114</v>
      </c>
      <c r="H5674" s="1" t="s">
        <v>31</v>
      </c>
      <c r="I5674" s="1" t="s">
        <v>22</v>
      </c>
      <c r="J5674" s="4" t="n">
        <v>44752</v>
      </c>
      <c r="L5674" s="6" t="str">
        <f aca="false">IFERROR(INDEX(CategoryCodes!$B$2:$B$9,MATCH(C5674,CategoryCodes!$A$2:$A$9,0)),"")</f>
        <v>G</v>
      </c>
      <c r="M5674" s="7" t="n">
        <f aca="false">IFERROR(VALUE(MID(D5674,FIND("_",D5674)+1,FIND("_",D5674,FIND("_",D5674)+1)-FIND("_",D5674)-1)),"")</f>
        <v>23</v>
      </c>
      <c r="N5674" s="7" t="str">
        <f aca="false">IF(OR(C5674="",M5674=""),"",C5674&amp;" Item "&amp;M5674)</f>
        <v>Milk Products Item 23</v>
      </c>
      <c r="O5674" s="7" t="n">
        <v>429</v>
      </c>
      <c r="P5674" s="8" t="n">
        <f aca="false">G5674*Q5674</f>
        <v>0</v>
      </c>
      <c r="Q5674" s="9" t="n">
        <f aca="false">IF(K5674=TRUE(),0.1,0)</f>
        <v>0</v>
      </c>
    </row>
    <row r="5675" customFormat="false" ht="15" hidden="false" customHeight="true" outlineLevel="0" collapsed="false">
      <c r="A5675" s="1" t="s">
        <v>5928</v>
      </c>
      <c r="B5675" s="1" t="s">
        <v>69</v>
      </c>
      <c r="C5675" s="1" t="s">
        <v>29</v>
      </c>
      <c r="D5675" s="1" t="s">
        <v>120</v>
      </c>
      <c r="E5675" s="1" t="n">
        <v>38</v>
      </c>
      <c r="F5675" s="1" t="n">
        <v>6</v>
      </c>
      <c r="G5675" s="1" t="n">
        <v>228</v>
      </c>
      <c r="H5675" s="1" t="s">
        <v>54</v>
      </c>
      <c r="I5675" s="1" t="s">
        <v>22</v>
      </c>
      <c r="J5675" s="4" t="n">
        <v>44582</v>
      </c>
      <c r="K5675" s="5" t="b">
        <f aca="false">TRUE()</f>
        <v>1</v>
      </c>
      <c r="L5675" s="6" t="str">
        <f aca="false">IFERROR(INDEX(CategoryCodes!$B$2:$B$9,MATCH(C5675,CategoryCodes!$A$2:$A$9,0)),"")</f>
        <v>B</v>
      </c>
      <c r="M5675" s="7" t="n">
        <f aca="false">IFERROR(VALUE(MID(D5675,FIND("_",D5675)+1,FIND("_",D5675,FIND("_",D5675)+1)-FIND("_",D5675)-1)),"")</f>
        <v>23</v>
      </c>
      <c r="N5675" s="7" t="str">
        <f aca="false">IF(OR(C5675="",M5675=""),"",C5675&amp;" Item "&amp;M5675)</f>
        <v>Butchers Item 23</v>
      </c>
      <c r="O5675" s="7" t="n">
        <v>432</v>
      </c>
      <c r="P5675" s="8" t="n">
        <f aca="false">G5675*Q5675</f>
        <v>22.8</v>
      </c>
      <c r="Q5675" s="9" t="n">
        <f aca="false">IF(K5675=TRUE(),0.1,0)</f>
        <v>0.1</v>
      </c>
    </row>
    <row r="5676" customFormat="false" ht="15" hidden="false" customHeight="true" outlineLevel="0" collapsed="false">
      <c r="A5676" s="1" t="s">
        <v>5929</v>
      </c>
      <c r="B5676" s="1" t="s">
        <v>119</v>
      </c>
      <c r="C5676" s="1" t="s">
        <v>38</v>
      </c>
      <c r="D5676" s="1" t="s">
        <v>59</v>
      </c>
      <c r="E5676" s="1" t="n">
        <v>6.5</v>
      </c>
      <c r="F5676" s="1" t="n">
        <v>3</v>
      </c>
      <c r="G5676" s="1" t="n">
        <v>19.5</v>
      </c>
      <c r="H5676" s="1" t="s">
        <v>31</v>
      </c>
      <c r="I5676" s="1" t="s">
        <v>22</v>
      </c>
      <c r="J5676" s="4" t="n">
        <v>45097</v>
      </c>
      <c r="L5676" s="6" t="str">
        <f aca="false">IFERROR(INDEX(CategoryCodes!$B$2:$B$9,MATCH(C5676,CategoryCodes!$A$2:$A$9,0)),"")</f>
        <v>E</v>
      </c>
      <c r="M5676" s="7" t="n">
        <f aca="false">IFERROR(VALUE(MID(D5676,FIND("_",D5676)+1,FIND("_",D5676,FIND("_",D5676)+1)-FIND("_",D5676)-1)),"")</f>
        <v>2</v>
      </c>
      <c r="N5676" s="7" t="str">
        <f aca="false">IF(OR(C5676="",M5676=""),"",C5676&amp;" Item "&amp;M5676)</f>
        <v>Food Item 2</v>
      </c>
      <c r="O5676" s="7" t="n">
        <v>88</v>
      </c>
      <c r="P5676" s="8" t="n">
        <f aca="false">G5676*Q5676</f>
        <v>0</v>
      </c>
      <c r="Q5676" s="9" t="n">
        <f aca="false">IF(K5676=TRUE(),0.1,0)</f>
        <v>0</v>
      </c>
    </row>
    <row r="5677" customFormat="false" ht="15" hidden="false" customHeight="true" outlineLevel="0" collapsed="false">
      <c r="A5677" s="1" t="s">
        <v>5930</v>
      </c>
      <c r="B5677" s="1" t="s">
        <v>37</v>
      </c>
      <c r="C5677" s="1" t="s">
        <v>34</v>
      </c>
      <c r="D5677" s="1" t="s">
        <v>472</v>
      </c>
      <c r="E5677" s="1" t="n">
        <v>5</v>
      </c>
      <c r="F5677" s="1" t="n">
        <v>1</v>
      </c>
      <c r="G5677" s="1" t="n">
        <v>5</v>
      </c>
      <c r="H5677" s="1" t="s">
        <v>21</v>
      </c>
      <c r="I5677" s="1" t="s">
        <v>22</v>
      </c>
      <c r="J5677" s="4" t="n">
        <v>45442</v>
      </c>
      <c r="K5677" s="5" t="b">
        <f aca="false">TRUE()</f>
        <v>1</v>
      </c>
      <c r="L5677" s="6" t="str">
        <f aca="false">IFERROR(INDEX(CategoryCodes!$B$2:$B$9,MATCH(C5677,CategoryCodes!$A$2:$A$9,0)),"")</f>
        <v>A</v>
      </c>
      <c r="M5677" s="7" t="n">
        <f aca="false">IFERROR(VALUE(MID(D5677,FIND("_",D5677)+1,FIND("_",D5677,FIND("_",D5677)+1)-FIND("_",D5677)-1)),"")</f>
        <v>1</v>
      </c>
      <c r="N5677" s="7" t="str">
        <f aca="false">IF(OR(C5677="",M5677=""),"",C5677&amp;" Item "&amp;M5677)</f>
        <v>Beverages Item 1</v>
      </c>
      <c r="O5677" s="7" t="n">
        <v>90</v>
      </c>
      <c r="P5677" s="8" t="n">
        <f aca="false">G5677*Q5677</f>
        <v>0.5</v>
      </c>
      <c r="Q5677" s="9" t="n">
        <f aca="false">IF(K5677=TRUE(),0.1,0)</f>
        <v>0.1</v>
      </c>
    </row>
    <row r="5678" customFormat="false" ht="15" hidden="false" customHeight="true" outlineLevel="0" collapsed="false">
      <c r="A5678" s="1" t="s">
        <v>5931</v>
      </c>
      <c r="B5678" s="1" t="s">
        <v>114</v>
      </c>
      <c r="C5678" s="1" t="s">
        <v>29</v>
      </c>
      <c r="D5678" s="1" t="s">
        <v>389</v>
      </c>
      <c r="E5678" s="1" t="n">
        <v>41</v>
      </c>
      <c r="F5678" s="1" t="n">
        <v>4</v>
      </c>
      <c r="G5678" s="1" t="n">
        <v>164</v>
      </c>
      <c r="H5678" s="1" t="s">
        <v>31</v>
      </c>
      <c r="I5678" s="1" t="s">
        <v>22</v>
      </c>
      <c r="J5678" s="4" t="n">
        <v>45342</v>
      </c>
      <c r="K5678" s="5" t="b">
        <f aca="false">TRUE()</f>
        <v>1</v>
      </c>
      <c r="L5678" s="6" t="str">
        <f aca="false">IFERROR(INDEX(CategoryCodes!$B$2:$B$9,MATCH(C5678,CategoryCodes!$A$2:$A$9,0)),"")</f>
        <v>B</v>
      </c>
      <c r="M5678" s="7" t="n">
        <f aca="false">IFERROR(VALUE(MID(D5678,FIND("_",D5678)+1,FIND("_",D5678,FIND("_",D5678)+1)-FIND("_",D5678)-1)),"")</f>
        <v>25</v>
      </c>
      <c r="N5678" s="7" t="str">
        <f aca="false">IF(OR(C5678="",M5678=""),"",C5678&amp;" Item "&amp;M5678)</f>
        <v>Butchers Item 25</v>
      </c>
      <c r="O5678" s="7" t="n">
        <v>121</v>
      </c>
      <c r="P5678" s="8" t="n">
        <f aca="false">G5678*Q5678</f>
        <v>16.4</v>
      </c>
      <c r="Q5678" s="9" t="n">
        <f aca="false">IF(K5678=TRUE(),0.1,0)</f>
        <v>0.1</v>
      </c>
    </row>
    <row r="5679" customFormat="false" ht="15" hidden="false" customHeight="true" outlineLevel="0" collapsed="false">
      <c r="A5679" s="1" t="s">
        <v>5932</v>
      </c>
      <c r="B5679" s="1" t="s">
        <v>18</v>
      </c>
      <c r="C5679" s="1" t="s">
        <v>34</v>
      </c>
      <c r="D5679" s="1" t="s">
        <v>211</v>
      </c>
      <c r="E5679" s="1" t="n">
        <v>24.5</v>
      </c>
      <c r="F5679" s="1" t="n">
        <v>2</v>
      </c>
      <c r="G5679" s="1" t="n">
        <v>49</v>
      </c>
      <c r="H5679" s="1" t="s">
        <v>54</v>
      </c>
      <c r="I5679" s="1" t="s">
        <v>22</v>
      </c>
      <c r="J5679" s="4" t="n">
        <v>45333</v>
      </c>
      <c r="K5679" s="5" t="b">
        <f aca="false">FALSE()</f>
        <v>0</v>
      </c>
      <c r="L5679" s="6" t="str">
        <f aca="false">IFERROR(INDEX(CategoryCodes!$B$2:$B$9,MATCH(C5679,CategoryCodes!$A$2:$A$9,0)),"")</f>
        <v>A</v>
      </c>
      <c r="M5679" s="7" t="n">
        <f aca="false">IFERROR(VALUE(MID(D5679,FIND("_",D5679)+1,FIND("_",D5679,FIND("_",D5679)+1)-FIND("_",D5679)-1)),"")</f>
        <v>14</v>
      </c>
      <c r="N5679" s="7" t="str">
        <f aca="false">IF(OR(C5679="",M5679=""),"",C5679&amp;" Item "&amp;M5679)</f>
        <v>Beverages Item 14</v>
      </c>
      <c r="O5679" s="7" t="n">
        <v>303</v>
      </c>
      <c r="P5679" s="8" t="n">
        <f aca="false">G5679*Q5679</f>
        <v>0</v>
      </c>
      <c r="Q5679" s="9" t="n">
        <f aca="false">IF(K5679=TRUE(),0.1,0)</f>
        <v>0</v>
      </c>
    </row>
    <row r="5680" customFormat="false" ht="15" hidden="false" customHeight="true" outlineLevel="0" collapsed="false">
      <c r="A5680" s="1" t="s">
        <v>5933</v>
      </c>
      <c r="B5680" s="1" t="s">
        <v>37</v>
      </c>
      <c r="C5680" s="1" t="s">
        <v>72</v>
      </c>
      <c r="D5680" s="1" t="s">
        <v>125</v>
      </c>
      <c r="E5680" s="1" t="n">
        <v>18.5</v>
      </c>
      <c r="F5680" s="1" t="n">
        <v>3</v>
      </c>
      <c r="G5680" s="1" t="n">
        <v>55.5</v>
      </c>
      <c r="H5680" s="1" t="s">
        <v>21</v>
      </c>
      <c r="I5680" s="1" t="s">
        <v>22</v>
      </c>
      <c r="J5680" s="4" t="n">
        <v>44927</v>
      </c>
      <c r="K5680" s="5" t="b">
        <f aca="false">TRUE()</f>
        <v>1</v>
      </c>
      <c r="L5680" s="6" t="str">
        <f aca="false">IFERROR(INDEX(CategoryCodes!$B$2:$B$9,MATCH(C5680,CategoryCodes!$A$2:$A$9,0)),"")</f>
        <v>D</v>
      </c>
      <c r="M5680" s="7" t="n">
        <f aca="false">IFERROR(VALUE(MID(D5680,FIND("_",D5680)+1,FIND("_",D5680,FIND("_",D5680)+1)-FIND("_",D5680)-1)),"")</f>
        <v>10</v>
      </c>
      <c r="N5680" s="7" t="str">
        <f aca="false">IF(OR(C5680="",M5680=""),"",C5680&amp;" Item "&amp;M5680)</f>
        <v>Electric household essentials Item 10</v>
      </c>
      <c r="O5680" s="7" t="n">
        <v>162</v>
      </c>
      <c r="P5680" s="8" t="n">
        <f aca="false">G5680*Q5680</f>
        <v>5.55</v>
      </c>
      <c r="Q5680" s="9" t="n">
        <f aca="false">IF(K5680=TRUE(),0.1,0)</f>
        <v>0.1</v>
      </c>
    </row>
    <row r="5681" customFormat="false" ht="15" hidden="false" customHeight="true" outlineLevel="0" collapsed="false">
      <c r="A5681" s="1" t="s">
        <v>5934</v>
      </c>
      <c r="B5681" s="1" t="s">
        <v>46</v>
      </c>
      <c r="C5681" s="1" t="s">
        <v>38</v>
      </c>
      <c r="D5681" s="1" t="s">
        <v>100</v>
      </c>
      <c r="E5681" s="1" t="n">
        <v>20</v>
      </c>
      <c r="F5681" s="1" t="n">
        <v>8</v>
      </c>
      <c r="G5681" s="1" t="n">
        <v>160</v>
      </c>
      <c r="H5681" s="1" t="s">
        <v>21</v>
      </c>
      <c r="I5681" s="1" t="s">
        <v>22</v>
      </c>
      <c r="J5681" s="4" t="n">
        <v>45017</v>
      </c>
      <c r="K5681" s="5" t="b">
        <f aca="false">TRUE()</f>
        <v>1</v>
      </c>
      <c r="L5681" s="6" t="str">
        <f aca="false">IFERROR(INDEX(CategoryCodes!$B$2:$B$9,MATCH(C5681,CategoryCodes!$A$2:$A$9,0)),"")</f>
        <v>E</v>
      </c>
      <c r="M5681" s="7" t="n">
        <f aca="false">IFERROR(VALUE(MID(D5681,FIND("_",D5681)+1,FIND("_",D5681,FIND("_",D5681)+1)-FIND("_",D5681)-1)),"")</f>
        <v>11</v>
      </c>
      <c r="N5681" s="7" t="str">
        <f aca="false">IF(OR(C5681="",M5681=""),"",C5681&amp;" Item "&amp;M5681)</f>
        <v>Food Item 11</v>
      </c>
      <c r="O5681" s="7" t="n">
        <v>412</v>
      </c>
      <c r="P5681" s="8" t="n">
        <f aca="false">G5681*Q5681</f>
        <v>16</v>
      </c>
      <c r="Q5681" s="9" t="n">
        <f aca="false">IF(K5681=TRUE(),0.1,0)</f>
        <v>0.1</v>
      </c>
    </row>
    <row r="5682" customFormat="false" ht="15" hidden="false" customHeight="true" outlineLevel="0" collapsed="false">
      <c r="A5682" s="1" t="s">
        <v>5935</v>
      </c>
      <c r="B5682" s="1" t="s">
        <v>33</v>
      </c>
      <c r="C5682" s="1" t="s">
        <v>136</v>
      </c>
      <c r="D5682" s="1" t="s">
        <v>145</v>
      </c>
      <c r="E5682" s="1" t="n">
        <v>11</v>
      </c>
      <c r="F5682" s="1" t="n">
        <v>4</v>
      </c>
      <c r="G5682" s="1" t="n">
        <v>44</v>
      </c>
      <c r="H5682" s="1" t="s">
        <v>54</v>
      </c>
      <c r="I5682" s="1" t="s">
        <v>22</v>
      </c>
      <c r="J5682" s="4" t="n">
        <v>44927</v>
      </c>
      <c r="L5682" s="6" t="str">
        <f aca="false">IFERROR(INDEX(CategoryCodes!$B$2:$B$9,MATCH(C5682,CategoryCodes!$A$2:$A$9,0)),"")</f>
        <v>C</v>
      </c>
      <c r="M5682" s="7" t="n">
        <f aca="false">IFERROR(VALUE(MID(D5682,FIND("_",D5682)+1,FIND("_",D5682,FIND("_",D5682)+1)-FIND("_",D5682)-1)),"")</f>
        <v>5</v>
      </c>
      <c r="N5682" s="7" t="str">
        <f aca="false">IF(OR(C5682="",M5682=""),"",C5682&amp;" Item "&amp;M5682)</f>
        <v>Computers and electric accessories Item 5</v>
      </c>
      <c r="O5682" s="7" t="n">
        <v>377</v>
      </c>
      <c r="P5682" s="8" t="n">
        <f aca="false">G5682*Q5682</f>
        <v>0</v>
      </c>
      <c r="Q5682" s="9" t="n">
        <f aca="false">IF(K5682=TRUE(),0.1,0)</f>
        <v>0</v>
      </c>
    </row>
    <row r="5683" customFormat="false" ht="15" hidden="false" customHeight="true" outlineLevel="0" collapsed="false">
      <c r="A5683" s="1" t="s">
        <v>5936</v>
      </c>
      <c r="B5683" s="1" t="s">
        <v>49</v>
      </c>
      <c r="C5683" s="1" t="s">
        <v>29</v>
      </c>
      <c r="D5683" s="1" t="s">
        <v>120</v>
      </c>
      <c r="E5683" s="1" t="n">
        <v>38</v>
      </c>
      <c r="F5683" s="1" t="n">
        <v>10</v>
      </c>
      <c r="G5683" s="1" t="n">
        <v>380</v>
      </c>
      <c r="H5683" s="1" t="s">
        <v>21</v>
      </c>
      <c r="I5683" s="1" t="s">
        <v>44</v>
      </c>
      <c r="J5683" s="4" t="n">
        <v>45391</v>
      </c>
      <c r="K5683" s="5" t="b">
        <f aca="false">TRUE()</f>
        <v>1</v>
      </c>
      <c r="L5683" s="6" t="str">
        <f aca="false">IFERROR(INDEX(CategoryCodes!$B$2:$B$9,MATCH(C5683,CategoryCodes!$A$2:$A$9,0)),"")</f>
        <v>B</v>
      </c>
      <c r="M5683" s="7" t="n">
        <f aca="false">IFERROR(VALUE(MID(D5683,FIND("_",D5683)+1,FIND("_",D5683,FIND("_",D5683)+1)-FIND("_",D5683)-1)),"")</f>
        <v>23</v>
      </c>
      <c r="N5683" s="7" t="str">
        <f aca="false">IF(OR(C5683="",M5683=""),"",C5683&amp;" Item "&amp;M5683)</f>
        <v>Butchers Item 23</v>
      </c>
      <c r="O5683" s="7" t="n">
        <v>357</v>
      </c>
      <c r="P5683" s="8" t="n">
        <f aca="false">G5683*Q5683</f>
        <v>38</v>
      </c>
      <c r="Q5683" s="9" t="n">
        <f aca="false">IF(K5683=TRUE(),0.1,0)</f>
        <v>0.1</v>
      </c>
    </row>
    <row r="5684" customFormat="false" ht="15" hidden="false" customHeight="true" outlineLevel="0" collapsed="false">
      <c r="A5684" s="1" t="s">
        <v>5937</v>
      </c>
      <c r="B5684" s="1" t="s">
        <v>106</v>
      </c>
      <c r="C5684" s="1" t="s">
        <v>19</v>
      </c>
      <c r="D5684" s="1" t="s">
        <v>98</v>
      </c>
      <c r="E5684" s="1" t="n">
        <v>36.5</v>
      </c>
      <c r="F5684" s="1" t="n">
        <v>8</v>
      </c>
      <c r="G5684" s="1" t="n">
        <v>292</v>
      </c>
      <c r="H5684" s="1" t="s">
        <v>31</v>
      </c>
      <c r="I5684" s="1" t="s">
        <v>22</v>
      </c>
      <c r="J5684" s="4" t="n">
        <v>45299</v>
      </c>
      <c r="K5684" s="5" t="b">
        <f aca="false">TRUE()</f>
        <v>1</v>
      </c>
      <c r="L5684" s="6" t="str">
        <f aca="false">IFERROR(INDEX(CategoryCodes!$B$2:$B$9,MATCH(C5684,CategoryCodes!$A$2:$A$9,0)),"")</f>
        <v>H</v>
      </c>
      <c r="M5684" s="7" t="n">
        <f aca="false">IFERROR(VALUE(MID(D5684,FIND("_",D5684)+1,FIND("_",D5684,FIND("_",D5684)+1)-FIND("_",D5684)-1)),"")</f>
        <v>22</v>
      </c>
      <c r="N5684" s="7" t="str">
        <f aca="false">IF(OR(C5684="",M5684=""),"",C5684&amp;" Item "&amp;M5684)</f>
        <v>Patisserie Item 22</v>
      </c>
      <c r="O5684" s="7" t="n">
        <v>183</v>
      </c>
      <c r="P5684" s="8" t="n">
        <f aca="false">G5684*Q5684</f>
        <v>29.2</v>
      </c>
      <c r="Q5684" s="9" t="n">
        <f aca="false">IF(K5684=TRUE(),0.1,0)</f>
        <v>0.1</v>
      </c>
    </row>
    <row r="5685" customFormat="false" ht="15" hidden="false" customHeight="true" outlineLevel="0" collapsed="false">
      <c r="A5685" s="1" t="s">
        <v>5938</v>
      </c>
      <c r="B5685" s="1" t="s">
        <v>95</v>
      </c>
      <c r="C5685" s="1" t="s">
        <v>72</v>
      </c>
      <c r="E5685" s="1" t="n">
        <v>29</v>
      </c>
      <c r="H5685" s="1" t="s">
        <v>21</v>
      </c>
      <c r="I5685" s="1" t="s">
        <v>44</v>
      </c>
      <c r="J5685" s="4" t="n">
        <v>45081</v>
      </c>
      <c r="K5685" s="5" t="b">
        <f aca="false">TRUE()</f>
        <v>1</v>
      </c>
      <c r="L5685" s="6" t="str">
        <f aca="false">IFERROR(INDEX(CategoryCodes!$B$2:$B$9,MATCH(C5685,CategoryCodes!$A$2:$A$9,0)),"")</f>
        <v>D</v>
      </c>
      <c r="M5685" s="7" t="str">
        <f aca="false">IFERROR(VALUE(MID(D5685,FIND("_",D5685)+1,FIND("_",D5685,FIND("_",D5685)+1)-FIND("_",D5685)-1)),"")</f>
        <v/>
      </c>
      <c r="N5685" s="7" t="str">
        <f aca="false">IF(OR(C5685="",M5685=""),"",C5685&amp;" Item "&amp;M5685)</f>
        <v/>
      </c>
      <c r="O5685" s="7" t="n">
        <v>467</v>
      </c>
      <c r="P5685" s="8" t="n">
        <f aca="false">G5685*Q5685</f>
        <v>0</v>
      </c>
      <c r="Q5685" s="9" t="n">
        <f aca="false">IF(K5685=TRUE(),0.1,0)</f>
        <v>0.1</v>
      </c>
    </row>
    <row r="5686" customFormat="false" ht="15" hidden="false" customHeight="true" outlineLevel="0" collapsed="false">
      <c r="A5686" s="1" t="s">
        <v>5939</v>
      </c>
      <c r="B5686" s="1" t="s">
        <v>42</v>
      </c>
      <c r="C5686" s="1" t="s">
        <v>136</v>
      </c>
      <c r="D5686" s="1" t="s">
        <v>155</v>
      </c>
      <c r="E5686" s="1" t="n">
        <v>26</v>
      </c>
      <c r="F5686" s="1" t="n">
        <v>4</v>
      </c>
      <c r="G5686" s="1" t="n">
        <v>104</v>
      </c>
      <c r="H5686" s="1" t="s">
        <v>31</v>
      </c>
      <c r="I5686" s="1" t="s">
        <v>44</v>
      </c>
      <c r="J5686" s="4" t="n">
        <v>44696</v>
      </c>
      <c r="K5686" s="5" t="b">
        <f aca="false">TRUE()</f>
        <v>1</v>
      </c>
      <c r="L5686" s="6" t="str">
        <f aca="false">IFERROR(INDEX(CategoryCodes!$B$2:$B$9,MATCH(C5686,CategoryCodes!$A$2:$A$9,0)),"")</f>
        <v>C</v>
      </c>
      <c r="M5686" s="7" t="n">
        <f aca="false">IFERROR(VALUE(MID(D5686,FIND("_",D5686)+1,FIND("_",D5686,FIND("_",D5686)+1)-FIND("_",D5686)-1)),"")</f>
        <v>15</v>
      </c>
      <c r="N5686" s="7" t="str">
        <f aca="false">IF(OR(C5686="",M5686=""),"",C5686&amp;" Item "&amp;M5686)</f>
        <v>Computers and electric accessories Item 15</v>
      </c>
      <c r="O5686" s="7" t="n">
        <v>302</v>
      </c>
      <c r="P5686" s="8" t="n">
        <f aca="false">G5686*Q5686</f>
        <v>10.4</v>
      </c>
      <c r="Q5686" s="9" t="n">
        <f aca="false">IF(K5686=TRUE(),0.1,0)</f>
        <v>0.1</v>
      </c>
    </row>
    <row r="5687" customFormat="false" ht="15" hidden="false" customHeight="true" outlineLevel="0" collapsed="false">
      <c r="A5687" s="1" t="s">
        <v>5940</v>
      </c>
      <c r="B5687" s="1" t="s">
        <v>86</v>
      </c>
      <c r="C5687" s="1" t="s">
        <v>72</v>
      </c>
      <c r="D5687" s="1" t="s">
        <v>754</v>
      </c>
      <c r="E5687" s="1" t="n">
        <v>39.5</v>
      </c>
      <c r="F5687" s="1" t="n">
        <v>1</v>
      </c>
      <c r="G5687" s="1" t="n">
        <v>39.5</v>
      </c>
      <c r="H5687" s="1" t="s">
        <v>54</v>
      </c>
      <c r="I5687" s="1" t="s">
        <v>22</v>
      </c>
      <c r="J5687" s="4" t="n">
        <v>45001</v>
      </c>
      <c r="K5687" s="5" t="b">
        <f aca="false">FALSE()</f>
        <v>0</v>
      </c>
      <c r="L5687" s="6" t="str">
        <f aca="false">IFERROR(INDEX(CategoryCodes!$B$2:$B$9,MATCH(C5687,CategoryCodes!$A$2:$A$9,0)),"")</f>
        <v>D</v>
      </c>
      <c r="M5687" s="7" t="n">
        <f aca="false">IFERROR(VALUE(MID(D5687,FIND("_",D5687)+1,FIND("_",D5687,FIND("_",D5687)+1)-FIND("_",D5687)-1)),"")</f>
        <v>24</v>
      </c>
      <c r="N5687" s="7" t="str">
        <f aca="false">IF(OR(C5687="",M5687=""),"",C5687&amp;" Item "&amp;M5687)</f>
        <v>Electric household essentials Item 24</v>
      </c>
      <c r="O5687" s="7" t="n">
        <v>14</v>
      </c>
      <c r="P5687" s="8" t="n">
        <f aca="false">G5687*Q5687</f>
        <v>0</v>
      </c>
      <c r="Q5687" s="9" t="n">
        <f aca="false">IF(K5687=TRUE(),0.1,0)</f>
        <v>0</v>
      </c>
    </row>
    <row r="5688" customFormat="false" ht="15" hidden="false" customHeight="true" outlineLevel="0" collapsed="false">
      <c r="A5688" s="1" t="s">
        <v>5941</v>
      </c>
      <c r="B5688" s="1" t="s">
        <v>129</v>
      </c>
      <c r="C5688" s="1" t="s">
        <v>38</v>
      </c>
      <c r="E5688" s="1" t="n">
        <v>9.5</v>
      </c>
      <c r="H5688" s="1" t="s">
        <v>54</v>
      </c>
      <c r="I5688" s="1" t="s">
        <v>22</v>
      </c>
      <c r="J5688" s="4" t="n">
        <v>45613</v>
      </c>
      <c r="L5688" s="6" t="str">
        <f aca="false">IFERROR(INDEX(CategoryCodes!$B$2:$B$9,MATCH(C5688,CategoryCodes!$A$2:$A$9,0)),"")</f>
        <v>E</v>
      </c>
      <c r="M5688" s="7" t="str">
        <f aca="false">IFERROR(VALUE(MID(D5688,FIND("_",D5688)+1,FIND("_",D5688,FIND("_",D5688)+1)-FIND("_",D5688)-1)),"")</f>
        <v/>
      </c>
      <c r="N5688" s="7" t="str">
        <f aca="false">IF(OR(C5688="",M5688=""),"",C5688&amp;" Item "&amp;M5688)</f>
        <v/>
      </c>
      <c r="O5688" s="7" t="n">
        <v>360</v>
      </c>
      <c r="P5688" s="8" t="n">
        <f aca="false">G5688*Q5688</f>
        <v>0</v>
      </c>
      <c r="Q5688" s="9" t="n">
        <f aca="false">IF(K5688=TRUE(),0.1,0)</f>
        <v>0</v>
      </c>
    </row>
    <row r="5689" customFormat="false" ht="15" hidden="false" customHeight="true" outlineLevel="0" collapsed="false">
      <c r="A5689" s="1" t="s">
        <v>5942</v>
      </c>
      <c r="B5689" s="1" t="s">
        <v>86</v>
      </c>
      <c r="C5689" s="1" t="s">
        <v>136</v>
      </c>
      <c r="D5689" s="1" t="s">
        <v>164</v>
      </c>
      <c r="E5689" s="1" t="n">
        <v>36.5</v>
      </c>
      <c r="F5689" s="1" t="n">
        <v>2</v>
      </c>
      <c r="G5689" s="1" t="n">
        <v>73</v>
      </c>
      <c r="H5689" s="1" t="s">
        <v>54</v>
      </c>
      <c r="I5689" s="1" t="s">
        <v>44</v>
      </c>
      <c r="J5689" s="4" t="n">
        <v>44741</v>
      </c>
      <c r="L5689" s="6" t="str">
        <f aca="false">IFERROR(INDEX(CategoryCodes!$B$2:$B$9,MATCH(C5689,CategoryCodes!$A$2:$A$9,0)),"")</f>
        <v>C</v>
      </c>
      <c r="M5689" s="7" t="n">
        <f aca="false">IFERROR(VALUE(MID(D5689,FIND("_",D5689)+1,FIND("_",D5689,FIND("_",D5689)+1)-FIND("_",D5689)-1)),"")</f>
        <v>22</v>
      </c>
      <c r="N5689" s="7" t="str">
        <f aca="false">IF(OR(C5689="",M5689=""),"",C5689&amp;" Item "&amp;M5689)</f>
        <v>Computers and electric accessories Item 22</v>
      </c>
      <c r="O5689" s="7" t="n">
        <v>358</v>
      </c>
      <c r="P5689" s="8" t="n">
        <f aca="false">G5689*Q5689</f>
        <v>0</v>
      </c>
      <c r="Q5689" s="9" t="n">
        <f aca="false">IF(K5689=TRUE(),0.1,0)</f>
        <v>0</v>
      </c>
    </row>
    <row r="5690" customFormat="false" ht="15" hidden="false" customHeight="true" outlineLevel="0" collapsed="false">
      <c r="A5690" s="1" t="s">
        <v>5943</v>
      </c>
      <c r="B5690" s="1" t="s">
        <v>69</v>
      </c>
      <c r="C5690" s="1" t="s">
        <v>38</v>
      </c>
      <c r="D5690" s="1" t="s">
        <v>415</v>
      </c>
      <c r="E5690" s="1" t="n">
        <v>11</v>
      </c>
      <c r="F5690" s="1" t="n">
        <v>9</v>
      </c>
      <c r="G5690" s="1" t="n">
        <v>99</v>
      </c>
      <c r="H5690" s="1" t="s">
        <v>31</v>
      </c>
      <c r="I5690" s="1" t="s">
        <v>22</v>
      </c>
      <c r="J5690" s="4" t="n">
        <v>44606</v>
      </c>
      <c r="K5690" s="5" t="b">
        <f aca="false">FALSE()</f>
        <v>0</v>
      </c>
      <c r="L5690" s="6" t="str">
        <f aca="false">IFERROR(INDEX(CategoryCodes!$B$2:$B$9,MATCH(C5690,CategoryCodes!$A$2:$A$9,0)),"")</f>
        <v>E</v>
      </c>
      <c r="M5690" s="7" t="n">
        <f aca="false">IFERROR(VALUE(MID(D5690,FIND("_",D5690)+1,FIND("_",D5690,FIND("_",D5690)+1)-FIND("_",D5690)-1)),"")</f>
        <v>5</v>
      </c>
      <c r="N5690" s="7" t="str">
        <f aca="false">IF(OR(C5690="",M5690=""),"",C5690&amp;" Item "&amp;M5690)</f>
        <v>Food Item 5</v>
      </c>
      <c r="O5690" s="7" t="n">
        <v>180</v>
      </c>
      <c r="P5690" s="8" t="n">
        <f aca="false">G5690*Q5690</f>
        <v>0</v>
      </c>
      <c r="Q5690" s="9" t="n">
        <f aca="false">IF(K5690=TRUE(),0.1,0)</f>
        <v>0</v>
      </c>
    </row>
    <row r="5691" customFormat="false" ht="15" hidden="false" customHeight="true" outlineLevel="0" collapsed="false">
      <c r="A5691" s="1" t="s">
        <v>5944</v>
      </c>
      <c r="B5691" s="1" t="s">
        <v>52</v>
      </c>
      <c r="C5691" s="1" t="s">
        <v>38</v>
      </c>
      <c r="D5691" s="1" t="s">
        <v>96</v>
      </c>
      <c r="E5691" s="1" t="n">
        <v>24.5</v>
      </c>
      <c r="F5691" s="1" t="n">
        <v>6</v>
      </c>
      <c r="G5691" s="1" t="n">
        <v>147</v>
      </c>
      <c r="H5691" s="1" t="s">
        <v>54</v>
      </c>
      <c r="I5691" s="1" t="s">
        <v>22</v>
      </c>
      <c r="J5691" s="4" t="n">
        <v>45215</v>
      </c>
      <c r="K5691" s="5" t="b">
        <f aca="false">FALSE()</f>
        <v>0</v>
      </c>
      <c r="L5691" s="6" t="str">
        <f aca="false">IFERROR(INDEX(CategoryCodes!$B$2:$B$9,MATCH(C5691,CategoryCodes!$A$2:$A$9,0)),"")</f>
        <v>E</v>
      </c>
      <c r="M5691" s="7" t="n">
        <f aca="false">IFERROR(VALUE(MID(D5691,FIND("_",D5691)+1,FIND("_",D5691,FIND("_",D5691)+1)-FIND("_",D5691)-1)),"")</f>
        <v>14</v>
      </c>
      <c r="N5691" s="7" t="str">
        <f aca="false">IF(OR(C5691="",M5691=""),"",C5691&amp;" Item "&amp;M5691)</f>
        <v>Food Item 14</v>
      </c>
      <c r="O5691" s="7" t="n">
        <v>485</v>
      </c>
      <c r="P5691" s="8" t="n">
        <f aca="false">G5691*Q5691</f>
        <v>0</v>
      </c>
      <c r="Q5691" s="9" t="n">
        <f aca="false">IF(K5691=TRUE(),0.1,0)</f>
        <v>0</v>
      </c>
    </row>
    <row r="5692" customFormat="false" ht="15" hidden="false" customHeight="true" outlineLevel="0" collapsed="false">
      <c r="A5692" s="1" t="s">
        <v>5945</v>
      </c>
      <c r="B5692" s="1" t="s">
        <v>80</v>
      </c>
      <c r="C5692" s="1" t="s">
        <v>38</v>
      </c>
      <c r="D5692" s="1" t="s">
        <v>166</v>
      </c>
      <c r="E5692" s="1" t="n">
        <v>36.5</v>
      </c>
      <c r="F5692" s="1" t="n">
        <v>8</v>
      </c>
      <c r="G5692" s="1" t="n">
        <v>292</v>
      </c>
      <c r="H5692" s="1" t="s">
        <v>54</v>
      </c>
      <c r="I5692" s="1" t="s">
        <v>22</v>
      </c>
      <c r="J5692" s="4" t="n">
        <v>44578</v>
      </c>
      <c r="K5692" s="5" t="b">
        <f aca="false">FALSE()</f>
        <v>0</v>
      </c>
      <c r="L5692" s="6" t="str">
        <f aca="false">IFERROR(INDEX(CategoryCodes!$B$2:$B$9,MATCH(C5692,CategoryCodes!$A$2:$A$9,0)),"")</f>
        <v>E</v>
      </c>
      <c r="M5692" s="7" t="n">
        <f aca="false">IFERROR(VALUE(MID(D5692,FIND("_",D5692)+1,FIND("_",D5692,FIND("_",D5692)+1)-FIND("_",D5692)-1)),"")</f>
        <v>22</v>
      </c>
      <c r="N5692" s="7" t="str">
        <f aca="false">IF(OR(C5692="",M5692=""),"",C5692&amp;" Item "&amp;M5692)</f>
        <v>Food Item 22</v>
      </c>
      <c r="O5692" s="7" t="n">
        <v>290</v>
      </c>
      <c r="P5692" s="8" t="n">
        <f aca="false">G5692*Q5692</f>
        <v>0</v>
      </c>
      <c r="Q5692" s="9" t="n">
        <f aca="false">IF(K5692=TRUE(),0.1,0)</f>
        <v>0</v>
      </c>
    </row>
    <row r="5693" customFormat="false" ht="15" hidden="false" customHeight="true" outlineLevel="0" collapsed="false">
      <c r="A5693" s="1" t="s">
        <v>5946</v>
      </c>
      <c r="B5693" s="1" t="s">
        <v>114</v>
      </c>
      <c r="C5693" s="1" t="s">
        <v>34</v>
      </c>
      <c r="D5693" s="1" t="s">
        <v>682</v>
      </c>
      <c r="E5693" s="1" t="n">
        <v>39.5</v>
      </c>
      <c r="F5693" s="1" t="n">
        <v>6</v>
      </c>
      <c r="G5693" s="1" t="n">
        <v>237</v>
      </c>
      <c r="H5693" s="1" t="s">
        <v>21</v>
      </c>
      <c r="I5693" s="1" t="s">
        <v>44</v>
      </c>
      <c r="J5693" s="4" t="n">
        <v>45539</v>
      </c>
      <c r="K5693" s="5" t="b">
        <f aca="false">TRUE()</f>
        <v>1</v>
      </c>
      <c r="L5693" s="6" t="str">
        <f aca="false">IFERROR(INDEX(CategoryCodes!$B$2:$B$9,MATCH(C5693,CategoryCodes!$A$2:$A$9,0)),"")</f>
        <v>A</v>
      </c>
      <c r="M5693" s="7" t="n">
        <f aca="false">IFERROR(VALUE(MID(D5693,FIND("_",D5693)+1,FIND("_",D5693,FIND("_",D5693)+1)-FIND("_",D5693)-1)),"")</f>
        <v>24</v>
      </c>
      <c r="N5693" s="7" t="str">
        <f aca="false">IF(OR(C5693="",M5693=""),"",C5693&amp;" Item "&amp;M5693)</f>
        <v>Beverages Item 24</v>
      </c>
      <c r="O5693" s="7" t="n">
        <v>288</v>
      </c>
      <c r="P5693" s="8" t="n">
        <f aca="false">G5693*Q5693</f>
        <v>23.7</v>
      </c>
      <c r="Q5693" s="9" t="n">
        <f aca="false">IF(K5693=TRUE(),0.1,0)</f>
        <v>0.1</v>
      </c>
    </row>
    <row r="5694" customFormat="false" ht="15" hidden="false" customHeight="true" outlineLevel="0" collapsed="false">
      <c r="A5694" s="1" t="s">
        <v>5947</v>
      </c>
      <c r="B5694" s="1" t="s">
        <v>106</v>
      </c>
      <c r="C5694" s="1" t="s">
        <v>72</v>
      </c>
      <c r="D5694" s="1" t="s">
        <v>383</v>
      </c>
      <c r="E5694" s="1" t="n">
        <v>29</v>
      </c>
      <c r="F5694" s="1" t="n">
        <v>5</v>
      </c>
      <c r="G5694" s="1" t="n">
        <v>145</v>
      </c>
      <c r="H5694" s="1" t="s">
        <v>54</v>
      </c>
      <c r="I5694" s="1" t="s">
        <v>44</v>
      </c>
      <c r="J5694" s="4" t="n">
        <v>44622</v>
      </c>
      <c r="L5694" s="6" t="str">
        <f aca="false">IFERROR(INDEX(CategoryCodes!$B$2:$B$9,MATCH(C5694,CategoryCodes!$A$2:$A$9,0)),"")</f>
        <v>D</v>
      </c>
      <c r="M5694" s="7" t="n">
        <f aca="false">IFERROR(VALUE(MID(D5694,FIND("_",D5694)+1,FIND("_",D5694,FIND("_",D5694)+1)-FIND("_",D5694)-1)),"")</f>
        <v>17</v>
      </c>
      <c r="N5694" s="7" t="str">
        <f aca="false">IF(OR(C5694="",M5694=""),"",C5694&amp;" Item "&amp;M5694)</f>
        <v>Electric household essentials Item 17</v>
      </c>
      <c r="O5694" s="7" t="n">
        <v>72</v>
      </c>
      <c r="P5694" s="8" t="n">
        <f aca="false">G5694*Q5694</f>
        <v>0</v>
      </c>
      <c r="Q5694" s="9" t="n">
        <f aca="false">IF(K5694=TRUE(),0.1,0)</f>
        <v>0</v>
      </c>
    </row>
    <row r="5695" customFormat="false" ht="15" hidden="false" customHeight="true" outlineLevel="0" collapsed="false">
      <c r="A5695" s="1" t="s">
        <v>5948</v>
      </c>
      <c r="B5695" s="1" t="s">
        <v>24</v>
      </c>
      <c r="C5695" s="1" t="s">
        <v>47</v>
      </c>
      <c r="D5695" s="1" t="s">
        <v>203</v>
      </c>
      <c r="E5695" s="1" t="n">
        <v>35</v>
      </c>
      <c r="F5695" s="1" t="n">
        <v>8</v>
      </c>
      <c r="G5695" s="1" t="n">
        <v>280</v>
      </c>
      <c r="H5695" s="1" t="s">
        <v>21</v>
      </c>
      <c r="I5695" s="1" t="s">
        <v>44</v>
      </c>
      <c r="J5695" s="4" t="n">
        <v>44604</v>
      </c>
      <c r="K5695" s="5" t="b">
        <f aca="false">TRUE()</f>
        <v>1</v>
      </c>
      <c r="L5695" s="6" t="str">
        <f aca="false">IFERROR(INDEX(CategoryCodes!$B$2:$B$9,MATCH(C5695,CategoryCodes!$A$2:$A$9,0)),"")</f>
        <v>F</v>
      </c>
      <c r="M5695" s="7" t="n">
        <f aca="false">IFERROR(VALUE(MID(D5695,FIND("_",D5695)+1,FIND("_",D5695,FIND("_",D5695)+1)-FIND("_",D5695)-1)),"")</f>
        <v>21</v>
      </c>
      <c r="N5695" s="7" t="str">
        <f aca="false">IF(OR(C5695="",M5695=""),"",C5695&amp;" Item "&amp;M5695)</f>
        <v>Furniture Item 21</v>
      </c>
      <c r="O5695" s="7" t="n">
        <v>288</v>
      </c>
      <c r="P5695" s="8" t="n">
        <f aca="false">G5695*Q5695</f>
        <v>28</v>
      </c>
      <c r="Q5695" s="9" t="n">
        <f aca="false">IF(K5695=TRUE(),0.1,0)</f>
        <v>0.1</v>
      </c>
    </row>
    <row r="5696" customFormat="false" ht="15" hidden="false" customHeight="true" outlineLevel="0" collapsed="false">
      <c r="A5696" s="1" t="s">
        <v>5949</v>
      </c>
      <c r="B5696" s="1" t="s">
        <v>95</v>
      </c>
      <c r="C5696" s="1" t="s">
        <v>25</v>
      </c>
      <c r="F5696" s="1" t="n">
        <v>5</v>
      </c>
      <c r="G5696" s="1" t="n">
        <v>152.5</v>
      </c>
      <c r="H5696" s="1" t="s">
        <v>31</v>
      </c>
      <c r="I5696" s="1" t="s">
        <v>22</v>
      </c>
      <c r="J5696" s="4" t="n">
        <v>45650</v>
      </c>
      <c r="K5696" s="5" t="b">
        <f aca="false">FALSE()</f>
        <v>0</v>
      </c>
      <c r="L5696" s="6" t="str">
        <f aca="false">IFERROR(INDEX(CategoryCodes!$B$2:$B$9,MATCH(C5696,CategoryCodes!$A$2:$A$9,0)),"")</f>
        <v>G</v>
      </c>
      <c r="M5696" s="7" t="str">
        <f aca="false">IFERROR(VALUE(MID(D5696,FIND("_",D5696)+1,FIND("_",D5696,FIND("_",D5696)+1)-FIND("_",D5696)-1)),"")</f>
        <v/>
      </c>
      <c r="N5696" s="7" t="str">
        <f aca="false">IF(OR(C5696="",M5696=""),"",C5696&amp;" Item "&amp;M5696)</f>
        <v/>
      </c>
      <c r="O5696" s="7" t="n">
        <v>485</v>
      </c>
      <c r="P5696" s="8" t="n">
        <f aca="false">G5696*Q5696</f>
        <v>0</v>
      </c>
      <c r="Q5696" s="9" t="n">
        <f aca="false">IF(K5696=TRUE(),0.1,0)</f>
        <v>0</v>
      </c>
    </row>
    <row r="5697" customFormat="false" ht="15" hidden="false" customHeight="true" outlineLevel="0" collapsed="false">
      <c r="A5697" s="1" t="s">
        <v>5950</v>
      </c>
      <c r="B5697" s="1" t="s">
        <v>75</v>
      </c>
      <c r="C5697" s="1" t="s">
        <v>19</v>
      </c>
      <c r="D5697" s="1" t="s">
        <v>802</v>
      </c>
      <c r="E5697" s="1" t="n">
        <v>38</v>
      </c>
      <c r="F5697" s="1" t="n">
        <v>1</v>
      </c>
      <c r="G5697" s="1" t="n">
        <v>38</v>
      </c>
      <c r="H5697" s="1" t="s">
        <v>54</v>
      </c>
      <c r="I5697" s="1" t="s">
        <v>22</v>
      </c>
      <c r="J5697" s="4" t="n">
        <v>44739</v>
      </c>
      <c r="K5697" s="5" t="b">
        <f aca="false">FALSE()</f>
        <v>0</v>
      </c>
      <c r="L5697" s="6" t="str">
        <f aca="false">IFERROR(INDEX(CategoryCodes!$B$2:$B$9,MATCH(C5697,CategoryCodes!$A$2:$A$9,0)),"")</f>
        <v>H</v>
      </c>
      <c r="M5697" s="7" t="n">
        <f aca="false">IFERROR(VALUE(MID(D5697,FIND("_",D5697)+1,FIND("_",D5697,FIND("_",D5697)+1)-FIND("_",D5697)-1)),"")</f>
        <v>23</v>
      </c>
      <c r="N5697" s="7" t="str">
        <f aca="false">IF(OR(C5697="",M5697=""),"",C5697&amp;" Item "&amp;M5697)</f>
        <v>Patisserie Item 23</v>
      </c>
      <c r="O5697" s="7" t="n">
        <v>96</v>
      </c>
      <c r="P5697" s="8" t="n">
        <f aca="false">G5697*Q5697</f>
        <v>0</v>
      </c>
      <c r="Q5697" s="9" t="n">
        <f aca="false">IF(K5697=TRUE(),0.1,0)</f>
        <v>0</v>
      </c>
    </row>
    <row r="5698" customFormat="false" ht="15" hidden="false" customHeight="true" outlineLevel="0" collapsed="false">
      <c r="A5698" s="1" t="s">
        <v>5951</v>
      </c>
      <c r="B5698" s="1" t="s">
        <v>129</v>
      </c>
      <c r="C5698" s="1" t="s">
        <v>34</v>
      </c>
      <c r="D5698" s="1" t="s">
        <v>35</v>
      </c>
      <c r="E5698" s="1" t="n">
        <v>27.5</v>
      </c>
      <c r="F5698" s="1" t="n">
        <v>4</v>
      </c>
      <c r="G5698" s="1" t="n">
        <v>110</v>
      </c>
      <c r="H5698" s="1" t="s">
        <v>54</v>
      </c>
      <c r="I5698" s="1" t="s">
        <v>22</v>
      </c>
      <c r="J5698" s="4" t="n">
        <v>44960</v>
      </c>
      <c r="K5698" s="5" t="b">
        <f aca="false">FALSE()</f>
        <v>0</v>
      </c>
      <c r="L5698" s="6" t="str">
        <f aca="false">IFERROR(INDEX(CategoryCodes!$B$2:$B$9,MATCH(C5698,CategoryCodes!$A$2:$A$9,0)),"")</f>
        <v>A</v>
      </c>
      <c r="M5698" s="7" t="n">
        <f aca="false">IFERROR(VALUE(MID(D5698,FIND("_",D5698)+1,FIND("_",D5698,FIND("_",D5698)+1)-FIND("_",D5698)-1)),"")</f>
        <v>16</v>
      </c>
      <c r="N5698" s="7" t="str">
        <f aca="false">IF(OR(C5698="",M5698=""),"",C5698&amp;" Item "&amp;M5698)</f>
        <v>Beverages Item 16</v>
      </c>
      <c r="O5698" s="7" t="n">
        <v>428</v>
      </c>
      <c r="P5698" s="8" t="n">
        <f aca="false">G5698*Q5698</f>
        <v>0</v>
      </c>
      <c r="Q5698" s="9" t="n">
        <f aca="false">IF(K5698=TRUE(),0.1,0)</f>
        <v>0</v>
      </c>
    </row>
    <row r="5699" customFormat="false" ht="15" hidden="false" customHeight="true" outlineLevel="0" collapsed="false">
      <c r="A5699" s="1" t="s">
        <v>5952</v>
      </c>
      <c r="B5699" s="1" t="s">
        <v>104</v>
      </c>
      <c r="C5699" s="1" t="s">
        <v>47</v>
      </c>
      <c r="D5699" s="1" t="s">
        <v>196</v>
      </c>
      <c r="E5699" s="1" t="n">
        <v>20</v>
      </c>
      <c r="F5699" s="1" t="n">
        <v>9</v>
      </c>
      <c r="G5699" s="1" t="n">
        <v>180</v>
      </c>
      <c r="H5699" s="1" t="s">
        <v>21</v>
      </c>
      <c r="I5699" s="1" t="s">
        <v>44</v>
      </c>
      <c r="J5699" s="4" t="n">
        <v>45035</v>
      </c>
      <c r="K5699" s="5" t="b">
        <f aca="false">TRUE()</f>
        <v>1</v>
      </c>
      <c r="L5699" s="6" t="str">
        <f aca="false">IFERROR(INDEX(CategoryCodes!$B$2:$B$9,MATCH(C5699,CategoryCodes!$A$2:$A$9,0)),"")</f>
        <v>F</v>
      </c>
      <c r="M5699" s="7" t="n">
        <f aca="false">IFERROR(VALUE(MID(D5699,FIND("_",D5699)+1,FIND("_",D5699,FIND("_",D5699)+1)-FIND("_",D5699)-1)),"")</f>
        <v>11</v>
      </c>
      <c r="N5699" s="7" t="str">
        <f aca="false">IF(OR(C5699="",M5699=""),"",C5699&amp;" Item "&amp;M5699)</f>
        <v>Furniture Item 11</v>
      </c>
      <c r="O5699" s="7" t="n">
        <v>414</v>
      </c>
      <c r="P5699" s="8" t="n">
        <f aca="false">G5699*Q5699</f>
        <v>18</v>
      </c>
      <c r="Q5699" s="9" t="n">
        <f aca="false">IF(K5699=TRUE(),0.1,0)</f>
        <v>0.1</v>
      </c>
    </row>
    <row r="5700" customFormat="false" ht="15" hidden="false" customHeight="true" outlineLevel="0" collapsed="false">
      <c r="A5700" s="1" t="s">
        <v>5953</v>
      </c>
      <c r="B5700" s="1" t="s">
        <v>71</v>
      </c>
      <c r="C5700" s="1" t="s">
        <v>25</v>
      </c>
      <c r="D5700" s="1" t="s">
        <v>148</v>
      </c>
      <c r="E5700" s="1" t="n">
        <v>32</v>
      </c>
      <c r="F5700" s="1" t="n">
        <v>4</v>
      </c>
      <c r="G5700" s="1" t="n">
        <v>128</v>
      </c>
      <c r="H5700" s="1" t="s">
        <v>21</v>
      </c>
      <c r="I5700" s="1" t="s">
        <v>22</v>
      </c>
      <c r="J5700" s="4" t="n">
        <v>44586</v>
      </c>
      <c r="L5700" s="6" t="str">
        <f aca="false">IFERROR(INDEX(CategoryCodes!$B$2:$B$9,MATCH(C5700,CategoryCodes!$A$2:$A$9,0)),"")</f>
        <v>G</v>
      </c>
      <c r="M5700" s="7" t="n">
        <f aca="false">IFERROR(VALUE(MID(D5700,FIND("_",D5700)+1,FIND("_",D5700,FIND("_",D5700)+1)-FIND("_",D5700)-1)),"")</f>
        <v>19</v>
      </c>
      <c r="N5700" s="7" t="str">
        <f aca="false">IF(OR(C5700="",M5700=""),"",C5700&amp;" Item "&amp;M5700)</f>
        <v>Milk Products Item 19</v>
      </c>
      <c r="O5700" s="7" t="n">
        <v>451</v>
      </c>
      <c r="P5700" s="8" t="n">
        <f aca="false">G5700*Q5700</f>
        <v>0</v>
      </c>
      <c r="Q5700" s="9" t="n">
        <f aca="false">IF(K5700=TRUE(),0.1,0)</f>
        <v>0</v>
      </c>
    </row>
    <row r="5701" customFormat="false" ht="15" hidden="false" customHeight="true" outlineLevel="0" collapsed="false">
      <c r="A5701" s="1" t="s">
        <v>5954</v>
      </c>
      <c r="B5701" s="1" t="s">
        <v>104</v>
      </c>
      <c r="C5701" s="1" t="s">
        <v>34</v>
      </c>
      <c r="D5701" s="1" t="s">
        <v>262</v>
      </c>
      <c r="E5701" s="1" t="n">
        <v>32</v>
      </c>
      <c r="F5701" s="1" t="n">
        <v>1</v>
      </c>
      <c r="G5701" s="1" t="n">
        <v>32</v>
      </c>
      <c r="H5701" s="1" t="s">
        <v>31</v>
      </c>
      <c r="I5701" s="1" t="s">
        <v>22</v>
      </c>
      <c r="J5701" s="4" t="n">
        <v>45281</v>
      </c>
      <c r="K5701" s="5" t="b">
        <f aca="false">FALSE()</f>
        <v>0</v>
      </c>
      <c r="L5701" s="6" t="str">
        <f aca="false">IFERROR(INDEX(CategoryCodes!$B$2:$B$9,MATCH(C5701,CategoryCodes!$A$2:$A$9,0)),"")</f>
        <v>A</v>
      </c>
      <c r="M5701" s="7" t="n">
        <f aca="false">IFERROR(VALUE(MID(D5701,FIND("_",D5701)+1,FIND("_",D5701,FIND("_",D5701)+1)-FIND("_",D5701)-1)),"")</f>
        <v>19</v>
      </c>
      <c r="N5701" s="7" t="str">
        <f aca="false">IF(OR(C5701="",M5701=""),"",C5701&amp;" Item "&amp;M5701)</f>
        <v>Beverages Item 19</v>
      </c>
      <c r="O5701" s="7" t="n">
        <v>496</v>
      </c>
      <c r="P5701" s="8" t="n">
        <f aca="false">G5701*Q5701</f>
        <v>0</v>
      </c>
      <c r="Q5701" s="9" t="n">
        <f aca="false">IF(K5701=TRUE(),0.1,0)</f>
        <v>0</v>
      </c>
    </row>
    <row r="5702" customFormat="false" ht="15" hidden="false" customHeight="true" outlineLevel="0" collapsed="false">
      <c r="A5702" s="1" t="s">
        <v>5955</v>
      </c>
      <c r="B5702" s="1" t="s">
        <v>174</v>
      </c>
      <c r="C5702" s="1" t="s">
        <v>19</v>
      </c>
      <c r="D5702" s="1" t="s">
        <v>228</v>
      </c>
      <c r="E5702" s="1" t="n">
        <v>27.5</v>
      </c>
      <c r="F5702" s="1" t="n">
        <v>5</v>
      </c>
      <c r="G5702" s="1" t="n">
        <v>137.5</v>
      </c>
      <c r="H5702" s="1" t="s">
        <v>31</v>
      </c>
      <c r="I5702" s="1" t="s">
        <v>44</v>
      </c>
      <c r="J5702" s="4" t="n">
        <v>45422</v>
      </c>
      <c r="K5702" s="5" t="b">
        <f aca="false">TRUE()</f>
        <v>1</v>
      </c>
      <c r="L5702" s="6" t="str">
        <f aca="false">IFERROR(INDEX(CategoryCodes!$B$2:$B$9,MATCH(C5702,CategoryCodes!$A$2:$A$9,0)),"")</f>
        <v>H</v>
      </c>
      <c r="M5702" s="7" t="n">
        <f aca="false">IFERROR(VALUE(MID(D5702,FIND("_",D5702)+1,FIND("_",D5702,FIND("_",D5702)+1)-FIND("_",D5702)-1)),"")</f>
        <v>16</v>
      </c>
      <c r="N5702" s="7" t="str">
        <f aca="false">IF(OR(C5702="",M5702=""),"",C5702&amp;" Item "&amp;M5702)</f>
        <v>Patisserie Item 16</v>
      </c>
      <c r="O5702" s="7" t="n">
        <v>252</v>
      </c>
      <c r="P5702" s="8" t="n">
        <f aca="false">G5702*Q5702</f>
        <v>13.75</v>
      </c>
      <c r="Q5702" s="9" t="n">
        <f aca="false">IF(K5702=TRUE(),0.1,0)</f>
        <v>0.1</v>
      </c>
    </row>
    <row r="5703" customFormat="false" ht="15" hidden="false" customHeight="true" outlineLevel="0" collapsed="false">
      <c r="A5703" s="1" t="s">
        <v>5956</v>
      </c>
      <c r="B5703" s="1" t="s">
        <v>80</v>
      </c>
      <c r="C5703" s="1" t="s">
        <v>47</v>
      </c>
      <c r="E5703" s="1" t="n">
        <v>9.5</v>
      </c>
      <c r="H5703" s="1" t="s">
        <v>21</v>
      </c>
      <c r="I5703" s="1" t="s">
        <v>44</v>
      </c>
      <c r="J5703" s="4" t="n">
        <v>45667</v>
      </c>
      <c r="L5703" s="6" t="str">
        <f aca="false">IFERROR(INDEX(CategoryCodes!$B$2:$B$9,MATCH(C5703,CategoryCodes!$A$2:$A$9,0)),"")</f>
        <v>F</v>
      </c>
      <c r="M5703" s="7" t="str">
        <f aca="false">IFERROR(VALUE(MID(D5703,FIND("_",D5703)+1,FIND("_",D5703,FIND("_",D5703)+1)-FIND("_",D5703)-1)),"")</f>
        <v/>
      </c>
      <c r="N5703" s="7" t="str">
        <f aca="false">IF(OR(C5703="",M5703=""),"",C5703&amp;" Item "&amp;M5703)</f>
        <v/>
      </c>
      <c r="O5703" s="7" t="n">
        <v>277</v>
      </c>
      <c r="P5703" s="8" t="n">
        <f aca="false">G5703*Q5703</f>
        <v>0</v>
      </c>
      <c r="Q5703" s="9" t="n">
        <f aca="false">IF(K5703=TRUE(),0.1,0)</f>
        <v>0</v>
      </c>
    </row>
    <row r="5704" customFormat="false" ht="15" hidden="false" customHeight="true" outlineLevel="0" collapsed="false">
      <c r="A5704" s="1" t="s">
        <v>5957</v>
      </c>
      <c r="B5704" s="1" t="s">
        <v>75</v>
      </c>
      <c r="C5704" s="1" t="s">
        <v>34</v>
      </c>
      <c r="F5704" s="1" t="n">
        <v>2</v>
      </c>
      <c r="G5704" s="1" t="n">
        <v>61</v>
      </c>
      <c r="H5704" s="1" t="s">
        <v>31</v>
      </c>
      <c r="I5704" s="1" t="s">
        <v>22</v>
      </c>
      <c r="J5704" s="4" t="n">
        <v>44745</v>
      </c>
      <c r="K5704" s="5" t="b">
        <f aca="false">TRUE()</f>
        <v>1</v>
      </c>
      <c r="L5704" s="6" t="str">
        <f aca="false">IFERROR(INDEX(CategoryCodes!$B$2:$B$9,MATCH(C5704,CategoryCodes!$A$2:$A$9,0)),"")</f>
        <v>A</v>
      </c>
      <c r="M5704" s="7" t="str">
        <f aca="false">IFERROR(VALUE(MID(D5704,FIND("_",D5704)+1,FIND("_",D5704,FIND("_",D5704)+1)-FIND("_",D5704)-1)),"")</f>
        <v/>
      </c>
      <c r="N5704" s="7" t="str">
        <f aca="false">IF(OR(C5704="",M5704=""),"",C5704&amp;" Item "&amp;M5704)</f>
        <v/>
      </c>
      <c r="O5704" s="7" t="n">
        <v>158</v>
      </c>
      <c r="P5704" s="8" t="n">
        <f aca="false">G5704*Q5704</f>
        <v>6.1</v>
      </c>
      <c r="Q5704" s="9" t="n">
        <f aca="false">IF(K5704=TRUE(),0.1,0)</f>
        <v>0.1</v>
      </c>
    </row>
    <row r="5705" customFormat="false" ht="15" hidden="false" customHeight="true" outlineLevel="0" collapsed="false">
      <c r="A5705" s="1" t="s">
        <v>5958</v>
      </c>
      <c r="B5705" s="1" t="s">
        <v>129</v>
      </c>
      <c r="C5705" s="1" t="s">
        <v>34</v>
      </c>
      <c r="D5705" s="1" t="s">
        <v>407</v>
      </c>
      <c r="E5705" s="1" t="n">
        <v>21.5</v>
      </c>
      <c r="F5705" s="1" t="n">
        <v>10</v>
      </c>
      <c r="G5705" s="1" t="n">
        <v>215</v>
      </c>
      <c r="H5705" s="1" t="s">
        <v>31</v>
      </c>
      <c r="I5705" s="1" t="s">
        <v>22</v>
      </c>
      <c r="J5705" s="4" t="n">
        <v>45366</v>
      </c>
      <c r="K5705" s="5" t="b">
        <f aca="false">TRUE()</f>
        <v>1</v>
      </c>
      <c r="L5705" s="6" t="str">
        <f aca="false">IFERROR(INDEX(CategoryCodes!$B$2:$B$9,MATCH(C5705,CategoryCodes!$A$2:$A$9,0)),"")</f>
        <v>A</v>
      </c>
      <c r="M5705" s="7" t="n">
        <f aca="false">IFERROR(VALUE(MID(D5705,FIND("_",D5705)+1,FIND("_",D5705,FIND("_",D5705)+1)-FIND("_",D5705)-1)),"")</f>
        <v>12</v>
      </c>
      <c r="N5705" s="7" t="str">
        <f aca="false">IF(OR(C5705="",M5705=""),"",C5705&amp;" Item "&amp;M5705)</f>
        <v>Beverages Item 12</v>
      </c>
      <c r="O5705" s="7" t="n">
        <v>89</v>
      </c>
      <c r="P5705" s="8" t="n">
        <f aca="false">G5705*Q5705</f>
        <v>21.5</v>
      </c>
      <c r="Q5705" s="9" t="n">
        <f aca="false">IF(K5705=TRUE(),0.1,0)</f>
        <v>0.1</v>
      </c>
    </row>
    <row r="5706" customFormat="false" ht="15" hidden="false" customHeight="true" outlineLevel="0" collapsed="false">
      <c r="A5706" s="1" t="s">
        <v>5959</v>
      </c>
      <c r="B5706" s="1" t="s">
        <v>174</v>
      </c>
      <c r="C5706" s="1" t="s">
        <v>29</v>
      </c>
      <c r="D5706" s="1" t="s">
        <v>30</v>
      </c>
      <c r="E5706" s="1" t="n">
        <v>21.5</v>
      </c>
      <c r="F5706" s="1" t="n">
        <v>6</v>
      </c>
      <c r="G5706" s="1" t="n">
        <v>129</v>
      </c>
      <c r="H5706" s="1" t="s">
        <v>54</v>
      </c>
      <c r="I5706" s="1" t="s">
        <v>44</v>
      </c>
      <c r="J5706" s="4" t="n">
        <v>45602</v>
      </c>
      <c r="K5706" s="5" t="b">
        <f aca="false">FALSE()</f>
        <v>0</v>
      </c>
      <c r="L5706" s="6" t="str">
        <f aca="false">IFERROR(INDEX(CategoryCodes!$B$2:$B$9,MATCH(C5706,CategoryCodes!$A$2:$A$9,0)),"")</f>
        <v>B</v>
      </c>
      <c r="M5706" s="7" t="n">
        <f aca="false">IFERROR(VALUE(MID(D5706,FIND("_",D5706)+1,FIND("_",D5706,FIND("_",D5706)+1)-FIND("_",D5706)-1)),"")</f>
        <v>12</v>
      </c>
      <c r="N5706" s="7" t="str">
        <f aca="false">IF(OR(C5706="",M5706=""),"",C5706&amp;" Item "&amp;M5706)</f>
        <v>Butchers Item 12</v>
      </c>
      <c r="O5706" s="7" t="n">
        <v>251</v>
      </c>
      <c r="P5706" s="8" t="n">
        <f aca="false">G5706*Q5706</f>
        <v>0</v>
      </c>
      <c r="Q5706" s="9" t="n">
        <f aca="false">IF(K5706=TRUE(),0.1,0)</f>
        <v>0</v>
      </c>
    </row>
    <row r="5707" customFormat="false" ht="15" hidden="false" customHeight="true" outlineLevel="0" collapsed="false">
      <c r="A5707" s="1" t="s">
        <v>5960</v>
      </c>
      <c r="B5707" s="1" t="s">
        <v>46</v>
      </c>
      <c r="C5707" s="1" t="s">
        <v>25</v>
      </c>
      <c r="D5707" s="1" t="s">
        <v>26</v>
      </c>
      <c r="E5707" s="1" t="n">
        <v>29</v>
      </c>
      <c r="F5707" s="1" t="n">
        <v>8</v>
      </c>
      <c r="G5707" s="1" t="n">
        <v>232</v>
      </c>
      <c r="H5707" s="1" t="s">
        <v>21</v>
      </c>
      <c r="I5707" s="1" t="s">
        <v>44</v>
      </c>
      <c r="J5707" s="4" t="n">
        <v>45416</v>
      </c>
      <c r="K5707" s="5" t="b">
        <f aca="false">FALSE()</f>
        <v>0</v>
      </c>
      <c r="L5707" s="6" t="str">
        <f aca="false">IFERROR(INDEX(CategoryCodes!$B$2:$B$9,MATCH(C5707,CategoryCodes!$A$2:$A$9,0)),"")</f>
        <v>G</v>
      </c>
      <c r="M5707" s="7" t="n">
        <f aca="false">IFERROR(VALUE(MID(D5707,FIND("_",D5707)+1,FIND("_",D5707,FIND("_",D5707)+1)-FIND("_",D5707)-1)),"")</f>
        <v>17</v>
      </c>
      <c r="N5707" s="7" t="str">
        <f aca="false">IF(OR(C5707="",M5707=""),"",C5707&amp;" Item "&amp;M5707)</f>
        <v>Milk Products Item 17</v>
      </c>
      <c r="O5707" s="7" t="n">
        <v>19</v>
      </c>
      <c r="P5707" s="8" t="n">
        <f aca="false">G5707*Q5707</f>
        <v>0</v>
      </c>
      <c r="Q5707" s="9" t="n">
        <f aca="false">IF(K5707=TRUE(),0.1,0)</f>
        <v>0</v>
      </c>
    </row>
    <row r="5708" customFormat="false" ht="15" hidden="false" customHeight="true" outlineLevel="0" collapsed="false">
      <c r="A5708" s="1" t="s">
        <v>5961</v>
      </c>
      <c r="B5708" s="1" t="s">
        <v>75</v>
      </c>
      <c r="C5708" s="1" t="s">
        <v>136</v>
      </c>
      <c r="D5708" s="1" t="s">
        <v>218</v>
      </c>
      <c r="E5708" s="1" t="n">
        <v>14</v>
      </c>
      <c r="F5708" s="1" t="n">
        <v>5</v>
      </c>
      <c r="G5708" s="1" t="n">
        <v>70</v>
      </c>
      <c r="H5708" s="1" t="s">
        <v>54</v>
      </c>
      <c r="I5708" s="1" t="s">
        <v>44</v>
      </c>
      <c r="J5708" s="4" t="n">
        <v>45534</v>
      </c>
      <c r="K5708" s="5" t="b">
        <f aca="false">TRUE()</f>
        <v>1</v>
      </c>
      <c r="L5708" s="6" t="str">
        <f aca="false">IFERROR(INDEX(CategoryCodes!$B$2:$B$9,MATCH(C5708,CategoryCodes!$A$2:$A$9,0)),"")</f>
        <v>C</v>
      </c>
      <c r="M5708" s="7" t="n">
        <f aca="false">IFERROR(VALUE(MID(D5708,FIND("_",D5708)+1,FIND("_",D5708,FIND("_",D5708)+1)-FIND("_",D5708)-1)),"")</f>
        <v>7</v>
      </c>
      <c r="N5708" s="7" t="str">
        <f aca="false">IF(OR(C5708="",M5708=""),"",C5708&amp;" Item "&amp;M5708)</f>
        <v>Computers and electric accessories Item 7</v>
      </c>
      <c r="O5708" s="7" t="n">
        <v>46</v>
      </c>
      <c r="P5708" s="8" t="n">
        <f aca="false">G5708*Q5708</f>
        <v>7</v>
      </c>
      <c r="Q5708" s="9" t="n">
        <f aca="false">IF(K5708=TRUE(),0.1,0)</f>
        <v>0.1</v>
      </c>
    </row>
    <row r="5709" customFormat="false" ht="15" hidden="false" customHeight="true" outlineLevel="0" collapsed="false">
      <c r="A5709" s="1" t="s">
        <v>5962</v>
      </c>
      <c r="B5709" s="1" t="s">
        <v>114</v>
      </c>
      <c r="C5709" s="1" t="s">
        <v>136</v>
      </c>
      <c r="D5709" s="1" t="s">
        <v>341</v>
      </c>
      <c r="E5709" s="1" t="n">
        <v>20</v>
      </c>
      <c r="F5709" s="1" t="n">
        <v>4</v>
      </c>
      <c r="G5709" s="1" t="n">
        <v>80</v>
      </c>
      <c r="H5709" s="1" t="s">
        <v>31</v>
      </c>
      <c r="I5709" s="1" t="s">
        <v>44</v>
      </c>
      <c r="J5709" s="4" t="n">
        <v>44607</v>
      </c>
      <c r="K5709" s="5" t="b">
        <f aca="false">FALSE()</f>
        <v>0</v>
      </c>
      <c r="L5709" s="6" t="str">
        <f aca="false">IFERROR(INDEX(CategoryCodes!$B$2:$B$9,MATCH(C5709,CategoryCodes!$A$2:$A$9,0)),"")</f>
        <v>C</v>
      </c>
      <c r="M5709" s="7" t="n">
        <f aca="false">IFERROR(VALUE(MID(D5709,FIND("_",D5709)+1,FIND("_",D5709,FIND("_",D5709)+1)-FIND("_",D5709)-1)),"")</f>
        <v>11</v>
      </c>
      <c r="N5709" s="7" t="str">
        <f aca="false">IF(OR(C5709="",M5709=""),"",C5709&amp;" Item "&amp;M5709)</f>
        <v>Computers and electric accessories Item 11</v>
      </c>
      <c r="O5709" s="7" t="n">
        <v>28</v>
      </c>
      <c r="P5709" s="8" t="n">
        <f aca="false">G5709*Q5709</f>
        <v>0</v>
      </c>
      <c r="Q5709" s="9" t="n">
        <f aca="false">IF(K5709=TRUE(),0.1,0)</f>
        <v>0</v>
      </c>
    </row>
    <row r="5710" customFormat="false" ht="15" hidden="false" customHeight="true" outlineLevel="0" collapsed="false">
      <c r="A5710" s="1" t="s">
        <v>5963</v>
      </c>
      <c r="B5710" s="1" t="s">
        <v>69</v>
      </c>
      <c r="C5710" s="1" t="s">
        <v>72</v>
      </c>
      <c r="D5710" s="1" t="s">
        <v>328</v>
      </c>
      <c r="E5710" s="1" t="n">
        <v>32</v>
      </c>
      <c r="F5710" s="1" t="n">
        <v>4</v>
      </c>
      <c r="G5710" s="1" t="n">
        <v>128</v>
      </c>
      <c r="H5710" s="1" t="s">
        <v>21</v>
      </c>
      <c r="I5710" s="1" t="s">
        <v>22</v>
      </c>
      <c r="J5710" s="4" t="n">
        <v>45551</v>
      </c>
      <c r="K5710" s="5" t="b">
        <f aca="false">TRUE()</f>
        <v>1</v>
      </c>
      <c r="L5710" s="6" t="str">
        <f aca="false">IFERROR(INDEX(CategoryCodes!$B$2:$B$9,MATCH(C5710,CategoryCodes!$A$2:$A$9,0)),"")</f>
        <v>D</v>
      </c>
      <c r="M5710" s="7" t="n">
        <f aca="false">IFERROR(VALUE(MID(D5710,FIND("_",D5710)+1,FIND("_",D5710,FIND("_",D5710)+1)-FIND("_",D5710)-1)),"")</f>
        <v>19</v>
      </c>
      <c r="N5710" s="7" t="str">
        <f aca="false">IF(OR(C5710="",M5710=""),"",C5710&amp;" Item "&amp;M5710)</f>
        <v>Electric household essentials Item 19</v>
      </c>
      <c r="O5710" s="7" t="n">
        <v>119</v>
      </c>
      <c r="P5710" s="8" t="n">
        <f aca="false">G5710*Q5710</f>
        <v>12.8</v>
      </c>
      <c r="Q5710" s="9" t="n">
        <f aca="false">IF(K5710=TRUE(),0.1,0)</f>
        <v>0.1</v>
      </c>
    </row>
    <row r="5711" customFormat="false" ht="15" hidden="false" customHeight="true" outlineLevel="0" collapsed="false">
      <c r="A5711" s="1" t="s">
        <v>5964</v>
      </c>
      <c r="B5711" s="1" t="s">
        <v>49</v>
      </c>
      <c r="C5711" s="1" t="s">
        <v>29</v>
      </c>
      <c r="D5711" s="1" t="s">
        <v>56</v>
      </c>
      <c r="E5711" s="1" t="n">
        <v>8</v>
      </c>
      <c r="F5711" s="1" t="n">
        <v>3</v>
      </c>
      <c r="G5711" s="1" t="n">
        <v>24</v>
      </c>
      <c r="H5711" s="1" t="s">
        <v>54</v>
      </c>
      <c r="I5711" s="1" t="s">
        <v>22</v>
      </c>
      <c r="J5711" s="4" t="n">
        <v>44943</v>
      </c>
      <c r="K5711" s="5" t="b">
        <f aca="false">FALSE()</f>
        <v>0</v>
      </c>
      <c r="L5711" s="6" t="str">
        <f aca="false">IFERROR(INDEX(CategoryCodes!$B$2:$B$9,MATCH(C5711,CategoryCodes!$A$2:$A$9,0)),"")</f>
        <v>B</v>
      </c>
      <c r="M5711" s="7" t="n">
        <f aca="false">IFERROR(VALUE(MID(D5711,FIND("_",D5711)+1,FIND("_",D5711,FIND("_",D5711)+1)-FIND("_",D5711)-1)),"")</f>
        <v>3</v>
      </c>
      <c r="N5711" s="7" t="str">
        <f aca="false">IF(OR(C5711="",M5711=""),"",C5711&amp;" Item "&amp;M5711)</f>
        <v>Butchers Item 3</v>
      </c>
      <c r="O5711" s="7" t="n">
        <v>308</v>
      </c>
      <c r="P5711" s="8" t="n">
        <f aca="false">G5711*Q5711</f>
        <v>0</v>
      </c>
      <c r="Q5711" s="9" t="n">
        <f aca="false">IF(K5711=TRUE(),0.1,0)</f>
        <v>0</v>
      </c>
    </row>
    <row r="5712" customFormat="false" ht="15" hidden="false" customHeight="true" outlineLevel="0" collapsed="false">
      <c r="A5712" s="1" t="s">
        <v>5965</v>
      </c>
      <c r="B5712" s="1" t="s">
        <v>52</v>
      </c>
      <c r="C5712" s="1" t="s">
        <v>25</v>
      </c>
      <c r="D5712" s="1" t="s">
        <v>207</v>
      </c>
      <c r="E5712" s="1" t="n">
        <v>15.5</v>
      </c>
      <c r="F5712" s="1" t="n">
        <v>3</v>
      </c>
      <c r="G5712" s="1" t="n">
        <v>46.5</v>
      </c>
      <c r="H5712" s="1" t="s">
        <v>31</v>
      </c>
      <c r="I5712" s="1" t="s">
        <v>44</v>
      </c>
      <c r="J5712" s="4" t="n">
        <v>45536</v>
      </c>
      <c r="K5712" s="5" t="b">
        <f aca="false">FALSE()</f>
        <v>0</v>
      </c>
      <c r="L5712" s="6" t="str">
        <f aca="false">IFERROR(INDEX(CategoryCodes!$B$2:$B$9,MATCH(C5712,CategoryCodes!$A$2:$A$9,0)),"")</f>
        <v>G</v>
      </c>
      <c r="M5712" s="7" t="n">
        <f aca="false">IFERROR(VALUE(MID(D5712,FIND("_",D5712)+1,FIND("_",D5712,FIND("_",D5712)+1)-FIND("_",D5712)-1)),"")</f>
        <v>8</v>
      </c>
      <c r="N5712" s="7" t="str">
        <f aca="false">IF(OR(C5712="",M5712=""),"",C5712&amp;" Item "&amp;M5712)</f>
        <v>Milk Products Item 8</v>
      </c>
      <c r="O5712" s="7" t="n">
        <v>112</v>
      </c>
      <c r="P5712" s="8" t="n">
        <f aca="false">G5712*Q5712</f>
        <v>0</v>
      </c>
      <c r="Q5712" s="9" t="n">
        <f aca="false">IF(K5712=TRUE(),0.1,0)</f>
        <v>0</v>
      </c>
    </row>
    <row r="5713" customFormat="false" ht="15" hidden="false" customHeight="true" outlineLevel="0" collapsed="false">
      <c r="A5713" s="1" t="s">
        <v>5966</v>
      </c>
      <c r="B5713" s="1" t="s">
        <v>71</v>
      </c>
      <c r="C5713" s="1" t="s">
        <v>29</v>
      </c>
      <c r="D5713" s="1" t="s">
        <v>30</v>
      </c>
      <c r="E5713" s="1" t="n">
        <v>21.5</v>
      </c>
      <c r="F5713" s="1" t="n">
        <v>4</v>
      </c>
      <c r="G5713" s="1" t="n">
        <v>86</v>
      </c>
      <c r="H5713" s="1" t="s">
        <v>31</v>
      </c>
      <c r="I5713" s="1" t="s">
        <v>22</v>
      </c>
      <c r="J5713" s="4" t="n">
        <v>45087</v>
      </c>
      <c r="K5713" s="5" t="b">
        <f aca="false">TRUE()</f>
        <v>1</v>
      </c>
      <c r="L5713" s="6" t="str">
        <f aca="false">IFERROR(INDEX(CategoryCodes!$B$2:$B$9,MATCH(C5713,CategoryCodes!$A$2:$A$9,0)),"")</f>
        <v>B</v>
      </c>
      <c r="M5713" s="7" t="n">
        <f aca="false">IFERROR(VALUE(MID(D5713,FIND("_",D5713)+1,FIND("_",D5713,FIND("_",D5713)+1)-FIND("_",D5713)-1)),"")</f>
        <v>12</v>
      </c>
      <c r="N5713" s="7" t="str">
        <f aca="false">IF(OR(C5713="",M5713=""),"",C5713&amp;" Item "&amp;M5713)</f>
        <v>Butchers Item 12</v>
      </c>
      <c r="O5713" s="7" t="n">
        <v>10</v>
      </c>
      <c r="P5713" s="8" t="n">
        <f aca="false">G5713*Q5713</f>
        <v>8.6</v>
      </c>
      <c r="Q5713" s="9" t="n">
        <f aca="false">IF(K5713=TRUE(),0.1,0)</f>
        <v>0.1</v>
      </c>
    </row>
    <row r="5714" customFormat="false" ht="15" hidden="false" customHeight="true" outlineLevel="0" collapsed="false">
      <c r="A5714" s="1" t="s">
        <v>5967</v>
      </c>
      <c r="B5714" s="1" t="s">
        <v>104</v>
      </c>
      <c r="C5714" s="1" t="s">
        <v>34</v>
      </c>
      <c r="D5714" s="1" t="s">
        <v>211</v>
      </c>
      <c r="E5714" s="1" t="n">
        <v>24.5</v>
      </c>
      <c r="F5714" s="1" t="n">
        <v>7</v>
      </c>
      <c r="G5714" s="1" t="n">
        <v>171.5</v>
      </c>
      <c r="H5714" s="1" t="s">
        <v>21</v>
      </c>
      <c r="I5714" s="1" t="s">
        <v>22</v>
      </c>
      <c r="J5714" s="4" t="n">
        <v>45253</v>
      </c>
      <c r="L5714" s="6" t="str">
        <f aca="false">IFERROR(INDEX(CategoryCodes!$B$2:$B$9,MATCH(C5714,CategoryCodes!$A$2:$A$9,0)),"")</f>
        <v>A</v>
      </c>
      <c r="M5714" s="7" t="n">
        <f aca="false">IFERROR(VALUE(MID(D5714,FIND("_",D5714)+1,FIND("_",D5714,FIND("_",D5714)+1)-FIND("_",D5714)-1)),"")</f>
        <v>14</v>
      </c>
      <c r="N5714" s="7" t="str">
        <f aca="false">IF(OR(C5714="",M5714=""),"",C5714&amp;" Item "&amp;M5714)</f>
        <v>Beverages Item 14</v>
      </c>
      <c r="O5714" s="7" t="n">
        <v>269</v>
      </c>
      <c r="P5714" s="8" t="n">
        <f aca="false">G5714*Q5714</f>
        <v>0</v>
      </c>
      <c r="Q5714" s="9" t="n">
        <f aca="false">IF(K5714=TRUE(),0.1,0)</f>
        <v>0</v>
      </c>
    </row>
    <row r="5715" customFormat="false" ht="15" hidden="false" customHeight="true" outlineLevel="0" collapsed="false">
      <c r="A5715" s="1" t="s">
        <v>5968</v>
      </c>
      <c r="B5715" s="1" t="s">
        <v>114</v>
      </c>
      <c r="C5715" s="1" t="s">
        <v>25</v>
      </c>
      <c r="D5715" s="1" t="s">
        <v>148</v>
      </c>
      <c r="E5715" s="1" t="n">
        <v>32</v>
      </c>
      <c r="F5715" s="1" t="n">
        <v>1</v>
      </c>
      <c r="G5715" s="1" t="n">
        <v>32</v>
      </c>
      <c r="H5715" s="1" t="s">
        <v>21</v>
      </c>
      <c r="I5715" s="1" t="s">
        <v>44</v>
      </c>
      <c r="J5715" s="4" t="n">
        <v>44601</v>
      </c>
      <c r="L5715" s="6" t="str">
        <f aca="false">IFERROR(INDEX(CategoryCodes!$B$2:$B$9,MATCH(C5715,CategoryCodes!$A$2:$A$9,0)),"")</f>
        <v>G</v>
      </c>
      <c r="M5715" s="7" t="n">
        <f aca="false">IFERROR(VALUE(MID(D5715,FIND("_",D5715)+1,FIND("_",D5715,FIND("_",D5715)+1)-FIND("_",D5715)-1)),"")</f>
        <v>19</v>
      </c>
      <c r="N5715" s="7" t="str">
        <f aca="false">IF(OR(C5715="",M5715=""),"",C5715&amp;" Item "&amp;M5715)</f>
        <v>Milk Products Item 19</v>
      </c>
      <c r="O5715" s="7" t="n">
        <v>244</v>
      </c>
      <c r="P5715" s="8" t="n">
        <f aca="false">G5715*Q5715</f>
        <v>0</v>
      </c>
      <c r="Q5715" s="9" t="n">
        <f aca="false">IF(K5715=TRUE(),0.1,0)</f>
        <v>0</v>
      </c>
    </row>
    <row r="5716" customFormat="false" ht="15" hidden="false" customHeight="true" outlineLevel="0" collapsed="false">
      <c r="A5716" s="1" t="s">
        <v>5969</v>
      </c>
      <c r="B5716" s="1" t="s">
        <v>95</v>
      </c>
      <c r="C5716" s="1" t="s">
        <v>25</v>
      </c>
      <c r="D5716" s="1" t="s">
        <v>397</v>
      </c>
      <c r="E5716" s="1" t="n">
        <v>6.5</v>
      </c>
      <c r="F5716" s="1" t="n">
        <v>8</v>
      </c>
      <c r="G5716" s="1" t="n">
        <v>52</v>
      </c>
      <c r="H5716" s="1" t="s">
        <v>54</v>
      </c>
      <c r="I5716" s="1" t="s">
        <v>22</v>
      </c>
      <c r="J5716" s="4" t="n">
        <v>44989</v>
      </c>
      <c r="K5716" s="5" t="b">
        <f aca="false">TRUE()</f>
        <v>1</v>
      </c>
      <c r="L5716" s="6" t="str">
        <f aca="false">IFERROR(INDEX(CategoryCodes!$B$2:$B$9,MATCH(C5716,CategoryCodes!$A$2:$A$9,0)),"")</f>
        <v>G</v>
      </c>
      <c r="M5716" s="7" t="n">
        <f aca="false">IFERROR(VALUE(MID(D5716,FIND("_",D5716)+1,FIND("_",D5716,FIND("_",D5716)+1)-FIND("_",D5716)-1)),"")</f>
        <v>2</v>
      </c>
      <c r="N5716" s="7" t="str">
        <f aca="false">IF(OR(C5716="",M5716=""),"",C5716&amp;" Item "&amp;M5716)</f>
        <v>Milk Products Item 2</v>
      </c>
      <c r="O5716" s="7" t="n">
        <v>0</v>
      </c>
      <c r="P5716" s="8" t="n">
        <f aca="false">G5716*Q5716</f>
        <v>5.2</v>
      </c>
      <c r="Q5716" s="9" t="n">
        <f aca="false">IF(K5716=TRUE(),0.1,0)</f>
        <v>0.1</v>
      </c>
    </row>
    <row r="5717" customFormat="false" ht="15" hidden="false" customHeight="true" outlineLevel="0" collapsed="false">
      <c r="A5717" s="1" t="s">
        <v>5970</v>
      </c>
      <c r="B5717" s="1" t="s">
        <v>28</v>
      </c>
      <c r="C5717" s="1" t="s">
        <v>47</v>
      </c>
      <c r="D5717" s="1" t="s">
        <v>1064</v>
      </c>
      <c r="E5717" s="1" t="n">
        <v>32</v>
      </c>
      <c r="F5717" s="1" t="n">
        <v>3</v>
      </c>
      <c r="G5717" s="1" t="n">
        <v>96</v>
      </c>
      <c r="H5717" s="1" t="s">
        <v>31</v>
      </c>
      <c r="I5717" s="1" t="s">
        <v>44</v>
      </c>
      <c r="J5717" s="4" t="n">
        <v>45521</v>
      </c>
      <c r="L5717" s="6" t="str">
        <f aca="false">IFERROR(INDEX(CategoryCodes!$B$2:$B$9,MATCH(C5717,CategoryCodes!$A$2:$A$9,0)),"")</f>
        <v>F</v>
      </c>
      <c r="M5717" s="7" t="n">
        <f aca="false">IFERROR(VALUE(MID(D5717,FIND("_",D5717)+1,FIND("_",D5717,FIND("_",D5717)+1)-FIND("_",D5717)-1)),"")</f>
        <v>19</v>
      </c>
      <c r="N5717" s="7" t="str">
        <f aca="false">IF(OR(C5717="",M5717=""),"",C5717&amp;" Item "&amp;M5717)</f>
        <v>Furniture Item 19</v>
      </c>
      <c r="O5717" s="7" t="n">
        <v>169</v>
      </c>
      <c r="P5717" s="8" t="n">
        <f aca="false">G5717*Q5717</f>
        <v>0</v>
      </c>
      <c r="Q5717" s="9" t="n">
        <f aca="false">IF(K5717=TRUE(),0.1,0)</f>
        <v>0</v>
      </c>
    </row>
    <row r="5718" customFormat="false" ht="15" hidden="false" customHeight="true" outlineLevel="0" collapsed="false">
      <c r="A5718" s="1" t="s">
        <v>5971</v>
      </c>
      <c r="B5718" s="1" t="s">
        <v>18</v>
      </c>
      <c r="C5718" s="1" t="s">
        <v>34</v>
      </c>
      <c r="D5718" s="1" t="s">
        <v>576</v>
      </c>
      <c r="E5718" s="1" t="n">
        <v>29</v>
      </c>
      <c r="F5718" s="1" t="n">
        <v>3</v>
      </c>
      <c r="G5718" s="1" t="n">
        <v>87</v>
      </c>
      <c r="H5718" s="1" t="s">
        <v>31</v>
      </c>
      <c r="I5718" s="1" t="s">
        <v>44</v>
      </c>
      <c r="J5718" s="4" t="n">
        <v>45007</v>
      </c>
      <c r="L5718" s="6" t="str">
        <f aca="false">IFERROR(INDEX(CategoryCodes!$B$2:$B$9,MATCH(C5718,CategoryCodes!$A$2:$A$9,0)),"")</f>
        <v>A</v>
      </c>
      <c r="M5718" s="7" t="n">
        <f aca="false">IFERROR(VALUE(MID(D5718,FIND("_",D5718)+1,FIND("_",D5718,FIND("_",D5718)+1)-FIND("_",D5718)-1)),"")</f>
        <v>17</v>
      </c>
      <c r="N5718" s="7" t="str">
        <f aca="false">IF(OR(C5718="",M5718=""),"",C5718&amp;" Item "&amp;M5718)</f>
        <v>Beverages Item 17</v>
      </c>
      <c r="O5718" s="7" t="n">
        <v>469</v>
      </c>
      <c r="P5718" s="8" t="n">
        <f aca="false">G5718*Q5718</f>
        <v>0</v>
      </c>
      <c r="Q5718" s="9" t="n">
        <f aca="false">IF(K5718=TRUE(),0.1,0)</f>
        <v>0</v>
      </c>
    </row>
    <row r="5719" customFormat="false" ht="15" hidden="false" customHeight="true" outlineLevel="0" collapsed="false">
      <c r="A5719" s="1" t="s">
        <v>5972</v>
      </c>
      <c r="B5719" s="1" t="s">
        <v>69</v>
      </c>
      <c r="C5719" s="1" t="s">
        <v>38</v>
      </c>
      <c r="D5719" s="1" t="s">
        <v>488</v>
      </c>
      <c r="E5719" s="1" t="n">
        <v>23</v>
      </c>
      <c r="F5719" s="1" t="n">
        <v>7</v>
      </c>
      <c r="G5719" s="1" t="n">
        <v>161</v>
      </c>
      <c r="H5719" s="1" t="s">
        <v>31</v>
      </c>
      <c r="I5719" s="1" t="s">
        <v>22</v>
      </c>
      <c r="J5719" s="4" t="n">
        <v>44569</v>
      </c>
      <c r="K5719" s="5" t="b">
        <f aca="false">TRUE()</f>
        <v>1</v>
      </c>
      <c r="L5719" s="6" t="str">
        <f aca="false">IFERROR(INDEX(CategoryCodes!$B$2:$B$9,MATCH(C5719,CategoryCodes!$A$2:$A$9,0)),"")</f>
        <v>E</v>
      </c>
      <c r="M5719" s="7" t="n">
        <f aca="false">IFERROR(VALUE(MID(D5719,FIND("_",D5719)+1,FIND("_",D5719,FIND("_",D5719)+1)-FIND("_",D5719)-1)),"")</f>
        <v>13</v>
      </c>
      <c r="N5719" s="7" t="str">
        <f aca="false">IF(OR(C5719="",M5719=""),"",C5719&amp;" Item "&amp;M5719)</f>
        <v>Food Item 13</v>
      </c>
      <c r="O5719" s="7" t="n">
        <v>314</v>
      </c>
      <c r="P5719" s="8" t="n">
        <f aca="false">G5719*Q5719</f>
        <v>16.1</v>
      </c>
      <c r="Q5719" s="9" t="n">
        <f aca="false">IF(K5719=TRUE(),0.1,0)</f>
        <v>0.1</v>
      </c>
    </row>
    <row r="5720" customFormat="false" ht="15" hidden="false" customHeight="true" outlineLevel="0" collapsed="false">
      <c r="A5720" s="1" t="s">
        <v>5973</v>
      </c>
      <c r="B5720" s="1" t="s">
        <v>129</v>
      </c>
      <c r="C5720" s="1" t="s">
        <v>29</v>
      </c>
      <c r="D5720" s="1" t="s">
        <v>389</v>
      </c>
      <c r="E5720" s="1" t="n">
        <v>41</v>
      </c>
      <c r="F5720" s="1" t="n">
        <v>7</v>
      </c>
      <c r="G5720" s="1" t="n">
        <v>287</v>
      </c>
      <c r="H5720" s="1" t="s">
        <v>21</v>
      </c>
      <c r="I5720" s="1" t="s">
        <v>44</v>
      </c>
      <c r="J5720" s="4" t="n">
        <v>44793</v>
      </c>
      <c r="L5720" s="6" t="str">
        <f aca="false">IFERROR(INDEX(CategoryCodes!$B$2:$B$9,MATCH(C5720,CategoryCodes!$A$2:$A$9,0)),"")</f>
        <v>B</v>
      </c>
      <c r="M5720" s="7" t="n">
        <f aca="false">IFERROR(VALUE(MID(D5720,FIND("_",D5720)+1,FIND("_",D5720,FIND("_",D5720)+1)-FIND("_",D5720)-1)),"")</f>
        <v>25</v>
      </c>
      <c r="N5720" s="7" t="str">
        <f aca="false">IF(OR(C5720="",M5720=""),"",C5720&amp;" Item "&amp;M5720)</f>
        <v>Butchers Item 25</v>
      </c>
      <c r="O5720" s="7" t="n">
        <v>103</v>
      </c>
      <c r="P5720" s="8" t="n">
        <f aca="false">G5720*Q5720</f>
        <v>0</v>
      </c>
      <c r="Q5720" s="9" t="n">
        <f aca="false">IF(K5720=TRUE(),0.1,0)</f>
        <v>0</v>
      </c>
    </row>
    <row r="5721" customFormat="false" ht="15" hidden="false" customHeight="true" outlineLevel="0" collapsed="false">
      <c r="A5721" s="1" t="s">
        <v>5974</v>
      </c>
      <c r="B5721" s="1" t="s">
        <v>90</v>
      </c>
      <c r="C5721" s="1" t="s">
        <v>34</v>
      </c>
      <c r="D5721" s="1" t="s">
        <v>110</v>
      </c>
      <c r="E5721" s="1" t="n">
        <v>41</v>
      </c>
      <c r="F5721" s="1" t="n">
        <v>3</v>
      </c>
      <c r="G5721" s="1" t="n">
        <v>123</v>
      </c>
      <c r="H5721" s="1" t="s">
        <v>21</v>
      </c>
      <c r="I5721" s="1" t="s">
        <v>22</v>
      </c>
      <c r="J5721" s="4" t="n">
        <v>45495</v>
      </c>
      <c r="K5721" s="5" t="b">
        <f aca="false">TRUE()</f>
        <v>1</v>
      </c>
      <c r="L5721" s="6" t="str">
        <f aca="false">IFERROR(INDEX(CategoryCodes!$B$2:$B$9,MATCH(C5721,CategoryCodes!$A$2:$A$9,0)),"")</f>
        <v>A</v>
      </c>
      <c r="M5721" s="7" t="n">
        <f aca="false">IFERROR(VALUE(MID(D5721,FIND("_",D5721)+1,FIND("_",D5721,FIND("_",D5721)+1)-FIND("_",D5721)-1)),"")</f>
        <v>25</v>
      </c>
      <c r="N5721" s="7" t="str">
        <f aca="false">IF(OR(C5721="",M5721=""),"",C5721&amp;" Item "&amp;M5721)</f>
        <v>Beverages Item 25</v>
      </c>
      <c r="O5721" s="7" t="n">
        <v>412</v>
      </c>
      <c r="P5721" s="8" t="n">
        <f aca="false">G5721*Q5721</f>
        <v>12.3</v>
      </c>
      <c r="Q5721" s="9" t="n">
        <f aca="false">IF(K5721=TRUE(),0.1,0)</f>
        <v>0.1</v>
      </c>
    </row>
    <row r="5722" customFormat="false" ht="15" hidden="false" customHeight="true" outlineLevel="0" collapsed="false">
      <c r="A5722" s="1" t="s">
        <v>5975</v>
      </c>
      <c r="B5722" s="1" t="s">
        <v>122</v>
      </c>
      <c r="C5722" s="1" t="s">
        <v>34</v>
      </c>
      <c r="E5722" s="1" t="n">
        <v>17</v>
      </c>
      <c r="H5722" s="1" t="s">
        <v>21</v>
      </c>
      <c r="I5722" s="1" t="s">
        <v>44</v>
      </c>
      <c r="J5722" s="4" t="n">
        <v>45406</v>
      </c>
      <c r="K5722" s="5" t="b">
        <f aca="false">TRUE()</f>
        <v>1</v>
      </c>
      <c r="L5722" s="6" t="str">
        <f aca="false">IFERROR(INDEX(CategoryCodes!$B$2:$B$9,MATCH(C5722,CategoryCodes!$A$2:$A$9,0)),"")</f>
        <v>A</v>
      </c>
      <c r="M5722" s="7" t="str">
        <f aca="false">IFERROR(VALUE(MID(D5722,FIND("_",D5722)+1,FIND("_",D5722,FIND("_",D5722)+1)-FIND("_",D5722)-1)),"")</f>
        <v/>
      </c>
      <c r="N5722" s="7" t="str">
        <f aca="false">IF(OR(C5722="",M5722=""),"",C5722&amp;" Item "&amp;M5722)</f>
        <v/>
      </c>
      <c r="O5722" s="7" t="n">
        <v>66</v>
      </c>
      <c r="P5722" s="8" t="n">
        <f aca="false">G5722*Q5722</f>
        <v>0</v>
      </c>
      <c r="Q5722" s="9" t="n">
        <f aca="false">IF(K5722=TRUE(),0.1,0)</f>
        <v>0.1</v>
      </c>
    </row>
    <row r="5723" customFormat="false" ht="15" hidden="false" customHeight="true" outlineLevel="0" collapsed="false">
      <c r="A5723" s="1" t="s">
        <v>5976</v>
      </c>
      <c r="B5723" s="1" t="s">
        <v>28</v>
      </c>
      <c r="C5723" s="1" t="s">
        <v>47</v>
      </c>
      <c r="D5723" s="1" t="s">
        <v>205</v>
      </c>
      <c r="E5723" s="1" t="n">
        <v>39.5</v>
      </c>
      <c r="F5723" s="1" t="n">
        <v>3</v>
      </c>
      <c r="G5723" s="1" t="n">
        <v>118.5</v>
      </c>
      <c r="H5723" s="1" t="s">
        <v>21</v>
      </c>
      <c r="I5723" s="1" t="s">
        <v>22</v>
      </c>
      <c r="J5723" s="4" t="n">
        <v>44730</v>
      </c>
      <c r="K5723" s="5" t="b">
        <f aca="false">TRUE()</f>
        <v>1</v>
      </c>
      <c r="L5723" s="6" t="str">
        <f aca="false">IFERROR(INDEX(CategoryCodes!$B$2:$B$9,MATCH(C5723,CategoryCodes!$A$2:$A$9,0)),"")</f>
        <v>F</v>
      </c>
      <c r="M5723" s="7" t="n">
        <f aca="false">IFERROR(VALUE(MID(D5723,FIND("_",D5723)+1,FIND("_",D5723,FIND("_",D5723)+1)-FIND("_",D5723)-1)),"")</f>
        <v>24</v>
      </c>
      <c r="N5723" s="7" t="str">
        <f aca="false">IF(OR(C5723="",M5723=""),"",C5723&amp;" Item "&amp;M5723)</f>
        <v>Furniture Item 24</v>
      </c>
      <c r="O5723" s="7" t="n">
        <v>174</v>
      </c>
      <c r="P5723" s="8" t="n">
        <f aca="false">G5723*Q5723</f>
        <v>11.85</v>
      </c>
      <c r="Q5723" s="9" t="n">
        <f aca="false">IF(K5723=TRUE(),0.1,0)</f>
        <v>0.1</v>
      </c>
    </row>
    <row r="5724" customFormat="false" ht="15" hidden="false" customHeight="true" outlineLevel="0" collapsed="false">
      <c r="A5724" s="1" t="s">
        <v>5977</v>
      </c>
      <c r="B5724" s="1" t="s">
        <v>104</v>
      </c>
      <c r="C5724" s="1" t="s">
        <v>47</v>
      </c>
      <c r="D5724" s="1" t="s">
        <v>196</v>
      </c>
      <c r="E5724" s="1" t="n">
        <v>20</v>
      </c>
      <c r="F5724" s="1" t="n">
        <v>1</v>
      </c>
      <c r="G5724" s="1" t="n">
        <v>20</v>
      </c>
      <c r="H5724" s="1" t="s">
        <v>21</v>
      </c>
      <c r="I5724" s="1" t="s">
        <v>44</v>
      </c>
      <c r="J5724" s="4" t="n">
        <v>45287</v>
      </c>
      <c r="K5724" s="5" t="b">
        <f aca="false">TRUE()</f>
        <v>1</v>
      </c>
      <c r="L5724" s="6" t="str">
        <f aca="false">IFERROR(INDEX(CategoryCodes!$B$2:$B$9,MATCH(C5724,CategoryCodes!$A$2:$A$9,0)),"")</f>
        <v>F</v>
      </c>
      <c r="M5724" s="7" t="n">
        <f aca="false">IFERROR(VALUE(MID(D5724,FIND("_",D5724)+1,FIND("_",D5724,FIND("_",D5724)+1)-FIND("_",D5724)-1)),"")</f>
        <v>11</v>
      </c>
      <c r="N5724" s="7" t="str">
        <f aca="false">IF(OR(C5724="",M5724=""),"",C5724&amp;" Item "&amp;M5724)</f>
        <v>Furniture Item 11</v>
      </c>
      <c r="O5724" s="7" t="n">
        <v>367</v>
      </c>
      <c r="P5724" s="8" t="n">
        <f aca="false">G5724*Q5724</f>
        <v>2</v>
      </c>
      <c r="Q5724" s="9" t="n">
        <f aca="false">IF(K5724=TRUE(),0.1,0)</f>
        <v>0.1</v>
      </c>
    </row>
    <row r="5725" customFormat="false" ht="15" hidden="false" customHeight="true" outlineLevel="0" collapsed="false">
      <c r="A5725" s="1" t="s">
        <v>5978</v>
      </c>
      <c r="B5725" s="1" t="s">
        <v>95</v>
      </c>
      <c r="C5725" s="1" t="s">
        <v>34</v>
      </c>
      <c r="D5725" s="1" t="s">
        <v>576</v>
      </c>
      <c r="E5725" s="1" t="n">
        <v>29</v>
      </c>
      <c r="F5725" s="1" t="n">
        <v>1</v>
      </c>
      <c r="G5725" s="1" t="n">
        <v>29</v>
      </c>
      <c r="H5725" s="1" t="s">
        <v>54</v>
      </c>
      <c r="I5725" s="1" t="s">
        <v>22</v>
      </c>
      <c r="J5725" s="4" t="n">
        <v>45516</v>
      </c>
      <c r="K5725" s="5" t="b">
        <f aca="false">TRUE()</f>
        <v>1</v>
      </c>
      <c r="L5725" s="6" t="str">
        <f aca="false">IFERROR(INDEX(CategoryCodes!$B$2:$B$9,MATCH(C5725,CategoryCodes!$A$2:$A$9,0)),"")</f>
        <v>A</v>
      </c>
      <c r="M5725" s="7" t="n">
        <f aca="false">IFERROR(VALUE(MID(D5725,FIND("_",D5725)+1,FIND("_",D5725,FIND("_",D5725)+1)-FIND("_",D5725)-1)),"")</f>
        <v>17</v>
      </c>
      <c r="N5725" s="7" t="str">
        <f aca="false">IF(OR(C5725="",M5725=""),"",C5725&amp;" Item "&amp;M5725)</f>
        <v>Beverages Item 17</v>
      </c>
      <c r="O5725" s="7" t="n">
        <v>90</v>
      </c>
      <c r="P5725" s="8" t="n">
        <f aca="false">G5725*Q5725</f>
        <v>2.9</v>
      </c>
      <c r="Q5725" s="9" t="n">
        <f aca="false">IF(K5725=TRUE(),0.1,0)</f>
        <v>0.1</v>
      </c>
    </row>
    <row r="5726" customFormat="false" ht="15" hidden="false" customHeight="true" outlineLevel="0" collapsed="false">
      <c r="A5726" s="1" t="s">
        <v>5979</v>
      </c>
      <c r="B5726" s="1" t="s">
        <v>28</v>
      </c>
      <c r="C5726" s="1" t="s">
        <v>19</v>
      </c>
      <c r="D5726" s="1" t="s">
        <v>591</v>
      </c>
      <c r="E5726" s="1" t="n">
        <v>6.5</v>
      </c>
      <c r="F5726" s="1" t="n">
        <v>10</v>
      </c>
      <c r="G5726" s="1" t="n">
        <v>65</v>
      </c>
      <c r="H5726" s="1" t="s">
        <v>21</v>
      </c>
      <c r="I5726" s="1" t="s">
        <v>22</v>
      </c>
      <c r="J5726" s="4" t="n">
        <v>44726</v>
      </c>
      <c r="K5726" s="5" t="b">
        <f aca="false">TRUE()</f>
        <v>1</v>
      </c>
      <c r="L5726" s="6" t="str">
        <f aca="false">IFERROR(INDEX(CategoryCodes!$B$2:$B$9,MATCH(C5726,CategoryCodes!$A$2:$A$9,0)),"")</f>
        <v>H</v>
      </c>
      <c r="M5726" s="7" t="n">
        <f aca="false">IFERROR(VALUE(MID(D5726,FIND("_",D5726)+1,FIND("_",D5726,FIND("_",D5726)+1)-FIND("_",D5726)-1)),"")</f>
        <v>2</v>
      </c>
      <c r="N5726" s="7" t="str">
        <f aca="false">IF(OR(C5726="",M5726=""),"",C5726&amp;" Item "&amp;M5726)</f>
        <v>Patisserie Item 2</v>
      </c>
      <c r="O5726" s="7" t="n">
        <v>470</v>
      </c>
      <c r="P5726" s="8" t="n">
        <f aca="false">G5726*Q5726</f>
        <v>6.5</v>
      </c>
      <c r="Q5726" s="9" t="n">
        <f aca="false">IF(K5726=TRUE(),0.1,0)</f>
        <v>0.1</v>
      </c>
    </row>
    <row r="5727" customFormat="false" ht="15" hidden="false" customHeight="true" outlineLevel="0" collapsed="false">
      <c r="A5727" s="1" t="s">
        <v>5980</v>
      </c>
      <c r="B5727" s="1" t="s">
        <v>122</v>
      </c>
      <c r="C5727" s="1" t="s">
        <v>38</v>
      </c>
      <c r="D5727" s="1" t="s">
        <v>818</v>
      </c>
      <c r="E5727" s="1" t="n">
        <v>26</v>
      </c>
      <c r="F5727" s="1" t="n">
        <v>10</v>
      </c>
      <c r="G5727" s="1" t="n">
        <v>260</v>
      </c>
      <c r="H5727" s="1" t="s">
        <v>21</v>
      </c>
      <c r="I5727" s="1" t="s">
        <v>22</v>
      </c>
      <c r="J5727" s="4" t="n">
        <v>45624</v>
      </c>
      <c r="K5727" s="5" t="b">
        <f aca="false">TRUE()</f>
        <v>1</v>
      </c>
      <c r="L5727" s="6" t="str">
        <f aca="false">IFERROR(INDEX(CategoryCodes!$B$2:$B$9,MATCH(C5727,CategoryCodes!$A$2:$A$9,0)),"")</f>
        <v>E</v>
      </c>
      <c r="M5727" s="7" t="n">
        <f aca="false">IFERROR(VALUE(MID(D5727,FIND("_",D5727)+1,FIND("_",D5727,FIND("_",D5727)+1)-FIND("_",D5727)-1)),"")</f>
        <v>15</v>
      </c>
      <c r="N5727" s="7" t="str">
        <f aca="false">IF(OR(C5727="",M5727=""),"",C5727&amp;" Item "&amp;M5727)</f>
        <v>Food Item 15</v>
      </c>
      <c r="O5727" s="7" t="n">
        <v>410</v>
      </c>
      <c r="P5727" s="8" t="n">
        <f aca="false">G5727*Q5727</f>
        <v>26</v>
      </c>
      <c r="Q5727" s="9" t="n">
        <f aca="false">IF(K5727=TRUE(),0.1,0)</f>
        <v>0.1</v>
      </c>
    </row>
    <row r="5728" customFormat="false" ht="15" hidden="false" customHeight="true" outlineLevel="0" collapsed="false">
      <c r="A5728" s="1" t="s">
        <v>5981</v>
      </c>
      <c r="B5728" s="1" t="s">
        <v>52</v>
      </c>
      <c r="C5728" s="1" t="s">
        <v>47</v>
      </c>
      <c r="D5728" s="1" t="s">
        <v>150</v>
      </c>
      <c r="E5728" s="1" t="n">
        <v>38</v>
      </c>
      <c r="F5728" s="1" t="n">
        <v>2</v>
      </c>
      <c r="G5728" s="1" t="n">
        <v>76</v>
      </c>
      <c r="H5728" s="1" t="s">
        <v>31</v>
      </c>
      <c r="I5728" s="1" t="s">
        <v>44</v>
      </c>
      <c r="J5728" s="4" t="n">
        <v>44816</v>
      </c>
      <c r="L5728" s="6" t="str">
        <f aca="false">IFERROR(INDEX(CategoryCodes!$B$2:$B$9,MATCH(C5728,CategoryCodes!$A$2:$A$9,0)),"")</f>
        <v>F</v>
      </c>
      <c r="M5728" s="7" t="n">
        <f aca="false">IFERROR(VALUE(MID(D5728,FIND("_",D5728)+1,FIND("_",D5728,FIND("_",D5728)+1)-FIND("_",D5728)-1)),"")</f>
        <v>23</v>
      </c>
      <c r="N5728" s="7" t="str">
        <f aca="false">IF(OR(C5728="",M5728=""),"",C5728&amp;" Item "&amp;M5728)</f>
        <v>Furniture Item 23</v>
      </c>
      <c r="O5728" s="7" t="n">
        <v>432</v>
      </c>
      <c r="P5728" s="8" t="n">
        <f aca="false">G5728*Q5728</f>
        <v>0</v>
      </c>
      <c r="Q5728" s="9" t="n">
        <f aca="false">IF(K5728=TRUE(),0.1,0)</f>
        <v>0</v>
      </c>
    </row>
    <row r="5729" customFormat="false" ht="15" hidden="false" customHeight="true" outlineLevel="0" collapsed="false">
      <c r="A5729" s="1" t="s">
        <v>5982</v>
      </c>
      <c r="B5729" s="1" t="s">
        <v>83</v>
      </c>
      <c r="C5729" s="1" t="s">
        <v>47</v>
      </c>
      <c r="D5729" s="1" t="s">
        <v>680</v>
      </c>
      <c r="E5729" s="1" t="n">
        <v>12.5</v>
      </c>
      <c r="F5729" s="1" t="n">
        <v>9</v>
      </c>
      <c r="G5729" s="1" t="n">
        <v>112.5</v>
      </c>
      <c r="H5729" s="1" t="s">
        <v>21</v>
      </c>
      <c r="I5729" s="1" t="s">
        <v>44</v>
      </c>
      <c r="J5729" s="4" t="n">
        <v>45204</v>
      </c>
      <c r="K5729" s="5" t="b">
        <f aca="false">FALSE()</f>
        <v>0</v>
      </c>
      <c r="L5729" s="6" t="str">
        <f aca="false">IFERROR(INDEX(CategoryCodes!$B$2:$B$9,MATCH(C5729,CategoryCodes!$A$2:$A$9,0)),"")</f>
        <v>F</v>
      </c>
      <c r="M5729" s="7" t="n">
        <f aca="false">IFERROR(VALUE(MID(D5729,FIND("_",D5729)+1,FIND("_",D5729,FIND("_",D5729)+1)-FIND("_",D5729)-1)),"")</f>
        <v>6</v>
      </c>
      <c r="N5729" s="7" t="str">
        <f aca="false">IF(OR(C5729="",M5729=""),"",C5729&amp;" Item "&amp;M5729)</f>
        <v>Furniture Item 6</v>
      </c>
      <c r="O5729" s="7" t="n">
        <v>444</v>
      </c>
      <c r="P5729" s="8" t="n">
        <f aca="false">G5729*Q5729</f>
        <v>0</v>
      </c>
      <c r="Q5729" s="9" t="n">
        <f aca="false">IF(K5729=TRUE(),0.1,0)</f>
        <v>0</v>
      </c>
    </row>
    <row r="5730" customFormat="false" ht="15" hidden="false" customHeight="true" outlineLevel="0" collapsed="false">
      <c r="A5730" s="1" t="s">
        <v>5983</v>
      </c>
      <c r="B5730" s="1" t="s">
        <v>49</v>
      </c>
      <c r="C5730" s="1" t="s">
        <v>25</v>
      </c>
      <c r="D5730" s="1" t="s">
        <v>148</v>
      </c>
      <c r="E5730" s="1" t="n">
        <v>32</v>
      </c>
      <c r="F5730" s="1" t="n">
        <v>2</v>
      </c>
      <c r="G5730" s="1" t="n">
        <v>64</v>
      </c>
      <c r="H5730" s="1" t="s">
        <v>21</v>
      </c>
      <c r="I5730" s="1" t="s">
        <v>22</v>
      </c>
      <c r="J5730" s="4" t="n">
        <v>45169</v>
      </c>
      <c r="L5730" s="6" t="str">
        <f aca="false">IFERROR(INDEX(CategoryCodes!$B$2:$B$9,MATCH(C5730,CategoryCodes!$A$2:$A$9,0)),"")</f>
        <v>G</v>
      </c>
      <c r="M5730" s="7" t="n">
        <f aca="false">IFERROR(VALUE(MID(D5730,FIND("_",D5730)+1,FIND("_",D5730,FIND("_",D5730)+1)-FIND("_",D5730)-1)),"")</f>
        <v>19</v>
      </c>
      <c r="N5730" s="7" t="str">
        <f aca="false">IF(OR(C5730="",M5730=""),"",C5730&amp;" Item "&amp;M5730)</f>
        <v>Milk Products Item 19</v>
      </c>
      <c r="O5730" s="7" t="n">
        <v>165</v>
      </c>
      <c r="P5730" s="8" t="n">
        <f aca="false">G5730*Q5730</f>
        <v>0</v>
      </c>
      <c r="Q5730" s="9" t="n">
        <f aca="false">IF(K5730=TRUE(),0.1,0)</f>
        <v>0</v>
      </c>
    </row>
    <row r="5731" customFormat="false" ht="15" hidden="false" customHeight="true" outlineLevel="0" collapsed="false">
      <c r="A5731" s="1" t="s">
        <v>5984</v>
      </c>
      <c r="B5731" s="1" t="s">
        <v>83</v>
      </c>
      <c r="C5731" s="1" t="s">
        <v>34</v>
      </c>
      <c r="D5731" s="1" t="s">
        <v>682</v>
      </c>
      <c r="E5731" s="1" t="n">
        <v>39.5</v>
      </c>
      <c r="F5731" s="1" t="n">
        <v>7</v>
      </c>
      <c r="G5731" s="1" t="n">
        <v>276.5</v>
      </c>
      <c r="H5731" s="1" t="s">
        <v>54</v>
      </c>
      <c r="I5731" s="1" t="s">
        <v>44</v>
      </c>
      <c r="J5731" s="4" t="n">
        <v>44709</v>
      </c>
      <c r="K5731" s="5" t="b">
        <f aca="false">TRUE()</f>
        <v>1</v>
      </c>
      <c r="L5731" s="6" t="str">
        <f aca="false">IFERROR(INDEX(CategoryCodes!$B$2:$B$9,MATCH(C5731,CategoryCodes!$A$2:$A$9,0)),"")</f>
        <v>A</v>
      </c>
      <c r="M5731" s="7" t="n">
        <f aca="false">IFERROR(VALUE(MID(D5731,FIND("_",D5731)+1,FIND("_",D5731,FIND("_",D5731)+1)-FIND("_",D5731)-1)),"")</f>
        <v>24</v>
      </c>
      <c r="N5731" s="7" t="str">
        <f aca="false">IF(OR(C5731="",M5731=""),"",C5731&amp;" Item "&amp;M5731)</f>
        <v>Beverages Item 24</v>
      </c>
      <c r="O5731" s="7" t="n">
        <v>30</v>
      </c>
      <c r="P5731" s="8" t="n">
        <f aca="false">G5731*Q5731</f>
        <v>27.65</v>
      </c>
      <c r="Q5731" s="9" t="n">
        <f aca="false">IF(K5731=TRUE(),0.1,0)</f>
        <v>0.1</v>
      </c>
    </row>
    <row r="5732" customFormat="false" ht="15" hidden="false" customHeight="true" outlineLevel="0" collapsed="false">
      <c r="A5732" s="1" t="s">
        <v>5985</v>
      </c>
      <c r="B5732" s="1" t="s">
        <v>75</v>
      </c>
      <c r="C5732" s="1" t="s">
        <v>136</v>
      </c>
      <c r="D5732" s="1" t="s">
        <v>367</v>
      </c>
      <c r="E5732" s="1" t="n">
        <v>32</v>
      </c>
      <c r="F5732" s="1" t="n">
        <v>6</v>
      </c>
      <c r="G5732" s="1" t="n">
        <v>192</v>
      </c>
      <c r="H5732" s="1" t="s">
        <v>21</v>
      </c>
      <c r="I5732" s="1" t="s">
        <v>44</v>
      </c>
      <c r="J5732" s="4" t="n">
        <v>45398</v>
      </c>
      <c r="L5732" s="6" t="str">
        <f aca="false">IFERROR(INDEX(CategoryCodes!$B$2:$B$9,MATCH(C5732,CategoryCodes!$A$2:$A$9,0)),"")</f>
        <v>C</v>
      </c>
      <c r="M5732" s="7" t="n">
        <f aca="false">IFERROR(VALUE(MID(D5732,FIND("_",D5732)+1,FIND("_",D5732,FIND("_",D5732)+1)-FIND("_",D5732)-1)),"")</f>
        <v>19</v>
      </c>
      <c r="N5732" s="7" t="str">
        <f aca="false">IF(OR(C5732="",M5732=""),"",C5732&amp;" Item "&amp;M5732)</f>
        <v>Computers and electric accessories Item 19</v>
      </c>
      <c r="O5732" s="7" t="n">
        <v>11</v>
      </c>
      <c r="P5732" s="8" t="n">
        <f aca="false">G5732*Q5732</f>
        <v>0</v>
      </c>
      <c r="Q5732" s="9" t="n">
        <f aca="false">IF(K5732=TRUE(),0.1,0)</f>
        <v>0</v>
      </c>
    </row>
    <row r="5733" customFormat="false" ht="15" hidden="false" customHeight="true" outlineLevel="0" collapsed="false">
      <c r="A5733" s="1" t="s">
        <v>5986</v>
      </c>
      <c r="B5733" s="1" t="s">
        <v>33</v>
      </c>
      <c r="C5733" s="1" t="s">
        <v>72</v>
      </c>
      <c r="F5733" s="1" t="n">
        <v>6</v>
      </c>
      <c r="G5733" s="1" t="n">
        <v>246</v>
      </c>
      <c r="H5733" s="1" t="s">
        <v>21</v>
      </c>
      <c r="I5733" s="1" t="s">
        <v>44</v>
      </c>
      <c r="J5733" s="4" t="n">
        <v>45063</v>
      </c>
      <c r="K5733" s="5" t="b">
        <f aca="false">TRUE()</f>
        <v>1</v>
      </c>
      <c r="L5733" s="6" t="str">
        <f aca="false">IFERROR(INDEX(CategoryCodes!$B$2:$B$9,MATCH(C5733,CategoryCodes!$A$2:$A$9,0)),"")</f>
        <v>D</v>
      </c>
      <c r="M5733" s="7" t="str">
        <f aca="false">IFERROR(VALUE(MID(D5733,FIND("_",D5733)+1,FIND("_",D5733,FIND("_",D5733)+1)-FIND("_",D5733)-1)),"")</f>
        <v/>
      </c>
      <c r="N5733" s="7" t="str">
        <f aca="false">IF(OR(C5733="",M5733=""),"",C5733&amp;" Item "&amp;M5733)</f>
        <v/>
      </c>
      <c r="O5733" s="7" t="n">
        <v>75</v>
      </c>
      <c r="P5733" s="8" t="n">
        <f aca="false">G5733*Q5733</f>
        <v>24.6</v>
      </c>
      <c r="Q5733" s="9" t="n">
        <f aca="false">IF(K5733=TRUE(),0.1,0)</f>
        <v>0.1</v>
      </c>
    </row>
    <row r="5734" customFormat="false" ht="15" hidden="false" customHeight="true" outlineLevel="0" collapsed="false">
      <c r="A5734" s="1" t="s">
        <v>5987</v>
      </c>
      <c r="B5734" s="1" t="s">
        <v>122</v>
      </c>
      <c r="C5734" s="1" t="s">
        <v>34</v>
      </c>
      <c r="D5734" s="1" t="s">
        <v>407</v>
      </c>
      <c r="E5734" s="1" t="n">
        <v>21.5</v>
      </c>
      <c r="F5734" s="1" t="n">
        <v>4</v>
      </c>
      <c r="G5734" s="1" t="n">
        <v>86</v>
      </c>
      <c r="H5734" s="1" t="s">
        <v>31</v>
      </c>
      <c r="I5734" s="1" t="s">
        <v>22</v>
      </c>
      <c r="J5734" s="4" t="n">
        <v>45621</v>
      </c>
      <c r="K5734" s="5" t="b">
        <f aca="false">FALSE()</f>
        <v>0</v>
      </c>
      <c r="L5734" s="6" t="str">
        <f aca="false">IFERROR(INDEX(CategoryCodes!$B$2:$B$9,MATCH(C5734,CategoryCodes!$A$2:$A$9,0)),"")</f>
        <v>A</v>
      </c>
      <c r="M5734" s="7" t="n">
        <f aca="false">IFERROR(VALUE(MID(D5734,FIND("_",D5734)+1,FIND("_",D5734,FIND("_",D5734)+1)-FIND("_",D5734)-1)),"")</f>
        <v>12</v>
      </c>
      <c r="N5734" s="7" t="str">
        <f aca="false">IF(OR(C5734="",M5734=""),"",C5734&amp;" Item "&amp;M5734)</f>
        <v>Beverages Item 12</v>
      </c>
      <c r="O5734" s="7" t="n">
        <v>300</v>
      </c>
      <c r="P5734" s="8" t="n">
        <f aca="false">G5734*Q5734</f>
        <v>0</v>
      </c>
      <c r="Q5734" s="9" t="n">
        <f aca="false">IF(K5734=TRUE(),0.1,0)</f>
        <v>0</v>
      </c>
    </row>
    <row r="5735" customFormat="false" ht="15" hidden="false" customHeight="true" outlineLevel="0" collapsed="false">
      <c r="A5735" s="1" t="s">
        <v>5988</v>
      </c>
      <c r="B5735" s="1" t="s">
        <v>71</v>
      </c>
      <c r="C5735" s="1" t="s">
        <v>25</v>
      </c>
      <c r="D5735" s="1" t="s">
        <v>277</v>
      </c>
      <c r="E5735" s="1" t="n">
        <v>5</v>
      </c>
      <c r="F5735" s="1" t="n">
        <v>7</v>
      </c>
      <c r="G5735" s="1" t="n">
        <v>35</v>
      </c>
      <c r="H5735" s="1" t="s">
        <v>54</v>
      </c>
      <c r="I5735" s="1" t="s">
        <v>44</v>
      </c>
      <c r="J5735" s="4" t="n">
        <v>45561</v>
      </c>
      <c r="K5735" s="5" t="b">
        <f aca="false">TRUE()</f>
        <v>1</v>
      </c>
      <c r="L5735" s="6" t="str">
        <f aca="false">IFERROR(INDEX(CategoryCodes!$B$2:$B$9,MATCH(C5735,CategoryCodes!$A$2:$A$9,0)),"")</f>
        <v>G</v>
      </c>
      <c r="M5735" s="7" t="n">
        <f aca="false">IFERROR(VALUE(MID(D5735,FIND("_",D5735)+1,FIND("_",D5735,FIND("_",D5735)+1)-FIND("_",D5735)-1)),"")</f>
        <v>1</v>
      </c>
      <c r="N5735" s="7" t="str">
        <f aca="false">IF(OR(C5735="",M5735=""),"",C5735&amp;" Item "&amp;M5735)</f>
        <v>Milk Products Item 1</v>
      </c>
      <c r="O5735" s="7" t="n">
        <v>360</v>
      </c>
      <c r="P5735" s="8" t="n">
        <f aca="false">G5735*Q5735</f>
        <v>3.5</v>
      </c>
      <c r="Q5735" s="9" t="n">
        <f aca="false">IF(K5735=TRUE(),0.1,0)</f>
        <v>0.1</v>
      </c>
    </row>
    <row r="5736" customFormat="false" ht="15" hidden="false" customHeight="true" outlineLevel="0" collapsed="false">
      <c r="A5736" s="1" t="s">
        <v>5989</v>
      </c>
      <c r="B5736" s="1" t="s">
        <v>46</v>
      </c>
      <c r="C5736" s="1" t="s">
        <v>38</v>
      </c>
      <c r="D5736" s="1" t="s">
        <v>43</v>
      </c>
      <c r="E5736" s="1" t="n">
        <v>5</v>
      </c>
      <c r="F5736" s="1" t="n">
        <v>3</v>
      </c>
      <c r="G5736" s="1" t="n">
        <v>15</v>
      </c>
      <c r="H5736" s="1" t="s">
        <v>21</v>
      </c>
      <c r="I5736" s="1" t="s">
        <v>44</v>
      </c>
      <c r="J5736" s="4" t="n">
        <v>44615</v>
      </c>
      <c r="L5736" s="6" t="str">
        <f aca="false">IFERROR(INDEX(CategoryCodes!$B$2:$B$9,MATCH(C5736,CategoryCodes!$A$2:$A$9,0)),"")</f>
        <v>E</v>
      </c>
      <c r="M5736" s="7" t="n">
        <f aca="false">IFERROR(VALUE(MID(D5736,FIND("_",D5736)+1,FIND("_",D5736,FIND("_",D5736)+1)-FIND("_",D5736)-1)),"")</f>
        <v>1</v>
      </c>
      <c r="N5736" s="7" t="str">
        <f aca="false">IF(OR(C5736="",M5736=""),"",C5736&amp;" Item "&amp;M5736)</f>
        <v>Food Item 1</v>
      </c>
      <c r="O5736" s="7" t="n">
        <v>469</v>
      </c>
      <c r="P5736" s="8" t="n">
        <f aca="false">G5736*Q5736</f>
        <v>0</v>
      </c>
      <c r="Q5736" s="9" t="n">
        <f aca="false">IF(K5736=TRUE(),0.1,0)</f>
        <v>0</v>
      </c>
    </row>
    <row r="5737" customFormat="false" ht="15" hidden="false" customHeight="true" outlineLevel="0" collapsed="false">
      <c r="A5737" s="1" t="s">
        <v>5990</v>
      </c>
      <c r="B5737" s="1" t="s">
        <v>69</v>
      </c>
      <c r="C5737" s="1" t="s">
        <v>29</v>
      </c>
      <c r="D5737" s="1" t="s">
        <v>312</v>
      </c>
      <c r="E5737" s="1" t="n">
        <v>23</v>
      </c>
      <c r="F5737" s="1" t="n">
        <v>7</v>
      </c>
      <c r="G5737" s="1" t="n">
        <v>161</v>
      </c>
      <c r="H5737" s="1" t="s">
        <v>31</v>
      </c>
      <c r="I5737" s="1" t="s">
        <v>22</v>
      </c>
      <c r="J5737" s="4" t="n">
        <v>45503</v>
      </c>
      <c r="K5737" s="5" t="b">
        <f aca="false">TRUE()</f>
        <v>1</v>
      </c>
      <c r="L5737" s="6" t="str">
        <f aca="false">IFERROR(INDEX(CategoryCodes!$B$2:$B$9,MATCH(C5737,CategoryCodes!$A$2:$A$9,0)),"")</f>
        <v>B</v>
      </c>
      <c r="M5737" s="7" t="n">
        <f aca="false">IFERROR(VALUE(MID(D5737,FIND("_",D5737)+1,FIND("_",D5737,FIND("_",D5737)+1)-FIND("_",D5737)-1)),"")</f>
        <v>13</v>
      </c>
      <c r="N5737" s="7" t="str">
        <f aca="false">IF(OR(C5737="",M5737=""),"",C5737&amp;" Item "&amp;M5737)</f>
        <v>Butchers Item 13</v>
      </c>
      <c r="O5737" s="7" t="n">
        <v>72</v>
      </c>
      <c r="P5737" s="8" t="n">
        <f aca="false">G5737*Q5737</f>
        <v>16.1</v>
      </c>
      <c r="Q5737" s="9" t="n">
        <f aca="false">IF(K5737=TRUE(),0.1,0)</f>
        <v>0.1</v>
      </c>
    </row>
    <row r="5738" customFormat="false" ht="15" hidden="false" customHeight="true" outlineLevel="0" collapsed="false">
      <c r="A5738" s="1" t="s">
        <v>5991</v>
      </c>
      <c r="B5738" s="1" t="s">
        <v>61</v>
      </c>
      <c r="C5738" s="1" t="s">
        <v>19</v>
      </c>
      <c r="D5738" s="1" t="s">
        <v>172</v>
      </c>
      <c r="E5738" s="1" t="n">
        <v>21.5</v>
      </c>
      <c r="F5738" s="1" t="n">
        <v>1</v>
      </c>
      <c r="G5738" s="1" t="n">
        <v>21.5</v>
      </c>
      <c r="H5738" s="1" t="s">
        <v>54</v>
      </c>
      <c r="I5738" s="1" t="s">
        <v>44</v>
      </c>
      <c r="J5738" s="4" t="n">
        <v>45212</v>
      </c>
      <c r="K5738" s="5" t="b">
        <f aca="false">FALSE()</f>
        <v>0</v>
      </c>
      <c r="L5738" s="6" t="str">
        <f aca="false">IFERROR(INDEX(CategoryCodes!$B$2:$B$9,MATCH(C5738,CategoryCodes!$A$2:$A$9,0)),"")</f>
        <v>H</v>
      </c>
      <c r="M5738" s="7" t="n">
        <f aca="false">IFERROR(VALUE(MID(D5738,FIND("_",D5738)+1,FIND("_",D5738,FIND("_",D5738)+1)-FIND("_",D5738)-1)),"")</f>
        <v>12</v>
      </c>
      <c r="N5738" s="7" t="str">
        <f aca="false">IF(OR(C5738="",M5738=""),"",C5738&amp;" Item "&amp;M5738)</f>
        <v>Patisserie Item 12</v>
      </c>
      <c r="O5738" s="7" t="n">
        <v>396</v>
      </c>
      <c r="P5738" s="8" t="n">
        <f aca="false">G5738*Q5738</f>
        <v>0</v>
      </c>
      <c r="Q5738" s="9" t="n">
        <f aca="false">IF(K5738=TRUE(),0.1,0)</f>
        <v>0</v>
      </c>
    </row>
    <row r="5739" customFormat="false" ht="15" hidden="false" customHeight="true" outlineLevel="0" collapsed="false">
      <c r="A5739" s="1" t="s">
        <v>5992</v>
      </c>
      <c r="B5739" s="1" t="s">
        <v>104</v>
      </c>
      <c r="C5739" s="1" t="s">
        <v>47</v>
      </c>
      <c r="D5739" s="1" t="s">
        <v>680</v>
      </c>
      <c r="E5739" s="1" t="n">
        <v>12.5</v>
      </c>
      <c r="F5739" s="1" t="n">
        <v>6</v>
      </c>
      <c r="G5739" s="1" t="n">
        <v>75</v>
      </c>
      <c r="H5739" s="1" t="s">
        <v>31</v>
      </c>
      <c r="I5739" s="1" t="s">
        <v>22</v>
      </c>
      <c r="J5739" s="4" t="n">
        <v>45649</v>
      </c>
      <c r="K5739" s="5" t="b">
        <f aca="false">TRUE()</f>
        <v>1</v>
      </c>
      <c r="L5739" s="6" t="str">
        <f aca="false">IFERROR(INDEX(CategoryCodes!$B$2:$B$9,MATCH(C5739,CategoryCodes!$A$2:$A$9,0)),"")</f>
        <v>F</v>
      </c>
      <c r="M5739" s="7" t="n">
        <f aca="false">IFERROR(VALUE(MID(D5739,FIND("_",D5739)+1,FIND("_",D5739,FIND("_",D5739)+1)-FIND("_",D5739)-1)),"")</f>
        <v>6</v>
      </c>
      <c r="N5739" s="7" t="str">
        <f aca="false">IF(OR(C5739="",M5739=""),"",C5739&amp;" Item "&amp;M5739)</f>
        <v>Furniture Item 6</v>
      </c>
      <c r="O5739" s="7" t="n">
        <v>56</v>
      </c>
      <c r="P5739" s="8" t="n">
        <f aca="false">G5739*Q5739</f>
        <v>7.5</v>
      </c>
      <c r="Q5739" s="9" t="n">
        <f aca="false">IF(K5739=TRUE(),0.1,0)</f>
        <v>0.1</v>
      </c>
    </row>
    <row r="5740" customFormat="false" ht="15" hidden="false" customHeight="true" outlineLevel="0" collapsed="false">
      <c r="A5740" s="1" t="s">
        <v>5993</v>
      </c>
      <c r="B5740" s="1" t="s">
        <v>61</v>
      </c>
      <c r="C5740" s="1" t="s">
        <v>72</v>
      </c>
      <c r="D5740" s="1" t="s">
        <v>925</v>
      </c>
      <c r="E5740" s="1" t="n">
        <v>17</v>
      </c>
      <c r="F5740" s="1" t="n">
        <v>7</v>
      </c>
      <c r="G5740" s="1" t="n">
        <v>119</v>
      </c>
      <c r="H5740" s="1" t="s">
        <v>31</v>
      </c>
      <c r="I5740" s="1" t="s">
        <v>44</v>
      </c>
      <c r="J5740" s="4" t="n">
        <v>45204</v>
      </c>
      <c r="L5740" s="6" t="str">
        <f aca="false">IFERROR(INDEX(CategoryCodes!$B$2:$B$9,MATCH(C5740,CategoryCodes!$A$2:$A$9,0)),"")</f>
        <v>D</v>
      </c>
      <c r="M5740" s="7" t="n">
        <f aca="false">IFERROR(VALUE(MID(D5740,FIND("_",D5740)+1,FIND("_",D5740,FIND("_",D5740)+1)-FIND("_",D5740)-1)),"")</f>
        <v>9</v>
      </c>
      <c r="N5740" s="7" t="str">
        <f aca="false">IF(OR(C5740="",M5740=""),"",C5740&amp;" Item "&amp;M5740)</f>
        <v>Electric household essentials Item 9</v>
      </c>
      <c r="O5740" s="7" t="n">
        <v>433</v>
      </c>
      <c r="P5740" s="8" t="n">
        <f aca="false">G5740*Q5740</f>
        <v>0</v>
      </c>
      <c r="Q5740" s="9" t="n">
        <f aca="false">IF(K5740=TRUE(),0.1,0)</f>
        <v>0</v>
      </c>
    </row>
    <row r="5741" customFormat="false" ht="15" hidden="false" customHeight="true" outlineLevel="0" collapsed="false">
      <c r="A5741" s="1" t="s">
        <v>5994</v>
      </c>
      <c r="B5741" s="1" t="s">
        <v>90</v>
      </c>
      <c r="C5741" s="1" t="s">
        <v>47</v>
      </c>
      <c r="D5741" s="1" t="s">
        <v>239</v>
      </c>
      <c r="E5741" s="1" t="n">
        <v>11</v>
      </c>
      <c r="F5741" s="1" t="n">
        <v>5</v>
      </c>
      <c r="G5741" s="1" t="n">
        <v>55</v>
      </c>
      <c r="H5741" s="1" t="s">
        <v>31</v>
      </c>
      <c r="I5741" s="1" t="s">
        <v>44</v>
      </c>
      <c r="J5741" s="4" t="n">
        <v>45367</v>
      </c>
      <c r="K5741" s="5" t="b">
        <f aca="false">FALSE()</f>
        <v>0</v>
      </c>
      <c r="L5741" s="6" t="str">
        <f aca="false">IFERROR(INDEX(CategoryCodes!$B$2:$B$9,MATCH(C5741,CategoryCodes!$A$2:$A$9,0)),"")</f>
        <v>F</v>
      </c>
      <c r="M5741" s="7" t="n">
        <f aca="false">IFERROR(VALUE(MID(D5741,FIND("_",D5741)+1,FIND("_",D5741,FIND("_",D5741)+1)-FIND("_",D5741)-1)),"")</f>
        <v>5</v>
      </c>
      <c r="N5741" s="7" t="str">
        <f aca="false">IF(OR(C5741="",M5741=""),"",C5741&amp;" Item "&amp;M5741)</f>
        <v>Furniture Item 5</v>
      </c>
      <c r="O5741" s="7" t="n">
        <v>269</v>
      </c>
      <c r="P5741" s="8" t="n">
        <f aca="false">G5741*Q5741</f>
        <v>0</v>
      </c>
      <c r="Q5741" s="9" t="n">
        <f aca="false">IF(K5741=TRUE(),0.1,0)</f>
        <v>0</v>
      </c>
    </row>
    <row r="5742" customFormat="false" ht="15" hidden="false" customHeight="true" outlineLevel="0" collapsed="false">
      <c r="A5742" s="1" t="s">
        <v>5995</v>
      </c>
      <c r="B5742" s="1" t="s">
        <v>24</v>
      </c>
      <c r="C5742" s="1" t="s">
        <v>38</v>
      </c>
      <c r="D5742" s="1" t="s">
        <v>415</v>
      </c>
      <c r="E5742" s="1" t="n">
        <v>11</v>
      </c>
      <c r="F5742" s="1" t="n">
        <v>8</v>
      </c>
      <c r="G5742" s="1" t="n">
        <v>88</v>
      </c>
      <c r="H5742" s="1" t="s">
        <v>54</v>
      </c>
      <c r="I5742" s="1" t="s">
        <v>22</v>
      </c>
      <c r="J5742" s="4" t="n">
        <v>45031</v>
      </c>
      <c r="L5742" s="6" t="str">
        <f aca="false">IFERROR(INDEX(CategoryCodes!$B$2:$B$9,MATCH(C5742,CategoryCodes!$A$2:$A$9,0)),"")</f>
        <v>E</v>
      </c>
      <c r="M5742" s="7" t="n">
        <f aca="false">IFERROR(VALUE(MID(D5742,FIND("_",D5742)+1,FIND("_",D5742,FIND("_",D5742)+1)-FIND("_",D5742)-1)),"")</f>
        <v>5</v>
      </c>
      <c r="N5742" s="7" t="str">
        <f aca="false">IF(OR(C5742="",M5742=""),"",C5742&amp;" Item "&amp;M5742)</f>
        <v>Food Item 5</v>
      </c>
      <c r="O5742" s="7" t="n">
        <v>440</v>
      </c>
      <c r="P5742" s="8" t="n">
        <f aca="false">G5742*Q5742</f>
        <v>0</v>
      </c>
      <c r="Q5742" s="9" t="n">
        <f aca="false">IF(K5742=TRUE(),0.1,0)</f>
        <v>0</v>
      </c>
    </row>
    <row r="5743" customFormat="false" ht="15" hidden="false" customHeight="true" outlineLevel="0" collapsed="false">
      <c r="A5743" s="1" t="s">
        <v>5996</v>
      </c>
      <c r="B5743" s="1" t="s">
        <v>95</v>
      </c>
      <c r="C5743" s="1" t="s">
        <v>136</v>
      </c>
      <c r="D5743" s="1" t="s">
        <v>145</v>
      </c>
      <c r="E5743" s="1" t="n">
        <v>11</v>
      </c>
      <c r="F5743" s="1" t="n">
        <v>5</v>
      </c>
      <c r="G5743" s="1" t="n">
        <v>55</v>
      </c>
      <c r="H5743" s="1" t="s">
        <v>31</v>
      </c>
      <c r="I5743" s="1" t="s">
        <v>22</v>
      </c>
      <c r="J5743" s="4" t="n">
        <v>45648</v>
      </c>
      <c r="L5743" s="6" t="str">
        <f aca="false">IFERROR(INDEX(CategoryCodes!$B$2:$B$9,MATCH(C5743,CategoryCodes!$A$2:$A$9,0)),"")</f>
        <v>C</v>
      </c>
      <c r="M5743" s="7" t="n">
        <f aca="false">IFERROR(VALUE(MID(D5743,FIND("_",D5743)+1,FIND("_",D5743,FIND("_",D5743)+1)-FIND("_",D5743)-1)),"")</f>
        <v>5</v>
      </c>
      <c r="N5743" s="7" t="str">
        <f aca="false">IF(OR(C5743="",M5743=""),"",C5743&amp;" Item "&amp;M5743)</f>
        <v>Computers and electric accessories Item 5</v>
      </c>
      <c r="O5743" s="7" t="n">
        <v>186</v>
      </c>
      <c r="P5743" s="8" t="n">
        <f aca="false">G5743*Q5743</f>
        <v>0</v>
      </c>
      <c r="Q5743" s="9" t="n">
        <f aca="false">IF(K5743=TRUE(),0.1,0)</f>
        <v>0</v>
      </c>
    </row>
    <row r="5744" customFormat="false" ht="15" hidden="false" customHeight="true" outlineLevel="0" collapsed="false">
      <c r="A5744" s="1" t="s">
        <v>5997</v>
      </c>
      <c r="B5744" s="1" t="s">
        <v>24</v>
      </c>
      <c r="C5744" s="1" t="s">
        <v>25</v>
      </c>
      <c r="F5744" s="1" t="n">
        <v>8</v>
      </c>
      <c r="G5744" s="1" t="n">
        <v>100</v>
      </c>
      <c r="H5744" s="1" t="s">
        <v>31</v>
      </c>
      <c r="I5744" s="1" t="s">
        <v>22</v>
      </c>
      <c r="J5744" s="4" t="n">
        <v>45636</v>
      </c>
      <c r="L5744" s="6" t="str">
        <f aca="false">IFERROR(INDEX(CategoryCodes!$B$2:$B$9,MATCH(C5744,CategoryCodes!$A$2:$A$9,0)),"")</f>
        <v>G</v>
      </c>
      <c r="M5744" s="7" t="str">
        <f aca="false">IFERROR(VALUE(MID(D5744,FIND("_",D5744)+1,FIND("_",D5744,FIND("_",D5744)+1)-FIND("_",D5744)-1)),"")</f>
        <v/>
      </c>
      <c r="N5744" s="7" t="str">
        <f aca="false">IF(OR(C5744="",M5744=""),"",C5744&amp;" Item "&amp;M5744)</f>
        <v/>
      </c>
      <c r="O5744" s="7" t="n">
        <v>491</v>
      </c>
      <c r="P5744" s="8" t="n">
        <f aca="false">G5744*Q5744</f>
        <v>0</v>
      </c>
      <c r="Q5744" s="9" t="n">
        <f aca="false">IF(K5744=TRUE(),0.1,0)</f>
        <v>0</v>
      </c>
    </row>
    <row r="5745" customFormat="false" ht="15" hidden="false" customHeight="true" outlineLevel="0" collapsed="false">
      <c r="A5745" s="1" t="s">
        <v>5998</v>
      </c>
      <c r="B5745" s="1" t="s">
        <v>28</v>
      </c>
      <c r="C5745" s="1" t="s">
        <v>25</v>
      </c>
      <c r="D5745" s="1" t="s">
        <v>877</v>
      </c>
      <c r="E5745" s="1" t="n">
        <v>33.5</v>
      </c>
      <c r="F5745" s="1" t="n">
        <v>3</v>
      </c>
      <c r="G5745" s="1" t="n">
        <v>100.5</v>
      </c>
      <c r="H5745" s="1" t="s">
        <v>21</v>
      </c>
      <c r="I5745" s="1" t="s">
        <v>22</v>
      </c>
      <c r="J5745" s="4" t="n">
        <v>45203</v>
      </c>
      <c r="K5745" s="5" t="b">
        <f aca="false">FALSE()</f>
        <v>0</v>
      </c>
      <c r="L5745" s="6" t="str">
        <f aca="false">IFERROR(INDEX(CategoryCodes!$B$2:$B$9,MATCH(C5745,CategoryCodes!$A$2:$A$9,0)),"")</f>
        <v>G</v>
      </c>
      <c r="M5745" s="7" t="n">
        <f aca="false">IFERROR(VALUE(MID(D5745,FIND("_",D5745)+1,FIND("_",D5745,FIND("_",D5745)+1)-FIND("_",D5745)-1)),"")</f>
        <v>20</v>
      </c>
      <c r="N5745" s="7" t="str">
        <f aca="false">IF(OR(C5745="",M5745=""),"",C5745&amp;" Item "&amp;M5745)</f>
        <v>Milk Products Item 20</v>
      </c>
      <c r="O5745" s="7" t="n">
        <v>37</v>
      </c>
      <c r="P5745" s="8" t="n">
        <f aca="false">G5745*Q5745</f>
        <v>0</v>
      </c>
      <c r="Q5745" s="9" t="n">
        <f aca="false">IF(K5745=TRUE(),0.1,0)</f>
        <v>0</v>
      </c>
    </row>
    <row r="5746" customFormat="false" ht="15" hidden="false" customHeight="true" outlineLevel="0" collapsed="false">
      <c r="A5746" s="1" t="s">
        <v>5999</v>
      </c>
      <c r="B5746" s="1" t="s">
        <v>83</v>
      </c>
      <c r="C5746" s="1" t="s">
        <v>47</v>
      </c>
      <c r="D5746" s="1" t="s">
        <v>239</v>
      </c>
      <c r="E5746" s="1" t="n">
        <v>11</v>
      </c>
      <c r="F5746" s="1" t="n">
        <v>10</v>
      </c>
      <c r="G5746" s="1" t="n">
        <v>110</v>
      </c>
      <c r="H5746" s="1" t="s">
        <v>21</v>
      </c>
      <c r="I5746" s="1" t="s">
        <v>22</v>
      </c>
      <c r="J5746" s="4" t="n">
        <v>45334</v>
      </c>
      <c r="K5746" s="5" t="b">
        <f aca="false">FALSE()</f>
        <v>0</v>
      </c>
      <c r="L5746" s="6" t="str">
        <f aca="false">IFERROR(INDEX(CategoryCodes!$B$2:$B$9,MATCH(C5746,CategoryCodes!$A$2:$A$9,0)),"")</f>
        <v>F</v>
      </c>
      <c r="M5746" s="7" t="n">
        <f aca="false">IFERROR(VALUE(MID(D5746,FIND("_",D5746)+1,FIND("_",D5746,FIND("_",D5746)+1)-FIND("_",D5746)-1)),"")</f>
        <v>5</v>
      </c>
      <c r="N5746" s="7" t="str">
        <f aca="false">IF(OR(C5746="",M5746=""),"",C5746&amp;" Item "&amp;M5746)</f>
        <v>Furniture Item 5</v>
      </c>
      <c r="O5746" s="7" t="n">
        <v>191</v>
      </c>
      <c r="P5746" s="8" t="n">
        <f aca="false">G5746*Q5746</f>
        <v>0</v>
      </c>
      <c r="Q5746" s="9" t="n">
        <f aca="false">IF(K5746=TRUE(),0.1,0)</f>
        <v>0</v>
      </c>
    </row>
    <row r="5747" customFormat="false" ht="15" hidden="false" customHeight="true" outlineLevel="0" collapsed="false">
      <c r="A5747" s="1" t="s">
        <v>6000</v>
      </c>
      <c r="B5747" s="1" t="s">
        <v>83</v>
      </c>
      <c r="C5747" s="1" t="s">
        <v>136</v>
      </c>
      <c r="F5747" s="1" t="n">
        <v>10</v>
      </c>
      <c r="G5747" s="1" t="n">
        <v>410</v>
      </c>
      <c r="H5747" s="1" t="s">
        <v>31</v>
      </c>
      <c r="I5747" s="1" t="s">
        <v>44</v>
      </c>
      <c r="J5747" s="4" t="n">
        <v>45562</v>
      </c>
      <c r="K5747" s="5" t="b">
        <f aca="false">TRUE()</f>
        <v>1</v>
      </c>
      <c r="L5747" s="6" t="str">
        <f aca="false">IFERROR(INDEX(CategoryCodes!$B$2:$B$9,MATCH(C5747,CategoryCodes!$A$2:$A$9,0)),"")</f>
        <v>C</v>
      </c>
      <c r="M5747" s="7" t="str">
        <f aca="false">IFERROR(VALUE(MID(D5747,FIND("_",D5747)+1,FIND("_",D5747,FIND("_",D5747)+1)-FIND("_",D5747)-1)),"")</f>
        <v/>
      </c>
      <c r="N5747" s="7" t="str">
        <f aca="false">IF(OR(C5747="",M5747=""),"",C5747&amp;" Item "&amp;M5747)</f>
        <v/>
      </c>
      <c r="O5747" s="7" t="n">
        <v>360</v>
      </c>
      <c r="P5747" s="8" t="n">
        <f aca="false">G5747*Q5747</f>
        <v>41</v>
      </c>
      <c r="Q5747" s="9" t="n">
        <f aca="false">IF(K5747=TRUE(),0.1,0)</f>
        <v>0.1</v>
      </c>
    </row>
    <row r="5748" customFormat="false" ht="15" hidden="false" customHeight="true" outlineLevel="0" collapsed="false">
      <c r="A5748" s="1" t="s">
        <v>6001</v>
      </c>
      <c r="B5748" s="1" t="s">
        <v>49</v>
      </c>
      <c r="C5748" s="1" t="s">
        <v>38</v>
      </c>
      <c r="D5748" s="1" t="s">
        <v>488</v>
      </c>
      <c r="E5748" s="1" t="n">
        <v>23</v>
      </c>
      <c r="F5748" s="1" t="n">
        <v>8</v>
      </c>
      <c r="G5748" s="1" t="n">
        <v>184</v>
      </c>
      <c r="H5748" s="1" t="s">
        <v>21</v>
      </c>
      <c r="I5748" s="1" t="s">
        <v>22</v>
      </c>
      <c r="J5748" s="4" t="n">
        <v>45133</v>
      </c>
      <c r="K5748" s="5" t="b">
        <f aca="false">TRUE()</f>
        <v>1</v>
      </c>
      <c r="L5748" s="6" t="str">
        <f aca="false">IFERROR(INDEX(CategoryCodes!$B$2:$B$9,MATCH(C5748,CategoryCodes!$A$2:$A$9,0)),"")</f>
        <v>E</v>
      </c>
      <c r="M5748" s="7" t="n">
        <f aca="false">IFERROR(VALUE(MID(D5748,FIND("_",D5748)+1,FIND("_",D5748,FIND("_",D5748)+1)-FIND("_",D5748)-1)),"")</f>
        <v>13</v>
      </c>
      <c r="N5748" s="7" t="str">
        <f aca="false">IF(OR(C5748="",M5748=""),"",C5748&amp;" Item "&amp;M5748)</f>
        <v>Food Item 13</v>
      </c>
      <c r="O5748" s="7" t="n">
        <v>482</v>
      </c>
      <c r="P5748" s="8" t="n">
        <f aca="false">G5748*Q5748</f>
        <v>18.4</v>
      </c>
      <c r="Q5748" s="9" t="n">
        <f aca="false">IF(K5748=TRUE(),0.1,0)</f>
        <v>0.1</v>
      </c>
    </row>
    <row r="5749" customFormat="false" ht="15" hidden="false" customHeight="true" outlineLevel="0" collapsed="false">
      <c r="A5749" s="1" t="s">
        <v>6002</v>
      </c>
      <c r="B5749" s="1" t="s">
        <v>80</v>
      </c>
      <c r="C5749" s="1" t="s">
        <v>25</v>
      </c>
      <c r="D5749" s="1" t="s">
        <v>1076</v>
      </c>
      <c r="E5749" s="1" t="n">
        <v>14</v>
      </c>
      <c r="F5749" s="1" t="n">
        <v>6</v>
      </c>
      <c r="G5749" s="1" t="n">
        <v>84</v>
      </c>
      <c r="H5749" s="1" t="s">
        <v>54</v>
      </c>
      <c r="I5749" s="1" t="s">
        <v>22</v>
      </c>
      <c r="J5749" s="4" t="n">
        <v>45080</v>
      </c>
      <c r="L5749" s="6" t="str">
        <f aca="false">IFERROR(INDEX(CategoryCodes!$B$2:$B$9,MATCH(C5749,CategoryCodes!$A$2:$A$9,0)),"")</f>
        <v>G</v>
      </c>
      <c r="M5749" s="7" t="n">
        <f aca="false">IFERROR(VALUE(MID(D5749,FIND("_",D5749)+1,FIND("_",D5749,FIND("_",D5749)+1)-FIND("_",D5749)-1)),"")</f>
        <v>7</v>
      </c>
      <c r="N5749" s="7" t="str">
        <f aca="false">IF(OR(C5749="",M5749=""),"",C5749&amp;" Item "&amp;M5749)</f>
        <v>Milk Products Item 7</v>
      </c>
      <c r="O5749" s="7" t="n">
        <v>339</v>
      </c>
      <c r="P5749" s="8" t="n">
        <f aca="false">G5749*Q5749</f>
        <v>0</v>
      </c>
      <c r="Q5749" s="9" t="n">
        <f aca="false">IF(K5749=TRUE(),0.1,0)</f>
        <v>0</v>
      </c>
    </row>
    <row r="5750" customFormat="false" ht="15" hidden="false" customHeight="true" outlineLevel="0" collapsed="false">
      <c r="A5750" s="1" t="s">
        <v>6003</v>
      </c>
      <c r="B5750" s="1" t="s">
        <v>37</v>
      </c>
      <c r="C5750" s="1" t="s">
        <v>136</v>
      </c>
      <c r="D5750" s="1" t="s">
        <v>627</v>
      </c>
      <c r="E5750" s="1" t="n">
        <v>21.5</v>
      </c>
      <c r="F5750" s="1" t="n">
        <v>1</v>
      </c>
      <c r="G5750" s="1" t="n">
        <v>21.5</v>
      </c>
      <c r="H5750" s="1" t="s">
        <v>54</v>
      </c>
      <c r="I5750" s="1" t="s">
        <v>22</v>
      </c>
      <c r="J5750" s="4" t="n">
        <v>44995</v>
      </c>
      <c r="L5750" s="6" t="str">
        <f aca="false">IFERROR(INDEX(CategoryCodes!$B$2:$B$9,MATCH(C5750,CategoryCodes!$A$2:$A$9,0)),"")</f>
        <v>C</v>
      </c>
      <c r="M5750" s="7" t="n">
        <f aca="false">IFERROR(VALUE(MID(D5750,FIND("_",D5750)+1,FIND("_",D5750,FIND("_",D5750)+1)-FIND("_",D5750)-1)),"")</f>
        <v>12</v>
      </c>
      <c r="N5750" s="7" t="str">
        <f aca="false">IF(OR(C5750="",M5750=""),"",C5750&amp;" Item "&amp;M5750)</f>
        <v>Computers and electric accessories Item 12</v>
      </c>
      <c r="O5750" s="7" t="n">
        <v>202</v>
      </c>
      <c r="P5750" s="8" t="n">
        <f aca="false">G5750*Q5750</f>
        <v>0</v>
      </c>
      <c r="Q5750" s="9" t="n">
        <f aca="false">IF(K5750=TRUE(),0.1,0)</f>
        <v>0</v>
      </c>
    </row>
    <row r="5751" customFormat="false" ht="15" hidden="false" customHeight="true" outlineLevel="0" collapsed="false">
      <c r="A5751" s="1" t="s">
        <v>6004</v>
      </c>
      <c r="B5751" s="1" t="s">
        <v>37</v>
      </c>
      <c r="C5751" s="1" t="s">
        <v>29</v>
      </c>
      <c r="D5751" s="1" t="s">
        <v>557</v>
      </c>
      <c r="E5751" s="1" t="n">
        <v>11</v>
      </c>
      <c r="F5751" s="1" t="n">
        <v>9</v>
      </c>
      <c r="G5751" s="1" t="n">
        <v>99</v>
      </c>
      <c r="H5751" s="1" t="s">
        <v>21</v>
      </c>
      <c r="I5751" s="1" t="s">
        <v>44</v>
      </c>
      <c r="J5751" s="4" t="n">
        <v>45437</v>
      </c>
      <c r="K5751" s="5" t="b">
        <f aca="false">TRUE()</f>
        <v>1</v>
      </c>
      <c r="L5751" s="6" t="str">
        <f aca="false">IFERROR(INDEX(CategoryCodes!$B$2:$B$9,MATCH(C5751,CategoryCodes!$A$2:$A$9,0)),"")</f>
        <v>B</v>
      </c>
      <c r="M5751" s="7" t="n">
        <f aca="false">IFERROR(VALUE(MID(D5751,FIND("_",D5751)+1,FIND("_",D5751,FIND("_",D5751)+1)-FIND("_",D5751)-1)),"")</f>
        <v>5</v>
      </c>
      <c r="N5751" s="7" t="str">
        <f aca="false">IF(OR(C5751="",M5751=""),"",C5751&amp;" Item "&amp;M5751)</f>
        <v>Butchers Item 5</v>
      </c>
      <c r="O5751" s="7" t="n">
        <v>300</v>
      </c>
      <c r="P5751" s="8" t="n">
        <f aca="false">G5751*Q5751</f>
        <v>9.9</v>
      </c>
      <c r="Q5751" s="9" t="n">
        <f aca="false">IF(K5751=TRUE(),0.1,0)</f>
        <v>0.1</v>
      </c>
    </row>
    <row r="5752" customFormat="false" ht="15" hidden="false" customHeight="true" outlineLevel="0" collapsed="false">
      <c r="A5752" s="1" t="s">
        <v>6005</v>
      </c>
      <c r="B5752" s="1" t="s">
        <v>174</v>
      </c>
      <c r="C5752" s="1" t="s">
        <v>29</v>
      </c>
      <c r="D5752" s="1" t="s">
        <v>91</v>
      </c>
      <c r="E5752" s="1" t="n">
        <v>33.5</v>
      </c>
      <c r="F5752" s="1" t="n">
        <v>9</v>
      </c>
      <c r="G5752" s="1" t="n">
        <v>301.5</v>
      </c>
      <c r="H5752" s="1" t="s">
        <v>21</v>
      </c>
      <c r="I5752" s="1" t="s">
        <v>22</v>
      </c>
      <c r="J5752" s="4" t="n">
        <v>44973</v>
      </c>
      <c r="K5752" s="5" t="b">
        <f aca="false">FALSE()</f>
        <v>0</v>
      </c>
      <c r="L5752" s="6" t="str">
        <f aca="false">IFERROR(INDEX(CategoryCodes!$B$2:$B$9,MATCH(C5752,CategoryCodes!$A$2:$A$9,0)),"")</f>
        <v>B</v>
      </c>
      <c r="M5752" s="7" t="n">
        <f aca="false">IFERROR(VALUE(MID(D5752,FIND("_",D5752)+1,FIND("_",D5752,FIND("_",D5752)+1)-FIND("_",D5752)-1)),"")</f>
        <v>20</v>
      </c>
      <c r="N5752" s="7" t="str">
        <f aca="false">IF(OR(C5752="",M5752=""),"",C5752&amp;" Item "&amp;M5752)</f>
        <v>Butchers Item 20</v>
      </c>
      <c r="O5752" s="7" t="n">
        <v>51</v>
      </c>
      <c r="P5752" s="8" t="n">
        <f aca="false">G5752*Q5752</f>
        <v>0</v>
      </c>
      <c r="Q5752" s="9" t="n">
        <f aca="false">IF(K5752=TRUE(),0.1,0)</f>
        <v>0</v>
      </c>
    </row>
    <row r="5753" customFormat="false" ht="15" hidden="false" customHeight="true" outlineLevel="0" collapsed="false">
      <c r="A5753" s="1" t="s">
        <v>6006</v>
      </c>
      <c r="B5753" s="1" t="s">
        <v>83</v>
      </c>
      <c r="C5753" s="1" t="s">
        <v>19</v>
      </c>
      <c r="F5753" s="1" t="n">
        <v>2</v>
      </c>
      <c r="G5753" s="1" t="n">
        <v>52</v>
      </c>
      <c r="H5753" s="1" t="s">
        <v>31</v>
      </c>
      <c r="I5753" s="1" t="s">
        <v>22</v>
      </c>
      <c r="J5753" s="4" t="n">
        <v>45562</v>
      </c>
      <c r="L5753" s="6" t="str">
        <f aca="false">IFERROR(INDEX(CategoryCodes!$B$2:$B$9,MATCH(C5753,CategoryCodes!$A$2:$A$9,0)),"")</f>
        <v>H</v>
      </c>
      <c r="M5753" s="7" t="str">
        <f aca="false">IFERROR(VALUE(MID(D5753,FIND("_",D5753)+1,FIND("_",D5753,FIND("_",D5753)+1)-FIND("_",D5753)-1)),"")</f>
        <v/>
      </c>
      <c r="N5753" s="7" t="str">
        <f aca="false">IF(OR(C5753="",M5753=""),"",C5753&amp;" Item "&amp;M5753)</f>
        <v/>
      </c>
      <c r="O5753" s="7" t="n">
        <v>172</v>
      </c>
      <c r="P5753" s="8" t="n">
        <f aca="false">G5753*Q5753</f>
        <v>0</v>
      </c>
      <c r="Q5753" s="9" t="n">
        <f aca="false">IF(K5753=TRUE(),0.1,0)</f>
        <v>0</v>
      </c>
    </row>
    <row r="5754" customFormat="false" ht="15" hidden="false" customHeight="true" outlineLevel="0" collapsed="false">
      <c r="A5754" s="1" t="s">
        <v>6007</v>
      </c>
      <c r="B5754" s="1" t="s">
        <v>33</v>
      </c>
      <c r="C5754" s="1" t="s">
        <v>136</v>
      </c>
      <c r="D5754" s="1" t="s">
        <v>281</v>
      </c>
      <c r="E5754" s="1" t="n">
        <v>6.5</v>
      </c>
      <c r="F5754" s="1" t="n">
        <v>10</v>
      </c>
      <c r="G5754" s="1" t="n">
        <v>65</v>
      </c>
      <c r="H5754" s="1" t="s">
        <v>21</v>
      </c>
      <c r="I5754" s="1" t="s">
        <v>22</v>
      </c>
      <c r="J5754" s="4" t="n">
        <v>45524</v>
      </c>
      <c r="K5754" s="5" t="b">
        <f aca="false">TRUE()</f>
        <v>1</v>
      </c>
      <c r="L5754" s="6" t="str">
        <f aca="false">IFERROR(INDEX(CategoryCodes!$B$2:$B$9,MATCH(C5754,CategoryCodes!$A$2:$A$9,0)),"")</f>
        <v>C</v>
      </c>
      <c r="M5754" s="7" t="n">
        <f aca="false">IFERROR(VALUE(MID(D5754,FIND("_",D5754)+1,FIND("_",D5754,FIND("_",D5754)+1)-FIND("_",D5754)-1)),"")</f>
        <v>2</v>
      </c>
      <c r="N5754" s="7" t="str">
        <f aca="false">IF(OR(C5754="",M5754=""),"",C5754&amp;" Item "&amp;M5754)</f>
        <v>Computers and electric accessories Item 2</v>
      </c>
      <c r="O5754" s="7" t="n">
        <v>154</v>
      </c>
      <c r="P5754" s="8" t="n">
        <f aca="false">G5754*Q5754</f>
        <v>6.5</v>
      </c>
      <c r="Q5754" s="9" t="n">
        <f aca="false">IF(K5754=TRUE(),0.1,0)</f>
        <v>0.1</v>
      </c>
    </row>
    <row r="5755" customFormat="false" ht="15" hidden="false" customHeight="true" outlineLevel="0" collapsed="false">
      <c r="A5755" s="1" t="s">
        <v>6008</v>
      </c>
      <c r="B5755" s="1" t="s">
        <v>24</v>
      </c>
      <c r="C5755" s="1" t="s">
        <v>136</v>
      </c>
      <c r="D5755" s="1" t="s">
        <v>326</v>
      </c>
      <c r="E5755" s="1" t="n">
        <v>24.5</v>
      </c>
      <c r="F5755" s="1" t="n">
        <v>8</v>
      </c>
      <c r="G5755" s="1" t="n">
        <v>196</v>
      </c>
      <c r="H5755" s="1" t="s">
        <v>54</v>
      </c>
      <c r="I5755" s="1" t="s">
        <v>22</v>
      </c>
      <c r="J5755" s="4" t="n">
        <v>45406</v>
      </c>
      <c r="K5755" s="5" t="b">
        <f aca="false">TRUE()</f>
        <v>1</v>
      </c>
      <c r="L5755" s="6" t="str">
        <f aca="false">IFERROR(INDEX(CategoryCodes!$B$2:$B$9,MATCH(C5755,CategoryCodes!$A$2:$A$9,0)),"")</f>
        <v>C</v>
      </c>
      <c r="M5755" s="7" t="n">
        <f aca="false">IFERROR(VALUE(MID(D5755,FIND("_",D5755)+1,FIND("_",D5755,FIND("_",D5755)+1)-FIND("_",D5755)-1)),"")</f>
        <v>14</v>
      </c>
      <c r="N5755" s="7" t="str">
        <f aca="false">IF(OR(C5755="",M5755=""),"",C5755&amp;" Item "&amp;M5755)</f>
        <v>Computers and electric accessories Item 14</v>
      </c>
      <c r="O5755" s="7" t="n">
        <v>165</v>
      </c>
      <c r="P5755" s="8" t="n">
        <f aca="false">G5755*Q5755</f>
        <v>19.6</v>
      </c>
      <c r="Q5755" s="9" t="n">
        <f aca="false">IF(K5755=TRUE(),0.1,0)</f>
        <v>0.1</v>
      </c>
    </row>
    <row r="5756" customFormat="false" ht="15" hidden="false" customHeight="true" outlineLevel="0" collapsed="false">
      <c r="A5756" s="1" t="s">
        <v>6009</v>
      </c>
      <c r="B5756" s="1" t="s">
        <v>95</v>
      </c>
      <c r="C5756" s="1" t="s">
        <v>38</v>
      </c>
      <c r="F5756" s="1" t="n">
        <v>5</v>
      </c>
      <c r="G5756" s="1" t="n">
        <v>152.5</v>
      </c>
      <c r="H5756" s="1" t="s">
        <v>31</v>
      </c>
      <c r="I5756" s="1" t="s">
        <v>22</v>
      </c>
      <c r="J5756" s="4" t="n">
        <v>45105</v>
      </c>
      <c r="K5756" s="5" t="b">
        <f aca="false">FALSE()</f>
        <v>0</v>
      </c>
      <c r="L5756" s="6" t="str">
        <f aca="false">IFERROR(INDEX(CategoryCodes!$B$2:$B$9,MATCH(C5756,CategoryCodes!$A$2:$A$9,0)),"")</f>
        <v>E</v>
      </c>
      <c r="M5756" s="7" t="str">
        <f aca="false">IFERROR(VALUE(MID(D5756,FIND("_",D5756)+1,FIND("_",D5756,FIND("_",D5756)+1)-FIND("_",D5756)-1)),"")</f>
        <v/>
      </c>
      <c r="N5756" s="7" t="str">
        <f aca="false">IF(OR(C5756="",M5756=""),"",C5756&amp;" Item "&amp;M5756)</f>
        <v/>
      </c>
      <c r="O5756" s="7" t="n">
        <v>69</v>
      </c>
      <c r="P5756" s="8" t="n">
        <f aca="false">G5756*Q5756</f>
        <v>0</v>
      </c>
      <c r="Q5756" s="9" t="n">
        <f aca="false">IF(K5756=TRUE(),0.1,0)</f>
        <v>0</v>
      </c>
    </row>
    <row r="5757" customFormat="false" ht="15" hidden="false" customHeight="true" outlineLevel="0" collapsed="false">
      <c r="A5757" s="1" t="s">
        <v>6010</v>
      </c>
      <c r="B5757" s="1" t="s">
        <v>174</v>
      </c>
      <c r="C5757" s="1" t="s">
        <v>34</v>
      </c>
      <c r="D5757" s="1" t="s">
        <v>576</v>
      </c>
      <c r="E5757" s="1" t="n">
        <v>29</v>
      </c>
      <c r="F5757" s="1" t="n">
        <v>6</v>
      </c>
      <c r="G5757" s="1" t="n">
        <v>174</v>
      </c>
      <c r="H5757" s="1" t="s">
        <v>54</v>
      </c>
      <c r="I5757" s="1" t="s">
        <v>44</v>
      </c>
      <c r="J5757" s="4" t="n">
        <v>45082</v>
      </c>
      <c r="L5757" s="6" t="str">
        <f aca="false">IFERROR(INDEX(CategoryCodes!$B$2:$B$9,MATCH(C5757,CategoryCodes!$A$2:$A$9,0)),"")</f>
        <v>A</v>
      </c>
      <c r="M5757" s="7" t="n">
        <f aca="false">IFERROR(VALUE(MID(D5757,FIND("_",D5757)+1,FIND("_",D5757,FIND("_",D5757)+1)-FIND("_",D5757)-1)),"")</f>
        <v>17</v>
      </c>
      <c r="N5757" s="7" t="str">
        <f aca="false">IF(OR(C5757="",M5757=""),"",C5757&amp;" Item "&amp;M5757)</f>
        <v>Beverages Item 17</v>
      </c>
      <c r="O5757" s="7" t="n">
        <v>499</v>
      </c>
      <c r="P5757" s="8" t="n">
        <f aca="false">G5757*Q5757</f>
        <v>0</v>
      </c>
      <c r="Q5757" s="9" t="n">
        <f aca="false">IF(K5757=TRUE(),0.1,0)</f>
        <v>0</v>
      </c>
    </row>
    <row r="5758" customFormat="false" ht="15" hidden="false" customHeight="true" outlineLevel="0" collapsed="false">
      <c r="A5758" s="1" t="s">
        <v>6011</v>
      </c>
      <c r="B5758" s="1" t="s">
        <v>106</v>
      </c>
      <c r="C5758" s="1" t="s">
        <v>136</v>
      </c>
      <c r="D5758" s="1" t="s">
        <v>231</v>
      </c>
      <c r="E5758" s="1" t="n">
        <v>41</v>
      </c>
      <c r="F5758" s="1" t="n">
        <v>10</v>
      </c>
      <c r="G5758" s="1" t="n">
        <v>410</v>
      </c>
      <c r="H5758" s="1" t="s">
        <v>31</v>
      </c>
      <c r="I5758" s="1" t="s">
        <v>44</v>
      </c>
      <c r="J5758" s="4" t="n">
        <v>44722</v>
      </c>
      <c r="L5758" s="6" t="str">
        <f aca="false">IFERROR(INDEX(CategoryCodes!$B$2:$B$9,MATCH(C5758,CategoryCodes!$A$2:$A$9,0)),"")</f>
        <v>C</v>
      </c>
      <c r="M5758" s="7" t="n">
        <f aca="false">IFERROR(VALUE(MID(D5758,FIND("_",D5758)+1,FIND("_",D5758,FIND("_",D5758)+1)-FIND("_",D5758)-1)),"")</f>
        <v>25</v>
      </c>
      <c r="N5758" s="7" t="str">
        <f aca="false">IF(OR(C5758="",M5758=""),"",C5758&amp;" Item "&amp;M5758)</f>
        <v>Computers and electric accessories Item 25</v>
      </c>
      <c r="O5758" s="7" t="n">
        <v>80</v>
      </c>
      <c r="P5758" s="8" t="n">
        <f aca="false">G5758*Q5758</f>
        <v>0</v>
      </c>
      <c r="Q5758" s="9" t="n">
        <f aca="false">IF(K5758=TRUE(),0.1,0)</f>
        <v>0</v>
      </c>
    </row>
    <row r="5759" customFormat="false" ht="15" hidden="false" customHeight="true" outlineLevel="0" collapsed="false">
      <c r="A5759" s="1" t="s">
        <v>6012</v>
      </c>
      <c r="B5759" s="1" t="s">
        <v>86</v>
      </c>
      <c r="C5759" s="1" t="s">
        <v>25</v>
      </c>
      <c r="E5759" s="1" t="n">
        <v>35</v>
      </c>
      <c r="H5759" s="1" t="s">
        <v>54</v>
      </c>
      <c r="I5759" s="1" t="s">
        <v>44</v>
      </c>
      <c r="J5759" s="4" t="n">
        <v>45428</v>
      </c>
      <c r="K5759" s="5" t="b">
        <f aca="false">FALSE()</f>
        <v>0</v>
      </c>
      <c r="L5759" s="6" t="str">
        <f aca="false">IFERROR(INDEX(CategoryCodes!$B$2:$B$9,MATCH(C5759,CategoryCodes!$A$2:$A$9,0)),"")</f>
        <v>G</v>
      </c>
      <c r="M5759" s="7" t="str">
        <f aca="false">IFERROR(VALUE(MID(D5759,FIND("_",D5759)+1,FIND("_",D5759,FIND("_",D5759)+1)-FIND("_",D5759)-1)),"")</f>
        <v/>
      </c>
      <c r="N5759" s="7" t="str">
        <f aca="false">IF(OR(C5759="",M5759=""),"",C5759&amp;" Item "&amp;M5759)</f>
        <v/>
      </c>
      <c r="O5759" s="7" t="n">
        <v>374</v>
      </c>
      <c r="P5759" s="8" t="n">
        <f aca="false">G5759*Q5759</f>
        <v>0</v>
      </c>
      <c r="Q5759" s="9" t="n">
        <f aca="false">IF(K5759=TRUE(),0.1,0)</f>
        <v>0</v>
      </c>
    </row>
    <row r="5760" customFormat="false" ht="15" hidden="false" customHeight="true" outlineLevel="0" collapsed="false">
      <c r="A5760" s="1" t="s">
        <v>6013</v>
      </c>
      <c r="B5760" s="1" t="s">
        <v>33</v>
      </c>
      <c r="C5760" s="1" t="s">
        <v>25</v>
      </c>
      <c r="D5760" s="1" t="s">
        <v>64</v>
      </c>
      <c r="E5760" s="1" t="n">
        <v>27.5</v>
      </c>
      <c r="F5760" s="1" t="n">
        <v>9</v>
      </c>
      <c r="G5760" s="1" t="n">
        <v>247.5</v>
      </c>
      <c r="H5760" s="1" t="s">
        <v>54</v>
      </c>
      <c r="I5760" s="1" t="s">
        <v>22</v>
      </c>
      <c r="J5760" s="4" t="n">
        <v>44670</v>
      </c>
      <c r="K5760" s="5" t="b">
        <f aca="false">FALSE()</f>
        <v>0</v>
      </c>
      <c r="L5760" s="6" t="str">
        <f aca="false">IFERROR(INDEX(CategoryCodes!$B$2:$B$9,MATCH(C5760,CategoryCodes!$A$2:$A$9,0)),"")</f>
        <v>G</v>
      </c>
      <c r="M5760" s="7" t="n">
        <f aca="false">IFERROR(VALUE(MID(D5760,FIND("_",D5760)+1,FIND("_",D5760,FIND("_",D5760)+1)-FIND("_",D5760)-1)),"")</f>
        <v>16</v>
      </c>
      <c r="N5760" s="7" t="str">
        <f aca="false">IF(OR(C5760="",M5760=""),"",C5760&amp;" Item "&amp;M5760)</f>
        <v>Milk Products Item 16</v>
      </c>
      <c r="O5760" s="7" t="n">
        <v>485</v>
      </c>
      <c r="P5760" s="8" t="n">
        <f aca="false">G5760*Q5760</f>
        <v>0</v>
      </c>
      <c r="Q5760" s="9" t="n">
        <f aca="false">IF(K5760=TRUE(),0.1,0)</f>
        <v>0</v>
      </c>
    </row>
    <row r="5761" customFormat="false" ht="15" hidden="false" customHeight="true" outlineLevel="0" collapsed="false">
      <c r="A5761" s="1" t="s">
        <v>6014</v>
      </c>
      <c r="B5761" s="1" t="s">
        <v>18</v>
      </c>
      <c r="C5761" s="1" t="s">
        <v>25</v>
      </c>
      <c r="D5761" s="1" t="s">
        <v>546</v>
      </c>
      <c r="E5761" s="1" t="n">
        <v>23</v>
      </c>
      <c r="F5761" s="1" t="n">
        <v>7</v>
      </c>
      <c r="G5761" s="1" t="n">
        <v>161</v>
      </c>
      <c r="H5761" s="1" t="s">
        <v>54</v>
      </c>
      <c r="I5761" s="1" t="s">
        <v>22</v>
      </c>
      <c r="J5761" s="4" t="n">
        <v>44703</v>
      </c>
      <c r="L5761" s="6" t="str">
        <f aca="false">IFERROR(INDEX(CategoryCodes!$B$2:$B$9,MATCH(C5761,CategoryCodes!$A$2:$A$9,0)),"")</f>
        <v>G</v>
      </c>
      <c r="M5761" s="7" t="n">
        <f aca="false">IFERROR(VALUE(MID(D5761,FIND("_",D5761)+1,FIND("_",D5761,FIND("_",D5761)+1)-FIND("_",D5761)-1)),"")</f>
        <v>13</v>
      </c>
      <c r="N5761" s="7" t="str">
        <f aca="false">IF(OR(C5761="",M5761=""),"",C5761&amp;" Item "&amp;M5761)</f>
        <v>Milk Products Item 13</v>
      </c>
      <c r="O5761" s="7" t="n">
        <v>223</v>
      </c>
      <c r="P5761" s="8" t="n">
        <f aca="false">G5761*Q5761</f>
        <v>0</v>
      </c>
      <c r="Q5761" s="9" t="n">
        <f aca="false">IF(K5761=TRUE(),0.1,0)</f>
        <v>0</v>
      </c>
    </row>
    <row r="5762" customFormat="false" ht="15" hidden="false" customHeight="true" outlineLevel="0" collapsed="false">
      <c r="A5762" s="1" t="s">
        <v>6015</v>
      </c>
      <c r="B5762" s="1" t="s">
        <v>122</v>
      </c>
      <c r="C5762" s="1" t="s">
        <v>38</v>
      </c>
      <c r="D5762" s="1" t="s">
        <v>488</v>
      </c>
      <c r="E5762" s="1" t="n">
        <v>23</v>
      </c>
      <c r="F5762" s="1" t="n">
        <v>10</v>
      </c>
      <c r="G5762" s="1" t="n">
        <v>230</v>
      </c>
      <c r="H5762" s="1" t="s">
        <v>54</v>
      </c>
      <c r="I5762" s="1" t="s">
        <v>44</v>
      </c>
      <c r="J5762" s="4" t="n">
        <v>44752</v>
      </c>
      <c r="K5762" s="5" t="b">
        <f aca="false">FALSE()</f>
        <v>0</v>
      </c>
      <c r="L5762" s="6" t="str">
        <f aca="false">IFERROR(INDEX(CategoryCodes!$B$2:$B$9,MATCH(C5762,CategoryCodes!$A$2:$A$9,0)),"")</f>
        <v>E</v>
      </c>
      <c r="M5762" s="7" t="n">
        <f aca="false">IFERROR(VALUE(MID(D5762,FIND("_",D5762)+1,FIND("_",D5762,FIND("_",D5762)+1)-FIND("_",D5762)-1)),"")</f>
        <v>13</v>
      </c>
      <c r="N5762" s="7" t="str">
        <f aca="false">IF(OR(C5762="",M5762=""),"",C5762&amp;" Item "&amp;M5762)</f>
        <v>Food Item 13</v>
      </c>
      <c r="O5762" s="7" t="n">
        <v>405</v>
      </c>
      <c r="P5762" s="8" t="n">
        <f aca="false">G5762*Q5762</f>
        <v>0</v>
      </c>
      <c r="Q5762" s="9" t="n">
        <f aca="false">IF(K5762=TRUE(),0.1,0)</f>
        <v>0</v>
      </c>
    </row>
    <row r="5763" customFormat="false" ht="15" hidden="false" customHeight="true" outlineLevel="0" collapsed="false">
      <c r="A5763" s="1" t="s">
        <v>6016</v>
      </c>
      <c r="B5763" s="1" t="s">
        <v>114</v>
      </c>
      <c r="C5763" s="1" t="s">
        <v>136</v>
      </c>
      <c r="D5763" s="1" t="s">
        <v>297</v>
      </c>
      <c r="E5763" s="1" t="n">
        <v>23</v>
      </c>
      <c r="F5763" s="1" t="n">
        <v>8</v>
      </c>
      <c r="G5763" s="1" t="n">
        <v>184</v>
      </c>
      <c r="H5763" s="1" t="s">
        <v>54</v>
      </c>
      <c r="I5763" s="1" t="s">
        <v>22</v>
      </c>
      <c r="J5763" s="4" t="n">
        <v>44714</v>
      </c>
      <c r="K5763" s="5" t="b">
        <f aca="false">FALSE()</f>
        <v>0</v>
      </c>
      <c r="L5763" s="6" t="str">
        <f aca="false">IFERROR(INDEX(CategoryCodes!$B$2:$B$9,MATCH(C5763,CategoryCodes!$A$2:$A$9,0)),"")</f>
        <v>C</v>
      </c>
      <c r="M5763" s="7" t="n">
        <f aca="false">IFERROR(VALUE(MID(D5763,FIND("_",D5763)+1,FIND("_",D5763,FIND("_",D5763)+1)-FIND("_",D5763)-1)),"")</f>
        <v>13</v>
      </c>
      <c r="N5763" s="7" t="str">
        <f aca="false">IF(OR(C5763="",M5763=""),"",C5763&amp;" Item "&amp;M5763)</f>
        <v>Computers and electric accessories Item 13</v>
      </c>
      <c r="O5763" s="7" t="n">
        <v>327</v>
      </c>
      <c r="P5763" s="8" t="n">
        <f aca="false">G5763*Q5763</f>
        <v>0</v>
      </c>
      <c r="Q5763" s="9" t="n">
        <f aca="false">IF(K5763=TRUE(),0.1,0)</f>
        <v>0</v>
      </c>
    </row>
    <row r="5764" customFormat="false" ht="15" hidden="false" customHeight="true" outlineLevel="0" collapsed="false">
      <c r="A5764" s="1" t="s">
        <v>6017</v>
      </c>
      <c r="B5764" s="1" t="s">
        <v>129</v>
      </c>
      <c r="C5764" s="1" t="s">
        <v>19</v>
      </c>
      <c r="D5764" s="1" t="s">
        <v>526</v>
      </c>
      <c r="E5764" s="1" t="n">
        <v>15.5</v>
      </c>
      <c r="F5764" s="1" t="n">
        <v>5</v>
      </c>
      <c r="G5764" s="1" t="n">
        <v>77.5</v>
      </c>
      <c r="H5764" s="1" t="s">
        <v>54</v>
      </c>
      <c r="I5764" s="1" t="s">
        <v>44</v>
      </c>
      <c r="J5764" s="4" t="n">
        <v>45246</v>
      </c>
      <c r="K5764" s="5" t="b">
        <f aca="false">FALSE()</f>
        <v>0</v>
      </c>
      <c r="L5764" s="6" t="str">
        <f aca="false">IFERROR(INDEX(CategoryCodes!$B$2:$B$9,MATCH(C5764,CategoryCodes!$A$2:$A$9,0)),"")</f>
        <v>H</v>
      </c>
      <c r="M5764" s="7" t="n">
        <f aca="false">IFERROR(VALUE(MID(D5764,FIND("_",D5764)+1,FIND("_",D5764,FIND("_",D5764)+1)-FIND("_",D5764)-1)),"")</f>
        <v>8</v>
      </c>
      <c r="N5764" s="7" t="str">
        <f aca="false">IF(OR(C5764="",M5764=""),"",C5764&amp;" Item "&amp;M5764)</f>
        <v>Patisserie Item 8</v>
      </c>
      <c r="O5764" s="7" t="n">
        <v>491</v>
      </c>
      <c r="P5764" s="8" t="n">
        <f aca="false">G5764*Q5764</f>
        <v>0</v>
      </c>
      <c r="Q5764" s="9" t="n">
        <f aca="false">IF(K5764=TRUE(),0.1,0)</f>
        <v>0</v>
      </c>
    </row>
    <row r="5765" customFormat="false" ht="15" hidden="false" customHeight="true" outlineLevel="0" collapsed="false">
      <c r="A5765" s="1" t="s">
        <v>6018</v>
      </c>
      <c r="B5765" s="1" t="s">
        <v>129</v>
      </c>
      <c r="C5765" s="1" t="s">
        <v>29</v>
      </c>
      <c r="D5765" s="1" t="s">
        <v>312</v>
      </c>
      <c r="E5765" s="1" t="n">
        <v>23</v>
      </c>
      <c r="F5765" s="1" t="n">
        <v>2</v>
      </c>
      <c r="G5765" s="1" t="n">
        <v>46</v>
      </c>
      <c r="H5765" s="1" t="s">
        <v>21</v>
      </c>
      <c r="I5765" s="1" t="s">
        <v>44</v>
      </c>
      <c r="J5765" s="4" t="n">
        <v>44617</v>
      </c>
      <c r="K5765" s="5" t="b">
        <f aca="false">FALSE()</f>
        <v>0</v>
      </c>
      <c r="L5765" s="6" t="str">
        <f aca="false">IFERROR(INDEX(CategoryCodes!$B$2:$B$9,MATCH(C5765,CategoryCodes!$A$2:$A$9,0)),"")</f>
        <v>B</v>
      </c>
      <c r="M5765" s="7" t="n">
        <f aca="false">IFERROR(VALUE(MID(D5765,FIND("_",D5765)+1,FIND("_",D5765,FIND("_",D5765)+1)-FIND("_",D5765)-1)),"")</f>
        <v>13</v>
      </c>
      <c r="N5765" s="7" t="str">
        <f aca="false">IF(OR(C5765="",M5765=""),"",C5765&amp;" Item "&amp;M5765)</f>
        <v>Butchers Item 13</v>
      </c>
      <c r="O5765" s="7" t="n">
        <v>249</v>
      </c>
      <c r="P5765" s="8" t="n">
        <f aca="false">G5765*Q5765</f>
        <v>0</v>
      </c>
      <c r="Q5765" s="9" t="n">
        <f aca="false">IF(K5765=TRUE(),0.1,0)</f>
        <v>0</v>
      </c>
    </row>
    <row r="5766" customFormat="false" ht="15" hidden="false" customHeight="true" outlineLevel="0" collapsed="false">
      <c r="A5766" s="1" t="s">
        <v>6019</v>
      </c>
      <c r="B5766" s="1" t="s">
        <v>28</v>
      </c>
      <c r="C5766" s="1" t="s">
        <v>47</v>
      </c>
      <c r="D5766" s="1" t="s">
        <v>93</v>
      </c>
      <c r="E5766" s="1" t="n">
        <v>41</v>
      </c>
      <c r="F5766" s="1" t="n">
        <v>4</v>
      </c>
      <c r="G5766" s="1" t="n">
        <v>164</v>
      </c>
      <c r="H5766" s="1" t="s">
        <v>31</v>
      </c>
      <c r="I5766" s="1" t="s">
        <v>22</v>
      </c>
      <c r="J5766" s="4" t="n">
        <v>44983</v>
      </c>
      <c r="L5766" s="6" t="str">
        <f aca="false">IFERROR(INDEX(CategoryCodes!$B$2:$B$9,MATCH(C5766,CategoryCodes!$A$2:$A$9,0)),"")</f>
        <v>F</v>
      </c>
      <c r="M5766" s="7" t="n">
        <f aca="false">IFERROR(VALUE(MID(D5766,FIND("_",D5766)+1,FIND("_",D5766,FIND("_",D5766)+1)-FIND("_",D5766)-1)),"")</f>
        <v>25</v>
      </c>
      <c r="N5766" s="7" t="str">
        <f aca="false">IF(OR(C5766="",M5766=""),"",C5766&amp;" Item "&amp;M5766)</f>
        <v>Furniture Item 25</v>
      </c>
      <c r="O5766" s="7" t="n">
        <v>332</v>
      </c>
      <c r="P5766" s="8" t="n">
        <f aca="false">G5766*Q5766</f>
        <v>0</v>
      </c>
      <c r="Q5766" s="9" t="n">
        <f aca="false">IF(K5766=TRUE(),0.1,0)</f>
        <v>0</v>
      </c>
    </row>
    <row r="5767" customFormat="false" ht="15" hidden="false" customHeight="true" outlineLevel="0" collapsed="false">
      <c r="A5767" s="1" t="s">
        <v>6020</v>
      </c>
      <c r="B5767" s="1" t="s">
        <v>28</v>
      </c>
      <c r="C5767" s="1" t="s">
        <v>34</v>
      </c>
      <c r="D5767" s="1" t="s">
        <v>871</v>
      </c>
      <c r="E5767" s="1" t="n">
        <v>26</v>
      </c>
      <c r="F5767" s="1" t="n">
        <v>10</v>
      </c>
      <c r="G5767" s="1" t="n">
        <v>260</v>
      </c>
      <c r="H5767" s="1" t="s">
        <v>31</v>
      </c>
      <c r="I5767" s="1" t="s">
        <v>22</v>
      </c>
      <c r="J5767" s="4" t="n">
        <v>44694</v>
      </c>
      <c r="L5767" s="6" t="str">
        <f aca="false">IFERROR(INDEX(CategoryCodes!$B$2:$B$9,MATCH(C5767,CategoryCodes!$A$2:$A$9,0)),"")</f>
        <v>A</v>
      </c>
      <c r="M5767" s="7" t="n">
        <f aca="false">IFERROR(VALUE(MID(D5767,FIND("_",D5767)+1,FIND("_",D5767,FIND("_",D5767)+1)-FIND("_",D5767)-1)),"")</f>
        <v>15</v>
      </c>
      <c r="N5767" s="7" t="str">
        <f aca="false">IF(OR(C5767="",M5767=""),"",C5767&amp;" Item "&amp;M5767)</f>
        <v>Beverages Item 15</v>
      </c>
      <c r="O5767" s="7" t="n">
        <v>162</v>
      </c>
      <c r="P5767" s="8" t="n">
        <f aca="false">G5767*Q5767</f>
        <v>0</v>
      </c>
      <c r="Q5767" s="9" t="n">
        <f aca="false">IF(K5767=TRUE(),0.1,0)</f>
        <v>0</v>
      </c>
    </row>
    <row r="5768" customFormat="false" ht="15" hidden="false" customHeight="true" outlineLevel="0" collapsed="false">
      <c r="A5768" s="1" t="s">
        <v>6021</v>
      </c>
      <c r="B5768" s="1" t="s">
        <v>80</v>
      </c>
      <c r="C5768" s="1" t="s">
        <v>38</v>
      </c>
      <c r="D5768" s="1" t="s">
        <v>488</v>
      </c>
      <c r="E5768" s="1" t="n">
        <v>23</v>
      </c>
      <c r="F5768" s="1" t="n">
        <v>9</v>
      </c>
      <c r="G5768" s="1" t="n">
        <v>207</v>
      </c>
      <c r="H5768" s="1" t="s">
        <v>21</v>
      </c>
      <c r="I5768" s="1" t="s">
        <v>22</v>
      </c>
      <c r="J5768" s="4" t="n">
        <v>45201</v>
      </c>
      <c r="K5768" s="5" t="b">
        <f aca="false">TRUE()</f>
        <v>1</v>
      </c>
      <c r="L5768" s="6" t="str">
        <f aca="false">IFERROR(INDEX(CategoryCodes!$B$2:$B$9,MATCH(C5768,CategoryCodes!$A$2:$A$9,0)),"")</f>
        <v>E</v>
      </c>
      <c r="M5768" s="7" t="n">
        <f aca="false">IFERROR(VALUE(MID(D5768,FIND("_",D5768)+1,FIND("_",D5768,FIND("_",D5768)+1)-FIND("_",D5768)-1)),"")</f>
        <v>13</v>
      </c>
      <c r="N5768" s="7" t="str">
        <f aca="false">IF(OR(C5768="",M5768=""),"",C5768&amp;" Item "&amp;M5768)</f>
        <v>Food Item 13</v>
      </c>
      <c r="O5768" s="7" t="n">
        <v>89</v>
      </c>
      <c r="P5768" s="8" t="n">
        <f aca="false">G5768*Q5768</f>
        <v>20.7</v>
      </c>
      <c r="Q5768" s="9" t="n">
        <f aca="false">IF(K5768=TRUE(),0.1,0)</f>
        <v>0.1</v>
      </c>
    </row>
    <row r="5769" customFormat="false" ht="15" hidden="false" customHeight="true" outlineLevel="0" collapsed="false">
      <c r="A5769" s="1" t="s">
        <v>6022</v>
      </c>
      <c r="B5769" s="1" t="s">
        <v>24</v>
      </c>
      <c r="C5769" s="1" t="s">
        <v>72</v>
      </c>
      <c r="D5769" s="1" t="s">
        <v>352</v>
      </c>
      <c r="E5769" s="1" t="n">
        <v>33.5</v>
      </c>
      <c r="F5769" s="1" t="n">
        <v>5</v>
      </c>
      <c r="G5769" s="1" t="n">
        <v>167.5</v>
      </c>
      <c r="H5769" s="1" t="s">
        <v>31</v>
      </c>
      <c r="I5769" s="1" t="s">
        <v>22</v>
      </c>
      <c r="J5769" s="4" t="n">
        <v>45522</v>
      </c>
      <c r="L5769" s="6" t="str">
        <f aca="false">IFERROR(INDEX(CategoryCodes!$B$2:$B$9,MATCH(C5769,CategoryCodes!$A$2:$A$9,0)),"")</f>
        <v>D</v>
      </c>
      <c r="M5769" s="7" t="n">
        <f aca="false">IFERROR(VALUE(MID(D5769,FIND("_",D5769)+1,FIND("_",D5769,FIND("_",D5769)+1)-FIND("_",D5769)-1)),"")</f>
        <v>20</v>
      </c>
      <c r="N5769" s="7" t="str">
        <f aca="false">IF(OR(C5769="",M5769=""),"",C5769&amp;" Item "&amp;M5769)</f>
        <v>Electric household essentials Item 20</v>
      </c>
      <c r="O5769" s="7" t="n">
        <v>362</v>
      </c>
      <c r="P5769" s="8" t="n">
        <f aca="false">G5769*Q5769</f>
        <v>0</v>
      </c>
      <c r="Q5769" s="9" t="n">
        <f aca="false">IF(K5769=TRUE(),0.1,0)</f>
        <v>0</v>
      </c>
    </row>
    <row r="5770" customFormat="false" ht="15" hidden="false" customHeight="true" outlineLevel="0" collapsed="false">
      <c r="A5770" s="1" t="s">
        <v>6023</v>
      </c>
      <c r="B5770" s="1" t="s">
        <v>28</v>
      </c>
      <c r="C5770" s="1" t="s">
        <v>19</v>
      </c>
      <c r="D5770" s="1" t="s">
        <v>509</v>
      </c>
      <c r="E5770" s="1" t="n">
        <v>33.5</v>
      </c>
      <c r="F5770" s="1" t="n">
        <v>3</v>
      </c>
      <c r="G5770" s="1" t="n">
        <v>100.5</v>
      </c>
      <c r="H5770" s="1" t="s">
        <v>21</v>
      </c>
      <c r="I5770" s="1" t="s">
        <v>22</v>
      </c>
      <c r="J5770" s="4" t="n">
        <v>45670</v>
      </c>
      <c r="K5770" s="5" t="b">
        <f aca="false">TRUE()</f>
        <v>1</v>
      </c>
      <c r="L5770" s="6" t="str">
        <f aca="false">IFERROR(INDEX(CategoryCodes!$B$2:$B$9,MATCH(C5770,CategoryCodes!$A$2:$A$9,0)),"")</f>
        <v>H</v>
      </c>
      <c r="M5770" s="7" t="n">
        <f aca="false">IFERROR(VALUE(MID(D5770,FIND("_",D5770)+1,FIND("_",D5770,FIND("_",D5770)+1)-FIND("_",D5770)-1)),"")</f>
        <v>20</v>
      </c>
      <c r="N5770" s="7" t="str">
        <f aca="false">IF(OR(C5770="",M5770=""),"",C5770&amp;" Item "&amp;M5770)</f>
        <v>Patisserie Item 20</v>
      </c>
      <c r="O5770" s="7" t="n">
        <v>495</v>
      </c>
      <c r="P5770" s="8" t="n">
        <f aca="false">G5770*Q5770</f>
        <v>10.05</v>
      </c>
      <c r="Q5770" s="9" t="n">
        <f aca="false">IF(K5770=TRUE(),0.1,0)</f>
        <v>0.1</v>
      </c>
    </row>
    <row r="5771" customFormat="false" ht="15" hidden="false" customHeight="true" outlineLevel="0" collapsed="false">
      <c r="A5771" s="1" t="s">
        <v>6024</v>
      </c>
      <c r="B5771" s="1" t="s">
        <v>174</v>
      </c>
      <c r="C5771" s="1" t="s">
        <v>25</v>
      </c>
      <c r="D5771" s="1" t="s">
        <v>148</v>
      </c>
      <c r="E5771" s="1" t="n">
        <v>32</v>
      </c>
      <c r="F5771" s="1" t="n">
        <v>6</v>
      </c>
      <c r="G5771" s="1" t="n">
        <v>192</v>
      </c>
      <c r="H5771" s="1" t="s">
        <v>21</v>
      </c>
      <c r="I5771" s="1" t="s">
        <v>44</v>
      </c>
      <c r="J5771" s="4" t="n">
        <v>45629</v>
      </c>
      <c r="L5771" s="6" t="str">
        <f aca="false">IFERROR(INDEX(CategoryCodes!$B$2:$B$9,MATCH(C5771,CategoryCodes!$A$2:$A$9,0)),"")</f>
        <v>G</v>
      </c>
      <c r="M5771" s="7" t="n">
        <f aca="false">IFERROR(VALUE(MID(D5771,FIND("_",D5771)+1,FIND("_",D5771,FIND("_",D5771)+1)-FIND("_",D5771)-1)),"")</f>
        <v>19</v>
      </c>
      <c r="N5771" s="7" t="str">
        <f aca="false">IF(OR(C5771="",M5771=""),"",C5771&amp;" Item "&amp;M5771)</f>
        <v>Milk Products Item 19</v>
      </c>
      <c r="O5771" s="7" t="n">
        <v>287</v>
      </c>
      <c r="P5771" s="8" t="n">
        <f aca="false">G5771*Q5771</f>
        <v>0</v>
      </c>
      <c r="Q5771" s="9" t="n">
        <f aca="false">IF(K5771=TRUE(),0.1,0)</f>
        <v>0</v>
      </c>
    </row>
    <row r="5772" customFormat="false" ht="15" hidden="false" customHeight="true" outlineLevel="0" collapsed="false">
      <c r="A5772" s="1" t="s">
        <v>6025</v>
      </c>
      <c r="B5772" s="1" t="s">
        <v>61</v>
      </c>
      <c r="C5772" s="1" t="s">
        <v>38</v>
      </c>
      <c r="D5772" s="1" t="s">
        <v>201</v>
      </c>
      <c r="E5772" s="1" t="n">
        <v>14</v>
      </c>
      <c r="F5772" s="1" t="n">
        <v>1</v>
      </c>
      <c r="G5772" s="1" t="n">
        <v>14</v>
      </c>
      <c r="H5772" s="1" t="s">
        <v>54</v>
      </c>
      <c r="I5772" s="1" t="s">
        <v>22</v>
      </c>
      <c r="J5772" s="4" t="n">
        <v>45620</v>
      </c>
      <c r="L5772" s="6" t="str">
        <f aca="false">IFERROR(INDEX(CategoryCodes!$B$2:$B$9,MATCH(C5772,CategoryCodes!$A$2:$A$9,0)),"")</f>
        <v>E</v>
      </c>
      <c r="M5772" s="7" t="n">
        <f aca="false">IFERROR(VALUE(MID(D5772,FIND("_",D5772)+1,FIND("_",D5772,FIND("_",D5772)+1)-FIND("_",D5772)-1)),"")</f>
        <v>7</v>
      </c>
      <c r="N5772" s="7" t="str">
        <f aca="false">IF(OR(C5772="",M5772=""),"",C5772&amp;" Item "&amp;M5772)</f>
        <v>Food Item 7</v>
      </c>
      <c r="O5772" s="7" t="n">
        <v>355</v>
      </c>
      <c r="P5772" s="8" t="n">
        <f aca="false">G5772*Q5772</f>
        <v>0</v>
      </c>
      <c r="Q5772" s="9" t="n">
        <f aca="false">IF(K5772=TRUE(),0.1,0)</f>
        <v>0</v>
      </c>
    </row>
    <row r="5773" customFormat="false" ht="15" hidden="false" customHeight="true" outlineLevel="0" collapsed="false">
      <c r="A5773" s="1" t="s">
        <v>6026</v>
      </c>
      <c r="B5773" s="1" t="s">
        <v>122</v>
      </c>
      <c r="C5773" s="1" t="s">
        <v>38</v>
      </c>
      <c r="D5773" s="1" t="s">
        <v>488</v>
      </c>
      <c r="E5773" s="1" t="n">
        <v>23</v>
      </c>
      <c r="F5773" s="1" t="n">
        <v>5</v>
      </c>
      <c r="G5773" s="1" t="n">
        <v>115</v>
      </c>
      <c r="H5773" s="1" t="s">
        <v>21</v>
      </c>
      <c r="I5773" s="1" t="s">
        <v>44</v>
      </c>
      <c r="J5773" s="4" t="n">
        <v>44950</v>
      </c>
      <c r="L5773" s="6" t="str">
        <f aca="false">IFERROR(INDEX(CategoryCodes!$B$2:$B$9,MATCH(C5773,CategoryCodes!$A$2:$A$9,0)),"")</f>
        <v>E</v>
      </c>
      <c r="M5773" s="7" t="n">
        <f aca="false">IFERROR(VALUE(MID(D5773,FIND("_",D5773)+1,FIND("_",D5773,FIND("_",D5773)+1)-FIND("_",D5773)-1)),"")</f>
        <v>13</v>
      </c>
      <c r="N5773" s="7" t="str">
        <f aca="false">IF(OR(C5773="",M5773=""),"",C5773&amp;" Item "&amp;M5773)</f>
        <v>Food Item 13</v>
      </c>
      <c r="O5773" s="7" t="n">
        <v>455</v>
      </c>
      <c r="P5773" s="8" t="n">
        <f aca="false">G5773*Q5773</f>
        <v>0</v>
      </c>
      <c r="Q5773" s="9" t="n">
        <f aca="false">IF(K5773=TRUE(),0.1,0)</f>
        <v>0</v>
      </c>
    </row>
    <row r="5774" customFormat="false" ht="15" hidden="false" customHeight="true" outlineLevel="0" collapsed="false">
      <c r="A5774" s="1" t="s">
        <v>6027</v>
      </c>
      <c r="B5774" s="1" t="s">
        <v>18</v>
      </c>
      <c r="C5774" s="1" t="s">
        <v>136</v>
      </c>
      <c r="D5774" s="1" t="s">
        <v>367</v>
      </c>
      <c r="E5774" s="1" t="n">
        <v>32</v>
      </c>
      <c r="F5774" s="1" t="n">
        <v>4</v>
      </c>
      <c r="G5774" s="1" t="n">
        <v>128</v>
      </c>
      <c r="H5774" s="1" t="s">
        <v>31</v>
      </c>
      <c r="I5774" s="1" t="s">
        <v>22</v>
      </c>
      <c r="J5774" s="4" t="n">
        <v>45635</v>
      </c>
      <c r="K5774" s="5" t="b">
        <f aca="false">FALSE()</f>
        <v>0</v>
      </c>
      <c r="L5774" s="6" t="str">
        <f aca="false">IFERROR(INDEX(CategoryCodes!$B$2:$B$9,MATCH(C5774,CategoryCodes!$A$2:$A$9,0)),"")</f>
        <v>C</v>
      </c>
      <c r="M5774" s="7" t="n">
        <f aca="false">IFERROR(VALUE(MID(D5774,FIND("_",D5774)+1,FIND("_",D5774,FIND("_",D5774)+1)-FIND("_",D5774)-1)),"")</f>
        <v>19</v>
      </c>
      <c r="N5774" s="7" t="str">
        <f aca="false">IF(OR(C5774="",M5774=""),"",C5774&amp;" Item "&amp;M5774)</f>
        <v>Computers and electric accessories Item 19</v>
      </c>
      <c r="O5774" s="7" t="n">
        <v>475</v>
      </c>
      <c r="P5774" s="8" t="n">
        <f aca="false">G5774*Q5774</f>
        <v>0</v>
      </c>
      <c r="Q5774" s="9" t="n">
        <f aca="false">IF(K5774=TRUE(),0.1,0)</f>
        <v>0</v>
      </c>
    </row>
    <row r="5775" customFormat="false" ht="15" hidden="false" customHeight="true" outlineLevel="0" collapsed="false">
      <c r="A5775" s="1" t="s">
        <v>6028</v>
      </c>
      <c r="B5775" s="1" t="s">
        <v>71</v>
      </c>
      <c r="C5775" s="1" t="s">
        <v>25</v>
      </c>
      <c r="D5775" s="1" t="s">
        <v>877</v>
      </c>
      <c r="E5775" s="1" t="n">
        <v>33.5</v>
      </c>
      <c r="F5775" s="1" t="n">
        <v>5</v>
      </c>
      <c r="G5775" s="1" t="n">
        <v>167.5</v>
      </c>
      <c r="H5775" s="1" t="s">
        <v>54</v>
      </c>
      <c r="I5775" s="1" t="s">
        <v>22</v>
      </c>
      <c r="J5775" s="4" t="n">
        <v>44833</v>
      </c>
      <c r="K5775" s="5" t="b">
        <f aca="false">TRUE()</f>
        <v>1</v>
      </c>
      <c r="L5775" s="6" t="str">
        <f aca="false">IFERROR(INDEX(CategoryCodes!$B$2:$B$9,MATCH(C5775,CategoryCodes!$A$2:$A$9,0)),"")</f>
        <v>G</v>
      </c>
      <c r="M5775" s="7" t="n">
        <f aca="false">IFERROR(VALUE(MID(D5775,FIND("_",D5775)+1,FIND("_",D5775,FIND("_",D5775)+1)-FIND("_",D5775)-1)),"")</f>
        <v>20</v>
      </c>
      <c r="N5775" s="7" t="str">
        <f aca="false">IF(OR(C5775="",M5775=""),"",C5775&amp;" Item "&amp;M5775)</f>
        <v>Milk Products Item 20</v>
      </c>
      <c r="O5775" s="7" t="n">
        <v>314</v>
      </c>
      <c r="P5775" s="8" t="n">
        <f aca="false">G5775*Q5775</f>
        <v>16.75</v>
      </c>
      <c r="Q5775" s="9" t="n">
        <f aca="false">IF(K5775=TRUE(),0.1,0)</f>
        <v>0.1</v>
      </c>
    </row>
    <row r="5776" customFormat="false" ht="15" hidden="false" customHeight="true" outlineLevel="0" collapsed="false">
      <c r="A5776" s="1" t="s">
        <v>6029</v>
      </c>
      <c r="B5776" s="1" t="s">
        <v>80</v>
      </c>
      <c r="C5776" s="1" t="s">
        <v>25</v>
      </c>
      <c r="F5776" s="1" t="n">
        <v>2</v>
      </c>
      <c r="G5776" s="1" t="n">
        <v>64</v>
      </c>
      <c r="H5776" s="1" t="s">
        <v>31</v>
      </c>
      <c r="I5776" s="1" t="s">
        <v>44</v>
      </c>
      <c r="J5776" s="4" t="n">
        <v>44580</v>
      </c>
      <c r="K5776" s="5" t="b">
        <f aca="false">TRUE()</f>
        <v>1</v>
      </c>
      <c r="L5776" s="6" t="str">
        <f aca="false">IFERROR(INDEX(CategoryCodes!$B$2:$B$9,MATCH(C5776,CategoryCodes!$A$2:$A$9,0)),"")</f>
        <v>G</v>
      </c>
      <c r="M5776" s="7" t="str">
        <f aca="false">IFERROR(VALUE(MID(D5776,FIND("_",D5776)+1,FIND("_",D5776,FIND("_",D5776)+1)-FIND("_",D5776)-1)),"")</f>
        <v/>
      </c>
      <c r="N5776" s="7" t="str">
        <f aca="false">IF(OR(C5776="",M5776=""),"",C5776&amp;" Item "&amp;M5776)</f>
        <v/>
      </c>
      <c r="O5776" s="7" t="n">
        <v>402</v>
      </c>
      <c r="P5776" s="8" t="n">
        <f aca="false">G5776*Q5776</f>
        <v>6.4</v>
      </c>
      <c r="Q5776" s="9" t="n">
        <f aca="false">IF(K5776=TRUE(),0.1,0)</f>
        <v>0.1</v>
      </c>
    </row>
    <row r="5777" customFormat="false" ht="15" hidden="false" customHeight="true" outlineLevel="0" collapsed="false">
      <c r="A5777" s="1" t="s">
        <v>6030</v>
      </c>
      <c r="B5777" s="1" t="s">
        <v>122</v>
      </c>
      <c r="C5777" s="1" t="s">
        <v>34</v>
      </c>
      <c r="D5777" s="1" t="s">
        <v>733</v>
      </c>
      <c r="E5777" s="1" t="n">
        <v>30.5</v>
      </c>
      <c r="F5777" s="1" t="n">
        <v>7</v>
      </c>
      <c r="G5777" s="1" t="n">
        <v>213.5</v>
      </c>
      <c r="H5777" s="1" t="s">
        <v>21</v>
      </c>
      <c r="I5777" s="1" t="s">
        <v>22</v>
      </c>
      <c r="J5777" s="4" t="n">
        <v>45138</v>
      </c>
      <c r="L5777" s="6" t="str">
        <f aca="false">IFERROR(INDEX(CategoryCodes!$B$2:$B$9,MATCH(C5777,CategoryCodes!$A$2:$A$9,0)),"")</f>
        <v>A</v>
      </c>
      <c r="M5777" s="7" t="n">
        <f aca="false">IFERROR(VALUE(MID(D5777,FIND("_",D5777)+1,FIND("_",D5777,FIND("_",D5777)+1)-FIND("_",D5777)-1)),"")</f>
        <v>18</v>
      </c>
      <c r="N5777" s="7" t="str">
        <f aca="false">IF(OR(C5777="",M5777=""),"",C5777&amp;" Item "&amp;M5777)</f>
        <v>Beverages Item 18</v>
      </c>
      <c r="O5777" s="7" t="n">
        <v>182</v>
      </c>
      <c r="P5777" s="8" t="n">
        <f aca="false">G5777*Q5777</f>
        <v>0</v>
      </c>
      <c r="Q5777" s="9" t="n">
        <f aca="false">IF(K5777=TRUE(),0.1,0)</f>
        <v>0</v>
      </c>
    </row>
    <row r="5778" customFormat="false" ht="15" hidden="false" customHeight="true" outlineLevel="0" collapsed="false">
      <c r="A5778" s="1" t="s">
        <v>6031</v>
      </c>
      <c r="B5778" s="1" t="s">
        <v>104</v>
      </c>
      <c r="C5778" s="1" t="s">
        <v>38</v>
      </c>
      <c r="D5778" s="1" t="s">
        <v>134</v>
      </c>
      <c r="E5778" s="1" t="n">
        <v>21.5</v>
      </c>
      <c r="F5778" s="1" t="n">
        <v>4</v>
      </c>
      <c r="G5778" s="1" t="n">
        <v>86</v>
      </c>
      <c r="H5778" s="1" t="s">
        <v>31</v>
      </c>
      <c r="I5778" s="1" t="s">
        <v>44</v>
      </c>
      <c r="J5778" s="4" t="n">
        <v>45086</v>
      </c>
      <c r="K5778" s="5" t="b">
        <f aca="false">FALSE()</f>
        <v>0</v>
      </c>
      <c r="L5778" s="6" t="str">
        <f aca="false">IFERROR(INDEX(CategoryCodes!$B$2:$B$9,MATCH(C5778,CategoryCodes!$A$2:$A$9,0)),"")</f>
        <v>E</v>
      </c>
      <c r="M5778" s="7" t="n">
        <f aca="false">IFERROR(VALUE(MID(D5778,FIND("_",D5778)+1,FIND("_",D5778,FIND("_",D5778)+1)-FIND("_",D5778)-1)),"")</f>
        <v>12</v>
      </c>
      <c r="N5778" s="7" t="str">
        <f aca="false">IF(OR(C5778="",M5778=""),"",C5778&amp;" Item "&amp;M5778)</f>
        <v>Food Item 12</v>
      </c>
      <c r="O5778" s="7" t="n">
        <v>114</v>
      </c>
      <c r="P5778" s="8" t="n">
        <f aca="false">G5778*Q5778</f>
        <v>0</v>
      </c>
      <c r="Q5778" s="9" t="n">
        <f aca="false">IF(K5778=TRUE(),0.1,0)</f>
        <v>0</v>
      </c>
    </row>
    <row r="5779" customFormat="false" ht="15" hidden="false" customHeight="true" outlineLevel="0" collapsed="false">
      <c r="A5779" s="1" t="s">
        <v>6032</v>
      </c>
      <c r="B5779" s="1" t="s">
        <v>37</v>
      </c>
      <c r="C5779" s="1" t="s">
        <v>34</v>
      </c>
      <c r="D5779" s="1" t="s">
        <v>307</v>
      </c>
      <c r="E5779" s="1" t="n">
        <v>35</v>
      </c>
      <c r="F5779" s="1" t="n">
        <v>4</v>
      </c>
      <c r="G5779" s="1" t="n">
        <v>140</v>
      </c>
      <c r="H5779" s="1" t="s">
        <v>54</v>
      </c>
      <c r="I5779" s="1" t="s">
        <v>44</v>
      </c>
      <c r="J5779" s="4" t="n">
        <v>45509</v>
      </c>
      <c r="K5779" s="5" t="b">
        <f aca="false">FALSE()</f>
        <v>0</v>
      </c>
      <c r="L5779" s="6" t="str">
        <f aca="false">IFERROR(INDEX(CategoryCodes!$B$2:$B$9,MATCH(C5779,CategoryCodes!$A$2:$A$9,0)),"")</f>
        <v>A</v>
      </c>
      <c r="M5779" s="7" t="n">
        <f aca="false">IFERROR(VALUE(MID(D5779,FIND("_",D5779)+1,FIND("_",D5779,FIND("_",D5779)+1)-FIND("_",D5779)-1)),"")</f>
        <v>21</v>
      </c>
      <c r="N5779" s="7" t="str">
        <f aca="false">IF(OR(C5779="",M5779=""),"",C5779&amp;" Item "&amp;M5779)</f>
        <v>Beverages Item 21</v>
      </c>
      <c r="O5779" s="7" t="n">
        <v>340</v>
      </c>
      <c r="P5779" s="8" t="n">
        <f aca="false">G5779*Q5779</f>
        <v>0</v>
      </c>
      <c r="Q5779" s="9" t="n">
        <f aca="false">IF(K5779=TRUE(),0.1,0)</f>
        <v>0</v>
      </c>
    </row>
    <row r="5780" customFormat="false" ht="15" hidden="false" customHeight="true" outlineLevel="0" collapsed="false">
      <c r="A5780" s="1" t="s">
        <v>6033</v>
      </c>
      <c r="B5780" s="1" t="s">
        <v>52</v>
      </c>
      <c r="C5780" s="1" t="s">
        <v>38</v>
      </c>
      <c r="D5780" s="1" t="s">
        <v>96</v>
      </c>
      <c r="E5780" s="1" t="n">
        <v>24.5</v>
      </c>
      <c r="F5780" s="1" t="n">
        <v>3</v>
      </c>
      <c r="G5780" s="1" t="n">
        <v>73.5</v>
      </c>
      <c r="H5780" s="1" t="s">
        <v>54</v>
      </c>
      <c r="I5780" s="1" t="s">
        <v>22</v>
      </c>
      <c r="J5780" s="4" t="n">
        <v>45367</v>
      </c>
      <c r="K5780" s="5" t="b">
        <f aca="false">FALSE()</f>
        <v>0</v>
      </c>
      <c r="L5780" s="6" t="str">
        <f aca="false">IFERROR(INDEX(CategoryCodes!$B$2:$B$9,MATCH(C5780,CategoryCodes!$A$2:$A$9,0)),"")</f>
        <v>E</v>
      </c>
      <c r="M5780" s="7" t="n">
        <f aca="false">IFERROR(VALUE(MID(D5780,FIND("_",D5780)+1,FIND("_",D5780,FIND("_",D5780)+1)-FIND("_",D5780)-1)),"")</f>
        <v>14</v>
      </c>
      <c r="N5780" s="7" t="str">
        <f aca="false">IF(OR(C5780="",M5780=""),"",C5780&amp;" Item "&amp;M5780)</f>
        <v>Food Item 14</v>
      </c>
      <c r="O5780" s="7" t="n">
        <v>301</v>
      </c>
      <c r="P5780" s="8" t="n">
        <f aca="false">G5780*Q5780</f>
        <v>0</v>
      </c>
      <c r="Q5780" s="9" t="n">
        <f aca="false">IF(K5780=TRUE(),0.1,0)</f>
        <v>0</v>
      </c>
    </row>
    <row r="5781" customFormat="false" ht="15" hidden="false" customHeight="true" outlineLevel="0" collapsed="false">
      <c r="A5781" s="1" t="s">
        <v>6034</v>
      </c>
      <c r="B5781" s="1" t="s">
        <v>83</v>
      </c>
      <c r="C5781" s="1" t="s">
        <v>25</v>
      </c>
      <c r="D5781" s="1" t="s">
        <v>293</v>
      </c>
      <c r="E5781" s="1" t="n">
        <v>20</v>
      </c>
      <c r="F5781" s="1" t="n">
        <v>1</v>
      </c>
      <c r="G5781" s="1" t="n">
        <v>20</v>
      </c>
      <c r="H5781" s="1" t="s">
        <v>21</v>
      </c>
      <c r="I5781" s="1" t="s">
        <v>22</v>
      </c>
      <c r="J5781" s="4" t="n">
        <v>44789</v>
      </c>
      <c r="K5781" s="5" t="b">
        <f aca="false">TRUE()</f>
        <v>1</v>
      </c>
      <c r="L5781" s="6" t="str">
        <f aca="false">IFERROR(INDEX(CategoryCodes!$B$2:$B$9,MATCH(C5781,CategoryCodes!$A$2:$A$9,0)),"")</f>
        <v>G</v>
      </c>
      <c r="M5781" s="7" t="n">
        <f aca="false">IFERROR(VALUE(MID(D5781,FIND("_",D5781)+1,FIND("_",D5781,FIND("_",D5781)+1)-FIND("_",D5781)-1)),"")</f>
        <v>11</v>
      </c>
      <c r="N5781" s="7" t="str">
        <f aca="false">IF(OR(C5781="",M5781=""),"",C5781&amp;" Item "&amp;M5781)</f>
        <v>Milk Products Item 11</v>
      </c>
      <c r="O5781" s="7" t="n">
        <v>417</v>
      </c>
      <c r="P5781" s="8" t="n">
        <f aca="false">G5781*Q5781</f>
        <v>2</v>
      </c>
      <c r="Q5781" s="9" t="n">
        <f aca="false">IF(K5781=TRUE(),0.1,0)</f>
        <v>0.1</v>
      </c>
    </row>
    <row r="5782" customFormat="false" ht="15" hidden="false" customHeight="true" outlineLevel="0" collapsed="false">
      <c r="A5782" s="1" t="s">
        <v>6035</v>
      </c>
      <c r="B5782" s="1" t="s">
        <v>37</v>
      </c>
      <c r="C5782" s="1" t="s">
        <v>19</v>
      </c>
      <c r="D5782" s="1" t="s">
        <v>802</v>
      </c>
      <c r="E5782" s="1" t="n">
        <v>38</v>
      </c>
      <c r="F5782" s="1" t="n">
        <v>3</v>
      </c>
      <c r="G5782" s="1" t="n">
        <v>114</v>
      </c>
      <c r="H5782" s="1" t="s">
        <v>31</v>
      </c>
      <c r="I5782" s="1" t="s">
        <v>22</v>
      </c>
      <c r="J5782" s="4" t="n">
        <v>45431</v>
      </c>
      <c r="L5782" s="6" t="str">
        <f aca="false">IFERROR(INDEX(CategoryCodes!$B$2:$B$9,MATCH(C5782,CategoryCodes!$A$2:$A$9,0)),"")</f>
        <v>H</v>
      </c>
      <c r="M5782" s="7" t="n">
        <f aca="false">IFERROR(VALUE(MID(D5782,FIND("_",D5782)+1,FIND("_",D5782,FIND("_",D5782)+1)-FIND("_",D5782)-1)),"")</f>
        <v>23</v>
      </c>
      <c r="N5782" s="7" t="str">
        <f aca="false">IF(OR(C5782="",M5782=""),"",C5782&amp;" Item "&amp;M5782)</f>
        <v>Patisserie Item 23</v>
      </c>
      <c r="O5782" s="7" t="n">
        <v>89</v>
      </c>
      <c r="P5782" s="8" t="n">
        <f aca="false">G5782*Q5782</f>
        <v>0</v>
      </c>
      <c r="Q5782" s="9" t="n">
        <f aca="false">IF(K5782=TRUE(),0.1,0)</f>
        <v>0</v>
      </c>
    </row>
    <row r="5783" customFormat="false" ht="15" hidden="false" customHeight="true" outlineLevel="0" collapsed="false">
      <c r="A5783" s="1" t="s">
        <v>6036</v>
      </c>
      <c r="B5783" s="1" t="s">
        <v>28</v>
      </c>
      <c r="C5783" s="1" t="s">
        <v>72</v>
      </c>
      <c r="F5783" s="1" t="n">
        <v>6</v>
      </c>
      <c r="G5783" s="1" t="n">
        <v>246</v>
      </c>
      <c r="H5783" s="1" t="s">
        <v>31</v>
      </c>
      <c r="I5783" s="1" t="s">
        <v>22</v>
      </c>
      <c r="J5783" s="4" t="n">
        <v>45299</v>
      </c>
      <c r="K5783" s="5" t="b">
        <f aca="false">FALSE()</f>
        <v>0</v>
      </c>
      <c r="L5783" s="6" t="str">
        <f aca="false">IFERROR(INDEX(CategoryCodes!$B$2:$B$9,MATCH(C5783,CategoryCodes!$A$2:$A$9,0)),"")</f>
        <v>D</v>
      </c>
      <c r="M5783" s="7" t="str">
        <f aca="false">IFERROR(VALUE(MID(D5783,FIND("_",D5783)+1,FIND("_",D5783,FIND("_",D5783)+1)-FIND("_",D5783)-1)),"")</f>
        <v/>
      </c>
      <c r="N5783" s="7" t="str">
        <f aca="false">IF(OR(C5783="",M5783=""),"",C5783&amp;" Item "&amp;M5783)</f>
        <v/>
      </c>
      <c r="O5783" s="7" t="n">
        <v>193</v>
      </c>
      <c r="P5783" s="8" t="n">
        <f aca="false">G5783*Q5783</f>
        <v>0</v>
      </c>
      <c r="Q5783" s="9" t="n">
        <f aca="false">IF(K5783=TRUE(),0.1,0)</f>
        <v>0</v>
      </c>
    </row>
    <row r="5784" customFormat="false" ht="15" hidden="false" customHeight="true" outlineLevel="0" collapsed="false">
      <c r="A5784" s="1" t="s">
        <v>6037</v>
      </c>
      <c r="B5784" s="1" t="s">
        <v>83</v>
      </c>
      <c r="C5784" s="1" t="s">
        <v>72</v>
      </c>
      <c r="F5784" s="1" t="n">
        <v>5</v>
      </c>
      <c r="G5784" s="1" t="n">
        <v>205</v>
      </c>
      <c r="H5784" s="1" t="s">
        <v>21</v>
      </c>
      <c r="I5784" s="1" t="s">
        <v>44</v>
      </c>
      <c r="J5784" s="4" t="n">
        <v>45064</v>
      </c>
      <c r="K5784" s="5" t="b">
        <f aca="false">TRUE()</f>
        <v>1</v>
      </c>
      <c r="L5784" s="6" t="str">
        <f aca="false">IFERROR(INDEX(CategoryCodes!$B$2:$B$9,MATCH(C5784,CategoryCodes!$A$2:$A$9,0)),"")</f>
        <v>D</v>
      </c>
      <c r="M5784" s="7" t="str">
        <f aca="false">IFERROR(VALUE(MID(D5784,FIND("_",D5784)+1,FIND("_",D5784,FIND("_",D5784)+1)-FIND("_",D5784)-1)),"")</f>
        <v/>
      </c>
      <c r="N5784" s="7" t="str">
        <f aca="false">IF(OR(C5784="",M5784=""),"",C5784&amp;" Item "&amp;M5784)</f>
        <v/>
      </c>
      <c r="O5784" s="7" t="n">
        <v>157</v>
      </c>
      <c r="P5784" s="8" t="n">
        <f aca="false">G5784*Q5784</f>
        <v>20.5</v>
      </c>
      <c r="Q5784" s="9" t="n">
        <f aca="false">IF(K5784=TRUE(),0.1,0)</f>
        <v>0.1</v>
      </c>
    </row>
    <row r="5785" customFormat="false" ht="15" hidden="false" customHeight="true" outlineLevel="0" collapsed="false">
      <c r="A5785" s="1" t="s">
        <v>6038</v>
      </c>
      <c r="B5785" s="1" t="s">
        <v>122</v>
      </c>
      <c r="C5785" s="1" t="s">
        <v>29</v>
      </c>
      <c r="D5785" s="1" t="s">
        <v>389</v>
      </c>
      <c r="E5785" s="1" t="n">
        <v>41</v>
      </c>
      <c r="F5785" s="1" t="n">
        <v>4</v>
      </c>
      <c r="G5785" s="1" t="n">
        <v>164</v>
      </c>
      <c r="H5785" s="1" t="s">
        <v>54</v>
      </c>
      <c r="I5785" s="1" t="s">
        <v>44</v>
      </c>
      <c r="J5785" s="4" t="n">
        <v>45594</v>
      </c>
      <c r="L5785" s="6" t="str">
        <f aca="false">IFERROR(INDEX(CategoryCodes!$B$2:$B$9,MATCH(C5785,CategoryCodes!$A$2:$A$9,0)),"")</f>
        <v>B</v>
      </c>
      <c r="M5785" s="7" t="n">
        <f aca="false">IFERROR(VALUE(MID(D5785,FIND("_",D5785)+1,FIND("_",D5785,FIND("_",D5785)+1)-FIND("_",D5785)-1)),"")</f>
        <v>25</v>
      </c>
      <c r="N5785" s="7" t="str">
        <f aca="false">IF(OR(C5785="",M5785=""),"",C5785&amp;" Item "&amp;M5785)</f>
        <v>Butchers Item 25</v>
      </c>
      <c r="O5785" s="7" t="n">
        <v>375</v>
      </c>
      <c r="P5785" s="8" t="n">
        <f aca="false">G5785*Q5785</f>
        <v>0</v>
      </c>
      <c r="Q5785" s="9" t="n">
        <f aca="false">IF(K5785=TRUE(),0.1,0)</f>
        <v>0</v>
      </c>
    </row>
    <row r="5786" customFormat="false" ht="15" hidden="false" customHeight="true" outlineLevel="0" collapsed="false">
      <c r="A5786" s="1" t="s">
        <v>6039</v>
      </c>
      <c r="B5786" s="1" t="s">
        <v>122</v>
      </c>
      <c r="C5786" s="1" t="s">
        <v>34</v>
      </c>
      <c r="D5786" s="1" t="s">
        <v>1089</v>
      </c>
      <c r="E5786" s="1" t="n">
        <v>17</v>
      </c>
      <c r="F5786" s="1" t="n">
        <v>2</v>
      </c>
      <c r="G5786" s="1" t="n">
        <v>34</v>
      </c>
      <c r="H5786" s="1" t="s">
        <v>54</v>
      </c>
      <c r="I5786" s="1" t="s">
        <v>22</v>
      </c>
      <c r="J5786" s="4" t="n">
        <v>45584</v>
      </c>
      <c r="K5786" s="5" t="b">
        <f aca="false">TRUE()</f>
        <v>1</v>
      </c>
      <c r="L5786" s="6" t="str">
        <f aca="false">IFERROR(INDEX(CategoryCodes!$B$2:$B$9,MATCH(C5786,CategoryCodes!$A$2:$A$9,0)),"")</f>
        <v>A</v>
      </c>
      <c r="M5786" s="7" t="n">
        <f aca="false">IFERROR(VALUE(MID(D5786,FIND("_",D5786)+1,FIND("_",D5786,FIND("_",D5786)+1)-FIND("_",D5786)-1)),"")</f>
        <v>9</v>
      </c>
      <c r="N5786" s="7" t="str">
        <f aca="false">IF(OR(C5786="",M5786=""),"",C5786&amp;" Item "&amp;M5786)</f>
        <v>Beverages Item 9</v>
      </c>
      <c r="O5786" s="7" t="n">
        <v>352</v>
      </c>
      <c r="P5786" s="8" t="n">
        <f aca="false">G5786*Q5786</f>
        <v>3.4</v>
      </c>
      <c r="Q5786" s="9" t="n">
        <f aca="false">IF(K5786=TRUE(),0.1,0)</f>
        <v>0.1</v>
      </c>
    </row>
    <row r="5787" customFormat="false" ht="15" hidden="false" customHeight="true" outlineLevel="0" collapsed="false">
      <c r="A5787" s="1" t="s">
        <v>6040</v>
      </c>
      <c r="B5787" s="1" t="s">
        <v>69</v>
      </c>
      <c r="C5787" s="1" t="s">
        <v>19</v>
      </c>
      <c r="D5787" s="1" t="s">
        <v>509</v>
      </c>
      <c r="E5787" s="1" t="n">
        <v>33.5</v>
      </c>
      <c r="F5787" s="1" t="n">
        <v>6</v>
      </c>
      <c r="G5787" s="1" t="n">
        <v>201</v>
      </c>
      <c r="H5787" s="1" t="s">
        <v>21</v>
      </c>
      <c r="I5787" s="1" t="s">
        <v>22</v>
      </c>
      <c r="J5787" s="4" t="n">
        <v>45067</v>
      </c>
      <c r="L5787" s="6" t="str">
        <f aca="false">IFERROR(INDEX(CategoryCodes!$B$2:$B$9,MATCH(C5787,CategoryCodes!$A$2:$A$9,0)),"")</f>
        <v>H</v>
      </c>
      <c r="M5787" s="7" t="n">
        <f aca="false">IFERROR(VALUE(MID(D5787,FIND("_",D5787)+1,FIND("_",D5787,FIND("_",D5787)+1)-FIND("_",D5787)-1)),"")</f>
        <v>20</v>
      </c>
      <c r="N5787" s="7" t="str">
        <f aca="false">IF(OR(C5787="",M5787=""),"",C5787&amp;" Item "&amp;M5787)</f>
        <v>Patisserie Item 20</v>
      </c>
      <c r="O5787" s="7" t="n">
        <v>150</v>
      </c>
      <c r="P5787" s="8" t="n">
        <f aca="false">G5787*Q5787</f>
        <v>0</v>
      </c>
      <c r="Q5787" s="9" t="n">
        <f aca="false">IF(K5787=TRUE(),0.1,0)</f>
        <v>0</v>
      </c>
    </row>
    <row r="5788" customFormat="false" ht="15" hidden="false" customHeight="true" outlineLevel="0" collapsed="false">
      <c r="A5788" s="1" t="s">
        <v>6041</v>
      </c>
      <c r="B5788" s="1" t="s">
        <v>42</v>
      </c>
      <c r="C5788" s="1" t="s">
        <v>72</v>
      </c>
      <c r="D5788" s="1" t="s">
        <v>125</v>
      </c>
      <c r="E5788" s="1" t="n">
        <v>18.5</v>
      </c>
      <c r="F5788" s="1" t="n">
        <v>2</v>
      </c>
      <c r="G5788" s="1" t="n">
        <v>37</v>
      </c>
      <c r="H5788" s="1" t="s">
        <v>54</v>
      </c>
      <c r="I5788" s="1" t="s">
        <v>22</v>
      </c>
      <c r="J5788" s="4" t="n">
        <v>45599</v>
      </c>
      <c r="L5788" s="6" t="str">
        <f aca="false">IFERROR(INDEX(CategoryCodes!$B$2:$B$9,MATCH(C5788,CategoryCodes!$A$2:$A$9,0)),"")</f>
        <v>D</v>
      </c>
      <c r="M5788" s="7" t="n">
        <f aca="false">IFERROR(VALUE(MID(D5788,FIND("_",D5788)+1,FIND("_",D5788,FIND("_",D5788)+1)-FIND("_",D5788)-1)),"")</f>
        <v>10</v>
      </c>
      <c r="N5788" s="7" t="str">
        <f aca="false">IF(OR(C5788="",M5788=""),"",C5788&amp;" Item "&amp;M5788)</f>
        <v>Electric household essentials Item 10</v>
      </c>
      <c r="O5788" s="7" t="n">
        <v>65</v>
      </c>
      <c r="P5788" s="8" t="n">
        <f aca="false">G5788*Q5788</f>
        <v>0</v>
      </c>
      <c r="Q5788" s="9" t="n">
        <f aca="false">IF(K5788=TRUE(),0.1,0)</f>
        <v>0</v>
      </c>
    </row>
    <row r="5789" customFormat="false" ht="15" hidden="false" customHeight="true" outlineLevel="0" collapsed="false">
      <c r="A5789" s="1" t="s">
        <v>6042</v>
      </c>
      <c r="B5789" s="1" t="s">
        <v>69</v>
      </c>
      <c r="C5789" s="1" t="s">
        <v>29</v>
      </c>
      <c r="D5789" s="1" t="s">
        <v>141</v>
      </c>
      <c r="E5789" s="1" t="n">
        <v>27.5</v>
      </c>
      <c r="F5789" s="1" t="n">
        <v>7</v>
      </c>
      <c r="G5789" s="1" t="n">
        <v>192.5</v>
      </c>
      <c r="H5789" s="1" t="s">
        <v>54</v>
      </c>
      <c r="I5789" s="1" t="s">
        <v>44</v>
      </c>
      <c r="J5789" s="4" t="n">
        <v>45261</v>
      </c>
      <c r="K5789" s="5" t="b">
        <f aca="false">TRUE()</f>
        <v>1</v>
      </c>
      <c r="L5789" s="6" t="str">
        <f aca="false">IFERROR(INDEX(CategoryCodes!$B$2:$B$9,MATCH(C5789,CategoryCodes!$A$2:$A$9,0)),"")</f>
        <v>B</v>
      </c>
      <c r="M5789" s="7" t="n">
        <f aca="false">IFERROR(VALUE(MID(D5789,FIND("_",D5789)+1,FIND("_",D5789,FIND("_",D5789)+1)-FIND("_",D5789)-1)),"")</f>
        <v>16</v>
      </c>
      <c r="N5789" s="7" t="str">
        <f aca="false">IF(OR(C5789="",M5789=""),"",C5789&amp;" Item "&amp;M5789)</f>
        <v>Butchers Item 16</v>
      </c>
      <c r="O5789" s="7" t="n">
        <v>90</v>
      </c>
      <c r="P5789" s="8" t="n">
        <f aca="false">G5789*Q5789</f>
        <v>19.25</v>
      </c>
      <c r="Q5789" s="9" t="n">
        <f aca="false">IF(K5789=TRUE(),0.1,0)</f>
        <v>0.1</v>
      </c>
    </row>
    <row r="5790" customFormat="false" ht="15" hidden="false" customHeight="true" outlineLevel="0" collapsed="false">
      <c r="A5790" s="1" t="s">
        <v>6043</v>
      </c>
      <c r="B5790" s="1" t="s">
        <v>71</v>
      </c>
      <c r="C5790" s="1" t="s">
        <v>29</v>
      </c>
      <c r="D5790" s="1" t="s">
        <v>30</v>
      </c>
      <c r="E5790" s="1" t="n">
        <v>21.5</v>
      </c>
      <c r="F5790" s="1" t="n">
        <v>5</v>
      </c>
      <c r="G5790" s="1" t="n">
        <v>107.5</v>
      </c>
      <c r="H5790" s="1" t="s">
        <v>31</v>
      </c>
      <c r="I5790" s="1" t="s">
        <v>22</v>
      </c>
      <c r="J5790" s="4" t="n">
        <v>45367</v>
      </c>
      <c r="K5790" s="5" t="b">
        <f aca="false">TRUE()</f>
        <v>1</v>
      </c>
      <c r="L5790" s="6" t="str">
        <f aca="false">IFERROR(INDEX(CategoryCodes!$B$2:$B$9,MATCH(C5790,CategoryCodes!$A$2:$A$9,0)),"")</f>
        <v>B</v>
      </c>
      <c r="M5790" s="7" t="n">
        <f aca="false">IFERROR(VALUE(MID(D5790,FIND("_",D5790)+1,FIND("_",D5790,FIND("_",D5790)+1)-FIND("_",D5790)-1)),"")</f>
        <v>12</v>
      </c>
      <c r="N5790" s="7" t="str">
        <f aca="false">IF(OR(C5790="",M5790=""),"",C5790&amp;" Item "&amp;M5790)</f>
        <v>Butchers Item 12</v>
      </c>
      <c r="O5790" s="7" t="n">
        <v>373</v>
      </c>
      <c r="P5790" s="8" t="n">
        <f aca="false">G5790*Q5790</f>
        <v>10.75</v>
      </c>
      <c r="Q5790" s="9" t="n">
        <f aca="false">IF(K5790=TRUE(),0.1,0)</f>
        <v>0.1</v>
      </c>
    </row>
    <row r="5791" customFormat="false" ht="15" hidden="false" customHeight="true" outlineLevel="0" collapsed="false">
      <c r="A5791" s="1" t="s">
        <v>6044</v>
      </c>
      <c r="B5791" s="1" t="s">
        <v>24</v>
      </c>
      <c r="C5791" s="1" t="s">
        <v>47</v>
      </c>
      <c r="D5791" s="1" t="s">
        <v>196</v>
      </c>
      <c r="E5791" s="1" t="n">
        <v>20</v>
      </c>
      <c r="F5791" s="1" t="n">
        <v>2</v>
      </c>
      <c r="G5791" s="1" t="n">
        <v>40</v>
      </c>
      <c r="H5791" s="1" t="s">
        <v>54</v>
      </c>
      <c r="I5791" s="1" t="s">
        <v>44</v>
      </c>
      <c r="J5791" s="4" t="n">
        <v>45418</v>
      </c>
      <c r="K5791" s="5" t="b">
        <f aca="false">FALSE()</f>
        <v>0</v>
      </c>
      <c r="L5791" s="6" t="str">
        <f aca="false">IFERROR(INDEX(CategoryCodes!$B$2:$B$9,MATCH(C5791,CategoryCodes!$A$2:$A$9,0)),"")</f>
        <v>F</v>
      </c>
      <c r="M5791" s="7" t="n">
        <f aca="false">IFERROR(VALUE(MID(D5791,FIND("_",D5791)+1,FIND("_",D5791,FIND("_",D5791)+1)-FIND("_",D5791)-1)),"")</f>
        <v>11</v>
      </c>
      <c r="N5791" s="7" t="str">
        <f aca="false">IF(OR(C5791="",M5791=""),"",C5791&amp;" Item "&amp;M5791)</f>
        <v>Furniture Item 11</v>
      </c>
      <c r="O5791" s="7" t="n">
        <v>0</v>
      </c>
      <c r="P5791" s="8" t="n">
        <f aca="false">G5791*Q5791</f>
        <v>0</v>
      </c>
      <c r="Q5791" s="9" t="n">
        <f aca="false">IF(K5791=TRUE(),0.1,0)</f>
        <v>0</v>
      </c>
    </row>
    <row r="5792" customFormat="false" ht="15" hidden="false" customHeight="true" outlineLevel="0" collapsed="false">
      <c r="A5792" s="1" t="s">
        <v>6045</v>
      </c>
      <c r="B5792" s="1" t="s">
        <v>129</v>
      </c>
      <c r="C5792" s="1" t="s">
        <v>34</v>
      </c>
      <c r="D5792" s="1" t="s">
        <v>130</v>
      </c>
      <c r="E5792" s="1" t="n">
        <v>15.5</v>
      </c>
      <c r="F5792" s="1" t="n">
        <v>5</v>
      </c>
      <c r="G5792" s="1" t="n">
        <v>77.5</v>
      </c>
      <c r="H5792" s="1" t="s">
        <v>31</v>
      </c>
      <c r="I5792" s="1" t="s">
        <v>22</v>
      </c>
      <c r="J5792" s="4" t="n">
        <v>44562</v>
      </c>
      <c r="K5792" s="5" t="b">
        <f aca="false">TRUE()</f>
        <v>1</v>
      </c>
      <c r="L5792" s="6" t="str">
        <f aca="false">IFERROR(INDEX(CategoryCodes!$B$2:$B$9,MATCH(C5792,CategoryCodes!$A$2:$A$9,0)),"")</f>
        <v>A</v>
      </c>
      <c r="M5792" s="7" t="n">
        <f aca="false">IFERROR(VALUE(MID(D5792,FIND("_",D5792)+1,FIND("_",D5792,FIND("_",D5792)+1)-FIND("_",D5792)-1)),"")</f>
        <v>8</v>
      </c>
      <c r="N5792" s="7" t="str">
        <f aca="false">IF(OR(C5792="",M5792=""),"",C5792&amp;" Item "&amp;M5792)</f>
        <v>Beverages Item 8</v>
      </c>
      <c r="O5792" s="7" t="n">
        <v>485</v>
      </c>
      <c r="P5792" s="8" t="n">
        <f aca="false">G5792*Q5792</f>
        <v>7.75</v>
      </c>
      <c r="Q5792" s="9" t="n">
        <f aca="false">IF(K5792=TRUE(),0.1,0)</f>
        <v>0.1</v>
      </c>
    </row>
    <row r="5793" customFormat="false" ht="15" hidden="false" customHeight="true" outlineLevel="0" collapsed="false">
      <c r="A5793" s="1" t="s">
        <v>6046</v>
      </c>
      <c r="B5793" s="1" t="s">
        <v>71</v>
      </c>
      <c r="C5793" s="1" t="s">
        <v>38</v>
      </c>
      <c r="D5793" s="1" t="s">
        <v>2204</v>
      </c>
      <c r="E5793" s="1" t="n">
        <v>27.5</v>
      </c>
      <c r="F5793" s="1" t="n">
        <v>4</v>
      </c>
      <c r="G5793" s="1" t="n">
        <v>110</v>
      </c>
      <c r="H5793" s="1" t="s">
        <v>54</v>
      </c>
      <c r="I5793" s="1" t="s">
        <v>22</v>
      </c>
      <c r="J5793" s="4" t="n">
        <v>45297</v>
      </c>
      <c r="K5793" s="5" t="b">
        <f aca="false">FALSE()</f>
        <v>0</v>
      </c>
      <c r="L5793" s="6" t="str">
        <f aca="false">IFERROR(INDEX(CategoryCodes!$B$2:$B$9,MATCH(C5793,CategoryCodes!$A$2:$A$9,0)),"")</f>
        <v>E</v>
      </c>
      <c r="M5793" s="7" t="n">
        <f aca="false">IFERROR(VALUE(MID(D5793,FIND("_",D5793)+1,FIND("_",D5793,FIND("_",D5793)+1)-FIND("_",D5793)-1)),"")</f>
        <v>16</v>
      </c>
      <c r="N5793" s="7" t="str">
        <f aca="false">IF(OR(C5793="",M5793=""),"",C5793&amp;" Item "&amp;M5793)</f>
        <v>Food Item 16</v>
      </c>
      <c r="O5793" s="7" t="n">
        <v>359</v>
      </c>
      <c r="P5793" s="8" t="n">
        <f aca="false">G5793*Q5793</f>
        <v>0</v>
      </c>
      <c r="Q5793" s="9" t="n">
        <f aca="false">IF(K5793=TRUE(),0.1,0)</f>
        <v>0</v>
      </c>
    </row>
    <row r="5794" customFormat="false" ht="15" hidden="false" customHeight="true" outlineLevel="0" collapsed="false">
      <c r="A5794" s="1" t="s">
        <v>6047</v>
      </c>
      <c r="B5794" s="1" t="s">
        <v>114</v>
      </c>
      <c r="C5794" s="1" t="s">
        <v>25</v>
      </c>
      <c r="D5794" s="1" t="s">
        <v>26</v>
      </c>
      <c r="E5794" s="1" t="n">
        <v>29</v>
      </c>
      <c r="F5794" s="1" t="n">
        <v>6</v>
      </c>
      <c r="G5794" s="1" t="n">
        <v>174</v>
      </c>
      <c r="H5794" s="1" t="s">
        <v>31</v>
      </c>
      <c r="I5794" s="1" t="s">
        <v>44</v>
      </c>
      <c r="J5794" s="4" t="n">
        <v>45646</v>
      </c>
      <c r="K5794" s="5" t="b">
        <f aca="false">FALSE()</f>
        <v>0</v>
      </c>
      <c r="L5794" s="6" t="str">
        <f aca="false">IFERROR(INDEX(CategoryCodes!$B$2:$B$9,MATCH(C5794,CategoryCodes!$A$2:$A$9,0)),"")</f>
        <v>G</v>
      </c>
      <c r="M5794" s="7" t="n">
        <f aca="false">IFERROR(VALUE(MID(D5794,FIND("_",D5794)+1,FIND("_",D5794,FIND("_",D5794)+1)-FIND("_",D5794)-1)),"")</f>
        <v>17</v>
      </c>
      <c r="N5794" s="7" t="str">
        <f aca="false">IF(OR(C5794="",M5794=""),"",C5794&amp;" Item "&amp;M5794)</f>
        <v>Milk Products Item 17</v>
      </c>
      <c r="O5794" s="7" t="n">
        <v>485</v>
      </c>
      <c r="P5794" s="8" t="n">
        <f aca="false">G5794*Q5794</f>
        <v>0</v>
      </c>
      <c r="Q5794" s="9" t="n">
        <f aca="false">IF(K5794=TRUE(),0.1,0)</f>
        <v>0</v>
      </c>
    </row>
    <row r="5795" customFormat="false" ht="15" hidden="false" customHeight="true" outlineLevel="0" collapsed="false">
      <c r="A5795" s="1" t="s">
        <v>6048</v>
      </c>
      <c r="B5795" s="1" t="s">
        <v>71</v>
      </c>
      <c r="C5795" s="1" t="s">
        <v>19</v>
      </c>
      <c r="D5795" s="1" t="s">
        <v>1420</v>
      </c>
      <c r="E5795" s="1" t="n">
        <v>8</v>
      </c>
      <c r="F5795" s="1" t="n">
        <v>9</v>
      </c>
      <c r="G5795" s="1" t="n">
        <v>72</v>
      </c>
      <c r="H5795" s="1" t="s">
        <v>54</v>
      </c>
      <c r="I5795" s="1" t="s">
        <v>22</v>
      </c>
      <c r="J5795" s="4" t="n">
        <v>45590</v>
      </c>
      <c r="K5795" s="5" t="b">
        <f aca="false">TRUE()</f>
        <v>1</v>
      </c>
      <c r="L5795" s="6" t="str">
        <f aca="false">IFERROR(INDEX(CategoryCodes!$B$2:$B$9,MATCH(C5795,CategoryCodes!$A$2:$A$9,0)),"")</f>
        <v>H</v>
      </c>
      <c r="M5795" s="7" t="n">
        <f aca="false">IFERROR(VALUE(MID(D5795,FIND("_",D5795)+1,FIND("_",D5795,FIND("_",D5795)+1)-FIND("_",D5795)-1)),"")</f>
        <v>3</v>
      </c>
      <c r="N5795" s="7" t="str">
        <f aca="false">IF(OR(C5795="",M5795=""),"",C5795&amp;" Item "&amp;M5795)</f>
        <v>Patisserie Item 3</v>
      </c>
      <c r="O5795" s="7" t="n">
        <v>293</v>
      </c>
      <c r="P5795" s="8" t="n">
        <f aca="false">G5795*Q5795</f>
        <v>7.2</v>
      </c>
      <c r="Q5795" s="9" t="n">
        <f aca="false">IF(K5795=TRUE(),0.1,0)</f>
        <v>0.1</v>
      </c>
    </row>
    <row r="5796" customFormat="false" ht="15" hidden="false" customHeight="true" outlineLevel="0" collapsed="false">
      <c r="A5796" s="1" t="s">
        <v>6049</v>
      </c>
      <c r="B5796" s="1" t="s">
        <v>174</v>
      </c>
      <c r="C5796" s="1" t="s">
        <v>34</v>
      </c>
      <c r="D5796" s="1" t="s">
        <v>77</v>
      </c>
      <c r="E5796" s="1" t="n">
        <v>14</v>
      </c>
      <c r="F5796" s="1" t="n">
        <v>1</v>
      </c>
      <c r="G5796" s="1" t="n">
        <v>14</v>
      </c>
      <c r="H5796" s="1" t="s">
        <v>54</v>
      </c>
      <c r="I5796" s="1" t="s">
        <v>22</v>
      </c>
      <c r="J5796" s="4" t="n">
        <v>45078</v>
      </c>
      <c r="L5796" s="6" t="str">
        <f aca="false">IFERROR(INDEX(CategoryCodes!$B$2:$B$9,MATCH(C5796,CategoryCodes!$A$2:$A$9,0)),"")</f>
        <v>A</v>
      </c>
      <c r="M5796" s="7" t="n">
        <f aca="false">IFERROR(VALUE(MID(D5796,FIND("_",D5796)+1,FIND("_",D5796,FIND("_",D5796)+1)-FIND("_",D5796)-1)),"")</f>
        <v>7</v>
      </c>
      <c r="N5796" s="7" t="str">
        <f aca="false">IF(OR(C5796="",M5796=""),"",C5796&amp;" Item "&amp;M5796)</f>
        <v>Beverages Item 7</v>
      </c>
      <c r="O5796" s="7" t="n">
        <v>200</v>
      </c>
      <c r="P5796" s="8" t="n">
        <f aca="false">G5796*Q5796</f>
        <v>0</v>
      </c>
      <c r="Q5796" s="9" t="n">
        <f aca="false">IF(K5796=TRUE(),0.1,0)</f>
        <v>0</v>
      </c>
    </row>
    <row r="5797" customFormat="false" ht="15" hidden="false" customHeight="true" outlineLevel="0" collapsed="false">
      <c r="A5797" s="1" t="s">
        <v>6050</v>
      </c>
      <c r="B5797" s="1" t="s">
        <v>114</v>
      </c>
      <c r="C5797" s="1" t="s">
        <v>25</v>
      </c>
      <c r="D5797" s="1" t="s">
        <v>1076</v>
      </c>
      <c r="E5797" s="1" t="n">
        <v>14</v>
      </c>
      <c r="F5797" s="1" t="n">
        <v>6</v>
      </c>
      <c r="G5797" s="1" t="n">
        <v>84</v>
      </c>
      <c r="H5797" s="1" t="s">
        <v>31</v>
      </c>
      <c r="I5797" s="1" t="s">
        <v>22</v>
      </c>
      <c r="J5797" s="4" t="n">
        <v>44991</v>
      </c>
      <c r="K5797" s="5" t="b">
        <f aca="false">FALSE()</f>
        <v>0</v>
      </c>
      <c r="L5797" s="6" t="str">
        <f aca="false">IFERROR(INDEX(CategoryCodes!$B$2:$B$9,MATCH(C5797,CategoryCodes!$A$2:$A$9,0)),"")</f>
        <v>G</v>
      </c>
      <c r="M5797" s="7" t="n">
        <f aca="false">IFERROR(VALUE(MID(D5797,FIND("_",D5797)+1,FIND("_",D5797,FIND("_",D5797)+1)-FIND("_",D5797)-1)),"")</f>
        <v>7</v>
      </c>
      <c r="N5797" s="7" t="str">
        <f aca="false">IF(OR(C5797="",M5797=""),"",C5797&amp;" Item "&amp;M5797)</f>
        <v>Milk Products Item 7</v>
      </c>
      <c r="O5797" s="7" t="n">
        <v>435</v>
      </c>
      <c r="P5797" s="8" t="n">
        <f aca="false">G5797*Q5797</f>
        <v>0</v>
      </c>
      <c r="Q5797" s="9" t="n">
        <f aca="false">IF(K5797=TRUE(),0.1,0)</f>
        <v>0</v>
      </c>
    </row>
    <row r="5798" customFormat="false" ht="15" hidden="false" customHeight="true" outlineLevel="0" collapsed="false">
      <c r="A5798" s="1" t="s">
        <v>6051</v>
      </c>
      <c r="B5798" s="1" t="s">
        <v>24</v>
      </c>
      <c r="C5798" s="1" t="s">
        <v>25</v>
      </c>
      <c r="D5798" s="1" t="s">
        <v>207</v>
      </c>
      <c r="E5798" s="1" t="n">
        <v>15.5</v>
      </c>
      <c r="F5798" s="1" t="n">
        <v>2</v>
      </c>
      <c r="G5798" s="1" t="n">
        <v>31</v>
      </c>
      <c r="H5798" s="1" t="s">
        <v>21</v>
      </c>
      <c r="I5798" s="1" t="s">
        <v>44</v>
      </c>
      <c r="J5798" s="4" t="n">
        <v>45319</v>
      </c>
      <c r="K5798" s="5" t="b">
        <f aca="false">TRUE()</f>
        <v>1</v>
      </c>
      <c r="L5798" s="6" t="str">
        <f aca="false">IFERROR(INDEX(CategoryCodes!$B$2:$B$9,MATCH(C5798,CategoryCodes!$A$2:$A$9,0)),"")</f>
        <v>G</v>
      </c>
      <c r="M5798" s="7" t="n">
        <f aca="false">IFERROR(VALUE(MID(D5798,FIND("_",D5798)+1,FIND("_",D5798,FIND("_",D5798)+1)-FIND("_",D5798)-1)),"")</f>
        <v>8</v>
      </c>
      <c r="N5798" s="7" t="str">
        <f aca="false">IF(OR(C5798="",M5798=""),"",C5798&amp;" Item "&amp;M5798)</f>
        <v>Milk Products Item 8</v>
      </c>
      <c r="O5798" s="7" t="n">
        <v>394</v>
      </c>
      <c r="P5798" s="8" t="n">
        <f aca="false">G5798*Q5798</f>
        <v>3.1</v>
      </c>
      <c r="Q5798" s="9" t="n">
        <f aca="false">IF(K5798=TRUE(),0.1,0)</f>
        <v>0.1</v>
      </c>
    </row>
    <row r="5799" customFormat="false" ht="15" hidden="false" customHeight="true" outlineLevel="0" collapsed="false">
      <c r="A5799" s="1" t="s">
        <v>6052</v>
      </c>
      <c r="B5799" s="1" t="s">
        <v>114</v>
      </c>
      <c r="C5799" s="1" t="s">
        <v>72</v>
      </c>
      <c r="D5799" s="1" t="s">
        <v>375</v>
      </c>
      <c r="E5799" s="1" t="n">
        <v>36.5</v>
      </c>
      <c r="F5799" s="1" t="n">
        <v>10</v>
      </c>
      <c r="G5799" s="1" t="n">
        <v>365</v>
      </c>
      <c r="H5799" s="1" t="s">
        <v>31</v>
      </c>
      <c r="I5799" s="1" t="s">
        <v>22</v>
      </c>
      <c r="J5799" s="4" t="n">
        <v>45522</v>
      </c>
      <c r="K5799" s="5" t="b">
        <f aca="false">TRUE()</f>
        <v>1</v>
      </c>
      <c r="L5799" s="6" t="str">
        <f aca="false">IFERROR(INDEX(CategoryCodes!$B$2:$B$9,MATCH(C5799,CategoryCodes!$A$2:$A$9,0)),"")</f>
        <v>D</v>
      </c>
      <c r="M5799" s="7" t="n">
        <f aca="false">IFERROR(VALUE(MID(D5799,FIND("_",D5799)+1,FIND("_",D5799,FIND("_",D5799)+1)-FIND("_",D5799)-1)),"")</f>
        <v>22</v>
      </c>
      <c r="N5799" s="7" t="str">
        <f aca="false">IF(OR(C5799="",M5799=""),"",C5799&amp;" Item "&amp;M5799)</f>
        <v>Electric household essentials Item 22</v>
      </c>
      <c r="O5799" s="7" t="n">
        <v>494</v>
      </c>
      <c r="P5799" s="8" t="n">
        <f aca="false">G5799*Q5799</f>
        <v>36.5</v>
      </c>
      <c r="Q5799" s="9" t="n">
        <f aca="false">IF(K5799=TRUE(),0.1,0)</f>
        <v>0.1</v>
      </c>
    </row>
    <row r="5800" customFormat="false" ht="15" hidden="false" customHeight="true" outlineLevel="0" collapsed="false">
      <c r="A5800" s="1" t="s">
        <v>6053</v>
      </c>
      <c r="B5800" s="1" t="s">
        <v>90</v>
      </c>
      <c r="C5800" s="1" t="s">
        <v>25</v>
      </c>
      <c r="D5800" s="1" t="s">
        <v>290</v>
      </c>
      <c r="E5800" s="1" t="n">
        <v>8</v>
      </c>
      <c r="F5800" s="1" t="n">
        <v>7</v>
      </c>
      <c r="G5800" s="1" t="n">
        <v>56</v>
      </c>
      <c r="H5800" s="1" t="s">
        <v>31</v>
      </c>
      <c r="I5800" s="1" t="s">
        <v>44</v>
      </c>
      <c r="J5800" s="4" t="n">
        <v>44948</v>
      </c>
      <c r="K5800" s="5" t="b">
        <f aca="false">FALSE()</f>
        <v>0</v>
      </c>
      <c r="L5800" s="6" t="str">
        <f aca="false">IFERROR(INDEX(CategoryCodes!$B$2:$B$9,MATCH(C5800,CategoryCodes!$A$2:$A$9,0)),"")</f>
        <v>G</v>
      </c>
      <c r="M5800" s="7" t="n">
        <f aca="false">IFERROR(VALUE(MID(D5800,FIND("_",D5800)+1,FIND("_",D5800,FIND("_",D5800)+1)-FIND("_",D5800)-1)),"")</f>
        <v>3</v>
      </c>
      <c r="N5800" s="7" t="str">
        <f aca="false">IF(OR(C5800="",M5800=""),"",C5800&amp;" Item "&amp;M5800)</f>
        <v>Milk Products Item 3</v>
      </c>
      <c r="O5800" s="7" t="n">
        <v>290</v>
      </c>
      <c r="P5800" s="8" t="n">
        <f aca="false">G5800*Q5800</f>
        <v>0</v>
      </c>
      <c r="Q5800" s="9" t="n">
        <f aca="false">IF(K5800=TRUE(),0.1,0)</f>
        <v>0</v>
      </c>
    </row>
    <row r="5801" customFormat="false" ht="15" hidden="false" customHeight="true" outlineLevel="0" collapsed="false">
      <c r="A5801" s="1" t="s">
        <v>6054</v>
      </c>
      <c r="B5801" s="1" t="s">
        <v>129</v>
      </c>
      <c r="C5801" s="1" t="s">
        <v>47</v>
      </c>
      <c r="D5801" s="1" t="s">
        <v>50</v>
      </c>
      <c r="E5801" s="1" t="n">
        <v>27.5</v>
      </c>
      <c r="F5801" s="1" t="n">
        <v>3</v>
      </c>
      <c r="G5801" s="1" t="n">
        <v>82.5</v>
      </c>
      <c r="H5801" s="1" t="s">
        <v>31</v>
      </c>
      <c r="I5801" s="1" t="s">
        <v>22</v>
      </c>
      <c r="J5801" s="4" t="n">
        <v>45413</v>
      </c>
      <c r="L5801" s="6" t="str">
        <f aca="false">IFERROR(INDEX(CategoryCodes!$B$2:$B$9,MATCH(C5801,CategoryCodes!$A$2:$A$9,0)),"")</f>
        <v>F</v>
      </c>
      <c r="M5801" s="7" t="n">
        <f aca="false">IFERROR(VALUE(MID(D5801,FIND("_",D5801)+1,FIND("_",D5801,FIND("_",D5801)+1)-FIND("_",D5801)-1)),"")</f>
        <v>16</v>
      </c>
      <c r="N5801" s="7" t="str">
        <f aca="false">IF(OR(C5801="",M5801=""),"",C5801&amp;" Item "&amp;M5801)</f>
        <v>Furniture Item 16</v>
      </c>
      <c r="O5801" s="7" t="n">
        <v>16</v>
      </c>
      <c r="P5801" s="8" t="n">
        <f aca="false">G5801*Q5801</f>
        <v>0</v>
      </c>
      <c r="Q5801" s="9" t="n">
        <f aca="false">IF(K5801=TRUE(),0.1,0)</f>
        <v>0</v>
      </c>
    </row>
    <row r="5802" customFormat="false" ht="15" hidden="false" customHeight="true" outlineLevel="0" collapsed="false">
      <c r="A5802" s="1" t="s">
        <v>6055</v>
      </c>
      <c r="B5802" s="1" t="s">
        <v>80</v>
      </c>
      <c r="C5802" s="1" t="s">
        <v>136</v>
      </c>
      <c r="D5802" s="1" t="s">
        <v>627</v>
      </c>
      <c r="E5802" s="1" t="n">
        <v>21.5</v>
      </c>
      <c r="F5802" s="1" t="n">
        <v>1</v>
      </c>
      <c r="G5802" s="1" t="n">
        <v>21.5</v>
      </c>
      <c r="H5802" s="1" t="s">
        <v>54</v>
      </c>
      <c r="I5802" s="1" t="s">
        <v>44</v>
      </c>
      <c r="J5802" s="4" t="n">
        <v>44761</v>
      </c>
      <c r="K5802" s="5" t="b">
        <f aca="false">TRUE()</f>
        <v>1</v>
      </c>
      <c r="L5802" s="6" t="str">
        <f aca="false">IFERROR(INDEX(CategoryCodes!$B$2:$B$9,MATCH(C5802,CategoryCodes!$A$2:$A$9,0)),"")</f>
        <v>C</v>
      </c>
      <c r="M5802" s="7" t="n">
        <f aca="false">IFERROR(VALUE(MID(D5802,FIND("_",D5802)+1,FIND("_",D5802,FIND("_",D5802)+1)-FIND("_",D5802)-1)),"")</f>
        <v>12</v>
      </c>
      <c r="N5802" s="7" t="str">
        <f aca="false">IF(OR(C5802="",M5802=""),"",C5802&amp;" Item "&amp;M5802)</f>
        <v>Computers and electric accessories Item 12</v>
      </c>
      <c r="O5802" s="7" t="n">
        <v>93</v>
      </c>
      <c r="P5802" s="8" t="n">
        <f aca="false">G5802*Q5802</f>
        <v>2.15</v>
      </c>
      <c r="Q5802" s="9" t="n">
        <f aca="false">IF(K5802=TRUE(),0.1,0)</f>
        <v>0.1</v>
      </c>
    </row>
    <row r="5803" customFormat="false" ht="15" hidden="false" customHeight="true" outlineLevel="0" collapsed="false">
      <c r="A5803" s="1" t="s">
        <v>6056</v>
      </c>
      <c r="B5803" s="1" t="s">
        <v>122</v>
      </c>
      <c r="C5803" s="1" t="s">
        <v>38</v>
      </c>
      <c r="D5803" s="1" t="s">
        <v>43</v>
      </c>
      <c r="E5803" s="1" t="n">
        <v>5</v>
      </c>
      <c r="F5803" s="1" t="n">
        <v>4</v>
      </c>
      <c r="G5803" s="1" t="n">
        <v>20</v>
      </c>
      <c r="H5803" s="1" t="s">
        <v>21</v>
      </c>
      <c r="I5803" s="1" t="s">
        <v>22</v>
      </c>
      <c r="J5803" s="4" t="n">
        <v>44700</v>
      </c>
      <c r="K5803" s="5" t="b">
        <f aca="false">TRUE()</f>
        <v>1</v>
      </c>
      <c r="L5803" s="6" t="str">
        <f aca="false">IFERROR(INDEX(CategoryCodes!$B$2:$B$9,MATCH(C5803,CategoryCodes!$A$2:$A$9,0)),"")</f>
        <v>E</v>
      </c>
      <c r="M5803" s="7" t="n">
        <f aca="false">IFERROR(VALUE(MID(D5803,FIND("_",D5803)+1,FIND("_",D5803,FIND("_",D5803)+1)-FIND("_",D5803)-1)),"")</f>
        <v>1</v>
      </c>
      <c r="N5803" s="7" t="str">
        <f aca="false">IF(OR(C5803="",M5803=""),"",C5803&amp;" Item "&amp;M5803)</f>
        <v>Food Item 1</v>
      </c>
      <c r="O5803" s="7" t="n">
        <v>308</v>
      </c>
      <c r="P5803" s="8" t="n">
        <f aca="false">G5803*Q5803</f>
        <v>2</v>
      </c>
      <c r="Q5803" s="9" t="n">
        <f aca="false">IF(K5803=TRUE(),0.1,0)</f>
        <v>0.1</v>
      </c>
    </row>
    <row r="5804" customFormat="false" ht="15" hidden="false" customHeight="true" outlineLevel="0" collapsed="false">
      <c r="A5804" s="1" t="s">
        <v>6057</v>
      </c>
      <c r="B5804" s="1" t="s">
        <v>119</v>
      </c>
      <c r="C5804" s="1" t="s">
        <v>29</v>
      </c>
      <c r="D5804" s="1" t="s">
        <v>403</v>
      </c>
      <c r="E5804" s="1" t="n">
        <v>5</v>
      </c>
      <c r="F5804" s="1" t="n">
        <v>10</v>
      </c>
      <c r="G5804" s="1" t="n">
        <v>50</v>
      </c>
      <c r="H5804" s="1" t="s">
        <v>54</v>
      </c>
      <c r="I5804" s="1" t="s">
        <v>44</v>
      </c>
      <c r="J5804" s="4" t="n">
        <v>45312</v>
      </c>
      <c r="K5804" s="5" t="b">
        <f aca="false">FALSE()</f>
        <v>0</v>
      </c>
      <c r="L5804" s="6" t="str">
        <f aca="false">IFERROR(INDEX(CategoryCodes!$B$2:$B$9,MATCH(C5804,CategoryCodes!$A$2:$A$9,0)),"")</f>
        <v>B</v>
      </c>
      <c r="M5804" s="7" t="n">
        <f aca="false">IFERROR(VALUE(MID(D5804,FIND("_",D5804)+1,FIND("_",D5804,FIND("_",D5804)+1)-FIND("_",D5804)-1)),"")</f>
        <v>1</v>
      </c>
      <c r="N5804" s="7" t="str">
        <f aca="false">IF(OR(C5804="",M5804=""),"",C5804&amp;" Item "&amp;M5804)</f>
        <v>Butchers Item 1</v>
      </c>
      <c r="O5804" s="7" t="n">
        <v>162</v>
      </c>
      <c r="P5804" s="8" t="n">
        <f aca="false">G5804*Q5804</f>
        <v>0</v>
      </c>
      <c r="Q5804" s="9" t="n">
        <f aca="false">IF(K5804=TRUE(),0.1,0)</f>
        <v>0</v>
      </c>
    </row>
    <row r="5805" customFormat="false" ht="15" hidden="false" customHeight="true" outlineLevel="0" collapsed="false">
      <c r="A5805" s="1" t="s">
        <v>6058</v>
      </c>
      <c r="B5805" s="1" t="s">
        <v>61</v>
      </c>
      <c r="C5805" s="1" t="s">
        <v>19</v>
      </c>
      <c r="D5805" s="1" t="s">
        <v>509</v>
      </c>
      <c r="E5805" s="1" t="n">
        <v>33.5</v>
      </c>
      <c r="F5805" s="1" t="n">
        <v>1</v>
      </c>
      <c r="G5805" s="1" t="n">
        <v>33.5</v>
      </c>
      <c r="H5805" s="1" t="s">
        <v>31</v>
      </c>
      <c r="I5805" s="1" t="s">
        <v>22</v>
      </c>
      <c r="J5805" s="4" t="n">
        <v>44983</v>
      </c>
      <c r="K5805" s="5" t="b">
        <f aca="false">FALSE()</f>
        <v>0</v>
      </c>
      <c r="L5805" s="6" t="str">
        <f aca="false">IFERROR(INDEX(CategoryCodes!$B$2:$B$9,MATCH(C5805,CategoryCodes!$A$2:$A$9,0)),"")</f>
        <v>H</v>
      </c>
      <c r="M5805" s="7" t="n">
        <f aca="false">IFERROR(VALUE(MID(D5805,FIND("_",D5805)+1,FIND("_",D5805,FIND("_",D5805)+1)-FIND("_",D5805)-1)),"")</f>
        <v>20</v>
      </c>
      <c r="N5805" s="7" t="str">
        <f aca="false">IF(OR(C5805="",M5805=""),"",C5805&amp;" Item "&amp;M5805)</f>
        <v>Patisserie Item 20</v>
      </c>
      <c r="O5805" s="7" t="n">
        <v>471</v>
      </c>
      <c r="P5805" s="8" t="n">
        <f aca="false">G5805*Q5805</f>
        <v>0</v>
      </c>
      <c r="Q5805" s="9" t="n">
        <f aca="false">IF(K5805=TRUE(),0.1,0)</f>
        <v>0</v>
      </c>
    </row>
    <row r="5806" customFormat="false" ht="15" hidden="false" customHeight="true" outlineLevel="0" collapsed="false">
      <c r="A5806" s="1" t="s">
        <v>6059</v>
      </c>
      <c r="B5806" s="1" t="s">
        <v>104</v>
      </c>
      <c r="C5806" s="1" t="s">
        <v>47</v>
      </c>
      <c r="D5806" s="1" t="s">
        <v>680</v>
      </c>
      <c r="E5806" s="1" t="n">
        <v>12.5</v>
      </c>
      <c r="F5806" s="1" t="n">
        <v>6</v>
      </c>
      <c r="G5806" s="1" t="n">
        <v>75</v>
      </c>
      <c r="H5806" s="1" t="s">
        <v>21</v>
      </c>
      <c r="I5806" s="1" t="s">
        <v>44</v>
      </c>
      <c r="J5806" s="4" t="n">
        <v>44805</v>
      </c>
      <c r="L5806" s="6" t="str">
        <f aca="false">IFERROR(INDEX(CategoryCodes!$B$2:$B$9,MATCH(C5806,CategoryCodes!$A$2:$A$9,0)),"")</f>
        <v>F</v>
      </c>
      <c r="M5806" s="7" t="n">
        <f aca="false">IFERROR(VALUE(MID(D5806,FIND("_",D5806)+1,FIND("_",D5806,FIND("_",D5806)+1)-FIND("_",D5806)-1)),"")</f>
        <v>6</v>
      </c>
      <c r="N5806" s="7" t="str">
        <f aca="false">IF(OR(C5806="",M5806=""),"",C5806&amp;" Item "&amp;M5806)</f>
        <v>Furniture Item 6</v>
      </c>
      <c r="O5806" s="7" t="n">
        <v>414</v>
      </c>
      <c r="P5806" s="8" t="n">
        <f aca="false">G5806*Q5806</f>
        <v>0</v>
      </c>
      <c r="Q5806" s="9" t="n">
        <f aca="false">IF(K5806=TRUE(),0.1,0)</f>
        <v>0</v>
      </c>
    </row>
    <row r="5807" customFormat="false" ht="15" hidden="false" customHeight="true" outlineLevel="0" collapsed="false">
      <c r="A5807" s="1" t="s">
        <v>6060</v>
      </c>
      <c r="B5807" s="1" t="s">
        <v>90</v>
      </c>
      <c r="C5807" s="1" t="s">
        <v>38</v>
      </c>
      <c r="D5807" s="1" t="s">
        <v>209</v>
      </c>
      <c r="E5807" s="1" t="n">
        <v>9.5</v>
      </c>
      <c r="F5807" s="1" t="n">
        <v>7</v>
      </c>
      <c r="G5807" s="1" t="n">
        <v>66.5</v>
      </c>
      <c r="H5807" s="1" t="s">
        <v>31</v>
      </c>
      <c r="I5807" s="1" t="s">
        <v>22</v>
      </c>
      <c r="J5807" s="4" t="n">
        <v>45177</v>
      </c>
      <c r="K5807" s="5" t="b">
        <f aca="false">FALSE()</f>
        <v>0</v>
      </c>
      <c r="L5807" s="6" t="str">
        <f aca="false">IFERROR(INDEX(CategoryCodes!$B$2:$B$9,MATCH(C5807,CategoryCodes!$A$2:$A$9,0)),"")</f>
        <v>E</v>
      </c>
      <c r="M5807" s="7" t="n">
        <f aca="false">IFERROR(VALUE(MID(D5807,FIND("_",D5807)+1,FIND("_",D5807,FIND("_",D5807)+1)-FIND("_",D5807)-1)),"")</f>
        <v>4</v>
      </c>
      <c r="N5807" s="7" t="str">
        <f aca="false">IF(OR(C5807="",M5807=""),"",C5807&amp;" Item "&amp;M5807)</f>
        <v>Food Item 4</v>
      </c>
      <c r="O5807" s="7" t="n">
        <v>495</v>
      </c>
      <c r="P5807" s="8" t="n">
        <f aca="false">G5807*Q5807</f>
        <v>0</v>
      </c>
      <c r="Q5807" s="9" t="n">
        <f aca="false">IF(K5807=TRUE(),0.1,0)</f>
        <v>0</v>
      </c>
    </row>
    <row r="5808" customFormat="false" ht="15" hidden="false" customHeight="true" outlineLevel="0" collapsed="false">
      <c r="A5808" s="1" t="s">
        <v>6061</v>
      </c>
      <c r="B5808" s="1" t="s">
        <v>71</v>
      </c>
      <c r="C5808" s="1" t="s">
        <v>34</v>
      </c>
      <c r="D5808" s="1" t="s">
        <v>77</v>
      </c>
      <c r="E5808" s="1" t="n">
        <v>14</v>
      </c>
      <c r="F5808" s="1" t="n">
        <v>1</v>
      </c>
      <c r="G5808" s="1" t="n">
        <v>14</v>
      </c>
      <c r="H5808" s="1" t="s">
        <v>54</v>
      </c>
      <c r="I5808" s="1" t="s">
        <v>44</v>
      </c>
      <c r="J5808" s="4" t="n">
        <v>44624</v>
      </c>
      <c r="K5808" s="5" t="b">
        <f aca="false">FALSE()</f>
        <v>0</v>
      </c>
      <c r="L5808" s="6" t="str">
        <f aca="false">IFERROR(INDEX(CategoryCodes!$B$2:$B$9,MATCH(C5808,CategoryCodes!$A$2:$A$9,0)),"")</f>
        <v>A</v>
      </c>
      <c r="M5808" s="7" t="n">
        <f aca="false">IFERROR(VALUE(MID(D5808,FIND("_",D5808)+1,FIND("_",D5808,FIND("_",D5808)+1)-FIND("_",D5808)-1)),"")</f>
        <v>7</v>
      </c>
      <c r="N5808" s="7" t="str">
        <f aca="false">IF(OR(C5808="",M5808=""),"",C5808&amp;" Item "&amp;M5808)</f>
        <v>Beverages Item 7</v>
      </c>
      <c r="O5808" s="7" t="n">
        <v>313</v>
      </c>
      <c r="P5808" s="8" t="n">
        <f aca="false">G5808*Q5808</f>
        <v>0</v>
      </c>
      <c r="Q5808" s="9" t="n">
        <f aca="false">IF(K5808=TRUE(),0.1,0)</f>
        <v>0</v>
      </c>
    </row>
    <row r="5809" customFormat="false" ht="15" hidden="false" customHeight="true" outlineLevel="0" collapsed="false">
      <c r="A5809" s="1" t="s">
        <v>6062</v>
      </c>
      <c r="B5809" s="1" t="s">
        <v>119</v>
      </c>
      <c r="C5809" s="1" t="s">
        <v>38</v>
      </c>
      <c r="D5809" s="1" t="s">
        <v>39</v>
      </c>
      <c r="E5809" s="1" t="n">
        <v>12.5</v>
      </c>
      <c r="F5809" s="1" t="n">
        <v>8</v>
      </c>
      <c r="G5809" s="1" t="n">
        <v>100</v>
      </c>
      <c r="H5809" s="1" t="s">
        <v>54</v>
      </c>
      <c r="I5809" s="1" t="s">
        <v>44</v>
      </c>
      <c r="J5809" s="4" t="n">
        <v>45563</v>
      </c>
      <c r="K5809" s="5" t="b">
        <f aca="false">TRUE()</f>
        <v>1</v>
      </c>
      <c r="L5809" s="6" t="str">
        <f aca="false">IFERROR(INDEX(CategoryCodes!$B$2:$B$9,MATCH(C5809,CategoryCodes!$A$2:$A$9,0)),"")</f>
        <v>E</v>
      </c>
      <c r="M5809" s="7" t="n">
        <f aca="false">IFERROR(VALUE(MID(D5809,FIND("_",D5809)+1,FIND("_",D5809,FIND("_",D5809)+1)-FIND("_",D5809)-1)),"")</f>
        <v>6</v>
      </c>
      <c r="N5809" s="7" t="str">
        <f aca="false">IF(OR(C5809="",M5809=""),"",C5809&amp;" Item "&amp;M5809)</f>
        <v>Food Item 6</v>
      </c>
      <c r="O5809" s="7" t="n">
        <v>113</v>
      </c>
      <c r="P5809" s="8" t="n">
        <f aca="false">G5809*Q5809</f>
        <v>10</v>
      </c>
      <c r="Q5809" s="9" t="n">
        <f aca="false">IF(K5809=TRUE(),0.1,0)</f>
        <v>0.1</v>
      </c>
    </row>
    <row r="5810" customFormat="false" ht="15" hidden="false" customHeight="true" outlineLevel="0" collapsed="false">
      <c r="A5810" s="1" t="s">
        <v>6063</v>
      </c>
      <c r="B5810" s="1" t="s">
        <v>106</v>
      </c>
      <c r="C5810" s="1" t="s">
        <v>136</v>
      </c>
      <c r="D5810" s="1" t="s">
        <v>750</v>
      </c>
      <c r="E5810" s="1" t="n">
        <v>38</v>
      </c>
      <c r="F5810" s="1" t="n">
        <v>9</v>
      </c>
      <c r="G5810" s="1" t="n">
        <v>342</v>
      </c>
      <c r="H5810" s="1" t="s">
        <v>21</v>
      </c>
      <c r="I5810" s="1" t="s">
        <v>44</v>
      </c>
      <c r="J5810" s="4" t="n">
        <v>45661</v>
      </c>
      <c r="K5810" s="5" t="b">
        <f aca="false">FALSE()</f>
        <v>0</v>
      </c>
      <c r="L5810" s="6" t="str">
        <f aca="false">IFERROR(INDEX(CategoryCodes!$B$2:$B$9,MATCH(C5810,CategoryCodes!$A$2:$A$9,0)),"")</f>
        <v>C</v>
      </c>
      <c r="M5810" s="7" t="n">
        <f aca="false">IFERROR(VALUE(MID(D5810,FIND("_",D5810)+1,FIND("_",D5810,FIND("_",D5810)+1)-FIND("_",D5810)-1)),"")</f>
        <v>23</v>
      </c>
      <c r="N5810" s="7" t="str">
        <f aca="false">IF(OR(C5810="",M5810=""),"",C5810&amp;" Item "&amp;M5810)</f>
        <v>Computers and electric accessories Item 23</v>
      </c>
      <c r="O5810" s="7" t="n">
        <v>327</v>
      </c>
      <c r="P5810" s="8" t="n">
        <f aca="false">G5810*Q5810</f>
        <v>0</v>
      </c>
      <c r="Q5810" s="9" t="n">
        <f aca="false">IF(K5810=TRUE(),0.1,0)</f>
        <v>0</v>
      </c>
    </row>
    <row r="5811" customFormat="false" ht="15" hidden="false" customHeight="true" outlineLevel="0" collapsed="false">
      <c r="A5811" s="1" t="s">
        <v>6064</v>
      </c>
      <c r="B5811" s="1" t="s">
        <v>75</v>
      </c>
      <c r="C5811" s="1" t="s">
        <v>136</v>
      </c>
      <c r="D5811" s="1" t="s">
        <v>189</v>
      </c>
      <c r="E5811" s="1" t="n">
        <v>33.5</v>
      </c>
      <c r="F5811" s="1" t="n">
        <v>1</v>
      </c>
      <c r="G5811" s="1" t="n">
        <v>33.5</v>
      </c>
      <c r="H5811" s="1" t="s">
        <v>31</v>
      </c>
      <c r="I5811" s="1" t="s">
        <v>22</v>
      </c>
      <c r="J5811" s="4" t="n">
        <v>45666</v>
      </c>
      <c r="K5811" s="5" t="b">
        <f aca="false">TRUE()</f>
        <v>1</v>
      </c>
      <c r="L5811" s="6" t="str">
        <f aca="false">IFERROR(INDEX(CategoryCodes!$B$2:$B$9,MATCH(C5811,CategoryCodes!$A$2:$A$9,0)),"")</f>
        <v>C</v>
      </c>
      <c r="M5811" s="7" t="n">
        <f aca="false">IFERROR(VALUE(MID(D5811,FIND("_",D5811)+1,FIND("_",D5811,FIND("_",D5811)+1)-FIND("_",D5811)-1)),"")</f>
        <v>20</v>
      </c>
      <c r="N5811" s="7" t="str">
        <f aca="false">IF(OR(C5811="",M5811=""),"",C5811&amp;" Item "&amp;M5811)</f>
        <v>Computers and electric accessories Item 20</v>
      </c>
      <c r="O5811" s="7" t="n">
        <v>289</v>
      </c>
      <c r="P5811" s="8" t="n">
        <f aca="false">G5811*Q5811</f>
        <v>3.35</v>
      </c>
      <c r="Q5811" s="9" t="n">
        <f aca="false">IF(K5811=TRUE(),0.1,0)</f>
        <v>0.1</v>
      </c>
    </row>
    <row r="5812" customFormat="false" ht="15" hidden="false" customHeight="true" outlineLevel="0" collapsed="false">
      <c r="A5812" s="1" t="s">
        <v>6065</v>
      </c>
      <c r="B5812" s="1" t="s">
        <v>95</v>
      </c>
      <c r="C5812" s="1" t="s">
        <v>19</v>
      </c>
      <c r="D5812" s="1" t="s">
        <v>509</v>
      </c>
      <c r="E5812" s="1" t="n">
        <v>33.5</v>
      </c>
      <c r="F5812" s="1" t="n">
        <v>6</v>
      </c>
      <c r="G5812" s="1" t="n">
        <v>201</v>
      </c>
      <c r="H5812" s="1" t="s">
        <v>54</v>
      </c>
      <c r="I5812" s="1" t="s">
        <v>22</v>
      </c>
      <c r="J5812" s="4" t="n">
        <v>45401</v>
      </c>
      <c r="L5812" s="6" t="str">
        <f aca="false">IFERROR(INDEX(CategoryCodes!$B$2:$B$9,MATCH(C5812,CategoryCodes!$A$2:$A$9,0)),"")</f>
        <v>H</v>
      </c>
      <c r="M5812" s="7" t="n">
        <f aca="false">IFERROR(VALUE(MID(D5812,FIND("_",D5812)+1,FIND("_",D5812,FIND("_",D5812)+1)-FIND("_",D5812)-1)),"")</f>
        <v>20</v>
      </c>
      <c r="N5812" s="7" t="str">
        <f aca="false">IF(OR(C5812="",M5812=""),"",C5812&amp;" Item "&amp;M5812)</f>
        <v>Patisserie Item 20</v>
      </c>
      <c r="O5812" s="7" t="n">
        <v>53</v>
      </c>
      <c r="P5812" s="8" t="n">
        <f aca="false">G5812*Q5812</f>
        <v>0</v>
      </c>
      <c r="Q5812" s="9" t="n">
        <f aca="false">IF(K5812=TRUE(),0.1,0)</f>
        <v>0</v>
      </c>
    </row>
    <row r="5813" customFormat="false" ht="15" hidden="false" customHeight="true" outlineLevel="0" collapsed="false">
      <c r="A5813" s="1" t="s">
        <v>6066</v>
      </c>
      <c r="B5813" s="1" t="s">
        <v>86</v>
      </c>
      <c r="C5813" s="1" t="s">
        <v>19</v>
      </c>
      <c r="D5813" s="1" t="s">
        <v>526</v>
      </c>
      <c r="E5813" s="1" t="n">
        <v>15.5</v>
      </c>
      <c r="F5813" s="1" t="n">
        <v>10</v>
      </c>
      <c r="G5813" s="1" t="n">
        <v>155</v>
      </c>
      <c r="H5813" s="1" t="s">
        <v>54</v>
      </c>
      <c r="I5813" s="1" t="s">
        <v>22</v>
      </c>
      <c r="J5813" s="4" t="n">
        <v>45382</v>
      </c>
      <c r="K5813" s="5" t="b">
        <f aca="false">FALSE()</f>
        <v>0</v>
      </c>
      <c r="L5813" s="6" t="str">
        <f aca="false">IFERROR(INDEX(CategoryCodes!$B$2:$B$9,MATCH(C5813,CategoryCodes!$A$2:$A$9,0)),"")</f>
        <v>H</v>
      </c>
      <c r="M5813" s="7" t="n">
        <f aca="false">IFERROR(VALUE(MID(D5813,FIND("_",D5813)+1,FIND("_",D5813,FIND("_",D5813)+1)-FIND("_",D5813)-1)),"")</f>
        <v>8</v>
      </c>
      <c r="N5813" s="7" t="str">
        <f aca="false">IF(OR(C5813="",M5813=""),"",C5813&amp;" Item "&amp;M5813)</f>
        <v>Patisserie Item 8</v>
      </c>
      <c r="O5813" s="7" t="n">
        <v>479</v>
      </c>
      <c r="P5813" s="8" t="n">
        <f aca="false">G5813*Q5813</f>
        <v>0</v>
      </c>
      <c r="Q5813" s="9" t="n">
        <f aca="false">IF(K5813=TRUE(),0.1,0)</f>
        <v>0</v>
      </c>
    </row>
    <row r="5814" customFormat="false" ht="15" hidden="false" customHeight="true" outlineLevel="0" collapsed="false">
      <c r="A5814" s="1" t="s">
        <v>6067</v>
      </c>
      <c r="B5814" s="1" t="s">
        <v>129</v>
      </c>
      <c r="C5814" s="1" t="s">
        <v>136</v>
      </c>
      <c r="D5814" s="1" t="s">
        <v>627</v>
      </c>
      <c r="E5814" s="1" t="n">
        <v>21.5</v>
      </c>
      <c r="F5814" s="1" t="n">
        <v>2</v>
      </c>
      <c r="G5814" s="1" t="n">
        <v>43</v>
      </c>
      <c r="H5814" s="1" t="s">
        <v>54</v>
      </c>
      <c r="I5814" s="1" t="s">
        <v>22</v>
      </c>
      <c r="J5814" s="4" t="n">
        <v>45448</v>
      </c>
      <c r="K5814" s="5" t="b">
        <f aca="false">FALSE()</f>
        <v>0</v>
      </c>
      <c r="L5814" s="6" t="str">
        <f aca="false">IFERROR(INDEX(CategoryCodes!$B$2:$B$9,MATCH(C5814,CategoryCodes!$A$2:$A$9,0)),"")</f>
        <v>C</v>
      </c>
      <c r="M5814" s="7" t="n">
        <f aca="false">IFERROR(VALUE(MID(D5814,FIND("_",D5814)+1,FIND("_",D5814,FIND("_",D5814)+1)-FIND("_",D5814)-1)),"")</f>
        <v>12</v>
      </c>
      <c r="N5814" s="7" t="str">
        <f aca="false">IF(OR(C5814="",M5814=""),"",C5814&amp;" Item "&amp;M5814)</f>
        <v>Computers and electric accessories Item 12</v>
      </c>
      <c r="O5814" s="7" t="n">
        <v>254</v>
      </c>
      <c r="P5814" s="8" t="n">
        <f aca="false">G5814*Q5814</f>
        <v>0</v>
      </c>
      <c r="Q5814" s="9" t="n">
        <f aca="false">IF(K5814=TRUE(),0.1,0)</f>
        <v>0</v>
      </c>
    </row>
    <row r="5815" customFormat="false" ht="15" hidden="false" customHeight="true" outlineLevel="0" collapsed="false">
      <c r="A5815" s="1" t="s">
        <v>6068</v>
      </c>
      <c r="B5815" s="1" t="s">
        <v>80</v>
      </c>
      <c r="C5815" s="1" t="s">
        <v>38</v>
      </c>
      <c r="D5815" s="1" t="s">
        <v>201</v>
      </c>
      <c r="E5815" s="1" t="n">
        <v>14</v>
      </c>
      <c r="F5815" s="1" t="n">
        <v>10</v>
      </c>
      <c r="G5815" s="1" t="n">
        <v>140</v>
      </c>
      <c r="H5815" s="1" t="s">
        <v>54</v>
      </c>
      <c r="I5815" s="1" t="s">
        <v>22</v>
      </c>
      <c r="J5815" s="4" t="n">
        <v>45603</v>
      </c>
      <c r="L5815" s="6" t="str">
        <f aca="false">IFERROR(INDEX(CategoryCodes!$B$2:$B$9,MATCH(C5815,CategoryCodes!$A$2:$A$9,0)),"")</f>
        <v>E</v>
      </c>
      <c r="M5815" s="7" t="n">
        <f aca="false">IFERROR(VALUE(MID(D5815,FIND("_",D5815)+1,FIND("_",D5815,FIND("_",D5815)+1)-FIND("_",D5815)-1)),"")</f>
        <v>7</v>
      </c>
      <c r="N5815" s="7" t="str">
        <f aca="false">IF(OR(C5815="",M5815=""),"",C5815&amp;" Item "&amp;M5815)</f>
        <v>Food Item 7</v>
      </c>
      <c r="O5815" s="7" t="n">
        <v>72</v>
      </c>
      <c r="P5815" s="8" t="n">
        <f aca="false">G5815*Q5815</f>
        <v>0</v>
      </c>
      <c r="Q5815" s="9" t="n">
        <f aca="false">IF(K5815=TRUE(),0.1,0)</f>
        <v>0</v>
      </c>
    </row>
    <row r="5816" customFormat="false" ht="15" hidden="false" customHeight="true" outlineLevel="0" collapsed="false">
      <c r="A5816" s="1" t="s">
        <v>6069</v>
      </c>
      <c r="B5816" s="1" t="s">
        <v>69</v>
      </c>
      <c r="C5816" s="1" t="s">
        <v>136</v>
      </c>
      <c r="D5816" s="1" t="s">
        <v>627</v>
      </c>
      <c r="E5816" s="1" t="n">
        <v>21.5</v>
      </c>
      <c r="F5816" s="1" t="n">
        <v>10</v>
      </c>
      <c r="G5816" s="1" t="n">
        <v>215</v>
      </c>
      <c r="H5816" s="1" t="s">
        <v>31</v>
      </c>
      <c r="I5816" s="1" t="s">
        <v>44</v>
      </c>
      <c r="J5816" s="4" t="n">
        <v>44776</v>
      </c>
      <c r="K5816" s="5" t="b">
        <f aca="false">TRUE()</f>
        <v>1</v>
      </c>
      <c r="L5816" s="6" t="str">
        <f aca="false">IFERROR(INDEX(CategoryCodes!$B$2:$B$9,MATCH(C5816,CategoryCodes!$A$2:$A$9,0)),"")</f>
        <v>C</v>
      </c>
      <c r="M5816" s="7" t="n">
        <f aca="false">IFERROR(VALUE(MID(D5816,FIND("_",D5816)+1,FIND("_",D5816,FIND("_",D5816)+1)-FIND("_",D5816)-1)),"")</f>
        <v>12</v>
      </c>
      <c r="N5816" s="7" t="str">
        <f aca="false">IF(OR(C5816="",M5816=""),"",C5816&amp;" Item "&amp;M5816)</f>
        <v>Computers and electric accessories Item 12</v>
      </c>
      <c r="O5816" s="7" t="n">
        <v>169</v>
      </c>
      <c r="P5816" s="8" t="n">
        <f aca="false">G5816*Q5816</f>
        <v>21.5</v>
      </c>
      <c r="Q5816" s="9" t="n">
        <f aca="false">IF(K5816=TRUE(),0.1,0)</f>
        <v>0.1</v>
      </c>
    </row>
    <row r="5817" customFormat="false" ht="15" hidden="false" customHeight="true" outlineLevel="0" collapsed="false">
      <c r="A5817" s="1" t="s">
        <v>6070</v>
      </c>
      <c r="B5817" s="1" t="s">
        <v>61</v>
      </c>
      <c r="C5817" s="1" t="s">
        <v>25</v>
      </c>
      <c r="D5817" s="1" t="s">
        <v>668</v>
      </c>
      <c r="E5817" s="1" t="n">
        <v>30.5</v>
      </c>
      <c r="F5817" s="1" t="n">
        <v>10</v>
      </c>
      <c r="G5817" s="1" t="n">
        <v>305</v>
      </c>
      <c r="H5817" s="1" t="s">
        <v>31</v>
      </c>
      <c r="I5817" s="1" t="s">
        <v>44</v>
      </c>
      <c r="J5817" s="4" t="n">
        <v>44740</v>
      </c>
      <c r="K5817" s="5" t="b">
        <f aca="false">FALSE()</f>
        <v>0</v>
      </c>
      <c r="L5817" s="6" t="str">
        <f aca="false">IFERROR(INDEX(CategoryCodes!$B$2:$B$9,MATCH(C5817,CategoryCodes!$A$2:$A$9,0)),"")</f>
        <v>G</v>
      </c>
      <c r="M5817" s="7" t="n">
        <f aca="false">IFERROR(VALUE(MID(D5817,FIND("_",D5817)+1,FIND("_",D5817,FIND("_",D5817)+1)-FIND("_",D5817)-1)),"")</f>
        <v>18</v>
      </c>
      <c r="N5817" s="7" t="str">
        <f aca="false">IF(OR(C5817="",M5817=""),"",C5817&amp;" Item "&amp;M5817)</f>
        <v>Milk Products Item 18</v>
      </c>
      <c r="O5817" s="7" t="n">
        <v>381</v>
      </c>
      <c r="P5817" s="8" t="n">
        <f aca="false">G5817*Q5817</f>
        <v>0</v>
      </c>
      <c r="Q5817" s="9" t="n">
        <f aca="false">IF(K5817=TRUE(),0.1,0)</f>
        <v>0</v>
      </c>
    </row>
    <row r="5818" customFormat="false" ht="15" hidden="false" customHeight="true" outlineLevel="0" collapsed="false">
      <c r="A5818" s="1" t="s">
        <v>6071</v>
      </c>
      <c r="B5818" s="1" t="s">
        <v>69</v>
      </c>
      <c r="C5818" s="1" t="s">
        <v>72</v>
      </c>
      <c r="D5818" s="1" t="s">
        <v>358</v>
      </c>
      <c r="E5818" s="1" t="n">
        <v>38</v>
      </c>
      <c r="F5818" s="1" t="n">
        <v>6</v>
      </c>
      <c r="G5818" s="1" t="n">
        <v>228</v>
      </c>
      <c r="H5818" s="1" t="s">
        <v>54</v>
      </c>
      <c r="I5818" s="1" t="s">
        <v>44</v>
      </c>
      <c r="J5818" s="4" t="n">
        <v>44982</v>
      </c>
      <c r="L5818" s="6" t="str">
        <f aca="false">IFERROR(INDEX(CategoryCodes!$B$2:$B$9,MATCH(C5818,CategoryCodes!$A$2:$A$9,0)),"")</f>
        <v>D</v>
      </c>
      <c r="M5818" s="7" t="n">
        <f aca="false">IFERROR(VALUE(MID(D5818,FIND("_",D5818)+1,FIND("_",D5818,FIND("_",D5818)+1)-FIND("_",D5818)-1)),"")</f>
        <v>23</v>
      </c>
      <c r="N5818" s="7" t="str">
        <f aca="false">IF(OR(C5818="",M5818=""),"",C5818&amp;" Item "&amp;M5818)</f>
        <v>Electric household essentials Item 23</v>
      </c>
      <c r="O5818" s="7" t="n">
        <v>39</v>
      </c>
      <c r="P5818" s="8" t="n">
        <f aca="false">G5818*Q5818</f>
        <v>0</v>
      </c>
      <c r="Q5818" s="9" t="n">
        <f aca="false">IF(K5818=TRUE(),0.1,0)</f>
        <v>0</v>
      </c>
    </row>
    <row r="5819" customFormat="false" ht="15" hidden="false" customHeight="true" outlineLevel="0" collapsed="false">
      <c r="A5819" s="1" t="s">
        <v>6072</v>
      </c>
      <c r="B5819" s="1" t="s">
        <v>33</v>
      </c>
      <c r="C5819" s="1" t="s">
        <v>136</v>
      </c>
      <c r="D5819" s="1" t="s">
        <v>155</v>
      </c>
      <c r="E5819" s="1" t="n">
        <v>26</v>
      </c>
      <c r="F5819" s="1" t="n">
        <v>10</v>
      </c>
      <c r="G5819" s="1" t="n">
        <v>260</v>
      </c>
      <c r="H5819" s="1" t="s">
        <v>21</v>
      </c>
      <c r="I5819" s="1" t="s">
        <v>22</v>
      </c>
      <c r="J5819" s="4" t="n">
        <v>45124</v>
      </c>
      <c r="K5819" s="5" t="b">
        <f aca="false">TRUE()</f>
        <v>1</v>
      </c>
      <c r="L5819" s="6" t="str">
        <f aca="false">IFERROR(INDEX(CategoryCodes!$B$2:$B$9,MATCH(C5819,CategoryCodes!$A$2:$A$9,0)),"")</f>
        <v>C</v>
      </c>
      <c r="M5819" s="7" t="n">
        <f aca="false">IFERROR(VALUE(MID(D5819,FIND("_",D5819)+1,FIND("_",D5819,FIND("_",D5819)+1)-FIND("_",D5819)-1)),"")</f>
        <v>15</v>
      </c>
      <c r="N5819" s="7" t="str">
        <f aca="false">IF(OR(C5819="",M5819=""),"",C5819&amp;" Item "&amp;M5819)</f>
        <v>Computers and electric accessories Item 15</v>
      </c>
      <c r="O5819" s="7" t="n">
        <v>121</v>
      </c>
      <c r="P5819" s="8" t="n">
        <f aca="false">G5819*Q5819</f>
        <v>26</v>
      </c>
      <c r="Q5819" s="9" t="n">
        <f aca="false">IF(K5819=TRUE(),0.1,0)</f>
        <v>0.1</v>
      </c>
    </row>
    <row r="5820" customFormat="false" ht="15" hidden="false" customHeight="true" outlineLevel="0" collapsed="false">
      <c r="A5820" s="1" t="s">
        <v>6073</v>
      </c>
      <c r="B5820" s="1" t="s">
        <v>122</v>
      </c>
      <c r="C5820" s="1" t="s">
        <v>29</v>
      </c>
      <c r="D5820" s="1" t="s">
        <v>141</v>
      </c>
      <c r="E5820" s="1" t="n">
        <v>27.5</v>
      </c>
      <c r="F5820" s="1" t="n">
        <v>6</v>
      </c>
      <c r="G5820" s="1" t="n">
        <v>165</v>
      </c>
      <c r="H5820" s="1" t="s">
        <v>31</v>
      </c>
      <c r="I5820" s="1" t="s">
        <v>22</v>
      </c>
      <c r="J5820" s="4" t="n">
        <v>44644</v>
      </c>
      <c r="K5820" s="5" t="b">
        <f aca="false">FALSE()</f>
        <v>0</v>
      </c>
      <c r="L5820" s="6" t="str">
        <f aca="false">IFERROR(INDEX(CategoryCodes!$B$2:$B$9,MATCH(C5820,CategoryCodes!$A$2:$A$9,0)),"")</f>
        <v>B</v>
      </c>
      <c r="M5820" s="7" t="n">
        <f aca="false">IFERROR(VALUE(MID(D5820,FIND("_",D5820)+1,FIND("_",D5820,FIND("_",D5820)+1)-FIND("_",D5820)-1)),"")</f>
        <v>16</v>
      </c>
      <c r="N5820" s="7" t="str">
        <f aca="false">IF(OR(C5820="",M5820=""),"",C5820&amp;" Item "&amp;M5820)</f>
        <v>Butchers Item 16</v>
      </c>
      <c r="O5820" s="7" t="n">
        <v>177</v>
      </c>
      <c r="P5820" s="8" t="n">
        <f aca="false">G5820*Q5820</f>
        <v>0</v>
      </c>
      <c r="Q5820" s="9" t="n">
        <f aca="false">IF(K5820=TRUE(),0.1,0)</f>
        <v>0</v>
      </c>
    </row>
    <row r="5821" customFormat="false" ht="15" hidden="false" customHeight="true" outlineLevel="0" collapsed="false">
      <c r="A5821" s="1" t="s">
        <v>6074</v>
      </c>
      <c r="B5821" s="1" t="s">
        <v>122</v>
      </c>
      <c r="C5821" s="1" t="s">
        <v>72</v>
      </c>
      <c r="D5821" s="1" t="s">
        <v>426</v>
      </c>
      <c r="E5821" s="1" t="n">
        <v>41</v>
      </c>
      <c r="F5821" s="1" t="n">
        <v>10</v>
      </c>
      <c r="G5821" s="1" t="n">
        <v>410</v>
      </c>
      <c r="H5821" s="1" t="s">
        <v>54</v>
      </c>
      <c r="I5821" s="1" t="s">
        <v>22</v>
      </c>
      <c r="J5821" s="4" t="n">
        <v>44815</v>
      </c>
      <c r="K5821" s="5" t="b">
        <f aca="false">TRUE()</f>
        <v>1</v>
      </c>
      <c r="L5821" s="6" t="str">
        <f aca="false">IFERROR(INDEX(CategoryCodes!$B$2:$B$9,MATCH(C5821,CategoryCodes!$A$2:$A$9,0)),"")</f>
        <v>D</v>
      </c>
      <c r="M5821" s="7" t="n">
        <f aca="false">IFERROR(VALUE(MID(D5821,FIND("_",D5821)+1,FIND("_",D5821,FIND("_",D5821)+1)-FIND("_",D5821)-1)),"")</f>
        <v>25</v>
      </c>
      <c r="N5821" s="7" t="str">
        <f aca="false">IF(OR(C5821="",M5821=""),"",C5821&amp;" Item "&amp;M5821)</f>
        <v>Electric household essentials Item 25</v>
      </c>
      <c r="O5821" s="7" t="n">
        <v>163</v>
      </c>
      <c r="P5821" s="8" t="n">
        <f aca="false">G5821*Q5821</f>
        <v>41</v>
      </c>
      <c r="Q5821" s="9" t="n">
        <f aca="false">IF(K5821=TRUE(),0.1,0)</f>
        <v>0.1</v>
      </c>
    </row>
    <row r="5822" customFormat="false" ht="15" hidden="false" customHeight="true" outlineLevel="0" collapsed="false">
      <c r="A5822" s="1" t="s">
        <v>6075</v>
      </c>
      <c r="B5822" s="1" t="s">
        <v>28</v>
      </c>
      <c r="C5822" s="1" t="s">
        <v>47</v>
      </c>
      <c r="D5822" s="1" t="s">
        <v>239</v>
      </c>
      <c r="E5822" s="1" t="n">
        <v>11</v>
      </c>
      <c r="F5822" s="1" t="n">
        <v>2</v>
      </c>
      <c r="G5822" s="1" t="n">
        <v>22</v>
      </c>
      <c r="H5822" s="1" t="s">
        <v>31</v>
      </c>
      <c r="I5822" s="1" t="s">
        <v>44</v>
      </c>
      <c r="J5822" s="4" t="n">
        <v>44739</v>
      </c>
      <c r="K5822" s="5" t="b">
        <f aca="false">TRUE()</f>
        <v>1</v>
      </c>
      <c r="L5822" s="6" t="str">
        <f aca="false">IFERROR(INDEX(CategoryCodes!$B$2:$B$9,MATCH(C5822,CategoryCodes!$A$2:$A$9,0)),"")</f>
        <v>F</v>
      </c>
      <c r="M5822" s="7" t="n">
        <f aca="false">IFERROR(VALUE(MID(D5822,FIND("_",D5822)+1,FIND("_",D5822,FIND("_",D5822)+1)-FIND("_",D5822)-1)),"")</f>
        <v>5</v>
      </c>
      <c r="N5822" s="7" t="str">
        <f aca="false">IF(OR(C5822="",M5822=""),"",C5822&amp;" Item "&amp;M5822)</f>
        <v>Furniture Item 5</v>
      </c>
      <c r="O5822" s="7" t="n">
        <v>85</v>
      </c>
      <c r="P5822" s="8" t="n">
        <f aca="false">G5822*Q5822</f>
        <v>2.2</v>
      </c>
      <c r="Q5822" s="9" t="n">
        <f aca="false">IF(K5822=TRUE(),0.1,0)</f>
        <v>0.1</v>
      </c>
    </row>
    <row r="5823" customFormat="false" ht="15" hidden="false" customHeight="true" outlineLevel="0" collapsed="false">
      <c r="A5823" s="1" t="s">
        <v>6076</v>
      </c>
      <c r="B5823" s="1" t="s">
        <v>95</v>
      </c>
      <c r="C5823" s="1" t="s">
        <v>34</v>
      </c>
      <c r="D5823" s="1" t="s">
        <v>77</v>
      </c>
      <c r="E5823" s="1" t="n">
        <v>14</v>
      </c>
      <c r="F5823" s="1" t="n">
        <v>4</v>
      </c>
      <c r="G5823" s="1" t="n">
        <v>56</v>
      </c>
      <c r="H5823" s="1" t="s">
        <v>31</v>
      </c>
      <c r="I5823" s="1" t="s">
        <v>44</v>
      </c>
      <c r="J5823" s="4" t="n">
        <v>44771</v>
      </c>
      <c r="K5823" s="5" t="b">
        <f aca="false">TRUE()</f>
        <v>1</v>
      </c>
      <c r="L5823" s="6" t="str">
        <f aca="false">IFERROR(INDEX(CategoryCodes!$B$2:$B$9,MATCH(C5823,CategoryCodes!$A$2:$A$9,0)),"")</f>
        <v>A</v>
      </c>
      <c r="M5823" s="7" t="n">
        <f aca="false">IFERROR(VALUE(MID(D5823,FIND("_",D5823)+1,FIND("_",D5823,FIND("_",D5823)+1)-FIND("_",D5823)-1)),"")</f>
        <v>7</v>
      </c>
      <c r="N5823" s="7" t="str">
        <f aca="false">IF(OR(C5823="",M5823=""),"",C5823&amp;" Item "&amp;M5823)</f>
        <v>Beverages Item 7</v>
      </c>
      <c r="O5823" s="7" t="n">
        <v>325</v>
      </c>
      <c r="P5823" s="8" t="n">
        <f aca="false">G5823*Q5823</f>
        <v>5.6</v>
      </c>
      <c r="Q5823" s="9" t="n">
        <f aca="false">IF(K5823=TRUE(),0.1,0)</f>
        <v>0.1</v>
      </c>
    </row>
    <row r="5824" customFormat="false" ht="15" hidden="false" customHeight="true" outlineLevel="0" collapsed="false">
      <c r="A5824" s="1" t="s">
        <v>6077</v>
      </c>
      <c r="B5824" s="1" t="s">
        <v>37</v>
      </c>
      <c r="C5824" s="1" t="s">
        <v>136</v>
      </c>
      <c r="D5824" s="1" t="s">
        <v>326</v>
      </c>
      <c r="E5824" s="1" t="n">
        <v>24.5</v>
      </c>
      <c r="F5824" s="1" t="n">
        <v>7</v>
      </c>
      <c r="G5824" s="1" t="n">
        <v>171.5</v>
      </c>
      <c r="H5824" s="1" t="s">
        <v>54</v>
      </c>
      <c r="I5824" s="1" t="s">
        <v>22</v>
      </c>
      <c r="J5824" s="4" t="n">
        <v>45219</v>
      </c>
      <c r="L5824" s="6" t="str">
        <f aca="false">IFERROR(INDEX(CategoryCodes!$B$2:$B$9,MATCH(C5824,CategoryCodes!$A$2:$A$9,0)),"")</f>
        <v>C</v>
      </c>
      <c r="M5824" s="7" t="n">
        <f aca="false">IFERROR(VALUE(MID(D5824,FIND("_",D5824)+1,FIND("_",D5824,FIND("_",D5824)+1)-FIND("_",D5824)-1)),"")</f>
        <v>14</v>
      </c>
      <c r="N5824" s="7" t="str">
        <f aca="false">IF(OR(C5824="",M5824=""),"",C5824&amp;" Item "&amp;M5824)</f>
        <v>Computers and electric accessories Item 14</v>
      </c>
      <c r="O5824" s="7" t="n">
        <v>453</v>
      </c>
      <c r="P5824" s="8" t="n">
        <f aca="false">G5824*Q5824</f>
        <v>0</v>
      </c>
      <c r="Q5824" s="9" t="n">
        <f aca="false">IF(K5824=TRUE(),0.1,0)</f>
        <v>0</v>
      </c>
    </row>
    <row r="5825" customFormat="false" ht="15" hidden="false" customHeight="true" outlineLevel="0" collapsed="false">
      <c r="A5825" s="1" t="s">
        <v>6078</v>
      </c>
      <c r="B5825" s="1" t="s">
        <v>37</v>
      </c>
      <c r="C5825" s="1" t="s">
        <v>29</v>
      </c>
      <c r="D5825" s="1" t="s">
        <v>283</v>
      </c>
      <c r="E5825" s="1" t="n">
        <v>30.5</v>
      </c>
      <c r="F5825" s="1" t="n">
        <v>5</v>
      </c>
      <c r="G5825" s="1" t="n">
        <v>152.5</v>
      </c>
      <c r="H5825" s="1" t="s">
        <v>31</v>
      </c>
      <c r="I5825" s="1" t="s">
        <v>44</v>
      </c>
      <c r="J5825" s="4" t="n">
        <v>45311</v>
      </c>
      <c r="K5825" s="5" t="b">
        <f aca="false">FALSE()</f>
        <v>0</v>
      </c>
      <c r="L5825" s="6" t="str">
        <f aca="false">IFERROR(INDEX(CategoryCodes!$B$2:$B$9,MATCH(C5825,CategoryCodes!$A$2:$A$9,0)),"")</f>
        <v>B</v>
      </c>
      <c r="M5825" s="7" t="n">
        <f aca="false">IFERROR(VALUE(MID(D5825,FIND("_",D5825)+1,FIND("_",D5825,FIND("_",D5825)+1)-FIND("_",D5825)-1)),"")</f>
        <v>18</v>
      </c>
      <c r="N5825" s="7" t="str">
        <f aca="false">IF(OR(C5825="",M5825=""),"",C5825&amp;" Item "&amp;M5825)</f>
        <v>Butchers Item 18</v>
      </c>
      <c r="O5825" s="7" t="n">
        <v>493</v>
      </c>
      <c r="P5825" s="8" t="n">
        <f aca="false">G5825*Q5825</f>
        <v>0</v>
      </c>
      <c r="Q5825" s="9" t="n">
        <f aca="false">IF(K5825=TRUE(),0.1,0)</f>
        <v>0</v>
      </c>
    </row>
    <row r="5826" customFormat="false" ht="15" hidden="false" customHeight="true" outlineLevel="0" collapsed="false">
      <c r="A5826" s="1" t="s">
        <v>6079</v>
      </c>
      <c r="B5826" s="1" t="s">
        <v>49</v>
      </c>
      <c r="C5826" s="1" t="s">
        <v>47</v>
      </c>
      <c r="D5826" s="1" t="s">
        <v>680</v>
      </c>
      <c r="E5826" s="1" t="n">
        <v>12.5</v>
      </c>
      <c r="F5826" s="1" t="n">
        <v>2</v>
      </c>
      <c r="G5826" s="1" t="n">
        <v>25</v>
      </c>
      <c r="H5826" s="1" t="s">
        <v>31</v>
      </c>
      <c r="I5826" s="1" t="s">
        <v>44</v>
      </c>
      <c r="J5826" s="4" t="n">
        <v>45611</v>
      </c>
      <c r="L5826" s="6" t="str">
        <f aca="false">IFERROR(INDEX(CategoryCodes!$B$2:$B$9,MATCH(C5826,CategoryCodes!$A$2:$A$9,0)),"")</f>
        <v>F</v>
      </c>
      <c r="M5826" s="7" t="n">
        <f aca="false">IFERROR(VALUE(MID(D5826,FIND("_",D5826)+1,FIND("_",D5826,FIND("_",D5826)+1)-FIND("_",D5826)-1)),"")</f>
        <v>6</v>
      </c>
      <c r="N5826" s="7" t="str">
        <f aca="false">IF(OR(C5826="",M5826=""),"",C5826&amp;" Item "&amp;M5826)</f>
        <v>Furniture Item 6</v>
      </c>
      <c r="O5826" s="7" t="n">
        <v>45</v>
      </c>
      <c r="P5826" s="8" t="n">
        <f aca="false">G5826*Q5826</f>
        <v>0</v>
      </c>
      <c r="Q5826" s="9" t="n">
        <f aca="false">IF(K5826=TRUE(),0.1,0)</f>
        <v>0</v>
      </c>
    </row>
    <row r="5827" customFormat="false" ht="15" hidden="false" customHeight="true" outlineLevel="0" collapsed="false">
      <c r="A5827" s="1" t="s">
        <v>6080</v>
      </c>
      <c r="B5827" s="1" t="s">
        <v>104</v>
      </c>
      <c r="C5827" s="1" t="s">
        <v>47</v>
      </c>
      <c r="D5827" s="1" t="s">
        <v>50</v>
      </c>
      <c r="E5827" s="1" t="n">
        <v>27.5</v>
      </c>
      <c r="F5827" s="1" t="n">
        <v>2</v>
      </c>
      <c r="G5827" s="1" t="n">
        <v>55</v>
      </c>
      <c r="H5827" s="1" t="s">
        <v>54</v>
      </c>
      <c r="I5827" s="1" t="s">
        <v>44</v>
      </c>
      <c r="J5827" s="4" t="n">
        <v>45269</v>
      </c>
      <c r="L5827" s="6" t="str">
        <f aca="false">IFERROR(INDEX(CategoryCodes!$B$2:$B$9,MATCH(C5827,CategoryCodes!$A$2:$A$9,0)),"")</f>
        <v>F</v>
      </c>
      <c r="M5827" s="7" t="n">
        <f aca="false">IFERROR(VALUE(MID(D5827,FIND("_",D5827)+1,FIND("_",D5827,FIND("_",D5827)+1)-FIND("_",D5827)-1)),"")</f>
        <v>16</v>
      </c>
      <c r="N5827" s="7" t="str">
        <f aca="false">IF(OR(C5827="",M5827=""),"",C5827&amp;" Item "&amp;M5827)</f>
        <v>Furniture Item 16</v>
      </c>
      <c r="O5827" s="7" t="n">
        <v>420</v>
      </c>
      <c r="P5827" s="8" t="n">
        <f aca="false">G5827*Q5827</f>
        <v>0</v>
      </c>
      <c r="Q5827" s="9" t="n">
        <f aca="false">IF(K5827=TRUE(),0.1,0)</f>
        <v>0</v>
      </c>
    </row>
    <row r="5828" customFormat="false" ht="15" hidden="false" customHeight="true" outlineLevel="0" collapsed="false">
      <c r="A5828" s="1" t="s">
        <v>6081</v>
      </c>
      <c r="B5828" s="1" t="s">
        <v>75</v>
      </c>
      <c r="C5828" s="1" t="s">
        <v>47</v>
      </c>
      <c r="D5828" s="1" t="s">
        <v>287</v>
      </c>
      <c r="E5828" s="1" t="n">
        <v>5</v>
      </c>
      <c r="F5828" s="1" t="n">
        <v>5</v>
      </c>
      <c r="G5828" s="1" t="n">
        <v>25</v>
      </c>
      <c r="H5828" s="1" t="s">
        <v>31</v>
      </c>
      <c r="I5828" s="1" t="s">
        <v>44</v>
      </c>
      <c r="J5828" s="4" t="n">
        <v>45527</v>
      </c>
      <c r="K5828" s="5" t="b">
        <f aca="false">FALSE()</f>
        <v>0</v>
      </c>
      <c r="L5828" s="6" t="str">
        <f aca="false">IFERROR(INDEX(CategoryCodes!$B$2:$B$9,MATCH(C5828,CategoryCodes!$A$2:$A$9,0)),"")</f>
        <v>F</v>
      </c>
      <c r="M5828" s="7" t="n">
        <f aca="false">IFERROR(VALUE(MID(D5828,FIND("_",D5828)+1,FIND("_",D5828,FIND("_",D5828)+1)-FIND("_",D5828)-1)),"")</f>
        <v>1</v>
      </c>
      <c r="N5828" s="7" t="str">
        <f aca="false">IF(OR(C5828="",M5828=""),"",C5828&amp;" Item "&amp;M5828)</f>
        <v>Furniture Item 1</v>
      </c>
      <c r="O5828" s="7" t="n">
        <v>362</v>
      </c>
      <c r="P5828" s="8" t="n">
        <f aca="false">G5828*Q5828</f>
        <v>0</v>
      </c>
      <c r="Q5828" s="9" t="n">
        <f aca="false">IF(K5828=TRUE(),0.1,0)</f>
        <v>0</v>
      </c>
    </row>
    <row r="5829" customFormat="false" ht="15" hidden="false" customHeight="true" outlineLevel="0" collapsed="false">
      <c r="A5829" s="1" t="s">
        <v>6082</v>
      </c>
      <c r="B5829" s="1" t="s">
        <v>71</v>
      </c>
      <c r="C5829" s="1" t="s">
        <v>29</v>
      </c>
      <c r="D5829" s="1" t="s">
        <v>53</v>
      </c>
      <c r="E5829" s="1" t="n">
        <v>36.5</v>
      </c>
      <c r="F5829" s="1" t="n">
        <v>1</v>
      </c>
      <c r="G5829" s="1" t="n">
        <v>36.5</v>
      </c>
      <c r="H5829" s="1" t="s">
        <v>31</v>
      </c>
      <c r="I5829" s="1" t="s">
        <v>22</v>
      </c>
      <c r="J5829" s="4" t="n">
        <v>45449</v>
      </c>
      <c r="L5829" s="6" t="str">
        <f aca="false">IFERROR(INDEX(CategoryCodes!$B$2:$B$9,MATCH(C5829,CategoryCodes!$A$2:$A$9,0)),"")</f>
        <v>B</v>
      </c>
      <c r="M5829" s="7" t="n">
        <f aca="false">IFERROR(VALUE(MID(D5829,FIND("_",D5829)+1,FIND("_",D5829,FIND("_",D5829)+1)-FIND("_",D5829)-1)),"")</f>
        <v>22</v>
      </c>
      <c r="N5829" s="7" t="str">
        <f aca="false">IF(OR(C5829="",M5829=""),"",C5829&amp;" Item "&amp;M5829)</f>
        <v>Butchers Item 22</v>
      </c>
      <c r="O5829" s="7" t="n">
        <v>343</v>
      </c>
      <c r="P5829" s="8" t="n">
        <f aca="false">G5829*Q5829</f>
        <v>0</v>
      </c>
      <c r="Q5829" s="9" t="n">
        <f aca="false">IF(K5829=TRUE(),0.1,0)</f>
        <v>0</v>
      </c>
    </row>
    <row r="5830" customFormat="false" ht="15" hidden="false" customHeight="true" outlineLevel="0" collapsed="false">
      <c r="A5830" s="1" t="s">
        <v>6083</v>
      </c>
      <c r="B5830" s="1" t="s">
        <v>83</v>
      </c>
      <c r="C5830" s="1" t="s">
        <v>72</v>
      </c>
      <c r="D5830" s="1" t="s">
        <v>470</v>
      </c>
      <c r="E5830" s="1" t="n">
        <v>11</v>
      </c>
      <c r="F5830" s="1" t="n">
        <v>9</v>
      </c>
      <c r="G5830" s="1" t="n">
        <v>99</v>
      </c>
      <c r="H5830" s="1" t="s">
        <v>54</v>
      </c>
      <c r="I5830" s="1" t="s">
        <v>44</v>
      </c>
      <c r="J5830" s="4" t="n">
        <v>45074</v>
      </c>
      <c r="K5830" s="5" t="b">
        <f aca="false">FALSE()</f>
        <v>0</v>
      </c>
      <c r="L5830" s="6" t="str">
        <f aca="false">IFERROR(INDEX(CategoryCodes!$B$2:$B$9,MATCH(C5830,CategoryCodes!$A$2:$A$9,0)),"")</f>
        <v>D</v>
      </c>
      <c r="M5830" s="7" t="n">
        <f aca="false">IFERROR(VALUE(MID(D5830,FIND("_",D5830)+1,FIND("_",D5830,FIND("_",D5830)+1)-FIND("_",D5830)-1)),"")</f>
        <v>5</v>
      </c>
      <c r="N5830" s="7" t="str">
        <f aca="false">IF(OR(C5830="",M5830=""),"",C5830&amp;" Item "&amp;M5830)</f>
        <v>Electric household essentials Item 5</v>
      </c>
      <c r="O5830" s="7" t="n">
        <v>327</v>
      </c>
      <c r="P5830" s="8" t="n">
        <f aca="false">G5830*Q5830</f>
        <v>0</v>
      </c>
      <c r="Q5830" s="9" t="n">
        <f aca="false">IF(K5830=TRUE(),0.1,0)</f>
        <v>0</v>
      </c>
    </row>
    <row r="5831" customFormat="false" ht="15" hidden="false" customHeight="true" outlineLevel="0" collapsed="false">
      <c r="A5831" s="1" t="s">
        <v>6084</v>
      </c>
      <c r="B5831" s="1" t="s">
        <v>49</v>
      </c>
      <c r="C5831" s="1" t="s">
        <v>136</v>
      </c>
      <c r="D5831" s="1" t="s">
        <v>189</v>
      </c>
      <c r="E5831" s="1" t="n">
        <v>33.5</v>
      </c>
      <c r="F5831" s="1" t="n">
        <v>9</v>
      </c>
      <c r="G5831" s="1" t="n">
        <v>301.5</v>
      </c>
      <c r="H5831" s="1" t="s">
        <v>21</v>
      </c>
      <c r="I5831" s="1" t="s">
        <v>44</v>
      </c>
      <c r="J5831" s="4" t="n">
        <v>44905</v>
      </c>
      <c r="L5831" s="6" t="str">
        <f aca="false">IFERROR(INDEX(CategoryCodes!$B$2:$B$9,MATCH(C5831,CategoryCodes!$A$2:$A$9,0)),"")</f>
        <v>C</v>
      </c>
      <c r="M5831" s="7" t="n">
        <f aca="false">IFERROR(VALUE(MID(D5831,FIND("_",D5831)+1,FIND("_",D5831,FIND("_",D5831)+1)-FIND("_",D5831)-1)),"")</f>
        <v>20</v>
      </c>
      <c r="N5831" s="7" t="str">
        <f aca="false">IF(OR(C5831="",M5831=""),"",C5831&amp;" Item "&amp;M5831)</f>
        <v>Computers and electric accessories Item 20</v>
      </c>
      <c r="O5831" s="7" t="n">
        <v>373</v>
      </c>
      <c r="P5831" s="8" t="n">
        <f aca="false">G5831*Q5831</f>
        <v>0</v>
      </c>
      <c r="Q5831" s="9" t="n">
        <f aca="false">IF(K5831=TRUE(),0.1,0)</f>
        <v>0</v>
      </c>
    </row>
    <row r="5832" customFormat="false" ht="15" hidden="false" customHeight="true" outlineLevel="0" collapsed="false">
      <c r="A5832" s="1" t="s">
        <v>6085</v>
      </c>
      <c r="B5832" s="1" t="s">
        <v>90</v>
      </c>
      <c r="C5832" s="1" t="s">
        <v>29</v>
      </c>
      <c r="D5832" s="1" t="s">
        <v>1245</v>
      </c>
      <c r="E5832" s="1" t="n">
        <v>26</v>
      </c>
      <c r="F5832" s="1" t="n">
        <v>7</v>
      </c>
      <c r="G5832" s="1" t="n">
        <v>182</v>
      </c>
      <c r="H5832" s="1" t="s">
        <v>21</v>
      </c>
      <c r="I5832" s="1" t="s">
        <v>22</v>
      </c>
      <c r="J5832" s="4" t="n">
        <v>44782</v>
      </c>
      <c r="K5832" s="5" t="b">
        <f aca="false">FALSE()</f>
        <v>0</v>
      </c>
      <c r="L5832" s="6" t="str">
        <f aca="false">IFERROR(INDEX(CategoryCodes!$B$2:$B$9,MATCH(C5832,CategoryCodes!$A$2:$A$9,0)),"")</f>
        <v>B</v>
      </c>
      <c r="M5832" s="7" t="n">
        <f aca="false">IFERROR(VALUE(MID(D5832,FIND("_",D5832)+1,FIND("_",D5832,FIND("_",D5832)+1)-FIND("_",D5832)-1)),"")</f>
        <v>15</v>
      </c>
      <c r="N5832" s="7" t="str">
        <f aca="false">IF(OR(C5832="",M5832=""),"",C5832&amp;" Item "&amp;M5832)</f>
        <v>Butchers Item 15</v>
      </c>
      <c r="O5832" s="7" t="n">
        <v>453</v>
      </c>
      <c r="P5832" s="8" t="n">
        <f aca="false">G5832*Q5832</f>
        <v>0</v>
      </c>
      <c r="Q5832" s="9" t="n">
        <f aca="false">IF(K5832=TRUE(),0.1,0)</f>
        <v>0</v>
      </c>
    </row>
    <row r="5833" customFormat="false" ht="15" hidden="false" customHeight="true" outlineLevel="0" collapsed="false">
      <c r="A5833" s="1" t="s">
        <v>6086</v>
      </c>
      <c r="B5833" s="1" t="s">
        <v>122</v>
      </c>
      <c r="C5833" s="1" t="s">
        <v>25</v>
      </c>
      <c r="D5833" s="1" t="s">
        <v>277</v>
      </c>
      <c r="E5833" s="1" t="n">
        <v>5</v>
      </c>
      <c r="F5833" s="1" t="n">
        <v>9</v>
      </c>
      <c r="G5833" s="1" t="n">
        <v>45</v>
      </c>
      <c r="H5833" s="1" t="s">
        <v>54</v>
      </c>
      <c r="I5833" s="1" t="s">
        <v>22</v>
      </c>
      <c r="J5833" s="4" t="n">
        <v>45514</v>
      </c>
      <c r="L5833" s="6" t="str">
        <f aca="false">IFERROR(INDEX(CategoryCodes!$B$2:$B$9,MATCH(C5833,CategoryCodes!$A$2:$A$9,0)),"")</f>
        <v>G</v>
      </c>
      <c r="M5833" s="7" t="n">
        <f aca="false">IFERROR(VALUE(MID(D5833,FIND("_",D5833)+1,FIND("_",D5833,FIND("_",D5833)+1)-FIND("_",D5833)-1)),"")</f>
        <v>1</v>
      </c>
      <c r="N5833" s="7" t="str">
        <f aca="false">IF(OR(C5833="",M5833=""),"",C5833&amp;" Item "&amp;M5833)</f>
        <v>Milk Products Item 1</v>
      </c>
      <c r="O5833" s="7" t="n">
        <v>171</v>
      </c>
      <c r="P5833" s="8" t="n">
        <f aca="false">G5833*Q5833</f>
        <v>0</v>
      </c>
      <c r="Q5833" s="9" t="n">
        <f aca="false">IF(K5833=TRUE(),0.1,0)</f>
        <v>0</v>
      </c>
    </row>
    <row r="5834" customFormat="false" ht="15" hidden="false" customHeight="true" outlineLevel="0" collapsed="false">
      <c r="A5834" s="1" t="s">
        <v>6087</v>
      </c>
      <c r="B5834" s="1" t="s">
        <v>129</v>
      </c>
      <c r="C5834" s="1" t="s">
        <v>38</v>
      </c>
      <c r="F5834" s="1" t="n">
        <v>5</v>
      </c>
      <c r="G5834" s="1" t="n">
        <v>145</v>
      </c>
      <c r="H5834" s="1" t="s">
        <v>54</v>
      </c>
      <c r="I5834" s="1" t="s">
        <v>44</v>
      </c>
      <c r="J5834" s="4" t="n">
        <v>44981</v>
      </c>
      <c r="L5834" s="6" t="str">
        <f aca="false">IFERROR(INDEX(CategoryCodes!$B$2:$B$9,MATCH(C5834,CategoryCodes!$A$2:$A$9,0)),"")</f>
        <v>E</v>
      </c>
      <c r="M5834" s="7" t="str">
        <f aca="false">IFERROR(VALUE(MID(D5834,FIND("_",D5834)+1,FIND("_",D5834,FIND("_",D5834)+1)-FIND("_",D5834)-1)),"")</f>
        <v/>
      </c>
      <c r="N5834" s="7" t="str">
        <f aca="false">IF(OR(C5834="",M5834=""),"",C5834&amp;" Item "&amp;M5834)</f>
        <v/>
      </c>
      <c r="O5834" s="7" t="n">
        <v>228</v>
      </c>
      <c r="P5834" s="8" t="n">
        <f aca="false">G5834*Q5834</f>
        <v>0</v>
      </c>
      <c r="Q5834" s="9" t="n">
        <f aca="false">IF(K5834=TRUE(),0.1,0)</f>
        <v>0</v>
      </c>
    </row>
    <row r="5835" customFormat="false" ht="15" hidden="false" customHeight="true" outlineLevel="0" collapsed="false">
      <c r="A5835" s="1" t="s">
        <v>6088</v>
      </c>
      <c r="B5835" s="1" t="s">
        <v>80</v>
      </c>
      <c r="C5835" s="1" t="s">
        <v>136</v>
      </c>
      <c r="F5835" s="1" t="n">
        <v>8</v>
      </c>
      <c r="G5835" s="1" t="n">
        <v>52</v>
      </c>
      <c r="H5835" s="1" t="s">
        <v>54</v>
      </c>
      <c r="I5835" s="1" t="s">
        <v>22</v>
      </c>
      <c r="J5835" s="4" t="n">
        <v>45307</v>
      </c>
      <c r="K5835" s="5" t="b">
        <f aca="false">TRUE()</f>
        <v>1</v>
      </c>
      <c r="L5835" s="6" t="str">
        <f aca="false">IFERROR(INDEX(CategoryCodes!$B$2:$B$9,MATCH(C5835,CategoryCodes!$A$2:$A$9,0)),"")</f>
        <v>C</v>
      </c>
      <c r="M5835" s="7" t="str">
        <f aca="false">IFERROR(VALUE(MID(D5835,FIND("_",D5835)+1,FIND("_",D5835,FIND("_",D5835)+1)-FIND("_",D5835)-1)),"")</f>
        <v/>
      </c>
      <c r="N5835" s="7" t="str">
        <f aca="false">IF(OR(C5835="",M5835=""),"",C5835&amp;" Item "&amp;M5835)</f>
        <v/>
      </c>
      <c r="O5835" s="7" t="n">
        <v>5</v>
      </c>
      <c r="P5835" s="8" t="n">
        <f aca="false">G5835*Q5835</f>
        <v>5.2</v>
      </c>
      <c r="Q5835" s="9" t="n">
        <f aca="false">IF(K5835=TRUE(),0.1,0)</f>
        <v>0.1</v>
      </c>
    </row>
    <row r="5836" customFormat="false" ht="15" hidden="false" customHeight="true" outlineLevel="0" collapsed="false">
      <c r="A5836" s="1" t="s">
        <v>6089</v>
      </c>
      <c r="B5836" s="1" t="s">
        <v>18</v>
      </c>
      <c r="C5836" s="1" t="s">
        <v>72</v>
      </c>
      <c r="D5836" s="1" t="s">
        <v>492</v>
      </c>
      <c r="E5836" s="1" t="n">
        <v>20</v>
      </c>
      <c r="F5836" s="1" t="n">
        <v>4</v>
      </c>
      <c r="G5836" s="1" t="n">
        <v>80</v>
      </c>
      <c r="H5836" s="1" t="s">
        <v>31</v>
      </c>
      <c r="I5836" s="1" t="s">
        <v>22</v>
      </c>
      <c r="J5836" s="4" t="n">
        <v>45327</v>
      </c>
      <c r="K5836" s="5" t="b">
        <f aca="false">TRUE()</f>
        <v>1</v>
      </c>
      <c r="L5836" s="6" t="str">
        <f aca="false">IFERROR(INDEX(CategoryCodes!$B$2:$B$9,MATCH(C5836,CategoryCodes!$A$2:$A$9,0)),"")</f>
        <v>D</v>
      </c>
      <c r="M5836" s="7" t="n">
        <f aca="false">IFERROR(VALUE(MID(D5836,FIND("_",D5836)+1,FIND("_",D5836,FIND("_",D5836)+1)-FIND("_",D5836)-1)),"")</f>
        <v>11</v>
      </c>
      <c r="N5836" s="7" t="str">
        <f aca="false">IF(OR(C5836="",M5836=""),"",C5836&amp;" Item "&amp;M5836)</f>
        <v>Electric household essentials Item 11</v>
      </c>
      <c r="O5836" s="7" t="n">
        <v>135</v>
      </c>
      <c r="P5836" s="8" t="n">
        <f aca="false">G5836*Q5836</f>
        <v>8</v>
      </c>
      <c r="Q5836" s="9" t="n">
        <f aca="false">IF(K5836=TRUE(),0.1,0)</f>
        <v>0.1</v>
      </c>
    </row>
    <row r="5837" customFormat="false" ht="15" hidden="false" customHeight="true" outlineLevel="0" collapsed="false">
      <c r="A5837" s="1" t="s">
        <v>6090</v>
      </c>
      <c r="B5837" s="1" t="s">
        <v>106</v>
      </c>
      <c r="C5837" s="1" t="s">
        <v>25</v>
      </c>
      <c r="D5837" s="1" t="s">
        <v>148</v>
      </c>
      <c r="E5837" s="1" t="n">
        <v>32</v>
      </c>
      <c r="F5837" s="1" t="n">
        <v>1</v>
      </c>
      <c r="G5837" s="1" t="n">
        <v>32</v>
      </c>
      <c r="H5837" s="1" t="s">
        <v>21</v>
      </c>
      <c r="I5837" s="1" t="s">
        <v>44</v>
      </c>
      <c r="J5837" s="4" t="n">
        <v>45021</v>
      </c>
      <c r="K5837" s="5" t="b">
        <f aca="false">FALSE()</f>
        <v>0</v>
      </c>
      <c r="L5837" s="6" t="str">
        <f aca="false">IFERROR(INDEX(CategoryCodes!$B$2:$B$9,MATCH(C5837,CategoryCodes!$A$2:$A$9,0)),"")</f>
        <v>G</v>
      </c>
      <c r="M5837" s="7" t="n">
        <f aca="false">IFERROR(VALUE(MID(D5837,FIND("_",D5837)+1,FIND("_",D5837,FIND("_",D5837)+1)-FIND("_",D5837)-1)),"")</f>
        <v>19</v>
      </c>
      <c r="N5837" s="7" t="str">
        <f aca="false">IF(OR(C5837="",M5837=""),"",C5837&amp;" Item "&amp;M5837)</f>
        <v>Milk Products Item 19</v>
      </c>
      <c r="O5837" s="7" t="n">
        <v>107</v>
      </c>
      <c r="P5837" s="8" t="n">
        <f aca="false">G5837*Q5837</f>
        <v>0</v>
      </c>
      <c r="Q5837" s="9" t="n">
        <f aca="false">IF(K5837=TRUE(),0.1,0)</f>
        <v>0</v>
      </c>
    </row>
    <row r="5838" customFormat="false" ht="15" hidden="false" customHeight="true" outlineLevel="0" collapsed="false">
      <c r="A5838" s="1" t="s">
        <v>6091</v>
      </c>
      <c r="B5838" s="1" t="s">
        <v>80</v>
      </c>
      <c r="C5838" s="1" t="s">
        <v>47</v>
      </c>
      <c r="D5838" s="1" t="s">
        <v>115</v>
      </c>
      <c r="E5838" s="1" t="n">
        <v>18.5</v>
      </c>
      <c r="F5838" s="1" t="n">
        <v>3</v>
      </c>
      <c r="G5838" s="1" t="n">
        <v>55.5</v>
      </c>
      <c r="H5838" s="1" t="s">
        <v>54</v>
      </c>
      <c r="I5838" s="1" t="s">
        <v>22</v>
      </c>
      <c r="J5838" s="4" t="n">
        <v>45397</v>
      </c>
      <c r="K5838" s="5" t="b">
        <f aca="false">TRUE()</f>
        <v>1</v>
      </c>
      <c r="L5838" s="6" t="str">
        <f aca="false">IFERROR(INDEX(CategoryCodes!$B$2:$B$9,MATCH(C5838,CategoryCodes!$A$2:$A$9,0)),"")</f>
        <v>F</v>
      </c>
      <c r="M5838" s="7" t="n">
        <f aca="false">IFERROR(VALUE(MID(D5838,FIND("_",D5838)+1,FIND("_",D5838,FIND("_",D5838)+1)-FIND("_",D5838)-1)),"")</f>
        <v>10</v>
      </c>
      <c r="N5838" s="7" t="str">
        <f aca="false">IF(OR(C5838="",M5838=""),"",C5838&amp;" Item "&amp;M5838)</f>
        <v>Furniture Item 10</v>
      </c>
      <c r="O5838" s="7" t="n">
        <v>127</v>
      </c>
      <c r="P5838" s="8" t="n">
        <f aca="false">G5838*Q5838</f>
        <v>5.55</v>
      </c>
      <c r="Q5838" s="9" t="n">
        <f aca="false">IF(K5838=TRUE(),0.1,0)</f>
        <v>0.1</v>
      </c>
    </row>
    <row r="5839" customFormat="false" ht="15" hidden="false" customHeight="true" outlineLevel="0" collapsed="false">
      <c r="A5839" s="1" t="s">
        <v>6092</v>
      </c>
      <c r="B5839" s="1" t="s">
        <v>52</v>
      </c>
      <c r="C5839" s="1" t="s">
        <v>38</v>
      </c>
      <c r="D5839" s="1" t="s">
        <v>96</v>
      </c>
      <c r="E5839" s="1" t="n">
        <v>24.5</v>
      </c>
      <c r="F5839" s="1" t="n">
        <v>4</v>
      </c>
      <c r="G5839" s="1" t="n">
        <v>98</v>
      </c>
      <c r="H5839" s="1" t="s">
        <v>21</v>
      </c>
      <c r="I5839" s="1" t="s">
        <v>22</v>
      </c>
      <c r="J5839" s="4" t="n">
        <v>45196</v>
      </c>
      <c r="K5839" s="5" t="b">
        <f aca="false">TRUE()</f>
        <v>1</v>
      </c>
      <c r="L5839" s="6" t="str">
        <f aca="false">IFERROR(INDEX(CategoryCodes!$B$2:$B$9,MATCH(C5839,CategoryCodes!$A$2:$A$9,0)),"")</f>
        <v>E</v>
      </c>
      <c r="M5839" s="7" t="n">
        <f aca="false">IFERROR(VALUE(MID(D5839,FIND("_",D5839)+1,FIND("_",D5839,FIND("_",D5839)+1)-FIND("_",D5839)-1)),"")</f>
        <v>14</v>
      </c>
      <c r="N5839" s="7" t="str">
        <f aca="false">IF(OR(C5839="",M5839=""),"",C5839&amp;" Item "&amp;M5839)</f>
        <v>Food Item 14</v>
      </c>
      <c r="O5839" s="7" t="n">
        <v>354</v>
      </c>
      <c r="P5839" s="8" t="n">
        <f aca="false">G5839*Q5839</f>
        <v>9.8</v>
      </c>
      <c r="Q5839" s="9" t="n">
        <f aca="false">IF(K5839=TRUE(),0.1,0)</f>
        <v>0.1</v>
      </c>
    </row>
    <row r="5840" customFormat="false" ht="15" hidden="false" customHeight="true" outlineLevel="0" collapsed="false">
      <c r="A5840" s="1" t="s">
        <v>6093</v>
      </c>
      <c r="B5840" s="1" t="s">
        <v>37</v>
      </c>
      <c r="C5840" s="1" t="s">
        <v>19</v>
      </c>
      <c r="D5840" s="1" t="s">
        <v>585</v>
      </c>
      <c r="E5840" s="1" t="n">
        <v>32</v>
      </c>
      <c r="F5840" s="1" t="n">
        <v>10</v>
      </c>
      <c r="G5840" s="1" t="n">
        <v>320</v>
      </c>
      <c r="H5840" s="1" t="s">
        <v>21</v>
      </c>
      <c r="I5840" s="1" t="s">
        <v>44</v>
      </c>
      <c r="J5840" s="4" t="n">
        <v>45429</v>
      </c>
      <c r="K5840" s="5" t="b">
        <f aca="false">FALSE()</f>
        <v>0</v>
      </c>
      <c r="L5840" s="6" t="str">
        <f aca="false">IFERROR(INDEX(CategoryCodes!$B$2:$B$9,MATCH(C5840,CategoryCodes!$A$2:$A$9,0)),"")</f>
        <v>H</v>
      </c>
      <c r="M5840" s="7" t="n">
        <f aca="false">IFERROR(VALUE(MID(D5840,FIND("_",D5840)+1,FIND("_",D5840,FIND("_",D5840)+1)-FIND("_",D5840)-1)),"")</f>
        <v>19</v>
      </c>
      <c r="N5840" s="7" t="str">
        <f aca="false">IF(OR(C5840="",M5840=""),"",C5840&amp;" Item "&amp;M5840)</f>
        <v>Patisserie Item 19</v>
      </c>
      <c r="O5840" s="7" t="n">
        <v>34</v>
      </c>
      <c r="P5840" s="8" t="n">
        <f aca="false">G5840*Q5840</f>
        <v>0</v>
      </c>
      <c r="Q5840" s="9" t="n">
        <f aca="false">IF(K5840=TRUE(),0.1,0)</f>
        <v>0</v>
      </c>
    </row>
    <row r="5841" customFormat="false" ht="15" hidden="false" customHeight="true" outlineLevel="0" collapsed="false">
      <c r="A5841" s="1" t="s">
        <v>6094</v>
      </c>
      <c r="B5841" s="1" t="s">
        <v>95</v>
      </c>
      <c r="C5841" s="1" t="s">
        <v>29</v>
      </c>
      <c r="D5841" s="1" t="s">
        <v>120</v>
      </c>
      <c r="E5841" s="1" t="n">
        <v>38</v>
      </c>
      <c r="F5841" s="1" t="n">
        <v>10</v>
      </c>
      <c r="G5841" s="1" t="n">
        <v>380</v>
      </c>
      <c r="H5841" s="1" t="s">
        <v>54</v>
      </c>
      <c r="I5841" s="1" t="s">
        <v>22</v>
      </c>
      <c r="J5841" s="4" t="n">
        <v>45171</v>
      </c>
      <c r="K5841" s="5" t="b">
        <f aca="false">TRUE()</f>
        <v>1</v>
      </c>
      <c r="L5841" s="6" t="str">
        <f aca="false">IFERROR(INDEX(CategoryCodes!$B$2:$B$9,MATCH(C5841,CategoryCodes!$A$2:$A$9,0)),"")</f>
        <v>B</v>
      </c>
      <c r="M5841" s="7" t="n">
        <f aca="false">IFERROR(VALUE(MID(D5841,FIND("_",D5841)+1,FIND("_",D5841,FIND("_",D5841)+1)-FIND("_",D5841)-1)),"")</f>
        <v>23</v>
      </c>
      <c r="N5841" s="7" t="str">
        <f aca="false">IF(OR(C5841="",M5841=""),"",C5841&amp;" Item "&amp;M5841)</f>
        <v>Butchers Item 23</v>
      </c>
      <c r="O5841" s="7" t="n">
        <v>179</v>
      </c>
      <c r="P5841" s="8" t="n">
        <f aca="false">G5841*Q5841</f>
        <v>38</v>
      </c>
      <c r="Q5841" s="9" t="n">
        <f aca="false">IF(K5841=TRUE(),0.1,0)</f>
        <v>0.1</v>
      </c>
    </row>
    <row r="5842" customFormat="false" ht="15" hidden="false" customHeight="true" outlineLevel="0" collapsed="false">
      <c r="A5842" s="1" t="s">
        <v>6095</v>
      </c>
      <c r="B5842" s="1" t="s">
        <v>18</v>
      </c>
      <c r="C5842" s="1" t="s">
        <v>38</v>
      </c>
      <c r="D5842" s="1" t="s">
        <v>39</v>
      </c>
      <c r="E5842" s="1" t="n">
        <v>12.5</v>
      </c>
      <c r="F5842" s="1" t="n">
        <v>3</v>
      </c>
      <c r="G5842" s="1" t="n">
        <v>37.5</v>
      </c>
      <c r="H5842" s="1" t="s">
        <v>21</v>
      </c>
      <c r="I5842" s="1" t="s">
        <v>44</v>
      </c>
      <c r="J5842" s="4" t="n">
        <v>45674</v>
      </c>
      <c r="K5842" s="5" t="b">
        <f aca="false">TRUE()</f>
        <v>1</v>
      </c>
      <c r="L5842" s="6" t="str">
        <f aca="false">IFERROR(INDEX(CategoryCodes!$B$2:$B$9,MATCH(C5842,CategoryCodes!$A$2:$A$9,0)),"")</f>
        <v>E</v>
      </c>
      <c r="M5842" s="7" t="n">
        <f aca="false">IFERROR(VALUE(MID(D5842,FIND("_",D5842)+1,FIND("_",D5842,FIND("_",D5842)+1)-FIND("_",D5842)-1)),"")</f>
        <v>6</v>
      </c>
      <c r="N5842" s="7" t="str">
        <f aca="false">IF(OR(C5842="",M5842=""),"",C5842&amp;" Item "&amp;M5842)</f>
        <v>Food Item 6</v>
      </c>
      <c r="O5842" s="7" t="n">
        <v>131</v>
      </c>
      <c r="P5842" s="8" t="n">
        <f aca="false">G5842*Q5842</f>
        <v>3.75</v>
      </c>
      <c r="Q5842" s="9" t="n">
        <f aca="false">IF(K5842=TRUE(),0.1,0)</f>
        <v>0.1</v>
      </c>
    </row>
    <row r="5843" customFormat="false" ht="15" hidden="false" customHeight="true" outlineLevel="0" collapsed="false">
      <c r="A5843" s="1" t="s">
        <v>6096</v>
      </c>
      <c r="B5843" s="1" t="s">
        <v>24</v>
      </c>
      <c r="C5843" s="1" t="s">
        <v>19</v>
      </c>
      <c r="D5843" s="1" t="s">
        <v>461</v>
      </c>
      <c r="E5843" s="1" t="n">
        <v>26</v>
      </c>
      <c r="F5843" s="1" t="n">
        <v>1</v>
      </c>
      <c r="G5843" s="1" t="n">
        <v>26</v>
      </c>
      <c r="H5843" s="1" t="s">
        <v>21</v>
      </c>
      <c r="I5843" s="1" t="s">
        <v>22</v>
      </c>
      <c r="J5843" s="4" t="n">
        <v>45466</v>
      </c>
      <c r="K5843" s="5" t="b">
        <f aca="false">FALSE()</f>
        <v>0</v>
      </c>
      <c r="L5843" s="6" t="str">
        <f aca="false">IFERROR(INDEX(CategoryCodes!$B$2:$B$9,MATCH(C5843,CategoryCodes!$A$2:$A$9,0)),"")</f>
        <v>H</v>
      </c>
      <c r="M5843" s="7" t="n">
        <f aca="false">IFERROR(VALUE(MID(D5843,FIND("_",D5843)+1,FIND("_",D5843,FIND("_",D5843)+1)-FIND("_",D5843)-1)),"")</f>
        <v>15</v>
      </c>
      <c r="N5843" s="7" t="str">
        <f aca="false">IF(OR(C5843="",M5843=""),"",C5843&amp;" Item "&amp;M5843)</f>
        <v>Patisserie Item 15</v>
      </c>
      <c r="O5843" s="7" t="n">
        <v>402</v>
      </c>
      <c r="P5843" s="8" t="n">
        <f aca="false">G5843*Q5843</f>
        <v>0</v>
      </c>
      <c r="Q5843" s="9" t="n">
        <f aca="false">IF(K5843=TRUE(),0.1,0)</f>
        <v>0</v>
      </c>
    </row>
    <row r="5844" customFormat="false" ht="15" hidden="false" customHeight="true" outlineLevel="0" collapsed="false">
      <c r="A5844" s="1" t="s">
        <v>6097</v>
      </c>
      <c r="B5844" s="1" t="s">
        <v>69</v>
      </c>
      <c r="C5844" s="1" t="s">
        <v>29</v>
      </c>
      <c r="D5844" s="1" t="s">
        <v>593</v>
      </c>
      <c r="E5844" s="1" t="n">
        <v>24.5</v>
      </c>
      <c r="F5844" s="1" t="n">
        <v>3</v>
      </c>
      <c r="G5844" s="1" t="n">
        <v>73.5</v>
      </c>
      <c r="H5844" s="1" t="s">
        <v>21</v>
      </c>
      <c r="I5844" s="1" t="s">
        <v>44</v>
      </c>
      <c r="J5844" s="4" t="n">
        <v>44766</v>
      </c>
      <c r="K5844" s="5" t="b">
        <f aca="false">TRUE()</f>
        <v>1</v>
      </c>
      <c r="L5844" s="6" t="str">
        <f aca="false">IFERROR(INDEX(CategoryCodes!$B$2:$B$9,MATCH(C5844,CategoryCodes!$A$2:$A$9,0)),"")</f>
        <v>B</v>
      </c>
      <c r="M5844" s="7" t="n">
        <f aca="false">IFERROR(VALUE(MID(D5844,FIND("_",D5844)+1,FIND("_",D5844,FIND("_",D5844)+1)-FIND("_",D5844)-1)),"")</f>
        <v>14</v>
      </c>
      <c r="N5844" s="7" t="str">
        <f aca="false">IF(OR(C5844="",M5844=""),"",C5844&amp;" Item "&amp;M5844)</f>
        <v>Butchers Item 14</v>
      </c>
      <c r="O5844" s="7" t="n">
        <v>55</v>
      </c>
      <c r="P5844" s="8" t="n">
        <f aca="false">G5844*Q5844</f>
        <v>7.35</v>
      </c>
      <c r="Q5844" s="9" t="n">
        <f aca="false">IF(K5844=TRUE(),0.1,0)</f>
        <v>0.1</v>
      </c>
    </row>
    <row r="5845" customFormat="false" ht="15" hidden="false" customHeight="true" outlineLevel="0" collapsed="false">
      <c r="A5845" s="1" t="s">
        <v>6098</v>
      </c>
      <c r="B5845" s="1" t="s">
        <v>106</v>
      </c>
      <c r="C5845" s="1" t="s">
        <v>72</v>
      </c>
      <c r="D5845" s="1" t="s">
        <v>358</v>
      </c>
      <c r="E5845" s="1" t="n">
        <v>38</v>
      </c>
      <c r="F5845" s="1" t="n">
        <v>3</v>
      </c>
      <c r="G5845" s="1" t="n">
        <v>114</v>
      </c>
      <c r="H5845" s="1" t="s">
        <v>54</v>
      </c>
      <c r="I5845" s="1" t="s">
        <v>22</v>
      </c>
      <c r="J5845" s="4" t="n">
        <v>44826</v>
      </c>
      <c r="K5845" s="5" t="b">
        <f aca="false">TRUE()</f>
        <v>1</v>
      </c>
      <c r="L5845" s="6" t="str">
        <f aca="false">IFERROR(INDEX(CategoryCodes!$B$2:$B$9,MATCH(C5845,CategoryCodes!$A$2:$A$9,0)),"")</f>
        <v>D</v>
      </c>
      <c r="M5845" s="7" t="n">
        <f aca="false">IFERROR(VALUE(MID(D5845,FIND("_",D5845)+1,FIND("_",D5845,FIND("_",D5845)+1)-FIND("_",D5845)-1)),"")</f>
        <v>23</v>
      </c>
      <c r="N5845" s="7" t="str">
        <f aca="false">IF(OR(C5845="",M5845=""),"",C5845&amp;" Item "&amp;M5845)</f>
        <v>Electric household essentials Item 23</v>
      </c>
      <c r="O5845" s="7" t="n">
        <v>368</v>
      </c>
      <c r="P5845" s="8" t="n">
        <f aca="false">G5845*Q5845</f>
        <v>11.4</v>
      </c>
      <c r="Q5845" s="9" t="n">
        <f aca="false">IF(K5845=TRUE(),0.1,0)</f>
        <v>0.1</v>
      </c>
    </row>
    <row r="5846" customFormat="false" ht="15" hidden="false" customHeight="true" outlineLevel="0" collapsed="false">
      <c r="A5846" s="1" t="s">
        <v>6099</v>
      </c>
      <c r="B5846" s="1" t="s">
        <v>52</v>
      </c>
      <c r="C5846" s="1" t="s">
        <v>29</v>
      </c>
      <c r="D5846" s="1" t="s">
        <v>944</v>
      </c>
      <c r="E5846" s="1" t="n">
        <v>20</v>
      </c>
      <c r="F5846" s="1" t="n">
        <v>1</v>
      </c>
      <c r="G5846" s="1" t="n">
        <v>20</v>
      </c>
      <c r="H5846" s="1" t="s">
        <v>21</v>
      </c>
      <c r="I5846" s="1" t="s">
        <v>44</v>
      </c>
      <c r="J5846" s="4" t="n">
        <v>45181</v>
      </c>
      <c r="K5846" s="5" t="b">
        <f aca="false">TRUE()</f>
        <v>1</v>
      </c>
      <c r="L5846" s="6" t="str">
        <f aca="false">IFERROR(INDEX(CategoryCodes!$B$2:$B$9,MATCH(C5846,CategoryCodes!$A$2:$A$9,0)),"")</f>
        <v>B</v>
      </c>
      <c r="M5846" s="7" t="n">
        <f aca="false">IFERROR(VALUE(MID(D5846,FIND("_",D5846)+1,FIND("_",D5846,FIND("_",D5846)+1)-FIND("_",D5846)-1)),"")</f>
        <v>11</v>
      </c>
      <c r="N5846" s="7" t="str">
        <f aca="false">IF(OR(C5846="",M5846=""),"",C5846&amp;" Item "&amp;M5846)</f>
        <v>Butchers Item 11</v>
      </c>
      <c r="O5846" s="7" t="n">
        <v>0</v>
      </c>
      <c r="P5846" s="8" t="n">
        <f aca="false">G5846*Q5846</f>
        <v>2</v>
      </c>
      <c r="Q5846" s="9" t="n">
        <f aca="false">IF(K5846=TRUE(),0.1,0)</f>
        <v>0.1</v>
      </c>
    </row>
    <row r="5847" customFormat="false" ht="15" hidden="false" customHeight="true" outlineLevel="0" collapsed="false">
      <c r="A5847" s="1" t="s">
        <v>6100</v>
      </c>
      <c r="B5847" s="1" t="s">
        <v>75</v>
      </c>
      <c r="C5847" s="1" t="s">
        <v>72</v>
      </c>
      <c r="F5847" s="1" t="n">
        <v>4</v>
      </c>
      <c r="G5847" s="1" t="n">
        <v>92</v>
      </c>
      <c r="H5847" s="1" t="s">
        <v>21</v>
      </c>
      <c r="I5847" s="1" t="s">
        <v>22</v>
      </c>
      <c r="J5847" s="4" t="n">
        <v>45292</v>
      </c>
      <c r="K5847" s="5" t="b">
        <f aca="false">TRUE()</f>
        <v>1</v>
      </c>
      <c r="L5847" s="6" t="str">
        <f aca="false">IFERROR(INDEX(CategoryCodes!$B$2:$B$9,MATCH(C5847,CategoryCodes!$A$2:$A$9,0)),"")</f>
        <v>D</v>
      </c>
      <c r="M5847" s="7" t="str">
        <f aca="false">IFERROR(VALUE(MID(D5847,FIND("_",D5847)+1,FIND("_",D5847,FIND("_",D5847)+1)-FIND("_",D5847)-1)),"")</f>
        <v/>
      </c>
      <c r="N5847" s="7" t="str">
        <f aca="false">IF(OR(C5847="",M5847=""),"",C5847&amp;" Item "&amp;M5847)</f>
        <v/>
      </c>
      <c r="O5847" s="7" t="n">
        <v>24</v>
      </c>
      <c r="P5847" s="8" t="n">
        <f aca="false">G5847*Q5847</f>
        <v>9.2</v>
      </c>
      <c r="Q5847" s="9" t="n">
        <f aca="false">IF(K5847=TRUE(),0.1,0)</f>
        <v>0.1</v>
      </c>
    </row>
    <row r="5848" customFormat="false" ht="15" hidden="false" customHeight="true" outlineLevel="0" collapsed="false">
      <c r="A5848" s="1" t="s">
        <v>6101</v>
      </c>
      <c r="B5848" s="1" t="s">
        <v>28</v>
      </c>
      <c r="C5848" s="1" t="s">
        <v>29</v>
      </c>
      <c r="D5848" s="1" t="s">
        <v>30</v>
      </c>
      <c r="E5848" s="1" t="n">
        <v>21.5</v>
      </c>
      <c r="F5848" s="1" t="n">
        <v>1</v>
      </c>
      <c r="G5848" s="1" t="n">
        <v>21.5</v>
      </c>
      <c r="H5848" s="1" t="s">
        <v>21</v>
      </c>
      <c r="I5848" s="1" t="s">
        <v>44</v>
      </c>
      <c r="J5848" s="4" t="n">
        <v>44998</v>
      </c>
      <c r="K5848" s="5" t="b">
        <f aca="false">FALSE()</f>
        <v>0</v>
      </c>
      <c r="L5848" s="6" t="str">
        <f aca="false">IFERROR(INDEX(CategoryCodes!$B$2:$B$9,MATCH(C5848,CategoryCodes!$A$2:$A$9,0)),"")</f>
        <v>B</v>
      </c>
      <c r="M5848" s="7" t="n">
        <f aca="false">IFERROR(VALUE(MID(D5848,FIND("_",D5848)+1,FIND("_",D5848,FIND("_",D5848)+1)-FIND("_",D5848)-1)),"")</f>
        <v>12</v>
      </c>
      <c r="N5848" s="7" t="str">
        <f aca="false">IF(OR(C5848="",M5848=""),"",C5848&amp;" Item "&amp;M5848)</f>
        <v>Butchers Item 12</v>
      </c>
      <c r="O5848" s="7" t="n">
        <v>197</v>
      </c>
      <c r="P5848" s="8" t="n">
        <f aca="false">G5848*Q5848</f>
        <v>0</v>
      </c>
      <c r="Q5848" s="9" t="n">
        <f aca="false">IF(K5848=TRUE(),0.1,0)</f>
        <v>0</v>
      </c>
    </row>
    <row r="5849" customFormat="false" ht="15" hidden="false" customHeight="true" outlineLevel="0" collapsed="false">
      <c r="A5849" s="1" t="s">
        <v>6102</v>
      </c>
      <c r="B5849" s="1" t="s">
        <v>106</v>
      </c>
      <c r="C5849" s="1" t="s">
        <v>47</v>
      </c>
      <c r="D5849" s="1" t="s">
        <v>459</v>
      </c>
      <c r="E5849" s="1" t="n">
        <v>26</v>
      </c>
      <c r="F5849" s="1" t="n">
        <v>1</v>
      </c>
      <c r="G5849" s="1" t="n">
        <v>26</v>
      </c>
      <c r="H5849" s="1" t="s">
        <v>31</v>
      </c>
      <c r="I5849" s="1" t="s">
        <v>22</v>
      </c>
      <c r="J5849" s="4" t="n">
        <v>45609</v>
      </c>
      <c r="K5849" s="5" t="b">
        <f aca="false">FALSE()</f>
        <v>0</v>
      </c>
      <c r="L5849" s="6" t="str">
        <f aca="false">IFERROR(INDEX(CategoryCodes!$B$2:$B$9,MATCH(C5849,CategoryCodes!$A$2:$A$9,0)),"")</f>
        <v>F</v>
      </c>
      <c r="M5849" s="7" t="n">
        <f aca="false">IFERROR(VALUE(MID(D5849,FIND("_",D5849)+1,FIND("_",D5849,FIND("_",D5849)+1)-FIND("_",D5849)-1)),"")</f>
        <v>15</v>
      </c>
      <c r="N5849" s="7" t="str">
        <f aca="false">IF(OR(C5849="",M5849=""),"",C5849&amp;" Item "&amp;M5849)</f>
        <v>Furniture Item 15</v>
      </c>
      <c r="O5849" s="7" t="n">
        <v>224</v>
      </c>
      <c r="P5849" s="8" t="n">
        <f aca="false">G5849*Q5849</f>
        <v>0</v>
      </c>
      <c r="Q5849" s="9" t="n">
        <f aca="false">IF(K5849=TRUE(),0.1,0)</f>
        <v>0</v>
      </c>
    </row>
    <row r="5850" customFormat="false" ht="15" hidden="false" customHeight="true" outlineLevel="0" collapsed="false">
      <c r="A5850" s="1" t="s">
        <v>6103</v>
      </c>
      <c r="B5850" s="1" t="s">
        <v>52</v>
      </c>
      <c r="C5850" s="1" t="s">
        <v>34</v>
      </c>
      <c r="D5850" s="1" t="s">
        <v>117</v>
      </c>
      <c r="E5850" s="1" t="n">
        <v>20</v>
      </c>
      <c r="F5850" s="1" t="n">
        <v>5</v>
      </c>
      <c r="G5850" s="1" t="n">
        <v>100</v>
      </c>
      <c r="H5850" s="1" t="s">
        <v>31</v>
      </c>
      <c r="I5850" s="1" t="s">
        <v>22</v>
      </c>
      <c r="J5850" s="4" t="n">
        <v>44604</v>
      </c>
      <c r="K5850" s="5" t="b">
        <f aca="false">TRUE()</f>
        <v>1</v>
      </c>
      <c r="L5850" s="6" t="str">
        <f aca="false">IFERROR(INDEX(CategoryCodes!$B$2:$B$9,MATCH(C5850,CategoryCodes!$A$2:$A$9,0)),"")</f>
        <v>A</v>
      </c>
      <c r="M5850" s="7" t="n">
        <f aca="false">IFERROR(VALUE(MID(D5850,FIND("_",D5850)+1,FIND("_",D5850,FIND("_",D5850)+1)-FIND("_",D5850)-1)),"")</f>
        <v>11</v>
      </c>
      <c r="N5850" s="7" t="str">
        <f aca="false">IF(OR(C5850="",M5850=""),"",C5850&amp;" Item "&amp;M5850)</f>
        <v>Beverages Item 11</v>
      </c>
      <c r="O5850" s="7" t="n">
        <v>375</v>
      </c>
      <c r="P5850" s="8" t="n">
        <f aca="false">G5850*Q5850</f>
        <v>10</v>
      </c>
      <c r="Q5850" s="9" t="n">
        <f aca="false">IF(K5850=TRUE(),0.1,0)</f>
        <v>0.1</v>
      </c>
    </row>
    <row r="5851" customFormat="false" ht="15" hidden="false" customHeight="true" outlineLevel="0" collapsed="false">
      <c r="A5851" s="1" t="s">
        <v>6104</v>
      </c>
      <c r="B5851" s="1" t="s">
        <v>49</v>
      </c>
      <c r="C5851" s="1" t="s">
        <v>47</v>
      </c>
      <c r="D5851" s="1" t="s">
        <v>87</v>
      </c>
      <c r="E5851" s="1" t="n">
        <v>24.5</v>
      </c>
      <c r="F5851" s="1" t="n">
        <v>3</v>
      </c>
      <c r="G5851" s="1" t="n">
        <v>73.5</v>
      </c>
      <c r="H5851" s="1" t="s">
        <v>31</v>
      </c>
      <c r="I5851" s="1" t="s">
        <v>22</v>
      </c>
      <c r="J5851" s="4" t="n">
        <v>44873</v>
      </c>
      <c r="L5851" s="6" t="str">
        <f aca="false">IFERROR(INDEX(CategoryCodes!$B$2:$B$9,MATCH(C5851,CategoryCodes!$A$2:$A$9,0)),"")</f>
        <v>F</v>
      </c>
      <c r="M5851" s="7" t="n">
        <f aca="false">IFERROR(VALUE(MID(D5851,FIND("_",D5851)+1,FIND("_",D5851,FIND("_",D5851)+1)-FIND("_",D5851)-1)),"")</f>
        <v>14</v>
      </c>
      <c r="N5851" s="7" t="str">
        <f aca="false">IF(OR(C5851="",M5851=""),"",C5851&amp;" Item "&amp;M5851)</f>
        <v>Furniture Item 14</v>
      </c>
      <c r="O5851" s="7" t="n">
        <v>214</v>
      </c>
      <c r="P5851" s="8" t="n">
        <f aca="false">G5851*Q5851</f>
        <v>0</v>
      </c>
      <c r="Q5851" s="9" t="n">
        <f aca="false">IF(K5851=TRUE(),0.1,0)</f>
        <v>0</v>
      </c>
    </row>
    <row r="5852" customFormat="false" ht="15" hidden="false" customHeight="true" outlineLevel="0" collapsed="false">
      <c r="A5852" s="1" t="s">
        <v>6105</v>
      </c>
      <c r="B5852" s="1" t="s">
        <v>174</v>
      </c>
      <c r="C5852" s="1" t="s">
        <v>136</v>
      </c>
      <c r="D5852" s="1" t="s">
        <v>367</v>
      </c>
      <c r="E5852" s="1" t="n">
        <v>32</v>
      </c>
      <c r="F5852" s="1" t="n">
        <v>3</v>
      </c>
      <c r="G5852" s="1" t="n">
        <v>96</v>
      </c>
      <c r="H5852" s="1" t="s">
        <v>21</v>
      </c>
      <c r="I5852" s="1" t="s">
        <v>22</v>
      </c>
      <c r="J5852" s="4" t="n">
        <v>45443</v>
      </c>
      <c r="L5852" s="6" t="str">
        <f aca="false">IFERROR(INDEX(CategoryCodes!$B$2:$B$9,MATCH(C5852,CategoryCodes!$A$2:$A$9,0)),"")</f>
        <v>C</v>
      </c>
      <c r="M5852" s="7" t="n">
        <f aca="false">IFERROR(VALUE(MID(D5852,FIND("_",D5852)+1,FIND("_",D5852,FIND("_",D5852)+1)-FIND("_",D5852)-1)),"")</f>
        <v>19</v>
      </c>
      <c r="N5852" s="7" t="str">
        <f aca="false">IF(OR(C5852="",M5852=""),"",C5852&amp;" Item "&amp;M5852)</f>
        <v>Computers and electric accessories Item 19</v>
      </c>
      <c r="O5852" s="7" t="n">
        <v>496</v>
      </c>
      <c r="P5852" s="8" t="n">
        <f aca="false">G5852*Q5852</f>
        <v>0</v>
      </c>
      <c r="Q5852" s="9" t="n">
        <f aca="false">IF(K5852=TRUE(),0.1,0)</f>
        <v>0</v>
      </c>
    </row>
    <row r="5853" customFormat="false" ht="15" hidden="false" customHeight="true" outlineLevel="0" collapsed="false">
      <c r="A5853" s="1" t="s">
        <v>6106</v>
      </c>
      <c r="B5853" s="1" t="s">
        <v>42</v>
      </c>
      <c r="C5853" s="1" t="s">
        <v>34</v>
      </c>
      <c r="D5853" s="1" t="s">
        <v>211</v>
      </c>
      <c r="E5853" s="1" t="n">
        <v>24.5</v>
      </c>
      <c r="F5853" s="1" t="n">
        <v>8</v>
      </c>
      <c r="G5853" s="1" t="n">
        <v>196</v>
      </c>
      <c r="H5853" s="1" t="s">
        <v>31</v>
      </c>
      <c r="I5853" s="1" t="s">
        <v>44</v>
      </c>
      <c r="J5853" s="4" t="n">
        <v>44757</v>
      </c>
      <c r="K5853" s="5" t="b">
        <f aca="false">TRUE()</f>
        <v>1</v>
      </c>
      <c r="L5853" s="6" t="str">
        <f aca="false">IFERROR(INDEX(CategoryCodes!$B$2:$B$9,MATCH(C5853,CategoryCodes!$A$2:$A$9,0)),"")</f>
        <v>A</v>
      </c>
      <c r="M5853" s="7" t="n">
        <f aca="false">IFERROR(VALUE(MID(D5853,FIND("_",D5853)+1,FIND("_",D5853,FIND("_",D5853)+1)-FIND("_",D5853)-1)),"")</f>
        <v>14</v>
      </c>
      <c r="N5853" s="7" t="str">
        <f aca="false">IF(OR(C5853="",M5853=""),"",C5853&amp;" Item "&amp;M5853)</f>
        <v>Beverages Item 14</v>
      </c>
      <c r="O5853" s="7" t="n">
        <v>85</v>
      </c>
      <c r="P5853" s="8" t="n">
        <f aca="false">G5853*Q5853</f>
        <v>19.6</v>
      </c>
      <c r="Q5853" s="9" t="n">
        <f aca="false">IF(K5853=TRUE(),0.1,0)</f>
        <v>0.1</v>
      </c>
    </row>
    <row r="5854" customFormat="false" ht="15" hidden="false" customHeight="true" outlineLevel="0" collapsed="false">
      <c r="A5854" s="1" t="s">
        <v>6107</v>
      </c>
      <c r="B5854" s="1" t="s">
        <v>86</v>
      </c>
      <c r="C5854" s="1" t="s">
        <v>19</v>
      </c>
      <c r="D5854" s="1" t="s">
        <v>102</v>
      </c>
      <c r="E5854" s="1" t="n">
        <v>12.5</v>
      </c>
      <c r="F5854" s="1" t="n">
        <v>6</v>
      </c>
      <c r="G5854" s="1" t="n">
        <v>75</v>
      </c>
      <c r="H5854" s="1" t="s">
        <v>54</v>
      </c>
      <c r="I5854" s="1" t="s">
        <v>22</v>
      </c>
      <c r="J5854" s="4" t="n">
        <v>44724</v>
      </c>
      <c r="L5854" s="6" t="str">
        <f aca="false">IFERROR(INDEX(CategoryCodes!$B$2:$B$9,MATCH(C5854,CategoryCodes!$A$2:$A$9,0)),"")</f>
        <v>H</v>
      </c>
      <c r="M5854" s="7" t="n">
        <f aca="false">IFERROR(VALUE(MID(D5854,FIND("_",D5854)+1,FIND("_",D5854,FIND("_",D5854)+1)-FIND("_",D5854)-1)),"")</f>
        <v>6</v>
      </c>
      <c r="N5854" s="7" t="str">
        <f aca="false">IF(OR(C5854="",M5854=""),"",C5854&amp;" Item "&amp;M5854)</f>
        <v>Patisserie Item 6</v>
      </c>
      <c r="O5854" s="7" t="n">
        <v>452</v>
      </c>
      <c r="P5854" s="8" t="n">
        <f aca="false">G5854*Q5854</f>
        <v>0</v>
      </c>
      <c r="Q5854" s="9" t="n">
        <f aca="false">IF(K5854=TRUE(),0.1,0)</f>
        <v>0</v>
      </c>
    </row>
    <row r="5855" customFormat="false" ht="15" hidden="false" customHeight="true" outlineLevel="0" collapsed="false">
      <c r="A5855" s="1" t="s">
        <v>6108</v>
      </c>
      <c r="B5855" s="1" t="s">
        <v>37</v>
      </c>
      <c r="C5855" s="1" t="s">
        <v>34</v>
      </c>
      <c r="D5855" s="1" t="s">
        <v>35</v>
      </c>
      <c r="E5855" s="1" t="n">
        <v>27.5</v>
      </c>
      <c r="F5855" s="1" t="n">
        <v>5</v>
      </c>
      <c r="G5855" s="1" t="n">
        <v>137.5</v>
      </c>
      <c r="H5855" s="1" t="s">
        <v>54</v>
      </c>
      <c r="I5855" s="1" t="s">
        <v>22</v>
      </c>
      <c r="J5855" s="4" t="n">
        <v>44565</v>
      </c>
      <c r="K5855" s="5" t="b">
        <f aca="false">FALSE()</f>
        <v>0</v>
      </c>
      <c r="L5855" s="6" t="str">
        <f aca="false">IFERROR(INDEX(CategoryCodes!$B$2:$B$9,MATCH(C5855,CategoryCodes!$A$2:$A$9,0)),"")</f>
        <v>A</v>
      </c>
      <c r="M5855" s="7" t="n">
        <f aca="false">IFERROR(VALUE(MID(D5855,FIND("_",D5855)+1,FIND("_",D5855,FIND("_",D5855)+1)-FIND("_",D5855)-1)),"")</f>
        <v>16</v>
      </c>
      <c r="N5855" s="7" t="str">
        <f aca="false">IF(OR(C5855="",M5855=""),"",C5855&amp;" Item "&amp;M5855)</f>
        <v>Beverages Item 16</v>
      </c>
      <c r="O5855" s="7" t="n">
        <v>211</v>
      </c>
      <c r="P5855" s="8" t="n">
        <f aca="false">G5855*Q5855</f>
        <v>0</v>
      </c>
      <c r="Q5855" s="9" t="n">
        <f aca="false">IF(K5855=TRUE(),0.1,0)</f>
        <v>0</v>
      </c>
    </row>
    <row r="5856" customFormat="false" ht="15" hidden="false" customHeight="true" outlineLevel="0" collapsed="false">
      <c r="A5856" s="1" t="s">
        <v>6109</v>
      </c>
      <c r="B5856" s="1" t="s">
        <v>69</v>
      </c>
      <c r="C5856" s="1" t="s">
        <v>25</v>
      </c>
      <c r="D5856" s="1" t="s">
        <v>279</v>
      </c>
      <c r="E5856" s="1" t="n">
        <v>39.5</v>
      </c>
      <c r="F5856" s="1" t="n">
        <v>5</v>
      </c>
      <c r="G5856" s="1" t="n">
        <v>197.5</v>
      </c>
      <c r="H5856" s="1" t="s">
        <v>31</v>
      </c>
      <c r="I5856" s="1" t="s">
        <v>22</v>
      </c>
      <c r="J5856" s="4" t="n">
        <v>45607</v>
      </c>
      <c r="K5856" s="5" t="b">
        <f aca="false">TRUE()</f>
        <v>1</v>
      </c>
      <c r="L5856" s="6" t="str">
        <f aca="false">IFERROR(INDEX(CategoryCodes!$B$2:$B$9,MATCH(C5856,CategoryCodes!$A$2:$A$9,0)),"")</f>
        <v>G</v>
      </c>
      <c r="M5856" s="7" t="n">
        <f aca="false">IFERROR(VALUE(MID(D5856,FIND("_",D5856)+1,FIND("_",D5856,FIND("_",D5856)+1)-FIND("_",D5856)-1)),"")</f>
        <v>24</v>
      </c>
      <c r="N5856" s="7" t="str">
        <f aca="false">IF(OR(C5856="",M5856=""),"",C5856&amp;" Item "&amp;M5856)</f>
        <v>Milk Products Item 24</v>
      </c>
      <c r="O5856" s="7" t="n">
        <v>252</v>
      </c>
      <c r="P5856" s="8" t="n">
        <f aca="false">G5856*Q5856</f>
        <v>19.75</v>
      </c>
      <c r="Q5856" s="9" t="n">
        <f aca="false">IF(K5856=TRUE(),0.1,0)</f>
        <v>0.1</v>
      </c>
    </row>
    <row r="5857" customFormat="false" ht="15" hidden="false" customHeight="true" outlineLevel="0" collapsed="false">
      <c r="A5857" s="1" t="s">
        <v>6110</v>
      </c>
      <c r="B5857" s="1" t="s">
        <v>18</v>
      </c>
      <c r="C5857" s="1" t="s">
        <v>47</v>
      </c>
      <c r="D5857" s="1" t="s">
        <v>196</v>
      </c>
      <c r="E5857" s="1" t="n">
        <v>20</v>
      </c>
      <c r="F5857" s="1" t="n">
        <v>6</v>
      </c>
      <c r="G5857" s="1" t="n">
        <v>120</v>
      </c>
      <c r="H5857" s="1" t="s">
        <v>54</v>
      </c>
      <c r="I5857" s="1" t="s">
        <v>22</v>
      </c>
      <c r="J5857" s="4" t="n">
        <v>45231</v>
      </c>
      <c r="K5857" s="5" t="b">
        <f aca="false">TRUE()</f>
        <v>1</v>
      </c>
      <c r="L5857" s="6" t="str">
        <f aca="false">IFERROR(INDEX(CategoryCodes!$B$2:$B$9,MATCH(C5857,CategoryCodes!$A$2:$A$9,0)),"")</f>
        <v>F</v>
      </c>
      <c r="M5857" s="7" t="n">
        <f aca="false">IFERROR(VALUE(MID(D5857,FIND("_",D5857)+1,FIND("_",D5857,FIND("_",D5857)+1)-FIND("_",D5857)-1)),"")</f>
        <v>11</v>
      </c>
      <c r="N5857" s="7" t="str">
        <f aca="false">IF(OR(C5857="",M5857=""),"",C5857&amp;" Item "&amp;M5857)</f>
        <v>Furniture Item 11</v>
      </c>
      <c r="O5857" s="7" t="n">
        <v>451</v>
      </c>
      <c r="P5857" s="8" t="n">
        <f aca="false">G5857*Q5857</f>
        <v>12</v>
      </c>
      <c r="Q5857" s="9" t="n">
        <f aca="false">IF(K5857=TRUE(),0.1,0)</f>
        <v>0.1</v>
      </c>
    </row>
    <row r="5858" customFormat="false" ht="15" hidden="false" customHeight="true" outlineLevel="0" collapsed="false">
      <c r="A5858" s="1" t="s">
        <v>6111</v>
      </c>
      <c r="B5858" s="1" t="s">
        <v>119</v>
      </c>
      <c r="C5858" s="1" t="s">
        <v>47</v>
      </c>
      <c r="D5858" s="1" t="s">
        <v>115</v>
      </c>
      <c r="E5858" s="1" t="n">
        <v>18.5</v>
      </c>
      <c r="F5858" s="1" t="n">
        <v>4</v>
      </c>
      <c r="G5858" s="1" t="n">
        <v>74</v>
      </c>
      <c r="H5858" s="1" t="s">
        <v>21</v>
      </c>
      <c r="I5858" s="1" t="s">
        <v>22</v>
      </c>
      <c r="J5858" s="4" t="n">
        <v>45228</v>
      </c>
      <c r="K5858" s="5" t="b">
        <f aca="false">TRUE()</f>
        <v>1</v>
      </c>
      <c r="L5858" s="6" t="str">
        <f aca="false">IFERROR(INDEX(CategoryCodes!$B$2:$B$9,MATCH(C5858,CategoryCodes!$A$2:$A$9,0)),"")</f>
        <v>F</v>
      </c>
      <c r="M5858" s="7" t="n">
        <f aca="false">IFERROR(VALUE(MID(D5858,FIND("_",D5858)+1,FIND("_",D5858,FIND("_",D5858)+1)-FIND("_",D5858)-1)),"")</f>
        <v>10</v>
      </c>
      <c r="N5858" s="7" t="str">
        <f aca="false">IF(OR(C5858="",M5858=""),"",C5858&amp;" Item "&amp;M5858)</f>
        <v>Furniture Item 10</v>
      </c>
      <c r="O5858" s="7" t="n">
        <v>193</v>
      </c>
      <c r="P5858" s="8" t="n">
        <f aca="false">G5858*Q5858</f>
        <v>7.4</v>
      </c>
      <c r="Q5858" s="9" t="n">
        <f aca="false">IF(K5858=TRUE(),0.1,0)</f>
        <v>0.1</v>
      </c>
    </row>
    <row r="5859" customFormat="false" ht="15" hidden="false" customHeight="true" outlineLevel="0" collapsed="false">
      <c r="A5859" s="1" t="s">
        <v>6112</v>
      </c>
      <c r="B5859" s="1" t="s">
        <v>174</v>
      </c>
      <c r="C5859" s="1" t="s">
        <v>72</v>
      </c>
      <c r="F5859" s="1" t="n">
        <v>2</v>
      </c>
      <c r="G5859" s="1" t="n">
        <v>61</v>
      </c>
      <c r="H5859" s="1" t="s">
        <v>21</v>
      </c>
      <c r="I5859" s="1" t="s">
        <v>22</v>
      </c>
      <c r="J5859" s="4" t="n">
        <v>45112</v>
      </c>
      <c r="K5859" s="5" t="b">
        <f aca="false">TRUE()</f>
        <v>1</v>
      </c>
      <c r="L5859" s="6" t="str">
        <f aca="false">IFERROR(INDEX(CategoryCodes!$B$2:$B$9,MATCH(C5859,CategoryCodes!$A$2:$A$9,0)),"")</f>
        <v>D</v>
      </c>
      <c r="M5859" s="7" t="str">
        <f aca="false">IFERROR(VALUE(MID(D5859,FIND("_",D5859)+1,FIND("_",D5859,FIND("_",D5859)+1)-FIND("_",D5859)-1)),"")</f>
        <v/>
      </c>
      <c r="N5859" s="7" t="str">
        <f aca="false">IF(OR(C5859="",M5859=""),"",C5859&amp;" Item "&amp;M5859)</f>
        <v/>
      </c>
      <c r="O5859" s="7" t="n">
        <v>179</v>
      </c>
      <c r="P5859" s="8" t="n">
        <f aca="false">G5859*Q5859</f>
        <v>6.1</v>
      </c>
      <c r="Q5859" s="9" t="n">
        <f aca="false">IF(K5859=TRUE(),0.1,0)</f>
        <v>0.1</v>
      </c>
    </row>
    <row r="5860" customFormat="false" ht="15" hidden="false" customHeight="true" outlineLevel="0" collapsed="false">
      <c r="A5860" s="1" t="s">
        <v>6113</v>
      </c>
      <c r="B5860" s="1" t="s">
        <v>71</v>
      </c>
      <c r="C5860" s="1" t="s">
        <v>25</v>
      </c>
      <c r="D5860" s="1" t="s">
        <v>559</v>
      </c>
      <c r="E5860" s="1" t="n">
        <v>36.5</v>
      </c>
      <c r="F5860" s="1" t="n">
        <v>7</v>
      </c>
      <c r="G5860" s="1" t="n">
        <v>255.5</v>
      </c>
      <c r="H5860" s="1" t="s">
        <v>54</v>
      </c>
      <c r="I5860" s="1" t="s">
        <v>44</v>
      </c>
      <c r="J5860" s="4" t="n">
        <v>44929</v>
      </c>
      <c r="K5860" s="5" t="b">
        <f aca="false">TRUE()</f>
        <v>1</v>
      </c>
      <c r="L5860" s="6" t="str">
        <f aca="false">IFERROR(INDEX(CategoryCodes!$B$2:$B$9,MATCH(C5860,CategoryCodes!$A$2:$A$9,0)),"")</f>
        <v>G</v>
      </c>
      <c r="M5860" s="7" t="n">
        <f aca="false">IFERROR(VALUE(MID(D5860,FIND("_",D5860)+1,FIND("_",D5860,FIND("_",D5860)+1)-FIND("_",D5860)-1)),"")</f>
        <v>22</v>
      </c>
      <c r="N5860" s="7" t="str">
        <f aca="false">IF(OR(C5860="",M5860=""),"",C5860&amp;" Item "&amp;M5860)</f>
        <v>Milk Products Item 22</v>
      </c>
      <c r="O5860" s="7" t="n">
        <v>279</v>
      </c>
      <c r="P5860" s="8" t="n">
        <f aca="false">G5860*Q5860</f>
        <v>25.55</v>
      </c>
      <c r="Q5860" s="9" t="n">
        <f aca="false">IF(K5860=TRUE(),0.1,0)</f>
        <v>0.1</v>
      </c>
    </row>
    <row r="5861" customFormat="false" ht="15" hidden="false" customHeight="true" outlineLevel="0" collapsed="false">
      <c r="A5861" s="1" t="s">
        <v>6114</v>
      </c>
      <c r="B5861" s="1" t="s">
        <v>174</v>
      </c>
      <c r="C5861" s="1" t="s">
        <v>25</v>
      </c>
      <c r="D5861" s="1" t="s">
        <v>293</v>
      </c>
      <c r="E5861" s="1" t="n">
        <v>20</v>
      </c>
      <c r="F5861" s="1" t="n">
        <v>10</v>
      </c>
      <c r="G5861" s="1" t="n">
        <v>200</v>
      </c>
      <c r="H5861" s="1" t="s">
        <v>21</v>
      </c>
      <c r="I5861" s="1" t="s">
        <v>22</v>
      </c>
      <c r="J5861" s="4" t="n">
        <v>45171</v>
      </c>
      <c r="L5861" s="6" t="str">
        <f aca="false">IFERROR(INDEX(CategoryCodes!$B$2:$B$9,MATCH(C5861,CategoryCodes!$A$2:$A$9,0)),"")</f>
        <v>G</v>
      </c>
      <c r="M5861" s="7" t="n">
        <f aca="false">IFERROR(VALUE(MID(D5861,FIND("_",D5861)+1,FIND("_",D5861,FIND("_",D5861)+1)-FIND("_",D5861)-1)),"")</f>
        <v>11</v>
      </c>
      <c r="N5861" s="7" t="str">
        <f aca="false">IF(OR(C5861="",M5861=""),"",C5861&amp;" Item "&amp;M5861)</f>
        <v>Milk Products Item 11</v>
      </c>
      <c r="O5861" s="7" t="n">
        <v>192</v>
      </c>
      <c r="P5861" s="8" t="n">
        <f aca="false">G5861*Q5861</f>
        <v>0</v>
      </c>
      <c r="Q5861" s="9" t="n">
        <f aca="false">IF(K5861=TRUE(),0.1,0)</f>
        <v>0</v>
      </c>
    </row>
    <row r="5862" customFormat="false" ht="15" hidden="false" customHeight="true" outlineLevel="0" collapsed="false">
      <c r="A5862" s="1" t="s">
        <v>6115</v>
      </c>
      <c r="B5862" s="1" t="s">
        <v>174</v>
      </c>
      <c r="C5862" s="1" t="s">
        <v>34</v>
      </c>
      <c r="D5862" s="1" t="s">
        <v>211</v>
      </c>
      <c r="E5862" s="1" t="n">
        <v>24.5</v>
      </c>
      <c r="F5862" s="1" t="n">
        <v>4</v>
      </c>
      <c r="G5862" s="1" t="n">
        <v>98</v>
      </c>
      <c r="H5862" s="1" t="s">
        <v>31</v>
      </c>
      <c r="I5862" s="1" t="s">
        <v>44</v>
      </c>
      <c r="J5862" s="4" t="n">
        <v>45177</v>
      </c>
      <c r="L5862" s="6" t="str">
        <f aca="false">IFERROR(INDEX(CategoryCodes!$B$2:$B$9,MATCH(C5862,CategoryCodes!$A$2:$A$9,0)),"")</f>
        <v>A</v>
      </c>
      <c r="M5862" s="7" t="n">
        <f aca="false">IFERROR(VALUE(MID(D5862,FIND("_",D5862)+1,FIND("_",D5862,FIND("_",D5862)+1)-FIND("_",D5862)-1)),"")</f>
        <v>14</v>
      </c>
      <c r="N5862" s="7" t="str">
        <f aca="false">IF(OR(C5862="",M5862=""),"",C5862&amp;" Item "&amp;M5862)</f>
        <v>Beverages Item 14</v>
      </c>
      <c r="O5862" s="7" t="n">
        <v>51</v>
      </c>
      <c r="P5862" s="8" t="n">
        <f aca="false">G5862*Q5862</f>
        <v>0</v>
      </c>
      <c r="Q5862" s="9" t="n">
        <f aca="false">IF(K5862=TRUE(),0.1,0)</f>
        <v>0</v>
      </c>
    </row>
    <row r="5863" customFormat="false" ht="15" hidden="false" customHeight="true" outlineLevel="0" collapsed="false">
      <c r="A5863" s="1" t="s">
        <v>6116</v>
      </c>
      <c r="B5863" s="1" t="s">
        <v>95</v>
      </c>
      <c r="C5863" s="1" t="s">
        <v>136</v>
      </c>
      <c r="D5863" s="1" t="s">
        <v>235</v>
      </c>
      <c r="E5863" s="1" t="n">
        <v>18.5</v>
      </c>
      <c r="F5863" s="1" t="n">
        <v>6</v>
      </c>
      <c r="G5863" s="1" t="n">
        <v>111</v>
      </c>
      <c r="H5863" s="1" t="s">
        <v>21</v>
      </c>
      <c r="I5863" s="1" t="s">
        <v>44</v>
      </c>
      <c r="J5863" s="4" t="n">
        <v>44725</v>
      </c>
      <c r="L5863" s="6" t="str">
        <f aca="false">IFERROR(INDEX(CategoryCodes!$B$2:$B$9,MATCH(C5863,CategoryCodes!$A$2:$A$9,0)),"")</f>
        <v>C</v>
      </c>
      <c r="M5863" s="7" t="n">
        <f aca="false">IFERROR(VALUE(MID(D5863,FIND("_",D5863)+1,FIND("_",D5863,FIND("_",D5863)+1)-FIND("_",D5863)-1)),"")</f>
        <v>10</v>
      </c>
      <c r="N5863" s="7" t="str">
        <f aca="false">IF(OR(C5863="",M5863=""),"",C5863&amp;" Item "&amp;M5863)</f>
        <v>Computers and electric accessories Item 10</v>
      </c>
      <c r="O5863" s="7" t="n">
        <v>424</v>
      </c>
      <c r="P5863" s="8" t="n">
        <f aca="false">G5863*Q5863</f>
        <v>0</v>
      </c>
      <c r="Q5863" s="9" t="n">
        <f aca="false">IF(K5863=TRUE(),0.1,0)</f>
        <v>0</v>
      </c>
    </row>
    <row r="5864" customFormat="false" ht="15" hidden="false" customHeight="true" outlineLevel="0" collapsed="false">
      <c r="A5864" s="1" t="s">
        <v>6117</v>
      </c>
      <c r="B5864" s="1" t="s">
        <v>24</v>
      </c>
      <c r="C5864" s="1" t="s">
        <v>72</v>
      </c>
      <c r="D5864" s="1" t="s">
        <v>375</v>
      </c>
      <c r="E5864" s="1" t="n">
        <v>36.5</v>
      </c>
      <c r="F5864" s="1" t="n">
        <v>4</v>
      </c>
      <c r="G5864" s="1" t="n">
        <v>146</v>
      </c>
      <c r="H5864" s="1" t="s">
        <v>54</v>
      </c>
      <c r="I5864" s="1" t="s">
        <v>22</v>
      </c>
      <c r="J5864" s="4" t="n">
        <v>45271</v>
      </c>
      <c r="K5864" s="5" t="b">
        <f aca="false">TRUE()</f>
        <v>1</v>
      </c>
      <c r="L5864" s="6" t="str">
        <f aca="false">IFERROR(INDEX(CategoryCodes!$B$2:$B$9,MATCH(C5864,CategoryCodes!$A$2:$A$9,0)),"")</f>
        <v>D</v>
      </c>
      <c r="M5864" s="7" t="n">
        <f aca="false">IFERROR(VALUE(MID(D5864,FIND("_",D5864)+1,FIND("_",D5864,FIND("_",D5864)+1)-FIND("_",D5864)-1)),"")</f>
        <v>22</v>
      </c>
      <c r="N5864" s="7" t="str">
        <f aca="false">IF(OR(C5864="",M5864=""),"",C5864&amp;" Item "&amp;M5864)</f>
        <v>Electric household essentials Item 22</v>
      </c>
      <c r="O5864" s="7" t="n">
        <v>245</v>
      </c>
      <c r="P5864" s="8" t="n">
        <f aca="false">G5864*Q5864</f>
        <v>14.6</v>
      </c>
      <c r="Q5864" s="9" t="n">
        <f aca="false">IF(K5864=TRUE(),0.1,0)</f>
        <v>0.1</v>
      </c>
    </row>
    <row r="5865" customFormat="false" ht="15" hidden="false" customHeight="true" outlineLevel="0" collapsed="false">
      <c r="A5865" s="1" t="s">
        <v>6118</v>
      </c>
      <c r="B5865" s="1" t="s">
        <v>80</v>
      </c>
      <c r="C5865" s="1" t="s">
        <v>72</v>
      </c>
      <c r="D5865" s="1" t="s">
        <v>352</v>
      </c>
      <c r="E5865" s="1" t="n">
        <v>33.5</v>
      </c>
      <c r="F5865" s="1" t="n">
        <v>9</v>
      </c>
      <c r="G5865" s="1" t="n">
        <v>301.5</v>
      </c>
      <c r="H5865" s="1" t="s">
        <v>21</v>
      </c>
      <c r="I5865" s="1" t="s">
        <v>22</v>
      </c>
      <c r="J5865" s="4" t="n">
        <v>45396</v>
      </c>
      <c r="L5865" s="6" t="str">
        <f aca="false">IFERROR(INDEX(CategoryCodes!$B$2:$B$9,MATCH(C5865,CategoryCodes!$A$2:$A$9,0)),"")</f>
        <v>D</v>
      </c>
      <c r="M5865" s="7" t="n">
        <f aca="false">IFERROR(VALUE(MID(D5865,FIND("_",D5865)+1,FIND("_",D5865,FIND("_",D5865)+1)-FIND("_",D5865)-1)),"")</f>
        <v>20</v>
      </c>
      <c r="N5865" s="7" t="str">
        <f aca="false">IF(OR(C5865="",M5865=""),"",C5865&amp;" Item "&amp;M5865)</f>
        <v>Electric household essentials Item 20</v>
      </c>
      <c r="O5865" s="7" t="n">
        <v>403</v>
      </c>
      <c r="P5865" s="8" t="n">
        <f aca="false">G5865*Q5865</f>
        <v>0</v>
      </c>
      <c r="Q5865" s="9" t="n">
        <f aca="false">IF(K5865=TRUE(),0.1,0)</f>
        <v>0</v>
      </c>
    </row>
    <row r="5866" customFormat="false" ht="15" hidden="false" customHeight="true" outlineLevel="0" collapsed="false">
      <c r="A5866" s="1" t="s">
        <v>6119</v>
      </c>
      <c r="B5866" s="1" t="s">
        <v>104</v>
      </c>
      <c r="C5866" s="1" t="s">
        <v>47</v>
      </c>
      <c r="D5866" s="1" t="s">
        <v>239</v>
      </c>
      <c r="E5866" s="1" t="n">
        <v>11</v>
      </c>
      <c r="F5866" s="1" t="n">
        <v>7</v>
      </c>
      <c r="G5866" s="1" t="n">
        <v>77</v>
      </c>
      <c r="H5866" s="1" t="s">
        <v>54</v>
      </c>
      <c r="I5866" s="1" t="s">
        <v>22</v>
      </c>
      <c r="J5866" s="4" t="n">
        <v>45422</v>
      </c>
      <c r="L5866" s="6" t="str">
        <f aca="false">IFERROR(INDEX(CategoryCodes!$B$2:$B$9,MATCH(C5866,CategoryCodes!$A$2:$A$9,0)),"")</f>
        <v>F</v>
      </c>
      <c r="M5866" s="7" t="n">
        <f aca="false">IFERROR(VALUE(MID(D5866,FIND("_",D5866)+1,FIND("_",D5866,FIND("_",D5866)+1)-FIND("_",D5866)-1)),"")</f>
        <v>5</v>
      </c>
      <c r="N5866" s="7" t="str">
        <f aca="false">IF(OR(C5866="",M5866=""),"",C5866&amp;" Item "&amp;M5866)</f>
        <v>Furniture Item 5</v>
      </c>
      <c r="O5866" s="7" t="n">
        <v>442</v>
      </c>
      <c r="P5866" s="8" t="n">
        <f aca="false">G5866*Q5866</f>
        <v>0</v>
      </c>
      <c r="Q5866" s="9" t="n">
        <f aca="false">IF(K5866=TRUE(),0.1,0)</f>
        <v>0</v>
      </c>
    </row>
    <row r="5867" customFormat="false" ht="15" hidden="false" customHeight="true" outlineLevel="0" collapsed="false">
      <c r="A5867" s="1" t="s">
        <v>6120</v>
      </c>
      <c r="B5867" s="1" t="s">
        <v>122</v>
      </c>
      <c r="C5867" s="1" t="s">
        <v>25</v>
      </c>
      <c r="E5867" s="1" t="n">
        <v>9.5</v>
      </c>
      <c r="H5867" s="1" t="s">
        <v>31</v>
      </c>
      <c r="I5867" s="1" t="s">
        <v>44</v>
      </c>
      <c r="J5867" s="4" t="n">
        <v>45251</v>
      </c>
      <c r="K5867" s="5" t="b">
        <f aca="false">TRUE()</f>
        <v>1</v>
      </c>
      <c r="L5867" s="6" t="str">
        <f aca="false">IFERROR(INDEX(CategoryCodes!$B$2:$B$9,MATCH(C5867,CategoryCodes!$A$2:$A$9,0)),"")</f>
        <v>G</v>
      </c>
      <c r="M5867" s="7" t="str">
        <f aca="false">IFERROR(VALUE(MID(D5867,FIND("_",D5867)+1,FIND("_",D5867,FIND("_",D5867)+1)-FIND("_",D5867)-1)),"")</f>
        <v/>
      </c>
      <c r="N5867" s="7" t="str">
        <f aca="false">IF(OR(C5867="",M5867=""),"",C5867&amp;" Item "&amp;M5867)</f>
        <v/>
      </c>
      <c r="O5867" s="7" t="n">
        <v>295</v>
      </c>
      <c r="P5867" s="8" t="n">
        <f aca="false">G5867*Q5867</f>
        <v>0</v>
      </c>
      <c r="Q5867" s="9" t="n">
        <f aca="false">IF(K5867=TRUE(),0.1,0)</f>
        <v>0.1</v>
      </c>
    </row>
    <row r="5868" customFormat="false" ht="15" hidden="false" customHeight="true" outlineLevel="0" collapsed="false">
      <c r="A5868" s="1" t="s">
        <v>6121</v>
      </c>
      <c r="B5868" s="1" t="s">
        <v>119</v>
      </c>
      <c r="C5868" s="1" t="s">
        <v>29</v>
      </c>
      <c r="D5868" s="1" t="s">
        <v>141</v>
      </c>
      <c r="E5868" s="1" t="n">
        <v>27.5</v>
      </c>
      <c r="F5868" s="1" t="n">
        <v>6</v>
      </c>
      <c r="G5868" s="1" t="n">
        <v>165</v>
      </c>
      <c r="H5868" s="1" t="s">
        <v>54</v>
      </c>
      <c r="I5868" s="1" t="s">
        <v>22</v>
      </c>
      <c r="J5868" s="4" t="n">
        <v>45663</v>
      </c>
      <c r="L5868" s="6" t="str">
        <f aca="false">IFERROR(INDEX(CategoryCodes!$B$2:$B$9,MATCH(C5868,CategoryCodes!$A$2:$A$9,0)),"")</f>
        <v>B</v>
      </c>
      <c r="M5868" s="7" t="n">
        <f aca="false">IFERROR(VALUE(MID(D5868,FIND("_",D5868)+1,FIND("_",D5868,FIND("_",D5868)+1)-FIND("_",D5868)-1)),"")</f>
        <v>16</v>
      </c>
      <c r="N5868" s="7" t="str">
        <f aca="false">IF(OR(C5868="",M5868=""),"",C5868&amp;" Item "&amp;M5868)</f>
        <v>Butchers Item 16</v>
      </c>
      <c r="O5868" s="7" t="n">
        <v>333</v>
      </c>
      <c r="P5868" s="8" t="n">
        <f aca="false">G5868*Q5868</f>
        <v>0</v>
      </c>
      <c r="Q5868" s="9" t="n">
        <f aca="false">IF(K5868=TRUE(),0.1,0)</f>
        <v>0</v>
      </c>
    </row>
    <row r="5869" customFormat="false" ht="15" hidden="false" customHeight="true" outlineLevel="0" collapsed="false">
      <c r="A5869" s="1" t="s">
        <v>6122</v>
      </c>
      <c r="B5869" s="1" t="s">
        <v>90</v>
      </c>
      <c r="C5869" s="1" t="s">
        <v>19</v>
      </c>
      <c r="D5869" s="1" t="s">
        <v>461</v>
      </c>
      <c r="E5869" s="1" t="n">
        <v>26</v>
      </c>
      <c r="F5869" s="1" t="n">
        <v>9</v>
      </c>
      <c r="G5869" s="1" t="n">
        <v>234</v>
      </c>
      <c r="H5869" s="1" t="s">
        <v>21</v>
      </c>
      <c r="I5869" s="1" t="s">
        <v>44</v>
      </c>
      <c r="J5869" s="4" t="n">
        <v>45058</v>
      </c>
      <c r="K5869" s="5" t="b">
        <f aca="false">FALSE()</f>
        <v>0</v>
      </c>
      <c r="L5869" s="6" t="str">
        <f aca="false">IFERROR(INDEX(CategoryCodes!$B$2:$B$9,MATCH(C5869,CategoryCodes!$A$2:$A$9,0)),"")</f>
        <v>H</v>
      </c>
      <c r="M5869" s="7" t="n">
        <f aca="false">IFERROR(VALUE(MID(D5869,FIND("_",D5869)+1,FIND("_",D5869,FIND("_",D5869)+1)-FIND("_",D5869)-1)),"")</f>
        <v>15</v>
      </c>
      <c r="N5869" s="7" t="str">
        <f aca="false">IF(OR(C5869="",M5869=""),"",C5869&amp;" Item "&amp;M5869)</f>
        <v>Patisserie Item 15</v>
      </c>
      <c r="O5869" s="7" t="n">
        <v>388</v>
      </c>
      <c r="P5869" s="8" t="n">
        <f aca="false">G5869*Q5869</f>
        <v>0</v>
      </c>
      <c r="Q5869" s="9" t="n">
        <f aca="false">IF(K5869=TRUE(),0.1,0)</f>
        <v>0</v>
      </c>
    </row>
    <row r="5870" customFormat="false" ht="15" hidden="false" customHeight="true" outlineLevel="0" collapsed="false">
      <c r="A5870" s="1" t="s">
        <v>6123</v>
      </c>
      <c r="B5870" s="1" t="s">
        <v>119</v>
      </c>
      <c r="C5870" s="1" t="s">
        <v>25</v>
      </c>
      <c r="E5870" s="1" t="n">
        <v>35</v>
      </c>
      <c r="H5870" s="1" t="s">
        <v>31</v>
      </c>
      <c r="I5870" s="1" t="s">
        <v>22</v>
      </c>
      <c r="J5870" s="4" t="n">
        <v>45548</v>
      </c>
      <c r="K5870" s="5" t="b">
        <f aca="false">TRUE()</f>
        <v>1</v>
      </c>
      <c r="L5870" s="6" t="str">
        <f aca="false">IFERROR(INDEX(CategoryCodes!$B$2:$B$9,MATCH(C5870,CategoryCodes!$A$2:$A$9,0)),"")</f>
        <v>G</v>
      </c>
      <c r="M5870" s="7" t="str">
        <f aca="false">IFERROR(VALUE(MID(D5870,FIND("_",D5870)+1,FIND("_",D5870,FIND("_",D5870)+1)-FIND("_",D5870)-1)),"")</f>
        <v/>
      </c>
      <c r="N5870" s="7" t="str">
        <f aca="false">IF(OR(C5870="",M5870=""),"",C5870&amp;" Item "&amp;M5870)</f>
        <v/>
      </c>
      <c r="O5870" s="7" t="n">
        <v>351</v>
      </c>
      <c r="P5870" s="8" t="n">
        <f aca="false">G5870*Q5870</f>
        <v>0</v>
      </c>
      <c r="Q5870" s="9" t="n">
        <f aca="false">IF(K5870=TRUE(),0.1,0)</f>
        <v>0.1</v>
      </c>
    </row>
    <row r="5871" customFormat="false" ht="15" hidden="false" customHeight="true" outlineLevel="0" collapsed="false">
      <c r="A5871" s="1" t="s">
        <v>6124</v>
      </c>
      <c r="B5871" s="1" t="s">
        <v>46</v>
      </c>
      <c r="C5871" s="1" t="s">
        <v>72</v>
      </c>
      <c r="D5871" s="1" t="s">
        <v>221</v>
      </c>
      <c r="E5871" s="1" t="n">
        <v>12.5</v>
      </c>
      <c r="F5871" s="1" t="n">
        <v>7</v>
      </c>
      <c r="G5871" s="1" t="n">
        <v>87.5</v>
      </c>
      <c r="H5871" s="1" t="s">
        <v>21</v>
      </c>
      <c r="I5871" s="1" t="s">
        <v>44</v>
      </c>
      <c r="J5871" s="4" t="n">
        <v>45161</v>
      </c>
      <c r="K5871" s="5" t="b">
        <f aca="false">FALSE()</f>
        <v>0</v>
      </c>
      <c r="L5871" s="6" t="str">
        <f aca="false">IFERROR(INDEX(CategoryCodes!$B$2:$B$9,MATCH(C5871,CategoryCodes!$A$2:$A$9,0)),"")</f>
        <v>D</v>
      </c>
      <c r="M5871" s="7" t="n">
        <f aca="false">IFERROR(VALUE(MID(D5871,FIND("_",D5871)+1,FIND("_",D5871,FIND("_",D5871)+1)-FIND("_",D5871)-1)),"")</f>
        <v>6</v>
      </c>
      <c r="N5871" s="7" t="str">
        <f aca="false">IF(OR(C5871="",M5871=""),"",C5871&amp;" Item "&amp;M5871)</f>
        <v>Electric household essentials Item 6</v>
      </c>
      <c r="O5871" s="7" t="n">
        <v>115</v>
      </c>
      <c r="P5871" s="8" t="n">
        <f aca="false">G5871*Q5871</f>
        <v>0</v>
      </c>
      <c r="Q5871" s="9" t="n">
        <f aca="false">IF(K5871=TRUE(),0.1,0)</f>
        <v>0</v>
      </c>
    </row>
    <row r="5872" customFormat="false" ht="15" hidden="false" customHeight="true" outlineLevel="0" collapsed="false">
      <c r="A5872" s="1" t="s">
        <v>6125</v>
      </c>
      <c r="B5872" s="1" t="s">
        <v>119</v>
      </c>
      <c r="C5872" s="1" t="s">
        <v>136</v>
      </c>
      <c r="D5872" s="1" t="s">
        <v>627</v>
      </c>
      <c r="E5872" s="1" t="n">
        <v>21.5</v>
      </c>
      <c r="F5872" s="1" t="n">
        <v>3</v>
      </c>
      <c r="G5872" s="1" t="n">
        <v>64.5</v>
      </c>
      <c r="H5872" s="1" t="s">
        <v>54</v>
      </c>
      <c r="I5872" s="1" t="s">
        <v>44</v>
      </c>
      <c r="J5872" s="4" t="n">
        <v>45561</v>
      </c>
      <c r="K5872" s="5" t="b">
        <f aca="false">TRUE()</f>
        <v>1</v>
      </c>
      <c r="L5872" s="6" t="str">
        <f aca="false">IFERROR(INDEX(CategoryCodes!$B$2:$B$9,MATCH(C5872,CategoryCodes!$A$2:$A$9,0)),"")</f>
        <v>C</v>
      </c>
      <c r="M5872" s="7" t="n">
        <f aca="false">IFERROR(VALUE(MID(D5872,FIND("_",D5872)+1,FIND("_",D5872,FIND("_",D5872)+1)-FIND("_",D5872)-1)),"")</f>
        <v>12</v>
      </c>
      <c r="N5872" s="7" t="str">
        <f aca="false">IF(OR(C5872="",M5872=""),"",C5872&amp;" Item "&amp;M5872)</f>
        <v>Computers and electric accessories Item 12</v>
      </c>
      <c r="O5872" s="7" t="n">
        <v>83</v>
      </c>
      <c r="P5872" s="8" t="n">
        <f aca="false">G5872*Q5872</f>
        <v>6.45</v>
      </c>
      <c r="Q5872" s="9" t="n">
        <f aca="false">IF(K5872=TRUE(),0.1,0)</f>
        <v>0.1</v>
      </c>
    </row>
    <row r="5873" customFormat="false" ht="15" hidden="false" customHeight="true" outlineLevel="0" collapsed="false">
      <c r="A5873" s="1" t="s">
        <v>6126</v>
      </c>
      <c r="B5873" s="1" t="s">
        <v>37</v>
      </c>
      <c r="C5873" s="1" t="s">
        <v>19</v>
      </c>
      <c r="D5873" s="1" t="s">
        <v>178</v>
      </c>
      <c r="E5873" s="1" t="n">
        <v>5</v>
      </c>
      <c r="F5873" s="1" t="n">
        <v>5</v>
      </c>
      <c r="G5873" s="1" t="n">
        <v>25</v>
      </c>
      <c r="H5873" s="1" t="s">
        <v>21</v>
      </c>
      <c r="I5873" s="1" t="s">
        <v>44</v>
      </c>
      <c r="J5873" s="4" t="n">
        <v>44716</v>
      </c>
      <c r="K5873" s="5" t="b">
        <f aca="false">TRUE()</f>
        <v>1</v>
      </c>
      <c r="L5873" s="6" t="str">
        <f aca="false">IFERROR(INDEX(CategoryCodes!$B$2:$B$9,MATCH(C5873,CategoryCodes!$A$2:$A$9,0)),"")</f>
        <v>H</v>
      </c>
      <c r="M5873" s="7" t="n">
        <f aca="false">IFERROR(VALUE(MID(D5873,FIND("_",D5873)+1,FIND("_",D5873,FIND("_",D5873)+1)-FIND("_",D5873)-1)),"")</f>
        <v>1</v>
      </c>
      <c r="N5873" s="7" t="str">
        <f aca="false">IF(OR(C5873="",M5873=""),"",C5873&amp;" Item "&amp;M5873)</f>
        <v>Patisserie Item 1</v>
      </c>
      <c r="O5873" s="7" t="n">
        <v>231</v>
      </c>
      <c r="P5873" s="8" t="n">
        <f aca="false">G5873*Q5873</f>
        <v>2.5</v>
      </c>
      <c r="Q5873" s="9" t="n">
        <f aca="false">IF(K5873=TRUE(),0.1,0)</f>
        <v>0.1</v>
      </c>
    </row>
    <row r="5874" customFormat="false" ht="15" hidden="false" customHeight="true" outlineLevel="0" collapsed="false">
      <c r="A5874" s="1" t="s">
        <v>6127</v>
      </c>
      <c r="B5874" s="1" t="s">
        <v>114</v>
      </c>
      <c r="C5874" s="1" t="s">
        <v>47</v>
      </c>
      <c r="D5874" s="1" t="s">
        <v>50</v>
      </c>
      <c r="E5874" s="1" t="n">
        <v>27.5</v>
      </c>
      <c r="F5874" s="1" t="n">
        <v>2</v>
      </c>
      <c r="G5874" s="1" t="n">
        <v>55</v>
      </c>
      <c r="H5874" s="1" t="s">
        <v>21</v>
      </c>
      <c r="I5874" s="1" t="s">
        <v>44</v>
      </c>
      <c r="J5874" s="4" t="n">
        <v>44646</v>
      </c>
      <c r="L5874" s="6" t="str">
        <f aca="false">IFERROR(INDEX(CategoryCodes!$B$2:$B$9,MATCH(C5874,CategoryCodes!$A$2:$A$9,0)),"")</f>
        <v>F</v>
      </c>
      <c r="M5874" s="7" t="n">
        <f aca="false">IFERROR(VALUE(MID(D5874,FIND("_",D5874)+1,FIND("_",D5874,FIND("_",D5874)+1)-FIND("_",D5874)-1)),"")</f>
        <v>16</v>
      </c>
      <c r="N5874" s="7" t="str">
        <f aca="false">IF(OR(C5874="",M5874=""),"",C5874&amp;" Item "&amp;M5874)</f>
        <v>Furniture Item 16</v>
      </c>
      <c r="O5874" s="7" t="n">
        <v>37</v>
      </c>
      <c r="P5874" s="8" t="n">
        <f aca="false">G5874*Q5874</f>
        <v>0</v>
      </c>
      <c r="Q5874" s="9" t="n">
        <f aca="false">IF(K5874=TRUE(),0.1,0)</f>
        <v>0</v>
      </c>
    </row>
    <row r="5875" customFormat="false" ht="15" hidden="false" customHeight="true" outlineLevel="0" collapsed="false">
      <c r="A5875" s="1" t="s">
        <v>6128</v>
      </c>
      <c r="B5875" s="1" t="s">
        <v>86</v>
      </c>
      <c r="C5875" s="1" t="s">
        <v>29</v>
      </c>
      <c r="D5875" s="1" t="s">
        <v>403</v>
      </c>
      <c r="E5875" s="1" t="n">
        <v>5</v>
      </c>
      <c r="F5875" s="1" t="n">
        <v>3</v>
      </c>
      <c r="G5875" s="1" t="n">
        <v>15</v>
      </c>
      <c r="H5875" s="1" t="s">
        <v>31</v>
      </c>
      <c r="I5875" s="1" t="s">
        <v>22</v>
      </c>
      <c r="J5875" s="4" t="n">
        <v>44566</v>
      </c>
      <c r="L5875" s="6" t="str">
        <f aca="false">IFERROR(INDEX(CategoryCodes!$B$2:$B$9,MATCH(C5875,CategoryCodes!$A$2:$A$9,0)),"")</f>
        <v>B</v>
      </c>
      <c r="M5875" s="7" t="n">
        <f aca="false">IFERROR(VALUE(MID(D5875,FIND("_",D5875)+1,FIND("_",D5875,FIND("_",D5875)+1)-FIND("_",D5875)-1)),"")</f>
        <v>1</v>
      </c>
      <c r="N5875" s="7" t="str">
        <f aca="false">IF(OR(C5875="",M5875=""),"",C5875&amp;" Item "&amp;M5875)</f>
        <v>Butchers Item 1</v>
      </c>
      <c r="O5875" s="7" t="n">
        <v>409</v>
      </c>
      <c r="P5875" s="8" t="n">
        <f aca="false">G5875*Q5875</f>
        <v>0</v>
      </c>
      <c r="Q5875" s="9" t="n">
        <f aca="false">IF(K5875=TRUE(),0.1,0)</f>
        <v>0</v>
      </c>
    </row>
    <row r="5876" customFormat="false" ht="15" hidden="false" customHeight="true" outlineLevel="0" collapsed="false">
      <c r="A5876" s="1" t="s">
        <v>6129</v>
      </c>
      <c r="B5876" s="1" t="s">
        <v>71</v>
      </c>
      <c r="C5876" s="1" t="s">
        <v>25</v>
      </c>
      <c r="D5876" s="1" t="s">
        <v>1076</v>
      </c>
      <c r="E5876" s="1" t="n">
        <v>14</v>
      </c>
      <c r="F5876" s="1" t="n">
        <v>7</v>
      </c>
      <c r="G5876" s="1" t="n">
        <v>98</v>
      </c>
      <c r="H5876" s="1" t="s">
        <v>21</v>
      </c>
      <c r="I5876" s="1" t="s">
        <v>22</v>
      </c>
      <c r="J5876" s="4" t="n">
        <v>44732</v>
      </c>
      <c r="K5876" s="5" t="b">
        <f aca="false">FALSE()</f>
        <v>0</v>
      </c>
      <c r="L5876" s="6" t="str">
        <f aca="false">IFERROR(INDEX(CategoryCodes!$B$2:$B$9,MATCH(C5876,CategoryCodes!$A$2:$A$9,0)),"")</f>
        <v>G</v>
      </c>
      <c r="M5876" s="7" t="n">
        <f aca="false">IFERROR(VALUE(MID(D5876,FIND("_",D5876)+1,FIND("_",D5876,FIND("_",D5876)+1)-FIND("_",D5876)-1)),"")</f>
        <v>7</v>
      </c>
      <c r="N5876" s="7" t="str">
        <f aca="false">IF(OR(C5876="",M5876=""),"",C5876&amp;" Item "&amp;M5876)</f>
        <v>Milk Products Item 7</v>
      </c>
      <c r="O5876" s="7" t="n">
        <v>433</v>
      </c>
      <c r="P5876" s="8" t="n">
        <f aca="false">G5876*Q5876</f>
        <v>0</v>
      </c>
      <c r="Q5876" s="9" t="n">
        <f aca="false">IF(K5876=TRUE(),0.1,0)</f>
        <v>0</v>
      </c>
    </row>
    <row r="5877" customFormat="false" ht="15" hidden="false" customHeight="true" outlineLevel="0" collapsed="false">
      <c r="A5877" s="1" t="s">
        <v>6130</v>
      </c>
      <c r="B5877" s="1" t="s">
        <v>106</v>
      </c>
      <c r="C5877" s="1" t="s">
        <v>25</v>
      </c>
      <c r="D5877" s="1" t="s">
        <v>290</v>
      </c>
      <c r="E5877" s="1" t="n">
        <v>8</v>
      </c>
      <c r="F5877" s="1" t="n">
        <v>4</v>
      </c>
      <c r="G5877" s="1" t="n">
        <v>32</v>
      </c>
      <c r="H5877" s="1" t="s">
        <v>31</v>
      </c>
      <c r="I5877" s="1" t="s">
        <v>22</v>
      </c>
      <c r="J5877" s="4" t="n">
        <v>45461</v>
      </c>
      <c r="K5877" s="5" t="b">
        <f aca="false">TRUE()</f>
        <v>1</v>
      </c>
      <c r="L5877" s="6" t="str">
        <f aca="false">IFERROR(INDEX(CategoryCodes!$B$2:$B$9,MATCH(C5877,CategoryCodes!$A$2:$A$9,0)),"")</f>
        <v>G</v>
      </c>
      <c r="M5877" s="7" t="n">
        <f aca="false">IFERROR(VALUE(MID(D5877,FIND("_",D5877)+1,FIND("_",D5877,FIND("_",D5877)+1)-FIND("_",D5877)-1)),"")</f>
        <v>3</v>
      </c>
      <c r="N5877" s="7" t="str">
        <f aca="false">IF(OR(C5877="",M5877=""),"",C5877&amp;" Item "&amp;M5877)</f>
        <v>Milk Products Item 3</v>
      </c>
      <c r="O5877" s="7" t="n">
        <v>17</v>
      </c>
      <c r="P5877" s="8" t="n">
        <f aca="false">G5877*Q5877</f>
        <v>3.2</v>
      </c>
      <c r="Q5877" s="9" t="n">
        <f aca="false">IF(K5877=TRUE(),0.1,0)</f>
        <v>0.1</v>
      </c>
    </row>
    <row r="5878" customFormat="false" ht="15" hidden="false" customHeight="true" outlineLevel="0" collapsed="false">
      <c r="A5878" s="1" t="s">
        <v>6131</v>
      </c>
      <c r="B5878" s="1" t="s">
        <v>86</v>
      </c>
      <c r="C5878" s="1" t="s">
        <v>19</v>
      </c>
      <c r="D5878" s="1" t="s">
        <v>802</v>
      </c>
      <c r="E5878" s="1" t="n">
        <v>38</v>
      </c>
      <c r="F5878" s="1" t="n">
        <v>1</v>
      </c>
      <c r="G5878" s="1" t="n">
        <v>38</v>
      </c>
      <c r="H5878" s="1" t="s">
        <v>21</v>
      </c>
      <c r="I5878" s="1" t="s">
        <v>44</v>
      </c>
      <c r="J5878" s="4" t="n">
        <v>45357</v>
      </c>
      <c r="L5878" s="6" t="str">
        <f aca="false">IFERROR(INDEX(CategoryCodes!$B$2:$B$9,MATCH(C5878,CategoryCodes!$A$2:$A$9,0)),"")</f>
        <v>H</v>
      </c>
      <c r="M5878" s="7" t="n">
        <f aca="false">IFERROR(VALUE(MID(D5878,FIND("_",D5878)+1,FIND("_",D5878,FIND("_",D5878)+1)-FIND("_",D5878)-1)),"")</f>
        <v>23</v>
      </c>
      <c r="N5878" s="7" t="str">
        <f aca="false">IF(OR(C5878="",M5878=""),"",C5878&amp;" Item "&amp;M5878)</f>
        <v>Patisserie Item 23</v>
      </c>
      <c r="O5878" s="7" t="n">
        <v>150</v>
      </c>
      <c r="P5878" s="8" t="n">
        <f aca="false">G5878*Q5878</f>
        <v>0</v>
      </c>
      <c r="Q5878" s="9" t="n">
        <f aca="false">IF(K5878=TRUE(),0.1,0)</f>
        <v>0</v>
      </c>
    </row>
    <row r="5879" customFormat="false" ht="15" hidden="false" customHeight="true" outlineLevel="0" collapsed="false">
      <c r="A5879" s="1" t="s">
        <v>6132</v>
      </c>
      <c r="B5879" s="1" t="s">
        <v>52</v>
      </c>
      <c r="C5879" s="1" t="s">
        <v>29</v>
      </c>
      <c r="D5879" s="1" t="s">
        <v>168</v>
      </c>
      <c r="E5879" s="1" t="n">
        <v>6.5</v>
      </c>
      <c r="F5879" s="1" t="n">
        <v>3</v>
      </c>
      <c r="G5879" s="1" t="n">
        <v>19.5</v>
      </c>
      <c r="H5879" s="1" t="s">
        <v>21</v>
      </c>
      <c r="I5879" s="1" t="s">
        <v>44</v>
      </c>
      <c r="J5879" s="4" t="n">
        <v>45588</v>
      </c>
      <c r="K5879" s="5" t="b">
        <f aca="false">FALSE()</f>
        <v>0</v>
      </c>
      <c r="L5879" s="6" t="str">
        <f aca="false">IFERROR(INDEX(CategoryCodes!$B$2:$B$9,MATCH(C5879,CategoryCodes!$A$2:$A$9,0)),"")</f>
        <v>B</v>
      </c>
      <c r="M5879" s="7" t="n">
        <f aca="false">IFERROR(VALUE(MID(D5879,FIND("_",D5879)+1,FIND("_",D5879,FIND("_",D5879)+1)-FIND("_",D5879)-1)),"")</f>
        <v>2</v>
      </c>
      <c r="N5879" s="7" t="str">
        <f aca="false">IF(OR(C5879="",M5879=""),"",C5879&amp;" Item "&amp;M5879)</f>
        <v>Butchers Item 2</v>
      </c>
      <c r="O5879" s="7" t="n">
        <v>10</v>
      </c>
      <c r="P5879" s="8" t="n">
        <f aca="false">G5879*Q5879</f>
        <v>0</v>
      </c>
      <c r="Q5879" s="9" t="n">
        <f aca="false">IF(K5879=TRUE(),0.1,0)</f>
        <v>0</v>
      </c>
    </row>
    <row r="5880" customFormat="false" ht="15" hidden="false" customHeight="true" outlineLevel="0" collapsed="false">
      <c r="A5880" s="1" t="s">
        <v>6133</v>
      </c>
      <c r="B5880" s="1" t="s">
        <v>104</v>
      </c>
      <c r="C5880" s="1" t="s">
        <v>38</v>
      </c>
      <c r="D5880" s="1" t="s">
        <v>415</v>
      </c>
      <c r="E5880" s="1" t="n">
        <v>11</v>
      </c>
      <c r="F5880" s="1" t="n">
        <v>4</v>
      </c>
      <c r="G5880" s="1" t="n">
        <v>44</v>
      </c>
      <c r="H5880" s="1" t="s">
        <v>54</v>
      </c>
      <c r="I5880" s="1" t="s">
        <v>44</v>
      </c>
      <c r="J5880" s="4" t="n">
        <v>45324</v>
      </c>
      <c r="L5880" s="6" t="str">
        <f aca="false">IFERROR(INDEX(CategoryCodes!$B$2:$B$9,MATCH(C5880,CategoryCodes!$A$2:$A$9,0)),"")</f>
        <v>E</v>
      </c>
      <c r="M5880" s="7" t="n">
        <f aca="false">IFERROR(VALUE(MID(D5880,FIND("_",D5880)+1,FIND("_",D5880,FIND("_",D5880)+1)-FIND("_",D5880)-1)),"")</f>
        <v>5</v>
      </c>
      <c r="N5880" s="7" t="str">
        <f aca="false">IF(OR(C5880="",M5880=""),"",C5880&amp;" Item "&amp;M5880)</f>
        <v>Food Item 5</v>
      </c>
      <c r="O5880" s="7" t="n">
        <v>163</v>
      </c>
      <c r="P5880" s="8" t="n">
        <f aca="false">G5880*Q5880</f>
        <v>0</v>
      </c>
      <c r="Q5880" s="9" t="n">
        <f aca="false">IF(K5880=TRUE(),0.1,0)</f>
        <v>0</v>
      </c>
    </row>
    <row r="5881" customFormat="false" ht="15" hidden="false" customHeight="true" outlineLevel="0" collapsed="false">
      <c r="A5881" s="1" t="s">
        <v>6134</v>
      </c>
      <c r="B5881" s="1" t="s">
        <v>52</v>
      </c>
      <c r="C5881" s="1" t="s">
        <v>136</v>
      </c>
      <c r="F5881" s="1" t="n">
        <v>6</v>
      </c>
      <c r="G5881" s="1" t="n">
        <v>129</v>
      </c>
      <c r="H5881" s="1" t="s">
        <v>21</v>
      </c>
      <c r="I5881" s="1" t="s">
        <v>22</v>
      </c>
      <c r="J5881" s="4" t="n">
        <v>45361</v>
      </c>
      <c r="K5881" s="5" t="b">
        <f aca="false">TRUE()</f>
        <v>1</v>
      </c>
      <c r="L5881" s="6" t="str">
        <f aca="false">IFERROR(INDEX(CategoryCodes!$B$2:$B$9,MATCH(C5881,CategoryCodes!$A$2:$A$9,0)),"")</f>
        <v>C</v>
      </c>
      <c r="M5881" s="7" t="str">
        <f aca="false">IFERROR(VALUE(MID(D5881,FIND("_",D5881)+1,FIND("_",D5881,FIND("_",D5881)+1)-FIND("_",D5881)-1)),"")</f>
        <v/>
      </c>
      <c r="N5881" s="7" t="str">
        <f aca="false">IF(OR(C5881="",M5881=""),"",C5881&amp;" Item "&amp;M5881)</f>
        <v/>
      </c>
      <c r="O5881" s="7" t="n">
        <v>133</v>
      </c>
      <c r="P5881" s="8" t="n">
        <f aca="false">G5881*Q5881</f>
        <v>12.9</v>
      </c>
      <c r="Q5881" s="9" t="n">
        <f aca="false">IF(K5881=TRUE(),0.1,0)</f>
        <v>0.1</v>
      </c>
    </row>
    <row r="5882" customFormat="false" ht="15" hidden="false" customHeight="true" outlineLevel="0" collapsed="false">
      <c r="A5882" s="1" t="s">
        <v>6135</v>
      </c>
      <c r="B5882" s="1" t="s">
        <v>49</v>
      </c>
      <c r="C5882" s="1" t="s">
        <v>38</v>
      </c>
      <c r="D5882" s="1" t="s">
        <v>209</v>
      </c>
      <c r="E5882" s="1" t="n">
        <v>9.5</v>
      </c>
      <c r="F5882" s="1" t="n">
        <v>5</v>
      </c>
      <c r="G5882" s="1" t="n">
        <v>47.5</v>
      </c>
      <c r="H5882" s="1" t="s">
        <v>54</v>
      </c>
      <c r="I5882" s="1" t="s">
        <v>44</v>
      </c>
      <c r="J5882" s="4" t="n">
        <v>45341</v>
      </c>
      <c r="L5882" s="6" t="str">
        <f aca="false">IFERROR(INDEX(CategoryCodes!$B$2:$B$9,MATCH(C5882,CategoryCodes!$A$2:$A$9,0)),"")</f>
        <v>E</v>
      </c>
      <c r="M5882" s="7" t="n">
        <f aca="false">IFERROR(VALUE(MID(D5882,FIND("_",D5882)+1,FIND("_",D5882,FIND("_",D5882)+1)-FIND("_",D5882)-1)),"")</f>
        <v>4</v>
      </c>
      <c r="N5882" s="7" t="str">
        <f aca="false">IF(OR(C5882="",M5882=""),"",C5882&amp;" Item "&amp;M5882)</f>
        <v>Food Item 4</v>
      </c>
      <c r="O5882" s="7" t="n">
        <v>487</v>
      </c>
      <c r="P5882" s="8" t="n">
        <f aca="false">G5882*Q5882</f>
        <v>0</v>
      </c>
      <c r="Q5882" s="9" t="n">
        <f aca="false">IF(K5882=TRUE(),0.1,0)</f>
        <v>0</v>
      </c>
    </row>
    <row r="5883" customFormat="false" ht="15" hidden="false" customHeight="true" outlineLevel="0" collapsed="false">
      <c r="A5883" s="1" t="s">
        <v>6136</v>
      </c>
      <c r="B5883" s="1" t="s">
        <v>69</v>
      </c>
      <c r="C5883" s="1" t="s">
        <v>47</v>
      </c>
      <c r="D5883" s="1" t="s">
        <v>93</v>
      </c>
      <c r="E5883" s="1" t="n">
        <v>41</v>
      </c>
      <c r="F5883" s="1" t="n">
        <v>4</v>
      </c>
      <c r="G5883" s="1" t="n">
        <v>164</v>
      </c>
      <c r="H5883" s="1" t="s">
        <v>31</v>
      </c>
      <c r="I5883" s="1" t="s">
        <v>44</v>
      </c>
      <c r="J5883" s="4" t="n">
        <v>45256</v>
      </c>
      <c r="K5883" s="5" t="b">
        <f aca="false">TRUE()</f>
        <v>1</v>
      </c>
      <c r="L5883" s="6" t="str">
        <f aca="false">IFERROR(INDEX(CategoryCodes!$B$2:$B$9,MATCH(C5883,CategoryCodes!$A$2:$A$9,0)),"")</f>
        <v>F</v>
      </c>
      <c r="M5883" s="7" t="n">
        <f aca="false">IFERROR(VALUE(MID(D5883,FIND("_",D5883)+1,FIND("_",D5883,FIND("_",D5883)+1)-FIND("_",D5883)-1)),"")</f>
        <v>25</v>
      </c>
      <c r="N5883" s="7" t="str">
        <f aca="false">IF(OR(C5883="",M5883=""),"",C5883&amp;" Item "&amp;M5883)</f>
        <v>Furniture Item 25</v>
      </c>
      <c r="O5883" s="7" t="n">
        <v>53</v>
      </c>
      <c r="P5883" s="8" t="n">
        <f aca="false">G5883*Q5883</f>
        <v>16.4</v>
      </c>
      <c r="Q5883" s="9" t="n">
        <f aca="false">IF(K5883=TRUE(),0.1,0)</f>
        <v>0.1</v>
      </c>
    </row>
    <row r="5884" customFormat="false" ht="15" hidden="false" customHeight="true" outlineLevel="0" collapsed="false">
      <c r="A5884" s="1" t="s">
        <v>6137</v>
      </c>
      <c r="B5884" s="1" t="s">
        <v>119</v>
      </c>
      <c r="C5884" s="1" t="s">
        <v>38</v>
      </c>
      <c r="D5884" s="1" t="s">
        <v>132</v>
      </c>
      <c r="E5884" s="1" t="n">
        <v>8</v>
      </c>
      <c r="F5884" s="1" t="n">
        <v>10</v>
      </c>
      <c r="G5884" s="1" t="n">
        <v>80</v>
      </c>
      <c r="H5884" s="1" t="s">
        <v>31</v>
      </c>
      <c r="I5884" s="1" t="s">
        <v>44</v>
      </c>
      <c r="J5884" s="4" t="n">
        <v>44791</v>
      </c>
      <c r="L5884" s="6" t="str">
        <f aca="false">IFERROR(INDEX(CategoryCodes!$B$2:$B$9,MATCH(C5884,CategoryCodes!$A$2:$A$9,0)),"")</f>
        <v>E</v>
      </c>
      <c r="M5884" s="7" t="n">
        <f aca="false">IFERROR(VALUE(MID(D5884,FIND("_",D5884)+1,FIND("_",D5884,FIND("_",D5884)+1)-FIND("_",D5884)-1)),"")</f>
        <v>3</v>
      </c>
      <c r="N5884" s="7" t="str">
        <f aca="false">IF(OR(C5884="",M5884=""),"",C5884&amp;" Item "&amp;M5884)</f>
        <v>Food Item 3</v>
      </c>
      <c r="O5884" s="7" t="n">
        <v>37</v>
      </c>
      <c r="P5884" s="8" t="n">
        <f aca="false">G5884*Q5884</f>
        <v>0</v>
      </c>
      <c r="Q5884" s="9" t="n">
        <f aca="false">IF(K5884=TRUE(),0.1,0)</f>
        <v>0</v>
      </c>
    </row>
    <row r="5885" customFormat="false" ht="15" hidden="false" customHeight="true" outlineLevel="0" collapsed="false">
      <c r="A5885" s="1" t="s">
        <v>6138</v>
      </c>
      <c r="B5885" s="1" t="s">
        <v>46</v>
      </c>
      <c r="C5885" s="1" t="s">
        <v>136</v>
      </c>
      <c r="D5885" s="1" t="s">
        <v>627</v>
      </c>
      <c r="E5885" s="1" t="n">
        <v>21.5</v>
      </c>
      <c r="F5885" s="1" t="n">
        <v>3</v>
      </c>
      <c r="G5885" s="1" t="n">
        <v>64.5</v>
      </c>
      <c r="H5885" s="1" t="s">
        <v>21</v>
      </c>
      <c r="I5885" s="1" t="s">
        <v>22</v>
      </c>
      <c r="J5885" s="4" t="n">
        <v>44963</v>
      </c>
      <c r="K5885" s="5" t="b">
        <f aca="false">TRUE()</f>
        <v>1</v>
      </c>
      <c r="L5885" s="6" t="str">
        <f aca="false">IFERROR(INDEX(CategoryCodes!$B$2:$B$9,MATCH(C5885,CategoryCodes!$A$2:$A$9,0)),"")</f>
        <v>C</v>
      </c>
      <c r="M5885" s="7" t="n">
        <f aca="false">IFERROR(VALUE(MID(D5885,FIND("_",D5885)+1,FIND("_",D5885,FIND("_",D5885)+1)-FIND("_",D5885)-1)),"")</f>
        <v>12</v>
      </c>
      <c r="N5885" s="7" t="str">
        <f aca="false">IF(OR(C5885="",M5885=""),"",C5885&amp;" Item "&amp;M5885)</f>
        <v>Computers and electric accessories Item 12</v>
      </c>
      <c r="O5885" s="7" t="n">
        <v>175</v>
      </c>
      <c r="P5885" s="8" t="n">
        <f aca="false">G5885*Q5885</f>
        <v>6.45</v>
      </c>
      <c r="Q5885" s="9" t="n">
        <f aca="false">IF(K5885=TRUE(),0.1,0)</f>
        <v>0.1</v>
      </c>
    </row>
    <row r="5886" customFormat="false" ht="15" hidden="false" customHeight="true" outlineLevel="0" collapsed="false">
      <c r="A5886" s="1" t="s">
        <v>6139</v>
      </c>
      <c r="B5886" s="1" t="s">
        <v>80</v>
      </c>
      <c r="C5886" s="1" t="s">
        <v>34</v>
      </c>
      <c r="D5886" s="1" t="s">
        <v>77</v>
      </c>
      <c r="E5886" s="1" t="n">
        <v>14</v>
      </c>
      <c r="F5886" s="1" t="n">
        <v>8</v>
      </c>
      <c r="G5886" s="1" t="n">
        <v>112</v>
      </c>
      <c r="H5886" s="1" t="s">
        <v>21</v>
      </c>
      <c r="I5886" s="1" t="s">
        <v>44</v>
      </c>
      <c r="J5886" s="4" t="n">
        <v>44967</v>
      </c>
      <c r="L5886" s="6" t="str">
        <f aca="false">IFERROR(INDEX(CategoryCodes!$B$2:$B$9,MATCH(C5886,CategoryCodes!$A$2:$A$9,0)),"")</f>
        <v>A</v>
      </c>
      <c r="M5886" s="7" t="n">
        <f aca="false">IFERROR(VALUE(MID(D5886,FIND("_",D5886)+1,FIND("_",D5886,FIND("_",D5886)+1)-FIND("_",D5886)-1)),"")</f>
        <v>7</v>
      </c>
      <c r="N5886" s="7" t="str">
        <f aca="false">IF(OR(C5886="",M5886=""),"",C5886&amp;" Item "&amp;M5886)</f>
        <v>Beverages Item 7</v>
      </c>
      <c r="O5886" s="7" t="n">
        <v>87</v>
      </c>
      <c r="P5886" s="8" t="n">
        <f aca="false">G5886*Q5886</f>
        <v>0</v>
      </c>
      <c r="Q5886" s="9" t="n">
        <f aca="false">IF(K5886=TRUE(),0.1,0)</f>
        <v>0</v>
      </c>
    </row>
    <row r="5887" customFormat="false" ht="15" hidden="false" customHeight="true" outlineLevel="0" collapsed="false">
      <c r="A5887" s="1" t="s">
        <v>6140</v>
      </c>
      <c r="B5887" s="1" t="s">
        <v>18</v>
      </c>
      <c r="C5887" s="1" t="s">
        <v>29</v>
      </c>
      <c r="D5887" s="1" t="s">
        <v>223</v>
      </c>
      <c r="E5887" s="1" t="n">
        <v>35</v>
      </c>
      <c r="F5887" s="1" t="n">
        <v>6</v>
      </c>
      <c r="G5887" s="1" t="n">
        <v>210</v>
      </c>
      <c r="H5887" s="1" t="s">
        <v>21</v>
      </c>
      <c r="I5887" s="1" t="s">
        <v>44</v>
      </c>
      <c r="J5887" s="4" t="n">
        <v>45283</v>
      </c>
      <c r="K5887" s="5" t="b">
        <f aca="false">TRUE()</f>
        <v>1</v>
      </c>
      <c r="L5887" s="6" t="str">
        <f aca="false">IFERROR(INDEX(CategoryCodes!$B$2:$B$9,MATCH(C5887,CategoryCodes!$A$2:$A$9,0)),"")</f>
        <v>B</v>
      </c>
      <c r="M5887" s="7" t="n">
        <f aca="false">IFERROR(VALUE(MID(D5887,FIND("_",D5887)+1,FIND("_",D5887,FIND("_",D5887)+1)-FIND("_",D5887)-1)),"")</f>
        <v>21</v>
      </c>
      <c r="N5887" s="7" t="str">
        <f aca="false">IF(OR(C5887="",M5887=""),"",C5887&amp;" Item "&amp;M5887)</f>
        <v>Butchers Item 21</v>
      </c>
      <c r="O5887" s="7" t="n">
        <v>454</v>
      </c>
      <c r="P5887" s="8" t="n">
        <f aca="false">G5887*Q5887</f>
        <v>21</v>
      </c>
      <c r="Q5887" s="9" t="n">
        <f aca="false">IF(K5887=TRUE(),0.1,0)</f>
        <v>0.1</v>
      </c>
    </row>
    <row r="5888" customFormat="false" ht="15" hidden="false" customHeight="true" outlineLevel="0" collapsed="false">
      <c r="A5888" s="1" t="s">
        <v>6141</v>
      </c>
      <c r="B5888" s="1" t="s">
        <v>86</v>
      </c>
      <c r="C5888" s="1" t="s">
        <v>19</v>
      </c>
      <c r="D5888" s="1" t="s">
        <v>461</v>
      </c>
      <c r="E5888" s="1" t="n">
        <v>26</v>
      </c>
      <c r="F5888" s="1" t="n">
        <v>5</v>
      </c>
      <c r="G5888" s="1" t="n">
        <v>130</v>
      </c>
      <c r="H5888" s="1" t="s">
        <v>31</v>
      </c>
      <c r="I5888" s="1" t="s">
        <v>22</v>
      </c>
      <c r="J5888" s="4" t="n">
        <v>45547</v>
      </c>
      <c r="K5888" s="5" t="b">
        <f aca="false">FALSE()</f>
        <v>0</v>
      </c>
      <c r="L5888" s="6" t="str">
        <f aca="false">IFERROR(INDEX(CategoryCodes!$B$2:$B$9,MATCH(C5888,CategoryCodes!$A$2:$A$9,0)),"")</f>
        <v>H</v>
      </c>
      <c r="M5888" s="7" t="n">
        <f aca="false">IFERROR(VALUE(MID(D5888,FIND("_",D5888)+1,FIND("_",D5888,FIND("_",D5888)+1)-FIND("_",D5888)-1)),"")</f>
        <v>15</v>
      </c>
      <c r="N5888" s="7" t="str">
        <f aca="false">IF(OR(C5888="",M5888=""),"",C5888&amp;" Item "&amp;M5888)</f>
        <v>Patisserie Item 15</v>
      </c>
      <c r="O5888" s="7" t="n">
        <v>192</v>
      </c>
      <c r="P5888" s="8" t="n">
        <f aca="false">G5888*Q5888</f>
        <v>0</v>
      </c>
      <c r="Q5888" s="9" t="n">
        <f aca="false">IF(K5888=TRUE(),0.1,0)</f>
        <v>0</v>
      </c>
    </row>
    <row r="5889" customFormat="false" ht="15" hidden="false" customHeight="true" outlineLevel="0" collapsed="false">
      <c r="A5889" s="1" t="s">
        <v>6142</v>
      </c>
      <c r="B5889" s="1" t="s">
        <v>119</v>
      </c>
      <c r="C5889" s="1" t="s">
        <v>19</v>
      </c>
      <c r="D5889" s="1" t="s">
        <v>378</v>
      </c>
      <c r="E5889" s="1" t="n">
        <v>23</v>
      </c>
      <c r="F5889" s="1" t="n">
        <v>9</v>
      </c>
      <c r="G5889" s="1" t="n">
        <v>207</v>
      </c>
      <c r="H5889" s="1" t="s">
        <v>54</v>
      </c>
      <c r="I5889" s="1" t="s">
        <v>22</v>
      </c>
      <c r="J5889" s="4" t="n">
        <v>45061</v>
      </c>
      <c r="K5889" s="5" t="b">
        <f aca="false">TRUE()</f>
        <v>1</v>
      </c>
      <c r="L5889" s="6" t="str">
        <f aca="false">IFERROR(INDEX(CategoryCodes!$B$2:$B$9,MATCH(C5889,CategoryCodes!$A$2:$A$9,0)),"")</f>
        <v>H</v>
      </c>
      <c r="M5889" s="7" t="n">
        <f aca="false">IFERROR(VALUE(MID(D5889,FIND("_",D5889)+1,FIND("_",D5889,FIND("_",D5889)+1)-FIND("_",D5889)-1)),"")</f>
        <v>13</v>
      </c>
      <c r="N5889" s="7" t="str">
        <f aca="false">IF(OR(C5889="",M5889=""),"",C5889&amp;" Item "&amp;M5889)</f>
        <v>Patisserie Item 13</v>
      </c>
      <c r="O5889" s="7" t="n">
        <v>82</v>
      </c>
      <c r="P5889" s="8" t="n">
        <f aca="false">G5889*Q5889</f>
        <v>20.7</v>
      </c>
      <c r="Q5889" s="9" t="n">
        <f aca="false">IF(K5889=TRUE(),0.1,0)</f>
        <v>0.1</v>
      </c>
    </row>
    <row r="5890" customFormat="false" ht="15" hidden="false" customHeight="true" outlineLevel="0" collapsed="false">
      <c r="A5890" s="1" t="s">
        <v>6143</v>
      </c>
      <c r="B5890" s="1" t="s">
        <v>49</v>
      </c>
      <c r="C5890" s="1" t="s">
        <v>34</v>
      </c>
      <c r="D5890" s="1" t="s">
        <v>274</v>
      </c>
      <c r="E5890" s="1" t="n">
        <v>12.5</v>
      </c>
      <c r="F5890" s="1" t="n">
        <v>6</v>
      </c>
      <c r="G5890" s="1" t="n">
        <v>75</v>
      </c>
      <c r="H5890" s="1" t="s">
        <v>54</v>
      </c>
      <c r="I5890" s="1" t="s">
        <v>44</v>
      </c>
      <c r="J5890" s="4" t="n">
        <v>44597</v>
      </c>
      <c r="K5890" s="5" t="b">
        <f aca="false">FALSE()</f>
        <v>0</v>
      </c>
      <c r="L5890" s="6" t="str">
        <f aca="false">IFERROR(INDEX(CategoryCodes!$B$2:$B$9,MATCH(C5890,CategoryCodes!$A$2:$A$9,0)),"")</f>
        <v>A</v>
      </c>
      <c r="M5890" s="7" t="n">
        <f aca="false">IFERROR(VALUE(MID(D5890,FIND("_",D5890)+1,FIND("_",D5890,FIND("_",D5890)+1)-FIND("_",D5890)-1)),"")</f>
        <v>6</v>
      </c>
      <c r="N5890" s="7" t="str">
        <f aca="false">IF(OR(C5890="",M5890=""),"",C5890&amp;" Item "&amp;M5890)</f>
        <v>Beverages Item 6</v>
      </c>
      <c r="O5890" s="7" t="n">
        <v>374</v>
      </c>
      <c r="P5890" s="8" t="n">
        <f aca="false">G5890*Q5890</f>
        <v>0</v>
      </c>
      <c r="Q5890" s="9" t="n">
        <f aca="false">IF(K5890=TRUE(),0.1,0)</f>
        <v>0</v>
      </c>
    </row>
    <row r="5891" customFormat="false" ht="15" hidden="false" customHeight="true" outlineLevel="0" collapsed="false">
      <c r="A5891" s="1" t="s">
        <v>6144</v>
      </c>
      <c r="B5891" s="1" t="s">
        <v>114</v>
      </c>
      <c r="C5891" s="1" t="s">
        <v>136</v>
      </c>
      <c r="D5891" s="1" t="s">
        <v>297</v>
      </c>
      <c r="E5891" s="1" t="n">
        <v>23</v>
      </c>
      <c r="F5891" s="1" t="n">
        <v>6</v>
      </c>
      <c r="G5891" s="1" t="n">
        <v>138</v>
      </c>
      <c r="H5891" s="1" t="s">
        <v>31</v>
      </c>
      <c r="I5891" s="1" t="s">
        <v>44</v>
      </c>
      <c r="J5891" s="4" t="n">
        <v>44986</v>
      </c>
      <c r="K5891" s="5" t="b">
        <f aca="false">FALSE()</f>
        <v>0</v>
      </c>
      <c r="L5891" s="6" t="str">
        <f aca="false">IFERROR(INDEX(CategoryCodes!$B$2:$B$9,MATCH(C5891,CategoryCodes!$A$2:$A$9,0)),"")</f>
        <v>C</v>
      </c>
      <c r="M5891" s="7" t="n">
        <f aca="false">IFERROR(VALUE(MID(D5891,FIND("_",D5891)+1,FIND("_",D5891,FIND("_",D5891)+1)-FIND("_",D5891)-1)),"")</f>
        <v>13</v>
      </c>
      <c r="N5891" s="7" t="str">
        <f aca="false">IF(OR(C5891="",M5891=""),"",C5891&amp;" Item "&amp;M5891)</f>
        <v>Computers and electric accessories Item 13</v>
      </c>
      <c r="O5891" s="7" t="n">
        <v>38</v>
      </c>
      <c r="P5891" s="8" t="n">
        <f aca="false">G5891*Q5891</f>
        <v>0</v>
      </c>
      <c r="Q5891" s="9" t="n">
        <f aca="false">IF(K5891=TRUE(),0.1,0)</f>
        <v>0</v>
      </c>
    </row>
    <row r="5892" customFormat="false" ht="15" hidden="false" customHeight="true" outlineLevel="0" collapsed="false">
      <c r="A5892" s="1" t="s">
        <v>6145</v>
      </c>
      <c r="B5892" s="1" t="s">
        <v>122</v>
      </c>
      <c r="C5892" s="1" t="s">
        <v>29</v>
      </c>
      <c r="D5892" s="1" t="s">
        <v>53</v>
      </c>
      <c r="E5892" s="1" t="n">
        <v>36.5</v>
      </c>
      <c r="F5892" s="1" t="n">
        <v>9</v>
      </c>
      <c r="G5892" s="1" t="n">
        <v>328.5</v>
      </c>
      <c r="H5892" s="1" t="s">
        <v>31</v>
      </c>
      <c r="I5892" s="1" t="s">
        <v>44</v>
      </c>
      <c r="J5892" s="4" t="n">
        <v>45038</v>
      </c>
      <c r="K5892" s="5" t="b">
        <f aca="false">TRUE()</f>
        <v>1</v>
      </c>
      <c r="L5892" s="6" t="str">
        <f aca="false">IFERROR(INDEX(CategoryCodes!$B$2:$B$9,MATCH(C5892,CategoryCodes!$A$2:$A$9,0)),"")</f>
        <v>B</v>
      </c>
      <c r="M5892" s="7" t="n">
        <f aca="false">IFERROR(VALUE(MID(D5892,FIND("_",D5892)+1,FIND("_",D5892,FIND("_",D5892)+1)-FIND("_",D5892)-1)),"")</f>
        <v>22</v>
      </c>
      <c r="N5892" s="7" t="str">
        <f aca="false">IF(OR(C5892="",M5892=""),"",C5892&amp;" Item "&amp;M5892)</f>
        <v>Butchers Item 22</v>
      </c>
      <c r="O5892" s="7" t="n">
        <v>280</v>
      </c>
      <c r="P5892" s="8" t="n">
        <f aca="false">G5892*Q5892</f>
        <v>32.85</v>
      </c>
      <c r="Q5892" s="9" t="n">
        <f aca="false">IF(K5892=TRUE(),0.1,0)</f>
        <v>0.1</v>
      </c>
    </row>
    <row r="5893" customFormat="false" ht="15" hidden="false" customHeight="true" outlineLevel="0" collapsed="false">
      <c r="A5893" s="1" t="s">
        <v>6146</v>
      </c>
      <c r="B5893" s="1" t="s">
        <v>129</v>
      </c>
      <c r="C5893" s="1" t="s">
        <v>34</v>
      </c>
      <c r="D5893" s="1" t="s">
        <v>77</v>
      </c>
      <c r="E5893" s="1" t="n">
        <v>14</v>
      </c>
      <c r="F5893" s="1" t="n">
        <v>10</v>
      </c>
      <c r="G5893" s="1" t="n">
        <v>140</v>
      </c>
      <c r="H5893" s="1" t="s">
        <v>54</v>
      </c>
      <c r="I5893" s="1" t="s">
        <v>22</v>
      </c>
      <c r="J5893" s="4" t="n">
        <v>45236</v>
      </c>
      <c r="K5893" s="5" t="b">
        <f aca="false">TRUE()</f>
        <v>1</v>
      </c>
      <c r="L5893" s="6" t="str">
        <f aca="false">IFERROR(INDEX(CategoryCodes!$B$2:$B$9,MATCH(C5893,CategoryCodes!$A$2:$A$9,0)),"")</f>
        <v>A</v>
      </c>
      <c r="M5893" s="7" t="n">
        <f aca="false">IFERROR(VALUE(MID(D5893,FIND("_",D5893)+1,FIND("_",D5893,FIND("_",D5893)+1)-FIND("_",D5893)-1)),"")</f>
        <v>7</v>
      </c>
      <c r="N5893" s="7" t="str">
        <f aca="false">IF(OR(C5893="",M5893=""),"",C5893&amp;" Item "&amp;M5893)</f>
        <v>Beverages Item 7</v>
      </c>
      <c r="O5893" s="7" t="n">
        <v>482</v>
      </c>
      <c r="P5893" s="8" t="n">
        <f aca="false">G5893*Q5893</f>
        <v>14</v>
      </c>
      <c r="Q5893" s="9" t="n">
        <f aca="false">IF(K5893=TRUE(),0.1,0)</f>
        <v>0.1</v>
      </c>
    </row>
    <row r="5894" customFormat="false" ht="15" hidden="false" customHeight="true" outlineLevel="0" collapsed="false">
      <c r="A5894" s="1" t="s">
        <v>6147</v>
      </c>
      <c r="B5894" s="1" t="s">
        <v>80</v>
      </c>
      <c r="C5894" s="1" t="s">
        <v>72</v>
      </c>
      <c r="D5894" s="1" t="s">
        <v>426</v>
      </c>
      <c r="E5894" s="1" t="n">
        <v>41</v>
      </c>
      <c r="F5894" s="1" t="n">
        <v>8</v>
      </c>
      <c r="G5894" s="1" t="n">
        <v>328</v>
      </c>
      <c r="H5894" s="1" t="s">
        <v>21</v>
      </c>
      <c r="I5894" s="1" t="s">
        <v>22</v>
      </c>
      <c r="J5894" s="4" t="n">
        <v>44620</v>
      </c>
      <c r="K5894" s="5" t="b">
        <f aca="false">FALSE()</f>
        <v>0</v>
      </c>
      <c r="L5894" s="6" t="str">
        <f aca="false">IFERROR(INDEX(CategoryCodes!$B$2:$B$9,MATCH(C5894,CategoryCodes!$A$2:$A$9,0)),"")</f>
        <v>D</v>
      </c>
      <c r="M5894" s="7" t="n">
        <f aca="false">IFERROR(VALUE(MID(D5894,FIND("_",D5894)+1,FIND("_",D5894,FIND("_",D5894)+1)-FIND("_",D5894)-1)),"")</f>
        <v>25</v>
      </c>
      <c r="N5894" s="7" t="str">
        <f aca="false">IF(OR(C5894="",M5894=""),"",C5894&amp;" Item "&amp;M5894)</f>
        <v>Electric household essentials Item 25</v>
      </c>
      <c r="O5894" s="7" t="n">
        <v>459</v>
      </c>
      <c r="P5894" s="8" t="n">
        <f aca="false">G5894*Q5894</f>
        <v>0</v>
      </c>
      <c r="Q5894" s="9" t="n">
        <f aca="false">IF(K5894=TRUE(),0.1,0)</f>
        <v>0</v>
      </c>
    </row>
    <row r="5895" customFormat="false" ht="15" hidden="false" customHeight="true" outlineLevel="0" collapsed="false">
      <c r="A5895" s="1" t="s">
        <v>6148</v>
      </c>
      <c r="B5895" s="1" t="s">
        <v>61</v>
      </c>
      <c r="C5895" s="1" t="s">
        <v>29</v>
      </c>
      <c r="D5895" s="1" t="s">
        <v>604</v>
      </c>
      <c r="E5895" s="1" t="n">
        <v>12.5</v>
      </c>
      <c r="F5895" s="1" t="n">
        <v>3</v>
      </c>
      <c r="G5895" s="1" t="n">
        <v>37.5</v>
      </c>
      <c r="H5895" s="1" t="s">
        <v>54</v>
      </c>
      <c r="I5895" s="1" t="s">
        <v>44</v>
      </c>
      <c r="J5895" s="4" t="n">
        <v>45028</v>
      </c>
      <c r="L5895" s="6" t="str">
        <f aca="false">IFERROR(INDEX(CategoryCodes!$B$2:$B$9,MATCH(C5895,CategoryCodes!$A$2:$A$9,0)),"")</f>
        <v>B</v>
      </c>
      <c r="M5895" s="7" t="n">
        <f aca="false">IFERROR(VALUE(MID(D5895,FIND("_",D5895)+1,FIND("_",D5895,FIND("_",D5895)+1)-FIND("_",D5895)-1)),"")</f>
        <v>6</v>
      </c>
      <c r="N5895" s="7" t="str">
        <f aca="false">IF(OR(C5895="",M5895=""),"",C5895&amp;" Item "&amp;M5895)</f>
        <v>Butchers Item 6</v>
      </c>
      <c r="O5895" s="7" t="n">
        <v>500</v>
      </c>
      <c r="P5895" s="8" t="n">
        <f aca="false">G5895*Q5895</f>
        <v>0</v>
      </c>
      <c r="Q5895" s="9" t="n">
        <f aca="false">IF(K5895=TRUE(),0.1,0)</f>
        <v>0</v>
      </c>
    </row>
    <row r="5896" customFormat="false" ht="15" hidden="false" customHeight="true" outlineLevel="0" collapsed="false">
      <c r="A5896" s="1" t="s">
        <v>6149</v>
      </c>
      <c r="B5896" s="1" t="s">
        <v>80</v>
      </c>
      <c r="C5896" s="1" t="s">
        <v>19</v>
      </c>
      <c r="D5896" s="1" t="s">
        <v>585</v>
      </c>
      <c r="E5896" s="1" t="n">
        <v>32</v>
      </c>
      <c r="F5896" s="1" t="n">
        <v>3</v>
      </c>
      <c r="G5896" s="1" t="n">
        <v>96</v>
      </c>
      <c r="H5896" s="1" t="s">
        <v>54</v>
      </c>
      <c r="I5896" s="1" t="s">
        <v>22</v>
      </c>
      <c r="J5896" s="4" t="n">
        <v>45550</v>
      </c>
      <c r="K5896" s="5" t="b">
        <f aca="false">FALSE()</f>
        <v>0</v>
      </c>
      <c r="L5896" s="6" t="str">
        <f aca="false">IFERROR(INDEX(CategoryCodes!$B$2:$B$9,MATCH(C5896,CategoryCodes!$A$2:$A$9,0)),"")</f>
        <v>H</v>
      </c>
      <c r="M5896" s="7" t="n">
        <f aca="false">IFERROR(VALUE(MID(D5896,FIND("_",D5896)+1,FIND("_",D5896,FIND("_",D5896)+1)-FIND("_",D5896)-1)),"")</f>
        <v>19</v>
      </c>
      <c r="N5896" s="7" t="str">
        <f aca="false">IF(OR(C5896="",M5896=""),"",C5896&amp;" Item "&amp;M5896)</f>
        <v>Patisserie Item 19</v>
      </c>
      <c r="O5896" s="7" t="n">
        <v>47</v>
      </c>
      <c r="P5896" s="8" t="n">
        <f aca="false">G5896*Q5896</f>
        <v>0</v>
      </c>
      <c r="Q5896" s="9" t="n">
        <f aca="false">IF(K5896=TRUE(),0.1,0)</f>
        <v>0</v>
      </c>
    </row>
    <row r="5897" customFormat="false" ht="15" hidden="false" customHeight="true" outlineLevel="0" collapsed="false">
      <c r="A5897" s="1" t="s">
        <v>6150</v>
      </c>
      <c r="B5897" s="1" t="s">
        <v>119</v>
      </c>
      <c r="C5897" s="1" t="s">
        <v>25</v>
      </c>
      <c r="D5897" s="1" t="s">
        <v>277</v>
      </c>
      <c r="E5897" s="1" t="n">
        <v>5</v>
      </c>
      <c r="F5897" s="1" t="n">
        <v>1</v>
      </c>
      <c r="G5897" s="1" t="n">
        <v>5</v>
      </c>
      <c r="H5897" s="1" t="s">
        <v>54</v>
      </c>
      <c r="I5897" s="1" t="s">
        <v>22</v>
      </c>
      <c r="J5897" s="4" t="n">
        <v>44618</v>
      </c>
      <c r="K5897" s="5" t="b">
        <f aca="false">TRUE()</f>
        <v>1</v>
      </c>
      <c r="L5897" s="6" t="str">
        <f aca="false">IFERROR(INDEX(CategoryCodes!$B$2:$B$9,MATCH(C5897,CategoryCodes!$A$2:$A$9,0)),"")</f>
        <v>G</v>
      </c>
      <c r="M5897" s="7" t="n">
        <f aca="false">IFERROR(VALUE(MID(D5897,FIND("_",D5897)+1,FIND("_",D5897,FIND("_",D5897)+1)-FIND("_",D5897)-1)),"")</f>
        <v>1</v>
      </c>
      <c r="N5897" s="7" t="str">
        <f aca="false">IF(OR(C5897="",M5897=""),"",C5897&amp;" Item "&amp;M5897)</f>
        <v>Milk Products Item 1</v>
      </c>
      <c r="O5897" s="7" t="n">
        <v>173</v>
      </c>
      <c r="P5897" s="8" t="n">
        <f aca="false">G5897*Q5897</f>
        <v>0.5</v>
      </c>
      <c r="Q5897" s="9" t="n">
        <f aca="false">IF(K5897=TRUE(),0.1,0)</f>
        <v>0.1</v>
      </c>
    </row>
    <row r="5898" customFormat="false" ht="15" hidden="false" customHeight="true" outlineLevel="0" collapsed="false">
      <c r="A5898" s="1" t="s">
        <v>6151</v>
      </c>
      <c r="B5898" s="1" t="s">
        <v>18</v>
      </c>
      <c r="C5898" s="1" t="s">
        <v>34</v>
      </c>
      <c r="D5898" s="1" t="s">
        <v>871</v>
      </c>
      <c r="E5898" s="1" t="n">
        <v>26</v>
      </c>
      <c r="F5898" s="1" t="n">
        <v>7</v>
      </c>
      <c r="G5898" s="1" t="n">
        <v>182</v>
      </c>
      <c r="H5898" s="1" t="s">
        <v>31</v>
      </c>
      <c r="I5898" s="1" t="s">
        <v>44</v>
      </c>
      <c r="J5898" s="4" t="n">
        <v>44942</v>
      </c>
      <c r="K5898" s="5" t="b">
        <f aca="false">TRUE()</f>
        <v>1</v>
      </c>
      <c r="L5898" s="6" t="str">
        <f aca="false">IFERROR(INDEX(CategoryCodes!$B$2:$B$9,MATCH(C5898,CategoryCodes!$A$2:$A$9,0)),"")</f>
        <v>A</v>
      </c>
      <c r="M5898" s="7" t="n">
        <f aca="false">IFERROR(VALUE(MID(D5898,FIND("_",D5898)+1,FIND("_",D5898,FIND("_",D5898)+1)-FIND("_",D5898)-1)),"")</f>
        <v>15</v>
      </c>
      <c r="N5898" s="7" t="str">
        <f aca="false">IF(OR(C5898="",M5898=""),"",C5898&amp;" Item "&amp;M5898)</f>
        <v>Beverages Item 15</v>
      </c>
      <c r="O5898" s="7" t="n">
        <v>304</v>
      </c>
      <c r="P5898" s="8" t="n">
        <f aca="false">G5898*Q5898</f>
        <v>18.2</v>
      </c>
      <c r="Q5898" s="9" t="n">
        <f aca="false">IF(K5898=TRUE(),0.1,0)</f>
        <v>0.1</v>
      </c>
    </row>
    <row r="5899" customFormat="false" ht="15" hidden="false" customHeight="true" outlineLevel="0" collapsed="false">
      <c r="A5899" s="1" t="s">
        <v>6152</v>
      </c>
      <c r="B5899" s="1" t="s">
        <v>71</v>
      </c>
      <c r="C5899" s="1" t="s">
        <v>29</v>
      </c>
      <c r="E5899" s="1" t="n">
        <v>41</v>
      </c>
      <c r="H5899" s="1" t="s">
        <v>54</v>
      </c>
      <c r="I5899" s="1" t="s">
        <v>22</v>
      </c>
      <c r="J5899" s="4" t="n">
        <v>45223</v>
      </c>
      <c r="K5899" s="5" t="b">
        <f aca="false">TRUE()</f>
        <v>1</v>
      </c>
      <c r="L5899" s="6" t="str">
        <f aca="false">IFERROR(INDEX(CategoryCodes!$B$2:$B$9,MATCH(C5899,CategoryCodes!$A$2:$A$9,0)),"")</f>
        <v>B</v>
      </c>
      <c r="M5899" s="7" t="str">
        <f aca="false">IFERROR(VALUE(MID(D5899,FIND("_",D5899)+1,FIND("_",D5899,FIND("_",D5899)+1)-FIND("_",D5899)-1)),"")</f>
        <v/>
      </c>
      <c r="N5899" s="7" t="str">
        <f aca="false">IF(OR(C5899="",M5899=""),"",C5899&amp;" Item "&amp;M5899)</f>
        <v/>
      </c>
      <c r="O5899" s="7" t="n">
        <v>314</v>
      </c>
      <c r="P5899" s="8" t="n">
        <f aca="false">G5899*Q5899</f>
        <v>0</v>
      </c>
      <c r="Q5899" s="9" t="n">
        <f aca="false">IF(K5899=TRUE(),0.1,0)</f>
        <v>0.1</v>
      </c>
    </row>
    <row r="5900" customFormat="false" ht="15" hidden="false" customHeight="true" outlineLevel="0" collapsed="false">
      <c r="A5900" s="1" t="s">
        <v>6153</v>
      </c>
      <c r="B5900" s="1" t="s">
        <v>90</v>
      </c>
      <c r="C5900" s="1" t="s">
        <v>136</v>
      </c>
      <c r="D5900" s="1" t="s">
        <v>367</v>
      </c>
      <c r="E5900" s="1" t="n">
        <v>32</v>
      </c>
      <c r="F5900" s="1" t="n">
        <v>1</v>
      </c>
      <c r="G5900" s="1" t="n">
        <v>32</v>
      </c>
      <c r="H5900" s="1" t="s">
        <v>54</v>
      </c>
      <c r="I5900" s="1" t="s">
        <v>44</v>
      </c>
      <c r="J5900" s="4" t="n">
        <v>45565</v>
      </c>
      <c r="L5900" s="6" t="str">
        <f aca="false">IFERROR(INDEX(CategoryCodes!$B$2:$B$9,MATCH(C5900,CategoryCodes!$A$2:$A$9,0)),"")</f>
        <v>C</v>
      </c>
      <c r="M5900" s="7" t="n">
        <f aca="false">IFERROR(VALUE(MID(D5900,FIND("_",D5900)+1,FIND("_",D5900,FIND("_",D5900)+1)-FIND("_",D5900)-1)),"")</f>
        <v>19</v>
      </c>
      <c r="N5900" s="7" t="str">
        <f aca="false">IF(OR(C5900="",M5900=""),"",C5900&amp;" Item "&amp;M5900)</f>
        <v>Computers and electric accessories Item 19</v>
      </c>
      <c r="O5900" s="7" t="n">
        <v>457</v>
      </c>
      <c r="P5900" s="8" t="n">
        <f aca="false">G5900*Q5900</f>
        <v>0</v>
      </c>
      <c r="Q5900" s="9" t="n">
        <f aca="false">IF(K5900=TRUE(),0.1,0)</f>
        <v>0</v>
      </c>
    </row>
    <row r="5901" customFormat="false" ht="15" hidden="false" customHeight="true" outlineLevel="0" collapsed="false">
      <c r="A5901" s="1" t="s">
        <v>6154</v>
      </c>
      <c r="B5901" s="1" t="s">
        <v>49</v>
      </c>
      <c r="C5901" s="1" t="s">
        <v>34</v>
      </c>
      <c r="D5901" s="1" t="s">
        <v>77</v>
      </c>
      <c r="E5901" s="1" t="n">
        <v>14</v>
      </c>
      <c r="F5901" s="1" t="n">
        <v>5</v>
      </c>
      <c r="G5901" s="1" t="n">
        <v>70</v>
      </c>
      <c r="H5901" s="1" t="s">
        <v>54</v>
      </c>
      <c r="I5901" s="1" t="s">
        <v>44</v>
      </c>
      <c r="J5901" s="4" t="n">
        <v>45465</v>
      </c>
      <c r="K5901" s="5" t="b">
        <f aca="false">TRUE()</f>
        <v>1</v>
      </c>
      <c r="L5901" s="6" t="str">
        <f aca="false">IFERROR(INDEX(CategoryCodes!$B$2:$B$9,MATCH(C5901,CategoryCodes!$A$2:$A$9,0)),"")</f>
        <v>A</v>
      </c>
      <c r="M5901" s="7" t="n">
        <f aca="false">IFERROR(VALUE(MID(D5901,FIND("_",D5901)+1,FIND("_",D5901,FIND("_",D5901)+1)-FIND("_",D5901)-1)),"")</f>
        <v>7</v>
      </c>
      <c r="N5901" s="7" t="str">
        <f aca="false">IF(OR(C5901="",M5901=""),"",C5901&amp;" Item "&amp;M5901)</f>
        <v>Beverages Item 7</v>
      </c>
      <c r="O5901" s="7" t="n">
        <v>247</v>
      </c>
      <c r="P5901" s="8" t="n">
        <f aca="false">G5901*Q5901</f>
        <v>7</v>
      </c>
      <c r="Q5901" s="9" t="n">
        <f aca="false">IF(K5901=TRUE(),0.1,0)</f>
        <v>0.1</v>
      </c>
    </row>
    <row r="5902" customFormat="false" ht="15" hidden="false" customHeight="true" outlineLevel="0" collapsed="false">
      <c r="A5902" s="1" t="s">
        <v>6155</v>
      </c>
      <c r="B5902" s="1" t="s">
        <v>49</v>
      </c>
      <c r="C5902" s="1" t="s">
        <v>72</v>
      </c>
      <c r="D5902" s="1" t="s">
        <v>73</v>
      </c>
      <c r="E5902" s="1" t="n">
        <v>23</v>
      </c>
      <c r="F5902" s="1" t="n">
        <v>10</v>
      </c>
      <c r="G5902" s="1" t="n">
        <v>230</v>
      </c>
      <c r="H5902" s="1" t="s">
        <v>54</v>
      </c>
      <c r="I5902" s="1" t="s">
        <v>44</v>
      </c>
      <c r="J5902" s="4" t="n">
        <v>44889</v>
      </c>
      <c r="K5902" s="5" t="b">
        <f aca="false">FALSE()</f>
        <v>0</v>
      </c>
      <c r="L5902" s="6" t="str">
        <f aca="false">IFERROR(INDEX(CategoryCodes!$B$2:$B$9,MATCH(C5902,CategoryCodes!$A$2:$A$9,0)),"")</f>
        <v>D</v>
      </c>
      <c r="M5902" s="7" t="n">
        <f aca="false">IFERROR(VALUE(MID(D5902,FIND("_",D5902)+1,FIND("_",D5902,FIND("_",D5902)+1)-FIND("_",D5902)-1)),"")</f>
        <v>13</v>
      </c>
      <c r="N5902" s="7" t="str">
        <f aca="false">IF(OR(C5902="",M5902=""),"",C5902&amp;" Item "&amp;M5902)</f>
        <v>Electric household essentials Item 13</v>
      </c>
      <c r="O5902" s="7" t="n">
        <v>360</v>
      </c>
      <c r="P5902" s="8" t="n">
        <f aca="false">G5902*Q5902</f>
        <v>0</v>
      </c>
      <c r="Q5902" s="9" t="n">
        <f aca="false">IF(K5902=TRUE(),0.1,0)</f>
        <v>0</v>
      </c>
    </row>
    <row r="5903" customFormat="false" ht="15" hidden="false" customHeight="true" outlineLevel="0" collapsed="false">
      <c r="A5903" s="1" t="s">
        <v>6156</v>
      </c>
      <c r="B5903" s="1" t="s">
        <v>75</v>
      </c>
      <c r="C5903" s="1" t="s">
        <v>136</v>
      </c>
      <c r="D5903" s="1" t="s">
        <v>155</v>
      </c>
      <c r="E5903" s="1" t="n">
        <v>26</v>
      </c>
      <c r="F5903" s="1" t="n">
        <v>8</v>
      </c>
      <c r="G5903" s="1" t="n">
        <v>208</v>
      </c>
      <c r="H5903" s="1" t="s">
        <v>31</v>
      </c>
      <c r="I5903" s="1" t="s">
        <v>22</v>
      </c>
      <c r="J5903" s="4" t="n">
        <v>45270</v>
      </c>
      <c r="L5903" s="6" t="str">
        <f aca="false">IFERROR(INDEX(CategoryCodes!$B$2:$B$9,MATCH(C5903,CategoryCodes!$A$2:$A$9,0)),"")</f>
        <v>C</v>
      </c>
      <c r="M5903" s="7" t="n">
        <f aca="false">IFERROR(VALUE(MID(D5903,FIND("_",D5903)+1,FIND("_",D5903,FIND("_",D5903)+1)-FIND("_",D5903)-1)),"")</f>
        <v>15</v>
      </c>
      <c r="N5903" s="7" t="str">
        <f aca="false">IF(OR(C5903="",M5903=""),"",C5903&amp;" Item "&amp;M5903)</f>
        <v>Computers and electric accessories Item 15</v>
      </c>
      <c r="O5903" s="7" t="n">
        <v>15</v>
      </c>
      <c r="P5903" s="8" t="n">
        <f aca="false">G5903*Q5903</f>
        <v>0</v>
      </c>
      <c r="Q5903" s="9" t="n">
        <f aca="false">IF(K5903=TRUE(),0.1,0)</f>
        <v>0</v>
      </c>
    </row>
    <row r="5904" customFormat="false" ht="15" hidden="false" customHeight="true" outlineLevel="0" collapsed="false">
      <c r="A5904" s="1" t="s">
        <v>6157</v>
      </c>
      <c r="B5904" s="1" t="s">
        <v>75</v>
      </c>
      <c r="C5904" s="1" t="s">
        <v>38</v>
      </c>
      <c r="D5904" s="1" t="s">
        <v>134</v>
      </c>
      <c r="E5904" s="1" t="n">
        <v>21.5</v>
      </c>
      <c r="F5904" s="1" t="n">
        <v>1</v>
      </c>
      <c r="G5904" s="1" t="n">
        <v>21.5</v>
      </c>
      <c r="H5904" s="1" t="s">
        <v>21</v>
      </c>
      <c r="I5904" s="1" t="s">
        <v>44</v>
      </c>
      <c r="J5904" s="4" t="n">
        <v>44643</v>
      </c>
      <c r="L5904" s="6" t="str">
        <f aca="false">IFERROR(INDEX(CategoryCodes!$B$2:$B$9,MATCH(C5904,CategoryCodes!$A$2:$A$9,0)),"")</f>
        <v>E</v>
      </c>
      <c r="M5904" s="7" t="n">
        <f aca="false">IFERROR(VALUE(MID(D5904,FIND("_",D5904)+1,FIND("_",D5904,FIND("_",D5904)+1)-FIND("_",D5904)-1)),"")</f>
        <v>12</v>
      </c>
      <c r="N5904" s="7" t="str">
        <f aca="false">IF(OR(C5904="",M5904=""),"",C5904&amp;" Item "&amp;M5904)</f>
        <v>Food Item 12</v>
      </c>
      <c r="O5904" s="7" t="n">
        <v>220</v>
      </c>
      <c r="P5904" s="8" t="n">
        <f aca="false">G5904*Q5904</f>
        <v>0</v>
      </c>
      <c r="Q5904" s="9" t="n">
        <f aca="false">IF(K5904=TRUE(),0.1,0)</f>
        <v>0</v>
      </c>
    </row>
    <row r="5905" customFormat="false" ht="15" hidden="false" customHeight="true" outlineLevel="0" collapsed="false">
      <c r="A5905" s="1" t="s">
        <v>6158</v>
      </c>
      <c r="B5905" s="1" t="s">
        <v>104</v>
      </c>
      <c r="C5905" s="1" t="s">
        <v>34</v>
      </c>
      <c r="E5905" s="1" t="n">
        <v>24.5</v>
      </c>
      <c r="H5905" s="1" t="s">
        <v>31</v>
      </c>
      <c r="I5905" s="1" t="s">
        <v>22</v>
      </c>
      <c r="J5905" s="4" t="n">
        <v>44743</v>
      </c>
      <c r="L5905" s="6" t="str">
        <f aca="false">IFERROR(INDEX(CategoryCodes!$B$2:$B$9,MATCH(C5905,CategoryCodes!$A$2:$A$9,0)),"")</f>
        <v>A</v>
      </c>
      <c r="M5905" s="7" t="str">
        <f aca="false">IFERROR(VALUE(MID(D5905,FIND("_",D5905)+1,FIND("_",D5905,FIND("_",D5905)+1)-FIND("_",D5905)-1)),"")</f>
        <v/>
      </c>
      <c r="N5905" s="7" t="str">
        <f aca="false">IF(OR(C5905="",M5905=""),"",C5905&amp;" Item "&amp;M5905)</f>
        <v/>
      </c>
      <c r="O5905" s="7" t="n">
        <v>482</v>
      </c>
      <c r="P5905" s="8" t="n">
        <f aca="false">G5905*Q5905</f>
        <v>0</v>
      </c>
      <c r="Q5905" s="9" t="n">
        <f aca="false">IF(K5905=TRUE(),0.1,0)</f>
        <v>0</v>
      </c>
    </row>
    <row r="5906" customFormat="false" ht="15" hidden="false" customHeight="true" outlineLevel="0" collapsed="false">
      <c r="A5906" s="1" t="s">
        <v>6159</v>
      </c>
      <c r="B5906" s="1" t="s">
        <v>83</v>
      </c>
      <c r="C5906" s="1" t="s">
        <v>29</v>
      </c>
      <c r="D5906" s="1" t="s">
        <v>476</v>
      </c>
      <c r="E5906" s="1" t="n">
        <v>29</v>
      </c>
      <c r="F5906" s="1" t="n">
        <v>2</v>
      </c>
      <c r="G5906" s="1" t="n">
        <v>58</v>
      </c>
      <c r="H5906" s="1" t="s">
        <v>21</v>
      </c>
      <c r="I5906" s="1" t="s">
        <v>44</v>
      </c>
      <c r="J5906" s="4" t="n">
        <v>44661</v>
      </c>
      <c r="L5906" s="6" t="str">
        <f aca="false">IFERROR(INDEX(CategoryCodes!$B$2:$B$9,MATCH(C5906,CategoryCodes!$A$2:$A$9,0)),"")</f>
        <v>B</v>
      </c>
      <c r="M5906" s="7" t="n">
        <f aca="false">IFERROR(VALUE(MID(D5906,FIND("_",D5906)+1,FIND("_",D5906,FIND("_",D5906)+1)-FIND("_",D5906)-1)),"")</f>
        <v>17</v>
      </c>
      <c r="N5906" s="7" t="str">
        <f aca="false">IF(OR(C5906="",M5906=""),"",C5906&amp;" Item "&amp;M5906)</f>
        <v>Butchers Item 17</v>
      </c>
      <c r="O5906" s="7" t="n">
        <v>334</v>
      </c>
      <c r="P5906" s="8" t="n">
        <f aca="false">G5906*Q5906</f>
        <v>0</v>
      </c>
      <c r="Q5906" s="9" t="n">
        <f aca="false">IF(K5906=TRUE(),0.1,0)</f>
        <v>0</v>
      </c>
    </row>
    <row r="5907" customFormat="false" ht="15" hidden="false" customHeight="true" outlineLevel="0" collapsed="false">
      <c r="A5907" s="1" t="s">
        <v>6160</v>
      </c>
      <c r="B5907" s="1" t="s">
        <v>90</v>
      </c>
      <c r="C5907" s="1" t="s">
        <v>25</v>
      </c>
      <c r="D5907" s="1" t="s">
        <v>546</v>
      </c>
      <c r="E5907" s="1" t="n">
        <v>23</v>
      </c>
      <c r="F5907" s="1" t="n">
        <v>7</v>
      </c>
      <c r="G5907" s="1" t="n">
        <v>161</v>
      </c>
      <c r="H5907" s="1" t="s">
        <v>21</v>
      </c>
      <c r="I5907" s="1" t="s">
        <v>44</v>
      </c>
      <c r="J5907" s="4" t="n">
        <v>45199</v>
      </c>
      <c r="K5907" s="5" t="b">
        <f aca="false">FALSE()</f>
        <v>0</v>
      </c>
      <c r="L5907" s="6" t="str">
        <f aca="false">IFERROR(INDEX(CategoryCodes!$B$2:$B$9,MATCH(C5907,CategoryCodes!$A$2:$A$9,0)),"")</f>
        <v>G</v>
      </c>
      <c r="M5907" s="7" t="n">
        <f aca="false">IFERROR(VALUE(MID(D5907,FIND("_",D5907)+1,FIND("_",D5907,FIND("_",D5907)+1)-FIND("_",D5907)-1)),"")</f>
        <v>13</v>
      </c>
      <c r="N5907" s="7" t="str">
        <f aca="false">IF(OR(C5907="",M5907=""),"",C5907&amp;" Item "&amp;M5907)</f>
        <v>Milk Products Item 13</v>
      </c>
      <c r="O5907" s="7" t="n">
        <v>84</v>
      </c>
      <c r="P5907" s="8" t="n">
        <f aca="false">G5907*Q5907</f>
        <v>0</v>
      </c>
      <c r="Q5907" s="9" t="n">
        <f aca="false">IF(K5907=TRUE(),0.1,0)</f>
        <v>0</v>
      </c>
    </row>
    <row r="5908" customFormat="false" ht="15" hidden="false" customHeight="true" outlineLevel="0" collapsed="false">
      <c r="A5908" s="1" t="s">
        <v>6161</v>
      </c>
      <c r="B5908" s="1" t="s">
        <v>24</v>
      </c>
      <c r="C5908" s="1" t="s">
        <v>72</v>
      </c>
      <c r="D5908" s="1" t="s">
        <v>352</v>
      </c>
      <c r="E5908" s="1" t="n">
        <v>33.5</v>
      </c>
      <c r="F5908" s="1" t="n">
        <v>9</v>
      </c>
      <c r="G5908" s="1" t="n">
        <v>301.5</v>
      </c>
      <c r="H5908" s="1" t="s">
        <v>54</v>
      </c>
      <c r="I5908" s="1" t="s">
        <v>22</v>
      </c>
      <c r="J5908" s="4" t="n">
        <v>45411</v>
      </c>
      <c r="K5908" s="5" t="b">
        <f aca="false">TRUE()</f>
        <v>1</v>
      </c>
      <c r="L5908" s="6" t="str">
        <f aca="false">IFERROR(INDEX(CategoryCodes!$B$2:$B$9,MATCH(C5908,CategoryCodes!$A$2:$A$9,0)),"")</f>
        <v>D</v>
      </c>
      <c r="M5908" s="7" t="n">
        <f aca="false">IFERROR(VALUE(MID(D5908,FIND("_",D5908)+1,FIND("_",D5908,FIND("_",D5908)+1)-FIND("_",D5908)-1)),"")</f>
        <v>20</v>
      </c>
      <c r="N5908" s="7" t="str">
        <f aca="false">IF(OR(C5908="",M5908=""),"",C5908&amp;" Item "&amp;M5908)</f>
        <v>Electric household essentials Item 20</v>
      </c>
      <c r="O5908" s="7" t="n">
        <v>310</v>
      </c>
      <c r="P5908" s="8" t="n">
        <f aca="false">G5908*Q5908</f>
        <v>30.15</v>
      </c>
      <c r="Q5908" s="9" t="n">
        <f aca="false">IF(K5908=TRUE(),0.1,0)</f>
        <v>0.1</v>
      </c>
    </row>
    <row r="5909" customFormat="false" ht="15" hidden="false" customHeight="true" outlineLevel="0" collapsed="false">
      <c r="A5909" s="1" t="s">
        <v>6162</v>
      </c>
      <c r="B5909" s="1" t="s">
        <v>28</v>
      </c>
      <c r="C5909" s="1" t="s">
        <v>38</v>
      </c>
      <c r="D5909" s="1" t="s">
        <v>134</v>
      </c>
      <c r="E5909" s="1" t="n">
        <v>21.5</v>
      </c>
      <c r="F5909" s="1" t="n">
        <v>4</v>
      </c>
      <c r="G5909" s="1" t="n">
        <v>86</v>
      </c>
      <c r="H5909" s="1" t="s">
        <v>54</v>
      </c>
      <c r="I5909" s="1" t="s">
        <v>22</v>
      </c>
      <c r="J5909" s="4" t="n">
        <v>45452</v>
      </c>
      <c r="K5909" s="5" t="b">
        <f aca="false">FALSE()</f>
        <v>0</v>
      </c>
      <c r="L5909" s="6" t="str">
        <f aca="false">IFERROR(INDEX(CategoryCodes!$B$2:$B$9,MATCH(C5909,CategoryCodes!$A$2:$A$9,0)),"")</f>
        <v>E</v>
      </c>
      <c r="M5909" s="7" t="n">
        <f aca="false">IFERROR(VALUE(MID(D5909,FIND("_",D5909)+1,FIND("_",D5909,FIND("_",D5909)+1)-FIND("_",D5909)-1)),"")</f>
        <v>12</v>
      </c>
      <c r="N5909" s="7" t="str">
        <f aca="false">IF(OR(C5909="",M5909=""),"",C5909&amp;" Item "&amp;M5909)</f>
        <v>Food Item 12</v>
      </c>
      <c r="O5909" s="7" t="n">
        <v>455</v>
      </c>
      <c r="P5909" s="8" t="n">
        <f aca="false">G5909*Q5909</f>
        <v>0</v>
      </c>
      <c r="Q5909" s="9" t="n">
        <f aca="false">IF(K5909=TRUE(),0.1,0)</f>
        <v>0</v>
      </c>
    </row>
    <row r="5910" customFormat="false" ht="15" hidden="false" customHeight="true" outlineLevel="0" collapsed="false">
      <c r="A5910" s="1" t="s">
        <v>6163</v>
      </c>
      <c r="B5910" s="1" t="s">
        <v>37</v>
      </c>
      <c r="C5910" s="1" t="s">
        <v>34</v>
      </c>
      <c r="D5910" s="1" t="s">
        <v>110</v>
      </c>
      <c r="E5910" s="1" t="n">
        <v>41</v>
      </c>
      <c r="F5910" s="1" t="n">
        <v>4</v>
      </c>
      <c r="G5910" s="1" t="n">
        <v>164</v>
      </c>
      <c r="H5910" s="1" t="s">
        <v>54</v>
      </c>
      <c r="I5910" s="1" t="s">
        <v>44</v>
      </c>
      <c r="J5910" s="4" t="n">
        <v>45486</v>
      </c>
      <c r="K5910" s="5" t="b">
        <f aca="false">FALSE()</f>
        <v>0</v>
      </c>
      <c r="L5910" s="6" t="str">
        <f aca="false">IFERROR(INDEX(CategoryCodes!$B$2:$B$9,MATCH(C5910,CategoryCodes!$A$2:$A$9,0)),"")</f>
        <v>A</v>
      </c>
      <c r="M5910" s="7" t="n">
        <f aca="false">IFERROR(VALUE(MID(D5910,FIND("_",D5910)+1,FIND("_",D5910,FIND("_",D5910)+1)-FIND("_",D5910)-1)),"")</f>
        <v>25</v>
      </c>
      <c r="N5910" s="7" t="str">
        <f aca="false">IF(OR(C5910="",M5910=""),"",C5910&amp;" Item "&amp;M5910)</f>
        <v>Beverages Item 25</v>
      </c>
      <c r="O5910" s="7" t="n">
        <v>222</v>
      </c>
      <c r="P5910" s="8" t="n">
        <f aca="false">G5910*Q5910</f>
        <v>0</v>
      </c>
      <c r="Q5910" s="9" t="n">
        <f aca="false">IF(K5910=TRUE(),0.1,0)</f>
        <v>0</v>
      </c>
    </row>
    <row r="5911" customFormat="false" ht="15" hidden="false" customHeight="true" outlineLevel="0" collapsed="false">
      <c r="A5911" s="1" t="s">
        <v>6164</v>
      </c>
      <c r="B5911" s="1" t="s">
        <v>37</v>
      </c>
      <c r="C5911" s="1" t="s">
        <v>72</v>
      </c>
      <c r="D5911" s="1" t="s">
        <v>649</v>
      </c>
      <c r="E5911" s="1" t="n">
        <v>26</v>
      </c>
      <c r="F5911" s="1" t="n">
        <v>10</v>
      </c>
      <c r="G5911" s="1" t="n">
        <v>260</v>
      </c>
      <c r="H5911" s="1" t="s">
        <v>31</v>
      </c>
      <c r="I5911" s="1" t="s">
        <v>44</v>
      </c>
      <c r="J5911" s="4" t="n">
        <v>45424</v>
      </c>
      <c r="L5911" s="6" t="str">
        <f aca="false">IFERROR(INDEX(CategoryCodes!$B$2:$B$9,MATCH(C5911,CategoryCodes!$A$2:$A$9,0)),"")</f>
        <v>D</v>
      </c>
      <c r="M5911" s="7" t="n">
        <f aca="false">IFERROR(VALUE(MID(D5911,FIND("_",D5911)+1,FIND("_",D5911,FIND("_",D5911)+1)-FIND("_",D5911)-1)),"")</f>
        <v>15</v>
      </c>
      <c r="N5911" s="7" t="str">
        <f aca="false">IF(OR(C5911="",M5911=""),"",C5911&amp;" Item "&amp;M5911)</f>
        <v>Electric household essentials Item 15</v>
      </c>
      <c r="O5911" s="7" t="n">
        <v>80</v>
      </c>
      <c r="P5911" s="8" t="n">
        <f aca="false">G5911*Q5911</f>
        <v>0</v>
      </c>
      <c r="Q5911" s="9" t="n">
        <f aca="false">IF(K5911=TRUE(),0.1,0)</f>
        <v>0</v>
      </c>
    </row>
    <row r="5912" customFormat="false" ht="15" hidden="false" customHeight="true" outlineLevel="0" collapsed="false">
      <c r="A5912" s="1" t="s">
        <v>6165</v>
      </c>
      <c r="B5912" s="1" t="s">
        <v>42</v>
      </c>
      <c r="C5912" s="1" t="s">
        <v>25</v>
      </c>
      <c r="D5912" s="1" t="s">
        <v>64</v>
      </c>
      <c r="E5912" s="1" t="n">
        <v>27.5</v>
      </c>
      <c r="F5912" s="1" t="n">
        <v>8</v>
      </c>
      <c r="G5912" s="1" t="n">
        <v>220</v>
      </c>
      <c r="H5912" s="1" t="s">
        <v>21</v>
      </c>
      <c r="I5912" s="1" t="s">
        <v>22</v>
      </c>
      <c r="J5912" s="4" t="n">
        <v>44947</v>
      </c>
      <c r="L5912" s="6" t="str">
        <f aca="false">IFERROR(INDEX(CategoryCodes!$B$2:$B$9,MATCH(C5912,CategoryCodes!$A$2:$A$9,0)),"")</f>
        <v>G</v>
      </c>
      <c r="M5912" s="7" t="n">
        <f aca="false">IFERROR(VALUE(MID(D5912,FIND("_",D5912)+1,FIND("_",D5912,FIND("_",D5912)+1)-FIND("_",D5912)-1)),"")</f>
        <v>16</v>
      </c>
      <c r="N5912" s="7" t="str">
        <f aca="false">IF(OR(C5912="",M5912=""),"",C5912&amp;" Item "&amp;M5912)</f>
        <v>Milk Products Item 16</v>
      </c>
      <c r="O5912" s="7" t="n">
        <v>27</v>
      </c>
      <c r="P5912" s="8" t="n">
        <f aca="false">G5912*Q5912</f>
        <v>0</v>
      </c>
      <c r="Q5912" s="9" t="n">
        <f aca="false">IF(K5912=TRUE(),0.1,0)</f>
        <v>0</v>
      </c>
    </row>
    <row r="5913" customFormat="false" ht="15" hidden="false" customHeight="true" outlineLevel="0" collapsed="false">
      <c r="A5913" s="1" t="s">
        <v>6166</v>
      </c>
      <c r="B5913" s="1" t="s">
        <v>80</v>
      </c>
      <c r="C5913" s="1" t="s">
        <v>38</v>
      </c>
      <c r="D5913" s="1" t="s">
        <v>84</v>
      </c>
      <c r="E5913" s="1" t="n">
        <v>18.5</v>
      </c>
      <c r="F5913" s="1" t="n">
        <v>8</v>
      </c>
      <c r="G5913" s="1" t="n">
        <v>148</v>
      </c>
      <c r="H5913" s="1" t="s">
        <v>31</v>
      </c>
      <c r="I5913" s="1" t="s">
        <v>44</v>
      </c>
      <c r="J5913" s="4" t="n">
        <v>45539</v>
      </c>
      <c r="K5913" s="5" t="b">
        <f aca="false">FALSE()</f>
        <v>0</v>
      </c>
      <c r="L5913" s="6" t="str">
        <f aca="false">IFERROR(INDEX(CategoryCodes!$B$2:$B$9,MATCH(C5913,CategoryCodes!$A$2:$A$9,0)),"")</f>
        <v>E</v>
      </c>
      <c r="M5913" s="7" t="n">
        <f aca="false">IFERROR(VALUE(MID(D5913,FIND("_",D5913)+1,FIND("_",D5913,FIND("_",D5913)+1)-FIND("_",D5913)-1)),"")</f>
        <v>10</v>
      </c>
      <c r="N5913" s="7" t="str">
        <f aca="false">IF(OR(C5913="",M5913=""),"",C5913&amp;" Item "&amp;M5913)</f>
        <v>Food Item 10</v>
      </c>
      <c r="O5913" s="7" t="n">
        <v>51</v>
      </c>
      <c r="P5913" s="8" t="n">
        <f aca="false">G5913*Q5913</f>
        <v>0</v>
      </c>
      <c r="Q5913" s="9" t="n">
        <f aca="false">IF(K5913=TRUE(),0.1,0)</f>
        <v>0</v>
      </c>
    </row>
    <row r="5914" customFormat="false" ht="15" hidden="false" customHeight="true" outlineLevel="0" collapsed="false">
      <c r="A5914" s="1" t="s">
        <v>6167</v>
      </c>
      <c r="B5914" s="1" t="s">
        <v>114</v>
      </c>
      <c r="C5914" s="1" t="s">
        <v>25</v>
      </c>
      <c r="D5914" s="1" t="s">
        <v>26</v>
      </c>
      <c r="E5914" s="1" t="n">
        <v>29</v>
      </c>
      <c r="F5914" s="1" t="n">
        <v>7</v>
      </c>
      <c r="G5914" s="1" t="n">
        <v>203</v>
      </c>
      <c r="H5914" s="1" t="s">
        <v>21</v>
      </c>
      <c r="I5914" s="1" t="s">
        <v>22</v>
      </c>
      <c r="J5914" s="4" t="n">
        <v>45212</v>
      </c>
      <c r="K5914" s="5" t="b">
        <f aca="false">TRUE()</f>
        <v>1</v>
      </c>
      <c r="L5914" s="6" t="str">
        <f aca="false">IFERROR(INDEX(CategoryCodes!$B$2:$B$9,MATCH(C5914,CategoryCodes!$A$2:$A$9,0)),"")</f>
        <v>G</v>
      </c>
      <c r="M5914" s="7" t="n">
        <f aca="false">IFERROR(VALUE(MID(D5914,FIND("_",D5914)+1,FIND("_",D5914,FIND("_",D5914)+1)-FIND("_",D5914)-1)),"")</f>
        <v>17</v>
      </c>
      <c r="N5914" s="7" t="str">
        <f aca="false">IF(OR(C5914="",M5914=""),"",C5914&amp;" Item "&amp;M5914)</f>
        <v>Milk Products Item 17</v>
      </c>
      <c r="O5914" s="7" t="n">
        <v>169</v>
      </c>
      <c r="P5914" s="8" t="n">
        <f aca="false">G5914*Q5914</f>
        <v>20.3</v>
      </c>
      <c r="Q5914" s="9" t="n">
        <f aca="false">IF(K5914=TRUE(),0.1,0)</f>
        <v>0.1</v>
      </c>
    </row>
    <row r="5915" customFormat="false" ht="15" hidden="false" customHeight="true" outlineLevel="0" collapsed="false">
      <c r="A5915" s="1" t="s">
        <v>6168</v>
      </c>
      <c r="B5915" s="1" t="s">
        <v>83</v>
      </c>
      <c r="C5915" s="1" t="s">
        <v>47</v>
      </c>
      <c r="D5915" s="1" t="s">
        <v>562</v>
      </c>
      <c r="E5915" s="1" t="n">
        <v>9.5</v>
      </c>
      <c r="F5915" s="1" t="n">
        <v>1</v>
      </c>
      <c r="G5915" s="1" t="n">
        <v>9.5</v>
      </c>
      <c r="H5915" s="1" t="s">
        <v>54</v>
      </c>
      <c r="I5915" s="1" t="s">
        <v>44</v>
      </c>
      <c r="J5915" s="4" t="n">
        <v>45279</v>
      </c>
      <c r="K5915" s="5" t="b">
        <f aca="false">TRUE()</f>
        <v>1</v>
      </c>
      <c r="L5915" s="6" t="str">
        <f aca="false">IFERROR(INDEX(CategoryCodes!$B$2:$B$9,MATCH(C5915,CategoryCodes!$A$2:$A$9,0)),"")</f>
        <v>F</v>
      </c>
      <c r="M5915" s="7" t="n">
        <f aca="false">IFERROR(VALUE(MID(D5915,FIND("_",D5915)+1,FIND("_",D5915,FIND("_",D5915)+1)-FIND("_",D5915)-1)),"")</f>
        <v>4</v>
      </c>
      <c r="N5915" s="7" t="str">
        <f aca="false">IF(OR(C5915="",M5915=""),"",C5915&amp;" Item "&amp;M5915)</f>
        <v>Furniture Item 4</v>
      </c>
      <c r="O5915" s="7" t="n">
        <v>105</v>
      </c>
      <c r="P5915" s="8" t="n">
        <f aca="false">G5915*Q5915</f>
        <v>0.95</v>
      </c>
      <c r="Q5915" s="9" t="n">
        <f aca="false">IF(K5915=TRUE(),0.1,0)</f>
        <v>0.1</v>
      </c>
    </row>
    <row r="5916" customFormat="false" ht="15" hidden="false" customHeight="true" outlineLevel="0" collapsed="false">
      <c r="A5916" s="1" t="s">
        <v>6169</v>
      </c>
      <c r="B5916" s="1" t="s">
        <v>90</v>
      </c>
      <c r="C5916" s="1" t="s">
        <v>19</v>
      </c>
      <c r="D5916" s="1" t="s">
        <v>378</v>
      </c>
      <c r="E5916" s="1" t="n">
        <v>23</v>
      </c>
      <c r="F5916" s="1" t="n">
        <v>2</v>
      </c>
      <c r="G5916" s="1" t="n">
        <v>46</v>
      </c>
      <c r="H5916" s="1" t="s">
        <v>21</v>
      </c>
      <c r="I5916" s="1" t="s">
        <v>22</v>
      </c>
      <c r="J5916" s="4" t="n">
        <v>44815</v>
      </c>
      <c r="K5916" s="5" t="b">
        <f aca="false">FALSE()</f>
        <v>0</v>
      </c>
      <c r="L5916" s="6" t="str">
        <f aca="false">IFERROR(INDEX(CategoryCodes!$B$2:$B$9,MATCH(C5916,CategoryCodes!$A$2:$A$9,0)),"")</f>
        <v>H</v>
      </c>
      <c r="M5916" s="7" t="n">
        <f aca="false">IFERROR(VALUE(MID(D5916,FIND("_",D5916)+1,FIND("_",D5916,FIND("_",D5916)+1)-FIND("_",D5916)-1)),"")</f>
        <v>13</v>
      </c>
      <c r="N5916" s="7" t="str">
        <f aca="false">IF(OR(C5916="",M5916=""),"",C5916&amp;" Item "&amp;M5916)</f>
        <v>Patisserie Item 13</v>
      </c>
      <c r="O5916" s="7" t="n">
        <v>498</v>
      </c>
      <c r="P5916" s="8" t="n">
        <f aca="false">G5916*Q5916</f>
        <v>0</v>
      </c>
      <c r="Q5916" s="9" t="n">
        <f aca="false">IF(K5916=TRUE(),0.1,0)</f>
        <v>0</v>
      </c>
    </row>
    <row r="5917" customFormat="false" ht="15" hidden="false" customHeight="true" outlineLevel="0" collapsed="false">
      <c r="A5917" s="1" t="s">
        <v>6170</v>
      </c>
      <c r="B5917" s="1" t="s">
        <v>114</v>
      </c>
      <c r="C5917" s="1" t="s">
        <v>29</v>
      </c>
      <c r="D5917" s="1" t="s">
        <v>3708</v>
      </c>
      <c r="E5917" s="1" t="n">
        <v>17</v>
      </c>
      <c r="F5917" s="1" t="n">
        <v>5</v>
      </c>
      <c r="G5917" s="1" t="n">
        <v>85</v>
      </c>
      <c r="H5917" s="1" t="s">
        <v>31</v>
      </c>
      <c r="I5917" s="1" t="s">
        <v>22</v>
      </c>
      <c r="J5917" s="4" t="n">
        <v>44803</v>
      </c>
      <c r="K5917" s="5" t="b">
        <f aca="false">FALSE()</f>
        <v>0</v>
      </c>
      <c r="L5917" s="6" t="str">
        <f aca="false">IFERROR(INDEX(CategoryCodes!$B$2:$B$9,MATCH(C5917,CategoryCodes!$A$2:$A$9,0)),"")</f>
        <v>B</v>
      </c>
      <c r="M5917" s="7" t="n">
        <f aca="false">IFERROR(VALUE(MID(D5917,FIND("_",D5917)+1,FIND("_",D5917,FIND("_",D5917)+1)-FIND("_",D5917)-1)),"")</f>
        <v>9</v>
      </c>
      <c r="N5917" s="7" t="str">
        <f aca="false">IF(OR(C5917="",M5917=""),"",C5917&amp;" Item "&amp;M5917)</f>
        <v>Butchers Item 9</v>
      </c>
      <c r="O5917" s="7" t="n">
        <v>97</v>
      </c>
      <c r="P5917" s="8" t="n">
        <f aca="false">G5917*Q5917</f>
        <v>0</v>
      </c>
      <c r="Q5917" s="9" t="n">
        <f aca="false">IF(K5917=TRUE(),0.1,0)</f>
        <v>0</v>
      </c>
    </row>
    <row r="5918" customFormat="false" ht="15" hidden="false" customHeight="true" outlineLevel="0" collapsed="false">
      <c r="A5918" s="1" t="s">
        <v>6171</v>
      </c>
      <c r="B5918" s="1" t="s">
        <v>83</v>
      </c>
      <c r="C5918" s="1" t="s">
        <v>25</v>
      </c>
      <c r="D5918" s="1" t="s">
        <v>26</v>
      </c>
      <c r="E5918" s="1" t="n">
        <v>29</v>
      </c>
      <c r="F5918" s="1" t="n">
        <v>8</v>
      </c>
      <c r="G5918" s="1" t="n">
        <v>232</v>
      </c>
      <c r="H5918" s="1" t="s">
        <v>54</v>
      </c>
      <c r="I5918" s="1" t="s">
        <v>44</v>
      </c>
      <c r="J5918" s="4" t="n">
        <v>44929</v>
      </c>
      <c r="K5918" s="5" t="b">
        <f aca="false">TRUE()</f>
        <v>1</v>
      </c>
      <c r="L5918" s="6" t="str">
        <f aca="false">IFERROR(INDEX(CategoryCodes!$B$2:$B$9,MATCH(C5918,CategoryCodes!$A$2:$A$9,0)),"")</f>
        <v>G</v>
      </c>
      <c r="M5918" s="7" t="n">
        <f aca="false">IFERROR(VALUE(MID(D5918,FIND("_",D5918)+1,FIND("_",D5918,FIND("_",D5918)+1)-FIND("_",D5918)-1)),"")</f>
        <v>17</v>
      </c>
      <c r="N5918" s="7" t="str">
        <f aca="false">IF(OR(C5918="",M5918=""),"",C5918&amp;" Item "&amp;M5918)</f>
        <v>Milk Products Item 17</v>
      </c>
      <c r="O5918" s="7" t="n">
        <v>209</v>
      </c>
      <c r="P5918" s="8" t="n">
        <f aca="false">G5918*Q5918</f>
        <v>23.2</v>
      </c>
      <c r="Q5918" s="9" t="n">
        <f aca="false">IF(K5918=TRUE(),0.1,0)</f>
        <v>0.1</v>
      </c>
    </row>
    <row r="5919" customFormat="false" ht="15" hidden="false" customHeight="true" outlineLevel="0" collapsed="false">
      <c r="A5919" s="1" t="s">
        <v>6172</v>
      </c>
      <c r="B5919" s="1" t="s">
        <v>129</v>
      </c>
      <c r="C5919" s="1" t="s">
        <v>47</v>
      </c>
      <c r="D5919" s="1" t="s">
        <v>459</v>
      </c>
      <c r="E5919" s="1" t="n">
        <v>26</v>
      </c>
      <c r="F5919" s="1" t="n">
        <v>1</v>
      </c>
      <c r="G5919" s="1" t="n">
        <v>26</v>
      </c>
      <c r="H5919" s="1" t="s">
        <v>21</v>
      </c>
      <c r="I5919" s="1" t="s">
        <v>22</v>
      </c>
      <c r="J5919" s="4" t="n">
        <v>45431</v>
      </c>
      <c r="L5919" s="6" t="str">
        <f aca="false">IFERROR(INDEX(CategoryCodes!$B$2:$B$9,MATCH(C5919,CategoryCodes!$A$2:$A$9,0)),"")</f>
        <v>F</v>
      </c>
      <c r="M5919" s="7" t="n">
        <f aca="false">IFERROR(VALUE(MID(D5919,FIND("_",D5919)+1,FIND("_",D5919,FIND("_",D5919)+1)-FIND("_",D5919)-1)),"")</f>
        <v>15</v>
      </c>
      <c r="N5919" s="7" t="str">
        <f aca="false">IF(OR(C5919="",M5919=""),"",C5919&amp;" Item "&amp;M5919)</f>
        <v>Furniture Item 15</v>
      </c>
      <c r="O5919" s="7" t="n">
        <v>356</v>
      </c>
      <c r="P5919" s="8" t="n">
        <f aca="false">G5919*Q5919</f>
        <v>0</v>
      </c>
      <c r="Q5919" s="9" t="n">
        <f aca="false">IF(K5919=TRUE(),0.1,0)</f>
        <v>0</v>
      </c>
    </row>
    <row r="5920" customFormat="false" ht="15" hidden="false" customHeight="true" outlineLevel="0" collapsed="false">
      <c r="A5920" s="1" t="s">
        <v>6173</v>
      </c>
      <c r="B5920" s="1" t="s">
        <v>24</v>
      </c>
      <c r="C5920" s="1" t="s">
        <v>47</v>
      </c>
      <c r="D5920" s="1" t="s">
        <v>301</v>
      </c>
      <c r="E5920" s="1" t="n">
        <v>6.5</v>
      </c>
      <c r="F5920" s="1" t="n">
        <v>3</v>
      </c>
      <c r="G5920" s="1" t="n">
        <v>19.5</v>
      </c>
      <c r="H5920" s="1" t="s">
        <v>21</v>
      </c>
      <c r="I5920" s="1" t="s">
        <v>44</v>
      </c>
      <c r="J5920" s="4" t="n">
        <v>45452</v>
      </c>
      <c r="K5920" s="5" t="b">
        <f aca="false">FALSE()</f>
        <v>0</v>
      </c>
      <c r="L5920" s="6" t="str">
        <f aca="false">IFERROR(INDEX(CategoryCodes!$B$2:$B$9,MATCH(C5920,CategoryCodes!$A$2:$A$9,0)),"")</f>
        <v>F</v>
      </c>
      <c r="M5920" s="7" t="n">
        <f aca="false">IFERROR(VALUE(MID(D5920,FIND("_",D5920)+1,FIND("_",D5920,FIND("_",D5920)+1)-FIND("_",D5920)-1)),"")</f>
        <v>2</v>
      </c>
      <c r="N5920" s="7" t="str">
        <f aca="false">IF(OR(C5920="",M5920=""),"",C5920&amp;" Item "&amp;M5920)</f>
        <v>Furniture Item 2</v>
      </c>
      <c r="O5920" s="7" t="n">
        <v>283</v>
      </c>
      <c r="P5920" s="8" t="n">
        <f aca="false">G5920*Q5920</f>
        <v>0</v>
      </c>
      <c r="Q5920" s="9" t="n">
        <f aca="false">IF(K5920=TRUE(),0.1,0)</f>
        <v>0</v>
      </c>
    </row>
    <row r="5921" customFormat="false" ht="15" hidden="false" customHeight="true" outlineLevel="0" collapsed="false">
      <c r="A5921" s="1" t="s">
        <v>6174</v>
      </c>
      <c r="B5921" s="1" t="s">
        <v>86</v>
      </c>
      <c r="C5921" s="1" t="s">
        <v>136</v>
      </c>
      <c r="D5921" s="1" t="s">
        <v>145</v>
      </c>
      <c r="E5921" s="1" t="n">
        <v>11</v>
      </c>
      <c r="F5921" s="1" t="n">
        <v>3</v>
      </c>
      <c r="G5921" s="1" t="n">
        <v>33</v>
      </c>
      <c r="H5921" s="1" t="s">
        <v>21</v>
      </c>
      <c r="I5921" s="1" t="s">
        <v>22</v>
      </c>
      <c r="J5921" s="4" t="n">
        <v>45241</v>
      </c>
      <c r="K5921" s="5" t="b">
        <f aca="false">TRUE()</f>
        <v>1</v>
      </c>
      <c r="L5921" s="6" t="str">
        <f aca="false">IFERROR(INDEX(CategoryCodes!$B$2:$B$9,MATCH(C5921,CategoryCodes!$A$2:$A$9,0)),"")</f>
        <v>C</v>
      </c>
      <c r="M5921" s="7" t="n">
        <f aca="false">IFERROR(VALUE(MID(D5921,FIND("_",D5921)+1,FIND("_",D5921,FIND("_",D5921)+1)-FIND("_",D5921)-1)),"")</f>
        <v>5</v>
      </c>
      <c r="N5921" s="7" t="str">
        <f aca="false">IF(OR(C5921="",M5921=""),"",C5921&amp;" Item "&amp;M5921)</f>
        <v>Computers and electric accessories Item 5</v>
      </c>
      <c r="O5921" s="7" t="n">
        <v>369</v>
      </c>
      <c r="P5921" s="8" t="n">
        <f aca="false">G5921*Q5921</f>
        <v>3.3</v>
      </c>
      <c r="Q5921" s="9" t="n">
        <f aca="false">IF(K5921=TRUE(),0.1,0)</f>
        <v>0.1</v>
      </c>
    </row>
    <row r="5922" customFormat="false" ht="15" hidden="false" customHeight="true" outlineLevel="0" collapsed="false">
      <c r="A5922" s="1" t="s">
        <v>6175</v>
      </c>
      <c r="B5922" s="1" t="s">
        <v>71</v>
      </c>
      <c r="C5922" s="1" t="s">
        <v>25</v>
      </c>
      <c r="D5922" s="1" t="s">
        <v>293</v>
      </c>
      <c r="E5922" s="1" t="n">
        <v>20</v>
      </c>
      <c r="F5922" s="1" t="n">
        <v>9</v>
      </c>
      <c r="G5922" s="1" t="n">
        <v>180</v>
      </c>
      <c r="H5922" s="1" t="s">
        <v>31</v>
      </c>
      <c r="I5922" s="1" t="s">
        <v>44</v>
      </c>
      <c r="J5922" s="4" t="n">
        <v>44858</v>
      </c>
      <c r="K5922" s="5" t="b">
        <f aca="false">FALSE()</f>
        <v>0</v>
      </c>
      <c r="L5922" s="6" t="str">
        <f aca="false">IFERROR(INDEX(CategoryCodes!$B$2:$B$9,MATCH(C5922,CategoryCodes!$A$2:$A$9,0)),"")</f>
        <v>G</v>
      </c>
      <c r="M5922" s="7" t="n">
        <f aca="false">IFERROR(VALUE(MID(D5922,FIND("_",D5922)+1,FIND("_",D5922,FIND("_",D5922)+1)-FIND("_",D5922)-1)),"")</f>
        <v>11</v>
      </c>
      <c r="N5922" s="7" t="str">
        <f aca="false">IF(OR(C5922="",M5922=""),"",C5922&amp;" Item "&amp;M5922)</f>
        <v>Milk Products Item 11</v>
      </c>
      <c r="O5922" s="7" t="n">
        <v>473</v>
      </c>
      <c r="P5922" s="8" t="n">
        <f aca="false">G5922*Q5922</f>
        <v>0</v>
      </c>
      <c r="Q5922" s="9" t="n">
        <f aca="false">IF(K5922=TRUE(),0.1,0)</f>
        <v>0</v>
      </c>
    </row>
    <row r="5923" customFormat="false" ht="15" hidden="false" customHeight="true" outlineLevel="0" collapsed="false">
      <c r="A5923" s="1" t="s">
        <v>6176</v>
      </c>
      <c r="B5923" s="1" t="s">
        <v>80</v>
      </c>
      <c r="C5923" s="1" t="s">
        <v>34</v>
      </c>
      <c r="D5923" s="1" t="s">
        <v>407</v>
      </c>
      <c r="E5923" s="1" t="n">
        <v>21.5</v>
      </c>
      <c r="F5923" s="1" t="n">
        <v>9</v>
      </c>
      <c r="G5923" s="1" t="n">
        <v>193.5</v>
      </c>
      <c r="H5923" s="1" t="s">
        <v>31</v>
      </c>
      <c r="I5923" s="1" t="s">
        <v>44</v>
      </c>
      <c r="J5923" s="4" t="n">
        <v>45654</v>
      </c>
      <c r="K5923" s="5" t="b">
        <f aca="false">TRUE()</f>
        <v>1</v>
      </c>
      <c r="L5923" s="6" t="str">
        <f aca="false">IFERROR(INDEX(CategoryCodes!$B$2:$B$9,MATCH(C5923,CategoryCodes!$A$2:$A$9,0)),"")</f>
        <v>A</v>
      </c>
      <c r="M5923" s="7" t="n">
        <f aca="false">IFERROR(VALUE(MID(D5923,FIND("_",D5923)+1,FIND("_",D5923,FIND("_",D5923)+1)-FIND("_",D5923)-1)),"")</f>
        <v>12</v>
      </c>
      <c r="N5923" s="7" t="str">
        <f aca="false">IF(OR(C5923="",M5923=""),"",C5923&amp;" Item "&amp;M5923)</f>
        <v>Beverages Item 12</v>
      </c>
      <c r="O5923" s="7" t="n">
        <v>373</v>
      </c>
      <c r="P5923" s="8" t="n">
        <f aca="false">G5923*Q5923</f>
        <v>19.35</v>
      </c>
      <c r="Q5923" s="9" t="n">
        <f aca="false">IF(K5923=TRUE(),0.1,0)</f>
        <v>0.1</v>
      </c>
    </row>
    <row r="5924" customFormat="false" ht="15" hidden="false" customHeight="true" outlineLevel="0" collapsed="false">
      <c r="A5924" s="1" t="s">
        <v>6177</v>
      </c>
      <c r="B5924" s="1" t="s">
        <v>104</v>
      </c>
      <c r="C5924" s="1" t="s">
        <v>25</v>
      </c>
      <c r="D5924" s="1" t="s">
        <v>207</v>
      </c>
      <c r="E5924" s="1" t="n">
        <v>15.5</v>
      </c>
      <c r="F5924" s="1" t="n">
        <v>6</v>
      </c>
      <c r="G5924" s="1" t="n">
        <v>93</v>
      </c>
      <c r="H5924" s="1" t="s">
        <v>21</v>
      </c>
      <c r="I5924" s="1" t="s">
        <v>22</v>
      </c>
      <c r="J5924" s="4" t="n">
        <v>45248</v>
      </c>
      <c r="L5924" s="6" t="str">
        <f aca="false">IFERROR(INDEX(CategoryCodes!$B$2:$B$9,MATCH(C5924,CategoryCodes!$A$2:$A$9,0)),"")</f>
        <v>G</v>
      </c>
      <c r="M5924" s="7" t="n">
        <f aca="false">IFERROR(VALUE(MID(D5924,FIND("_",D5924)+1,FIND("_",D5924,FIND("_",D5924)+1)-FIND("_",D5924)-1)),"")</f>
        <v>8</v>
      </c>
      <c r="N5924" s="7" t="str">
        <f aca="false">IF(OR(C5924="",M5924=""),"",C5924&amp;" Item "&amp;M5924)</f>
        <v>Milk Products Item 8</v>
      </c>
      <c r="O5924" s="7" t="n">
        <v>276</v>
      </c>
      <c r="P5924" s="8" t="n">
        <f aca="false">G5924*Q5924</f>
        <v>0</v>
      </c>
      <c r="Q5924" s="9" t="n">
        <f aca="false">IF(K5924=TRUE(),0.1,0)</f>
        <v>0</v>
      </c>
    </row>
    <row r="5925" customFormat="false" ht="15" hidden="false" customHeight="true" outlineLevel="0" collapsed="false">
      <c r="A5925" s="1" t="s">
        <v>6178</v>
      </c>
      <c r="B5925" s="1" t="s">
        <v>174</v>
      </c>
      <c r="C5925" s="1" t="s">
        <v>29</v>
      </c>
      <c r="D5925" s="1" t="s">
        <v>91</v>
      </c>
      <c r="E5925" s="1" t="n">
        <v>33.5</v>
      </c>
      <c r="F5925" s="1" t="n">
        <v>8</v>
      </c>
      <c r="G5925" s="1" t="n">
        <v>268</v>
      </c>
      <c r="H5925" s="1" t="s">
        <v>31</v>
      </c>
      <c r="I5925" s="1" t="s">
        <v>22</v>
      </c>
      <c r="J5925" s="4" t="n">
        <v>44621</v>
      </c>
      <c r="K5925" s="5" t="b">
        <f aca="false">FALSE()</f>
        <v>0</v>
      </c>
      <c r="L5925" s="6" t="str">
        <f aca="false">IFERROR(INDEX(CategoryCodes!$B$2:$B$9,MATCH(C5925,CategoryCodes!$A$2:$A$9,0)),"")</f>
        <v>B</v>
      </c>
      <c r="M5925" s="7" t="n">
        <f aca="false">IFERROR(VALUE(MID(D5925,FIND("_",D5925)+1,FIND("_",D5925,FIND("_",D5925)+1)-FIND("_",D5925)-1)),"")</f>
        <v>20</v>
      </c>
      <c r="N5925" s="7" t="str">
        <f aca="false">IF(OR(C5925="",M5925=""),"",C5925&amp;" Item "&amp;M5925)</f>
        <v>Butchers Item 20</v>
      </c>
      <c r="O5925" s="7" t="n">
        <v>135</v>
      </c>
      <c r="P5925" s="8" t="n">
        <f aca="false">G5925*Q5925</f>
        <v>0</v>
      </c>
      <c r="Q5925" s="9" t="n">
        <f aca="false">IF(K5925=TRUE(),0.1,0)</f>
        <v>0</v>
      </c>
    </row>
    <row r="5926" customFormat="false" ht="15" hidden="false" customHeight="true" outlineLevel="0" collapsed="false">
      <c r="A5926" s="1" t="s">
        <v>6179</v>
      </c>
      <c r="B5926" s="1" t="s">
        <v>90</v>
      </c>
      <c r="C5926" s="1" t="s">
        <v>136</v>
      </c>
      <c r="D5926" s="1" t="s">
        <v>326</v>
      </c>
      <c r="E5926" s="1" t="n">
        <v>24.5</v>
      </c>
      <c r="F5926" s="1" t="n">
        <v>4</v>
      </c>
      <c r="G5926" s="1" t="n">
        <v>98</v>
      </c>
      <c r="H5926" s="1" t="s">
        <v>21</v>
      </c>
      <c r="I5926" s="1" t="s">
        <v>22</v>
      </c>
      <c r="J5926" s="4" t="n">
        <v>44802</v>
      </c>
      <c r="L5926" s="6" t="str">
        <f aca="false">IFERROR(INDEX(CategoryCodes!$B$2:$B$9,MATCH(C5926,CategoryCodes!$A$2:$A$9,0)),"")</f>
        <v>C</v>
      </c>
      <c r="M5926" s="7" t="n">
        <f aca="false">IFERROR(VALUE(MID(D5926,FIND("_",D5926)+1,FIND("_",D5926,FIND("_",D5926)+1)-FIND("_",D5926)-1)),"")</f>
        <v>14</v>
      </c>
      <c r="N5926" s="7" t="str">
        <f aca="false">IF(OR(C5926="",M5926=""),"",C5926&amp;" Item "&amp;M5926)</f>
        <v>Computers and electric accessories Item 14</v>
      </c>
      <c r="O5926" s="7" t="n">
        <v>338</v>
      </c>
      <c r="P5926" s="8" t="n">
        <f aca="false">G5926*Q5926</f>
        <v>0</v>
      </c>
      <c r="Q5926" s="9" t="n">
        <f aca="false">IF(K5926=TRUE(),0.1,0)</f>
        <v>0</v>
      </c>
    </row>
    <row r="5927" customFormat="false" ht="15" hidden="false" customHeight="true" outlineLevel="0" collapsed="false">
      <c r="A5927" s="1" t="s">
        <v>6180</v>
      </c>
      <c r="B5927" s="1" t="s">
        <v>46</v>
      </c>
      <c r="C5927" s="1" t="s">
        <v>47</v>
      </c>
      <c r="D5927" s="1" t="s">
        <v>93</v>
      </c>
      <c r="E5927" s="1" t="n">
        <v>41</v>
      </c>
      <c r="F5927" s="1" t="n">
        <v>9</v>
      </c>
      <c r="G5927" s="1" t="n">
        <v>369</v>
      </c>
      <c r="H5927" s="1" t="s">
        <v>21</v>
      </c>
      <c r="I5927" s="1" t="s">
        <v>44</v>
      </c>
      <c r="J5927" s="4" t="n">
        <v>44623</v>
      </c>
      <c r="L5927" s="6" t="str">
        <f aca="false">IFERROR(INDEX(CategoryCodes!$B$2:$B$9,MATCH(C5927,CategoryCodes!$A$2:$A$9,0)),"")</f>
        <v>F</v>
      </c>
      <c r="M5927" s="7" t="n">
        <f aca="false">IFERROR(VALUE(MID(D5927,FIND("_",D5927)+1,FIND("_",D5927,FIND("_",D5927)+1)-FIND("_",D5927)-1)),"")</f>
        <v>25</v>
      </c>
      <c r="N5927" s="7" t="str">
        <f aca="false">IF(OR(C5927="",M5927=""),"",C5927&amp;" Item "&amp;M5927)</f>
        <v>Furniture Item 25</v>
      </c>
      <c r="O5927" s="7" t="n">
        <v>144</v>
      </c>
      <c r="P5927" s="8" t="n">
        <f aca="false">G5927*Q5927</f>
        <v>0</v>
      </c>
      <c r="Q5927" s="9" t="n">
        <f aca="false">IF(K5927=TRUE(),0.1,0)</f>
        <v>0</v>
      </c>
    </row>
    <row r="5928" customFormat="false" ht="15" hidden="false" customHeight="true" outlineLevel="0" collapsed="false">
      <c r="A5928" s="1" t="s">
        <v>6181</v>
      </c>
      <c r="B5928" s="1" t="s">
        <v>46</v>
      </c>
      <c r="C5928" s="1" t="s">
        <v>19</v>
      </c>
      <c r="D5928" s="1" t="s">
        <v>67</v>
      </c>
      <c r="E5928" s="1" t="n">
        <v>29</v>
      </c>
      <c r="F5928" s="1" t="n">
        <v>2</v>
      </c>
      <c r="G5928" s="1" t="n">
        <v>58</v>
      </c>
      <c r="H5928" s="1" t="s">
        <v>31</v>
      </c>
      <c r="I5928" s="1" t="s">
        <v>44</v>
      </c>
      <c r="J5928" s="4" t="n">
        <v>45593</v>
      </c>
      <c r="L5928" s="6" t="str">
        <f aca="false">IFERROR(INDEX(CategoryCodes!$B$2:$B$9,MATCH(C5928,CategoryCodes!$A$2:$A$9,0)),"")</f>
        <v>H</v>
      </c>
      <c r="M5928" s="7" t="n">
        <f aca="false">IFERROR(VALUE(MID(D5928,FIND("_",D5928)+1,FIND("_",D5928,FIND("_",D5928)+1)-FIND("_",D5928)-1)),"")</f>
        <v>17</v>
      </c>
      <c r="N5928" s="7" t="str">
        <f aca="false">IF(OR(C5928="",M5928=""),"",C5928&amp;" Item "&amp;M5928)</f>
        <v>Patisserie Item 17</v>
      </c>
      <c r="O5928" s="7" t="n">
        <v>152</v>
      </c>
      <c r="P5928" s="8" t="n">
        <f aca="false">G5928*Q5928</f>
        <v>0</v>
      </c>
      <c r="Q5928" s="9" t="n">
        <f aca="false">IF(K5928=TRUE(),0.1,0)</f>
        <v>0</v>
      </c>
    </row>
    <row r="5929" customFormat="false" ht="15" hidden="false" customHeight="true" outlineLevel="0" collapsed="false">
      <c r="A5929" s="1" t="s">
        <v>6182</v>
      </c>
      <c r="B5929" s="1" t="s">
        <v>75</v>
      </c>
      <c r="C5929" s="1" t="s">
        <v>34</v>
      </c>
      <c r="D5929" s="1" t="s">
        <v>871</v>
      </c>
      <c r="E5929" s="1" t="n">
        <v>26</v>
      </c>
      <c r="F5929" s="1" t="n">
        <v>7</v>
      </c>
      <c r="G5929" s="1" t="n">
        <v>182</v>
      </c>
      <c r="H5929" s="1" t="s">
        <v>21</v>
      </c>
      <c r="I5929" s="1" t="s">
        <v>22</v>
      </c>
      <c r="J5929" s="4" t="n">
        <v>45130</v>
      </c>
      <c r="K5929" s="5" t="b">
        <f aca="false">TRUE()</f>
        <v>1</v>
      </c>
      <c r="L5929" s="6" t="str">
        <f aca="false">IFERROR(INDEX(CategoryCodes!$B$2:$B$9,MATCH(C5929,CategoryCodes!$A$2:$A$9,0)),"")</f>
        <v>A</v>
      </c>
      <c r="M5929" s="7" t="n">
        <f aca="false">IFERROR(VALUE(MID(D5929,FIND("_",D5929)+1,FIND("_",D5929,FIND("_",D5929)+1)-FIND("_",D5929)-1)),"")</f>
        <v>15</v>
      </c>
      <c r="N5929" s="7" t="str">
        <f aca="false">IF(OR(C5929="",M5929=""),"",C5929&amp;" Item "&amp;M5929)</f>
        <v>Beverages Item 15</v>
      </c>
      <c r="O5929" s="7" t="n">
        <v>121</v>
      </c>
      <c r="P5929" s="8" t="n">
        <f aca="false">G5929*Q5929</f>
        <v>18.2</v>
      </c>
      <c r="Q5929" s="9" t="n">
        <f aca="false">IF(K5929=TRUE(),0.1,0)</f>
        <v>0.1</v>
      </c>
    </row>
    <row r="5930" customFormat="false" ht="15" hidden="false" customHeight="true" outlineLevel="0" collapsed="false">
      <c r="A5930" s="1" t="s">
        <v>6183</v>
      </c>
      <c r="B5930" s="1" t="s">
        <v>83</v>
      </c>
      <c r="C5930" s="1" t="s">
        <v>34</v>
      </c>
      <c r="E5930" s="1" t="n">
        <v>20</v>
      </c>
      <c r="H5930" s="1" t="s">
        <v>54</v>
      </c>
      <c r="I5930" s="1" t="s">
        <v>22</v>
      </c>
      <c r="J5930" s="4" t="n">
        <v>44647</v>
      </c>
      <c r="L5930" s="6" t="str">
        <f aca="false">IFERROR(INDEX(CategoryCodes!$B$2:$B$9,MATCH(C5930,CategoryCodes!$A$2:$A$9,0)),"")</f>
        <v>A</v>
      </c>
      <c r="M5930" s="7" t="str">
        <f aca="false">IFERROR(VALUE(MID(D5930,FIND("_",D5930)+1,FIND("_",D5930,FIND("_",D5930)+1)-FIND("_",D5930)-1)),"")</f>
        <v/>
      </c>
      <c r="N5930" s="7" t="str">
        <f aca="false">IF(OR(C5930="",M5930=""),"",C5930&amp;" Item "&amp;M5930)</f>
        <v/>
      </c>
      <c r="O5930" s="7" t="n">
        <v>49</v>
      </c>
      <c r="P5930" s="8" t="n">
        <f aca="false">G5930*Q5930</f>
        <v>0</v>
      </c>
      <c r="Q5930" s="9" t="n">
        <f aca="false">IF(K5930=TRUE(),0.1,0)</f>
        <v>0</v>
      </c>
    </row>
    <row r="5931" customFormat="false" ht="15" hidden="false" customHeight="true" outlineLevel="0" collapsed="false">
      <c r="A5931" s="1" t="s">
        <v>6184</v>
      </c>
      <c r="B5931" s="1" t="s">
        <v>122</v>
      </c>
      <c r="C5931" s="1" t="s">
        <v>29</v>
      </c>
      <c r="D5931" s="1" t="s">
        <v>1245</v>
      </c>
      <c r="E5931" s="1" t="n">
        <v>26</v>
      </c>
      <c r="F5931" s="1" t="n">
        <v>2</v>
      </c>
      <c r="G5931" s="1" t="n">
        <v>52</v>
      </c>
      <c r="H5931" s="1" t="s">
        <v>31</v>
      </c>
      <c r="I5931" s="1" t="s">
        <v>44</v>
      </c>
      <c r="J5931" s="4" t="n">
        <v>44943</v>
      </c>
      <c r="K5931" s="5" t="b">
        <f aca="false">TRUE()</f>
        <v>1</v>
      </c>
      <c r="L5931" s="6" t="str">
        <f aca="false">IFERROR(INDEX(CategoryCodes!$B$2:$B$9,MATCH(C5931,CategoryCodes!$A$2:$A$9,0)),"")</f>
        <v>B</v>
      </c>
      <c r="M5931" s="7" t="n">
        <f aca="false">IFERROR(VALUE(MID(D5931,FIND("_",D5931)+1,FIND("_",D5931,FIND("_",D5931)+1)-FIND("_",D5931)-1)),"")</f>
        <v>15</v>
      </c>
      <c r="N5931" s="7" t="str">
        <f aca="false">IF(OR(C5931="",M5931=""),"",C5931&amp;" Item "&amp;M5931)</f>
        <v>Butchers Item 15</v>
      </c>
      <c r="O5931" s="7" t="n">
        <v>25</v>
      </c>
      <c r="P5931" s="8" t="n">
        <f aca="false">G5931*Q5931</f>
        <v>5.2</v>
      </c>
      <c r="Q5931" s="9" t="n">
        <f aca="false">IF(K5931=TRUE(),0.1,0)</f>
        <v>0.1</v>
      </c>
    </row>
    <row r="5932" customFormat="false" ht="15" hidden="false" customHeight="true" outlineLevel="0" collapsed="false">
      <c r="A5932" s="1" t="s">
        <v>6185</v>
      </c>
      <c r="B5932" s="1" t="s">
        <v>61</v>
      </c>
      <c r="C5932" s="1" t="s">
        <v>29</v>
      </c>
      <c r="D5932" s="1" t="s">
        <v>604</v>
      </c>
      <c r="E5932" s="1" t="n">
        <v>12.5</v>
      </c>
      <c r="F5932" s="1" t="n">
        <v>3</v>
      </c>
      <c r="G5932" s="1" t="n">
        <v>37.5</v>
      </c>
      <c r="H5932" s="1" t="s">
        <v>21</v>
      </c>
      <c r="I5932" s="1" t="s">
        <v>44</v>
      </c>
      <c r="J5932" s="4" t="n">
        <v>45078</v>
      </c>
      <c r="K5932" s="5" t="b">
        <f aca="false">TRUE()</f>
        <v>1</v>
      </c>
      <c r="L5932" s="6" t="str">
        <f aca="false">IFERROR(INDEX(CategoryCodes!$B$2:$B$9,MATCH(C5932,CategoryCodes!$A$2:$A$9,0)),"")</f>
        <v>B</v>
      </c>
      <c r="M5932" s="7" t="n">
        <f aca="false">IFERROR(VALUE(MID(D5932,FIND("_",D5932)+1,FIND("_",D5932,FIND("_",D5932)+1)-FIND("_",D5932)-1)),"")</f>
        <v>6</v>
      </c>
      <c r="N5932" s="7" t="str">
        <f aca="false">IF(OR(C5932="",M5932=""),"",C5932&amp;" Item "&amp;M5932)</f>
        <v>Butchers Item 6</v>
      </c>
      <c r="O5932" s="7" t="n">
        <v>201</v>
      </c>
      <c r="P5932" s="8" t="n">
        <f aca="false">G5932*Q5932</f>
        <v>3.75</v>
      </c>
      <c r="Q5932" s="9" t="n">
        <f aca="false">IF(K5932=TRUE(),0.1,0)</f>
        <v>0.1</v>
      </c>
    </row>
    <row r="5933" customFormat="false" ht="15" hidden="false" customHeight="true" outlineLevel="0" collapsed="false">
      <c r="A5933" s="1" t="s">
        <v>6186</v>
      </c>
      <c r="B5933" s="1" t="s">
        <v>95</v>
      </c>
      <c r="C5933" s="1" t="s">
        <v>19</v>
      </c>
      <c r="D5933" s="1" t="s">
        <v>378</v>
      </c>
      <c r="E5933" s="1" t="n">
        <v>23</v>
      </c>
      <c r="F5933" s="1" t="n">
        <v>3</v>
      </c>
      <c r="G5933" s="1" t="n">
        <v>69</v>
      </c>
      <c r="H5933" s="1" t="s">
        <v>21</v>
      </c>
      <c r="I5933" s="1" t="s">
        <v>22</v>
      </c>
      <c r="J5933" s="4" t="n">
        <v>44638</v>
      </c>
      <c r="K5933" s="5" t="b">
        <f aca="false">TRUE()</f>
        <v>1</v>
      </c>
      <c r="L5933" s="6" t="str">
        <f aca="false">IFERROR(INDEX(CategoryCodes!$B$2:$B$9,MATCH(C5933,CategoryCodes!$A$2:$A$9,0)),"")</f>
        <v>H</v>
      </c>
      <c r="M5933" s="7" t="n">
        <f aca="false">IFERROR(VALUE(MID(D5933,FIND("_",D5933)+1,FIND("_",D5933,FIND("_",D5933)+1)-FIND("_",D5933)-1)),"")</f>
        <v>13</v>
      </c>
      <c r="N5933" s="7" t="str">
        <f aca="false">IF(OR(C5933="",M5933=""),"",C5933&amp;" Item "&amp;M5933)</f>
        <v>Patisserie Item 13</v>
      </c>
      <c r="O5933" s="7" t="n">
        <v>292</v>
      </c>
      <c r="P5933" s="8" t="n">
        <f aca="false">G5933*Q5933</f>
        <v>6.9</v>
      </c>
      <c r="Q5933" s="9" t="n">
        <f aca="false">IF(K5933=TRUE(),0.1,0)</f>
        <v>0.1</v>
      </c>
    </row>
    <row r="5934" customFormat="false" ht="15" hidden="false" customHeight="true" outlineLevel="0" collapsed="false">
      <c r="A5934" s="1" t="s">
        <v>6187</v>
      </c>
      <c r="B5934" s="1" t="s">
        <v>83</v>
      </c>
      <c r="C5934" s="1" t="s">
        <v>38</v>
      </c>
      <c r="D5934" s="1" t="s">
        <v>488</v>
      </c>
      <c r="E5934" s="1" t="n">
        <v>23</v>
      </c>
      <c r="F5934" s="1" t="n">
        <v>4</v>
      </c>
      <c r="G5934" s="1" t="n">
        <v>92</v>
      </c>
      <c r="H5934" s="1" t="s">
        <v>54</v>
      </c>
      <c r="I5934" s="1" t="s">
        <v>44</v>
      </c>
      <c r="J5934" s="4" t="n">
        <v>44993</v>
      </c>
      <c r="K5934" s="5" t="b">
        <f aca="false">TRUE()</f>
        <v>1</v>
      </c>
      <c r="L5934" s="6" t="str">
        <f aca="false">IFERROR(INDEX(CategoryCodes!$B$2:$B$9,MATCH(C5934,CategoryCodes!$A$2:$A$9,0)),"")</f>
        <v>E</v>
      </c>
      <c r="M5934" s="7" t="n">
        <f aca="false">IFERROR(VALUE(MID(D5934,FIND("_",D5934)+1,FIND("_",D5934,FIND("_",D5934)+1)-FIND("_",D5934)-1)),"")</f>
        <v>13</v>
      </c>
      <c r="N5934" s="7" t="str">
        <f aca="false">IF(OR(C5934="",M5934=""),"",C5934&amp;" Item "&amp;M5934)</f>
        <v>Food Item 13</v>
      </c>
      <c r="O5934" s="7" t="n">
        <v>281</v>
      </c>
      <c r="P5934" s="8" t="n">
        <f aca="false">G5934*Q5934</f>
        <v>9.2</v>
      </c>
      <c r="Q5934" s="9" t="n">
        <f aca="false">IF(K5934=TRUE(),0.1,0)</f>
        <v>0.1</v>
      </c>
    </row>
    <row r="5935" customFormat="false" ht="15" hidden="false" customHeight="true" outlineLevel="0" collapsed="false">
      <c r="A5935" s="1" t="s">
        <v>6188</v>
      </c>
      <c r="B5935" s="1" t="s">
        <v>42</v>
      </c>
      <c r="C5935" s="1" t="s">
        <v>47</v>
      </c>
      <c r="D5935" s="1" t="s">
        <v>205</v>
      </c>
      <c r="E5935" s="1" t="n">
        <v>39.5</v>
      </c>
      <c r="F5935" s="1" t="n">
        <v>10</v>
      </c>
      <c r="G5935" s="1" t="n">
        <v>395</v>
      </c>
      <c r="H5935" s="1" t="s">
        <v>21</v>
      </c>
      <c r="I5935" s="1" t="s">
        <v>44</v>
      </c>
      <c r="J5935" s="4" t="n">
        <v>45406</v>
      </c>
      <c r="K5935" s="5" t="b">
        <f aca="false">TRUE()</f>
        <v>1</v>
      </c>
      <c r="L5935" s="6" t="str">
        <f aca="false">IFERROR(INDEX(CategoryCodes!$B$2:$B$9,MATCH(C5935,CategoryCodes!$A$2:$A$9,0)),"")</f>
        <v>F</v>
      </c>
      <c r="M5935" s="7" t="n">
        <f aca="false">IFERROR(VALUE(MID(D5935,FIND("_",D5935)+1,FIND("_",D5935,FIND("_",D5935)+1)-FIND("_",D5935)-1)),"")</f>
        <v>24</v>
      </c>
      <c r="N5935" s="7" t="str">
        <f aca="false">IF(OR(C5935="",M5935=""),"",C5935&amp;" Item "&amp;M5935)</f>
        <v>Furniture Item 24</v>
      </c>
      <c r="O5935" s="7" t="n">
        <v>430</v>
      </c>
      <c r="P5935" s="8" t="n">
        <f aca="false">G5935*Q5935</f>
        <v>39.5</v>
      </c>
      <c r="Q5935" s="9" t="n">
        <f aca="false">IF(K5935=TRUE(),0.1,0)</f>
        <v>0.1</v>
      </c>
    </row>
    <row r="5936" customFormat="false" ht="15" hidden="false" customHeight="true" outlineLevel="0" collapsed="false">
      <c r="A5936" s="1" t="s">
        <v>6189</v>
      </c>
      <c r="B5936" s="1" t="s">
        <v>33</v>
      </c>
      <c r="C5936" s="1" t="s">
        <v>38</v>
      </c>
      <c r="D5936" s="1" t="s">
        <v>84</v>
      </c>
      <c r="E5936" s="1" t="n">
        <v>18.5</v>
      </c>
      <c r="F5936" s="1" t="n">
        <v>3</v>
      </c>
      <c r="G5936" s="1" t="n">
        <v>55.5</v>
      </c>
      <c r="H5936" s="1" t="s">
        <v>31</v>
      </c>
      <c r="I5936" s="1" t="s">
        <v>44</v>
      </c>
      <c r="J5936" s="4" t="n">
        <v>44602</v>
      </c>
      <c r="L5936" s="6" t="str">
        <f aca="false">IFERROR(INDEX(CategoryCodes!$B$2:$B$9,MATCH(C5936,CategoryCodes!$A$2:$A$9,0)),"")</f>
        <v>E</v>
      </c>
      <c r="M5936" s="7" t="n">
        <f aca="false">IFERROR(VALUE(MID(D5936,FIND("_",D5936)+1,FIND("_",D5936,FIND("_",D5936)+1)-FIND("_",D5936)-1)),"")</f>
        <v>10</v>
      </c>
      <c r="N5936" s="7" t="str">
        <f aca="false">IF(OR(C5936="",M5936=""),"",C5936&amp;" Item "&amp;M5936)</f>
        <v>Food Item 10</v>
      </c>
      <c r="O5936" s="7" t="n">
        <v>251</v>
      </c>
      <c r="P5936" s="8" t="n">
        <f aca="false">G5936*Q5936</f>
        <v>0</v>
      </c>
      <c r="Q5936" s="9" t="n">
        <f aca="false">IF(K5936=TRUE(),0.1,0)</f>
        <v>0</v>
      </c>
    </row>
    <row r="5937" customFormat="false" ht="15" hidden="false" customHeight="true" outlineLevel="0" collapsed="false">
      <c r="A5937" s="1" t="s">
        <v>6190</v>
      </c>
      <c r="B5937" s="1" t="s">
        <v>24</v>
      </c>
      <c r="C5937" s="1" t="s">
        <v>34</v>
      </c>
      <c r="D5937" s="1" t="s">
        <v>130</v>
      </c>
      <c r="E5937" s="1" t="n">
        <v>15.5</v>
      </c>
      <c r="F5937" s="1" t="n">
        <v>10</v>
      </c>
      <c r="G5937" s="1" t="n">
        <v>155</v>
      </c>
      <c r="H5937" s="1" t="s">
        <v>21</v>
      </c>
      <c r="I5937" s="1" t="s">
        <v>44</v>
      </c>
      <c r="J5937" s="4" t="n">
        <v>44810</v>
      </c>
      <c r="K5937" s="5" t="b">
        <f aca="false">TRUE()</f>
        <v>1</v>
      </c>
      <c r="L5937" s="6" t="str">
        <f aca="false">IFERROR(INDEX(CategoryCodes!$B$2:$B$9,MATCH(C5937,CategoryCodes!$A$2:$A$9,0)),"")</f>
        <v>A</v>
      </c>
      <c r="M5937" s="7" t="n">
        <f aca="false">IFERROR(VALUE(MID(D5937,FIND("_",D5937)+1,FIND("_",D5937,FIND("_",D5937)+1)-FIND("_",D5937)-1)),"")</f>
        <v>8</v>
      </c>
      <c r="N5937" s="7" t="str">
        <f aca="false">IF(OR(C5937="",M5937=""),"",C5937&amp;" Item "&amp;M5937)</f>
        <v>Beverages Item 8</v>
      </c>
      <c r="O5937" s="7" t="n">
        <v>78</v>
      </c>
      <c r="P5937" s="8" t="n">
        <f aca="false">G5937*Q5937</f>
        <v>15.5</v>
      </c>
      <c r="Q5937" s="9" t="n">
        <f aca="false">IF(K5937=TRUE(),0.1,0)</f>
        <v>0.1</v>
      </c>
    </row>
    <row r="5938" customFormat="false" ht="15" hidden="false" customHeight="true" outlineLevel="0" collapsed="false">
      <c r="A5938" s="1" t="s">
        <v>6191</v>
      </c>
      <c r="B5938" s="1" t="s">
        <v>86</v>
      </c>
      <c r="C5938" s="1" t="s">
        <v>72</v>
      </c>
      <c r="D5938" s="1" t="s">
        <v>73</v>
      </c>
      <c r="E5938" s="1" t="n">
        <v>23</v>
      </c>
      <c r="F5938" s="1" t="n">
        <v>8</v>
      </c>
      <c r="G5938" s="1" t="n">
        <v>184</v>
      </c>
      <c r="H5938" s="1" t="s">
        <v>21</v>
      </c>
      <c r="I5938" s="1" t="s">
        <v>44</v>
      </c>
      <c r="J5938" s="4" t="n">
        <v>45272</v>
      </c>
      <c r="K5938" s="5" t="b">
        <f aca="false">FALSE()</f>
        <v>0</v>
      </c>
      <c r="L5938" s="6" t="str">
        <f aca="false">IFERROR(INDEX(CategoryCodes!$B$2:$B$9,MATCH(C5938,CategoryCodes!$A$2:$A$9,0)),"")</f>
        <v>D</v>
      </c>
      <c r="M5938" s="7" t="n">
        <f aca="false">IFERROR(VALUE(MID(D5938,FIND("_",D5938)+1,FIND("_",D5938,FIND("_",D5938)+1)-FIND("_",D5938)-1)),"")</f>
        <v>13</v>
      </c>
      <c r="N5938" s="7" t="str">
        <f aca="false">IF(OR(C5938="",M5938=""),"",C5938&amp;" Item "&amp;M5938)</f>
        <v>Electric household essentials Item 13</v>
      </c>
      <c r="O5938" s="7" t="n">
        <v>27</v>
      </c>
      <c r="P5938" s="8" t="n">
        <f aca="false">G5938*Q5938</f>
        <v>0</v>
      </c>
      <c r="Q5938" s="9" t="n">
        <f aca="false">IF(K5938=TRUE(),0.1,0)</f>
        <v>0</v>
      </c>
    </row>
    <row r="5939" customFormat="false" ht="15" hidden="false" customHeight="true" outlineLevel="0" collapsed="false">
      <c r="A5939" s="1" t="s">
        <v>6192</v>
      </c>
      <c r="B5939" s="1" t="s">
        <v>37</v>
      </c>
      <c r="C5939" s="1" t="s">
        <v>38</v>
      </c>
      <c r="D5939" s="1" t="s">
        <v>100</v>
      </c>
      <c r="E5939" s="1" t="n">
        <v>20</v>
      </c>
      <c r="F5939" s="1" t="n">
        <v>1</v>
      </c>
      <c r="G5939" s="1" t="n">
        <v>20</v>
      </c>
      <c r="H5939" s="1" t="s">
        <v>31</v>
      </c>
      <c r="I5939" s="1" t="s">
        <v>44</v>
      </c>
      <c r="J5939" s="4" t="n">
        <v>44780</v>
      </c>
      <c r="L5939" s="6" t="str">
        <f aca="false">IFERROR(INDEX(CategoryCodes!$B$2:$B$9,MATCH(C5939,CategoryCodes!$A$2:$A$9,0)),"")</f>
        <v>E</v>
      </c>
      <c r="M5939" s="7" t="n">
        <f aca="false">IFERROR(VALUE(MID(D5939,FIND("_",D5939)+1,FIND("_",D5939,FIND("_",D5939)+1)-FIND("_",D5939)-1)),"")</f>
        <v>11</v>
      </c>
      <c r="N5939" s="7" t="str">
        <f aca="false">IF(OR(C5939="",M5939=""),"",C5939&amp;" Item "&amp;M5939)</f>
        <v>Food Item 11</v>
      </c>
      <c r="O5939" s="7" t="n">
        <v>184</v>
      </c>
      <c r="P5939" s="8" t="n">
        <f aca="false">G5939*Q5939</f>
        <v>0</v>
      </c>
      <c r="Q5939" s="9" t="n">
        <f aca="false">IF(K5939=TRUE(),0.1,0)</f>
        <v>0</v>
      </c>
    </row>
    <row r="5940" customFormat="false" ht="15" hidden="false" customHeight="true" outlineLevel="0" collapsed="false">
      <c r="A5940" s="1" t="s">
        <v>6193</v>
      </c>
      <c r="B5940" s="1" t="s">
        <v>18</v>
      </c>
      <c r="C5940" s="1" t="s">
        <v>38</v>
      </c>
      <c r="D5940" s="1" t="s">
        <v>100</v>
      </c>
      <c r="E5940" s="1" t="n">
        <v>20</v>
      </c>
      <c r="F5940" s="1" t="n">
        <v>8</v>
      </c>
      <c r="G5940" s="1" t="n">
        <v>160</v>
      </c>
      <c r="H5940" s="1" t="s">
        <v>54</v>
      </c>
      <c r="I5940" s="1" t="s">
        <v>22</v>
      </c>
      <c r="J5940" s="4" t="n">
        <v>44703</v>
      </c>
      <c r="K5940" s="5" t="b">
        <f aca="false">FALSE()</f>
        <v>0</v>
      </c>
      <c r="L5940" s="6" t="str">
        <f aca="false">IFERROR(INDEX(CategoryCodes!$B$2:$B$9,MATCH(C5940,CategoryCodes!$A$2:$A$9,0)),"")</f>
        <v>E</v>
      </c>
      <c r="M5940" s="7" t="n">
        <f aca="false">IFERROR(VALUE(MID(D5940,FIND("_",D5940)+1,FIND("_",D5940,FIND("_",D5940)+1)-FIND("_",D5940)-1)),"")</f>
        <v>11</v>
      </c>
      <c r="N5940" s="7" t="str">
        <f aca="false">IF(OR(C5940="",M5940=""),"",C5940&amp;" Item "&amp;M5940)</f>
        <v>Food Item 11</v>
      </c>
      <c r="O5940" s="7" t="n">
        <v>1</v>
      </c>
      <c r="P5940" s="8" t="n">
        <f aca="false">G5940*Q5940</f>
        <v>0</v>
      </c>
      <c r="Q5940" s="9" t="n">
        <f aca="false">IF(K5940=TRUE(),0.1,0)</f>
        <v>0</v>
      </c>
    </row>
    <row r="5941" customFormat="false" ht="15" hidden="false" customHeight="true" outlineLevel="0" collapsed="false">
      <c r="A5941" s="1" t="s">
        <v>6194</v>
      </c>
      <c r="B5941" s="1" t="s">
        <v>61</v>
      </c>
      <c r="C5941" s="1" t="s">
        <v>29</v>
      </c>
      <c r="D5941" s="1" t="s">
        <v>312</v>
      </c>
      <c r="E5941" s="1" t="n">
        <v>23</v>
      </c>
      <c r="F5941" s="1" t="n">
        <v>3</v>
      </c>
      <c r="G5941" s="1" t="n">
        <v>69</v>
      </c>
      <c r="H5941" s="1" t="s">
        <v>21</v>
      </c>
      <c r="I5941" s="1" t="s">
        <v>22</v>
      </c>
      <c r="J5941" s="4" t="n">
        <v>45382</v>
      </c>
      <c r="L5941" s="6" t="str">
        <f aca="false">IFERROR(INDEX(CategoryCodes!$B$2:$B$9,MATCH(C5941,CategoryCodes!$A$2:$A$9,0)),"")</f>
        <v>B</v>
      </c>
      <c r="M5941" s="7" t="n">
        <f aca="false">IFERROR(VALUE(MID(D5941,FIND("_",D5941)+1,FIND("_",D5941,FIND("_",D5941)+1)-FIND("_",D5941)-1)),"")</f>
        <v>13</v>
      </c>
      <c r="N5941" s="7" t="str">
        <f aca="false">IF(OR(C5941="",M5941=""),"",C5941&amp;" Item "&amp;M5941)</f>
        <v>Butchers Item 13</v>
      </c>
      <c r="O5941" s="7" t="n">
        <v>218</v>
      </c>
      <c r="P5941" s="8" t="n">
        <f aca="false">G5941*Q5941</f>
        <v>0</v>
      </c>
      <c r="Q5941" s="9" t="n">
        <f aca="false">IF(K5941=TRUE(),0.1,0)</f>
        <v>0</v>
      </c>
    </row>
    <row r="5942" customFormat="false" ht="15" hidden="false" customHeight="true" outlineLevel="0" collapsed="false">
      <c r="A5942" s="1" t="s">
        <v>6195</v>
      </c>
      <c r="B5942" s="1" t="s">
        <v>28</v>
      </c>
      <c r="C5942" s="1" t="s">
        <v>34</v>
      </c>
      <c r="D5942" s="1" t="s">
        <v>576</v>
      </c>
      <c r="E5942" s="1" t="n">
        <v>29</v>
      </c>
      <c r="F5942" s="1" t="n">
        <v>7</v>
      </c>
      <c r="G5942" s="1" t="n">
        <v>203</v>
      </c>
      <c r="H5942" s="1" t="s">
        <v>54</v>
      </c>
      <c r="I5942" s="1" t="s">
        <v>22</v>
      </c>
      <c r="J5942" s="4" t="n">
        <v>45334</v>
      </c>
      <c r="K5942" s="5" t="b">
        <f aca="false">FALSE()</f>
        <v>0</v>
      </c>
      <c r="L5942" s="6" t="str">
        <f aca="false">IFERROR(INDEX(CategoryCodes!$B$2:$B$9,MATCH(C5942,CategoryCodes!$A$2:$A$9,0)),"")</f>
        <v>A</v>
      </c>
      <c r="M5942" s="7" t="n">
        <f aca="false">IFERROR(VALUE(MID(D5942,FIND("_",D5942)+1,FIND("_",D5942,FIND("_",D5942)+1)-FIND("_",D5942)-1)),"")</f>
        <v>17</v>
      </c>
      <c r="N5942" s="7" t="str">
        <f aca="false">IF(OR(C5942="",M5942=""),"",C5942&amp;" Item "&amp;M5942)</f>
        <v>Beverages Item 17</v>
      </c>
      <c r="O5942" s="7" t="n">
        <v>44</v>
      </c>
      <c r="P5942" s="8" t="n">
        <f aca="false">G5942*Q5942</f>
        <v>0</v>
      </c>
      <c r="Q5942" s="9" t="n">
        <f aca="false">IF(K5942=TRUE(),0.1,0)</f>
        <v>0</v>
      </c>
    </row>
    <row r="5943" customFormat="false" ht="15" hidden="false" customHeight="true" outlineLevel="0" collapsed="false">
      <c r="A5943" s="1" t="s">
        <v>6196</v>
      </c>
      <c r="B5943" s="1" t="s">
        <v>129</v>
      </c>
      <c r="C5943" s="1" t="s">
        <v>72</v>
      </c>
      <c r="D5943" s="1" t="s">
        <v>355</v>
      </c>
      <c r="E5943" s="1" t="n">
        <v>27.5</v>
      </c>
      <c r="F5943" s="1" t="n">
        <v>6</v>
      </c>
      <c r="G5943" s="1" t="n">
        <v>165</v>
      </c>
      <c r="H5943" s="1" t="s">
        <v>31</v>
      </c>
      <c r="I5943" s="1" t="s">
        <v>22</v>
      </c>
      <c r="J5943" s="4" t="n">
        <v>45331</v>
      </c>
      <c r="K5943" s="5" t="b">
        <f aca="false">TRUE()</f>
        <v>1</v>
      </c>
      <c r="L5943" s="6" t="str">
        <f aca="false">IFERROR(INDEX(CategoryCodes!$B$2:$B$9,MATCH(C5943,CategoryCodes!$A$2:$A$9,0)),"")</f>
        <v>D</v>
      </c>
      <c r="M5943" s="7" t="n">
        <f aca="false">IFERROR(VALUE(MID(D5943,FIND("_",D5943)+1,FIND("_",D5943,FIND("_",D5943)+1)-FIND("_",D5943)-1)),"")</f>
        <v>16</v>
      </c>
      <c r="N5943" s="7" t="str">
        <f aca="false">IF(OR(C5943="",M5943=""),"",C5943&amp;" Item "&amp;M5943)</f>
        <v>Electric household essentials Item 16</v>
      </c>
      <c r="O5943" s="7" t="n">
        <v>150</v>
      </c>
      <c r="P5943" s="8" t="n">
        <f aca="false">G5943*Q5943</f>
        <v>16.5</v>
      </c>
      <c r="Q5943" s="9" t="n">
        <f aca="false">IF(K5943=TRUE(),0.1,0)</f>
        <v>0.1</v>
      </c>
    </row>
    <row r="5944" customFormat="false" ht="15" hidden="false" customHeight="true" outlineLevel="0" collapsed="false">
      <c r="A5944" s="1" t="s">
        <v>6197</v>
      </c>
      <c r="B5944" s="1" t="s">
        <v>174</v>
      </c>
      <c r="C5944" s="1" t="s">
        <v>29</v>
      </c>
      <c r="D5944" s="1" t="s">
        <v>361</v>
      </c>
      <c r="E5944" s="1" t="n">
        <v>14</v>
      </c>
      <c r="F5944" s="1" t="n">
        <v>5</v>
      </c>
      <c r="G5944" s="1" t="n">
        <v>70</v>
      </c>
      <c r="H5944" s="1" t="s">
        <v>54</v>
      </c>
      <c r="I5944" s="1" t="s">
        <v>22</v>
      </c>
      <c r="J5944" s="4" t="n">
        <v>44760</v>
      </c>
      <c r="L5944" s="6" t="str">
        <f aca="false">IFERROR(INDEX(CategoryCodes!$B$2:$B$9,MATCH(C5944,CategoryCodes!$A$2:$A$9,0)),"")</f>
        <v>B</v>
      </c>
      <c r="M5944" s="7" t="n">
        <f aca="false">IFERROR(VALUE(MID(D5944,FIND("_",D5944)+1,FIND("_",D5944,FIND("_",D5944)+1)-FIND("_",D5944)-1)),"")</f>
        <v>7</v>
      </c>
      <c r="N5944" s="7" t="str">
        <f aca="false">IF(OR(C5944="",M5944=""),"",C5944&amp;" Item "&amp;M5944)</f>
        <v>Butchers Item 7</v>
      </c>
      <c r="O5944" s="7" t="n">
        <v>421</v>
      </c>
      <c r="P5944" s="8" t="n">
        <f aca="false">G5944*Q5944</f>
        <v>0</v>
      </c>
      <c r="Q5944" s="9" t="n">
        <f aca="false">IF(K5944=TRUE(),0.1,0)</f>
        <v>0</v>
      </c>
    </row>
    <row r="5945" customFormat="false" ht="15" hidden="false" customHeight="true" outlineLevel="0" collapsed="false">
      <c r="A5945" s="1" t="s">
        <v>6198</v>
      </c>
      <c r="B5945" s="1" t="s">
        <v>52</v>
      </c>
      <c r="C5945" s="1" t="s">
        <v>34</v>
      </c>
      <c r="D5945" s="1" t="s">
        <v>110</v>
      </c>
      <c r="E5945" s="1" t="n">
        <v>41</v>
      </c>
      <c r="F5945" s="1" t="n">
        <v>2</v>
      </c>
      <c r="G5945" s="1" t="n">
        <v>82</v>
      </c>
      <c r="H5945" s="1" t="s">
        <v>31</v>
      </c>
      <c r="I5945" s="1" t="s">
        <v>44</v>
      </c>
      <c r="J5945" s="4" t="n">
        <v>44800</v>
      </c>
      <c r="K5945" s="5" t="b">
        <f aca="false">TRUE()</f>
        <v>1</v>
      </c>
      <c r="L5945" s="6" t="str">
        <f aca="false">IFERROR(INDEX(CategoryCodes!$B$2:$B$9,MATCH(C5945,CategoryCodes!$A$2:$A$9,0)),"")</f>
        <v>A</v>
      </c>
      <c r="M5945" s="7" t="n">
        <f aca="false">IFERROR(VALUE(MID(D5945,FIND("_",D5945)+1,FIND("_",D5945,FIND("_",D5945)+1)-FIND("_",D5945)-1)),"")</f>
        <v>25</v>
      </c>
      <c r="N5945" s="7" t="str">
        <f aca="false">IF(OR(C5945="",M5945=""),"",C5945&amp;" Item "&amp;M5945)</f>
        <v>Beverages Item 25</v>
      </c>
      <c r="O5945" s="7" t="n">
        <v>338</v>
      </c>
      <c r="P5945" s="8" t="n">
        <f aca="false">G5945*Q5945</f>
        <v>8.2</v>
      </c>
      <c r="Q5945" s="9" t="n">
        <f aca="false">IF(K5945=TRUE(),0.1,0)</f>
        <v>0.1</v>
      </c>
    </row>
    <row r="5946" customFormat="false" ht="15" hidden="false" customHeight="true" outlineLevel="0" collapsed="false">
      <c r="A5946" s="1" t="s">
        <v>6199</v>
      </c>
      <c r="B5946" s="1" t="s">
        <v>86</v>
      </c>
      <c r="C5946" s="1" t="s">
        <v>72</v>
      </c>
      <c r="D5946" s="1" t="s">
        <v>649</v>
      </c>
      <c r="E5946" s="1" t="n">
        <v>26</v>
      </c>
      <c r="F5946" s="1" t="n">
        <v>1</v>
      </c>
      <c r="G5946" s="1" t="n">
        <v>26</v>
      </c>
      <c r="H5946" s="1" t="s">
        <v>21</v>
      </c>
      <c r="I5946" s="1" t="s">
        <v>22</v>
      </c>
      <c r="J5946" s="4" t="n">
        <v>44856</v>
      </c>
      <c r="K5946" s="5" t="b">
        <f aca="false">TRUE()</f>
        <v>1</v>
      </c>
      <c r="L5946" s="6" t="str">
        <f aca="false">IFERROR(INDEX(CategoryCodes!$B$2:$B$9,MATCH(C5946,CategoryCodes!$A$2:$A$9,0)),"")</f>
        <v>D</v>
      </c>
      <c r="M5946" s="7" t="n">
        <f aca="false">IFERROR(VALUE(MID(D5946,FIND("_",D5946)+1,FIND("_",D5946,FIND("_",D5946)+1)-FIND("_",D5946)-1)),"")</f>
        <v>15</v>
      </c>
      <c r="N5946" s="7" t="str">
        <f aca="false">IF(OR(C5946="",M5946=""),"",C5946&amp;" Item "&amp;M5946)</f>
        <v>Electric household essentials Item 15</v>
      </c>
      <c r="O5946" s="7" t="n">
        <v>320</v>
      </c>
      <c r="P5946" s="8" t="n">
        <f aca="false">G5946*Q5946</f>
        <v>2.6</v>
      </c>
      <c r="Q5946" s="9" t="n">
        <f aca="false">IF(K5946=TRUE(),0.1,0)</f>
        <v>0.1</v>
      </c>
    </row>
    <row r="5947" customFormat="false" ht="15" hidden="false" customHeight="true" outlineLevel="0" collapsed="false">
      <c r="A5947" s="1" t="s">
        <v>6200</v>
      </c>
      <c r="B5947" s="1" t="s">
        <v>61</v>
      </c>
      <c r="C5947" s="1" t="s">
        <v>38</v>
      </c>
      <c r="D5947" s="1" t="s">
        <v>39</v>
      </c>
      <c r="E5947" s="1" t="n">
        <v>12.5</v>
      </c>
      <c r="F5947" s="1" t="n">
        <v>5</v>
      </c>
      <c r="G5947" s="1" t="n">
        <v>62.5</v>
      </c>
      <c r="H5947" s="1" t="s">
        <v>54</v>
      </c>
      <c r="I5947" s="1" t="s">
        <v>44</v>
      </c>
      <c r="J5947" s="4" t="n">
        <v>45461</v>
      </c>
      <c r="K5947" s="5" t="b">
        <f aca="false">FALSE()</f>
        <v>0</v>
      </c>
      <c r="L5947" s="6" t="str">
        <f aca="false">IFERROR(INDEX(CategoryCodes!$B$2:$B$9,MATCH(C5947,CategoryCodes!$A$2:$A$9,0)),"")</f>
        <v>E</v>
      </c>
      <c r="M5947" s="7" t="n">
        <f aca="false">IFERROR(VALUE(MID(D5947,FIND("_",D5947)+1,FIND("_",D5947,FIND("_",D5947)+1)-FIND("_",D5947)-1)),"")</f>
        <v>6</v>
      </c>
      <c r="N5947" s="7" t="str">
        <f aca="false">IF(OR(C5947="",M5947=""),"",C5947&amp;" Item "&amp;M5947)</f>
        <v>Food Item 6</v>
      </c>
      <c r="O5947" s="7" t="n">
        <v>307</v>
      </c>
      <c r="P5947" s="8" t="n">
        <f aca="false">G5947*Q5947</f>
        <v>0</v>
      </c>
      <c r="Q5947" s="9" t="n">
        <f aca="false">IF(K5947=TRUE(),0.1,0)</f>
        <v>0</v>
      </c>
    </row>
    <row r="5948" customFormat="false" ht="15" hidden="false" customHeight="true" outlineLevel="0" collapsed="false">
      <c r="A5948" s="1" t="s">
        <v>6201</v>
      </c>
      <c r="B5948" s="1" t="s">
        <v>114</v>
      </c>
      <c r="C5948" s="1" t="s">
        <v>34</v>
      </c>
      <c r="F5948" s="1" t="n">
        <v>5</v>
      </c>
      <c r="G5948" s="1" t="n">
        <v>145</v>
      </c>
      <c r="H5948" s="1" t="s">
        <v>31</v>
      </c>
      <c r="I5948" s="1" t="s">
        <v>22</v>
      </c>
      <c r="J5948" s="4" t="n">
        <v>45608</v>
      </c>
      <c r="L5948" s="6" t="str">
        <f aca="false">IFERROR(INDEX(CategoryCodes!$B$2:$B$9,MATCH(C5948,CategoryCodes!$A$2:$A$9,0)),"")</f>
        <v>A</v>
      </c>
      <c r="M5948" s="7" t="str">
        <f aca="false">IFERROR(VALUE(MID(D5948,FIND("_",D5948)+1,FIND("_",D5948,FIND("_",D5948)+1)-FIND("_",D5948)-1)),"")</f>
        <v/>
      </c>
      <c r="N5948" s="7" t="str">
        <f aca="false">IF(OR(C5948="",M5948=""),"",C5948&amp;" Item "&amp;M5948)</f>
        <v/>
      </c>
      <c r="O5948" s="7" t="n">
        <v>245</v>
      </c>
      <c r="P5948" s="8" t="n">
        <f aca="false">G5948*Q5948</f>
        <v>0</v>
      </c>
      <c r="Q5948" s="9" t="n">
        <f aca="false">IF(K5948=TRUE(),0.1,0)</f>
        <v>0</v>
      </c>
    </row>
    <row r="5949" customFormat="false" ht="15" hidden="false" customHeight="true" outlineLevel="0" collapsed="false">
      <c r="A5949" s="1" t="s">
        <v>6202</v>
      </c>
      <c r="B5949" s="1" t="s">
        <v>37</v>
      </c>
      <c r="C5949" s="1" t="s">
        <v>19</v>
      </c>
      <c r="D5949" s="1" t="s">
        <v>461</v>
      </c>
      <c r="E5949" s="1" t="n">
        <v>26</v>
      </c>
      <c r="F5949" s="1" t="n">
        <v>2</v>
      </c>
      <c r="G5949" s="1" t="n">
        <v>52</v>
      </c>
      <c r="H5949" s="1" t="s">
        <v>31</v>
      </c>
      <c r="I5949" s="1" t="s">
        <v>44</v>
      </c>
      <c r="J5949" s="4" t="n">
        <v>45359</v>
      </c>
      <c r="K5949" s="5" t="b">
        <f aca="false">TRUE()</f>
        <v>1</v>
      </c>
      <c r="L5949" s="6" t="str">
        <f aca="false">IFERROR(INDEX(CategoryCodes!$B$2:$B$9,MATCH(C5949,CategoryCodes!$A$2:$A$9,0)),"")</f>
        <v>H</v>
      </c>
      <c r="M5949" s="7" t="n">
        <f aca="false">IFERROR(VALUE(MID(D5949,FIND("_",D5949)+1,FIND("_",D5949,FIND("_",D5949)+1)-FIND("_",D5949)-1)),"")</f>
        <v>15</v>
      </c>
      <c r="N5949" s="7" t="str">
        <f aca="false">IF(OR(C5949="",M5949=""),"",C5949&amp;" Item "&amp;M5949)</f>
        <v>Patisserie Item 15</v>
      </c>
      <c r="O5949" s="7" t="n">
        <v>102</v>
      </c>
      <c r="P5949" s="8" t="n">
        <f aca="false">G5949*Q5949</f>
        <v>5.2</v>
      </c>
      <c r="Q5949" s="9" t="n">
        <f aca="false">IF(K5949=TRUE(),0.1,0)</f>
        <v>0.1</v>
      </c>
    </row>
    <row r="5950" customFormat="false" ht="15" hidden="false" customHeight="true" outlineLevel="0" collapsed="false">
      <c r="A5950" s="1" t="s">
        <v>6203</v>
      </c>
      <c r="B5950" s="1" t="s">
        <v>37</v>
      </c>
      <c r="C5950" s="1" t="s">
        <v>25</v>
      </c>
      <c r="D5950" s="1" t="s">
        <v>1076</v>
      </c>
      <c r="E5950" s="1" t="n">
        <v>14</v>
      </c>
      <c r="F5950" s="1" t="n">
        <v>5</v>
      </c>
      <c r="G5950" s="1" t="n">
        <v>70</v>
      </c>
      <c r="H5950" s="1" t="s">
        <v>54</v>
      </c>
      <c r="I5950" s="1" t="s">
        <v>22</v>
      </c>
      <c r="J5950" s="4" t="n">
        <v>45424</v>
      </c>
      <c r="K5950" s="5" t="b">
        <f aca="false">TRUE()</f>
        <v>1</v>
      </c>
      <c r="L5950" s="6" t="str">
        <f aca="false">IFERROR(INDEX(CategoryCodes!$B$2:$B$9,MATCH(C5950,CategoryCodes!$A$2:$A$9,0)),"")</f>
        <v>G</v>
      </c>
      <c r="M5950" s="7" t="n">
        <f aca="false">IFERROR(VALUE(MID(D5950,FIND("_",D5950)+1,FIND("_",D5950,FIND("_",D5950)+1)-FIND("_",D5950)-1)),"")</f>
        <v>7</v>
      </c>
      <c r="N5950" s="7" t="str">
        <f aca="false">IF(OR(C5950="",M5950=""),"",C5950&amp;" Item "&amp;M5950)</f>
        <v>Milk Products Item 7</v>
      </c>
      <c r="O5950" s="7" t="n">
        <v>49</v>
      </c>
      <c r="P5950" s="8" t="n">
        <f aca="false">G5950*Q5950</f>
        <v>7</v>
      </c>
      <c r="Q5950" s="9" t="n">
        <f aca="false">IF(K5950=TRUE(),0.1,0)</f>
        <v>0.1</v>
      </c>
    </row>
    <row r="5951" customFormat="false" ht="15" hidden="false" customHeight="true" outlineLevel="0" collapsed="false">
      <c r="A5951" s="1" t="s">
        <v>6204</v>
      </c>
      <c r="B5951" s="1" t="s">
        <v>24</v>
      </c>
      <c r="C5951" s="1" t="s">
        <v>136</v>
      </c>
      <c r="D5951" s="1" t="s">
        <v>145</v>
      </c>
      <c r="E5951" s="1" t="n">
        <v>11</v>
      </c>
      <c r="F5951" s="1" t="n">
        <v>5</v>
      </c>
      <c r="G5951" s="1" t="n">
        <v>55</v>
      </c>
      <c r="H5951" s="1" t="s">
        <v>21</v>
      </c>
      <c r="I5951" s="1" t="s">
        <v>44</v>
      </c>
      <c r="J5951" s="4" t="n">
        <v>44800</v>
      </c>
      <c r="K5951" s="5" t="b">
        <f aca="false">FALSE()</f>
        <v>0</v>
      </c>
      <c r="L5951" s="6" t="str">
        <f aca="false">IFERROR(INDEX(CategoryCodes!$B$2:$B$9,MATCH(C5951,CategoryCodes!$A$2:$A$9,0)),"")</f>
        <v>C</v>
      </c>
      <c r="M5951" s="7" t="n">
        <f aca="false">IFERROR(VALUE(MID(D5951,FIND("_",D5951)+1,FIND("_",D5951,FIND("_",D5951)+1)-FIND("_",D5951)-1)),"")</f>
        <v>5</v>
      </c>
      <c r="N5951" s="7" t="str">
        <f aca="false">IF(OR(C5951="",M5951=""),"",C5951&amp;" Item "&amp;M5951)</f>
        <v>Computers and electric accessories Item 5</v>
      </c>
      <c r="O5951" s="7" t="n">
        <v>13</v>
      </c>
      <c r="P5951" s="8" t="n">
        <f aca="false">G5951*Q5951</f>
        <v>0</v>
      </c>
      <c r="Q5951" s="9" t="n">
        <f aca="false">IF(K5951=TRUE(),0.1,0)</f>
        <v>0</v>
      </c>
    </row>
    <row r="5952" customFormat="false" ht="15" hidden="false" customHeight="true" outlineLevel="0" collapsed="false">
      <c r="A5952" s="1" t="s">
        <v>6205</v>
      </c>
      <c r="B5952" s="1" t="s">
        <v>80</v>
      </c>
      <c r="C5952" s="1" t="s">
        <v>25</v>
      </c>
      <c r="D5952" s="1" t="s">
        <v>148</v>
      </c>
      <c r="E5952" s="1" t="n">
        <v>32</v>
      </c>
      <c r="F5952" s="1" t="n">
        <v>3</v>
      </c>
      <c r="G5952" s="1" t="n">
        <v>96</v>
      </c>
      <c r="H5952" s="1" t="s">
        <v>54</v>
      </c>
      <c r="I5952" s="1" t="s">
        <v>44</v>
      </c>
      <c r="J5952" s="4" t="n">
        <v>45577</v>
      </c>
      <c r="K5952" s="5" t="b">
        <f aca="false">FALSE()</f>
        <v>0</v>
      </c>
      <c r="L5952" s="6" t="str">
        <f aca="false">IFERROR(INDEX(CategoryCodes!$B$2:$B$9,MATCH(C5952,CategoryCodes!$A$2:$A$9,0)),"")</f>
        <v>G</v>
      </c>
      <c r="M5952" s="7" t="n">
        <f aca="false">IFERROR(VALUE(MID(D5952,FIND("_",D5952)+1,FIND("_",D5952,FIND("_",D5952)+1)-FIND("_",D5952)-1)),"")</f>
        <v>19</v>
      </c>
      <c r="N5952" s="7" t="str">
        <f aca="false">IF(OR(C5952="",M5952=""),"",C5952&amp;" Item "&amp;M5952)</f>
        <v>Milk Products Item 19</v>
      </c>
      <c r="O5952" s="7" t="n">
        <v>105</v>
      </c>
      <c r="P5952" s="8" t="n">
        <f aca="false">G5952*Q5952</f>
        <v>0</v>
      </c>
      <c r="Q5952" s="9" t="n">
        <f aca="false">IF(K5952=TRUE(),0.1,0)</f>
        <v>0</v>
      </c>
    </row>
    <row r="5953" customFormat="false" ht="15" hidden="false" customHeight="true" outlineLevel="0" collapsed="false">
      <c r="A5953" s="1" t="s">
        <v>6206</v>
      </c>
      <c r="B5953" s="1" t="s">
        <v>24</v>
      </c>
      <c r="C5953" s="1" t="s">
        <v>34</v>
      </c>
      <c r="D5953" s="1" t="s">
        <v>130</v>
      </c>
      <c r="E5953" s="1" t="n">
        <v>15.5</v>
      </c>
      <c r="F5953" s="1" t="n">
        <v>3</v>
      </c>
      <c r="G5953" s="1" t="n">
        <v>46.5</v>
      </c>
      <c r="H5953" s="1" t="s">
        <v>54</v>
      </c>
      <c r="I5953" s="1" t="s">
        <v>22</v>
      </c>
      <c r="J5953" s="4" t="n">
        <v>44876</v>
      </c>
      <c r="K5953" s="5" t="b">
        <f aca="false">FALSE()</f>
        <v>0</v>
      </c>
      <c r="L5953" s="6" t="str">
        <f aca="false">IFERROR(INDEX(CategoryCodes!$B$2:$B$9,MATCH(C5953,CategoryCodes!$A$2:$A$9,0)),"")</f>
        <v>A</v>
      </c>
      <c r="M5953" s="7" t="n">
        <f aca="false">IFERROR(VALUE(MID(D5953,FIND("_",D5953)+1,FIND("_",D5953,FIND("_",D5953)+1)-FIND("_",D5953)-1)),"")</f>
        <v>8</v>
      </c>
      <c r="N5953" s="7" t="str">
        <f aca="false">IF(OR(C5953="",M5953=""),"",C5953&amp;" Item "&amp;M5953)</f>
        <v>Beverages Item 8</v>
      </c>
      <c r="O5953" s="7" t="n">
        <v>87</v>
      </c>
      <c r="P5953" s="8" t="n">
        <f aca="false">G5953*Q5953</f>
        <v>0</v>
      </c>
      <c r="Q5953" s="9" t="n">
        <f aca="false">IF(K5953=TRUE(),0.1,0)</f>
        <v>0</v>
      </c>
    </row>
    <row r="5954" customFormat="false" ht="15" hidden="false" customHeight="true" outlineLevel="0" collapsed="false">
      <c r="A5954" s="1" t="s">
        <v>6207</v>
      </c>
      <c r="B5954" s="1" t="s">
        <v>75</v>
      </c>
      <c r="C5954" s="1" t="s">
        <v>72</v>
      </c>
      <c r="D5954" s="1" t="s">
        <v>2297</v>
      </c>
      <c r="E5954" s="1" t="n">
        <v>24.5</v>
      </c>
      <c r="F5954" s="1" t="n">
        <v>7</v>
      </c>
      <c r="G5954" s="1" t="n">
        <v>171.5</v>
      </c>
      <c r="H5954" s="1" t="s">
        <v>21</v>
      </c>
      <c r="I5954" s="1" t="s">
        <v>44</v>
      </c>
      <c r="J5954" s="4" t="n">
        <v>44777</v>
      </c>
      <c r="K5954" s="5" t="b">
        <f aca="false">TRUE()</f>
        <v>1</v>
      </c>
      <c r="L5954" s="6" t="str">
        <f aca="false">IFERROR(INDEX(CategoryCodes!$B$2:$B$9,MATCH(C5954,CategoryCodes!$A$2:$A$9,0)),"")</f>
        <v>D</v>
      </c>
      <c r="M5954" s="7" t="n">
        <f aca="false">IFERROR(VALUE(MID(D5954,FIND("_",D5954)+1,FIND("_",D5954,FIND("_",D5954)+1)-FIND("_",D5954)-1)),"")</f>
        <v>14</v>
      </c>
      <c r="N5954" s="7" t="str">
        <f aca="false">IF(OR(C5954="",M5954=""),"",C5954&amp;" Item "&amp;M5954)</f>
        <v>Electric household essentials Item 14</v>
      </c>
      <c r="O5954" s="7" t="n">
        <v>326</v>
      </c>
      <c r="P5954" s="8" t="n">
        <f aca="false">G5954*Q5954</f>
        <v>17.15</v>
      </c>
      <c r="Q5954" s="9" t="n">
        <f aca="false">IF(K5954=TRUE(),0.1,0)</f>
        <v>0.1</v>
      </c>
    </row>
    <row r="5955" customFormat="false" ht="15" hidden="false" customHeight="true" outlineLevel="0" collapsed="false">
      <c r="A5955" s="1" t="s">
        <v>6208</v>
      </c>
      <c r="B5955" s="1" t="s">
        <v>83</v>
      </c>
      <c r="C5955" s="1" t="s">
        <v>136</v>
      </c>
      <c r="F5955" s="1" t="n">
        <v>1</v>
      </c>
      <c r="G5955" s="1" t="n">
        <v>26</v>
      </c>
      <c r="H5955" s="1" t="s">
        <v>21</v>
      </c>
      <c r="I5955" s="1" t="s">
        <v>22</v>
      </c>
      <c r="J5955" s="4" t="n">
        <v>44892</v>
      </c>
      <c r="L5955" s="6" t="str">
        <f aca="false">IFERROR(INDEX(CategoryCodes!$B$2:$B$9,MATCH(C5955,CategoryCodes!$A$2:$A$9,0)),"")</f>
        <v>C</v>
      </c>
      <c r="M5955" s="7" t="str">
        <f aca="false">IFERROR(VALUE(MID(D5955,FIND("_",D5955)+1,FIND("_",D5955,FIND("_",D5955)+1)-FIND("_",D5955)-1)),"")</f>
        <v/>
      </c>
      <c r="N5955" s="7" t="str">
        <f aca="false">IF(OR(C5955="",M5955=""),"",C5955&amp;" Item "&amp;M5955)</f>
        <v/>
      </c>
      <c r="O5955" s="7" t="n">
        <v>149</v>
      </c>
      <c r="P5955" s="8" t="n">
        <f aca="false">G5955*Q5955</f>
        <v>0</v>
      </c>
      <c r="Q5955" s="9" t="n">
        <f aca="false">IF(K5955=TRUE(),0.1,0)</f>
        <v>0</v>
      </c>
    </row>
    <row r="5956" customFormat="false" ht="15" hidden="false" customHeight="true" outlineLevel="0" collapsed="false">
      <c r="A5956" s="1" t="s">
        <v>6209</v>
      </c>
      <c r="B5956" s="1" t="s">
        <v>46</v>
      </c>
      <c r="C5956" s="1" t="s">
        <v>29</v>
      </c>
      <c r="D5956" s="1" t="s">
        <v>604</v>
      </c>
      <c r="E5956" s="1" t="n">
        <v>12.5</v>
      </c>
      <c r="F5956" s="1" t="n">
        <v>3</v>
      </c>
      <c r="G5956" s="1" t="n">
        <v>37.5</v>
      </c>
      <c r="H5956" s="1" t="s">
        <v>21</v>
      </c>
      <c r="I5956" s="1" t="s">
        <v>22</v>
      </c>
      <c r="J5956" s="4" t="n">
        <v>44815</v>
      </c>
      <c r="L5956" s="6" t="str">
        <f aca="false">IFERROR(INDEX(CategoryCodes!$B$2:$B$9,MATCH(C5956,CategoryCodes!$A$2:$A$9,0)),"")</f>
        <v>B</v>
      </c>
      <c r="M5956" s="7" t="n">
        <f aca="false">IFERROR(VALUE(MID(D5956,FIND("_",D5956)+1,FIND("_",D5956,FIND("_",D5956)+1)-FIND("_",D5956)-1)),"")</f>
        <v>6</v>
      </c>
      <c r="N5956" s="7" t="str">
        <f aca="false">IF(OR(C5956="",M5956=""),"",C5956&amp;" Item "&amp;M5956)</f>
        <v>Butchers Item 6</v>
      </c>
      <c r="O5956" s="7" t="n">
        <v>500</v>
      </c>
      <c r="P5956" s="8" t="n">
        <f aca="false">G5956*Q5956</f>
        <v>0</v>
      </c>
      <c r="Q5956" s="9" t="n">
        <f aca="false">IF(K5956=TRUE(),0.1,0)</f>
        <v>0</v>
      </c>
    </row>
    <row r="5957" customFormat="false" ht="15" hidden="false" customHeight="true" outlineLevel="0" collapsed="false">
      <c r="A5957" s="1" t="s">
        <v>6210</v>
      </c>
      <c r="B5957" s="1" t="s">
        <v>42</v>
      </c>
      <c r="C5957" s="1" t="s">
        <v>136</v>
      </c>
      <c r="D5957" s="1" t="s">
        <v>522</v>
      </c>
      <c r="E5957" s="1" t="n">
        <v>29</v>
      </c>
      <c r="F5957" s="1" t="n">
        <v>8</v>
      </c>
      <c r="G5957" s="1" t="n">
        <v>232</v>
      </c>
      <c r="H5957" s="1" t="s">
        <v>54</v>
      </c>
      <c r="I5957" s="1" t="s">
        <v>22</v>
      </c>
      <c r="J5957" s="4" t="n">
        <v>45392</v>
      </c>
      <c r="K5957" s="5" t="b">
        <f aca="false">FALSE()</f>
        <v>0</v>
      </c>
      <c r="L5957" s="6" t="str">
        <f aca="false">IFERROR(INDEX(CategoryCodes!$B$2:$B$9,MATCH(C5957,CategoryCodes!$A$2:$A$9,0)),"")</f>
        <v>C</v>
      </c>
      <c r="M5957" s="7" t="n">
        <f aca="false">IFERROR(VALUE(MID(D5957,FIND("_",D5957)+1,FIND("_",D5957,FIND("_",D5957)+1)-FIND("_",D5957)-1)),"")</f>
        <v>17</v>
      </c>
      <c r="N5957" s="7" t="str">
        <f aca="false">IF(OR(C5957="",M5957=""),"",C5957&amp;" Item "&amp;M5957)</f>
        <v>Computers and electric accessories Item 17</v>
      </c>
      <c r="O5957" s="7" t="n">
        <v>41</v>
      </c>
      <c r="P5957" s="8" t="n">
        <f aca="false">G5957*Q5957</f>
        <v>0</v>
      </c>
      <c r="Q5957" s="9" t="n">
        <f aca="false">IF(K5957=TRUE(),0.1,0)</f>
        <v>0</v>
      </c>
    </row>
    <row r="5958" customFormat="false" ht="15" hidden="false" customHeight="true" outlineLevel="0" collapsed="false">
      <c r="A5958" s="1" t="s">
        <v>6211</v>
      </c>
      <c r="B5958" s="1" t="s">
        <v>49</v>
      </c>
      <c r="C5958" s="1" t="s">
        <v>34</v>
      </c>
      <c r="D5958" s="1" t="s">
        <v>264</v>
      </c>
      <c r="E5958" s="1" t="n">
        <v>33.5</v>
      </c>
      <c r="F5958" s="1" t="n">
        <v>4</v>
      </c>
      <c r="G5958" s="1" t="n">
        <v>134</v>
      </c>
      <c r="H5958" s="1" t="s">
        <v>21</v>
      </c>
      <c r="I5958" s="1" t="s">
        <v>22</v>
      </c>
      <c r="J5958" s="4" t="n">
        <v>45570</v>
      </c>
      <c r="K5958" s="5" t="b">
        <f aca="false">TRUE()</f>
        <v>1</v>
      </c>
      <c r="L5958" s="6" t="str">
        <f aca="false">IFERROR(INDEX(CategoryCodes!$B$2:$B$9,MATCH(C5958,CategoryCodes!$A$2:$A$9,0)),"")</f>
        <v>A</v>
      </c>
      <c r="M5958" s="7" t="n">
        <f aca="false">IFERROR(VALUE(MID(D5958,FIND("_",D5958)+1,FIND("_",D5958,FIND("_",D5958)+1)-FIND("_",D5958)-1)),"")</f>
        <v>20</v>
      </c>
      <c r="N5958" s="7" t="str">
        <f aca="false">IF(OR(C5958="",M5958=""),"",C5958&amp;" Item "&amp;M5958)</f>
        <v>Beverages Item 20</v>
      </c>
      <c r="O5958" s="7" t="n">
        <v>242</v>
      </c>
      <c r="P5958" s="8" t="n">
        <f aca="false">G5958*Q5958</f>
        <v>13.4</v>
      </c>
      <c r="Q5958" s="9" t="n">
        <f aca="false">IF(K5958=TRUE(),0.1,0)</f>
        <v>0.1</v>
      </c>
    </row>
    <row r="5959" customFormat="false" ht="15" hidden="false" customHeight="true" outlineLevel="0" collapsed="false">
      <c r="A5959" s="1" t="s">
        <v>6212</v>
      </c>
      <c r="B5959" s="1" t="s">
        <v>90</v>
      </c>
      <c r="C5959" s="1" t="s">
        <v>38</v>
      </c>
      <c r="D5959" s="1" t="s">
        <v>191</v>
      </c>
      <c r="E5959" s="1" t="n">
        <v>33.5</v>
      </c>
      <c r="F5959" s="1" t="n">
        <v>7</v>
      </c>
      <c r="G5959" s="1" t="n">
        <v>234.5</v>
      </c>
      <c r="H5959" s="1" t="s">
        <v>54</v>
      </c>
      <c r="I5959" s="1" t="s">
        <v>44</v>
      </c>
      <c r="J5959" s="4" t="n">
        <v>45181</v>
      </c>
      <c r="K5959" s="5" t="b">
        <f aca="false">FALSE()</f>
        <v>0</v>
      </c>
      <c r="L5959" s="6" t="str">
        <f aca="false">IFERROR(INDEX(CategoryCodes!$B$2:$B$9,MATCH(C5959,CategoryCodes!$A$2:$A$9,0)),"")</f>
        <v>E</v>
      </c>
      <c r="M5959" s="7" t="n">
        <f aca="false">IFERROR(VALUE(MID(D5959,FIND("_",D5959)+1,FIND("_",D5959,FIND("_",D5959)+1)-FIND("_",D5959)-1)),"")</f>
        <v>20</v>
      </c>
      <c r="N5959" s="7" t="str">
        <f aca="false">IF(OR(C5959="",M5959=""),"",C5959&amp;" Item "&amp;M5959)</f>
        <v>Food Item 20</v>
      </c>
      <c r="O5959" s="7" t="n">
        <v>432</v>
      </c>
      <c r="P5959" s="8" t="n">
        <f aca="false">G5959*Q5959</f>
        <v>0</v>
      </c>
      <c r="Q5959" s="9" t="n">
        <f aca="false">IF(K5959=TRUE(),0.1,0)</f>
        <v>0</v>
      </c>
    </row>
    <row r="5960" customFormat="false" ht="15" hidden="false" customHeight="true" outlineLevel="0" collapsed="false">
      <c r="A5960" s="1" t="s">
        <v>6213</v>
      </c>
      <c r="B5960" s="1" t="s">
        <v>61</v>
      </c>
      <c r="C5960" s="1" t="s">
        <v>25</v>
      </c>
      <c r="D5960" s="1" t="s">
        <v>148</v>
      </c>
      <c r="E5960" s="1" t="n">
        <v>32</v>
      </c>
      <c r="F5960" s="1" t="n">
        <v>7</v>
      </c>
      <c r="G5960" s="1" t="n">
        <v>224</v>
      </c>
      <c r="H5960" s="1" t="s">
        <v>54</v>
      </c>
      <c r="I5960" s="1" t="s">
        <v>44</v>
      </c>
      <c r="J5960" s="4" t="n">
        <v>44714</v>
      </c>
      <c r="L5960" s="6" t="str">
        <f aca="false">IFERROR(INDEX(CategoryCodes!$B$2:$B$9,MATCH(C5960,CategoryCodes!$A$2:$A$9,0)),"")</f>
        <v>G</v>
      </c>
      <c r="M5960" s="7" t="n">
        <f aca="false">IFERROR(VALUE(MID(D5960,FIND("_",D5960)+1,FIND("_",D5960,FIND("_",D5960)+1)-FIND("_",D5960)-1)),"")</f>
        <v>19</v>
      </c>
      <c r="N5960" s="7" t="str">
        <f aca="false">IF(OR(C5960="",M5960=""),"",C5960&amp;" Item "&amp;M5960)</f>
        <v>Milk Products Item 19</v>
      </c>
      <c r="O5960" s="7" t="n">
        <v>59</v>
      </c>
      <c r="P5960" s="8" t="n">
        <f aca="false">G5960*Q5960</f>
        <v>0</v>
      </c>
      <c r="Q5960" s="9" t="n">
        <f aca="false">IF(K5960=TRUE(),0.1,0)</f>
        <v>0</v>
      </c>
    </row>
    <row r="5961" customFormat="false" ht="15" hidden="false" customHeight="true" outlineLevel="0" collapsed="false">
      <c r="A5961" s="1" t="s">
        <v>6214</v>
      </c>
      <c r="B5961" s="1" t="s">
        <v>37</v>
      </c>
      <c r="C5961" s="1" t="s">
        <v>136</v>
      </c>
      <c r="D5961" s="1" t="s">
        <v>449</v>
      </c>
      <c r="E5961" s="1" t="n">
        <v>5</v>
      </c>
      <c r="F5961" s="1" t="n">
        <v>5</v>
      </c>
      <c r="G5961" s="1" t="n">
        <v>25</v>
      </c>
      <c r="H5961" s="1" t="s">
        <v>31</v>
      </c>
      <c r="I5961" s="1" t="s">
        <v>22</v>
      </c>
      <c r="J5961" s="4" t="n">
        <v>45524</v>
      </c>
      <c r="K5961" s="5" t="b">
        <f aca="false">FALSE()</f>
        <v>0</v>
      </c>
      <c r="L5961" s="6" t="str">
        <f aca="false">IFERROR(INDEX(CategoryCodes!$B$2:$B$9,MATCH(C5961,CategoryCodes!$A$2:$A$9,0)),"")</f>
        <v>C</v>
      </c>
      <c r="M5961" s="7" t="n">
        <f aca="false">IFERROR(VALUE(MID(D5961,FIND("_",D5961)+1,FIND("_",D5961,FIND("_",D5961)+1)-FIND("_",D5961)-1)),"")</f>
        <v>1</v>
      </c>
      <c r="N5961" s="7" t="str">
        <f aca="false">IF(OR(C5961="",M5961=""),"",C5961&amp;" Item "&amp;M5961)</f>
        <v>Computers and electric accessories Item 1</v>
      </c>
      <c r="O5961" s="7" t="n">
        <v>157</v>
      </c>
      <c r="P5961" s="8" t="n">
        <f aca="false">G5961*Q5961</f>
        <v>0</v>
      </c>
      <c r="Q5961" s="9" t="n">
        <f aca="false">IF(K5961=TRUE(),0.1,0)</f>
        <v>0</v>
      </c>
    </row>
    <row r="5962" customFormat="false" ht="15" hidden="false" customHeight="true" outlineLevel="0" collapsed="false">
      <c r="A5962" s="1" t="s">
        <v>6215</v>
      </c>
      <c r="B5962" s="1" t="s">
        <v>174</v>
      </c>
      <c r="C5962" s="1" t="s">
        <v>29</v>
      </c>
      <c r="D5962" s="1" t="s">
        <v>1171</v>
      </c>
      <c r="E5962" s="1" t="n">
        <v>9.5</v>
      </c>
      <c r="F5962" s="1" t="n">
        <v>9</v>
      </c>
      <c r="G5962" s="1" t="n">
        <v>85.5</v>
      </c>
      <c r="H5962" s="1" t="s">
        <v>31</v>
      </c>
      <c r="I5962" s="1" t="s">
        <v>22</v>
      </c>
      <c r="J5962" s="4" t="n">
        <v>45562</v>
      </c>
      <c r="L5962" s="6" t="str">
        <f aca="false">IFERROR(INDEX(CategoryCodes!$B$2:$B$9,MATCH(C5962,CategoryCodes!$A$2:$A$9,0)),"")</f>
        <v>B</v>
      </c>
      <c r="M5962" s="7" t="n">
        <f aca="false">IFERROR(VALUE(MID(D5962,FIND("_",D5962)+1,FIND("_",D5962,FIND("_",D5962)+1)-FIND("_",D5962)-1)),"")</f>
        <v>4</v>
      </c>
      <c r="N5962" s="7" t="str">
        <f aca="false">IF(OR(C5962="",M5962=""),"",C5962&amp;" Item "&amp;M5962)</f>
        <v>Butchers Item 4</v>
      </c>
      <c r="O5962" s="7" t="n">
        <v>401</v>
      </c>
      <c r="P5962" s="8" t="n">
        <f aca="false">G5962*Q5962</f>
        <v>0</v>
      </c>
      <c r="Q5962" s="9" t="n">
        <f aca="false">IF(K5962=TRUE(),0.1,0)</f>
        <v>0</v>
      </c>
    </row>
    <row r="5963" customFormat="false" ht="15" hidden="false" customHeight="true" outlineLevel="0" collapsed="false">
      <c r="A5963" s="1" t="s">
        <v>6216</v>
      </c>
      <c r="B5963" s="1" t="s">
        <v>122</v>
      </c>
      <c r="C5963" s="1" t="s">
        <v>19</v>
      </c>
      <c r="D5963" s="1" t="s">
        <v>228</v>
      </c>
      <c r="E5963" s="1" t="n">
        <v>27.5</v>
      </c>
      <c r="F5963" s="1" t="n">
        <v>6</v>
      </c>
      <c r="G5963" s="1" t="n">
        <v>165</v>
      </c>
      <c r="H5963" s="1" t="s">
        <v>54</v>
      </c>
      <c r="I5963" s="1" t="s">
        <v>44</v>
      </c>
      <c r="J5963" s="4" t="n">
        <v>45078</v>
      </c>
      <c r="K5963" s="5" t="b">
        <f aca="false">FALSE()</f>
        <v>0</v>
      </c>
      <c r="L5963" s="6" t="str">
        <f aca="false">IFERROR(INDEX(CategoryCodes!$B$2:$B$9,MATCH(C5963,CategoryCodes!$A$2:$A$9,0)),"")</f>
        <v>H</v>
      </c>
      <c r="M5963" s="7" t="n">
        <f aca="false">IFERROR(VALUE(MID(D5963,FIND("_",D5963)+1,FIND("_",D5963,FIND("_",D5963)+1)-FIND("_",D5963)-1)),"")</f>
        <v>16</v>
      </c>
      <c r="N5963" s="7" t="str">
        <f aca="false">IF(OR(C5963="",M5963=""),"",C5963&amp;" Item "&amp;M5963)</f>
        <v>Patisserie Item 16</v>
      </c>
      <c r="O5963" s="7" t="n">
        <v>203</v>
      </c>
      <c r="P5963" s="8" t="n">
        <f aca="false">G5963*Q5963</f>
        <v>0</v>
      </c>
      <c r="Q5963" s="9" t="n">
        <f aca="false">IF(K5963=TRUE(),0.1,0)</f>
        <v>0</v>
      </c>
    </row>
    <row r="5964" customFormat="false" ht="15" hidden="false" customHeight="true" outlineLevel="0" collapsed="false">
      <c r="A5964" s="1" t="s">
        <v>6217</v>
      </c>
      <c r="B5964" s="1" t="s">
        <v>122</v>
      </c>
      <c r="C5964" s="1" t="s">
        <v>136</v>
      </c>
      <c r="D5964" s="1" t="s">
        <v>145</v>
      </c>
      <c r="E5964" s="1" t="n">
        <v>11</v>
      </c>
      <c r="F5964" s="1" t="n">
        <v>8</v>
      </c>
      <c r="G5964" s="1" t="n">
        <v>88</v>
      </c>
      <c r="H5964" s="1" t="s">
        <v>54</v>
      </c>
      <c r="I5964" s="1" t="s">
        <v>44</v>
      </c>
      <c r="J5964" s="4" t="n">
        <v>45554</v>
      </c>
      <c r="K5964" s="5" t="b">
        <f aca="false">FALSE()</f>
        <v>0</v>
      </c>
      <c r="L5964" s="6" t="str">
        <f aca="false">IFERROR(INDEX(CategoryCodes!$B$2:$B$9,MATCH(C5964,CategoryCodes!$A$2:$A$9,0)),"")</f>
        <v>C</v>
      </c>
      <c r="M5964" s="7" t="n">
        <f aca="false">IFERROR(VALUE(MID(D5964,FIND("_",D5964)+1,FIND("_",D5964,FIND("_",D5964)+1)-FIND("_",D5964)-1)),"")</f>
        <v>5</v>
      </c>
      <c r="N5964" s="7" t="str">
        <f aca="false">IF(OR(C5964="",M5964=""),"",C5964&amp;" Item "&amp;M5964)</f>
        <v>Computers and electric accessories Item 5</v>
      </c>
      <c r="O5964" s="7" t="n">
        <v>241</v>
      </c>
      <c r="P5964" s="8" t="n">
        <f aca="false">G5964*Q5964</f>
        <v>0</v>
      </c>
      <c r="Q5964" s="9" t="n">
        <f aca="false">IF(K5964=TRUE(),0.1,0)</f>
        <v>0</v>
      </c>
    </row>
    <row r="5965" customFormat="false" ht="15" hidden="false" customHeight="true" outlineLevel="0" collapsed="false">
      <c r="A5965" s="1" t="s">
        <v>6218</v>
      </c>
      <c r="B5965" s="1" t="s">
        <v>28</v>
      </c>
      <c r="C5965" s="1" t="s">
        <v>72</v>
      </c>
      <c r="D5965" s="1" t="s">
        <v>470</v>
      </c>
      <c r="E5965" s="1" t="n">
        <v>11</v>
      </c>
      <c r="F5965" s="1" t="n">
        <v>3</v>
      </c>
      <c r="G5965" s="1" t="n">
        <v>33</v>
      </c>
      <c r="H5965" s="1" t="s">
        <v>31</v>
      </c>
      <c r="I5965" s="1" t="s">
        <v>22</v>
      </c>
      <c r="J5965" s="4" t="n">
        <v>44881</v>
      </c>
      <c r="K5965" s="5" t="b">
        <f aca="false">FALSE()</f>
        <v>0</v>
      </c>
      <c r="L5965" s="6" t="str">
        <f aca="false">IFERROR(INDEX(CategoryCodes!$B$2:$B$9,MATCH(C5965,CategoryCodes!$A$2:$A$9,0)),"")</f>
        <v>D</v>
      </c>
      <c r="M5965" s="7" t="n">
        <f aca="false">IFERROR(VALUE(MID(D5965,FIND("_",D5965)+1,FIND("_",D5965,FIND("_",D5965)+1)-FIND("_",D5965)-1)),"")</f>
        <v>5</v>
      </c>
      <c r="N5965" s="7" t="str">
        <f aca="false">IF(OR(C5965="",M5965=""),"",C5965&amp;" Item "&amp;M5965)</f>
        <v>Electric household essentials Item 5</v>
      </c>
      <c r="O5965" s="7" t="n">
        <v>250</v>
      </c>
      <c r="P5965" s="8" t="n">
        <f aca="false">G5965*Q5965</f>
        <v>0</v>
      </c>
      <c r="Q5965" s="9" t="n">
        <f aca="false">IF(K5965=TRUE(),0.1,0)</f>
        <v>0</v>
      </c>
    </row>
    <row r="5966" customFormat="false" ht="15" hidden="false" customHeight="true" outlineLevel="0" collapsed="false">
      <c r="A5966" s="1" t="s">
        <v>6219</v>
      </c>
      <c r="B5966" s="1" t="s">
        <v>42</v>
      </c>
      <c r="C5966" s="1" t="s">
        <v>136</v>
      </c>
      <c r="D5966" s="1" t="s">
        <v>249</v>
      </c>
      <c r="E5966" s="1" t="n">
        <v>15.5</v>
      </c>
      <c r="F5966" s="1" t="n">
        <v>1</v>
      </c>
      <c r="G5966" s="1" t="n">
        <v>15.5</v>
      </c>
      <c r="H5966" s="1" t="s">
        <v>21</v>
      </c>
      <c r="I5966" s="1" t="s">
        <v>44</v>
      </c>
      <c r="J5966" s="4" t="n">
        <v>45513</v>
      </c>
      <c r="K5966" s="5" t="b">
        <f aca="false">TRUE()</f>
        <v>1</v>
      </c>
      <c r="L5966" s="6" t="str">
        <f aca="false">IFERROR(INDEX(CategoryCodes!$B$2:$B$9,MATCH(C5966,CategoryCodes!$A$2:$A$9,0)),"")</f>
        <v>C</v>
      </c>
      <c r="M5966" s="7" t="n">
        <f aca="false">IFERROR(VALUE(MID(D5966,FIND("_",D5966)+1,FIND("_",D5966,FIND("_",D5966)+1)-FIND("_",D5966)-1)),"")</f>
        <v>8</v>
      </c>
      <c r="N5966" s="7" t="str">
        <f aca="false">IF(OR(C5966="",M5966=""),"",C5966&amp;" Item "&amp;M5966)</f>
        <v>Computers and electric accessories Item 8</v>
      </c>
      <c r="O5966" s="7" t="n">
        <v>458</v>
      </c>
      <c r="P5966" s="8" t="n">
        <f aca="false">G5966*Q5966</f>
        <v>1.55</v>
      </c>
      <c r="Q5966" s="9" t="n">
        <f aca="false">IF(K5966=TRUE(),0.1,0)</f>
        <v>0.1</v>
      </c>
    </row>
    <row r="5967" customFormat="false" ht="15" hidden="false" customHeight="true" outlineLevel="0" collapsed="false">
      <c r="A5967" s="1" t="s">
        <v>6220</v>
      </c>
      <c r="B5967" s="1" t="s">
        <v>90</v>
      </c>
      <c r="C5967" s="1" t="s">
        <v>19</v>
      </c>
      <c r="D5967" s="1" t="s">
        <v>213</v>
      </c>
      <c r="E5967" s="1" t="n">
        <v>9.5</v>
      </c>
      <c r="F5967" s="1" t="n">
        <v>6</v>
      </c>
      <c r="G5967" s="1" t="n">
        <v>57</v>
      </c>
      <c r="H5967" s="1" t="s">
        <v>31</v>
      </c>
      <c r="I5967" s="1" t="s">
        <v>44</v>
      </c>
      <c r="J5967" s="4" t="n">
        <v>44947</v>
      </c>
      <c r="K5967" s="5" t="b">
        <f aca="false">FALSE()</f>
        <v>0</v>
      </c>
      <c r="L5967" s="6" t="str">
        <f aca="false">IFERROR(INDEX(CategoryCodes!$B$2:$B$9,MATCH(C5967,CategoryCodes!$A$2:$A$9,0)),"")</f>
        <v>H</v>
      </c>
      <c r="M5967" s="7" t="n">
        <f aca="false">IFERROR(VALUE(MID(D5967,FIND("_",D5967)+1,FIND("_",D5967,FIND("_",D5967)+1)-FIND("_",D5967)-1)),"")</f>
        <v>4</v>
      </c>
      <c r="N5967" s="7" t="str">
        <f aca="false">IF(OR(C5967="",M5967=""),"",C5967&amp;" Item "&amp;M5967)</f>
        <v>Patisserie Item 4</v>
      </c>
      <c r="O5967" s="7" t="n">
        <v>338</v>
      </c>
      <c r="P5967" s="8" t="n">
        <f aca="false">G5967*Q5967</f>
        <v>0</v>
      </c>
      <c r="Q5967" s="9" t="n">
        <f aca="false">IF(K5967=TRUE(),0.1,0)</f>
        <v>0</v>
      </c>
    </row>
    <row r="5968" customFormat="false" ht="15" hidden="false" customHeight="true" outlineLevel="0" collapsed="false">
      <c r="A5968" s="1" t="s">
        <v>6221</v>
      </c>
      <c r="B5968" s="1" t="s">
        <v>28</v>
      </c>
      <c r="C5968" s="1" t="s">
        <v>136</v>
      </c>
      <c r="D5968" s="1" t="s">
        <v>326</v>
      </c>
      <c r="E5968" s="1" t="n">
        <v>24.5</v>
      </c>
      <c r="F5968" s="1" t="n">
        <v>9</v>
      </c>
      <c r="G5968" s="1" t="n">
        <v>220.5</v>
      </c>
      <c r="H5968" s="1" t="s">
        <v>31</v>
      </c>
      <c r="I5968" s="1" t="s">
        <v>22</v>
      </c>
      <c r="J5968" s="4" t="n">
        <v>44587</v>
      </c>
      <c r="K5968" s="5" t="b">
        <f aca="false">FALSE()</f>
        <v>0</v>
      </c>
      <c r="L5968" s="6" t="str">
        <f aca="false">IFERROR(INDEX(CategoryCodes!$B$2:$B$9,MATCH(C5968,CategoryCodes!$A$2:$A$9,0)),"")</f>
        <v>C</v>
      </c>
      <c r="M5968" s="7" t="n">
        <f aca="false">IFERROR(VALUE(MID(D5968,FIND("_",D5968)+1,FIND("_",D5968,FIND("_",D5968)+1)-FIND("_",D5968)-1)),"")</f>
        <v>14</v>
      </c>
      <c r="N5968" s="7" t="str">
        <f aca="false">IF(OR(C5968="",M5968=""),"",C5968&amp;" Item "&amp;M5968)</f>
        <v>Computers and electric accessories Item 14</v>
      </c>
      <c r="O5968" s="7" t="n">
        <v>135</v>
      </c>
      <c r="P5968" s="8" t="n">
        <f aca="false">G5968*Q5968</f>
        <v>0</v>
      </c>
      <c r="Q5968" s="9" t="n">
        <f aca="false">IF(K5968=TRUE(),0.1,0)</f>
        <v>0</v>
      </c>
    </row>
    <row r="5969" customFormat="false" ht="15" hidden="false" customHeight="true" outlineLevel="0" collapsed="false">
      <c r="A5969" s="1" t="s">
        <v>6222</v>
      </c>
      <c r="B5969" s="1" t="s">
        <v>24</v>
      </c>
      <c r="C5969" s="1" t="s">
        <v>25</v>
      </c>
      <c r="D5969" s="1" t="s">
        <v>668</v>
      </c>
      <c r="E5969" s="1" t="n">
        <v>30.5</v>
      </c>
      <c r="F5969" s="1" t="n">
        <v>8</v>
      </c>
      <c r="G5969" s="1" t="n">
        <v>244</v>
      </c>
      <c r="H5969" s="1" t="s">
        <v>21</v>
      </c>
      <c r="I5969" s="1" t="s">
        <v>22</v>
      </c>
      <c r="J5969" s="4" t="n">
        <v>44700</v>
      </c>
      <c r="K5969" s="5" t="b">
        <f aca="false">TRUE()</f>
        <v>1</v>
      </c>
      <c r="L5969" s="6" t="str">
        <f aca="false">IFERROR(INDEX(CategoryCodes!$B$2:$B$9,MATCH(C5969,CategoryCodes!$A$2:$A$9,0)),"")</f>
        <v>G</v>
      </c>
      <c r="M5969" s="7" t="n">
        <f aca="false">IFERROR(VALUE(MID(D5969,FIND("_",D5969)+1,FIND("_",D5969,FIND("_",D5969)+1)-FIND("_",D5969)-1)),"")</f>
        <v>18</v>
      </c>
      <c r="N5969" s="7" t="str">
        <f aca="false">IF(OR(C5969="",M5969=""),"",C5969&amp;" Item "&amp;M5969)</f>
        <v>Milk Products Item 18</v>
      </c>
      <c r="O5969" s="7" t="n">
        <v>46</v>
      </c>
      <c r="P5969" s="8" t="n">
        <f aca="false">G5969*Q5969</f>
        <v>24.4</v>
      </c>
      <c r="Q5969" s="9" t="n">
        <f aca="false">IF(K5969=TRUE(),0.1,0)</f>
        <v>0.1</v>
      </c>
    </row>
    <row r="5970" customFormat="false" ht="15" hidden="false" customHeight="true" outlineLevel="0" collapsed="false">
      <c r="A5970" s="1" t="s">
        <v>6223</v>
      </c>
      <c r="B5970" s="1" t="s">
        <v>75</v>
      </c>
      <c r="C5970" s="1" t="s">
        <v>38</v>
      </c>
      <c r="D5970" s="1" t="s">
        <v>39</v>
      </c>
      <c r="E5970" s="1" t="n">
        <v>12.5</v>
      </c>
      <c r="F5970" s="1" t="n">
        <v>9</v>
      </c>
      <c r="G5970" s="1" t="n">
        <v>112.5</v>
      </c>
      <c r="H5970" s="1" t="s">
        <v>31</v>
      </c>
      <c r="I5970" s="1" t="s">
        <v>22</v>
      </c>
      <c r="J5970" s="4" t="n">
        <v>45300</v>
      </c>
      <c r="K5970" s="5" t="b">
        <f aca="false">FALSE()</f>
        <v>0</v>
      </c>
      <c r="L5970" s="6" t="str">
        <f aca="false">IFERROR(INDEX(CategoryCodes!$B$2:$B$9,MATCH(C5970,CategoryCodes!$A$2:$A$9,0)),"")</f>
        <v>E</v>
      </c>
      <c r="M5970" s="7" t="n">
        <f aca="false">IFERROR(VALUE(MID(D5970,FIND("_",D5970)+1,FIND("_",D5970,FIND("_",D5970)+1)-FIND("_",D5970)-1)),"")</f>
        <v>6</v>
      </c>
      <c r="N5970" s="7" t="str">
        <f aca="false">IF(OR(C5970="",M5970=""),"",C5970&amp;" Item "&amp;M5970)</f>
        <v>Food Item 6</v>
      </c>
      <c r="O5970" s="7" t="n">
        <v>328</v>
      </c>
      <c r="P5970" s="8" t="n">
        <f aca="false">G5970*Q5970</f>
        <v>0</v>
      </c>
      <c r="Q5970" s="9" t="n">
        <f aca="false">IF(K5970=TRUE(),0.1,0)</f>
        <v>0</v>
      </c>
    </row>
    <row r="5971" customFormat="false" ht="15" hidden="false" customHeight="true" outlineLevel="0" collapsed="false">
      <c r="A5971" s="1" t="s">
        <v>6224</v>
      </c>
      <c r="B5971" s="1" t="s">
        <v>52</v>
      </c>
      <c r="C5971" s="1" t="s">
        <v>34</v>
      </c>
      <c r="D5971" s="1" t="s">
        <v>110</v>
      </c>
      <c r="E5971" s="1" t="n">
        <v>41</v>
      </c>
      <c r="F5971" s="1" t="n">
        <v>10</v>
      </c>
      <c r="G5971" s="1" t="n">
        <v>410</v>
      </c>
      <c r="H5971" s="1" t="s">
        <v>31</v>
      </c>
      <c r="I5971" s="1" t="s">
        <v>44</v>
      </c>
      <c r="J5971" s="4" t="n">
        <v>44943</v>
      </c>
      <c r="L5971" s="6" t="str">
        <f aca="false">IFERROR(INDEX(CategoryCodes!$B$2:$B$9,MATCH(C5971,CategoryCodes!$A$2:$A$9,0)),"")</f>
        <v>A</v>
      </c>
      <c r="M5971" s="7" t="n">
        <f aca="false">IFERROR(VALUE(MID(D5971,FIND("_",D5971)+1,FIND("_",D5971,FIND("_",D5971)+1)-FIND("_",D5971)-1)),"")</f>
        <v>25</v>
      </c>
      <c r="N5971" s="7" t="str">
        <f aca="false">IF(OR(C5971="",M5971=""),"",C5971&amp;" Item "&amp;M5971)</f>
        <v>Beverages Item 25</v>
      </c>
      <c r="O5971" s="7" t="n">
        <v>278</v>
      </c>
      <c r="P5971" s="8" t="n">
        <f aca="false">G5971*Q5971</f>
        <v>0</v>
      </c>
      <c r="Q5971" s="9" t="n">
        <f aca="false">IF(K5971=TRUE(),0.1,0)</f>
        <v>0</v>
      </c>
    </row>
    <row r="5972" customFormat="false" ht="15" hidden="false" customHeight="true" outlineLevel="0" collapsed="false">
      <c r="A5972" s="1" t="s">
        <v>6225</v>
      </c>
      <c r="B5972" s="1" t="s">
        <v>28</v>
      </c>
      <c r="C5972" s="1" t="s">
        <v>38</v>
      </c>
      <c r="D5972" s="1" t="s">
        <v>825</v>
      </c>
      <c r="E5972" s="1" t="n">
        <v>15.5</v>
      </c>
      <c r="F5972" s="1" t="n">
        <v>9</v>
      </c>
      <c r="G5972" s="1" t="n">
        <v>139.5</v>
      </c>
      <c r="H5972" s="1" t="s">
        <v>54</v>
      </c>
      <c r="I5972" s="1" t="s">
        <v>44</v>
      </c>
      <c r="J5972" s="4" t="n">
        <v>45479</v>
      </c>
      <c r="K5972" s="5" t="b">
        <f aca="false">FALSE()</f>
        <v>0</v>
      </c>
      <c r="L5972" s="6" t="str">
        <f aca="false">IFERROR(INDEX(CategoryCodes!$B$2:$B$9,MATCH(C5972,CategoryCodes!$A$2:$A$9,0)),"")</f>
        <v>E</v>
      </c>
      <c r="M5972" s="7" t="n">
        <f aca="false">IFERROR(VALUE(MID(D5972,FIND("_",D5972)+1,FIND("_",D5972,FIND("_",D5972)+1)-FIND("_",D5972)-1)),"")</f>
        <v>8</v>
      </c>
      <c r="N5972" s="7" t="str">
        <f aca="false">IF(OR(C5972="",M5972=""),"",C5972&amp;" Item "&amp;M5972)</f>
        <v>Food Item 8</v>
      </c>
      <c r="O5972" s="7" t="n">
        <v>198</v>
      </c>
      <c r="P5972" s="8" t="n">
        <f aca="false">G5972*Q5972</f>
        <v>0</v>
      </c>
      <c r="Q5972" s="9" t="n">
        <f aca="false">IF(K5972=TRUE(),0.1,0)</f>
        <v>0</v>
      </c>
    </row>
    <row r="5973" customFormat="false" ht="15" hidden="false" customHeight="true" outlineLevel="0" collapsed="false">
      <c r="A5973" s="1" t="s">
        <v>6226</v>
      </c>
      <c r="B5973" s="1" t="s">
        <v>104</v>
      </c>
      <c r="C5973" s="1" t="s">
        <v>136</v>
      </c>
      <c r="D5973" s="1" t="s">
        <v>281</v>
      </c>
      <c r="E5973" s="1" t="n">
        <v>6.5</v>
      </c>
      <c r="F5973" s="1" t="n">
        <v>7</v>
      </c>
      <c r="G5973" s="1" t="n">
        <v>45.5</v>
      </c>
      <c r="H5973" s="1" t="s">
        <v>31</v>
      </c>
      <c r="I5973" s="1" t="s">
        <v>22</v>
      </c>
      <c r="J5973" s="4" t="n">
        <v>44752</v>
      </c>
      <c r="K5973" s="5" t="b">
        <f aca="false">FALSE()</f>
        <v>0</v>
      </c>
      <c r="L5973" s="6" t="str">
        <f aca="false">IFERROR(INDEX(CategoryCodes!$B$2:$B$9,MATCH(C5973,CategoryCodes!$A$2:$A$9,0)),"")</f>
        <v>C</v>
      </c>
      <c r="M5973" s="7" t="n">
        <f aca="false">IFERROR(VALUE(MID(D5973,FIND("_",D5973)+1,FIND("_",D5973,FIND("_",D5973)+1)-FIND("_",D5973)-1)),"")</f>
        <v>2</v>
      </c>
      <c r="N5973" s="7" t="str">
        <f aca="false">IF(OR(C5973="",M5973=""),"",C5973&amp;" Item "&amp;M5973)</f>
        <v>Computers and electric accessories Item 2</v>
      </c>
      <c r="O5973" s="7" t="n">
        <v>94</v>
      </c>
      <c r="P5973" s="8" t="n">
        <f aca="false">G5973*Q5973</f>
        <v>0</v>
      </c>
      <c r="Q5973" s="9" t="n">
        <f aca="false">IF(K5973=TRUE(),0.1,0)</f>
        <v>0</v>
      </c>
    </row>
    <row r="5974" customFormat="false" ht="15" hidden="false" customHeight="true" outlineLevel="0" collapsed="false">
      <c r="A5974" s="1" t="s">
        <v>6227</v>
      </c>
      <c r="B5974" s="1" t="s">
        <v>104</v>
      </c>
      <c r="C5974" s="1" t="s">
        <v>29</v>
      </c>
      <c r="D5974" s="1" t="s">
        <v>604</v>
      </c>
      <c r="E5974" s="1" t="n">
        <v>12.5</v>
      </c>
      <c r="F5974" s="1" t="n">
        <v>1</v>
      </c>
      <c r="G5974" s="1" t="n">
        <v>12.5</v>
      </c>
      <c r="H5974" s="1" t="s">
        <v>31</v>
      </c>
      <c r="I5974" s="1" t="s">
        <v>22</v>
      </c>
      <c r="J5974" s="4" t="n">
        <v>45576</v>
      </c>
      <c r="L5974" s="6" t="str">
        <f aca="false">IFERROR(INDEX(CategoryCodes!$B$2:$B$9,MATCH(C5974,CategoryCodes!$A$2:$A$9,0)),"")</f>
        <v>B</v>
      </c>
      <c r="M5974" s="7" t="n">
        <f aca="false">IFERROR(VALUE(MID(D5974,FIND("_",D5974)+1,FIND("_",D5974,FIND("_",D5974)+1)-FIND("_",D5974)-1)),"")</f>
        <v>6</v>
      </c>
      <c r="N5974" s="7" t="str">
        <f aca="false">IF(OR(C5974="",M5974=""),"",C5974&amp;" Item "&amp;M5974)</f>
        <v>Butchers Item 6</v>
      </c>
      <c r="O5974" s="7" t="n">
        <v>189</v>
      </c>
      <c r="P5974" s="8" t="n">
        <f aca="false">G5974*Q5974</f>
        <v>0</v>
      </c>
      <c r="Q5974" s="9" t="n">
        <f aca="false">IF(K5974=TRUE(),0.1,0)</f>
        <v>0</v>
      </c>
    </row>
    <row r="5975" customFormat="false" ht="15" hidden="false" customHeight="true" outlineLevel="0" collapsed="false">
      <c r="A5975" s="1" t="s">
        <v>6228</v>
      </c>
      <c r="B5975" s="1" t="s">
        <v>86</v>
      </c>
      <c r="C5975" s="1" t="s">
        <v>72</v>
      </c>
      <c r="D5975" s="1" t="s">
        <v>470</v>
      </c>
      <c r="E5975" s="1" t="n">
        <v>11</v>
      </c>
      <c r="F5975" s="1" t="n">
        <v>9</v>
      </c>
      <c r="G5975" s="1" t="n">
        <v>99</v>
      </c>
      <c r="H5975" s="1" t="s">
        <v>54</v>
      </c>
      <c r="I5975" s="1" t="s">
        <v>22</v>
      </c>
      <c r="J5975" s="4" t="n">
        <v>45384</v>
      </c>
      <c r="K5975" s="5" t="b">
        <f aca="false">FALSE()</f>
        <v>0</v>
      </c>
      <c r="L5975" s="6" t="str">
        <f aca="false">IFERROR(INDEX(CategoryCodes!$B$2:$B$9,MATCH(C5975,CategoryCodes!$A$2:$A$9,0)),"")</f>
        <v>D</v>
      </c>
      <c r="M5975" s="7" t="n">
        <f aca="false">IFERROR(VALUE(MID(D5975,FIND("_",D5975)+1,FIND("_",D5975,FIND("_",D5975)+1)-FIND("_",D5975)-1)),"")</f>
        <v>5</v>
      </c>
      <c r="N5975" s="7" t="str">
        <f aca="false">IF(OR(C5975="",M5975=""),"",C5975&amp;" Item "&amp;M5975)</f>
        <v>Electric household essentials Item 5</v>
      </c>
      <c r="O5975" s="7" t="n">
        <v>453</v>
      </c>
      <c r="P5975" s="8" t="n">
        <f aca="false">G5975*Q5975</f>
        <v>0</v>
      </c>
      <c r="Q5975" s="9" t="n">
        <f aca="false">IF(K5975=TRUE(),0.1,0)</f>
        <v>0</v>
      </c>
    </row>
    <row r="5976" customFormat="false" ht="15" hidden="false" customHeight="true" outlineLevel="0" collapsed="false">
      <c r="A5976" s="1" t="s">
        <v>6229</v>
      </c>
      <c r="B5976" s="1" t="s">
        <v>33</v>
      </c>
      <c r="C5976" s="1" t="s">
        <v>47</v>
      </c>
      <c r="D5976" s="1" t="s">
        <v>239</v>
      </c>
      <c r="E5976" s="1" t="n">
        <v>11</v>
      </c>
      <c r="F5976" s="1" t="n">
        <v>2</v>
      </c>
      <c r="G5976" s="1" t="n">
        <v>22</v>
      </c>
      <c r="H5976" s="1" t="s">
        <v>31</v>
      </c>
      <c r="I5976" s="1" t="s">
        <v>22</v>
      </c>
      <c r="J5976" s="4" t="n">
        <v>45333</v>
      </c>
      <c r="L5976" s="6" t="str">
        <f aca="false">IFERROR(INDEX(CategoryCodes!$B$2:$B$9,MATCH(C5976,CategoryCodes!$A$2:$A$9,0)),"")</f>
        <v>F</v>
      </c>
      <c r="M5976" s="7" t="n">
        <f aca="false">IFERROR(VALUE(MID(D5976,FIND("_",D5976)+1,FIND("_",D5976,FIND("_",D5976)+1)-FIND("_",D5976)-1)),"")</f>
        <v>5</v>
      </c>
      <c r="N5976" s="7" t="str">
        <f aca="false">IF(OR(C5976="",M5976=""),"",C5976&amp;" Item "&amp;M5976)</f>
        <v>Furniture Item 5</v>
      </c>
      <c r="O5976" s="7" t="n">
        <v>195</v>
      </c>
      <c r="P5976" s="8" t="n">
        <f aca="false">G5976*Q5976</f>
        <v>0</v>
      </c>
      <c r="Q5976" s="9" t="n">
        <f aca="false">IF(K5976=TRUE(),0.1,0)</f>
        <v>0</v>
      </c>
    </row>
    <row r="5977" customFormat="false" ht="15" hidden="false" customHeight="true" outlineLevel="0" collapsed="false">
      <c r="A5977" s="1" t="s">
        <v>6230</v>
      </c>
      <c r="B5977" s="1" t="s">
        <v>52</v>
      </c>
      <c r="C5977" s="1" t="s">
        <v>34</v>
      </c>
      <c r="D5977" s="1" t="s">
        <v>733</v>
      </c>
      <c r="E5977" s="1" t="n">
        <v>30.5</v>
      </c>
      <c r="F5977" s="1" t="n">
        <v>10</v>
      </c>
      <c r="G5977" s="1" t="n">
        <v>305</v>
      </c>
      <c r="H5977" s="1" t="s">
        <v>31</v>
      </c>
      <c r="I5977" s="1" t="s">
        <v>22</v>
      </c>
      <c r="J5977" s="4" t="n">
        <v>45575</v>
      </c>
      <c r="L5977" s="6" t="str">
        <f aca="false">IFERROR(INDEX(CategoryCodes!$B$2:$B$9,MATCH(C5977,CategoryCodes!$A$2:$A$9,0)),"")</f>
        <v>A</v>
      </c>
      <c r="M5977" s="7" t="n">
        <f aca="false">IFERROR(VALUE(MID(D5977,FIND("_",D5977)+1,FIND("_",D5977,FIND("_",D5977)+1)-FIND("_",D5977)-1)),"")</f>
        <v>18</v>
      </c>
      <c r="N5977" s="7" t="str">
        <f aca="false">IF(OR(C5977="",M5977=""),"",C5977&amp;" Item "&amp;M5977)</f>
        <v>Beverages Item 18</v>
      </c>
      <c r="O5977" s="7" t="n">
        <v>189</v>
      </c>
      <c r="P5977" s="8" t="n">
        <f aca="false">G5977*Q5977</f>
        <v>0</v>
      </c>
      <c r="Q5977" s="9" t="n">
        <f aca="false">IF(K5977=TRUE(),0.1,0)</f>
        <v>0</v>
      </c>
    </row>
    <row r="5978" customFormat="false" ht="15" hidden="false" customHeight="true" outlineLevel="0" collapsed="false">
      <c r="A5978" s="1" t="s">
        <v>6231</v>
      </c>
      <c r="B5978" s="1" t="s">
        <v>114</v>
      </c>
      <c r="C5978" s="1" t="s">
        <v>136</v>
      </c>
      <c r="D5978" s="1" t="s">
        <v>281</v>
      </c>
      <c r="E5978" s="1" t="n">
        <v>6.5</v>
      </c>
      <c r="F5978" s="1" t="n">
        <v>9</v>
      </c>
      <c r="G5978" s="1" t="n">
        <v>58.5</v>
      </c>
      <c r="H5978" s="1" t="s">
        <v>21</v>
      </c>
      <c r="I5978" s="1" t="s">
        <v>22</v>
      </c>
      <c r="J5978" s="4" t="n">
        <v>44699</v>
      </c>
      <c r="K5978" s="5" t="b">
        <f aca="false">FALSE()</f>
        <v>0</v>
      </c>
      <c r="L5978" s="6" t="str">
        <f aca="false">IFERROR(INDEX(CategoryCodes!$B$2:$B$9,MATCH(C5978,CategoryCodes!$A$2:$A$9,0)),"")</f>
        <v>C</v>
      </c>
      <c r="M5978" s="7" t="n">
        <f aca="false">IFERROR(VALUE(MID(D5978,FIND("_",D5978)+1,FIND("_",D5978,FIND("_",D5978)+1)-FIND("_",D5978)-1)),"")</f>
        <v>2</v>
      </c>
      <c r="N5978" s="7" t="str">
        <f aca="false">IF(OR(C5978="",M5978=""),"",C5978&amp;" Item "&amp;M5978)</f>
        <v>Computers and electric accessories Item 2</v>
      </c>
      <c r="O5978" s="7" t="n">
        <v>95</v>
      </c>
      <c r="P5978" s="8" t="n">
        <f aca="false">G5978*Q5978</f>
        <v>0</v>
      </c>
      <c r="Q5978" s="9" t="n">
        <f aca="false">IF(K5978=TRUE(),0.1,0)</f>
        <v>0</v>
      </c>
    </row>
    <row r="5979" customFormat="false" ht="15" hidden="false" customHeight="true" outlineLevel="0" collapsed="false">
      <c r="A5979" s="1" t="s">
        <v>6232</v>
      </c>
      <c r="B5979" s="1" t="s">
        <v>114</v>
      </c>
      <c r="C5979" s="1" t="s">
        <v>72</v>
      </c>
      <c r="E5979" s="1" t="n">
        <v>36.5</v>
      </c>
      <c r="H5979" s="1" t="s">
        <v>21</v>
      </c>
      <c r="I5979" s="1" t="s">
        <v>22</v>
      </c>
      <c r="J5979" s="4" t="n">
        <v>45451</v>
      </c>
      <c r="K5979" s="5" t="b">
        <f aca="false">TRUE()</f>
        <v>1</v>
      </c>
      <c r="L5979" s="6" t="str">
        <f aca="false">IFERROR(INDEX(CategoryCodes!$B$2:$B$9,MATCH(C5979,CategoryCodes!$A$2:$A$9,0)),"")</f>
        <v>D</v>
      </c>
      <c r="M5979" s="7" t="str">
        <f aca="false">IFERROR(VALUE(MID(D5979,FIND("_",D5979)+1,FIND("_",D5979,FIND("_",D5979)+1)-FIND("_",D5979)-1)),"")</f>
        <v/>
      </c>
      <c r="N5979" s="7" t="str">
        <f aca="false">IF(OR(C5979="",M5979=""),"",C5979&amp;" Item "&amp;M5979)</f>
        <v/>
      </c>
      <c r="O5979" s="7" t="n">
        <v>228</v>
      </c>
      <c r="P5979" s="8" t="n">
        <f aca="false">G5979*Q5979</f>
        <v>0</v>
      </c>
      <c r="Q5979" s="9" t="n">
        <f aca="false">IF(K5979=TRUE(),0.1,0)</f>
        <v>0.1</v>
      </c>
    </row>
    <row r="5980" customFormat="false" ht="15" hidden="false" customHeight="true" outlineLevel="0" collapsed="false">
      <c r="A5980" s="1" t="s">
        <v>6233</v>
      </c>
      <c r="B5980" s="1" t="s">
        <v>28</v>
      </c>
      <c r="C5980" s="1" t="s">
        <v>136</v>
      </c>
      <c r="D5980" s="1" t="s">
        <v>249</v>
      </c>
      <c r="E5980" s="1" t="n">
        <v>15.5</v>
      </c>
      <c r="F5980" s="1" t="n">
        <v>7</v>
      </c>
      <c r="G5980" s="1" t="n">
        <v>108.5</v>
      </c>
      <c r="H5980" s="1" t="s">
        <v>31</v>
      </c>
      <c r="I5980" s="1" t="s">
        <v>22</v>
      </c>
      <c r="J5980" s="4" t="n">
        <v>45388</v>
      </c>
      <c r="K5980" s="5" t="b">
        <f aca="false">TRUE()</f>
        <v>1</v>
      </c>
      <c r="L5980" s="6" t="str">
        <f aca="false">IFERROR(INDEX(CategoryCodes!$B$2:$B$9,MATCH(C5980,CategoryCodes!$A$2:$A$9,0)),"")</f>
        <v>C</v>
      </c>
      <c r="M5980" s="7" t="n">
        <f aca="false">IFERROR(VALUE(MID(D5980,FIND("_",D5980)+1,FIND("_",D5980,FIND("_",D5980)+1)-FIND("_",D5980)-1)),"")</f>
        <v>8</v>
      </c>
      <c r="N5980" s="7" t="str">
        <f aca="false">IF(OR(C5980="",M5980=""),"",C5980&amp;" Item "&amp;M5980)</f>
        <v>Computers and electric accessories Item 8</v>
      </c>
      <c r="O5980" s="7" t="n">
        <v>22</v>
      </c>
      <c r="P5980" s="8" t="n">
        <f aca="false">G5980*Q5980</f>
        <v>10.85</v>
      </c>
      <c r="Q5980" s="9" t="n">
        <f aca="false">IF(K5980=TRUE(),0.1,0)</f>
        <v>0.1</v>
      </c>
    </row>
    <row r="5981" customFormat="false" ht="15" hidden="false" customHeight="true" outlineLevel="0" collapsed="false">
      <c r="A5981" s="1" t="s">
        <v>6234</v>
      </c>
      <c r="B5981" s="1" t="s">
        <v>114</v>
      </c>
      <c r="C5981" s="1" t="s">
        <v>38</v>
      </c>
      <c r="D5981" s="1" t="s">
        <v>371</v>
      </c>
      <c r="E5981" s="1" t="n">
        <v>41</v>
      </c>
      <c r="F5981" s="1" t="n">
        <v>3</v>
      </c>
      <c r="G5981" s="1" t="n">
        <v>123</v>
      </c>
      <c r="H5981" s="1" t="s">
        <v>21</v>
      </c>
      <c r="I5981" s="1" t="s">
        <v>22</v>
      </c>
      <c r="J5981" s="4" t="n">
        <v>45391</v>
      </c>
      <c r="K5981" s="5" t="b">
        <f aca="false">TRUE()</f>
        <v>1</v>
      </c>
      <c r="L5981" s="6" t="str">
        <f aca="false">IFERROR(INDEX(CategoryCodes!$B$2:$B$9,MATCH(C5981,CategoryCodes!$A$2:$A$9,0)),"")</f>
        <v>E</v>
      </c>
      <c r="M5981" s="7" t="n">
        <f aca="false">IFERROR(VALUE(MID(D5981,FIND("_",D5981)+1,FIND("_",D5981,FIND("_",D5981)+1)-FIND("_",D5981)-1)),"")</f>
        <v>25</v>
      </c>
      <c r="N5981" s="7" t="str">
        <f aca="false">IF(OR(C5981="",M5981=""),"",C5981&amp;" Item "&amp;M5981)</f>
        <v>Food Item 25</v>
      </c>
      <c r="O5981" s="7" t="n">
        <v>134</v>
      </c>
      <c r="P5981" s="8" t="n">
        <f aca="false">G5981*Q5981</f>
        <v>12.3</v>
      </c>
      <c r="Q5981" s="9" t="n">
        <f aca="false">IF(K5981=TRUE(),0.1,0)</f>
        <v>0.1</v>
      </c>
    </row>
    <row r="5982" customFormat="false" ht="15" hidden="false" customHeight="true" outlineLevel="0" collapsed="false">
      <c r="A5982" s="1" t="s">
        <v>6235</v>
      </c>
      <c r="B5982" s="1" t="s">
        <v>61</v>
      </c>
      <c r="C5982" s="1" t="s">
        <v>47</v>
      </c>
      <c r="D5982" s="1" t="s">
        <v>205</v>
      </c>
      <c r="E5982" s="1" t="n">
        <v>39.5</v>
      </c>
      <c r="F5982" s="1" t="n">
        <v>1</v>
      </c>
      <c r="G5982" s="1" t="n">
        <v>39.5</v>
      </c>
      <c r="H5982" s="1" t="s">
        <v>21</v>
      </c>
      <c r="I5982" s="1" t="s">
        <v>44</v>
      </c>
      <c r="J5982" s="4" t="n">
        <v>45280</v>
      </c>
      <c r="K5982" s="5" t="b">
        <f aca="false">FALSE()</f>
        <v>0</v>
      </c>
      <c r="L5982" s="6" t="str">
        <f aca="false">IFERROR(INDEX(CategoryCodes!$B$2:$B$9,MATCH(C5982,CategoryCodes!$A$2:$A$9,0)),"")</f>
        <v>F</v>
      </c>
      <c r="M5982" s="7" t="n">
        <f aca="false">IFERROR(VALUE(MID(D5982,FIND("_",D5982)+1,FIND("_",D5982,FIND("_",D5982)+1)-FIND("_",D5982)-1)),"")</f>
        <v>24</v>
      </c>
      <c r="N5982" s="7" t="str">
        <f aca="false">IF(OR(C5982="",M5982=""),"",C5982&amp;" Item "&amp;M5982)</f>
        <v>Furniture Item 24</v>
      </c>
      <c r="O5982" s="7" t="n">
        <v>225</v>
      </c>
      <c r="P5982" s="8" t="n">
        <f aca="false">G5982*Q5982</f>
        <v>0</v>
      </c>
      <c r="Q5982" s="9" t="n">
        <f aca="false">IF(K5982=TRUE(),0.1,0)</f>
        <v>0</v>
      </c>
    </row>
    <row r="5983" customFormat="false" ht="15" hidden="false" customHeight="true" outlineLevel="0" collapsed="false">
      <c r="A5983" s="1" t="s">
        <v>6236</v>
      </c>
      <c r="B5983" s="1" t="s">
        <v>18</v>
      </c>
      <c r="C5983" s="1" t="s">
        <v>29</v>
      </c>
      <c r="D5983" s="1" t="s">
        <v>30</v>
      </c>
      <c r="E5983" s="1" t="n">
        <v>21.5</v>
      </c>
      <c r="F5983" s="1" t="n">
        <v>1</v>
      </c>
      <c r="G5983" s="1" t="n">
        <v>21.5</v>
      </c>
      <c r="H5983" s="1" t="s">
        <v>21</v>
      </c>
      <c r="I5983" s="1" t="s">
        <v>44</v>
      </c>
      <c r="J5983" s="4" t="n">
        <v>45632</v>
      </c>
      <c r="K5983" s="5" t="b">
        <f aca="false">FALSE()</f>
        <v>0</v>
      </c>
      <c r="L5983" s="6" t="str">
        <f aca="false">IFERROR(INDEX(CategoryCodes!$B$2:$B$9,MATCH(C5983,CategoryCodes!$A$2:$A$9,0)),"")</f>
        <v>B</v>
      </c>
      <c r="M5983" s="7" t="n">
        <f aca="false">IFERROR(VALUE(MID(D5983,FIND("_",D5983)+1,FIND("_",D5983,FIND("_",D5983)+1)-FIND("_",D5983)-1)),"")</f>
        <v>12</v>
      </c>
      <c r="N5983" s="7" t="str">
        <f aca="false">IF(OR(C5983="",M5983=""),"",C5983&amp;" Item "&amp;M5983)</f>
        <v>Butchers Item 12</v>
      </c>
      <c r="O5983" s="7" t="n">
        <v>238</v>
      </c>
      <c r="P5983" s="8" t="n">
        <f aca="false">G5983*Q5983</f>
        <v>0</v>
      </c>
      <c r="Q5983" s="9" t="n">
        <f aca="false">IF(K5983=TRUE(),0.1,0)</f>
        <v>0</v>
      </c>
    </row>
    <row r="5984" customFormat="false" ht="15" hidden="false" customHeight="true" outlineLevel="0" collapsed="false">
      <c r="A5984" s="1" t="s">
        <v>6237</v>
      </c>
      <c r="B5984" s="1" t="s">
        <v>37</v>
      </c>
      <c r="C5984" s="1" t="s">
        <v>38</v>
      </c>
      <c r="D5984" s="1" t="s">
        <v>191</v>
      </c>
      <c r="E5984" s="1" t="n">
        <v>33.5</v>
      </c>
      <c r="F5984" s="1" t="n">
        <v>6</v>
      </c>
      <c r="G5984" s="1" t="n">
        <v>201</v>
      </c>
      <c r="H5984" s="1" t="s">
        <v>31</v>
      </c>
      <c r="I5984" s="1" t="s">
        <v>22</v>
      </c>
      <c r="J5984" s="4" t="n">
        <v>45339</v>
      </c>
      <c r="K5984" s="5" t="b">
        <f aca="false">FALSE()</f>
        <v>0</v>
      </c>
      <c r="L5984" s="6" t="str">
        <f aca="false">IFERROR(INDEX(CategoryCodes!$B$2:$B$9,MATCH(C5984,CategoryCodes!$A$2:$A$9,0)),"")</f>
        <v>E</v>
      </c>
      <c r="M5984" s="7" t="n">
        <f aca="false">IFERROR(VALUE(MID(D5984,FIND("_",D5984)+1,FIND("_",D5984,FIND("_",D5984)+1)-FIND("_",D5984)-1)),"")</f>
        <v>20</v>
      </c>
      <c r="N5984" s="7" t="str">
        <f aca="false">IF(OR(C5984="",M5984=""),"",C5984&amp;" Item "&amp;M5984)</f>
        <v>Food Item 20</v>
      </c>
      <c r="O5984" s="7" t="n">
        <v>134</v>
      </c>
      <c r="P5984" s="8" t="n">
        <f aca="false">G5984*Q5984</f>
        <v>0</v>
      </c>
      <c r="Q5984" s="9" t="n">
        <f aca="false">IF(K5984=TRUE(),0.1,0)</f>
        <v>0</v>
      </c>
    </row>
    <row r="5985" customFormat="false" ht="15" hidden="false" customHeight="true" outlineLevel="0" collapsed="false">
      <c r="A5985" s="1" t="s">
        <v>6238</v>
      </c>
      <c r="B5985" s="1" t="s">
        <v>24</v>
      </c>
      <c r="C5985" s="1" t="s">
        <v>47</v>
      </c>
      <c r="D5985" s="1" t="s">
        <v>239</v>
      </c>
      <c r="E5985" s="1" t="n">
        <v>11</v>
      </c>
      <c r="F5985" s="1" t="n">
        <v>2</v>
      </c>
      <c r="G5985" s="1" t="n">
        <v>22</v>
      </c>
      <c r="H5985" s="1" t="s">
        <v>31</v>
      </c>
      <c r="I5985" s="1" t="s">
        <v>44</v>
      </c>
      <c r="J5985" s="4" t="n">
        <v>45456</v>
      </c>
      <c r="K5985" s="5" t="b">
        <f aca="false">TRUE()</f>
        <v>1</v>
      </c>
      <c r="L5985" s="6" t="str">
        <f aca="false">IFERROR(INDEX(CategoryCodes!$B$2:$B$9,MATCH(C5985,CategoryCodes!$A$2:$A$9,0)),"")</f>
        <v>F</v>
      </c>
      <c r="M5985" s="7" t="n">
        <f aca="false">IFERROR(VALUE(MID(D5985,FIND("_",D5985)+1,FIND("_",D5985,FIND("_",D5985)+1)-FIND("_",D5985)-1)),"")</f>
        <v>5</v>
      </c>
      <c r="N5985" s="7" t="str">
        <f aca="false">IF(OR(C5985="",M5985=""),"",C5985&amp;" Item "&amp;M5985)</f>
        <v>Furniture Item 5</v>
      </c>
      <c r="O5985" s="7" t="n">
        <v>115</v>
      </c>
      <c r="P5985" s="8" t="n">
        <f aca="false">G5985*Q5985</f>
        <v>2.2</v>
      </c>
      <c r="Q5985" s="9" t="n">
        <f aca="false">IF(K5985=TRUE(),0.1,0)</f>
        <v>0.1</v>
      </c>
    </row>
    <row r="5986" customFormat="false" ht="15" hidden="false" customHeight="true" outlineLevel="0" collapsed="false">
      <c r="A5986" s="1" t="s">
        <v>6239</v>
      </c>
      <c r="B5986" s="1" t="s">
        <v>86</v>
      </c>
      <c r="C5986" s="1" t="s">
        <v>19</v>
      </c>
      <c r="D5986" s="1" t="s">
        <v>213</v>
      </c>
      <c r="E5986" s="1" t="n">
        <v>9.5</v>
      </c>
      <c r="F5986" s="1" t="n">
        <v>10</v>
      </c>
      <c r="G5986" s="1" t="n">
        <v>95</v>
      </c>
      <c r="H5986" s="1" t="s">
        <v>54</v>
      </c>
      <c r="I5986" s="1" t="s">
        <v>44</v>
      </c>
      <c r="J5986" s="4" t="n">
        <v>44641</v>
      </c>
      <c r="K5986" s="5" t="b">
        <f aca="false">TRUE()</f>
        <v>1</v>
      </c>
      <c r="L5986" s="6" t="str">
        <f aca="false">IFERROR(INDEX(CategoryCodes!$B$2:$B$9,MATCH(C5986,CategoryCodes!$A$2:$A$9,0)),"")</f>
        <v>H</v>
      </c>
      <c r="M5986" s="7" t="n">
        <f aca="false">IFERROR(VALUE(MID(D5986,FIND("_",D5986)+1,FIND("_",D5986,FIND("_",D5986)+1)-FIND("_",D5986)-1)),"")</f>
        <v>4</v>
      </c>
      <c r="N5986" s="7" t="str">
        <f aca="false">IF(OR(C5986="",M5986=""),"",C5986&amp;" Item "&amp;M5986)</f>
        <v>Patisserie Item 4</v>
      </c>
      <c r="O5986" s="7" t="n">
        <v>428</v>
      </c>
      <c r="P5986" s="8" t="n">
        <f aca="false">G5986*Q5986</f>
        <v>9.5</v>
      </c>
      <c r="Q5986" s="9" t="n">
        <f aca="false">IF(K5986=TRUE(),0.1,0)</f>
        <v>0.1</v>
      </c>
    </row>
    <row r="5987" customFormat="false" ht="15" hidden="false" customHeight="true" outlineLevel="0" collapsed="false">
      <c r="A5987" s="1" t="s">
        <v>6240</v>
      </c>
      <c r="B5987" s="1" t="s">
        <v>122</v>
      </c>
      <c r="C5987" s="1" t="s">
        <v>72</v>
      </c>
      <c r="D5987" s="1" t="s">
        <v>352</v>
      </c>
      <c r="E5987" s="1" t="n">
        <v>33.5</v>
      </c>
      <c r="F5987" s="1" t="n">
        <v>10</v>
      </c>
      <c r="G5987" s="1" t="n">
        <v>335</v>
      </c>
      <c r="H5987" s="1" t="s">
        <v>21</v>
      </c>
      <c r="I5987" s="1" t="s">
        <v>22</v>
      </c>
      <c r="J5987" s="4" t="n">
        <v>45269</v>
      </c>
      <c r="K5987" s="5" t="b">
        <f aca="false">FALSE()</f>
        <v>0</v>
      </c>
      <c r="L5987" s="6" t="str">
        <f aca="false">IFERROR(INDEX(CategoryCodes!$B$2:$B$9,MATCH(C5987,CategoryCodes!$A$2:$A$9,0)),"")</f>
        <v>D</v>
      </c>
      <c r="M5987" s="7" t="n">
        <f aca="false">IFERROR(VALUE(MID(D5987,FIND("_",D5987)+1,FIND("_",D5987,FIND("_",D5987)+1)-FIND("_",D5987)-1)),"")</f>
        <v>20</v>
      </c>
      <c r="N5987" s="7" t="str">
        <f aca="false">IF(OR(C5987="",M5987=""),"",C5987&amp;" Item "&amp;M5987)</f>
        <v>Electric household essentials Item 20</v>
      </c>
      <c r="O5987" s="7" t="n">
        <v>137</v>
      </c>
      <c r="P5987" s="8" t="n">
        <f aca="false">G5987*Q5987</f>
        <v>0</v>
      </c>
      <c r="Q5987" s="9" t="n">
        <f aca="false">IF(K5987=TRUE(),0.1,0)</f>
        <v>0</v>
      </c>
    </row>
    <row r="5988" customFormat="false" ht="15" hidden="false" customHeight="true" outlineLevel="0" collapsed="false">
      <c r="A5988" s="1" t="s">
        <v>6241</v>
      </c>
      <c r="B5988" s="1" t="s">
        <v>122</v>
      </c>
      <c r="C5988" s="1" t="s">
        <v>47</v>
      </c>
      <c r="D5988" s="1" t="s">
        <v>600</v>
      </c>
      <c r="E5988" s="1" t="n">
        <v>33.5</v>
      </c>
      <c r="F5988" s="1" t="n">
        <v>8</v>
      </c>
      <c r="G5988" s="1" t="n">
        <v>268</v>
      </c>
      <c r="H5988" s="1" t="s">
        <v>54</v>
      </c>
      <c r="I5988" s="1" t="s">
        <v>44</v>
      </c>
      <c r="J5988" s="4" t="n">
        <v>44957</v>
      </c>
      <c r="K5988" s="5" t="b">
        <f aca="false">FALSE()</f>
        <v>0</v>
      </c>
      <c r="L5988" s="6" t="str">
        <f aca="false">IFERROR(INDEX(CategoryCodes!$B$2:$B$9,MATCH(C5988,CategoryCodes!$A$2:$A$9,0)),"")</f>
        <v>F</v>
      </c>
      <c r="M5988" s="7" t="n">
        <f aca="false">IFERROR(VALUE(MID(D5988,FIND("_",D5988)+1,FIND("_",D5988,FIND("_",D5988)+1)-FIND("_",D5988)-1)),"")</f>
        <v>20</v>
      </c>
      <c r="N5988" s="7" t="str">
        <f aca="false">IF(OR(C5988="",M5988=""),"",C5988&amp;" Item "&amp;M5988)</f>
        <v>Furniture Item 20</v>
      </c>
      <c r="O5988" s="7" t="n">
        <v>288</v>
      </c>
      <c r="P5988" s="8" t="n">
        <f aca="false">G5988*Q5988</f>
        <v>0</v>
      </c>
      <c r="Q5988" s="9" t="n">
        <f aca="false">IF(K5988=TRUE(),0.1,0)</f>
        <v>0</v>
      </c>
    </row>
    <row r="5989" customFormat="false" ht="15" hidden="false" customHeight="true" outlineLevel="0" collapsed="false">
      <c r="A5989" s="1" t="s">
        <v>6242</v>
      </c>
      <c r="B5989" s="1" t="s">
        <v>90</v>
      </c>
      <c r="C5989" s="1" t="s">
        <v>19</v>
      </c>
      <c r="D5989" s="1" t="s">
        <v>172</v>
      </c>
      <c r="E5989" s="1" t="n">
        <v>21.5</v>
      </c>
      <c r="F5989" s="1" t="n">
        <v>5</v>
      </c>
      <c r="G5989" s="1" t="n">
        <v>107.5</v>
      </c>
      <c r="H5989" s="1" t="s">
        <v>54</v>
      </c>
      <c r="I5989" s="1" t="s">
        <v>44</v>
      </c>
      <c r="J5989" s="4" t="n">
        <v>45182</v>
      </c>
      <c r="L5989" s="6" t="str">
        <f aca="false">IFERROR(INDEX(CategoryCodes!$B$2:$B$9,MATCH(C5989,CategoryCodes!$A$2:$A$9,0)),"")</f>
        <v>H</v>
      </c>
      <c r="M5989" s="7" t="n">
        <f aca="false">IFERROR(VALUE(MID(D5989,FIND("_",D5989)+1,FIND("_",D5989,FIND("_",D5989)+1)-FIND("_",D5989)-1)),"")</f>
        <v>12</v>
      </c>
      <c r="N5989" s="7" t="str">
        <f aca="false">IF(OR(C5989="",M5989=""),"",C5989&amp;" Item "&amp;M5989)</f>
        <v>Patisserie Item 12</v>
      </c>
      <c r="O5989" s="7" t="n">
        <v>31</v>
      </c>
      <c r="P5989" s="8" t="n">
        <f aca="false">G5989*Q5989</f>
        <v>0</v>
      </c>
      <c r="Q5989" s="9" t="n">
        <f aca="false">IF(K5989=TRUE(),0.1,0)</f>
        <v>0</v>
      </c>
    </row>
    <row r="5990" customFormat="false" ht="15" hidden="false" customHeight="true" outlineLevel="0" collapsed="false">
      <c r="A5990" s="1" t="s">
        <v>6243</v>
      </c>
      <c r="B5990" s="1" t="s">
        <v>69</v>
      </c>
      <c r="C5990" s="1" t="s">
        <v>34</v>
      </c>
      <c r="D5990" s="1" t="s">
        <v>314</v>
      </c>
      <c r="E5990" s="1" t="n">
        <v>6.5</v>
      </c>
      <c r="F5990" s="1" t="n">
        <v>2</v>
      </c>
      <c r="G5990" s="1" t="n">
        <v>13</v>
      </c>
      <c r="H5990" s="1" t="s">
        <v>21</v>
      </c>
      <c r="I5990" s="1" t="s">
        <v>22</v>
      </c>
      <c r="J5990" s="4" t="n">
        <v>45331</v>
      </c>
      <c r="K5990" s="5" t="b">
        <f aca="false">FALSE()</f>
        <v>0</v>
      </c>
      <c r="L5990" s="6" t="str">
        <f aca="false">IFERROR(INDEX(CategoryCodes!$B$2:$B$9,MATCH(C5990,CategoryCodes!$A$2:$A$9,0)),"")</f>
        <v>A</v>
      </c>
      <c r="M5990" s="7" t="n">
        <f aca="false">IFERROR(VALUE(MID(D5990,FIND("_",D5990)+1,FIND("_",D5990,FIND("_",D5990)+1)-FIND("_",D5990)-1)),"")</f>
        <v>2</v>
      </c>
      <c r="N5990" s="7" t="str">
        <f aca="false">IF(OR(C5990="",M5990=""),"",C5990&amp;" Item "&amp;M5990)</f>
        <v>Beverages Item 2</v>
      </c>
      <c r="O5990" s="7" t="n">
        <v>77</v>
      </c>
      <c r="P5990" s="8" t="n">
        <f aca="false">G5990*Q5990</f>
        <v>0</v>
      </c>
      <c r="Q5990" s="9" t="n">
        <f aca="false">IF(K5990=TRUE(),0.1,0)</f>
        <v>0</v>
      </c>
    </row>
    <row r="5991" customFormat="false" ht="15" hidden="false" customHeight="true" outlineLevel="0" collapsed="false">
      <c r="A5991" s="1" t="s">
        <v>6244</v>
      </c>
      <c r="B5991" s="1" t="s">
        <v>33</v>
      </c>
      <c r="C5991" s="1" t="s">
        <v>25</v>
      </c>
      <c r="D5991" s="1" t="s">
        <v>64</v>
      </c>
      <c r="E5991" s="1" t="n">
        <v>27.5</v>
      </c>
      <c r="F5991" s="1" t="n">
        <v>9</v>
      </c>
      <c r="G5991" s="1" t="n">
        <v>247.5</v>
      </c>
      <c r="H5991" s="1" t="s">
        <v>54</v>
      </c>
      <c r="I5991" s="1" t="s">
        <v>44</v>
      </c>
      <c r="J5991" s="4" t="n">
        <v>44738</v>
      </c>
      <c r="K5991" s="5" t="b">
        <f aca="false">TRUE()</f>
        <v>1</v>
      </c>
      <c r="L5991" s="6" t="str">
        <f aca="false">IFERROR(INDEX(CategoryCodes!$B$2:$B$9,MATCH(C5991,CategoryCodes!$A$2:$A$9,0)),"")</f>
        <v>G</v>
      </c>
      <c r="M5991" s="7" t="n">
        <f aca="false">IFERROR(VALUE(MID(D5991,FIND("_",D5991)+1,FIND("_",D5991,FIND("_",D5991)+1)-FIND("_",D5991)-1)),"")</f>
        <v>16</v>
      </c>
      <c r="N5991" s="7" t="str">
        <f aca="false">IF(OR(C5991="",M5991=""),"",C5991&amp;" Item "&amp;M5991)</f>
        <v>Milk Products Item 16</v>
      </c>
      <c r="O5991" s="7" t="n">
        <v>385</v>
      </c>
      <c r="P5991" s="8" t="n">
        <f aca="false">G5991*Q5991</f>
        <v>24.75</v>
      </c>
      <c r="Q5991" s="9" t="n">
        <f aca="false">IF(K5991=TRUE(),0.1,0)</f>
        <v>0.1</v>
      </c>
    </row>
    <row r="5992" customFormat="false" ht="15" hidden="false" customHeight="true" outlineLevel="0" collapsed="false">
      <c r="A5992" s="1" t="s">
        <v>6245</v>
      </c>
      <c r="B5992" s="1" t="s">
        <v>18</v>
      </c>
      <c r="C5992" s="1" t="s">
        <v>34</v>
      </c>
      <c r="E5992" s="1" t="n">
        <v>33.5</v>
      </c>
      <c r="H5992" s="1" t="s">
        <v>31</v>
      </c>
      <c r="I5992" s="1" t="s">
        <v>22</v>
      </c>
      <c r="J5992" s="4" t="n">
        <v>45551</v>
      </c>
      <c r="K5992" s="5" t="b">
        <f aca="false">FALSE()</f>
        <v>0</v>
      </c>
      <c r="L5992" s="6" t="str">
        <f aca="false">IFERROR(INDEX(CategoryCodes!$B$2:$B$9,MATCH(C5992,CategoryCodes!$A$2:$A$9,0)),"")</f>
        <v>A</v>
      </c>
      <c r="M5992" s="7" t="str">
        <f aca="false">IFERROR(VALUE(MID(D5992,FIND("_",D5992)+1,FIND("_",D5992,FIND("_",D5992)+1)-FIND("_",D5992)-1)),"")</f>
        <v/>
      </c>
      <c r="N5992" s="7" t="str">
        <f aca="false">IF(OR(C5992="",M5992=""),"",C5992&amp;" Item "&amp;M5992)</f>
        <v/>
      </c>
      <c r="O5992" s="7" t="n">
        <v>356</v>
      </c>
      <c r="P5992" s="8" t="n">
        <f aca="false">G5992*Q5992</f>
        <v>0</v>
      </c>
      <c r="Q5992" s="9" t="n">
        <f aca="false">IF(K5992=TRUE(),0.1,0)</f>
        <v>0</v>
      </c>
    </row>
    <row r="5993" customFormat="false" ht="15" hidden="false" customHeight="true" outlineLevel="0" collapsed="false">
      <c r="A5993" s="1" t="s">
        <v>6246</v>
      </c>
      <c r="B5993" s="1" t="s">
        <v>106</v>
      </c>
      <c r="C5993" s="1" t="s">
        <v>136</v>
      </c>
      <c r="D5993" s="1" t="s">
        <v>750</v>
      </c>
      <c r="E5993" s="1" t="n">
        <v>38</v>
      </c>
      <c r="F5993" s="1" t="n">
        <v>4</v>
      </c>
      <c r="G5993" s="1" t="n">
        <v>152</v>
      </c>
      <c r="H5993" s="1" t="s">
        <v>31</v>
      </c>
      <c r="I5993" s="1" t="s">
        <v>22</v>
      </c>
      <c r="J5993" s="4" t="n">
        <v>45554</v>
      </c>
      <c r="K5993" s="5" t="b">
        <f aca="false">TRUE()</f>
        <v>1</v>
      </c>
      <c r="L5993" s="6" t="str">
        <f aca="false">IFERROR(INDEX(CategoryCodes!$B$2:$B$9,MATCH(C5993,CategoryCodes!$A$2:$A$9,0)),"")</f>
        <v>C</v>
      </c>
      <c r="M5993" s="7" t="n">
        <f aca="false">IFERROR(VALUE(MID(D5993,FIND("_",D5993)+1,FIND("_",D5993,FIND("_",D5993)+1)-FIND("_",D5993)-1)),"")</f>
        <v>23</v>
      </c>
      <c r="N5993" s="7" t="str">
        <f aca="false">IF(OR(C5993="",M5993=""),"",C5993&amp;" Item "&amp;M5993)</f>
        <v>Computers and electric accessories Item 23</v>
      </c>
      <c r="O5993" s="7" t="n">
        <v>341</v>
      </c>
      <c r="P5993" s="8" t="n">
        <f aca="false">G5993*Q5993</f>
        <v>15.2</v>
      </c>
      <c r="Q5993" s="9" t="n">
        <f aca="false">IF(K5993=TRUE(),0.1,0)</f>
        <v>0.1</v>
      </c>
    </row>
    <row r="5994" customFormat="false" ht="15" hidden="false" customHeight="true" outlineLevel="0" collapsed="false">
      <c r="A5994" s="1" t="s">
        <v>6247</v>
      </c>
      <c r="B5994" s="1" t="s">
        <v>106</v>
      </c>
      <c r="C5994" s="1" t="s">
        <v>47</v>
      </c>
      <c r="D5994" s="1" t="s">
        <v>239</v>
      </c>
      <c r="E5994" s="1" t="n">
        <v>11</v>
      </c>
      <c r="F5994" s="1" t="n">
        <v>7</v>
      </c>
      <c r="G5994" s="1" t="n">
        <v>77</v>
      </c>
      <c r="H5994" s="1" t="s">
        <v>54</v>
      </c>
      <c r="I5994" s="1" t="s">
        <v>44</v>
      </c>
      <c r="J5994" s="4" t="n">
        <v>44612</v>
      </c>
      <c r="L5994" s="6" t="str">
        <f aca="false">IFERROR(INDEX(CategoryCodes!$B$2:$B$9,MATCH(C5994,CategoryCodes!$A$2:$A$9,0)),"")</f>
        <v>F</v>
      </c>
      <c r="M5994" s="7" t="n">
        <f aca="false">IFERROR(VALUE(MID(D5994,FIND("_",D5994)+1,FIND("_",D5994,FIND("_",D5994)+1)-FIND("_",D5994)-1)),"")</f>
        <v>5</v>
      </c>
      <c r="N5994" s="7" t="str">
        <f aca="false">IF(OR(C5994="",M5994=""),"",C5994&amp;" Item "&amp;M5994)</f>
        <v>Furniture Item 5</v>
      </c>
      <c r="O5994" s="7" t="n">
        <v>49</v>
      </c>
      <c r="P5994" s="8" t="n">
        <f aca="false">G5994*Q5994</f>
        <v>0</v>
      </c>
      <c r="Q5994" s="9" t="n">
        <f aca="false">IF(K5994=TRUE(),0.1,0)</f>
        <v>0</v>
      </c>
    </row>
    <row r="5995" customFormat="false" ht="15" hidden="false" customHeight="true" outlineLevel="0" collapsed="false">
      <c r="A5995" s="1" t="s">
        <v>6248</v>
      </c>
      <c r="B5995" s="1" t="s">
        <v>86</v>
      </c>
      <c r="C5995" s="1" t="s">
        <v>19</v>
      </c>
      <c r="D5995" s="1" t="s">
        <v>1420</v>
      </c>
      <c r="E5995" s="1" t="n">
        <v>8</v>
      </c>
      <c r="F5995" s="1" t="n">
        <v>1</v>
      </c>
      <c r="G5995" s="1" t="n">
        <v>8</v>
      </c>
      <c r="H5995" s="1" t="s">
        <v>21</v>
      </c>
      <c r="I5995" s="1" t="s">
        <v>44</v>
      </c>
      <c r="J5995" s="4" t="n">
        <v>45222</v>
      </c>
      <c r="K5995" s="5" t="b">
        <f aca="false">TRUE()</f>
        <v>1</v>
      </c>
      <c r="L5995" s="6" t="str">
        <f aca="false">IFERROR(INDEX(CategoryCodes!$B$2:$B$9,MATCH(C5995,CategoryCodes!$A$2:$A$9,0)),"")</f>
        <v>H</v>
      </c>
      <c r="M5995" s="7" t="n">
        <f aca="false">IFERROR(VALUE(MID(D5995,FIND("_",D5995)+1,FIND("_",D5995,FIND("_",D5995)+1)-FIND("_",D5995)-1)),"")</f>
        <v>3</v>
      </c>
      <c r="N5995" s="7" t="str">
        <f aca="false">IF(OR(C5995="",M5995=""),"",C5995&amp;" Item "&amp;M5995)</f>
        <v>Patisserie Item 3</v>
      </c>
      <c r="O5995" s="7" t="n">
        <v>43</v>
      </c>
      <c r="P5995" s="8" t="n">
        <f aca="false">G5995*Q5995</f>
        <v>0.8</v>
      </c>
      <c r="Q5995" s="9" t="n">
        <f aca="false">IF(K5995=TRUE(),0.1,0)</f>
        <v>0.1</v>
      </c>
    </row>
    <row r="5996" customFormat="false" ht="15" hidden="false" customHeight="true" outlineLevel="0" collapsed="false">
      <c r="A5996" s="1" t="s">
        <v>6249</v>
      </c>
      <c r="B5996" s="1" t="s">
        <v>174</v>
      </c>
      <c r="C5996" s="1" t="s">
        <v>25</v>
      </c>
      <c r="D5996" s="1" t="s">
        <v>397</v>
      </c>
      <c r="E5996" s="1" t="n">
        <v>6.5</v>
      </c>
      <c r="F5996" s="1" t="n">
        <v>6</v>
      </c>
      <c r="G5996" s="1" t="n">
        <v>39</v>
      </c>
      <c r="H5996" s="1" t="s">
        <v>54</v>
      </c>
      <c r="I5996" s="1" t="s">
        <v>44</v>
      </c>
      <c r="J5996" s="4" t="n">
        <v>45421</v>
      </c>
      <c r="K5996" s="5" t="b">
        <f aca="false">TRUE()</f>
        <v>1</v>
      </c>
      <c r="L5996" s="6" t="str">
        <f aca="false">IFERROR(INDEX(CategoryCodes!$B$2:$B$9,MATCH(C5996,CategoryCodes!$A$2:$A$9,0)),"")</f>
        <v>G</v>
      </c>
      <c r="M5996" s="7" t="n">
        <f aca="false">IFERROR(VALUE(MID(D5996,FIND("_",D5996)+1,FIND("_",D5996,FIND("_",D5996)+1)-FIND("_",D5996)-1)),"")</f>
        <v>2</v>
      </c>
      <c r="N5996" s="7" t="str">
        <f aca="false">IF(OR(C5996="",M5996=""),"",C5996&amp;" Item "&amp;M5996)</f>
        <v>Milk Products Item 2</v>
      </c>
      <c r="O5996" s="7" t="n">
        <v>342</v>
      </c>
      <c r="P5996" s="8" t="n">
        <f aca="false">G5996*Q5996</f>
        <v>3.9</v>
      </c>
      <c r="Q5996" s="9" t="n">
        <f aca="false">IF(K5996=TRUE(),0.1,0)</f>
        <v>0.1</v>
      </c>
    </row>
    <row r="5997" customFormat="false" ht="15" hidden="false" customHeight="true" outlineLevel="0" collapsed="false">
      <c r="A5997" s="1" t="s">
        <v>6250</v>
      </c>
      <c r="B5997" s="1" t="s">
        <v>71</v>
      </c>
      <c r="C5997" s="1" t="s">
        <v>19</v>
      </c>
      <c r="D5997" s="1" t="s">
        <v>199</v>
      </c>
      <c r="E5997" s="1" t="n">
        <v>41</v>
      </c>
      <c r="F5997" s="1" t="n">
        <v>7</v>
      </c>
      <c r="G5997" s="1" t="n">
        <v>287</v>
      </c>
      <c r="H5997" s="1" t="s">
        <v>31</v>
      </c>
      <c r="I5997" s="1" t="s">
        <v>44</v>
      </c>
      <c r="J5997" s="4" t="n">
        <v>45569</v>
      </c>
      <c r="K5997" s="5" t="b">
        <f aca="false">FALSE()</f>
        <v>0</v>
      </c>
      <c r="L5997" s="6" t="str">
        <f aca="false">IFERROR(INDEX(CategoryCodes!$B$2:$B$9,MATCH(C5997,CategoryCodes!$A$2:$A$9,0)),"")</f>
        <v>H</v>
      </c>
      <c r="M5997" s="7" t="n">
        <f aca="false">IFERROR(VALUE(MID(D5997,FIND("_",D5997)+1,FIND("_",D5997,FIND("_",D5997)+1)-FIND("_",D5997)-1)),"")</f>
        <v>25</v>
      </c>
      <c r="N5997" s="7" t="str">
        <f aca="false">IF(OR(C5997="",M5997=""),"",C5997&amp;" Item "&amp;M5997)</f>
        <v>Patisserie Item 25</v>
      </c>
      <c r="O5997" s="7" t="n">
        <v>176</v>
      </c>
      <c r="P5997" s="8" t="n">
        <f aca="false">G5997*Q5997</f>
        <v>0</v>
      </c>
      <c r="Q5997" s="9" t="n">
        <f aca="false">IF(K5997=TRUE(),0.1,0)</f>
        <v>0</v>
      </c>
    </row>
    <row r="5998" customFormat="false" ht="15" hidden="false" customHeight="true" outlineLevel="0" collapsed="false">
      <c r="A5998" s="1" t="s">
        <v>6251</v>
      </c>
      <c r="B5998" s="1" t="s">
        <v>75</v>
      </c>
      <c r="C5998" s="1" t="s">
        <v>38</v>
      </c>
      <c r="D5998" s="1" t="s">
        <v>191</v>
      </c>
      <c r="E5998" s="1" t="n">
        <v>33.5</v>
      </c>
      <c r="F5998" s="1" t="n">
        <v>9</v>
      </c>
      <c r="G5998" s="1" t="n">
        <v>301.5</v>
      </c>
      <c r="H5998" s="1" t="s">
        <v>21</v>
      </c>
      <c r="I5998" s="1" t="s">
        <v>44</v>
      </c>
      <c r="J5998" s="4" t="n">
        <v>45486</v>
      </c>
      <c r="K5998" s="5" t="b">
        <f aca="false">TRUE()</f>
        <v>1</v>
      </c>
      <c r="L5998" s="6" t="str">
        <f aca="false">IFERROR(INDEX(CategoryCodes!$B$2:$B$9,MATCH(C5998,CategoryCodes!$A$2:$A$9,0)),"")</f>
        <v>E</v>
      </c>
      <c r="M5998" s="7" t="n">
        <f aca="false">IFERROR(VALUE(MID(D5998,FIND("_",D5998)+1,FIND("_",D5998,FIND("_",D5998)+1)-FIND("_",D5998)-1)),"")</f>
        <v>20</v>
      </c>
      <c r="N5998" s="7" t="str">
        <f aca="false">IF(OR(C5998="",M5998=""),"",C5998&amp;" Item "&amp;M5998)</f>
        <v>Food Item 20</v>
      </c>
      <c r="O5998" s="7" t="n">
        <v>413</v>
      </c>
      <c r="P5998" s="8" t="n">
        <f aca="false">G5998*Q5998</f>
        <v>30.15</v>
      </c>
      <c r="Q5998" s="9" t="n">
        <f aca="false">IF(K5998=TRUE(),0.1,0)</f>
        <v>0.1</v>
      </c>
    </row>
    <row r="5999" customFormat="false" ht="15" hidden="false" customHeight="true" outlineLevel="0" collapsed="false">
      <c r="A5999" s="1" t="s">
        <v>6252</v>
      </c>
      <c r="B5999" s="1" t="s">
        <v>24</v>
      </c>
      <c r="C5999" s="1" t="s">
        <v>47</v>
      </c>
      <c r="D5999" s="1" t="s">
        <v>680</v>
      </c>
      <c r="E5999" s="1" t="n">
        <v>12.5</v>
      </c>
      <c r="F5999" s="1" t="n">
        <v>1</v>
      </c>
      <c r="G5999" s="1" t="n">
        <v>12.5</v>
      </c>
      <c r="H5999" s="1" t="s">
        <v>31</v>
      </c>
      <c r="I5999" s="1" t="s">
        <v>22</v>
      </c>
      <c r="J5999" s="4" t="n">
        <v>44697</v>
      </c>
      <c r="K5999" s="5" t="b">
        <f aca="false">FALSE()</f>
        <v>0</v>
      </c>
      <c r="L5999" s="6" t="str">
        <f aca="false">IFERROR(INDEX(CategoryCodes!$B$2:$B$9,MATCH(C5999,CategoryCodes!$A$2:$A$9,0)),"")</f>
        <v>F</v>
      </c>
      <c r="M5999" s="7" t="n">
        <f aca="false">IFERROR(VALUE(MID(D5999,FIND("_",D5999)+1,FIND("_",D5999,FIND("_",D5999)+1)-FIND("_",D5999)-1)),"")</f>
        <v>6</v>
      </c>
      <c r="N5999" s="7" t="str">
        <f aca="false">IF(OR(C5999="",M5999=""),"",C5999&amp;" Item "&amp;M5999)</f>
        <v>Furniture Item 6</v>
      </c>
      <c r="O5999" s="7" t="n">
        <v>277</v>
      </c>
      <c r="P5999" s="8" t="n">
        <f aca="false">G5999*Q5999</f>
        <v>0</v>
      </c>
      <c r="Q5999" s="9" t="n">
        <f aca="false">IF(K5999=TRUE(),0.1,0)</f>
        <v>0</v>
      </c>
    </row>
    <row r="6000" customFormat="false" ht="15" hidden="false" customHeight="true" outlineLevel="0" collapsed="false">
      <c r="A6000" s="1" t="s">
        <v>6253</v>
      </c>
      <c r="B6000" s="1" t="s">
        <v>33</v>
      </c>
      <c r="C6000" s="1" t="s">
        <v>34</v>
      </c>
      <c r="D6000" s="1" t="s">
        <v>484</v>
      </c>
      <c r="E6000" s="1" t="n">
        <v>8</v>
      </c>
      <c r="F6000" s="1" t="n">
        <v>7</v>
      </c>
      <c r="G6000" s="1" t="n">
        <v>56</v>
      </c>
      <c r="H6000" s="1" t="s">
        <v>21</v>
      </c>
      <c r="I6000" s="1" t="s">
        <v>44</v>
      </c>
      <c r="J6000" s="4" t="n">
        <v>45585</v>
      </c>
      <c r="L6000" s="6" t="str">
        <f aca="false">IFERROR(INDEX(CategoryCodes!$B$2:$B$9,MATCH(C6000,CategoryCodes!$A$2:$A$9,0)),"")</f>
        <v>A</v>
      </c>
      <c r="M6000" s="7" t="n">
        <f aca="false">IFERROR(VALUE(MID(D6000,FIND("_",D6000)+1,FIND("_",D6000,FIND("_",D6000)+1)-FIND("_",D6000)-1)),"")</f>
        <v>3</v>
      </c>
      <c r="N6000" s="7" t="str">
        <f aca="false">IF(OR(C6000="",M6000=""),"",C6000&amp;" Item "&amp;M6000)</f>
        <v>Beverages Item 3</v>
      </c>
      <c r="O6000" s="7" t="n">
        <v>211</v>
      </c>
      <c r="P6000" s="8" t="n">
        <f aca="false">G6000*Q6000</f>
        <v>0</v>
      </c>
      <c r="Q6000" s="9" t="n">
        <f aca="false">IF(K6000=TRUE(),0.1,0)</f>
        <v>0</v>
      </c>
    </row>
    <row r="6001" customFormat="false" ht="15" hidden="false" customHeight="true" outlineLevel="0" collapsed="false">
      <c r="A6001" s="1" t="s">
        <v>6254</v>
      </c>
      <c r="B6001" s="1" t="s">
        <v>174</v>
      </c>
      <c r="C6001" s="1" t="s">
        <v>34</v>
      </c>
      <c r="D6001" s="1" t="s">
        <v>258</v>
      </c>
      <c r="E6001" s="1" t="n">
        <v>38</v>
      </c>
      <c r="F6001" s="1" t="n">
        <v>7</v>
      </c>
      <c r="G6001" s="1" t="n">
        <v>266</v>
      </c>
      <c r="H6001" s="1" t="s">
        <v>54</v>
      </c>
      <c r="I6001" s="1" t="s">
        <v>22</v>
      </c>
      <c r="J6001" s="4" t="n">
        <v>45298</v>
      </c>
      <c r="L6001" s="6" t="str">
        <f aca="false">IFERROR(INDEX(CategoryCodes!$B$2:$B$9,MATCH(C6001,CategoryCodes!$A$2:$A$9,0)),"")</f>
        <v>A</v>
      </c>
      <c r="M6001" s="7" t="n">
        <f aca="false">IFERROR(VALUE(MID(D6001,FIND("_",D6001)+1,FIND("_",D6001,FIND("_",D6001)+1)-FIND("_",D6001)-1)),"")</f>
        <v>23</v>
      </c>
      <c r="N6001" s="7" t="str">
        <f aca="false">IF(OR(C6001="",M6001=""),"",C6001&amp;" Item "&amp;M6001)</f>
        <v>Beverages Item 23</v>
      </c>
      <c r="O6001" s="7" t="n">
        <v>497</v>
      </c>
      <c r="P6001" s="8" t="n">
        <f aca="false">G6001*Q6001</f>
        <v>0</v>
      </c>
      <c r="Q6001" s="9" t="n">
        <f aca="false">IF(K6001=TRUE(),0.1,0)</f>
        <v>0</v>
      </c>
    </row>
    <row r="6002" customFormat="false" ht="15" hidden="false" customHeight="true" outlineLevel="0" collapsed="false">
      <c r="A6002" s="1" t="s">
        <v>6255</v>
      </c>
      <c r="B6002" s="1" t="s">
        <v>106</v>
      </c>
      <c r="C6002" s="1" t="s">
        <v>136</v>
      </c>
      <c r="D6002" s="1" t="s">
        <v>297</v>
      </c>
      <c r="E6002" s="1" t="n">
        <v>23</v>
      </c>
      <c r="F6002" s="1" t="n">
        <v>10</v>
      </c>
      <c r="G6002" s="1" t="n">
        <v>230</v>
      </c>
      <c r="H6002" s="1" t="s">
        <v>21</v>
      </c>
      <c r="I6002" s="1" t="s">
        <v>44</v>
      </c>
      <c r="J6002" s="4" t="n">
        <v>45285</v>
      </c>
      <c r="L6002" s="6" t="str">
        <f aca="false">IFERROR(INDEX(CategoryCodes!$B$2:$B$9,MATCH(C6002,CategoryCodes!$A$2:$A$9,0)),"")</f>
        <v>C</v>
      </c>
      <c r="M6002" s="7" t="n">
        <f aca="false">IFERROR(VALUE(MID(D6002,FIND("_",D6002)+1,FIND("_",D6002,FIND("_",D6002)+1)-FIND("_",D6002)-1)),"")</f>
        <v>13</v>
      </c>
      <c r="N6002" s="7" t="str">
        <f aca="false">IF(OR(C6002="",M6002=""),"",C6002&amp;" Item "&amp;M6002)</f>
        <v>Computers and electric accessories Item 13</v>
      </c>
      <c r="O6002" s="7" t="n">
        <v>387</v>
      </c>
      <c r="P6002" s="8" t="n">
        <f aca="false">G6002*Q6002</f>
        <v>0</v>
      </c>
      <c r="Q6002" s="9" t="n">
        <f aca="false">IF(K6002=TRUE(),0.1,0)</f>
        <v>0</v>
      </c>
    </row>
    <row r="6003" customFormat="false" ht="15" hidden="false" customHeight="true" outlineLevel="0" collapsed="false">
      <c r="A6003" s="1" t="s">
        <v>6256</v>
      </c>
      <c r="B6003" s="1" t="s">
        <v>24</v>
      </c>
      <c r="C6003" s="1" t="s">
        <v>47</v>
      </c>
      <c r="D6003" s="1" t="s">
        <v>203</v>
      </c>
      <c r="E6003" s="1" t="n">
        <v>35</v>
      </c>
      <c r="F6003" s="1" t="n">
        <v>4</v>
      </c>
      <c r="G6003" s="1" t="n">
        <v>140</v>
      </c>
      <c r="H6003" s="1" t="s">
        <v>21</v>
      </c>
      <c r="I6003" s="1" t="s">
        <v>44</v>
      </c>
      <c r="J6003" s="4" t="n">
        <v>45391</v>
      </c>
      <c r="L6003" s="6" t="str">
        <f aca="false">IFERROR(INDEX(CategoryCodes!$B$2:$B$9,MATCH(C6003,CategoryCodes!$A$2:$A$9,0)),"")</f>
        <v>F</v>
      </c>
      <c r="M6003" s="7" t="n">
        <f aca="false">IFERROR(VALUE(MID(D6003,FIND("_",D6003)+1,FIND("_",D6003,FIND("_",D6003)+1)-FIND("_",D6003)-1)),"")</f>
        <v>21</v>
      </c>
      <c r="N6003" s="7" t="str">
        <f aca="false">IF(OR(C6003="",M6003=""),"",C6003&amp;" Item "&amp;M6003)</f>
        <v>Furniture Item 21</v>
      </c>
      <c r="O6003" s="7" t="n">
        <v>301</v>
      </c>
      <c r="P6003" s="8" t="n">
        <f aca="false">G6003*Q6003</f>
        <v>0</v>
      </c>
      <c r="Q6003" s="9" t="n">
        <f aca="false">IF(K6003=TRUE(),0.1,0)</f>
        <v>0</v>
      </c>
    </row>
    <row r="6004" customFormat="false" ht="15" hidden="false" customHeight="true" outlineLevel="0" collapsed="false">
      <c r="A6004" s="1" t="s">
        <v>6257</v>
      </c>
      <c r="B6004" s="1" t="s">
        <v>83</v>
      </c>
      <c r="C6004" s="1" t="s">
        <v>136</v>
      </c>
      <c r="D6004" s="1" t="s">
        <v>367</v>
      </c>
      <c r="E6004" s="1" t="n">
        <v>32</v>
      </c>
      <c r="F6004" s="1" t="n">
        <v>8</v>
      </c>
      <c r="G6004" s="1" t="n">
        <v>256</v>
      </c>
      <c r="H6004" s="1" t="s">
        <v>21</v>
      </c>
      <c r="I6004" s="1" t="s">
        <v>44</v>
      </c>
      <c r="J6004" s="4" t="n">
        <v>44686</v>
      </c>
      <c r="L6004" s="6" t="str">
        <f aca="false">IFERROR(INDEX(CategoryCodes!$B$2:$B$9,MATCH(C6004,CategoryCodes!$A$2:$A$9,0)),"")</f>
        <v>C</v>
      </c>
      <c r="M6004" s="7" t="n">
        <f aca="false">IFERROR(VALUE(MID(D6004,FIND("_",D6004)+1,FIND("_",D6004,FIND("_",D6004)+1)-FIND("_",D6004)-1)),"")</f>
        <v>19</v>
      </c>
      <c r="N6004" s="7" t="str">
        <f aca="false">IF(OR(C6004="",M6004=""),"",C6004&amp;" Item "&amp;M6004)</f>
        <v>Computers and electric accessories Item 19</v>
      </c>
      <c r="O6004" s="7" t="n">
        <v>116</v>
      </c>
      <c r="P6004" s="8" t="n">
        <f aca="false">G6004*Q6004</f>
        <v>0</v>
      </c>
      <c r="Q6004" s="9" t="n">
        <f aca="false">IF(K6004=TRUE(),0.1,0)</f>
        <v>0</v>
      </c>
    </row>
    <row r="6005" customFormat="false" ht="15" hidden="false" customHeight="true" outlineLevel="0" collapsed="false">
      <c r="A6005" s="1" t="s">
        <v>6258</v>
      </c>
      <c r="B6005" s="1" t="s">
        <v>80</v>
      </c>
      <c r="C6005" s="1" t="s">
        <v>19</v>
      </c>
      <c r="D6005" s="1" t="s">
        <v>802</v>
      </c>
      <c r="E6005" s="1" t="n">
        <v>38</v>
      </c>
      <c r="F6005" s="1" t="n">
        <v>2</v>
      </c>
      <c r="G6005" s="1" t="n">
        <v>76</v>
      </c>
      <c r="H6005" s="1" t="s">
        <v>54</v>
      </c>
      <c r="I6005" s="1" t="s">
        <v>44</v>
      </c>
      <c r="J6005" s="4" t="n">
        <v>45584</v>
      </c>
      <c r="K6005" s="5" t="b">
        <f aca="false">TRUE()</f>
        <v>1</v>
      </c>
      <c r="L6005" s="6" t="str">
        <f aca="false">IFERROR(INDEX(CategoryCodes!$B$2:$B$9,MATCH(C6005,CategoryCodes!$A$2:$A$9,0)),"")</f>
        <v>H</v>
      </c>
      <c r="M6005" s="7" t="n">
        <f aca="false">IFERROR(VALUE(MID(D6005,FIND("_",D6005)+1,FIND("_",D6005,FIND("_",D6005)+1)-FIND("_",D6005)-1)),"")</f>
        <v>23</v>
      </c>
      <c r="N6005" s="7" t="str">
        <f aca="false">IF(OR(C6005="",M6005=""),"",C6005&amp;" Item "&amp;M6005)</f>
        <v>Patisserie Item 23</v>
      </c>
      <c r="O6005" s="7" t="n">
        <v>283</v>
      </c>
      <c r="P6005" s="8" t="n">
        <f aca="false">G6005*Q6005</f>
        <v>7.6</v>
      </c>
      <c r="Q6005" s="9" t="n">
        <f aca="false">IF(K6005=TRUE(),0.1,0)</f>
        <v>0.1</v>
      </c>
    </row>
    <row r="6006" customFormat="false" ht="15" hidden="false" customHeight="true" outlineLevel="0" collapsed="false">
      <c r="A6006" s="1" t="s">
        <v>6259</v>
      </c>
      <c r="B6006" s="1" t="s">
        <v>61</v>
      </c>
      <c r="C6006" s="1" t="s">
        <v>38</v>
      </c>
      <c r="D6006" s="1" t="s">
        <v>825</v>
      </c>
      <c r="E6006" s="1" t="n">
        <v>15.5</v>
      </c>
      <c r="F6006" s="1" t="n">
        <v>5</v>
      </c>
      <c r="G6006" s="1" t="n">
        <v>77.5</v>
      </c>
      <c r="H6006" s="1" t="s">
        <v>31</v>
      </c>
      <c r="I6006" s="1" t="s">
        <v>22</v>
      </c>
      <c r="J6006" s="4" t="n">
        <v>44863</v>
      </c>
      <c r="K6006" s="5" t="b">
        <f aca="false">FALSE()</f>
        <v>0</v>
      </c>
      <c r="L6006" s="6" t="str">
        <f aca="false">IFERROR(INDEX(CategoryCodes!$B$2:$B$9,MATCH(C6006,CategoryCodes!$A$2:$A$9,0)),"")</f>
        <v>E</v>
      </c>
      <c r="M6006" s="7" t="n">
        <f aca="false">IFERROR(VALUE(MID(D6006,FIND("_",D6006)+1,FIND("_",D6006,FIND("_",D6006)+1)-FIND("_",D6006)-1)),"")</f>
        <v>8</v>
      </c>
      <c r="N6006" s="7" t="str">
        <f aca="false">IF(OR(C6006="",M6006=""),"",C6006&amp;" Item "&amp;M6006)</f>
        <v>Food Item 8</v>
      </c>
      <c r="O6006" s="7" t="n">
        <v>31</v>
      </c>
      <c r="P6006" s="8" t="n">
        <f aca="false">G6006*Q6006</f>
        <v>0</v>
      </c>
      <c r="Q6006" s="9" t="n">
        <f aca="false">IF(K6006=TRUE(),0.1,0)</f>
        <v>0</v>
      </c>
    </row>
    <row r="6007" customFormat="false" ht="15" hidden="false" customHeight="true" outlineLevel="0" collapsed="false">
      <c r="A6007" s="1" t="s">
        <v>6260</v>
      </c>
      <c r="B6007" s="1" t="s">
        <v>174</v>
      </c>
      <c r="C6007" s="1" t="s">
        <v>19</v>
      </c>
      <c r="E6007" s="1" t="n">
        <v>9.5</v>
      </c>
      <c r="H6007" s="1" t="s">
        <v>21</v>
      </c>
      <c r="I6007" s="1" t="s">
        <v>22</v>
      </c>
      <c r="J6007" s="4" t="n">
        <v>45387</v>
      </c>
      <c r="K6007" s="5" t="b">
        <f aca="false">TRUE()</f>
        <v>1</v>
      </c>
      <c r="L6007" s="6" t="str">
        <f aca="false">IFERROR(INDEX(CategoryCodes!$B$2:$B$9,MATCH(C6007,CategoryCodes!$A$2:$A$9,0)),"")</f>
        <v>H</v>
      </c>
      <c r="M6007" s="7" t="str">
        <f aca="false">IFERROR(VALUE(MID(D6007,FIND("_",D6007)+1,FIND("_",D6007,FIND("_",D6007)+1)-FIND("_",D6007)-1)),"")</f>
        <v/>
      </c>
      <c r="N6007" s="7" t="str">
        <f aca="false">IF(OR(C6007="",M6007=""),"",C6007&amp;" Item "&amp;M6007)</f>
        <v/>
      </c>
      <c r="O6007" s="7" t="n">
        <v>430</v>
      </c>
      <c r="P6007" s="8" t="n">
        <f aca="false">G6007*Q6007</f>
        <v>0</v>
      </c>
      <c r="Q6007" s="9" t="n">
        <f aca="false">IF(K6007=TRUE(),0.1,0)</f>
        <v>0.1</v>
      </c>
    </row>
    <row r="6008" customFormat="false" ht="15" hidden="false" customHeight="true" outlineLevel="0" collapsed="false">
      <c r="A6008" s="1" t="s">
        <v>6261</v>
      </c>
      <c r="B6008" s="1" t="s">
        <v>24</v>
      </c>
      <c r="C6008" s="1" t="s">
        <v>19</v>
      </c>
      <c r="F6008" s="1" t="n">
        <v>8</v>
      </c>
      <c r="G6008" s="1" t="n">
        <v>316</v>
      </c>
      <c r="H6008" s="1" t="s">
        <v>31</v>
      </c>
      <c r="I6008" s="1" t="s">
        <v>44</v>
      </c>
      <c r="J6008" s="4" t="n">
        <v>44799</v>
      </c>
      <c r="L6008" s="6" t="str">
        <f aca="false">IFERROR(INDEX(CategoryCodes!$B$2:$B$9,MATCH(C6008,CategoryCodes!$A$2:$A$9,0)),"")</f>
        <v>H</v>
      </c>
      <c r="M6008" s="7" t="str">
        <f aca="false">IFERROR(VALUE(MID(D6008,FIND("_",D6008)+1,FIND("_",D6008,FIND("_",D6008)+1)-FIND("_",D6008)-1)),"")</f>
        <v/>
      </c>
      <c r="N6008" s="7" t="str">
        <f aca="false">IF(OR(C6008="",M6008=""),"",C6008&amp;" Item "&amp;M6008)</f>
        <v/>
      </c>
      <c r="O6008" s="7" t="n">
        <v>198</v>
      </c>
      <c r="P6008" s="8" t="n">
        <f aca="false">G6008*Q6008</f>
        <v>0</v>
      </c>
      <c r="Q6008" s="9" t="n">
        <f aca="false">IF(K6008=TRUE(),0.1,0)</f>
        <v>0</v>
      </c>
    </row>
    <row r="6009" customFormat="false" ht="15" hidden="false" customHeight="true" outlineLevel="0" collapsed="false">
      <c r="A6009" s="1" t="s">
        <v>6262</v>
      </c>
      <c r="B6009" s="1" t="s">
        <v>95</v>
      </c>
      <c r="C6009" s="1" t="s">
        <v>19</v>
      </c>
      <c r="D6009" s="1" t="s">
        <v>378</v>
      </c>
      <c r="E6009" s="1" t="n">
        <v>23</v>
      </c>
      <c r="F6009" s="1" t="n">
        <v>4</v>
      </c>
      <c r="G6009" s="1" t="n">
        <v>92</v>
      </c>
      <c r="H6009" s="1" t="s">
        <v>21</v>
      </c>
      <c r="I6009" s="1" t="s">
        <v>44</v>
      </c>
      <c r="J6009" s="4" t="n">
        <v>44720</v>
      </c>
      <c r="K6009" s="5" t="b">
        <f aca="false">TRUE()</f>
        <v>1</v>
      </c>
      <c r="L6009" s="6" t="str">
        <f aca="false">IFERROR(INDEX(CategoryCodes!$B$2:$B$9,MATCH(C6009,CategoryCodes!$A$2:$A$9,0)),"")</f>
        <v>H</v>
      </c>
      <c r="M6009" s="7" t="n">
        <f aca="false">IFERROR(VALUE(MID(D6009,FIND("_",D6009)+1,FIND("_",D6009,FIND("_",D6009)+1)-FIND("_",D6009)-1)),"")</f>
        <v>13</v>
      </c>
      <c r="N6009" s="7" t="str">
        <f aca="false">IF(OR(C6009="",M6009=""),"",C6009&amp;" Item "&amp;M6009)</f>
        <v>Patisserie Item 13</v>
      </c>
      <c r="O6009" s="7" t="n">
        <v>419</v>
      </c>
      <c r="P6009" s="8" t="n">
        <f aca="false">G6009*Q6009</f>
        <v>9.2</v>
      </c>
      <c r="Q6009" s="9" t="n">
        <f aca="false">IF(K6009=TRUE(),0.1,0)</f>
        <v>0.1</v>
      </c>
    </row>
    <row r="6010" customFormat="false" ht="15" hidden="false" customHeight="true" outlineLevel="0" collapsed="false">
      <c r="A6010" s="1" t="s">
        <v>6263</v>
      </c>
      <c r="B6010" s="1" t="s">
        <v>80</v>
      </c>
      <c r="C6010" s="1" t="s">
        <v>47</v>
      </c>
      <c r="D6010" s="1" t="s">
        <v>150</v>
      </c>
      <c r="E6010" s="1" t="n">
        <v>38</v>
      </c>
      <c r="F6010" s="1" t="n">
        <v>5</v>
      </c>
      <c r="G6010" s="1" t="n">
        <v>190</v>
      </c>
      <c r="H6010" s="1" t="s">
        <v>54</v>
      </c>
      <c r="I6010" s="1" t="s">
        <v>22</v>
      </c>
      <c r="J6010" s="4" t="n">
        <v>45566</v>
      </c>
      <c r="L6010" s="6" t="str">
        <f aca="false">IFERROR(INDEX(CategoryCodes!$B$2:$B$9,MATCH(C6010,CategoryCodes!$A$2:$A$9,0)),"")</f>
        <v>F</v>
      </c>
      <c r="M6010" s="7" t="n">
        <f aca="false">IFERROR(VALUE(MID(D6010,FIND("_",D6010)+1,FIND("_",D6010,FIND("_",D6010)+1)-FIND("_",D6010)-1)),"")</f>
        <v>23</v>
      </c>
      <c r="N6010" s="7" t="str">
        <f aca="false">IF(OR(C6010="",M6010=""),"",C6010&amp;" Item "&amp;M6010)</f>
        <v>Furniture Item 23</v>
      </c>
      <c r="O6010" s="7" t="n">
        <v>267</v>
      </c>
      <c r="P6010" s="8" t="n">
        <f aca="false">G6010*Q6010</f>
        <v>0</v>
      </c>
      <c r="Q6010" s="9" t="n">
        <f aca="false">IF(K6010=TRUE(),0.1,0)</f>
        <v>0</v>
      </c>
    </row>
    <row r="6011" customFormat="false" ht="15" hidden="false" customHeight="true" outlineLevel="0" collapsed="false">
      <c r="A6011" s="1" t="s">
        <v>6264</v>
      </c>
      <c r="B6011" s="1" t="s">
        <v>33</v>
      </c>
      <c r="C6011" s="1" t="s">
        <v>29</v>
      </c>
      <c r="D6011" s="1" t="s">
        <v>53</v>
      </c>
      <c r="E6011" s="1" t="n">
        <v>36.5</v>
      </c>
      <c r="F6011" s="1" t="n">
        <v>1</v>
      </c>
      <c r="G6011" s="1" t="n">
        <v>36.5</v>
      </c>
      <c r="H6011" s="1" t="s">
        <v>21</v>
      </c>
      <c r="I6011" s="1" t="s">
        <v>22</v>
      </c>
      <c r="J6011" s="4" t="n">
        <v>45405</v>
      </c>
      <c r="L6011" s="6" t="str">
        <f aca="false">IFERROR(INDEX(CategoryCodes!$B$2:$B$9,MATCH(C6011,CategoryCodes!$A$2:$A$9,0)),"")</f>
        <v>B</v>
      </c>
      <c r="M6011" s="7" t="n">
        <f aca="false">IFERROR(VALUE(MID(D6011,FIND("_",D6011)+1,FIND("_",D6011,FIND("_",D6011)+1)-FIND("_",D6011)-1)),"")</f>
        <v>22</v>
      </c>
      <c r="N6011" s="7" t="str">
        <f aca="false">IF(OR(C6011="",M6011=""),"",C6011&amp;" Item "&amp;M6011)</f>
        <v>Butchers Item 22</v>
      </c>
      <c r="O6011" s="7" t="n">
        <v>214</v>
      </c>
      <c r="P6011" s="8" t="n">
        <f aca="false">G6011*Q6011</f>
        <v>0</v>
      </c>
      <c r="Q6011" s="9" t="n">
        <f aca="false">IF(K6011=TRUE(),0.1,0)</f>
        <v>0</v>
      </c>
    </row>
    <row r="6012" customFormat="false" ht="15" hidden="false" customHeight="true" outlineLevel="0" collapsed="false">
      <c r="A6012" s="1" t="s">
        <v>6265</v>
      </c>
      <c r="B6012" s="1" t="s">
        <v>46</v>
      </c>
      <c r="C6012" s="1" t="s">
        <v>38</v>
      </c>
      <c r="D6012" s="1" t="s">
        <v>415</v>
      </c>
      <c r="E6012" s="1" t="n">
        <v>11</v>
      </c>
      <c r="F6012" s="1" t="n">
        <v>6</v>
      </c>
      <c r="G6012" s="1" t="n">
        <v>66</v>
      </c>
      <c r="H6012" s="1" t="s">
        <v>21</v>
      </c>
      <c r="I6012" s="1" t="s">
        <v>44</v>
      </c>
      <c r="J6012" s="4" t="n">
        <v>44886</v>
      </c>
      <c r="K6012" s="5" t="b">
        <f aca="false">FALSE()</f>
        <v>0</v>
      </c>
      <c r="L6012" s="6" t="str">
        <f aca="false">IFERROR(INDEX(CategoryCodes!$B$2:$B$9,MATCH(C6012,CategoryCodes!$A$2:$A$9,0)),"")</f>
        <v>E</v>
      </c>
      <c r="M6012" s="7" t="n">
        <f aca="false">IFERROR(VALUE(MID(D6012,FIND("_",D6012)+1,FIND("_",D6012,FIND("_",D6012)+1)-FIND("_",D6012)-1)),"")</f>
        <v>5</v>
      </c>
      <c r="N6012" s="7" t="str">
        <f aca="false">IF(OR(C6012="",M6012=""),"",C6012&amp;" Item "&amp;M6012)</f>
        <v>Food Item 5</v>
      </c>
      <c r="O6012" s="7" t="n">
        <v>494</v>
      </c>
      <c r="P6012" s="8" t="n">
        <f aca="false">G6012*Q6012</f>
        <v>0</v>
      </c>
      <c r="Q6012" s="9" t="n">
        <f aca="false">IF(K6012=TRUE(),0.1,0)</f>
        <v>0</v>
      </c>
    </row>
    <row r="6013" customFormat="false" ht="15" hidden="false" customHeight="true" outlineLevel="0" collapsed="false">
      <c r="A6013" s="1" t="s">
        <v>6266</v>
      </c>
      <c r="B6013" s="1" t="s">
        <v>33</v>
      </c>
      <c r="C6013" s="1" t="s">
        <v>29</v>
      </c>
      <c r="D6013" s="1" t="s">
        <v>120</v>
      </c>
      <c r="E6013" s="1" t="n">
        <v>38</v>
      </c>
      <c r="F6013" s="1" t="n">
        <v>3</v>
      </c>
      <c r="G6013" s="1" t="n">
        <v>114</v>
      </c>
      <c r="H6013" s="1" t="s">
        <v>31</v>
      </c>
      <c r="I6013" s="1" t="s">
        <v>22</v>
      </c>
      <c r="J6013" s="4" t="n">
        <v>44878</v>
      </c>
      <c r="K6013" s="5" t="b">
        <f aca="false">FALSE()</f>
        <v>0</v>
      </c>
      <c r="L6013" s="6" t="str">
        <f aca="false">IFERROR(INDEX(CategoryCodes!$B$2:$B$9,MATCH(C6013,CategoryCodes!$A$2:$A$9,0)),"")</f>
        <v>B</v>
      </c>
      <c r="M6013" s="7" t="n">
        <f aca="false">IFERROR(VALUE(MID(D6013,FIND("_",D6013)+1,FIND("_",D6013,FIND("_",D6013)+1)-FIND("_",D6013)-1)),"")</f>
        <v>23</v>
      </c>
      <c r="N6013" s="7" t="str">
        <f aca="false">IF(OR(C6013="",M6013=""),"",C6013&amp;" Item "&amp;M6013)</f>
        <v>Butchers Item 23</v>
      </c>
      <c r="O6013" s="7" t="n">
        <v>274</v>
      </c>
      <c r="P6013" s="8" t="n">
        <f aca="false">G6013*Q6013</f>
        <v>0</v>
      </c>
      <c r="Q6013" s="9" t="n">
        <f aca="false">IF(K6013=TRUE(),0.1,0)</f>
        <v>0</v>
      </c>
    </row>
    <row r="6014" customFormat="false" ht="15" hidden="false" customHeight="true" outlineLevel="0" collapsed="false">
      <c r="A6014" s="1" t="s">
        <v>6267</v>
      </c>
      <c r="B6014" s="1" t="s">
        <v>46</v>
      </c>
      <c r="C6014" s="1" t="s">
        <v>29</v>
      </c>
      <c r="D6014" s="1" t="s">
        <v>403</v>
      </c>
      <c r="E6014" s="1" t="n">
        <v>5</v>
      </c>
      <c r="F6014" s="1" t="n">
        <v>2</v>
      </c>
      <c r="G6014" s="1" t="n">
        <v>10</v>
      </c>
      <c r="H6014" s="1" t="s">
        <v>21</v>
      </c>
      <c r="I6014" s="1" t="s">
        <v>22</v>
      </c>
      <c r="J6014" s="4" t="n">
        <v>45185</v>
      </c>
      <c r="L6014" s="6" t="str">
        <f aca="false">IFERROR(INDEX(CategoryCodes!$B$2:$B$9,MATCH(C6014,CategoryCodes!$A$2:$A$9,0)),"")</f>
        <v>B</v>
      </c>
      <c r="M6014" s="7" t="n">
        <f aca="false">IFERROR(VALUE(MID(D6014,FIND("_",D6014)+1,FIND("_",D6014,FIND("_",D6014)+1)-FIND("_",D6014)-1)),"")</f>
        <v>1</v>
      </c>
      <c r="N6014" s="7" t="str">
        <f aca="false">IF(OR(C6014="",M6014=""),"",C6014&amp;" Item "&amp;M6014)</f>
        <v>Butchers Item 1</v>
      </c>
      <c r="O6014" s="7" t="n">
        <v>351</v>
      </c>
      <c r="P6014" s="8" t="n">
        <f aca="false">G6014*Q6014</f>
        <v>0</v>
      </c>
      <c r="Q6014" s="9" t="n">
        <f aca="false">IF(K6014=TRUE(),0.1,0)</f>
        <v>0</v>
      </c>
    </row>
    <row r="6015" customFormat="false" ht="15" hidden="false" customHeight="true" outlineLevel="0" collapsed="false">
      <c r="A6015" s="1" t="s">
        <v>6268</v>
      </c>
      <c r="B6015" s="1" t="s">
        <v>69</v>
      </c>
      <c r="C6015" s="1" t="s">
        <v>34</v>
      </c>
      <c r="D6015" s="1" t="s">
        <v>262</v>
      </c>
      <c r="E6015" s="1" t="n">
        <v>32</v>
      </c>
      <c r="F6015" s="1" t="n">
        <v>10</v>
      </c>
      <c r="G6015" s="1" t="n">
        <v>320</v>
      </c>
      <c r="H6015" s="1" t="s">
        <v>21</v>
      </c>
      <c r="I6015" s="1" t="s">
        <v>22</v>
      </c>
      <c r="J6015" s="4" t="n">
        <v>44649</v>
      </c>
      <c r="K6015" s="5" t="b">
        <f aca="false">TRUE()</f>
        <v>1</v>
      </c>
      <c r="L6015" s="6" t="str">
        <f aca="false">IFERROR(INDEX(CategoryCodes!$B$2:$B$9,MATCH(C6015,CategoryCodes!$A$2:$A$9,0)),"")</f>
        <v>A</v>
      </c>
      <c r="M6015" s="7" t="n">
        <f aca="false">IFERROR(VALUE(MID(D6015,FIND("_",D6015)+1,FIND("_",D6015,FIND("_",D6015)+1)-FIND("_",D6015)-1)),"")</f>
        <v>19</v>
      </c>
      <c r="N6015" s="7" t="str">
        <f aca="false">IF(OR(C6015="",M6015=""),"",C6015&amp;" Item "&amp;M6015)</f>
        <v>Beverages Item 19</v>
      </c>
      <c r="O6015" s="7" t="n">
        <v>443</v>
      </c>
      <c r="P6015" s="8" t="n">
        <f aca="false">G6015*Q6015</f>
        <v>32</v>
      </c>
      <c r="Q6015" s="9" t="n">
        <f aca="false">IF(K6015=TRUE(),0.1,0)</f>
        <v>0.1</v>
      </c>
    </row>
    <row r="6016" customFormat="false" ht="15" hidden="false" customHeight="true" outlineLevel="0" collapsed="false">
      <c r="A6016" s="1" t="s">
        <v>6269</v>
      </c>
      <c r="B6016" s="1" t="s">
        <v>122</v>
      </c>
      <c r="C6016" s="1" t="s">
        <v>29</v>
      </c>
      <c r="D6016" s="1" t="s">
        <v>283</v>
      </c>
      <c r="E6016" s="1" t="n">
        <v>30.5</v>
      </c>
      <c r="F6016" s="1" t="n">
        <v>10</v>
      </c>
      <c r="G6016" s="1" t="n">
        <v>305</v>
      </c>
      <c r="H6016" s="1" t="s">
        <v>21</v>
      </c>
      <c r="I6016" s="1" t="s">
        <v>22</v>
      </c>
      <c r="J6016" s="4" t="n">
        <v>45164</v>
      </c>
      <c r="L6016" s="6" t="str">
        <f aca="false">IFERROR(INDEX(CategoryCodes!$B$2:$B$9,MATCH(C6016,CategoryCodes!$A$2:$A$9,0)),"")</f>
        <v>B</v>
      </c>
      <c r="M6016" s="7" t="n">
        <f aca="false">IFERROR(VALUE(MID(D6016,FIND("_",D6016)+1,FIND("_",D6016,FIND("_",D6016)+1)-FIND("_",D6016)-1)),"")</f>
        <v>18</v>
      </c>
      <c r="N6016" s="7" t="str">
        <f aca="false">IF(OR(C6016="",M6016=""),"",C6016&amp;" Item "&amp;M6016)</f>
        <v>Butchers Item 18</v>
      </c>
      <c r="O6016" s="7" t="n">
        <v>479</v>
      </c>
      <c r="P6016" s="8" t="n">
        <f aca="false">G6016*Q6016</f>
        <v>0</v>
      </c>
      <c r="Q6016" s="9" t="n">
        <f aca="false">IF(K6016=TRUE(),0.1,0)</f>
        <v>0</v>
      </c>
    </row>
    <row r="6017" customFormat="false" ht="15" hidden="false" customHeight="true" outlineLevel="0" collapsed="false">
      <c r="A6017" s="1" t="s">
        <v>6270</v>
      </c>
      <c r="B6017" s="1" t="s">
        <v>49</v>
      </c>
      <c r="C6017" s="1" t="s">
        <v>136</v>
      </c>
      <c r="D6017" s="1" t="s">
        <v>326</v>
      </c>
      <c r="E6017" s="1" t="n">
        <v>24.5</v>
      </c>
      <c r="F6017" s="1" t="n">
        <v>1</v>
      </c>
      <c r="G6017" s="1" t="n">
        <v>24.5</v>
      </c>
      <c r="H6017" s="1" t="s">
        <v>31</v>
      </c>
      <c r="I6017" s="1" t="s">
        <v>22</v>
      </c>
      <c r="J6017" s="4" t="n">
        <v>45604</v>
      </c>
      <c r="L6017" s="6" t="str">
        <f aca="false">IFERROR(INDEX(CategoryCodes!$B$2:$B$9,MATCH(C6017,CategoryCodes!$A$2:$A$9,0)),"")</f>
        <v>C</v>
      </c>
      <c r="M6017" s="7" t="n">
        <f aca="false">IFERROR(VALUE(MID(D6017,FIND("_",D6017)+1,FIND("_",D6017,FIND("_",D6017)+1)-FIND("_",D6017)-1)),"")</f>
        <v>14</v>
      </c>
      <c r="N6017" s="7" t="str">
        <f aca="false">IF(OR(C6017="",M6017=""),"",C6017&amp;" Item "&amp;M6017)</f>
        <v>Computers and electric accessories Item 14</v>
      </c>
      <c r="O6017" s="7" t="n">
        <v>243</v>
      </c>
      <c r="P6017" s="8" t="n">
        <f aca="false">G6017*Q6017</f>
        <v>0</v>
      </c>
      <c r="Q6017" s="9" t="n">
        <f aca="false">IF(K6017=TRUE(),0.1,0)</f>
        <v>0</v>
      </c>
    </row>
    <row r="6018" customFormat="false" ht="15" hidden="false" customHeight="true" outlineLevel="0" collapsed="false">
      <c r="A6018" s="1" t="s">
        <v>6271</v>
      </c>
      <c r="B6018" s="1" t="s">
        <v>119</v>
      </c>
      <c r="C6018" s="1" t="s">
        <v>25</v>
      </c>
      <c r="D6018" s="1" t="s">
        <v>256</v>
      </c>
      <c r="E6018" s="1" t="n">
        <v>38</v>
      </c>
      <c r="F6018" s="1" t="n">
        <v>2</v>
      </c>
      <c r="G6018" s="1" t="n">
        <v>76</v>
      </c>
      <c r="H6018" s="1" t="s">
        <v>54</v>
      </c>
      <c r="I6018" s="1" t="s">
        <v>44</v>
      </c>
      <c r="J6018" s="4" t="n">
        <v>44959</v>
      </c>
      <c r="K6018" s="5" t="b">
        <f aca="false">FALSE()</f>
        <v>0</v>
      </c>
      <c r="L6018" s="6" t="str">
        <f aca="false">IFERROR(INDEX(CategoryCodes!$B$2:$B$9,MATCH(C6018,CategoryCodes!$A$2:$A$9,0)),"")</f>
        <v>G</v>
      </c>
      <c r="M6018" s="7" t="n">
        <f aca="false">IFERROR(VALUE(MID(D6018,FIND("_",D6018)+1,FIND("_",D6018,FIND("_",D6018)+1)-FIND("_",D6018)-1)),"")</f>
        <v>23</v>
      </c>
      <c r="N6018" s="7" t="str">
        <f aca="false">IF(OR(C6018="",M6018=""),"",C6018&amp;" Item "&amp;M6018)</f>
        <v>Milk Products Item 23</v>
      </c>
      <c r="O6018" s="7" t="n">
        <v>293</v>
      </c>
      <c r="P6018" s="8" t="n">
        <f aca="false">G6018*Q6018</f>
        <v>0</v>
      </c>
      <c r="Q6018" s="9" t="n">
        <f aca="false">IF(K6018=TRUE(),0.1,0)</f>
        <v>0</v>
      </c>
    </row>
    <row r="6019" customFormat="false" ht="15" hidden="false" customHeight="true" outlineLevel="0" collapsed="false">
      <c r="A6019" s="1" t="s">
        <v>6272</v>
      </c>
      <c r="B6019" s="1" t="s">
        <v>46</v>
      </c>
      <c r="C6019" s="1" t="s">
        <v>25</v>
      </c>
      <c r="D6019" s="1" t="s">
        <v>546</v>
      </c>
      <c r="E6019" s="1" t="n">
        <v>23</v>
      </c>
      <c r="F6019" s="1" t="n">
        <v>9</v>
      </c>
      <c r="G6019" s="1" t="n">
        <v>207</v>
      </c>
      <c r="H6019" s="1" t="s">
        <v>21</v>
      </c>
      <c r="I6019" s="1" t="s">
        <v>22</v>
      </c>
      <c r="J6019" s="4" t="n">
        <v>45097</v>
      </c>
      <c r="L6019" s="6" t="str">
        <f aca="false">IFERROR(INDEX(CategoryCodes!$B$2:$B$9,MATCH(C6019,CategoryCodes!$A$2:$A$9,0)),"")</f>
        <v>G</v>
      </c>
      <c r="M6019" s="7" t="n">
        <f aca="false">IFERROR(VALUE(MID(D6019,FIND("_",D6019)+1,FIND("_",D6019,FIND("_",D6019)+1)-FIND("_",D6019)-1)),"")</f>
        <v>13</v>
      </c>
      <c r="N6019" s="7" t="str">
        <f aca="false">IF(OR(C6019="",M6019=""),"",C6019&amp;" Item "&amp;M6019)</f>
        <v>Milk Products Item 13</v>
      </c>
      <c r="O6019" s="7" t="n">
        <v>451</v>
      </c>
      <c r="P6019" s="8" t="n">
        <f aca="false">G6019*Q6019</f>
        <v>0</v>
      </c>
      <c r="Q6019" s="9" t="n">
        <f aca="false">IF(K6019=TRUE(),0.1,0)</f>
        <v>0</v>
      </c>
    </row>
    <row r="6020" customFormat="false" ht="15" hidden="false" customHeight="true" outlineLevel="0" collapsed="false">
      <c r="A6020" s="1" t="s">
        <v>6273</v>
      </c>
      <c r="B6020" s="1" t="s">
        <v>33</v>
      </c>
      <c r="C6020" s="1" t="s">
        <v>34</v>
      </c>
      <c r="D6020" s="1" t="s">
        <v>576</v>
      </c>
      <c r="E6020" s="1" t="n">
        <v>29</v>
      </c>
      <c r="F6020" s="1" t="n">
        <v>8</v>
      </c>
      <c r="G6020" s="1" t="n">
        <v>232</v>
      </c>
      <c r="H6020" s="1" t="s">
        <v>21</v>
      </c>
      <c r="I6020" s="1" t="s">
        <v>22</v>
      </c>
      <c r="J6020" s="4" t="n">
        <v>44959</v>
      </c>
      <c r="K6020" s="5" t="b">
        <f aca="false">FALSE()</f>
        <v>0</v>
      </c>
      <c r="L6020" s="6" t="str">
        <f aca="false">IFERROR(INDEX(CategoryCodes!$B$2:$B$9,MATCH(C6020,CategoryCodes!$A$2:$A$9,0)),"")</f>
        <v>A</v>
      </c>
      <c r="M6020" s="7" t="n">
        <f aca="false">IFERROR(VALUE(MID(D6020,FIND("_",D6020)+1,FIND("_",D6020,FIND("_",D6020)+1)-FIND("_",D6020)-1)),"")</f>
        <v>17</v>
      </c>
      <c r="N6020" s="7" t="str">
        <f aca="false">IF(OR(C6020="",M6020=""),"",C6020&amp;" Item "&amp;M6020)</f>
        <v>Beverages Item 17</v>
      </c>
      <c r="O6020" s="7" t="n">
        <v>120</v>
      </c>
      <c r="P6020" s="8" t="n">
        <f aca="false">G6020*Q6020</f>
        <v>0</v>
      </c>
      <c r="Q6020" s="9" t="n">
        <f aca="false">IF(K6020=TRUE(),0.1,0)</f>
        <v>0</v>
      </c>
    </row>
    <row r="6021" customFormat="false" ht="15" hidden="false" customHeight="true" outlineLevel="0" collapsed="false">
      <c r="A6021" s="1" t="s">
        <v>6274</v>
      </c>
      <c r="B6021" s="1" t="s">
        <v>52</v>
      </c>
      <c r="C6021" s="1" t="s">
        <v>34</v>
      </c>
      <c r="D6021" s="1" t="s">
        <v>576</v>
      </c>
      <c r="E6021" s="1" t="n">
        <v>29</v>
      </c>
      <c r="F6021" s="1" t="n">
        <v>10</v>
      </c>
      <c r="G6021" s="1" t="n">
        <v>290</v>
      </c>
      <c r="H6021" s="1" t="s">
        <v>54</v>
      </c>
      <c r="I6021" s="1" t="s">
        <v>22</v>
      </c>
      <c r="J6021" s="4" t="n">
        <v>45545</v>
      </c>
      <c r="K6021" s="5" t="b">
        <f aca="false">FALSE()</f>
        <v>0</v>
      </c>
      <c r="L6021" s="6" t="str">
        <f aca="false">IFERROR(INDEX(CategoryCodes!$B$2:$B$9,MATCH(C6021,CategoryCodes!$A$2:$A$9,0)),"")</f>
        <v>A</v>
      </c>
      <c r="M6021" s="7" t="n">
        <f aca="false">IFERROR(VALUE(MID(D6021,FIND("_",D6021)+1,FIND("_",D6021,FIND("_",D6021)+1)-FIND("_",D6021)-1)),"")</f>
        <v>17</v>
      </c>
      <c r="N6021" s="7" t="str">
        <f aca="false">IF(OR(C6021="",M6021=""),"",C6021&amp;" Item "&amp;M6021)</f>
        <v>Beverages Item 17</v>
      </c>
      <c r="O6021" s="7" t="n">
        <v>243</v>
      </c>
      <c r="P6021" s="8" t="n">
        <f aca="false">G6021*Q6021</f>
        <v>0</v>
      </c>
      <c r="Q6021" s="9" t="n">
        <f aca="false">IF(K6021=TRUE(),0.1,0)</f>
        <v>0</v>
      </c>
    </row>
    <row r="6022" customFormat="false" ht="15" hidden="false" customHeight="true" outlineLevel="0" collapsed="false">
      <c r="A6022" s="1" t="s">
        <v>6275</v>
      </c>
      <c r="B6022" s="1" t="s">
        <v>49</v>
      </c>
      <c r="C6022" s="1" t="s">
        <v>38</v>
      </c>
      <c r="F6022" s="1" t="n">
        <v>5</v>
      </c>
      <c r="G6022" s="1" t="n">
        <v>122.5</v>
      </c>
      <c r="H6022" s="1" t="s">
        <v>31</v>
      </c>
      <c r="I6022" s="1" t="s">
        <v>22</v>
      </c>
      <c r="J6022" s="4" t="n">
        <v>44626</v>
      </c>
      <c r="K6022" s="5" t="b">
        <f aca="false">FALSE()</f>
        <v>0</v>
      </c>
      <c r="L6022" s="6" t="str">
        <f aca="false">IFERROR(INDEX(CategoryCodes!$B$2:$B$9,MATCH(C6022,CategoryCodes!$A$2:$A$9,0)),"")</f>
        <v>E</v>
      </c>
      <c r="M6022" s="7" t="str">
        <f aca="false">IFERROR(VALUE(MID(D6022,FIND("_",D6022)+1,FIND("_",D6022,FIND("_",D6022)+1)-FIND("_",D6022)-1)),"")</f>
        <v/>
      </c>
      <c r="N6022" s="7" t="str">
        <f aca="false">IF(OR(C6022="",M6022=""),"",C6022&amp;" Item "&amp;M6022)</f>
        <v/>
      </c>
      <c r="O6022" s="7" t="n">
        <v>153</v>
      </c>
      <c r="P6022" s="8" t="n">
        <f aca="false">G6022*Q6022</f>
        <v>0</v>
      </c>
      <c r="Q6022" s="9" t="n">
        <f aca="false">IF(K6022=TRUE(),0.1,0)</f>
        <v>0</v>
      </c>
    </row>
    <row r="6023" customFormat="false" ht="15" hidden="false" customHeight="true" outlineLevel="0" collapsed="false">
      <c r="A6023" s="1" t="s">
        <v>6276</v>
      </c>
      <c r="B6023" s="1" t="s">
        <v>114</v>
      </c>
      <c r="C6023" s="1" t="s">
        <v>72</v>
      </c>
      <c r="D6023" s="1" t="s">
        <v>649</v>
      </c>
      <c r="E6023" s="1" t="n">
        <v>26</v>
      </c>
      <c r="F6023" s="1" t="n">
        <v>2</v>
      </c>
      <c r="G6023" s="1" t="n">
        <v>52</v>
      </c>
      <c r="H6023" s="1" t="s">
        <v>21</v>
      </c>
      <c r="I6023" s="1" t="s">
        <v>22</v>
      </c>
      <c r="J6023" s="4" t="n">
        <v>45566</v>
      </c>
      <c r="L6023" s="6" t="str">
        <f aca="false">IFERROR(INDEX(CategoryCodes!$B$2:$B$9,MATCH(C6023,CategoryCodes!$A$2:$A$9,0)),"")</f>
        <v>D</v>
      </c>
      <c r="M6023" s="7" t="n">
        <f aca="false">IFERROR(VALUE(MID(D6023,FIND("_",D6023)+1,FIND("_",D6023,FIND("_",D6023)+1)-FIND("_",D6023)-1)),"")</f>
        <v>15</v>
      </c>
      <c r="N6023" s="7" t="str">
        <f aca="false">IF(OR(C6023="",M6023=""),"",C6023&amp;" Item "&amp;M6023)</f>
        <v>Electric household essentials Item 15</v>
      </c>
      <c r="O6023" s="7" t="n">
        <v>40</v>
      </c>
      <c r="P6023" s="8" t="n">
        <f aca="false">G6023*Q6023</f>
        <v>0</v>
      </c>
      <c r="Q6023" s="9" t="n">
        <f aca="false">IF(K6023=TRUE(),0.1,0)</f>
        <v>0</v>
      </c>
    </row>
    <row r="6024" customFormat="false" ht="15" hidden="false" customHeight="true" outlineLevel="0" collapsed="false">
      <c r="A6024" s="1" t="s">
        <v>6277</v>
      </c>
      <c r="B6024" s="1" t="s">
        <v>69</v>
      </c>
      <c r="C6024" s="1" t="s">
        <v>72</v>
      </c>
      <c r="D6024" s="1" t="s">
        <v>352</v>
      </c>
      <c r="E6024" s="1" t="n">
        <v>33.5</v>
      </c>
      <c r="F6024" s="1" t="n">
        <v>2</v>
      </c>
      <c r="G6024" s="1" t="n">
        <v>67</v>
      </c>
      <c r="H6024" s="1" t="s">
        <v>21</v>
      </c>
      <c r="I6024" s="1" t="s">
        <v>44</v>
      </c>
      <c r="J6024" s="4" t="n">
        <v>44569</v>
      </c>
      <c r="K6024" s="5" t="b">
        <f aca="false">FALSE()</f>
        <v>0</v>
      </c>
      <c r="L6024" s="6" t="str">
        <f aca="false">IFERROR(INDEX(CategoryCodes!$B$2:$B$9,MATCH(C6024,CategoryCodes!$A$2:$A$9,0)),"")</f>
        <v>D</v>
      </c>
      <c r="M6024" s="7" t="n">
        <f aca="false">IFERROR(VALUE(MID(D6024,FIND("_",D6024)+1,FIND("_",D6024,FIND("_",D6024)+1)-FIND("_",D6024)-1)),"")</f>
        <v>20</v>
      </c>
      <c r="N6024" s="7" t="str">
        <f aca="false">IF(OR(C6024="",M6024=""),"",C6024&amp;" Item "&amp;M6024)</f>
        <v>Electric household essentials Item 20</v>
      </c>
      <c r="O6024" s="7" t="n">
        <v>202</v>
      </c>
      <c r="P6024" s="8" t="n">
        <f aca="false">G6024*Q6024</f>
        <v>0</v>
      </c>
      <c r="Q6024" s="9" t="n">
        <f aca="false">IF(K6024=TRUE(),0.1,0)</f>
        <v>0</v>
      </c>
    </row>
    <row r="6025" customFormat="false" ht="15" hidden="false" customHeight="true" outlineLevel="0" collapsed="false">
      <c r="A6025" s="1" t="s">
        <v>6278</v>
      </c>
      <c r="B6025" s="1" t="s">
        <v>90</v>
      </c>
      <c r="C6025" s="1" t="s">
        <v>38</v>
      </c>
      <c r="D6025" s="1" t="s">
        <v>243</v>
      </c>
      <c r="E6025" s="1" t="n">
        <v>17</v>
      </c>
      <c r="F6025" s="1" t="n">
        <v>1</v>
      </c>
      <c r="G6025" s="1" t="n">
        <v>17</v>
      </c>
      <c r="H6025" s="1" t="s">
        <v>21</v>
      </c>
      <c r="I6025" s="1" t="s">
        <v>44</v>
      </c>
      <c r="J6025" s="4" t="n">
        <v>45337</v>
      </c>
      <c r="L6025" s="6" t="str">
        <f aca="false">IFERROR(INDEX(CategoryCodes!$B$2:$B$9,MATCH(C6025,CategoryCodes!$A$2:$A$9,0)),"")</f>
        <v>E</v>
      </c>
      <c r="M6025" s="7" t="n">
        <f aca="false">IFERROR(VALUE(MID(D6025,FIND("_",D6025)+1,FIND("_",D6025,FIND("_",D6025)+1)-FIND("_",D6025)-1)),"")</f>
        <v>9</v>
      </c>
      <c r="N6025" s="7" t="str">
        <f aca="false">IF(OR(C6025="",M6025=""),"",C6025&amp;" Item "&amp;M6025)</f>
        <v>Food Item 9</v>
      </c>
      <c r="O6025" s="7" t="n">
        <v>462</v>
      </c>
      <c r="P6025" s="8" t="n">
        <f aca="false">G6025*Q6025</f>
        <v>0</v>
      </c>
      <c r="Q6025" s="9" t="n">
        <f aca="false">IF(K6025=TRUE(),0.1,0)</f>
        <v>0</v>
      </c>
    </row>
    <row r="6026" customFormat="false" ht="15" hidden="false" customHeight="true" outlineLevel="0" collapsed="false">
      <c r="A6026" s="1" t="s">
        <v>6279</v>
      </c>
      <c r="B6026" s="1" t="s">
        <v>37</v>
      </c>
      <c r="C6026" s="1" t="s">
        <v>136</v>
      </c>
      <c r="D6026" s="1" t="s">
        <v>326</v>
      </c>
      <c r="E6026" s="1" t="n">
        <v>24.5</v>
      </c>
      <c r="F6026" s="1" t="n">
        <v>5</v>
      </c>
      <c r="G6026" s="1" t="n">
        <v>122.5</v>
      </c>
      <c r="H6026" s="1" t="s">
        <v>31</v>
      </c>
      <c r="I6026" s="1" t="s">
        <v>22</v>
      </c>
      <c r="J6026" s="4" t="n">
        <v>45388</v>
      </c>
      <c r="K6026" s="5" t="b">
        <f aca="false">TRUE()</f>
        <v>1</v>
      </c>
      <c r="L6026" s="6" t="str">
        <f aca="false">IFERROR(INDEX(CategoryCodes!$B$2:$B$9,MATCH(C6026,CategoryCodes!$A$2:$A$9,0)),"")</f>
        <v>C</v>
      </c>
      <c r="M6026" s="7" t="n">
        <f aca="false">IFERROR(VALUE(MID(D6026,FIND("_",D6026)+1,FIND("_",D6026,FIND("_",D6026)+1)-FIND("_",D6026)-1)),"")</f>
        <v>14</v>
      </c>
      <c r="N6026" s="7" t="str">
        <f aca="false">IF(OR(C6026="",M6026=""),"",C6026&amp;" Item "&amp;M6026)</f>
        <v>Computers and electric accessories Item 14</v>
      </c>
      <c r="O6026" s="7" t="n">
        <v>437</v>
      </c>
      <c r="P6026" s="8" t="n">
        <f aca="false">G6026*Q6026</f>
        <v>12.25</v>
      </c>
      <c r="Q6026" s="9" t="n">
        <f aca="false">IF(K6026=TRUE(),0.1,0)</f>
        <v>0.1</v>
      </c>
    </row>
    <row r="6027" customFormat="false" ht="15" hidden="false" customHeight="true" outlineLevel="0" collapsed="false">
      <c r="A6027" s="1" t="s">
        <v>6280</v>
      </c>
      <c r="B6027" s="1" t="s">
        <v>129</v>
      </c>
      <c r="C6027" s="1" t="s">
        <v>47</v>
      </c>
      <c r="D6027" s="1" t="s">
        <v>50</v>
      </c>
      <c r="E6027" s="1" t="n">
        <v>27.5</v>
      </c>
      <c r="F6027" s="1" t="n">
        <v>7</v>
      </c>
      <c r="G6027" s="1" t="n">
        <v>192.5</v>
      </c>
      <c r="H6027" s="1" t="s">
        <v>21</v>
      </c>
      <c r="I6027" s="1" t="s">
        <v>44</v>
      </c>
      <c r="J6027" s="4" t="n">
        <v>45180</v>
      </c>
      <c r="K6027" s="5" t="b">
        <f aca="false">FALSE()</f>
        <v>0</v>
      </c>
      <c r="L6027" s="6" t="str">
        <f aca="false">IFERROR(INDEX(CategoryCodes!$B$2:$B$9,MATCH(C6027,CategoryCodes!$A$2:$A$9,0)),"")</f>
        <v>F</v>
      </c>
      <c r="M6027" s="7" t="n">
        <f aca="false">IFERROR(VALUE(MID(D6027,FIND("_",D6027)+1,FIND("_",D6027,FIND("_",D6027)+1)-FIND("_",D6027)-1)),"")</f>
        <v>16</v>
      </c>
      <c r="N6027" s="7" t="str">
        <f aca="false">IF(OR(C6027="",M6027=""),"",C6027&amp;" Item "&amp;M6027)</f>
        <v>Furniture Item 16</v>
      </c>
      <c r="O6027" s="7" t="n">
        <v>365</v>
      </c>
      <c r="P6027" s="8" t="n">
        <f aca="false">G6027*Q6027</f>
        <v>0</v>
      </c>
      <c r="Q6027" s="9" t="n">
        <f aca="false">IF(K6027=TRUE(),0.1,0)</f>
        <v>0</v>
      </c>
    </row>
    <row r="6028" customFormat="false" ht="15" hidden="false" customHeight="true" outlineLevel="0" collapsed="false">
      <c r="A6028" s="1" t="s">
        <v>6281</v>
      </c>
      <c r="B6028" s="1" t="s">
        <v>28</v>
      </c>
      <c r="C6028" s="1" t="s">
        <v>19</v>
      </c>
      <c r="D6028" s="1" t="s">
        <v>184</v>
      </c>
      <c r="E6028" s="1" t="n">
        <v>14</v>
      </c>
      <c r="F6028" s="1" t="n">
        <v>1</v>
      </c>
      <c r="G6028" s="1" t="n">
        <v>14</v>
      </c>
      <c r="H6028" s="1" t="s">
        <v>31</v>
      </c>
      <c r="I6028" s="1" t="s">
        <v>44</v>
      </c>
      <c r="J6028" s="4" t="n">
        <v>44925</v>
      </c>
      <c r="L6028" s="6" t="str">
        <f aca="false">IFERROR(INDEX(CategoryCodes!$B$2:$B$9,MATCH(C6028,CategoryCodes!$A$2:$A$9,0)),"")</f>
        <v>H</v>
      </c>
      <c r="M6028" s="7" t="n">
        <f aca="false">IFERROR(VALUE(MID(D6028,FIND("_",D6028)+1,FIND("_",D6028,FIND("_",D6028)+1)-FIND("_",D6028)-1)),"")</f>
        <v>7</v>
      </c>
      <c r="N6028" s="7" t="str">
        <f aca="false">IF(OR(C6028="",M6028=""),"",C6028&amp;" Item "&amp;M6028)</f>
        <v>Patisserie Item 7</v>
      </c>
      <c r="O6028" s="7" t="n">
        <v>17</v>
      </c>
      <c r="P6028" s="8" t="n">
        <f aca="false">G6028*Q6028</f>
        <v>0</v>
      </c>
      <c r="Q6028" s="9" t="n">
        <f aca="false">IF(K6028=TRUE(),0.1,0)</f>
        <v>0</v>
      </c>
    </row>
    <row r="6029" customFormat="false" ht="15" hidden="false" customHeight="true" outlineLevel="0" collapsed="false">
      <c r="A6029" s="1" t="s">
        <v>6282</v>
      </c>
      <c r="B6029" s="1" t="s">
        <v>49</v>
      </c>
      <c r="C6029" s="1" t="s">
        <v>19</v>
      </c>
      <c r="D6029" s="1" t="s">
        <v>802</v>
      </c>
      <c r="E6029" s="1" t="n">
        <v>38</v>
      </c>
      <c r="F6029" s="1" t="n">
        <v>1</v>
      </c>
      <c r="G6029" s="1" t="n">
        <v>38</v>
      </c>
      <c r="H6029" s="1" t="s">
        <v>21</v>
      </c>
      <c r="I6029" s="1" t="s">
        <v>44</v>
      </c>
      <c r="J6029" s="4" t="n">
        <v>44951</v>
      </c>
      <c r="K6029" s="5" t="b">
        <f aca="false">TRUE()</f>
        <v>1</v>
      </c>
      <c r="L6029" s="6" t="str">
        <f aca="false">IFERROR(INDEX(CategoryCodes!$B$2:$B$9,MATCH(C6029,CategoryCodes!$A$2:$A$9,0)),"")</f>
        <v>H</v>
      </c>
      <c r="M6029" s="7" t="n">
        <f aca="false">IFERROR(VALUE(MID(D6029,FIND("_",D6029)+1,FIND("_",D6029,FIND("_",D6029)+1)-FIND("_",D6029)-1)),"")</f>
        <v>23</v>
      </c>
      <c r="N6029" s="7" t="str">
        <f aca="false">IF(OR(C6029="",M6029=""),"",C6029&amp;" Item "&amp;M6029)</f>
        <v>Patisserie Item 23</v>
      </c>
      <c r="O6029" s="7" t="n">
        <v>257</v>
      </c>
      <c r="P6029" s="8" t="n">
        <f aca="false">G6029*Q6029</f>
        <v>3.8</v>
      </c>
      <c r="Q6029" s="9" t="n">
        <f aca="false">IF(K6029=TRUE(),0.1,0)</f>
        <v>0.1</v>
      </c>
    </row>
    <row r="6030" customFormat="false" ht="15" hidden="false" customHeight="true" outlineLevel="0" collapsed="false">
      <c r="A6030" s="1" t="s">
        <v>6283</v>
      </c>
      <c r="B6030" s="1" t="s">
        <v>80</v>
      </c>
      <c r="C6030" s="1" t="s">
        <v>72</v>
      </c>
      <c r="D6030" s="1" t="s">
        <v>328</v>
      </c>
      <c r="E6030" s="1" t="n">
        <v>32</v>
      </c>
      <c r="F6030" s="1" t="n">
        <v>7</v>
      </c>
      <c r="G6030" s="1" t="n">
        <v>224</v>
      </c>
      <c r="H6030" s="1" t="s">
        <v>31</v>
      </c>
      <c r="I6030" s="1" t="s">
        <v>44</v>
      </c>
      <c r="J6030" s="4" t="n">
        <v>44958</v>
      </c>
      <c r="L6030" s="6" t="str">
        <f aca="false">IFERROR(INDEX(CategoryCodes!$B$2:$B$9,MATCH(C6030,CategoryCodes!$A$2:$A$9,0)),"")</f>
        <v>D</v>
      </c>
      <c r="M6030" s="7" t="n">
        <f aca="false">IFERROR(VALUE(MID(D6030,FIND("_",D6030)+1,FIND("_",D6030,FIND("_",D6030)+1)-FIND("_",D6030)-1)),"")</f>
        <v>19</v>
      </c>
      <c r="N6030" s="7" t="str">
        <f aca="false">IF(OR(C6030="",M6030=""),"",C6030&amp;" Item "&amp;M6030)</f>
        <v>Electric household essentials Item 19</v>
      </c>
      <c r="O6030" s="7" t="n">
        <v>292</v>
      </c>
      <c r="P6030" s="8" t="n">
        <f aca="false">G6030*Q6030</f>
        <v>0</v>
      </c>
      <c r="Q6030" s="9" t="n">
        <f aca="false">IF(K6030=TRUE(),0.1,0)</f>
        <v>0</v>
      </c>
    </row>
    <row r="6031" customFormat="false" ht="15" hidden="false" customHeight="true" outlineLevel="0" collapsed="false">
      <c r="A6031" s="1" t="s">
        <v>6284</v>
      </c>
      <c r="B6031" s="1" t="s">
        <v>119</v>
      </c>
      <c r="C6031" s="1" t="s">
        <v>72</v>
      </c>
      <c r="F6031" s="1" t="n">
        <v>2</v>
      </c>
      <c r="G6031" s="1" t="n">
        <v>67</v>
      </c>
      <c r="H6031" s="1" t="s">
        <v>21</v>
      </c>
      <c r="I6031" s="1" t="s">
        <v>22</v>
      </c>
      <c r="J6031" s="4" t="n">
        <v>45536</v>
      </c>
      <c r="L6031" s="6" t="str">
        <f aca="false">IFERROR(INDEX(CategoryCodes!$B$2:$B$9,MATCH(C6031,CategoryCodes!$A$2:$A$9,0)),"")</f>
        <v>D</v>
      </c>
      <c r="M6031" s="7" t="str">
        <f aca="false">IFERROR(VALUE(MID(D6031,FIND("_",D6031)+1,FIND("_",D6031,FIND("_",D6031)+1)-FIND("_",D6031)-1)),"")</f>
        <v/>
      </c>
      <c r="N6031" s="7" t="str">
        <f aca="false">IF(OR(C6031="",M6031=""),"",C6031&amp;" Item "&amp;M6031)</f>
        <v/>
      </c>
      <c r="O6031" s="7" t="n">
        <v>461</v>
      </c>
      <c r="P6031" s="8" t="n">
        <f aca="false">G6031*Q6031</f>
        <v>0</v>
      </c>
      <c r="Q6031" s="9" t="n">
        <f aca="false">IF(K6031=TRUE(),0.1,0)</f>
        <v>0</v>
      </c>
    </row>
    <row r="6032" customFormat="false" ht="15" hidden="false" customHeight="true" outlineLevel="0" collapsed="false">
      <c r="A6032" s="1" t="s">
        <v>6285</v>
      </c>
      <c r="B6032" s="1" t="s">
        <v>83</v>
      </c>
      <c r="C6032" s="1" t="s">
        <v>72</v>
      </c>
      <c r="D6032" s="1" t="s">
        <v>125</v>
      </c>
      <c r="E6032" s="1" t="n">
        <v>18.5</v>
      </c>
      <c r="F6032" s="1" t="n">
        <v>5</v>
      </c>
      <c r="G6032" s="1" t="n">
        <v>92.5</v>
      </c>
      <c r="H6032" s="1" t="s">
        <v>54</v>
      </c>
      <c r="I6032" s="1" t="s">
        <v>44</v>
      </c>
      <c r="J6032" s="4" t="n">
        <v>44981</v>
      </c>
      <c r="L6032" s="6" t="str">
        <f aca="false">IFERROR(INDEX(CategoryCodes!$B$2:$B$9,MATCH(C6032,CategoryCodes!$A$2:$A$9,0)),"")</f>
        <v>D</v>
      </c>
      <c r="M6032" s="7" t="n">
        <f aca="false">IFERROR(VALUE(MID(D6032,FIND("_",D6032)+1,FIND("_",D6032,FIND("_",D6032)+1)-FIND("_",D6032)-1)),"")</f>
        <v>10</v>
      </c>
      <c r="N6032" s="7" t="str">
        <f aca="false">IF(OR(C6032="",M6032=""),"",C6032&amp;" Item "&amp;M6032)</f>
        <v>Electric household essentials Item 10</v>
      </c>
      <c r="O6032" s="7" t="n">
        <v>264</v>
      </c>
      <c r="P6032" s="8" t="n">
        <f aca="false">G6032*Q6032</f>
        <v>0</v>
      </c>
      <c r="Q6032" s="9" t="n">
        <f aca="false">IF(K6032=TRUE(),0.1,0)</f>
        <v>0</v>
      </c>
    </row>
    <row r="6033" customFormat="false" ht="15" hidden="false" customHeight="true" outlineLevel="0" collapsed="false">
      <c r="A6033" s="1" t="s">
        <v>6286</v>
      </c>
      <c r="B6033" s="1" t="s">
        <v>42</v>
      </c>
      <c r="C6033" s="1" t="s">
        <v>38</v>
      </c>
      <c r="D6033" s="1" t="s">
        <v>191</v>
      </c>
      <c r="E6033" s="1" t="n">
        <v>33.5</v>
      </c>
      <c r="F6033" s="1" t="n">
        <v>8</v>
      </c>
      <c r="G6033" s="1" t="n">
        <v>268</v>
      </c>
      <c r="H6033" s="1" t="s">
        <v>31</v>
      </c>
      <c r="I6033" s="1" t="s">
        <v>22</v>
      </c>
      <c r="J6033" s="4" t="n">
        <v>45238</v>
      </c>
      <c r="K6033" s="5" t="b">
        <f aca="false">FALSE()</f>
        <v>0</v>
      </c>
      <c r="L6033" s="6" t="str">
        <f aca="false">IFERROR(INDEX(CategoryCodes!$B$2:$B$9,MATCH(C6033,CategoryCodes!$A$2:$A$9,0)),"")</f>
        <v>E</v>
      </c>
      <c r="M6033" s="7" t="n">
        <f aca="false">IFERROR(VALUE(MID(D6033,FIND("_",D6033)+1,FIND("_",D6033,FIND("_",D6033)+1)-FIND("_",D6033)-1)),"")</f>
        <v>20</v>
      </c>
      <c r="N6033" s="7" t="str">
        <f aca="false">IF(OR(C6033="",M6033=""),"",C6033&amp;" Item "&amp;M6033)</f>
        <v>Food Item 20</v>
      </c>
      <c r="O6033" s="7" t="n">
        <v>409</v>
      </c>
      <c r="P6033" s="8" t="n">
        <f aca="false">G6033*Q6033</f>
        <v>0</v>
      </c>
      <c r="Q6033" s="9" t="n">
        <f aca="false">IF(K6033=TRUE(),0.1,0)</f>
        <v>0</v>
      </c>
    </row>
    <row r="6034" customFormat="false" ht="15" hidden="false" customHeight="true" outlineLevel="0" collapsed="false">
      <c r="A6034" s="1" t="s">
        <v>6287</v>
      </c>
      <c r="B6034" s="1" t="s">
        <v>37</v>
      </c>
      <c r="C6034" s="1" t="s">
        <v>38</v>
      </c>
      <c r="D6034" s="1" t="s">
        <v>488</v>
      </c>
      <c r="E6034" s="1" t="n">
        <v>23</v>
      </c>
      <c r="F6034" s="1" t="n">
        <v>7</v>
      </c>
      <c r="G6034" s="1" t="n">
        <v>161</v>
      </c>
      <c r="H6034" s="1" t="s">
        <v>21</v>
      </c>
      <c r="I6034" s="1" t="s">
        <v>22</v>
      </c>
      <c r="J6034" s="4" t="n">
        <v>45162</v>
      </c>
      <c r="L6034" s="6" t="str">
        <f aca="false">IFERROR(INDEX(CategoryCodes!$B$2:$B$9,MATCH(C6034,CategoryCodes!$A$2:$A$9,0)),"")</f>
        <v>E</v>
      </c>
      <c r="M6034" s="7" t="n">
        <f aca="false">IFERROR(VALUE(MID(D6034,FIND("_",D6034)+1,FIND("_",D6034,FIND("_",D6034)+1)-FIND("_",D6034)-1)),"")</f>
        <v>13</v>
      </c>
      <c r="N6034" s="7" t="str">
        <f aca="false">IF(OR(C6034="",M6034=""),"",C6034&amp;" Item "&amp;M6034)</f>
        <v>Food Item 13</v>
      </c>
      <c r="O6034" s="7" t="n">
        <v>292</v>
      </c>
      <c r="P6034" s="8" t="n">
        <f aca="false">G6034*Q6034</f>
        <v>0</v>
      </c>
      <c r="Q6034" s="9" t="n">
        <f aca="false">IF(K6034=TRUE(),0.1,0)</f>
        <v>0</v>
      </c>
    </row>
    <row r="6035" customFormat="false" ht="15" hidden="false" customHeight="true" outlineLevel="0" collapsed="false">
      <c r="A6035" s="1" t="s">
        <v>6288</v>
      </c>
      <c r="B6035" s="1" t="s">
        <v>106</v>
      </c>
      <c r="C6035" s="1" t="s">
        <v>25</v>
      </c>
      <c r="D6035" s="1" t="s">
        <v>256</v>
      </c>
      <c r="E6035" s="1" t="n">
        <v>38</v>
      </c>
      <c r="F6035" s="1" t="n">
        <v>2</v>
      </c>
      <c r="G6035" s="1" t="n">
        <v>76</v>
      </c>
      <c r="H6035" s="1" t="s">
        <v>54</v>
      </c>
      <c r="I6035" s="1" t="s">
        <v>22</v>
      </c>
      <c r="J6035" s="4" t="n">
        <v>45187</v>
      </c>
      <c r="K6035" s="5" t="b">
        <f aca="false">TRUE()</f>
        <v>1</v>
      </c>
      <c r="L6035" s="6" t="str">
        <f aca="false">IFERROR(INDEX(CategoryCodes!$B$2:$B$9,MATCH(C6035,CategoryCodes!$A$2:$A$9,0)),"")</f>
        <v>G</v>
      </c>
      <c r="M6035" s="7" t="n">
        <f aca="false">IFERROR(VALUE(MID(D6035,FIND("_",D6035)+1,FIND("_",D6035,FIND("_",D6035)+1)-FIND("_",D6035)-1)),"")</f>
        <v>23</v>
      </c>
      <c r="N6035" s="7" t="str">
        <f aca="false">IF(OR(C6035="",M6035=""),"",C6035&amp;" Item "&amp;M6035)</f>
        <v>Milk Products Item 23</v>
      </c>
      <c r="O6035" s="7" t="n">
        <v>346</v>
      </c>
      <c r="P6035" s="8" t="n">
        <f aca="false">G6035*Q6035</f>
        <v>7.6</v>
      </c>
      <c r="Q6035" s="9" t="n">
        <f aca="false">IF(K6035=TRUE(),0.1,0)</f>
        <v>0.1</v>
      </c>
    </row>
    <row r="6036" customFormat="false" ht="15" hidden="false" customHeight="true" outlineLevel="0" collapsed="false">
      <c r="A6036" s="1" t="s">
        <v>6289</v>
      </c>
      <c r="B6036" s="1" t="s">
        <v>129</v>
      </c>
      <c r="C6036" s="1" t="s">
        <v>72</v>
      </c>
      <c r="D6036" s="1" t="s">
        <v>364</v>
      </c>
      <c r="E6036" s="1" t="n">
        <v>5</v>
      </c>
      <c r="F6036" s="1" t="n">
        <v>1</v>
      </c>
      <c r="G6036" s="1" t="n">
        <v>5</v>
      </c>
      <c r="H6036" s="1" t="s">
        <v>21</v>
      </c>
      <c r="I6036" s="1" t="s">
        <v>22</v>
      </c>
      <c r="J6036" s="4" t="n">
        <v>44642</v>
      </c>
      <c r="K6036" s="5" t="b">
        <f aca="false">TRUE()</f>
        <v>1</v>
      </c>
      <c r="L6036" s="6" t="str">
        <f aca="false">IFERROR(INDEX(CategoryCodes!$B$2:$B$9,MATCH(C6036,CategoryCodes!$A$2:$A$9,0)),"")</f>
        <v>D</v>
      </c>
      <c r="M6036" s="7" t="n">
        <f aca="false">IFERROR(VALUE(MID(D6036,FIND("_",D6036)+1,FIND("_",D6036,FIND("_",D6036)+1)-FIND("_",D6036)-1)),"")</f>
        <v>1</v>
      </c>
      <c r="N6036" s="7" t="str">
        <f aca="false">IF(OR(C6036="",M6036=""),"",C6036&amp;" Item "&amp;M6036)</f>
        <v>Electric household essentials Item 1</v>
      </c>
      <c r="O6036" s="7" t="n">
        <v>317</v>
      </c>
      <c r="P6036" s="8" t="n">
        <f aca="false">G6036*Q6036</f>
        <v>0.5</v>
      </c>
      <c r="Q6036" s="9" t="n">
        <f aca="false">IF(K6036=TRUE(),0.1,0)</f>
        <v>0.1</v>
      </c>
    </row>
    <row r="6037" customFormat="false" ht="15" hidden="false" customHeight="true" outlineLevel="0" collapsed="false">
      <c r="A6037" s="1" t="s">
        <v>6290</v>
      </c>
      <c r="B6037" s="1" t="s">
        <v>83</v>
      </c>
      <c r="C6037" s="1" t="s">
        <v>25</v>
      </c>
      <c r="D6037" s="1" t="s">
        <v>256</v>
      </c>
      <c r="E6037" s="1" t="n">
        <v>38</v>
      </c>
      <c r="F6037" s="1" t="n">
        <v>10</v>
      </c>
      <c r="G6037" s="1" t="n">
        <v>380</v>
      </c>
      <c r="H6037" s="1" t="s">
        <v>21</v>
      </c>
      <c r="I6037" s="1" t="s">
        <v>44</v>
      </c>
      <c r="J6037" s="4" t="n">
        <v>45281</v>
      </c>
      <c r="K6037" s="5" t="b">
        <f aca="false">FALSE()</f>
        <v>0</v>
      </c>
      <c r="L6037" s="6" t="str">
        <f aca="false">IFERROR(INDEX(CategoryCodes!$B$2:$B$9,MATCH(C6037,CategoryCodes!$A$2:$A$9,0)),"")</f>
        <v>G</v>
      </c>
      <c r="M6037" s="7" t="n">
        <f aca="false">IFERROR(VALUE(MID(D6037,FIND("_",D6037)+1,FIND("_",D6037,FIND("_",D6037)+1)-FIND("_",D6037)-1)),"")</f>
        <v>23</v>
      </c>
      <c r="N6037" s="7" t="str">
        <f aca="false">IF(OR(C6037="",M6037=""),"",C6037&amp;" Item "&amp;M6037)</f>
        <v>Milk Products Item 23</v>
      </c>
      <c r="O6037" s="7" t="n">
        <v>75</v>
      </c>
      <c r="P6037" s="8" t="n">
        <f aca="false">G6037*Q6037</f>
        <v>0</v>
      </c>
      <c r="Q6037" s="9" t="n">
        <f aca="false">IF(K6037=TRUE(),0.1,0)</f>
        <v>0</v>
      </c>
    </row>
    <row r="6038" customFormat="false" ht="15" hidden="false" customHeight="true" outlineLevel="0" collapsed="false">
      <c r="A6038" s="1" t="s">
        <v>6291</v>
      </c>
      <c r="B6038" s="1" t="s">
        <v>52</v>
      </c>
      <c r="C6038" s="1" t="s">
        <v>38</v>
      </c>
      <c r="D6038" s="1" t="s">
        <v>209</v>
      </c>
      <c r="E6038" s="1" t="n">
        <v>9.5</v>
      </c>
      <c r="F6038" s="1" t="n">
        <v>2</v>
      </c>
      <c r="G6038" s="1" t="n">
        <v>19</v>
      </c>
      <c r="H6038" s="1" t="s">
        <v>31</v>
      </c>
      <c r="I6038" s="1" t="s">
        <v>44</v>
      </c>
      <c r="J6038" s="4" t="n">
        <v>44746</v>
      </c>
      <c r="L6038" s="6" t="str">
        <f aca="false">IFERROR(INDEX(CategoryCodes!$B$2:$B$9,MATCH(C6038,CategoryCodes!$A$2:$A$9,0)),"")</f>
        <v>E</v>
      </c>
      <c r="M6038" s="7" t="n">
        <f aca="false">IFERROR(VALUE(MID(D6038,FIND("_",D6038)+1,FIND("_",D6038,FIND("_",D6038)+1)-FIND("_",D6038)-1)),"")</f>
        <v>4</v>
      </c>
      <c r="N6038" s="7" t="str">
        <f aca="false">IF(OR(C6038="",M6038=""),"",C6038&amp;" Item "&amp;M6038)</f>
        <v>Food Item 4</v>
      </c>
      <c r="O6038" s="7" t="n">
        <v>61</v>
      </c>
      <c r="P6038" s="8" t="n">
        <f aca="false">G6038*Q6038</f>
        <v>0</v>
      </c>
      <c r="Q6038" s="9" t="n">
        <f aca="false">IF(K6038=TRUE(),0.1,0)</f>
        <v>0</v>
      </c>
    </row>
    <row r="6039" customFormat="false" ht="15" hidden="false" customHeight="true" outlineLevel="0" collapsed="false">
      <c r="A6039" s="1" t="s">
        <v>6292</v>
      </c>
      <c r="B6039" s="1" t="s">
        <v>42</v>
      </c>
      <c r="C6039" s="1" t="s">
        <v>34</v>
      </c>
      <c r="D6039" s="1" t="s">
        <v>262</v>
      </c>
      <c r="E6039" s="1" t="n">
        <v>32</v>
      </c>
      <c r="F6039" s="1" t="n">
        <v>6</v>
      </c>
      <c r="G6039" s="1" t="n">
        <v>192</v>
      </c>
      <c r="H6039" s="1" t="s">
        <v>54</v>
      </c>
      <c r="I6039" s="1" t="s">
        <v>44</v>
      </c>
      <c r="J6039" s="4" t="n">
        <v>45056</v>
      </c>
      <c r="K6039" s="5" t="b">
        <f aca="false">TRUE()</f>
        <v>1</v>
      </c>
      <c r="L6039" s="6" t="str">
        <f aca="false">IFERROR(INDEX(CategoryCodes!$B$2:$B$9,MATCH(C6039,CategoryCodes!$A$2:$A$9,0)),"")</f>
        <v>A</v>
      </c>
      <c r="M6039" s="7" t="n">
        <f aca="false">IFERROR(VALUE(MID(D6039,FIND("_",D6039)+1,FIND("_",D6039,FIND("_",D6039)+1)-FIND("_",D6039)-1)),"")</f>
        <v>19</v>
      </c>
      <c r="N6039" s="7" t="str">
        <f aca="false">IF(OR(C6039="",M6039=""),"",C6039&amp;" Item "&amp;M6039)</f>
        <v>Beverages Item 19</v>
      </c>
      <c r="O6039" s="7" t="n">
        <v>486</v>
      </c>
      <c r="P6039" s="8" t="n">
        <f aca="false">G6039*Q6039</f>
        <v>19.2</v>
      </c>
      <c r="Q6039" s="9" t="n">
        <f aca="false">IF(K6039=TRUE(),0.1,0)</f>
        <v>0.1</v>
      </c>
    </row>
    <row r="6040" customFormat="false" ht="15" hidden="false" customHeight="true" outlineLevel="0" collapsed="false">
      <c r="A6040" s="1" t="s">
        <v>6293</v>
      </c>
      <c r="B6040" s="1" t="s">
        <v>122</v>
      </c>
      <c r="C6040" s="1" t="s">
        <v>38</v>
      </c>
      <c r="D6040" s="1" t="s">
        <v>166</v>
      </c>
      <c r="E6040" s="1" t="n">
        <v>36.5</v>
      </c>
      <c r="F6040" s="1" t="n">
        <v>7</v>
      </c>
      <c r="G6040" s="1" t="n">
        <v>255.5</v>
      </c>
      <c r="H6040" s="1" t="s">
        <v>21</v>
      </c>
      <c r="I6040" s="1" t="s">
        <v>44</v>
      </c>
      <c r="J6040" s="4" t="n">
        <v>45307</v>
      </c>
      <c r="K6040" s="5" t="b">
        <f aca="false">TRUE()</f>
        <v>1</v>
      </c>
      <c r="L6040" s="6" t="str">
        <f aca="false">IFERROR(INDEX(CategoryCodes!$B$2:$B$9,MATCH(C6040,CategoryCodes!$A$2:$A$9,0)),"")</f>
        <v>E</v>
      </c>
      <c r="M6040" s="7" t="n">
        <f aca="false">IFERROR(VALUE(MID(D6040,FIND("_",D6040)+1,FIND("_",D6040,FIND("_",D6040)+1)-FIND("_",D6040)-1)),"")</f>
        <v>22</v>
      </c>
      <c r="N6040" s="7" t="str">
        <f aca="false">IF(OR(C6040="",M6040=""),"",C6040&amp;" Item "&amp;M6040)</f>
        <v>Food Item 22</v>
      </c>
      <c r="O6040" s="7" t="n">
        <v>387</v>
      </c>
      <c r="P6040" s="8" t="n">
        <f aca="false">G6040*Q6040</f>
        <v>25.55</v>
      </c>
      <c r="Q6040" s="9" t="n">
        <f aca="false">IF(K6040=TRUE(),0.1,0)</f>
        <v>0.1</v>
      </c>
    </row>
    <row r="6041" customFormat="false" ht="15" hidden="false" customHeight="true" outlineLevel="0" collapsed="false">
      <c r="A6041" s="1" t="s">
        <v>6294</v>
      </c>
      <c r="B6041" s="1" t="s">
        <v>174</v>
      </c>
      <c r="C6041" s="1" t="s">
        <v>29</v>
      </c>
      <c r="D6041" s="1" t="s">
        <v>141</v>
      </c>
      <c r="E6041" s="1" t="n">
        <v>27.5</v>
      </c>
      <c r="F6041" s="1" t="n">
        <v>9</v>
      </c>
      <c r="G6041" s="1" t="n">
        <v>247.5</v>
      </c>
      <c r="H6041" s="1" t="s">
        <v>21</v>
      </c>
      <c r="I6041" s="1" t="s">
        <v>22</v>
      </c>
      <c r="J6041" s="4" t="n">
        <v>45467</v>
      </c>
      <c r="K6041" s="5" t="b">
        <f aca="false">FALSE()</f>
        <v>0</v>
      </c>
      <c r="L6041" s="6" t="str">
        <f aca="false">IFERROR(INDEX(CategoryCodes!$B$2:$B$9,MATCH(C6041,CategoryCodes!$A$2:$A$9,0)),"")</f>
        <v>B</v>
      </c>
      <c r="M6041" s="7" t="n">
        <f aca="false">IFERROR(VALUE(MID(D6041,FIND("_",D6041)+1,FIND("_",D6041,FIND("_",D6041)+1)-FIND("_",D6041)-1)),"")</f>
        <v>16</v>
      </c>
      <c r="N6041" s="7" t="str">
        <f aca="false">IF(OR(C6041="",M6041=""),"",C6041&amp;" Item "&amp;M6041)</f>
        <v>Butchers Item 16</v>
      </c>
      <c r="O6041" s="7" t="n">
        <v>229</v>
      </c>
      <c r="P6041" s="8" t="n">
        <f aca="false">G6041*Q6041</f>
        <v>0</v>
      </c>
      <c r="Q6041" s="9" t="n">
        <f aca="false">IF(K6041=TRUE(),0.1,0)</f>
        <v>0</v>
      </c>
    </row>
    <row r="6042" customFormat="false" ht="15" hidden="false" customHeight="true" outlineLevel="0" collapsed="false">
      <c r="A6042" s="1" t="s">
        <v>6295</v>
      </c>
      <c r="B6042" s="1" t="s">
        <v>49</v>
      </c>
      <c r="C6042" s="1" t="s">
        <v>47</v>
      </c>
      <c r="D6042" s="1" t="s">
        <v>309</v>
      </c>
      <c r="E6042" s="1" t="n">
        <v>15.5</v>
      </c>
      <c r="F6042" s="1" t="n">
        <v>5</v>
      </c>
      <c r="G6042" s="1" t="n">
        <v>77.5</v>
      </c>
      <c r="H6042" s="1" t="s">
        <v>54</v>
      </c>
      <c r="I6042" s="1" t="s">
        <v>22</v>
      </c>
      <c r="J6042" s="4" t="n">
        <v>45510</v>
      </c>
      <c r="L6042" s="6" t="str">
        <f aca="false">IFERROR(INDEX(CategoryCodes!$B$2:$B$9,MATCH(C6042,CategoryCodes!$A$2:$A$9,0)),"")</f>
        <v>F</v>
      </c>
      <c r="M6042" s="7" t="n">
        <f aca="false">IFERROR(VALUE(MID(D6042,FIND("_",D6042)+1,FIND("_",D6042,FIND("_",D6042)+1)-FIND("_",D6042)-1)),"")</f>
        <v>8</v>
      </c>
      <c r="N6042" s="7" t="str">
        <f aca="false">IF(OR(C6042="",M6042=""),"",C6042&amp;" Item "&amp;M6042)</f>
        <v>Furniture Item 8</v>
      </c>
      <c r="O6042" s="7" t="n">
        <v>88</v>
      </c>
      <c r="P6042" s="8" t="n">
        <f aca="false">G6042*Q6042</f>
        <v>0</v>
      </c>
      <c r="Q6042" s="9" t="n">
        <f aca="false">IF(K6042=TRUE(),0.1,0)</f>
        <v>0</v>
      </c>
    </row>
    <row r="6043" customFormat="false" ht="15" hidden="false" customHeight="true" outlineLevel="0" collapsed="false">
      <c r="A6043" s="1" t="s">
        <v>6296</v>
      </c>
      <c r="B6043" s="1" t="s">
        <v>90</v>
      </c>
      <c r="C6043" s="1" t="s">
        <v>136</v>
      </c>
      <c r="D6043" s="1" t="s">
        <v>164</v>
      </c>
      <c r="E6043" s="1" t="n">
        <v>36.5</v>
      </c>
      <c r="F6043" s="1" t="n">
        <v>4</v>
      </c>
      <c r="G6043" s="1" t="n">
        <v>146</v>
      </c>
      <c r="H6043" s="1" t="s">
        <v>21</v>
      </c>
      <c r="I6043" s="1" t="s">
        <v>44</v>
      </c>
      <c r="J6043" s="4" t="n">
        <v>44923</v>
      </c>
      <c r="K6043" s="5" t="b">
        <f aca="false">TRUE()</f>
        <v>1</v>
      </c>
      <c r="L6043" s="6" t="str">
        <f aca="false">IFERROR(INDEX(CategoryCodes!$B$2:$B$9,MATCH(C6043,CategoryCodes!$A$2:$A$9,0)),"")</f>
        <v>C</v>
      </c>
      <c r="M6043" s="7" t="n">
        <f aca="false">IFERROR(VALUE(MID(D6043,FIND("_",D6043)+1,FIND("_",D6043,FIND("_",D6043)+1)-FIND("_",D6043)-1)),"")</f>
        <v>22</v>
      </c>
      <c r="N6043" s="7" t="str">
        <f aca="false">IF(OR(C6043="",M6043=""),"",C6043&amp;" Item "&amp;M6043)</f>
        <v>Computers and electric accessories Item 22</v>
      </c>
      <c r="O6043" s="7" t="n">
        <v>485</v>
      </c>
      <c r="P6043" s="8" t="n">
        <f aca="false">G6043*Q6043</f>
        <v>14.6</v>
      </c>
      <c r="Q6043" s="9" t="n">
        <f aca="false">IF(K6043=TRUE(),0.1,0)</f>
        <v>0.1</v>
      </c>
    </row>
    <row r="6044" customFormat="false" ht="15" hidden="false" customHeight="true" outlineLevel="0" collapsed="false">
      <c r="A6044" s="1" t="s">
        <v>6297</v>
      </c>
      <c r="B6044" s="1" t="s">
        <v>80</v>
      </c>
      <c r="C6044" s="1" t="s">
        <v>25</v>
      </c>
      <c r="D6044" s="1" t="s">
        <v>277</v>
      </c>
      <c r="E6044" s="1" t="n">
        <v>5</v>
      </c>
      <c r="F6044" s="1" t="n">
        <v>2</v>
      </c>
      <c r="G6044" s="1" t="n">
        <v>10</v>
      </c>
      <c r="H6044" s="1" t="s">
        <v>21</v>
      </c>
      <c r="I6044" s="1" t="s">
        <v>44</v>
      </c>
      <c r="J6044" s="4" t="n">
        <v>45652</v>
      </c>
      <c r="L6044" s="6" t="str">
        <f aca="false">IFERROR(INDEX(CategoryCodes!$B$2:$B$9,MATCH(C6044,CategoryCodes!$A$2:$A$9,0)),"")</f>
        <v>G</v>
      </c>
      <c r="M6044" s="7" t="n">
        <f aca="false">IFERROR(VALUE(MID(D6044,FIND("_",D6044)+1,FIND("_",D6044,FIND("_",D6044)+1)-FIND("_",D6044)-1)),"")</f>
        <v>1</v>
      </c>
      <c r="N6044" s="7" t="str">
        <f aca="false">IF(OR(C6044="",M6044=""),"",C6044&amp;" Item "&amp;M6044)</f>
        <v>Milk Products Item 1</v>
      </c>
      <c r="O6044" s="7" t="n">
        <v>85</v>
      </c>
      <c r="P6044" s="8" t="n">
        <f aca="false">G6044*Q6044</f>
        <v>0</v>
      </c>
      <c r="Q6044" s="9" t="n">
        <f aca="false">IF(K6044=TRUE(),0.1,0)</f>
        <v>0</v>
      </c>
    </row>
    <row r="6045" customFormat="false" ht="15" hidden="false" customHeight="true" outlineLevel="0" collapsed="false">
      <c r="A6045" s="1" t="s">
        <v>6298</v>
      </c>
      <c r="B6045" s="1" t="s">
        <v>106</v>
      </c>
      <c r="C6045" s="1" t="s">
        <v>19</v>
      </c>
      <c r="D6045" s="1" t="s">
        <v>802</v>
      </c>
      <c r="E6045" s="1" t="n">
        <v>38</v>
      </c>
      <c r="F6045" s="1" t="n">
        <v>6</v>
      </c>
      <c r="G6045" s="1" t="n">
        <v>228</v>
      </c>
      <c r="H6045" s="1" t="s">
        <v>31</v>
      </c>
      <c r="I6045" s="1" t="s">
        <v>22</v>
      </c>
      <c r="J6045" s="4" t="n">
        <v>45627</v>
      </c>
      <c r="K6045" s="5" t="b">
        <f aca="false">FALSE()</f>
        <v>0</v>
      </c>
      <c r="L6045" s="6" t="str">
        <f aca="false">IFERROR(INDEX(CategoryCodes!$B$2:$B$9,MATCH(C6045,CategoryCodes!$A$2:$A$9,0)),"")</f>
        <v>H</v>
      </c>
      <c r="M6045" s="7" t="n">
        <f aca="false">IFERROR(VALUE(MID(D6045,FIND("_",D6045)+1,FIND("_",D6045,FIND("_",D6045)+1)-FIND("_",D6045)-1)),"")</f>
        <v>23</v>
      </c>
      <c r="N6045" s="7" t="str">
        <f aca="false">IF(OR(C6045="",M6045=""),"",C6045&amp;" Item "&amp;M6045)</f>
        <v>Patisserie Item 23</v>
      </c>
      <c r="O6045" s="7" t="n">
        <v>497</v>
      </c>
      <c r="P6045" s="8" t="n">
        <f aca="false">G6045*Q6045</f>
        <v>0</v>
      </c>
      <c r="Q6045" s="9" t="n">
        <f aca="false">IF(K6045=TRUE(),0.1,0)</f>
        <v>0</v>
      </c>
    </row>
    <row r="6046" customFormat="false" ht="15" hidden="false" customHeight="true" outlineLevel="0" collapsed="false">
      <c r="A6046" s="1" t="s">
        <v>6299</v>
      </c>
      <c r="B6046" s="1" t="s">
        <v>71</v>
      </c>
      <c r="C6046" s="1" t="s">
        <v>29</v>
      </c>
      <c r="D6046" s="1" t="s">
        <v>312</v>
      </c>
      <c r="E6046" s="1" t="n">
        <v>23</v>
      </c>
      <c r="F6046" s="1" t="n">
        <v>5</v>
      </c>
      <c r="G6046" s="1" t="n">
        <v>115</v>
      </c>
      <c r="H6046" s="1" t="s">
        <v>31</v>
      </c>
      <c r="I6046" s="1" t="s">
        <v>22</v>
      </c>
      <c r="J6046" s="4" t="n">
        <v>45309</v>
      </c>
      <c r="K6046" s="5" t="b">
        <f aca="false">FALSE()</f>
        <v>0</v>
      </c>
      <c r="L6046" s="6" t="str">
        <f aca="false">IFERROR(INDEX(CategoryCodes!$B$2:$B$9,MATCH(C6046,CategoryCodes!$A$2:$A$9,0)),"")</f>
        <v>B</v>
      </c>
      <c r="M6046" s="7" t="n">
        <f aca="false">IFERROR(VALUE(MID(D6046,FIND("_",D6046)+1,FIND("_",D6046,FIND("_",D6046)+1)-FIND("_",D6046)-1)),"")</f>
        <v>13</v>
      </c>
      <c r="N6046" s="7" t="str">
        <f aca="false">IF(OR(C6046="",M6046=""),"",C6046&amp;" Item "&amp;M6046)</f>
        <v>Butchers Item 13</v>
      </c>
      <c r="O6046" s="7" t="n">
        <v>108</v>
      </c>
      <c r="P6046" s="8" t="n">
        <f aca="false">G6046*Q6046</f>
        <v>0</v>
      </c>
      <c r="Q6046" s="9" t="n">
        <f aca="false">IF(K6046=TRUE(),0.1,0)</f>
        <v>0</v>
      </c>
    </row>
    <row r="6047" customFormat="false" ht="15" hidden="false" customHeight="true" outlineLevel="0" collapsed="false">
      <c r="A6047" s="1" t="s">
        <v>6300</v>
      </c>
      <c r="B6047" s="1" t="s">
        <v>18</v>
      </c>
      <c r="C6047" s="1" t="s">
        <v>29</v>
      </c>
      <c r="D6047" s="1" t="s">
        <v>557</v>
      </c>
      <c r="E6047" s="1" t="n">
        <v>11</v>
      </c>
      <c r="F6047" s="1" t="n">
        <v>6</v>
      </c>
      <c r="G6047" s="1" t="n">
        <v>66</v>
      </c>
      <c r="H6047" s="1" t="s">
        <v>31</v>
      </c>
      <c r="I6047" s="1" t="s">
        <v>22</v>
      </c>
      <c r="J6047" s="4" t="n">
        <v>44584</v>
      </c>
      <c r="K6047" s="5" t="b">
        <f aca="false">TRUE()</f>
        <v>1</v>
      </c>
      <c r="L6047" s="6" t="str">
        <f aca="false">IFERROR(INDEX(CategoryCodes!$B$2:$B$9,MATCH(C6047,CategoryCodes!$A$2:$A$9,0)),"")</f>
        <v>B</v>
      </c>
      <c r="M6047" s="7" t="n">
        <f aca="false">IFERROR(VALUE(MID(D6047,FIND("_",D6047)+1,FIND("_",D6047,FIND("_",D6047)+1)-FIND("_",D6047)-1)),"")</f>
        <v>5</v>
      </c>
      <c r="N6047" s="7" t="str">
        <f aca="false">IF(OR(C6047="",M6047=""),"",C6047&amp;" Item "&amp;M6047)</f>
        <v>Butchers Item 5</v>
      </c>
      <c r="O6047" s="7" t="n">
        <v>413</v>
      </c>
      <c r="P6047" s="8" t="n">
        <f aca="false">G6047*Q6047</f>
        <v>6.6</v>
      </c>
      <c r="Q6047" s="9" t="n">
        <f aca="false">IF(K6047=TRUE(),0.1,0)</f>
        <v>0.1</v>
      </c>
    </row>
    <row r="6048" customFormat="false" ht="15" hidden="false" customHeight="true" outlineLevel="0" collapsed="false">
      <c r="A6048" s="1" t="s">
        <v>6301</v>
      </c>
      <c r="B6048" s="1" t="s">
        <v>86</v>
      </c>
      <c r="C6048" s="1" t="s">
        <v>136</v>
      </c>
      <c r="D6048" s="1" t="s">
        <v>341</v>
      </c>
      <c r="E6048" s="1" t="n">
        <v>20</v>
      </c>
      <c r="F6048" s="1" t="n">
        <v>8</v>
      </c>
      <c r="G6048" s="1" t="n">
        <v>160</v>
      </c>
      <c r="H6048" s="1" t="s">
        <v>54</v>
      </c>
      <c r="I6048" s="1" t="s">
        <v>22</v>
      </c>
      <c r="J6048" s="4" t="n">
        <v>44944</v>
      </c>
      <c r="K6048" s="5" t="b">
        <f aca="false">FALSE()</f>
        <v>0</v>
      </c>
      <c r="L6048" s="6" t="str">
        <f aca="false">IFERROR(INDEX(CategoryCodes!$B$2:$B$9,MATCH(C6048,CategoryCodes!$A$2:$A$9,0)),"")</f>
        <v>C</v>
      </c>
      <c r="M6048" s="7" t="n">
        <f aca="false">IFERROR(VALUE(MID(D6048,FIND("_",D6048)+1,FIND("_",D6048,FIND("_",D6048)+1)-FIND("_",D6048)-1)),"")</f>
        <v>11</v>
      </c>
      <c r="N6048" s="7" t="str">
        <f aca="false">IF(OR(C6048="",M6048=""),"",C6048&amp;" Item "&amp;M6048)</f>
        <v>Computers and electric accessories Item 11</v>
      </c>
      <c r="O6048" s="7" t="n">
        <v>98</v>
      </c>
      <c r="P6048" s="8" t="n">
        <f aca="false">G6048*Q6048</f>
        <v>0</v>
      </c>
      <c r="Q6048" s="9" t="n">
        <f aca="false">IF(K6048=TRUE(),0.1,0)</f>
        <v>0</v>
      </c>
    </row>
    <row r="6049" customFormat="false" ht="15" hidden="false" customHeight="true" outlineLevel="0" collapsed="false">
      <c r="A6049" s="1" t="s">
        <v>6302</v>
      </c>
      <c r="B6049" s="1" t="s">
        <v>75</v>
      </c>
      <c r="C6049" s="1" t="s">
        <v>47</v>
      </c>
      <c r="D6049" s="1" t="s">
        <v>182</v>
      </c>
      <c r="E6049" s="1" t="n">
        <v>36.5</v>
      </c>
      <c r="F6049" s="1" t="n">
        <v>7</v>
      </c>
      <c r="G6049" s="1" t="n">
        <v>255.5</v>
      </c>
      <c r="H6049" s="1" t="s">
        <v>54</v>
      </c>
      <c r="I6049" s="1" t="s">
        <v>22</v>
      </c>
      <c r="J6049" s="4" t="n">
        <v>44833</v>
      </c>
      <c r="K6049" s="5" t="b">
        <f aca="false">TRUE()</f>
        <v>1</v>
      </c>
      <c r="L6049" s="6" t="str">
        <f aca="false">IFERROR(INDEX(CategoryCodes!$B$2:$B$9,MATCH(C6049,CategoryCodes!$A$2:$A$9,0)),"")</f>
        <v>F</v>
      </c>
      <c r="M6049" s="7" t="n">
        <f aca="false">IFERROR(VALUE(MID(D6049,FIND("_",D6049)+1,FIND("_",D6049,FIND("_",D6049)+1)-FIND("_",D6049)-1)),"")</f>
        <v>22</v>
      </c>
      <c r="N6049" s="7" t="str">
        <f aca="false">IF(OR(C6049="",M6049=""),"",C6049&amp;" Item "&amp;M6049)</f>
        <v>Furniture Item 22</v>
      </c>
      <c r="O6049" s="7" t="n">
        <v>64</v>
      </c>
      <c r="P6049" s="8" t="n">
        <f aca="false">G6049*Q6049</f>
        <v>25.55</v>
      </c>
      <c r="Q6049" s="9" t="n">
        <f aca="false">IF(K6049=TRUE(),0.1,0)</f>
        <v>0.1</v>
      </c>
    </row>
    <row r="6050" customFormat="false" ht="15" hidden="false" customHeight="true" outlineLevel="0" collapsed="false">
      <c r="A6050" s="1" t="s">
        <v>6303</v>
      </c>
      <c r="B6050" s="1" t="s">
        <v>52</v>
      </c>
      <c r="C6050" s="1" t="s">
        <v>72</v>
      </c>
      <c r="D6050" s="1" t="s">
        <v>470</v>
      </c>
      <c r="E6050" s="1" t="n">
        <v>11</v>
      </c>
      <c r="F6050" s="1" t="n">
        <v>4</v>
      </c>
      <c r="G6050" s="1" t="n">
        <v>44</v>
      </c>
      <c r="H6050" s="1" t="s">
        <v>21</v>
      </c>
      <c r="I6050" s="1" t="s">
        <v>44</v>
      </c>
      <c r="J6050" s="4" t="n">
        <v>44789</v>
      </c>
      <c r="K6050" s="5" t="b">
        <f aca="false">TRUE()</f>
        <v>1</v>
      </c>
      <c r="L6050" s="6" t="str">
        <f aca="false">IFERROR(INDEX(CategoryCodes!$B$2:$B$9,MATCH(C6050,CategoryCodes!$A$2:$A$9,0)),"")</f>
        <v>D</v>
      </c>
      <c r="M6050" s="7" t="n">
        <f aca="false">IFERROR(VALUE(MID(D6050,FIND("_",D6050)+1,FIND("_",D6050,FIND("_",D6050)+1)-FIND("_",D6050)-1)),"")</f>
        <v>5</v>
      </c>
      <c r="N6050" s="7" t="str">
        <f aca="false">IF(OR(C6050="",M6050=""),"",C6050&amp;" Item "&amp;M6050)</f>
        <v>Electric household essentials Item 5</v>
      </c>
      <c r="O6050" s="7" t="n">
        <v>21</v>
      </c>
      <c r="P6050" s="8" t="n">
        <f aca="false">G6050*Q6050</f>
        <v>4.4</v>
      </c>
      <c r="Q6050" s="9" t="n">
        <f aca="false">IF(K6050=TRUE(),0.1,0)</f>
        <v>0.1</v>
      </c>
    </row>
    <row r="6051" customFormat="false" ht="15" hidden="false" customHeight="true" outlineLevel="0" collapsed="false">
      <c r="A6051" s="1" t="s">
        <v>6304</v>
      </c>
      <c r="B6051" s="1" t="s">
        <v>42</v>
      </c>
      <c r="C6051" s="1" t="s">
        <v>25</v>
      </c>
      <c r="D6051" s="1" t="s">
        <v>293</v>
      </c>
      <c r="E6051" s="1" t="n">
        <v>20</v>
      </c>
      <c r="F6051" s="1" t="n">
        <v>7</v>
      </c>
      <c r="G6051" s="1" t="n">
        <v>140</v>
      </c>
      <c r="H6051" s="1" t="s">
        <v>54</v>
      </c>
      <c r="I6051" s="1" t="s">
        <v>22</v>
      </c>
      <c r="J6051" s="4" t="n">
        <v>45139</v>
      </c>
      <c r="L6051" s="6" t="str">
        <f aca="false">IFERROR(INDEX(CategoryCodes!$B$2:$B$9,MATCH(C6051,CategoryCodes!$A$2:$A$9,0)),"")</f>
        <v>G</v>
      </c>
      <c r="M6051" s="7" t="n">
        <f aca="false">IFERROR(VALUE(MID(D6051,FIND("_",D6051)+1,FIND("_",D6051,FIND("_",D6051)+1)-FIND("_",D6051)-1)),"")</f>
        <v>11</v>
      </c>
      <c r="N6051" s="7" t="str">
        <f aca="false">IF(OR(C6051="",M6051=""),"",C6051&amp;" Item "&amp;M6051)</f>
        <v>Milk Products Item 11</v>
      </c>
      <c r="O6051" s="7" t="n">
        <v>216</v>
      </c>
      <c r="P6051" s="8" t="n">
        <f aca="false">G6051*Q6051</f>
        <v>0</v>
      </c>
      <c r="Q6051" s="9" t="n">
        <f aca="false">IF(K6051=TRUE(),0.1,0)</f>
        <v>0</v>
      </c>
    </row>
    <row r="6052" customFormat="false" ht="15" hidden="false" customHeight="true" outlineLevel="0" collapsed="false">
      <c r="A6052" s="1" t="s">
        <v>6305</v>
      </c>
      <c r="B6052" s="1" t="s">
        <v>18</v>
      </c>
      <c r="C6052" s="1" t="s">
        <v>29</v>
      </c>
      <c r="D6052" s="1" t="s">
        <v>1004</v>
      </c>
      <c r="E6052" s="1" t="n">
        <v>32</v>
      </c>
      <c r="F6052" s="1" t="n">
        <v>10</v>
      </c>
      <c r="G6052" s="1" t="n">
        <v>320</v>
      </c>
      <c r="H6052" s="1" t="s">
        <v>54</v>
      </c>
      <c r="I6052" s="1" t="s">
        <v>44</v>
      </c>
      <c r="J6052" s="4" t="n">
        <v>44606</v>
      </c>
      <c r="L6052" s="6" t="str">
        <f aca="false">IFERROR(INDEX(CategoryCodes!$B$2:$B$9,MATCH(C6052,CategoryCodes!$A$2:$A$9,0)),"")</f>
        <v>B</v>
      </c>
      <c r="M6052" s="7" t="n">
        <f aca="false">IFERROR(VALUE(MID(D6052,FIND("_",D6052)+1,FIND("_",D6052,FIND("_",D6052)+1)-FIND("_",D6052)-1)),"")</f>
        <v>19</v>
      </c>
      <c r="N6052" s="7" t="str">
        <f aca="false">IF(OR(C6052="",M6052=""),"",C6052&amp;" Item "&amp;M6052)</f>
        <v>Butchers Item 19</v>
      </c>
      <c r="O6052" s="7" t="n">
        <v>40</v>
      </c>
      <c r="P6052" s="8" t="n">
        <f aca="false">G6052*Q6052</f>
        <v>0</v>
      </c>
      <c r="Q6052" s="9" t="n">
        <f aca="false">IF(K6052=TRUE(),0.1,0)</f>
        <v>0</v>
      </c>
    </row>
    <row r="6053" customFormat="false" ht="15" hidden="false" customHeight="true" outlineLevel="0" collapsed="false">
      <c r="A6053" s="1" t="s">
        <v>6306</v>
      </c>
      <c r="B6053" s="1" t="s">
        <v>42</v>
      </c>
      <c r="C6053" s="1" t="s">
        <v>38</v>
      </c>
      <c r="D6053" s="1" t="s">
        <v>269</v>
      </c>
      <c r="E6053" s="1" t="n">
        <v>39.5</v>
      </c>
      <c r="F6053" s="1" t="n">
        <v>4</v>
      </c>
      <c r="G6053" s="1" t="n">
        <v>158</v>
      </c>
      <c r="H6053" s="1" t="s">
        <v>31</v>
      </c>
      <c r="I6053" s="1" t="s">
        <v>22</v>
      </c>
      <c r="J6053" s="4" t="n">
        <v>45598</v>
      </c>
      <c r="L6053" s="6" t="str">
        <f aca="false">IFERROR(INDEX(CategoryCodes!$B$2:$B$9,MATCH(C6053,CategoryCodes!$A$2:$A$9,0)),"")</f>
        <v>E</v>
      </c>
      <c r="M6053" s="7" t="n">
        <f aca="false">IFERROR(VALUE(MID(D6053,FIND("_",D6053)+1,FIND("_",D6053,FIND("_",D6053)+1)-FIND("_",D6053)-1)),"")</f>
        <v>24</v>
      </c>
      <c r="N6053" s="7" t="str">
        <f aca="false">IF(OR(C6053="",M6053=""),"",C6053&amp;" Item "&amp;M6053)</f>
        <v>Food Item 24</v>
      </c>
      <c r="O6053" s="7" t="n">
        <v>349</v>
      </c>
      <c r="P6053" s="8" t="n">
        <f aca="false">G6053*Q6053</f>
        <v>0</v>
      </c>
      <c r="Q6053" s="9" t="n">
        <f aca="false">IF(K6053=TRUE(),0.1,0)</f>
        <v>0</v>
      </c>
    </row>
    <row r="6054" customFormat="false" ht="15" hidden="false" customHeight="true" outlineLevel="0" collapsed="false">
      <c r="A6054" s="1" t="s">
        <v>6307</v>
      </c>
      <c r="B6054" s="1" t="s">
        <v>69</v>
      </c>
      <c r="C6054" s="1" t="s">
        <v>38</v>
      </c>
      <c r="D6054" s="1" t="s">
        <v>96</v>
      </c>
      <c r="E6054" s="1" t="n">
        <v>24.5</v>
      </c>
      <c r="F6054" s="1" t="n">
        <v>3</v>
      </c>
      <c r="G6054" s="1" t="n">
        <v>73.5</v>
      </c>
      <c r="H6054" s="1" t="s">
        <v>54</v>
      </c>
      <c r="I6054" s="1" t="s">
        <v>22</v>
      </c>
      <c r="J6054" s="4" t="n">
        <v>45294</v>
      </c>
      <c r="L6054" s="6" t="str">
        <f aca="false">IFERROR(INDEX(CategoryCodes!$B$2:$B$9,MATCH(C6054,CategoryCodes!$A$2:$A$9,0)),"")</f>
        <v>E</v>
      </c>
      <c r="M6054" s="7" t="n">
        <f aca="false">IFERROR(VALUE(MID(D6054,FIND("_",D6054)+1,FIND("_",D6054,FIND("_",D6054)+1)-FIND("_",D6054)-1)),"")</f>
        <v>14</v>
      </c>
      <c r="N6054" s="7" t="str">
        <f aca="false">IF(OR(C6054="",M6054=""),"",C6054&amp;" Item "&amp;M6054)</f>
        <v>Food Item 14</v>
      </c>
      <c r="O6054" s="7" t="n">
        <v>222</v>
      </c>
      <c r="P6054" s="8" t="n">
        <f aca="false">G6054*Q6054</f>
        <v>0</v>
      </c>
      <c r="Q6054" s="9" t="n">
        <f aca="false">IF(K6054=TRUE(),0.1,0)</f>
        <v>0</v>
      </c>
    </row>
    <row r="6055" customFormat="false" ht="15" hidden="false" customHeight="true" outlineLevel="0" collapsed="false">
      <c r="A6055" s="1" t="s">
        <v>6308</v>
      </c>
      <c r="B6055" s="1" t="s">
        <v>18</v>
      </c>
      <c r="C6055" s="1" t="s">
        <v>38</v>
      </c>
      <c r="D6055" s="1" t="s">
        <v>488</v>
      </c>
      <c r="E6055" s="1" t="n">
        <v>23</v>
      </c>
      <c r="F6055" s="1" t="n">
        <v>9</v>
      </c>
      <c r="G6055" s="1" t="n">
        <v>207</v>
      </c>
      <c r="H6055" s="1" t="s">
        <v>54</v>
      </c>
      <c r="I6055" s="1" t="s">
        <v>44</v>
      </c>
      <c r="J6055" s="4" t="n">
        <v>45443</v>
      </c>
      <c r="L6055" s="6" t="str">
        <f aca="false">IFERROR(INDEX(CategoryCodes!$B$2:$B$9,MATCH(C6055,CategoryCodes!$A$2:$A$9,0)),"")</f>
        <v>E</v>
      </c>
      <c r="M6055" s="7" t="n">
        <f aca="false">IFERROR(VALUE(MID(D6055,FIND("_",D6055)+1,FIND("_",D6055,FIND("_",D6055)+1)-FIND("_",D6055)-1)),"")</f>
        <v>13</v>
      </c>
      <c r="N6055" s="7" t="str">
        <f aca="false">IF(OR(C6055="",M6055=""),"",C6055&amp;" Item "&amp;M6055)</f>
        <v>Food Item 13</v>
      </c>
      <c r="O6055" s="7" t="n">
        <v>103</v>
      </c>
      <c r="P6055" s="8" t="n">
        <f aca="false">G6055*Q6055</f>
        <v>0</v>
      </c>
      <c r="Q6055" s="9" t="n">
        <f aca="false">IF(K6055=TRUE(),0.1,0)</f>
        <v>0</v>
      </c>
    </row>
    <row r="6056" customFormat="false" ht="15" hidden="false" customHeight="true" outlineLevel="0" collapsed="false">
      <c r="A6056" s="1" t="s">
        <v>6309</v>
      </c>
      <c r="B6056" s="1" t="s">
        <v>104</v>
      </c>
      <c r="C6056" s="1" t="s">
        <v>25</v>
      </c>
      <c r="D6056" s="1" t="s">
        <v>290</v>
      </c>
      <c r="E6056" s="1" t="n">
        <v>8</v>
      </c>
      <c r="F6056" s="1" t="n">
        <v>1</v>
      </c>
      <c r="G6056" s="1" t="n">
        <v>8</v>
      </c>
      <c r="H6056" s="1" t="s">
        <v>31</v>
      </c>
      <c r="I6056" s="1" t="s">
        <v>22</v>
      </c>
      <c r="J6056" s="4" t="n">
        <v>45530</v>
      </c>
      <c r="K6056" s="5" t="b">
        <f aca="false">TRUE()</f>
        <v>1</v>
      </c>
      <c r="L6056" s="6" t="str">
        <f aca="false">IFERROR(INDEX(CategoryCodes!$B$2:$B$9,MATCH(C6056,CategoryCodes!$A$2:$A$9,0)),"")</f>
        <v>G</v>
      </c>
      <c r="M6056" s="7" t="n">
        <f aca="false">IFERROR(VALUE(MID(D6056,FIND("_",D6056)+1,FIND("_",D6056,FIND("_",D6056)+1)-FIND("_",D6056)-1)),"")</f>
        <v>3</v>
      </c>
      <c r="N6056" s="7" t="str">
        <f aca="false">IF(OR(C6056="",M6056=""),"",C6056&amp;" Item "&amp;M6056)</f>
        <v>Milk Products Item 3</v>
      </c>
      <c r="O6056" s="7" t="n">
        <v>421</v>
      </c>
      <c r="P6056" s="8" t="n">
        <f aca="false">G6056*Q6056</f>
        <v>0.8</v>
      </c>
      <c r="Q6056" s="9" t="n">
        <f aca="false">IF(K6056=TRUE(),0.1,0)</f>
        <v>0.1</v>
      </c>
    </row>
    <row r="6057" customFormat="false" ht="15" hidden="false" customHeight="true" outlineLevel="0" collapsed="false">
      <c r="A6057" s="1" t="s">
        <v>6310</v>
      </c>
      <c r="B6057" s="1" t="s">
        <v>49</v>
      </c>
      <c r="C6057" s="1" t="s">
        <v>25</v>
      </c>
      <c r="D6057" s="1" t="s">
        <v>559</v>
      </c>
      <c r="E6057" s="1" t="n">
        <v>36.5</v>
      </c>
      <c r="F6057" s="1" t="n">
        <v>3</v>
      </c>
      <c r="G6057" s="1" t="n">
        <v>109.5</v>
      </c>
      <c r="H6057" s="1" t="s">
        <v>21</v>
      </c>
      <c r="I6057" s="1" t="s">
        <v>44</v>
      </c>
      <c r="J6057" s="4" t="n">
        <v>45264</v>
      </c>
      <c r="K6057" s="5" t="b">
        <f aca="false">FALSE()</f>
        <v>0</v>
      </c>
      <c r="L6057" s="6" t="str">
        <f aca="false">IFERROR(INDEX(CategoryCodes!$B$2:$B$9,MATCH(C6057,CategoryCodes!$A$2:$A$9,0)),"")</f>
        <v>G</v>
      </c>
      <c r="M6057" s="7" t="n">
        <f aca="false">IFERROR(VALUE(MID(D6057,FIND("_",D6057)+1,FIND("_",D6057,FIND("_",D6057)+1)-FIND("_",D6057)-1)),"")</f>
        <v>22</v>
      </c>
      <c r="N6057" s="7" t="str">
        <f aca="false">IF(OR(C6057="",M6057=""),"",C6057&amp;" Item "&amp;M6057)</f>
        <v>Milk Products Item 22</v>
      </c>
      <c r="O6057" s="7" t="n">
        <v>321</v>
      </c>
      <c r="P6057" s="8" t="n">
        <f aca="false">G6057*Q6057</f>
        <v>0</v>
      </c>
      <c r="Q6057" s="9" t="n">
        <f aca="false">IF(K6057=TRUE(),0.1,0)</f>
        <v>0</v>
      </c>
    </row>
    <row r="6058" customFormat="false" ht="15" hidden="false" customHeight="true" outlineLevel="0" collapsed="false">
      <c r="A6058" s="1" t="s">
        <v>6311</v>
      </c>
      <c r="B6058" s="1" t="s">
        <v>80</v>
      </c>
      <c r="C6058" s="1" t="s">
        <v>34</v>
      </c>
      <c r="D6058" s="1" t="s">
        <v>130</v>
      </c>
      <c r="E6058" s="1" t="n">
        <v>15.5</v>
      </c>
      <c r="F6058" s="1" t="n">
        <v>3</v>
      </c>
      <c r="G6058" s="1" t="n">
        <v>46.5</v>
      </c>
      <c r="H6058" s="1" t="s">
        <v>54</v>
      </c>
      <c r="I6058" s="1" t="s">
        <v>22</v>
      </c>
      <c r="J6058" s="4" t="n">
        <v>45419</v>
      </c>
      <c r="K6058" s="5" t="b">
        <f aca="false">TRUE()</f>
        <v>1</v>
      </c>
      <c r="L6058" s="6" t="str">
        <f aca="false">IFERROR(INDEX(CategoryCodes!$B$2:$B$9,MATCH(C6058,CategoryCodes!$A$2:$A$9,0)),"")</f>
        <v>A</v>
      </c>
      <c r="M6058" s="7" t="n">
        <f aca="false">IFERROR(VALUE(MID(D6058,FIND("_",D6058)+1,FIND("_",D6058,FIND("_",D6058)+1)-FIND("_",D6058)-1)),"")</f>
        <v>8</v>
      </c>
      <c r="N6058" s="7" t="str">
        <f aca="false">IF(OR(C6058="",M6058=""),"",C6058&amp;" Item "&amp;M6058)</f>
        <v>Beverages Item 8</v>
      </c>
      <c r="O6058" s="7" t="n">
        <v>75</v>
      </c>
      <c r="P6058" s="8" t="n">
        <f aca="false">G6058*Q6058</f>
        <v>4.65</v>
      </c>
      <c r="Q6058" s="9" t="n">
        <f aca="false">IF(K6058=TRUE(),0.1,0)</f>
        <v>0.1</v>
      </c>
    </row>
    <row r="6059" customFormat="false" ht="15" hidden="false" customHeight="true" outlineLevel="0" collapsed="false">
      <c r="A6059" s="1" t="s">
        <v>6312</v>
      </c>
      <c r="B6059" s="1" t="s">
        <v>61</v>
      </c>
      <c r="C6059" s="1" t="s">
        <v>72</v>
      </c>
      <c r="D6059" s="1" t="s">
        <v>767</v>
      </c>
      <c r="E6059" s="1" t="n">
        <v>6.5</v>
      </c>
      <c r="F6059" s="1" t="n">
        <v>4</v>
      </c>
      <c r="G6059" s="1" t="n">
        <v>26</v>
      </c>
      <c r="H6059" s="1" t="s">
        <v>54</v>
      </c>
      <c r="I6059" s="1" t="s">
        <v>44</v>
      </c>
      <c r="J6059" s="4" t="n">
        <v>45073</v>
      </c>
      <c r="K6059" s="5" t="b">
        <f aca="false">FALSE()</f>
        <v>0</v>
      </c>
      <c r="L6059" s="6" t="str">
        <f aca="false">IFERROR(INDEX(CategoryCodes!$B$2:$B$9,MATCH(C6059,CategoryCodes!$A$2:$A$9,0)),"")</f>
        <v>D</v>
      </c>
      <c r="M6059" s="7" t="n">
        <f aca="false">IFERROR(VALUE(MID(D6059,FIND("_",D6059)+1,FIND("_",D6059,FIND("_",D6059)+1)-FIND("_",D6059)-1)),"")</f>
        <v>2</v>
      </c>
      <c r="N6059" s="7" t="str">
        <f aca="false">IF(OR(C6059="",M6059=""),"",C6059&amp;" Item "&amp;M6059)</f>
        <v>Electric household essentials Item 2</v>
      </c>
      <c r="O6059" s="7" t="n">
        <v>427</v>
      </c>
      <c r="P6059" s="8" t="n">
        <f aca="false">G6059*Q6059</f>
        <v>0</v>
      </c>
      <c r="Q6059" s="9" t="n">
        <f aca="false">IF(K6059=TRUE(),0.1,0)</f>
        <v>0</v>
      </c>
    </row>
    <row r="6060" customFormat="false" ht="15" hidden="false" customHeight="true" outlineLevel="0" collapsed="false">
      <c r="A6060" s="1" t="s">
        <v>6313</v>
      </c>
      <c r="B6060" s="1" t="s">
        <v>71</v>
      </c>
      <c r="C6060" s="1" t="s">
        <v>29</v>
      </c>
      <c r="D6060" s="1" t="s">
        <v>91</v>
      </c>
      <c r="E6060" s="1" t="n">
        <v>33.5</v>
      </c>
      <c r="F6060" s="1" t="n">
        <v>7</v>
      </c>
      <c r="G6060" s="1" t="n">
        <v>234.5</v>
      </c>
      <c r="H6060" s="1" t="s">
        <v>21</v>
      </c>
      <c r="I6060" s="1" t="s">
        <v>44</v>
      </c>
      <c r="J6060" s="4" t="n">
        <v>44562</v>
      </c>
      <c r="K6060" s="5" t="b">
        <f aca="false">TRUE()</f>
        <v>1</v>
      </c>
      <c r="L6060" s="6" t="str">
        <f aca="false">IFERROR(INDEX(CategoryCodes!$B$2:$B$9,MATCH(C6060,CategoryCodes!$A$2:$A$9,0)),"")</f>
        <v>B</v>
      </c>
      <c r="M6060" s="7" t="n">
        <f aca="false">IFERROR(VALUE(MID(D6060,FIND("_",D6060)+1,FIND("_",D6060,FIND("_",D6060)+1)-FIND("_",D6060)-1)),"")</f>
        <v>20</v>
      </c>
      <c r="N6060" s="7" t="str">
        <f aca="false">IF(OR(C6060="",M6060=""),"",C6060&amp;" Item "&amp;M6060)</f>
        <v>Butchers Item 20</v>
      </c>
      <c r="O6060" s="7" t="n">
        <v>304</v>
      </c>
      <c r="P6060" s="8" t="n">
        <f aca="false">G6060*Q6060</f>
        <v>23.45</v>
      </c>
      <c r="Q6060" s="9" t="n">
        <f aca="false">IF(K6060=TRUE(),0.1,0)</f>
        <v>0.1</v>
      </c>
    </row>
    <row r="6061" customFormat="false" ht="15" hidden="false" customHeight="true" outlineLevel="0" collapsed="false">
      <c r="A6061" s="1" t="s">
        <v>6314</v>
      </c>
      <c r="B6061" s="1" t="s">
        <v>28</v>
      </c>
      <c r="C6061" s="1" t="s">
        <v>136</v>
      </c>
      <c r="D6061" s="1" t="s">
        <v>189</v>
      </c>
      <c r="E6061" s="1" t="n">
        <v>33.5</v>
      </c>
      <c r="F6061" s="1" t="n">
        <v>5</v>
      </c>
      <c r="G6061" s="1" t="n">
        <v>167.5</v>
      </c>
      <c r="H6061" s="1" t="s">
        <v>54</v>
      </c>
      <c r="I6061" s="1" t="s">
        <v>22</v>
      </c>
      <c r="J6061" s="4" t="n">
        <v>45612</v>
      </c>
      <c r="K6061" s="5" t="b">
        <f aca="false">TRUE()</f>
        <v>1</v>
      </c>
      <c r="L6061" s="6" t="str">
        <f aca="false">IFERROR(INDEX(CategoryCodes!$B$2:$B$9,MATCH(C6061,CategoryCodes!$A$2:$A$9,0)),"")</f>
        <v>C</v>
      </c>
      <c r="M6061" s="7" t="n">
        <f aca="false">IFERROR(VALUE(MID(D6061,FIND("_",D6061)+1,FIND("_",D6061,FIND("_",D6061)+1)-FIND("_",D6061)-1)),"")</f>
        <v>20</v>
      </c>
      <c r="N6061" s="7" t="str">
        <f aca="false">IF(OR(C6061="",M6061=""),"",C6061&amp;" Item "&amp;M6061)</f>
        <v>Computers and electric accessories Item 20</v>
      </c>
      <c r="O6061" s="7" t="n">
        <v>132</v>
      </c>
      <c r="P6061" s="8" t="n">
        <f aca="false">G6061*Q6061</f>
        <v>16.75</v>
      </c>
      <c r="Q6061" s="9" t="n">
        <f aca="false">IF(K6061=TRUE(),0.1,0)</f>
        <v>0.1</v>
      </c>
    </row>
    <row r="6062" customFormat="false" ht="15" hidden="false" customHeight="true" outlineLevel="0" collapsed="false">
      <c r="A6062" s="1" t="s">
        <v>6315</v>
      </c>
      <c r="B6062" s="1" t="s">
        <v>69</v>
      </c>
      <c r="C6062" s="1" t="s">
        <v>25</v>
      </c>
      <c r="D6062" s="1" t="s">
        <v>494</v>
      </c>
      <c r="E6062" s="1" t="n">
        <v>17</v>
      </c>
      <c r="F6062" s="1" t="n">
        <v>4</v>
      </c>
      <c r="G6062" s="1" t="n">
        <v>68</v>
      </c>
      <c r="H6062" s="1" t="s">
        <v>31</v>
      </c>
      <c r="I6062" s="1" t="s">
        <v>22</v>
      </c>
      <c r="J6062" s="4" t="n">
        <v>45379</v>
      </c>
      <c r="K6062" s="5" t="b">
        <f aca="false">TRUE()</f>
        <v>1</v>
      </c>
      <c r="L6062" s="6" t="str">
        <f aca="false">IFERROR(INDEX(CategoryCodes!$B$2:$B$9,MATCH(C6062,CategoryCodes!$A$2:$A$9,0)),"")</f>
        <v>G</v>
      </c>
      <c r="M6062" s="7" t="n">
        <f aca="false">IFERROR(VALUE(MID(D6062,FIND("_",D6062)+1,FIND("_",D6062,FIND("_",D6062)+1)-FIND("_",D6062)-1)),"")</f>
        <v>9</v>
      </c>
      <c r="N6062" s="7" t="str">
        <f aca="false">IF(OR(C6062="",M6062=""),"",C6062&amp;" Item "&amp;M6062)</f>
        <v>Milk Products Item 9</v>
      </c>
      <c r="O6062" s="7" t="n">
        <v>163</v>
      </c>
      <c r="P6062" s="8" t="n">
        <f aca="false">G6062*Q6062</f>
        <v>6.8</v>
      </c>
      <c r="Q6062" s="9" t="n">
        <f aca="false">IF(K6062=TRUE(),0.1,0)</f>
        <v>0.1</v>
      </c>
    </row>
    <row r="6063" customFormat="false" ht="15" hidden="false" customHeight="true" outlineLevel="0" collapsed="false">
      <c r="A6063" s="1" t="s">
        <v>6316</v>
      </c>
      <c r="B6063" s="1" t="s">
        <v>18</v>
      </c>
      <c r="C6063" s="1" t="s">
        <v>47</v>
      </c>
      <c r="D6063" s="1" t="s">
        <v>680</v>
      </c>
      <c r="E6063" s="1" t="n">
        <v>12.5</v>
      </c>
      <c r="F6063" s="1" t="n">
        <v>2</v>
      </c>
      <c r="G6063" s="1" t="n">
        <v>25</v>
      </c>
      <c r="H6063" s="1" t="s">
        <v>54</v>
      </c>
      <c r="I6063" s="1" t="s">
        <v>22</v>
      </c>
      <c r="J6063" s="4" t="n">
        <v>45209</v>
      </c>
      <c r="L6063" s="6" t="str">
        <f aca="false">IFERROR(INDEX(CategoryCodes!$B$2:$B$9,MATCH(C6063,CategoryCodes!$A$2:$A$9,0)),"")</f>
        <v>F</v>
      </c>
      <c r="M6063" s="7" t="n">
        <f aca="false">IFERROR(VALUE(MID(D6063,FIND("_",D6063)+1,FIND("_",D6063,FIND("_",D6063)+1)-FIND("_",D6063)-1)),"")</f>
        <v>6</v>
      </c>
      <c r="N6063" s="7" t="str">
        <f aca="false">IF(OR(C6063="",M6063=""),"",C6063&amp;" Item "&amp;M6063)</f>
        <v>Furniture Item 6</v>
      </c>
      <c r="O6063" s="7" t="n">
        <v>466</v>
      </c>
      <c r="P6063" s="8" t="n">
        <f aca="false">G6063*Q6063</f>
        <v>0</v>
      </c>
      <c r="Q6063" s="9" t="n">
        <f aca="false">IF(K6063=TRUE(),0.1,0)</f>
        <v>0</v>
      </c>
    </row>
    <row r="6064" customFormat="false" ht="15" hidden="false" customHeight="true" outlineLevel="0" collapsed="false">
      <c r="A6064" s="1" t="s">
        <v>6317</v>
      </c>
      <c r="B6064" s="1" t="s">
        <v>174</v>
      </c>
      <c r="C6064" s="1" t="s">
        <v>34</v>
      </c>
      <c r="D6064" s="1" t="s">
        <v>682</v>
      </c>
      <c r="E6064" s="1" t="n">
        <v>39.5</v>
      </c>
      <c r="F6064" s="1" t="n">
        <v>10</v>
      </c>
      <c r="G6064" s="1" t="n">
        <v>395</v>
      </c>
      <c r="H6064" s="1" t="s">
        <v>54</v>
      </c>
      <c r="I6064" s="1" t="s">
        <v>44</v>
      </c>
      <c r="J6064" s="4" t="n">
        <v>45566</v>
      </c>
      <c r="K6064" s="5" t="b">
        <f aca="false">TRUE()</f>
        <v>1</v>
      </c>
      <c r="L6064" s="6" t="str">
        <f aca="false">IFERROR(INDEX(CategoryCodes!$B$2:$B$9,MATCH(C6064,CategoryCodes!$A$2:$A$9,0)),"")</f>
        <v>A</v>
      </c>
      <c r="M6064" s="7" t="n">
        <f aca="false">IFERROR(VALUE(MID(D6064,FIND("_",D6064)+1,FIND("_",D6064,FIND("_",D6064)+1)-FIND("_",D6064)-1)),"")</f>
        <v>24</v>
      </c>
      <c r="N6064" s="7" t="str">
        <f aca="false">IF(OR(C6064="",M6064=""),"",C6064&amp;" Item "&amp;M6064)</f>
        <v>Beverages Item 24</v>
      </c>
      <c r="O6064" s="7" t="n">
        <v>372</v>
      </c>
      <c r="P6064" s="8" t="n">
        <f aca="false">G6064*Q6064</f>
        <v>39.5</v>
      </c>
      <c r="Q6064" s="9" t="n">
        <f aca="false">IF(K6064=TRUE(),0.1,0)</f>
        <v>0.1</v>
      </c>
    </row>
    <row r="6065" customFormat="false" ht="15" hidden="false" customHeight="true" outlineLevel="0" collapsed="false">
      <c r="A6065" s="1" t="s">
        <v>6318</v>
      </c>
      <c r="B6065" s="1" t="s">
        <v>46</v>
      </c>
      <c r="C6065" s="1" t="s">
        <v>19</v>
      </c>
      <c r="F6065" s="1" t="n">
        <v>1</v>
      </c>
      <c r="G6065" s="1" t="n">
        <v>38</v>
      </c>
      <c r="H6065" s="1" t="s">
        <v>21</v>
      </c>
      <c r="I6065" s="1" t="s">
        <v>22</v>
      </c>
      <c r="J6065" s="4" t="n">
        <v>45309</v>
      </c>
      <c r="K6065" s="5" t="b">
        <f aca="false">FALSE()</f>
        <v>0</v>
      </c>
      <c r="L6065" s="6" t="str">
        <f aca="false">IFERROR(INDEX(CategoryCodes!$B$2:$B$9,MATCH(C6065,CategoryCodes!$A$2:$A$9,0)),"")</f>
        <v>H</v>
      </c>
      <c r="M6065" s="7" t="str">
        <f aca="false">IFERROR(VALUE(MID(D6065,FIND("_",D6065)+1,FIND("_",D6065,FIND("_",D6065)+1)-FIND("_",D6065)-1)),"")</f>
        <v/>
      </c>
      <c r="N6065" s="7" t="str">
        <f aca="false">IF(OR(C6065="",M6065=""),"",C6065&amp;" Item "&amp;M6065)</f>
        <v/>
      </c>
      <c r="O6065" s="7" t="n">
        <v>468</v>
      </c>
      <c r="P6065" s="8" t="n">
        <f aca="false">G6065*Q6065</f>
        <v>0</v>
      </c>
      <c r="Q6065" s="9" t="n">
        <f aca="false">IF(K6065=TRUE(),0.1,0)</f>
        <v>0</v>
      </c>
    </row>
    <row r="6066" customFormat="false" ht="15" hidden="false" customHeight="true" outlineLevel="0" collapsed="false">
      <c r="A6066" s="1" t="s">
        <v>6319</v>
      </c>
      <c r="B6066" s="1" t="s">
        <v>33</v>
      </c>
      <c r="C6066" s="1" t="s">
        <v>47</v>
      </c>
      <c r="D6066" s="1" t="s">
        <v>459</v>
      </c>
      <c r="E6066" s="1" t="n">
        <v>26</v>
      </c>
      <c r="F6066" s="1" t="n">
        <v>1</v>
      </c>
      <c r="G6066" s="1" t="n">
        <v>26</v>
      </c>
      <c r="H6066" s="1" t="s">
        <v>21</v>
      </c>
      <c r="I6066" s="1" t="s">
        <v>22</v>
      </c>
      <c r="J6066" s="4" t="n">
        <v>44831</v>
      </c>
      <c r="K6066" s="5" t="b">
        <f aca="false">TRUE()</f>
        <v>1</v>
      </c>
      <c r="L6066" s="6" t="str">
        <f aca="false">IFERROR(INDEX(CategoryCodes!$B$2:$B$9,MATCH(C6066,CategoryCodes!$A$2:$A$9,0)),"")</f>
        <v>F</v>
      </c>
      <c r="M6066" s="7" t="n">
        <f aca="false">IFERROR(VALUE(MID(D6066,FIND("_",D6066)+1,FIND("_",D6066,FIND("_",D6066)+1)-FIND("_",D6066)-1)),"")</f>
        <v>15</v>
      </c>
      <c r="N6066" s="7" t="str">
        <f aca="false">IF(OR(C6066="",M6066=""),"",C6066&amp;" Item "&amp;M6066)</f>
        <v>Furniture Item 15</v>
      </c>
      <c r="O6066" s="7" t="n">
        <v>413</v>
      </c>
      <c r="P6066" s="8" t="n">
        <f aca="false">G6066*Q6066</f>
        <v>2.6</v>
      </c>
      <c r="Q6066" s="9" t="n">
        <f aca="false">IF(K6066=TRUE(),0.1,0)</f>
        <v>0.1</v>
      </c>
    </row>
    <row r="6067" customFormat="false" ht="15" hidden="false" customHeight="true" outlineLevel="0" collapsed="false">
      <c r="A6067" s="1" t="s">
        <v>6320</v>
      </c>
      <c r="B6067" s="1" t="s">
        <v>119</v>
      </c>
      <c r="C6067" s="1" t="s">
        <v>34</v>
      </c>
      <c r="D6067" s="1" t="s">
        <v>576</v>
      </c>
      <c r="E6067" s="1" t="n">
        <v>29</v>
      </c>
      <c r="F6067" s="1" t="n">
        <v>5</v>
      </c>
      <c r="G6067" s="1" t="n">
        <v>145</v>
      </c>
      <c r="H6067" s="1" t="s">
        <v>54</v>
      </c>
      <c r="I6067" s="1" t="s">
        <v>44</v>
      </c>
      <c r="J6067" s="4" t="n">
        <v>44940</v>
      </c>
      <c r="L6067" s="6" t="str">
        <f aca="false">IFERROR(INDEX(CategoryCodes!$B$2:$B$9,MATCH(C6067,CategoryCodes!$A$2:$A$9,0)),"")</f>
        <v>A</v>
      </c>
      <c r="M6067" s="7" t="n">
        <f aca="false">IFERROR(VALUE(MID(D6067,FIND("_",D6067)+1,FIND("_",D6067,FIND("_",D6067)+1)-FIND("_",D6067)-1)),"")</f>
        <v>17</v>
      </c>
      <c r="N6067" s="7" t="str">
        <f aca="false">IF(OR(C6067="",M6067=""),"",C6067&amp;" Item "&amp;M6067)</f>
        <v>Beverages Item 17</v>
      </c>
      <c r="O6067" s="7" t="n">
        <v>34</v>
      </c>
      <c r="P6067" s="8" t="n">
        <f aca="false">G6067*Q6067</f>
        <v>0</v>
      </c>
      <c r="Q6067" s="9" t="n">
        <f aca="false">IF(K6067=TRUE(),0.1,0)</f>
        <v>0</v>
      </c>
    </row>
    <row r="6068" customFormat="false" ht="15" hidden="false" customHeight="true" outlineLevel="0" collapsed="false">
      <c r="A6068" s="1" t="s">
        <v>6321</v>
      </c>
      <c r="B6068" s="1" t="s">
        <v>61</v>
      </c>
      <c r="C6068" s="1" t="s">
        <v>19</v>
      </c>
      <c r="D6068" s="1" t="s">
        <v>178</v>
      </c>
      <c r="E6068" s="1" t="n">
        <v>5</v>
      </c>
      <c r="F6068" s="1" t="n">
        <v>10</v>
      </c>
      <c r="G6068" s="1" t="n">
        <v>50</v>
      </c>
      <c r="H6068" s="1" t="s">
        <v>21</v>
      </c>
      <c r="I6068" s="1" t="s">
        <v>22</v>
      </c>
      <c r="J6068" s="4" t="n">
        <v>45345</v>
      </c>
      <c r="K6068" s="5" t="b">
        <f aca="false">TRUE()</f>
        <v>1</v>
      </c>
      <c r="L6068" s="6" t="str">
        <f aca="false">IFERROR(INDEX(CategoryCodes!$B$2:$B$9,MATCH(C6068,CategoryCodes!$A$2:$A$9,0)),"")</f>
        <v>H</v>
      </c>
      <c r="M6068" s="7" t="n">
        <f aca="false">IFERROR(VALUE(MID(D6068,FIND("_",D6068)+1,FIND("_",D6068,FIND("_",D6068)+1)-FIND("_",D6068)-1)),"")</f>
        <v>1</v>
      </c>
      <c r="N6068" s="7" t="str">
        <f aca="false">IF(OR(C6068="",M6068=""),"",C6068&amp;" Item "&amp;M6068)</f>
        <v>Patisserie Item 1</v>
      </c>
      <c r="O6068" s="7" t="n">
        <v>44</v>
      </c>
      <c r="P6068" s="8" t="n">
        <f aca="false">G6068*Q6068</f>
        <v>5</v>
      </c>
      <c r="Q6068" s="9" t="n">
        <f aca="false">IF(K6068=TRUE(),0.1,0)</f>
        <v>0.1</v>
      </c>
    </row>
    <row r="6069" customFormat="false" ht="15" hidden="false" customHeight="true" outlineLevel="0" collapsed="false">
      <c r="A6069" s="1" t="s">
        <v>6322</v>
      </c>
      <c r="B6069" s="1" t="s">
        <v>71</v>
      </c>
      <c r="C6069" s="1" t="s">
        <v>29</v>
      </c>
      <c r="D6069" s="1" t="s">
        <v>389</v>
      </c>
      <c r="E6069" s="1" t="n">
        <v>41</v>
      </c>
      <c r="F6069" s="1" t="n">
        <v>3</v>
      </c>
      <c r="G6069" s="1" t="n">
        <v>123</v>
      </c>
      <c r="H6069" s="1" t="s">
        <v>21</v>
      </c>
      <c r="I6069" s="1" t="s">
        <v>22</v>
      </c>
      <c r="J6069" s="4" t="n">
        <v>45416</v>
      </c>
      <c r="L6069" s="6" t="str">
        <f aca="false">IFERROR(INDEX(CategoryCodes!$B$2:$B$9,MATCH(C6069,CategoryCodes!$A$2:$A$9,0)),"")</f>
        <v>B</v>
      </c>
      <c r="M6069" s="7" t="n">
        <f aca="false">IFERROR(VALUE(MID(D6069,FIND("_",D6069)+1,FIND("_",D6069,FIND("_",D6069)+1)-FIND("_",D6069)-1)),"")</f>
        <v>25</v>
      </c>
      <c r="N6069" s="7" t="str">
        <f aca="false">IF(OR(C6069="",M6069=""),"",C6069&amp;" Item "&amp;M6069)</f>
        <v>Butchers Item 25</v>
      </c>
      <c r="O6069" s="7" t="n">
        <v>198</v>
      </c>
      <c r="P6069" s="8" t="n">
        <f aca="false">G6069*Q6069</f>
        <v>0</v>
      </c>
      <c r="Q6069" s="9" t="n">
        <f aca="false">IF(K6069=TRUE(),0.1,0)</f>
        <v>0</v>
      </c>
    </row>
    <row r="6070" customFormat="false" ht="15" hidden="false" customHeight="true" outlineLevel="0" collapsed="false">
      <c r="A6070" s="1" t="s">
        <v>6323</v>
      </c>
      <c r="B6070" s="1" t="s">
        <v>129</v>
      </c>
      <c r="C6070" s="1" t="s">
        <v>19</v>
      </c>
      <c r="D6070" s="1" t="s">
        <v>172</v>
      </c>
      <c r="E6070" s="1" t="n">
        <v>21.5</v>
      </c>
      <c r="F6070" s="1" t="n">
        <v>5</v>
      </c>
      <c r="G6070" s="1" t="n">
        <v>107.5</v>
      </c>
      <c r="H6070" s="1" t="s">
        <v>31</v>
      </c>
      <c r="I6070" s="1" t="s">
        <v>44</v>
      </c>
      <c r="J6070" s="4" t="n">
        <v>44937</v>
      </c>
      <c r="L6070" s="6" t="str">
        <f aca="false">IFERROR(INDEX(CategoryCodes!$B$2:$B$9,MATCH(C6070,CategoryCodes!$A$2:$A$9,0)),"")</f>
        <v>H</v>
      </c>
      <c r="M6070" s="7" t="n">
        <f aca="false">IFERROR(VALUE(MID(D6070,FIND("_",D6070)+1,FIND("_",D6070,FIND("_",D6070)+1)-FIND("_",D6070)-1)),"")</f>
        <v>12</v>
      </c>
      <c r="N6070" s="7" t="str">
        <f aca="false">IF(OR(C6070="",M6070=""),"",C6070&amp;" Item "&amp;M6070)</f>
        <v>Patisserie Item 12</v>
      </c>
      <c r="O6070" s="7" t="n">
        <v>284</v>
      </c>
      <c r="P6070" s="8" t="n">
        <f aca="false">G6070*Q6070</f>
        <v>0</v>
      </c>
      <c r="Q6070" s="9" t="n">
        <f aca="false">IF(K6070=TRUE(),0.1,0)</f>
        <v>0</v>
      </c>
    </row>
    <row r="6071" customFormat="false" ht="15" hidden="false" customHeight="true" outlineLevel="0" collapsed="false">
      <c r="A6071" s="1" t="s">
        <v>6324</v>
      </c>
      <c r="B6071" s="1" t="s">
        <v>83</v>
      </c>
      <c r="C6071" s="1" t="s">
        <v>72</v>
      </c>
      <c r="D6071" s="1" t="s">
        <v>383</v>
      </c>
      <c r="E6071" s="1" t="n">
        <v>29</v>
      </c>
      <c r="F6071" s="1" t="n">
        <v>9</v>
      </c>
      <c r="G6071" s="1" t="n">
        <v>261</v>
      </c>
      <c r="H6071" s="1" t="s">
        <v>54</v>
      </c>
      <c r="I6071" s="1" t="s">
        <v>22</v>
      </c>
      <c r="J6071" s="4" t="n">
        <v>44791</v>
      </c>
      <c r="K6071" s="5" t="b">
        <f aca="false">FALSE()</f>
        <v>0</v>
      </c>
      <c r="L6071" s="6" t="str">
        <f aca="false">IFERROR(INDEX(CategoryCodes!$B$2:$B$9,MATCH(C6071,CategoryCodes!$A$2:$A$9,0)),"")</f>
        <v>D</v>
      </c>
      <c r="M6071" s="7" t="n">
        <f aca="false">IFERROR(VALUE(MID(D6071,FIND("_",D6071)+1,FIND("_",D6071,FIND("_",D6071)+1)-FIND("_",D6071)-1)),"")</f>
        <v>17</v>
      </c>
      <c r="N6071" s="7" t="str">
        <f aca="false">IF(OR(C6071="",M6071=""),"",C6071&amp;" Item "&amp;M6071)</f>
        <v>Electric household essentials Item 17</v>
      </c>
      <c r="O6071" s="7" t="n">
        <v>203</v>
      </c>
      <c r="P6071" s="8" t="n">
        <f aca="false">G6071*Q6071</f>
        <v>0</v>
      </c>
      <c r="Q6071" s="9" t="n">
        <f aca="false">IF(K6071=TRUE(),0.1,0)</f>
        <v>0</v>
      </c>
    </row>
    <row r="6072" customFormat="false" ht="15" hidden="false" customHeight="true" outlineLevel="0" collapsed="false">
      <c r="A6072" s="1" t="s">
        <v>6325</v>
      </c>
      <c r="B6072" s="1" t="s">
        <v>129</v>
      </c>
      <c r="C6072" s="1" t="s">
        <v>136</v>
      </c>
      <c r="D6072" s="1" t="s">
        <v>750</v>
      </c>
      <c r="E6072" s="1" t="n">
        <v>38</v>
      </c>
      <c r="F6072" s="1" t="n">
        <v>4</v>
      </c>
      <c r="G6072" s="1" t="n">
        <v>152</v>
      </c>
      <c r="H6072" s="1" t="s">
        <v>54</v>
      </c>
      <c r="I6072" s="1" t="s">
        <v>22</v>
      </c>
      <c r="J6072" s="4" t="n">
        <v>44631</v>
      </c>
      <c r="L6072" s="6" t="str">
        <f aca="false">IFERROR(INDEX(CategoryCodes!$B$2:$B$9,MATCH(C6072,CategoryCodes!$A$2:$A$9,0)),"")</f>
        <v>C</v>
      </c>
      <c r="M6072" s="7" t="n">
        <f aca="false">IFERROR(VALUE(MID(D6072,FIND("_",D6072)+1,FIND("_",D6072,FIND("_",D6072)+1)-FIND("_",D6072)-1)),"")</f>
        <v>23</v>
      </c>
      <c r="N6072" s="7" t="str">
        <f aca="false">IF(OR(C6072="",M6072=""),"",C6072&amp;" Item "&amp;M6072)</f>
        <v>Computers and electric accessories Item 23</v>
      </c>
      <c r="O6072" s="7" t="n">
        <v>282</v>
      </c>
      <c r="P6072" s="8" t="n">
        <f aca="false">G6072*Q6072</f>
        <v>0</v>
      </c>
      <c r="Q6072" s="9" t="n">
        <f aca="false">IF(K6072=TRUE(),0.1,0)</f>
        <v>0</v>
      </c>
    </row>
    <row r="6073" customFormat="false" ht="15" hidden="false" customHeight="true" outlineLevel="0" collapsed="false">
      <c r="A6073" s="1" t="s">
        <v>6326</v>
      </c>
      <c r="B6073" s="1" t="s">
        <v>18</v>
      </c>
      <c r="C6073" s="1" t="s">
        <v>136</v>
      </c>
      <c r="D6073" s="1" t="s">
        <v>449</v>
      </c>
      <c r="E6073" s="1" t="n">
        <v>5</v>
      </c>
      <c r="F6073" s="1" t="n">
        <v>3</v>
      </c>
      <c r="G6073" s="1" t="n">
        <v>15</v>
      </c>
      <c r="H6073" s="1" t="s">
        <v>21</v>
      </c>
      <c r="I6073" s="1" t="s">
        <v>44</v>
      </c>
      <c r="J6073" s="4" t="n">
        <v>45516</v>
      </c>
      <c r="K6073" s="5" t="b">
        <f aca="false">TRUE()</f>
        <v>1</v>
      </c>
      <c r="L6073" s="6" t="str">
        <f aca="false">IFERROR(INDEX(CategoryCodes!$B$2:$B$9,MATCH(C6073,CategoryCodes!$A$2:$A$9,0)),"")</f>
        <v>C</v>
      </c>
      <c r="M6073" s="7" t="n">
        <f aca="false">IFERROR(VALUE(MID(D6073,FIND("_",D6073)+1,FIND("_",D6073,FIND("_",D6073)+1)-FIND("_",D6073)-1)),"")</f>
        <v>1</v>
      </c>
      <c r="N6073" s="7" t="str">
        <f aca="false">IF(OR(C6073="",M6073=""),"",C6073&amp;" Item "&amp;M6073)</f>
        <v>Computers and electric accessories Item 1</v>
      </c>
      <c r="O6073" s="7" t="n">
        <v>166</v>
      </c>
      <c r="P6073" s="8" t="n">
        <f aca="false">G6073*Q6073</f>
        <v>1.5</v>
      </c>
      <c r="Q6073" s="9" t="n">
        <f aca="false">IF(K6073=TRUE(),0.1,0)</f>
        <v>0.1</v>
      </c>
    </row>
    <row r="6074" customFormat="false" ht="15" hidden="false" customHeight="true" outlineLevel="0" collapsed="false">
      <c r="A6074" s="1" t="s">
        <v>6327</v>
      </c>
      <c r="B6074" s="1" t="s">
        <v>42</v>
      </c>
      <c r="C6074" s="1" t="s">
        <v>19</v>
      </c>
      <c r="D6074" s="1" t="s">
        <v>662</v>
      </c>
      <c r="E6074" s="1" t="n">
        <v>11</v>
      </c>
      <c r="F6074" s="1" t="n">
        <v>7</v>
      </c>
      <c r="G6074" s="1" t="n">
        <v>77</v>
      </c>
      <c r="H6074" s="1" t="s">
        <v>31</v>
      </c>
      <c r="I6074" s="1" t="s">
        <v>22</v>
      </c>
      <c r="J6074" s="4" t="n">
        <v>45657</v>
      </c>
      <c r="L6074" s="6" t="str">
        <f aca="false">IFERROR(INDEX(CategoryCodes!$B$2:$B$9,MATCH(C6074,CategoryCodes!$A$2:$A$9,0)),"")</f>
        <v>H</v>
      </c>
      <c r="M6074" s="7" t="n">
        <f aca="false">IFERROR(VALUE(MID(D6074,FIND("_",D6074)+1,FIND("_",D6074,FIND("_",D6074)+1)-FIND("_",D6074)-1)),"")</f>
        <v>5</v>
      </c>
      <c r="N6074" s="7" t="str">
        <f aca="false">IF(OR(C6074="",M6074=""),"",C6074&amp;" Item "&amp;M6074)</f>
        <v>Patisserie Item 5</v>
      </c>
      <c r="O6074" s="7" t="n">
        <v>438</v>
      </c>
      <c r="P6074" s="8" t="n">
        <f aca="false">G6074*Q6074</f>
        <v>0</v>
      </c>
      <c r="Q6074" s="9" t="n">
        <f aca="false">IF(K6074=TRUE(),0.1,0)</f>
        <v>0</v>
      </c>
    </row>
    <row r="6075" customFormat="false" ht="15" hidden="false" customHeight="true" outlineLevel="0" collapsed="false">
      <c r="A6075" s="1" t="s">
        <v>6328</v>
      </c>
      <c r="B6075" s="1" t="s">
        <v>90</v>
      </c>
      <c r="C6075" s="1" t="s">
        <v>25</v>
      </c>
      <c r="D6075" s="1" t="s">
        <v>207</v>
      </c>
      <c r="E6075" s="1" t="n">
        <v>15.5</v>
      </c>
      <c r="F6075" s="1" t="n">
        <v>6</v>
      </c>
      <c r="G6075" s="1" t="n">
        <v>93</v>
      </c>
      <c r="H6075" s="1" t="s">
        <v>54</v>
      </c>
      <c r="I6075" s="1" t="s">
        <v>22</v>
      </c>
      <c r="J6075" s="4" t="n">
        <v>44708</v>
      </c>
      <c r="K6075" s="5" t="b">
        <f aca="false">FALSE()</f>
        <v>0</v>
      </c>
      <c r="L6075" s="6" t="str">
        <f aca="false">IFERROR(INDEX(CategoryCodes!$B$2:$B$9,MATCH(C6075,CategoryCodes!$A$2:$A$9,0)),"")</f>
        <v>G</v>
      </c>
      <c r="M6075" s="7" t="n">
        <f aca="false">IFERROR(VALUE(MID(D6075,FIND("_",D6075)+1,FIND("_",D6075,FIND("_",D6075)+1)-FIND("_",D6075)-1)),"")</f>
        <v>8</v>
      </c>
      <c r="N6075" s="7" t="str">
        <f aca="false">IF(OR(C6075="",M6075=""),"",C6075&amp;" Item "&amp;M6075)</f>
        <v>Milk Products Item 8</v>
      </c>
      <c r="O6075" s="7" t="n">
        <v>141</v>
      </c>
      <c r="P6075" s="8" t="n">
        <f aca="false">G6075*Q6075</f>
        <v>0</v>
      </c>
      <c r="Q6075" s="9" t="n">
        <f aca="false">IF(K6075=TRUE(),0.1,0)</f>
        <v>0</v>
      </c>
    </row>
    <row r="6076" customFormat="false" ht="15" hidden="false" customHeight="true" outlineLevel="0" collapsed="false">
      <c r="A6076" s="1" t="s">
        <v>6329</v>
      </c>
      <c r="B6076" s="1" t="s">
        <v>33</v>
      </c>
      <c r="C6076" s="1" t="s">
        <v>25</v>
      </c>
      <c r="D6076" s="1" t="s">
        <v>397</v>
      </c>
      <c r="E6076" s="1" t="n">
        <v>6.5</v>
      </c>
      <c r="F6076" s="1" t="n">
        <v>6</v>
      </c>
      <c r="G6076" s="1" t="n">
        <v>39</v>
      </c>
      <c r="H6076" s="1" t="s">
        <v>31</v>
      </c>
      <c r="I6076" s="1" t="s">
        <v>44</v>
      </c>
      <c r="J6076" s="4" t="n">
        <v>44693</v>
      </c>
      <c r="K6076" s="5" t="b">
        <f aca="false">FALSE()</f>
        <v>0</v>
      </c>
      <c r="L6076" s="6" t="str">
        <f aca="false">IFERROR(INDEX(CategoryCodes!$B$2:$B$9,MATCH(C6076,CategoryCodes!$A$2:$A$9,0)),"")</f>
        <v>G</v>
      </c>
      <c r="M6076" s="7" t="n">
        <f aca="false">IFERROR(VALUE(MID(D6076,FIND("_",D6076)+1,FIND("_",D6076,FIND("_",D6076)+1)-FIND("_",D6076)-1)),"")</f>
        <v>2</v>
      </c>
      <c r="N6076" s="7" t="str">
        <f aca="false">IF(OR(C6076="",M6076=""),"",C6076&amp;" Item "&amp;M6076)</f>
        <v>Milk Products Item 2</v>
      </c>
      <c r="O6076" s="7" t="n">
        <v>266</v>
      </c>
      <c r="P6076" s="8" t="n">
        <f aca="false">G6076*Q6076</f>
        <v>0</v>
      </c>
      <c r="Q6076" s="9" t="n">
        <f aca="false">IF(K6076=TRUE(),0.1,0)</f>
        <v>0</v>
      </c>
    </row>
    <row r="6077" customFormat="false" ht="15" hidden="false" customHeight="true" outlineLevel="0" collapsed="false">
      <c r="A6077" s="1" t="s">
        <v>6330</v>
      </c>
      <c r="B6077" s="1" t="s">
        <v>119</v>
      </c>
      <c r="C6077" s="1" t="s">
        <v>34</v>
      </c>
      <c r="D6077" s="1" t="s">
        <v>258</v>
      </c>
      <c r="E6077" s="1" t="n">
        <v>38</v>
      </c>
      <c r="F6077" s="1" t="n">
        <v>8</v>
      </c>
      <c r="G6077" s="1" t="n">
        <v>304</v>
      </c>
      <c r="H6077" s="1" t="s">
        <v>54</v>
      </c>
      <c r="I6077" s="1" t="s">
        <v>44</v>
      </c>
      <c r="J6077" s="4" t="n">
        <v>44851</v>
      </c>
      <c r="K6077" s="5" t="b">
        <f aca="false">FALSE()</f>
        <v>0</v>
      </c>
      <c r="L6077" s="6" t="str">
        <f aca="false">IFERROR(INDEX(CategoryCodes!$B$2:$B$9,MATCH(C6077,CategoryCodes!$A$2:$A$9,0)),"")</f>
        <v>A</v>
      </c>
      <c r="M6077" s="7" t="n">
        <f aca="false">IFERROR(VALUE(MID(D6077,FIND("_",D6077)+1,FIND("_",D6077,FIND("_",D6077)+1)-FIND("_",D6077)-1)),"")</f>
        <v>23</v>
      </c>
      <c r="N6077" s="7" t="str">
        <f aca="false">IF(OR(C6077="",M6077=""),"",C6077&amp;" Item "&amp;M6077)</f>
        <v>Beverages Item 23</v>
      </c>
      <c r="O6077" s="7" t="n">
        <v>234</v>
      </c>
      <c r="P6077" s="8" t="n">
        <f aca="false">G6077*Q6077</f>
        <v>0</v>
      </c>
      <c r="Q6077" s="9" t="n">
        <f aca="false">IF(K6077=TRUE(),0.1,0)</f>
        <v>0</v>
      </c>
    </row>
    <row r="6078" customFormat="false" ht="15" hidden="false" customHeight="true" outlineLevel="0" collapsed="false">
      <c r="A6078" s="1" t="s">
        <v>6331</v>
      </c>
      <c r="B6078" s="1" t="s">
        <v>80</v>
      </c>
      <c r="C6078" s="1" t="s">
        <v>29</v>
      </c>
      <c r="D6078" s="1" t="s">
        <v>127</v>
      </c>
      <c r="E6078" s="1" t="n">
        <v>39.5</v>
      </c>
      <c r="F6078" s="1" t="n">
        <v>1</v>
      </c>
      <c r="G6078" s="1" t="n">
        <v>39.5</v>
      </c>
      <c r="H6078" s="1" t="s">
        <v>54</v>
      </c>
      <c r="I6078" s="1" t="s">
        <v>44</v>
      </c>
      <c r="J6078" s="4" t="n">
        <v>45115</v>
      </c>
      <c r="K6078" s="5" t="b">
        <f aca="false">FALSE()</f>
        <v>0</v>
      </c>
      <c r="L6078" s="6" t="str">
        <f aca="false">IFERROR(INDEX(CategoryCodes!$B$2:$B$9,MATCH(C6078,CategoryCodes!$A$2:$A$9,0)),"")</f>
        <v>B</v>
      </c>
      <c r="M6078" s="7" t="n">
        <f aca="false">IFERROR(VALUE(MID(D6078,FIND("_",D6078)+1,FIND("_",D6078,FIND("_",D6078)+1)-FIND("_",D6078)-1)),"")</f>
        <v>24</v>
      </c>
      <c r="N6078" s="7" t="str">
        <f aca="false">IF(OR(C6078="",M6078=""),"",C6078&amp;" Item "&amp;M6078)</f>
        <v>Butchers Item 24</v>
      </c>
      <c r="O6078" s="7" t="n">
        <v>469</v>
      </c>
      <c r="P6078" s="8" t="n">
        <f aca="false">G6078*Q6078</f>
        <v>0</v>
      </c>
      <c r="Q6078" s="9" t="n">
        <f aca="false">IF(K6078=TRUE(),0.1,0)</f>
        <v>0</v>
      </c>
    </row>
    <row r="6079" customFormat="false" ht="15" hidden="false" customHeight="true" outlineLevel="0" collapsed="false">
      <c r="A6079" s="1" t="s">
        <v>6332</v>
      </c>
      <c r="B6079" s="1" t="s">
        <v>114</v>
      </c>
      <c r="C6079" s="1" t="s">
        <v>136</v>
      </c>
      <c r="D6079" s="1" t="s">
        <v>299</v>
      </c>
      <c r="E6079" s="1" t="n">
        <v>12.5</v>
      </c>
      <c r="F6079" s="1" t="n">
        <v>10</v>
      </c>
      <c r="G6079" s="1" t="n">
        <v>125</v>
      </c>
      <c r="H6079" s="1" t="s">
        <v>21</v>
      </c>
      <c r="I6079" s="1" t="s">
        <v>22</v>
      </c>
      <c r="J6079" s="4" t="n">
        <v>45388</v>
      </c>
      <c r="K6079" s="5" t="b">
        <f aca="false">FALSE()</f>
        <v>0</v>
      </c>
      <c r="L6079" s="6" t="str">
        <f aca="false">IFERROR(INDEX(CategoryCodes!$B$2:$B$9,MATCH(C6079,CategoryCodes!$A$2:$A$9,0)),"")</f>
        <v>C</v>
      </c>
      <c r="M6079" s="7" t="n">
        <f aca="false">IFERROR(VALUE(MID(D6079,FIND("_",D6079)+1,FIND("_",D6079,FIND("_",D6079)+1)-FIND("_",D6079)-1)),"")</f>
        <v>6</v>
      </c>
      <c r="N6079" s="7" t="str">
        <f aca="false">IF(OR(C6079="",M6079=""),"",C6079&amp;" Item "&amp;M6079)</f>
        <v>Computers and electric accessories Item 6</v>
      </c>
      <c r="O6079" s="7" t="n">
        <v>447</v>
      </c>
      <c r="P6079" s="8" t="n">
        <f aca="false">G6079*Q6079</f>
        <v>0</v>
      </c>
      <c r="Q6079" s="9" t="n">
        <f aca="false">IF(K6079=TRUE(),0.1,0)</f>
        <v>0</v>
      </c>
    </row>
    <row r="6080" customFormat="false" ht="15" hidden="false" customHeight="true" outlineLevel="0" collapsed="false">
      <c r="A6080" s="1" t="s">
        <v>6333</v>
      </c>
      <c r="B6080" s="1" t="s">
        <v>37</v>
      </c>
      <c r="C6080" s="1" t="s">
        <v>29</v>
      </c>
      <c r="D6080" s="1" t="s">
        <v>389</v>
      </c>
      <c r="E6080" s="1" t="n">
        <v>41</v>
      </c>
      <c r="F6080" s="1" t="n">
        <v>8</v>
      </c>
      <c r="G6080" s="1" t="n">
        <v>328</v>
      </c>
      <c r="H6080" s="1" t="s">
        <v>31</v>
      </c>
      <c r="I6080" s="1" t="s">
        <v>22</v>
      </c>
      <c r="J6080" s="4" t="n">
        <v>45081</v>
      </c>
      <c r="K6080" s="5" t="b">
        <f aca="false">FALSE()</f>
        <v>0</v>
      </c>
      <c r="L6080" s="6" t="str">
        <f aca="false">IFERROR(INDEX(CategoryCodes!$B$2:$B$9,MATCH(C6080,CategoryCodes!$A$2:$A$9,0)),"")</f>
        <v>B</v>
      </c>
      <c r="M6080" s="7" t="n">
        <f aca="false">IFERROR(VALUE(MID(D6080,FIND("_",D6080)+1,FIND("_",D6080,FIND("_",D6080)+1)-FIND("_",D6080)-1)),"")</f>
        <v>25</v>
      </c>
      <c r="N6080" s="7" t="str">
        <f aca="false">IF(OR(C6080="",M6080=""),"",C6080&amp;" Item "&amp;M6080)</f>
        <v>Butchers Item 25</v>
      </c>
      <c r="O6080" s="7" t="n">
        <v>6</v>
      </c>
      <c r="P6080" s="8" t="n">
        <f aca="false">G6080*Q6080</f>
        <v>0</v>
      </c>
      <c r="Q6080" s="9" t="n">
        <f aca="false">IF(K6080=TRUE(),0.1,0)</f>
        <v>0</v>
      </c>
    </row>
    <row r="6081" customFormat="false" ht="15" hidden="false" customHeight="true" outlineLevel="0" collapsed="false">
      <c r="A6081" s="1" t="s">
        <v>6334</v>
      </c>
      <c r="B6081" s="1" t="s">
        <v>80</v>
      </c>
      <c r="C6081" s="1" t="s">
        <v>34</v>
      </c>
      <c r="D6081" s="1" t="s">
        <v>314</v>
      </c>
      <c r="E6081" s="1" t="n">
        <v>6.5</v>
      </c>
      <c r="F6081" s="1" t="n">
        <v>3</v>
      </c>
      <c r="G6081" s="1" t="n">
        <v>19.5</v>
      </c>
      <c r="H6081" s="1" t="s">
        <v>31</v>
      </c>
      <c r="I6081" s="1" t="s">
        <v>44</v>
      </c>
      <c r="J6081" s="4" t="n">
        <v>45051</v>
      </c>
      <c r="K6081" s="5" t="b">
        <f aca="false">TRUE()</f>
        <v>1</v>
      </c>
      <c r="L6081" s="6" t="str">
        <f aca="false">IFERROR(INDEX(CategoryCodes!$B$2:$B$9,MATCH(C6081,CategoryCodes!$A$2:$A$9,0)),"")</f>
        <v>A</v>
      </c>
      <c r="M6081" s="7" t="n">
        <f aca="false">IFERROR(VALUE(MID(D6081,FIND("_",D6081)+1,FIND("_",D6081,FIND("_",D6081)+1)-FIND("_",D6081)-1)),"")</f>
        <v>2</v>
      </c>
      <c r="N6081" s="7" t="str">
        <f aca="false">IF(OR(C6081="",M6081=""),"",C6081&amp;" Item "&amp;M6081)</f>
        <v>Beverages Item 2</v>
      </c>
      <c r="O6081" s="7" t="n">
        <v>402</v>
      </c>
      <c r="P6081" s="8" t="n">
        <f aca="false">G6081*Q6081</f>
        <v>1.95</v>
      </c>
      <c r="Q6081" s="9" t="n">
        <f aca="false">IF(K6081=TRUE(),0.1,0)</f>
        <v>0.1</v>
      </c>
    </row>
    <row r="6082" customFormat="false" ht="15" hidden="false" customHeight="true" outlineLevel="0" collapsed="false">
      <c r="A6082" s="1" t="s">
        <v>6335</v>
      </c>
      <c r="B6082" s="1" t="s">
        <v>90</v>
      </c>
      <c r="C6082" s="1" t="s">
        <v>38</v>
      </c>
      <c r="D6082" s="1" t="s">
        <v>166</v>
      </c>
      <c r="E6082" s="1" t="n">
        <v>36.5</v>
      </c>
      <c r="F6082" s="1" t="n">
        <v>9</v>
      </c>
      <c r="G6082" s="1" t="n">
        <v>328.5</v>
      </c>
      <c r="H6082" s="1" t="s">
        <v>54</v>
      </c>
      <c r="I6082" s="1" t="s">
        <v>44</v>
      </c>
      <c r="J6082" s="4" t="n">
        <v>44832</v>
      </c>
      <c r="L6082" s="6" t="str">
        <f aca="false">IFERROR(INDEX(CategoryCodes!$B$2:$B$9,MATCH(C6082,CategoryCodes!$A$2:$A$9,0)),"")</f>
        <v>E</v>
      </c>
      <c r="M6082" s="7" t="n">
        <f aca="false">IFERROR(VALUE(MID(D6082,FIND("_",D6082)+1,FIND("_",D6082,FIND("_",D6082)+1)-FIND("_",D6082)-1)),"")</f>
        <v>22</v>
      </c>
      <c r="N6082" s="7" t="str">
        <f aca="false">IF(OR(C6082="",M6082=""),"",C6082&amp;" Item "&amp;M6082)</f>
        <v>Food Item 22</v>
      </c>
      <c r="O6082" s="7" t="n">
        <v>358</v>
      </c>
      <c r="P6082" s="8" t="n">
        <f aca="false">G6082*Q6082</f>
        <v>0</v>
      </c>
      <c r="Q6082" s="9" t="n">
        <f aca="false">IF(K6082=TRUE(),0.1,0)</f>
        <v>0</v>
      </c>
    </row>
    <row r="6083" customFormat="false" ht="15" hidden="false" customHeight="true" outlineLevel="0" collapsed="false">
      <c r="A6083" s="1" t="s">
        <v>6336</v>
      </c>
      <c r="B6083" s="1" t="s">
        <v>49</v>
      </c>
      <c r="C6083" s="1" t="s">
        <v>34</v>
      </c>
      <c r="D6083" s="1" t="s">
        <v>130</v>
      </c>
      <c r="E6083" s="1" t="n">
        <v>15.5</v>
      </c>
      <c r="F6083" s="1" t="n">
        <v>1</v>
      </c>
      <c r="G6083" s="1" t="n">
        <v>15.5</v>
      </c>
      <c r="H6083" s="1" t="s">
        <v>21</v>
      </c>
      <c r="I6083" s="1" t="s">
        <v>22</v>
      </c>
      <c r="J6083" s="4" t="n">
        <v>45513</v>
      </c>
      <c r="L6083" s="6" t="str">
        <f aca="false">IFERROR(INDEX(CategoryCodes!$B$2:$B$9,MATCH(C6083,CategoryCodes!$A$2:$A$9,0)),"")</f>
        <v>A</v>
      </c>
      <c r="M6083" s="7" t="n">
        <f aca="false">IFERROR(VALUE(MID(D6083,FIND("_",D6083)+1,FIND("_",D6083,FIND("_",D6083)+1)-FIND("_",D6083)-1)),"")</f>
        <v>8</v>
      </c>
      <c r="N6083" s="7" t="str">
        <f aca="false">IF(OR(C6083="",M6083=""),"",C6083&amp;" Item "&amp;M6083)</f>
        <v>Beverages Item 8</v>
      </c>
      <c r="O6083" s="7" t="n">
        <v>319</v>
      </c>
      <c r="P6083" s="8" t="n">
        <f aca="false">G6083*Q6083</f>
        <v>0</v>
      </c>
      <c r="Q6083" s="9" t="n">
        <f aca="false">IF(K6083=TRUE(),0.1,0)</f>
        <v>0</v>
      </c>
    </row>
    <row r="6084" customFormat="false" ht="15" hidden="false" customHeight="true" outlineLevel="0" collapsed="false">
      <c r="A6084" s="1" t="s">
        <v>6337</v>
      </c>
      <c r="B6084" s="1" t="s">
        <v>75</v>
      </c>
      <c r="C6084" s="1" t="s">
        <v>47</v>
      </c>
      <c r="D6084" s="1" t="s">
        <v>196</v>
      </c>
      <c r="E6084" s="1" t="n">
        <v>20</v>
      </c>
      <c r="F6084" s="1" t="n">
        <v>4</v>
      </c>
      <c r="G6084" s="1" t="n">
        <v>80</v>
      </c>
      <c r="H6084" s="1" t="s">
        <v>54</v>
      </c>
      <c r="I6084" s="1" t="s">
        <v>22</v>
      </c>
      <c r="J6084" s="4" t="n">
        <v>45531</v>
      </c>
      <c r="K6084" s="5" t="b">
        <f aca="false">FALSE()</f>
        <v>0</v>
      </c>
      <c r="L6084" s="6" t="str">
        <f aca="false">IFERROR(INDEX(CategoryCodes!$B$2:$B$9,MATCH(C6084,CategoryCodes!$A$2:$A$9,0)),"")</f>
        <v>F</v>
      </c>
      <c r="M6084" s="7" t="n">
        <f aca="false">IFERROR(VALUE(MID(D6084,FIND("_",D6084)+1,FIND("_",D6084,FIND("_",D6084)+1)-FIND("_",D6084)-1)),"")</f>
        <v>11</v>
      </c>
      <c r="N6084" s="7" t="str">
        <f aca="false">IF(OR(C6084="",M6084=""),"",C6084&amp;" Item "&amp;M6084)</f>
        <v>Furniture Item 11</v>
      </c>
      <c r="O6084" s="7" t="n">
        <v>300</v>
      </c>
      <c r="P6084" s="8" t="n">
        <f aca="false">G6084*Q6084</f>
        <v>0</v>
      </c>
      <c r="Q6084" s="9" t="n">
        <f aca="false">IF(K6084=TRUE(),0.1,0)</f>
        <v>0</v>
      </c>
    </row>
    <row r="6085" customFormat="false" ht="15" hidden="false" customHeight="true" outlineLevel="0" collapsed="false">
      <c r="A6085" s="1" t="s">
        <v>6338</v>
      </c>
      <c r="B6085" s="1" t="s">
        <v>104</v>
      </c>
      <c r="C6085" s="1" t="s">
        <v>25</v>
      </c>
      <c r="D6085" s="1" t="s">
        <v>277</v>
      </c>
      <c r="E6085" s="1" t="n">
        <v>5</v>
      </c>
      <c r="F6085" s="1" t="n">
        <v>5</v>
      </c>
      <c r="G6085" s="1" t="n">
        <v>25</v>
      </c>
      <c r="H6085" s="1" t="s">
        <v>31</v>
      </c>
      <c r="I6085" s="1" t="s">
        <v>22</v>
      </c>
      <c r="J6085" s="4" t="n">
        <v>44762</v>
      </c>
      <c r="L6085" s="6" t="str">
        <f aca="false">IFERROR(INDEX(CategoryCodes!$B$2:$B$9,MATCH(C6085,CategoryCodes!$A$2:$A$9,0)),"")</f>
        <v>G</v>
      </c>
      <c r="M6085" s="7" t="n">
        <f aca="false">IFERROR(VALUE(MID(D6085,FIND("_",D6085)+1,FIND("_",D6085,FIND("_",D6085)+1)-FIND("_",D6085)-1)),"")</f>
        <v>1</v>
      </c>
      <c r="N6085" s="7" t="str">
        <f aca="false">IF(OR(C6085="",M6085=""),"",C6085&amp;" Item "&amp;M6085)</f>
        <v>Milk Products Item 1</v>
      </c>
      <c r="O6085" s="7" t="n">
        <v>267</v>
      </c>
      <c r="P6085" s="8" t="n">
        <f aca="false">G6085*Q6085</f>
        <v>0</v>
      </c>
      <c r="Q6085" s="9" t="n">
        <f aca="false">IF(K6085=TRUE(),0.1,0)</f>
        <v>0</v>
      </c>
    </row>
    <row r="6086" customFormat="false" ht="15" hidden="false" customHeight="true" outlineLevel="0" collapsed="false">
      <c r="A6086" s="1" t="s">
        <v>6339</v>
      </c>
      <c r="B6086" s="1" t="s">
        <v>75</v>
      </c>
      <c r="C6086" s="1" t="s">
        <v>38</v>
      </c>
      <c r="D6086" s="1" t="s">
        <v>134</v>
      </c>
      <c r="E6086" s="1" t="n">
        <v>21.5</v>
      </c>
      <c r="F6086" s="1" t="n">
        <v>7</v>
      </c>
      <c r="G6086" s="1" t="n">
        <v>150.5</v>
      </c>
      <c r="H6086" s="1" t="s">
        <v>21</v>
      </c>
      <c r="I6086" s="1" t="s">
        <v>22</v>
      </c>
      <c r="J6086" s="4" t="n">
        <v>45099</v>
      </c>
      <c r="L6086" s="6" t="str">
        <f aca="false">IFERROR(INDEX(CategoryCodes!$B$2:$B$9,MATCH(C6086,CategoryCodes!$A$2:$A$9,0)),"")</f>
        <v>E</v>
      </c>
      <c r="M6086" s="7" t="n">
        <f aca="false">IFERROR(VALUE(MID(D6086,FIND("_",D6086)+1,FIND("_",D6086,FIND("_",D6086)+1)-FIND("_",D6086)-1)),"")</f>
        <v>12</v>
      </c>
      <c r="N6086" s="7" t="str">
        <f aca="false">IF(OR(C6086="",M6086=""),"",C6086&amp;" Item "&amp;M6086)</f>
        <v>Food Item 12</v>
      </c>
      <c r="O6086" s="7" t="n">
        <v>400</v>
      </c>
      <c r="P6086" s="8" t="n">
        <f aca="false">G6086*Q6086</f>
        <v>0</v>
      </c>
      <c r="Q6086" s="9" t="n">
        <f aca="false">IF(K6086=TRUE(),0.1,0)</f>
        <v>0</v>
      </c>
    </row>
    <row r="6087" customFormat="false" ht="15" hidden="false" customHeight="true" outlineLevel="0" collapsed="false">
      <c r="A6087" s="1" t="s">
        <v>6340</v>
      </c>
      <c r="B6087" s="1" t="s">
        <v>129</v>
      </c>
      <c r="C6087" s="1" t="s">
        <v>25</v>
      </c>
      <c r="D6087" s="1" t="s">
        <v>216</v>
      </c>
      <c r="E6087" s="1" t="n">
        <v>9.5</v>
      </c>
      <c r="F6087" s="1" t="n">
        <v>9</v>
      </c>
      <c r="G6087" s="1" t="n">
        <v>85.5</v>
      </c>
      <c r="H6087" s="1" t="s">
        <v>21</v>
      </c>
      <c r="I6087" s="1" t="s">
        <v>22</v>
      </c>
      <c r="J6087" s="4" t="n">
        <v>44749</v>
      </c>
      <c r="L6087" s="6" t="str">
        <f aca="false">IFERROR(INDEX(CategoryCodes!$B$2:$B$9,MATCH(C6087,CategoryCodes!$A$2:$A$9,0)),"")</f>
        <v>G</v>
      </c>
      <c r="M6087" s="7" t="n">
        <f aca="false">IFERROR(VALUE(MID(D6087,FIND("_",D6087)+1,FIND("_",D6087,FIND("_",D6087)+1)-FIND("_",D6087)-1)),"")</f>
        <v>4</v>
      </c>
      <c r="N6087" s="7" t="str">
        <f aca="false">IF(OR(C6087="",M6087=""),"",C6087&amp;" Item "&amp;M6087)</f>
        <v>Milk Products Item 4</v>
      </c>
      <c r="O6087" s="7" t="n">
        <v>214</v>
      </c>
      <c r="P6087" s="8" t="n">
        <f aca="false">G6087*Q6087</f>
        <v>0</v>
      </c>
      <c r="Q6087" s="9" t="n">
        <f aca="false">IF(K6087=TRUE(),0.1,0)</f>
        <v>0</v>
      </c>
    </row>
    <row r="6088" customFormat="false" ht="15" hidden="false" customHeight="true" outlineLevel="0" collapsed="false">
      <c r="A6088" s="1" t="s">
        <v>6341</v>
      </c>
      <c r="B6088" s="1" t="s">
        <v>129</v>
      </c>
      <c r="C6088" s="1" t="s">
        <v>38</v>
      </c>
      <c r="D6088" s="1" t="s">
        <v>504</v>
      </c>
      <c r="E6088" s="1" t="n">
        <v>29</v>
      </c>
      <c r="F6088" s="1" t="n">
        <v>1</v>
      </c>
      <c r="G6088" s="1" t="n">
        <v>29</v>
      </c>
      <c r="H6088" s="1" t="s">
        <v>54</v>
      </c>
      <c r="I6088" s="1" t="s">
        <v>22</v>
      </c>
      <c r="J6088" s="4" t="n">
        <v>45218</v>
      </c>
      <c r="L6088" s="6" t="str">
        <f aca="false">IFERROR(INDEX(CategoryCodes!$B$2:$B$9,MATCH(C6088,CategoryCodes!$A$2:$A$9,0)),"")</f>
        <v>E</v>
      </c>
      <c r="M6088" s="7" t="n">
        <f aca="false">IFERROR(VALUE(MID(D6088,FIND("_",D6088)+1,FIND("_",D6088,FIND("_",D6088)+1)-FIND("_",D6088)-1)),"")</f>
        <v>17</v>
      </c>
      <c r="N6088" s="7" t="str">
        <f aca="false">IF(OR(C6088="",M6088=""),"",C6088&amp;" Item "&amp;M6088)</f>
        <v>Food Item 17</v>
      </c>
      <c r="O6088" s="7" t="n">
        <v>57</v>
      </c>
      <c r="P6088" s="8" t="n">
        <f aca="false">G6088*Q6088</f>
        <v>0</v>
      </c>
      <c r="Q6088" s="9" t="n">
        <f aca="false">IF(K6088=TRUE(),0.1,0)</f>
        <v>0</v>
      </c>
    </row>
    <row r="6089" customFormat="false" ht="15" hidden="false" customHeight="true" outlineLevel="0" collapsed="false">
      <c r="A6089" s="1" t="s">
        <v>6342</v>
      </c>
      <c r="B6089" s="1" t="s">
        <v>37</v>
      </c>
      <c r="C6089" s="1" t="s">
        <v>29</v>
      </c>
      <c r="D6089" s="1" t="s">
        <v>604</v>
      </c>
      <c r="E6089" s="1" t="n">
        <v>12.5</v>
      </c>
      <c r="F6089" s="1" t="n">
        <v>4</v>
      </c>
      <c r="G6089" s="1" t="n">
        <v>50</v>
      </c>
      <c r="H6089" s="1" t="s">
        <v>31</v>
      </c>
      <c r="I6089" s="1" t="s">
        <v>44</v>
      </c>
      <c r="J6089" s="4" t="n">
        <v>45098</v>
      </c>
      <c r="K6089" s="5" t="b">
        <f aca="false">TRUE()</f>
        <v>1</v>
      </c>
      <c r="L6089" s="6" t="str">
        <f aca="false">IFERROR(INDEX(CategoryCodes!$B$2:$B$9,MATCH(C6089,CategoryCodes!$A$2:$A$9,0)),"")</f>
        <v>B</v>
      </c>
      <c r="M6089" s="7" t="n">
        <f aca="false">IFERROR(VALUE(MID(D6089,FIND("_",D6089)+1,FIND("_",D6089,FIND("_",D6089)+1)-FIND("_",D6089)-1)),"")</f>
        <v>6</v>
      </c>
      <c r="N6089" s="7" t="str">
        <f aca="false">IF(OR(C6089="",M6089=""),"",C6089&amp;" Item "&amp;M6089)</f>
        <v>Butchers Item 6</v>
      </c>
      <c r="O6089" s="7" t="n">
        <v>212</v>
      </c>
      <c r="P6089" s="8" t="n">
        <f aca="false">G6089*Q6089</f>
        <v>5</v>
      </c>
      <c r="Q6089" s="9" t="n">
        <f aca="false">IF(K6089=TRUE(),0.1,0)</f>
        <v>0.1</v>
      </c>
    </row>
    <row r="6090" customFormat="false" ht="15" hidden="false" customHeight="true" outlineLevel="0" collapsed="false">
      <c r="A6090" s="1" t="s">
        <v>6343</v>
      </c>
      <c r="B6090" s="1" t="s">
        <v>24</v>
      </c>
      <c r="C6090" s="1" t="s">
        <v>25</v>
      </c>
      <c r="D6090" s="1" t="s">
        <v>26</v>
      </c>
      <c r="E6090" s="1" t="n">
        <v>29</v>
      </c>
      <c r="F6090" s="1" t="n">
        <v>10</v>
      </c>
      <c r="G6090" s="1" t="n">
        <v>290</v>
      </c>
      <c r="H6090" s="1" t="s">
        <v>21</v>
      </c>
      <c r="I6090" s="1" t="s">
        <v>44</v>
      </c>
      <c r="J6090" s="4" t="n">
        <v>44659</v>
      </c>
      <c r="L6090" s="6" t="str">
        <f aca="false">IFERROR(INDEX(CategoryCodes!$B$2:$B$9,MATCH(C6090,CategoryCodes!$A$2:$A$9,0)),"")</f>
        <v>G</v>
      </c>
      <c r="M6090" s="7" t="n">
        <f aca="false">IFERROR(VALUE(MID(D6090,FIND("_",D6090)+1,FIND("_",D6090,FIND("_",D6090)+1)-FIND("_",D6090)-1)),"")</f>
        <v>17</v>
      </c>
      <c r="N6090" s="7" t="str">
        <f aca="false">IF(OR(C6090="",M6090=""),"",C6090&amp;" Item "&amp;M6090)</f>
        <v>Milk Products Item 17</v>
      </c>
      <c r="O6090" s="7" t="n">
        <v>76</v>
      </c>
      <c r="P6090" s="8" t="n">
        <f aca="false">G6090*Q6090</f>
        <v>0</v>
      </c>
      <c r="Q6090" s="9" t="n">
        <f aca="false">IF(K6090=TRUE(),0.1,0)</f>
        <v>0</v>
      </c>
    </row>
    <row r="6091" customFormat="false" ht="15" hidden="false" customHeight="true" outlineLevel="0" collapsed="false">
      <c r="A6091" s="1" t="s">
        <v>6344</v>
      </c>
      <c r="B6091" s="1" t="s">
        <v>75</v>
      </c>
      <c r="C6091" s="1" t="s">
        <v>38</v>
      </c>
      <c r="D6091" s="1" t="s">
        <v>488</v>
      </c>
      <c r="E6091" s="1" t="n">
        <v>23</v>
      </c>
      <c r="F6091" s="1" t="n">
        <v>7</v>
      </c>
      <c r="G6091" s="1" t="n">
        <v>161</v>
      </c>
      <c r="H6091" s="1" t="s">
        <v>31</v>
      </c>
      <c r="I6091" s="1" t="s">
        <v>22</v>
      </c>
      <c r="J6091" s="4" t="n">
        <v>45598</v>
      </c>
      <c r="L6091" s="6" t="str">
        <f aca="false">IFERROR(INDEX(CategoryCodes!$B$2:$B$9,MATCH(C6091,CategoryCodes!$A$2:$A$9,0)),"")</f>
        <v>E</v>
      </c>
      <c r="M6091" s="7" t="n">
        <f aca="false">IFERROR(VALUE(MID(D6091,FIND("_",D6091)+1,FIND("_",D6091,FIND("_",D6091)+1)-FIND("_",D6091)-1)),"")</f>
        <v>13</v>
      </c>
      <c r="N6091" s="7" t="str">
        <f aca="false">IF(OR(C6091="",M6091=""),"",C6091&amp;" Item "&amp;M6091)</f>
        <v>Food Item 13</v>
      </c>
      <c r="O6091" s="7" t="n">
        <v>75</v>
      </c>
      <c r="P6091" s="8" t="n">
        <f aca="false">G6091*Q6091</f>
        <v>0</v>
      </c>
      <c r="Q6091" s="9" t="n">
        <f aca="false">IF(K6091=TRUE(),0.1,0)</f>
        <v>0</v>
      </c>
    </row>
    <row r="6092" customFormat="false" ht="15" hidden="false" customHeight="true" outlineLevel="0" collapsed="false">
      <c r="A6092" s="1" t="s">
        <v>6345</v>
      </c>
      <c r="B6092" s="1" t="s">
        <v>90</v>
      </c>
      <c r="C6092" s="1" t="s">
        <v>47</v>
      </c>
      <c r="D6092" s="1" t="s">
        <v>196</v>
      </c>
      <c r="E6092" s="1" t="n">
        <v>20</v>
      </c>
      <c r="F6092" s="1" t="n">
        <v>9</v>
      </c>
      <c r="G6092" s="1" t="n">
        <v>180</v>
      </c>
      <c r="H6092" s="1" t="s">
        <v>21</v>
      </c>
      <c r="I6092" s="1" t="s">
        <v>44</v>
      </c>
      <c r="J6092" s="4" t="n">
        <v>45120</v>
      </c>
      <c r="K6092" s="5" t="b">
        <f aca="false">FALSE()</f>
        <v>0</v>
      </c>
      <c r="L6092" s="6" t="str">
        <f aca="false">IFERROR(INDEX(CategoryCodes!$B$2:$B$9,MATCH(C6092,CategoryCodes!$A$2:$A$9,0)),"")</f>
        <v>F</v>
      </c>
      <c r="M6092" s="7" t="n">
        <f aca="false">IFERROR(VALUE(MID(D6092,FIND("_",D6092)+1,FIND("_",D6092,FIND("_",D6092)+1)-FIND("_",D6092)-1)),"")</f>
        <v>11</v>
      </c>
      <c r="N6092" s="7" t="str">
        <f aca="false">IF(OR(C6092="",M6092=""),"",C6092&amp;" Item "&amp;M6092)</f>
        <v>Furniture Item 11</v>
      </c>
      <c r="O6092" s="7" t="n">
        <v>290</v>
      </c>
      <c r="P6092" s="8" t="n">
        <f aca="false">G6092*Q6092</f>
        <v>0</v>
      </c>
      <c r="Q6092" s="9" t="n">
        <f aca="false">IF(K6092=TRUE(),0.1,0)</f>
        <v>0</v>
      </c>
    </row>
    <row r="6093" customFormat="false" ht="15" hidden="false" customHeight="true" outlineLevel="0" collapsed="false">
      <c r="A6093" s="1" t="s">
        <v>6346</v>
      </c>
      <c r="B6093" s="1" t="s">
        <v>114</v>
      </c>
      <c r="C6093" s="1" t="s">
        <v>34</v>
      </c>
      <c r="D6093" s="1" t="s">
        <v>314</v>
      </c>
      <c r="E6093" s="1" t="n">
        <v>6.5</v>
      </c>
      <c r="F6093" s="1" t="n">
        <v>1</v>
      </c>
      <c r="G6093" s="1" t="n">
        <v>6.5</v>
      </c>
      <c r="H6093" s="1" t="s">
        <v>21</v>
      </c>
      <c r="I6093" s="1" t="s">
        <v>44</v>
      </c>
      <c r="J6093" s="4" t="n">
        <v>45393</v>
      </c>
      <c r="K6093" s="5" t="b">
        <f aca="false">TRUE()</f>
        <v>1</v>
      </c>
      <c r="L6093" s="6" t="str">
        <f aca="false">IFERROR(INDEX(CategoryCodes!$B$2:$B$9,MATCH(C6093,CategoryCodes!$A$2:$A$9,0)),"")</f>
        <v>A</v>
      </c>
      <c r="M6093" s="7" t="n">
        <f aca="false">IFERROR(VALUE(MID(D6093,FIND("_",D6093)+1,FIND("_",D6093,FIND("_",D6093)+1)-FIND("_",D6093)-1)),"")</f>
        <v>2</v>
      </c>
      <c r="N6093" s="7" t="str">
        <f aca="false">IF(OR(C6093="",M6093=""),"",C6093&amp;" Item "&amp;M6093)</f>
        <v>Beverages Item 2</v>
      </c>
      <c r="O6093" s="7" t="n">
        <v>301</v>
      </c>
      <c r="P6093" s="8" t="n">
        <f aca="false">G6093*Q6093</f>
        <v>0.65</v>
      </c>
      <c r="Q6093" s="9" t="n">
        <f aca="false">IF(K6093=TRUE(),0.1,0)</f>
        <v>0.1</v>
      </c>
    </row>
    <row r="6094" customFormat="false" ht="15" hidden="false" customHeight="true" outlineLevel="0" collapsed="false">
      <c r="A6094" s="1" t="s">
        <v>6347</v>
      </c>
      <c r="B6094" s="1" t="s">
        <v>61</v>
      </c>
      <c r="C6094" s="1" t="s">
        <v>38</v>
      </c>
      <c r="D6094" s="1" t="s">
        <v>191</v>
      </c>
      <c r="E6094" s="1" t="n">
        <v>33.5</v>
      </c>
      <c r="F6094" s="1" t="n">
        <v>6</v>
      </c>
      <c r="G6094" s="1" t="n">
        <v>201</v>
      </c>
      <c r="H6094" s="1" t="s">
        <v>54</v>
      </c>
      <c r="I6094" s="1" t="s">
        <v>22</v>
      </c>
      <c r="J6094" s="4" t="n">
        <v>44971</v>
      </c>
      <c r="K6094" s="5" t="b">
        <f aca="false">TRUE()</f>
        <v>1</v>
      </c>
      <c r="L6094" s="6" t="str">
        <f aca="false">IFERROR(INDEX(CategoryCodes!$B$2:$B$9,MATCH(C6094,CategoryCodes!$A$2:$A$9,0)),"")</f>
        <v>E</v>
      </c>
      <c r="M6094" s="7" t="n">
        <f aca="false">IFERROR(VALUE(MID(D6094,FIND("_",D6094)+1,FIND("_",D6094,FIND("_",D6094)+1)-FIND("_",D6094)-1)),"")</f>
        <v>20</v>
      </c>
      <c r="N6094" s="7" t="str">
        <f aca="false">IF(OR(C6094="",M6094=""),"",C6094&amp;" Item "&amp;M6094)</f>
        <v>Food Item 20</v>
      </c>
      <c r="O6094" s="7" t="n">
        <v>298</v>
      </c>
      <c r="P6094" s="8" t="n">
        <f aca="false">G6094*Q6094</f>
        <v>20.1</v>
      </c>
      <c r="Q6094" s="9" t="n">
        <f aca="false">IF(K6094=TRUE(),0.1,0)</f>
        <v>0.1</v>
      </c>
    </row>
    <row r="6095" customFormat="false" ht="15" hidden="false" customHeight="true" outlineLevel="0" collapsed="false">
      <c r="A6095" s="1" t="s">
        <v>6348</v>
      </c>
      <c r="B6095" s="1" t="s">
        <v>52</v>
      </c>
      <c r="C6095" s="1" t="s">
        <v>72</v>
      </c>
      <c r="D6095" s="1" t="s">
        <v>355</v>
      </c>
      <c r="E6095" s="1" t="n">
        <v>27.5</v>
      </c>
      <c r="F6095" s="1" t="n">
        <v>7</v>
      </c>
      <c r="G6095" s="1" t="n">
        <v>192.5</v>
      </c>
      <c r="H6095" s="1" t="s">
        <v>31</v>
      </c>
      <c r="I6095" s="1" t="s">
        <v>44</v>
      </c>
      <c r="J6095" s="4" t="n">
        <v>44978</v>
      </c>
      <c r="L6095" s="6" t="str">
        <f aca="false">IFERROR(INDEX(CategoryCodes!$B$2:$B$9,MATCH(C6095,CategoryCodes!$A$2:$A$9,0)),"")</f>
        <v>D</v>
      </c>
      <c r="M6095" s="7" t="n">
        <f aca="false">IFERROR(VALUE(MID(D6095,FIND("_",D6095)+1,FIND("_",D6095,FIND("_",D6095)+1)-FIND("_",D6095)-1)),"")</f>
        <v>16</v>
      </c>
      <c r="N6095" s="7" t="str">
        <f aca="false">IF(OR(C6095="",M6095=""),"",C6095&amp;" Item "&amp;M6095)</f>
        <v>Electric household essentials Item 16</v>
      </c>
      <c r="O6095" s="7" t="n">
        <v>388</v>
      </c>
      <c r="P6095" s="8" t="n">
        <f aca="false">G6095*Q6095</f>
        <v>0</v>
      </c>
      <c r="Q6095" s="9" t="n">
        <f aca="false">IF(K6095=TRUE(),0.1,0)</f>
        <v>0</v>
      </c>
    </row>
    <row r="6096" customFormat="false" ht="15" hidden="false" customHeight="true" outlineLevel="0" collapsed="false">
      <c r="A6096" s="1" t="s">
        <v>6349</v>
      </c>
      <c r="B6096" s="1" t="s">
        <v>86</v>
      </c>
      <c r="C6096" s="1" t="s">
        <v>19</v>
      </c>
      <c r="D6096" s="1" t="s">
        <v>199</v>
      </c>
      <c r="E6096" s="1" t="n">
        <v>41</v>
      </c>
      <c r="F6096" s="1" t="n">
        <v>2</v>
      </c>
      <c r="G6096" s="1" t="n">
        <v>82</v>
      </c>
      <c r="H6096" s="1" t="s">
        <v>54</v>
      </c>
      <c r="I6096" s="1" t="s">
        <v>44</v>
      </c>
      <c r="J6096" s="4" t="n">
        <v>44669</v>
      </c>
      <c r="L6096" s="6" t="str">
        <f aca="false">IFERROR(INDEX(CategoryCodes!$B$2:$B$9,MATCH(C6096,CategoryCodes!$A$2:$A$9,0)),"")</f>
        <v>H</v>
      </c>
      <c r="M6096" s="7" t="n">
        <f aca="false">IFERROR(VALUE(MID(D6096,FIND("_",D6096)+1,FIND("_",D6096,FIND("_",D6096)+1)-FIND("_",D6096)-1)),"")</f>
        <v>25</v>
      </c>
      <c r="N6096" s="7" t="str">
        <f aca="false">IF(OR(C6096="",M6096=""),"",C6096&amp;" Item "&amp;M6096)</f>
        <v>Patisserie Item 25</v>
      </c>
      <c r="O6096" s="7" t="n">
        <v>493</v>
      </c>
      <c r="P6096" s="8" t="n">
        <f aca="false">G6096*Q6096</f>
        <v>0</v>
      </c>
      <c r="Q6096" s="9" t="n">
        <f aca="false">IF(K6096=TRUE(),0.1,0)</f>
        <v>0</v>
      </c>
    </row>
    <row r="6097" customFormat="false" ht="15" hidden="false" customHeight="true" outlineLevel="0" collapsed="false">
      <c r="A6097" s="1" t="s">
        <v>6350</v>
      </c>
      <c r="B6097" s="1" t="s">
        <v>114</v>
      </c>
      <c r="C6097" s="1" t="s">
        <v>72</v>
      </c>
      <c r="D6097" s="1" t="s">
        <v>252</v>
      </c>
      <c r="E6097" s="1" t="n">
        <v>15.5</v>
      </c>
      <c r="F6097" s="1" t="n">
        <v>9</v>
      </c>
      <c r="G6097" s="1" t="n">
        <v>139.5</v>
      </c>
      <c r="H6097" s="1" t="s">
        <v>54</v>
      </c>
      <c r="I6097" s="1" t="s">
        <v>22</v>
      </c>
      <c r="J6097" s="4" t="n">
        <v>45084</v>
      </c>
      <c r="L6097" s="6" t="str">
        <f aca="false">IFERROR(INDEX(CategoryCodes!$B$2:$B$9,MATCH(C6097,CategoryCodes!$A$2:$A$9,0)),"")</f>
        <v>D</v>
      </c>
      <c r="M6097" s="7" t="n">
        <f aca="false">IFERROR(VALUE(MID(D6097,FIND("_",D6097)+1,FIND("_",D6097,FIND("_",D6097)+1)-FIND("_",D6097)-1)),"")</f>
        <v>8</v>
      </c>
      <c r="N6097" s="7" t="str">
        <f aca="false">IF(OR(C6097="",M6097=""),"",C6097&amp;" Item "&amp;M6097)</f>
        <v>Electric household essentials Item 8</v>
      </c>
      <c r="O6097" s="7" t="n">
        <v>481</v>
      </c>
      <c r="P6097" s="8" t="n">
        <f aca="false">G6097*Q6097</f>
        <v>0</v>
      </c>
      <c r="Q6097" s="9" t="n">
        <f aca="false">IF(K6097=TRUE(),0.1,0)</f>
        <v>0</v>
      </c>
    </row>
    <row r="6098" customFormat="false" ht="15" hidden="false" customHeight="true" outlineLevel="0" collapsed="false">
      <c r="A6098" s="1" t="s">
        <v>6351</v>
      </c>
      <c r="B6098" s="1" t="s">
        <v>42</v>
      </c>
      <c r="C6098" s="1" t="s">
        <v>34</v>
      </c>
      <c r="D6098" s="1" t="s">
        <v>576</v>
      </c>
      <c r="E6098" s="1" t="n">
        <v>29</v>
      </c>
      <c r="F6098" s="1" t="n">
        <v>6</v>
      </c>
      <c r="G6098" s="1" t="n">
        <v>174</v>
      </c>
      <c r="H6098" s="1" t="s">
        <v>21</v>
      </c>
      <c r="I6098" s="1" t="s">
        <v>44</v>
      </c>
      <c r="J6098" s="4" t="n">
        <v>45355</v>
      </c>
      <c r="K6098" s="5" t="b">
        <f aca="false">FALSE()</f>
        <v>0</v>
      </c>
      <c r="L6098" s="6" t="str">
        <f aca="false">IFERROR(INDEX(CategoryCodes!$B$2:$B$9,MATCH(C6098,CategoryCodes!$A$2:$A$9,0)),"")</f>
        <v>A</v>
      </c>
      <c r="M6098" s="7" t="n">
        <f aca="false">IFERROR(VALUE(MID(D6098,FIND("_",D6098)+1,FIND("_",D6098,FIND("_",D6098)+1)-FIND("_",D6098)-1)),"")</f>
        <v>17</v>
      </c>
      <c r="N6098" s="7" t="str">
        <f aca="false">IF(OR(C6098="",M6098=""),"",C6098&amp;" Item "&amp;M6098)</f>
        <v>Beverages Item 17</v>
      </c>
      <c r="O6098" s="7" t="n">
        <v>51</v>
      </c>
      <c r="P6098" s="8" t="n">
        <f aca="false">G6098*Q6098</f>
        <v>0</v>
      </c>
      <c r="Q6098" s="9" t="n">
        <f aca="false">IF(K6098=TRUE(),0.1,0)</f>
        <v>0</v>
      </c>
    </row>
    <row r="6099" customFormat="false" ht="15" hidden="false" customHeight="true" outlineLevel="0" collapsed="false">
      <c r="A6099" s="1" t="s">
        <v>6352</v>
      </c>
      <c r="B6099" s="1" t="s">
        <v>90</v>
      </c>
      <c r="C6099" s="1" t="s">
        <v>34</v>
      </c>
      <c r="D6099" s="1" t="s">
        <v>264</v>
      </c>
      <c r="E6099" s="1" t="n">
        <v>33.5</v>
      </c>
      <c r="F6099" s="1" t="n">
        <v>7</v>
      </c>
      <c r="G6099" s="1" t="n">
        <v>234.5</v>
      </c>
      <c r="H6099" s="1" t="s">
        <v>21</v>
      </c>
      <c r="I6099" s="1" t="s">
        <v>44</v>
      </c>
      <c r="J6099" s="4" t="n">
        <v>45385</v>
      </c>
      <c r="L6099" s="6" t="str">
        <f aca="false">IFERROR(INDEX(CategoryCodes!$B$2:$B$9,MATCH(C6099,CategoryCodes!$A$2:$A$9,0)),"")</f>
        <v>A</v>
      </c>
      <c r="M6099" s="7" t="n">
        <f aca="false">IFERROR(VALUE(MID(D6099,FIND("_",D6099)+1,FIND("_",D6099,FIND("_",D6099)+1)-FIND("_",D6099)-1)),"")</f>
        <v>20</v>
      </c>
      <c r="N6099" s="7" t="str">
        <f aca="false">IF(OR(C6099="",M6099=""),"",C6099&amp;" Item "&amp;M6099)</f>
        <v>Beverages Item 20</v>
      </c>
      <c r="O6099" s="7" t="n">
        <v>473</v>
      </c>
      <c r="P6099" s="8" t="n">
        <f aca="false">G6099*Q6099</f>
        <v>0</v>
      </c>
      <c r="Q6099" s="9" t="n">
        <f aca="false">IF(K6099=TRUE(),0.1,0)</f>
        <v>0</v>
      </c>
    </row>
    <row r="6100" customFormat="false" ht="15" hidden="false" customHeight="true" outlineLevel="0" collapsed="false">
      <c r="A6100" s="1" t="s">
        <v>6353</v>
      </c>
      <c r="B6100" s="1" t="s">
        <v>42</v>
      </c>
      <c r="C6100" s="1" t="s">
        <v>47</v>
      </c>
      <c r="D6100" s="1" t="s">
        <v>150</v>
      </c>
      <c r="E6100" s="1" t="n">
        <v>38</v>
      </c>
      <c r="F6100" s="1" t="n">
        <v>8</v>
      </c>
      <c r="G6100" s="1" t="n">
        <v>304</v>
      </c>
      <c r="H6100" s="1" t="s">
        <v>21</v>
      </c>
      <c r="I6100" s="1" t="s">
        <v>22</v>
      </c>
      <c r="J6100" s="4" t="n">
        <v>45272</v>
      </c>
      <c r="K6100" s="5" t="b">
        <f aca="false">TRUE()</f>
        <v>1</v>
      </c>
      <c r="L6100" s="6" t="str">
        <f aca="false">IFERROR(INDEX(CategoryCodes!$B$2:$B$9,MATCH(C6100,CategoryCodes!$A$2:$A$9,0)),"")</f>
        <v>F</v>
      </c>
      <c r="M6100" s="7" t="n">
        <f aca="false">IFERROR(VALUE(MID(D6100,FIND("_",D6100)+1,FIND("_",D6100,FIND("_",D6100)+1)-FIND("_",D6100)-1)),"")</f>
        <v>23</v>
      </c>
      <c r="N6100" s="7" t="str">
        <f aca="false">IF(OR(C6100="",M6100=""),"",C6100&amp;" Item "&amp;M6100)</f>
        <v>Furniture Item 23</v>
      </c>
      <c r="O6100" s="7" t="n">
        <v>54</v>
      </c>
      <c r="P6100" s="8" t="n">
        <f aca="false">G6100*Q6100</f>
        <v>30.4</v>
      </c>
      <c r="Q6100" s="9" t="n">
        <f aca="false">IF(K6100=TRUE(),0.1,0)</f>
        <v>0.1</v>
      </c>
    </row>
    <row r="6101" customFormat="false" ht="15" hidden="false" customHeight="true" outlineLevel="0" collapsed="false">
      <c r="A6101" s="1" t="s">
        <v>6354</v>
      </c>
      <c r="B6101" s="1" t="s">
        <v>49</v>
      </c>
      <c r="C6101" s="1" t="s">
        <v>29</v>
      </c>
      <c r="D6101" s="1" t="s">
        <v>127</v>
      </c>
      <c r="E6101" s="1" t="n">
        <v>39.5</v>
      </c>
      <c r="F6101" s="1" t="n">
        <v>6</v>
      </c>
      <c r="G6101" s="1" t="n">
        <v>237</v>
      </c>
      <c r="H6101" s="1" t="s">
        <v>54</v>
      </c>
      <c r="I6101" s="1" t="s">
        <v>22</v>
      </c>
      <c r="J6101" s="4" t="n">
        <v>45010</v>
      </c>
      <c r="K6101" s="5" t="b">
        <f aca="false">FALSE()</f>
        <v>0</v>
      </c>
      <c r="L6101" s="6" t="str">
        <f aca="false">IFERROR(INDEX(CategoryCodes!$B$2:$B$9,MATCH(C6101,CategoryCodes!$A$2:$A$9,0)),"")</f>
        <v>B</v>
      </c>
      <c r="M6101" s="7" t="n">
        <f aca="false">IFERROR(VALUE(MID(D6101,FIND("_",D6101)+1,FIND("_",D6101,FIND("_",D6101)+1)-FIND("_",D6101)-1)),"")</f>
        <v>24</v>
      </c>
      <c r="N6101" s="7" t="str">
        <f aca="false">IF(OR(C6101="",M6101=""),"",C6101&amp;" Item "&amp;M6101)</f>
        <v>Butchers Item 24</v>
      </c>
      <c r="O6101" s="7" t="n">
        <v>288</v>
      </c>
      <c r="P6101" s="8" t="n">
        <f aca="false">G6101*Q6101</f>
        <v>0</v>
      </c>
      <c r="Q6101" s="9" t="n">
        <f aca="false">IF(K6101=TRUE(),0.1,0)</f>
        <v>0</v>
      </c>
    </row>
    <row r="6102" customFormat="false" ht="15" hidden="false" customHeight="true" outlineLevel="0" collapsed="false">
      <c r="A6102" s="1" t="s">
        <v>6355</v>
      </c>
      <c r="B6102" s="1" t="s">
        <v>49</v>
      </c>
      <c r="C6102" s="1" t="s">
        <v>38</v>
      </c>
      <c r="D6102" s="1" t="s">
        <v>191</v>
      </c>
      <c r="E6102" s="1" t="n">
        <v>33.5</v>
      </c>
      <c r="F6102" s="1" t="n">
        <v>8</v>
      </c>
      <c r="G6102" s="1" t="n">
        <v>268</v>
      </c>
      <c r="H6102" s="1" t="s">
        <v>54</v>
      </c>
      <c r="I6102" s="1" t="s">
        <v>44</v>
      </c>
      <c r="J6102" s="4" t="n">
        <v>44614</v>
      </c>
      <c r="L6102" s="6" t="str">
        <f aca="false">IFERROR(INDEX(CategoryCodes!$B$2:$B$9,MATCH(C6102,CategoryCodes!$A$2:$A$9,0)),"")</f>
        <v>E</v>
      </c>
      <c r="M6102" s="7" t="n">
        <f aca="false">IFERROR(VALUE(MID(D6102,FIND("_",D6102)+1,FIND("_",D6102,FIND("_",D6102)+1)-FIND("_",D6102)-1)),"")</f>
        <v>20</v>
      </c>
      <c r="N6102" s="7" t="str">
        <f aca="false">IF(OR(C6102="",M6102=""),"",C6102&amp;" Item "&amp;M6102)</f>
        <v>Food Item 20</v>
      </c>
      <c r="O6102" s="7" t="n">
        <v>399</v>
      </c>
      <c r="P6102" s="8" t="n">
        <f aca="false">G6102*Q6102</f>
        <v>0</v>
      </c>
      <c r="Q6102" s="9" t="n">
        <f aca="false">IF(K6102=TRUE(),0.1,0)</f>
        <v>0</v>
      </c>
    </row>
    <row r="6103" customFormat="false" ht="15" hidden="false" customHeight="true" outlineLevel="0" collapsed="false">
      <c r="A6103" s="1" t="s">
        <v>6356</v>
      </c>
      <c r="B6103" s="1" t="s">
        <v>80</v>
      </c>
      <c r="C6103" s="1" t="s">
        <v>25</v>
      </c>
      <c r="D6103" s="1" t="s">
        <v>546</v>
      </c>
      <c r="E6103" s="1" t="n">
        <v>23</v>
      </c>
      <c r="F6103" s="1" t="n">
        <v>8</v>
      </c>
      <c r="G6103" s="1" t="n">
        <v>184</v>
      </c>
      <c r="H6103" s="1" t="s">
        <v>54</v>
      </c>
      <c r="I6103" s="1" t="s">
        <v>22</v>
      </c>
      <c r="J6103" s="4" t="n">
        <v>45428</v>
      </c>
      <c r="K6103" s="5" t="b">
        <f aca="false">TRUE()</f>
        <v>1</v>
      </c>
      <c r="L6103" s="6" t="str">
        <f aca="false">IFERROR(INDEX(CategoryCodes!$B$2:$B$9,MATCH(C6103,CategoryCodes!$A$2:$A$9,0)),"")</f>
        <v>G</v>
      </c>
      <c r="M6103" s="7" t="n">
        <f aca="false">IFERROR(VALUE(MID(D6103,FIND("_",D6103)+1,FIND("_",D6103,FIND("_",D6103)+1)-FIND("_",D6103)-1)),"")</f>
        <v>13</v>
      </c>
      <c r="N6103" s="7" t="str">
        <f aca="false">IF(OR(C6103="",M6103=""),"",C6103&amp;" Item "&amp;M6103)</f>
        <v>Milk Products Item 13</v>
      </c>
      <c r="O6103" s="7" t="n">
        <v>51</v>
      </c>
      <c r="P6103" s="8" t="n">
        <f aca="false">G6103*Q6103</f>
        <v>18.4</v>
      </c>
      <c r="Q6103" s="9" t="n">
        <f aca="false">IF(K6103=TRUE(),0.1,0)</f>
        <v>0.1</v>
      </c>
    </row>
    <row r="6104" customFormat="false" ht="15" hidden="false" customHeight="true" outlineLevel="0" collapsed="false">
      <c r="A6104" s="1" t="s">
        <v>6357</v>
      </c>
      <c r="B6104" s="1" t="s">
        <v>46</v>
      </c>
      <c r="C6104" s="1" t="s">
        <v>25</v>
      </c>
      <c r="D6104" s="1" t="s">
        <v>158</v>
      </c>
      <c r="E6104" s="1" t="n">
        <v>12.5</v>
      </c>
      <c r="F6104" s="1" t="n">
        <v>2</v>
      </c>
      <c r="G6104" s="1" t="n">
        <v>25</v>
      </c>
      <c r="H6104" s="1" t="s">
        <v>31</v>
      </c>
      <c r="I6104" s="1" t="s">
        <v>44</v>
      </c>
      <c r="J6104" s="4" t="n">
        <v>44689</v>
      </c>
      <c r="L6104" s="6" t="str">
        <f aca="false">IFERROR(INDEX(CategoryCodes!$B$2:$B$9,MATCH(C6104,CategoryCodes!$A$2:$A$9,0)),"")</f>
        <v>G</v>
      </c>
      <c r="M6104" s="7" t="n">
        <f aca="false">IFERROR(VALUE(MID(D6104,FIND("_",D6104)+1,FIND("_",D6104,FIND("_",D6104)+1)-FIND("_",D6104)-1)),"")</f>
        <v>6</v>
      </c>
      <c r="N6104" s="7" t="str">
        <f aca="false">IF(OR(C6104="",M6104=""),"",C6104&amp;" Item "&amp;M6104)</f>
        <v>Milk Products Item 6</v>
      </c>
      <c r="O6104" s="7" t="n">
        <v>402</v>
      </c>
      <c r="P6104" s="8" t="n">
        <f aca="false">G6104*Q6104</f>
        <v>0</v>
      </c>
      <c r="Q6104" s="9" t="n">
        <f aca="false">IF(K6104=TRUE(),0.1,0)</f>
        <v>0</v>
      </c>
    </row>
    <row r="6105" customFormat="false" ht="15" hidden="false" customHeight="true" outlineLevel="0" collapsed="false">
      <c r="A6105" s="1" t="s">
        <v>6358</v>
      </c>
      <c r="B6105" s="1" t="s">
        <v>174</v>
      </c>
      <c r="C6105" s="1" t="s">
        <v>34</v>
      </c>
      <c r="D6105" s="1" t="s">
        <v>1089</v>
      </c>
      <c r="E6105" s="1" t="n">
        <v>17</v>
      </c>
      <c r="F6105" s="1" t="n">
        <v>5</v>
      </c>
      <c r="G6105" s="1" t="n">
        <v>85</v>
      </c>
      <c r="H6105" s="1" t="s">
        <v>54</v>
      </c>
      <c r="I6105" s="1" t="s">
        <v>44</v>
      </c>
      <c r="J6105" s="4" t="n">
        <v>44941</v>
      </c>
      <c r="L6105" s="6" t="str">
        <f aca="false">IFERROR(INDEX(CategoryCodes!$B$2:$B$9,MATCH(C6105,CategoryCodes!$A$2:$A$9,0)),"")</f>
        <v>A</v>
      </c>
      <c r="M6105" s="7" t="n">
        <f aca="false">IFERROR(VALUE(MID(D6105,FIND("_",D6105)+1,FIND("_",D6105,FIND("_",D6105)+1)-FIND("_",D6105)-1)),"")</f>
        <v>9</v>
      </c>
      <c r="N6105" s="7" t="str">
        <f aca="false">IF(OR(C6105="",M6105=""),"",C6105&amp;" Item "&amp;M6105)</f>
        <v>Beverages Item 9</v>
      </c>
      <c r="O6105" s="7" t="n">
        <v>146</v>
      </c>
      <c r="P6105" s="8" t="n">
        <f aca="false">G6105*Q6105</f>
        <v>0</v>
      </c>
      <c r="Q6105" s="9" t="n">
        <f aca="false">IF(K6105=TRUE(),0.1,0)</f>
        <v>0</v>
      </c>
    </row>
    <row r="6106" customFormat="false" ht="15" hidden="false" customHeight="true" outlineLevel="0" collapsed="false">
      <c r="A6106" s="1" t="s">
        <v>6359</v>
      </c>
      <c r="B6106" s="1" t="s">
        <v>174</v>
      </c>
      <c r="C6106" s="1" t="s">
        <v>25</v>
      </c>
      <c r="D6106" s="1" t="s">
        <v>877</v>
      </c>
      <c r="E6106" s="1" t="n">
        <v>33.5</v>
      </c>
      <c r="F6106" s="1" t="n">
        <v>10</v>
      </c>
      <c r="G6106" s="1" t="n">
        <v>335</v>
      </c>
      <c r="H6106" s="1" t="s">
        <v>54</v>
      </c>
      <c r="I6106" s="1" t="s">
        <v>22</v>
      </c>
      <c r="J6106" s="4" t="n">
        <v>45030</v>
      </c>
      <c r="K6106" s="5" t="b">
        <f aca="false">FALSE()</f>
        <v>0</v>
      </c>
      <c r="L6106" s="6" t="str">
        <f aca="false">IFERROR(INDEX(CategoryCodes!$B$2:$B$9,MATCH(C6106,CategoryCodes!$A$2:$A$9,0)),"")</f>
        <v>G</v>
      </c>
      <c r="M6106" s="7" t="n">
        <f aca="false">IFERROR(VALUE(MID(D6106,FIND("_",D6106)+1,FIND("_",D6106,FIND("_",D6106)+1)-FIND("_",D6106)-1)),"")</f>
        <v>20</v>
      </c>
      <c r="N6106" s="7" t="str">
        <f aca="false">IF(OR(C6106="",M6106=""),"",C6106&amp;" Item "&amp;M6106)</f>
        <v>Milk Products Item 20</v>
      </c>
      <c r="O6106" s="7" t="n">
        <v>444</v>
      </c>
      <c r="P6106" s="8" t="n">
        <f aca="false">G6106*Q6106</f>
        <v>0</v>
      </c>
      <c r="Q6106" s="9" t="n">
        <f aca="false">IF(K6106=TRUE(),0.1,0)</f>
        <v>0</v>
      </c>
    </row>
    <row r="6107" customFormat="false" ht="15" hidden="false" customHeight="true" outlineLevel="0" collapsed="false">
      <c r="A6107" s="1" t="s">
        <v>6360</v>
      </c>
      <c r="B6107" s="1" t="s">
        <v>104</v>
      </c>
      <c r="C6107" s="1" t="s">
        <v>38</v>
      </c>
      <c r="D6107" s="1" t="s">
        <v>504</v>
      </c>
      <c r="E6107" s="1" t="n">
        <v>29</v>
      </c>
      <c r="F6107" s="1" t="n">
        <v>10</v>
      </c>
      <c r="G6107" s="1" t="n">
        <v>290</v>
      </c>
      <c r="H6107" s="1" t="s">
        <v>21</v>
      </c>
      <c r="I6107" s="1" t="s">
        <v>22</v>
      </c>
      <c r="J6107" s="4" t="n">
        <v>44934</v>
      </c>
      <c r="K6107" s="5" t="b">
        <f aca="false">FALSE()</f>
        <v>0</v>
      </c>
      <c r="L6107" s="6" t="str">
        <f aca="false">IFERROR(INDEX(CategoryCodes!$B$2:$B$9,MATCH(C6107,CategoryCodes!$A$2:$A$9,0)),"")</f>
        <v>E</v>
      </c>
      <c r="M6107" s="7" t="n">
        <f aca="false">IFERROR(VALUE(MID(D6107,FIND("_",D6107)+1,FIND("_",D6107,FIND("_",D6107)+1)-FIND("_",D6107)-1)),"")</f>
        <v>17</v>
      </c>
      <c r="N6107" s="7" t="str">
        <f aca="false">IF(OR(C6107="",M6107=""),"",C6107&amp;" Item "&amp;M6107)</f>
        <v>Food Item 17</v>
      </c>
      <c r="O6107" s="7" t="n">
        <v>274</v>
      </c>
      <c r="P6107" s="8" t="n">
        <f aca="false">G6107*Q6107</f>
        <v>0</v>
      </c>
      <c r="Q6107" s="9" t="n">
        <f aca="false">IF(K6107=TRUE(),0.1,0)</f>
        <v>0</v>
      </c>
    </row>
    <row r="6108" customFormat="false" ht="15" hidden="false" customHeight="true" outlineLevel="0" collapsed="false">
      <c r="A6108" s="1" t="s">
        <v>6361</v>
      </c>
      <c r="B6108" s="1" t="s">
        <v>129</v>
      </c>
      <c r="C6108" s="1" t="s">
        <v>34</v>
      </c>
      <c r="D6108" s="1" t="s">
        <v>110</v>
      </c>
      <c r="E6108" s="1" t="n">
        <v>41</v>
      </c>
      <c r="F6108" s="1" t="n">
        <v>5</v>
      </c>
      <c r="G6108" s="1" t="n">
        <v>205</v>
      </c>
      <c r="H6108" s="1" t="s">
        <v>54</v>
      </c>
      <c r="I6108" s="1" t="s">
        <v>44</v>
      </c>
      <c r="J6108" s="4" t="n">
        <v>45254</v>
      </c>
      <c r="K6108" s="5" t="b">
        <f aca="false">FALSE()</f>
        <v>0</v>
      </c>
      <c r="L6108" s="6" t="str">
        <f aca="false">IFERROR(INDEX(CategoryCodes!$B$2:$B$9,MATCH(C6108,CategoryCodes!$A$2:$A$9,0)),"")</f>
        <v>A</v>
      </c>
      <c r="M6108" s="7" t="n">
        <f aca="false">IFERROR(VALUE(MID(D6108,FIND("_",D6108)+1,FIND("_",D6108,FIND("_",D6108)+1)-FIND("_",D6108)-1)),"")</f>
        <v>25</v>
      </c>
      <c r="N6108" s="7" t="str">
        <f aca="false">IF(OR(C6108="",M6108=""),"",C6108&amp;" Item "&amp;M6108)</f>
        <v>Beverages Item 25</v>
      </c>
      <c r="O6108" s="7" t="n">
        <v>450</v>
      </c>
      <c r="P6108" s="8" t="n">
        <f aca="false">G6108*Q6108</f>
        <v>0</v>
      </c>
      <c r="Q6108" s="9" t="n">
        <f aca="false">IF(K6108=TRUE(),0.1,0)</f>
        <v>0</v>
      </c>
    </row>
    <row r="6109" customFormat="false" ht="15" hidden="false" customHeight="true" outlineLevel="0" collapsed="false">
      <c r="A6109" s="1" t="s">
        <v>6362</v>
      </c>
      <c r="B6109" s="1" t="s">
        <v>90</v>
      </c>
      <c r="C6109" s="1" t="s">
        <v>72</v>
      </c>
      <c r="D6109" s="1" t="s">
        <v>470</v>
      </c>
      <c r="E6109" s="1" t="n">
        <v>11</v>
      </c>
      <c r="F6109" s="1" t="n">
        <v>7</v>
      </c>
      <c r="G6109" s="1" t="n">
        <v>77</v>
      </c>
      <c r="H6109" s="1" t="s">
        <v>54</v>
      </c>
      <c r="I6109" s="1" t="s">
        <v>22</v>
      </c>
      <c r="J6109" s="4" t="n">
        <v>45124</v>
      </c>
      <c r="L6109" s="6" t="str">
        <f aca="false">IFERROR(INDEX(CategoryCodes!$B$2:$B$9,MATCH(C6109,CategoryCodes!$A$2:$A$9,0)),"")</f>
        <v>D</v>
      </c>
      <c r="M6109" s="7" t="n">
        <f aca="false">IFERROR(VALUE(MID(D6109,FIND("_",D6109)+1,FIND("_",D6109,FIND("_",D6109)+1)-FIND("_",D6109)-1)),"")</f>
        <v>5</v>
      </c>
      <c r="N6109" s="7" t="str">
        <f aca="false">IF(OR(C6109="",M6109=""),"",C6109&amp;" Item "&amp;M6109)</f>
        <v>Electric household essentials Item 5</v>
      </c>
      <c r="O6109" s="7" t="n">
        <v>176</v>
      </c>
      <c r="P6109" s="8" t="n">
        <f aca="false">G6109*Q6109</f>
        <v>0</v>
      </c>
      <c r="Q6109" s="9" t="n">
        <f aca="false">IF(K6109=TRUE(),0.1,0)</f>
        <v>0</v>
      </c>
    </row>
    <row r="6110" customFormat="false" ht="15" hidden="false" customHeight="true" outlineLevel="0" collapsed="false">
      <c r="A6110" s="1" t="s">
        <v>6363</v>
      </c>
      <c r="B6110" s="1" t="s">
        <v>52</v>
      </c>
      <c r="C6110" s="1" t="s">
        <v>25</v>
      </c>
      <c r="D6110" s="1" t="s">
        <v>546</v>
      </c>
      <c r="E6110" s="1" t="n">
        <v>23</v>
      </c>
      <c r="F6110" s="1" t="n">
        <v>8</v>
      </c>
      <c r="G6110" s="1" t="n">
        <v>184</v>
      </c>
      <c r="H6110" s="1" t="s">
        <v>21</v>
      </c>
      <c r="I6110" s="1" t="s">
        <v>44</v>
      </c>
      <c r="J6110" s="4" t="n">
        <v>45097</v>
      </c>
      <c r="K6110" s="5" t="b">
        <f aca="false">TRUE()</f>
        <v>1</v>
      </c>
      <c r="L6110" s="6" t="str">
        <f aca="false">IFERROR(INDEX(CategoryCodes!$B$2:$B$9,MATCH(C6110,CategoryCodes!$A$2:$A$9,0)),"")</f>
        <v>G</v>
      </c>
      <c r="M6110" s="7" t="n">
        <f aca="false">IFERROR(VALUE(MID(D6110,FIND("_",D6110)+1,FIND("_",D6110,FIND("_",D6110)+1)-FIND("_",D6110)-1)),"")</f>
        <v>13</v>
      </c>
      <c r="N6110" s="7" t="str">
        <f aca="false">IF(OR(C6110="",M6110=""),"",C6110&amp;" Item "&amp;M6110)</f>
        <v>Milk Products Item 13</v>
      </c>
      <c r="O6110" s="7" t="n">
        <v>449</v>
      </c>
      <c r="P6110" s="8" t="n">
        <f aca="false">G6110*Q6110</f>
        <v>18.4</v>
      </c>
      <c r="Q6110" s="9" t="n">
        <f aca="false">IF(K6110=TRUE(),0.1,0)</f>
        <v>0.1</v>
      </c>
    </row>
    <row r="6111" customFormat="false" ht="15" hidden="false" customHeight="true" outlineLevel="0" collapsed="false">
      <c r="A6111" s="1" t="s">
        <v>6364</v>
      </c>
      <c r="B6111" s="1" t="s">
        <v>71</v>
      </c>
      <c r="C6111" s="1" t="s">
        <v>136</v>
      </c>
      <c r="D6111" s="1" t="s">
        <v>231</v>
      </c>
      <c r="E6111" s="1" t="n">
        <v>41</v>
      </c>
      <c r="F6111" s="1" t="n">
        <v>3</v>
      </c>
      <c r="G6111" s="1" t="n">
        <v>123</v>
      </c>
      <c r="H6111" s="1" t="s">
        <v>54</v>
      </c>
      <c r="I6111" s="1" t="s">
        <v>44</v>
      </c>
      <c r="J6111" s="4" t="n">
        <v>44808</v>
      </c>
      <c r="K6111" s="5" t="b">
        <f aca="false">FALSE()</f>
        <v>0</v>
      </c>
      <c r="L6111" s="6" t="str">
        <f aca="false">IFERROR(INDEX(CategoryCodes!$B$2:$B$9,MATCH(C6111,CategoryCodes!$A$2:$A$9,0)),"")</f>
        <v>C</v>
      </c>
      <c r="M6111" s="7" t="n">
        <f aca="false">IFERROR(VALUE(MID(D6111,FIND("_",D6111)+1,FIND("_",D6111,FIND("_",D6111)+1)-FIND("_",D6111)-1)),"")</f>
        <v>25</v>
      </c>
      <c r="N6111" s="7" t="str">
        <f aca="false">IF(OR(C6111="",M6111=""),"",C6111&amp;" Item "&amp;M6111)</f>
        <v>Computers and electric accessories Item 25</v>
      </c>
      <c r="O6111" s="7" t="n">
        <v>210</v>
      </c>
      <c r="P6111" s="8" t="n">
        <f aca="false">G6111*Q6111</f>
        <v>0</v>
      </c>
      <c r="Q6111" s="9" t="n">
        <f aca="false">IF(K6111=TRUE(),0.1,0)</f>
        <v>0</v>
      </c>
    </row>
    <row r="6112" customFormat="false" ht="15" hidden="false" customHeight="true" outlineLevel="0" collapsed="false">
      <c r="A6112" s="1" t="s">
        <v>6365</v>
      </c>
      <c r="B6112" s="1" t="s">
        <v>71</v>
      </c>
      <c r="C6112" s="1" t="s">
        <v>29</v>
      </c>
      <c r="D6112" s="1" t="s">
        <v>30</v>
      </c>
      <c r="E6112" s="1" t="n">
        <v>21.5</v>
      </c>
      <c r="F6112" s="1" t="n">
        <v>6</v>
      </c>
      <c r="G6112" s="1" t="n">
        <v>129</v>
      </c>
      <c r="H6112" s="1" t="s">
        <v>31</v>
      </c>
      <c r="I6112" s="1" t="s">
        <v>22</v>
      </c>
      <c r="J6112" s="4" t="n">
        <v>44644</v>
      </c>
      <c r="K6112" s="5" t="b">
        <f aca="false">TRUE()</f>
        <v>1</v>
      </c>
      <c r="L6112" s="6" t="str">
        <f aca="false">IFERROR(INDEX(CategoryCodes!$B$2:$B$9,MATCH(C6112,CategoryCodes!$A$2:$A$9,0)),"")</f>
        <v>B</v>
      </c>
      <c r="M6112" s="7" t="n">
        <f aca="false">IFERROR(VALUE(MID(D6112,FIND("_",D6112)+1,FIND("_",D6112,FIND("_",D6112)+1)-FIND("_",D6112)-1)),"")</f>
        <v>12</v>
      </c>
      <c r="N6112" s="7" t="str">
        <f aca="false">IF(OR(C6112="",M6112=""),"",C6112&amp;" Item "&amp;M6112)</f>
        <v>Butchers Item 12</v>
      </c>
      <c r="O6112" s="7" t="n">
        <v>135</v>
      </c>
      <c r="P6112" s="8" t="n">
        <f aca="false">G6112*Q6112</f>
        <v>12.9</v>
      </c>
      <c r="Q6112" s="9" t="n">
        <f aca="false">IF(K6112=TRUE(),0.1,0)</f>
        <v>0.1</v>
      </c>
    </row>
    <row r="6113" customFormat="false" ht="15" hidden="false" customHeight="true" outlineLevel="0" collapsed="false">
      <c r="A6113" s="1" t="s">
        <v>6366</v>
      </c>
      <c r="B6113" s="1" t="s">
        <v>37</v>
      </c>
      <c r="C6113" s="1" t="s">
        <v>136</v>
      </c>
      <c r="D6113" s="1" t="s">
        <v>326</v>
      </c>
      <c r="E6113" s="1" t="n">
        <v>24.5</v>
      </c>
      <c r="F6113" s="1" t="n">
        <v>5</v>
      </c>
      <c r="G6113" s="1" t="n">
        <v>122.5</v>
      </c>
      <c r="H6113" s="1" t="s">
        <v>54</v>
      </c>
      <c r="I6113" s="1" t="s">
        <v>44</v>
      </c>
      <c r="J6113" s="4" t="n">
        <v>44973</v>
      </c>
      <c r="L6113" s="6" t="str">
        <f aca="false">IFERROR(INDEX(CategoryCodes!$B$2:$B$9,MATCH(C6113,CategoryCodes!$A$2:$A$9,0)),"")</f>
        <v>C</v>
      </c>
      <c r="M6113" s="7" t="n">
        <f aca="false">IFERROR(VALUE(MID(D6113,FIND("_",D6113)+1,FIND("_",D6113,FIND("_",D6113)+1)-FIND("_",D6113)-1)),"")</f>
        <v>14</v>
      </c>
      <c r="N6113" s="7" t="str">
        <f aca="false">IF(OR(C6113="",M6113=""),"",C6113&amp;" Item "&amp;M6113)</f>
        <v>Computers and electric accessories Item 14</v>
      </c>
      <c r="O6113" s="7" t="n">
        <v>196</v>
      </c>
      <c r="P6113" s="8" t="n">
        <f aca="false">G6113*Q6113</f>
        <v>0</v>
      </c>
      <c r="Q6113" s="9" t="n">
        <f aca="false">IF(K6113=TRUE(),0.1,0)</f>
        <v>0</v>
      </c>
    </row>
    <row r="6114" customFormat="false" ht="15" hidden="false" customHeight="true" outlineLevel="0" collapsed="false">
      <c r="A6114" s="1" t="s">
        <v>6367</v>
      </c>
      <c r="B6114" s="1" t="s">
        <v>52</v>
      </c>
      <c r="C6114" s="1" t="s">
        <v>19</v>
      </c>
      <c r="D6114" s="1" t="s">
        <v>802</v>
      </c>
      <c r="E6114" s="1" t="n">
        <v>38</v>
      </c>
      <c r="F6114" s="1" t="n">
        <v>4</v>
      </c>
      <c r="G6114" s="1" t="n">
        <v>152</v>
      </c>
      <c r="H6114" s="1" t="s">
        <v>31</v>
      </c>
      <c r="I6114" s="1" t="s">
        <v>44</v>
      </c>
      <c r="J6114" s="4" t="n">
        <v>44598</v>
      </c>
      <c r="K6114" s="5" t="b">
        <f aca="false">TRUE()</f>
        <v>1</v>
      </c>
      <c r="L6114" s="6" t="str">
        <f aca="false">IFERROR(INDEX(CategoryCodes!$B$2:$B$9,MATCH(C6114,CategoryCodes!$A$2:$A$9,0)),"")</f>
        <v>H</v>
      </c>
      <c r="M6114" s="7" t="n">
        <f aca="false">IFERROR(VALUE(MID(D6114,FIND("_",D6114)+1,FIND("_",D6114,FIND("_",D6114)+1)-FIND("_",D6114)-1)),"")</f>
        <v>23</v>
      </c>
      <c r="N6114" s="7" t="str">
        <f aca="false">IF(OR(C6114="",M6114=""),"",C6114&amp;" Item "&amp;M6114)</f>
        <v>Patisserie Item 23</v>
      </c>
      <c r="O6114" s="7" t="n">
        <v>335</v>
      </c>
      <c r="P6114" s="8" t="n">
        <f aca="false">G6114*Q6114</f>
        <v>15.2</v>
      </c>
      <c r="Q6114" s="9" t="n">
        <f aca="false">IF(K6114=TRUE(),0.1,0)</f>
        <v>0.1</v>
      </c>
    </row>
    <row r="6115" customFormat="false" ht="15" hidden="false" customHeight="true" outlineLevel="0" collapsed="false">
      <c r="A6115" s="1" t="s">
        <v>6368</v>
      </c>
      <c r="B6115" s="1" t="s">
        <v>104</v>
      </c>
      <c r="C6115" s="1" t="s">
        <v>136</v>
      </c>
      <c r="D6115" s="1" t="s">
        <v>522</v>
      </c>
      <c r="E6115" s="1" t="n">
        <v>29</v>
      </c>
      <c r="F6115" s="1" t="n">
        <v>6</v>
      </c>
      <c r="G6115" s="1" t="n">
        <v>174</v>
      </c>
      <c r="H6115" s="1" t="s">
        <v>54</v>
      </c>
      <c r="I6115" s="1" t="s">
        <v>44</v>
      </c>
      <c r="J6115" s="4" t="n">
        <v>44937</v>
      </c>
      <c r="K6115" s="5" t="b">
        <f aca="false">TRUE()</f>
        <v>1</v>
      </c>
      <c r="L6115" s="6" t="str">
        <f aca="false">IFERROR(INDEX(CategoryCodes!$B$2:$B$9,MATCH(C6115,CategoryCodes!$A$2:$A$9,0)),"")</f>
        <v>C</v>
      </c>
      <c r="M6115" s="7" t="n">
        <f aca="false">IFERROR(VALUE(MID(D6115,FIND("_",D6115)+1,FIND("_",D6115,FIND("_",D6115)+1)-FIND("_",D6115)-1)),"")</f>
        <v>17</v>
      </c>
      <c r="N6115" s="7" t="str">
        <f aca="false">IF(OR(C6115="",M6115=""),"",C6115&amp;" Item "&amp;M6115)</f>
        <v>Computers and electric accessories Item 17</v>
      </c>
      <c r="O6115" s="7" t="n">
        <v>248</v>
      </c>
      <c r="P6115" s="8" t="n">
        <f aca="false">G6115*Q6115</f>
        <v>17.4</v>
      </c>
      <c r="Q6115" s="9" t="n">
        <f aca="false">IF(K6115=TRUE(),0.1,0)</f>
        <v>0.1</v>
      </c>
    </row>
    <row r="6116" customFormat="false" ht="15" hidden="false" customHeight="true" outlineLevel="0" collapsed="false">
      <c r="A6116" s="1" t="s">
        <v>6369</v>
      </c>
      <c r="B6116" s="1" t="s">
        <v>69</v>
      </c>
      <c r="C6116" s="1" t="s">
        <v>29</v>
      </c>
      <c r="D6116" s="1" t="s">
        <v>361</v>
      </c>
      <c r="E6116" s="1" t="n">
        <v>14</v>
      </c>
      <c r="F6116" s="1" t="n">
        <v>5</v>
      </c>
      <c r="G6116" s="1" t="n">
        <v>70</v>
      </c>
      <c r="H6116" s="1" t="s">
        <v>21</v>
      </c>
      <c r="I6116" s="1" t="s">
        <v>22</v>
      </c>
      <c r="J6116" s="4" t="n">
        <v>45255</v>
      </c>
      <c r="L6116" s="6" t="str">
        <f aca="false">IFERROR(INDEX(CategoryCodes!$B$2:$B$9,MATCH(C6116,CategoryCodes!$A$2:$A$9,0)),"")</f>
        <v>B</v>
      </c>
      <c r="M6116" s="7" t="n">
        <f aca="false">IFERROR(VALUE(MID(D6116,FIND("_",D6116)+1,FIND("_",D6116,FIND("_",D6116)+1)-FIND("_",D6116)-1)),"")</f>
        <v>7</v>
      </c>
      <c r="N6116" s="7" t="str">
        <f aca="false">IF(OR(C6116="",M6116=""),"",C6116&amp;" Item "&amp;M6116)</f>
        <v>Butchers Item 7</v>
      </c>
      <c r="O6116" s="7" t="n">
        <v>292</v>
      </c>
      <c r="P6116" s="8" t="n">
        <f aca="false">G6116*Q6116</f>
        <v>0</v>
      </c>
      <c r="Q6116" s="9" t="n">
        <f aca="false">IF(K6116=TRUE(),0.1,0)</f>
        <v>0</v>
      </c>
    </row>
    <row r="6117" customFormat="false" ht="15" hidden="false" customHeight="true" outlineLevel="0" collapsed="false">
      <c r="A6117" s="1" t="s">
        <v>6370</v>
      </c>
      <c r="B6117" s="1" t="s">
        <v>69</v>
      </c>
      <c r="C6117" s="1" t="s">
        <v>19</v>
      </c>
      <c r="D6117" s="1" t="s">
        <v>139</v>
      </c>
      <c r="E6117" s="1" t="n">
        <v>20</v>
      </c>
      <c r="F6117" s="1" t="n">
        <v>7</v>
      </c>
      <c r="G6117" s="1" t="n">
        <v>140</v>
      </c>
      <c r="H6117" s="1" t="s">
        <v>21</v>
      </c>
      <c r="I6117" s="1" t="s">
        <v>44</v>
      </c>
      <c r="J6117" s="4" t="n">
        <v>45294</v>
      </c>
      <c r="K6117" s="5" t="b">
        <f aca="false">TRUE()</f>
        <v>1</v>
      </c>
      <c r="L6117" s="6" t="str">
        <f aca="false">IFERROR(INDEX(CategoryCodes!$B$2:$B$9,MATCH(C6117,CategoryCodes!$A$2:$A$9,0)),"")</f>
        <v>H</v>
      </c>
      <c r="M6117" s="7" t="n">
        <f aca="false">IFERROR(VALUE(MID(D6117,FIND("_",D6117)+1,FIND("_",D6117,FIND("_",D6117)+1)-FIND("_",D6117)-1)),"")</f>
        <v>11</v>
      </c>
      <c r="N6117" s="7" t="str">
        <f aca="false">IF(OR(C6117="",M6117=""),"",C6117&amp;" Item "&amp;M6117)</f>
        <v>Patisserie Item 11</v>
      </c>
      <c r="O6117" s="7" t="n">
        <v>311</v>
      </c>
      <c r="P6117" s="8" t="n">
        <f aca="false">G6117*Q6117</f>
        <v>14</v>
      </c>
      <c r="Q6117" s="9" t="n">
        <f aca="false">IF(K6117=TRUE(),0.1,0)</f>
        <v>0.1</v>
      </c>
    </row>
    <row r="6118" customFormat="false" ht="15" hidden="false" customHeight="true" outlineLevel="0" collapsed="false">
      <c r="A6118" s="1" t="s">
        <v>6371</v>
      </c>
      <c r="B6118" s="1" t="s">
        <v>69</v>
      </c>
      <c r="C6118" s="1" t="s">
        <v>25</v>
      </c>
      <c r="D6118" s="1" t="s">
        <v>26</v>
      </c>
      <c r="E6118" s="1" t="n">
        <v>29</v>
      </c>
      <c r="F6118" s="1" t="n">
        <v>9</v>
      </c>
      <c r="G6118" s="1" t="n">
        <v>261</v>
      </c>
      <c r="H6118" s="1" t="s">
        <v>31</v>
      </c>
      <c r="I6118" s="1" t="s">
        <v>22</v>
      </c>
      <c r="J6118" s="4" t="n">
        <v>45216</v>
      </c>
      <c r="K6118" s="5" t="b">
        <f aca="false">FALSE()</f>
        <v>0</v>
      </c>
      <c r="L6118" s="6" t="str">
        <f aca="false">IFERROR(INDEX(CategoryCodes!$B$2:$B$9,MATCH(C6118,CategoryCodes!$A$2:$A$9,0)),"")</f>
        <v>G</v>
      </c>
      <c r="M6118" s="7" t="n">
        <f aca="false">IFERROR(VALUE(MID(D6118,FIND("_",D6118)+1,FIND("_",D6118,FIND("_",D6118)+1)-FIND("_",D6118)-1)),"")</f>
        <v>17</v>
      </c>
      <c r="N6118" s="7" t="str">
        <f aca="false">IF(OR(C6118="",M6118=""),"",C6118&amp;" Item "&amp;M6118)</f>
        <v>Milk Products Item 17</v>
      </c>
      <c r="O6118" s="7" t="n">
        <v>242</v>
      </c>
      <c r="P6118" s="8" t="n">
        <f aca="false">G6118*Q6118</f>
        <v>0</v>
      </c>
      <c r="Q6118" s="9" t="n">
        <f aca="false">IF(K6118=TRUE(),0.1,0)</f>
        <v>0</v>
      </c>
    </row>
    <row r="6119" customFormat="false" ht="15" hidden="false" customHeight="true" outlineLevel="0" collapsed="false">
      <c r="A6119" s="1" t="s">
        <v>6372</v>
      </c>
      <c r="B6119" s="1" t="s">
        <v>33</v>
      </c>
      <c r="C6119" s="1" t="s">
        <v>19</v>
      </c>
      <c r="D6119" s="1" t="s">
        <v>67</v>
      </c>
      <c r="E6119" s="1" t="n">
        <v>29</v>
      </c>
      <c r="F6119" s="1" t="n">
        <v>9</v>
      </c>
      <c r="G6119" s="1" t="n">
        <v>261</v>
      </c>
      <c r="H6119" s="1" t="s">
        <v>31</v>
      </c>
      <c r="I6119" s="1" t="s">
        <v>44</v>
      </c>
      <c r="J6119" s="4" t="n">
        <v>45430</v>
      </c>
      <c r="K6119" s="5" t="b">
        <f aca="false">FALSE()</f>
        <v>0</v>
      </c>
      <c r="L6119" s="6" t="str">
        <f aca="false">IFERROR(INDEX(CategoryCodes!$B$2:$B$9,MATCH(C6119,CategoryCodes!$A$2:$A$9,0)),"")</f>
        <v>H</v>
      </c>
      <c r="M6119" s="7" t="n">
        <f aca="false">IFERROR(VALUE(MID(D6119,FIND("_",D6119)+1,FIND("_",D6119,FIND("_",D6119)+1)-FIND("_",D6119)-1)),"")</f>
        <v>17</v>
      </c>
      <c r="N6119" s="7" t="str">
        <f aca="false">IF(OR(C6119="",M6119=""),"",C6119&amp;" Item "&amp;M6119)</f>
        <v>Patisserie Item 17</v>
      </c>
      <c r="O6119" s="7" t="n">
        <v>19</v>
      </c>
      <c r="P6119" s="8" t="n">
        <f aca="false">G6119*Q6119</f>
        <v>0</v>
      </c>
      <c r="Q6119" s="9" t="n">
        <f aca="false">IF(K6119=TRUE(),0.1,0)</f>
        <v>0</v>
      </c>
    </row>
    <row r="6120" customFormat="false" ht="15" hidden="false" customHeight="true" outlineLevel="0" collapsed="false">
      <c r="A6120" s="1" t="s">
        <v>6373</v>
      </c>
      <c r="B6120" s="1" t="s">
        <v>61</v>
      </c>
      <c r="C6120" s="1" t="s">
        <v>25</v>
      </c>
      <c r="D6120" s="1" t="s">
        <v>277</v>
      </c>
      <c r="E6120" s="1" t="n">
        <v>5</v>
      </c>
      <c r="F6120" s="1" t="n">
        <v>8</v>
      </c>
      <c r="G6120" s="1" t="n">
        <v>40</v>
      </c>
      <c r="H6120" s="1" t="s">
        <v>31</v>
      </c>
      <c r="I6120" s="1" t="s">
        <v>22</v>
      </c>
      <c r="J6120" s="4" t="n">
        <v>45428</v>
      </c>
      <c r="L6120" s="6" t="str">
        <f aca="false">IFERROR(INDEX(CategoryCodes!$B$2:$B$9,MATCH(C6120,CategoryCodes!$A$2:$A$9,0)),"")</f>
        <v>G</v>
      </c>
      <c r="M6120" s="7" t="n">
        <f aca="false">IFERROR(VALUE(MID(D6120,FIND("_",D6120)+1,FIND("_",D6120,FIND("_",D6120)+1)-FIND("_",D6120)-1)),"")</f>
        <v>1</v>
      </c>
      <c r="N6120" s="7" t="str">
        <f aca="false">IF(OR(C6120="",M6120=""),"",C6120&amp;" Item "&amp;M6120)</f>
        <v>Milk Products Item 1</v>
      </c>
      <c r="O6120" s="7" t="n">
        <v>88</v>
      </c>
      <c r="P6120" s="8" t="n">
        <f aca="false">G6120*Q6120</f>
        <v>0</v>
      </c>
      <c r="Q6120" s="9" t="n">
        <f aca="false">IF(K6120=TRUE(),0.1,0)</f>
        <v>0</v>
      </c>
    </row>
    <row r="6121" customFormat="false" ht="15" hidden="false" customHeight="true" outlineLevel="0" collapsed="false">
      <c r="A6121" s="1" t="s">
        <v>6374</v>
      </c>
      <c r="B6121" s="1" t="s">
        <v>104</v>
      </c>
      <c r="C6121" s="1" t="s">
        <v>47</v>
      </c>
      <c r="D6121" s="1" t="s">
        <v>87</v>
      </c>
      <c r="E6121" s="1" t="n">
        <v>24.5</v>
      </c>
      <c r="F6121" s="1" t="n">
        <v>9</v>
      </c>
      <c r="G6121" s="1" t="n">
        <v>220.5</v>
      </c>
      <c r="H6121" s="1" t="s">
        <v>31</v>
      </c>
      <c r="I6121" s="1" t="s">
        <v>44</v>
      </c>
      <c r="J6121" s="4" t="n">
        <v>45248</v>
      </c>
      <c r="K6121" s="5" t="b">
        <f aca="false">FALSE()</f>
        <v>0</v>
      </c>
      <c r="L6121" s="6" t="str">
        <f aca="false">IFERROR(INDEX(CategoryCodes!$B$2:$B$9,MATCH(C6121,CategoryCodes!$A$2:$A$9,0)),"")</f>
        <v>F</v>
      </c>
      <c r="M6121" s="7" t="n">
        <f aca="false">IFERROR(VALUE(MID(D6121,FIND("_",D6121)+1,FIND("_",D6121,FIND("_",D6121)+1)-FIND("_",D6121)-1)),"")</f>
        <v>14</v>
      </c>
      <c r="N6121" s="7" t="str">
        <f aca="false">IF(OR(C6121="",M6121=""),"",C6121&amp;" Item "&amp;M6121)</f>
        <v>Furniture Item 14</v>
      </c>
      <c r="O6121" s="7" t="n">
        <v>141</v>
      </c>
      <c r="P6121" s="8" t="n">
        <f aca="false">G6121*Q6121</f>
        <v>0</v>
      </c>
      <c r="Q6121" s="9" t="n">
        <f aca="false">IF(K6121=TRUE(),0.1,0)</f>
        <v>0</v>
      </c>
    </row>
    <row r="6122" customFormat="false" ht="15" hidden="false" customHeight="true" outlineLevel="0" collapsed="false">
      <c r="A6122" s="1" t="s">
        <v>6375</v>
      </c>
      <c r="B6122" s="1" t="s">
        <v>174</v>
      </c>
      <c r="C6122" s="1" t="s">
        <v>29</v>
      </c>
      <c r="D6122" s="1" t="s">
        <v>141</v>
      </c>
      <c r="E6122" s="1" t="n">
        <v>27.5</v>
      </c>
      <c r="F6122" s="1" t="n">
        <v>10</v>
      </c>
      <c r="G6122" s="1" t="n">
        <v>275</v>
      </c>
      <c r="H6122" s="1" t="s">
        <v>54</v>
      </c>
      <c r="I6122" s="1" t="s">
        <v>44</v>
      </c>
      <c r="J6122" s="4" t="n">
        <v>44828</v>
      </c>
      <c r="L6122" s="6" t="str">
        <f aca="false">IFERROR(INDEX(CategoryCodes!$B$2:$B$9,MATCH(C6122,CategoryCodes!$A$2:$A$9,0)),"")</f>
        <v>B</v>
      </c>
      <c r="M6122" s="7" t="n">
        <f aca="false">IFERROR(VALUE(MID(D6122,FIND("_",D6122)+1,FIND("_",D6122,FIND("_",D6122)+1)-FIND("_",D6122)-1)),"")</f>
        <v>16</v>
      </c>
      <c r="N6122" s="7" t="str">
        <f aca="false">IF(OR(C6122="",M6122=""),"",C6122&amp;" Item "&amp;M6122)</f>
        <v>Butchers Item 16</v>
      </c>
      <c r="O6122" s="7" t="n">
        <v>206</v>
      </c>
      <c r="P6122" s="8" t="n">
        <f aca="false">G6122*Q6122</f>
        <v>0</v>
      </c>
      <c r="Q6122" s="9" t="n">
        <f aca="false">IF(K6122=TRUE(),0.1,0)</f>
        <v>0</v>
      </c>
    </row>
    <row r="6123" customFormat="false" ht="15" hidden="false" customHeight="true" outlineLevel="0" collapsed="false">
      <c r="A6123" s="1" t="s">
        <v>6376</v>
      </c>
      <c r="B6123" s="1" t="s">
        <v>106</v>
      </c>
      <c r="C6123" s="1" t="s">
        <v>72</v>
      </c>
      <c r="D6123" s="1" t="s">
        <v>252</v>
      </c>
      <c r="E6123" s="1" t="n">
        <v>15.5</v>
      </c>
      <c r="F6123" s="1" t="n">
        <v>6</v>
      </c>
      <c r="G6123" s="1" t="n">
        <v>93</v>
      </c>
      <c r="H6123" s="1" t="s">
        <v>31</v>
      </c>
      <c r="I6123" s="1" t="s">
        <v>22</v>
      </c>
      <c r="J6123" s="4" t="n">
        <v>45604</v>
      </c>
      <c r="L6123" s="6" t="str">
        <f aca="false">IFERROR(INDEX(CategoryCodes!$B$2:$B$9,MATCH(C6123,CategoryCodes!$A$2:$A$9,0)),"")</f>
        <v>D</v>
      </c>
      <c r="M6123" s="7" t="n">
        <f aca="false">IFERROR(VALUE(MID(D6123,FIND("_",D6123)+1,FIND("_",D6123,FIND("_",D6123)+1)-FIND("_",D6123)-1)),"")</f>
        <v>8</v>
      </c>
      <c r="N6123" s="7" t="str">
        <f aca="false">IF(OR(C6123="",M6123=""),"",C6123&amp;" Item "&amp;M6123)</f>
        <v>Electric household essentials Item 8</v>
      </c>
      <c r="O6123" s="7" t="n">
        <v>73</v>
      </c>
      <c r="P6123" s="8" t="n">
        <f aca="false">G6123*Q6123</f>
        <v>0</v>
      </c>
      <c r="Q6123" s="9" t="n">
        <f aca="false">IF(K6123=TRUE(),0.1,0)</f>
        <v>0</v>
      </c>
    </row>
    <row r="6124" customFormat="false" ht="15" hidden="false" customHeight="true" outlineLevel="0" collapsed="false">
      <c r="A6124" s="1" t="s">
        <v>6377</v>
      </c>
      <c r="B6124" s="1" t="s">
        <v>42</v>
      </c>
      <c r="C6124" s="1" t="s">
        <v>72</v>
      </c>
      <c r="D6124" s="1" t="s">
        <v>73</v>
      </c>
      <c r="E6124" s="1" t="n">
        <v>23</v>
      </c>
      <c r="F6124" s="1" t="n">
        <v>6</v>
      </c>
      <c r="G6124" s="1" t="n">
        <v>138</v>
      </c>
      <c r="H6124" s="1" t="s">
        <v>21</v>
      </c>
      <c r="I6124" s="1" t="s">
        <v>22</v>
      </c>
      <c r="J6124" s="4" t="n">
        <v>45420</v>
      </c>
      <c r="L6124" s="6" t="str">
        <f aca="false">IFERROR(INDEX(CategoryCodes!$B$2:$B$9,MATCH(C6124,CategoryCodes!$A$2:$A$9,0)),"")</f>
        <v>D</v>
      </c>
      <c r="M6124" s="7" t="n">
        <f aca="false">IFERROR(VALUE(MID(D6124,FIND("_",D6124)+1,FIND("_",D6124,FIND("_",D6124)+1)-FIND("_",D6124)-1)),"")</f>
        <v>13</v>
      </c>
      <c r="N6124" s="7" t="str">
        <f aca="false">IF(OR(C6124="",M6124=""),"",C6124&amp;" Item "&amp;M6124)</f>
        <v>Electric household essentials Item 13</v>
      </c>
      <c r="O6124" s="7" t="n">
        <v>316</v>
      </c>
      <c r="P6124" s="8" t="n">
        <f aca="false">G6124*Q6124</f>
        <v>0</v>
      </c>
      <c r="Q6124" s="9" t="n">
        <f aca="false">IF(K6124=TRUE(),0.1,0)</f>
        <v>0</v>
      </c>
    </row>
    <row r="6125" customFormat="false" ht="15" hidden="false" customHeight="true" outlineLevel="0" collapsed="false">
      <c r="A6125" s="1" t="s">
        <v>6378</v>
      </c>
      <c r="B6125" s="1" t="s">
        <v>80</v>
      </c>
      <c r="C6125" s="1" t="s">
        <v>29</v>
      </c>
      <c r="D6125" s="1" t="s">
        <v>120</v>
      </c>
      <c r="E6125" s="1" t="n">
        <v>38</v>
      </c>
      <c r="F6125" s="1" t="n">
        <v>3</v>
      </c>
      <c r="G6125" s="1" t="n">
        <v>114</v>
      </c>
      <c r="H6125" s="1" t="s">
        <v>31</v>
      </c>
      <c r="I6125" s="1" t="s">
        <v>44</v>
      </c>
      <c r="J6125" s="4" t="n">
        <v>44938</v>
      </c>
      <c r="K6125" s="5" t="b">
        <f aca="false">FALSE()</f>
        <v>0</v>
      </c>
      <c r="L6125" s="6" t="str">
        <f aca="false">IFERROR(INDEX(CategoryCodes!$B$2:$B$9,MATCH(C6125,CategoryCodes!$A$2:$A$9,0)),"")</f>
        <v>B</v>
      </c>
      <c r="M6125" s="7" t="n">
        <f aca="false">IFERROR(VALUE(MID(D6125,FIND("_",D6125)+1,FIND("_",D6125,FIND("_",D6125)+1)-FIND("_",D6125)-1)),"")</f>
        <v>23</v>
      </c>
      <c r="N6125" s="7" t="str">
        <f aca="false">IF(OR(C6125="",M6125=""),"",C6125&amp;" Item "&amp;M6125)</f>
        <v>Butchers Item 23</v>
      </c>
      <c r="O6125" s="7" t="n">
        <v>311</v>
      </c>
      <c r="P6125" s="8" t="n">
        <f aca="false">G6125*Q6125</f>
        <v>0</v>
      </c>
      <c r="Q6125" s="9" t="n">
        <f aca="false">IF(K6125=TRUE(),0.1,0)</f>
        <v>0</v>
      </c>
    </row>
    <row r="6126" customFormat="false" ht="15" hidden="false" customHeight="true" outlineLevel="0" collapsed="false">
      <c r="A6126" s="1" t="s">
        <v>6379</v>
      </c>
      <c r="B6126" s="1" t="s">
        <v>80</v>
      </c>
      <c r="C6126" s="1" t="s">
        <v>47</v>
      </c>
      <c r="D6126" s="1" t="s">
        <v>205</v>
      </c>
      <c r="E6126" s="1" t="n">
        <v>39.5</v>
      </c>
      <c r="F6126" s="1" t="n">
        <v>8</v>
      </c>
      <c r="G6126" s="1" t="n">
        <v>316</v>
      </c>
      <c r="H6126" s="1" t="s">
        <v>54</v>
      </c>
      <c r="I6126" s="1" t="s">
        <v>22</v>
      </c>
      <c r="J6126" s="4" t="n">
        <v>45292</v>
      </c>
      <c r="L6126" s="6" t="str">
        <f aca="false">IFERROR(INDEX(CategoryCodes!$B$2:$B$9,MATCH(C6126,CategoryCodes!$A$2:$A$9,0)),"")</f>
        <v>F</v>
      </c>
      <c r="M6126" s="7" t="n">
        <f aca="false">IFERROR(VALUE(MID(D6126,FIND("_",D6126)+1,FIND("_",D6126,FIND("_",D6126)+1)-FIND("_",D6126)-1)),"")</f>
        <v>24</v>
      </c>
      <c r="N6126" s="7" t="str">
        <f aca="false">IF(OR(C6126="",M6126=""),"",C6126&amp;" Item "&amp;M6126)</f>
        <v>Furniture Item 24</v>
      </c>
      <c r="O6126" s="7" t="n">
        <v>348</v>
      </c>
      <c r="P6126" s="8" t="n">
        <f aca="false">G6126*Q6126</f>
        <v>0</v>
      </c>
      <c r="Q6126" s="9" t="n">
        <f aca="false">IF(K6126=TRUE(),0.1,0)</f>
        <v>0</v>
      </c>
    </row>
    <row r="6127" customFormat="false" ht="15" hidden="false" customHeight="true" outlineLevel="0" collapsed="false">
      <c r="A6127" s="1" t="s">
        <v>6380</v>
      </c>
      <c r="B6127" s="1" t="s">
        <v>174</v>
      </c>
      <c r="C6127" s="1" t="s">
        <v>136</v>
      </c>
      <c r="E6127" s="1" t="n">
        <v>29</v>
      </c>
      <c r="H6127" s="1" t="s">
        <v>54</v>
      </c>
      <c r="I6127" s="1" t="s">
        <v>22</v>
      </c>
      <c r="J6127" s="4" t="n">
        <v>44982</v>
      </c>
      <c r="K6127" s="5" t="b">
        <f aca="false">FALSE()</f>
        <v>0</v>
      </c>
      <c r="L6127" s="6" t="str">
        <f aca="false">IFERROR(INDEX(CategoryCodes!$B$2:$B$9,MATCH(C6127,CategoryCodes!$A$2:$A$9,0)),"")</f>
        <v>C</v>
      </c>
      <c r="M6127" s="7" t="str">
        <f aca="false">IFERROR(VALUE(MID(D6127,FIND("_",D6127)+1,FIND("_",D6127,FIND("_",D6127)+1)-FIND("_",D6127)-1)),"")</f>
        <v/>
      </c>
      <c r="N6127" s="7" t="str">
        <f aca="false">IF(OR(C6127="",M6127=""),"",C6127&amp;" Item "&amp;M6127)</f>
        <v/>
      </c>
      <c r="O6127" s="7" t="n">
        <v>355</v>
      </c>
      <c r="P6127" s="8" t="n">
        <f aca="false">G6127*Q6127</f>
        <v>0</v>
      </c>
      <c r="Q6127" s="9" t="n">
        <f aca="false">IF(K6127=TRUE(),0.1,0)</f>
        <v>0</v>
      </c>
    </row>
    <row r="6128" customFormat="false" ht="15" hidden="false" customHeight="true" outlineLevel="0" collapsed="false">
      <c r="A6128" s="1" t="s">
        <v>6381</v>
      </c>
      <c r="B6128" s="1" t="s">
        <v>69</v>
      </c>
      <c r="C6128" s="1" t="s">
        <v>19</v>
      </c>
      <c r="D6128" s="1" t="s">
        <v>213</v>
      </c>
      <c r="E6128" s="1" t="n">
        <v>9.5</v>
      </c>
      <c r="F6128" s="1" t="n">
        <v>8</v>
      </c>
      <c r="G6128" s="1" t="n">
        <v>76</v>
      </c>
      <c r="H6128" s="1" t="s">
        <v>31</v>
      </c>
      <c r="I6128" s="1" t="s">
        <v>44</v>
      </c>
      <c r="J6128" s="4" t="n">
        <v>45086</v>
      </c>
      <c r="L6128" s="6" t="str">
        <f aca="false">IFERROR(INDEX(CategoryCodes!$B$2:$B$9,MATCH(C6128,CategoryCodes!$A$2:$A$9,0)),"")</f>
        <v>H</v>
      </c>
      <c r="M6128" s="7" t="n">
        <f aca="false">IFERROR(VALUE(MID(D6128,FIND("_",D6128)+1,FIND("_",D6128,FIND("_",D6128)+1)-FIND("_",D6128)-1)),"")</f>
        <v>4</v>
      </c>
      <c r="N6128" s="7" t="str">
        <f aca="false">IF(OR(C6128="",M6128=""),"",C6128&amp;" Item "&amp;M6128)</f>
        <v>Patisserie Item 4</v>
      </c>
      <c r="O6128" s="7" t="n">
        <v>205</v>
      </c>
      <c r="P6128" s="8" t="n">
        <f aca="false">G6128*Q6128</f>
        <v>0</v>
      </c>
      <c r="Q6128" s="9" t="n">
        <f aca="false">IF(K6128=TRUE(),0.1,0)</f>
        <v>0</v>
      </c>
    </row>
    <row r="6129" customFormat="false" ht="15" hidden="false" customHeight="true" outlineLevel="0" collapsed="false">
      <c r="A6129" s="1" t="s">
        <v>6382</v>
      </c>
      <c r="B6129" s="1" t="s">
        <v>49</v>
      </c>
      <c r="C6129" s="1" t="s">
        <v>29</v>
      </c>
      <c r="D6129" s="1" t="s">
        <v>557</v>
      </c>
      <c r="E6129" s="1" t="n">
        <v>11</v>
      </c>
      <c r="F6129" s="1" t="n">
        <v>6</v>
      </c>
      <c r="G6129" s="1" t="n">
        <v>66</v>
      </c>
      <c r="H6129" s="1" t="s">
        <v>31</v>
      </c>
      <c r="I6129" s="1" t="s">
        <v>44</v>
      </c>
      <c r="J6129" s="4" t="n">
        <v>45415</v>
      </c>
      <c r="K6129" s="5" t="b">
        <f aca="false">TRUE()</f>
        <v>1</v>
      </c>
      <c r="L6129" s="6" t="str">
        <f aca="false">IFERROR(INDEX(CategoryCodes!$B$2:$B$9,MATCH(C6129,CategoryCodes!$A$2:$A$9,0)),"")</f>
        <v>B</v>
      </c>
      <c r="M6129" s="7" t="n">
        <f aca="false">IFERROR(VALUE(MID(D6129,FIND("_",D6129)+1,FIND("_",D6129,FIND("_",D6129)+1)-FIND("_",D6129)-1)),"")</f>
        <v>5</v>
      </c>
      <c r="N6129" s="7" t="str">
        <f aca="false">IF(OR(C6129="",M6129=""),"",C6129&amp;" Item "&amp;M6129)</f>
        <v>Butchers Item 5</v>
      </c>
      <c r="O6129" s="7" t="n">
        <v>19</v>
      </c>
      <c r="P6129" s="8" t="n">
        <f aca="false">G6129*Q6129</f>
        <v>6.6</v>
      </c>
      <c r="Q6129" s="9" t="n">
        <f aca="false">IF(K6129=TRUE(),0.1,0)</f>
        <v>0.1</v>
      </c>
    </row>
    <row r="6130" customFormat="false" ht="15" hidden="false" customHeight="true" outlineLevel="0" collapsed="false">
      <c r="A6130" s="1" t="s">
        <v>6383</v>
      </c>
      <c r="B6130" s="1" t="s">
        <v>86</v>
      </c>
      <c r="C6130" s="1" t="s">
        <v>136</v>
      </c>
      <c r="D6130" s="1" t="s">
        <v>326</v>
      </c>
      <c r="E6130" s="1" t="n">
        <v>24.5</v>
      </c>
      <c r="F6130" s="1" t="n">
        <v>3</v>
      </c>
      <c r="G6130" s="1" t="n">
        <v>73.5</v>
      </c>
      <c r="H6130" s="1" t="s">
        <v>54</v>
      </c>
      <c r="I6130" s="1" t="s">
        <v>44</v>
      </c>
      <c r="J6130" s="4" t="n">
        <v>44827</v>
      </c>
      <c r="L6130" s="6" t="str">
        <f aca="false">IFERROR(INDEX(CategoryCodes!$B$2:$B$9,MATCH(C6130,CategoryCodes!$A$2:$A$9,0)),"")</f>
        <v>C</v>
      </c>
      <c r="M6130" s="7" t="n">
        <f aca="false">IFERROR(VALUE(MID(D6130,FIND("_",D6130)+1,FIND("_",D6130,FIND("_",D6130)+1)-FIND("_",D6130)-1)),"")</f>
        <v>14</v>
      </c>
      <c r="N6130" s="7" t="str">
        <f aca="false">IF(OR(C6130="",M6130=""),"",C6130&amp;" Item "&amp;M6130)</f>
        <v>Computers and electric accessories Item 14</v>
      </c>
      <c r="O6130" s="7" t="n">
        <v>202</v>
      </c>
      <c r="P6130" s="8" t="n">
        <f aca="false">G6130*Q6130</f>
        <v>0</v>
      </c>
      <c r="Q6130" s="9" t="n">
        <f aca="false">IF(K6130=TRUE(),0.1,0)</f>
        <v>0</v>
      </c>
    </row>
    <row r="6131" customFormat="false" ht="15" hidden="false" customHeight="true" outlineLevel="0" collapsed="false">
      <c r="A6131" s="1" t="s">
        <v>6384</v>
      </c>
      <c r="B6131" s="1" t="s">
        <v>129</v>
      </c>
      <c r="C6131" s="1" t="s">
        <v>25</v>
      </c>
      <c r="D6131" s="1" t="s">
        <v>290</v>
      </c>
      <c r="E6131" s="1" t="n">
        <v>8</v>
      </c>
      <c r="F6131" s="1" t="n">
        <v>3</v>
      </c>
      <c r="G6131" s="1" t="n">
        <v>24</v>
      </c>
      <c r="H6131" s="1" t="s">
        <v>54</v>
      </c>
      <c r="I6131" s="1" t="s">
        <v>22</v>
      </c>
      <c r="J6131" s="4" t="n">
        <v>45637</v>
      </c>
      <c r="K6131" s="5" t="b">
        <f aca="false">FALSE()</f>
        <v>0</v>
      </c>
      <c r="L6131" s="6" t="str">
        <f aca="false">IFERROR(INDEX(CategoryCodes!$B$2:$B$9,MATCH(C6131,CategoryCodes!$A$2:$A$9,0)),"")</f>
        <v>G</v>
      </c>
      <c r="M6131" s="7" t="n">
        <f aca="false">IFERROR(VALUE(MID(D6131,FIND("_",D6131)+1,FIND("_",D6131,FIND("_",D6131)+1)-FIND("_",D6131)-1)),"")</f>
        <v>3</v>
      </c>
      <c r="N6131" s="7" t="str">
        <f aca="false">IF(OR(C6131="",M6131=""),"",C6131&amp;" Item "&amp;M6131)</f>
        <v>Milk Products Item 3</v>
      </c>
      <c r="O6131" s="7" t="n">
        <v>455</v>
      </c>
      <c r="P6131" s="8" t="n">
        <f aca="false">G6131*Q6131</f>
        <v>0</v>
      </c>
      <c r="Q6131" s="9" t="n">
        <f aca="false">IF(K6131=TRUE(),0.1,0)</f>
        <v>0</v>
      </c>
    </row>
    <row r="6132" customFormat="false" ht="15" hidden="false" customHeight="true" outlineLevel="0" collapsed="false">
      <c r="A6132" s="1" t="s">
        <v>6385</v>
      </c>
      <c r="B6132" s="1" t="s">
        <v>129</v>
      </c>
      <c r="C6132" s="1" t="s">
        <v>19</v>
      </c>
      <c r="D6132" s="1" t="s">
        <v>67</v>
      </c>
      <c r="E6132" s="1" t="n">
        <v>29</v>
      </c>
      <c r="F6132" s="1" t="n">
        <v>9</v>
      </c>
      <c r="G6132" s="1" t="n">
        <v>261</v>
      </c>
      <c r="H6132" s="1" t="s">
        <v>21</v>
      </c>
      <c r="I6132" s="1" t="s">
        <v>44</v>
      </c>
      <c r="J6132" s="4" t="n">
        <v>45586</v>
      </c>
      <c r="K6132" s="5" t="b">
        <f aca="false">FALSE()</f>
        <v>0</v>
      </c>
      <c r="L6132" s="6" t="str">
        <f aca="false">IFERROR(INDEX(CategoryCodes!$B$2:$B$9,MATCH(C6132,CategoryCodes!$A$2:$A$9,0)),"")</f>
        <v>H</v>
      </c>
      <c r="M6132" s="7" t="n">
        <f aca="false">IFERROR(VALUE(MID(D6132,FIND("_",D6132)+1,FIND("_",D6132,FIND("_",D6132)+1)-FIND("_",D6132)-1)),"")</f>
        <v>17</v>
      </c>
      <c r="N6132" s="7" t="str">
        <f aca="false">IF(OR(C6132="",M6132=""),"",C6132&amp;" Item "&amp;M6132)</f>
        <v>Patisserie Item 17</v>
      </c>
      <c r="O6132" s="7" t="n">
        <v>450</v>
      </c>
      <c r="P6132" s="8" t="n">
        <f aca="false">G6132*Q6132</f>
        <v>0</v>
      </c>
      <c r="Q6132" s="9" t="n">
        <f aca="false">IF(K6132=TRUE(),0.1,0)</f>
        <v>0</v>
      </c>
    </row>
    <row r="6133" customFormat="false" ht="15" hidden="false" customHeight="true" outlineLevel="0" collapsed="false">
      <c r="A6133" s="1" t="s">
        <v>6386</v>
      </c>
      <c r="B6133" s="1" t="s">
        <v>90</v>
      </c>
      <c r="C6133" s="1" t="s">
        <v>38</v>
      </c>
      <c r="D6133" s="1" t="s">
        <v>1324</v>
      </c>
      <c r="E6133" s="1" t="n">
        <v>35</v>
      </c>
      <c r="F6133" s="1" t="n">
        <v>8</v>
      </c>
      <c r="G6133" s="1" t="n">
        <v>280</v>
      </c>
      <c r="H6133" s="1" t="s">
        <v>31</v>
      </c>
      <c r="I6133" s="1" t="s">
        <v>22</v>
      </c>
      <c r="J6133" s="4" t="n">
        <v>44866</v>
      </c>
      <c r="K6133" s="5" t="b">
        <f aca="false">FALSE()</f>
        <v>0</v>
      </c>
      <c r="L6133" s="6" t="str">
        <f aca="false">IFERROR(INDEX(CategoryCodes!$B$2:$B$9,MATCH(C6133,CategoryCodes!$A$2:$A$9,0)),"")</f>
        <v>E</v>
      </c>
      <c r="M6133" s="7" t="n">
        <f aca="false">IFERROR(VALUE(MID(D6133,FIND("_",D6133)+1,FIND("_",D6133,FIND("_",D6133)+1)-FIND("_",D6133)-1)),"")</f>
        <v>21</v>
      </c>
      <c r="N6133" s="7" t="str">
        <f aca="false">IF(OR(C6133="",M6133=""),"",C6133&amp;" Item "&amp;M6133)</f>
        <v>Food Item 21</v>
      </c>
      <c r="O6133" s="7" t="n">
        <v>169</v>
      </c>
      <c r="P6133" s="8" t="n">
        <f aca="false">G6133*Q6133</f>
        <v>0</v>
      </c>
      <c r="Q6133" s="9" t="n">
        <f aca="false">IF(K6133=TRUE(),0.1,0)</f>
        <v>0</v>
      </c>
    </row>
    <row r="6134" customFormat="false" ht="15" hidden="false" customHeight="true" outlineLevel="0" collapsed="false">
      <c r="A6134" s="1" t="s">
        <v>6387</v>
      </c>
      <c r="B6134" s="1" t="s">
        <v>24</v>
      </c>
      <c r="C6134" s="1" t="s">
        <v>19</v>
      </c>
      <c r="D6134" s="1" t="s">
        <v>509</v>
      </c>
      <c r="E6134" s="1" t="n">
        <v>33.5</v>
      </c>
      <c r="F6134" s="1" t="n">
        <v>10</v>
      </c>
      <c r="G6134" s="1" t="n">
        <v>335</v>
      </c>
      <c r="H6134" s="1" t="s">
        <v>54</v>
      </c>
      <c r="I6134" s="1" t="s">
        <v>22</v>
      </c>
      <c r="J6134" s="4" t="n">
        <v>44979</v>
      </c>
      <c r="K6134" s="5" t="b">
        <f aca="false">FALSE()</f>
        <v>0</v>
      </c>
      <c r="L6134" s="6" t="str">
        <f aca="false">IFERROR(INDEX(CategoryCodes!$B$2:$B$9,MATCH(C6134,CategoryCodes!$A$2:$A$9,0)),"")</f>
        <v>H</v>
      </c>
      <c r="M6134" s="7" t="n">
        <f aca="false">IFERROR(VALUE(MID(D6134,FIND("_",D6134)+1,FIND("_",D6134,FIND("_",D6134)+1)-FIND("_",D6134)-1)),"")</f>
        <v>20</v>
      </c>
      <c r="N6134" s="7" t="str">
        <f aca="false">IF(OR(C6134="",M6134=""),"",C6134&amp;" Item "&amp;M6134)</f>
        <v>Patisserie Item 20</v>
      </c>
      <c r="O6134" s="7" t="n">
        <v>353</v>
      </c>
      <c r="P6134" s="8" t="n">
        <f aca="false">G6134*Q6134</f>
        <v>0</v>
      </c>
      <c r="Q6134" s="9" t="n">
        <f aca="false">IF(K6134=TRUE(),0.1,0)</f>
        <v>0</v>
      </c>
    </row>
    <row r="6135" customFormat="false" ht="15" hidden="false" customHeight="true" outlineLevel="0" collapsed="false">
      <c r="A6135" s="1" t="s">
        <v>6388</v>
      </c>
      <c r="B6135" s="1" t="s">
        <v>106</v>
      </c>
      <c r="C6135" s="1" t="s">
        <v>25</v>
      </c>
      <c r="F6135" s="1" t="n">
        <v>4</v>
      </c>
      <c r="G6135" s="1" t="n">
        <v>110</v>
      </c>
      <c r="H6135" s="1" t="s">
        <v>31</v>
      </c>
      <c r="I6135" s="1" t="s">
        <v>44</v>
      </c>
      <c r="J6135" s="4" t="n">
        <v>44579</v>
      </c>
      <c r="L6135" s="6" t="str">
        <f aca="false">IFERROR(INDEX(CategoryCodes!$B$2:$B$9,MATCH(C6135,CategoryCodes!$A$2:$A$9,0)),"")</f>
        <v>G</v>
      </c>
      <c r="M6135" s="7" t="str">
        <f aca="false">IFERROR(VALUE(MID(D6135,FIND("_",D6135)+1,FIND("_",D6135,FIND("_",D6135)+1)-FIND("_",D6135)-1)),"")</f>
        <v/>
      </c>
      <c r="N6135" s="7" t="str">
        <f aca="false">IF(OR(C6135="",M6135=""),"",C6135&amp;" Item "&amp;M6135)</f>
        <v/>
      </c>
      <c r="O6135" s="7" t="n">
        <v>121</v>
      </c>
      <c r="P6135" s="8" t="n">
        <f aca="false">G6135*Q6135</f>
        <v>0</v>
      </c>
      <c r="Q6135" s="9" t="n">
        <f aca="false">IF(K6135=TRUE(),0.1,0)</f>
        <v>0</v>
      </c>
    </row>
    <row r="6136" customFormat="false" ht="15" hidden="false" customHeight="true" outlineLevel="0" collapsed="false">
      <c r="A6136" s="1" t="s">
        <v>6389</v>
      </c>
      <c r="B6136" s="1" t="s">
        <v>18</v>
      </c>
      <c r="C6136" s="1" t="s">
        <v>34</v>
      </c>
      <c r="D6136" s="1" t="s">
        <v>314</v>
      </c>
      <c r="E6136" s="1" t="n">
        <v>6.5</v>
      </c>
      <c r="F6136" s="1" t="n">
        <v>2</v>
      </c>
      <c r="G6136" s="1" t="n">
        <v>13</v>
      </c>
      <c r="H6136" s="1" t="s">
        <v>21</v>
      </c>
      <c r="I6136" s="1" t="s">
        <v>44</v>
      </c>
      <c r="J6136" s="4" t="n">
        <v>45089</v>
      </c>
      <c r="L6136" s="6" t="str">
        <f aca="false">IFERROR(INDEX(CategoryCodes!$B$2:$B$9,MATCH(C6136,CategoryCodes!$A$2:$A$9,0)),"")</f>
        <v>A</v>
      </c>
      <c r="M6136" s="7" t="n">
        <f aca="false">IFERROR(VALUE(MID(D6136,FIND("_",D6136)+1,FIND("_",D6136,FIND("_",D6136)+1)-FIND("_",D6136)-1)),"")</f>
        <v>2</v>
      </c>
      <c r="N6136" s="7" t="str">
        <f aca="false">IF(OR(C6136="",M6136=""),"",C6136&amp;" Item "&amp;M6136)</f>
        <v>Beverages Item 2</v>
      </c>
      <c r="O6136" s="7" t="n">
        <v>25</v>
      </c>
      <c r="P6136" s="8" t="n">
        <f aca="false">G6136*Q6136</f>
        <v>0</v>
      </c>
      <c r="Q6136" s="9" t="n">
        <f aca="false">IF(K6136=TRUE(),0.1,0)</f>
        <v>0</v>
      </c>
    </row>
    <row r="6137" customFormat="false" ht="15" hidden="false" customHeight="true" outlineLevel="0" collapsed="false">
      <c r="A6137" s="1" t="s">
        <v>6390</v>
      </c>
      <c r="B6137" s="1" t="s">
        <v>114</v>
      </c>
      <c r="C6137" s="1" t="s">
        <v>25</v>
      </c>
      <c r="D6137" s="1" t="s">
        <v>1076</v>
      </c>
      <c r="E6137" s="1" t="n">
        <v>14</v>
      </c>
      <c r="F6137" s="1" t="n">
        <v>5</v>
      </c>
      <c r="G6137" s="1" t="n">
        <v>70</v>
      </c>
      <c r="H6137" s="1" t="s">
        <v>21</v>
      </c>
      <c r="I6137" s="1" t="s">
        <v>44</v>
      </c>
      <c r="J6137" s="4" t="n">
        <v>45672</v>
      </c>
      <c r="K6137" s="5" t="b">
        <f aca="false">TRUE()</f>
        <v>1</v>
      </c>
      <c r="L6137" s="6" t="str">
        <f aca="false">IFERROR(INDEX(CategoryCodes!$B$2:$B$9,MATCH(C6137,CategoryCodes!$A$2:$A$9,0)),"")</f>
        <v>G</v>
      </c>
      <c r="M6137" s="7" t="n">
        <f aca="false">IFERROR(VALUE(MID(D6137,FIND("_",D6137)+1,FIND("_",D6137,FIND("_",D6137)+1)-FIND("_",D6137)-1)),"")</f>
        <v>7</v>
      </c>
      <c r="N6137" s="7" t="str">
        <f aca="false">IF(OR(C6137="",M6137=""),"",C6137&amp;" Item "&amp;M6137)</f>
        <v>Milk Products Item 7</v>
      </c>
      <c r="O6137" s="7" t="n">
        <v>381</v>
      </c>
      <c r="P6137" s="8" t="n">
        <f aca="false">G6137*Q6137</f>
        <v>7</v>
      </c>
      <c r="Q6137" s="9" t="n">
        <f aca="false">IF(K6137=TRUE(),0.1,0)</f>
        <v>0.1</v>
      </c>
    </row>
    <row r="6138" customFormat="false" ht="15" hidden="false" customHeight="true" outlineLevel="0" collapsed="false">
      <c r="A6138" s="1" t="s">
        <v>6391</v>
      </c>
      <c r="B6138" s="1" t="s">
        <v>86</v>
      </c>
      <c r="C6138" s="1" t="s">
        <v>34</v>
      </c>
      <c r="D6138" s="1" t="s">
        <v>314</v>
      </c>
      <c r="E6138" s="1" t="n">
        <v>6.5</v>
      </c>
      <c r="F6138" s="1" t="n">
        <v>6</v>
      </c>
      <c r="G6138" s="1" t="n">
        <v>39</v>
      </c>
      <c r="H6138" s="1" t="s">
        <v>31</v>
      </c>
      <c r="I6138" s="1" t="s">
        <v>44</v>
      </c>
      <c r="J6138" s="4" t="n">
        <v>45551</v>
      </c>
      <c r="K6138" s="5" t="b">
        <f aca="false">FALSE()</f>
        <v>0</v>
      </c>
      <c r="L6138" s="6" t="str">
        <f aca="false">IFERROR(INDEX(CategoryCodes!$B$2:$B$9,MATCH(C6138,CategoryCodes!$A$2:$A$9,0)),"")</f>
        <v>A</v>
      </c>
      <c r="M6138" s="7" t="n">
        <f aca="false">IFERROR(VALUE(MID(D6138,FIND("_",D6138)+1,FIND("_",D6138,FIND("_",D6138)+1)-FIND("_",D6138)-1)),"")</f>
        <v>2</v>
      </c>
      <c r="N6138" s="7" t="str">
        <f aca="false">IF(OR(C6138="",M6138=""),"",C6138&amp;" Item "&amp;M6138)</f>
        <v>Beverages Item 2</v>
      </c>
      <c r="O6138" s="7" t="n">
        <v>243</v>
      </c>
      <c r="P6138" s="8" t="n">
        <f aca="false">G6138*Q6138</f>
        <v>0</v>
      </c>
      <c r="Q6138" s="9" t="n">
        <f aca="false">IF(K6138=TRUE(),0.1,0)</f>
        <v>0</v>
      </c>
    </row>
    <row r="6139" customFormat="false" ht="15" hidden="false" customHeight="true" outlineLevel="0" collapsed="false">
      <c r="A6139" s="1" t="s">
        <v>6392</v>
      </c>
      <c r="B6139" s="1" t="s">
        <v>71</v>
      </c>
      <c r="C6139" s="1" t="s">
        <v>136</v>
      </c>
      <c r="D6139" s="1" t="s">
        <v>281</v>
      </c>
      <c r="E6139" s="1" t="n">
        <v>6.5</v>
      </c>
      <c r="F6139" s="1" t="n">
        <v>6</v>
      </c>
      <c r="G6139" s="1" t="n">
        <v>39</v>
      </c>
      <c r="H6139" s="1" t="s">
        <v>21</v>
      </c>
      <c r="I6139" s="1" t="s">
        <v>22</v>
      </c>
      <c r="J6139" s="4" t="n">
        <v>45068</v>
      </c>
      <c r="K6139" s="5" t="b">
        <f aca="false">FALSE()</f>
        <v>0</v>
      </c>
      <c r="L6139" s="6" t="str">
        <f aca="false">IFERROR(INDEX(CategoryCodes!$B$2:$B$9,MATCH(C6139,CategoryCodes!$A$2:$A$9,0)),"")</f>
        <v>C</v>
      </c>
      <c r="M6139" s="7" t="n">
        <f aca="false">IFERROR(VALUE(MID(D6139,FIND("_",D6139)+1,FIND("_",D6139,FIND("_",D6139)+1)-FIND("_",D6139)-1)),"")</f>
        <v>2</v>
      </c>
      <c r="N6139" s="7" t="str">
        <f aca="false">IF(OR(C6139="",M6139=""),"",C6139&amp;" Item "&amp;M6139)</f>
        <v>Computers and electric accessories Item 2</v>
      </c>
      <c r="O6139" s="7" t="n">
        <v>471</v>
      </c>
      <c r="P6139" s="8" t="n">
        <f aca="false">G6139*Q6139</f>
        <v>0</v>
      </c>
      <c r="Q6139" s="9" t="n">
        <f aca="false">IF(K6139=TRUE(),0.1,0)</f>
        <v>0</v>
      </c>
    </row>
    <row r="6140" customFormat="false" ht="15" hidden="false" customHeight="true" outlineLevel="0" collapsed="false">
      <c r="A6140" s="1" t="s">
        <v>6393</v>
      </c>
      <c r="B6140" s="1" t="s">
        <v>86</v>
      </c>
      <c r="C6140" s="1" t="s">
        <v>34</v>
      </c>
      <c r="D6140" s="1" t="s">
        <v>35</v>
      </c>
      <c r="E6140" s="1" t="n">
        <v>27.5</v>
      </c>
      <c r="F6140" s="1" t="n">
        <v>7</v>
      </c>
      <c r="G6140" s="1" t="n">
        <v>192.5</v>
      </c>
      <c r="H6140" s="1" t="s">
        <v>54</v>
      </c>
      <c r="I6140" s="1" t="s">
        <v>22</v>
      </c>
      <c r="J6140" s="4" t="n">
        <v>44587</v>
      </c>
      <c r="K6140" s="5" t="b">
        <f aca="false">FALSE()</f>
        <v>0</v>
      </c>
      <c r="L6140" s="6" t="str">
        <f aca="false">IFERROR(INDEX(CategoryCodes!$B$2:$B$9,MATCH(C6140,CategoryCodes!$A$2:$A$9,0)),"")</f>
        <v>A</v>
      </c>
      <c r="M6140" s="7" t="n">
        <f aca="false">IFERROR(VALUE(MID(D6140,FIND("_",D6140)+1,FIND("_",D6140,FIND("_",D6140)+1)-FIND("_",D6140)-1)),"")</f>
        <v>16</v>
      </c>
      <c r="N6140" s="7" t="str">
        <f aca="false">IF(OR(C6140="",M6140=""),"",C6140&amp;" Item "&amp;M6140)</f>
        <v>Beverages Item 16</v>
      </c>
      <c r="O6140" s="7" t="n">
        <v>137</v>
      </c>
      <c r="P6140" s="8" t="n">
        <f aca="false">G6140*Q6140</f>
        <v>0</v>
      </c>
      <c r="Q6140" s="9" t="n">
        <f aca="false">IF(K6140=TRUE(),0.1,0)</f>
        <v>0</v>
      </c>
    </row>
    <row r="6141" customFormat="false" ht="15" hidden="false" customHeight="true" outlineLevel="0" collapsed="false">
      <c r="A6141" s="1" t="s">
        <v>6394</v>
      </c>
      <c r="B6141" s="1" t="s">
        <v>71</v>
      </c>
      <c r="C6141" s="1" t="s">
        <v>29</v>
      </c>
      <c r="D6141" s="1" t="s">
        <v>91</v>
      </c>
      <c r="E6141" s="1" t="n">
        <v>33.5</v>
      </c>
      <c r="F6141" s="1" t="n">
        <v>1</v>
      </c>
      <c r="G6141" s="1" t="n">
        <v>33.5</v>
      </c>
      <c r="H6141" s="1" t="s">
        <v>21</v>
      </c>
      <c r="I6141" s="1" t="s">
        <v>44</v>
      </c>
      <c r="J6141" s="4" t="n">
        <v>45488</v>
      </c>
      <c r="L6141" s="6" t="str">
        <f aca="false">IFERROR(INDEX(CategoryCodes!$B$2:$B$9,MATCH(C6141,CategoryCodes!$A$2:$A$9,0)),"")</f>
        <v>B</v>
      </c>
      <c r="M6141" s="7" t="n">
        <f aca="false">IFERROR(VALUE(MID(D6141,FIND("_",D6141)+1,FIND("_",D6141,FIND("_",D6141)+1)-FIND("_",D6141)-1)),"")</f>
        <v>20</v>
      </c>
      <c r="N6141" s="7" t="str">
        <f aca="false">IF(OR(C6141="",M6141=""),"",C6141&amp;" Item "&amp;M6141)</f>
        <v>Butchers Item 20</v>
      </c>
      <c r="O6141" s="7" t="n">
        <v>459</v>
      </c>
      <c r="P6141" s="8" t="n">
        <f aca="false">G6141*Q6141</f>
        <v>0</v>
      </c>
      <c r="Q6141" s="9" t="n">
        <f aca="false">IF(K6141=TRUE(),0.1,0)</f>
        <v>0</v>
      </c>
    </row>
    <row r="6142" customFormat="false" ht="15" hidden="false" customHeight="true" outlineLevel="0" collapsed="false">
      <c r="A6142" s="1" t="s">
        <v>6395</v>
      </c>
      <c r="B6142" s="1" t="s">
        <v>90</v>
      </c>
      <c r="C6142" s="1" t="s">
        <v>47</v>
      </c>
      <c r="D6142" s="1" t="s">
        <v>239</v>
      </c>
      <c r="E6142" s="1" t="n">
        <v>11</v>
      </c>
      <c r="F6142" s="1" t="n">
        <v>9</v>
      </c>
      <c r="G6142" s="1" t="n">
        <v>99</v>
      </c>
      <c r="H6142" s="1" t="s">
        <v>31</v>
      </c>
      <c r="I6142" s="1" t="s">
        <v>44</v>
      </c>
      <c r="J6142" s="4" t="n">
        <v>45321</v>
      </c>
      <c r="L6142" s="6" t="str">
        <f aca="false">IFERROR(INDEX(CategoryCodes!$B$2:$B$9,MATCH(C6142,CategoryCodes!$A$2:$A$9,0)),"")</f>
        <v>F</v>
      </c>
      <c r="M6142" s="7" t="n">
        <f aca="false">IFERROR(VALUE(MID(D6142,FIND("_",D6142)+1,FIND("_",D6142,FIND("_",D6142)+1)-FIND("_",D6142)-1)),"")</f>
        <v>5</v>
      </c>
      <c r="N6142" s="7" t="str">
        <f aca="false">IF(OR(C6142="",M6142=""),"",C6142&amp;" Item "&amp;M6142)</f>
        <v>Furniture Item 5</v>
      </c>
      <c r="O6142" s="7" t="n">
        <v>190</v>
      </c>
      <c r="P6142" s="8" t="n">
        <f aca="false">G6142*Q6142</f>
        <v>0</v>
      </c>
      <c r="Q6142" s="9" t="n">
        <f aca="false">IF(K6142=TRUE(),0.1,0)</f>
        <v>0</v>
      </c>
    </row>
    <row r="6143" customFormat="false" ht="15" hidden="false" customHeight="true" outlineLevel="0" collapsed="false">
      <c r="A6143" s="1" t="s">
        <v>6396</v>
      </c>
      <c r="B6143" s="1" t="s">
        <v>61</v>
      </c>
      <c r="C6143" s="1" t="s">
        <v>72</v>
      </c>
      <c r="D6143" s="1" t="s">
        <v>373</v>
      </c>
      <c r="E6143" s="1" t="n">
        <v>21.5</v>
      </c>
      <c r="F6143" s="1" t="n">
        <v>6</v>
      </c>
      <c r="G6143" s="1" t="n">
        <v>129</v>
      </c>
      <c r="H6143" s="1" t="s">
        <v>54</v>
      </c>
      <c r="I6143" s="1" t="s">
        <v>44</v>
      </c>
      <c r="J6143" s="4" t="n">
        <v>45422</v>
      </c>
      <c r="K6143" s="5" t="b">
        <f aca="false">TRUE()</f>
        <v>1</v>
      </c>
      <c r="L6143" s="6" t="str">
        <f aca="false">IFERROR(INDEX(CategoryCodes!$B$2:$B$9,MATCH(C6143,CategoryCodes!$A$2:$A$9,0)),"")</f>
        <v>D</v>
      </c>
      <c r="M6143" s="7" t="n">
        <f aca="false">IFERROR(VALUE(MID(D6143,FIND("_",D6143)+1,FIND("_",D6143,FIND("_",D6143)+1)-FIND("_",D6143)-1)),"")</f>
        <v>12</v>
      </c>
      <c r="N6143" s="7" t="str">
        <f aca="false">IF(OR(C6143="",M6143=""),"",C6143&amp;" Item "&amp;M6143)</f>
        <v>Electric household essentials Item 12</v>
      </c>
      <c r="O6143" s="7" t="n">
        <v>10</v>
      </c>
      <c r="P6143" s="8" t="n">
        <f aca="false">G6143*Q6143</f>
        <v>12.9</v>
      </c>
      <c r="Q6143" s="9" t="n">
        <f aca="false">IF(K6143=TRUE(),0.1,0)</f>
        <v>0.1</v>
      </c>
    </row>
    <row r="6144" customFormat="false" ht="15" hidden="false" customHeight="true" outlineLevel="0" collapsed="false">
      <c r="A6144" s="1" t="s">
        <v>6397</v>
      </c>
      <c r="B6144" s="1" t="s">
        <v>95</v>
      </c>
      <c r="C6144" s="1" t="s">
        <v>136</v>
      </c>
      <c r="D6144" s="1" t="s">
        <v>137</v>
      </c>
      <c r="E6144" s="1" t="n">
        <v>27.5</v>
      </c>
      <c r="F6144" s="1" t="n">
        <v>7</v>
      </c>
      <c r="G6144" s="1" t="n">
        <v>192.5</v>
      </c>
      <c r="H6144" s="1" t="s">
        <v>21</v>
      </c>
      <c r="I6144" s="1" t="s">
        <v>22</v>
      </c>
      <c r="J6144" s="4" t="n">
        <v>45212</v>
      </c>
      <c r="K6144" s="5" t="b">
        <f aca="false">FALSE()</f>
        <v>0</v>
      </c>
      <c r="L6144" s="6" t="str">
        <f aca="false">IFERROR(INDEX(CategoryCodes!$B$2:$B$9,MATCH(C6144,CategoryCodes!$A$2:$A$9,0)),"")</f>
        <v>C</v>
      </c>
      <c r="M6144" s="7" t="n">
        <f aca="false">IFERROR(VALUE(MID(D6144,FIND("_",D6144)+1,FIND("_",D6144,FIND("_",D6144)+1)-FIND("_",D6144)-1)),"")</f>
        <v>16</v>
      </c>
      <c r="N6144" s="7" t="str">
        <f aca="false">IF(OR(C6144="",M6144=""),"",C6144&amp;" Item "&amp;M6144)</f>
        <v>Computers and electric accessories Item 16</v>
      </c>
      <c r="O6144" s="7" t="n">
        <v>172</v>
      </c>
      <c r="P6144" s="8" t="n">
        <f aca="false">G6144*Q6144</f>
        <v>0</v>
      </c>
      <c r="Q6144" s="9" t="n">
        <f aca="false">IF(K6144=TRUE(),0.1,0)</f>
        <v>0</v>
      </c>
    </row>
    <row r="6145" customFormat="false" ht="15" hidden="false" customHeight="true" outlineLevel="0" collapsed="false">
      <c r="A6145" s="1" t="s">
        <v>6398</v>
      </c>
      <c r="B6145" s="1" t="s">
        <v>86</v>
      </c>
      <c r="C6145" s="1" t="s">
        <v>19</v>
      </c>
      <c r="D6145" s="1" t="s">
        <v>62</v>
      </c>
      <c r="E6145" s="1" t="n">
        <v>39.5</v>
      </c>
      <c r="F6145" s="1" t="n">
        <v>6</v>
      </c>
      <c r="G6145" s="1" t="n">
        <v>237</v>
      </c>
      <c r="H6145" s="1" t="s">
        <v>21</v>
      </c>
      <c r="I6145" s="1" t="s">
        <v>44</v>
      </c>
      <c r="J6145" s="4" t="n">
        <v>45466</v>
      </c>
      <c r="L6145" s="6" t="str">
        <f aca="false">IFERROR(INDEX(CategoryCodes!$B$2:$B$9,MATCH(C6145,CategoryCodes!$A$2:$A$9,0)),"")</f>
        <v>H</v>
      </c>
      <c r="M6145" s="7" t="n">
        <f aca="false">IFERROR(VALUE(MID(D6145,FIND("_",D6145)+1,FIND("_",D6145,FIND("_",D6145)+1)-FIND("_",D6145)-1)),"")</f>
        <v>24</v>
      </c>
      <c r="N6145" s="7" t="str">
        <f aca="false">IF(OR(C6145="",M6145=""),"",C6145&amp;" Item "&amp;M6145)</f>
        <v>Patisserie Item 24</v>
      </c>
      <c r="O6145" s="7" t="n">
        <v>418</v>
      </c>
      <c r="P6145" s="8" t="n">
        <f aca="false">G6145*Q6145</f>
        <v>0</v>
      </c>
      <c r="Q6145" s="9" t="n">
        <f aca="false">IF(K6145=TRUE(),0.1,0)</f>
        <v>0</v>
      </c>
    </row>
    <row r="6146" customFormat="false" ht="15" hidden="false" customHeight="true" outlineLevel="0" collapsed="false">
      <c r="A6146" s="1" t="s">
        <v>6399</v>
      </c>
      <c r="B6146" s="1" t="s">
        <v>42</v>
      </c>
      <c r="C6146" s="1" t="s">
        <v>25</v>
      </c>
      <c r="D6146" s="1" t="s">
        <v>64</v>
      </c>
      <c r="E6146" s="1" t="n">
        <v>27.5</v>
      </c>
      <c r="F6146" s="1" t="n">
        <v>4</v>
      </c>
      <c r="G6146" s="1" t="n">
        <v>110</v>
      </c>
      <c r="H6146" s="1" t="s">
        <v>54</v>
      </c>
      <c r="I6146" s="1" t="s">
        <v>22</v>
      </c>
      <c r="J6146" s="4" t="n">
        <v>45255</v>
      </c>
      <c r="L6146" s="6" t="str">
        <f aca="false">IFERROR(INDEX(CategoryCodes!$B$2:$B$9,MATCH(C6146,CategoryCodes!$A$2:$A$9,0)),"")</f>
        <v>G</v>
      </c>
      <c r="M6146" s="7" t="n">
        <f aca="false">IFERROR(VALUE(MID(D6146,FIND("_",D6146)+1,FIND("_",D6146,FIND("_",D6146)+1)-FIND("_",D6146)-1)),"")</f>
        <v>16</v>
      </c>
      <c r="N6146" s="7" t="str">
        <f aca="false">IF(OR(C6146="",M6146=""),"",C6146&amp;" Item "&amp;M6146)</f>
        <v>Milk Products Item 16</v>
      </c>
      <c r="O6146" s="7" t="n">
        <v>406</v>
      </c>
      <c r="P6146" s="8" t="n">
        <f aca="false">G6146*Q6146</f>
        <v>0</v>
      </c>
      <c r="Q6146" s="9" t="n">
        <f aca="false">IF(K6146=TRUE(),0.1,0)</f>
        <v>0</v>
      </c>
    </row>
    <row r="6147" customFormat="false" ht="15" hidden="false" customHeight="true" outlineLevel="0" collapsed="false">
      <c r="A6147" s="1" t="s">
        <v>6400</v>
      </c>
      <c r="B6147" s="1" t="s">
        <v>42</v>
      </c>
      <c r="C6147" s="1" t="s">
        <v>29</v>
      </c>
      <c r="D6147" s="1" t="s">
        <v>53</v>
      </c>
      <c r="E6147" s="1" t="n">
        <v>36.5</v>
      </c>
      <c r="F6147" s="1" t="n">
        <v>2</v>
      </c>
      <c r="G6147" s="1" t="n">
        <v>73</v>
      </c>
      <c r="H6147" s="1" t="s">
        <v>31</v>
      </c>
      <c r="I6147" s="1" t="s">
        <v>22</v>
      </c>
      <c r="J6147" s="4" t="n">
        <v>45308</v>
      </c>
      <c r="L6147" s="6" t="str">
        <f aca="false">IFERROR(INDEX(CategoryCodes!$B$2:$B$9,MATCH(C6147,CategoryCodes!$A$2:$A$9,0)),"")</f>
        <v>B</v>
      </c>
      <c r="M6147" s="7" t="n">
        <f aca="false">IFERROR(VALUE(MID(D6147,FIND("_",D6147)+1,FIND("_",D6147,FIND("_",D6147)+1)-FIND("_",D6147)-1)),"")</f>
        <v>22</v>
      </c>
      <c r="N6147" s="7" t="str">
        <f aca="false">IF(OR(C6147="",M6147=""),"",C6147&amp;" Item "&amp;M6147)</f>
        <v>Butchers Item 22</v>
      </c>
      <c r="O6147" s="7" t="n">
        <v>155</v>
      </c>
      <c r="P6147" s="8" t="n">
        <f aca="false">G6147*Q6147</f>
        <v>0</v>
      </c>
      <c r="Q6147" s="9" t="n">
        <f aca="false">IF(K6147=TRUE(),0.1,0)</f>
        <v>0</v>
      </c>
    </row>
    <row r="6148" customFormat="false" ht="15" hidden="false" customHeight="true" outlineLevel="0" collapsed="false">
      <c r="A6148" s="1" t="s">
        <v>6401</v>
      </c>
      <c r="B6148" s="1" t="s">
        <v>24</v>
      </c>
      <c r="C6148" s="1" t="s">
        <v>34</v>
      </c>
      <c r="D6148" s="1" t="s">
        <v>211</v>
      </c>
      <c r="E6148" s="1" t="n">
        <v>24.5</v>
      </c>
      <c r="F6148" s="1" t="n">
        <v>8</v>
      </c>
      <c r="G6148" s="1" t="n">
        <v>196</v>
      </c>
      <c r="H6148" s="1" t="s">
        <v>54</v>
      </c>
      <c r="I6148" s="1" t="s">
        <v>22</v>
      </c>
      <c r="J6148" s="4" t="n">
        <v>45466</v>
      </c>
      <c r="K6148" s="5" t="b">
        <f aca="false">TRUE()</f>
        <v>1</v>
      </c>
      <c r="L6148" s="6" t="str">
        <f aca="false">IFERROR(INDEX(CategoryCodes!$B$2:$B$9,MATCH(C6148,CategoryCodes!$A$2:$A$9,0)),"")</f>
        <v>A</v>
      </c>
      <c r="M6148" s="7" t="n">
        <f aca="false">IFERROR(VALUE(MID(D6148,FIND("_",D6148)+1,FIND("_",D6148,FIND("_",D6148)+1)-FIND("_",D6148)-1)),"")</f>
        <v>14</v>
      </c>
      <c r="N6148" s="7" t="str">
        <f aca="false">IF(OR(C6148="",M6148=""),"",C6148&amp;" Item "&amp;M6148)</f>
        <v>Beverages Item 14</v>
      </c>
      <c r="O6148" s="7" t="n">
        <v>159</v>
      </c>
      <c r="P6148" s="8" t="n">
        <f aca="false">G6148*Q6148</f>
        <v>19.6</v>
      </c>
      <c r="Q6148" s="9" t="n">
        <f aca="false">IF(K6148=TRUE(),0.1,0)</f>
        <v>0.1</v>
      </c>
    </row>
    <row r="6149" customFormat="false" ht="15" hidden="false" customHeight="true" outlineLevel="0" collapsed="false">
      <c r="A6149" s="1" t="s">
        <v>6402</v>
      </c>
      <c r="B6149" s="1" t="s">
        <v>37</v>
      </c>
      <c r="C6149" s="1" t="s">
        <v>25</v>
      </c>
      <c r="D6149" s="1" t="s">
        <v>2199</v>
      </c>
      <c r="E6149" s="1" t="n">
        <v>18.5</v>
      </c>
      <c r="F6149" s="1" t="n">
        <v>5</v>
      </c>
      <c r="G6149" s="1" t="n">
        <v>92.5</v>
      </c>
      <c r="H6149" s="1" t="s">
        <v>54</v>
      </c>
      <c r="I6149" s="1" t="s">
        <v>44</v>
      </c>
      <c r="J6149" s="4" t="n">
        <v>45314</v>
      </c>
      <c r="L6149" s="6" t="str">
        <f aca="false">IFERROR(INDEX(CategoryCodes!$B$2:$B$9,MATCH(C6149,CategoryCodes!$A$2:$A$9,0)),"")</f>
        <v>G</v>
      </c>
      <c r="M6149" s="7" t="n">
        <f aca="false">IFERROR(VALUE(MID(D6149,FIND("_",D6149)+1,FIND("_",D6149,FIND("_",D6149)+1)-FIND("_",D6149)-1)),"")</f>
        <v>10</v>
      </c>
      <c r="N6149" s="7" t="str">
        <f aca="false">IF(OR(C6149="",M6149=""),"",C6149&amp;" Item "&amp;M6149)</f>
        <v>Milk Products Item 10</v>
      </c>
      <c r="O6149" s="7" t="n">
        <v>143</v>
      </c>
      <c r="P6149" s="8" t="n">
        <f aca="false">G6149*Q6149</f>
        <v>0</v>
      </c>
      <c r="Q6149" s="9" t="n">
        <f aca="false">IF(K6149=TRUE(),0.1,0)</f>
        <v>0</v>
      </c>
    </row>
    <row r="6150" customFormat="false" ht="15" hidden="false" customHeight="true" outlineLevel="0" collapsed="false">
      <c r="A6150" s="1" t="s">
        <v>6403</v>
      </c>
      <c r="B6150" s="1" t="s">
        <v>61</v>
      </c>
      <c r="C6150" s="1" t="s">
        <v>29</v>
      </c>
      <c r="D6150" s="1" t="s">
        <v>223</v>
      </c>
      <c r="E6150" s="1" t="n">
        <v>35</v>
      </c>
      <c r="F6150" s="1" t="n">
        <v>8</v>
      </c>
      <c r="G6150" s="1" t="n">
        <v>280</v>
      </c>
      <c r="H6150" s="1" t="s">
        <v>21</v>
      </c>
      <c r="I6150" s="1" t="s">
        <v>22</v>
      </c>
      <c r="J6150" s="4" t="n">
        <v>45520</v>
      </c>
      <c r="K6150" s="5" t="b">
        <f aca="false">FALSE()</f>
        <v>0</v>
      </c>
      <c r="L6150" s="6" t="str">
        <f aca="false">IFERROR(INDEX(CategoryCodes!$B$2:$B$9,MATCH(C6150,CategoryCodes!$A$2:$A$9,0)),"")</f>
        <v>B</v>
      </c>
      <c r="M6150" s="7" t="n">
        <f aca="false">IFERROR(VALUE(MID(D6150,FIND("_",D6150)+1,FIND("_",D6150,FIND("_",D6150)+1)-FIND("_",D6150)-1)),"")</f>
        <v>21</v>
      </c>
      <c r="N6150" s="7" t="str">
        <f aca="false">IF(OR(C6150="",M6150=""),"",C6150&amp;" Item "&amp;M6150)</f>
        <v>Butchers Item 21</v>
      </c>
      <c r="O6150" s="7" t="n">
        <v>431</v>
      </c>
      <c r="P6150" s="8" t="n">
        <f aca="false">G6150*Q6150</f>
        <v>0</v>
      </c>
      <c r="Q6150" s="9" t="n">
        <f aca="false">IF(K6150=TRUE(),0.1,0)</f>
        <v>0</v>
      </c>
    </row>
    <row r="6151" customFormat="false" ht="15" hidden="false" customHeight="true" outlineLevel="0" collapsed="false">
      <c r="A6151" s="1" t="s">
        <v>6404</v>
      </c>
      <c r="B6151" s="1" t="s">
        <v>90</v>
      </c>
      <c r="C6151" s="1" t="s">
        <v>47</v>
      </c>
      <c r="D6151" s="1" t="s">
        <v>301</v>
      </c>
      <c r="E6151" s="1" t="n">
        <v>6.5</v>
      </c>
      <c r="F6151" s="1" t="n">
        <v>9</v>
      </c>
      <c r="G6151" s="1" t="n">
        <v>58.5</v>
      </c>
      <c r="H6151" s="1" t="s">
        <v>54</v>
      </c>
      <c r="I6151" s="1" t="s">
        <v>22</v>
      </c>
      <c r="J6151" s="4" t="n">
        <v>44854</v>
      </c>
      <c r="L6151" s="6" t="str">
        <f aca="false">IFERROR(INDEX(CategoryCodes!$B$2:$B$9,MATCH(C6151,CategoryCodes!$A$2:$A$9,0)),"")</f>
        <v>F</v>
      </c>
      <c r="M6151" s="7" t="n">
        <f aca="false">IFERROR(VALUE(MID(D6151,FIND("_",D6151)+1,FIND("_",D6151,FIND("_",D6151)+1)-FIND("_",D6151)-1)),"")</f>
        <v>2</v>
      </c>
      <c r="N6151" s="7" t="str">
        <f aca="false">IF(OR(C6151="",M6151=""),"",C6151&amp;" Item "&amp;M6151)</f>
        <v>Furniture Item 2</v>
      </c>
      <c r="O6151" s="7" t="n">
        <v>251</v>
      </c>
      <c r="P6151" s="8" t="n">
        <f aca="false">G6151*Q6151</f>
        <v>0</v>
      </c>
      <c r="Q6151" s="9" t="n">
        <f aca="false">IF(K6151=TRUE(),0.1,0)</f>
        <v>0</v>
      </c>
    </row>
    <row r="6152" customFormat="false" ht="15" hidden="false" customHeight="true" outlineLevel="0" collapsed="false">
      <c r="A6152" s="1" t="s">
        <v>6405</v>
      </c>
      <c r="B6152" s="1" t="s">
        <v>24</v>
      </c>
      <c r="C6152" s="1" t="s">
        <v>34</v>
      </c>
      <c r="D6152" s="1" t="s">
        <v>484</v>
      </c>
      <c r="E6152" s="1" t="n">
        <v>8</v>
      </c>
      <c r="F6152" s="1" t="n">
        <v>10</v>
      </c>
      <c r="G6152" s="1" t="n">
        <v>80</v>
      </c>
      <c r="H6152" s="1" t="s">
        <v>54</v>
      </c>
      <c r="I6152" s="1" t="s">
        <v>22</v>
      </c>
      <c r="J6152" s="4" t="n">
        <v>44727</v>
      </c>
      <c r="K6152" s="5" t="b">
        <f aca="false">FALSE()</f>
        <v>0</v>
      </c>
      <c r="L6152" s="6" t="str">
        <f aca="false">IFERROR(INDEX(CategoryCodes!$B$2:$B$9,MATCH(C6152,CategoryCodes!$A$2:$A$9,0)),"")</f>
        <v>A</v>
      </c>
      <c r="M6152" s="7" t="n">
        <f aca="false">IFERROR(VALUE(MID(D6152,FIND("_",D6152)+1,FIND("_",D6152,FIND("_",D6152)+1)-FIND("_",D6152)-1)),"")</f>
        <v>3</v>
      </c>
      <c r="N6152" s="7" t="str">
        <f aca="false">IF(OR(C6152="",M6152=""),"",C6152&amp;" Item "&amp;M6152)</f>
        <v>Beverages Item 3</v>
      </c>
      <c r="O6152" s="7" t="n">
        <v>439</v>
      </c>
      <c r="P6152" s="8" t="n">
        <f aca="false">G6152*Q6152</f>
        <v>0</v>
      </c>
      <c r="Q6152" s="9" t="n">
        <f aca="false">IF(K6152=TRUE(),0.1,0)</f>
        <v>0</v>
      </c>
    </row>
    <row r="6153" customFormat="false" ht="15" hidden="false" customHeight="true" outlineLevel="0" collapsed="false">
      <c r="A6153" s="1" t="s">
        <v>6406</v>
      </c>
      <c r="B6153" s="1" t="s">
        <v>129</v>
      </c>
      <c r="C6153" s="1" t="s">
        <v>72</v>
      </c>
      <c r="D6153" s="1" t="s">
        <v>252</v>
      </c>
      <c r="E6153" s="1" t="n">
        <v>15.5</v>
      </c>
      <c r="F6153" s="1" t="n">
        <v>8</v>
      </c>
      <c r="G6153" s="1" t="n">
        <v>124</v>
      </c>
      <c r="H6153" s="1" t="s">
        <v>54</v>
      </c>
      <c r="I6153" s="1" t="s">
        <v>44</v>
      </c>
      <c r="J6153" s="4" t="n">
        <v>44806</v>
      </c>
      <c r="K6153" s="5" t="b">
        <f aca="false">TRUE()</f>
        <v>1</v>
      </c>
      <c r="L6153" s="6" t="str">
        <f aca="false">IFERROR(INDEX(CategoryCodes!$B$2:$B$9,MATCH(C6153,CategoryCodes!$A$2:$A$9,0)),"")</f>
        <v>D</v>
      </c>
      <c r="M6153" s="7" t="n">
        <f aca="false">IFERROR(VALUE(MID(D6153,FIND("_",D6153)+1,FIND("_",D6153,FIND("_",D6153)+1)-FIND("_",D6153)-1)),"")</f>
        <v>8</v>
      </c>
      <c r="N6153" s="7" t="str">
        <f aca="false">IF(OR(C6153="",M6153=""),"",C6153&amp;" Item "&amp;M6153)</f>
        <v>Electric household essentials Item 8</v>
      </c>
      <c r="O6153" s="7" t="n">
        <v>356</v>
      </c>
      <c r="P6153" s="8" t="n">
        <f aca="false">G6153*Q6153</f>
        <v>12.4</v>
      </c>
      <c r="Q6153" s="9" t="n">
        <f aca="false">IF(K6153=TRUE(),0.1,0)</f>
        <v>0.1</v>
      </c>
    </row>
    <row r="6154" customFormat="false" ht="15" hidden="false" customHeight="true" outlineLevel="0" collapsed="false">
      <c r="A6154" s="1" t="s">
        <v>6407</v>
      </c>
      <c r="B6154" s="1" t="s">
        <v>86</v>
      </c>
      <c r="C6154" s="1" t="s">
        <v>47</v>
      </c>
      <c r="D6154" s="1" t="s">
        <v>562</v>
      </c>
      <c r="E6154" s="1" t="n">
        <v>9.5</v>
      </c>
      <c r="F6154" s="1" t="n">
        <v>6</v>
      </c>
      <c r="G6154" s="1" t="n">
        <v>57</v>
      </c>
      <c r="H6154" s="1" t="s">
        <v>21</v>
      </c>
      <c r="I6154" s="1" t="s">
        <v>44</v>
      </c>
      <c r="J6154" s="4" t="n">
        <v>44985</v>
      </c>
      <c r="K6154" s="5" t="b">
        <f aca="false">FALSE()</f>
        <v>0</v>
      </c>
      <c r="L6154" s="6" t="str">
        <f aca="false">IFERROR(INDEX(CategoryCodes!$B$2:$B$9,MATCH(C6154,CategoryCodes!$A$2:$A$9,0)),"")</f>
        <v>F</v>
      </c>
      <c r="M6154" s="7" t="n">
        <f aca="false">IFERROR(VALUE(MID(D6154,FIND("_",D6154)+1,FIND("_",D6154,FIND("_",D6154)+1)-FIND("_",D6154)-1)),"")</f>
        <v>4</v>
      </c>
      <c r="N6154" s="7" t="str">
        <f aca="false">IF(OR(C6154="",M6154=""),"",C6154&amp;" Item "&amp;M6154)</f>
        <v>Furniture Item 4</v>
      </c>
      <c r="O6154" s="7" t="n">
        <v>350</v>
      </c>
      <c r="P6154" s="8" t="n">
        <f aca="false">G6154*Q6154</f>
        <v>0</v>
      </c>
      <c r="Q6154" s="9" t="n">
        <f aca="false">IF(K6154=TRUE(),0.1,0)</f>
        <v>0</v>
      </c>
    </row>
    <row r="6155" customFormat="false" ht="15" hidden="false" customHeight="true" outlineLevel="0" collapsed="false">
      <c r="A6155" s="1" t="s">
        <v>6408</v>
      </c>
      <c r="B6155" s="1" t="s">
        <v>106</v>
      </c>
      <c r="C6155" s="1" t="s">
        <v>25</v>
      </c>
      <c r="D6155" s="1" t="s">
        <v>290</v>
      </c>
      <c r="E6155" s="1" t="n">
        <v>8</v>
      </c>
      <c r="F6155" s="1" t="n">
        <v>10</v>
      </c>
      <c r="G6155" s="1" t="n">
        <v>80</v>
      </c>
      <c r="H6155" s="1" t="s">
        <v>21</v>
      </c>
      <c r="I6155" s="1" t="s">
        <v>44</v>
      </c>
      <c r="J6155" s="4" t="n">
        <v>44581</v>
      </c>
      <c r="K6155" s="5" t="b">
        <f aca="false">FALSE()</f>
        <v>0</v>
      </c>
      <c r="L6155" s="6" t="str">
        <f aca="false">IFERROR(INDEX(CategoryCodes!$B$2:$B$9,MATCH(C6155,CategoryCodes!$A$2:$A$9,0)),"")</f>
        <v>G</v>
      </c>
      <c r="M6155" s="7" t="n">
        <f aca="false">IFERROR(VALUE(MID(D6155,FIND("_",D6155)+1,FIND("_",D6155,FIND("_",D6155)+1)-FIND("_",D6155)-1)),"")</f>
        <v>3</v>
      </c>
      <c r="N6155" s="7" t="str">
        <f aca="false">IF(OR(C6155="",M6155=""),"",C6155&amp;" Item "&amp;M6155)</f>
        <v>Milk Products Item 3</v>
      </c>
      <c r="O6155" s="7" t="n">
        <v>50</v>
      </c>
      <c r="P6155" s="8" t="n">
        <f aca="false">G6155*Q6155</f>
        <v>0</v>
      </c>
      <c r="Q6155" s="9" t="n">
        <f aca="false">IF(K6155=TRUE(),0.1,0)</f>
        <v>0</v>
      </c>
    </row>
    <row r="6156" customFormat="false" ht="15" hidden="false" customHeight="true" outlineLevel="0" collapsed="false">
      <c r="A6156" s="1" t="s">
        <v>6409</v>
      </c>
      <c r="B6156" s="1" t="s">
        <v>114</v>
      </c>
      <c r="C6156" s="1" t="s">
        <v>25</v>
      </c>
      <c r="D6156" s="1" t="s">
        <v>277</v>
      </c>
      <c r="E6156" s="1" t="n">
        <v>5</v>
      </c>
      <c r="F6156" s="1" t="n">
        <v>5</v>
      </c>
      <c r="G6156" s="1" t="n">
        <v>25</v>
      </c>
      <c r="H6156" s="1" t="s">
        <v>31</v>
      </c>
      <c r="I6156" s="1" t="s">
        <v>44</v>
      </c>
      <c r="J6156" s="4" t="n">
        <v>44929</v>
      </c>
      <c r="L6156" s="6" t="str">
        <f aca="false">IFERROR(INDEX(CategoryCodes!$B$2:$B$9,MATCH(C6156,CategoryCodes!$A$2:$A$9,0)),"")</f>
        <v>G</v>
      </c>
      <c r="M6156" s="7" t="n">
        <f aca="false">IFERROR(VALUE(MID(D6156,FIND("_",D6156)+1,FIND("_",D6156,FIND("_",D6156)+1)-FIND("_",D6156)-1)),"")</f>
        <v>1</v>
      </c>
      <c r="N6156" s="7" t="str">
        <f aca="false">IF(OR(C6156="",M6156=""),"",C6156&amp;" Item "&amp;M6156)</f>
        <v>Milk Products Item 1</v>
      </c>
      <c r="O6156" s="7" t="n">
        <v>497</v>
      </c>
      <c r="P6156" s="8" t="n">
        <f aca="false">G6156*Q6156</f>
        <v>0</v>
      </c>
      <c r="Q6156" s="9" t="n">
        <f aca="false">IF(K6156=TRUE(),0.1,0)</f>
        <v>0</v>
      </c>
    </row>
    <row r="6157" customFormat="false" ht="15" hidden="false" customHeight="true" outlineLevel="0" collapsed="false">
      <c r="A6157" s="1" t="s">
        <v>6410</v>
      </c>
      <c r="B6157" s="1" t="s">
        <v>119</v>
      </c>
      <c r="C6157" s="1" t="s">
        <v>29</v>
      </c>
      <c r="D6157" s="1" t="s">
        <v>53</v>
      </c>
      <c r="E6157" s="1" t="n">
        <v>36.5</v>
      </c>
      <c r="F6157" s="1" t="n">
        <v>1</v>
      </c>
      <c r="G6157" s="1" t="n">
        <v>36.5</v>
      </c>
      <c r="H6157" s="1" t="s">
        <v>21</v>
      </c>
      <c r="I6157" s="1" t="s">
        <v>44</v>
      </c>
      <c r="J6157" s="4" t="n">
        <v>44763</v>
      </c>
      <c r="L6157" s="6" t="str">
        <f aca="false">IFERROR(INDEX(CategoryCodes!$B$2:$B$9,MATCH(C6157,CategoryCodes!$A$2:$A$9,0)),"")</f>
        <v>B</v>
      </c>
      <c r="M6157" s="7" t="n">
        <f aca="false">IFERROR(VALUE(MID(D6157,FIND("_",D6157)+1,FIND("_",D6157,FIND("_",D6157)+1)-FIND("_",D6157)-1)),"")</f>
        <v>22</v>
      </c>
      <c r="N6157" s="7" t="str">
        <f aca="false">IF(OR(C6157="",M6157=""),"",C6157&amp;" Item "&amp;M6157)</f>
        <v>Butchers Item 22</v>
      </c>
      <c r="O6157" s="7" t="n">
        <v>444</v>
      </c>
      <c r="P6157" s="8" t="n">
        <f aca="false">G6157*Q6157</f>
        <v>0</v>
      </c>
      <c r="Q6157" s="9" t="n">
        <f aca="false">IF(K6157=TRUE(),0.1,0)</f>
        <v>0</v>
      </c>
    </row>
    <row r="6158" customFormat="false" ht="15" hidden="false" customHeight="true" outlineLevel="0" collapsed="false">
      <c r="A6158" s="1" t="s">
        <v>6411</v>
      </c>
      <c r="B6158" s="1" t="s">
        <v>33</v>
      </c>
      <c r="C6158" s="1" t="s">
        <v>29</v>
      </c>
      <c r="D6158" s="1" t="s">
        <v>53</v>
      </c>
      <c r="E6158" s="1" t="n">
        <v>36.5</v>
      </c>
      <c r="F6158" s="1" t="n">
        <v>7</v>
      </c>
      <c r="G6158" s="1" t="n">
        <v>255.5</v>
      </c>
      <c r="H6158" s="1" t="s">
        <v>21</v>
      </c>
      <c r="I6158" s="1" t="s">
        <v>44</v>
      </c>
      <c r="J6158" s="4" t="n">
        <v>44783</v>
      </c>
      <c r="K6158" s="5" t="b">
        <f aca="false">FALSE()</f>
        <v>0</v>
      </c>
      <c r="L6158" s="6" t="str">
        <f aca="false">IFERROR(INDEX(CategoryCodes!$B$2:$B$9,MATCH(C6158,CategoryCodes!$A$2:$A$9,0)),"")</f>
        <v>B</v>
      </c>
      <c r="M6158" s="7" t="n">
        <f aca="false">IFERROR(VALUE(MID(D6158,FIND("_",D6158)+1,FIND("_",D6158,FIND("_",D6158)+1)-FIND("_",D6158)-1)),"")</f>
        <v>22</v>
      </c>
      <c r="N6158" s="7" t="str">
        <f aca="false">IF(OR(C6158="",M6158=""),"",C6158&amp;" Item "&amp;M6158)</f>
        <v>Butchers Item 22</v>
      </c>
      <c r="O6158" s="7" t="n">
        <v>116</v>
      </c>
      <c r="P6158" s="8" t="n">
        <f aca="false">G6158*Q6158</f>
        <v>0</v>
      </c>
      <c r="Q6158" s="9" t="n">
        <f aca="false">IF(K6158=TRUE(),0.1,0)</f>
        <v>0</v>
      </c>
    </row>
    <row r="6159" customFormat="false" ht="15" hidden="false" customHeight="true" outlineLevel="0" collapsed="false">
      <c r="A6159" s="1" t="s">
        <v>6412</v>
      </c>
      <c r="B6159" s="1" t="s">
        <v>46</v>
      </c>
      <c r="C6159" s="1" t="s">
        <v>25</v>
      </c>
      <c r="D6159" s="1" t="s">
        <v>256</v>
      </c>
      <c r="E6159" s="1" t="n">
        <v>38</v>
      </c>
      <c r="F6159" s="1" t="n">
        <v>5</v>
      </c>
      <c r="G6159" s="1" t="n">
        <v>190</v>
      </c>
      <c r="H6159" s="1" t="s">
        <v>21</v>
      </c>
      <c r="I6159" s="1" t="s">
        <v>22</v>
      </c>
      <c r="J6159" s="4" t="n">
        <v>45115</v>
      </c>
      <c r="L6159" s="6" t="str">
        <f aca="false">IFERROR(INDEX(CategoryCodes!$B$2:$B$9,MATCH(C6159,CategoryCodes!$A$2:$A$9,0)),"")</f>
        <v>G</v>
      </c>
      <c r="M6159" s="7" t="n">
        <f aca="false">IFERROR(VALUE(MID(D6159,FIND("_",D6159)+1,FIND("_",D6159,FIND("_",D6159)+1)-FIND("_",D6159)-1)),"")</f>
        <v>23</v>
      </c>
      <c r="N6159" s="7" t="str">
        <f aca="false">IF(OR(C6159="",M6159=""),"",C6159&amp;" Item "&amp;M6159)</f>
        <v>Milk Products Item 23</v>
      </c>
      <c r="O6159" s="7" t="n">
        <v>68</v>
      </c>
      <c r="P6159" s="8" t="n">
        <f aca="false">G6159*Q6159</f>
        <v>0</v>
      </c>
      <c r="Q6159" s="9" t="n">
        <f aca="false">IF(K6159=TRUE(),0.1,0)</f>
        <v>0</v>
      </c>
    </row>
    <row r="6160" customFormat="false" ht="15" hidden="false" customHeight="true" outlineLevel="0" collapsed="false">
      <c r="A6160" s="1" t="s">
        <v>6413</v>
      </c>
      <c r="B6160" s="1" t="s">
        <v>46</v>
      </c>
      <c r="C6160" s="1" t="s">
        <v>47</v>
      </c>
      <c r="D6160" s="1" t="s">
        <v>680</v>
      </c>
      <c r="E6160" s="1" t="n">
        <v>12.5</v>
      </c>
      <c r="F6160" s="1" t="n">
        <v>9</v>
      </c>
      <c r="G6160" s="1" t="n">
        <v>112.5</v>
      </c>
      <c r="H6160" s="1" t="s">
        <v>21</v>
      </c>
      <c r="I6160" s="1" t="s">
        <v>22</v>
      </c>
      <c r="J6160" s="4" t="n">
        <v>45570</v>
      </c>
      <c r="K6160" s="5" t="b">
        <f aca="false">TRUE()</f>
        <v>1</v>
      </c>
      <c r="L6160" s="6" t="str">
        <f aca="false">IFERROR(INDEX(CategoryCodes!$B$2:$B$9,MATCH(C6160,CategoryCodes!$A$2:$A$9,0)),"")</f>
        <v>F</v>
      </c>
      <c r="M6160" s="7" t="n">
        <f aca="false">IFERROR(VALUE(MID(D6160,FIND("_",D6160)+1,FIND("_",D6160,FIND("_",D6160)+1)-FIND("_",D6160)-1)),"")</f>
        <v>6</v>
      </c>
      <c r="N6160" s="7" t="str">
        <f aca="false">IF(OR(C6160="",M6160=""),"",C6160&amp;" Item "&amp;M6160)</f>
        <v>Furniture Item 6</v>
      </c>
      <c r="O6160" s="7" t="n">
        <v>153</v>
      </c>
      <c r="P6160" s="8" t="n">
        <f aca="false">G6160*Q6160</f>
        <v>11.25</v>
      </c>
      <c r="Q6160" s="9" t="n">
        <f aca="false">IF(K6160=TRUE(),0.1,0)</f>
        <v>0.1</v>
      </c>
    </row>
    <row r="6161" customFormat="false" ht="15" hidden="false" customHeight="true" outlineLevel="0" collapsed="false">
      <c r="A6161" s="1" t="s">
        <v>6414</v>
      </c>
      <c r="B6161" s="1" t="s">
        <v>42</v>
      </c>
      <c r="C6161" s="1" t="s">
        <v>72</v>
      </c>
      <c r="D6161" s="1" t="s">
        <v>352</v>
      </c>
      <c r="E6161" s="1" t="n">
        <v>33.5</v>
      </c>
      <c r="F6161" s="1" t="n">
        <v>6</v>
      </c>
      <c r="G6161" s="1" t="n">
        <v>201</v>
      </c>
      <c r="H6161" s="1" t="s">
        <v>31</v>
      </c>
      <c r="I6161" s="1" t="s">
        <v>44</v>
      </c>
      <c r="J6161" s="4" t="n">
        <v>44714</v>
      </c>
      <c r="K6161" s="5" t="b">
        <f aca="false">TRUE()</f>
        <v>1</v>
      </c>
      <c r="L6161" s="6" t="str">
        <f aca="false">IFERROR(INDEX(CategoryCodes!$B$2:$B$9,MATCH(C6161,CategoryCodes!$A$2:$A$9,0)),"")</f>
        <v>D</v>
      </c>
      <c r="M6161" s="7" t="n">
        <f aca="false">IFERROR(VALUE(MID(D6161,FIND("_",D6161)+1,FIND("_",D6161,FIND("_",D6161)+1)-FIND("_",D6161)-1)),"")</f>
        <v>20</v>
      </c>
      <c r="N6161" s="7" t="str">
        <f aca="false">IF(OR(C6161="",M6161=""),"",C6161&amp;" Item "&amp;M6161)</f>
        <v>Electric household essentials Item 20</v>
      </c>
      <c r="O6161" s="7" t="n">
        <v>498</v>
      </c>
      <c r="P6161" s="8" t="n">
        <f aca="false">G6161*Q6161</f>
        <v>20.1</v>
      </c>
      <c r="Q6161" s="9" t="n">
        <f aca="false">IF(K6161=TRUE(),0.1,0)</f>
        <v>0.1</v>
      </c>
    </row>
    <row r="6162" customFormat="false" ht="15" hidden="false" customHeight="true" outlineLevel="0" collapsed="false">
      <c r="A6162" s="1" t="s">
        <v>6415</v>
      </c>
      <c r="B6162" s="1" t="s">
        <v>129</v>
      </c>
      <c r="C6162" s="1" t="s">
        <v>136</v>
      </c>
      <c r="D6162" s="1" t="s">
        <v>249</v>
      </c>
      <c r="E6162" s="1" t="n">
        <v>15.5</v>
      </c>
      <c r="F6162" s="1" t="n">
        <v>10</v>
      </c>
      <c r="G6162" s="1" t="n">
        <v>155</v>
      </c>
      <c r="H6162" s="1" t="s">
        <v>54</v>
      </c>
      <c r="I6162" s="1" t="s">
        <v>44</v>
      </c>
      <c r="J6162" s="4" t="n">
        <v>44734</v>
      </c>
      <c r="L6162" s="6" t="str">
        <f aca="false">IFERROR(INDEX(CategoryCodes!$B$2:$B$9,MATCH(C6162,CategoryCodes!$A$2:$A$9,0)),"")</f>
        <v>C</v>
      </c>
      <c r="M6162" s="7" t="n">
        <f aca="false">IFERROR(VALUE(MID(D6162,FIND("_",D6162)+1,FIND("_",D6162,FIND("_",D6162)+1)-FIND("_",D6162)-1)),"")</f>
        <v>8</v>
      </c>
      <c r="N6162" s="7" t="str">
        <f aca="false">IF(OR(C6162="",M6162=""),"",C6162&amp;" Item "&amp;M6162)</f>
        <v>Computers and electric accessories Item 8</v>
      </c>
      <c r="O6162" s="7" t="n">
        <v>380</v>
      </c>
      <c r="P6162" s="8" t="n">
        <f aca="false">G6162*Q6162</f>
        <v>0</v>
      </c>
      <c r="Q6162" s="9" t="n">
        <f aca="false">IF(K6162=TRUE(),0.1,0)</f>
        <v>0</v>
      </c>
    </row>
    <row r="6163" customFormat="false" ht="15" hidden="false" customHeight="true" outlineLevel="0" collapsed="false">
      <c r="A6163" s="1" t="s">
        <v>6416</v>
      </c>
      <c r="B6163" s="1" t="s">
        <v>42</v>
      </c>
      <c r="C6163" s="1" t="s">
        <v>38</v>
      </c>
      <c r="E6163" s="1" t="n">
        <v>41</v>
      </c>
      <c r="H6163" s="1" t="s">
        <v>21</v>
      </c>
      <c r="I6163" s="1" t="s">
        <v>44</v>
      </c>
      <c r="J6163" s="4" t="n">
        <v>44713</v>
      </c>
      <c r="L6163" s="6" t="str">
        <f aca="false">IFERROR(INDEX(CategoryCodes!$B$2:$B$9,MATCH(C6163,CategoryCodes!$A$2:$A$9,0)),"")</f>
        <v>E</v>
      </c>
      <c r="M6163" s="7" t="str">
        <f aca="false">IFERROR(VALUE(MID(D6163,FIND("_",D6163)+1,FIND("_",D6163,FIND("_",D6163)+1)-FIND("_",D6163)-1)),"")</f>
        <v/>
      </c>
      <c r="N6163" s="7" t="str">
        <f aca="false">IF(OR(C6163="",M6163=""),"",C6163&amp;" Item "&amp;M6163)</f>
        <v/>
      </c>
      <c r="O6163" s="7" t="n">
        <v>226</v>
      </c>
      <c r="P6163" s="8" t="n">
        <f aca="false">G6163*Q6163</f>
        <v>0</v>
      </c>
      <c r="Q6163" s="9" t="n">
        <f aca="false">IF(K6163=TRUE(),0.1,0)</f>
        <v>0</v>
      </c>
    </row>
    <row r="6164" customFormat="false" ht="15" hidden="false" customHeight="true" outlineLevel="0" collapsed="false">
      <c r="A6164" s="1" t="s">
        <v>6417</v>
      </c>
      <c r="B6164" s="1" t="s">
        <v>95</v>
      </c>
      <c r="C6164" s="1" t="s">
        <v>47</v>
      </c>
      <c r="D6164" s="1" t="s">
        <v>203</v>
      </c>
      <c r="E6164" s="1" t="n">
        <v>35</v>
      </c>
      <c r="F6164" s="1" t="n">
        <v>5</v>
      </c>
      <c r="G6164" s="1" t="n">
        <v>175</v>
      </c>
      <c r="H6164" s="1" t="s">
        <v>21</v>
      </c>
      <c r="I6164" s="1" t="s">
        <v>22</v>
      </c>
      <c r="J6164" s="4" t="n">
        <v>45200</v>
      </c>
      <c r="K6164" s="5" t="b">
        <f aca="false">FALSE()</f>
        <v>0</v>
      </c>
      <c r="L6164" s="6" t="str">
        <f aca="false">IFERROR(INDEX(CategoryCodes!$B$2:$B$9,MATCH(C6164,CategoryCodes!$A$2:$A$9,0)),"")</f>
        <v>F</v>
      </c>
      <c r="M6164" s="7" t="n">
        <f aca="false">IFERROR(VALUE(MID(D6164,FIND("_",D6164)+1,FIND("_",D6164,FIND("_",D6164)+1)-FIND("_",D6164)-1)),"")</f>
        <v>21</v>
      </c>
      <c r="N6164" s="7" t="str">
        <f aca="false">IF(OR(C6164="",M6164=""),"",C6164&amp;" Item "&amp;M6164)</f>
        <v>Furniture Item 21</v>
      </c>
      <c r="O6164" s="7" t="n">
        <v>396</v>
      </c>
      <c r="P6164" s="8" t="n">
        <f aca="false">G6164*Q6164</f>
        <v>0</v>
      </c>
      <c r="Q6164" s="9" t="n">
        <f aca="false">IF(K6164=TRUE(),0.1,0)</f>
        <v>0</v>
      </c>
    </row>
    <row r="6165" customFormat="false" ht="15" hidden="false" customHeight="true" outlineLevel="0" collapsed="false">
      <c r="A6165" s="1" t="s">
        <v>6418</v>
      </c>
      <c r="B6165" s="1" t="s">
        <v>86</v>
      </c>
      <c r="C6165" s="1" t="s">
        <v>72</v>
      </c>
      <c r="D6165" s="1" t="s">
        <v>961</v>
      </c>
      <c r="E6165" s="1" t="n">
        <v>30.5</v>
      </c>
      <c r="F6165" s="1" t="n">
        <v>10</v>
      </c>
      <c r="G6165" s="1" t="n">
        <v>305</v>
      </c>
      <c r="H6165" s="1" t="s">
        <v>54</v>
      </c>
      <c r="I6165" s="1" t="s">
        <v>44</v>
      </c>
      <c r="J6165" s="4" t="n">
        <v>45227</v>
      </c>
      <c r="K6165" s="5" t="b">
        <f aca="false">FALSE()</f>
        <v>0</v>
      </c>
      <c r="L6165" s="6" t="str">
        <f aca="false">IFERROR(INDEX(CategoryCodes!$B$2:$B$9,MATCH(C6165,CategoryCodes!$A$2:$A$9,0)),"")</f>
        <v>D</v>
      </c>
      <c r="M6165" s="7" t="n">
        <f aca="false">IFERROR(VALUE(MID(D6165,FIND("_",D6165)+1,FIND("_",D6165,FIND("_",D6165)+1)-FIND("_",D6165)-1)),"")</f>
        <v>18</v>
      </c>
      <c r="N6165" s="7" t="str">
        <f aca="false">IF(OR(C6165="",M6165=""),"",C6165&amp;" Item "&amp;M6165)</f>
        <v>Electric household essentials Item 18</v>
      </c>
      <c r="O6165" s="7" t="n">
        <v>422</v>
      </c>
      <c r="P6165" s="8" t="n">
        <f aca="false">G6165*Q6165</f>
        <v>0</v>
      </c>
      <c r="Q6165" s="9" t="n">
        <f aca="false">IF(K6165=TRUE(),0.1,0)</f>
        <v>0</v>
      </c>
    </row>
    <row r="6166" customFormat="false" ht="15" hidden="false" customHeight="true" outlineLevel="0" collapsed="false">
      <c r="A6166" s="1" t="s">
        <v>6419</v>
      </c>
      <c r="B6166" s="1" t="s">
        <v>75</v>
      </c>
      <c r="C6166" s="1" t="s">
        <v>34</v>
      </c>
      <c r="D6166" s="1" t="s">
        <v>123</v>
      </c>
      <c r="E6166" s="1" t="n">
        <v>36.5</v>
      </c>
      <c r="F6166" s="1" t="n">
        <v>4</v>
      </c>
      <c r="G6166" s="1" t="n">
        <v>146</v>
      </c>
      <c r="H6166" s="1" t="s">
        <v>31</v>
      </c>
      <c r="I6166" s="1" t="s">
        <v>44</v>
      </c>
      <c r="J6166" s="4" t="n">
        <v>45217</v>
      </c>
      <c r="K6166" s="5" t="b">
        <f aca="false">FALSE()</f>
        <v>0</v>
      </c>
      <c r="L6166" s="6" t="str">
        <f aca="false">IFERROR(INDEX(CategoryCodes!$B$2:$B$9,MATCH(C6166,CategoryCodes!$A$2:$A$9,0)),"")</f>
        <v>A</v>
      </c>
      <c r="M6166" s="7" t="n">
        <f aca="false">IFERROR(VALUE(MID(D6166,FIND("_",D6166)+1,FIND("_",D6166,FIND("_",D6166)+1)-FIND("_",D6166)-1)),"")</f>
        <v>22</v>
      </c>
      <c r="N6166" s="7" t="str">
        <f aca="false">IF(OR(C6166="",M6166=""),"",C6166&amp;" Item "&amp;M6166)</f>
        <v>Beverages Item 22</v>
      </c>
      <c r="O6166" s="7" t="n">
        <v>164</v>
      </c>
      <c r="P6166" s="8" t="n">
        <f aca="false">G6166*Q6166</f>
        <v>0</v>
      </c>
      <c r="Q6166" s="9" t="n">
        <f aca="false">IF(K6166=TRUE(),0.1,0)</f>
        <v>0</v>
      </c>
    </row>
    <row r="6167" customFormat="false" ht="15" hidden="false" customHeight="true" outlineLevel="0" collapsed="false">
      <c r="A6167" s="1" t="s">
        <v>6420</v>
      </c>
      <c r="B6167" s="1" t="s">
        <v>106</v>
      </c>
      <c r="C6167" s="1" t="s">
        <v>19</v>
      </c>
      <c r="D6167" s="1" t="s">
        <v>378</v>
      </c>
      <c r="E6167" s="1" t="n">
        <v>23</v>
      </c>
      <c r="F6167" s="1" t="n">
        <v>6</v>
      </c>
      <c r="G6167" s="1" t="n">
        <v>138</v>
      </c>
      <c r="H6167" s="1" t="s">
        <v>21</v>
      </c>
      <c r="I6167" s="1" t="s">
        <v>22</v>
      </c>
      <c r="J6167" s="4" t="n">
        <v>44672</v>
      </c>
      <c r="L6167" s="6" t="str">
        <f aca="false">IFERROR(INDEX(CategoryCodes!$B$2:$B$9,MATCH(C6167,CategoryCodes!$A$2:$A$9,0)),"")</f>
        <v>H</v>
      </c>
      <c r="M6167" s="7" t="n">
        <f aca="false">IFERROR(VALUE(MID(D6167,FIND("_",D6167)+1,FIND("_",D6167,FIND("_",D6167)+1)-FIND("_",D6167)-1)),"")</f>
        <v>13</v>
      </c>
      <c r="N6167" s="7" t="str">
        <f aca="false">IF(OR(C6167="",M6167=""),"",C6167&amp;" Item "&amp;M6167)</f>
        <v>Patisserie Item 13</v>
      </c>
      <c r="O6167" s="7" t="n">
        <v>137</v>
      </c>
      <c r="P6167" s="8" t="n">
        <f aca="false">G6167*Q6167</f>
        <v>0</v>
      </c>
      <c r="Q6167" s="9" t="n">
        <f aca="false">IF(K6167=TRUE(),0.1,0)</f>
        <v>0</v>
      </c>
    </row>
    <row r="6168" customFormat="false" ht="15" hidden="false" customHeight="true" outlineLevel="0" collapsed="false">
      <c r="A6168" s="1" t="s">
        <v>6421</v>
      </c>
      <c r="B6168" s="1" t="s">
        <v>18</v>
      </c>
      <c r="C6168" s="1" t="s">
        <v>38</v>
      </c>
      <c r="D6168" s="1" t="s">
        <v>166</v>
      </c>
      <c r="E6168" s="1" t="n">
        <v>36.5</v>
      </c>
      <c r="F6168" s="1" t="n">
        <v>2</v>
      </c>
      <c r="G6168" s="1" t="n">
        <v>73</v>
      </c>
      <c r="H6168" s="1" t="s">
        <v>21</v>
      </c>
      <c r="I6168" s="1" t="s">
        <v>22</v>
      </c>
      <c r="J6168" s="4" t="n">
        <v>45016</v>
      </c>
      <c r="K6168" s="5" t="b">
        <f aca="false">FALSE()</f>
        <v>0</v>
      </c>
      <c r="L6168" s="6" t="str">
        <f aca="false">IFERROR(INDEX(CategoryCodes!$B$2:$B$9,MATCH(C6168,CategoryCodes!$A$2:$A$9,0)),"")</f>
        <v>E</v>
      </c>
      <c r="M6168" s="7" t="n">
        <f aca="false">IFERROR(VALUE(MID(D6168,FIND("_",D6168)+1,FIND("_",D6168,FIND("_",D6168)+1)-FIND("_",D6168)-1)),"")</f>
        <v>22</v>
      </c>
      <c r="N6168" s="7" t="str">
        <f aca="false">IF(OR(C6168="",M6168=""),"",C6168&amp;" Item "&amp;M6168)</f>
        <v>Food Item 22</v>
      </c>
      <c r="O6168" s="7" t="n">
        <v>373</v>
      </c>
      <c r="P6168" s="8" t="n">
        <f aca="false">G6168*Q6168</f>
        <v>0</v>
      </c>
      <c r="Q6168" s="9" t="n">
        <f aca="false">IF(K6168=TRUE(),0.1,0)</f>
        <v>0</v>
      </c>
    </row>
    <row r="6169" customFormat="false" ht="15" hidden="false" customHeight="true" outlineLevel="0" collapsed="false">
      <c r="A6169" s="1" t="s">
        <v>6422</v>
      </c>
      <c r="B6169" s="1" t="s">
        <v>24</v>
      </c>
      <c r="C6169" s="1" t="s">
        <v>25</v>
      </c>
      <c r="D6169" s="1" t="s">
        <v>397</v>
      </c>
      <c r="E6169" s="1" t="n">
        <v>6.5</v>
      </c>
      <c r="F6169" s="1" t="n">
        <v>6</v>
      </c>
      <c r="G6169" s="1" t="n">
        <v>39</v>
      </c>
      <c r="H6169" s="1" t="s">
        <v>31</v>
      </c>
      <c r="I6169" s="1" t="s">
        <v>44</v>
      </c>
      <c r="J6169" s="4" t="n">
        <v>45291</v>
      </c>
      <c r="K6169" s="5" t="b">
        <f aca="false">FALSE()</f>
        <v>0</v>
      </c>
      <c r="L6169" s="6" t="str">
        <f aca="false">IFERROR(INDEX(CategoryCodes!$B$2:$B$9,MATCH(C6169,CategoryCodes!$A$2:$A$9,0)),"")</f>
        <v>G</v>
      </c>
      <c r="M6169" s="7" t="n">
        <f aca="false">IFERROR(VALUE(MID(D6169,FIND("_",D6169)+1,FIND("_",D6169,FIND("_",D6169)+1)-FIND("_",D6169)-1)),"")</f>
        <v>2</v>
      </c>
      <c r="N6169" s="7" t="str">
        <f aca="false">IF(OR(C6169="",M6169=""),"",C6169&amp;" Item "&amp;M6169)</f>
        <v>Milk Products Item 2</v>
      </c>
      <c r="O6169" s="7" t="n">
        <v>213</v>
      </c>
      <c r="P6169" s="8" t="n">
        <f aca="false">G6169*Q6169</f>
        <v>0</v>
      </c>
      <c r="Q6169" s="9" t="n">
        <f aca="false">IF(K6169=TRUE(),0.1,0)</f>
        <v>0</v>
      </c>
    </row>
    <row r="6170" customFormat="false" ht="15" hidden="false" customHeight="true" outlineLevel="0" collapsed="false">
      <c r="A6170" s="1" t="s">
        <v>6423</v>
      </c>
      <c r="B6170" s="1" t="s">
        <v>129</v>
      </c>
      <c r="C6170" s="1" t="s">
        <v>34</v>
      </c>
      <c r="D6170" s="1" t="s">
        <v>576</v>
      </c>
      <c r="E6170" s="1" t="n">
        <v>29</v>
      </c>
      <c r="F6170" s="1" t="n">
        <v>6</v>
      </c>
      <c r="G6170" s="1" t="n">
        <v>174</v>
      </c>
      <c r="H6170" s="1" t="s">
        <v>31</v>
      </c>
      <c r="I6170" s="1" t="s">
        <v>44</v>
      </c>
      <c r="J6170" s="4" t="n">
        <v>44890</v>
      </c>
      <c r="K6170" s="5" t="b">
        <f aca="false">TRUE()</f>
        <v>1</v>
      </c>
      <c r="L6170" s="6" t="str">
        <f aca="false">IFERROR(INDEX(CategoryCodes!$B$2:$B$9,MATCH(C6170,CategoryCodes!$A$2:$A$9,0)),"")</f>
        <v>A</v>
      </c>
      <c r="M6170" s="7" t="n">
        <f aca="false">IFERROR(VALUE(MID(D6170,FIND("_",D6170)+1,FIND("_",D6170,FIND("_",D6170)+1)-FIND("_",D6170)-1)),"")</f>
        <v>17</v>
      </c>
      <c r="N6170" s="7" t="str">
        <f aca="false">IF(OR(C6170="",M6170=""),"",C6170&amp;" Item "&amp;M6170)</f>
        <v>Beverages Item 17</v>
      </c>
      <c r="O6170" s="7" t="n">
        <v>309</v>
      </c>
      <c r="P6170" s="8" t="n">
        <f aca="false">G6170*Q6170</f>
        <v>17.4</v>
      </c>
      <c r="Q6170" s="9" t="n">
        <f aca="false">IF(K6170=TRUE(),0.1,0)</f>
        <v>0.1</v>
      </c>
    </row>
    <row r="6171" customFormat="false" ht="15" hidden="false" customHeight="true" outlineLevel="0" collapsed="false">
      <c r="A6171" s="1" t="s">
        <v>6424</v>
      </c>
      <c r="B6171" s="1" t="s">
        <v>119</v>
      </c>
      <c r="C6171" s="1" t="s">
        <v>47</v>
      </c>
      <c r="D6171" s="1" t="s">
        <v>309</v>
      </c>
      <c r="E6171" s="1" t="n">
        <v>15.5</v>
      </c>
      <c r="F6171" s="1" t="n">
        <v>10</v>
      </c>
      <c r="G6171" s="1" t="n">
        <v>155</v>
      </c>
      <c r="H6171" s="1" t="s">
        <v>21</v>
      </c>
      <c r="I6171" s="1" t="s">
        <v>44</v>
      </c>
      <c r="J6171" s="4" t="n">
        <v>45650</v>
      </c>
      <c r="K6171" s="5" t="b">
        <f aca="false">TRUE()</f>
        <v>1</v>
      </c>
      <c r="L6171" s="6" t="str">
        <f aca="false">IFERROR(INDEX(CategoryCodes!$B$2:$B$9,MATCH(C6171,CategoryCodes!$A$2:$A$9,0)),"")</f>
        <v>F</v>
      </c>
      <c r="M6171" s="7" t="n">
        <f aca="false">IFERROR(VALUE(MID(D6171,FIND("_",D6171)+1,FIND("_",D6171,FIND("_",D6171)+1)-FIND("_",D6171)-1)),"")</f>
        <v>8</v>
      </c>
      <c r="N6171" s="7" t="str">
        <f aca="false">IF(OR(C6171="",M6171=""),"",C6171&amp;" Item "&amp;M6171)</f>
        <v>Furniture Item 8</v>
      </c>
      <c r="O6171" s="7" t="n">
        <v>330</v>
      </c>
      <c r="P6171" s="8" t="n">
        <f aca="false">G6171*Q6171</f>
        <v>15.5</v>
      </c>
      <c r="Q6171" s="9" t="n">
        <f aca="false">IF(K6171=TRUE(),0.1,0)</f>
        <v>0.1</v>
      </c>
    </row>
    <row r="6172" customFormat="false" ht="15" hidden="false" customHeight="true" outlineLevel="0" collapsed="false">
      <c r="A6172" s="1" t="s">
        <v>6425</v>
      </c>
      <c r="B6172" s="1" t="s">
        <v>33</v>
      </c>
      <c r="C6172" s="1" t="s">
        <v>29</v>
      </c>
      <c r="D6172" s="1" t="s">
        <v>944</v>
      </c>
      <c r="E6172" s="1" t="n">
        <v>20</v>
      </c>
      <c r="F6172" s="1" t="n">
        <v>4</v>
      </c>
      <c r="G6172" s="1" t="n">
        <v>80</v>
      </c>
      <c r="H6172" s="1" t="s">
        <v>21</v>
      </c>
      <c r="I6172" s="1" t="s">
        <v>44</v>
      </c>
      <c r="J6172" s="4" t="n">
        <v>45525</v>
      </c>
      <c r="K6172" s="5" t="b">
        <f aca="false">TRUE()</f>
        <v>1</v>
      </c>
      <c r="L6172" s="6" t="str">
        <f aca="false">IFERROR(INDEX(CategoryCodes!$B$2:$B$9,MATCH(C6172,CategoryCodes!$A$2:$A$9,0)),"")</f>
        <v>B</v>
      </c>
      <c r="M6172" s="7" t="n">
        <f aca="false">IFERROR(VALUE(MID(D6172,FIND("_",D6172)+1,FIND("_",D6172,FIND("_",D6172)+1)-FIND("_",D6172)-1)),"")</f>
        <v>11</v>
      </c>
      <c r="N6172" s="7" t="str">
        <f aca="false">IF(OR(C6172="",M6172=""),"",C6172&amp;" Item "&amp;M6172)</f>
        <v>Butchers Item 11</v>
      </c>
      <c r="O6172" s="7" t="n">
        <v>45</v>
      </c>
      <c r="P6172" s="8" t="n">
        <f aca="false">G6172*Q6172</f>
        <v>8</v>
      </c>
      <c r="Q6172" s="9" t="n">
        <f aca="false">IF(K6172=TRUE(),0.1,0)</f>
        <v>0.1</v>
      </c>
    </row>
    <row r="6173" customFormat="false" ht="15" hidden="false" customHeight="true" outlineLevel="0" collapsed="false">
      <c r="A6173" s="1" t="s">
        <v>6426</v>
      </c>
      <c r="B6173" s="1" t="s">
        <v>114</v>
      </c>
      <c r="C6173" s="1" t="s">
        <v>19</v>
      </c>
      <c r="D6173" s="1" t="s">
        <v>184</v>
      </c>
      <c r="E6173" s="1" t="n">
        <v>14</v>
      </c>
      <c r="F6173" s="1" t="n">
        <v>8</v>
      </c>
      <c r="G6173" s="1" t="n">
        <v>112</v>
      </c>
      <c r="H6173" s="1" t="s">
        <v>31</v>
      </c>
      <c r="I6173" s="1" t="s">
        <v>22</v>
      </c>
      <c r="J6173" s="4" t="n">
        <v>44661</v>
      </c>
      <c r="K6173" s="5" t="b">
        <f aca="false">TRUE()</f>
        <v>1</v>
      </c>
      <c r="L6173" s="6" t="str">
        <f aca="false">IFERROR(INDEX(CategoryCodes!$B$2:$B$9,MATCH(C6173,CategoryCodes!$A$2:$A$9,0)),"")</f>
        <v>H</v>
      </c>
      <c r="M6173" s="7" t="n">
        <f aca="false">IFERROR(VALUE(MID(D6173,FIND("_",D6173)+1,FIND("_",D6173,FIND("_",D6173)+1)-FIND("_",D6173)-1)),"")</f>
        <v>7</v>
      </c>
      <c r="N6173" s="7" t="str">
        <f aca="false">IF(OR(C6173="",M6173=""),"",C6173&amp;" Item "&amp;M6173)</f>
        <v>Patisserie Item 7</v>
      </c>
      <c r="O6173" s="7" t="n">
        <v>96</v>
      </c>
      <c r="P6173" s="8" t="n">
        <f aca="false">G6173*Q6173</f>
        <v>11.2</v>
      </c>
      <c r="Q6173" s="9" t="n">
        <f aca="false">IF(K6173=TRUE(),0.1,0)</f>
        <v>0.1</v>
      </c>
    </row>
    <row r="6174" customFormat="false" ht="15" hidden="false" customHeight="true" outlineLevel="0" collapsed="false">
      <c r="A6174" s="1" t="s">
        <v>6427</v>
      </c>
      <c r="B6174" s="1" t="s">
        <v>80</v>
      </c>
      <c r="C6174" s="1" t="s">
        <v>19</v>
      </c>
      <c r="D6174" s="1" t="s">
        <v>509</v>
      </c>
      <c r="E6174" s="1" t="n">
        <v>33.5</v>
      </c>
      <c r="F6174" s="1" t="n">
        <v>2</v>
      </c>
      <c r="G6174" s="1" t="n">
        <v>67</v>
      </c>
      <c r="H6174" s="1" t="s">
        <v>21</v>
      </c>
      <c r="I6174" s="1" t="s">
        <v>44</v>
      </c>
      <c r="J6174" s="4" t="n">
        <v>45555</v>
      </c>
      <c r="K6174" s="5" t="b">
        <f aca="false">TRUE()</f>
        <v>1</v>
      </c>
      <c r="L6174" s="6" t="str">
        <f aca="false">IFERROR(INDEX(CategoryCodes!$B$2:$B$9,MATCH(C6174,CategoryCodes!$A$2:$A$9,0)),"")</f>
        <v>H</v>
      </c>
      <c r="M6174" s="7" t="n">
        <f aca="false">IFERROR(VALUE(MID(D6174,FIND("_",D6174)+1,FIND("_",D6174,FIND("_",D6174)+1)-FIND("_",D6174)-1)),"")</f>
        <v>20</v>
      </c>
      <c r="N6174" s="7" t="str">
        <f aca="false">IF(OR(C6174="",M6174=""),"",C6174&amp;" Item "&amp;M6174)</f>
        <v>Patisserie Item 20</v>
      </c>
      <c r="O6174" s="7" t="n">
        <v>226</v>
      </c>
      <c r="P6174" s="8" t="n">
        <f aca="false">G6174*Q6174</f>
        <v>6.7</v>
      </c>
      <c r="Q6174" s="9" t="n">
        <f aca="false">IF(K6174=TRUE(),0.1,0)</f>
        <v>0.1</v>
      </c>
    </row>
    <row r="6175" customFormat="false" ht="15" hidden="false" customHeight="true" outlineLevel="0" collapsed="false">
      <c r="A6175" s="1" t="s">
        <v>6428</v>
      </c>
      <c r="B6175" s="1" t="s">
        <v>86</v>
      </c>
      <c r="C6175" s="1" t="s">
        <v>38</v>
      </c>
      <c r="D6175" s="1" t="s">
        <v>134</v>
      </c>
      <c r="E6175" s="1" t="n">
        <v>21.5</v>
      </c>
      <c r="F6175" s="1" t="n">
        <v>8</v>
      </c>
      <c r="G6175" s="1" t="n">
        <v>172</v>
      </c>
      <c r="H6175" s="1" t="s">
        <v>54</v>
      </c>
      <c r="I6175" s="1" t="s">
        <v>22</v>
      </c>
      <c r="J6175" s="4" t="n">
        <v>45262</v>
      </c>
      <c r="L6175" s="6" t="str">
        <f aca="false">IFERROR(INDEX(CategoryCodes!$B$2:$B$9,MATCH(C6175,CategoryCodes!$A$2:$A$9,0)),"")</f>
        <v>E</v>
      </c>
      <c r="M6175" s="7" t="n">
        <f aca="false">IFERROR(VALUE(MID(D6175,FIND("_",D6175)+1,FIND("_",D6175,FIND("_",D6175)+1)-FIND("_",D6175)-1)),"")</f>
        <v>12</v>
      </c>
      <c r="N6175" s="7" t="str">
        <f aca="false">IF(OR(C6175="",M6175=""),"",C6175&amp;" Item "&amp;M6175)</f>
        <v>Food Item 12</v>
      </c>
      <c r="O6175" s="7" t="n">
        <v>108</v>
      </c>
      <c r="P6175" s="8" t="n">
        <f aca="false">G6175*Q6175</f>
        <v>0</v>
      </c>
      <c r="Q6175" s="9" t="n">
        <f aca="false">IF(K6175=TRUE(),0.1,0)</f>
        <v>0</v>
      </c>
    </row>
    <row r="6176" customFormat="false" ht="15" hidden="false" customHeight="true" outlineLevel="0" collapsed="false">
      <c r="A6176" s="1" t="s">
        <v>6429</v>
      </c>
      <c r="B6176" s="1" t="s">
        <v>83</v>
      </c>
      <c r="C6176" s="1" t="s">
        <v>72</v>
      </c>
      <c r="D6176" s="1" t="s">
        <v>426</v>
      </c>
      <c r="E6176" s="1" t="n">
        <v>41</v>
      </c>
      <c r="F6176" s="1" t="n">
        <v>10</v>
      </c>
      <c r="G6176" s="1" t="n">
        <v>410</v>
      </c>
      <c r="H6176" s="1" t="s">
        <v>21</v>
      </c>
      <c r="I6176" s="1" t="s">
        <v>44</v>
      </c>
      <c r="J6176" s="4" t="n">
        <v>44770</v>
      </c>
      <c r="K6176" s="5" t="b">
        <f aca="false">TRUE()</f>
        <v>1</v>
      </c>
      <c r="L6176" s="6" t="str">
        <f aca="false">IFERROR(INDEX(CategoryCodes!$B$2:$B$9,MATCH(C6176,CategoryCodes!$A$2:$A$9,0)),"")</f>
        <v>D</v>
      </c>
      <c r="M6176" s="7" t="n">
        <f aca="false">IFERROR(VALUE(MID(D6176,FIND("_",D6176)+1,FIND("_",D6176,FIND("_",D6176)+1)-FIND("_",D6176)-1)),"")</f>
        <v>25</v>
      </c>
      <c r="N6176" s="7" t="str">
        <f aca="false">IF(OR(C6176="",M6176=""),"",C6176&amp;" Item "&amp;M6176)</f>
        <v>Electric household essentials Item 25</v>
      </c>
      <c r="O6176" s="7" t="n">
        <v>467</v>
      </c>
      <c r="P6176" s="8" t="n">
        <f aca="false">G6176*Q6176</f>
        <v>41</v>
      </c>
      <c r="Q6176" s="9" t="n">
        <f aca="false">IF(K6176=TRUE(),0.1,0)</f>
        <v>0.1</v>
      </c>
    </row>
    <row r="6177" customFormat="false" ht="15" hidden="false" customHeight="true" outlineLevel="0" collapsed="false">
      <c r="A6177" s="1" t="s">
        <v>6430</v>
      </c>
      <c r="B6177" s="1" t="s">
        <v>129</v>
      </c>
      <c r="C6177" s="1" t="s">
        <v>25</v>
      </c>
      <c r="D6177" s="1" t="s">
        <v>689</v>
      </c>
      <c r="E6177" s="1" t="n">
        <v>24.5</v>
      </c>
      <c r="F6177" s="1" t="n">
        <v>5</v>
      </c>
      <c r="G6177" s="1" t="n">
        <v>122.5</v>
      </c>
      <c r="H6177" s="1" t="s">
        <v>54</v>
      </c>
      <c r="I6177" s="1" t="s">
        <v>44</v>
      </c>
      <c r="J6177" s="4" t="n">
        <v>45220</v>
      </c>
      <c r="K6177" s="5" t="b">
        <f aca="false">FALSE()</f>
        <v>0</v>
      </c>
      <c r="L6177" s="6" t="str">
        <f aca="false">IFERROR(INDEX(CategoryCodes!$B$2:$B$9,MATCH(C6177,CategoryCodes!$A$2:$A$9,0)),"")</f>
        <v>G</v>
      </c>
      <c r="M6177" s="7" t="n">
        <f aca="false">IFERROR(VALUE(MID(D6177,FIND("_",D6177)+1,FIND("_",D6177,FIND("_",D6177)+1)-FIND("_",D6177)-1)),"")</f>
        <v>14</v>
      </c>
      <c r="N6177" s="7" t="str">
        <f aca="false">IF(OR(C6177="",M6177=""),"",C6177&amp;" Item "&amp;M6177)</f>
        <v>Milk Products Item 14</v>
      </c>
      <c r="O6177" s="7" t="n">
        <v>421</v>
      </c>
      <c r="P6177" s="8" t="n">
        <f aca="false">G6177*Q6177</f>
        <v>0</v>
      </c>
      <c r="Q6177" s="9" t="n">
        <f aca="false">IF(K6177=TRUE(),0.1,0)</f>
        <v>0</v>
      </c>
    </row>
    <row r="6178" customFormat="false" ht="15" hidden="false" customHeight="true" outlineLevel="0" collapsed="false">
      <c r="A6178" s="1" t="s">
        <v>6431</v>
      </c>
      <c r="B6178" s="1" t="s">
        <v>122</v>
      </c>
      <c r="C6178" s="1" t="s">
        <v>19</v>
      </c>
      <c r="D6178" s="1" t="s">
        <v>172</v>
      </c>
      <c r="E6178" s="1" t="n">
        <v>21.5</v>
      </c>
      <c r="F6178" s="1" t="n">
        <v>7</v>
      </c>
      <c r="G6178" s="1" t="n">
        <v>150.5</v>
      </c>
      <c r="H6178" s="1" t="s">
        <v>31</v>
      </c>
      <c r="I6178" s="1" t="s">
        <v>22</v>
      </c>
      <c r="J6178" s="4" t="n">
        <v>44788</v>
      </c>
      <c r="K6178" s="5" t="b">
        <f aca="false">FALSE()</f>
        <v>0</v>
      </c>
      <c r="L6178" s="6" t="str">
        <f aca="false">IFERROR(INDEX(CategoryCodes!$B$2:$B$9,MATCH(C6178,CategoryCodes!$A$2:$A$9,0)),"")</f>
        <v>H</v>
      </c>
      <c r="M6178" s="7" t="n">
        <f aca="false">IFERROR(VALUE(MID(D6178,FIND("_",D6178)+1,FIND("_",D6178,FIND("_",D6178)+1)-FIND("_",D6178)-1)),"")</f>
        <v>12</v>
      </c>
      <c r="N6178" s="7" t="str">
        <f aca="false">IF(OR(C6178="",M6178=""),"",C6178&amp;" Item "&amp;M6178)</f>
        <v>Patisserie Item 12</v>
      </c>
      <c r="O6178" s="7" t="n">
        <v>208</v>
      </c>
      <c r="P6178" s="8" t="n">
        <f aca="false">G6178*Q6178</f>
        <v>0</v>
      </c>
      <c r="Q6178" s="9" t="n">
        <f aca="false">IF(K6178=TRUE(),0.1,0)</f>
        <v>0</v>
      </c>
    </row>
    <row r="6179" customFormat="false" ht="15" hidden="false" customHeight="true" outlineLevel="0" collapsed="false">
      <c r="A6179" s="1" t="s">
        <v>6432</v>
      </c>
      <c r="B6179" s="1" t="s">
        <v>71</v>
      </c>
      <c r="C6179" s="1" t="s">
        <v>29</v>
      </c>
      <c r="D6179" s="1" t="s">
        <v>120</v>
      </c>
      <c r="E6179" s="1" t="n">
        <v>38</v>
      </c>
      <c r="F6179" s="1" t="n">
        <v>8</v>
      </c>
      <c r="G6179" s="1" t="n">
        <v>304</v>
      </c>
      <c r="H6179" s="1" t="s">
        <v>54</v>
      </c>
      <c r="I6179" s="1" t="s">
        <v>22</v>
      </c>
      <c r="J6179" s="4" t="n">
        <v>45195</v>
      </c>
      <c r="L6179" s="6" t="str">
        <f aca="false">IFERROR(INDEX(CategoryCodes!$B$2:$B$9,MATCH(C6179,CategoryCodes!$A$2:$A$9,0)),"")</f>
        <v>B</v>
      </c>
      <c r="M6179" s="7" t="n">
        <f aca="false">IFERROR(VALUE(MID(D6179,FIND("_",D6179)+1,FIND("_",D6179,FIND("_",D6179)+1)-FIND("_",D6179)-1)),"")</f>
        <v>23</v>
      </c>
      <c r="N6179" s="7" t="str">
        <f aca="false">IF(OR(C6179="",M6179=""),"",C6179&amp;" Item "&amp;M6179)</f>
        <v>Butchers Item 23</v>
      </c>
      <c r="O6179" s="7" t="n">
        <v>379</v>
      </c>
      <c r="P6179" s="8" t="n">
        <f aca="false">G6179*Q6179</f>
        <v>0</v>
      </c>
      <c r="Q6179" s="9" t="n">
        <f aca="false">IF(K6179=TRUE(),0.1,0)</f>
        <v>0</v>
      </c>
    </row>
    <row r="6180" customFormat="false" ht="15" hidden="false" customHeight="true" outlineLevel="0" collapsed="false">
      <c r="A6180" s="1" t="s">
        <v>6433</v>
      </c>
      <c r="B6180" s="1" t="s">
        <v>61</v>
      </c>
      <c r="C6180" s="1" t="s">
        <v>38</v>
      </c>
      <c r="D6180" s="1" t="s">
        <v>209</v>
      </c>
      <c r="E6180" s="1" t="n">
        <v>9.5</v>
      </c>
      <c r="F6180" s="1" t="n">
        <v>2</v>
      </c>
      <c r="G6180" s="1" t="n">
        <v>19</v>
      </c>
      <c r="H6180" s="1" t="s">
        <v>21</v>
      </c>
      <c r="I6180" s="1" t="s">
        <v>22</v>
      </c>
      <c r="J6180" s="4" t="n">
        <v>45484</v>
      </c>
      <c r="L6180" s="6" t="str">
        <f aca="false">IFERROR(INDEX(CategoryCodes!$B$2:$B$9,MATCH(C6180,CategoryCodes!$A$2:$A$9,0)),"")</f>
        <v>E</v>
      </c>
      <c r="M6180" s="7" t="n">
        <f aca="false">IFERROR(VALUE(MID(D6180,FIND("_",D6180)+1,FIND("_",D6180,FIND("_",D6180)+1)-FIND("_",D6180)-1)),"")</f>
        <v>4</v>
      </c>
      <c r="N6180" s="7" t="str">
        <f aca="false">IF(OR(C6180="",M6180=""),"",C6180&amp;" Item "&amp;M6180)</f>
        <v>Food Item 4</v>
      </c>
      <c r="O6180" s="7" t="n">
        <v>248</v>
      </c>
      <c r="P6180" s="8" t="n">
        <f aca="false">G6180*Q6180</f>
        <v>0</v>
      </c>
      <c r="Q6180" s="9" t="n">
        <f aca="false">IF(K6180=TRUE(),0.1,0)</f>
        <v>0</v>
      </c>
    </row>
    <row r="6181" customFormat="false" ht="15" hidden="false" customHeight="true" outlineLevel="0" collapsed="false">
      <c r="A6181" s="1" t="s">
        <v>6434</v>
      </c>
      <c r="B6181" s="1" t="s">
        <v>104</v>
      </c>
      <c r="C6181" s="1" t="s">
        <v>29</v>
      </c>
      <c r="D6181" s="1" t="s">
        <v>141</v>
      </c>
      <c r="E6181" s="1" t="n">
        <v>27.5</v>
      </c>
      <c r="F6181" s="1" t="n">
        <v>10</v>
      </c>
      <c r="G6181" s="1" t="n">
        <v>275</v>
      </c>
      <c r="H6181" s="1" t="s">
        <v>54</v>
      </c>
      <c r="I6181" s="1" t="s">
        <v>22</v>
      </c>
      <c r="J6181" s="4" t="n">
        <v>45374</v>
      </c>
      <c r="K6181" s="5" t="b">
        <f aca="false">TRUE()</f>
        <v>1</v>
      </c>
      <c r="L6181" s="6" t="str">
        <f aca="false">IFERROR(INDEX(CategoryCodes!$B$2:$B$9,MATCH(C6181,CategoryCodes!$A$2:$A$9,0)),"")</f>
        <v>B</v>
      </c>
      <c r="M6181" s="7" t="n">
        <f aca="false">IFERROR(VALUE(MID(D6181,FIND("_",D6181)+1,FIND("_",D6181,FIND("_",D6181)+1)-FIND("_",D6181)-1)),"")</f>
        <v>16</v>
      </c>
      <c r="N6181" s="7" t="str">
        <f aca="false">IF(OR(C6181="",M6181=""),"",C6181&amp;" Item "&amp;M6181)</f>
        <v>Butchers Item 16</v>
      </c>
      <c r="O6181" s="7" t="n">
        <v>388</v>
      </c>
      <c r="P6181" s="8" t="n">
        <f aca="false">G6181*Q6181</f>
        <v>27.5</v>
      </c>
      <c r="Q6181" s="9" t="n">
        <f aca="false">IF(K6181=TRUE(),0.1,0)</f>
        <v>0.1</v>
      </c>
    </row>
    <row r="6182" customFormat="false" ht="15" hidden="false" customHeight="true" outlineLevel="0" collapsed="false">
      <c r="A6182" s="1" t="s">
        <v>6435</v>
      </c>
      <c r="B6182" s="1" t="s">
        <v>52</v>
      </c>
      <c r="C6182" s="1" t="s">
        <v>29</v>
      </c>
      <c r="D6182" s="1" t="s">
        <v>30</v>
      </c>
      <c r="E6182" s="1" t="n">
        <v>21.5</v>
      </c>
      <c r="F6182" s="1" t="n">
        <v>1</v>
      </c>
      <c r="G6182" s="1" t="n">
        <v>21.5</v>
      </c>
      <c r="H6182" s="1" t="s">
        <v>21</v>
      </c>
      <c r="I6182" s="1" t="s">
        <v>44</v>
      </c>
      <c r="J6182" s="4" t="n">
        <v>44734</v>
      </c>
      <c r="K6182" s="5" t="b">
        <f aca="false">FALSE()</f>
        <v>0</v>
      </c>
      <c r="L6182" s="6" t="str">
        <f aca="false">IFERROR(INDEX(CategoryCodes!$B$2:$B$9,MATCH(C6182,CategoryCodes!$A$2:$A$9,0)),"")</f>
        <v>B</v>
      </c>
      <c r="M6182" s="7" t="n">
        <f aca="false">IFERROR(VALUE(MID(D6182,FIND("_",D6182)+1,FIND("_",D6182,FIND("_",D6182)+1)-FIND("_",D6182)-1)),"")</f>
        <v>12</v>
      </c>
      <c r="N6182" s="7" t="str">
        <f aca="false">IF(OR(C6182="",M6182=""),"",C6182&amp;" Item "&amp;M6182)</f>
        <v>Butchers Item 12</v>
      </c>
      <c r="O6182" s="7" t="n">
        <v>264</v>
      </c>
      <c r="P6182" s="8" t="n">
        <f aca="false">G6182*Q6182</f>
        <v>0</v>
      </c>
      <c r="Q6182" s="9" t="n">
        <f aca="false">IF(K6182=TRUE(),0.1,0)</f>
        <v>0</v>
      </c>
    </row>
    <row r="6183" customFormat="false" ht="15" hidden="false" customHeight="true" outlineLevel="0" collapsed="false">
      <c r="A6183" s="1" t="s">
        <v>6436</v>
      </c>
      <c r="B6183" s="1" t="s">
        <v>119</v>
      </c>
      <c r="C6183" s="1" t="s">
        <v>38</v>
      </c>
      <c r="D6183" s="1" t="s">
        <v>1324</v>
      </c>
      <c r="E6183" s="1" t="n">
        <v>35</v>
      </c>
      <c r="F6183" s="1" t="n">
        <v>5</v>
      </c>
      <c r="G6183" s="1" t="n">
        <v>175</v>
      </c>
      <c r="H6183" s="1" t="s">
        <v>31</v>
      </c>
      <c r="I6183" s="1" t="s">
        <v>22</v>
      </c>
      <c r="J6183" s="4" t="n">
        <v>45117</v>
      </c>
      <c r="K6183" s="5" t="b">
        <f aca="false">FALSE()</f>
        <v>0</v>
      </c>
      <c r="L6183" s="6" t="str">
        <f aca="false">IFERROR(INDEX(CategoryCodes!$B$2:$B$9,MATCH(C6183,CategoryCodes!$A$2:$A$9,0)),"")</f>
        <v>E</v>
      </c>
      <c r="M6183" s="7" t="n">
        <f aca="false">IFERROR(VALUE(MID(D6183,FIND("_",D6183)+1,FIND("_",D6183,FIND("_",D6183)+1)-FIND("_",D6183)-1)),"")</f>
        <v>21</v>
      </c>
      <c r="N6183" s="7" t="str">
        <f aca="false">IF(OR(C6183="",M6183=""),"",C6183&amp;" Item "&amp;M6183)</f>
        <v>Food Item 21</v>
      </c>
      <c r="O6183" s="7" t="n">
        <v>444</v>
      </c>
      <c r="P6183" s="8" t="n">
        <f aca="false">G6183*Q6183</f>
        <v>0</v>
      </c>
      <c r="Q6183" s="9" t="n">
        <f aca="false">IF(K6183=TRUE(),0.1,0)</f>
        <v>0</v>
      </c>
    </row>
    <row r="6184" customFormat="false" ht="15" hidden="false" customHeight="true" outlineLevel="0" collapsed="false">
      <c r="A6184" s="1" t="s">
        <v>6437</v>
      </c>
      <c r="B6184" s="1" t="s">
        <v>129</v>
      </c>
      <c r="C6184" s="1" t="s">
        <v>34</v>
      </c>
      <c r="D6184" s="1" t="s">
        <v>314</v>
      </c>
      <c r="E6184" s="1" t="n">
        <v>6.5</v>
      </c>
      <c r="F6184" s="1" t="n">
        <v>3</v>
      </c>
      <c r="G6184" s="1" t="n">
        <v>19.5</v>
      </c>
      <c r="H6184" s="1" t="s">
        <v>21</v>
      </c>
      <c r="I6184" s="1" t="s">
        <v>22</v>
      </c>
      <c r="J6184" s="4" t="n">
        <v>44736</v>
      </c>
      <c r="K6184" s="5" t="b">
        <f aca="false">FALSE()</f>
        <v>0</v>
      </c>
      <c r="L6184" s="6" t="str">
        <f aca="false">IFERROR(INDEX(CategoryCodes!$B$2:$B$9,MATCH(C6184,CategoryCodes!$A$2:$A$9,0)),"")</f>
        <v>A</v>
      </c>
      <c r="M6184" s="7" t="n">
        <f aca="false">IFERROR(VALUE(MID(D6184,FIND("_",D6184)+1,FIND("_",D6184,FIND("_",D6184)+1)-FIND("_",D6184)-1)),"")</f>
        <v>2</v>
      </c>
      <c r="N6184" s="7" t="str">
        <f aca="false">IF(OR(C6184="",M6184=""),"",C6184&amp;" Item "&amp;M6184)</f>
        <v>Beverages Item 2</v>
      </c>
      <c r="O6184" s="7" t="n">
        <v>191</v>
      </c>
      <c r="P6184" s="8" t="n">
        <f aca="false">G6184*Q6184</f>
        <v>0</v>
      </c>
      <c r="Q6184" s="9" t="n">
        <f aca="false">IF(K6184=TRUE(),0.1,0)</f>
        <v>0</v>
      </c>
    </row>
    <row r="6185" customFormat="false" ht="15" hidden="false" customHeight="true" outlineLevel="0" collapsed="false">
      <c r="A6185" s="1" t="s">
        <v>6438</v>
      </c>
      <c r="B6185" s="1" t="s">
        <v>33</v>
      </c>
      <c r="C6185" s="1" t="s">
        <v>38</v>
      </c>
      <c r="D6185" s="1" t="s">
        <v>504</v>
      </c>
      <c r="E6185" s="1" t="n">
        <v>29</v>
      </c>
      <c r="F6185" s="1" t="n">
        <v>3</v>
      </c>
      <c r="G6185" s="1" t="n">
        <v>87</v>
      </c>
      <c r="H6185" s="1" t="s">
        <v>54</v>
      </c>
      <c r="I6185" s="1" t="s">
        <v>22</v>
      </c>
      <c r="J6185" s="4" t="n">
        <v>44905</v>
      </c>
      <c r="L6185" s="6" t="str">
        <f aca="false">IFERROR(INDEX(CategoryCodes!$B$2:$B$9,MATCH(C6185,CategoryCodes!$A$2:$A$9,0)),"")</f>
        <v>E</v>
      </c>
      <c r="M6185" s="7" t="n">
        <f aca="false">IFERROR(VALUE(MID(D6185,FIND("_",D6185)+1,FIND("_",D6185,FIND("_",D6185)+1)-FIND("_",D6185)-1)),"")</f>
        <v>17</v>
      </c>
      <c r="N6185" s="7" t="str">
        <f aca="false">IF(OR(C6185="",M6185=""),"",C6185&amp;" Item "&amp;M6185)</f>
        <v>Food Item 17</v>
      </c>
      <c r="O6185" s="7" t="n">
        <v>420</v>
      </c>
      <c r="P6185" s="8" t="n">
        <f aca="false">G6185*Q6185</f>
        <v>0</v>
      </c>
      <c r="Q6185" s="9" t="n">
        <f aca="false">IF(K6185=TRUE(),0.1,0)</f>
        <v>0</v>
      </c>
    </row>
    <row r="6186" customFormat="false" ht="15" hidden="false" customHeight="true" outlineLevel="0" collapsed="false">
      <c r="A6186" s="1" t="s">
        <v>6439</v>
      </c>
      <c r="B6186" s="1" t="s">
        <v>80</v>
      </c>
      <c r="C6186" s="1" t="s">
        <v>19</v>
      </c>
      <c r="D6186" s="1" t="s">
        <v>102</v>
      </c>
      <c r="E6186" s="1" t="n">
        <v>12.5</v>
      </c>
      <c r="F6186" s="1" t="n">
        <v>8</v>
      </c>
      <c r="G6186" s="1" t="n">
        <v>100</v>
      </c>
      <c r="H6186" s="1" t="s">
        <v>31</v>
      </c>
      <c r="I6186" s="1" t="s">
        <v>44</v>
      </c>
      <c r="J6186" s="4" t="n">
        <v>45264</v>
      </c>
      <c r="K6186" s="5" t="b">
        <f aca="false">FALSE()</f>
        <v>0</v>
      </c>
      <c r="L6186" s="6" t="str">
        <f aca="false">IFERROR(INDEX(CategoryCodes!$B$2:$B$9,MATCH(C6186,CategoryCodes!$A$2:$A$9,0)),"")</f>
        <v>H</v>
      </c>
      <c r="M6186" s="7" t="n">
        <f aca="false">IFERROR(VALUE(MID(D6186,FIND("_",D6186)+1,FIND("_",D6186,FIND("_",D6186)+1)-FIND("_",D6186)-1)),"")</f>
        <v>6</v>
      </c>
      <c r="N6186" s="7" t="str">
        <f aca="false">IF(OR(C6186="",M6186=""),"",C6186&amp;" Item "&amp;M6186)</f>
        <v>Patisserie Item 6</v>
      </c>
      <c r="O6186" s="7" t="n">
        <v>28</v>
      </c>
      <c r="P6186" s="8" t="n">
        <f aca="false">G6186*Q6186</f>
        <v>0</v>
      </c>
      <c r="Q6186" s="9" t="n">
        <f aca="false">IF(K6186=TRUE(),0.1,0)</f>
        <v>0</v>
      </c>
    </row>
    <row r="6187" customFormat="false" ht="15" hidden="false" customHeight="true" outlineLevel="0" collapsed="false">
      <c r="A6187" s="1" t="s">
        <v>6440</v>
      </c>
      <c r="B6187" s="1" t="s">
        <v>114</v>
      </c>
      <c r="C6187" s="1" t="s">
        <v>47</v>
      </c>
      <c r="D6187" s="1" t="s">
        <v>115</v>
      </c>
      <c r="E6187" s="1" t="n">
        <v>18.5</v>
      </c>
      <c r="F6187" s="1" t="n">
        <v>9</v>
      </c>
      <c r="G6187" s="1" t="n">
        <v>166.5</v>
      </c>
      <c r="H6187" s="1" t="s">
        <v>31</v>
      </c>
      <c r="I6187" s="1" t="s">
        <v>22</v>
      </c>
      <c r="J6187" s="4" t="n">
        <v>45032</v>
      </c>
      <c r="K6187" s="5" t="b">
        <f aca="false">FALSE()</f>
        <v>0</v>
      </c>
      <c r="L6187" s="6" t="str">
        <f aca="false">IFERROR(INDEX(CategoryCodes!$B$2:$B$9,MATCH(C6187,CategoryCodes!$A$2:$A$9,0)),"")</f>
        <v>F</v>
      </c>
      <c r="M6187" s="7" t="n">
        <f aca="false">IFERROR(VALUE(MID(D6187,FIND("_",D6187)+1,FIND("_",D6187,FIND("_",D6187)+1)-FIND("_",D6187)-1)),"")</f>
        <v>10</v>
      </c>
      <c r="N6187" s="7" t="str">
        <f aca="false">IF(OR(C6187="",M6187=""),"",C6187&amp;" Item "&amp;M6187)</f>
        <v>Furniture Item 10</v>
      </c>
      <c r="O6187" s="7" t="n">
        <v>263</v>
      </c>
      <c r="P6187" s="8" t="n">
        <f aca="false">G6187*Q6187</f>
        <v>0</v>
      </c>
      <c r="Q6187" s="9" t="n">
        <f aca="false">IF(K6187=TRUE(),0.1,0)</f>
        <v>0</v>
      </c>
    </row>
    <row r="6188" customFormat="false" ht="15" hidden="false" customHeight="true" outlineLevel="0" collapsed="false">
      <c r="A6188" s="1" t="s">
        <v>6441</v>
      </c>
      <c r="B6188" s="1" t="s">
        <v>18</v>
      </c>
      <c r="C6188" s="1" t="s">
        <v>136</v>
      </c>
      <c r="D6188" s="1" t="s">
        <v>297</v>
      </c>
      <c r="E6188" s="1" t="n">
        <v>23</v>
      </c>
      <c r="F6188" s="1" t="n">
        <v>7</v>
      </c>
      <c r="G6188" s="1" t="n">
        <v>161</v>
      </c>
      <c r="H6188" s="1" t="s">
        <v>54</v>
      </c>
      <c r="I6188" s="1" t="s">
        <v>44</v>
      </c>
      <c r="J6188" s="4" t="n">
        <v>44798</v>
      </c>
      <c r="K6188" s="5" t="b">
        <f aca="false">TRUE()</f>
        <v>1</v>
      </c>
      <c r="L6188" s="6" t="str">
        <f aca="false">IFERROR(INDEX(CategoryCodes!$B$2:$B$9,MATCH(C6188,CategoryCodes!$A$2:$A$9,0)),"")</f>
        <v>C</v>
      </c>
      <c r="M6188" s="7" t="n">
        <f aca="false">IFERROR(VALUE(MID(D6188,FIND("_",D6188)+1,FIND("_",D6188,FIND("_",D6188)+1)-FIND("_",D6188)-1)),"")</f>
        <v>13</v>
      </c>
      <c r="N6188" s="7" t="str">
        <f aca="false">IF(OR(C6188="",M6188=""),"",C6188&amp;" Item "&amp;M6188)</f>
        <v>Computers and electric accessories Item 13</v>
      </c>
      <c r="O6188" s="7" t="n">
        <v>405</v>
      </c>
      <c r="P6188" s="8" t="n">
        <f aca="false">G6188*Q6188</f>
        <v>16.1</v>
      </c>
      <c r="Q6188" s="9" t="n">
        <f aca="false">IF(K6188=TRUE(),0.1,0)</f>
        <v>0.1</v>
      </c>
    </row>
    <row r="6189" customFormat="false" ht="15" hidden="false" customHeight="true" outlineLevel="0" collapsed="false">
      <c r="A6189" s="1" t="s">
        <v>6442</v>
      </c>
      <c r="B6189" s="1" t="s">
        <v>95</v>
      </c>
      <c r="C6189" s="1" t="s">
        <v>47</v>
      </c>
      <c r="D6189" s="1" t="s">
        <v>301</v>
      </c>
      <c r="E6189" s="1" t="n">
        <v>6.5</v>
      </c>
      <c r="F6189" s="1" t="n">
        <v>5</v>
      </c>
      <c r="G6189" s="1" t="n">
        <v>32.5</v>
      </c>
      <c r="H6189" s="1" t="s">
        <v>54</v>
      </c>
      <c r="I6189" s="1" t="s">
        <v>22</v>
      </c>
      <c r="J6189" s="4" t="n">
        <v>45206</v>
      </c>
      <c r="K6189" s="5" t="b">
        <f aca="false">TRUE()</f>
        <v>1</v>
      </c>
      <c r="L6189" s="6" t="str">
        <f aca="false">IFERROR(INDEX(CategoryCodes!$B$2:$B$9,MATCH(C6189,CategoryCodes!$A$2:$A$9,0)),"")</f>
        <v>F</v>
      </c>
      <c r="M6189" s="7" t="n">
        <f aca="false">IFERROR(VALUE(MID(D6189,FIND("_",D6189)+1,FIND("_",D6189,FIND("_",D6189)+1)-FIND("_",D6189)-1)),"")</f>
        <v>2</v>
      </c>
      <c r="N6189" s="7" t="str">
        <f aca="false">IF(OR(C6189="",M6189=""),"",C6189&amp;" Item "&amp;M6189)</f>
        <v>Furniture Item 2</v>
      </c>
      <c r="O6189" s="7" t="n">
        <v>81</v>
      </c>
      <c r="P6189" s="8" t="n">
        <f aca="false">G6189*Q6189</f>
        <v>3.25</v>
      </c>
      <c r="Q6189" s="9" t="n">
        <f aca="false">IF(K6189=TRUE(),0.1,0)</f>
        <v>0.1</v>
      </c>
    </row>
    <row r="6190" customFormat="false" ht="15" hidden="false" customHeight="true" outlineLevel="0" collapsed="false">
      <c r="A6190" s="1" t="s">
        <v>6443</v>
      </c>
      <c r="B6190" s="1" t="s">
        <v>83</v>
      </c>
      <c r="C6190" s="1" t="s">
        <v>38</v>
      </c>
      <c r="D6190" s="1" t="s">
        <v>243</v>
      </c>
      <c r="E6190" s="1" t="n">
        <v>17</v>
      </c>
      <c r="F6190" s="1" t="n">
        <v>3</v>
      </c>
      <c r="G6190" s="1" t="n">
        <v>51</v>
      </c>
      <c r="H6190" s="1" t="s">
        <v>31</v>
      </c>
      <c r="I6190" s="1" t="s">
        <v>44</v>
      </c>
      <c r="J6190" s="4" t="n">
        <v>45264</v>
      </c>
      <c r="K6190" s="5" t="b">
        <f aca="false">TRUE()</f>
        <v>1</v>
      </c>
      <c r="L6190" s="6" t="str">
        <f aca="false">IFERROR(INDEX(CategoryCodes!$B$2:$B$9,MATCH(C6190,CategoryCodes!$A$2:$A$9,0)),"")</f>
        <v>E</v>
      </c>
      <c r="M6190" s="7" t="n">
        <f aca="false">IFERROR(VALUE(MID(D6190,FIND("_",D6190)+1,FIND("_",D6190,FIND("_",D6190)+1)-FIND("_",D6190)-1)),"")</f>
        <v>9</v>
      </c>
      <c r="N6190" s="7" t="str">
        <f aca="false">IF(OR(C6190="",M6190=""),"",C6190&amp;" Item "&amp;M6190)</f>
        <v>Food Item 9</v>
      </c>
      <c r="O6190" s="7" t="n">
        <v>33</v>
      </c>
      <c r="P6190" s="8" t="n">
        <f aca="false">G6190*Q6190</f>
        <v>5.1</v>
      </c>
      <c r="Q6190" s="9" t="n">
        <f aca="false">IF(K6190=TRUE(),0.1,0)</f>
        <v>0.1</v>
      </c>
    </row>
    <row r="6191" customFormat="false" ht="15" hidden="false" customHeight="true" outlineLevel="0" collapsed="false">
      <c r="A6191" s="1" t="s">
        <v>6444</v>
      </c>
      <c r="B6191" s="1" t="s">
        <v>61</v>
      </c>
      <c r="C6191" s="1" t="s">
        <v>29</v>
      </c>
      <c r="D6191" s="1" t="s">
        <v>120</v>
      </c>
      <c r="E6191" s="1" t="n">
        <v>38</v>
      </c>
      <c r="F6191" s="1" t="n">
        <v>5</v>
      </c>
      <c r="G6191" s="1" t="n">
        <v>190</v>
      </c>
      <c r="H6191" s="1" t="s">
        <v>21</v>
      </c>
      <c r="I6191" s="1" t="s">
        <v>44</v>
      </c>
      <c r="J6191" s="4" t="n">
        <v>45243</v>
      </c>
      <c r="K6191" s="5" t="b">
        <f aca="false">TRUE()</f>
        <v>1</v>
      </c>
      <c r="L6191" s="6" t="str">
        <f aca="false">IFERROR(INDEX(CategoryCodes!$B$2:$B$9,MATCH(C6191,CategoryCodes!$A$2:$A$9,0)),"")</f>
        <v>B</v>
      </c>
      <c r="M6191" s="7" t="n">
        <f aca="false">IFERROR(VALUE(MID(D6191,FIND("_",D6191)+1,FIND("_",D6191,FIND("_",D6191)+1)-FIND("_",D6191)-1)),"")</f>
        <v>23</v>
      </c>
      <c r="N6191" s="7" t="str">
        <f aca="false">IF(OR(C6191="",M6191=""),"",C6191&amp;" Item "&amp;M6191)</f>
        <v>Butchers Item 23</v>
      </c>
      <c r="O6191" s="7" t="n">
        <v>159</v>
      </c>
      <c r="P6191" s="8" t="n">
        <f aca="false">G6191*Q6191</f>
        <v>19</v>
      </c>
      <c r="Q6191" s="9" t="n">
        <f aca="false">IF(K6191=TRUE(),0.1,0)</f>
        <v>0.1</v>
      </c>
    </row>
    <row r="6192" customFormat="false" ht="15" hidden="false" customHeight="true" outlineLevel="0" collapsed="false">
      <c r="A6192" s="1" t="s">
        <v>6445</v>
      </c>
      <c r="B6192" s="1" t="s">
        <v>174</v>
      </c>
      <c r="C6192" s="1" t="s">
        <v>47</v>
      </c>
      <c r="D6192" s="1" t="s">
        <v>205</v>
      </c>
      <c r="E6192" s="1" t="n">
        <v>39.5</v>
      </c>
      <c r="F6192" s="1" t="n">
        <v>2</v>
      </c>
      <c r="G6192" s="1" t="n">
        <v>79</v>
      </c>
      <c r="H6192" s="1" t="s">
        <v>21</v>
      </c>
      <c r="I6192" s="1" t="s">
        <v>44</v>
      </c>
      <c r="J6192" s="4" t="n">
        <v>44648</v>
      </c>
      <c r="L6192" s="6" t="str">
        <f aca="false">IFERROR(INDEX(CategoryCodes!$B$2:$B$9,MATCH(C6192,CategoryCodes!$A$2:$A$9,0)),"")</f>
        <v>F</v>
      </c>
      <c r="M6192" s="7" t="n">
        <f aca="false">IFERROR(VALUE(MID(D6192,FIND("_",D6192)+1,FIND("_",D6192,FIND("_",D6192)+1)-FIND("_",D6192)-1)),"")</f>
        <v>24</v>
      </c>
      <c r="N6192" s="7" t="str">
        <f aca="false">IF(OR(C6192="",M6192=""),"",C6192&amp;" Item "&amp;M6192)</f>
        <v>Furniture Item 24</v>
      </c>
      <c r="O6192" s="7" t="n">
        <v>363</v>
      </c>
      <c r="P6192" s="8" t="n">
        <f aca="false">G6192*Q6192</f>
        <v>0</v>
      </c>
      <c r="Q6192" s="9" t="n">
        <f aca="false">IF(K6192=TRUE(),0.1,0)</f>
        <v>0</v>
      </c>
    </row>
    <row r="6193" customFormat="false" ht="15" hidden="false" customHeight="true" outlineLevel="0" collapsed="false">
      <c r="A6193" s="1" t="s">
        <v>6446</v>
      </c>
      <c r="B6193" s="1" t="s">
        <v>106</v>
      </c>
      <c r="C6193" s="1" t="s">
        <v>72</v>
      </c>
      <c r="D6193" s="1" t="s">
        <v>373</v>
      </c>
      <c r="E6193" s="1" t="n">
        <v>21.5</v>
      </c>
      <c r="F6193" s="1" t="n">
        <v>9</v>
      </c>
      <c r="G6193" s="1" t="n">
        <v>193.5</v>
      </c>
      <c r="H6193" s="1" t="s">
        <v>54</v>
      </c>
      <c r="I6193" s="1" t="s">
        <v>44</v>
      </c>
      <c r="J6193" s="4" t="n">
        <v>44592</v>
      </c>
      <c r="K6193" s="5" t="b">
        <f aca="false">FALSE()</f>
        <v>0</v>
      </c>
      <c r="L6193" s="6" t="str">
        <f aca="false">IFERROR(INDEX(CategoryCodes!$B$2:$B$9,MATCH(C6193,CategoryCodes!$A$2:$A$9,0)),"")</f>
        <v>D</v>
      </c>
      <c r="M6193" s="7" t="n">
        <f aca="false">IFERROR(VALUE(MID(D6193,FIND("_",D6193)+1,FIND("_",D6193,FIND("_",D6193)+1)-FIND("_",D6193)-1)),"")</f>
        <v>12</v>
      </c>
      <c r="N6193" s="7" t="str">
        <f aca="false">IF(OR(C6193="",M6193=""),"",C6193&amp;" Item "&amp;M6193)</f>
        <v>Electric household essentials Item 12</v>
      </c>
      <c r="O6193" s="7" t="n">
        <v>259</v>
      </c>
      <c r="P6193" s="8" t="n">
        <f aca="false">G6193*Q6193</f>
        <v>0</v>
      </c>
      <c r="Q6193" s="9" t="n">
        <f aca="false">IF(K6193=TRUE(),0.1,0)</f>
        <v>0</v>
      </c>
    </row>
    <row r="6194" customFormat="false" ht="15" hidden="false" customHeight="true" outlineLevel="0" collapsed="false">
      <c r="A6194" s="1" t="s">
        <v>6447</v>
      </c>
      <c r="B6194" s="1" t="s">
        <v>174</v>
      </c>
      <c r="C6194" s="1" t="s">
        <v>29</v>
      </c>
      <c r="D6194" s="1" t="s">
        <v>141</v>
      </c>
      <c r="E6194" s="1" t="n">
        <v>27.5</v>
      </c>
      <c r="F6194" s="1" t="n">
        <v>2</v>
      </c>
      <c r="G6194" s="1" t="n">
        <v>55</v>
      </c>
      <c r="H6194" s="1" t="s">
        <v>31</v>
      </c>
      <c r="I6194" s="1" t="s">
        <v>44</v>
      </c>
      <c r="J6194" s="4" t="n">
        <v>45280</v>
      </c>
      <c r="L6194" s="6" t="str">
        <f aca="false">IFERROR(INDEX(CategoryCodes!$B$2:$B$9,MATCH(C6194,CategoryCodes!$A$2:$A$9,0)),"")</f>
        <v>B</v>
      </c>
      <c r="M6194" s="7" t="n">
        <f aca="false">IFERROR(VALUE(MID(D6194,FIND("_",D6194)+1,FIND("_",D6194,FIND("_",D6194)+1)-FIND("_",D6194)-1)),"")</f>
        <v>16</v>
      </c>
      <c r="N6194" s="7" t="str">
        <f aca="false">IF(OR(C6194="",M6194=""),"",C6194&amp;" Item "&amp;M6194)</f>
        <v>Butchers Item 16</v>
      </c>
      <c r="O6194" s="7" t="n">
        <v>206</v>
      </c>
      <c r="P6194" s="8" t="n">
        <f aca="false">G6194*Q6194</f>
        <v>0</v>
      </c>
      <c r="Q6194" s="9" t="n">
        <f aca="false">IF(K6194=TRUE(),0.1,0)</f>
        <v>0</v>
      </c>
    </row>
    <row r="6195" customFormat="false" ht="15" hidden="false" customHeight="true" outlineLevel="0" collapsed="false">
      <c r="A6195" s="1" t="s">
        <v>6448</v>
      </c>
      <c r="B6195" s="1" t="s">
        <v>71</v>
      </c>
      <c r="C6195" s="1" t="s">
        <v>29</v>
      </c>
      <c r="D6195" s="1" t="s">
        <v>56</v>
      </c>
      <c r="E6195" s="1" t="n">
        <v>8</v>
      </c>
      <c r="F6195" s="1" t="n">
        <v>7</v>
      </c>
      <c r="G6195" s="1" t="n">
        <v>56</v>
      </c>
      <c r="H6195" s="1" t="s">
        <v>21</v>
      </c>
      <c r="I6195" s="1" t="s">
        <v>44</v>
      </c>
      <c r="J6195" s="4" t="n">
        <v>45361</v>
      </c>
      <c r="K6195" s="5" t="b">
        <f aca="false">FALSE()</f>
        <v>0</v>
      </c>
      <c r="L6195" s="6" t="str">
        <f aca="false">IFERROR(INDEX(CategoryCodes!$B$2:$B$9,MATCH(C6195,CategoryCodes!$A$2:$A$9,0)),"")</f>
        <v>B</v>
      </c>
      <c r="M6195" s="7" t="n">
        <f aca="false">IFERROR(VALUE(MID(D6195,FIND("_",D6195)+1,FIND("_",D6195,FIND("_",D6195)+1)-FIND("_",D6195)-1)),"")</f>
        <v>3</v>
      </c>
      <c r="N6195" s="7" t="str">
        <f aca="false">IF(OR(C6195="",M6195=""),"",C6195&amp;" Item "&amp;M6195)</f>
        <v>Butchers Item 3</v>
      </c>
      <c r="O6195" s="7" t="n">
        <v>69</v>
      </c>
      <c r="P6195" s="8" t="n">
        <f aca="false">G6195*Q6195</f>
        <v>0</v>
      </c>
      <c r="Q6195" s="9" t="n">
        <f aca="false">IF(K6195=TRUE(),0.1,0)</f>
        <v>0</v>
      </c>
    </row>
    <row r="6196" customFormat="false" ht="15" hidden="false" customHeight="true" outlineLevel="0" collapsed="false">
      <c r="A6196" s="1" t="s">
        <v>6449</v>
      </c>
      <c r="B6196" s="1" t="s">
        <v>95</v>
      </c>
      <c r="C6196" s="1" t="s">
        <v>29</v>
      </c>
      <c r="D6196" s="1" t="s">
        <v>944</v>
      </c>
      <c r="E6196" s="1" t="n">
        <v>20</v>
      </c>
      <c r="F6196" s="1" t="n">
        <v>6</v>
      </c>
      <c r="G6196" s="1" t="n">
        <v>120</v>
      </c>
      <c r="H6196" s="1" t="s">
        <v>21</v>
      </c>
      <c r="I6196" s="1" t="s">
        <v>44</v>
      </c>
      <c r="J6196" s="4" t="n">
        <v>44972</v>
      </c>
      <c r="K6196" s="5" t="b">
        <f aca="false">TRUE()</f>
        <v>1</v>
      </c>
      <c r="L6196" s="6" t="str">
        <f aca="false">IFERROR(INDEX(CategoryCodes!$B$2:$B$9,MATCH(C6196,CategoryCodes!$A$2:$A$9,0)),"")</f>
        <v>B</v>
      </c>
      <c r="M6196" s="7" t="n">
        <f aca="false">IFERROR(VALUE(MID(D6196,FIND("_",D6196)+1,FIND("_",D6196,FIND("_",D6196)+1)-FIND("_",D6196)-1)),"")</f>
        <v>11</v>
      </c>
      <c r="N6196" s="7" t="str">
        <f aca="false">IF(OR(C6196="",M6196=""),"",C6196&amp;" Item "&amp;M6196)</f>
        <v>Butchers Item 11</v>
      </c>
      <c r="O6196" s="7" t="n">
        <v>399</v>
      </c>
      <c r="P6196" s="8" t="n">
        <f aca="false">G6196*Q6196</f>
        <v>12</v>
      </c>
      <c r="Q6196" s="9" t="n">
        <f aca="false">IF(K6196=TRUE(),0.1,0)</f>
        <v>0.1</v>
      </c>
    </row>
    <row r="6197" customFormat="false" ht="15" hidden="false" customHeight="true" outlineLevel="0" collapsed="false">
      <c r="A6197" s="1" t="s">
        <v>6450</v>
      </c>
      <c r="B6197" s="1" t="s">
        <v>86</v>
      </c>
      <c r="C6197" s="1" t="s">
        <v>38</v>
      </c>
      <c r="D6197" s="1" t="s">
        <v>415</v>
      </c>
      <c r="E6197" s="1" t="n">
        <v>11</v>
      </c>
      <c r="F6197" s="1" t="n">
        <v>6</v>
      </c>
      <c r="G6197" s="1" t="n">
        <v>66</v>
      </c>
      <c r="H6197" s="1" t="s">
        <v>21</v>
      </c>
      <c r="I6197" s="1" t="s">
        <v>44</v>
      </c>
      <c r="J6197" s="4" t="n">
        <v>45427</v>
      </c>
      <c r="K6197" s="5" t="b">
        <f aca="false">TRUE()</f>
        <v>1</v>
      </c>
      <c r="L6197" s="6" t="str">
        <f aca="false">IFERROR(INDEX(CategoryCodes!$B$2:$B$9,MATCH(C6197,CategoryCodes!$A$2:$A$9,0)),"")</f>
        <v>E</v>
      </c>
      <c r="M6197" s="7" t="n">
        <f aca="false">IFERROR(VALUE(MID(D6197,FIND("_",D6197)+1,FIND("_",D6197,FIND("_",D6197)+1)-FIND("_",D6197)-1)),"")</f>
        <v>5</v>
      </c>
      <c r="N6197" s="7" t="str">
        <f aca="false">IF(OR(C6197="",M6197=""),"",C6197&amp;" Item "&amp;M6197)</f>
        <v>Food Item 5</v>
      </c>
      <c r="O6197" s="7" t="n">
        <v>435</v>
      </c>
      <c r="P6197" s="8" t="n">
        <f aca="false">G6197*Q6197</f>
        <v>6.6</v>
      </c>
      <c r="Q6197" s="9" t="n">
        <f aca="false">IF(K6197=TRUE(),0.1,0)</f>
        <v>0.1</v>
      </c>
    </row>
    <row r="6198" customFormat="false" ht="15" hidden="false" customHeight="true" outlineLevel="0" collapsed="false">
      <c r="A6198" s="1" t="s">
        <v>6451</v>
      </c>
      <c r="B6198" s="1" t="s">
        <v>106</v>
      </c>
      <c r="C6198" s="1" t="s">
        <v>47</v>
      </c>
      <c r="D6198" s="1" t="s">
        <v>93</v>
      </c>
      <c r="E6198" s="1" t="n">
        <v>41</v>
      </c>
      <c r="F6198" s="1" t="n">
        <v>3</v>
      </c>
      <c r="G6198" s="1" t="n">
        <v>123</v>
      </c>
      <c r="H6198" s="1" t="s">
        <v>21</v>
      </c>
      <c r="I6198" s="1" t="s">
        <v>44</v>
      </c>
      <c r="J6198" s="4" t="n">
        <v>44844</v>
      </c>
      <c r="K6198" s="5" t="b">
        <f aca="false">FALSE()</f>
        <v>0</v>
      </c>
      <c r="L6198" s="6" t="str">
        <f aca="false">IFERROR(INDEX(CategoryCodes!$B$2:$B$9,MATCH(C6198,CategoryCodes!$A$2:$A$9,0)),"")</f>
        <v>F</v>
      </c>
      <c r="M6198" s="7" t="n">
        <f aca="false">IFERROR(VALUE(MID(D6198,FIND("_",D6198)+1,FIND("_",D6198,FIND("_",D6198)+1)-FIND("_",D6198)-1)),"")</f>
        <v>25</v>
      </c>
      <c r="N6198" s="7" t="str">
        <f aca="false">IF(OR(C6198="",M6198=""),"",C6198&amp;" Item "&amp;M6198)</f>
        <v>Furniture Item 25</v>
      </c>
      <c r="O6198" s="7" t="n">
        <v>268</v>
      </c>
      <c r="P6198" s="8" t="n">
        <f aca="false">G6198*Q6198</f>
        <v>0</v>
      </c>
      <c r="Q6198" s="9" t="n">
        <f aca="false">IF(K6198=TRUE(),0.1,0)</f>
        <v>0</v>
      </c>
    </row>
    <row r="6199" customFormat="false" ht="15" hidden="false" customHeight="true" outlineLevel="0" collapsed="false">
      <c r="A6199" s="1" t="s">
        <v>6452</v>
      </c>
      <c r="B6199" s="1" t="s">
        <v>42</v>
      </c>
      <c r="C6199" s="1" t="s">
        <v>25</v>
      </c>
      <c r="D6199" s="1" t="s">
        <v>293</v>
      </c>
      <c r="E6199" s="1" t="n">
        <v>20</v>
      </c>
      <c r="F6199" s="1" t="n">
        <v>8</v>
      </c>
      <c r="G6199" s="1" t="n">
        <v>160</v>
      </c>
      <c r="H6199" s="1" t="s">
        <v>54</v>
      </c>
      <c r="I6199" s="1" t="s">
        <v>22</v>
      </c>
      <c r="J6199" s="4" t="n">
        <v>45491</v>
      </c>
      <c r="K6199" s="5" t="b">
        <f aca="false">TRUE()</f>
        <v>1</v>
      </c>
      <c r="L6199" s="6" t="str">
        <f aca="false">IFERROR(INDEX(CategoryCodes!$B$2:$B$9,MATCH(C6199,CategoryCodes!$A$2:$A$9,0)),"")</f>
        <v>G</v>
      </c>
      <c r="M6199" s="7" t="n">
        <f aca="false">IFERROR(VALUE(MID(D6199,FIND("_",D6199)+1,FIND("_",D6199,FIND("_",D6199)+1)-FIND("_",D6199)-1)),"")</f>
        <v>11</v>
      </c>
      <c r="N6199" s="7" t="str">
        <f aca="false">IF(OR(C6199="",M6199=""),"",C6199&amp;" Item "&amp;M6199)</f>
        <v>Milk Products Item 11</v>
      </c>
      <c r="O6199" s="7" t="n">
        <v>450</v>
      </c>
      <c r="P6199" s="8" t="n">
        <f aca="false">G6199*Q6199</f>
        <v>16</v>
      </c>
      <c r="Q6199" s="9" t="n">
        <f aca="false">IF(K6199=TRUE(),0.1,0)</f>
        <v>0.1</v>
      </c>
    </row>
    <row r="6200" customFormat="false" ht="15" hidden="false" customHeight="true" outlineLevel="0" collapsed="false">
      <c r="A6200" s="1" t="s">
        <v>6453</v>
      </c>
      <c r="B6200" s="1" t="s">
        <v>106</v>
      </c>
      <c r="C6200" s="1" t="s">
        <v>47</v>
      </c>
      <c r="D6200" s="1" t="s">
        <v>1064</v>
      </c>
      <c r="E6200" s="1" t="n">
        <v>32</v>
      </c>
      <c r="F6200" s="1" t="n">
        <v>10</v>
      </c>
      <c r="G6200" s="1" t="n">
        <v>320</v>
      </c>
      <c r="H6200" s="1" t="s">
        <v>54</v>
      </c>
      <c r="I6200" s="1" t="s">
        <v>44</v>
      </c>
      <c r="J6200" s="4" t="n">
        <v>45249</v>
      </c>
      <c r="L6200" s="6" t="str">
        <f aca="false">IFERROR(INDEX(CategoryCodes!$B$2:$B$9,MATCH(C6200,CategoryCodes!$A$2:$A$9,0)),"")</f>
        <v>F</v>
      </c>
      <c r="M6200" s="7" t="n">
        <f aca="false">IFERROR(VALUE(MID(D6200,FIND("_",D6200)+1,FIND("_",D6200,FIND("_",D6200)+1)-FIND("_",D6200)-1)),"")</f>
        <v>19</v>
      </c>
      <c r="N6200" s="7" t="str">
        <f aca="false">IF(OR(C6200="",M6200=""),"",C6200&amp;" Item "&amp;M6200)</f>
        <v>Furniture Item 19</v>
      </c>
      <c r="O6200" s="7" t="n">
        <v>291</v>
      </c>
      <c r="P6200" s="8" t="n">
        <f aca="false">G6200*Q6200</f>
        <v>0</v>
      </c>
      <c r="Q6200" s="9" t="n">
        <f aca="false">IF(K6200=TRUE(),0.1,0)</f>
        <v>0</v>
      </c>
    </row>
    <row r="6201" customFormat="false" ht="15" hidden="false" customHeight="true" outlineLevel="0" collapsed="false">
      <c r="A6201" s="1" t="s">
        <v>6454</v>
      </c>
      <c r="B6201" s="1" t="s">
        <v>61</v>
      </c>
      <c r="C6201" s="1" t="s">
        <v>25</v>
      </c>
      <c r="D6201" s="1" t="s">
        <v>1076</v>
      </c>
      <c r="E6201" s="1" t="n">
        <v>14</v>
      </c>
      <c r="F6201" s="1" t="n">
        <v>1</v>
      </c>
      <c r="G6201" s="1" t="n">
        <v>14</v>
      </c>
      <c r="H6201" s="1" t="s">
        <v>21</v>
      </c>
      <c r="I6201" s="1" t="s">
        <v>44</v>
      </c>
      <c r="J6201" s="4" t="n">
        <v>44988</v>
      </c>
      <c r="K6201" s="5" t="b">
        <f aca="false">TRUE()</f>
        <v>1</v>
      </c>
      <c r="L6201" s="6" t="str">
        <f aca="false">IFERROR(INDEX(CategoryCodes!$B$2:$B$9,MATCH(C6201,CategoryCodes!$A$2:$A$9,0)),"")</f>
        <v>G</v>
      </c>
      <c r="M6201" s="7" t="n">
        <f aca="false">IFERROR(VALUE(MID(D6201,FIND("_",D6201)+1,FIND("_",D6201,FIND("_",D6201)+1)-FIND("_",D6201)-1)),"")</f>
        <v>7</v>
      </c>
      <c r="N6201" s="7" t="str">
        <f aca="false">IF(OR(C6201="",M6201=""),"",C6201&amp;" Item "&amp;M6201)</f>
        <v>Milk Products Item 7</v>
      </c>
      <c r="O6201" s="7" t="n">
        <v>14</v>
      </c>
      <c r="P6201" s="8" t="n">
        <f aca="false">G6201*Q6201</f>
        <v>1.4</v>
      </c>
      <c r="Q6201" s="9" t="n">
        <f aca="false">IF(K6201=TRUE(),0.1,0)</f>
        <v>0.1</v>
      </c>
    </row>
    <row r="6202" customFormat="false" ht="15" hidden="false" customHeight="true" outlineLevel="0" collapsed="false">
      <c r="A6202" s="1" t="s">
        <v>6455</v>
      </c>
      <c r="B6202" s="1" t="s">
        <v>106</v>
      </c>
      <c r="C6202" s="1" t="s">
        <v>34</v>
      </c>
      <c r="D6202" s="1" t="s">
        <v>407</v>
      </c>
      <c r="E6202" s="1" t="n">
        <v>21.5</v>
      </c>
      <c r="F6202" s="1" t="n">
        <v>9</v>
      </c>
      <c r="G6202" s="1" t="n">
        <v>193.5</v>
      </c>
      <c r="H6202" s="1" t="s">
        <v>21</v>
      </c>
      <c r="I6202" s="1" t="s">
        <v>44</v>
      </c>
      <c r="J6202" s="4" t="n">
        <v>44942</v>
      </c>
      <c r="K6202" s="5" t="b">
        <f aca="false">TRUE()</f>
        <v>1</v>
      </c>
      <c r="L6202" s="6" t="str">
        <f aca="false">IFERROR(INDEX(CategoryCodes!$B$2:$B$9,MATCH(C6202,CategoryCodes!$A$2:$A$9,0)),"")</f>
        <v>A</v>
      </c>
      <c r="M6202" s="7" t="n">
        <f aca="false">IFERROR(VALUE(MID(D6202,FIND("_",D6202)+1,FIND("_",D6202,FIND("_",D6202)+1)-FIND("_",D6202)-1)),"")</f>
        <v>12</v>
      </c>
      <c r="N6202" s="7" t="str">
        <f aca="false">IF(OR(C6202="",M6202=""),"",C6202&amp;" Item "&amp;M6202)</f>
        <v>Beverages Item 12</v>
      </c>
      <c r="O6202" s="7" t="n">
        <v>88</v>
      </c>
      <c r="P6202" s="8" t="n">
        <f aca="false">G6202*Q6202</f>
        <v>19.35</v>
      </c>
      <c r="Q6202" s="9" t="n">
        <f aca="false">IF(K6202=TRUE(),0.1,0)</f>
        <v>0.1</v>
      </c>
    </row>
    <row r="6203" customFormat="false" ht="15" hidden="false" customHeight="true" outlineLevel="0" collapsed="false">
      <c r="A6203" s="1" t="s">
        <v>6456</v>
      </c>
      <c r="B6203" s="1" t="s">
        <v>46</v>
      </c>
      <c r="C6203" s="1" t="s">
        <v>47</v>
      </c>
      <c r="D6203" s="1" t="s">
        <v>309</v>
      </c>
      <c r="E6203" s="1" t="n">
        <v>15.5</v>
      </c>
      <c r="F6203" s="1" t="n">
        <v>9</v>
      </c>
      <c r="G6203" s="1" t="n">
        <v>139.5</v>
      </c>
      <c r="H6203" s="1" t="s">
        <v>31</v>
      </c>
      <c r="I6203" s="1" t="s">
        <v>22</v>
      </c>
      <c r="J6203" s="4" t="n">
        <v>45198</v>
      </c>
      <c r="K6203" s="5" t="b">
        <f aca="false">TRUE()</f>
        <v>1</v>
      </c>
      <c r="L6203" s="6" t="str">
        <f aca="false">IFERROR(INDEX(CategoryCodes!$B$2:$B$9,MATCH(C6203,CategoryCodes!$A$2:$A$9,0)),"")</f>
        <v>F</v>
      </c>
      <c r="M6203" s="7" t="n">
        <f aca="false">IFERROR(VALUE(MID(D6203,FIND("_",D6203)+1,FIND("_",D6203,FIND("_",D6203)+1)-FIND("_",D6203)-1)),"")</f>
        <v>8</v>
      </c>
      <c r="N6203" s="7" t="str">
        <f aca="false">IF(OR(C6203="",M6203=""),"",C6203&amp;" Item "&amp;M6203)</f>
        <v>Furniture Item 8</v>
      </c>
      <c r="O6203" s="7" t="n">
        <v>98</v>
      </c>
      <c r="P6203" s="8" t="n">
        <f aca="false">G6203*Q6203</f>
        <v>13.95</v>
      </c>
      <c r="Q6203" s="9" t="n">
        <f aca="false">IF(K6203=TRUE(),0.1,0)</f>
        <v>0.1</v>
      </c>
    </row>
    <row r="6204" customFormat="false" ht="15" hidden="false" customHeight="true" outlineLevel="0" collapsed="false">
      <c r="A6204" s="1" t="s">
        <v>6457</v>
      </c>
      <c r="B6204" s="1" t="s">
        <v>42</v>
      </c>
      <c r="C6204" s="1" t="s">
        <v>72</v>
      </c>
      <c r="F6204" s="1" t="n">
        <v>7</v>
      </c>
      <c r="G6204" s="1" t="n">
        <v>87.5</v>
      </c>
      <c r="H6204" s="1" t="s">
        <v>21</v>
      </c>
      <c r="I6204" s="1" t="s">
        <v>44</v>
      </c>
      <c r="J6204" s="4" t="n">
        <v>45397</v>
      </c>
      <c r="K6204" s="5" t="b">
        <f aca="false">TRUE()</f>
        <v>1</v>
      </c>
      <c r="L6204" s="6" t="str">
        <f aca="false">IFERROR(INDEX(CategoryCodes!$B$2:$B$9,MATCH(C6204,CategoryCodes!$A$2:$A$9,0)),"")</f>
        <v>D</v>
      </c>
      <c r="M6204" s="7" t="str">
        <f aca="false">IFERROR(VALUE(MID(D6204,FIND("_",D6204)+1,FIND("_",D6204,FIND("_",D6204)+1)-FIND("_",D6204)-1)),"")</f>
        <v/>
      </c>
      <c r="N6204" s="7" t="str">
        <f aca="false">IF(OR(C6204="",M6204=""),"",C6204&amp;" Item "&amp;M6204)</f>
        <v/>
      </c>
      <c r="O6204" s="7" t="n">
        <v>448</v>
      </c>
      <c r="P6204" s="8" t="n">
        <f aca="false">G6204*Q6204</f>
        <v>8.75</v>
      </c>
      <c r="Q6204" s="9" t="n">
        <f aca="false">IF(K6204=TRUE(),0.1,0)</f>
        <v>0.1</v>
      </c>
    </row>
    <row r="6205" customFormat="false" ht="15" hidden="false" customHeight="true" outlineLevel="0" collapsed="false">
      <c r="A6205" s="1" t="s">
        <v>6458</v>
      </c>
      <c r="B6205" s="1" t="s">
        <v>46</v>
      </c>
      <c r="C6205" s="1" t="s">
        <v>19</v>
      </c>
      <c r="E6205" s="1" t="n">
        <v>11</v>
      </c>
      <c r="H6205" s="1" t="s">
        <v>21</v>
      </c>
      <c r="I6205" s="1" t="s">
        <v>44</v>
      </c>
      <c r="J6205" s="4" t="n">
        <v>44640</v>
      </c>
      <c r="K6205" s="5" t="b">
        <f aca="false">FALSE()</f>
        <v>0</v>
      </c>
      <c r="L6205" s="6" t="str">
        <f aca="false">IFERROR(INDEX(CategoryCodes!$B$2:$B$9,MATCH(C6205,CategoryCodes!$A$2:$A$9,0)),"")</f>
        <v>H</v>
      </c>
      <c r="M6205" s="7" t="str">
        <f aca="false">IFERROR(VALUE(MID(D6205,FIND("_",D6205)+1,FIND("_",D6205,FIND("_",D6205)+1)-FIND("_",D6205)-1)),"")</f>
        <v/>
      </c>
      <c r="N6205" s="7" t="str">
        <f aca="false">IF(OR(C6205="",M6205=""),"",C6205&amp;" Item "&amp;M6205)</f>
        <v/>
      </c>
      <c r="O6205" s="7" t="n">
        <v>426</v>
      </c>
      <c r="P6205" s="8" t="n">
        <f aca="false">G6205*Q6205</f>
        <v>0</v>
      </c>
      <c r="Q6205" s="9" t="n">
        <f aca="false">IF(K6205=TRUE(),0.1,0)</f>
        <v>0</v>
      </c>
    </row>
    <row r="6206" customFormat="false" ht="15" hidden="false" customHeight="true" outlineLevel="0" collapsed="false">
      <c r="A6206" s="1" t="s">
        <v>6459</v>
      </c>
      <c r="B6206" s="1" t="s">
        <v>33</v>
      </c>
      <c r="C6206" s="1" t="s">
        <v>38</v>
      </c>
      <c r="D6206" s="1" t="s">
        <v>243</v>
      </c>
      <c r="E6206" s="1" t="n">
        <v>17</v>
      </c>
      <c r="F6206" s="1" t="n">
        <v>7</v>
      </c>
      <c r="G6206" s="1" t="n">
        <v>119</v>
      </c>
      <c r="H6206" s="1" t="s">
        <v>31</v>
      </c>
      <c r="I6206" s="1" t="s">
        <v>22</v>
      </c>
      <c r="J6206" s="4" t="n">
        <v>44874</v>
      </c>
      <c r="K6206" s="5" t="b">
        <f aca="false">FALSE()</f>
        <v>0</v>
      </c>
      <c r="L6206" s="6" t="str">
        <f aca="false">IFERROR(INDEX(CategoryCodes!$B$2:$B$9,MATCH(C6206,CategoryCodes!$A$2:$A$9,0)),"")</f>
        <v>E</v>
      </c>
      <c r="M6206" s="7" t="n">
        <f aca="false">IFERROR(VALUE(MID(D6206,FIND("_",D6206)+1,FIND("_",D6206,FIND("_",D6206)+1)-FIND("_",D6206)-1)),"")</f>
        <v>9</v>
      </c>
      <c r="N6206" s="7" t="str">
        <f aca="false">IF(OR(C6206="",M6206=""),"",C6206&amp;" Item "&amp;M6206)</f>
        <v>Food Item 9</v>
      </c>
      <c r="O6206" s="7" t="n">
        <v>102</v>
      </c>
      <c r="P6206" s="8" t="n">
        <f aca="false">G6206*Q6206</f>
        <v>0</v>
      </c>
      <c r="Q6206" s="9" t="n">
        <f aca="false">IF(K6206=TRUE(),0.1,0)</f>
        <v>0</v>
      </c>
    </row>
    <row r="6207" customFormat="false" ht="15" hidden="false" customHeight="true" outlineLevel="0" collapsed="false">
      <c r="A6207" s="1" t="s">
        <v>6460</v>
      </c>
      <c r="B6207" s="1" t="s">
        <v>95</v>
      </c>
      <c r="C6207" s="1" t="s">
        <v>72</v>
      </c>
      <c r="D6207" s="1" t="s">
        <v>81</v>
      </c>
      <c r="E6207" s="1" t="n">
        <v>9.5</v>
      </c>
      <c r="F6207" s="1" t="n">
        <v>9</v>
      </c>
      <c r="G6207" s="1" t="n">
        <v>85.5</v>
      </c>
      <c r="H6207" s="1" t="s">
        <v>54</v>
      </c>
      <c r="I6207" s="1" t="s">
        <v>22</v>
      </c>
      <c r="J6207" s="4" t="n">
        <v>45276</v>
      </c>
      <c r="K6207" s="5" t="b">
        <f aca="false">FALSE()</f>
        <v>0</v>
      </c>
      <c r="L6207" s="6" t="str">
        <f aca="false">IFERROR(INDEX(CategoryCodes!$B$2:$B$9,MATCH(C6207,CategoryCodes!$A$2:$A$9,0)),"")</f>
        <v>D</v>
      </c>
      <c r="M6207" s="7" t="n">
        <f aca="false">IFERROR(VALUE(MID(D6207,FIND("_",D6207)+1,FIND("_",D6207,FIND("_",D6207)+1)-FIND("_",D6207)-1)),"")</f>
        <v>4</v>
      </c>
      <c r="N6207" s="7" t="str">
        <f aca="false">IF(OR(C6207="",M6207=""),"",C6207&amp;" Item "&amp;M6207)</f>
        <v>Electric household essentials Item 4</v>
      </c>
      <c r="O6207" s="7" t="n">
        <v>428</v>
      </c>
      <c r="P6207" s="8" t="n">
        <f aca="false">G6207*Q6207</f>
        <v>0</v>
      </c>
      <c r="Q6207" s="9" t="n">
        <f aca="false">IF(K6207=TRUE(),0.1,0)</f>
        <v>0</v>
      </c>
    </row>
    <row r="6208" customFormat="false" ht="15" hidden="false" customHeight="true" outlineLevel="0" collapsed="false">
      <c r="A6208" s="1" t="s">
        <v>6461</v>
      </c>
      <c r="B6208" s="1" t="s">
        <v>90</v>
      </c>
      <c r="C6208" s="1" t="s">
        <v>34</v>
      </c>
      <c r="D6208" s="1" t="s">
        <v>211</v>
      </c>
      <c r="E6208" s="1" t="n">
        <v>24.5</v>
      </c>
      <c r="F6208" s="1" t="n">
        <v>6</v>
      </c>
      <c r="G6208" s="1" t="n">
        <v>147</v>
      </c>
      <c r="H6208" s="1" t="s">
        <v>21</v>
      </c>
      <c r="I6208" s="1" t="s">
        <v>22</v>
      </c>
      <c r="J6208" s="4" t="n">
        <v>45532</v>
      </c>
      <c r="L6208" s="6" t="str">
        <f aca="false">IFERROR(INDEX(CategoryCodes!$B$2:$B$9,MATCH(C6208,CategoryCodes!$A$2:$A$9,0)),"")</f>
        <v>A</v>
      </c>
      <c r="M6208" s="7" t="n">
        <f aca="false">IFERROR(VALUE(MID(D6208,FIND("_",D6208)+1,FIND("_",D6208,FIND("_",D6208)+1)-FIND("_",D6208)-1)),"")</f>
        <v>14</v>
      </c>
      <c r="N6208" s="7" t="str">
        <f aca="false">IF(OR(C6208="",M6208=""),"",C6208&amp;" Item "&amp;M6208)</f>
        <v>Beverages Item 14</v>
      </c>
      <c r="O6208" s="7" t="n">
        <v>29</v>
      </c>
      <c r="P6208" s="8" t="n">
        <f aca="false">G6208*Q6208</f>
        <v>0</v>
      </c>
      <c r="Q6208" s="9" t="n">
        <f aca="false">IF(K6208=TRUE(),0.1,0)</f>
        <v>0</v>
      </c>
    </row>
    <row r="6209" customFormat="false" ht="15" hidden="false" customHeight="true" outlineLevel="0" collapsed="false">
      <c r="A6209" s="1" t="s">
        <v>6462</v>
      </c>
      <c r="B6209" s="1" t="s">
        <v>18</v>
      </c>
      <c r="C6209" s="1" t="s">
        <v>29</v>
      </c>
      <c r="D6209" s="1" t="s">
        <v>91</v>
      </c>
      <c r="E6209" s="1" t="n">
        <v>33.5</v>
      </c>
      <c r="F6209" s="1" t="n">
        <v>5</v>
      </c>
      <c r="G6209" s="1" t="n">
        <v>167.5</v>
      </c>
      <c r="H6209" s="1" t="s">
        <v>31</v>
      </c>
      <c r="I6209" s="1" t="s">
        <v>22</v>
      </c>
      <c r="J6209" s="4" t="n">
        <v>45374</v>
      </c>
      <c r="L6209" s="6" t="str">
        <f aca="false">IFERROR(INDEX(CategoryCodes!$B$2:$B$9,MATCH(C6209,CategoryCodes!$A$2:$A$9,0)),"")</f>
        <v>B</v>
      </c>
      <c r="M6209" s="7" t="n">
        <f aca="false">IFERROR(VALUE(MID(D6209,FIND("_",D6209)+1,FIND("_",D6209,FIND("_",D6209)+1)-FIND("_",D6209)-1)),"")</f>
        <v>20</v>
      </c>
      <c r="N6209" s="7" t="str">
        <f aca="false">IF(OR(C6209="",M6209=""),"",C6209&amp;" Item "&amp;M6209)</f>
        <v>Butchers Item 20</v>
      </c>
      <c r="O6209" s="7" t="n">
        <v>127</v>
      </c>
      <c r="P6209" s="8" t="n">
        <f aca="false">G6209*Q6209</f>
        <v>0</v>
      </c>
      <c r="Q6209" s="9" t="n">
        <f aca="false">IF(K6209=TRUE(),0.1,0)</f>
        <v>0</v>
      </c>
    </row>
    <row r="6210" customFormat="false" ht="15" hidden="false" customHeight="true" outlineLevel="0" collapsed="false">
      <c r="A6210" s="1" t="s">
        <v>6463</v>
      </c>
      <c r="B6210" s="1" t="s">
        <v>95</v>
      </c>
      <c r="C6210" s="1" t="s">
        <v>47</v>
      </c>
      <c r="D6210" s="1" t="s">
        <v>459</v>
      </c>
      <c r="E6210" s="1" t="n">
        <v>26</v>
      </c>
      <c r="F6210" s="1" t="n">
        <v>9</v>
      </c>
      <c r="G6210" s="1" t="n">
        <v>234</v>
      </c>
      <c r="H6210" s="1" t="s">
        <v>54</v>
      </c>
      <c r="I6210" s="1" t="s">
        <v>22</v>
      </c>
      <c r="J6210" s="4" t="n">
        <v>45116</v>
      </c>
      <c r="L6210" s="6" t="str">
        <f aca="false">IFERROR(INDEX(CategoryCodes!$B$2:$B$9,MATCH(C6210,CategoryCodes!$A$2:$A$9,0)),"")</f>
        <v>F</v>
      </c>
      <c r="M6210" s="7" t="n">
        <f aca="false">IFERROR(VALUE(MID(D6210,FIND("_",D6210)+1,FIND("_",D6210,FIND("_",D6210)+1)-FIND("_",D6210)-1)),"")</f>
        <v>15</v>
      </c>
      <c r="N6210" s="7" t="str">
        <f aca="false">IF(OR(C6210="",M6210=""),"",C6210&amp;" Item "&amp;M6210)</f>
        <v>Furniture Item 15</v>
      </c>
      <c r="O6210" s="7" t="n">
        <v>16</v>
      </c>
      <c r="P6210" s="8" t="n">
        <f aca="false">G6210*Q6210</f>
        <v>0</v>
      </c>
      <c r="Q6210" s="9" t="n">
        <f aca="false">IF(K6210=TRUE(),0.1,0)</f>
        <v>0</v>
      </c>
    </row>
    <row r="6211" customFormat="false" ht="15" hidden="false" customHeight="true" outlineLevel="0" collapsed="false">
      <c r="A6211" s="1" t="s">
        <v>6464</v>
      </c>
      <c r="B6211" s="1" t="s">
        <v>24</v>
      </c>
      <c r="C6211" s="1" t="s">
        <v>47</v>
      </c>
      <c r="D6211" s="1" t="s">
        <v>348</v>
      </c>
      <c r="E6211" s="1" t="n">
        <v>29</v>
      </c>
      <c r="F6211" s="1" t="n">
        <v>3</v>
      </c>
      <c r="G6211" s="1" t="n">
        <v>87</v>
      </c>
      <c r="H6211" s="1" t="s">
        <v>54</v>
      </c>
      <c r="I6211" s="1" t="s">
        <v>22</v>
      </c>
      <c r="J6211" s="4" t="n">
        <v>44765</v>
      </c>
      <c r="L6211" s="6" t="str">
        <f aca="false">IFERROR(INDEX(CategoryCodes!$B$2:$B$9,MATCH(C6211,CategoryCodes!$A$2:$A$9,0)),"")</f>
        <v>F</v>
      </c>
      <c r="M6211" s="7" t="n">
        <f aca="false">IFERROR(VALUE(MID(D6211,FIND("_",D6211)+1,FIND("_",D6211,FIND("_",D6211)+1)-FIND("_",D6211)-1)),"")</f>
        <v>17</v>
      </c>
      <c r="N6211" s="7" t="str">
        <f aca="false">IF(OR(C6211="",M6211=""),"",C6211&amp;" Item "&amp;M6211)</f>
        <v>Furniture Item 17</v>
      </c>
      <c r="O6211" s="7" t="n">
        <v>233</v>
      </c>
      <c r="P6211" s="8" t="n">
        <f aca="false">G6211*Q6211</f>
        <v>0</v>
      </c>
      <c r="Q6211" s="9" t="n">
        <f aca="false">IF(K6211=TRUE(),0.1,0)</f>
        <v>0</v>
      </c>
    </row>
    <row r="6212" customFormat="false" ht="15" hidden="false" customHeight="true" outlineLevel="0" collapsed="false">
      <c r="A6212" s="1" t="s">
        <v>6465</v>
      </c>
      <c r="B6212" s="1" t="s">
        <v>42</v>
      </c>
      <c r="C6212" s="1" t="s">
        <v>25</v>
      </c>
      <c r="E6212" s="1" t="n">
        <v>6.5</v>
      </c>
      <c r="H6212" s="1" t="s">
        <v>21</v>
      </c>
      <c r="I6212" s="1" t="s">
        <v>44</v>
      </c>
      <c r="J6212" s="4" t="n">
        <v>44874</v>
      </c>
      <c r="K6212" s="5" t="b">
        <f aca="false">TRUE()</f>
        <v>1</v>
      </c>
      <c r="L6212" s="6" t="str">
        <f aca="false">IFERROR(INDEX(CategoryCodes!$B$2:$B$9,MATCH(C6212,CategoryCodes!$A$2:$A$9,0)),"")</f>
        <v>G</v>
      </c>
      <c r="M6212" s="7" t="str">
        <f aca="false">IFERROR(VALUE(MID(D6212,FIND("_",D6212)+1,FIND("_",D6212,FIND("_",D6212)+1)-FIND("_",D6212)-1)),"")</f>
        <v/>
      </c>
      <c r="N6212" s="7" t="str">
        <f aca="false">IF(OR(C6212="",M6212=""),"",C6212&amp;" Item "&amp;M6212)</f>
        <v/>
      </c>
      <c r="O6212" s="7" t="n">
        <v>25</v>
      </c>
      <c r="P6212" s="8" t="n">
        <f aca="false">G6212*Q6212</f>
        <v>0</v>
      </c>
      <c r="Q6212" s="9" t="n">
        <f aca="false">IF(K6212=TRUE(),0.1,0)</f>
        <v>0.1</v>
      </c>
    </row>
    <row r="6213" customFormat="false" ht="15" hidden="false" customHeight="true" outlineLevel="0" collapsed="false">
      <c r="A6213" s="1" t="s">
        <v>6466</v>
      </c>
      <c r="B6213" s="1" t="s">
        <v>71</v>
      </c>
      <c r="C6213" s="1" t="s">
        <v>136</v>
      </c>
      <c r="D6213" s="1" t="s">
        <v>297</v>
      </c>
      <c r="E6213" s="1" t="n">
        <v>23</v>
      </c>
      <c r="F6213" s="1" t="n">
        <v>6</v>
      </c>
      <c r="G6213" s="1" t="n">
        <v>138</v>
      </c>
      <c r="H6213" s="1" t="s">
        <v>21</v>
      </c>
      <c r="I6213" s="1" t="s">
        <v>44</v>
      </c>
      <c r="J6213" s="4" t="n">
        <v>44934</v>
      </c>
      <c r="K6213" s="5" t="b">
        <f aca="false">FALSE()</f>
        <v>0</v>
      </c>
      <c r="L6213" s="6" t="str">
        <f aca="false">IFERROR(INDEX(CategoryCodes!$B$2:$B$9,MATCH(C6213,CategoryCodes!$A$2:$A$9,0)),"")</f>
        <v>C</v>
      </c>
      <c r="M6213" s="7" t="n">
        <f aca="false">IFERROR(VALUE(MID(D6213,FIND("_",D6213)+1,FIND("_",D6213,FIND("_",D6213)+1)-FIND("_",D6213)-1)),"")</f>
        <v>13</v>
      </c>
      <c r="N6213" s="7" t="str">
        <f aca="false">IF(OR(C6213="",M6213=""),"",C6213&amp;" Item "&amp;M6213)</f>
        <v>Computers and electric accessories Item 13</v>
      </c>
      <c r="O6213" s="7" t="n">
        <v>470</v>
      </c>
      <c r="P6213" s="8" t="n">
        <f aca="false">G6213*Q6213</f>
        <v>0</v>
      </c>
      <c r="Q6213" s="9" t="n">
        <f aca="false">IF(K6213=TRUE(),0.1,0)</f>
        <v>0</v>
      </c>
    </row>
    <row r="6214" customFormat="false" ht="15" hidden="false" customHeight="true" outlineLevel="0" collapsed="false">
      <c r="A6214" s="1" t="s">
        <v>6467</v>
      </c>
      <c r="B6214" s="1" t="s">
        <v>69</v>
      </c>
      <c r="C6214" s="1" t="s">
        <v>29</v>
      </c>
      <c r="D6214" s="1" t="s">
        <v>141</v>
      </c>
      <c r="E6214" s="1" t="n">
        <v>27.5</v>
      </c>
      <c r="F6214" s="1" t="n">
        <v>6</v>
      </c>
      <c r="G6214" s="1" t="n">
        <v>165</v>
      </c>
      <c r="H6214" s="1" t="s">
        <v>31</v>
      </c>
      <c r="I6214" s="1" t="s">
        <v>22</v>
      </c>
      <c r="J6214" s="4" t="n">
        <v>45325</v>
      </c>
      <c r="L6214" s="6" t="str">
        <f aca="false">IFERROR(INDEX(CategoryCodes!$B$2:$B$9,MATCH(C6214,CategoryCodes!$A$2:$A$9,0)),"")</f>
        <v>B</v>
      </c>
      <c r="M6214" s="7" t="n">
        <f aca="false">IFERROR(VALUE(MID(D6214,FIND("_",D6214)+1,FIND("_",D6214,FIND("_",D6214)+1)-FIND("_",D6214)-1)),"")</f>
        <v>16</v>
      </c>
      <c r="N6214" s="7" t="str">
        <f aca="false">IF(OR(C6214="",M6214=""),"",C6214&amp;" Item "&amp;M6214)</f>
        <v>Butchers Item 16</v>
      </c>
      <c r="O6214" s="7" t="n">
        <v>184</v>
      </c>
      <c r="P6214" s="8" t="n">
        <f aca="false">G6214*Q6214</f>
        <v>0</v>
      </c>
      <c r="Q6214" s="9" t="n">
        <f aca="false">IF(K6214=TRUE(),0.1,0)</f>
        <v>0</v>
      </c>
    </row>
    <row r="6215" customFormat="false" ht="15" hidden="false" customHeight="true" outlineLevel="0" collapsed="false">
      <c r="A6215" s="1" t="s">
        <v>6468</v>
      </c>
      <c r="B6215" s="1" t="s">
        <v>95</v>
      </c>
      <c r="C6215" s="1" t="s">
        <v>38</v>
      </c>
      <c r="D6215" s="1" t="s">
        <v>371</v>
      </c>
      <c r="E6215" s="1" t="n">
        <v>41</v>
      </c>
      <c r="F6215" s="1" t="n">
        <v>5</v>
      </c>
      <c r="G6215" s="1" t="n">
        <v>205</v>
      </c>
      <c r="H6215" s="1" t="s">
        <v>21</v>
      </c>
      <c r="I6215" s="1" t="s">
        <v>44</v>
      </c>
      <c r="J6215" s="4" t="n">
        <v>45115</v>
      </c>
      <c r="L6215" s="6" t="str">
        <f aca="false">IFERROR(INDEX(CategoryCodes!$B$2:$B$9,MATCH(C6215,CategoryCodes!$A$2:$A$9,0)),"")</f>
        <v>E</v>
      </c>
      <c r="M6215" s="7" t="n">
        <f aca="false">IFERROR(VALUE(MID(D6215,FIND("_",D6215)+1,FIND("_",D6215,FIND("_",D6215)+1)-FIND("_",D6215)-1)),"")</f>
        <v>25</v>
      </c>
      <c r="N6215" s="7" t="str">
        <f aca="false">IF(OR(C6215="",M6215=""),"",C6215&amp;" Item "&amp;M6215)</f>
        <v>Food Item 25</v>
      </c>
      <c r="O6215" s="7" t="n">
        <v>360</v>
      </c>
      <c r="P6215" s="8" t="n">
        <f aca="false">G6215*Q6215</f>
        <v>0</v>
      </c>
      <c r="Q6215" s="9" t="n">
        <f aca="false">IF(K6215=TRUE(),0.1,0)</f>
        <v>0</v>
      </c>
    </row>
    <row r="6216" customFormat="false" ht="15" hidden="false" customHeight="true" outlineLevel="0" collapsed="false">
      <c r="A6216" s="1" t="s">
        <v>6469</v>
      </c>
      <c r="B6216" s="1" t="s">
        <v>75</v>
      </c>
      <c r="C6216" s="1" t="s">
        <v>47</v>
      </c>
      <c r="D6216" s="1" t="s">
        <v>459</v>
      </c>
      <c r="E6216" s="1" t="n">
        <v>26</v>
      </c>
      <c r="F6216" s="1" t="n">
        <v>5</v>
      </c>
      <c r="G6216" s="1" t="n">
        <v>130</v>
      </c>
      <c r="H6216" s="1" t="s">
        <v>54</v>
      </c>
      <c r="I6216" s="1" t="s">
        <v>22</v>
      </c>
      <c r="J6216" s="4" t="n">
        <v>45167</v>
      </c>
      <c r="K6216" s="5" t="b">
        <f aca="false">TRUE()</f>
        <v>1</v>
      </c>
      <c r="L6216" s="6" t="str">
        <f aca="false">IFERROR(INDEX(CategoryCodes!$B$2:$B$9,MATCH(C6216,CategoryCodes!$A$2:$A$9,0)),"")</f>
        <v>F</v>
      </c>
      <c r="M6216" s="7" t="n">
        <f aca="false">IFERROR(VALUE(MID(D6216,FIND("_",D6216)+1,FIND("_",D6216,FIND("_",D6216)+1)-FIND("_",D6216)-1)),"")</f>
        <v>15</v>
      </c>
      <c r="N6216" s="7" t="str">
        <f aca="false">IF(OR(C6216="",M6216=""),"",C6216&amp;" Item "&amp;M6216)</f>
        <v>Furniture Item 15</v>
      </c>
      <c r="O6216" s="7" t="n">
        <v>101</v>
      </c>
      <c r="P6216" s="8" t="n">
        <f aca="false">G6216*Q6216</f>
        <v>13</v>
      </c>
      <c r="Q6216" s="9" t="n">
        <f aca="false">IF(K6216=TRUE(),0.1,0)</f>
        <v>0.1</v>
      </c>
    </row>
    <row r="6217" customFormat="false" ht="15" hidden="false" customHeight="true" outlineLevel="0" collapsed="false">
      <c r="A6217" s="1" t="s">
        <v>6470</v>
      </c>
      <c r="B6217" s="1" t="s">
        <v>69</v>
      </c>
      <c r="C6217" s="1" t="s">
        <v>29</v>
      </c>
      <c r="D6217" s="1" t="s">
        <v>476</v>
      </c>
      <c r="E6217" s="1" t="n">
        <v>29</v>
      </c>
      <c r="F6217" s="1" t="n">
        <v>9</v>
      </c>
      <c r="G6217" s="1" t="n">
        <v>261</v>
      </c>
      <c r="H6217" s="1" t="s">
        <v>31</v>
      </c>
      <c r="I6217" s="1" t="s">
        <v>44</v>
      </c>
      <c r="J6217" s="4" t="n">
        <v>44798</v>
      </c>
      <c r="K6217" s="5" t="b">
        <f aca="false">FALSE()</f>
        <v>0</v>
      </c>
      <c r="L6217" s="6" t="str">
        <f aca="false">IFERROR(INDEX(CategoryCodes!$B$2:$B$9,MATCH(C6217,CategoryCodes!$A$2:$A$9,0)),"")</f>
        <v>B</v>
      </c>
      <c r="M6217" s="7" t="n">
        <f aca="false">IFERROR(VALUE(MID(D6217,FIND("_",D6217)+1,FIND("_",D6217,FIND("_",D6217)+1)-FIND("_",D6217)-1)),"")</f>
        <v>17</v>
      </c>
      <c r="N6217" s="7" t="str">
        <f aca="false">IF(OR(C6217="",M6217=""),"",C6217&amp;" Item "&amp;M6217)</f>
        <v>Butchers Item 17</v>
      </c>
      <c r="O6217" s="7" t="n">
        <v>140</v>
      </c>
      <c r="P6217" s="8" t="n">
        <f aca="false">G6217*Q6217</f>
        <v>0</v>
      </c>
      <c r="Q6217" s="9" t="n">
        <f aca="false">IF(K6217=TRUE(),0.1,0)</f>
        <v>0</v>
      </c>
    </row>
    <row r="6218" customFormat="false" ht="15" hidden="false" customHeight="true" outlineLevel="0" collapsed="false">
      <c r="A6218" s="1" t="s">
        <v>6471</v>
      </c>
      <c r="B6218" s="1" t="s">
        <v>104</v>
      </c>
      <c r="C6218" s="1" t="s">
        <v>136</v>
      </c>
      <c r="D6218" s="1" t="s">
        <v>750</v>
      </c>
      <c r="E6218" s="1" t="n">
        <v>38</v>
      </c>
      <c r="F6218" s="1" t="n">
        <v>1</v>
      </c>
      <c r="G6218" s="1" t="n">
        <v>38</v>
      </c>
      <c r="H6218" s="1" t="s">
        <v>21</v>
      </c>
      <c r="I6218" s="1" t="s">
        <v>44</v>
      </c>
      <c r="J6218" s="4" t="n">
        <v>44635</v>
      </c>
      <c r="K6218" s="5" t="b">
        <f aca="false">FALSE()</f>
        <v>0</v>
      </c>
      <c r="L6218" s="6" t="str">
        <f aca="false">IFERROR(INDEX(CategoryCodes!$B$2:$B$9,MATCH(C6218,CategoryCodes!$A$2:$A$9,0)),"")</f>
        <v>C</v>
      </c>
      <c r="M6218" s="7" t="n">
        <f aca="false">IFERROR(VALUE(MID(D6218,FIND("_",D6218)+1,FIND("_",D6218,FIND("_",D6218)+1)-FIND("_",D6218)-1)),"")</f>
        <v>23</v>
      </c>
      <c r="N6218" s="7" t="str">
        <f aca="false">IF(OR(C6218="",M6218=""),"",C6218&amp;" Item "&amp;M6218)</f>
        <v>Computers and electric accessories Item 23</v>
      </c>
      <c r="O6218" s="7" t="n">
        <v>188</v>
      </c>
      <c r="P6218" s="8" t="n">
        <f aca="false">G6218*Q6218</f>
        <v>0</v>
      </c>
      <c r="Q6218" s="9" t="n">
        <f aca="false">IF(K6218=TRUE(),0.1,0)</f>
        <v>0</v>
      </c>
    </row>
    <row r="6219" customFormat="false" ht="15" hidden="false" customHeight="true" outlineLevel="0" collapsed="false">
      <c r="A6219" s="1" t="s">
        <v>6472</v>
      </c>
      <c r="B6219" s="1" t="s">
        <v>42</v>
      </c>
      <c r="C6219" s="1" t="s">
        <v>38</v>
      </c>
      <c r="D6219" s="1" t="s">
        <v>415</v>
      </c>
      <c r="E6219" s="1" t="n">
        <v>11</v>
      </c>
      <c r="F6219" s="1" t="n">
        <v>9</v>
      </c>
      <c r="G6219" s="1" t="n">
        <v>99</v>
      </c>
      <c r="H6219" s="1" t="s">
        <v>21</v>
      </c>
      <c r="I6219" s="1" t="s">
        <v>44</v>
      </c>
      <c r="J6219" s="4" t="n">
        <v>45407</v>
      </c>
      <c r="K6219" s="5" t="b">
        <f aca="false">FALSE()</f>
        <v>0</v>
      </c>
      <c r="L6219" s="6" t="str">
        <f aca="false">IFERROR(INDEX(CategoryCodes!$B$2:$B$9,MATCH(C6219,CategoryCodes!$A$2:$A$9,0)),"")</f>
        <v>E</v>
      </c>
      <c r="M6219" s="7" t="n">
        <f aca="false">IFERROR(VALUE(MID(D6219,FIND("_",D6219)+1,FIND("_",D6219,FIND("_",D6219)+1)-FIND("_",D6219)-1)),"")</f>
        <v>5</v>
      </c>
      <c r="N6219" s="7" t="str">
        <f aca="false">IF(OR(C6219="",M6219=""),"",C6219&amp;" Item "&amp;M6219)</f>
        <v>Food Item 5</v>
      </c>
      <c r="O6219" s="7" t="n">
        <v>421</v>
      </c>
      <c r="P6219" s="8" t="n">
        <f aca="false">G6219*Q6219</f>
        <v>0</v>
      </c>
      <c r="Q6219" s="9" t="n">
        <f aca="false">IF(K6219=TRUE(),0.1,0)</f>
        <v>0</v>
      </c>
    </row>
    <row r="6220" customFormat="false" ht="15" hidden="false" customHeight="true" outlineLevel="0" collapsed="false">
      <c r="A6220" s="1" t="s">
        <v>6473</v>
      </c>
      <c r="B6220" s="1" t="s">
        <v>18</v>
      </c>
      <c r="C6220" s="1" t="s">
        <v>136</v>
      </c>
      <c r="D6220" s="1" t="s">
        <v>367</v>
      </c>
      <c r="E6220" s="1" t="n">
        <v>32</v>
      </c>
      <c r="F6220" s="1" t="n">
        <v>5</v>
      </c>
      <c r="G6220" s="1" t="n">
        <v>160</v>
      </c>
      <c r="H6220" s="1" t="s">
        <v>31</v>
      </c>
      <c r="I6220" s="1" t="s">
        <v>22</v>
      </c>
      <c r="J6220" s="4" t="n">
        <v>45158</v>
      </c>
      <c r="L6220" s="6" t="str">
        <f aca="false">IFERROR(INDEX(CategoryCodes!$B$2:$B$9,MATCH(C6220,CategoryCodes!$A$2:$A$9,0)),"")</f>
        <v>C</v>
      </c>
      <c r="M6220" s="7" t="n">
        <f aca="false">IFERROR(VALUE(MID(D6220,FIND("_",D6220)+1,FIND("_",D6220,FIND("_",D6220)+1)-FIND("_",D6220)-1)),"")</f>
        <v>19</v>
      </c>
      <c r="N6220" s="7" t="str">
        <f aca="false">IF(OR(C6220="",M6220=""),"",C6220&amp;" Item "&amp;M6220)</f>
        <v>Computers and electric accessories Item 19</v>
      </c>
      <c r="O6220" s="7" t="n">
        <v>237</v>
      </c>
      <c r="P6220" s="8" t="n">
        <f aca="false">G6220*Q6220</f>
        <v>0</v>
      </c>
      <c r="Q6220" s="9" t="n">
        <f aca="false">IF(K6220=TRUE(),0.1,0)</f>
        <v>0</v>
      </c>
    </row>
    <row r="6221" customFormat="false" ht="15" hidden="false" customHeight="true" outlineLevel="0" collapsed="false">
      <c r="A6221" s="1" t="s">
        <v>6474</v>
      </c>
      <c r="B6221" s="1" t="s">
        <v>80</v>
      </c>
      <c r="C6221" s="1" t="s">
        <v>38</v>
      </c>
      <c r="E6221" s="1" t="n">
        <v>20</v>
      </c>
      <c r="H6221" s="1" t="s">
        <v>31</v>
      </c>
      <c r="I6221" s="1" t="s">
        <v>22</v>
      </c>
      <c r="J6221" s="4" t="n">
        <v>45426</v>
      </c>
      <c r="K6221" s="5" t="b">
        <f aca="false">TRUE()</f>
        <v>1</v>
      </c>
      <c r="L6221" s="6" t="str">
        <f aca="false">IFERROR(INDEX(CategoryCodes!$B$2:$B$9,MATCH(C6221,CategoryCodes!$A$2:$A$9,0)),"")</f>
        <v>E</v>
      </c>
      <c r="M6221" s="7" t="str">
        <f aca="false">IFERROR(VALUE(MID(D6221,FIND("_",D6221)+1,FIND("_",D6221,FIND("_",D6221)+1)-FIND("_",D6221)-1)),"")</f>
        <v/>
      </c>
      <c r="N6221" s="7" t="str">
        <f aca="false">IF(OR(C6221="",M6221=""),"",C6221&amp;" Item "&amp;M6221)</f>
        <v/>
      </c>
      <c r="O6221" s="7" t="n">
        <v>258</v>
      </c>
      <c r="P6221" s="8" t="n">
        <f aca="false">G6221*Q6221</f>
        <v>0</v>
      </c>
      <c r="Q6221" s="9" t="n">
        <f aca="false">IF(K6221=TRUE(),0.1,0)</f>
        <v>0.1</v>
      </c>
    </row>
    <row r="6222" customFormat="false" ht="15" hidden="false" customHeight="true" outlineLevel="0" collapsed="false">
      <c r="A6222" s="1" t="s">
        <v>6475</v>
      </c>
      <c r="B6222" s="1" t="s">
        <v>37</v>
      </c>
      <c r="C6222" s="1" t="s">
        <v>34</v>
      </c>
      <c r="D6222" s="1" t="s">
        <v>35</v>
      </c>
      <c r="E6222" s="1" t="n">
        <v>27.5</v>
      </c>
      <c r="F6222" s="1" t="n">
        <v>9</v>
      </c>
      <c r="G6222" s="1" t="n">
        <v>247.5</v>
      </c>
      <c r="H6222" s="1" t="s">
        <v>31</v>
      </c>
      <c r="I6222" s="1" t="s">
        <v>22</v>
      </c>
      <c r="J6222" s="4" t="n">
        <v>44905</v>
      </c>
      <c r="K6222" s="5" t="b">
        <f aca="false">TRUE()</f>
        <v>1</v>
      </c>
      <c r="L6222" s="6" t="str">
        <f aca="false">IFERROR(INDEX(CategoryCodes!$B$2:$B$9,MATCH(C6222,CategoryCodes!$A$2:$A$9,0)),"")</f>
        <v>A</v>
      </c>
      <c r="M6222" s="7" t="n">
        <f aca="false">IFERROR(VALUE(MID(D6222,FIND("_",D6222)+1,FIND("_",D6222,FIND("_",D6222)+1)-FIND("_",D6222)-1)),"")</f>
        <v>16</v>
      </c>
      <c r="N6222" s="7" t="str">
        <f aca="false">IF(OR(C6222="",M6222=""),"",C6222&amp;" Item "&amp;M6222)</f>
        <v>Beverages Item 16</v>
      </c>
      <c r="O6222" s="7" t="n">
        <v>203</v>
      </c>
      <c r="P6222" s="8" t="n">
        <f aca="false">G6222*Q6222</f>
        <v>24.75</v>
      </c>
      <c r="Q6222" s="9" t="n">
        <f aca="false">IF(K6222=TRUE(),0.1,0)</f>
        <v>0.1</v>
      </c>
    </row>
    <row r="6223" customFormat="false" ht="15" hidden="false" customHeight="true" outlineLevel="0" collapsed="false">
      <c r="A6223" s="1" t="s">
        <v>6476</v>
      </c>
      <c r="B6223" s="1" t="s">
        <v>18</v>
      </c>
      <c r="C6223" s="1" t="s">
        <v>19</v>
      </c>
      <c r="D6223" s="1" t="s">
        <v>509</v>
      </c>
      <c r="E6223" s="1" t="n">
        <v>33.5</v>
      </c>
      <c r="F6223" s="1" t="n">
        <v>6</v>
      </c>
      <c r="G6223" s="1" t="n">
        <v>201</v>
      </c>
      <c r="H6223" s="1" t="s">
        <v>54</v>
      </c>
      <c r="I6223" s="1" t="s">
        <v>22</v>
      </c>
      <c r="J6223" s="4" t="n">
        <v>44659</v>
      </c>
      <c r="K6223" s="5" t="b">
        <f aca="false">TRUE()</f>
        <v>1</v>
      </c>
      <c r="L6223" s="6" t="str">
        <f aca="false">IFERROR(INDEX(CategoryCodes!$B$2:$B$9,MATCH(C6223,CategoryCodes!$A$2:$A$9,0)),"")</f>
        <v>H</v>
      </c>
      <c r="M6223" s="7" t="n">
        <f aca="false">IFERROR(VALUE(MID(D6223,FIND("_",D6223)+1,FIND("_",D6223,FIND("_",D6223)+1)-FIND("_",D6223)-1)),"")</f>
        <v>20</v>
      </c>
      <c r="N6223" s="7" t="str">
        <f aca="false">IF(OR(C6223="",M6223=""),"",C6223&amp;" Item "&amp;M6223)</f>
        <v>Patisserie Item 20</v>
      </c>
      <c r="O6223" s="7" t="n">
        <v>325</v>
      </c>
      <c r="P6223" s="8" t="n">
        <f aca="false">G6223*Q6223</f>
        <v>20.1</v>
      </c>
      <c r="Q6223" s="9" t="n">
        <f aca="false">IF(K6223=TRUE(),0.1,0)</f>
        <v>0.1</v>
      </c>
    </row>
    <row r="6224" customFormat="false" ht="15" hidden="false" customHeight="true" outlineLevel="0" collapsed="false">
      <c r="A6224" s="1" t="s">
        <v>6477</v>
      </c>
      <c r="B6224" s="1" t="s">
        <v>24</v>
      </c>
      <c r="C6224" s="1" t="s">
        <v>136</v>
      </c>
      <c r="D6224" s="1" t="s">
        <v>367</v>
      </c>
      <c r="E6224" s="1" t="n">
        <v>32</v>
      </c>
      <c r="F6224" s="1" t="n">
        <v>3</v>
      </c>
      <c r="G6224" s="1" t="n">
        <v>96</v>
      </c>
      <c r="H6224" s="1" t="s">
        <v>31</v>
      </c>
      <c r="I6224" s="1" t="s">
        <v>22</v>
      </c>
      <c r="J6224" s="4" t="n">
        <v>44647</v>
      </c>
      <c r="K6224" s="5" t="b">
        <f aca="false">TRUE()</f>
        <v>1</v>
      </c>
      <c r="L6224" s="6" t="str">
        <f aca="false">IFERROR(INDEX(CategoryCodes!$B$2:$B$9,MATCH(C6224,CategoryCodes!$A$2:$A$9,0)),"")</f>
        <v>C</v>
      </c>
      <c r="M6224" s="7" t="n">
        <f aca="false">IFERROR(VALUE(MID(D6224,FIND("_",D6224)+1,FIND("_",D6224,FIND("_",D6224)+1)-FIND("_",D6224)-1)),"")</f>
        <v>19</v>
      </c>
      <c r="N6224" s="7" t="str">
        <f aca="false">IF(OR(C6224="",M6224=""),"",C6224&amp;" Item "&amp;M6224)</f>
        <v>Computers and electric accessories Item 19</v>
      </c>
      <c r="O6224" s="7" t="n">
        <v>472</v>
      </c>
      <c r="P6224" s="8" t="n">
        <f aca="false">G6224*Q6224</f>
        <v>9.6</v>
      </c>
      <c r="Q6224" s="9" t="n">
        <f aca="false">IF(K6224=TRUE(),0.1,0)</f>
        <v>0.1</v>
      </c>
    </row>
    <row r="6225" customFormat="false" ht="15" hidden="false" customHeight="true" outlineLevel="0" collapsed="false">
      <c r="A6225" s="1" t="s">
        <v>6478</v>
      </c>
      <c r="B6225" s="1" t="s">
        <v>106</v>
      </c>
      <c r="C6225" s="1" t="s">
        <v>136</v>
      </c>
      <c r="D6225" s="1" t="s">
        <v>189</v>
      </c>
      <c r="E6225" s="1" t="n">
        <v>33.5</v>
      </c>
      <c r="F6225" s="1" t="n">
        <v>4</v>
      </c>
      <c r="G6225" s="1" t="n">
        <v>134</v>
      </c>
      <c r="H6225" s="1" t="s">
        <v>31</v>
      </c>
      <c r="I6225" s="1" t="s">
        <v>22</v>
      </c>
      <c r="J6225" s="4" t="n">
        <v>45317</v>
      </c>
      <c r="K6225" s="5" t="b">
        <f aca="false">FALSE()</f>
        <v>0</v>
      </c>
      <c r="L6225" s="6" t="str">
        <f aca="false">IFERROR(INDEX(CategoryCodes!$B$2:$B$9,MATCH(C6225,CategoryCodes!$A$2:$A$9,0)),"")</f>
        <v>C</v>
      </c>
      <c r="M6225" s="7" t="n">
        <f aca="false">IFERROR(VALUE(MID(D6225,FIND("_",D6225)+1,FIND("_",D6225,FIND("_",D6225)+1)-FIND("_",D6225)-1)),"")</f>
        <v>20</v>
      </c>
      <c r="N6225" s="7" t="str">
        <f aca="false">IF(OR(C6225="",M6225=""),"",C6225&amp;" Item "&amp;M6225)</f>
        <v>Computers and electric accessories Item 20</v>
      </c>
      <c r="O6225" s="7" t="n">
        <v>63</v>
      </c>
      <c r="P6225" s="8" t="n">
        <f aca="false">G6225*Q6225</f>
        <v>0</v>
      </c>
      <c r="Q6225" s="9" t="n">
        <f aca="false">IF(K6225=TRUE(),0.1,0)</f>
        <v>0</v>
      </c>
    </row>
    <row r="6226" customFormat="false" ht="15" hidden="false" customHeight="true" outlineLevel="0" collapsed="false">
      <c r="A6226" s="1" t="s">
        <v>6479</v>
      </c>
      <c r="B6226" s="1" t="s">
        <v>90</v>
      </c>
      <c r="C6226" s="1" t="s">
        <v>34</v>
      </c>
      <c r="F6226" s="1" t="n">
        <v>6</v>
      </c>
      <c r="G6226" s="1" t="n">
        <v>93</v>
      </c>
      <c r="H6226" s="1" t="s">
        <v>21</v>
      </c>
      <c r="I6226" s="1" t="s">
        <v>22</v>
      </c>
      <c r="J6226" s="4" t="n">
        <v>45267</v>
      </c>
      <c r="K6226" s="5" t="b">
        <f aca="false">TRUE()</f>
        <v>1</v>
      </c>
      <c r="L6226" s="6" t="str">
        <f aca="false">IFERROR(INDEX(CategoryCodes!$B$2:$B$9,MATCH(C6226,CategoryCodes!$A$2:$A$9,0)),"")</f>
        <v>A</v>
      </c>
      <c r="M6226" s="7" t="str">
        <f aca="false">IFERROR(VALUE(MID(D6226,FIND("_",D6226)+1,FIND("_",D6226,FIND("_",D6226)+1)-FIND("_",D6226)-1)),"")</f>
        <v/>
      </c>
      <c r="N6226" s="7" t="str">
        <f aca="false">IF(OR(C6226="",M6226=""),"",C6226&amp;" Item "&amp;M6226)</f>
        <v/>
      </c>
      <c r="O6226" s="7" t="n">
        <v>348</v>
      </c>
      <c r="P6226" s="8" t="n">
        <f aca="false">G6226*Q6226</f>
        <v>9.3</v>
      </c>
      <c r="Q6226" s="9" t="n">
        <f aca="false">IF(K6226=TRUE(),0.1,0)</f>
        <v>0.1</v>
      </c>
    </row>
    <row r="6227" customFormat="false" ht="15" hidden="false" customHeight="true" outlineLevel="0" collapsed="false">
      <c r="A6227" s="1" t="s">
        <v>6480</v>
      </c>
      <c r="B6227" s="1" t="s">
        <v>90</v>
      </c>
      <c r="C6227" s="1" t="s">
        <v>47</v>
      </c>
      <c r="F6227" s="1" t="n">
        <v>10</v>
      </c>
      <c r="G6227" s="1" t="n">
        <v>185</v>
      </c>
      <c r="H6227" s="1" t="s">
        <v>21</v>
      </c>
      <c r="I6227" s="1" t="s">
        <v>44</v>
      </c>
      <c r="J6227" s="4" t="n">
        <v>45475</v>
      </c>
      <c r="L6227" s="6" t="str">
        <f aca="false">IFERROR(INDEX(CategoryCodes!$B$2:$B$9,MATCH(C6227,CategoryCodes!$A$2:$A$9,0)),"")</f>
        <v>F</v>
      </c>
      <c r="M6227" s="7" t="str">
        <f aca="false">IFERROR(VALUE(MID(D6227,FIND("_",D6227)+1,FIND("_",D6227,FIND("_",D6227)+1)-FIND("_",D6227)-1)),"")</f>
        <v/>
      </c>
      <c r="N6227" s="7" t="str">
        <f aca="false">IF(OR(C6227="",M6227=""),"",C6227&amp;" Item "&amp;M6227)</f>
        <v/>
      </c>
      <c r="O6227" s="7" t="n">
        <v>15</v>
      </c>
      <c r="P6227" s="8" t="n">
        <f aca="false">G6227*Q6227</f>
        <v>0</v>
      </c>
      <c r="Q6227" s="9" t="n">
        <f aca="false">IF(K6227=TRUE(),0.1,0)</f>
        <v>0</v>
      </c>
    </row>
    <row r="6228" customFormat="false" ht="15" hidden="false" customHeight="true" outlineLevel="0" collapsed="false">
      <c r="A6228" s="1" t="s">
        <v>6481</v>
      </c>
      <c r="B6228" s="1" t="s">
        <v>122</v>
      </c>
      <c r="C6228" s="1" t="s">
        <v>72</v>
      </c>
      <c r="F6228" s="1" t="n">
        <v>2</v>
      </c>
      <c r="G6228" s="1" t="n">
        <v>22</v>
      </c>
      <c r="H6228" s="1" t="s">
        <v>21</v>
      </c>
      <c r="I6228" s="1" t="s">
        <v>44</v>
      </c>
      <c r="J6228" s="4" t="n">
        <v>45130</v>
      </c>
      <c r="K6228" s="5" t="b">
        <f aca="false">TRUE()</f>
        <v>1</v>
      </c>
      <c r="L6228" s="6" t="str">
        <f aca="false">IFERROR(INDEX(CategoryCodes!$B$2:$B$9,MATCH(C6228,CategoryCodes!$A$2:$A$9,0)),"")</f>
        <v>D</v>
      </c>
      <c r="M6228" s="7" t="str">
        <f aca="false">IFERROR(VALUE(MID(D6228,FIND("_",D6228)+1,FIND("_",D6228,FIND("_",D6228)+1)-FIND("_",D6228)-1)),"")</f>
        <v/>
      </c>
      <c r="N6228" s="7" t="str">
        <f aca="false">IF(OR(C6228="",M6228=""),"",C6228&amp;" Item "&amp;M6228)</f>
        <v/>
      </c>
      <c r="O6228" s="7" t="n">
        <v>123</v>
      </c>
      <c r="P6228" s="8" t="n">
        <f aca="false">G6228*Q6228</f>
        <v>2.2</v>
      </c>
      <c r="Q6228" s="9" t="n">
        <f aca="false">IF(K6228=TRUE(),0.1,0)</f>
        <v>0.1</v>
      </c>
    </row>
    <row r="6229" customFormat="false" ht="15" hidden="false" customHeight="true" outlineLevel="0" collapsed="false">
      <c r="A6229" s="1" t="s">
        <v>6482</v>
      </c>
      <c r="B6229" s="1" t="s">
        <v>69</v>
      </c>
      <c r="C6229" s="1" t="s">
        <v>136</v>
      </c>
      <c r="D6229" s="1" t="s">
        <v>433</v>
      </c>
      <c r="E6229" s="1" t="n">
        <v>17</v>
      </c>
      <c r="F6229" s="1" t="n">
        <v>4</v>
      </c>
      <c r="G6229" s="1" t="n">
        <v>68</v>
      </c>
      <c r="H6229" s="1" t="s">
        <v>21</v>
      </c>
      <c r="I6229" s="1" t="s">
        <v>22</v>
      </c>
      <c r="J6229" s="4" t="n">
        <v>45170</v>
      </c>
      <c r="K6229" s="5" t="b">
        <f aca="false">TRUE()</f>
        <v>1</v>
      </c>
      <c r="L6229" s="6" t="str">
        <f aca="false">IFERROR(INDEX(CategoryCodes!$B$2:$B$9,MATCH(C6229,CategoryCodes!$A$2:$A$9,0)),"")</f>
        <v>C</v>
      </c>
      <c r="M6229" s="7" t="n">
        <f aca="false">IFERROR(VALUE(MID(D6229,FIND("_",D6229)+1,FIND("_",D6229,FIND("_",D6229)+1)-FIND("_",D6229)-1)),"")</f>
        <v>9</v>
      </c>
      <c r="N6229" s="7" t="str">
        <f aca="false">IF(OR(C6229="",M6229=""),"",C6229&amp;" Item "&amp;M6229)</f>
        <v>Computers and electric accessories Item 9</v>
      </c>
      <c r="O6229" s="7" t="n">
        <v>190</v>
      </c>
      <c r="P6229" s="8" t="n">
        <f aca="false">G6229*Q6229</f>
        <v>6.8</v>
      </c>
      <c r="Q6229" s="9" t="n">
        <f aca="false">IF(K6229=TRUE(),0.1,0)</f>
        <v>0.1</v>
      </c>
    </row>
    <row r="6230" customFormat="false" ht="15" hidden="false" customHeight="true" outlineLevel="0" collapsed="false">
      <c r="A6230" s="1" t="s">
        <v>6483</v>
      </c>
      <c r="B6230" s="1" t="s">
        <v>129</v>
      </c>
      <c r="C6230" s="1" t="s">
        <v>34</v>
      </c>
      <c r="D6230" s="1" t="s">
        <v>211</v>
      </c>
      <c r="E6230" s="1" t="n">
        <v>24.5</v>
      </c>
      <c r="F6230" s="1" t="n">
        <v>5</v>
      </c>
      <c r="G6230" s="1" t="n">
        <v>122.5</v>
      </c>
      <c r="H6230" s="1" t="s">
        <v>21</v>
      </c>
      <c r="I6230" s="1" t="s">
        <v>22</v>
      </c>
      <c r="J6230" s="4" t="n">
        <v>44926</v>
      </c>
      <c r="K6230" s="5" t="b">
        <f aca="false">FALSE()</f>
        <v>0</v>
      </c>
      <c r="L6230" s="6" t="str">
        <f aca="false">IFERROR(INDEX(CategoryCodes!$B$2:$B$9,MATCH(C6230,CategoryCodes!$A$2:$A$9,0)),"")</f>
        <v>A</v>
      </c>
      <c r="M6230" s="7" t="n">
        <f aca="false">IFERROR(VALUE(MID(D6230,FIND("_",D6230)+1,FIND("_",D6230,FIND("_",D6230)+1)-FIND("_",D6230)-1)),"")</f>
        <v>14</v>
      </c>
      <c r="N6230" s="7" t="str">
        <f aca="false">IF(OR(C6230="",M6230=""),"",C6230&amp;" Item "&amp;M6230)</f>
        <v>Beverages Item 14</v>
      </c>
      <c r="O6230" s="7" t="n">
        <v>250</v>
      </c>
      <c r="P6230" s="8" t="n">
        <f aca="false">G6230*Q6230</f>
        <v>0</v>
      </c>
      <c r="Q6230" s="9" t="n">
        <f aca="false">IF(K6230=TRUE(),0.1,0)</f>
        <v>0</v>
      </c>
    </row>
    <row r="6231" customFormat="false" ht="15" hidden="false" customHeight="true" outlineLevel="0" collapsed="false">
      <c r="A6231" s="1" t="s">
        <v>6484</v>
      </c>
      <c r="B6231" s="1" t="s">
        <v>52</v>
      </c>
      <c r="C6231" s="1" t="s">
        <v>34</v>
      </c>
      <c r="D6231" s="1" t="s">
        <v>262</v>
      </c>
      <c r="E6231" s="1" t="n">
        <v>32</v>
      </c>
      <c r="F6231" s="1" t="n">
        <v>5</v>
      </c>
      <c r="G6231" s="1" t="n">
        <v>160</v>
      </c>
      <c r="H6231" s="1" t="s">
        <v>21</v>
      </c>
      <c r="I6231" s="1" t="s">
        <v>22</v>
      </c>
      <c r="J6231" s="4" t="n">
        <v>45557</v>
      </c>
      <c r="K6231" s="5" t="b">
        <f aca="false">TRUE()</f>
        <v>1</v>
      </c>
      <c r="L6231" s="6" t="str">
        <f aca="false">IFERROR(INDEX(CategoryCodes!$B$2:$B$9,MATCH(C6231,CategoryCodes!$A$2:$A$9,0)),"")</f>
        <v>A</v>
      </c>
      <c r="M6231" s="7" t="n">
        <f aca="false">IFERROR(VALUE(MID(D6231,FIND("_",D6231)+1,FIND("_",D6231,FIND("_",D6231)+1)-FIND("_",D6231)-1)),"")</f>
        <v>19</v>
      </c>
      <c r="N6231" s="7" t="str">
        <f aca="false">IF(OR(C6231="",M6231=""),"",C6231&amp;" Item "&amp;M6231)</f>
        <v>Beverages Item 19</v>
      </c>
      <c r="O6231" s="7" t="n">
        <v>304</v>
      </c>
      <c r="P6231" s="8" t="n">
        <f aca="false">G6231*Q6231</f>
        <v>16</v>
      </c>
      <c r="Q6231" s="9" t="n">
        <f aca="false">IF(K6231=TRUE(),0.1,0)</f>
        <v>0.1</v>
      </c>
    </row>
    <row r="6232" customFormat="false" ht="15" hidden="false" customHeight="true" outlineLevel="0" collapsed="false">
      <c r="A6232" s="1" t="s">
        <v>6485</v>
      </c>
      <c r="B6232" s="1" t="s">
        <v>37</v>
      </c>
      <c r="C6232" s="1" t="s">
        <v>47</v>
      </c>
      <c r="D6232" s="1" t="s">
        <v>196</v>
      </c>
      <c r="E6232" s="1" t="n">
        <v>20</v>
      </c>
      <c r="F6232" s="1" t="n">
        <v>1</v>
      </c>
      <c r="G6232" s="1" t="n">
        <v>20</v>
      </c>
      <c r="H6232" s="1" t="s">
        <v>31</v>
      </c>
      <c r="I6232" s="1" t="s">
        <v>22</v>
      </c>
      <c r="J6232" s="4" t="n">
        <v>45247</v>
      </c>
      <c r="K6232" s="5" t="b">
        <f aca="false">TRUE()</f>
        <v>1</v>
      </c>
      <c r="L6232" s="6" t="str">
        <f aca="false">IFERROR(INDEX(CategoryCodes!$B$2:$B$9,MATCH(C6232,CategoryCodes!$A$2:$A$9,0)),"")</f>
        <v>F</v>
      </c>
      <c r="M6232" s="7" t="n">
        <f aca="false">IFERROR(VALUE(MID(D6232,FIND("_",D6232)+1,FIND("_",D6232,FIND("_",D6232)+1)-FIND("_",D6232)-1)),"")</f>
        <v>11</v>
      </c>
      <c r="N6232" s="7" t="str">
        <f aca="false">IF(OR(C6232="",M6232=""),"",C6232&amp;" Item "&amp;M6232)</f>
        <v>Furniture Item 11</v>
      </c>
      <c r="O6232" s="7" t="n">
        <v>228</v>
      </c>
      <c r="P6232" s="8" t="n">
        <f aca="false">G6232*Q6232</f>
        <v>2</v>
      </c>
      <c r="Q6232" s="9" t="n">
        <f aca="false">IF(K6232=TRUE(),0.1,0)</f>
        <v>0.1</v>
      </c>
    </row>
    <row r="6233" customFormat="false" ht="15" hidden="false" customHeight="true" outlineLevel="0" collapsed="false">
      <c r="A6233" s="1" t="s">
        <v>6486</v>
      </c>
      <c r="B6233" s="1" t="s">
        <v>114</v>
      </c>
      <c r="C6233" s="1" t="s">
        <v>25</v>
      </c>
      <c r="F6233" s="1" t="n">
        <v>2</v>
      </c>
      <c r="G6233" s="1" t="n">
        <v>58</v>
      </c>
      <c r="H6233" s="1" t="s">
        <v>21</v>
      </c>
      <c r="I6233" s="1" t="s">
        <v>44</v>
      </c>
      <c r="J6233" s="4" t="n">
        <v>45423</v>
      </c>
      <c r="K6233" s="5" t="b">
        <f aca="false">FALSE()</f>
        <v>0</v>
      </c>
      <c r="L6233" s="6" t="str">
        <f aca="false">IFERROR(INDEX(CategoryCodes!$B$2:$B$9,MATCH(C6233,CategoryCodes!$A$2:$A$9,0)),"")</f>
        <v>G</v>
      </c>
      <c r="M6233" s="7" t="str">
        <f aca="false">IFERROR(VALUE(MID(D6233,FIND("_",D6233)+1,FIND("_",D6233,FIND("_",D6233)+1)-FIND("_",D6233)-1)),"")</f>
        <v/>
      </c>
      <c r="N6233" s="7" t="str">
        <f aca="false">IF(OR(C6233="",M6233=""),"",C6233&amp;" Item "&amp;M6233)</f>
        <v/>
      </c>
      <c r="O6233" s="7" t="n">
        <v>90</v>
      </c>
      <c r="P6233" s="8" t="n">
        <f aca="false">G6233*Q6233</f>
        <v>0</v>
      </c>
      <c r="Q6233" s="9" t="n">
        <f aca="false">IF(K6233=TRUE(),0.1,0)</f>
        <v>0</v>
      </c>
    </row>
    <row r="6234" customFormat="false" ht="15" hidden="false" customHeight="true" outlineLevel="0" collapsed="false">
      <c r="A6234" s="1" t="s">
        <v>6487</v>
      </c>
      <c r="B6234" s="1" t="s">
        <v>37</v>
      </c>
      <c r="C6234" s="1" t="s">
        <v>19</v>
      </c>
      <c r="D6234" s="1" t="s">
        <v>102</v>
      </c>
      <c r="E6234" s="1" t="n">
        <v>12.5</v>
      </c>
      <c r="F6234" s="1" t="n">
        <v>2</v>
      </c>
      <c r="G6234" s="1" t="n">
        <v>25</v>
      </c>
      <c r="H6234" s="1" t="s">
        <v>21</v>
      </c>
      <c r="I6234" s="1" t="s">
        <v>22</v>
      </c>
      <c r="J6234" s="4" t="n">
        <v>44594</v>
      </c>
      <c r="L6234" s="6" t="str">
        <f aca="false">IFERROR(INDEX(CategoryCodes!$B$2:$B$9,MATCH(C6234,CategoryCodes!$A$2:$A$9,0)),"")</f>
        <v>H</v>
      </c>
      <c r="M6234" s="7" t="n">
        <f aca="false">IFERROR(VALUE(MID(D6234,FIND("_",D6234)+1,FIND("_",D6234,FIND("_",D6234)+1)-FIND("_",D6234)-1)),"")</f>
        <v>6</v>
      </c>
      <c r="N6234" s="7" t="str">
        <f aca="false">IF(OR(C6234="",M6234=""),"",C6234&amp;" Item "&amp;M6234)</f>
        <v>Patisserie Item 6</v>
      </c>
      <c r="O6234" s="7" t="n">
        <v>491</v>
      </c>
      <c r="P6234" s="8" t="n">
        <f aca="false">G6234*Q6234</f>
        <v>0</v>
      </c>
      <c r="Q6234" s="9" t="n">
        <f aca="false">IF(K6234=TRUE(),0.1,0)</f>
        <v>0</v>
      </c>
    </row>
    <row r="6235" customFormat="false" ht="15" hidden="false" customHeight="true" outlineLevel="0" collapsed="false">
      <c r="A6235" s="1" t="s">
        <v>6488</v>
      </c>
      <c r="B6235" s="1" t="s">
        <v>71</v>
      </c>
      <c r="C6235" s="1" t="s">
        <v>25</v>
      </c>
      <c r="D6235" s="1" t="s">
        <v>277</v>
      </c>
      <c r="E6235" s="1" t="n">
        <v>5</v>
      </c>
      <c r="F6235" s="1" t="n">
        <v>5</v>
      </c>
      <c r="G6235" s="1" t="n">
        <v>25</v>
      </c>
      <c r="H6235" s="1" t="s">
        <v>21</v>
      </c>
      <c r="I6235" s="1" t="s">
        <v>44</v>
      </c>
      <c r="J6235" s="4" t="n">
        <v>45277</v>
      </c>
      <c r="K6235" s="5" t="b">
        <f aca="false">TRUE()</f>
        <v>1</v>
      </c>
      <c r="L6235" s="6" t="str">
        <f aca="false">IFERROR(INDEX(CategoryCodes!$B$2:$B$9,MATCH(C6235,CategoryCodes!$A$2:$A$9,0)),"")</f>
        <v>G</v>
      </c>
      <c r="M6235" s="7" t="n">
        <f aca="false">IFERROR(VALUE(MID(D6235,FIND("_",D6235)+1,FIND("_",D6235,FIND("_",D6235)+1)-FIND("_",D6235)-1)),"")</f>
        <v>1</v>
      </c>
      <c r="N6235" s="7" t="str">
        <f aca="false">IF(OR(C6235="",M6235=""),"",C6235&amp;" Item "&amp;M6235)</f>
        <v>Milk Products Item 1</v>
      </c>
      <c r="O6235" s="7" t="n">
        <v>445</v>
      </c>
      <c r="P6235" s="8" t="n">
        <f aca="false">G6235*Q6235</f>
        <v>2.5</v>
      </c>
      <c r="Q6235" s="9" t="n">
        <f aca="false">IF(K6235=TRUE(),0.1,0)</f>
        <v>0.1</v>
      </c>
    </row>
    <row r="6236" customFormat="false" ht="15" hidden="false" customHeight="true" outlineLevel="0" collapsed="false">
      <c r="A6236" s="1" t="s">
        <v>6489</v>
      </c>
      <c r="B6236" s="1" t="s">
        <v>28</v>
      </c>
      <c r="C6236" s="1" t="s">
        <v>25</v>
      </c>
      <c r="D6236" s="1" t="s">
        <v>668</v>
      </c>
      <c r="E6236" s="1" t="n">
        <v>30.5</v>
      </c>
      <c r="F6236" s="1" t="n">
        <v>8</v>
      </c>
      <c r="G6236" s="1" t="n">
        <v>244</v>
      </c>
      <c r="H6236" s="1" t="s">
        <v>21</v>
      </c>
      <c r="I6236" s="1" t="s">
        <v>44</v>
      </c>
      <c r="J6236" s="4" t="n">
        <v>45630</v>
      </c>
      <c r="L6236" s="6" t="str">
        <f aca="false">IFERROR(INDEX(CategoryCodes!$B$2:$B$9,MATCH(C6236,CategoryCodes!$A$2:$A$9,0)),"")</f>
        <v>G</v>
      </c>
      <c r="M6236" s="7" t="n">
        <f aca="false">IFERROR(VALUE(MID(D6236,FIND("_",D6236)+1,FIND("_",D6236,FIND("_",D6236)+1)-FIND("_",D6236)-1)),"")</f>
        <v>18</v>
      </c>
      <c r="N6236" s="7" t="str">
        <f aca="false">IF(OR(C6236="",M6236=""),"",C6236&amp;" Item "&amp;M6236)</f>
        <v>Milk Products Item 18</v>
      </c>
      <c r="O6236" s="7" t="n">
        <v>242</v>
      </c>
      <c r="P6236" s="8" t="n">
        <f aca="false">G6236*Q6236</f>
        <v>0</v>
      </c>
      <c r="Q6236" s="9" t="n">
        <f aca="false">IF(K6236=TRUE(),0.1,0)</f>
        <v>0</v>
      </c>
    </row>
    <row r="6237" customFormat="false" ht="15" hidden="false" customHeight="true" outlineLevel="0" collapsed="false">
      <c r="A6237" s="1" t="s">
        <v>6490</v>
      </c>
      <c r="B6237" s="1" t="s">
        <v>83</v>
      </c>
      <c r="C6237" s="1" t="s">
        <v>29</v>
      </c>
      <c r="D6237" s="1" t="s">
        <v>91</v>
      </c>
      <c r="E6237" s="1" t="n">
        <v>33.5</v>
      </c>
      <c r="F6237" s="1" t="n">
        <v>3</v>
      </c>
      <c r="G6237" s="1" t="n">
        <v>100.5</v>
      </c>
      <c r="H6237" s="1" t="s">
        <v>54</v>
      </c>
      <c r="I6237" s="1" t="s">
        <v>22</v>
      </c>
      <c r="J6237" s="4" t="n">
        <v>45369</v>
      </c>
      <c r="L6237" s="6" t="str">
        <f aca="false">IFERROR(INDEX(CategoryCodes!$B$2:$B$9,MATCH(C6237,CategoryCodes!$A$2:$A$9,0)),"")</f>
        <v>B</v>
      </c>
      <c r="M6237" s="7" t="n">
        <f aca="false">IFERROR(VALUE(MID(D6237,FIND("_",D6237)+1,FIND("_",D6237,FIND("_",D6237)+1)-FIND("_",D6237)-1)),"")</f>
        <v>20</v>
      </c>
      <c r="N6237" s="7" t="str">
        <f aca="false">IF(OR(C6237="",M6237=""),"",C6237&amp;" Item "&amp;M6237)</f>
        <v>Butchers Item 20</v>
      </c>
      <c r="O6237" s="7" t="n">
        <v>300</v>
      </c>
      <c r="P6237" s="8" t="n">
        <f aca="false">G6237*Q6237</f>
        <v>0</v>
      </c>
      <c r="Q6237" s="9" t="n">
        <f aca="false">IF(K6237=TRUE(),0.1,0)</f>
        <v>0</v>
      </c>
    </row>
    <row r="6238" customFormat="false" ht="15" hidden="false" customHeight="true" outlineLevel="0" collapsed="false">
      <c r="A6238" s="1" t="s">
        <v>6491</v>
      </c>
      <c r="B6238" s="1" t="s">
        <v>28</v>
      </c>
      <c r="C6238" s="1" t="s">
        <v>72</v>
      </c>
      <c r="D6238" s="1" t="s">
        <v>767</v>
      </c>
      <c r="E6238" s="1" t="n">
        <v>6.5</v>
      </c>
      <c r="F6238" s="1" t="n">
        <v>6</v>
      </c>
      <c r="G6238" s="1" t="n">
        <v>39</v>
      </c>
      <c r="H6238" s="1" t="s">
        <v>21</v>
      </c>
      <c r="I6238" s="1" t="s">
        <v>22</v>
      </c>
      <c r="J6238" s="4" t="n">
        <v>45214</v>
      </c>
      <c r="K6238" s="5" t="b">
        <f aca="false">TRUE()</f>
        <v>1</v>
      </c>
      <c r="L6238" s="6" t="str">
        <f aca="false">IFERROR(INDEX(CategoryCodes!$B$2:$B$9,MATCH(C6238,CategoryCodes!$A$2:$A$9,0)),"")</f>
        <v>D</v>
      </c>
      <c r="M6238" s="7" t="n">
        <f aca="false">IFERROR(VALUE(MID(D6238,FIND("_",D6238)+1,FIND("_",D6238,FIND("_",D6238)+1)-FIND("_",D6238)-1)),"")</f>
        <v>2</v>
      </c>
      <c r="N6238" s="7" t="str">
        <f aca="false">IF(OR(C6238="",M6238=""),"",C6238&amp;" Item "&amp;M6238)</f>
        <v>Electric household essentials Item 2</v>
      </c>
      <c r="O6238" s="7" t="n">
        <v>282</v>
      </c>
      <c r="P6238" s="8" t="n">
        <f aca="false">G6238*Q6238</f>
        <v>3.9</v>
      </c>
      <c r="Q6238" s="9" t="n">
        <f aca="false">IF(K6238=TRUE(),0.1,0)</f>
        <v>0.1</v>
      </c>
    </row>
    <row r="6239" customFormat="false" ht="15" hidden="false" customHeight="true" outlineLevel="0" collapsed="false">
      <c r="A6239" s="1" t="s">
        <v>6492</v>
      </c>
      <c r="B6239" s="1" t="s">
        <v>24</v>
      </c>
      <c r="C6239" s="1" t="s">
        <v>47</v>
      </c>
      <c r="D6239" s="1" t="s">
        <v>93</v>
      </c>
      <c r="E6239" s="1" t="n">
        <v>41</v>
      </c>
      <c r="F6239" s="1" t="n">
        <v>5</v>
      </c>
      <c r="G6239" s="1" t="n">
        <v>205</v>
      </c>
      <c r="H6239" s="1" t="s">
        <v>21</v>
      </c>
      <c r="I6239" s="1" t="s">
        <v>44</v>
      </c>
      <c r="J6239" s="4" t="n">
        <v>45190</v>
      </c>
      <c r="K6239" s="5" t="b">
        <f aca="false">TRUE()</f>
        <v>1</v>
      </c>
      <c r="L6239" s="6" t="str">
        <f aca="false">IFERROR(INDEX(CategoryCodes!$B$2:$B$9,MATCH(C6239,CategoryCodes!$A$2:$A$9,0)),"")</f>
        <v>F</v>
      </c>
      <c r="M6239" s="7" t="n">
        <f aca="false">IFERROR(VALUE(MID(D6239,FIND("_",D6239)+1,FIND("_",D6239,FIND("_",D6239)+1)-FIND("_",D6239)-1)),"")</f>
        <v>25</v>
      </c>
      <c r="N6239" s="7" t="str">
        <f aca="false">IF(OR(C6239="",M6239=""),"",C6239&amp;" Item "&amp;M6239)</f>
        <v>Furniture Item 25</v>
      </c>
      <c r="O6239" s="7" t="n">
        <v>179</v>
      </c>
      <c r="P6239" s="8" t="n">
        <f aca="false">G6239*Q6239</f>
        <v>20.5</v>
      </c>
      <c r="Q6239" s="9" t="n">
        <f aca="false">IF(K6239=TRUE(),0.1,0)</f>
        <v>0.1</v>
      </c>
    </row>
    <row r="6240" customFormat="false" ht="15" hidden="false" customHeight="true" outlineLevel="0" collapsed="false">
      <c r="A6240" s="1" t="s">
        <v>6493</v>
      </c>
      <c r="B6240" s="1" t="s">
        <v>104</v>
      </c>
      <c r="C6240" s="1" t="s">
        <v>72</v>
      </c>
      <c r="D6240" s="1" t="s">
        <v>426</v>
      </c>
      <c r="E6240" s="1" t="n">
        <v>41</v>
      </c>
      <c r="F6240" s="1" t="n">
        <v>4</v>
      </c>
      <c r="G6240" s="1" t="n">
        <v>164</v>
      </c>
      <c r="H6240" s="1" t="s">
        <v>21</v>
      </c>
      <c r="I6240" s="1" t="s">
        <v>44</v>
      </c>
      <c r="J6240" s="4" t="n">
        <v>44834</v>
      </c>
      <c r="L6240" s="6" t="str">
        <f aca="false">IFERROR(INDEX(CategoryCodes!$B$2:$B$9,MATCH(C6240,CategoryCodes!$A$2:$A$9,0)),"")</f>
        <v>D</v>
      </c>
      <c r="M6240" s="7" t="n">
        <f aca="false">IFERROR(VALUE(MID(D6240,FIND("_",D6240)+1,FIND("_",D6240,FIND("_",D6240)+1)-FIND("_",D6240)-1)),"")</f>
        <v>25</v>
      </c>
      <c r="N6240" s="7" t="str">
        <f aca="false">IF(OR(C6240="",M6240=""),"",C6240&amp;" Item "&amp;M6240)</f>
        <v>Electric household essentials Item 25</v>
      </c>
      <c r="O6240" s="7" t="n">
        <v>176</v>
      </c>
      <c r="P6240" s="8" t="n">
        <f aca="false">G6240*Q6240</f>
        <v>0</v>
      </c>
      <c r="Q6240" s="9" t="n">
        <f aca="false">IF(K6240=TRUE(),0.1,0)</f>
        <v>0</v>
      </c>
    </row>
    <row r="6241" customFormat="false" ht="15" hidden="false" customHeight="true" outlineLevel="0" collapsed="false">
      <c r="A6241" s="1" t="s">
        <v>6494</v>
      </c>
      <c r="B6241" s="1" t="s">
        <v>46</v>
      </c>
      <c r="C6241" s="1" t="s">
        <v>47</v>
      </c>
      <c r="D6241" s="1" t="s">
        <v>680</v>
      </c>
      <c r="E6241" s="1" t="n">
        <v>12.5</v>
      </c>
      <c r="F6241" s="1" t="n">
        <v>2</v>
      </c>
      <c r="G6241" s="1" t="n">
        <v>25</v>
      </c>
      <c r="H6241" s="1" t="s">
        <v>31</v>
      </c>
      <c r="I6241" s="1" t="s">
        <v>22</v>
      </c>
      <c r="J6241" s="4" t="n">
        <v>45156</v>
      </c>
      <c r="L6241" s="6" t="str">
        <f aca="false">IFERROR(INDEX(CategoryCodes!$B$2:$B$9,MATCH(C6241,CategoryCodes!$A$2:$A$9,0)),"")</f>
        <v>F</v>
      </c>
      <c r="M6241" s="7" t="n">
        <f aca="false">IFERROR(VALUE(MID(D6241,FIND("_",D6241)+1,FIND("_",D6241,FIND("_",D6241)+1)-FIND("_",D6241)-1)),"")</f>
        <v>6</v>
      </c>
      <c r="N6241" s="7" t="str">
        <f aca="false">IF(OR(C6241="",M6241=""),"",C6241&amp;" Item "&amp;M6241)</f>
        <v>Furniture Item 6</v>
      </c>
      <c r="O6241" s="7" t="n">
        <v>83</v>
      </c>
      <c r="P6241" s="8" t="n">
        <f aca="false">G6241*Q6241</f>
        <v>0</v>
      </c>
      <c r="Q6241" s="9" t="n">
        <f aca="false">IF(K6241=TRUE(),0.1,0)</f>
        <v>0</v>
      </c>
    </row>
    <row r="6242" customFormat="false" ht="15" hidden="false" customHeight="true" outlineLevel="0" collapsed="false">
      <c r="A6242" s="1" t="s">
        <v>6495</v>
      </c>
      <c r="B6242" s="1" t="s">
        <v>83</v>
      </c>
      <c r="C6242" s="1" t="s">
        <v>72</v>
      </c>
      <c r="D6242" s="1" t="s">
        <v>73</v>
      </c>
      <c r="E6242" s="1" t="n">
        <v>23</v>
      </c>
      <c r="F6242" s="1" t="n">
        <v>4</v>
      </c>
      <c r="G6242" s="1" t="n">
        <v>92</v>
      </c>
      <c r="H6242" s="1" t="s">
        <v>31</v>
      </c>
      <c r="I6242" s="1" t="s">
        <v>22</v>
      </c>
      <c r="J6242" s="4" t="n">
        <v>44974</v>
      </c>
      <c r="K6242" s="5" t="b">
        <f aca="false">TRUE()</f>
        <v>1</v>
      </c>
      <c r="L6242" s="6" t="str">
        <f aca="false">IFERROR(INDEX(CategoryCodes!$B$2:$B$9,MATCH(C6242,CategoryCodes!$A$2:$A$9,0)),"")</f>
        <v>D</v>
      </c>
      <c r="M6242" s="7" t="n">
        <f aca="false">IFERROR(VALUE(MID(D6242,FIND("_",D6242)+1,FIND("_",D6242,FIND("_",D6242)+1)-FIND("_",D6242)-1)),"")</f>
        <v>13</v>
      </c>
      <c r="N6242" s="7" t="str">
        <f aca="false">IF(OR(C6242="",M6242=""),"",C6242&amp;" Item "&amp;M6242)</f>
        <v>Electric household essentials Item 13</v>
      </c>
      <c r="O6242" s="7" t="n">
        <v>428</v>
      </c>
      <c r="P6242" s="8" t="n">
        <f aca="false">G6242*Q6242</f>
        <v>9.2</v>
      </c>
      <c r="Q6242" s="9" t="n">
        <f aca="false">IF(K6242=TRUE(),0.1,0)</f>
        <v>0.1</v>
      </c>
    </row>
    <row r="6243" customFormat="false" ht="15" hidden="false" customHeight="true" outlineLevel="0" collapsed="false">
      <c r="A6243" s="1" t="s">
        <v>6496</v>
      </c>
      <c r="B6243" s="1" t="s">
        <v>46</v>
      </c>
      <c r="C6243" s="1" t="s">
        <v>47</v>
      </c>
      <c r="D6243" s="1" t="s">
        <v>301</v>
      </c>
      <c r="E6243" s="1" t="n">
        <v>6.5</v>
      </c>
      <c r="F6243" s="1" t="n">
        <v>3</v>
      </c>
      <c r="G6243" s="1" t="n">
        <v>19.5</v>
      </c>
      <c r="H6243" s="1" t="s">
        <v>31</v>
      </c>
      <c r="I6243" s="1" t="s">
        <v>44</v>
      </c>
      <c r="J6243" s="4" t="n">
        <v>45249</v>
      </c>
      <c r="L6243" s="6" t="str">
        <f aca="false">IFERROR(INDEX(CategoryCodes!$B$2:$B$9,MATCH(C6243,CategoryCodes!$A$2:$A$9,0)),"")</f>
        <v>F</v>
      </c>
      <c r="M6243" s="7" t="n">
        <f aca="false">IFERROR(VALUE(MID(D6243,FIND("_",D6243)+1,FIND("_",D6243,FIND("_",D6243)+1)-FIND("_",D6243)-1)),"")</f>
        <v>2</v>
      </c>
      <c r="N6243" s="7" t="str">
        <f aca="false">IF(OR(C6243="",M6243=""),"",C6243&amp;" Item "&amp;M6243)</f>
        <v>Furniture Item 2</v>
      </c>
      <c r="O6243" s="7" t="n">
        <v>457</v>
      </c>
      <c r="P6243" s="8" t="n">
        <f aca="false">G6243*Q6243</f>
        <v>0</v>
      </c>
      <c r="Q6243" s="9" t="n">
        <f aca="false">IF(K6243=TRUE(),0.1,0)</f>
        <v>0</v>
      </c>
    </row>
    <row r="6244" customFormat="false" ht="15" hidden="false" customHeight="true" outlineLevel="0" collapsed="false">
      <c r="A6244" s="1" t="s">
        <v>6497</v>
      </c>
      <c r="B6244" s="1" t="s">
        <v>95</v>
      </c>
      <c r="C6244" s="1" t="s">
        <v>38</v>
      </c>
      <c r="D6244" s="1" t="s">
        <v>39</v>
      </c>
      <c r="E6244" s="1" t="n">
        <v>12.5</v>
      </c>
      <c r="F6244" s="1" t="n">
        <v>9</v>
      </c>
      <c r="G6244" s="1" t="n">
        <v>112.5</v>
      </c>
      <c r="H6244" s="1" t="s">
        <v>21</v>
      </c>
      <c r="I6244" s="1" t="s">
        <v>44</v>
      </c>
      <c r="J6244" s="4" t="n">
        <v>44871</v>
      </c>
      <c r="K6244" s="5" t="b">
        <f aca="false">FALSE()</f>
        <v>0</v>
      </c>
      <c r="L6244" s="6" t="str">
        <f aca="false">IFERROR(INDEX(CategoryCodes!$B$2:$B$9,MATCH(C6244,CategoryCodes!$A$2:$A$9,0)),"")</f>
        <v>E</v>
      </c>
      <c r="M6244" s="7" t="n">
        <f aca="false">IFERROR(VALUE(MID(D6244,FIND("_",D6244)+1,FIND("_",D6244,FIND("_",D6244)+1)-FIND("_",D6244)-1)),"")</f>
        <v>6</v>
      </c>
      <c r="N6244" s="7" t="str">
        <f aca="false">IF(OR(C6244="",M6244=""),"",C6244&amp;" Item "&amp;M6244)</f>
        <v>Food Item 6</v>
      </c>
      <c r="O6244" s="7" t="n">
        <v>132</v>
      </c>
      <c r="P6244" s="8" t="n">
        <f aca="false">G6244*Q6244</f>
        <v>0</v>
      </c>
      <c r="Q6244" s="9" t="n">
        <f aca="false">IF(K6244=TRUE(),0.1,0)</f>
        <v>0</v>
      </c>
    </row>
    <row r="6245" customFormat="false" ht="15" hidden="false" customHeight="true" outlineLevel="0" collapsed="false">
      <c r="A6245" s="1" t="s">
        <v>6498</v>
      </c>
      <c r="B6245" s="1" t="s">
        <v>46</v>
      </c>
      <c r="C6245" s="1" t="s">
        <v>38</v>
      </c>
      <c r="D6245" s="1" t="s">
        <v>134</v>
      </c>
      <c r="E6245" s="1" t="n">
        <v>21.5</v>
      </c>
      <c r="F6245" s="1" t="n">
        <v>7</v>
      </c>
      <c r="G6245" s="1" t="n">
        <v>150.5</v>
      </c>
      <c r="H6245" s="1" t="s">
        <v>21</v>
      </c>
      <c r="I6245" s="1" t="s">
        <v>22</v>
      </c>
      <c r="J6245" s="4" t="n">
        <v>45160</v>
      </c>
      <c r="L6245" s="6" t="str">
        <f aca="false">IFERROR(INDEX(CategoryCodes!$B$2:$B$9,MATCH(C6245,CategoryCodes!$A$2:$A$9,0)),"")</f>
        <v>E</v>
      </c>
      <c r="M6245" s="7" t="n">
        <f aca="false">IFERROR(VALUE(MID(D6245,FIND("_",D6245)+1,FIND("_",D6245,FIND("_",D6245)+1)-FIND("_",D6245)-1)),"")</f>
        <v>12</v>
      </c>
      <c r="N6245" s="7" t="str">
        <f aca="false">IF(OR(C6245="",M6245=""),"",C6245&amp;" Item "&amp;M6245)</f>
        <v>Food Item 12</v>
      </c>
      <c r="O6245" s="7" t="n">
        <v>383</v>
      </c>
      <c r="P6245" s="8" t="n">
        <f aca="false">G6245*Q6245</f>
        <v>0</v>
      </c>
      <c r="Q6245" s="9" t="n">
        <f aca="false">IF(K6245=TRUE(),0.1,0)</f>
        <v>0</v>
      </c>
    </row>
    <row r="6246" customFormat="false" ht="15" hidden="false" customHeight="true" outlineLevel="0" collapsed="false">
      <c r="A6246" s="1" t="s">
        <v>6499</v>
      </c>
      <c r="B6246" s="1" t="s">
        <v>80</v>
      </c>
      <c r="C6246" s="1" t="s">
        <v>25</v>
      </c>
      <c r="D6246" s="1" t="s">
        <v>158</v>
      </c>
      <c r="E6246" s="1" t="n">
        <v>12.5</v>
      </c>
      <c r="F6246" s="1" t="n">
        <v>4</v>
      </c>
      <c r="G6246" s="1" t="n">
        <v>50</v>
      </c>
      <c r="H6246" s="1" t="s">
        <v>54</v>
      </c>
      <c r="I6246" s="1" t="s">
        <v>44</v>
      </c>
      <c r="J6246" s="4" t="n">
        <v>44884</v>
      </c>
      <c r="K6246" s="5" t="b">
        <f aca="false">TRUE()</f>
        <v>1</v>
      </c>
      <c r="L6246" s="6" t="str">
        <f aca="false">IFERROR(INDEX(CategoryCodes!$B$2:$B$9,MATCH(C6246,CategoryCodes!$A$2:$A$9,0)),"")</f>
        <v>G</v>
      </c>
      <c r="M6246" s="7" t="n">
        <f aca="false">IFERROR(VALUE(MID(D6246,FIND("_",D6246)+1,FIND("_",D6246,FIND("_",D6246)+1)-FIND("_",D6246)-1)),"")</f>
        <v>6</v>
      </c>
      <c r="N6246" s="7" t="str">
        <f aca="false">IF(OR(C6246="",M6246=""),"",C6246&amp;" Item "&amp;M6246)</f>
        <v>Milk Products Item 6</v>
      </c>
      <c r="O6246" s="7" t="n">
        <v>425</v>
      </c>
      <c r="P6246" s="8" t="n">
        <f aca="false">G6246*Q6246</f>
        <v>5</v>
      </c>
      <c r="Q6246" s="9" t="n">
        <f aca="false">IF(K6246=TRUE(),0.1,0)</f>
        <v>0.1</v>
      </c>
    </row>
    <row r="6247" customFormat="false" ht="15" hidden="false" customHeight="true" outlineLevel="0" collapsed="false">
      <c r="A6247" s="1" t="s">
        <v>6500</v>
      </c>
      <c r="B6247" s="1" t="s">
        <v>49</v>
      </c>
      <c r="C6247" s="1" t="s">
        <v>136</v>
      </c>
      <c r="D6247" s="1" t="s">
        <v>367</v>
      </c>
      <c r="E6247" s="1" t="n">
        <v>32</v>
      </c>
      <c r="F6247" s="1" t="n">
        <v>4</v>
      </c>
      <c r="G6247" s="1" t="n">
        <v>128</v>
      </c>
      <c r="H6247" s="1" t="s">
        <v>54</v>
      </c>
      <c r="I6247" s="1" t="s">
        <v>44</v>
      </c>
      <c r="J6247" s="4" t="n">
        <v>45248</v>
      </c>
      <c r="K6247" s="5" t="b">
        <f aca="false">FALSE()</f>
        <v>0</v>
      </c>
      <c r="L6247" s="6" t="str">
        <f aca="false">IFERROR(INDEX(CategoryCodes!$B$2:$B$9,MATCH(C6247,CategoryCodes!$A$2:$A$9,0)),"")</f>
        <v>C</v>
      </c>
      <c r="M6247" s="7" t="n">
        <f aca="false">IFERROR(VALUE(MID(D6247,FIND("_",D6247)+1,FIND("_",D6247,FIND("_",D6247)+1)-FIND("_",D6247)-1)),"")</f>
        <v>19</v>
      </c>
      <c r="N6247" s="7" t="str">
        <f aca="false">IF(OR(C6247="",M6247=""),"",C6247&amp;" Item "&amp;M6247)</f>
        <v>Computers and electric accessories Item 19</v>
      </c>
      <c r="O6247" s="7" t="n">
        <v>352</v>
      </c>
      <c r="P6247" s="8" t="n">
        <f aca="false">G6247*Q6247</f>
        <v>0</v>
      </c>
      <c r="Q6247" s="9" t="n">
        <f aca="false">IF(K6247=TRUE(),0.1,0)</f>
        <v>0</v>
      </c>
    </row>
    <row r="6248" customFormat="false" ht="15" hidden="false" customHeight="true" outlineLevel="0" collapsed="false">
      <c r="A6248" s="1" t="s">
        <v>6501</v>
      </c>
      <c r="B6248" s="1" t="s">
        <v>33</v>
      </c>
      <c r="C6248" s="1" t="s">
        <v>34</v>
      </c>
      <c r="D6248" s="1" t="s">
        <v>733</v>
      </c>
      <c r="E6248" s="1" t="n">
        <v>30.5</v>
      </c>
      <c r="F6248" s="1" t="n">
        <v>4</v>
      </c>
      <c r="G6248" s="1" t="n">
        <v>122</v>
      </c>
      <c r="H6248" s="1" t="s">
        <v>54</v>
      </c>
      <c r="I6248" s="1" t="s">
        <v>44</v>
      </c>
      <c r="J6248" s="4" t="n">
        <v>45597</v>
      </c>
      <c r="L6248" s="6" t="str">
        <f aca="false">IFERROR(INDEX(CategoryCodes!$B$2:$B$9,MATCH(C6248,CategoryCodes!$A$2:$A$9,0)),"")</f>
        <v>A</v>
      </c>
      <c r="M6248" s="7" t="n">
        <f aca="false">IFERROR(VALUE(MID(D6248,FIND("_",D6248)+1,FIND("_",D6248,FIND("_",D6248)+1)-FIND("_",D6248)-1)),"")</f>
        <v>18</v>
      </c>
      <c r="N6248" s="7" t="str">
        <f aca="false">IF(OR(C6248="",M6248=""),"",C6248&amp;" Item "&amp;M6248)</f>
        <v>Beverages Item 18</v>
      </c>
      <c r="O6248" s="7" t="n">
        <v>46</v>
      </c>
      <c r="P6248" s="8" t="n">
        <f aca="false">G6248*Q6248</f>
        <v>0</v>
      </c>
      <c r="Q6248" s="9" t="n">
        <f aca="false">IF(K6248=TRUE(),0.1,0)</f>
        <v>0</v>
      </c>
    </row>
    <row r="6249" customFormat="false" ht="15" hidden="false" customHeight="true" outlineLevel="0" collapsed="false">
      <c r="A6249" s="1" t="s">
        <v>6502</v>
      </c>
      <c r="B6249" s="1" t="s">
        <v>18</v>
      </c>
      <c r="C6249" s="1" t="s">
        <v>72</v>
      </c>
      <c r="D6249" s="1" t="s">
        <v>358</v>
      </c>
      <c r="E6249" s="1" t="n">
        <v>38</v>
      </c>
      <c r="F6249" s="1" t="n">
        <v>8</v>
      </c>
      <c r="G6249" s="1" t="n">
        <v>304</v>
      </c>
      <c r="H6249" s="1" t="s">
        <v>31</v>
      </c>
      <c r="I6249" s="1" t="s">
        <v>44</v>
      </c>
      <c r="J6249" s="4" t="n">
        <v>44595</v>
      </c>
      <c r="L6249" s="6" t="str">
        <f aca="false">IFERROR(INDEX(CategoryCodes!$B$2:$B$9,MATCH(C6249,CategoryCodes!$A$2:$A$9,0)),"")</f>
        <v>D</v>
      </c>
      <c r="M6249" s="7" t="n">
        <f aca="false">IFERROR(VALUE(MID(D6249,FIND("_",D6249)+1,FIND("_",D6249,FIND("_",D6249)+1)-FIND("_",D6249)-1)),"")</f>
        <v>23</v>
      </c>
      <c r="N6249" s="7" t="str">
        <f aca="false">IF(OR(C6249="",M6249=""),"",C6249&amp;" Item "&amp;M6249)</f>
        <v>Electric household essentials Item 23</v>
      </c>
      <c r="O6249" s="7" t="n">
        <v>145</v>
      </c>
      <c r="P6249" s="8" t="n">
        <f aca="false">G6249*Q6249</f>
        <v>0</v>
      </c>
      <c r="Q6249" s="9" t="n">
        <f aca="false">IF(K6249=TRUE(),0.1,0)</f>
        <v>0</v>
      </c>
    </row>
    <row r="6250" customFormat="false" ht="15" hidden="false" customHeight="true" outlineLevel="0" collapsed="false">
      <c r="A6250" s="1" t="s">
        <v>6503</v>
      </c>
      <c r="B6250" s="1" t="s">
        <v>119</v>
      </c>
      <c r="C6250" s="1" t="s">
        <v>34</v>
      </c>
      <c r="D6250" s="1" t="s">
        <v>77</v>
      </c>
      <c r="E6250" s="1" t="n">
        <v>14</v>
      </c>
      <c r="F6250" s="1" t="n">
        <v>10</v>
      </c>
      <c r="G6250" s="1" t="n">
        <v>140</v>
      </c>
      <c r="H6250" s="1" t="s">
        <v>54</v>
      </c>
      <c r="I6250" s="1" t="s">
        <v>44</v>
      </c>
      <c r="J6250" s="4" t="n">
        <v>44751</v>
      </c>
      <c r="K6250" s="5" t="b">
        <f aca="false">TRUE()</f>
        <v>1</v>
      </c>
      <c r="L6250" s="6" t="str">
        <f aca="false">IFERROR(INDEX(CategoryCodes!$B$2:$B$9,MATCH(C6250,CategoryCodes!$A$2:$A$9,0)),"")</f>
        <v>A</v>
      </c>
      <c r="M6250" s="7" t="n">
        <f aca="false">IFERROR(VALUE(MID(D6250,FIND("_",D6250)+1,FIND("_",D6250,FIND("_",D6250)+1)-FIND("_",D6250)-1)),"")</f>
        <v>7</v>
      </c>
      <c r="N6250" s="7" t="str">
        <f aca="false">IF(OR(C6250="",M6250=""),"",C6250&amp;" Item "&amp;M6250)</f>
        <v>Beverages Item 7</v>
      </c>
      <c r="O6250" s="7" t="n">
        <v>14</v>
      </c>
      <c r="P6250" s="8" t="n">
        <f aca="false">G6250*Q6250</f>
        <v>14</v>
      </c>
      <c r="Q6250" s="9" t="n">
        <f aca="false">IF(K6250=TRUE(),0.1,0)</f>
        <v>0.1</v>
      </c>
    </row>
    <row r="6251" customFormat="false" ht="15" hidden="false" customHeight="true" outlineLevel="0" collapsed="false">
      <c r="A6251" s="1" t="s">
        <v>6504</v>
      </c>
      <c r="B6251" s="1" t="s">
        <v>174</v>
      </c>
      <c r="C6251" s="1" t="s">
        <v>72</v>
      </c>
      <c r="D6251" s="1" t="s">
        <v>492</v>
      </c>
      <c r="E6251" s="1" t="n">
        <v>20</v>
      </c>
      <c r="F6251" s="1" t="n">
        <v>9</v>
      </c>
      <c r="G6251" s="1" t="n">
        <v>180</v>
      </c>
      <c r="H6251" s="1" t="s">
        <v>21</v>
      </c>
      <c r="I6251" s="1" t="s">
        <v>22</v>
      </c>
      <c r="J6251" s="4" t="n">
        <v>44822</v>
      </c>
      <c r="K6251" s="5" t="b">
        <f aca="false">FALSE()</f>
        <v>0</v>
      </c>
      <c r="L6251" s="6" t="str">
        <f aca="false">IFERROR(INDEX(CategoryCodes!$B$2:$B$9,MATCH(C6251,CategoryCodes!$A$2:$A$9,0)),"")</f>
        <v>D</v>
      </c>
      <c r="M6251" s="7" t="n">
        <f aca="false">IFERROR(VALUE(MID(D6251,FIND("_",D6251)+1,FIND("_",D6251,FIND("_",D6251)+1)-FIND("_",D6251)-1)),"")</f>
        <v>11</v>
      </c>
      <c r="N6251" s="7" t="str">
        <f aca="false">IF(OR(C6251="",M6251=""),"",C6251&amp;" Item "&amp;M6251)</f>
        <v>Electric household essentials Item 11</v>
      </c>
      <c r="O6251" s="7" t="n">
        <v>197</v>
      </c>
      <c r="P6251" s="8" t="n">
        <f aca="false">G6251*Q6251</f>
        <v>0</v>
      </c>
      <c r="Q6251" s="9" t="n">
        <f aca="false">IF(K6251=TRUE(),0.1,0)</f>
        <v>0</v>
      </c>
    </row>
    <row r="6252" customFormat="false" ht="15" hidden="false" customHeight="true" outlineLevel="0" collapsed="false">
      <c r="A6252" s="1" t="s">
        <v>6505</v>
      </c>
      <c r="B6252" s="1" t="s">
        <v>80</v>
      </c>
      <c r="C6252" s="1" t="s">
        <v>25</v>
      </c>
      <c r="D6252" s="1" t="s">
        <v>256</v>
      </c>
      <c r="E6252" s="1" t="n">
        <v>38</v>
      </c>
      <c r="F6252" s="1" t="n">
        <v>2</v>
      </c>
      <c r="G6252" s="1" t="n">
        <v>76</v>
      </c>
      <c r="H6252" s="1" t="s">
        <v>21</v>
      </c>
      <c r="I6252" s="1" t="s">
        <v>44</v>
      </c>
      <c r="J6252" s="4" t="n">
        <v>45443</v>
      </c>
      <c r="K6252" s="5" t="b">
        <f aca="false">FALSE()</f>
        <v>0</v>
      </c>
      <c r="L6252" s="6" t="str">
        <f aca="false">IFERROR(INDEX(CategoryCodes!$B$2:$B$9,MATCH(C6252,CategoryCodes!$A$2:$A$9,0)),"")</f>
        <v>G</v>
      </c>
      <c r="M6252" s="7" t="n">
        <f aca="false">IFERROR(VALUE(MID(D6252,FIND("_",D6252)+1,FIND("_",D6252,FIND("_",D6252)+1)-FIND("_",D6252)-1)),"")</f>
        <v>23</v>
      </c>
      <c r="N6252" s="7" t="str">
        <f aca="false">IF(OR(C6252="",M6252=""),"",C6252&amp;" Item "&amp;M6252)</f>
        <v>Milk Products Item 23</v>
      </c>
      <c r="O6252" s="7" t="n">
        <v>25</v>
      </c>
      <c r="P6252" s="8" t="n">
        <f aca="false">G6252*Q6252</f>
        <v>0</v>
      </c>
      <c r="Q6252" s="9" t="n">
        <f aca="false">IF(K6252=TRUE(),0.1,0)</f>
        <v>0</v>
      </c>
    </row>
    <row r="6253" customFormat="false" ht="15" hidden="false" customHeight="true" outlineLevel="0" collapsed="false">
      <c r="A6253" s="1" t="s">
        <v>6506</v>
      </c>
      <c r="B6253" s="1" t="s">
        <v>33</v>
      </c>
      <c r="C6253" s="1" t="s">
        <v>34</v>
      </c>
      <c r="E6253" s="1" t="n">
        <v>6.5</v>
      </c>
      <c r="H6253" s="1" t="s">
        <v>54</v>
      </c>
      <c r="I6253" s="1" t="s">
        <v>44</v>
      </c>
      <c r="J6253" s="4" t="n">
        <v>44685</v>
      </c>
      <c r="K6253" s="5" t="b">
        <f aca="false">TRUE()</f>
        <v>1</v>
      </c>
      <c r="L6253" s="6" t="str">
        <f aca="false">IFERROR(INDEX(CategoryCodes!$B$2:$B$9,MATCH(C6253,CategoryCodes!$A$2:$A$9,0)),"")</f>
        <v>A</v>
      </c>
      <c r="M6253" s="7" t="str">
        <f aca="false">IFERROR(VALUE(MID(D6253,FIND("_",D6253)+1,FIND("_",D6253,FIND("_",D6253)+1)-FIND("_",D6253)-1)),"")</f>
        <v/>
      </c>
      <c r="N6253" s="7" t="str">
        <f aca="false">IF(OR(C6253="",M6253=""),"",C6253&amp;" Item "&amp;M6253)</f>
        <v/>
      </c>
      <c r="O6253" s="7" t="n">
        <v>83</v>
      </c>
      <c r="P6253" s="8" t="n">
        <f aca="false">G6253*Q6253</f>
        <v>0</v>
      </c>
      <c r="Q6253" s="9" t="n">
        <f aca="false">IF(K6253=TRUE(),0.1,0)</f>
        <v>0.1</v>
      </c>
    </row>
    <row r="6254" customFormat="false" ht="15" hidden="false" customHeight="true" outlineLevel="0" collapsed="false">
      <c r="A6254" s="1" t="s">
        <v>6507</v>
      </c>
      <c r="B6254" s="1" t="s">
        <v>71</v>
      </c>
      <c r="C6254" s="1" t="s">
        <v>34</v>
      </c>
      <c r="D6254" s="1" t="s">
        <v>264</v>
      </c>
      <c r="E6254" s="1" t="n">
        <v>33.5</v>
      </c>
      <c r="F6254" s="1" t="n">
        <v>7</v>
      </c>
      <c r="G6254" s="1" t="n">
        <v>234.5</v>
      </c>
      <c r="H6254" s="1" t="s">
        <v>31</v>
      </c>
      <c r="I6254" s="1" t="s">
        <v>22</v>
      </c>
      <c r="J6254" s="4" t="n">
        <v>44887</v>
      </c>
      <c r="K6254" s="5" t="b">
        <f aca="false">FALSE()</f>
        <v>0</v>
      </c>
      <c r="L6254" s="6" t="str">
        <f aca="false">IFERROR(INDEX(CategoryCodes!$B$2:$B$9,MATCH(C6254,CategoryCodes!$A$2:$A$9,0)),"")</f>
        <v>A</v>
      </c>
      <c r="M6254" s="7" t="n">
        <f aca="false">IFERROR(VALUE(MID(D6254,FIND("_",D6254)+1,FIND("_",D6254,FIND("_",D6254)+1)-FIND("_",D6254)-1)),"")</f>
        <v>20</v>
      </c>
      <c r="N6254" s="7" t="str">
        <f aca="false">IF(OR(C6254="",M6254=""),"",C6254&amp;" Item "&amp;M6254)</f>
        <v>Beverages Item 20</v>
      </c>
      <c r="O6254" s="7" t="n">
        <v>437</v>
      </c>
      <c r="P6254" s="8" t="n">
        <f aca="false">G6254*Q6254</f>
        <v>0</v>
      </c>
      <c r="Q6254" s="9" t="n">
        <f aca="false">IF(K6254=TRUE(),0.1,0)</f>
        <v>0</v>
      </c>
    </row>
    <row r="6255" customFormat="false" ht="15" hidden="false" customHeight="true" outlineLevel="0" collapsed="false">
      <c r="A6255" s="1" t="s">
        <v>6508</v>
      </c>
      <c r="B6255" s="1" t="s">
        <v>37</v>
      </c>
      <c r="C6255" s="1" t="s">
        <v>72</v>
      </c>
      <c r="F6255" s="1" t="n">
        <v>8</v>
      </c>
      <c r="G6255" s="1" t="n">
        <v>268</v>
      </c>
      <c r="H6255" s="1" t="s">
        <v>54</v>
      </c>
      <c r="I6255" s="1" t="s">
        <v>22</v>
      </c>
      <c r="J6255" s="4" t="n">
        <v>45448</v>
      </c>
      <c r="K6255" s="5" t="b">
        <f aca="false">TRUE()</f>
        <v>1</v>
      </c>
      <c r="L6255" s="6" t="str">
        <f aca="false">IFERROR(INDEX(CategoryCodes!$B$2:$B$9,MATCH(C6255,CategoryCodes!$A$2:$A$9,0)),"")</f>
        <v>D</v>
      </c>
      <c r="M6255" s="7" t="str">
        <f aca="false">IFERROR(VALUE(MID(D6255,FIND("_",D6255)+1,FIND("_",D6255,FIND("_",D6255)+1)-FIND("_",D6255)-1)),"")</f>
        <v/>
      </c>
      <c r="N6255" s="7" t="str">
        <f aca="false">IF(OR(C6255="",M6255=""),"",C6255&amp;" Item "&amp;M6255)</f>
        <v/>
      </c>
      <c r="O6255" s="7" t="n">
        <v>292</v>
      </c>
      <c r="P6255" s="8" t="n">
        <f aca="false">G6255*Q6255</f>
        <v>26.8</v>
      </c>
      <c r="Q6255" s="9" t="n">
        <f aca="false">IF(K6255=TRUE(),0.1,0)</f>
        <v>0.1</v>
      </c>
    </row>
    <row r="6256" customFormat="false" ht="15" hidden="false" customHeight="true" outlineLevel="0" collapsed="false">
      <c r="A6256" s="1" t="s">
        <v>6509</v>
      </c>
      <c r="B6256" s="1" t="s">
        <v>106</v>
      </c>
      <c r="C6256" s="1" t="s">
        <v>29</v>
      </c>
      <c r="D6256" s="1" t="s">
        <v>91</v>
      </c>
      <c r="E6256" s="1" t="n">
        <v>33.5</v>
      </c>
      <c r="F6256" s="1" t="n">
        <v>3</v>
      </c>
      <c r="G6256" s="1" t="n">
        <v>100.5</v>
      </c>
      <c r="H6256" s="1" t="s">
        <v>21</v>
      </c>
      <c r="I6256" s="1" t="s">
        <v>44</v>
      </c>
      <c r="J6256" s="4" t="n">
        <v>45659</v>
      </c>
      <c r="K6256" s="5" t="b">
        <f aca="false">TRUE()</f>
        <v>1</v>
      </c>
      <c r="L6256" s="6" t="str">
        <f aca="false">IFERROR(INDEX(CategoryCodes!$B$2:$B$9,MATCH(C6256,CategoryCodes!$A$2:$A$9,0)),"")</f>
        <v>B</v>
      </c>
      <c r="M6256" s="7" t="n">
        <f aca="false">IFERROR(VALUE(MID(D6256,FIND("_",D6256)+1,FIND("_",D6256,FIND("_",D6256)+1)-FIND("_",D6256)-1)),"")</f>
        <v>20</v>
      </c>
      <c r="N6256" s="7" t="str">
        <f aca="false">IF(OR(C6256="",M6256=""),"",C6256&amp;" Item "&amp;M6256)</f>
        <v>Butchers Item 20</v>
      </c>
      <c r="O6256" s="7" t="n">
        <v>399</v>
      </c>
      <c r="P6256" s="8" t="n">
        <f aca="false">G6256*Q6256</f>
        <v>10.05</v>
      </c>
      <c r="Q6256" s="9" t="n">
        <f aca="false">IF(K6256=TRUE(),0.1,0)</f>
        <v>0.1</v>
      </c>
    </row>
    <row r="6257" customFormat="false" ht="15" hidden="false" customHeight="true" outlineLevel="0" collapsed="false">
      <c r="A6257" s="1" t="s">
        <v>6510</v>
      </c>
      <c r="B6257" s="1" t="s">
        <v>52</v>
      </c>
      <c r="C6257" s="1" t="s">
        <v>38</v>
      </c>
      <c r="E6257" s="1" t="n">
        <v>18.5</v>
      </c>
      <c r="H6257" s="1" t="s">
        <v>21</v>
      </c>
      <c r="I6257" s="1" t="s">
        <v>44</v>
      </c>
      <c r="J6257" s="4" t="n">
        <v>45061</v>
      </c>
      <c r="K6257" s="5" t="b">
        <f aca="false">TRUE()</f>
        <v>1</v>
      </c>
      <c r="L6257" s="6" t="str">
        <f aca="false">IFERROR(INDEX(CategoryCodes!$B$2:$B$9,MATCH(C6257,CategoryCodes!$A$2:$A$9,0)),"")</f>
        <v>E</v>
      </c>
      <c r="M6257" s="7" t="str">
        <f aca="false">IFERROR(VALUE(MID(D6257,FIND("_",D6257)+1,FIND("_",D6257,FIND("_",D6257)+1)-FIND("_",D6257)-1)),"")</f>
        <v/>
      </c>
      <c r="N6257" s="7" t="str">
        <f aca="false">IF(OR(C6257="",M6257=""),"",C6257&amp;" Item "&amp;M6257)</f>
        <v/>
      </c>
      <c r="O6257" s="7" t="n">
        <v>494</v>
      </c>
      <c r="P6257" s="8" t="n">
        <f aca="false">G6257*Q6257</f>
        <v>0</v>
      </c>
      <c r="Q6257" s="9" t="n">
        <f aca="false">IF(K6257=TRUE(),0.1,0)</f>
        <v>0.1</v>
      </c>
    </row>
    <row r="6258" customFormat="false" ht="15" hidden="false" customHeight="true" outlineLevel="0" collapsed="false">
      <c r="A6258" s="1" t="s">
        <v>6511</v>
      </c>
      <c r="B6258" s="1" t="s">
        <v>49</v>
      </c>
      <c r="C6258" s="1" t="s">
        <v>72</v>
      </c>
      <c r="D6258" s="1" t="s">
        <v>73</v>
      </c>
      <c r="E6258" s="1" t="n">
        <v>23</v>
      </c>
      <c r="F6258" s="1" t="n">
        <v>6</v>
      </c>
      <c r="G6258" s="1" t="n">
        <v>138</v>
      </c>
      <c r="H6258" s="1" t="s">
        <v>21</v>
      </c>
      <c r="I6258" s="1" t="s">
        <v>22</v>
      </c>
      <c r="J6258" s="4" t="n">
        <v>44777</v>
      </c>
      <c r="L6258" s="6" t="str">
        <f aca="false">IFERROR(INDEX(CategoryCodes!$B$2:$B$9,MATCH(C6258,CategoryCodes!$A$2:$A$9,0)),"")</f>
        <v>D</v>
      </c>
      <c r="M6258" s="7" t="n">
        <f aca="false">IFERROR(VALUE(MID(D6258,FIND("_",D6258)+1,FIND("_",D6258,FIND("_",D6258)+1)-FIND("_",D6258)-1)),"")</f>
        <v>13</v>
      </c>
      <c r="N6258" s="7" t="str">
        <f aca="false">IF(OR(C6258="",M6258=""),"",C6258&amp;" Item "&amp;M6258)</f>
        <v>Electric household essentials Item 13</v>
      </c>
      <c r="O6258" s="7" t="n">
        <v>109</v>
      </c>
      <c r="P6258" s="8" t="n">
        <f aca="false">G6258*Q6258</f>
        <v>0</v>
      </c>
      <c r="Q6258" s="9" t="n">
        <f aca="false">IF(K6258=TRUE(),0.1,0)</f>
        <v>0</v>
      </c>
    </row>
    <row r="6259" customFormat="false" ht="15" hidden="false" customHeight="true" outlineLevel="0" collapsed="false">
      <c r="A6259" s="1" t="s">
        <v>6512</v>
      </c>
      <c r="B6259" s="1" t="s">
        <v>104</v>
      </c>
      <c r="C6259" s="1" t="s">
        <v>29</v>
      </c>
      <c r="F6259" s="1" t="n">
        <v>4</v>
      </c>
      <c r="G6259" s="1" t="n">
        <v>92</v>
      </c>
      <c r="H6259" s="1" t="s">
        <v>21</v>
      </c>
      <c r="I6259" s="1" t="s">
        <v>44</v>
      </c>
      <c r="J6259" s="4" t="n">
        <v>45060</v>
      </c>
      <c r="L6259" s="6" t="str">
        <f aca="false">IFERROR(INDEX(CategoryCodes!$B$2:$B$9,MATCH(C6259,CategoryCodes!$A$2:$A$9,0)),"")</f>
        <v>B</v>
      </c>
      <c r="M6259" s="7" t="str">
        <f aca="false">IFERROR(VALUE(MID(D6259,FIND("_",D6259)+1,FIND("_",D6259,FIND("_",D6259)+1)-FIND("_",D6259)-1)),"")</f>
        <v/>
      </c>
      <c r="N6259" s="7" t="str">
        <f aca="false">IF(OR(C6259="",M6259=""),"",C6259&amp;" Item "&amp;M6259)</f>
        <v/>
      </c>
      <c r="O6259" s="7" t="n">
        <v>438</v>
      </c>
      <c r="P6259" s="8" t="n">
        <f aca="false">G6259*Q6259</f>
        <v>0</v>
      </c>
      <c r="Q6259" s="9" t="n">
        <f aca="false">IF(K6259=TRUE(),0.1,0)</f>
        <v>0</v>
      </c>
    </row>
    <row r="6260" customFormat="false" ht="15" hidden="false" customHeight="true" outlineLevel="0" collapsed="false">
      <c r="A6260" s="1" t="s">
        <v>6513</v>
      </c>
      <c r="B6260" s="1" t="s">
        <v>122</v>
      </c>
      <c r="C6260" s="1" t="s">
        <v>29</v>
      </c>
      <c r="D6260" s="1" t="s">
        <v>557</v>
      </c>
      <c r="E6260" s="1" t="n">
        <v>11</v>
      </c>
      <c r="F6260" s="1" t="n">
        <v>8</v>
      </c>
      <c r="G6260" s="1" t="n">
        <v>88</v>
      </c>
      <c r="H6260" s="1" t="s">
        <v>31</v>
      </c>
      <c r="I6260" s="1" t="s">
        <v>44</v>
      </c>
      <c r="J6260" s="4" t="n">
        <v>45222</v>
      </c>
      <c r="K6260" s="5" t="b">
        <f aca="false">FALSE()</f>
        <v>0</v>
      </c>
      <c r="L6260" s="6" t="str">
        <f aca="false">IFERROR(INDEX(CategoryCodes!$B$2:$B$9,MATCH(C6260,CategoryCodes!$A$2:$A$9,0)),"")</f>
        <v>B</v>
      </c>
      <c r="M6260" s="7" t="n">
        <f aca="false">IFERROR(VALUE(MID(D6260,FIND("_",D6260)+1,FIND("_",D6260,FIND("_",D6260)+1)-FIND("_",D6260)-1)),"")</f>
        <v>5</v>
      </c>
      <c r="N6260" s="7" t="str">
        <f aca="false">IF(OR(C6260="",M6260=""),"",C6260&amp;" Item "&amp;M6260)</f>
        <v>Butchers Item 5</v>
      </c>
      <c r="O6260" s="7" t="n">
        <v>113</v>
      </c>
      <c r="P6260" s="8" t="n">
        <f aca="false">G6260*Q6260</f>
        <v>0</v>
      </c>
      <c r="Q6260" s="9" t="n">
        <f aca="false">IF(K6260=TRUE(),0.1,0)</f>
        <v>0</v>
      </c>
    </row>
    <row r="6261" customFormat="false" ht="15" hidden="false" customHeight="true" outlineLevel="0" collapsed="false">
      <c r="A6261" s="1" t="s">
        <v>6514</v>
      </c>
      <c r="B6261" s="1" t="s">
        <v>106</v>
      </c>
      <c r="C6261" s="1" t="s">
        <v>38</v>
      </c>
      <c r="D6261" s="1" t="s">
        <v>39</v>
      </c>
      <c r="E6261" s="1" t="n">
        <v>12.5</v>
      </c>
      <c r="F6261" s="1" t="n">
        <v>6</v>
      </c>
      <c r="G6261" s="1" t="n">
        <v>75</v>
      </c>
      <c r="H6261" s="1" t="s">
        <v>21</v>
      </c>
      <c r="I6261" s="1" t="s">
        <v>22</v>
      </c>
      <c r="J6261" s="4" t="n">
        <v>44773</v>
      </c>
      <c r="K6261" s="5" t="b">
        <f aca="false">FALSE()</f>
        <v>0</v>
      </c>
      <c r="L6261" s="6" t="str">
        <f aca="false">IFERROR(INDEX(CategoryCodes!$B$2:$B$9,MATCH(C6261,CategoryCodes!$A$2:$A$9,0)),"")</f>
        <v>E</v>
      </c>
      <c r="M6261" s="7" t="n">
        <f aca="false">IFERROR(VALUE(MID(D6261,FIND("_",D6261)+1,FIND("_",D6261,FIND("_",D6261)+1)-FIND("_",D6261)-1)),"")</f>
        <v>6</v>
      </c>
      <c r="N6261" s="7" t="str">
        <f aca="false">IF(OR(C6261="",M6261=""),"",C6261&amp;" Item "&amp;M6261)</f>
        <v>Food Item 6</v>
      </c>
      <c r="O6261" s="7" t="n">
        <v>331</v>
      </c>
      <c r="P6261" s="8" t="n">
        <f aca="false">G6261*Q6261</f>
        <v>0</v>
      </c>
      <c r="Q6261" s="9" t="n">
        <f aca="false">IF(K6261=TRUE(),0.1,0)</f>
        <v>0</v>
      </c>
    </row>
    <row r="6262" customFormat="false" ht="15" hidden="false" customHeight="true" outlineLevel="0" collapsed="false">
      <c r="A6262" s="1" t="s">
        <v>6515</v>
      </c>
      <c r="B6262" s="1" t="s">
        <v>86</v>
      </c>
      <c r="C6262" s="1" t="s">
        <v>19</v>
      </c>
      <c r="D6262" s="1" t="s">
        <v>199</v>
      </c>
      <c r="E6262" s="1" t="n">
        <v>41</v>
      </c>
      <c r="F6262" s="1" t="n">
        <v>1</v>
      </c>
      <c r="G6262" s="1" t="n">
        <v>41</v>
      </c>
      <c r="H6262" s="1" t="s">
        <v>31</v>
      </c>
      <c r="I6262" s="1" t="s">
        <v>44</v>
      </c>
      <c r="J6262" s="4" t="n">
        <v>45528</v>
      </c>
      <c r="L6262" s="6" t="str">
        <f aca="false">IFERROR(INDEX(CategoryCodes!$B$2:$B$9,MATCH(C6262,CategoryCodes!$A$2:$A$9,0)),"")</f>
        <v>H</v>
      </c>
      <c r="M6262" s="7" t="n">
        <f aca="false">IFERROR(VALUE(MID(D6262,FIND("_",D6262)+1,FIND("_",D6262,FIND("_",D6262)+1)-FIND("_",D6262)-1)),"")</f>
        <v>25</v>
      </c>
      <c r="N6262" s="7" t="str">
        <f aca="false">IF(OR(C6262="",M6262=""),"",C6262&amp;" Item "&amp;M6262)</f>
        <v>Patisserie Item 25</v>
      </c>
      <c r="O6262" s="7" t="n">
        <v>115</v>
      </c>
      <c r="P6262" s="8" t="n">
        <f aca="false">G6262*Q6262</f>
        <v>0</v>
      </c>
      <c r="Q6262" s="9" t="n">
        <f aca="false">IF(K6262=TRUE(),0.1,0)</f>
        <v>0</v>
      </c>
    </row>
    <row r="6263" customFormat="false" ht="15" hidden="false" customHeight="true" outlineLevel="0" collapsed="false">
      <c r="A6263" s="1" t="s">
        <v>6516</v>
      </c>
      <c r="B6263" s="1" t="s">
        <v>33</v>
      </c>
      <c r="C6263" s="1" t="s">
        <v>136</v>
      </c>
      <c r="D6263" s="1" t="s">
        <v>627</v>
      </c>
      <c r="E6263" s="1" t="n">
        <v>21.5</v>
      </c>
      <c r="F6263" s="1" t="n">
        <v>2</v>
      </c>
      <c r="G6263" s="1" t="n">
        <v>43</v>
      </c>
      <c r="H6263" s="1" t="s">
        <v>31</v>
      </c>
      <c r="I6263" s="1" t="s">
        <v>44</v>
      </c>
      <c r="J6263" s="4" t="n">
        <v>44875</v>
      </c>
      <c r="K6263" s="5" t="b">
        <f aca="false">FALSE()</f>
        <v>0</v>
      </c>
      <c r="L6263" s="6" t="str">
        <f aca="false">IFERROR(INDEX(CategoryCodes!$B$2:$B$9,MATCH(C6263,CategoryCodes!$A$2:$A$9,0)),"")</f>
        <v>C</v>
      </c>
      <c r="M6263" s="7" t="n">
        <f aca="false">IFERROR(VALUE(MID(D6263,FIND("_",D6263)+1,FIND("_",D6263,FIND("_",D6263)+1)-FIND("_",D6263)-1)),"")</f>
        <v>12</v>
      </c>
      <c r="N6263" s="7" t="str">
        <f aca="false">IF(OR(C6263="",M6263=""),"",C6263&amp;" Item "&amp;M6263)</f>
        <v>Computers and electric accessories Item 12</v>
      </c>
      <c r="O6263" s="7" t="n">
        <v>346</v>
      </c>
      <c r="P6263" s="8" t="n">
        <f aca="false">G6263*Q6263</f>
        <v>0</v>
      </c>
      <c r="Q6263" s="9" t="n">
        <f aca="false">IF(K6263=TRUE(),0.1,0)</f>
        <v>0</v>
      </c>
    </row>
    <row r="6264" customFormat="false" ht="15" hidden="false" customHeight="true" outlineLevel="0" collapsed="false">
      <c r="A6264" s="1" t="s">
        <v>6517</v>
      </c>
      <c r="B6264" s="1" t="s">
        <v>71</v>
      </c>
      <c r="C6264" s="1" t="s">
        <v>47</v>
      </c>
      <c r="D6264" s="1" t="s">
        <v>93</v>
      </c>
      <c r="E6264" s="1" t="n">
        <v>41</v>
      </c>
      <c r="F6264" s="1" t="n">
        <v>5</v>
      </c>
      <c r="G6264" s="1" t="n">
        <v>205</v>
      </c>
      <c r="H6264" s="1" t="s">
        <v>31</v>
      </c>
      <c r="I6264" s="1" t="s">
        <v>44</v>
      </c>
      <c r="J6264" s="4" t="n">
        <v>44594</v>
      </c>
      <c r="L6264" s="6" t="str">
        <f aca="false">IFERROR(INDEX(CategoryCodes!$B$2:$B$9,MATCH(C6264,CategoryCodes!$A$2:$A$9,0)),"")</f>
        <v>F</v>
      </c>
      <c r="M6264" s="7" t="n">
        <f aca="false">IFERROR(VALUE(MID(D6264,FIND("_",D6264)+1,FIND("_",D6264,FIND("_",D6264)+1)-FIND("_",D6264)-1)),"")</f>
        <v>25</v>
      </c>
      <c r="N6264" s="7" t="str">
        <f aca="false">IF(OR(C6264="",M6264=""),"",C6264&amp;" Item "&amp;M6264)</f>
        <v>Furniture Item 25</v>
      </c>
      <c r="O6264" s="7" t="n">
        <v>105</v>
      </c>
      <c r="P6264" s="8" t="n">
        <f aca="false">G6264*Q6264</f>
        <v>0</v>
      </c>
      <c r="Q6264" s="9" t="n">
        <f aca="false">IF(K6264=TRUE(),0.1,0)</f>
        <v>0</v>
      </c>
    </row>
    <row r="6265" customFormat="false" ht="15" hidden="false" customHeight="true" outlineLevel="0" collapsed="false">
      <c r="A6265" s="1" t="s">
        <v>6518</v>
      </c>
      <c r="B6265" s="1" t="s">
        <v>33</v>
      </c>
      <c r="C6265" s="1" t="s">
        <v>136</v>
      </c>
      <c r="D6265" s="1" t="s">
        <v>249</v>
      </c>
      <c r="E6265" s="1" t="n">
        <v>15.5</v>
      </c>
      <c r="F6265" s="1" t="n">
        <v>10</v>
      </c>
      <c r="G6265" s="1" t="n">
        <v>155</v>
      </c>
      <c r="H6265" s="1" t="s">
        <v>54</v>
      </c>
      <c r="I6265" s="1" t="s">
        <v>22</v>
      </c>
      <c r="J6265" s="4" t="n">
        <v>45401</v>
      </c>
      <c r="K6265" s="5" t="b">
        <f aca="false">TRUE()</f>
        <v>1</v>
      </c>
      <c r="L6265" s="6" t="str">
        <f aca="false">IFERROR(INDEX(CategoryCodes!$B$2:$B$9,MATCH(C6265,CategoryCodes!$A$2:$A$9,0)),"")</f>
        <v>C</v>
      </c>
      <c r="M6265" s="7" t="n">
        <f aca="false">IFERROR(VALUE(MID(D6265,FIND("_",D6265)+1,FIND("_",D6265,FIND("_",D6265)+1)-FIND("_",D6265)-1)),"")</f>
        <v>8</v>
      </c>
      <c r="N6265" s="7" t="str">
        <f aca="false">IF(OR(C6265="",M6265=""),"",C6265&amp;" Item "&amp;M6265)</f>
        <v>Computers and electric accessories Item 8</v>
      </c>
      <c r="O6265" s="7" t="n">
        <v>137</v>
      </c>
      <c r="P6265" s="8" t="n">
        <f aca="false">G6265*Q6265</f>
        <v>15.5</v>
      </c>
      <c r="Q6265" s="9" t="n">
        <f aca="false">IF(K6265=TRUE(),0.1,0)</f>
        <v>0.1</v>
      </c>
    </row>
    <row r="6266" customFormat="false" ht="15" hidden="false" customHeight="true" outlineLevel="0" collapsed="false">
      <c r="A6266" s="1" t="s">
        <v>6519</v>
      </c>
      <c r="B6266" s="1" t="s">
        <v>37</v>
      </c>
      <c r="C6266" s="1" t="s">
        <v>34</v>
      </c>
      <c r="D6266" s="1" t="s">
        <v>130</v>
      </c>
      <c r="E6266" s="1" t="n">
        <v>15.5</v>
      </c>
      <c r="F6266" s="1" t="n">
        <v>6</v>
      </c>
      <c r="G6266" s="1" t="n">
        <v>93</v>
      </c>
      <c r="H6266" s="1" t="s">
        <v>21</v>
      </c>
      <c r="I6266" s="1" t="s">
        <v>22</v>
      </c>
      <c r="J6266" s="4" t="n">
        <v>45160</v>
      </c>
      <c r="K6266" s="5" t="b">
        <f aca="false">TRUE()</f>
        <v>1</v>
      </c>
      <c r="L6266" s="6" t="str">
        <f aca="false">IFERROR(INDEX(CategoryCodes!$B$2:$B$9,MATCH(C6266,CategoryCodes!$A$2:$A$9,0)),"")</f>
        <v>A</v>
      </c>
      <c r="M6266" s="7" t="n">
        <f aca="false">IFERROR(VALUE(MID(D6266,FIND("_",D6266)+1,FIND("_",D6266,FIND("_",D6266)+1)-FIND("_",D6266)-1)),"")</f>
        <v>8</v>
      </c>
      <c r="N6266" s="7" t="str">
        <f aca="false">IF(OR(C6266="",M6266=""),"",C6266&amp;" Item "&amp;M6266)</f>
        <v>Beverages Item 8</v>
      </c>
      <c r="O6266" s="7" t="n">
        <v>333</v>
      </c>
      <c r="P6266" s="8" t="n">
        <f aca="false">G6266*Q6266</f>
        <v>9.3</v>
      </c>
      <c r="Q6266" s="9" t="n">
        <f aca="false">IF(K6266=TRUE(),0.1,0)</f>
        <v>0.1</v>
      </c>
    </row>
    <row r="6267" customFormat="false" ht="15" hidden="false" customHeight="true" outlineLevel="0" collapsed="false">
      <c r="A6267" s="1" t="s">
        <v>6520</v>
      </c>
      <c r="B6267" s="1" t="s">
        <v>28</v>
      </c>
      <c r="C6267" s="1" t="s">
        <v>47</v>
      </c>
      <c r="D6267" s="1" t="s">
        <v>616</v>
      </c>
      <c r="E6267" s="1" t="n">
        <v>17</v>
      </c>
      <c r="F6267" s="1" t="n">
        <v>7</v>
      </c>
      <c r="G6267" s="1" t="n">
        <v>119</v>
      </c>
      <c r="H6267" s="1" t="s">
        <v>31</v>
      </c>
      <c r="I6267" s="1" t="s">
        <v>22</v>
      </c>
      <c r="J6267" s="4" t="n">
        <v>44702</v>
      </c>
      <c r="K6267" s="5" t="b">
        <f aca="false">TRUE()</f>
        <v>1</v>
      </c>
      <c r="L6267" s="6" t="str">
        <f aca="false">IFERROR(INDEX(CategoryCodes!$B$2:$B$9,MATCH(C6267,CategoryCodes!$A$2:$A$9,0)),"")</f>
        <v>F</v>
      </c>
      <c r="M6267" s="7" t="n">
        <f aca="false">IFERROR(VALUE(MID(D6267,FIND("_",D6267)+1,FIND("_",D6267,FIND("_",D6267)+1)-FIND("_",D6267)-1)),"")</f>
        <v>9</v>
      </c>
      <c r="N6267" s="7" t="str">
        <f aca="false">IF(OR(C6267="",M6267=""),"",C6267&amp;" Item "&amp;M6267)</f>
        <v>Furniture Item 9</v>
      </c>
      <c r="O6267" s="7" t="n">
        <v>209</v>
      </c>
      <c r="P6267" s="8" t="n">
        <f aca="false">G6267*Q6267</f>
        <v>11.9</v>
      </c>
      <c r="Q6267" s="9" t="n">
        <f aca="false">IF(K6267=TRUE(),0.1,0)</f>
        <v>0.1</v>
      </c>
    </row>
    <row r="6268" customFormat="false" ht="15" hidden="false" customHeight="true" outlineLevel="0" collapsed="false">
      <c r="A6268" s="1" t="s">
        <v>6521</v>
      </c>
      <c r="B6268" s="1" t="s">
        <v>106</v>
      </c>
      <c r="C6268" s="1" t="s">
        <v>72</v>
      </c>
      <c r="D6268" s="1" t="s">
        <v>352</v>
      </c>
      <c r="E6268" s="1" t="n">
        <v>33.5</v>
      </c>
      <c r="F6268" s="1" t="n">
        <v>10</v>
      </c>
      <c r="G6268" s="1" t="n">
        <v>335</v>
      </c>
      <c r="H6268" s="1" t="s">
        <v>21</v>
      </c>
      <c r="I6268" s="1" t="s">
        <v>22</v>
      </c>
      <c r="J6268" s="4" t="n">
        <v>44660</v>
      </c>
      <c r="L6268" s="6" t="str">
        <f aca="false">IFERROR(INDEX(CategoryCodes!$B$2:$B$9,MATCH(C6268,CategoryCodes!$A$2:$A$9,0)),"")</f>
        <v>D</v>
      </c>
      <c r="M6268" s="7" t="n">
        <f aca="false">IFERROR(VALUE(MID(D6268,FIND("_",D6268)+1,FIND("_",D6268,FIND("_",D6268)+1)-FIND("_",D6268)-1)),"")</f>
        <v>20</v>
      </c>
      <c r="N6268" s="7" t="str">
        <f aca="false">IF(OR(C6268="",M6268=""),"",C6268&amp;" Item "&amp;M6268)</f>
        <v>Electric household essentials Item 20</v>
      </c>
      <c r="O6268" s="7" t="n">
        <v>262</v>
      </c>
      <c r="P6268" s="8" t="n">
        <f aca="false">G6268*Q6268</f>
        <v>0</v>
      </c>
      <c r="Q6268" s="9" t="n">
        <f aca="false">IF(K6268=TRUE(),0.1,0)</f>
        <v>0</v>
      </c>
    </row>
    <row r="6269" customFormat="false" ht="15" hidden="false" customHeight="true" outlineLevel="0" collapsed="false">
      <c r="A6269" s="1" t="s">
        <v>6522</v>
      </c>
      <c r="B6269" s="1" t="s">
        <v>86</v>
      </c>
      <c r="C6269" s="1" t="s">
        <v>25</v>
      </c>
      <c r="D6269" s="1" t="s">
        <v>256</v>
      </c>
      <c r="E6269" s="1" t="n">
        <v>38</v>
      </c>
      <c r="F6269" s="1" t="n">
        <v>1</v>
      </c>
      <c r="G6269" s="1" t="n">
        <v>38</v>
      </c>
      <c r="H6269" s="1" t="s">
        <v>54</v>
      </c>
      <c r="I6269" s="1" t="s">
        <v>22</v>
      </c>
      <c r="J6269" s="4" t="n">
        <v>45196</v>
      </c>
      <c r="K6269" s="5" t="b">
        <f aca="false">TRUE()</f>
        <v>1</v>
      </c>
      <c r="L6269" s="6" t="str">
        <f aca="false">IFERROR(INDEX(CategoryCodes!$B$2:$B$9,MATCH(C6269,CategoryCodes!$A$2:$A$9,0)),"")</f>
        <v>G</v>
      </c>
      <c r="M6269" s="7" t="n">
        <f aca="false">IFERROR(VALUE(MID(D6269,FIND("_",D6269)+1,FIND("_",D6269,FIND("_",D6269)+1)-FIND("_",D6269)-1)),"")</f>
        <v>23</v>
      </c>
      <c r="N6269" s="7" t="str">
        <f aca="false">IF(OR(C6269="",M6269=""),"",C6269&amp;" Item "&amp;M6269)</f>
        <v>Milk Products Item 23</v>
      </c>
      <c r="O6269" s="7" t="n">
        <v>10</v>
      </c>
      <c r="P6269" s="8" t="n">
        <f aca="false">G6269*Q6269</f>
        <v>3.8</v>
      </c>
      <c r="Q6269" s="9" t="n">
        <f aca="false">IF(K6269=TRUE(),0.1,0)</f>
        <v>0.1</v>
      </c>
    </row>
    <row r="6270" customFormat="false" ht="15" hidden="false" customHeight="true" outlineLevel="0" collapsed="false">
      <c r="A6270" s="1" t="s">
        <v>6523</v>
      </c>
      <c r="B6270" s="1" t="s">
        <v>114</v>
      </c>
      <c r="C6270" s="1" t="s">
        <v>19</v>
      </c>
      <c r="D6270" s="1" t="s">
        <v>509</v>
      </c>
      <c r="E6270" s="1" t="n">
        <v>33.5</v>
      </c>
      <c r="F6270" s="1" t="n">
        <v>9</v>
      </c>
      <c r="G6270" s="1" t="n">
        <v>301.5</v>
      </c>
      <c r="H6270" s="1" t="s">
        <v>21</v>
      </c>
      <c r="I6270" s="1" t="s">
        <v>22</v>
      </c>
      <c r="J6270" s="4" t="n">
        <v>45602</v>
      </c>
      <c r="K6270" s="5" t="b">
        <f aca="false">TRUE()</f>
        <v>1</v>
      </c>
      <c r="L6270" s="6" t="str">
        <f aca="false">IFERROR(INDEX(CategoryCodes!$B$2:$B$9,MATCH(C6270,CategoryCodes!$A$2:$A$9,0)),"")</f>
        <v>H</v>
      </c>
      <c r="M6270" s="7" t="n">
        <f aca="false">IFERROR(VALUE(MID(D6270,FIND("_",D6270)+1,FIND("_",D6270,FIND("_",D6270)+1)-FIND("_",D6270)-1)),"")</f>
        <v>20</v>
      </c>
      <c r="N6270" s="7" t="str">
        <f aca="false">IF(OR(C6270="",M6270=""),"",C6270&amp;" Item "&amp;M6270)</f>
        <v>Patisserie Item 20</v>
      </c>
      <c r="O6270" s="7" t="n">
        <v>442</v>
      </c>
      <c r="P6270" s="8" t="n">
        <f aca="false">G6270*Q6270</f>
        <v>30.15</v>
      </c>
      <c r="Q6270" s="9" t="n">
        <f aca="false">IF(K6270=TRUE(),0.1,0)</f>
        <v>0.1</v>
      </c>
    </row>
    <row r="6271" customFormat="false" ht="15" hidden="false" customHeight="true" outlineLevel="0" collapsed="false">
      <c r="A6271" s="1" t="s">
        <v>6524</v>
      </c>
      <c r="B6271" s="1" t="s">
        <v>114</v>
      </c>
      <c r="C6271" s="1" t="s">
        <v>25</v>
      </c>
      <c r="D6271" s="1" t="s">
        <v>148</v>
      </c>
      <c r="E6271" s="1" t="n">
        <v>32</v>
      </c>
      <c r="F6271" s="1" t="n">
        <v>10</v>
      </c>
      <c r="G6271" s="1" t="n">
        <v>320</v>
      </c>
      <c r="H6271" s="1" t="s">
        <v>31</v>
      </c>
      <c r="I6271" s="1" t="s">
        <v>22</v>
      </c>
      <c r="J6271" s="4" t="n">
        <v>45539</v>
      </c>
      <c r="K6271" s="5" t="b">
        <f aca="false">TRUE()</f>
        <v>1</v>
      </c>
      <c r="L6271" s="6" t="str">
        <f aca="false">IFERROR(INDEX(CategoryCodes!$B$2:$B$9,MATCH(C6271,CategoryCodes!$A$2:$A$9,0)),"")</f>
        <v>G</v>
      </c>
      <c r="M6271" s="7" t="n">
        <f aca="false">IFERROR(VALUE(MID(D6271,FIND("_",D6271)+1,FIND("_",D6271,FIND("_",D6271)+1)-FIND("_",D6271)-1)),"")</f>
        <v>19</v>
      </c>
      <c r="N6271" s="7" t="str">
        <f aca="false">IF(OR(C6271="",M6271=""),"",C6271&amp;" Item "&amp;M6271)</f>
        <v>Milk Products Item 19</v>
      </c>
      <c r="O6271" s="7" t="n">
        <v>399</v>
      </c>
      <c r="P6271" s="8" t="n">
        <f aca="false">G6271*Q6271</f>
        <v>32</v>
      </c>
      <c r="Q6271" s="9" t="n">
        <f aca="false">IF(K6271=TRUE(),0.1,0)</f>
        <v>0.1</v>
      </c>
    </row>
    <row r="6272" customFormat="false" ht="15" hidden="false" customHeight="true" outlineLevel="0" collapsed="false">
      <c r="A6272" s="1" t="s">
        <v>6525</v>
      </c>
      <c r="B6272" s="1" t="s">
        <v>28</v>
      </c>
      <c r="C6272" s="1" t="s">
        <v>47</v>
      </c>
      <c r="D6272" s="1" t="s">
        <v>459</v>
      </c>
      <c r="E6272" s="1" t="n">
        <v>26</v>
      </c>
      <c r="F6272" s="1" t="n">
        <v>4</v>
      </c>
      <c r="G6272" s="1" t="n">
        <v>104</v>
      </c>
      <c r="H6272" s="1" t="s">
        <v>31</v>
      </c>
      <c r="I6272" s="1" t="s">
        <v>22</v>
      </c>
      <c r="J6272" s="4" t="n">
        <v>44591</v>
      </c>
      <c r="L6272" s="6" t="str">
        <f aca="false">IFERROR(INDEX(CategoryCodes!$B$2:$B$9,MATCH(C6272,CategoryCodes!$A$2:$A$9,0)),"")</f>
        <v>F</v>
      </c>
      <c r="M6272" s="7" t="n">
        <f aca="false">IFERROR(VALUE(MID(D6272,FIND("_",D6272)+1,FIND("_",D6272,FIND("_",D6272)+1)-FIND("_",D6272)-1)),"")</f>
        <v>15</v>
      </c>
      <c r="N6272" s="7" t="str">
        <f aca="false">IF(OR(C6272="",M6272=""),"",C6272&amp;" Item "&amp;M6272)</f>
        <v>Furniture Item 15</v>
      </c>
      <c r="O6272" s="7" t="n">
        <v>495</v>
      </c>
      <c r="P6272" s="8" t="n">
        <f aca="false">G6272*Q6272</f>
        <v>0</v>
      </c>
      <c r="Q6272" s="9" t="n">
        <f aca="false">IF(K6272=TRUE(),0.1,0)</f>
        <v>0</v>
      </c>
    </row>
    <row r="6273" customFormat="false" ht="15" hidden="false" customHeight="true" outlineLevel="0" collapsed="false">
      <c r="A6273" s="1" t="s">
        <v>6526</v>
      </c>
      <c r="B6273" s="1" t="s">
        <v>52</v>
      </c>
      <c r="C6273" s="1" t="s">
        <v>29</v>
      </c>
      <c r="D6273" s="1" t="s">
        <v>168</v>
      </c>
      <c r="E6273" s="1" t="n">
        <v>6.5</v>
      </c>
      <c r="F6273" s="1" t="n">
        <v>7</v>
      </c>
      <c r="G6273" s="1" t="n">
        <v>45.5</v>
      </c>
      <c r="H6273" s="1" t="s">
        <v>54</v>
      </c>
      <c r="I6273" s="1" t="s">
        <v>22</v>
      </c>
      <c r="J6273" s="4" t="n">
        <v>44671</v>
      </c>
      <c r="K6273" s="5" t="b">
        <f aca="false">TRUE()</f>
        <v>1</v>
      </c>
      <c r="L6273" s="6" t="str">
        <f aca="false">IFERROR(INDEX(CategoryCodes!$B$2:$B$9,MATCH(C6273,CategoryCodes!$A$2:$A$9,0)),"")</f>
        <v>B</v>
      </c>
      <c r="M6273" s="7" t="n">
        <f aca="false">IFERROR(VALUE(MID(D6273,FIND("_",D6273)+1,FIND("_",D6273,FIND("_",D6273)+1)-FIND("_",D6273)-1)),"")</f>
        <v>2</v>
      </c>
      <c r="N6273" s="7" t="str">
        <f aca="false">IF(OR(C6273="",M6273=""),"",C6273&amp;" Item "&amp;M6273)</f>
        <v>Butchers Item 2</v>
      </c>
      <c r="O6273" s="7" t="n">
        <v>392</v>
      </c>
      <c r="P6273" s="8" t="n">
        <f aca="false">G6273*Q6273</f>
        <v>4.55</v>
      </c>
      <c r="Q6273" s="9" t="n">
        <f aca="false">IF(K6273=TRUE(),0.1,0)</f>
        <v>0.1</v>
      </c>
    </row>
    <row r="6274" customFormat="false" ht="15" hidden="false" customHeight="true" outlineLevel="0" collapsed="false">
      <c r="A6274" s="1" t="s">
        <v>6527</v>
      </c>
      <c r="B6274" s="1" t="s">
        <v>95</v>
      </c>
      <c r="C6274" s="1" t="s">
        <v>29</v>
      </c>
      <c r="E6274" s="1" t="n">
        <v>23</v>
      </c>
      <c r="H6274" s="1" t="s">
        <v>54</v>
      </c>
      <c r="I6274" s="1" t="s">
        <v>22</v>
      </c>
      <c r="J6274" s="4" t="n">
        <v>45010</v>
      </c>
      <c r="K6274" s="5" t="b">
        <f aca="false">FALSE()</f>
        <v>0</v>
      </c>
      <c r="L6274" s="6" t="str">
        <f aca="false">IFERROR(INDEX(CategoryCodes!$B$2:$B$9,MATCH(C6274,CategoryCodes!$A$2:$A$9,0)),"")</f>
        <v>B</v>
      </c>
      <c r="M6274" s="7" t="str">
        <f aca="false">IFERROR(VALUE(MID(D6274,FIND("_",D6274)+1,FIND("_",D6274,FIND("_",D6274)+1)-FIND("_",D6274)-1)),"")</f>
        <v/>
      </c>
      <c r="N6274" s="7" t="str">
        <f aca="false">IF(OR(C6274="",M6274=""),"",C6274&amp;" Item "&amp;M6274)</f>
        <v/>
      </c>
      <c r="O6274" s="7" t="n">
        <v>349</v>
      </c>
      <c r="P6274" s="8" t="n">
        <f aca="false">G6274*Q6274</f>
        <v>0</v>
      </c>
      <c r="Q6274" s="9" t="n">
        <f aca="false">IF(K6274=TRUE(),0.1,0)</f>
        <v>0</v>
      </c>
    </row>
    <row r="6275" customFormat="false" ht="15" hidden="false" customHeight="true" outlineLevel="0" collapsed="false">
      <c r="A6275" s="1" t="s">
        <v>6528</v>
      </c>
      <c r="B6275" s="1" t="s">
        <v>114</v>
      </c>
      <c r="C6275" s="1" t="s">
        <v>34</v>
      </c>
      <c r="D6275" s="1" t="s">
        <v>264</v>
      </c>
      <c r="E6275" s="1" t="n">
        <v>33.5</v>
      </c>
      <c r="F6275" s="1" t="n">
        <v>4</v>
      </c>
      <c r="G6275" s="1" t="n">
        <v>134</v>
      </c>
      <c r="H6275" s="1" t="s">
        <v>21</v>
      </c>
      <c r="I6275" s="1" t="s">
        <v>22</v>
      </c>
      <c r="J6275" s="4" t="n">
        <v>45067</v>
      </c>
      <c r="K6275" s="5" t="b">
        <f aca="false">FALSE()</f>
        <v>0</v>
      </c>
      <c r="L6275" s="6" t="str">
        <f aca="false">IFERROR(INDEX(CategoryCodes!$B$2:$B$9,MATCH(C6275,CategoryCodes!$A$2:$A$9,0)),"")</f>
        <v>A</v>
      </c>
      <c r="M6275" s="7" t="n">
        <f aca="false">IFERROR(VALUE(MID(D6275,FIND("_",D6275)+1,FIND("_",D6275,FIND("_",D6275)+1)-FIND("_",D6275)-1)),"")</f>
        <v>20</v>
      </c>
      <c r="N6275" s="7" t="str">
        <f aca="false">IF(OR(C6275="",M6275=""),"",C6275&amp;" Item "&amp;M6275)</f>
        <v>Beverages Item 20</v>
      </c>
      <c r="O6275" s="7" t="n">
        <v>4</v>
      </c>
      <c r="P6275" s="8" t="n">
        <f aca="false">G6275*Q6275</f>
        <v>0</v>
      </c>
      <c r="Q6275" s="9" t="n">
        <f aca="false">IF(K6275=TRUE(),0.1,0)</f>
        <v>0</v>
      </c>
    </row>
    <row r="6276" customFormat="false" ht="15" hidden="false" customHeight="true" outlineLevel="0" collapsed="false">
      <c r="A6276" s="1" t="s">
        <v>6529</v>
      </c>
      <c r="B6276" s="1" t="s">
        <v>33</v>
      </c>
      <c r="C6276" s="1" t="s">
        <v>136</v>
      </c>
      <c r="D6276" s="1" t="s">
        <v>235</v>
      </c>
      <c r="E6276" s="1" t="n">
        <v>18.5</v>
      </c>
      <c r="F6276" s="1" t="n">
        <v>9</v>
      </c>
      <c r="G6276" s="1" t="n">
        <v>166.5</v>
      </c>
      <c r="H6276" s="1" t="s">
        <v>54</v>
      </c>
      <c r="I6276" s="1" t="s">
        <v>44</v>
      </c>
      <c r="J6276" s="4" t="n">
        <v>45540</v>
      </c>
      <c r="K6276" s="5" t="b">
        <f aca="false">FALSE()</f>
        <v>0</v>
      </c>
      <c r="L6276" s="6" t="str">
        <f aca="false">IFERROR(INDEX(CategoryCodes!$B$2:$B$9,MATCH(C6276,CategoryCodes!$A$2:$A$9,0)),"")</f>
        <v>C</v>
      </c>
      <c r="M6276" s="7" t="n">
        <f aca="false">IFERROR(VALUE(MID(D6276,FIND("_",D6276)+1,FIND("_",D6276,FIND("_",D6276)+1)-FIND("_",D6276)-1)),"")</f>
        <v>10</v>
      </c>
      <c r="N6276" s="7" t="str">
        <f aca="false">IF(OR(C6276="",M6276=""),"",C6276&amp;" Item "&amp;M6276)</f>
        <v>Computers and electric accessories Item 10</v>
      </c>
      <c r="O6276" s="7" t="n">
        <v>242</v>
      </c>
      <c r="P6276" s="8" t="n">
        <f aca="false">G6276*Q6276</f>
        <v>0</v>
      </c>
      <c r="Q6276" s="9" t="n">
        <f aca="false">IF(K6276=TRUE(),0.1,0)</f>
        <v>0</v>
      </c>
    </row>
    <row r="6277" customFormat="false" ht="15" hidden="false" customHeight="true" outlineLevel="0" collapsed="false">
      <c r="A6277" s="1" t="s">
        <v>6530</v>
      </c>
      <c r="B6277" s="1" t="s">
        <v>119</v>
      </c>
      <c r="C6277" s="1" t="s">
        <v>25</v>
      </c>
      <c r="D6277" s="1" t="s">
        <v>559</v>
      </c>
      <c r="E6277" s="1" t="n">
        <v>36.5</v>
      </c>
      <c r="F6277" s="1" t="n">
        <v>1</v>
      </c>
      <c r="G6277" s="1" t="n">
        <v>36.5</v>
      </c>
      <c r="H6277" s="1" t="s">
        <v>21</v>
      </c>
      <c r="I6277" s="1" t="s">
        <v>22</v>
      </c>
      <c r="J6277" s="4" t="n">
        <v>45564</v>
      </c>
      <c r="K6277" s="5" t="b">
        <f aca="false">FALSE()</f>
        <v>0</v>
      </c>
      <c r="L6277" s="6" t="str">
        <f aca="false">IFERROR(INDEX(CategoryCodes!$B$2:$B$9,MATCH(C6277,CategoryCodes!$A$2:$A$9,0)),"")</f>
        <v>G</v>
      </c>
      <c r="M6277" s="7" t="n">
        <f aca="false">IFERROR(VALUE(MID(D6277,FIND("_",D6277)+1,FIND("_",D6277,FIND("_",D6277)+1)-FIND("_",D6277)-1)),"")</f>
        <v>22</v>
      </c>
      <c r="N6277" s="7" t="str">
        <f aca="false">IF(OR(C6277="",M6277=""),"",C6277&amp;" Item "&amp;M6277)</f>
        <v>Milk Products Item 22</v>
      </c>
      <c r="O6277" s="7" t="n">
        <v>466</v>
      </c>
      <c r="P6277" s="8" t="n">
        <f aca="false">G6277*Q6277</f>
        <v>0</v>
      </c>
      <c r="Q6277" s="9" t="n">
        <f aca="false">IF(K6277=TRUE(),0.1,0)</f>
        <v>0</v>
      </c>
    </row>
    <row r="6278" customFormat="false" ht="15" hidden="false" customHeight="true" outlineLevel="0" collapsed="false">
      <c r="A6278" s="1" t="s">
        <v>6531</v>
      </c>
      <c r="B6278" s="1" t="s">
        <v>95</v>
      </c>
      <c r="C6278" s="1" t="s">
        <v>38</v>
      </c>
      <c r="D6278" s="1" t="s">
        <v>209</v>
      </c>
      <c r="E6278" s="1" t="n">
        <v>9.5</v>
      </c>
      <c r="F6278" s="1" t="n">
        <v>3</v>
      </c>
      <c r="G6278" s="1" t="n">
        <v>28.5</v>
      </c>
      <c r="H6278" s="1" t="s">
        <v>31</v>
      </c>
      <c r="I6278" s="1" t="s">
        <v>44</v>
      </c>
      <c r="J6278" s="4" t="n">
        <v>45403</v>
      </c>
      <c r="K6278" s="5" t="b">
        <f aca="false">TRUE()</f>
        <v>1</v>
      </c>
      <c r="L6278" s="6" t="str">
        <f aca="false">IFERROR(INDEX(CategoryCodes!$B$2:$B$9,MATCH(C6278,CategoryCodes!$A$2:$A$9,0)),"")</f>
        <v>E</v>
      </c>
      <c r="M6278" s="7" t="n">
        <f aca="false">IFERROR(VALUE(MID(D6278,FIND("_",D6278)+1,FIND("_",D6278,FIND("_",D6278)+1)-FIND("_",D6278)-1)),"")</f>
        <v>4</v>
      </c>
      <c r="N6278" s="7" t="str">
        <f aca="false">IF(OR(C6278="",M6278=""),"",C6278&amp;" Item "&amp;M6278)</f>
        <v>Food Item 4</v>
      </c>
      <c r="O6278" s="7" t="n">
        <v>67</v>
      </c>
      <c r="P6278" s="8" t="n">
        <f aca="false">G6278*Q6278</f>
        <v>2.85</v>
      </c>
      <c r="Q6278" s="9" t="n">
        <f aca="false">IF(K6278=TRUE(),0.1,0)</f>
        <v>0.1</v>
      </c>
    </row>
    <row r="6279" customFormat="false" ht="15" hidden="false" customHeight="true" outlineLevel="0" collapsed="false">
      <c r="A6279" s="1" t="s">
        <v>6532</v>
      </c>
      <c r="B6279" s="1" t="s">
        <v>49</v>
      </c>
      <c r="C6279" s="1" t="s">
        <v>25</v>
      </c>
      <c r="E6279" s="1" t="n">
        <v>27.5</v>
      </c>
      <c r="H6279" s="1" t="s">
        <v>54</v>
      </c>
      <c r="I6279" s="1" t="s">
        <v>44</v>
      </c>
      <c r="J6279" s="4" t="n">
        <v>45444</v>
      </c>
      <c r="L6279" s="6" t="str">
        <f aca="false">IFERROR(INDEX(CategoryCodes!$B$2:$B$9,MATCH(C6279,CategoryCodes!$A$2:$A$9,0)),"")</f>
        <v>G</v>
      </c>
      <c r="M6279" s="7" t="str">
        <f aca="false">IFERROR(VALUE(MID(D6279,FIND("_",D6279)+1,FIND("_",D6279,FIND("_",D6279)+1)-FIND("_",D6279)-1)),"")</f>
        <v/>
      </c>
      <c r="N6279" s="7" t="str">
        <f aca="false">IF(OR(C6279="",M6279=""),"",C6279&amp;" Item "&amp;M6279)</f>
        <v/>
      </c>
      <c r="O6279" s="7" t="n">
        <v>331</v>
      </c>
      <c r="P6279" s="8" t="n">
        <f aca="false">G6279*Q6279</f>
        <v>0</v>
      </c>
      <c r="Q6279" s="9" t="n">
        <f aca="false">IF(K6279=TRUE(),0.1,0)</f>
        <v>0</v>
      </c>
    </row>
    <row r="6280" customFormat="false" ht="15" hidden="false" customHeight="true" outlineLevel="0" collapsed="false">
      <c r="A6280" s="1" t="s">
        <v>6533</v>
      </c>
      <c r="B6280" s="1" t="s">
        <v>42</v>
      </c>
      <c r="C6280" s="1" t="s">
        <v>34</v>
      </c>
      <c r="D6280" s="1" t="s">
        <v>314</v>
      </c>
      <c r="E6280" s="1" t="n">
        <v>6.5</v>
      </c>
      <c r="F6280" s="1" t="n">
        <v>4</v>
      </c>
      <c r="G6280" s="1" t="n">
        <v>26</v>
      </c>
      <c r="H6280" s="1" t="s">
        <v>54</v>
      </c>
      <c r="I6280" s="1" t="s">
        <v>44</v>
      </c>
      <c r="J6280" s="4" t="n">
        <v>45303</v>
      </c>
      <c r="K6280" s="5" t="b">
        <f aca="false">FALSE()</f>
        <v>0</v>
      </c>
      <c r="L6280" s="6" t="str">
        <f aca="false">IFERROR(INDEX(CategoryCodes!$B$2:$B$9,MATCH(C6280,CategoryCodes!$A$2:$A$9,0)),"")</f>
        <v>A</v>
      </c>
      <c r="M6280" s="7" t="n">
        <f aca="false">IFERROR(VALUE(MID(D6280,FIND("_",D6280)+1,FIND("_",D6280,FIND("_",D6280)+1)-FIND("_",D6280)-1)),"")</f>
        <v>2</v>
      </c>
      <c r="N6280" s="7" t="str">
        <f aca="false">IF(OR(C6280="",M6280=""),"",C6280&amp;" Item "&amp;M6280)</f>
        <v>Beverages Item 2</v>
      </c>
      <c r="O6280" s="7" t="n">
        <v>88</v>
      </c>
      <c r="P6280" s="8" t="n">
        <f aca="false">G6280*Q6280</f>
        <v>0</v>
      </c>
      <c r="Q6280" s="9" t="n">
        <f aca="false">IF(K6280=TRUE(),0.1,0)</f>
        <v>0</v>
      </c>
    </row>
    <row r="6281" customFormat="false" ht="15" hidden="false" customHeight="true" outlineLevel="0" collapsed="false">
      <c r="A6281" s="1" t="s">
        <v>6534</v>
      </c>
      <c r="B6281" s="1" t="s">
        <v>42</v>
      </c>
      <c r="C6281" s="1" t="s">
        <v>47</v>
      </c>
      <c r="D6281" s="1" t="s">
        <v>150</v>
      </c>
      <c r="E6281" s="1" t="n">
        <v>38</v>
      </c>
      <c r="F6281" s="1" t="n">
        <v>3</v>
      </c>
      <c r="G6281" s="1" t="n">
        <v>114</v>
      </c>
      <c r="H6281" s="1" t="s">
        <v>54</v>
      </c>
      <c r="I6281" s="1" t="s">
        <v>44</v>
      </c>
      <c r="J6281" s="4" t="n">
        <v>44771</v>
      </c>
      <c r="K6281" s="5" t="b">
        <f aca="false">FALSE()</f>
        <v>0</v>
      </c>
      <c r="L6281" s="6" t="str">
        <f aca="false">IFERROR(INDEX(CategoryCodes!$B$2:$B$9,MATCH(C6281,CategoryCodes!$A$2:$A$9,0)),"")</f>
        <v>F</v>
      </c>
      <c r="M6281" s="7" t="n">
        <f aca="false">IFERROR(VALUE(MID(D6281,FIND("_",D6281)+1,FIND("_",D6281,FIND("_",D6281)+1)-FIND("_",D6281)-1)),"")</f>
        <v>23</v>
      </c>
      <c r="N6281" s="7" t="str">
        <f aca="false">IF(OR(C6281="",M6281=""),"",C6281&amp;" Item "&amp;M6281)</f>
        <v>Furniture Item 23</v>
      </c>
      <c r="O6281" s="7" t="n">
        <v>307</v>
      </c>
      <c r="P6281" s="8" t="n">
        <f aca="false">G6281*Q6281</f>
        <v>0</v>
      </c>
      <c r="Q6281" s="9" t="n">
        <f aca="false">IF(K6281=TRUE(),0.1,0)</f>
        <v>0</v>
      </c>
    </row>
    <row r="6282" customFormat="false" ht="15" hidden="false" customHeight="true" outlineLevel="0" collapsed="false">
      <c r="A6282" s="1" t="s">
        <v>6535</v>
      </c>
      <c r="B6282" s="1" t="s">
        <v>52</v>
      </c>
      <c r="C6282" s="1" t="s">
        <v>29</v>
      </c>
      <c r="D6282" s="1" t="s">
        <v>141</v>
      </c>
      <c r="E6282" s="1" t="n">
        <v>27.5</v>
      </c>
      <c r="F6282" s="1" t="n">
        <v>6</v>
      </c>
      <c r="G6282" s="1" t="n">
        <v>165</v>
      </c>
      <c r="H6282" s="1" t="s">
        <v>54</v>
      </c>
      <c r="I6282" s="1" t="s">
        <v>22</v>
      </c>
      <c r="J6282" s="4" t="n">
        <v>44814</v>
      </c>
      <c r="L6282" s="6" t="str">
        <f aca="false">IFERROR(INDEX(CategoryCodes!$B$2:$B$9,MATCH(C6282,CategoryCodes!$A$2:$A$9,0)),"")</f>
        <v>B</v>
      </c>
      <c r="M6282" s="7" t="n">
        <f aca="false">IFERROR(VALUE(MID(D6282,FIND("_",D6282)+1,FIND("_",D6282,FIND("_",D6282)+1)-FIND("_",D6282)-1)),"")</f>
        <v>16</v>
      </c>
      <c r="N6282" s="7" t="str">
        <f aca="false">IF(OR(C6282="",M6282=""),"",C6282&amp;" Item "&amp;M6282)</f>
        <v>Butchers Item 16</v>
      </c>
      <c r="O6282" s="7" t="n">
        <v>410</v>
      </c>
      <c r="P6282" s="8" t="n">
        <f aca="false">G6282*Q6282</f>
        <v>0</v>
      </c>
      <c r="Q6282" s="9" t="n">
        <f aca="false">IF(K6282=TRUE(),0.1,0)</f>
        <v>0</v>
      </c>
    </row>
    <row r="6283" customFormat="false" ht="15" hidden="false" customHeight="true" outlineLevel="0" collapsed="false">
      <c r="A6283" s="1" t="s">
        <v>6536</v>
      </c>
      <c r="B6283" s="1" t="s">
        <v>114</v>
      </c>
      <c r="C6283" s="1" t="s">
        <v>29</v>
      </c>
      <c r="D6283" s="1" t="s">
        <v>120</v>
      </c>
      <c r="E6283" s="1" t="n">
        <v>38</v>
      </c>
      <c r="F6283" s="1" t="n">
        <v>2</v>
      </c>
      <c r="G6283" s="1" t="n">
        <v>76</v>
      </c>
      <c r="H6283" s="1" t="s">
        <v>21</v>
      </c>
      <c r="I6283" s="1" t="s">
        <v>22</v>
      </c>
      <c r="J6283" s="4" t="n">
        <v>45449</v>
      </c>
      <c r="L6283" s="6" t="str">
        <f aca="false">IFERROR(INDEX(CategoryCodes!$B$2:$B$9,MATCH(C6283,CategoryCodes!$A$2:$A$9,0)),"")</f>
        <v>B</v>
      </c>
      <c r="M6283" s="7" t="n">
        <f aca="false">IFERROR(VALUE(MID(D6283,FIND("_",D6283)+1,FIND("_",D6283,FIND("_",D6283)+1)-FIND("_",D6283)-1)),"")</f>
        <v>23</v>
      </c>
      <c r="N6283" s="7" t="str">
        <f aca="false">IF(OR(C6283="",M6283=""),"",C6283&amp;" Item "&amp;M6283)</f>
        <v>Butchers Item 23</v>
      </c>
      <c r="O6283" s="7" t="n">
        <v>4</v>
      </c>
      <c r="P6283" s="8" t="n">
        <f aca="false">G6283*Q6283</f>
        <v>0</v>
      </c>
      <c r="Q6283" s="9" t="n">
        <f aca="false">IF(K6283=TRUE(),0.1,0)</f>
        <v>0</v>
      </c>
    </row>
    <row r="6284" customFormat="false" ht="15" hidden="false" customHeight="true" outlineLevel="0" collapsed="false">
      <c r="A6284" s="1" t="s">
        <v>6537</v>
      </c>
      <c r="B6284" s="1" t="s">
        <v>80</v>
      </c>
      <c r="C6284" s="1" t="s">
        <v>34</v>
      </c>
      <c r="D6284" s="1" t="s">
        <v>264</v>
      </c>
      <c r="E6284" s="1" t="n">
        <v>33.5</v>
      </c>
      <c r="F6284" s="1" t="n">
        <v>2</v>
      </c>
      <c r="G6284" s="1" t="n">
        <v>67</v>
      </c>
      <c r="H6284" s="1" t="s">
        <v>54</v>
      </c>
      <c r="I6284" s="1" t="s">
        <v>22</v>
      </c>
      <c r="J6284" s="4" t="n">
        <v>45059</v>
      </c>
      <c r="K6284" s="5" t="b">
        <f aca="false">FALSE()</f>
        <v>0</v>
      </c>
      <c r="L6284" s="6" t="str">
        <f aca="false">IFERROR(INDEX(CategoryCodes!$B$2:$B$9,MATCH(C6284,CategoryCodes!$A$2:$A$9,0)),"")</f>
        <v>A</v>
      </c>
      <c r="M6284" s="7" t="n">
        <f aca="false">IFERROR(VALUE(MID(D6284,FIND("_",D6284)+1,FIND("_",D6284,FIND("_",D6284)+1)-FIND("_",D6284)-1)),"")</f>
        <v>20</v>
      </c>
      <c r="N6284" s="7" t="str">
        <f aca="false">IF(OR(C6284="",M6284=""),"",C6284&amp;" Item "&amp;M6284)</f>
        <v>Beverages Item 20</v>
      </c>
      <c r="O6284" s="7" t="n">
        <v>114</v>
      </c>
      <c r="P6284" s="8" t="n">
        <f aca="false">G6284*Q6284</f>
        <v>0</v>
      </c>
      <c r="Q6284" s="9" t="n">
        <f aca="false">IF(K6284=TRUE(),0.1,0)</f>
        <v>0</v>
      </c>
    </row>
    <row r="6285" customFormat="false" ht="15" hidden="false" customHeight="true" outlineLevel="0" collapsed="false">
      <c r="A6285" s="1" t="s">
        <v>6538</v>
      </c>
      <c r="B6285" s="1" t="s">
        <v>119</v>
      </c>
      <c r="C6285" s="1" t="s">
        <v>38</v>
      </c>
      <c r="D6285" s="1" t="s">
        <v>1324</v>
      </c>
      <c r="E6285" s="1" t="n">
        <v>35</v>
      </c>
      <c r="F6285" s="1" t="n">
        <v>8</v>
      </c>
      <c r="G6285" s="1" t="n">
        <v>280</v>
      </c>
      <c r="H6285" s="1" t="s">
        <v>21</v>
      </c>
      <c r="I6285" s="1" t="s">
        <v>44</v>
      </c>
      <c r="J6285" s="4" t="n">
        <v>44751</v>
      </c>
      <c r="L6285" s="6" t="str">
        <f aca="false">IFERROR(INDEX(CategoryCodes!$B$2:$B$9,MATCH(C6285,CategoryCodes!$A$2:$A$9,0)),"")</f>
        <v>E</v>
      </c>
      <c r="M6285" s="7" t="n">
        <f aca="false">IFERROR(VALUE(MID(D6285,FIND("_",D6285)+1,FIND("_",D6285,FIND("_",D6285)+1)-FIND("_",D6285)-1)),"")</f>
        <v>21</v>
      </c>
      <c r="N6285" s="7" t="str">
        <f aca="false">IF(OR(C6285="",M6285=""),"",C6285&amp;" Item "&amp;M6285)</f>
        <v>Food Item 21</v>
      </c>
      <c r="O6285" s="7" t="n">
        <v>129</v>
      </c>
      <c r="P6285" s="8" t="n">
        <f aca="false">G6285*Q6285</f>
        <v>0</v>
      </c>
      <c r="Q6285" s="9" t="n">
        <f aca="false">IF(K6285=TRUE(),0.1,0)</f>
        <v>0</v>
      </c>
    </row>
    <row r="6286" customFormat="false" ht="15" hidden="false" customHeight="true" outlineLevel="0" collapsed="false">
      <c r="A6286" s="1" t="s">
        <v>6539</v>
      </c>
      <c r="B6286" s="1" t="s">
        <v>129</v>
      </c>
      <c r="C6286" s="1" t="s">
        <v>136</v>
      </c>
      <c r="D6286" s="1" t="s">
        <v>297</v>
      </c>
      <c r="E6286" s="1" t="n">
        <v>23</v>
      </c>
      <c r="F6286" s="1" t="n">
        <v>3</v>
      </c>
      <c r="G6286" s="1" t="n">
        <v>69</v>
      </c>
      <c r="H6286" s="1" t="s">
        <v>54</v>
      </c>
      <c r="I6286" s="1" t="s">
        <v>22</v>
      </c>
      <c r="J6286" s="4" t="n">
        <v>44579</v>
      </c>
      <c r="K6286" s="5" t="b">
        <f aca="false">TRUE()</f>
        <v>1</v>
      </c>
      <c r="L6286" s="6" t="str">
        <f aca="false">IFERROR(INDEX(CategoryCodes!$B$2:$B$9,MATCH(C6286,CategoryCodes!$A$2:$A$9,0)),"")</f>
        <v>C</v>
      </c>
      <c r="M6286" s="7" t="n">
        <f aca="false">IFERROR(VALUE(MID(D6286,FIND("_",D6286)+1,FIND("_",D6286,FIND("_",D6286)+1)-FIND("_",D6286)-1)),"")</f>
        <v>13</v>
      </c>
      <c r="N6286" s="7" t="str">
        <f aca="false">IF(OR(C6286="",M6286=""),"",C6286&amp;" Item "&amp;M6286)</f>
        <v>Computers and electric accessories Item 13</v>
      </c>
      <c r="O6286" s="7" t="n">
        <v>311</v>
      </c>
      <c r="P6286" s="8" t="n">
        <f aca="false">G6286*Q6286</f>
        <v>6.9</v>
      </c>
      <c r="Q6286" s="9" t="n">
        <f aca="false">IF(K6286=TRUE(),0.1,0)</f>
        <v>0.1</v>
      </c>
    </row>
    <row r="6287" customFormat="false" ht="15" hidden="false" customHeight="true" outlineLevel="0" collapsed="false">
      <c r="A6287" s="1" t="s">
        <v>6540</v>
      </c>
      <c r="B6287" s="1" t="s">
        <v>69</v>
      </c>
      <c r="C6287" s="1" t="s">
        <v>72</v>
      </c>
      <c r="D6287" s="1" t="s">
        <v>364</v>
      </c>
      <c r="E6287" s="1" t="n">
        <v>5</v>
      </c>
      <c r="F6287" s="1" t="n">
        <v>4</v>
      </c>
      <c r="G6287" s="1" t="n">
        <v>20</v>
      </c>
      <c r="H6287" s="1" t="s">
        <v>21</v>
      </c>
      <c r="I6287" s="1" t="s">
        <v>44</v>
      </c>
      <c r="J6287" s="4" t="n">
        <v>44851</v>
      </c>
      <c r="L6287" s="6" t="str">
        <f aca="false">IFERROR(INDEX(CategoryCodes!$B$2:$B$9,MATCH(C6287,CategoryCodes!$A$2:$A$9,0)),"")</f>
        <v>D</v>
      </c>
      <c r="M6287" s="7" t="n">
        <f aca="false">IFERROR(VALUE(MID(D6287,FIND("_",D6287)+1,FIND("_",D6287,FIND("_",D6287)+1)-FIND("_",D6287)-1)),"")</f>
        <v>1</v>
      </c>
      <c r="N6287" s="7" t="str">
        <f aca="false">IF(OR(C6287="",M6287=""),"",C6287&amp;" Item "&amp;M6287)</f>
        <v>Electric household essentials Item 1</v>
      </c>
      <c r="O6287" s="7" t="n">
        <v>412</v>
      </c>
      <c r="P6287" s="8" t="n">
        <f aca="false">G6287*Q6287</f>
        <v>0</v>
      </c>
      <c r="Q6287" s="9" t="n">
        <f aca="false">IF(K6287=TRUE(),0.1,0)</f>
        <v>0</v>
      </c>
    </row>
    <row r="6288" customFormat="false" ht="15" hidden="false" customHeight="true" outlineLevel="0" collapsed="false">
      <c r="A6288" s="1" t="s">
        <v>6541</v>
      </c>
      <c r="B6288" s="1" t="s">
        <v>71</v>
      </c>
      <c r="C6288" s="1" t="s">
        <v>34</v>
      </c>
      <c r="E6288" s="1" t="n">
        <v>38</v>
      </c>
      <c r="H6288" s="1" t="s">
        <v>31</v>
      </c>
      <c r="I6288" s="1" t="s">
        <v>22</v>
      </c>
      <c r="J6288" s="4" t="n">
        <v>44590</v>
      </c>
      <c r="L6288" s="6" t="str">
        <f aca="false">IFERROR(INDEX(CategoryCodes!$B$2:$B$9,MATCH(C6288,CategoryCodes!$A$2:$A$9,0)),"")</f>
        <v>A</v>
      </c>
      <c r="M6288" s="7" t="str">
        <f aca="false">IFERROR(VALUE(MID(D6288,FIND("_",D6288)+1,FIND("_",D6288,FIND("_",D6288)+1)-FIND("_",D6288)-1)),"")</f>
        <v/>
      </c>
      <c r="N6288" s="7" t="str">
        <f aca="false">IF(OR(C6288="",M6288=""),"",C6288&amp;" Item "&amp;M6288)</f>
        <v/>
      </c>
      <c r="O6288" s="7" t="n">
        <v>482</v>
      </c>
      <c r="P6288" s="8" t="n">
        <f aca="false">G6288*Q6288</f>
        <v>0</v>
      </c>
      <c r="Q6288" s="9" t="n">
        <f aca="false">IF(K6288=TRUE(),0.1,0)</f>
        <v>0</v>
      </c>
    </row>
    <row r="6289" customFormat="false" ht="15" hidden="false" customHeight="true" outlineLevel="0" collapsed="false">
      <c r="A6289" s="1" t="s">
        <v>6542</v>
      </c>
      <c r="B6289" s="1" t="s">
        <v>104</v>
      </c>
      <c r="C6289" s="1" t="s">
        <v>34</v>
      </c>
      <c r="D6289" s="1" t="s">
        <v>262</v>
      </c>
      <c r="E6289" s="1" t="n">
        <v>32</v>
      </c>
      <c r="F6289" s="1" t="n">
        <v>6</v>
      </c>
      <c r="G6289" s="1" t="n">
        <v>192</v>
      </c>
      <c r="H6289" s="1" t="s">
        <v>31</v>
      </c>
      <c r="I6289" s="1" t="s">
        <v>44</v>
      </c>
      <c r="J6289" s="4" t="n">
        <v>44579</v>
      </c>
      <c r="K6289" s="5" t="b">
        <f aca="false">TRUE()</f>
        <v>1</v>
      </c>
      <c r="L6289" s="6" t="str">
        <f aca="false">IFERROR(INDEX(CategoryCodes!$B$2:$B$9,MATCH(C6289,CategoryCodes!$A$2:$A$9,0)),"")</f>
        <v>A</v>
      </c>
      <c r="M6289" s="7" t="n">
        <f aca="false">IFERROR(VALUE(MID(D6289,FIND("_",D6289)+1,FIND("_",D6289,FIND("_",D6289)+1)-FIND("_",D6289)-1)),"")</f>
        <v>19</v>
      </c>
      <c r="N6289" s="7" t="str">
        <f aca="false">IF(OR(C6289="",M6289=""),"",C6289&amp;" Item "&amp;M6289)</f>
        <v>Beverages Item 19</v>
      </c>
      <c r="O6289" s="7" t="n">
        <v>156</v>
      </c>
      <c r="P6289" s="8" t="n">
        <f aca="false">G6289*Q6289</f>
        <v>19.2</v>
      </c>
      <c r="Q6289" s="9" t="n">
        <f aca="false">IF(K6289=TRUE(),0.1,0)</f>
        <v>0.1</v>
      </c>
    </row>
    <row r="6290" customFormat="false" ht="15" hidden="false" customHeight="true" outlineLevel="0" collapsed="false">
      <c r="A6290" s="1" t="s">
        <v>6543</v>
      </c>
      <c r="B6290" s="1" t="s">
        <v>106</v>
      </c>
      <c r="C6290" s="1" t="s">
        <v>25</v>
      </c>
      <c r="D6290" s="1" t="s">
        <v>207</v>
      </c>
      <c r="E6290" s="1" t="n">
        <v>15.5</v>
      </c>
      <c r="F6290" s="1" t="n">
        <v>8</v>
      </c>
      <c r="G6290" s="1" t="n">
        <v>124</v>
      </c>
      <c r="H6290" s="1" t="s">
        <v>21</v>
      </c>
      <c r="I6290" s="1" t="s">
        <v>44</v>
      </c>
      <c r="J6290" s="4" t="n">
        <v>45416</v>
      </c>
      <c r="K6290" s="5" t="b">
        <f aca="false">FALSE()</f>
        <v>0</v>
      </c>
      <c r="L6290" s="6" t="str">
        <f aca="false">IFERROR(INDEX(CategoryCodes!$B$2:$B$9,MATCH(C6290,CategoryCodes!$A$2:$A$9,0)),"")</f>
        <v>G</v>
      </c>
      <c r="M6290" s="7" t="n">
        <f aca="false">IFERROR(VALUE(MID(D6290,FIND("_",D6290)+1,FIND("_",D6290,FIND("_",D6290)+1)-FIND("_",D6290)-1)),"")</f>
        <v>8</v>
      </c>
      <c r="N6290" s="7" t="str">
        <f aca="false">IF(OR(C6290="",M6290=""),"",C6290&amp;" Item "&amp;M6290)</f>
        <v>Milk Products Item 8</v>
      </c>
      <c r="O6290" s="7" t="n">
        <v>364</v>
      </c>
      <c r="P6290" s="8" t="n">
        <f aca="false">G6290*Q6290</f>
        <v>0</v>
      </c>
      <c r="Q6290" s="9" t="n">
        <f aca="false">IF(K6290=TRUE(),0.1,0)</f>
        <v>0</v>
      </c>
    </row>
    <row r="6291" customFormat="false" ht="15" hidden="false" customHeight="true" outlineLevel="0" collapsed="false">
      <c r="A6291" s="1" t="s">
        <v>6544</v>
      </c>
      <c r="B6291" s="1" t="s">
        <v>95</v>
      </c>
      <c r="C6291" s="1" t="s">
        <v>25</v>
      </c>
      <c r="E6291" s="1" t="n">
        <v>9.5</v>
      </c>
      <c r="H6291" s="1" t="s">
        <v>31</v>
      </c>
      <c r="I6291" s="1" t="s">
        <v>44</v>
      </c>
      <c r="J6291" s="4" t="n">
        <v>45520</v>
      </c>
      <c r="K6291" s="5" t="b">
        <f aca="false">TRUE()</f>
        <v>1</v>
      </c>
      <c r="L6291" s="6" t="str">
        <f aca="false">IFERROR(INDEX(CategoryCodes!$B$2:$B$9,MATCH(C6291,CategoryCodes!$A$2:$A$9,0)),"")</f>
        <v>G</v>
      </c>
      <c r="M6291" s="7" t="str">
        <f aca="false">IFERROR(VALUE(MID(D6291,FIND("_",D6291)+1,FIND("_",D6291,FIND("_",D6291)+1)-FIND("_",D6291)-1)),"")</f>
        <v/>
      </c>
      <c r="N6291" s="7" t="str">
        <f aca="false">IF(OR(C6291="",M6291=""),"",C6291&amp;" Item "&amp;M6291)</f>
        <v/>
      </c>
      <c r="O6291" s="7" t="n">
        <v>495</v>
      </c>
      <c r="P6291" s="8" t="n">
        <f aca="false">G6291*Q6291</f>
        <v>0</v>
      </c>
      <c r="Q6291" s="9" t="n">
        <f aca="false">IF(K6291=TRUE(),0.1,0)</f>
        <v>0.1</v>
      </c>
    </row>
    <row r="6292" customFormat="false" ht="15" hidden="false" customHeight="true" outlineLevel="0" collapsed="false">
      <c r="A6292" s="1" t="s">
        <v>6545</v>
      </c>
      <c r="B6292" s="1" t="s">
        <v>83</v>
      </c>
      <c r="C6292" s="1" t="s">
        <v>72</v>
      </c>
      <c r="D6292" s="1" t="s">
        <v>358</v>
      </c>
      <c r="E6292" s="1" t="n">
        <v>38</v>
      </c>
      <c r="F6292" s="1" t="n">
        <v>5</v>
      </c>
      <c r="G6292" s="1" t="n">
        <v>190</v>
      </c>
      <c r="H6292" s="1" t="s">
        <v>21</v>
      </c>
      <c r="I6292" s="1" t="s">
        <v>44</v>
      </c>
      <c r="J6292" s="4" t="n">
        <v>45171</v>
      </c>
      <c r="L6292" s="6" t="str">
        <f aca="false">IFERROR(INDEX(CategoryCodes!$B$2:$B$9,MATCH(C6292,CategoryCodes!$A$2:$A$9,0)),"")</f>
        <v>D</v>
      </c>
      <c r="M6292" s="7" t="n">
        <f aca="false">IFERROR(VALUE(MID(D6292,FIND("_",D6292)+1,FIND("_",D6292,FIND("_",D6292)+1)-FIND("_",D6292)-1)),"")</f>
        <v>23</v>
      </c>
      <c r="N6292" s="7" t="str">
        <f aca="false">IF(OR(C6292="",M6292=""),"",C6292&amp;" Item "&amp;M6292)</f>
        <v>Electric household essentials Item 23</v>
      </c>
      <c r="O6292" s="7" t="n">
        <v>363</v>
      </c>
      <c r="P6292" s="8" t="n">
        <f aca="false">G6292*Q6292</f>
        <v>0</v>
      </c>
      <c r="Q6292" s="9" t="n">
        <f aca="false">IF(K6292=TRUE(),0.1,0)</f>
        <v>0</v>
      </c>
    </row>
    <row r="6293" customFormat="false" ht="15" hidden="false" customHeight="true" outlineLevel="0" collapsed="false">
      <c r="A6293" s="1" t="s">
        <v>6546</v>
      </c>
      <c r="B6293" s="1" t="s">
        <v>75</v>
      </c>
      <c r="C6293" s="1" t="s">
        <v>25</v>
      </c>
      <c r="D6293" s="1" t="s">
        <v>293</v>
      </c>
      <c r="E6293" s="1" t="n">
        <v>20</v>
      </c>
      <c r="F6293" s="1" t="n">
        <v>3</v>
      </c>
      <c r="G6293" s="1" t="n">
        <v>60</v>
      </c>
      <c r="H6293" s="1" t="s">
        <v>54</v>
      </c>
      <c r="I6293" s="1" t="s">
        <v>22</v>
      </c>
      <c r="J6293" s="4" t="n">
        <v>44603</v>
      </c>
      <c r="K6293" s="5" t="b">
        <f aca="false">TRUE()</f>
        <v>1</v>
      </c>
      <c r="L6293" s="6" t="str">
        <f aca="false">IFERROR(INDEX(CategoryCodes!$B$2:$B$9,MATCH(C6293,CategoryCodes!$A$2:$A$9,0)),"")</f>
        <v>G</v>
      </c>
      <c r="M6293" s="7" t="n">
        <f aca="false">IFERROR(VALUE(MID(D6293,FIND("_",D6293)+1,FIND("_",D6293,FIND("_",D6293)+1)-FIND("_",D6293)-1)),"")</f>
        <v>11</v>
      </c>
      <c r="N6293" s="7" t="str">
        <f aca="false">IF(OR(C6293="",M6293=""),"",C6293&amp;" Item "&amp;M6293)</f>
        <v>Milk Products Item 11</v>
      </c>
      <c r="O6293" s="7" t="n">
        <v>329</v>
      </c>
      <c r="P6293" s="8" t="n">
        <f aca="false">G6293*Q6293</f>
        <v>6</v>
      </c>
      <c r="Q6293" s="9" t="n">
        <f aca="false">IF(K6293=TRUE(),0.1,0)</f>
        <v>0.1</v>
      </c>
    </row>
    <row r="6294" customFormat="false" ht="15" hidden="false" customHeight="true" outlineLevel="0" collapsed="false">
      <c r="A6294" s="1" t="s">
        <v>6547</v>
      </c>
      <c r="B6294" s="1" t="s">
        <v>52</v>
      </c>
      <c r="C6294" s="1" t="s">
        <v>19</v>
      </c>
      <c r="D6294" s="1" t="s">
        <v>20</v>
      </c>
      <c r="E6294" s="1" t="n">
        <v>18.5</v>
      </c>
      <c r="F6294" s="1" t="n">
        <v>5</v>
      </c>
      <c r="G6294" s="1" t="n">
        <v>92.5</v>
      </c>
      <c r="H6294" s="1" t="s">
        <v>21</v>
      </c>
      <c r="I6294" s="1" t="s">
        <v>44</v>
      </c>
      <c r="J6294" s="4" t="n">
        <v>45263</v>
      </c>
      <c r="K6294" s="5" t="b">
        <f aca="false">FALSE()</f>
        <v>0</v>
      </c>
      <c r="L6294" s="6" t="str">
        <f aca="false">IFERROR(INDEX(CategoryCodes!$B$2:$B$9,MATCH(C6294,CategoryCodes!$A$2:$A$9,0)),"")</f>
        <v>H</v>
      </c>
      <c r="M6294" s="7" t="n">
        <f aca="false">IFERROR(VALUE(MID(D6294,FIND("_",D6294)+1,FIND("_",D6294,FIND("_",D6294)+1)-FIND("_",D6294)-1)),"")</f>
        <v>10</v>
      </c>
      <c r="N6294" s="7" t="str">
        <f aca="false">IF(OR(C6294="",M6294=""),"",C6294&amp;" Item "&amp;M6294)</f>
        <v>Patisserie Item 10</v>
      </c>
      <c r="O6294" s="7" t="n">
        <v>140</v>
      </c>
      <c r="P6294" s="8" t="n">
        <f aca="false">G6294*Q6294</f>
        <v>0</v>
      </c>
      <c r="Q6294" s="9" t="n">
        <f aca="false">IF(K6294=TRUE(),0.1,0)</f>
        <v>0</v>
      </c>
    </row>
    <row r="6295" customFormat="false" ht="15" hidden="false" customHeight="true" outlineLevel="0" collapsed="false">
      <c r="A6295" s="1" t="s">
        <v>6548</v>
      </c>
      <c r="B6295" s="1" t="s">
        <v>71</v>
      </c>
      <c r="C6295" s="1" t="s">
        <v>72</v>
      </c>
      <c r="D6295" s="1" t="s">
        <v>426</v>
      </c>
      <c r="E6295" s="1" t="n">
        <v>41</v>
      </c>
      <c r="F6295" s="1" t="n">
        <v>6</v>
      </c>
      <c r="G6295" s="1" t="n">
        <v>246</v>
      </c>
      <c r="H6295" s="1" t="s">
        <v>54</v>
      </c>
      <c r="I6295" s="1" t="s">
        <v>44</v>
      </c>
      <c r="J6295" s="4" t="n">
        <v>45127</v>
      </c>
      <c r="K6295" s="5" t="b">
        <f aca="false">FALSE()</f>
        <v>0</v>
      </c>
      <c r="L6295" s="6" t="str">
        <f aca="false">IFERROR(INDEX(CategoryCodes!$B$2:$B$9,MATCH(C6295,CategoryCodes!$A$2:$A$9,0)),"")</f>
        <v>D</v>
      </c>
      <c r="M6295" s="7" t="n">
        <f aca="false">IFERROR(VALUE(MID(D6295,FIND("_",D6295)+1,FIND("_",D6295,FIND("_",D6295)+1)-FIND("_",D6295)-1)),"")</f>
        <v>25</v>
      </c>
      <c r="N6295" s="7" t="str">
        <f aca="false">IF(OR(C6295="",M6295=""),"",C6295&amp;" Item "&amp;M6295)</f>
        <v>Electric household essentials Item 25</v>
      </c>
      <c r="O6295" s="7" t="n">
        <v>216</v>
      </c>
      <c r="P6295" s="8" t="n">
        <f aca="false">G6295*Q6295</f>
        <v>0</v>
      </c>
      <c r="Q6295" s="9" t="n">
        <f aca="false">IF(K6295=TRUE(),0.1,0)</f>
        <v>0</v>
      </c>
    </row>
    <row r="6296" customFormat="false" ht="15" hidden="false" customHeight="true" outlineLevel="0" collapsed="false">
      <c r="A6296" s="1" t="s">
        <v>6549</v>
      </c>
      <c r="B6296" s="1" t="s">
        <v>86</v>
      </c>
      <c r="C6296" s="1" t="s">
        <v>34</v>
      </c>
      <c r="D6296" s="1" t="s">
        <v>307</v>
      </c>
      <c r="E6296" s="1" t="n">
        <v>35</v>
      </c>
      <c r="F6296" s="1" t="n">
        <v>10</v>
      </c>
      <c r="G6296" s="1" t="n">
        <v>350</v>
      </c>
      <c r="H6296" s="1" t="s">
        <v>21</v>
      </c>
      <c r="I6296" s="1" t="s">
        <v>22</v>
      </c>
      <c r="J6296" s="4" t="n">
        <v>45572</v>
      </c>
      <c r="L6296" s="6" t="str">
        <f aca="false">IFERROR(INDEX(CategoryCodes!$B$2:$B$9,MATCH(C6296,CategoryCodes!$A$2:$A$9,0)),"")</f>
        <v>A</v>
      </c>
      <c r="M6296" s="7" t="n">
        <f aca="false">IFERROR(VALUE(MID(D6296,FIND("_",D6296)+1,FIND("_",D6296,FIND("_",D6296)+1)-FIND("_",D6296)-1)),"")</f>
        <v>21</v>
      </c>
      <c r="N6296" s="7" t="str">
        <f aca="false">IF(OR(C6296="",M6296=""),"",C6296&amp;" Item "&amp;M6296)</f>
        <v>Beverages Item 21</v>
      </c>
      <c r="O6296" s="7" t="n">
        <v>458</v>
      </c>
      <c r="P6296" s="8" t="n">
        <f aca="false">G6296*Q6296</f>
        <v>0</v>
      </c>
      <c r="Q6296" s="9" t="n">
        <f aca="false">IF(K6296=TRUE(),0.1,0)</f>
        <v>0</v>
      </c>
    </row>
    <row r="6297" customFormat="false" ht="15" hidden="false" customHeight="true" outlineLevel="0" collapsed="false">
      <c r="A6297" s="1" t="s">
        <v>6550</v>
      </c>
      <c r="B6297" s="1" t="s">
        <v>106</v>
      </c>
      <c r="C6297" s="1" t="s">
        <v>47</v>
      </c>
      <c r="D6297" s="1" t="s">
        <v>205</v>
      </c>
      <c r="E6297" s="1" t="n">
        <v>39.5</v>
      </c>
      <c r="F6297" s="1" t="n">
        <v>9</v>
      </c>
      <c r="G6297" s="1" t="n">
        <v>355.5</v>
      </c>
      <c r="H6297" s="1" t="s">
        <v>31</v>
      </c>
      <c r="I6297" s="1" t="s">
        <v>44</v>
      </c>
      <c r="J6297" s="4" t="n">
        <v>45359</v>
      </c>
      <c r="K6297" s="5" t="b">
        <f aca="false">FALSE()</f>
        <v>0</v>
      </c>
      <c r="L6297" s="6" t="str">
        <f aca="false">IFERROR(INDEX(CategoryCodes!$B$2:$B$9,MATCH(C6297,CategoryCodes!$A$2:$A$9,0)),"")</f>
        <v>F</v>
      </c>
      <c r="M6297" s="7" t="n">
        <f aca="false">IFERROR(VALUE(MID(D6297,FIND("_",D6297)+1,FIND("_",D6297,FIND("_",D6297)+1)-FIND("_",D6297)-1)),"")</f>
        <v>24</v>
      </c>
      <c r="N6297" s="7" t="str">
        <f aca="false">IF(OR(C6297="",M6297=""),"",C6297&amp;" Item "&amp;M6297)</f>
        <v>Furniture Item 24</v>
      </c>
      <c r="O6297" s="7" t="n">
        <v>192</v>
      </c>
      <c r="P6297" s="8" t="n">
        <f aca="false">G6297*Q6297</f>
        <v>0</v>
      </c>
      <c r="Q6297" s="9" t="n">
        <f aca="false">IF(K6297=TRUE(),0.1,0)</f>
        <v>0</v>
      </c>
    </row>
    <row r="6298" customFormat="false" ht="15" hidden="false" customHeight="true" outlineLevel="0" collapsed="false">
      <c r="A6298" s="1" t="s">
        <v>6551</v>
      </c>
      <c r="B6298" s="1" t="s">
        <v>174</v>
      </c>
      <c r="C6298" s="1" t="s">
        <v>34</v>
      </c>
      <c r="D6298" s="1" t="s">
        <v>262</v>
      </c>
      <c r="E6298" s="1" t="n">
        <v>32</v>
      </c>
      <c r="F6298" s="1" t="n">
        <v>8</v>
      </c>
      <c r="G6298" s="1" t="n">
        <v>256</v>
      </c>
      <c r="H6298" s="1" t="s">
        <v>54</v>
      </c>
      <c r="I6298" s="1" t="s">
        <v>44</v>
      </c>
      <c r="J6298" s="4" t="n">
        <v>45426</v>
      </c>
      <c r="K6298" s="5" t="b">
        <f aca="false">FALSE()</f>
        <v>0</v>
      </c>
      <c r="L6298" s="6" t="str">
        <f aca="false">IFERROR(INDEX(CategoryCodes!$B$2:$B$9,MATCH(C6298,CategoryCodes!$A$2:$A$9,0)),"")</f>
        <v>A</v>
      </c>
      <c r="M6298" s="7" t="n">
        <f aca="false">IFERROR(VALUE(MID(D6298,FIND("_",D6298)+1,FIND("_",D6298,FIND("_",D6298)+1)-FIND("_",D6298)-1)),"")</f>
        <v>19</v>
      </c>
      <c r="N6298" s="7" t="str">
        <f aca="false">IF(OR(C6298="",M6298=""),"",C6298&amp;" Item "&amp;M6298)</f>
        <v>Beverages Item 19</v>
      </c>
      <c r="O6298" s="7" t="n">
        <v>436</v>
      </c>
      <c r="P6298" s="8" t="n">
        <f aca="false">G6298*Q6298</f>
        <v>0</v>
      </c>
      <c r="Q6298" s="9" t="n">
        <f aca="false">IF(K6298=TRUE(),0.1,0)</f>
        <v>0</v>
      </c>
    </row>
    <row r="6299" customFormat="false" ht="15" hidden="false" customHeight="true" outlineLevel="0" collapsed="false">
      <c r="A6299" s="1" t="s">
        <v>6552</v>
      </c>
      <c r="B6299" s="1" t="s">
        <v>95</v>
      </c>
      <c r="C6299" s="1" t="s">
        <v>29</v>
      </c>
      <c r="D6299" s="1" t="s">
        <v>91</v>
      </c>
      <c r="E6299" s="1" t="n">
        <v>33.5</v>
      </c>
      <c r="F6299" s="1" t="n">
        <v>4</v>
      </c>
      <c r="G6299" s="1" t="n">
        <v>134</v>
      </c>
      <c r="H6299" s="1" t="s">
        <v>54</v>
      </c>
      <c r="I6299" s="1" t="s">
        <v>44</v>
      </c>
      <c r="J6299" s="4" t="n">
        <v>45506</v>
      </c>
      <c r="L6299" s="6" t="str">
        <f aca="false">IFERROR(INDEX(CategoryCodes!$B$2:$B$9,MATCH(C6299,CategoryCodes!$A$2:$A$9,0)),"")</f>
        <v>B</v>
      </c>
      <c r="M6299" s="7" t="n">
        <f aca="false">IFERROR(VALUE(MID(D6299,FIND("_",D6299)+1,FIND("_",D6299,FIND("_",D6299)+1)-FIND("_",D6299)-1)),"")</f>
        <v>20</v>
      </c>
      <c r="N6299" s="7" t="str">
        <f aca="false">IF(OR(C6299="",M6299=""),"",C6299&amp;" Item "&amp;M6299)</f>
        <v>Butchers Item 20</v>
      </c>
      <c r="O6299" s="7" t="n">
        <v>178</v>
      </c>
      <c r="P6299" s="8" t="n">
        <f aca="false">G6299*Q6299</f>
        <v>0</v>
      </c>
      <c r="Q6299" s="9" t="n">
        <f aca="false">IF(K6299=TRUE(),0.1,0)</f>
        <v>0</v>
      </c>
    </row>
    <row r="6300" customFormat="false" ht="15" hidden="false" customHeight="true" outlineLevel="0" collapsed="false">
      <c r="A6300" s="1" t="s">
        <v>6553</v>
      </c>
      <c r="B6300" s="1" t="s">
        <v>114</v>
      </c>
      <c r="C6300" s="1" t="s">
        <v>72</v>
      </c>
      <c r="D6300" s="1" t="s">
        <v>383</v>
      </c>
      <c r="E6300" s="1" t="n">
        <v>29</v>
      </c>
      <c r="F6300" s="1" t="n">
        <v>2</v>
      </c>
      <c r="G6300" s="1" t="n">
        <v>58</v>
      </c>
      <c r="H6300" s="1" t="s">
        <v>31</v>
      </c>
      <c r="I6300" s="1" t="s">
        <v>44</v>
      </c>
      <c r="J6300" s="4" t="n">
        <v>45566</v>
      </c>
      <c r="L6300" s="6" t="str">
        <f aca="false">IFERROR(INDEX(CategoryCodes!$B$2:$B$9,MATCH(C6300,CategoryCodes!$A$2:$A$9,0)),"")</f>
        <v>D</v>
      </c>
      <c r="M6300" s="7" t="n">
        <f aca="false">IFERROR(VALUE(MID(D6300,FIND("_",D6300)+1,FIND("_",D6300,FIND("_",D6300)+1)-FIND("_",D6300)-1)),"")</f>
        <v>17</v>
      </c>
      <c r="N6300" s="7" t="str">
        <f aca="false">IF(OR(C6300="",M6300=""),"",C6300&amp;" Item "&amp;M6300)</f>
        <v>Electric household essentials Item 17</v>
      </c>
      <c r="O6300" s="7" t="n">
        <v>235</v>
      </c>
      <c r="P6300" s="8" t="n">
        <f aca="false">G6300*Q6300</f>
        <v>0</v>
      </c>
      <c r="Q6300" s="9" t="n">
        <f aca="false">IF(K6300=TRUE(),0.1,0)</f>
        <v>0</v>
      </c>
    </row>
    <row r="6301" customFormat="false" ht="15" hidden="false" customHeight="true" outlineLevel="0" collapsed="false">
      <c r="A6301" s="1" t="s">
        <v>6554</v>
      </c>
      <c r="B6301" s="1" t="s">
        <v>33</v>
      </c>
      <c r="C6301" s="1" t="s">
        <v>72</v>
      </c>
      <c r="D6301" s="1" t="s">
        <v>767</v>
      </c>
      <c r="E6301" s="1" t="n">
        <v>6.5</v>
      </c>
      <c r="F6301" s="1" t="n">
        <v>2</v>
      </c>
      <c r="G6301" s="1" t="n">
        <v>13</v>
      </c>
      <c r="H6301" s="1" t="s">
        <v>31</v>
      </c>
      <c r="I6301" s="1" t="s">
        <v>22</v>
      </c>
      <c r="J6301" s="4" t="n">
        <v>44743</v>
      </c>
      <c r="K6301" s="5" t="b">
        <f aca="false">TRUE()</f>
        <v>1</v>
      </c>
      <c r="L6301" s="6" t="str">
        <f aca="false">IFERROR(INDEX(CategoryCodes!$B$2:$B$9,MATCH(C6301,CategoryCodes!$A$2:$A$9,0)),"")</f>
        <v>D</v>
      </c>
      <c r="M6301" s="7" t="n">
        <f aca="false">IFERROR(VALUE(MID(D6301,FIND("_",D6301)+1,FIND("_",D6301,FIND("_",D6301)+1)-FIND("_",D6301)-1)),"")</f>
        <v>2</v>
      </c>
      <c r="N6301" s="7" t="str">
        <f aca="false">IF(OR(C6301="",M6301=""),"",C6301&amp;" Item "&amp;M6301)</f>
        <v>Electric household essentials Item 2</v>
      </c>
      <c r="O6301" s="7" t="n">
        <v>129</v>
      </c>
      <c r="P6301" s="8" t="n">
        <f aca="false">G6301*Q6301</f>
        <v>1.3</v>
      </c>
      <c r="Q6301" s="9" t="n">
        <f aca="false">IF(K6301=TRUE(),0.1,0)</f>
        <v>0.1</v>
      </c>
    </row>
    <row r="6302" customFormat="false" ht="15" hidden="false" customHeight="true" outlineLevel="0" collapsed="false">
      <c r="A6302" s="1" t="s">
        <v>6555</v>
      </c>
      <c r="B6302" s="1" t="s">
        <v>28</v>
      </c>
      <c r="C6302" s="1" t="s">
        <v>47</v>
      </c>
      <c r="D6302" s="1" t="s">
        <v>150</v>
      </c>
      <c r="E6302" s="1" t="n">
        <v>38</v>
      </c>
      <c r="F6302" s="1" t="n">
        <v>9</v>
      </c>
      <c r="G6302" s="1" t="n">
        <v>342</v>
      </c>
      <c r="H6302" s="1" t="s">
        <v>21</v>
      </c>
      <c r="I6302" s="1" t="s">
        <v>44</v>
      </c>
      <c r="J6302" s="4" t="n">
        <v>45303</v>
      </c>
      <c r="K6302" s="5" t="b">
        <f aca="false">FALSE()</f>
        <v>0</v>
      </c>
      <c r="L6302" s="6" t="str">
        <f aca="false">IFERROR(INDEX(CategoryCodes!$B$2:$B$9,MATCH(C6302,CategoryCodes!$A$2:$A$9,0)),"")</f>
        <v>F</v>
      </c>
      <c r="M6302" s="7" t="n">
        <f aca="false">IFERROR(VALUE(MID(D6302,FIND("_",D6302)+1,FIND("_",D6302,FIND("_",D6302)+1)-FIND("_",D6302)-1)),"")</f>
        <v>23</v>
      </c>
      <c r="N6302" s="7" t="str">
        <f aca="false">IF(OR(C6302="",M6302=""),"",C6302&amp;" Item "&amp;M6302)</f>
        <v>Furniture Item 23</v>
      </c>
      <c r="O6302" s="7" t="n">
        <v>111</v>
      </c>
      <c r="P6302" s="8" t="n">
        <f aca="false">G6302*Q6302</f>
        <v>0</v>
      </c>
      <c r="Q6302" s="9" t="n">
        <f aca="false">IF(K6302=TRUE(),0.1,0)</f>
        <v>0</v>
      </c>
    </row>
    <row r="6303" customFormat="false" ht="15" hidden="false" customHeight="true" outlineLevel="0" collapsed="false">
      <c r="A6303" s="1" t="s">
        <v>6556</v>
      </c>
      <c r="B6303" s="1" t="s">
        <v>69</v>
      </c>
      <c r="C6303" s="1" t="s">
        <v>47</v>
      </c>
      <c r="D6303" s="1" t="s">
        <v>1125</v>
      </c>
      <c r="E6303" s="1" t="n">
        <v>30.5</v>
      </c>
      <c r="F6303" s="1" t="n">
        <v>6</v>
      </c>
      <c r="G6303" s="1" t="n">
        <v>183</v>
      </c>
      <c r="H6303" s="1" t="s">
        <v>54</v>
      </c>
      <c r="I6303" s="1" t="s">
        <v>44</v>
      </c>
      <c r="J6303" s="4" t="n">
        <v>45552</v>
      </c>
      <c r="L6303" s="6" t="str">
        <f aca="false">IFERROR(INDEX(CategoryCodes!$B$2:$B$9,MATCH(C6303,CategoryCodes!$A$2:$A$9,0)),"")</f>
        <v>F</v>
      </c>
      <c r="M6303" s="7" t="n">
        <f aca="false">IFERROR(VALUE(MID(D6303,FIND("_",D6303)+1,FIND("_",D6303,FIND("_",D6303)+1)-FIND("_",D6303)-1)),"")</f>
        <v>18</v>
      </c>
      <c r="N6303" s="7" t="str">
        <f aca="false">IF(OR(C6303="",M6303=""),"",C6303&amp;" Item "&amp;M6303)</f>
        <v>Furniture Item 18</v>
      </c>
      <c r="O6303" s="7" t="n">
        <v>238</v>
      </c>
      <c r="P6303" s="8" t="n">
        <f aca="false">G6303*Q6303</f>
        <v>0</v>
      </c>
      <c r="Q6303" s="9" t="n">
        <f aca="false">IF(K6303=TRUE(),0.1,0)</f>
        <v>0</v>
      </c>
    </row>
    <row r="6304" customFormat="false" ht="15" hidden="false" customHeight="true" outlineLevel="0" collapsed="false">
      <c r="A6304" s="1" t="s">
        <v>6557</v>
      </c>
      <c r="B6304" s="1" t="s">
        <v>69</v>
      </c>
      <c r="C6304" s="1" t="s">
        <v>47</v>
      </c>
      <c r="D6304" s="1" t="s">
        <v>680</v>
      </c>
      <c r="E6304" s="1" t="n">
        <v>12.5</v>
      </c>
      <c r="F6304" s="1" t="n">
        <v>6</v>
      </c>
      <c r="G6304" s="1" t="n">
        <v>75</v>
      </c>
      <c r="H6304" s="1" t="s">
        <v>21</v>
      </c>
      <c r="I6304" s="1" t="s">
        <v>22</v>
      </c>
      <c r="J6304" s="4" t="n">
        <v>44613</v>
      </c>
      <c r="K6304" s="5" t="b">
        <f aca="false">FALSE()</f>
        <v>0</v>
      </c>
      <c r="L6304" s="6" t="str">
        <f aca="false">IFERROR(INDEX(CategoryCodes!$B$2:$B$9,MATCH(C6304,CategoryCodes!$A$2:$A$9,0)),"")</f>
        <v>F</v>
      </c>
      <c r="M6304" s="7" t="n">
        <f aca="false">IFERROR(VALUE(MID(D6304,FIND("_",D6304)+1,FIND("_",D6304,FIND("_",D6304)+1)-FIND("_",D6304)-1)),"")</f>
        <v>6</v>
      </c>
      <c r="N6304" s="7" t="str">
        <f aca="false">IF(OR(C6304="",M6304=""),"",C6304&amp;" Item "&amp;M6304)</f>
        <v>Furniture Item 6</v>
      </c>
      <c r="O6304" s="7" t="n">
        <v>154</v>
      </c>
      <c r="P6304" s="8" t="n">
        <f aca="false">G6304*Q6304</f>
        <v>0</v>
      </c>
      <c r="Q6304" s="9" t="n">
        <f aca="false">IF(K6304=TRUE(),0.1,0)</f>
        <v>0</v>
      </c>
    </row>
    <row r="6305" customFormat="false" ht="15" hidden="false" customHeight="true" outlineLevel="0" collapsed="false">
      <c r="A6305" s="1" t="s">
        <v>6558</v>
      </c>
      <c r="B6305" s="1" t="s">
        <v>80</v>
      </c>
      <c r="C6305" s="1" t="s">
        <v>19</v>
      </c>
      <c r="D6305" s="1" t="s">
        <v>184</v>
      </c>
      <c r="E6305" s="1" t="n">
        <v>14</v>
      </c>
      <c r="F6305" s="1" t="n">
        <v>5</v>
      </c>
      <c r="G6305" s="1" t="n">
        <v>70</v>
      </c>
      <c r="H6305" s="1" t="s">
        <v>54</v>
      </c>
      <c r="I6305" s="1" t="s">
        <v>22</v>
      </c>
      <c r="J6305" s="4" t="n">
        <v>45324</v>
      </c>
      <c r="L6305" s="6" t="str">
        <f aca="false">IFERROR(INDEX(CategoryCodes!$B$2:$B$9,MATCH(C6305,CategoryCodes!$A$2:$A$9,0)),"")</f>
        <v>H</v>
      </c>
      <c r="M6305" s="7" t="n">
        <f aca="false">IFERROR(VALUE(MID(D6305,FIND("_",D6305)+1,FIND("_",D6305,FIND("_",D6305)+1)-FIND("_",D6305)-1)),"")</f>
        <v>7</v>
      </c>
      <c r="N6305" s="7" t="str">
        <f aca="false">IF(OR(C6305="",M6305=""),"",C6305&amp;" Item "&amp;M6305)</f>
        <v>Patisserie Item 7</v>
      </c>
      <c r="O6305" s="7" t="n">
        <v>346</v>
      </c>
      <c r="P6305" s="8" t="n">
        <f aca="false">G6305*Q6305</f>
        <v>0</v>
      </c>
      <c r="Q6305" s="9" t="n">
        <f aca="false">IF(K6305=TRUE(),0.1,0)</f>
        <v>0</v>
      </c>
    </row>
    <row r="6306" customFormat="false" ht="15" hidden="false" customHeight="true" outlineLevel="0" collapsed="false">
      <c r="A6306" s="1" t="s">
        <v>6559</v>
      </c>
      <c r="B6306" s="1" t="s">
        <v>18</v>
      </c>
      <c r="C6306" s="1" t="s">
        <v>47</v>
      </c>
      <c r="D6306" s="1" t="s">
        <v>348</v>
      </c>
      <c r="E6306" s="1" t="n">
        <v>29</v>
      </c>
      <c r="F6306" s="1" t="n">
        <v>8</v>
      </c>
      <c r="G6306" s="1" t="n">
        <v>232</v>
      </c>
      <c r="H6306" s="1" t="s">
        <v>31</v>
      </c>
      <c r="I6306" s="1" t="s">
        <v>22</v>
      </c>
      <c r="J6306" s="4" t="n">
        <v>44956</v>
      </c>
      <c r="K6306" s="5" t="b">
        <f aca="false">TRUE()</f>
        <v>1</v>
      </c>
      <c r="L6306" s="6" t="str">
        <f aca="false">IFERROR(INDEX(CategoryCodes!$B$2:$B$9,MATCH(C6306,CategoryCodes!$A$2:$A$9,0)),"")</f>
        <v>F</v>
      </c>
      <c r="M6306" s="7" t="n">
        <f aca="false">IFERROR(VALUE(MID(D6306,FIND("_",D6306)+1,FIND("_",D6306,FIND("_",D6306)+1)-FIND("_",D6306)-1)),"")</f>
        <v>17</v>
      </c>
      <c r="N6306" s="7" t="str">
        <f aca="false">IF(OR(C6306="",M6306=""),"",C6306&amp;" Item "&amp;M6306)</f>
        <v>Furniture Item 17</v>
      </c>
      <c r="O6306" s="7" t="n">
        <v>266</v>
      </c>
      <c r="P6306" s="8" t="n">
        <f aca="false">G6306*Q6306</f>
        <v>23.2</v>
      </c>
      <c r="Q6306" s="9" t="n">
        <f aca="false">IF(K6306=TRUE(),0.1,0)</f>
        <v>0.1</v>
      </c>
    </row>
    <row r="6307" customFormat="false" ht="15" hidden="false" customHeight="true" outlineLevel="0" collapsed="false">
      <c r="A6307" s="1" t="s">
        <v>6560</v>
      </c>
      <c r="B6307" s="1" t="s">
        <v>104</v>
      </c>
      <c r="C6307" s="1" t="s">
        <v>136</v>
      </c>
      <c r="D6307" s="1" t="s">
        <v>155</v>
      </c>
      <c r="E6307" s="1" t="n">
        <v>26</v>
      </c>
      <c r="F6307" s="1" t="n">
        <v>7</v>
      </c>
      <c r="G6307" s="1" t="n">
        <v>182</v>
      </c>
      <c r="H6307" s="1" t="s">
        <v>54</v>
      </c>
      <c r="I6307" s="1" t="s">
        <v>44</v>
      </c>
      <c r="J6307" s="4" t="n">
        <v>45665</v>
      </c>
      <c r="K6307" s="5" t="b">
        <f aca="false">TRUE()</f>
        <v>1</v>
      </c>
      <c r="L6307" s="6" t="str">
        <f aca="false">IFERROR(INDEX(CategoryCodes!$B$2:$B$9,MATCH(C6307,CategoryCodes!$A$2:$A$9,0)),"")</f>
        <v>C</v>
      </c>
      <c r="M6307" s="7" t="n">
        <f aca="false">IFERROR(VALUE(MID(D6307,FIND("_",D6307)+1,FIND("_",D6307,FIND("_",D6307)+1)-FIND("_",D6307)-1)),"")</f>
        <v>15</v>
      </c>
      <c r="N6307" s="7" t="str">
        <f aca="false">IF(OR(C6307="",M6307=""),"",C6307&amp;" Item "&amp;M6307)</f>
        <v>Computers and electric accessories Item 15</v>
      </c>
      <c r="O6307" s="7" t="n">
        <v>422</v>
      </c>
      <c r="P6307" s="8" t="n">
        <f aca="false">G6307*Q6307</f>
        <v>18.2</v>
      </c>
      <c r="Q6307" s="9" t="n">
        <f aca="false">IF(K6307=TRUE(),0.1,0)</f>
        <v>0.1</v>
      </c>
    </row>
    <row r="6308" customFormat="false" ht="15" hidden="false" customHeight="true" outlineLevel="0" collapsed="false">
      <c r="A6308" s="1" t="s">
        <v>6561</v>
      </c>
      <c r="B6308" s="1" t="s">
        <v>104</v>
      </c>
      <c r="C6308" s="1" t="s">
        <v>25</v>
      </c>
      <c r="D6308" s="1" t="s">
        <v>279</v>
      </c>
      <c r="E6308" s="1" t="n">
        <v>39.5</v>
      </c>
      <c r="F6308" s="1" t="n">
        <v>3</v>
      </c>
      <c r="G6308" s="1" t="n">
        <v>118.5</v>
      </c>
      <c r="H6308" s="1" t="s">
        <v>21</v>
      </c>
      <c r="I6308" s="1" t="s">
        <v>22</v>
      </c>
      <c r="J6308" s="4" t="n">
        <v>44695</v>
      </c>
      <c r="K6308" s="5" t="b">
        <f aca="false">TRUE()</f>
        <v>1</v>
      </c>
      <c r="L6308" s="6" t="str">
        <f aca="false">IFERROR(INDEX(CategoryCodes!$B$2:$B$9,MATCH(C6308,CategoryCodes!$A$2:$A$9,0)),"")</f>
        <v>G</v>
      </c>
      <c r="M6308" s="7" t="n">
        <f aca="false">IFERROR(VALUE(MID(D6308,FIND("_",D6308)+1,FIND("_",D6308,FIND("_",D6308)+1)-FIND("_",D6308)-1)),"")</f>
        <v>24</v>
      </c>
      <c r="N6308" s="7" t="str">
        <f aca="false">IF(OR(C6308="",M6308=""),"",C6308&amp;" Item "&amp;M6308)</f>
        <v>Milk Products Item 24</v>
      </c>
      <c r="O6308" s="7" t="n">
        <v>319</v>
      </c>
      <c r="P6308" s="8" t="n">
        <f aca="false">G6308*Q6308</f>
        <v>11.85</v>
      </c>
      <c r="Q6308" s="9" t="n">
        <f aca="false">IF(K6308=TRUE(),0.1,0)</f>
        <v>0.1</v>
      </c>
    </row>
    <row r="6309" customFormat="false" ht="15" hidden="false" customHeight="true" outlineLevel="0" collapsed="false">
      <c r="A6309" s="1" t="s">
        <v>6562</v>
      </c>
      <c r="B6309" s="1" t="s">
        <v>69</v>
      </c>
      <c r="C6309" s="1" t="s">
        <v>29</v>
      </c>
      <c r="D6309" s="1" t="s">
        <v>91</v>
      </c>
      <c r="E6309" s="1" t="n">
        <v>33.5</v>
      </c>
      <c r="F6309" s="1" t="n">
        <v>9</v>
      </c>
      <c r="G6309" s="1" t="n">
        <v>301.5</v>
      </c>
      <c r="H6309" s="1" t="s">
        <v>21</v>
      </c>
      <c r="I6309" s="1" t="s">
        <v>44</v>
      </c>
      <c r="J6309" s="4" t="n">
        <v>45116</v>
      </c>
      <c r="K6309" s="5" t="b">
        <f aca="false">TRUE()</f>
        <v>1</v>
      </c>
      <c r="L6309" s="6" t="str">
        <f aca="false">IFERROR(INDEX(CategoryCodes!$B$2:$B$9,MATCH(C6309,CategoryCodes!$A$2:$A$9,0)),"")</f>
        <v>B</v>
      </c>
      <c r="M6309" s="7" t="n">
        <f aca="false">IFERROR(VALUE(MID(D6309,FIND("_",D6309)+1,FIND("_",D6309,FIND("_",D6309)+1)-FIND("_",D6309)-1)),"")</f>
        <v>20</v>
      </c>
      <c r="N6309" s="7" t="str">
        <f aca="false">IF(OR(C6309="",M6309=""),"",C6309&amp;" Item "&amp;M6309)</f>
        <v>Butchers Item 20</v>
      </c>
      <c r="O6309" s="7" t="n">
        <v>203</v>
      </c>
      <c r="P6309" s="8" t="n">
        <f aca="false">G6309*Q6309</f>
        <v>30.15</v>
      </c>
      <c r="Q6309" s="9" t="n">
        <f aca="false">IF(K6309=TRUE(),0.1,0)</f>
        <v>0.1</v>
      </c>
    </row>
    <row r="6310" customFormat="false" ht="15" hidden="false" customHeight="true" outlineLevel="0" collapsed="false">
      <c r="A6310" s="1" t="s">
        <v>6563</v>
      </c>
      <c r="B6310" s="1" t="s">
        <v>33</v>
      </c>
      <c r="C6310" s="1" t="s">
        <v>38</v>
      </c>
      <c r="D6310" s="1" t="s">
        <v>504</v>
      </c>
      <c r="E6310" s="1" t="n">
        <v>29</v>
      </c>
      <c r="F6310" s="1" t="n">
        <v>5</v>
      </c>
      <c r="G6310" s="1" t="n">
        <v>145</v>
      </c>
      <c r="H6310" s="1" t="s">
        <v>54</v>
      </c>
      <c r="I6310" s="1" t="s">
        <v>22</v>
      </c>
      <c r="J6310" s="4" t="n">
        <v>45242</v>
      </c>
      <c r="L6310" s="6" t="str">
        <f aca="false">IFERROR(INDEX(CategoryCodes!$B$2:$B$9,MATCH(C6310,CategoryCodes!$A$2:$A$9,0)),"")</f>
        <v>E</v>
      </c>
      <c r="M6310" s="7" t="n">
        <f aca="false">IFERROR(VALUE(MID(D6310,FIND("_",D6310)+1,FIND("_",D6310,FIND("_",D6310)+1)-FIND("_",D6310)-1)),"")</f>
        <v>17</v>
      </c>
      <c r="N6310" s="7" t="str">
        <f aca="false">IF(OR(C6310="",M6310=""),"",C6310&amp;" Item "&amp;M6310)</f>
        <v>Food Item 17</v>
      </c>
      <c r="O6310" s="7" t="n">
        <v>299</v>
      </c>
      <c r="P6310" s="8" t="n">
        <f aca="false">G6310*Q6310</f>
        <v>0</v>
      </c>
      <c r="Q6310" s="9" t="n">
        <f aca="false">IF(K6310=TRUE(),0.1,0)</f>
        <v>0</v>
      </c>
    </row>
    <row r="6311" customFormat="false" ht="15" hidden="false" customHeight="true" outlineLevel="0" collapsed="false">
      <c r="A6311" s="1" t="s">
        <v>6564</v>
      </c>
      <c r="B6311" s="1" t="s">
        <v>95</v>
      </c>
      <c r="C6311" s="1" t="s">
        <v>38</v>
      </c>
      <c r="D6311" s="1" t="s">
        <v>488</v>
      </c>
      <c r="E6311" s="1" t="n">
        <v>23</v>
      </c>
      <c r="F6311" s="1" t="n">
        <v>10</v>
      </c>
      <c r="G6311" s="1" t="n">
        <v>230</v>
      </c>
      <c r="H6311" s="1" t="s">
        <v>31</v>
      </c>
      <c r="I6311" s="1" t="s">
        <v>44</v>
      </c>
      <c r="J6311" s="4" t="n">
        <v>45382</v>
      </c>
      <c r="K6311" s="5" t="b">
        <f aca="false">TRUE()</f>
        <v>1</v>
      </c>
      <c r="L6311" s="6" t="str">
        <f aca="false">IFERROR(INDEX(CategoryCodes!$B$2:$B$9,MATCH(C6311,CategoryCodes!$A$2:$A$9,0)),"")</f>
        <v>E</v>
      </c>
      <c r="M6311" s="7" t="n">
        <f aca="false">IFERROR(VALUE(MID(D6311,FIND("_",D6311)+1,FIND("_",D6311,FIND("_",D6311)+1)-FIND("_",D6311)-1)),"")</f>
        <v>13</v>
      </c>
      <c r="N6311" s="7" t="str">
        <f aca="false">IF(OR(C6311="",M6311=""),"",C6311&amp;" Item "&amp;M6311)</f>
        <v>Food Item 13</v>
      </c>
      <c r="O6311" s="7" t="n">
        <v>52</v>
      </c>
      <c r="P6311" s="8" t="n">
        <f aca="false">G6311*Q6311</f>
        <v>23</v>
      </c>
      <c r="Q6311" s="9" t="n">
        <f aca="false">IF(K6311=TRUE(),0.1,0)</f>
        <v>0.1</v>
      </c>
    </row>
    <row r="6312" customFormat="false" ht="15" hidden="false" customHeight="true" outlineLevel="0" collapsed="false">
      <c r="A6312" s="1" t="s">
        <v>6565</v>
      </c>
      <c r="B6312" s="1" t="s">
        <v>71</v>
      </c>
      <c r="C6312" s="1" t="s">
        <v>72</v>
      </c>
      <c r="D6312" s="1" t="s">
        <v>358</v>
      </c>
      <c r="E6312" s="1" t="n">
        <v>38</v>
      </c>
      <c r="F6312" s="1" t="n">
        <v>8</v>
      </c>
      <c r="G6312" s="1" t="n">
        <v>304</v>
      </c>
      <c r="H6312" s="1" t="s">
        <v>21</v>
      </c>
      <c r="I6312" s="1" t="s">
        <v>44</v>
      </c>
      <c r="J6312" s="4" t="n">
        <v>44981</v>
      </c>
      <c r="L6312" s="6" t="str">
        <f aca="false">IFERROR(INDEX(CategoryCodes!$B$2:$B$9,MATCH(C6312,CategoryCodes!$A$2:$A$9,0)),"")</f>
        <v>D</v>
      </c>
      <c r="M6312" s="7" t="n">
        <f aca="false">IFERROR(VALUE(MID(D6312,FIND("_",D6312)+1,FIND("_",D6312,FIND("_",D6312)+1)-FIND("_",D6312)-1)),"")</f>
        <v>23</v>
      </c>
      <c r="N6312" s="7" t="str">
        <f aca="false">IF(OR(C6312="",M6312=""),"",C6312&amp;" Item "&amp;M6312)</f>
        <v>Electric household essentials Item 23</v>
      </c>
      <c r="O6312" s="7" t="n">
        <v>3</v>
      </c>
      <c r="P6312" s="8" t="n">
        <f aca="false">G6312*Q6312</f>
        <v>0</v>
      </c>
      <c r="Q6312" s="9" t="n">
        <f aca="false">IF(K6312=TRUE(),0.1,0)</f>
        <v>0</v>
      </c>
    </row>
    <row r="6313" customFormat="false" ht="15" hidden="false" customHeight="true" outlineLevel="0" collapsed="false">
      <c r="A6313" s="1" t="s">
        <v>6566</v>
      </c>
      <c r="B6313" s="1" t="s">
        <v>24</v>
      </c>
      <c r="C6313" s="1" t="s">
        <v>72</v>
      </c>
      <c r="D6313" s="1" t="s">
        <v>383</v>
      </c>
      <c r="E6313" s="1" t="n">
        <v>29</v>
      </c>
      <c r="F6313" s="1" t="n">
        <v>2</v>
      </c>
      <c r="G6313" s="1" t="n">
        <v>58</v>
      </c>
      <c r="H6313" s="1" t="s">
        <v>54</v>
      </c>
      <c r="I6313" s="1" t="s">
        <v>22</v>
      </c>
      <c r="J6313" s="4" t="n">
        <v>45432</v>
      </c>
      <c r="L6313" s="6" t="str">
        <f aca="false">IFERROR(INDEX(CategoryCodes!$B$2:$B$9,MATCH(C6313,CategoryCodes!$A$2:$A$9,0)),"")</f>
        <v>D</v>
      </c>
      <c r="M6313" s="7" t="n">
        <f aca="false">IFERROR(VALUE(MID(D6313,FIND("_",D6313)+1,FIND("_",D6313,FIND("_",D6313)+1)-FIND("_",D6313)-1)),"")</f>
        <v>17</v>
      </c>
      <c r="N6313" s="7" t="str">
        <f aca="false">IF(OR(C6313="",M6313=""),"",C6313&amp;" Item "&amp;M6313)</f>
        <v>Electric household essentials Item 17</v>
      </c>
      <c r="O6313" s="7" t="n">
        <v>261</v>
      </c>
      <c r="P6313" s="8" t="n">
        <f aca="false">G6313*Q6313</f>
        <v>0</v>
      </c>
      <c r="Q6313" s="9" t="n">
        <f aca="false">IF(K6313=TRUE(),0.1,0)</f>
        <v>0</v>
      </c>
    </row>
    <row r="6314" customFormat="false" ht="15" hidden="false" customHeight="true" outlineLevel="0" collapsed="false">
      <c r="A6314" s="1" t="s">
        <v>6567</v>
      </c>
      <c r="B6314" s="1" t="s">
        <v>174</v>
      </c>
      <c r="C6314" s="1" t="s">
        <v>25</v>
      </c>
      <c r="D6314" s="1" t="s">
        <v>64</v>
      </c>
      <c r="E6314" s="1" t="n">
        <v>27.5</v>
      </c>
      <c r="F6314" s="1" t="n">
        <v>5</v>
      </c>
      <c r="G6314" s="1" t="n">
        <v>137.5</v>
      </c>
      <c r="H6314" s="1" t="s">
        <v>54</v>
      </c>
      <c r="I6314" s="1" t="s">
        <v>44</v>
      </c>
      <c r="J6314" s="4" t="n">
        <v>45405</v>
      </c>
      <c r="K6314" s="5" t="b">
        <f aca="false">FALSE()</f>
        <v>0</v>
      </c>
      <c r="L6314" s="6" t="str">
        <f aca="false">IFERROR(INDEX(CategoryCodes!$B$2:$B$9,MATCH(C6314,CategoryCodes!$A$2:$A$9,0)),"")</f>
        <v>G</v>
      </c>
      <c r="M6314" s="7" t="n">
        <f aca="false">IFERROR(VALUE(MID(D6314,FIND("_",D6314)+1,FIND("_",D6314,FIND("_",D6314)+1)-FIND("_",D6314)-1)),"")</f>
        <v>16</v>
      </c>
      <c r="N6314" s="7" t="str">
        <f aca="false">IF(OR(C6314="",M6314=""),"",C6314&amp;" Item "&amp;M6314)</f>
        <v>Milk Products Item 16</v>
      </c>
      <c r="O6314" s="7" t="n">
        <v>339</v>
      </c>
      <c r="P6314" s="8" t="n">
        <f aca="false">G6314*Q6314</f>
        <v>0</v>
      </c>
      <c r="Q6314" s="9" t="n">
        <f aca="false">IF(K6314=TRUE(),0.1,0)</f>
        <v>0</v>
      </c>
    </row>
    <row r="6315" customFormat="false" ht="15" hidden="false" customHeight="true" outlineLevel="0" collapsed="false">
      <c r="A6315" s="1" t="s">
        <v>6568</v>
      </c>
      <c r="B6315" s="1" t="s">
        <v>28</v>
      </c>
      <c r="C6315" s="1" t="s">
        <v>72</v>
      </c>
      <c r="D6315" s="1" t="s">
        <v>961</v>
      </c>
      <c r="E6315" s="1" t="n">
        <v>30.5</v>
      </c>
      <c r="F6315" s="1" t="n">
        <v>4</v>
      </c>
      <c r="G6315" s="1" t="n">
        <v>122</v>
      </c>
      <c r="H6315" s="1" t="s">
        <v>31</v>
      </c>
      <c r="I6315" s="1" t="s">
        <v>44</v>
      </c>
      <c r="J6315" s="4" t="n">
        <v>45156</v>
      </c>
      <c r="K6315" s="5" t="b">
        <f aca="false">FALSE()</f>
        <v>0</v>
      </c>
      <c r="L6315" s="6" t="str">
        <f aca="false">IFERROR(INDEX(CategoryCodes!$B$2:$B$9,MATCH(C6315,CategoryCodes!$A$2:$A$9,0)),"")</f>
        <v>D</v>
      </c>
      <c r="M6315" s="7" t="n">
        <f aca="false">IFERROR(VALUE(MID(D6315,FIND("_",D6315)+1,FIND("_",D6315,FIND("_",D6315)+1)-FIND("_",D6315)-1)),"")</f>
        <v>18</v>
      </c>
      <c r="N6315" s="7" t="str">
        <f aca="false">IF(OR(C6315="",M6315=""),"",C6315&amp;" Item "&amp;M6315)</f>
        <v>Electric household essentials Item 18</v>
      </c>
      <c r="O6315" s="7" t="n">
        <v>494</v>
      </c>
      <c r="P6315" s="8" t="n">
        <f aca="false">G6315*Q6315</f>
        <v>0</v>
      </c>
      <c r="Q6315" s="9" t="n">
        <f aca="false">IF(K6315=TRUE(),0.1,0)</f>
        <v>0</v>
      </c>
    </row>
    <row r="6316" customFormat="false" ht="15" hidden="false" customHeight="true" outlineLevel="0" collapsed="false">
      <c r="A6316" s="1" t="s">
        <v>6569</v>
      </c>
      <c r="B6316" s="1" t="s">
        <v>46</v>
      </c>
      <c r="C6316" s="1" t="s">
        <v>29</v>
      </c>
      <c r="D6316" s="1" t="s">
        <v>56</v>
      </c>
      <c r="E6316" s="1" t="n">
        <v>8</v>
      </c>
      <c r="F6316" s="1" t="n">
        <v>5</v>
      </c>
      <c r="G6316" s="1" t="n">
        <v>40</v>
      </c>
      <c r="H6316" s="1" t="s">
        <v>54</v>
      </c>
      <c r="I6316" s="1" t="s">
        <v>22</v>
      </c>
      <c r="J6316" s="4" t="n">
        <v>45582</v>
      </c>
      <c r="K6316" s="5" t="b">
        <f aca="false">TRUE()</f>
        <v>1</v>
      </c>
      <c r="L6316" s="6" t="str">
        <f aca="false">IFERROR(INDEX(CategoryCodes!$B$2:$B$9,MATCH(C6316,CategoryCodes!$A$2:$A$9,0)),"")</f>
        <v>B</v>
      </c>
      <c r="M6316" s="7" t="n">
        <f aca="false">IFERROR(VALUE(MID(D6316,FIND("_",D6316)+1,FIND("_",D6316,FIND("_",D6316)+1)-FIND("_",D6316)-1)),"")</f>
        <v>3</v>
      </c>
      <c r="N6316" s="7" t="str">
        <f aca="false">IF(OR(C6316="",M6316=""),"",C6316&amp;" Item "&amp;M6316)</f>
        <v>Butchers Item 3</v>
      </c>
      <c r="O6316" s="7" t="n">
        <v>431</v>
      </c>
      <c r="P6316" s="8" t="n">
        <f aca="false">G6316*Q6316</f>
        <v>4</v>
      </c>
      <c r="Q6316" s="9" t="n">
        <f aca="false">IF(K6316=TRUE(),0.1,0)</f>
        <v>0.1</v>
      </c>
    </row>
    <row r="6317" customFormat="false" ht="15" hidden="false" customHeight="true" outlineLevel="0" collapsed="false">
      <c r="A6317" s="1" t="s">
        <v>6570</v>
      </c>
      <c r="B6317" s="1" t="s">
        <v>69</v>
      </c>
      <c r="C6317" s="1" t="s">
        <v>72</v>
      </c>
      <c r="D6317" s="1" t="s">
        <v>364</v>
      </c>
      <c r="E6317" s="1" t="n">
        <v>5</v>
      </c>
      <c r="F6317" s="1" t="n">
        <v>8</v>
      </c>
      <c r="G6317" s="1" t="n">
        <v>40</v>
      </c>
      <c r="H6317" s="1" t="s">
        <v>54</v>
      </c>
      <c r="I6317" s="1" t="s">
        <v>44</v>
      </c>
      <c r="J6317" s="4" t="n">
        <v>45600</v>
      </c>
      <c r="L6317" s="6" t="str">
        <f aca="false">IFERROR(INDEX(CategoryCodes!$B$2:$B$9,MATCH(C6317,CategoryCodes!$A$2:$A$9,0)),"")</f>
        <v>D</v>
      </c>
      <c r="M6317" s="7" t="n">
        <f aca="false">IFERROR(VALUE(MID(D6317,FIND("_",D6317)+1,FIND("_",D6317,FIND("_",D6317)+1)-FIND("_",D6317)-1)),"")</f>
        <v>1</v>
      </c>
      <c r="N6317" s="7" t="str">
        <f aca="false">IF(OR(C6317="",M6317=""),"",C6317&amp;" Item "&amp;M6317)</f>
        <v>Electric household essentials Item 1</v>
      </c>
      <c r="O6317" s="7" t="n">
        <v>429</v>
      </c>
      <c r="P6317" s="8" t="n">
        <f aca="false">G6317*Q6317</f>
        <v>0</v>
      </c>
      <c r="Q6317" s="9" t="n">
        <f aca="false">IF(K6317=TRUE(),0.1,0)</f>
        <v>0</v>
      </c>
    </row>
    <row r="6318" customFormat="false" ht="15" hidden="false" customHeight="true" outlineLevel="0" collapsed="false">
      <c r="A6318" s="1" t="s">
        <v>6571</v>
      </c>
      <c r="B6318" s="1" t="s">
        <v>75</v>
      </c>
      <c r="C6318" s="1" t="s">
        <v>34</v>
      </c>
      <c r="D6318" s="1" t="s">
        <v>314</v>
      </c>
      <c r="E6318" s="1" t="n">
        <v>6.5</v>
      </c>
      <c r="F6318" s="1" t="n">
        <v>2</v>
      </c>
      <c r="G6318" s="1" t="n">
        <v>13</v>
      </c>
      <c r="H6318" s="1" t="s">
        <v>21</v>
      </c>
      <c r="I6318" s="1" t="s">
        <v>44</v>
      </c>
      <c r="J6318" s="4" t="n">
        <v>45403</v>
      </c>
      <c r="K6318" s="5" t="b">
        <f aca="false">FALSE()</f>
        <v>0</v>
      </c>
      <c r="L6318" s="6" t="str">
        <f aca="false">IFERROR(INDEX(CategoryCodes!$B$2:$B$9,MATCH(C6318,CategoryCodes!$A$2:$A$9,0)),"")</f>
        <v>A</v>
      </c>
      <c r="M6318" s="7" t="n">
        <f aca="false">IFERROR(VALUE(MID(D6318,FIND("_",D6318)+1,FIND("_",D6318,FIND("_",D6318)+1)-FIND("_",D6318)-1)),"")</f>
        <v>2</v>
      </c>
      <c r="N6318" s="7" t="str">
        <f aca="false">IF(OR(C6318="",M6318=""),"",C6318&amp;" Item "&amp;M6318)</f>
        <v>Beverages Item 2</v>
      </c>
      <c r="O6318" s="7" t="n">
        <v>191</v>
      </c>
      <c r="P6318" s="8" t="n">
        <f aca="false">G6318*Q6318</f>
        <v>0</v>
      </c>
      <c r="Q6318" s="9" t="n">
        <f aca="false">IF(K6318=TRUE(),0.1,0)</f>
        <v>0</v>
      </c>
    </row>
    <row r="6319" customFormat="false" ht="15" hidden="false" customHeight="true" outlineLevel="0" collapsed="false">
      <c r="A6319" s="1" t="s">
        <v>6572</v>
      </c>
      <c r="B6319" s="1" t="s">
        <v>24</v>
      </c>
      <c r="C6319" s="1" t="s">
        <v>25</v>
      </c>
      <c r="D6319" s="1" t="s">
        <v>216</v>
      </c>
      <c r="E6319" s="1" t="n">
        <v>9.5</v>
      </c>
      <c r="F6319" s="1" t="n">
        <v>3</v>
      </c>
      <c r="G6319" s="1" t="n">
        <v>28.5</v>
      </c>
      <c r="H6319" s="1" t="s">
        <v>54</v>
      </c>
      <c r="I6319" s="1" t="s">
        <v>22</v>
      </c>
      <c r="J6319" s="4" t="n">
        <v>45310</v>
      </c>
      <c r="L6319" s="6" t="str">
        <f aca="false">IFERROR(INDEX(CategoryCodes!$B$2:$B$9,MATCH(C6319,CategoryCodes!$A$2:$A$9,0)),"")</f>
        <v>G</v>
      </c>
      <c r="M6319" s="7" t="n">
        <f aca="false">IFERROR(VALUE(MID(D6319,FIND("_",D6319)+1,FIND("_",D6319,FIND("_",D6319)+1)-FIND("_",D6319)-1)),"")</f>
        <v>4</v>
      </c>
      <c r="N6319" s="7" t="str">
        <f aca="false">IF(OR(C6319="",M6319=""),"",C6319&amp;" Item "&amp;M6319)</f>
        <v>Milk Products Item 4</v>
      </c>
      <c r="O6319" s="7" t="n">
        <v>287</v>
      </c>
      <c r="P6319" s="8" t="n">
        <f aca="false">G6319*Q6319</f>
        <v>0</v>
      </c>
      <c r="Q6319" s="9" t="n">
        <f aca="false">IF(K6319=TRUE(),0.1,0)</f>
        <v>0</v>
      </c>
    </row>
    <row r="6320" customFormat="false" ht="15" hidden="false" customHeight="true" outlineLevel="0" collapsed="false">
      <c r="A6320" s="1" t="s">
        <v>6573</v>
      </c>
      <c r="B6320" s="1" t="s">
        <v>114</v>
      </c>
      <c r="C6320" s="1" t="s">
        <v>136</v>
      </c>
      <c r="D6320" s="1" t="s">
        <v>189</v>
      </c>
      <c r="E6320" s="1" t="n">
        <v>33.5</v>
      </c>
      <c r="F6320" s="1" t="n">
        <v>1</v>
      </c>
      <c r="G6320" s="1" t="n">
        <v>33.5</v>
      </c>
      <c r="H6320" s="1" t="s">
        <v>21</v>
      </c>
      <c r="I6320" s="1" t="s">
        <v>44</v>
      </c>
      <c r="J6320" s="4" t="n">
        <v>45423</v>
      </c>
      <c r="K6320" s="5" t="b">
        <f aca="false">FALSE()</f>
        <v>0</v>
      </c>
      <c r="L6320" s="6" t="str">
        <f aca="false">IFERROR(INDEX(CategoryCodes!$B$2:$B$9,MATCH(C6320,CategoryCodes!$A$2:$A$9,0)),"")</f>
        <v>C</v>
      </c>
      <c r="M6320" s="7" t="n">
        <f aca="false">IFERROR(VALUE(MID(D6320,FIND("_",D6320)+1,FIND("_",D6320,FIND("_",D6320)+1)-FIND("_",D6320)-1)),"")</f>
        <v>20</v>
      </c>
      <c r="N6320" s="7" t="str">
        <f aca="false">IF(OR(C6320="",M6320=""),"",C6320&amp;" Item "&amp;M6320)</f>
        <v>Computers and electric accessories Item 20</v>
      </c>
      <c r="O6320" s="7" t="n">
        <v>331</v>
      </c>
      <c r="P6320" s="8" t="n">
        <f aca="false">G6320*Q6320</f>
        <v>0</v>
      </c>
      <c r="Q6320" s="9" t="n">
        <f aca="false">IF(K6320=TRUE(),0.1,0)</f>
        <v>0</v>
      </c>
    </row>
    <row r="6321" customFormat="false" ht="15" hidden="false" customHeight="true" outlineLevel="0" collapsed="false">
      <c r="A6321" s="1" t="s">
        <v>6574</v>
      </c>
      <c r="B6321" s="1" t="s">
        <v>129</v>
      </c>
      <c r="C6321" s="1" t="s">
        <v>34</v>
      </c>
      <c r="D6321" s="1" t="s">
        <v>264</v>
      </c>
      <c r="E6321" s="1" t="n">
        <v>33.5</v>
      </c>
      <c r="F6321" s="1" t="n">
        <v>6</v>
      </c>
      <c r="G6321" s="1" t="n">
        <v>201</v>
      </c>
      <c r="H6321" s="1" t="s">
        <v>21</v>
      </c>
      <c r="I6321" s="1" t="s">
        <v>22</v>
      </c>
      <c r="J6321" s="4" t="n">
        <v>45150</v>
      </c>
      <c r="L6321" s="6" t="str">
        <f aca="false">IFERROR(INDEX(CategoryCodes!$B$2:$B$9,MATCH(C6321,CategoryCodes!$A$2:$A$9,0)),"")</f>
        <v>A</v>
      </c>
      <c r="M6321" s="7" t="n">
        <f aca="false">IFERROR(VALUE(MID(D6321,FIND("_",D6321)+1,FIND("_",D6321,FIND("_",D6321)+1)-FIND("_",D6321)-1)),"")</f>
        <v>20</v>
      </c>
      <c r="N6321" s="7" t="str">
        <f aca="false">IF(OR(C6321="",M6321=""),"",C6321&amp;" Item "&amp;M6321)</f>
        <v>Beverages Item 20</v>
      </c>
      <c r="O6321" s="7" t="n">
        <v>304</v>
      </c>
      <c r="P6321" s="8" t="n">
        <f aca="false">G6321*Q6321</f>
        <v>0</v>
      </c>
      <c r="Q6321" s="9" t="n">
        <f aca="false">IF(K6321=TRUE(),0.1,0)</f>
        <v>0</v>
      </c>
    </row>
    <row r="6322" customFormat="false" ht="15" hidden="false" customHeight="true" outlineLevel="0" collapsed="false">
      <c r="A6322" s="1" t="s">
        <v>6575</v>
      </c>
      <c r="B6322" s="1" t="s">
        <v>104</v>
      </c>
      <c r="C6322" s="1" t="s">
        <v>25</v>
      </c>
      <c r="D6322" s="1" t="s">
        <v>64</v>
      </c>
      <c r="E6322" s="1" t="n">
        <v>27.5</v>
      </c>
      <c r="F6322" s="1" t="n">
        <v>7</v>
      </c>
      <c r="G6322" s="1" t="n">
        <v>192.5</v>
      </c>
      <c r="H6322" s="1" t="s">
        <v>54</v>
      </c>
      <c r="I6322" s="1" t="s">
        <v>44</v>
      </c>
      <c r="J6322" s="4" t="n">
        <v>44763</v>
      </c>
      <c r="K6322" s="5" t="b">
        <f aca="false">FALSE()</f>
        <v>0</v>
      </c>
      <c r="L6322" s="6" t="str">
        <f aca="false">IFERROR(INDEX(CategoryCodes!$B$2:$B$9,MATCH(C6322,CategoryCodes!$A$2:$A$9,0)),"")</f>
        <v>G</v>
      </c>
      <c r="M6322" s="7" t="n">
        <f aca="false">IFERROR(VALUE(MID(D6322,FIND("_",D6322)+1,FIND("_",D6322,FIND("_",D6322)+1)-FIND("_",D6322)-1)),"")</f>
        <v>16</v>
      </c>
      <c r="N6322" s="7" t="str">
        <f aca="false">IF(OR(C6322="",M6322=""),"",C6322&amp;" Item "&amp;M6322)</f>
        <v>Milk Products Item 16</v>
      </c>
      <c r="O6322" s="7" t="n">
        <v>311</v>
      </c>
      <c r="P6322" s="8" t="n">
        <f aca="false">G6322*Q6322</f>
        <v>0</v>
      </c>
      <c r="Q6322" s="9" t="n">
        <f aca="false">IF(K6322=TRUE(),0.1,0)</f>
        <v>0</v>
      </c>
    </row>
    <row r="6323" customFormat="false" ht="15" hidden="false" customHeight="true" outlineLevel="0" collapsed="false">
      <c r="A6323" s="1" t="s">
        <v>6576</v>
      </c>
      <c r="B6323" s="1" t="s">
        <v>71</v>
      </c>
      <c r="C6323" s="1" t="s">
        <v>19</v>
      </c>
      <c r="D6323" s="1" t="s">
        <v>67</v>
      </c>
      <c r="E6323" s="1" t="n">
        <v>29</v>
      </c>
      <c r="F6323" s="1" t="n">
        <v>5</v>
      </c>
      <c r="G6323" s="1" t="n">
        <v>145</v>
      </c>
      <c r="H6323" s="1" t="s">
        <v>21</v>
      </c>
      <c r="I6323" s="1" t="s">
        <v>22</v>
      </c>
      <c r="J6323" s="4" t="n">
        <v>45281</v>
      </c>
      <c r="L6323" s="6" t="str">
        <f aca="false">IFERROR(INDEX(CategoryCodes!$B$2:$B$9,MATCH(C6323,CategoryCodes!$A$2:$A$9,0)),"")</f>
        <v>H</v>
      </c>
      <c r="M6323" s="7" t="n">
        <f aca="false">IFERROR(VALUE(MID(D6323,FIND("_",D6323)+1,FIND("_",D6323,FIND("_",D6323)+1)-FIND("_",D6323)-1)),"")</f>
        <v>17</v>
      </c>
      <c r="N6323" s="7" t="str">
        <f aca="false">IF(OR(C6323="",M6323=""),"",C6323&amp;" Item "&amp;M6323)</f>
        <v>Patisserie Item 17</v>
      </c>
      <c r="O6323" s="7" t="n">
        <v>144</v>
      </c>
      <c r="P6323" s="8" t="n">
        <f aca="false">G6323*Q6323</f>
        <v>0</v>
      </c>
      <c r="Q6323" s="9" t="n">
        <f aca="false">IF(K6323=TRUE(),0.1,0)</f>
        <v>0</v>
      </c>
    </row>
    <row r="6324" customFormat="false" ht="15" hidden="false" customHeight="true" outlineLevel="0" collapsed="false">
      <c r="A6324" s="1" t="s">
        <v>6577</v>
      </c>
      <c r="B6324" s="1" t="s">
        <v>174</v>
      </c>
      <c r="C6324" s="1" t="s">
        <v>25</v>
      </c>
      <c r="D6324" s="1" t="s">
        <v>26</v>
      </c>
      <c r="E6324" s="1" t="n">
        <v>29</v>
      </c>
      <c r="F6324" s="1" t="n">
        <v>5</v>
      </c>
      <c r="G6324" s="1" t="n">
        <v>145</v>
      </c>
      <c r="H6324" s="1" t="s">
        <v>21</v>
      </c>
      <c r="I6324" s="1" t="s">
        <v>44</v>
      </c>
      <c r="J6324" s="4" t="n">
        <v>44719</v>
      </c>
      <c r="K6324" s="5" t="b">
        <f aca="false">FALSE()</f>
        <v>0</v>
      </c>
      <c r="L6324" s="6" t="str">
        <f aca="false">IFERROR(INDEX(CategoryCodes!$B$2:$B$9,MATCH(C6324,CategoryCodes!$A$2:$A$9,0)),"")</f>
        <v>G</v>
      </c>
      <c r="M6324" s="7" t="n">
        <f aca="false">IFERROR(VALUE(MID(D6324,FIND("_",D6324)+1,FIND("_",D6324,FIND("_",D6324)+1)-FIND("_",D6324)-1)),"")</f>
        <v>17</v>
      </c>
      <c r="N6324" s="7" t="str">
        <f aca="false">IF(OR(C6324="",M6324=""),"",C6324&amp;" Item "&amp;M6324)</f>
        <v>Milk Products Item 17</v>
      </c>
      <c r="O6324" s="7" t="n">
        <v>152</v>
      </c>
      <c r="P6324" s="8" t="n">
        <f aca="false">G6324*Q6324</f>
        <v>0</v>
      </c>
      <c r="Q6324" s="9" t="n">
        <f aca="false">IF(K6324=TRUE(),0.1,0)</f>
        <v>0</v>
      </c>
    </row>
    <row r="6325" customFormat="false" ht="15" hidden="false" customHeight="true" outlineLevel="0" collapsed="false">
      <c r="A6325" s="1" t="s">
        <v>6578</v>
      </c>
      <c r="B6325" s="1" t="s">
        <v>95</v>
      </c>
      <c r="C6325" s="1" t="s">
        <v>29</v>
      </c>
      <c r="F6325" s="1" t="n">
        <v>3</v>
      </c>
      <c r="G6325" s="1" t="n">
        <v>109.5</v>
      </c>
      <c r="H6325" s="1" t="s">
        <v>54</v>
      </c>
      <c r="I6325" s="1" t="s">
        <v>22</v>
      </c>
      <c r="J6325" s="4" t="n">
        <v>44985</v>
      </c>
      <c r="K6325" s="5" t="b">
        <f aca="false">TRUE()</f>
        <v>1</v>
      </c>
      <c r="L6325" s="6" t="str">
        <f aca="false">IFERROR(INDEX(CategoryCodes!$B$2:$B$9,MATCH(C6325,CategoryCodes!$A$2:$A$9,0)),"")</f>
        <v>B</v>
      </c>
      <c r="M6325" s="7" t="str">
        <f aca="false">IFERROR(VALUE(MID(D6325,FIND("_",D6325)+1,FIND("_",D6325,FIND("_",D6325)+1)-FIND("_",D6325)-1)),"")</f>
        <v/>
      </c>
      <c r="N6325" s="7" t="str">
        <f aca="false">IF(OR(C6325="",M6325=""),"",C6325&amp;" Item "&amp;M6325)</f>
        <v/>
      </c>
      <c r="O6325" s="7" t="n">
        <v>350</v>
      </c>
      <c r="P6325" s="8" t="n">
        <f aca="false">G6325*Q6325</f>
        <v>10.95</v>
      </c>
      <c r="Q6325" s="9" t="n">
        <f aca="false">IF(K6325=TRUE(),0.1,0)</f>
        <v>0.1</v>
      </c>
    </row>
    <row r="6326" customFormat="false" ht="15" hidden="false" customHeight="true" outlineLevel="0" collapsed="false">
      <c r="A6326" s="1" t="s">
        <v>6579</v>
      </c>
      <c r="B6326" s="1" t="s">
        <v>95</v>
      </c>
      <c r="C6326" s="1" t="s">
        <v>72</v>
      </c>
      <c r="F6326" s="1" t="n">
        <v>6</v>
      </c>
      <c r="G6326" s="1" t="n">
        <v>75</v>
      </c>
      <c r="H6326" s="1" t="s">
        <v>54</v>
      </c>
      <c r="I6326" s="1" t="s">
        <v>22</v>
      </c>
      <c r="J6326" s="4" t="n">
        <v>45447</v>
      </c>
      <c r="K6326" s="5" t="b">
        <f aca="false">FALSE()</f>
        <v>0</v>
      </c>
      <c r="L6326" s="6" t="str">
        <f aca="false">IFERROR(INDEX(CategoryCodes!$B$2:$B$9,MATCH(C6326,CategoryCodes!$A$2:$A$9,0)),"")</f>
        <v>D</v>
      </c>
      <c r="M6326" s="7" t="str">
        <f aca="false">IFERROR(VALUE(MID(D6326,FIND("_",D6326)+1,FIND("_",D6326,FIND("_",D6326)+1)-FIND("_",D6326)-1)),"")</f>
        <v/>
      </c>
      <c r="N6326" s="7" t="str">
        <f aca="false">IF(OR(C6326="",M6326=""),"",C6326&amp;" Item "&amp;M6326)</f>
        <v/>
      </c>
      <c r="O6326" s="7" t="n">
        <v>55</v>
      </c>
      <c r="P6326" s="8" t="n">
        <f aca="false">G6326*Q6326</f>
        <v>0</v>
      </c>
      <c r="Q6326" s="9" t="n">
        <f aca="false">IF(K6326=TRUE(),0.1,0)</f>
        <v>0</v>
      </c>
    </row>
    <row r="6327" customFormat="false" ht="15" hidden="false" customHeight="true" outlineLevel="0" collapsed="false">
      <c r="A6327" s="1" t="s">
        <v>6580</v>
      </c>
      <c r="B6327" s="1" t="s">
        <v>104</v>
      </c>
      <c r="C6327" s="1" t="s">
        <v>136</v>
      </c>
      <c r="D6327" s="1" t="s">
        <v>155</v>
      </c>
      <c r="E6327" s="1" t="n">
        <v>26</v>
      </c>
      <c r="F6327" s="1" t="n">
        <v>7</v>
      </c>
      <c r="G6327" s="1" t="n">
        <v>182</v>
      </c>
      <c r="H6327" s="1" t="s">
        <v>31</v>
      </c>
      <c r="I6327" s="1" t="s">
        <v>44</v>
      </c>
      <c r="J6327" s="4" t="n">
        <v>45035</v>
      </c>
      <c r="K6327" s="5" t="b">
        <f aca="false">TRUE()</f>
        <v>1</v>
      </c>
      <c r="L6327" s="6" t="str">
        <f aca="false">IFERROR(INDEX(CategoryCodes!$B$2:$B$9,MATCH(C6327,CategoryCodes!$A$2:$A$9,0)),"")</f>
        <v>C</v>
      </c>
      <c r="M6327" s="7" t="n">
        <f aca="false">IFERROR(VALUE(MID(D6327,FIND("_",D6327)+1,FIND("_",D6327,FIND("_",D6327)+1)-FIND("_",D6327)-1)),"")</f>
        <v>15</v>
      </c>
      <c r="N6327" s="7" t="str">
        <f aca="false">IF(OR(C6327="",M6327=""),"",C6327&amp;" Item "&amp;M6327)</f>
        <v>Computers and electric accessories Item 15</v>
      </c>
      <c r="O6327" s="7" t="n">
        <v>246</v>
      </c>
      <c r="P6327" s="8" t="n">
        <f aca="false">G6327*Q6327</f>
        <v>18.2</v>
      </c>
      <c r="Q6327" s="9" t="n">
        <f aca="false">IF(K6327=TRUE(),0.1,0)</f>
        <v>0.1</v>
      </c>
    </row>
    <row r="6328" customFormat="false" ht="15" hidden="false" customHeight="true" outlineLevel="0" collapsed="false">
      <c r="A6328" s="1" t="s">
        <v>6581</v>
      </c>
      <c r="B6328" s="1" t="s">
        <v>106</v>
      </c>
      <c r="C6328" s="1" t="s">
        <v>136</v>
      </c>
      <c r="D6328" s="1" t="s">
        <v>299</v>
      </c>
      <c r="E6328" s="1" t="n">
        <v>12.5</v>
      </c>
      <c r="F6328" s="1" t="n">
        <v>8</v>
      </c>
      <c r="G6328" s="1" t="n">
        <v>100</v>
      </c>
      <c r="H6328" s="1" t="s">
        <v>31</v>
      </c>
      <c r="I6328" s="1" t="s">
        <v>44</v>
      </c>
      <c r="J6328" s="4" t="n">
        <v>44606</v>
      </c>
      <c r="L6328" s="6" t="str">
        <f aca="false">IFERROR(INDEX(CategoryCodes!$B$2:$B$9,MATCH(C6328,CategoryCodes!$A$2:$A$9,0)),"")</f>
        <v>C</v>
      </c>
      <c r="M6328" s="7" t="n">
        <f aca="false">IFERROR(VALUE(MID(D6328,FIND("_",D6328)+1,FIND("_",D6328,FIND("_",D6328)+1)-FIND("_",D6328)-1)),"")</f>
        <v>6</v>
      </c>
      <c r="N6328" s="7" t="str">
        <f aca="false">IF(OR(C6328="",M6328=""),"",C6328&amp;" Item "&amp;M6328)</f>
        <v>Computers and electric accessories Item 6</v>
      </c>
      <c r="O6328" s="7" t="n">
        <v>32</v>
      </c>
      <c r="P6328" s="8" t="n">
        <f aca="false">G6328*Q6328</f>
        <v>0</v>
      </c>
      <c r="Q6328" s="9" t="n">
        <f aca="false">IF(K6328=TRUE(),0.1,0)</f>
        <v>0</v>
      </c>
    </row>
    <row r="6329" customFormat="false" ht="15" hidden="false" customHeight="true" outlineLevel="0" collapsed="false">
      <c r="A6329" s="1" t="s">
        <v>6582</v>
      </c>
      <c r="B6329" s="1" t="s">
        <v>86</v>
      </c>
      <c r="C6329" s="1" t="s">
        <v>136</v>
      </c>
      <c r="F6329" s="1" t="n">
        <v>3</v>
      </c>
      <c r="G6329" s="1" t="n">
        <v>109.5</v>
      </c>
      <c r="H6329" s="1" t="s">
        <v>21</v>
      </c>
      <c r="I6329" s="1" t="s">
        <v>22</v>
      </c>
      <c r="J6329" s="4" t="n">
        <v>45675</v>
      </c>
      <c r="L6329" s="6" t="str">
        <f aca="false">IFERROR(INDEX(CategoryCodes!$B$2:$B$9,MATCH(C6329,CategoryCodes!$A$2:$A$9,0)),"")</f>
        <v>C</v>
      </c>
      <c r="M6329" s="7" t="str">
        <f aca="false">IFERROR(VALUE(MID(D6329,FIND("_",D6329)+1,FIND("_",D6329,FIND("_",D6329)+1)-FIND("_",D6329)-1)),"")</f>
        <v/>
      </c>
      <c r="N6329" s="7" t="str">
        <f aca="false">IF(OR(C6329="",M6329=""),"",C6329&amp;" Item "&amp;M6329)</f>
        <v/>
      </c>
      <c r="O6329" s="7" t="n">
        <v>172</v>
      </c>
      <c r="P6329" s="8" t="n">
        <f aca="false">G6329*Q6329</f>
        <v>0</v>
      </c>
      <c r="Q6329" s="9" t="n">
        <f aca="false">IF(K6329=TRUE(),0.1,0)</f>
        <v>0</v>
      </c>
    </row>
    <row r="6330" customFormat="false" ht="15" hidden="false" customHeight="true" outlineLevel="0" collapsed="false">
      <c r="A6330" s="1" t="s">
        <v>6583</v>
      </c>
      <c r="B6330" s="1" t="s">
        <v>75</v>
      </c>
      <c r="C6330" s="1" t="s">
        <v>136</v>
      </c>
      <c r="D6330" s="1" t="s">
        <v>522</v>
      </c>
      <c r="E6330" s="1" t="n">
        <v>29</v>
      </c>
      <c r="F6330" s="1" t="n">
        <v>1</v>
      </c>
      <c r="G6330" s="1" t="n">
        <v>29</v>
      </c>
      <c r="H6330" s="1" t="s">
        <v>31</v>
      </c>
      <c r="I6330" s="1" t="s">
        <v>22</v>
      </c>
      <c r="J6330" s="4" t="n">
        <v>44589</v>
      </c>
      <c r="K6330" s="5" t="b">
        <f aca="false">TRUE()</f>
        <v>1</v>
      </c>
      <c r="L6330" s="6" t="str">
        <f aca="false">IFERROR(INDEX(CategoryCodes!$B$2:$B$9,MATCH(C6330,CategoryCodes!$A$2:$A$9,0)),"")</f>
        <v>C</v>
      </c>
      <c r="M6330" s="7" t="n">
        <f aca="false">IFERROR(VALUE(MID(D6330,FIND("_",D6330)+1,FIND("_",D6330,FIND("_",D6330)+1)-FIND("_",D6330)-1)),"")</f>
        <v>17</v>
      </c>
      <c r="N6330" s="7" t="str">
        <f aca="false">IF(OR(C6330="",M6330=""),"",C6330&amp;" Item "&amp;M6330)</f>
        <v>Computers and electric accessories Item 17</v>
      </c>
      <c r="O6330" s="7" t="n">
        <v>141</v>
      </c>
      <c r="P6330" s="8" t="n">
        <f aca="false">G6330*Q6330</f>
        <v>2.9</v>
      </c>
      <c r="Q6330" s="9" t="n">
        <f aca="false">IF(K6330=TRUE(),0.1,0)</f>
        <v>0.1</v>
      </c>
    </row>
    <row r="6331" customFormat="false" ht="15" hidden="false" customHeight="true" outlineLevel="0" collapsed="false">
      <c r="A6331" s="1" t="s">
        <v>6584</v>
      </c>
      <c r="B6331" s="1" t="s">
        <v>28</v>
      </c>
      <c r="C6331" s="1" t="s">
        <v>47</v>
      </c>
      <c r="F6331" s="1" t="n">
        <v>9</v>
      </c>
      <c r="G6331" s="1" t="n">
        <v>58.5</v>
      </c>
      <c r="H6331" s="1" t="s">
        <v>54</v>
      </c>
      <c r="I6331" s="1" t="s">
        <v>44</v>
      </c>
      <c r="J6331" s="4" t="n">
        <v>45004</v>
      </c>
      <c r="K6331" s="5" t="b">
        <f aca="false">TRUE()</f>
        <v>1</v>
      </c>
      <c r="L6331" s="6" t="str">
        <f aca="false">IFERROR(INDEX(CategoryCodes!$B$2:$B$9,MATCH(C6331,CategoryCodes!$A$2:$A$9,0)),"")</f>
        <v>F</v>
      </c>
      <c r="M6331" s="7" t="str">
        <f aca="false">IFERROR(VALUE(MID(D6331,FIND("_",D6331)+1,FIND("_",D6331,FIND("_",D6331)+1)-FIND("_",D6331)-1)),"")</f>
        <v/>
      </c>
      <c r="N6331" s="7" t="str">
        <f aca="false">IF(OR(C6331="",M6331=""),"",C6331&amp;" Item "&amp;M6331)</f>
        <v/>
      </c>
      <c r="O6331" s="7" t="n">
        <v>327</v>
      </c>
      <c r="P6331" s="8" t="n">
        <f aca="false">G6331*Q6331</f>
        <v>5.85</v>
      </c>
      <c r="Q6331" s="9" t="n">
        <f aca="false">IF(K6331=TRUE(),0.1,0)</f>
        <v>0.1</v>
      </c>
    </row>
    <row r="6332" customFormat="false" ht="15" hidden="false" customHeight="true" outlineLevel="0" collapsed="false">
      <c r="A6332" s="1" t="s">
        <v>6585</v>
      </c>
      <c r="B6332" s="1" t="s">
        <v>80</v>
      </c>
      <c r="C6332" s="1" t="s">
        <v>72</v>
      </c>
      <c r="D6332" s="1" t="s">
        <v>649</v>
      </c>
      <c r="E6332" s="1" t="n">
        <v>26</v>
      </c>
      <c r="F6332" s="1" t="n">
        <v>3</v>
      </c>
      <c r="G6332" s="1" t="n">
        <v>78</v>
      </c>
      <c r="H6332" s="1" t="s">
        <v>54</v>
      </c>
      <c r="I6332" s="1" t="s">
        <v>44</v>
      </c>
      <c r="J6332" s="4" t="n">
        <v>44886</v>
      </c>
      <c r="K6332" s="5" t="b">
        <f aca="false">TRUE()</f>
        <v>1</v>
      </c>
      <c r="L6332" s="6" t="str">
        <f aca="false">IFERROR(INDEX(CategoryCodes!$B$2:$B$9,MATCH(C6332,CategoryCodes!$A$2:$A$9,0)),"")</f>
        <v>D</v>
      </c>
      <c r="M6332" s="7" t="n">
        <f aca="false">IFERROR(VALUE(MID(D6332,FIND("_",D6332)+1,FIND("_",D6332,FIND("_",D6332)+1)-FIND("_",D6332)-1)),"")</f>
        <v>15</v>
      </c>
      <c r="N6332" s="7" t="str">
        <f aca="false">IF(OR(C6332="",M6332=""),"",C6332&amp;" Item "&amp;M6332)</f>
        <v>Electric household essentials Item 15</v>
      </c>
      <c r="O6332" s="7" t="n">
        <v>166</v>
      </c>
      <c r="P6332" s="8" t="n">
        <f aca="false">G6332*Q6332</f>
        <v>7.8</v>
      </c>
      <c r="Q6332" s="9" t="n">
        <f aca="false">IF(K6332=TRUE(),0.1,0)</f>
        <v>0.1</v>
      </c>
    </row>
    <row r="6333" customFormat="false" ht="15" hidden="false" customHeight="true" outlineLevel="0" collapsed="false">
      <c r="A6333" s="1" t="s">
        <v>6586</v>
      </c>
      <c r="B6333" s="1" t="s">
        <v>24</v>
      </c>
      <c r="C6333" s="1" t="s">
        <v>34</v>
      </c>
      <c r="D6333" s="1" t="s">
        <v>519</v>
      </c>
      <c r="E6333" s="1" t="n">
        <v>18.5</v>
      </c>
      <c r="F6333" s="1" t="n">
        <v>4</v>
      </c>
      <c r="G6333" s="1" t="n">
        <v>74</v>
      </c>
      <c r="H6333" s="1" t="s">
        <v>54</v>
      </c>
      <c r="I6333" s="1" t="s">
        <v>44</v>
      </c>
      <c r="J6333" s="4" t="n">
        <v>44725</v>
      </c>
      <c r="K6333" s="5" t="b">
        <f aca="false">FALSE()</f>
        <v>0</v>
      </c>
      <c r="L6333" s="6" t="str">
        <f aca="false">IFERROR(INDEX(CategoryCodes!$B$2:$B$9,MATCH(C6333,CategoryCodes!$A$2:$A$9,0)),"")</f>
        <v>A</v>
      </c>
      <c r="M6333" s="7" t="n">
        <f aca="false">IFERROR(VALUE(MID(D6333,FIND("_",D6333)+1,FIND("_",D6333,FIND("_",D6333)+1)-FIND("_",D6333)-1)),"")</f>
        <v>10</v>
      </c>
      <c r="N6333" s="7" t="str">
        <f aca="false">IF(OR(C6333="",M6333=""),"",C6333&amp;" Item "&amp;M6333)</f>
        <v>Beverages Item 10</v>
      </c>
      <c r="O6333" s="7" t="n">
        <v>441</v>
      </c>
      <c r="P6333" s="8" t="n">
        <f aca="false">G6333*Q6333</f>
        <v>0</v>
      </c>
      <c r="Q6333" s="9" t="n">
        <f aca="false">IF(K6333=TRUE(),0.1,0)</f>
        <v>0</v>
      </c>
    </row>
    <row r="6334" customFormat="false" ht="15" hidden="false" customHeight="true" outlineLevel="0" collapsed="false">
      <c r="A6334" s="1" t="s">
        <v>6587</v>
      </c>
      <c r="B6334" s="1" t="s">
        <v>46</v>
      </c>
      <c r="C6334" s="1" t="s">
        <v>72</v>
      </c>
      <c r="D6334" s="1" t="s">
        <v>81</v>
      </c>
      <c r="E6334" s="1" t="n">
        <v>9.5</v>
      </c>
      <c r="F6334" s="1" t="n">
        <v>1</v>
      </c>
      <c r="G6334" s="1" t="n">
        <v>9.5</v>
      </c>
      <c r="H6334" s="1" t="s">
        <v>54</v>
      </c>
      <c r="I6334" s="1" t="s">
        <v>44</v>
      </c>
      <c r="J6334" s="4" t="n">
        <v>44737</v>
      </c>
      <c r="L6334" s="6" t="str">
        <f aca="false">IFERROR(INDEX(CategoryCodes!$B$2:$B$9,MATCH(C6334,CategoryCodes!$A$2:$A$9,0)),"")</f>
        <v>D</v>
      </c>
      <c r="M6334" s="7" t="n">
        <f aca="false">IFERROR(VALUE(MID(D6334,FIND("_",D6334)+1,FIND("_",D6334,FIND("_",D6334)+1)-FIND("_",D6334)-1)),"")</f>
        <v>4</v>
      </c>
      <c r="N6334" s="7" t="str">
        <f aca="false">IF(OR(C6334="",M6334=""),"",C6334&amp;" Item "&amp;M6334)</f>
        <v>Electric household essentials Item 4</v>
      </c>
      <c r="O6334" s="7" t="n">
        <v>141</v>
      </c>
      <c r="P6334" s="8" t="n">
        <f aca="false">G6334*Q6334</f>
        <v>0</v>
      </c>
      <c r="Q6334" s="9" t="n">
        <f aca="false">IF(K6334=TRUE(),0.1,0)</f>
        <v>0</v>
      </c>
    </row>
    <row r="6335" customFormat="false" ht="15" hidden="false" customHeight="true" outlineLevel="0" collapsed="false">
      <c r="A6335" s="1" t="s">
        <v>6588</v>
      </c>
      <c r="B6335" s="1" t="s">
        <v>95</v>
      </c>
      <c r="C6335" s="1" t="s">
        <v>29</v>
      </c>
      <c r="D6335" s="1" t="s">
        <v>944</v>
      </c>
      <c r="E6335" s="1" t="n">
        <v>20</v>
      </c>
      <c r="F6335" s="1" t="n">
        <v>9</v>
      </c>
      <c r="G6335" s="1" t="n">
        <v>180</v>
      </c>
      <c r="H6335" s="1" t="s">
        <v>31</v>
      </c>
      <c r="I6335" s="1" t="s">
        <v>44</v>
      </c>
      <c r="J6335" s="4" t="n">
        <v>45304</v>
      </c>
      <c r="K6335" s="5" t="b">
        <f aca="false">FALSE()</f>
        <v>0</v>
      </c>
      <c r="L6335" s="6" t="str">
        <f aca="false">IFERROR(INDEX(CategoryCodes!$B$2:$B$9,MATCH(C6335,CategoryCodes!$A$2:$A$9,0)),"")</f>
        <v>B</v>
      </c>
      <c r="M6335" s="7" t="n">
        <f aca="false">IFERROR(VALUE(MID(D6335,FIND("_",D6335)+1,FIND("_",D6335,FIND("_",D6335)+1)-FIND("_",D6335)-1)),"")</f>
        <v>11</v>
      </c>
      <c r="N6335" s="7" t="str">
        <f aca="false">IF(OR(C6335="",M6335=""),"",C6335&amp;" Item "&amp;M6335)</f>
        <v>Butchers Item 11</v>
      </c>
      <c r="O6335" s="7" t="n">
        <v>133</v>
      </c>
      <c r="P6335" s="8" t="n">
        <f aca="false">G6335*Q6335</f>
        <v>0</v>
      </c>
      <c r="Q6335" s="9" t="n">
        <f aca="false">IF(K6335=TRUE(),0.1,0)</f>
        <v>0</v>
      </c>
    </row>
    <row r="6336" customFormat="false" ht="15" hidden="false" customHeight="true" outlineLevel="0" collapsed="false">
      <c r="A6336" s="1" t="s">
        <v>6589</v>
      </c>
      <c r="B6336" s="1" t="s">
        <v>104</v>
      </c>
      <c r="C6336" s="1" t="s">
        <v>19</v>
      </c>
      <c r="D6336" s="1" t="s">
        <v>98</v>
      </c>
      <c r="E6336" s="1" t="n">
        <v>36.5</v>
      </c>
      <c r="F6336" s="1" t="n">
        <v>1</v>
      </c>
      <c r="G6336" s="1" t="n">
        <v>36.5</v>
      </c>
      <c r="H6336" s="1" t="s">
        <v>54</v>
      </c>
      <c r="I6336" s="1" t="s">
        <v>44</v>
      </c>
      <c r="J6336" s="4" t="n">
        <v>45547</v>
      </c>
      <c r="K6336" s="5" t="b">
        <f aca="false">FALSE()</f>
        <v>0</v>
      </c>
      <c r="L6336" s="6" t="str">
        <f aca="false">IFERROR(INDEX(CategoryCodes!$B$2:$B$9,MATCH(C6336,CategoryCodes!$A$2:$A$9,0)),"")</f>
        <v>H</v>
      </c>
      <c r="M6336" s="7" t="n">
        <f aca="false">IFERROR(VALUE(MID(D6336,FIND("_",D6336)+1,FIND("_",D6336,FIND("_",D6336)+1)-FIND("_",D6336)-1)),"")</f>
        <v>22</v>
      </c>
      <c r="N6336" s="7" t="str">
        <f aca="false">IF(OR(C6336="",M6336=""),"",C6336&amp;" Item "&amp;M6336)</f>
        <v>Patisserie Item 22</v>
      </c>
      <c r="O6336" s="7" t="n">
        <v>335</v>
      </c>
      <c r="P6336" s="8" t="n">
        <f aca="false">G6336*Q6336</f>
        <v>0</v>
      </c>
      <c r="Q6336" s="9" t="n">
        <f aca="false">IF(K6336=TRUE(),0.1,0)</f>
        <v>0</v>
      </c>
    </row>
    <row r="6337" customFormat="false" ht="15" hidden="false" customHeight="true" outlineLevel="0" collapsed="false">
      <c r="A6337" s="1" t="s">
        <v>6590</v>
      </c>
      <c r="B6337" s="1" t="s">
        <v>24</v>
      </c>
      <c r="C6337" s="1" t="s">
        <v>25</v>
      </c>
      <c r="D6337" s="1" t="s">
        <v>546</v>
      </c>
      <c r="E6337" s="1" t="n">
        <v>23</v>
      </c>
      <c r="F6337" s="1" t="n">
        <v>10</v>
      </c>
      <c r="G6337" s="1" t="n">
        <v>230</v>
      </c>
      <c r="H6337" s="1" t="s">
        <v>54</v>
      </c>
      <c r="I6337" s="1" t="s">
        <v>44</v>
      </c>
      <c r="J6337" s="4" t="n">
        <v>45536</v>
      </c>
      <c r="K6337" s="5" t="b">
        <f aca="false">FALSE()</f>
        <v>0</v>
      </c>
      <c r="L6337" s="6" t="str">
        <f aca="false">IFERROR(INDEX(CategoryCodes!$B$2:$B$9,MATCH(C6337,CategoryCodes!$A$2:$A$9,0)),"")</f>
        <v>G</v>
      </c>
      <c r="M6337" s="7" t="n">
        <f aca="false">IFERROR(VALUE(MID(D6337,FIND("_",D6337)+1,FIND("_",D6337,FIND("_",D6337)+1)-FIND("_",D6337)-1)),"")</f>
        <v>13</v>
      </c>
      <c r="N6337" s="7" t="str">
        <f aca="false">IF(OR(C6337="",M6337=""),"",C6337&amp;" Item "&amp;M6337)</f>
        <v>Milk Products Item 13</v>
      </c>
      <c r="O6337" s="7" t="n">
        <v>364</v>
      </c>
      <c r="P6337" s="8" t="n">
        <f aca="false">G6337*Q6337</f>
        <v>0</v>
      </c>
      <c r="Q6337" s="9" t="n">
        <f aca="false">IF(K6337=TRUE(),0.1,0)</f>
        <v>0</v>
      </c>
    </row>
    <row r="6338" customFormat="false" ht="15" hidden="false" customHeight="true" outlineLevel="0" collapsed="false">
      <c r="A6338" s="1" t="s">
        <v>6591</v>
      </c>
      <c r="B6338" s="1" t="s">
        <v>86</v>
      </c>
      <c r="C6338" s="1" t="s">
        <v>47</v>
      </c>
      <c r="D6338" s="1" t="s">
        <v>196</v>
      </c>
      <c r="E6338" s="1" t="n">
        <v>20</v>
      </c>
      <c r="F6338" s="1" t="n">
        <v>6</v>
      </c>
      <c r="G6338" s="1" t="n">
        <v>120</v>
      </c>
      <c r="H6338" s="1" t="s">
        <v>31</v>
      </c>
      <c r="I6338" s="1" t="s">
        <v>44</v>
      </c>
      <c r="J6338" s="4" t="n">
        <v>45104</v>
      </c>
      <c r="K6338" s="5" t="b">
        <f aca="false">TRUE()</f>
        <v>1</v>
      </c>
      <c r="L6338" s="6" t="str">
        <f aca="false">IFERROR(INDEX(CategoryCodes!$B$2:$B$9,MATCH(C6338,CategoryCodes!$A$2:$A$9,0)),"")</f>
        <v>F</v>
      </c>
      <c r="M6338" s="7" t="n">
        <f aca="false">IFERROR(VALUE(MID(D6338,FIND("_",D6338)+1,FIND("_",D6338,FIND("_",D6338)+1)-FIND("_",D6338)-1)),"")</f>
        <v>11</v>
      </c>
      <c r="N6338" s="7" t="str">
        <f aca="false">IF(OR(C6338="",M6338=""),"",C6338&amp;" Item "&amp;M6338)</f>
        <v>Furniture Item 11</v>
      </c>
      <c r="O6338" s="7" t="n">
        <v>487</v>
      </c>
      <c r="P6338" s="8" t="n">
        <f aca="false">G6338*Q6338</f>
        <v>12</v>
      </c>
      <c r="Q6338" s="9" t="n">
        <f aca="false">IF(K6338=TRUE(),0.1,0)</f>
        <v>0.1</v>
      </c>
    </row>
    <row r="6339" customFormat="false" ht="15" hidden="false" customHeight="true" outlineLevel="0" collapsed="false">
      <c r="A6339" s="1" t="s">
        <v>6592</v>
      </c>
      <c r="B6339" s="1" t="s">
        <v>61</v>
      </c>
      <c r="C6339" s="1" t="s">
        <v>72</v>
      </c>
      <c r="F6339" s="1" t="n">
        <v>3</v>
      </c>
      <c r="G6339" s="1" t="n">
        <v>109.5</v>
      </c>
      <c r="H6339" s="1" t="s">
        <v>54</v>
      </c>
      <c r="I6339" s="1" t="s">
        <v>44</v>
      </c>
      <c r="J6339" s="4" t="n">
        <v>45112</v>
      </c>
      <c r="K6339" s="5" t="b">
        <f aca="false">TRUE()</f>
        <v>1</v>
      </c>
      <c r="L6339" s="6" t="str">
        <f aca="false">IFERROR(INDEX(CategoryCodes!$B$2:$B$9,MATCH(C6339,CategoryCodes!$A$2:$A$9,0)),"")</f>
        <v>D</v>
      </c>
      <c r="M6339" s="7" t="str">
        <f aca="false">IFERROR(VALUE(MID(D6339,FIND("_",D6339)+1,FIND("_",D6339,FIND("_",D6339)+1)-FIND("_",D6339)-1)),"")</f>
        <v/>
      </c>
      <c r="N6339" s="7" t="str">
        <f aca="false">IF(OR(C6339="",M6339=""),"",C6339&amp;" Item "&amp;M6339)</f>
        <v/>
      </c>
      <c r="O6339" s="7" t="n">
        <v>456</v>
      </c>
      <c r="P6339" s="8" t="n">
        <f aca="false">G6339*Q6339</f>
        <v>10.95</v>
      </c>
      <c r="Q6339" s="9" t="n">
        <f aca="false">IF(K6339=TRUE(),0.1,0)</f>
        <v>0.1</v>
      </c>
    </row>
    <row r="6340" customFormat="false" ht="15" hidden="false" customHeight="true" outlineLevel="0" collapsed="false">
      <c r="A6340" s="1" t="s">
        <v>6593</v>
      </c>
      <c r="B6340" s="1" t="s">
        <v>18</v>
      </c>
      <c r="C6340" s="1" t="s">
        <v>19</v>
      </c>
      <c r="D6340" s="1" t="s">
        <v>139</v>
      </c>
      <c r="E6340" s="1" t="n">
        <v>20</v>
      </c>
      <c r="F6340" s="1" t="n">
        <v>2</v>
      </c>
      <c r="G6340" s="1" t="n">
        <v>40</v>
      </c>
      <c r="H6340" s="1" t="s">
        <v>31</v>
      </c>
      <c r="I6340" s="1" t="s">
        <v>22</v>
      </c>
      <c r="J6340" s="4" t="n">
        <v>45448</v>
      </c>
      <c r="L6340" s="6" t="str">
        <f aca="false">IFERROR(INDEX(CategoryCodes!$B$2:$B$9,MATCH(C6340,CategoryCodes!$A$2:$A$9,0)),"")</f>
        <v>H</v>
      </c>
      <c r="M6340" s="7" t="n">
        <f aca="false">IFERROR(VALUE(MID(D6340,FIND("_",D6340)+1,FIND("_",D6340,FIND("_",D6340)+1)-FIND("_",D6340)-1)),"")</f>
        <v>11</v>
      </c>
      <c r="N6340" s="7" t="str">
        <f aca="false">IF(OR(C6340="",M6340=""),"",C6340&amp;" Item "&amp;M6340)</f>
        <v>Patisserie Item 11</v>
      </c>
      <c r="O6340" s="7" t="n">
        <v>333</v>
      </c>
      <c r="P6340" s="8" t="n">
        <f aca="false">G6340*Q6340</f>
        <v>0</v>
      </c>
      <c r="Q6340" s="9" t="n">
        <f aca="false">IF(K6340=TRUE(),0.1,0)</f>
        <v>0</v>
      </c>
    </row>
    <row r="6341" customFormat="false" ht="15" hidden="false" customHeight="true" outlineLevel="0" collapsed="false">
      <c r="A6341" s="1" t="s">
        <v>6594</v>
      </c>
      <c r="B6341" s="1" t="s">
        <v>18</v>
      </c>
      <c r="C6341" s="1" t="s">
        <v>34</v>
      </c>
      <c r="D6341" s="1" t="s">
        <v>407</v>
      </c>
      <c r="E6341" s="1" t="n">
        <v>21.5</v>
      </c>
      <c r="F6341" s="1" t="n">
        <v>5</v>
      </c>
      <c r="G6341" s="1" t="n">
        <v>107.5</v>
      </c>
      <c r="H6341" s="1" t="s">
        <v>54</v>
      </c>
      <c r="I6341" s="1" t="s">
        <v>22</v>
      </c>
      <c r="J6341" s="4" t="n">
        <v>45252</v>
      </c>
      <c r="K6341" s="5" t="b">
        <f aca="false">TRUE()</f>
        <v>1</v>
      </c>
      <c r="L6341" s="6" t="str">
        <f aca="false">IFERROR(INDEX(CategoryCodes!$B$2:$B$9,MATCH(C6341,CategoryCodes!$A$2:$A$9,0)),"")</f>
        <v>A</v>
      </c>
      <c r="M6341" s="7" t="n">
        <f aca="false">IFERROR(VALUE(MID(D6341,FIND("_",D6341)+1,FIND("_",D6341,FIND("_",D6341)+1)-FIND("_",D6341)-1)),"")</f>
        <v>12</v>
      </c>
      <c r="N6341" s="7" t="str">
        <f aca="false">IF(OR(C6341="",M6341=""),"",C6341&amp;" Item "&amp;M6341)</f>
        <v>Beverages Item 12</v>
      </c>
      <c r="O6341" s="7" t="n">
        <v>152</v>
      </c>
      <c r="P6341" s="8" t="n">
        <f aca="false">G6341*Q6341</f>
        <v>10.75</v>
      </c>
      <c r="Q6341" s="9" t="n">
        <f aca="false">IF(K6341=TRUE(),0.1,0)</f>
        <v>0.1</v>
      </c>
    </row>
    <row r="6342" customFormat="false" ht="15" hidden="false" customHeight="true" outlineLevel="0" collapsed="false">
      <c r="A6342" s="1" t="s">
        <v>6595</v>
      </c>
      <c r="B6342" s="1" t="s">
        <v>129</v>
      </c>
      <c r="C6342" s="1" t="s">
        <v>136</v>
      </c>
      <c r="D6342" s="1" t="s">
        <v>627</v>
      </c>
      <c r="E6342" s="1" t="n">
        <v>21.5</v>
      </c>
      <c r="F6342" s="1" t="n">
        <v>6</v>
      </c>
      <c r="G6342" s="1" t="n">
        <v>129</v>
      </c>
      <c r="H6342" s="1" t="s">
        <v>21</v>
      </c>
      <c r="I6342" s="1" t="s">
        <v>22</v>
      </c>
      <c r="J6342" s="4" t="n">
        <v>45541</v>
      </c>
      <c r="K6342" s="5" t="b">
        <f aca="false">FALSE()</f>
        <v>0</v>
      </c>
      <c r="L6342" s="6" t="str">
        <f aca="false">IFERROR(INDEX(CategoryCodes!$B$2:$B$9,MATCH(C6342,CategoryCodes!$A$2:$A$9,0)),"")</f>
        <v>C</v>
      </c>
      <c r="M6342" s="7" t="n">
        <f aca="false">IFERROR(VALUE(MID(D6342,FIND("_",D6342)+1,FIND("_",D6342,FIND("_",D6342)+1)-FIND("_",D6342)-1)),"")</f>
        <v>12</v>
      </c>
      <c r="N6342" s="7" t="str">
        <f aca="false">IF(OR(C6342="",M6342=""),"",C6342&amp;" Item "&amp;M6342)</f>
        <v>Computers and electric accessories Item 12</v>
      </c>
      <c r="O6342" s="7" t="n">
        <v>96</v>
      </c>
      <c r="P6342" s="8" t="n">
        <f aca="false">G6342*Q6342</f>
        <v>0</v>
      </c>
      <c r="Q6342" s="9" t="n">
        <f aca="false">IF(K6342=TRUE(),0.1,0)</f>
        <v>0</v>
      </c>
    </row>
    <row r="6343" customFormat="false" ht="15" hidden="false" customHeight="true" outlineLevel="0" collapsed="false">
      <c r="A6343" s="1" t="s">
        <v>6596</v>
      </c>
      <c r="B6343" s="1" t="s">
        <v>42</v>
      </c>
      <c r="C6343" s="1" t="s">
        <v>38</v>
      </c>
      <c r="D6343" s="1" t="s">
        <v>488</v>
      </c>
      <c r="E6343" s="1" t="n">
        <v>23</v>
      </c>
      <c r="F6343" s="1" t="n">
        <v>1</v>
      </c>
      <c r="G6343" s="1" t="n">
        <v>23</v>
      </c>
      <c r="H6343" s="1" t="s">
        <v>31</v>
      </c>
      <c r="I6343" s="1" t="s">
        <v>44</v>
      </c>
      <c r="J6343" s="4" t="n">
        <v>45573</v>
      </c>
      <c r="L6343" s="6" t="str">
        <f aca="false">IFERROR(INDEX(CategoryCodes!$B$2:$B$9,MATCH(C6343,CategoryCodes!$A$2:$A$9,0)),"")</f>
        <v>E</v>
      </c>
      <c r="M6343" s="7" t="n">
        <f aca="false">IFERROR(VALUE(MID(D6343,FIND("_",D6343)+1,FIND("_",D6343,FIND("_",D6343)+1)-FIND("_",D6343)-1)),"")</f>
        <v>13</v>
      </c>
      <c r="N6343" s="7" t="str">
        <f aca="false">IF(OR(C6343="",M6343=""),"",C6343&amp;" Item "&amp;M6343)</f>
        <v>Food Item 13</v>
      </c>
      <c r="O6343" s="7" t="n">
        <v>76</v>
      </c>
      <c r="P6343" s="8" t="n">
        <f aca="false">G6343*Q6343</f>
        <v>0</v>
      </c>
      <c r="Q6343" s="9" t="n">
        <f aca="false">IF(K6343=TRUE(),0.1,0)</f>
        <v>0</v>
      </c>
    </row>
    <row r="6344" customFormat="false" ht="15" hidden="false" customHeight="true" outlineLevel="0" collapsed="false">
      <c r="A6344" s="1" t="s">
        <v>6597</v>
      </c>
      <c r="B6344" s="1" t="s">
        <v>106</v>
      </c>
      <c r="C6344" s="1" t="s">
        <v>72</v>
      </c>
      <c r="D6344" s="1" t="s">
        <v>383</v>
      </c>
      <c r="E6344" s="1" t="n">
        <v>29</v>
      </c>
      <c r="F6344" s="1" t="n">
        <v>10</v>
      </c>
      <c r="G6344" s="1" t="n">
        <v>290</v>
      </c>
      <c r="H6344" s="1" t="s">
        <v>21</v>
      </c>
      <c r="I6344" s="1" t="s">
        <v>44</v>
      </c>
      <c r="J6344" s="4" t="n">
        <v>44934</v>
      </c>
      <c r="K6344" s="5" t="b">
        <f aca="false">TRUE()</f>
        <v>1</v>
      </c>
      <c r="L6344" s="6" t="str">
        <f aca="false">IFERROR(INDEX(CategoryCodes!$B$2:$B$9,MATCH(C6344,CategoryCodes!$A$2:$A$9,0)),"")</f>
        <v>D</v>
      </c>
      <c r="M6344" s="7" t="n">
        <f aca="false">IFERROR(VALUE(MID(D6344,FIND("_",D6344)+1,FIND("_",D6344,FIND("_",D6344)+1)-FIND("_",D6344)-1)),"")</f>
        <v>17</v>
      </c>
      <c r="N6344" s="7" t="str">
        <f aca="false">IF(OR(C6344="",M6344=""),"",C6344&amp;" Item "&amp;M6344)</f>
        <v>Electric household essentials Item 17</v>
      </c>
      <c r="O6344" s="7" t="n">
        <v>264</v>
      </c>
      <c r="P6344" s="8" t="n">
        <f aca="false">G6344*Q6344</f>
        <v>29</v>
      </c>
      <c r="Q6344" s="9" t="n">
        <f aca="false">IF(K6344=TRUE(),0.1,0)</f>
        <v>0.1</v>
      </c>
    </row>
    <row r="6345" customFormat="false" ht="15" hidden="false" customHeight="true" outlineLevel="0" collapsed="false">
      <c r="A6345" s="1" t="s">
        <v>6598</v>
      </c>
      <c r="B6345" s="1" t="s">
        <v>114</v>
      </c>
      <c r="C6345" s="1" t="s">
        <v>25</v>
      </c>
      <c r="D6345" s="1" t="s">
        <v>546</v>
      </c>
      <c r="E6345" s="1" t="n">
        <v>23</v>
      </c>
      <c r="F6345" s="1" t="n">
        <v>7</v>
      </c>
      <c r="G6345" s="1" t="n">
        <v>161</v>
      </c>
      <c r="H6345" s="1" t="s">
        <v>54</v>
      </c>
      <c r="I6345" s="1" t="s">
        <v>44</v>
      </c>
      <c r="J6345" s="4" t="n">
        <v>45289</v>
      </c>
      <c r="L6345" s="6" t="str">
        <f aca="false">IFERROR(INDEX(CategoryCodes!$B$2:$B$9,MATCH(C6345,CategoryCodes!$A$2:$A$9,0)),"")</f>
        <v>G</v>
      </c>
      <c r="M6345" s="7" t="n">
        <f aca="false">IFERROR(VALUE(MID(D6345,FIND("_",D6345)+1,FIND("_",D6345,FIND("_",D6345)+1)-FIND("_",D6345)-1)),"")</f>
        <v>13</v>
      </c>
      <c r="N6345" s="7" t="str">
        <f aca="false">IF(OR(C6345="",M6345=""),"",C6345&amp;" Item "&amp;M6345)</f>
        <v>Milk Products Item 13</v>
      </c>
      <c r="O6345" s="7" t="n">
        <v>391</v>
      </c>
      <c r="P6345" s="8" t="n">
        <f aca="false">G6345*Q6345</f>
        <v>0</v>
      </c>
      <c r="Q6345" s="9" t="n">
        <f aca="false">IF(K6345=TRUE(),0.1,0)</f>
        <v>0</v>
      </c>
    </row>
    <row r="6346" customFormat="false" ht="15" hidden="false" customHeight="true" outlineLevel="0" collapsed="false">
      <c r="A6346" s="1" t="s">
        <v>6599</v>
      </c>
      <c r="B6346" s="1" t="s">
        <v>61</v>
      </c>
      <c r="C6346" s="1" t="s">
        <v>19</v>
      </c>
      <c r="D6346" s="1" t="s">
        <v>139</v>
      </c>
      <c r="E6346" s="1" t="n">
        <v>20</v>
      </c>
      <c r="F6346" s="1" t="n">
        <v>1</v>
      </c>
      <c r="G6346" s="1" t="n">
        <v>20</v>
      </c>
      <c r="H6346" s="1" t="s">
        <v>21</v>
      </c>
      <c r="I6346" s="1" t="s">
        <v>44</v>
      </c>
      <c r="J6346" s="4" t="n">
        <v>45475</v>
      </c>
      <c r="L6346" s="6" t="str">
        <f aca="false">IFERROR(INDEX(CategoryCodes!$B$2:$B$9,MATCH(C6346,CategoryCodes!$A$2:$A$9,0)),"")</f>
        <v>H</v>
      </c>
      <c r="M6346" s="7" t="n">
        <f aca="false">IFERROR(VALUE(MID(D6346,FIND("_",D6346)+1,FIND("_",D6346,FIND("_",D6346)+1)-FIND("_",D6346)-1)),"")</f>
        <v>11</v>
      </c>
      <c r="N6346" s="7" t="str">
        <f aca="false">IF(OR(C6346="",M6346=""),"",C6346&amp;" Item "&amp;M6346)</f>
        <v>Patisserie Item 11</v>
      </c>
      <c r="O6346" s="7" t="n">
        <v>123</v>
      </c>
      <c r="P6346" s="8" t="n">
        <f aca="false">G6346*Q6346</f>
        <v>0</v>
      </c>
      <c r="Q6346" s="9" t="n">
        <f aca="false">IF(K6346=TRUE(),0.1,0)</f>
        <v>0</v>
      </c>
    </row>
    <row r="6347" customFormat="false" ht="15" hidden="false" customHeight="true" outlineLevel="0" collapsed="false">
      <c r="A6347" s="1" t="s">
        <v>6600</v>
      </c>
      <c r="B6347" s="1" t="s">
        <v>174</v>
      </c>
      <c r="C6347" s="1" t="s">
        <v>72</v>
      </c>
      <c r="D6347" s="1" t="s">
        <v>252</v>
      </c>
      <c r="E6347" s="1" t="n">
        <v>15.5</v>
      </c>
      <c r="F6347" s="1" t="n">
        <v>9</v>
      </c>
      <c r="G6347" s="1" t="n">
        <v>139.5</v>
      </c>
      <c r="H6347" s="1" t="s">
        <v>21</v>
      </c>
      <c r="I6347" s="1" t="s">
        <v>44</v>
      </c>
      <c r="J6347" s="4" t="n">
        <v>45307</v>
      </c>
      <c r="K6347" s="5" t="b">
        <f aca="false">FALSE()</f>
        <v>0</v>
      </c>
      <c r="L6347" s="6" t="str">
        <f aca="false">IFERROR(INDEX(CategoryCodes!$B$2:$B$9,MATCH(C6347,CategoryCodes!$A$2:$A$9,0)),"")</f>
        <v>D</v>
      </c>
      <c r="M6347" s="7" t="n">
        <f aca="false">IFERROR(VALUE(MID(D6347,FIND("_",D6347)+1,FIND("_",D6347,FIND("_",D6347)+1)-FIND("_",D6347)-1)),"")</f>
        <v>8</v>
      </c>
      <c r="N6347" s="7" t="str">
        <f aca="false">IF(OR(C6347="",M6347=""),"",C6347&amp;" Item "&amp;M6347)</f>
        <v>Electric household essentials Item 8</v>
      </c>
      <c r="O6347" s="7" t="n">
        <v>460</v>
      </c>
      <c r="P6347" s="8" t="n">
        <f aca="false">G6347*Q6347</f>
        <v>0</v>
      </c>
      <c r="Q6347" s="9" t="n">
        <f aca="false">IF(K6347=TRUE(),0.1,0)</f>
        <v>0</v>
      </c>
    </row>
    <row r="6348" customFormat="false" ht="15" hidden="false" customHeight="true" outlineLevel="0" collapsed="false">
      <c r="A6348" s="1" t="s">
        <v>6601</v>
      </c>
      <c r="B6348" s="1" t="s">
        <v>114</v>
      </c>
      <c r="C6348" s="1" t="s">
        <v>72</v>
      </c>
      <c r="D6348" s="1" t="s">
        <v>925</v>
      </c>
      <c r="E6348" s="1" t="n">
        <v>17</v>
      </c>
      <c r="F6348" s="1" t="n">
        <v>2</v>
      </c>
      <c r="G6348" s="1" t="n">
        <v>34</v>
      </c>
      <c r="H6348" s="1" t="s">
        <v>31</v>
      </c>
      <c r="I6348" s="1" t="s">
        <v>22</v>
      </c>
      <c r="J6348" s="4" t="n">
        <v>44931</v>
      </c>
      <c r="L6348" s="6" t="str">
        <f aca="false">IFERROR(INDEX(CategoryCodes!$B$2:$B$9,MATCH(C6348,CategoryCodes!$A$2:$A$9,0)),"")</f>
        <v>D</v>
      </c>
      <c r="M6348" s="7" t="n">
        <f aca="false">IFERROR(VALUE(MID(D6348,FIND("_",D6348)+1,FIND("_",D6348,FIND("_",D6348)+1)-FIND("_",D6348)-1)),"")</f>
        <v>9</v>
      </c>
      <c r="N6348" s="7" t="str">
        <f aca="false">IF(OR(C6348="",M6348=""),"",C6348&amp;" Item "&amp;M6348)</f>
        <v>Electric household essentials Item 9</v>
      </c>
      <c r="O6348" s="7" t="n">
        <v>29</v>
      </c>
      <c r="P6348" s="8" t="n">
        <f aca="false">G6348*Q6348</f>
        <v>0</v>
      </c>
      <c r="Q6348" s="9" t="n">
        <f aca="false">IF(K6348=TRUE(),0.1,0)</f>
        <v>0</v>
      </c>
    </row>
    <row r="6349" customFormat="false" ht="15" hidden="false" customHeight="true" outlineLevel="0" collapsed="false">
      <c r="A6349" s="1" t="s">
        <v>6602</v>
      </c>
      <c r="B6349" s="1" t="s">
        <v>95</v>
      </c>
      <c r="C6349" s="1" t="s">
        <v>38</v>
      </c>
      <c r="D6349" s="1" t="s">
        <v>191</v>
      </c>
      <c r="E6349" s="1" t="n">
        <v>33.5</v>
      </c>
      <c r="F6349" s="1" t="n">
        <v>8</v>
      </c>
      <c r="G6349" s="1" t="n">
        <v>268</v>
      </c>
      <c r="H6349" s="1" t="s">
        <v>31</v>
      </c>
      <c r="I6349" s="1" t="s">
        <v>44</v>
      </c>
      <c r="J6349" s="4" t="n">
        <v>45248</v>
      </c>
      <c r="K6349" s="5" t="b">
        <f aca="false">TRUE()</f>
        <v>1</v>
      </c>
      <c r="L6349" s="6" t="str">
        <f aca="false">IFERROR(INDEX(CategoryCodes!$B$2:$B$9,MATCH(C6349,CategoryCodes!$A$2:$A$9,0)),"")</f>
        <v>E</v>
      </c>
      <c r="M6349" s="7" t="n">
        <f aca="false">IFERROR(VALUE(MID(D6349,FIND("_",D6349)+1,FIND("_",D6349,FIND("_",D6349)+1)-FIND("_",D6349)-1)),"")</f>
        <v>20</v>
      </c>
      <c r="N6349" s="7" t="str">
        <f aca="false">IF(OR(C6349="",M6349=""),"",C6349&amp;" Item "&amp;M6349)</f>
        <v>Food Item 20</v>
      </c>
      <c r="O6349" s="7" t="n">
        <v>412</v>
      </c>
      <c r="P6349" s="8" t="n">
        <f aca="false">G6349*Q6349</f>
        <v>26.8</v>
      </c>
      <c r="Q6349" s="9" t="n">
        <f aca="false">IF(K6349=TRUE(),0.1,0)</f>
        <v>0.1</v>
      </c>
    </row>
    <row r="6350" customFormat="false" ht="15" hidden="false" customHeight="true" outlineLevel="0" collapsed="false">
      <c r="A6350" s="1" t="s">
        <v>6603</v>
      </c>
      <c r="B6350" s="1" t="s">
        <v>33</v>
      </c>
      <c r="C6350" s="1" t="s">
        <v>38</v>
      </c>
      <c r="D6350" s="1" t="s">
        <v>209</v>
      </c>
      <c r="E6350" s="1" t="n">
        <v>9.5</v>
      </c>
      <c r="F6350" s="1" t="n">
        <v>3</v>
      </c>
      <c r="G6350" s="1" t="n">
        <v>28.5</v>
      </c>
      <c r="H6350" s="1" t="s">
        <v>21</v>
      </c>
      <c r="I6350" s="1" t="s">
        <v>44</v>
      </c>
      <c r="J6350" s="4" t="n">
        <v>45101</v>
      </c>
      <c r="K6350" s="5" t="b">
        <f aca="false">TRUE()</f>
        <v>1</v>
      </c>
      <c r="L6350" s="6" t="str">
        <f aca="false">IFERROR(INDEX(CategoryCodes!$B$2:$B$9,MATCH(C6350,CategoryCodes!$A$2:$A$9,0)),"")</f>
        <v>E</v>
      </c>
      <c r="M6350" s="7" t="n">
        <f aca="false">IFERROR(VALUE(MID(D6350,FIND("_",D6350)+1,FIND("_",D6350,FIND("_",D6350)+1)-FIND("_",D6350)-1)),"")</f>
        <v>4</v>
      </c>
      <c r="N6350" s="7" t="str">
        <f aca="false">IF(OR(C6350="",M6350=""),"",C6350&amp;" Item "&amp;M6350)</f>
        <v>Food Item 4</v>
      </c>
      <c r="O6350" s="7" t="n">
        <v>438</v>
      </c>
      <c r="P6350" s="8" t="n">
        <f aca="false">G6350*Q6350</f>
        <v>2.85</v>
      </c>
      <c r="Q6350" s="9" t="n">
        <f aca="false">IF(K6350=TRUE(),0.1,0)</f>
        <v>0.1</v>
      </c>
    </row>
    <row r="6351" customFormat="false" ht="15" hidden="false" customHeight="true" outlineLevel="0" collapsed="false">
      <c r="A6351" s="1" t="s">
        <v>6604</v>
      </c>
      <c r="B6351" s="1" t="s">
        <v>86</v>
      </c>
      <c r="C6351" s="1" t="s">
        <v>47</v>
      </c>
      <c r="D6351" s="1" t="s">
        <v>715</v>
      </c>
      <c r="E6351" s="1" t="n">
        <v>21.5</v>
      </c>
      <c r="F6351" s="1" t="n">
        <v>8</v>
      </c>
      <c r="G6351" s="1" t="n">
        <v>172</v>
      </c>
      <c r="H6351" s="1" t="s">
        <v>31</v>
      </c>
      <c r="I6351" s="1" t="s">
        <v>44</v>
      </c>
      <c r="J6351" s="4" t="n">
        <v>45194</v>
      </c>
      <c r="L6351" s="6" t="str">
        <f aca="false">IFERROR(INDEX(CategoryCodes!$B$2:$B$9,MATCH(C6351,CategoryCodes!$A$2:$A$9,0)),"")</f>
        <v>F</v>
      </c>
      <c r="M6351" s="7" t="n">
        <f aca="false">IFERROR(VALUE(MID(D6351,FIND("_",D6351)+1,FIND("_",D6351,FIND("_",D6351)+1)-FIND("_",D6351)-1)),"")</f>
        <v>12</v>
      </c>
      <c r="N6351" s="7" t="str">
        <f aca="false">IF(OR(C6351="",M6351=""),"",C6351&amp;" Item "&amp;M6351)</f>
        <v>Furniture Item 12</v>
      </c>
      <c r="O6351" s="7" t="n">
        <v>410</v>
      </c>
      <c r="P6351" s="8" t="n">
        <f aca="false">G6351*Q6351</f>
        <v>0</v>
      </c>
      <c r="Q6351" s="9" t="n">
        <f aca="false">IF(K6351=TRUE(),0.1,0)</f>
        <v>0</v>
      </c>
    </row>
    <row r="6352" customFormat="false" ht="15" hidden="false" customHeight="true" outlineLevel="0" collapsed="false">
      <c r="A6352" s="1" t="s">
        <v>6605</v>
      </c>
      <c r="B6352" s="1" t="s">
        <v>71</v>
      </c>
      <c r="C6352" s="1" t="s">
        <v>136</v>
      </c>
      <c r="D6352" s="1" t="s">
        <v>155</v>
      </c>
      <c r="E6352" s="1" t="n">
        <v>26</v>
      </c>
      <c r="F6352" s="1" t="n">
        <v>5</v>
      </c>
      <c r="G6352" s="1" t="n">
        <v>130</v>
      </c>
      <c r="H6352" s="1" t="s">
        <v>54</v>
      </c>
      <c r="I6352" s="1" t="s">
        <v>22</v>
      </c>
      <c r="J6352" s="4" t="n">
        <v>45044</v>
      </c>
      <c r="K6352" s="5" t="b">
        <f aca="false">TRUE()</f>
        <v>1</v>
      </c>
      <c r="L6352" s="6" t="str">
        <f aca="false">IFERROR(INDEX(CategoryCodes!$B$2:$B$9,MATCH(C6352,CategoryCodes!$A$2:$A$9,0)),"")</f>
        <v>C</v>
      </c>
      <c r="M6352" s="7" t="n">
        <f aca="false">IFERROR(VALUE(MID(D6352,FIND("_",D6352)+1,FIND("_",D6352,FIND("_",D6352)+1)-FIND("_",D6352)-1)),"")</f>
        <v>15</v>
      </c>
      <c r="N6352" s="7" t="str">
        <f aca="false">IF(OR(C6352="",M6352=""),"",C6352&amp;" Item "&amp;M6352)</f>
        <v>Computers and electric accessories Item 15</v>
      </c>
      <c r="O6352" s="7" t="n">
        <v>414</v>
      </c>
      <c r="P6352" s="8" t="n">
        <f aca="false">G6352*Q6352</f>
        <v>13</v>
      </c>
      <c r="Q6352" s="9" t="n">
        <f aca="false">IF(K6352=TRUE(),0.1,0)</f>
        <v>0.1</v>
      </c>
    </row>
    <row r="6353" customFormat="false" ht="15" hidden="false" customHeight="true" outlineLevel="0" collapsed="false">
      <c r="A6353" s="1" t="s">
        <v>6606</v>
      </c>
      <c r="B6353" s="1" t="s">
        <v>18</v>
      </c>
      <c r="C6353" s="1" t="s">
        <v>136</v>
      </c>
      <c r="D6353" s="1" t="s">
        <v>367</v>
      </c>
      <c r="E6353" s="1" t="n">
        <v>32</v>
      </c>
      <c r="F6353" s="1" t="n">
        <v>1</v>
      </c>
      <c r="G6353" s="1" t="n">
        <v>32</v>
      </c>
      <c r="H6353" s="1" t="s">
        <v>21</v>
      </c>
      <c r="I6353" s="1" t="s">
        <v>44</v>
      </c>
      <c r="J6353" s="4" t="n">
        <v>45122</v>
      </c>
      <c r="K6353" s="5" t="b">
        <f aca="false">TRUE()</f>
        <v>1</v>
      </c>
      <c r="L6353" s="6" t="str">
        <f aca="false">IFERROR(INDEX(CategoryCodes!$B$2:$B$9,MATCH(C6353,CategoryCodes!$A$2:$A$9,0)),"")</f>
        <v>C</v>
      </c>
      <c r="M6353" s="7" t="n">
        <f aca="false">IFERROR(VALUE(MID(D6353,FIND("_",D6353)+1,FIND("_",D6353,FIND("_",D6353)+1)-FIND("_",D6353)-1)),"")</f>
        <v>19</v>
      </c>
      <c r="N6353" s="7" t="str">
        <f aca="false">IF(OR(C6353="",M6353=""),"",C6353&amp;" Item "&amp;M6353)</f>
        <v>Computers and electric accessories Item 19</v>
      </c>
      <c r="O6353" s="7" t="n">
        <v>307</v>
      </c>
      <c r="P6353" s="8" t="n">
        <f aca="false">G6353*Q6353</f>
        <v>3.2</v>
      </c>
      <c r="Q6353" s="9" t="n">
        <f aca="false">IF(K6353=TRUE(),0.1,0)</f>
        <v>0.1</v>
      </c>
    </row>
    <row r="6354" customFormat="false" ht="15" hidden="false" customHeight="true" outlineLevel="0" collapsed="false">
      <c r="A6354" s="1" t="s">
        <v>6607</v>
      </c>
      <c r="B6354" s="1" t="s">
        <v>24</v>
      </c>
      <c r="C6354" s="1" t="s">
        <v>47</v>
      </c>
      <c r="D6354" s="1" t="s">
        <v>309</v>
      </c>
      <c r="E6354" s="1" t="n">
        <v>15.5</v>
      </c>
      <c r="F6354" s="1" t="n">
        <v>1</v>
      </c>
      <c r="G6354" s="1" t="n">
        <v>15.5</v>
      </c>
      <c r="H6354" s="1" t="s">
        <v>21</v>
      </c>
      <c r="I6354" s="1" t="s">
        <v>44</v>
      </c>
      <c r="J6354" s="4" t="n">
        <v>45230</v>
      </c>
      <c r="L6354" s="6" t="str">
        <f aca="false">IFERROR(INDEX(CategoryCodes!$B$2:$B$9,MATCH(C6354,CategoryCodes!$A$2:$A$9,0)),"")</f>
        <v>F</v>
      </c>
      <c r="M6354" s="7" t="n">
        <f aca="false">IFERROR(VALUE(MID(D6354,FIND("_",D6354)+1,FIND("_",D6354,FIND("_",D6354)+1)-FIND("_",D6354)-1)),"")</f>
        <v>8</v>
      </c>
      <c r="N6354" s="7" t="str">
        <f aca="false">IF(OR(C6354="",M6354=""),"",C6354&amp;" Item "&amp;M6354)</f>
        <v>Furniture Item 8</v>
      </c>
      <c r="O6354" s="7" t="n">
        <v>206</v>
      </c>
      <c r="P6354" s="8" t="n">
        <f aca="false">G6354*Q6354</f>
        <v>0</v>
      </c>
      <c r="Q6354" s="9" t="n">
        <f aca="false">IF(K6354=TRUE(),0.1,0)</f>
        <v>0</v>
      </c>
    </row>
    <row r="6355" customFormat="false" ht="15" hidden="false" customHeight="true" outlineLevel="0" collapsed="false">
      <c r="A6355" s="1" t="s">
        <v>6608</v>
      </c>
      <c r="B6355" s="1" t="s">
        <v>129</v>
      </c>
      <c r="C6355" s="1" t="s">
        <v>19</v>
      </c>
      <c r="D6355" s="1" t="s">
        <v>139</v>
      </c>
      <c r="E6355" s="1" t="n">
        <v>20</v>
      </c>
      <c r="F6355" s="1" t="n">
        <v>10</v>
      </c>
      <c r="G6355" s="1" t="n">
        <v>200</v>
      </c>
      <c r="H6355" s="1" t="s">
        <v>31</v>
      </c>
      <c r="I6355" s="1" t="s">
        <v>44</v>
      </c>
      <c r="J6355" s="4" t="n">
        <v>44925</v>
      </c>
      <c r="L6355" s="6" t="str">
        <f aca="false">IFERROR(INDEX(CategoryCodes!$B$2:$B$9,MATCH(C6355,CategoryCodes!$A$2:$A$9,0)),"")</f>
        <v>H</v>
      </c>
      <c r="M6355" s="7" t="n">
        <f aca="false">IFERROR(VALUE(MID(D6355,FIND("_",D6355)+1,FIND("_",D6355,FIND("_",D6355)+1)-FIND("_",D6355)-1)),"")</f>
        <v>11</v>
      </c>
      <c r="N6355" s="7" t="str">
        <f aca="false">IF(OR(C6355="",M6355=""),"",C6355&amp;" Item "&amp;M6355)</f>
        <v>Patisserie Item 11</v>
      </c>
      <c r="O6355" s="7" t="n">
        <v>338</v>
      </c>
      <c r="P6355" s="8" t="n">
        <f aca="false">G6355*Q6355</f>
        <v>0</v>
      </c>
      <c r="Q6355" s="9" t="n">
        <f aca="false">IF(K6355=TRUE(),0.1,0)</f>
        <v>0</v>
      </c>
    </row>
    <row r="6356" customFormat="false" ht="15" hidden="false" customHeight="true" outlineLevel="0" collapsed="false">
      <c r="A6356" s="1" t="s">
        <v>6609</v>
      </c>
      <c r="B6356" s="1" t="s">
        <v>69</v>
      </c>
      <c r="C6356" s="1" t="s">
        <v>34</v>
      </c>
      <c r="D6356" s="1" t="s">
        <v>117</v>
      </c>
      <c r="E6356" s="1" t="n">
        <v>20</v>
      </c>
      <c r="F6356" s="1" t="n">
        <v>10</v>
      </c>
      <c r="G6356" s="1" t="n">
        <v>200</v>
      </c>
      <c r="H6356" s="1" t="s">
        <v>21</v>
      </c>
      <c r="I6356" s="1" t="s">
        <v>44</v>
      </c>
      <c r="J6356" s="4" t="n">
        <v>45214</v>
      </c>
      <c r="L6356" s="6" t="str">
        <f aca="false">IFERROR(INDEX(CategoryCodes!$B$2:$B$9,MATCH(C6356,CategoryCodes!$A$2:$A$9,0)),"")</f>
        <v>A</v>
      </c>
      <c r="M6356" s="7" t="n">
        <f aca="false">IFERROR(VALUE(MID(D6356,FIND("_",D6356)+1,FIND("_",D6356,FIND("_",D6356)+1)-FIND("_",D6356)-1)),"")</f>
        <v>11</v>
      </c>
      <c r="N6356" s="7" t="str">
        <f aca="false">IF(OR(C6356="",M6356=""),"",C6356&amp;" Item "&amp;M6356)</f>
        <v>Beverages Item 11</v>
      </c>
      <c r="O6356" s="7" t="n">
        <v>163</v>
      </c>
      <c r="P6356" s="8" t="n">
        <f aca="false">G6356*Q6356</f>
        <v>0</v>
      </c>
      <c r="Q6356" s="9" t="n">
        <f aca="false">IF(K6356=TRUE(),0.1,0)</f>
        <v>0</v>
      </c>
    </row>
    <row r="6357" customFormat="false" ht="15" hidden="false" customHeight="true" outlineLevel="0" collapsed="false">
      <c r="A6357" s="1" t="s">
        <v>6610</v>
      </c>
      <c r="B6357" s="1" t="s">
        <v>28</v>
      </c>
      <c r="C6357" s="1" t="s">
        <v>38</v>
      </c>
      <c r="D6357" s="1" t="s">
        <v>1324</v>
      </c>
      <c r="E6357" s="1" t="n">
        <v>35</v>
      </c>
      <c r="F6357" s="1" t="n">
        <v>7</v>
      </c>
      <c r="G6357" s="1" t="n">
        <v>245</v>
      </c>
      <c r="H6357" s="1" t="s">
        <v>31</v>
      </c>
      <c r="I6357" s="1" t="s">
        <v>44</v>
      </c>
      <c r="J6357" s="4" t="n">
        <v>45190</v>
      </c>
      <c r="K6357" s="5" t="b">
        <f aca="false">TRUE()</f>
        <v>1</v>
      </c>
      <c r="L6357" s="6" t="str">
        <f aca="false">IFERROR(INDEX(CategoryCodes!$B$2:$B$9,MATCH(C6357,CategoryCodes!$A$2:$A$9,0)),"")</f>
        <v>E</v>
      </c>
      <c r="M6357" s="7" t="n">
        <f aca="false">IFERROR(VALUE(MID(D6357,FIND("_",D6357)+1,FIND("_",D6357,FIND("_",D6357)+1)-FIND("_",D6357)-1)),"")</f>
        <v>21</v>
      </c>
      <c r="N6357" s="7" t="str">
        <f aca="false">IF(OR(C6357="",M6357=""),"",C6357&amp;" Item "&amp;M6357)</f>
        <v>Food Item 21</v>
      </c>
      <c r="O6357" s="7" t="n">
        <v>348</v>
      </c>
      <c r="P6357" s="8" t="n">
        <f aca="false">G6357*Q6357</f>
        <v>24.5</v>
      </c>
      <c r="Q6357" s="9" t="n">
        <f aca="false">IF(K6357=TRUE(),0.1,0)</f>
        <v>0.1</v>
      </c>
    </row>
    <row r="6358" customFormat="false" ht="15" hidden="false" customHeight="true" outlineLevel="0" collapsed="false">
      <c r="A6358" s="1" t="s">
        <v>6611</v>
      </c>
      <c r="B6358" s="1" t="s">
        <v>18</v>
      </c>
      <c r="C6358" s="1" t="s">
        <v>29</v>
      </c>
      <c r="D6358" s="1" t="s">
        <v>361</v>
      </c>
      <c r="E6358" s="1" t="n">
        <v>14</v>
      </c>
      <c r="F6358" s="1" t="n">
        <v>5</v>
      </c>
      <c r="G6358" s="1" t="n">
        <v>70</v>
      </c>
      <c r="H6358" s="1" t="s">
        <v>54</v>
      </c>
      <c r="I6358" s="1" t="s">
        <v>44</v>
      </c>
      <c r="J6358" s="4" t="n">
        <v>44924</v>
      </c>
      <c r="K6358" s="5" t="b">
        <f aca="false">FALSE()</f>
        <v>0</v>
      </c>
      <c r="L6358" s="6" t="str">
        <f aca="false">IFERROR(INDEX(CategoryCodes!$B$2:$B$9,MATCH(C6358,CategoryCodes!$A$2:$A$9,0)),"")</f>
        <v>B</v>
      </c>
      <c r="M6358" s="7" t="n">
        <f aca="false">IFERROR(VALUE(MID(D6358,FIND("_",D6358)+1,FIND("_",D6358,FIND("_",D6358)+1)-FIND("_",D6358)-1)),"")</f>
        <v>7</v>
      </c>
      <c r="N6358" s="7" t="str">
        <f aca="false">IF(OR(C6358="",M6358=""),"",C6358&amp;" Item "&amp;M6358)</f>
        <v>Butchers Item 7</v>
      </c>
      <c r="O6358" s="7" t="n">
        <v>71</v>
      </c>
      <c r="P6358" s="8" t="n">
        <f aca="false">G6358*Q6358</f>
        <v>0</v>
      </c>
      <c r="Q6358" s="9" t="n">
        <f aca="false">IF(K6358=TRUE(),0.1,0)</f>
        <v>0</v>
      </c>
    </row>
    <row r="6359" customFormat="false" ht="15" hidden="false" customHeight="true" outlineLevel="0" collapsed="false">
      <c r="A6359" s="1" t="s">
        <v>6612</v>
      </c>
      <c r="B6359" s="1" t="s">
        <v>28</v>
      </c>
      <c r="C6359" s="1" t="s">
        <v>29</v>
      </c>
      <c r="D6359" s="1" t="s">
        <v>1004</v>
      </c>
      <c r="E6359" s="1" t="n">
        <v>32</v>
      </c>
      <c r="F6359" s="1" t="n">
        <v>1</v>
      </c>
      <c r="G6359" s="1" t="n">
        <v>32</v>
      </c>
      <c r="H6359" s="1" t="s">
        <v>54</v>
      </c>
      <c r="I6359" s="1" t="s">
        <v>44</v>
      </c>
      <c r="J6359" s="4" t="n">
        <v>44931</v>
      </c>
      <c r="L6359" s="6" t="str">
        <f aca="false">IFERROR(INDEX(CategoryCodes!$B$2:$B$9,MATCH(C6359,CategoryCodes!$A$2:$A$9,0)),"")</f>
        <v>B</v>
      </c>
      <c r="M6359" s="7" t="n">
        <f aca="false">IFERROR(VALUE(MID(D6359,FIND("_",D6359)+1,FIND("_",D6359,FIND("_",D6359)+1)-FIND("_",D6359)-1)),"")</f>
        <v>19</v>
      </c>
      <c r="N6359" s="7" t="str">
        <f aca="false">IF(OR(C6359="",M6359=""),"",C6359&amp;" Item "&amp;M6359)</f>
        <v>Butchers Item 19</v>
      </c>
      <c r="O6359" s="7" t="n">
        <v>369</v>
      </c>
      <c r="P6359" s="8" t="n">
        <f aca="false">G6359*Q6359</f>
        <v>0</v>
      </c>
      <c r="Q6359" s="9" t="n">
        <f aca="false">IF(K6359=TRUE(),0.1,0)</f>
        <v>0</v>
      </c>
    </row>
    <row r="6360" customFormat="false" ht="15" hidden="false" customHeight="true" outlineLevel="0" collapsed="false">
      <c r="A6360" s="1" t="s">
        <v>6613</v>
      </c>
      <c r="B6360" s="1" t="s">
        <v>28</v>
      </c>
      <c r="C6360" s="1" t="s">
        <v>19</v>
      </c>
      <c r="D6360" s="1" t="s">
        <v>170</v>
      </c>
      <c r="E6360" s="1" t="n">
        <v>24.5</v>
      </c>
      <c r="F6360" s="1" t="n">
        <v>2</v>
      </c>
      <c r="G6360" s="1" t="n">
        <v>49</v>
      </c>
      <c r="H6360" s="1" t="s">
        <v>31</v>
      </c>
      <c r="I6360" s="1" t="s">
        <v>22</v>
      </c>
      <c r="J6360" s="4" t="n">
        <v>45654</v>
      </c>
      <c r="L6360" s="6" t="str">
        <f aca="false">IFERROR(INDEX(CategoryCodes!$B$2:$B$9,MATCH(C6360,CategoryCodes!$A$2:$A$9,0)),"")</f>
        <v>H</v>
      </c>
      <c r="M6360" s="7" t="n">
        <f aca="false">IFERROR(VALUE(MID(D6360,FIND("_",D6360)+1,FIND("_",D6360,FIND("_",D6360)+1)-FIND("_",D6360)-1)),"")</f>
        <v>14</v>
      </c>
      <c r="N6360" s="7" t="str">
        <f aca="false">IF(OR(C6360="",M6360=""),"",C6360&amp;" Item "&amp;M6360)</f>
        <v>Patisserie Item 14</v>
      </c>
      <c r="O6360" s="7" t="n">
        <v>13</v>
      </c>
      <c r="P6360" s="8" t="n">
        <f aca="false">G6360*Q6360</f>
        <v>0</v>
      </c>
      <c r="Q6360" s="9" t="n">
        <f aca="false">IF(K6360=TRUE(),0.1,0)</f>
        <v>0</v>
      </c>
    </row>
    <row r="6361" customFormat="false" ht="15" hidden="false" customHeight="true" outlineLevel="0" collapsed="false">
      <c r="A6361" s="1" t="s">
        <v>6614</v>
      </c>
      <c r="B6361" s="1" t="s">
        <v>119</v>
      </c>
      <c r="C6361" s="1" t="s">
        <v>29</v>
      </c>
      <c r="D6361" s="1" t="s">
        <v>389</v>
      </c>
      <c r="E6361" s="1" t="n">
        <v>41</v>
      </c>
      <c r="F6361" s="1" t="n">
        <v>4</v>
      </c>
      <c r="G6361" s="1" t="n">
        <v>164</v>
      </c>
      <c r="H6361" s="1" t="s">
        <v>54</v>
      </c>
      <c r="I6361" s="1" t="s">
        <v>22</v>
      </c>
      <c r="J6361" s="4" t="n">
        <v>45409</v>
      </c>
      <c r="K6361" s="5" t="b">
        <f aca="false">FALSE()</f>
        <v>0</v>
      </c>
      <c r="L6361" s="6" t="str">
        <f aca="false">IFERROR(INDEX(CategoryCodes!$B$2:$B$9,MATCH(C6361,CategoryCodes!$A$2:$A$9,0)),"")</f>
        <v>B</v>
      </c>
      <c r="M6361" s="7" t="n">
        <f aca="false">IFERROR(VALUE(MID(D6361,FIND("_",D6361)+1,FIND("_",D6361,FIND("_",D6361)+1)-FIND("_",D6361)-1)),"")</f>
        <v>25</v>
      </c>
      <c r="N6361" s="7" t="str">
        <f aca="false">IF(OR(C6361="",M6361=""),"",C6361&amp;" Item "&amp;M6361)</f>
        <v>Butchers Item 25</v>
      </c>
      <c r="O6361" s="7" t="n">
        <v>335</v>
      </c>
      <c r="P6361" s="8" t="n">
        <f aca="false">G6361*Q6361</f>
        <v>0</v>
      </c>
      <c r="Q6361" s="9" t="n">
        <f aca="false">IF(K6361=TRUE(),0.1,0)</f>
        <v>0</v>
      </c>
    </row>
    <row r="6362" customFormat="false" ht="15" hidden="false" customHeight="true" outlineLevel="0" collapsed="false">
      <c r="A6362" s="1" t="s">
        <v>6615</v>
      </c>
      <c r="B6362" s="1" t="s">
        <v>83</v>
      </c>
      <c r="C6362" s="1" t="s">
        <v>136</v>
      </c>
      <c r="D6362" s="1" t="s">
        <v>433</v>
      </c>
      <c r="E6362" s="1" t="n">
        <v>17</v>
      </c>
      <c r="F6362" s="1" t="n">
        <v>10</v>
      </c>
      <c r="G6362" s="1" t="n">
        <v>170</v>
      </c>
      <c r="H6362" s="1" t="s">
        <v>54</v>
      </c>
      <c r="I6362" s="1" t="s">
        <v>22</v>
      </c>
      <c r="J6362" s="4" t="n">
        <v>45428</v>
      </c>
      <c r="K6362" s="5" t="b">
        <f aca="false">FALSE()</f>
        <v>0</v>
      </c>
      <c r="L6362" s="6" t="str">
        <f aca="false">IFERROR(INDEX(CategoryCodes!$B$2:$B$9,MATCH(C6362,CategoryCodes!$A$2:$A$9,0)),"")</f>
        <v>C</v>
      </c>
      <c r="M6362" s="7" t="n">
        <f aca="false">IFERROR(VALUE(MID(D6362,FIND("_",D6362)+1,FIND("_",D6362,FIND("_",D6362)+1)-FIND("_",D6362)-1)),"")</f>
        <v>9</v>
      </c>
      <c r="N6362" s="7" t="str">
        <f aca="false">IF(OR(C6362="",M6362=""),"",C6362&amp;" Item "&amp;M6362)</f>
        <v>Computers and electric accessories Item 9</v>
      </c>
      <c r="O6362" s="7" t="n">
        <v>254</v>
      </c>
      <c r="P6362" s="8" t="n">
        <f aca="false">G6362*Q6362</f>
        <v>0</v>
      </c>
      <c r="Q6362" s="9" t="n">
        <f aca="false">IF(K6362=TRUE(),0.1,0)</f>
        <v>0</v>
      </c>
    </row>
    <row r="6363" customFormat="false" ht="15" hidden="false" customHeight="true" outlineLevel="0" collapsed="false">
      <c r="A6363" s="1" t="s">
        <v>6616</v>
      </c>
      <c r="B6363" s="1" t="s">
        <v>174</v>
      </c>
      <c r="C6363" s="1" t="s">
        <v>72</v>
      </c>
      <c r="D6363" s="1" t="s">
        <v>426</v>
      </c>
      <c r="E6363" s="1" t="n">
        <v>41</v>
      </c>
      <c r="F6363" s="1" t="n">
        <v>3</v>
      </c>
      <c r="G6363" s="1" t="n">
        <v>123</v>
      </c>
      <c r="H6363" s="1" t="s">
        <v>54</v>
      </c>
      <c r="I6363" s="1" t="s">
        <v>44</v>
      </c>
      <c r="J6363" s="4" t="n">
        <v>45225</v>
      </c>
      <c r="K6363" s="5" t="b">
        <f aca="false">TRUE()</f>
        <v>1</v>
      </c>
      <c r="L6363" s="6" t="str">
        <f aca="false">IFERROR(INDEX(CategoryCodes!$B$2:$B$9,MATCH(C6363,CategoryCodes!$A$2:$A$9,0)),"")</f>
        <v>D</v>
      </c>
      <c r="M6363" s="7" t="n">
        <f aca="false">IFERROR(VALUE(MID(D6363,FIND("_",D6363)+1,FIND("_",D6363,FIND("_",D6363)+1)-FIND("_",D6363)-1)),"")</f>
        <v>25</v>
      </c>
      <c r="N6363" s="7" t="str">
        <f aca="false">IF(OR(C6363="",M6363=""),"",C6363&amp;" Item "&amp;M6363)</f>
        <v>Electric household essentials Item 25</v>
      </c>
      <c r="O6363" s="7" t="n">
        <v>151</v>
      </c>
      <c r="P6363" s="8" t="n">
        <f aca="false">G6363*Q6363</f>
        <v>12.3</v>
      </c>
      <c r="Q6363" s="9" t="n">
        <f aca="false">IF(K6363=TRUE(),0.1,0)</f>
        <v>0.1</v>
      </c>
    </row>
    <row r="6364" customFormat="false" ht="15" hidden="false" customHeight="true" outlineLevel="0" collapsed="false">
      <c r="A6364" s="1" t="s">
        <v>6617</v>
      </c>
      <c r="B6364" s="1" t="s">
        <v>52</v>
      </c>
      <c r="C6364" s="1" t="s">
        <v>136</v>
      </c>
      <c r="D6364" s="1" t="s">
        <v>299</v>
      </c>
      <c r="E6364" s="1" t="n">
        <v>12.5</v>
      </c>
      <c r="F6364" s="1" t="n">
        <v>9</v>
      </c>
      <c r="G6364" s="1" t="n">
        <v>112.5</v>
      </c>
      <c r="H6364" s="1" t="s">
        <v>54</v>
      </c>
      <c r="I6364" s="1" t="s">
        <v>44</v>
      </c>
      <c r="J6364" s="4" t="n">
        <v>45267</v>
      </c>
      <c r="K6364" s="5" t="b">
        <f aca="false">FALSE()</f>
        <v>0</v>
      </c>
      <c r="L6364" s="6" t="str">
        <f aca="false">IFERROR(INDEX(CategoryCodes!$B$2:$B$9,MATCH(C6364,CategoryCodes!$A$2:$A$9,0)),"")</f>
        <v>C</v>
      </c>
      <c r="M6364" s="7" t="n">
        <f aca="false">IFERROR(VALUE(MID(D6364,FIND("_",D6364)+1,FIND("_",D6364,FIND("_",D6364)+1)-FIND("_",D6364)-1)),"")</f>
        <v>6</v>
      </c>
      <c r="N6364" s="7" t="str">
        <f aca="false">IF(OR(C6364="",M6364=""),"",C6364&amp;" Item "&amp;M6364)</f>
        <v>Computers and electric accessories Item 6</v>
      </c>
      <c r="O6364" s="7" t="n">
        <v>132</v>
      </c>
      <c r="P6364" s="8" t="n">
        <f aca="false">G6364*Q6364</f>
        <v>0</v>
      </c>
      <c r="Q6364" s="9" t="n">
        <f aca="false">IF(K6364=TRUE(),0.1,0)</f>
        <v>0</v>
      </c>
    </row>
    <row r="6365" customFormat="false" ht="15" hidden="false" customHeight="true" outlineLevel="0" collapsed="false">
      <c r="A6365" s="1" t="s">
        <v>6618</v>
      </c>
      <c r="B6365" s="1" t="s">
        <v>75</v>
      </c>
      <c r="C6365" s="1" t="s">
        <v>38</v>
      </c>
      <c r="D6365" s="1" t="s">
        <v>39</v>
      </c>
      <c r="E6365" s="1" t="n">
        <v>12.5</v>
      </c>
      <c r="F6365" s="1" t="n">
        <v>4</v>
      </c>
      <c r="G6365" s="1" t="n">
        <v>50</v>
      </c>
      <c r="H6365" s="1" t="s">
        <v>31</v>
      </c>
      <c r="I6365" s="1" t="s">
        <v>22</v>
      </c>
      <c r="J6365" s="4" t="n">
        <v>45660</v>
      </c>
      <c r="L6365" s="6" t="str">
        <f aca="false">IFERROR(INDEX(CategoryCodes!$B$2:$B$9,MATCH(C6365,CategoryCodes!$A$2:$A$9,0)),"")</f>
        <v>E</v>
      </c>
      <c r="M6365" s="7" t="n">
        <f aca="false">IFERROR(VALUE(MID(D6365,FIND("_",D6365)+1,FIND("_",D6365,FIND("_",D6365)+1)-FIND("_",D6365)-1)),"")</f>
        <v>6</v>
      </c>
      <c r="N6365" s="7" t="str">
        <f aca="false">IF(OR(C6365="",M6365=""),"",C6365&amp;" Item "&amp;M6365)</f>
        <v>Food Item 6</v>
      </c>
      <c r="O6365" s="7" t="n">
        <v>464</v>
      </c>
      <c r="P6365" s="8" t="n">
        <f aca="false">G6365*Q6365</f>
        <v>0</v>
      </c>
      <c r="Q6365" s="9" t="n">
        <f aca="false">IF(K6365=TRUE(),0.1,0)</f>
        <v>0</v>
      </c>
    </row>
    <row r="6366" customFormat="false" ht="15" hidden="false" customHeight="true" outlineLevel="0" collapsed="false">
      <c r="A6366" s="1" t="s">
        <v>6619</v>
      </c>
      <c r="B6366" s="1" t="s">
        <v>83</v>
      </c>
      <c r="C6366" s="1" t="s">
        <v>34</v>
      </c>
      <c r="D6366" s="1" t="s">
        <v>180</v>
      </c>
      <c r="E6366" s="1" t="n">
        <v>9.5</v>
      </c>
      <c r="F6366" s="1" t="n">
        <v>7</v>
      </c>
      <c r="G6366" s="1" t="n">
        <v>66.5</v>
      </c>
      <c r="H6366" s="1" t="s">
        <v>21</v>
      </c>
      <c r="I6366" s="1" t="s">
        <v>22</v>
      </c>
      <c r="J6366" s="4" t="n">
        <v>44935</v>
      </c>
      <c r="K6366" s="5" t="b">
        <f aca="false">TRUE()</f>
        <v>1</v>
      </c>
      <c r="L6366" s="6" t="str">
        <f aca="false">IFERROR(INDEX(CategoryCodes!$B$2:$B$9,MATCH(C6366,CategoryCodes!$A$2:$A$9,0)),"")</f>
        <v>A</v>
      </c>
      <c r="M6366" s="7" t="n">
        <f aca="false">IFERROR(VALUE(MID(D6366,FIND("_",D6366)+1,FIND("_",D6366,FIND("_",D6366)+1)-FIND("_",D6366)-1)),"")</f>
        <v>4</v>
      </c>
      <c r="N6366" s="7" t="str">
        <f aca="false">IF(OR(C6366="",M6366=""),"",C6366&amp;" Item "&amp;M6366)</f>
        <v>Beverages Item 4</v>
      </c>
      <c r="O6366" s="7" t="n">
        <v>214</v>
      </c>
      <c r="P6366" s="8" t="n">
        <f aca="false">G6366*Q6366</f>
        <v>6.65</v>
      </c>
      <c r="Q6366" s="9" t="n">
        <f aca="false">IF(K6366=TRUE(),0.1,0)</f>
        <v>0.1</v>
      </c>
    </row>
    <row r="6367" customFormat="false" ht="15" hidden="false" customHeight="true" outlineLevel="0" collapsed="false">
      <c r="A6367" s="1" t="s">
        <v>6620</v>
      </c>
      <c r="B6367" s="1" t="s">
        <v>28</v>
      </c>
      <c r="C6367" s="1" t="s">
        <v>34</v>
      </c>
      <c r="D6367" s="1" t="s">
        <v>35</v>
      </c>
      <c r="E6367" s="1" t="n">
        <v>27.5</v>
      </c>
      <c r="F6367" s="1" t="n">
        <v>1</v>
      </c>
      <c r="G6367" s="1" t="n">
        <v>27.5</v>
      </c>
      <c r="H6367" s="1" t="s">
        <v>54</v>
      </c>
      <c r="I6367" s="1" t="s">
        <v>22</v>
      </c>
      <c r="J6367" s="4" t="n">
        <v>45087</v>
      </c>
      <c r="L6367" s="6" t="str">
        <f aca="false">IFERROR(INDEX(CategoryCodes!$B$2:$B$9,MATCH(C6367,CategoryCodes!$A$2:$A$9,0)),"")</f>
        <v>A</v>
      </c>
      <c r="M6367" s="7" t="n">
        <f aca="false">IFERROR(VALUE(MID(D6367,FIND("_",D6367)+1,FIND("_",D6367,FIND("_",D6367)+1)-FIND("_",D6367)-1)),"")</f>
        <v>16</v>
      </c>
      <c r="N6367" s="7" t="str">
        <f aca="false">IF(OR(C6367="",M6367=""),"",C6367&amp;" Item "&amp;M6367)</f>
        <v>Beverages Item 16</v>
      </c>
      <c r="O6367" s="7" t="n">
        <v>207</v>
      </c>
      <c r="P6367" s="8" t="n">
        <f aca="false">G6367*Q6367</f>
        <v>0</v>
      </c>
      <c r="Q6367" s="9" t="n">
        <f aca="false">IF(K6367=TRUE(),0.1,0)</f>
        <v>0</v>
      </c>
    </row>
    <row r="6368" customFormat="false" ht="15" hidden="false" customHeight="true" outlineLevel="0" collapsed="false">
      <c r="A6368" s="1" t="s">
        <v>6621</v>
      </c>
      <c r="B6368" s="1" t="s">
        <v>18</v>
      </c>
      <c r="C6368" s="1" t="s">
        <v>19</v>
      </c>
      <c r="D6368" s="1" t="s">
        <v>585</v>
      </c>
      <c r="E6368" s="1" t="n">
        <v>32</v>
      </c>
      <c r="F6368" s="1" t="n">
        <v>4</v>
      </c>
      <c r="G6368" s="1" t="n">
        <v>128</v>
      </c>
      <c r="H6368" s="1" t="s">
        <v>54</v>
      </c>
      <c r="I6368" s="1" t="s">
        <v>22</v>
      </c>
      <c r="J6368" s="4" t="n">
        <v>45283</v>
      </c>
      <c r="K6368" s="5" t="b">
        <f aca="false">FALSE()</f>
        <v>0</v>
      </c>
      <c r="L6368" s="6" t="str">
        <f aca="false">IFERROR(INDEX(CategoryCodes!$B$2:$B$9,MATCH(C6368,CategoryCodes!$A$2:$A$9,0)),"")</f>
        <v>H</v>
      </c>
      <c r="M6368" s="7" t="n">
        <f aca="false">IFERROR(VALUE(MID(D6368,FIND("_",D6368)+1,FIND("_",D6368,FIND("_",D6368)+1)-FIND("_",D6368)-1)),"")</f>
        <v>19</v>
      </c>
      <c r="N6368" s="7" t="str">
        <f aca="false">IF(OR(C6368="",M6368=""),"",C6368&amp;" Item "&amp;M6368)</f>
        <v>Patisserie Item 19</v>
      </c>
      <c r="O6368" s="7" t="n">
        <v>198</v>
      </c>
      <c r="P6368" s="8" t="n">
        <f aca="false">G6368*Q6368</f>
        <v>0</v>
      </c>
      <c r="Q6368" s="9" t="n">
        <f aca="false">IF(K6368=TRUE(),0.1,0)</f>
        <v>0</v>
      </c>
    </row>
    <row r="6369" customFormat="false" ht="15" hidden="false" customHeight="true" outlineLevel="0" collapsed="false">
      <c r="A6369" s="1" t="s">
        <v>6622</v>
      </c>
      <c r="B6369" s="1" t="s">
        <v>114</v>
      </c>
      <c r="C6369" s="1" t="s">
        <v>47</v>
      </c>
      <c r="F6369" s="1" t="n">
        <v>10</v>
      </c>
      <c r="G6369" s="1" t="n">
        <v>200</v>
      </c>
      <c r="H6369" s="1" t="s">
        <v>54</v>
      </c>
      <c r="I6369" s="1" t="s">
        <v>44</v>
      </c>
      <c r="J6369" s="4" t="n">
        <v>45350</v>
      </c>
      <c r="K6369" s="5" t="b">
        <f aca="false">TRUE()</f>
        <v>1</v>
      </c>
      <c r="L6369" s="6" t="str">
        <f aca="false">IFERROR(INDEX(CategoryCodes!$B$2:$B$9,MATCH(C6369,CategoryCodes!$A$2:$A$9,0)),"")</f>
        <v>F</v>
      </c>
      <c r="M6369" s="7" t="str">
        <f aca="false">IFERROR(VALUE(MID(D6369,FIND("_",D6369)+1,FIND("_",D6369,FIND("_",D6369)+1)-FIND("_",D6369)-1)),"")</f>
        <v/>
      </c>
      <c r="N6369" s="7" t="str">
        <f aca="false">IF(OR(C6369="",M6369=""),"",C6369&amp;" Item "&amp;M6369)</f>
        <v/>
      </c>
      <c r="O6369" s="7" t="n">
        <v>377</v>
      </c>
      <c r="P6369" s="8" t="n">
        <f aca="false">G6369*Q6369</f>
        <v>20</v>
      </c>
      <c r="Q6369" s="9" t="n">
        <f aca="false">IF(K6369=TRUE(),0.1,0)</f>
        <v>0.1</v>
      </c>
    </row>
    <row r="6370" customFormat="false" ht="15" hidden="false" customHeight="true" outlineLevel="0" collapsed="false">
      <c r="A6370" s="1" t="s">
        <v>6623</v>
      </c>
      <c r="B6370" s="1" t="s">
        <v>42</v>
      </c>
      <c r="C6370" s="1" t="s">
        <v>29</v>
      </c>
      <c r="D6370" s="1" t="s">
        <v>56</v>
      </c>
      <c r="E6370" s="1" t="n">
        <v>8</v>
      </c>
      <c r="F6370" s="1" t="n">
        <v>1</v>
      </c>
      <c r="G6370" s="1" t="n">
        <v>8</v>
      </c>
      <c r="H6370" s="1" t="s">
        <v>54</v>
      </c>
      <c r="I6370" s="1" t="s">
        <v>44</v>
      </c>
      <c r="J6370" s="4" t="n">
        <v>44698</v>
      </c>
      <c r="K6370" s="5" t="b">
        <f aca="false">TRUE()</f>
        <v>1</v>
      </c>
      <c r="L6370" s="6" t="str">
        <f aca="false">IFERROR(INDEX(CategoryCodes!$B$2:$B$9,MATCH(C6370,CategoryCodes!$A$2:$A$9,0)),"")</f>
        <v>B</v>
      </c>
      <c r="M6370" s="7" t="n">
        <f aca="false">IFERROR(VALUE(MID(D6370,FIND("_",D6370)+1,FIND("_",D6370,FIND("_",D6370)+1)-FIND("_",D6370)-1)),"")</f>
        <v>3</v>
      </c>
      <c r="N6370" s="7" t="str">
        <f aca="false">IF(OR(C6370="",M6370=""),"",C6370&amp;" Item "&amp;M6370)</f>
        <v>Butchers Item 3</v>
      </c>
      <c r="O6370" s="7" t="n">
        <v>18</v>
      </c>
      <c r="P6370" s="8" t="n">
        <f aca="false">G6370*Q6370</f>
        <v>0.8</v>
      </c>
      <c r="Q6370" s="9" t="n">
        <f aca="false">IF(K6370=TRUE(),0.1,0)</f>
        <v>0.1</v>
      </c>
    </row>
    <row r="6371" customFormat="false" ht="15" hidden="false" customHeight="true" outlineLevel="0" collapsed="false">
      <c r="A6371" s="1" t="s">
        <v>6624</v>
      </c>
      <c r="B6371" s="1" t="s">
        <v>104</v>
      </c>
      <c r="C6371" s="1" t="s">
        <v>34</v>
      </c>
      <c r="D6371" s="1" t="s">
        <v>117</v>
      </c>
      <c r="E6371" s="1" t="n">
        <v>20</v>
      </c>
      <c r="F6371" s="1" t="n">
        <v>6</v>
      </c>
      <c r="G6371" s="1" t="n">
        <v>120</v>
      </c>
      <c r="H6371" s="1" t="s">
        <v>31</v>
      </c>
      <c r="I6371" s="1" t="s">
        <v>44</v>
      </c>
      <c r="J6371" s="4" t="n">
        <v>45092</v>
      </c>
      <c r="K6371" s="5" t="b">
        <f aca="false">TRUE()</f>
        <v>1</v>
      </c>
      <c r="L6371" s="6" t="str">
        <f aca="false">IFERROR(INDEX(CategoryCodes!$B$2:$B$9,MATCH(C6371,CategoryCodes!$A$2:$A$9,0)),"")</f>
        <v>A</v>
      </c>
      <c r="M6371" s="7" t="n">
        <f aca="false">IFERROR(VALUE(MID(D6371,FIND("_",D6371)+1,FIND("_",D6371,FIND("_",D6371)+1)-FIND("_",D6371)-1)),"")</f>
        <v>11</v>
      </c>
      <c r="N6371" s="7" t="str">
        <f aca="false">IF(OR(C6371="",M6371=""),"",C6371&amp;" Item "&amp;M6371)</f>
        <v>Beverages Item 11</v>
      </c>
      <c r="O6371" s="7" t="n">
        <v>298</v>
      </c>
      <c r="P6371" s="8" t="n">
        <f aca="false">G6371*Q6371</f>
        <v>12</v>
      </c>
      <c r="Q6371" s="9" t="n">
        <f aca="false">IF(K6371=TRUE(),0.1,0)</f>
        <v>0.1</v>
      </c>
    </row>
    <row r="6372" customFormat="false" ht="15" hidden="false" customHeight="true" outlineLevel="0" collapsed="false">
      <c r="A6372" s="1" t="s">
        <v>6625</v>
      </c>
      <c r="B6372" s="1" t="s">
        <v>49</v>
      </c>
      <c r="C6372" s="1" t="s">
        <v>25</v>
      </c>
      <c r="D6372" s="1" t="s">
        <v>978</v>
      </c>
      <c r="E6372" s="1" t="n">
        <v>11</v>
      </c>
      <c r="F6372" s="1" t="n">
        <v>7</v>
      </c>
      <c r="G6372" s="1" t="n">
        <v>77</v>
      </c>
      <c r="H6372" s="1" t="s">
        <v>21</v>
      </c>
      <c r="I6372" s="1" t="s">
        <v>22</v>
      </c>
      <c r="J6372" s="4" t="n">
        <v>44739</v>
      </c>
      <c r="L6372" s="6" t="str">
        <f aca="false">IFERROR(INDEX(CategoryCodes!$B$2:$B$9,MATCH(C6372,CategoryCodes!$A$2:$A$9,0)),"")</f>
        <v>G</v>
      </c>
      <c r="M6372" s="7" t="n">
        <f aca="false">IFERROR(VALUE(MID(D6372,FIND("_",D6372)+1,FIND("_",D6372,FIND("_",D6372)+1)-FIND("_",D6372)-1)),"")</f>
        <v>5</v>
      </c>
      <c r="N6372" s="7" t="str">
        <f aca="false">IF(OR(C6372="",M6372=""),"",C6372&amp;" Item "&amp;M6372)</f>
        <v>Milk Products Item 5</v>
      </c>
      <c r="O6372" s="7" t="n">
        <v>362</v>
      </c>
      <c r="P6372" s="8" t="n">
        <f aca="false">G6372*Q6372</f>
        <v>0</v>
      </c>
      <c r="Q6372" s="9" t="n">
        <f aca="false">IF(K6372=TRUE(),0.1,0)</f>
        <v>0</v>
      </c>
    </row>
    <row r="6373" customFormat="false" ht="15" hidden="false" customHeight="true" outlineLevel="0" collapsed="false">
      <c r="A6373" s="1" t="s">
        <v>6626</v>
      </c>
      <c r="B6373" s="1" t="s">
        <v>37</v>
      </c>
      <c r="C6373" s="1" t="s">
        <v>19</v>
      </c>
      <c r="D6373" s="1" t="s">
        <v>170</v>
      </c>
      <c r="E6373" s="1" t="n">
        <v>24.5</v>
      </c>
      <c r="F6373" s="1" t="n">
        <v>5</v>
      </c>
      <c r="G6373" s="1" t="n">
        <v>122.5</v>
      </c>
      <c r="H6373" s="1" t="s">
        <v>21</v>
      </c>
      <c r="I6373" s="1" t="s">
        <v>44</v>
      </c>
      <c r="J6373" s="4" t="n">
        <v>45631</v>
      </c>
      <c r="K6373" s="5" t="b">
        <f aca="false">FALSE()</f>
        <v>0</v>
      </c>
      <c r="L6373" s="6" t="str">
        <f aca="false">IFERROR(INDEX(CategoryCodes!$B$2:$B$9,MATCH(C6373,CategoryCodes!$A$2:$A$9,0)),"")</f>
        <v>H</v>
      </c>
      <c r="M6373" s="7" t="n">
        <f aca="false">IFERROR(VALUE(MID(D6373,FIND("_",D6373)+1,FIND("_",D6373,FIND("_",D6373)+1)-FIND("_",D6373)-1)),"")</f>
        <v>14</v>
      </c>
      <c r="N6373" s="7" t="str">
        <f aca="false">IF(OR(C6373="",M6373=""),"",C6373&amp;" Item "&amp;M6373)</f>
        <v>Patisserie Item 14</v>
      </c>
      <c r="O6373" s="7" t="n">
        <v>292</v>
      </c>
      <c r="P6373" s="8" t="n">
        <f aca="false">G6373*Q6373</f>
        <v>0</v>
      </c>
      <c r="Q6373" s="9" t="n">
        <f aca="false">IF(K6373=TRUE(),0.1,0)</f>
        <v>0</v>
      </c>
    </row>
    <row r="6374" customFormat="false" ht="15" hidden="false" customHeight="true" outlineLevel="0" collapsed="false">
      <c r="A6374" s="1" t="s">
        <v>6627</v>
      </c>
      <c r="B6374" s="1" t="s">
        <v>86</v>
      </c>
      <c r="C6374" s="1" t="s">
        <v>38</v>
      </c>
      <c r="D6374" s="1" t="s">
        <v>488</v>
      </c>
      <c r="E6374" s="1" t="n">
        <v>23</v>
      </c>
      <c r="F6374" s="1" t="n">
        <v>9</v>
      </c>
      <c r="G6374" s="1" t="n">
        <v>207</v>
      </c>
      <c r="H6374" s="1" t="s">
        <v>31</v>
      </c>
      <c r="I6374" s="1" t="s">
        <v>22</v>
      </c>
      <c r="J6374" s="4" t="n">
        <v>45341</v>
      </c>
      <c r="K6374" s="5" t="b">
        <f aca="false">FALSE()</f>
        <v>0</v>
      </c>
      <c r="L6374" s="6" t="str">
        <f aca="false">IFERROR(INDEX(CategoryCodes!$B$2:$B$9,MATCH(C6374,CategoryCodes!$A$2:$A$9,0)),"")</f>
        <v>E</v>
      </c>
      <c r="M6374" s="7" t="n">
        <f aca="false">IFERROR(VALUE(MID(D6374,FIND("_",D6374)+1,FIND("_",D6374,FIND("_",D6374)+1)-FIND("_",D6374)-1)),"")</f>
        <v>13</v>
      </c>
      <c r="N6374" s="7" t="str">
        <f aca="false">IF(OR(C6374="",M6374=""),"",C6374&amp;" Item "&amp;M6374)</f>
        <v>Food Item 13</v>
      </c>
      <c r="O6374" s="7" t="n">
        <v>417</v>
      </c>
      <c r="P6374" s="8" t="n">
        <f aca="false">G6374*Q6374</f>
        <v>0</v>
      </c>
      <c r="Q6374" s="9" t="n">
        <f aca="false">IF(K6374=TRUE(),0.1,0)</f>
        <v>0</v>
      </c>
    </row>
    <row r="6375" customFormat="false" ht="15" hidden="false" customHeight="true" outlineLevel="0" collapsed="false">
      <c r="A6375" s="1" t="s">
        <v>6628</v>
      </c>
      <c r="B6375" s="1" t="s">
        <v>95</v>
      </c>
      <c r="C6375" s="1" t="s">
        <v>72</v>
      </c>
      <c r="D6375" s="1" t="s">
        <v>375</v>
      </c>
      <c r="E6375" s="1" t="n">
        <v>36.5</v>
      </c>
      <c r="F6375" s="1" t="n">
        <v>2</v>
      </c>
      <c r="G6375" s="1" t="n">
        <v>73</v>
      </c>
      <c r="H6375" s="1" t="s">
        <v>31</v>
      </c>
      <c r="I6375" s="1" t="s">
        <v>22</v>
      </c>
      <c r="J6375" s="4" t="n">
        <v>45031</v>
      </c>
      <c r="L6375" s="6" t="str">
        <f aca="false">IFERROR(INDEX(CategoryCodes!$B$2:$B$9,MATCH(C6375,CategoryCodes!$A$2:$A$9,0)),"")</f>
        <v>D</v>
      </c>
      <c r="M6375" s="7" t="n">
        <f aca="false">IFERROR(VALUE(MID(D6375,FIND("_",D6375)+1,FIND("_",D6375,FIND("_",D6375)+1)-FIND("_",D6375)-1)),"")</f>
        <v>22</v>
      </c>
      <c r="N6375" s="7" t="str">
        <f aca="false">IF(OR(C6375="",M6375=""),"",C6375&amp;" Item "&amp;M6375)</f>
        <v>Electric household essentials Item 22</v>
      </c>
      <c r="O6375" s="7" t="n">
        <v>97</v>
      </c>
      <c r="P6375" s="8" t="n">
        <f aca="false">G6375*Q6375</f>
        <v>0</v>
      </c>
      <c r="Q6375" s="9" t="n">
        <f aca="false">IF(K6375=TRUE(),0.1,0)</f>
        <v>0</v>
      </c>
    </row>
    <row r="6376" customFormat="false" ht="15" hidden="false" customHeight="true" outlineLevel="0" collapsed="false">
      <c r="A6376" s="1" t="s">
        <v>6629</v>
      </c>
      <c r="B6376" s="1" t="s">
        <v>95</v>
      </c>
      <c r="C6376" s="1" t="s">
        <v>72</v>
      </c>
      <c r="D6376" s="1" t="s">
        <v>426</v>
      </c>
      <c r="E6376" s="1" t="n">
        <v>41</v>
      </c>
      <c r="F6376" s="1" t="n">
        <v>10</v>
      </c>
      <c r="G6376" s="1" t="n">
        <v>410</v>
      </c>
      <c r="H6376" s="1" t="s">
        <v>21</v>
      </c>
      <c r="I6376" s="1" t="s">
        <v>22</v>
      </c>
      <c r="J6376" s="4" t="n">
        <v>44809</v>
      </c>
      <c r="L6376" s="6" t="str">
        <f aca="false">IFERROR(INDEX(CategoryCodes!$B$2:$B$9,MATCH(C6376,CategoryCodes!$A$2:$A$9,0)),"")</f>
        <v>D</v>
      </c>
      <c r="M6376" s="7" t="n">
        <f aca="false">IFERROR(VALUE(MID(D6376,FIND("_",D6376)+1,FIND("_",D6376,FIND("_",D6376)+1)-FIND("_",D6376)-1)),"")</f>
        <v>25</v>
      </c>
      <c r="N6376" s="7" t="str">
        <f aca="false">IF(OR(C6376="",M6376=""),"",C6376&amp;" Item "&amp;M6376)</f>
        <v>Electric household essentials Item 25</v>
      </c>
      <c r="O6376" s="7" t="n">
        <v>175</v>
      </c>
      <c r="P6376" s="8" t="n">
        <f aca="false">G6376*Q6376</f>
        <v>0</v>
      </c>
      <c r="Q6376" s="9" t="n">
        <f aca="false">IF(K6376=TRUE(),0.1,0)</f>
        <v>0</v>
      </c>
    </row>
    <row r="6377" customFormat="false" ht="15" hidden="false" customHeight="true" outlineLevel="0" collapsed="false">
      <c r="A6377" s="1" t="s">
        <v>6630</v>
      </c>
      <c r="B6377" s="1" t="s">
        <v>114</v>
      </c>
      <c r="C6377" s="1" t="s">
        <v>19</v>
      </c>
      <c r="F6377" s="1" t="n">
        <v>2</v>
      </c>
      <c r="G6377" s="1" t="n">
        <v>43</v>
      </c>
      <c r="H6377" s="1" t="s">
        <v>21</v>
      </c>
      <c r="I6377" s="1" t="s">
        <v>22</v>
      </c>
      <c r="J6377" s="4" t="n">
        <v>45022</v>
      </c>
      <c r="K6377" s="5" t="b">
        <f aca="false">FALSE()</f>
        <v>0</v>
      </c>
      <c r="L6377" s="6" t="str">
        <f aca="false">IFERROR(INDEX(CategoryCodes!$B$2:$B$9,MATCH(C6377,CategoryCodes!$A$2:$A$9,0)),"")</f>
        <v>H</v>
      </c>
      <c r="M6377" s="7" t="str">
        <f aca="false">IFERROR(VALUE(MID(D6377,FIND("_",D6377)+1,FIND("_",D6377,FIND("_",D6377)+1)-FIND("_",D6377)-1)),"")</f>
        <v/>
      </c>
      <c r="N6377" s="7" t="str">
        <f aca="false">IF(OR(C6377="",M6377=""),"",C6377&amp;" Item "&amp;M6377)</f>
        <v/>
      </c>
      <c r="O6377" s="7" t="n">
        <v>371</v>
      </c>
      <c r="P6377" s="8" t="n">
        <f aca="false">G6377*Q6377</f>
        <v>0</v>
      </c>
      <c r="Q6377" s="9" t="n">
        <f aca="false">IF(K6377=TRUE(),0.1,0)</f>
        <v>0</v>
      </c>
    </row>
    <row r="6378" customFormat="false" ht="15" hidden="false" customHeight="true" outlineLevel="0" collapsed="false">
      <c r="A6378" s="1" t="s">
        <v>6631</v>
      </c>
      <c r="B6378" s="1" t="s">
        <v>80</v>
      </c>
      <c r="C6378" s="1" t="s">
        <v>136</v>
      </c>
      <c r="D6378" s="1" t="s">
        <v>137</v>
      </c>
      <c r="E6378" s="1" t="n">
        <v>27.5</v>
      </c>
      <c r="F6378" s="1" t="n">
        <v>10</v>
      </c>
      <c r="G6378" s="1" t="n">
        <v>275</v>
      </c>
      <c r="H6378" s="1" t="s">
        <v>54</v>
      </c>
      <c r="I6378" s="1" t="s">
        <v>22</v>
      </c>
      <c r="J6378" s="4" t="n">
        <v>44886</v>
      </c>
      <c r="K6378" s="5" t="b">
        <f aca="false">TRUE()</f>
        <v>1</v>
      </c>
      <c r="L6378" s="6" t="str">
        <f aca="false">IFERROR(INDEX(CategoryCodes!$B$2:$B$9,MATCH(C6378,CategoryCodes!$A$2:$A$9,0)),"")</f>
        <v>C</v>
      </c>
      <c r="M6378" s="7" t="n">
        <f aca="false">IFERROR(VALUE(MID(D6378,FIND("_",D6378)+1,FIND("_",D6378,FIND("_",D6378)+1)-FIND("_",D6378)-1)),"")</f>
        <v>16</v>
      </c>
      <c r="N6378" s="7" t="str">
        <f aca="false">IF(OR(C6378="",M6378=""),"",C6378&amp;" Item "&amp;M6378)</f>
        <v>Computers and electric accessories Item 16</v>
      </c>
      <c r="O6378" s="7" t="n">
        <v>365</v>
      </c>
      <c r="P6378" s="8" t="n">
        <f aca="false">G6378*Q6378</f>
        <v>27.5</v>
      </c>
      <c r="Q6378" s="9" t="n">
        <f aca="false">IF(K6378=TRUE(),0.1,0)</f>
        <v>0.1</v>
      </c>
    </row>
    <row r="6379" customFormat="false" ht="15" hidden="false" customHeight="true" outlineLevel="0" collapsed="false">
      <c r="A6379" s="1" t="s">
        <v>6632</v>
      </c>
      <c r="B6379" s="1" t="s">
        <v>83</v>
      </c>
      <c r="C6379" s="1" t="s">
        <v>72</v>
      </c>
      <c r="D6379" s="1" t="s">
        <v>328</v>
      </c>
      <c r="E6379" s="1" t="n">
        <v>32</v>
      </c>
      <c r="F6379" s="1" t="n">
        <v>6</v>
      </c>
      <c r="G6379" s="1" t="n">
        <v>192</v>
      </c>
      <c r="H6379" s="1" t="s">
        <v>31</v>
      </c>
      <c r="I6379" s="1" t="s">
        <v>44</v>
      </c>
      <c r="J6379" s="4" t="n">
        <v>45313</v>
      </c>
      <c r="L6379" s="6" t="str">
        <f aca="false">IFERROR(INDEX(CategoryCodes!$B$2:$B$9,MATCH(C6379,CategoryCodes!$A$2:$A$9,0)),"")</f>
        <v>D</v>
      </c>
      <c r="M6379" s="7" t="n">
        <f aca="false">IFERROR(VALUE(MID(D6379,FIND("_",D6379)+1,FIND("_",D6379,FIND("_",D6379)+1)-FIND("_",D6379)-1)),"")</f>
        <v>19</v>
      </c>
      <c r="N6379" s="7" t="str">
        <f aca="false">IF(OR(C6379="",M6379=""),"",C6379&amp;" Item "&amp;M6379)</f>
        <v>Electric household essentials Item 19</v>
      </c>
      <c r="O6379" s="7" t="n">
        <v>113</v>
      </c>
      <c r="P6379" s="8" t="n">
        <f aca="false">G6379*Q6379</f>
        <v>0</v>
      </c>
      <c r="Q6379" s="9" t="n">
        <f aca="false">IF(K6379=TRUE(),0.1,0)</f>
        <v>0</v>
      </c>
    </row>
    <row r="6380" customFormat="false" ht="15" hidden="false" customHeight="true" outlineLevel="0" collapsed="false">
      <c r="A6380" s="1" t="s">
        <v>6633</v>
      </c>
      <c r="B6380" s="1" t="s">
        <v>69</v>
      </c>
      <c r="C6380" s="1" t="s">
        <v>34</v>
      </c>
      <c r="D6380" s="1" t="s">
        <v>123</v>
      </c>
      <c r="E6380" s="1" t="n">
        <v>36.5</v>
      </c>
      <c r="F6380" s="1" t="n">
        <v>4</v>
      </c>
      <c r="G6380" s="1" t="n">
        <v>146</v>
      </c>
      <c r="H6380" s="1" t="s">
        <v>54</v>
      </c>
      <c r="I6380" s="1" t="s">
        <v>44</v>
      </c>
      <c r="J6380" s="4" t="n">
        <v>44881</v>
      </c>
      <c r="K6380" s="5" t="b">
        <f aca="false">FALSE()</f>
        <v>0</v>
      </c>
      <c r="L6380" s="6" t="str">
        <f aca="false">IFERROR(INDEX(CategoryCodes!$B$2:$B$9,MATCH(C6380,CategoryCodes!$A$2:$A$9,0)),"")</f>
        <v>A</v>
      </c>
      <c r="M6380" s="7" t="n">
        <f aca="false">IFERROR(VALUE(MID(D6380,FIND("_",D6380)+1,FIND("_",D6380,FIND("_",D6380)+1)-FIND("_",D6380)-1)),"")</f>
        <v>22</v>
      </c>
      <c r="N6380" s="7" t="str">
        <f aca="false">IF(OR(C6380="",M6380=""),"",C6380&amp;" Item "&amp;M6380)</f>
        <v>Beverages Item 22</v>
      </c>
      <c r="O6380" s="7" t="n">
        <v>351</v>
      </c>
      <c r="P6380" s="8" t="n">
        <f aca="false">G6380*Q6380</f>
        <v>0</v>
      </c>
      <c r="Q6380" s="9" t="n">
        <f aca="false">IF(K6380=TRUE(),0.1,0)</f>
        <v>0</v>
      </c>
    </row>
    <row r="6381" customFormat="false" ht="15" hidden="false" customHeight="true" outlineLevel="0" collapsed="false">
      <c r="A6381" s="1" t="s">
        <v>6634</v>
      </c>
      <c r="B6381" s="1" t="s">
        <v>49</v>
      </c>
      <c r="C6381" s="1" t="s">
        <v>25</v>
      </c>
      <c r="D6381" s="1" t="s">
        <v>256</v>
      </c>
      <c r="E6381" s="1" t="n">
        <v>38</v>
      </c>
      <c r="F6381" s="1" t="n">
        <v>10</v>
      </c>
      <c r="G6381" s="1" t="n">
        <v>380</v>
      </c>
      <c r="H6381" s="1" t="s">
        <v>21</v>
      </c>
      <c r="I6381" s="1" t="s">
        <v>22</v>
      </c>
      <c r="J6381" s="4" t="n">
        <v>45391</v>
      </c>
      <c r="L6381" s="6" t="str">
        <f aca="false">IFERROR(INDEX(CategoryCodes!$B$2:$B$9,MATCH(C6381,CategoryCodes!$A$2:$A$9,0)),"")</f>
        <v>G</v>
      </c>
      <c r="M6381" s="7" t="n">
        <f aca="false">IFERROR(VALUE(MID(D6381,FIND("_",D6381)+1,FIND("_",D6381,FIND("_",D6381)+1)-FIND("_",D6381)-1)),"")</f>
        <v>23</v>
      </c>
      <c r="N6381" s="7" t="str">
        <f aca="false">IF(OR(C6381="",M6381=""),"",C6381&amp;" Item "&amp;M6381)</f>
        <v>Milk Products Item 23</v>
      </c>
      <c r="O6381" s="7" t="n">
        <v>273</v>
      </c>
      <c r="P6381" s="8" t="n">
        <f aca="false">G6381*Q6381</f>
        <v>0</v>
      </c>
      <c r="Q6381" s="9" t="n">
        <f aca="false">IF(K6381=TRUE(),0.1,0)</f>
        <v>0</v>
      </c>
    </row>
    <row r="6382" customFormat="false" ht="15" hidden="false" customHeight="true" outlineLevel="0" collapsed="false">
      <c r="A6382" s="1" t="s">
        <v>6635</v>
      </c>
      <c r="B6382" s="1" t="s">
        <v>61</v>
      </c>
      <c r="C6382" s="1" t="s">
        <v>25</v>
      </c>
      <c r="D6382" s="1" t="s">
        <v>207</v>
      </c>
      <c r="E6382" s="1" t="n">
        <v>15.5</v>
      </c>
      <c r="F6382" s="1" t="n">
        <v>5</v>
      </c>
      <c r="G6382" s="1" t="n">
        <v>77.5</v>
      </c>
      <c r="H6382" s="1" t="s">
        <v>21</v>
      </c>
      <c r="I6382" s="1" t="s">
        <v>44</v>
      </c>
      <c r="J6382" s="4" t="n">
        <v>44639</v>
      </c>
      <c r="K6382" s="5" t="b">
        <f aca="false">TRUE()</f>
        <v>1</v>
      </c>
      <c r="L6382" s="6" t="str">
        <f aca="false">IFERROR(INDEX(CategoryCodes!$B$2:$B$9,MATCH(C6382,CategoryCodes!$A$2:$A$9,0)),"")</f>
        <v>G</v>
      </c>
      <c r="M6382" s="7" t="n">
        <f aca="false">IFERROR(VALUE(MID(D6382,FIND("_",D6382)+1,FIND("_",D6382,FIND("_",D6382)+1)-FIND("_",D6382)-1)),"")</f>
        <v>8</v>
      </c>
      <c r="N6382" s="7" t="str">
        <f aca="false">IF(OR(C6382="",M6382=""),"",C6382&amp;" Item "&amp;M6382)</f>
        <v>Milk Products Item 8</v>
      </c>
      <c r="O6382" s="7" t="n">
        <v>326</v>
      </c>
      <c r="P6382" s="8" t="n">
        <f aca="false">G6382*Q6382</f>
        <v>7.75</v>
      </c>
      <c r="Q6382" s="9" t="n">
        <f aca="false">IF(K6382=TRUE(),0.1,0)</f>
        <v>0.1</v>
      </c>
    </row>
    <row r="6383" customFormat="false" ht="15" hidden="false" customHeight="true" outlineLevel="0" collapsed="false">
      <c r="A6383" s="1" t="s">
        <v>6636</v>
      </c>
      <c r="B6383" s="1" t="s">
        <v>86</v>
      </c>
      <c r="C6383" s="1" t="s">
        <v>19</v>
      </c>
      <c r="D6383" s="1" t="s">
        <v>526</v>
      </c>
      <c r="E6383" s="1" t="n">
        <v>15.5</v>
      </c>
      <c r="F6383" s="1" t="n">
        <v>8</v>
      </c>
      <c r="G6383" s="1" t="n">
        <v>124</v>
      </c>
      <c r="H6383" s="1" t="s">
        <v>54</v>
      </c>
      <c r="I6383" s="1" t="s">
        <v>22</v>
      </c>
      <c r="J6383" s="4" t="n">
        <v>44755</v>
      </c>
      <c r="K6383" s="5" t="b">
        <f aca="false">TRUE()</f>
        <v>1</v>
      </c>
      <c r="L6383" s="6" t="str">
        <f aca="false">IFERROR(INDEX(CategoryCodes!$B$2:$B$9,MATCH(C6383,CategoryCodes!$A$2:$A$9,0)),"")</f>
        <v>H</v>
      </c>
      <c r="M6383" s="7" t="n">
        <f aca="false">IFERROR(VALUE(MID(D6383,FIND("_",D6383)+1,FIND("_",D6383,FIND("_",D6383)+1)-FIND("_",D6383)-1)),"")</f>
        <v>8</v>
      </c>
      <c r="N6383" s="7" t="str">
        <f aca="false">IF(OR(C6383="",M6383=""),"",C6383&amp;" Item "&amp;M6383)</f>
        <v>Patisserie Item 8</v>
      </c>
      <c r="O6383" s="7" t="n">
        <v>401</v>
      </c>
      <c r="P6383" s="8" t="n">
        <f aca="false">G6383*Q6383</f>
        <v>12.4</v>
      </c>
      <c r="Q6383" s="9" t="n">
        <f aca="false">IF(K6383=TRUE(),0.1,0)</f>
        <v>0.1</v>
      </c>
    </row>
    <row r="6384" customFormat="false" ht="15" hidden="false" customHeight="true" outlineLevel="0" collapsed="false">
      <c r="A6384" s="1" t="s">
        <v>6637</v>
      </c>
      <c r="B6384" s="1" t="s">
        <v>75</v>
      </c>
      <c r="C6384" s="1" t="s">
        <v>136</v>
      </c>
      <c r="D6384" s="1" t="s">
        <v>164</v>
      </c>
      <c r="E6384" s="1" t="n">
        <v>36.5</v>
      </c>
      <c r="F6384" s="1" t="n">
        <v>7</v>
      </c>
      <c r="G6384" s="1" t="n">
        <v>255.5</v>
      </c>
      <c r="H6384" s="1" t="s">
        <v>21</v>
      </c>
      <c r="I6384" s="1" t="s">
        <v>22</v>
      </c>
      <c r="J6384" s="4" t="n">
        <v>45123</v>
      </c>
      <c r="K6384" s="5" t="b">
        <f aca="false">FALSE()</f>
        <v>0</v>
      </c>
      <c r="L6384" s="6" t="str">
        <f aca="false">IFERROR(INDEX(CategoryCodes!$B$2:$B$9,MATCH(C6384,CategoryCodes!$A$2:$A$9,0)),"")</f>
        <v>C</v>
      </c>
      <c r="M6384" s="7" t="n">
        <f aca="false">IFERROR(VALUE(MID(D6384,FIND("_",D6384)+1,FIND("_",D6384,FIND("_",D6384)+1)-FIND("_",D6384)-1)),"")</f>
        <v>22</v>
      </c>
      <c r="N6384" s="7" t="str">
        <f aca="false">IF(OR(C6384="",M6384=""),"",C6384&amp;" Item "&amp;M6384)</f>
        <v>Computers and electric accessories Item 22</v>
      </c>
      <c r="O6384" s="7" t="n">
        <v>243</v>
      </c>
      <c r="P6384" s="8" t="n">
        <f aca="false">G6384*Q6384</f>
        <v>0</v>
      </c>
      <c r="Q6384" s="9" t="n">
        <f aca="false">IF(K6384=TRUE(),0.1,0)</f>
        <v>0</v>
      </c>
    </row>
    <row r="6385" customFormat="false" ht="15" hidden="false" customHeight="true" outlineLevel="0" collapsed="false">
      <c r="A6385" s="1" t="s">
        <v>6638</v>
      </c>
      <c r="B6385" s="1" t="s">
        <v>86</v>
      </c>
      <c r="C6385" s="1" t="s">
        <v>19</v>
      </c>
      <c r="D6385" s="1" t="s">
        <v>526</v>
      </c>
      <c r="E6385" s="1" t="n">
        <v>15.5</v>
      </c>
      <c r="F6385" s="1" t="n">
        <v>3</v>
      </c>
      <c r="G6385" s="1" t="n">
        <v>46.5</v>
      </c>
      <c r="H6385" s="1" t="s">
        <v>31</v>
      </c>
      <c r="I6385" s="1" t="s">
        <v>44</v>
      </c>
      <c r="J6385" s="4" t="n">
        <v>45492</v>
      </c>
      <c r="L6385" s="6" t="str">
        <f aca="false">IFERROR(INDEX(CategoryCodes!$B$2:$B$9,MATCH(C6385,CategoryCodes!$A$2:$A$9,0)),"")</f>
        <v>H</v>
      </c>
      <c r="M6385" s="7" t="n">
        <f aca="false">IFERROR(VALUE(MID(D6385,FIND("_",D6385)+1,FIND("_",D6385,FIND("_",D6385)+1)-FIND("_",D6385)-1)),"")</f>
        <v>8</v>
      </c>
      <c r="N6385" s="7" t="str">
        <f aca="false">IF(OR(C6385="",M6385=""),"",C6385&amp;" Item "&amp;M6385)</f>
        <v>Patisserie Item 8</v>
      </c>
      <c r="O6385" s="7" t="n">
        <v>464</v>
      </c>
      <c r="P6385" s="8" t="n">
        <f aca="false">G6385*Q6385</f>
        <v>0</v>
      </c>
      <c r="Q6385" s="9" t="n">
        <f aca="false">IF(K6385=TRUE(),0.1,0)</f>
        <v>0</v>
      </c>
    </row>
    <row r="6386" customFormat="false" ht="15" hidden="false" customHeight="true" outlineLevel="0" collapsed="false">
      <c r="A6386" s="1" t="s">
        <v>6639</v>
      </c>
      <c r="B6386" s="1" t="s">
        <v>49</v>
      </c>
      <c r="C6386" s="1" t="s">
        <v>19</v>
      </c>
      <c r="D6386" s="1" t="s">
        <v>526</v>
      </c>
      <c r="E6386" s="1" t="n">
        <v>15.5</v>
      </c>
      <c r="F6386" s="1" t="n">
        <v>1</v>
      </c>
      <c r="G6386" s="1" t="n">
        <v>15.5</v>
      </c>
      <c r="H6386" s="1" t="s">
        <v>54</v>
      </c>
      <c r="I6386" s="1" t="s">
        <v>44</v>
      </c>
      <c r="J6386" s="4" t="n">
        <v>44807</v>
      </c>
      <c r="L6386" s="6" t="str">
        <f aca="false">IFERROR(INDEX(CategoryCodes!$B$2:$B$9,MATCH(C6386,CategoryCodes!$A$2:$A$9,0)),"")</f>
        <v>H</v>
      </c>
      <c r="M6386" s="7" t="n">
        <f aca="false">IFERROR(VALUE(MID(D6386,FIND("_",D6386)+1,FIND("_",D6386,FIND("_",D6386)+1)-FIND("_",D6386)-1)),"")</f>
        <v>8</v>
      </c>
      <c r="N6386" s="7" t="str">
        <f aca="false">IF(OR(C6386="",M6386=""),"",C6386&amp;" Item "&amp;M6386)</f>
        <v>Patisserie Item 8</v>
      </c>
      <c r="O6386" s="7" t="n">
        <v>481</v>
      </c>
      <c r="P6386" s="8" t="n">
        <f aca="false">G6386*Q6386</f>
        <v>0</v>
      </c>
      <c r="Q6386" s="9" t="n">
        <f aca="false">IF(K6386=TRUE(),0.1,0)</f>
        <v>0</v>
      </c>
    </row>
    <row r="6387" customFormat="false" ht="15" hidden="false" customHeight="true" outlineLevel="0" collapsed="false">
      <c r="A6387" s="1" t="s">
        <v>6640</v>
      </c>
      <c r="B6387" s="1" t="s">
        <v>95</v>
      </c>
      <c r="C6387" s="1" t="s">
        <v>136</v>
      </c>
      <c r="F6387" s="1" t="n">
        <v>4</v>
      </c>
      <c r="G6387" s="1" t="n">
        <v>50</v>
      </c>
      <c r="H6387" s="1" t="s">
        <v>21</v>
      </c>
      <c r="I6387" s="1" t="s">
        <v>44</v>
      </c>
      <c r="J6387" s="4" t="n">
        <v>44649</v>
      </c>
      <c r="K6387" s="5" t="b">
        <f aca="false">FALSE()</f>
        <v>0</v>
      </c>
      <c r="L6387" s="6" t="str">
        <f aca="false">IFERROR(INDEX(CategoryCodes!$B$2:$B$9,MATCH(C6387,CategoryCodes!$A$2:$A$9,0)),"")</f>
        <v>C</v>
      </c>
      <c r="M6387" s="7" t="str">
        <f aca="false">IFERROR(VALUE(MID(D6387,FIND("_",D6387)+1,FIND("_",D6387,FIND("_",D6387)+1)-FIND("_",D6387)-1)),"")</f>
        <v/>
      </c>
      <c r="N6387" s="7" t="str">
        <f aca="false">IF(OR(C6387="",M6387=""),"",C6387&amp;" Item "&amp;M6387)</f>
        <v/>
      </c>
      <c r="O6387" s="7" t="n">
        <v>343</v>
      </c>
      <c r="P6387" s="8" t="n">
        <f aca="false">G6387*Q6387</f>
        <v>0</v>
      </c>
      <c r="Q6387" s="9" t="n">
        <f aca="false">IF(K6387=TRUE(),0.1,0)</f>
        <v>0</v>
      </c>
    </row>
    <row r="6388" customFormat="false" ht="15" hidden="false" customHeight="true" outlineLevel="0" collapsed="false">
      <c r="A6388" s="1" t="s">
        <v>6641</v>
      </c>
      <c r="B6388" s="1" t="s">
        <v>80</v>
      </c>
      <c r="C6388" s="1" t="s">
        <v>34</v>
      </c>
      <c r="D6388" s="1" t="s">
        <v>130</v>
      </c>
      <c r="E6388" s="1" t="n">
        <v>15.5</v>
      </c>
      <c r="F6388" s="1" t="n">
        <v>5</v>
      </c>
      <c r="G6388" s="1" t="n">
        <v>77.5</v>
      </c>
      <c r="H6388" s="1" t="s">
        <v>31</v>
      </c>
      <c r="I6388" s="1" t="s">
        <v>44</v>
      </c>
      <c r="J6388" s="4" t="n">
        <v>45404</v>
      </c>
      <c r="L6388" s="6" t="str">
        <f aca="false">IFERROR(INDEX(CategoryCodes!$B$2:$B$9,MATCH(C6388,CategoryCodes!$A$2:$A$9,0)),"")</f>
        <v>A</v>
      </c>
      <c r="M6388" s="7" t="n">
        <f aca="false">IFERROR(VALUE(MID(D6388,FIND("_",D6388)+1,FIND("_",D6388,FIND("_",D6388)+1)-FIND("_",D6388)-1)),"")</f>
        <v>8</v>
      </c>
      <c r="N6388" s="7" t="str">
        <f aca="false">IF(OR(C6388="",M6388=""),"",C6388&amp;" Item "&amp;M6388)</f>
        <v>Beverages Item 8</v>
      </c>
      <c r="O6388" s="7" t="n">
        <v>183</v>
      </c>
      <c r="P6388" s="8" t="n">
        <f aca="false">G6388*Q6388</f>
        <v>0</v>
      </c>
      <c r="Q6388" s="9" t="n">
        <f aca="false">IF(K6388=TRUE(),0.1,0)</f>
        <v>0</v>
      </c>
    </row>
    <row r="6389" customFormat="false" ht="15" hidden="false" customHeight="true" outlineLevel="0" collapsed="false">
      <c r="A6389" s="1" t="s">
        <v>6642</v>
      </c>
      <c r="B6389" s="1" t="s">
        <v>90</v>
      </c>
      <c r="C6389" s="1" t="s">
        <v>72</v>
      </c>
      <c r="D6389" s="1" t="s">
        <v>470</v>
      </c>
      <c r="E6389" s="1" t="n">
        <v>11</v>
      </c>
      <c r="F6389" s="1" t="n">
        <v>5</v>
      </c>
      <c r="G6389" s="1" t="n">
        <v>55</v>
      </c>
      <c r="H6389" s="1" t="s">
        <v>31</v>
      </c>
      <c r="I6389" s="1" t="s">
        <v>22</v>
      </c>
      <c r="J6389" s="4" t="n">
        <v>44765</v>
      </c>
      <c r="K6389" s="5" t="b">
        <f aca="false">TRUE()</f>
        <v>1</v>
      </c>
      <c r="L6389" s="6" t="str">
        <f aca="false">IFERROR(INDEX(CategoryCodes!$B$2:$B$9,MATCH(C6389,CategoryCodes!$A$2:$A$9,0)),"")</f>
        <v>D</v>
      </c>
      <c r="M6389" s="7" t="n">
        <f aca="false">IFERROR(VALUE(MID(D6389,FIND("_",D6389)+1,FIND("_",D6389,FIND("_",D6389)+1)-FIND("_",D6389)-1)),"")</f>
        <v>5</v>
      </c>
      <c r="N6389" s="7" t="str">
        <f aca="false">IF(OR(C6389="",M6389=""),"",C6389&amp;" Item "&amp;M6389)</f>
        <v>Electric household essentials Item 5</v>
      </c>
      <c r="O6389" s="7" t="n">
        <v>259</v>
      </c>
      <c r="P6389" s="8" t="n">
        <f aca="false">G6389*Q6389</f>
        <v>5.5</v>
      </c>
      <c r="Q6389" s="9" t="n">
        <f aca="false">IF(K6389=TRUE(),0.1,0)</f>
        <v>0.1</v>
      </c>
    </row>
    <row r="6390" customFormat="false" ht="15" hidden="false" customHeight="true" outlineLevel="0" collapsed="false">
      <c r="A6390" s="1" t="s">
        <v>6643</v>
      </c>
      <c r="B6390" s="1" t="s">
        <v>75</v>
      </c>
      <c r="C6390" s="1" t="s">
        <v>38</v>
      </c>
      <c r="D6390" s="1" t="s">
        <v>243</v>
      </c>
      <c r="E6390" s="1" t="n">
        <v>17</v>
      </c>
      <c r="F6390" s="1" t="n">
        <v>8</v>
      </c>
      <c r="G6390" s="1" t="n">
        <v>136</v>
      </c>
      <c r="H6390" s="1" t="s">
        <v>21</v>
      </c>
      <c r="I6390" s="1" t="s">
        <v>44</v>
      </c>
      <c r="J6390" s="4" t="n">
        <v>45638</v>
      </c>
      <c r="K6390" s="5" t="b">
        <f aca="false">TRUE()</f>
        <v>1</v>
      </c>
      <c r="L6390" s="6" t="str">
        <f aca="false">IFERROR(INDEX(CategoryCodes!$B$2:$B$9,MATCH(C6390,CategoryCodes!$A$2:$A$9,0)),"")</f>
        <v>E</v>
      </c>
      <c r="M6390" s="7" t="n">
        <f aca="false">IFERROR(VALUE(MID(D6390,FIND("_",D6390)+1,FIND("_",D6390,FIND("_",D6390)+1)-FIND("_",D6390)-1)),"")</f>
        <v>9</v>
      </c>
      <c r="N6390" s="7" t="str">
        <f aca="false">IF(OR(C6390="",M6390=""),"",C6390&amp;" Item "&amp;M6390)</f>
        <v>Food Item 9</v>
      </c>
      <c r="O6390" s="7" t="n">
        <v>153</v>
      </c>
      <c r="P6390" s="8" t="n">
        <f aca="false">G6390*Q6390</f>
        <v>13.6</v>
      </c>
      <c r="Q6390" s="9" t="n">
        <f aca="false">IF(K6390=TRUE(),0.1,0)</f>
        <v>0.1</v>
      </c>
    </row>
    <row r="6391" customFormat="false" ht="15" hidden="false" customHeight="true" outlineLevel="0" collapsed="false">
      <c r="A6391" s="1" t="s">
        <v>6644</v>
      </c>
      <c r="B6391" s="1" t="s">
        <v>75</v>
      </c>
      <c r="C6391" s="1" t="s">
        <v>19</v>
      </c>
      <c r="E6391" s="1" t="n">
        <v>41</v>
      </c>
      <c r="H6391" s="1" t="s">
        <v>54</v>
      </c>
      <c r="I6391" s="1" t="s">
        <v>22</v>
      </c>
      <c r="J6391" s="4" t="n">
        <v>45279</v>
      </c>
      <c r="L6391" s="6" t="str">
        <f aca="false">IFERROR(INDEX(CategoryCodes!$B$2:$B$9,MATCH(C6391,CategoryCodes!$A$2:$A$9,0)),"")</f>
        <v>H</v>
      </c>
      <c r="M6391" s="7" t="str">
        <f aca="false">IFERROR(VALUE(MID(D6391,FIND("_",D6391)+1,FIND("_",D6391,FIND("_",D6391)+1)-FIND("_",D6391)-1)),"")</f>
        <v/>
      </c>
      <c r="N6391" s="7" t="str">
        <f aca="false">IF(OR(C6391="",M6391=""),"",C6391&amp;" Item "&amp;M6391)</f>
        <v/>
      </c>
      <c r="O6391" s="7" t="n">
        <v>432</v>
      </c>
      <c r="P6391" s="8" t="n">
        <f aca="false">G6391*Q6391</f>
        <v>0</v>
      </c>
      <c r="Q6391" s="9" t="n">
        <f aca="false">IF(K6391=TRUE(),0.1,0)</f>
        <v>0</v>
      </c>
    </row>
    <row r="6392" customFormat="false" ht="15" hidden="false" customHeight="true" outlineLevel="0" collapsed="false">
      <c r="A6392" s="1" t="s">
        <v>6645</v>
      </c>
      <c r="B6392" s="1" t="s">
        <v>33</v>
      </c>
      <c r="C6392" s="1" t="s">
        <v>47</v>
      </c>
      <c r="D6392" s="1" t="s">
        <v>205</v>
      </c>
      <c r="E6392" s="1" t="n">
        <v>39.5</v>
      </c>
      <c r="F6392" s="1" t="n">
        <v>10</v>
      </c>
      <c r="G6392" s="1" t="n">
        <v>395</v>
      </c>
      <c r="H6392" s="1" t="s">
        <v>31</v>
      </c>
      <c r="I6392" s="1" t="s">
        <v>44</v>
      </c>
      <c r="J6392" s="4" t="n">
        <v>45013</v>
      </c>
      <c r="K6392" s="5" t="b">
        <f aca="false">FALSE()</f>
        <v>0</v>
      </c>
      <c r="L6392" s="6" t="str">
        <f aca="false">IFERROR(INDEX(CategoryCodes!$B$2:$B$9,MATCH(C6392,CategoryCodes!$A$2:$A$9,0)),"")</f>
        <v>F</v>
      </c>
      <c r="M6392" s="7" t="n">
        <f aca="false">IFERROR(VALUE(MID(D6392,FIND("_",D6392)+1,FIND("_",D6392,FIND("_",D6392)+1)-FIND("_",D6392)-1)),"")</f>
        <v>24</v>
      </c>
      <c r="N6392" s="7" t="str">
        <f aca="false">IF(OR(C6392="",M6392=""),"",C6392&amp;" Item "&amp;M6392)</f>
        <v>Furniture Item 24</v>
      </c>
      <c r="O6392" s="7" t="n">
        <v>87</v>
      </c>
      <c r="P6392" s="8" t="n">
        <f aca="false">G6392*Q6392</f>
        <v>0</v>
      </c>
      <c r="Q6392" s="9" t="n">
        <f aca="false">IF(K6392=TRUE(),0.1,0)</f>
        <v>0</v>
      </c>
    </row>
    <row r="6393" customFormat="false" ht="15" hidden="false" customHeight="true" outlineLevel="0" collapsed="false">
      <c r="A6393" s="1" t="s">
        <v>6646</v>
      </c>
      <c r="B6393" s="1" t="s">
        <v>49</v>
      </c>
      <c r="C6393" s="1" t="s">
        <v>19</v>
      </c>
      <c r="D6393" s="1" t="s">
        <v>139</v>
      </c>
      <c r="E6393" s="1" t="n">
        <v>20</v>
      </c>
      <c r="F6393" s="1" t="n">
        <v>2</v>
      </c>
      <c r="G6393" s="1" t="n">
        <v>40</v>
      </c>
      <c r="H6393" s="1" t="s">
        <v>54</v>
      </c>
      <c r="I6393" s="1" t="s">
        <v>44</v>
      </c>
      <c r="J6393" s="4" t="n">
        <v>45665</v>
      </c>
      <c r="K6393" s="5" t="b">
        <f aca="false">FALSE()</f>
        <v>0</v>
      </c>
      <c r="L6393" s="6" t="str">
        <f aca="false">IFERROR(INDEX(CategoryCodes!$B$2:$B$9,MATCH(C6393,CategoryCodes!$A$2:$A$9,0)),"")</f>
        <v>H</v>
      </c>
      <c r="M6393" s="7" t="n">
        <f aca="false">IFERROR(VALUE(MID(D6393,FIND("_",D6393)+1,FIND("_",D6393,FIND("_",D6393)+1)-FIND("_",D6393)-1)),"")</f>
        <v>11</v>
      </c>
      <c r="N6393" s="7" t="str">
        <f aca="false">IF(OR(C6393="",M6393=""),"",C6393&amp;" Item "&amp;M6393)</f>
        <v>Patisserie Item 11</v>
      </c>
      <c r="O6393" s="7" t="n">
        <v>430</v>
      </c>
      <c r="P6393" s="8" t="n">
        <f aca="false">G6393*Q6393</f>
        <v>0</v>
      </c>
      <c r="Q6393" s="9" t="n">
        <f aca="false">IF(K6393=TRUE(),0.1,0)</f>
        <v>0</v>
      </c>
    </row>
    <row r="6394" customFormat="false" ht="15" hidden="false" customHeight="true" outlineLevel="0" collapsed="false">
      <c r="A6394" s="1" t="s">
        <v>6647</v>
      </c>
      <c r="B6394" s="1" t="s">
        <v>71</v>
      </c>
      <c r="C6394" s="1" t="s">
        <v>34</v>
      </c>
      <c r="D6394" s="1" t="s">
        <v>307</v>
      </c>
      <c r="E6394" s="1" t="n">
        <v>35</v>
      </c>
      <c r="F6394" s="1" t="n">
        <v>4</v>
      </c>
      <c r="G6394" s="1" t="n">
        <v>140</v>
      </c>
      <c r="H6394" s="1" t="s">
        <v>54</v>
      </c>
      <c r="I6394" s="1" t="s">
        <v>44</v>
      </c>
      <c r="J6394" s="4" t="n">
        <v>45272</v>
      </c>
      <c r="L6394" s="6" t="str">
        <f aca="false">IFERROR(INDEX(CategoryCodes!$B$2:$B$9,MATCH(C6394,CategoryCodes!$A$2:$A$9,0)),"")</f>
        <v>A</v>
      </c>
      <c r="M6394" s="7" t="n">
        <f aca="false">IFERROR(VALUE(MID(D6394,FIND("_",D6394)+1,FIND("_",D6394,FIND("_",D6394)+1)-FIND("_",D6394)-1)),"")</f>
        <v>21</v>
      </c>
      <c r="N6394" s="7" t="str">
        <f aca="false">IF(OR(C6394="",M6394=""),"",C6394&amp;" Item "&amp;M6394)</f>
        <v>Beverages Item 21</v>
      </c>
      <c r="O6394" s="7" t="n">
        <v>336</v>
      </c>
      <c r="P6394" s="8" t="n">
        <f aca="false">G6394*Q6394</f>
        <v>0</v>
      </c>
      <c r="Q6394" s="9" t="n">
        <f aca="false">IF(K6394=TRUE(),0.1,0)</f>
        <v>0</v>
      </c>
    </row>
    <row r="6395" customFormat="false" ht="15" hidden="false" customHeight="true" outlineLevel="0" collapsed="false">
      <c r="A6395" s="1" t="s">
        <v>6648</v>
      </c>
      <c r="B6395" s="1" t="s">
        <v>42</v>
      </c>
      <c r="C6395" s="1" t="s">
        <v>47</v>
      </c>
      <c r="F6395" s="1" t="n">
        <v>10</v>
      </c>
      <c r="G6395" s="1" t="n">
        <v>320</v>
      </c>
      <c r="H6395" s="1" t="s">
        <v>54</v>
      </c>
      <c r="I6395" s="1" t="s">
        <v>22</v>
      </c>
      <c r="J6395" s="4" t="n">
        <v>44948</v>
      </c>
      <c r="L6395" s="6" t="str">
        <f aca="false">IFERROR(INDEX(CategoryCodes!$B$2:$B$9,MATCH(C6395,CategoryCodes!$A$2:$A$9,0)),"")</f>
        <v>F</v>
      </c>
      <c r="M6395" s="7" t="str">
        <f aca="false">IFERROR(VALUE(MID(D6395,FIND("_",D6395)+1,FIND("_",D6395,FIND("_",D6395)+1)-FIND("_",D6395)-1)),"")</f>
        <v/>
      </c>
      <c r="N6395" s="7" t="str">
        <f aca="false">IF(OR(C6395="",M6395=""),"",C6395&amp;" Item "&amp;M6395)</f>
        <v/>
      </c>
      <c r="O6395" s="7" t="n">
        <v>448</v>
      </c>
      <c r="P6395" s="8" t="n">
        <f aca="false">G6395*Q6395</f>
        <v>0</v>
      </c>
      <c r="Q6395" s="9" t="n">
        <f aca="false">IF(K6395=TRUE(),0.1,0)</f>
        <v>0</v>
      </c>
    </row>
    <row r="6396" customFormat="false" ht="15" hidden="false" customHeight="true" outlineLevel="0" collapsed="false">
      <c r="A6396" s="1" t="s">
        <v>6649</v>
      </c>
      <c r="B6396" s="1" t="s">
        <v>71</v>
      </c>
      <c r="C6396" s="1" t="s">
        <v>19</v>
      </c>
      <c r="D6396" s="1" t="s">
        <v>102</v>
      </c>
      <c r="E6396" s="1" t="n">
        <v>12.5</v>
      </c>
      <c r="F6396" s="1" t="n">
        <v>9</v>
      </c>
      <c r="G6396" s="1" t="n">
        <v>112.5</v>
      </c>
      <c r="H6396" s="1" t="s">
        <v>54</v>
      </c>
      <c r="I6396" s="1" t="s">
        <v>44</v>
      </c>
      <c r="J6396" s="4" t="n">
        <v>44894</v>
      </c>
      <c r="K6396" s="5" t="b">
        <f aca="false">TRUE()</f>
        <v>1</v>
      </c>
      <c r="L6396" s="6" t="str">
        <f aca="false">IFERROR(INDEX(CategoryCodes!$B$2:$B$9,MATCH(C6396,CategoryCodes!$A$2:$A$9,0)),"")</f>
        <v>H</v>
      </c>
      <c r="M6396" s="7" t="n">
        <f aca="false">IFERROR(VALUE(MID(D6396,FIND("_",D6396)+1,FIND("_",D6396,FIND("_",D6396)+1)-FIND("_",D6396)-1)),"")</f>
        <v>6</v>
      </c>
      <c r="N6396" s="7" t="str">
        <f aca="false">IF(OR(C6396="",M6396=""),"",C6396&amp;" Item "&amp;M6396)</f>
        <v>Patisserie Item 6</v>
      </c>
      <c r="O6396" s="7" t="n">
        <v>285</v>
      </c>
      <c r="P6396" s="8" t="n">
        <f aca="false">G6396*Q6396</f>
        <v>11.25</v>
      </c>
      <c r="Q6396" s="9" t="n">
        <f aca="false">IF(K6396=TRUE(),0.1,0)</f>
        <v>0.1</v>
      </c>
    </row>
    <row r="6397" customFormat="false" ht="15" hidden="false" customHeight="true" outlineLevel="0" collapsed="false">
      <c r="A6397" s="1" t="s">
        <v>6650</v>
      </c>
      <c r="B6397" s="1" t="s">
        <v>80</v>
      </c>
      <c r="C6397" s="1" t="s">
        <v>38</v>
      </c>
      <c r="D6397" s="1" t="s">
        <v>415</v>
      </c>
      <c r="E6397" s="1" t="n">
        <v>11</v>
      </c>
      <c r="F6397" s="1" t="n">
        <v>2</v>
      </c>
      <c r="G6397" s="1" t="n">
        <v>22</v>
      </c>
      <c r="H6397" s="1" t="s">
        <v>31</v>
      </c>
      <c r="I6397" s="1" t="s">
        <v>44</v>
      </c>
      <c r="J6397" s="4" t="n">
        <v>44671</v>
      </c>
      <c r="L6397" s="6" t="str">
        <f aca="false">IFERROR(INDEX(CategoryCodes!$B$2:$B$9,MATCH(C6397,CategoryCodes!$A$2:$A$9,0)),"")</f>
        <v>E</v>
      </c>
      <c r="M6397" s="7" t="n">
        <f aca="false">IFERROR(VALUE(MID(D6397,FIND("_",D6397)+1,FIND("_",D6397,FIND("_",D6397)+1)-FIND("_",D6397)-1)),"")</f>
        <v>5</v>
      </c>
      <c r="N6397" s="7" t="str">
        <f aca="false">IF(OR(C6397="",M6397=""),"",C6397&amp;" Item "&amp;M6397)</f>
        <v>Food Item 5</v>
      </c>
      <c r="O6397" s="7" t="n">
        <v>92</v>
      </c>
      <c r="P6397" s="8" t="n">
        <f aca="false">G6397*Q6397</f>
        <v>0</v>
      </c>
      <c r="Q6397" s="9" t="n">
        <f aca="false">IF(K6397=TRUE(),0.1,0)</f>
        <v>0</v>
      </c>
    </row>
    <row r="6398" customFormat="false" ht="15" hidden="false" customHeight="true" outlineLevel="0" collapsed="false">
      <c r="A6398" s="1" t="s">
        <v>6651</v>
      </c>
      <c r="B6398" s="1" t="s">
        <v>52</v>
      </c>
      <c r="C6398" s="1" t="s">
        <v>29</v>
      </c>
      <c r="D6398" s="1" t="s">
        <v>168</v>
      </c>
      <c r="E6398" s="1" t="n">
        <v>6.5</v>
      </c>
      <c r="F6398" s="1" t="n">
        <v>8</v>
      </c>
      <c r="G6398" s="1" t="n">
        <v>52</v>
      </c>
      <c r="H6398" s="1" t="s">
        <v>31</v>
      </c>
      <c r="I6398" s="1" t="s">
        <v>22</v>
      </c>
      <c r="J6398" s="4" t="n">
        <v>44950</v>
      </c>
      <c r="L6398" s="6" t="str">
        <f aca="false">IFERROR(INDEX(CategoryCodes!$B$2:$B$9,MATCH(C6398,CategoryCodes!$A$2:$A$9,0)),"")</f>
        <v>B</v>
      </c>
      <c r="M6398" s="7" t="n">
        <f aca="false">IFERROR(VALUE(MID(D6398,FIND("_",D6398)+1,FIND("_",D6398,FIND("_",D6398)+1)-FIND("_",D6398)-1)),"")</f>
        <v>2</v>
      </c>
      <c r="N6398" s="7" t="str">
        <f aca="false">IF(OR(C6398="",M6398=""),"",C6398&amp;" Item "&amp;M6398)</f>
        <v>Butchers Item 2</v>
      </c>
      <c r="O6398" s="7" t="n">
        <v>150</v>
      </c>
      <c r="P6398" s="8" t="n">
        <f aca="false">G6398*Q6398</f>
        <v>0</v>
      </c>
      <c r="Q6398" s="9" t="n">
        <f aca="false">IF(K6398=TRUE(),0.1,0)</f>
        <v>0</v>
      </c>
    </row>
    <row r="6399" customFormat="false" ht="15" hidden="false" customHeight="true" outlineLevel="0" collapsed="false">
      <c r="A6399" s="1" t="s">
        <v>6652</v>
      </c>
      <c r="B6399" s="1" t="s">
        <v>37</v>
      </c>
      <c r="C6399" s="1" t="s">
        <v>136</v>
      </c>
      <c r="D6399" s="1" t="s">
        <v>341</v>
      </c>
      <c r="E6399" s="1" t="n">
        <v>20</v>
      </c>
      <c r="F6399" s="1" t="n">
        <v>6</v>
      </c>
      <c r="G6399" s="1" t="n">
        <v>120</v>
      </c>
      <c r="H6399" s="1" t="s">
        <v>54</v>
      </c>
      <c r="I6399" s="1" t="s">
        <v>44</v>
      </c>
      <c r="J6399" s="4" t="n">
        <v>45448</v>
      </c>
      <c r="L6399" s="6" t="str">
        <f aca="false">IFERROR(INDEX(CategoryCodes!$B$2:$B$9,MATCH(C6399,CategoryCodes!$A$2:$A$9,0)),"")</f>
        <v>C</v>
      </c>
      <c r="M6399" s="7" t="n">
        <f aca="false">IFERROR(VALUE(MID(D6399,FIND("_",D6399)+1,FIND("_",D6399,FIND("_",D6399)+1)-FIND("_",D6399)-1)),"")</f>
        <v>11</v>
      </c>
      <c r="N6399" s="7" t="str">
        <f aca="false">IF(OR(C6399="",M6399=""),"",C6399&amp;" Item "&amp;M6399)</f>
        <v>Computers and electric accessories Item 11</v>
      </c>
      <c r="O6399" s="7" t="n">
        <v>49</v>
      </c>
      <c r="P6399" s="8" t="n">
        <f aca="false">G6399*Q6399</f>
        <v>0</v>
      </c>
      <c r="Q6399" s="9" t="n">
        <f aca="false">IF(K6399=TRUE(),0.1,0)</f>
        <v>0</v>
      </c>
    </row>
    <row r="6400" customFormat="false" ht="15" hidden="false" customHeight="true" outlineLevel="0" collapsed="false">
      <c r="A6400" s="1" t="s">
        <v>6653</v>
      </c>
      <c r="B6400" s="1" t="s">
        <v>24</v>
      </c>
      <c r="C6400" s="1" t="s">
        <v>72</v>
      </c>
      <c r="D6400" s="1" t="s">
        <v>73</v>
      </c>
      <c r="E6400" s="1" t="n">
        <v>23</v>
      </c>
      <c r="F6400" s="1" t="n">
        <v>8</v>
      </c>
      <c r="G6400" s="1" t="n">
        <v>184</v>
      </c>
      <c r="H6400" s="1" t="s">
        <v>21</v>
      </c>
      <c r="I6400" s="1" t="s">
        <v>22</v>
      </c>
      <c r="J6400" s="4" t="n">
        <v>45554</v>
      </c>
      <c r="K6400" s="5" t="b">
        <f aca="false">FALSE()</f>
        <v>0</v>
      </c>
      <c r="L6400" s="6" t="str">
        <f aca="false">IFERROR(INDEX(CategoryCodes!$B$2:$B$9,MATCH(C6400,CategoryCodes!$A$2:$A$9,0)),"")</f>
        <v>D</v>
      </c>
      <c r="M6400" s="7" t="n">
        <f aca="false">IFERROR(VALUE(MID(D6400,FIND("_",D6400)+1,FIND("_",D6400,FIND("_",D6400)+1)-FIND("_",D6400)-1)),"")</f>
        <v>13</v>
      </c>
      <c r="N6400" s="7" t="str">
        <f aca="false">IF(OR(C6400="",M6400=""),"",C6400&amp;" Item "&amp;M6400)</f>
        <v>Electric household essentials Item 13</v>
      </c>
      <c r="O6400" s="7" t="n">
        <v>241</v>
      </c>
      <c r="P6400" s="8" t="n">
        <f aca="false">G6400*Q6400</f>
        <v>0</v>
      </c>
      <c r="Q6400" s="9" t="n">
        <f aca="false">IF(K6400=TRUE(),0.1,0)</f>
        <v>0</v>
      </c>
    </row>
    <row r="6401" customFormat="false" ht="15" hidden="false" customHeight="true" outlineLevel="0" collapsed="false">
      <c r="A6401" s="1" t="s">
        <v>6654</v>
      </c>
      <c r="B6401" s="1" t="s">
        <v>42</v>
      </c>
      <c r="C6401" s="1" t="s">
        <v>136</v>
      </c>
      <c r="D6401" s="1" t="s">
        <v>522</v>
      </c>
      <c r="E6401" s="1" t="n">
        <v>29</v>
      </c>
      <c r="F6401" s="1" t="n">
        <v>10</v>
      </c>
      <c r="G6401" s="1" t="n">
        <v>290</v>
      </c>
      <c r="H6401" s="1" t="s">
        <v>21</v>
      </c>
      <c r="I6401" s="1" t="s">
        <v>22</v>
      </c>
      <c r="J6401" s="4" t="n">
        <v>44724</v>
      </c>
      <c r="L6401" s="6" t="str">
        <f aca="false">IFERROR(INDEX(CategoryCodes!$B$2:$B$9,MATCH(C6401,CategoryCodes!$A$2:$A$9,0)),"")</f>
        <v>C</v>
      </c>
      <c r="M6401" s="7" t="n">
        <f aca="false">IFERROR(VALUE(MID(D6401,FIND("_",D6401)+1,FIND("_",D6401,FIND("_",D6401)+1)-FIND("_",D6401)-1)),"")</f>
        <v>17</v>
      </c>
      <c r="N6401" s="7" t="str">
        <f aca="false">IF(OR(C6401="",M6401=""),"",C6401&amp;" Item "&amp;M6401)</f>
        <v>Computers and electric accessories Item 17</v>
      </c>
      <c r="O6401" s="7" t="n">
        <v>65</v>
      </c>
      <c r="P6401" s="8" t="n">
        <f aca="false">G6401*Q6401</f>
        <v>0</v>
      </c>
      <c r="Q6401" s="9" t="n">
        <f aca="false">IF(K6401=TRUE(),0.1,0)</f>
        <v>0</v>
      </c>
    </row>
    <row r="6402" customFormat="false" ht="15" hidden="false" customHeight="true" outlineLevel="0" collapsed="false">
      <c r="A6402" s="1" t="s">
        <v>6655</v>
      </c>
      <c r="B6402" s="1" t="s">
        <v>129</v>
      </c>
      <c r="C6402" s="1" t="s">
        <v>19</v>
      </c>
      <c r="D6402" s="1" t="s">
        <v>526</v>
      </c>
      <c r="E6402" s="1" t="n">
        <v>15.5</v>
      </c>
      <c r="F6402" s="1" t="n">
        <v>9</v>
      </c>
      <c r="G6402" s="1" t="n">
        <v>139.5</v>
      </c>
      <c r="H6402" s="1" t="s">
        <v>31</v>
      </c>
      <c r="I6402" s="1" t="s">
        <v>22</v>
      </c>
      <c r="J6402" s="4" t="n">
        <v>45085</v>
      </c>
      <c r="K6402" s="5" t="b">
        <f aca="false">FALSE()</f>
        <v>0</v>
      </c>
      <c r="L6402" s="6" t="str">
        <f aca="false">IFERROR(INDEX(CategoryCodes!$B$2:$B$9,MATCH(C6402,CategoryCodes!$A$2:$A$9,0)),"")</f>
        <v>H</v>
      </c>
      <c r="M6402" s="7" t="n">
        <f aca="false">IFERROR(VALUE(MID(D6402,FIND("_",D6402)+1,FIND("_",D6402,FIND("_",D6402)+1)-FIND("_",D6402)-1)),"")</f>
        <v>8</v>
      </c>
      <c r="N6402" s="7" t="str">
        <f aca="false">IF(OR(C6402="",M6402=""),"",C6402&amp;" Item "&amp;M6402)</f>
        <v>Patisserie Item 8</v>
      </c>
      <c r="O6402" s="7" t="n">
        <v>379</v>
      </c>
      <c r="P6402" s="8" t="n">
        <f aca="false">G6402*Q6402</f>
        <v>0</v>
      </c>
      <c r="Q6402" s="9" t="n">
        <f aca="false">IF(K6402=TRUE(),0.1,0)</f>
        <v>0</v>
      </c>
    </row>
    <row r="6403" customFormat="false" ht="15" hidden="false" customHeight="true" outlineLevel="0" collapsed="false">
      <c r="A6403" s="1" t="s">
        <v>6656</v>
      </c>
      <c r="B6403" s="1" t="s">
        <v>49</v>
      </c>
      <c r="C6403" s="1" t="s">
        <v>19</v>
      </c>
      <c r="E6403" s="1" t="n">
        <v>23</v>
      </c>
      <c r="H6403" s="1" t="s">
        <v>31</v>
      </c>
      <c r="I6403" s="1" t="s">
        <v>44</v>
      </c>
      <c r="J6403" s="4" t="n">
        <v>44869</v>
      </c>
      <c r="K6403" s="5" t="b">
        <f aca="false">FALSE()</f>
        <v>0</v>
      </c>
      <c r="L6403" s="6" t="str">
        <f aca="false">IFERROR(INDEX(CategoryCodes!$B$2:$B$9,MATCH(C6403,CategoryCodes!$A$2:$A$9,0)),"")</f>
        <v>H</v>
      </c>
      <c r="M6403" s="7" t="str">
        <f aca="false">IFERROR(VALUE(MID(D6403,FIND("_",D6403)+1,FIND("_",D6403,FIND("_",D6403)+1)-FIND("_",D6403)-1)),"")</f>
        <v/>
      </c>
      <c r="N6403" s="7" t="str">
        <f aca="false">IF(OR(C6403="",M6403=""),"",C6403&amp;" Item "&amp;M6403)</f>
        <v/>
      </c>
      <c r="O6403" s="7" t="n">
        <v>132</v>
      </c>
      <c r="P6403" s="8" t="n">
        <f aca="false">G6403*Q6403</f>
        <v>0</v>
      </c>
      <c r="Q6403" s="9" t="n">
        <f aca="false">IF(K6403=TRUE(),0.1,0)</f>
        <v>0</v>
      </c>
    </row>
    <row r="6404" customFormat="false" ht="15" hidden="false" customHeight="true" outlineLevel="0" collapsed="false">
      <c r="A6404" s="1" t="s">
        <v>6657</v>
      </c>
      <c r="B6404" s="1" t="s">
        <v>86</v>
      </c>
      <c r="C6404" s="1" t="s">
        <v>34</v>
      </c>
      <c r="D6404" s="1" t="s">
        <v>35</v>
      </c>
      <c r="E6404" s="1" t="n">
        <v>27.5</v>
      </c>
      <c r="F6404" s="1" t="n">
        <v>5</v>
      </c>
      <c r="G6404" s="1" t="n">
        <v>137.5</v>
      </c>
      <c r="H6404" s="1" t="s">
        <v>31</v>
      </c>
      <c r="I6404" s="1" t="s">
        <v>22</v>
      </c>
      <c r="J6404" s="4" t="n">
        <v>45311</v>
      </c>
      <c r="L6404" s="6" t="str">
        <f aca="false">IFERROR(INDEX(CategoryCodes!$B$2:$B$9,MATCH(C6404,CategoryCodes!$A$2:$A$9,0)),"")</f>
        <v>A</v>
      </c>
      <c r="M6404" s="7" t="n">
        <f aca="false">IFERROR(VALUE(MID(D6404,FIND("_",D6404)+1,FIND("_",D6404,FIND("_",D6404)+1)-FIND("_",D6404)-1)),"")</f>
        <v>16</v>
      </c>
      <c r="N6404" s="7" t="str">
        <f aca="false">IF(OR(C6404="",M6404=""),"",C6404&amp;" Item "&amp;M6404)</f>
        <v>Beverages Item 16</v>
      </c>
      <c r="O6404" s="7" t="n">
        <v>371</v>
      </c>
      <c r="P6404" s="8" t="n">
        <f aca="false">G6404*Q6404</f>
        <v>0</v>
      </c>
      <c r="Q6404" s="9" t="n">
        <f aca="false">IF(K6404=TRUE(),0.1,0)</f>
        <v>0</v>
      </c>
    </row>
    <row r="6405" customFormat="false" ht="15" hidden="false" customHeight="true" outlineLevel="0" collapsed="false">
      <c r="A6405" s="1" t="s">
        <v>6658</v>
      </c>
      <c r="B6405" s="1" t="s">
        <v>71</v>
      </c>
      <c r="C6405" s="1" t="s">
        <v>19</v>
      </c>
      <c r="F6405" s="1" t="n">
        <v>1</v>
      </c>
      <c r="G6405" s="1" t="n">
        <v>24.5</v>
      </c>
      <c r="H6405" s="1" t="s">
        <v>21</v>
      </c>
      <c r="I6405" s="1" t="s">
        <v>44</v>
      </c>
      <c r="J6405" s="4" t="n">
        <v>45222</v>
      </c>
      <c r="K6405" s="5" t="b">
        <f aca="false">TRUE()</f>
        <v>1</v>
      </c>
      <c r="L6405" s="6" t="str">
        <f aca="false">IFERROR(INDEX(CategoryCodes!$B$2:$B$9,MATCH(C6405,CategoryCodes!$A$2:$A$9,0)),"")</f>
        <v>H</v>
      </c>
      <c r="M6405" s="7" t="str">
        <f aca="false">IFERROR(VALUE(MID(D6405,FIND("_",D6405)+1,FIND("_",D6405,FIND("_",D6405)+1)-FIND("_",D6405)-1)),"")</f>
        <v/>
      </c>
      <c r="N6405" s="7" t="str">
        <f aca="false">IF(OR(C6405="",M6405=""),"",C6405&amp;" Item "&amp;M6405)</f>
        <v/>
      </c>
      <c r="O6405" s="7" t="n">
        <v>413</v>
      </c>
      <c r="P6405" s="8" t="n">
        <f aca="false">G6405*Q6405</f>
        <v>2.45</v>
      </c>
      <c r="Q6405" s="9" t="n">
        <f aca="false">IF(K6405=TRUE(),0.1,0)</f>
        <v>0.1</v>
      </c>
    </row>
    <row r="6406" customFormat="false" ht="15" hidden="false" customHeight="true" outlineLevel="0" collapsed="false">
      <c r="A6406" s="1" t="s">
        <v>6659</v>
      </c>
      <c r="B6406" s="1" t="s">
        <v>106</v>
      </c>
      <c r="C6406" s="1" t="s">
        <v>25</v>
      </c>
      <c r="D6406" s="1" t="s">
        <v>64</v>
      </c>
      <c r="E6406" s="1" t="n">
        <v>27.5</v>
      </c>
      <c r="F6406" s="1" t="n">
        <v>5</v>
      </c>
      <c r="G6406" s="1" t="n">
        <v>137.5</v>
      </c>
      <c r="H6406" s="1" t="s">
        <v>31</v>
      </c>
      <c r="I6406" s="1" t="s">
        <v>44</v>
      </c>
      <c r="J6406" s="4" t="n">
        <v>44973</v>
      </c>
      <c r="K6406" s="5" t="b">
        <f aca="false">TRUE()</f>
        <v>1</v>
      </c>
      <c r="L6406" s="6" t="str">
        <f aca="false">IFERROR(INDEX(CategoryCodes!$B$2:$B$9,MATCH(C6406,CategoryCodes!$A$2:$A$9,0)),"")</f>
        <v>G</v>
      </c>
      <c r="M6406" s="7" t="n">
        <f aca="false">IFERROR(VALUE(MID(D6406,FIND("_",D6406)+1,FIND("_",D6406,FIND("_",D6406)+1)-FIND("_",D6406)-1)),"")</f>
        <v>16</v>
      </c>
      <c r="N6406" s="7" t="str">
        <f aca="false">IF(OR(C6406="",M6406=""),"",C6406&amp;" Item "&amp;M6406)</f>
        <v>Milk Products Item 16</v>
      </c>
      <c r="O6406" s="7" t="n">
        <v>286</v>
      </c>
      <c r="P6406" s="8" t="n">
        <f aca="false">G6406*Q6406</f>
        <v>13.75</v>
      </c>
      <c r="Q6406" s="9" t="n">
        <f aca="false">IF(K6406=TRUE(),0.1,0)</f>
        <v>0.1</v>
      </c>
    </row>
    <row r="6407" customFormat="false" ht="15" hidden="false" customHeight="true" outlineLevel="0" collapsed="false">
      <c r="A6407" s="1" t="s">
        <v>6660</v>
      </c>
      <c r="B6407" s="1" t="s">
        <v>90</v>
      </c>
      <c r="C6407" s="1" t="s">
        <v>38</v>
      </c>
      <c r="F6407" s="1" t="n">
        <v>2</v>
      </c>
      <c r="G6407" s="1" t="n">
        <v>82</v>
      </c>
      <c r="H6407" s="1" t="s">
        <v>21</v>
      </c>
      <c r="I6407" s="1" t="s">
        <v>44</v>
      </c>
      <c r="J6407" s="4" t="n">
        <v>45453</v>
      </c>
      <c r="K6407" s="5" t="b">
        <f aca="false">FALSE()</f>
        <v>0</v>
      </c>
      <c r="L6407" s="6" t="str">
        <f aca="false">IFERROR(INDEX(CategoryCodes!$B$2:$B$9,MATCH(C6407,CategoryCodes!$A$2:$A$9,0)),"")</f>
        <v>E</v>
      </c>
      <c r="M6407" s="7" t="str">
        <f aca="false">IFERROR(VALUE(MID(D6407,FIND("_",D6407)+1,FIND("_",D6407,FIND("_",D6407)+1)-FIND("_",D6407)-1)),"")</f>
        <v/>
      </c>
      <c r="N6407" s="7" t="str">
        <f aca="false">IF(OR(C6407="",M6407=""),"",C6407&amp;" Item "&amp;M6407)</f>
        <v/>
      </c>
      <c r="O6407" s="7" t="n">
        <v>390</v>
      </c>
      <c r="P6407" s="8" t="n">
        <f aca="false">G6407*Q6407</f>
        <v>0</v>
      </c>
      <c r="Q6407" s="9" t="n">
        <f aca="false">IF(K6407=TRUE(),0.1,0)</f>
        <v>0</v>
      </c>
    </row>
    <row r="6408" customFormat="false" ht="15" hidden="false" customHeight="true" outlineLevel="0" collapsed="false">
      <c r="A6408" s="1" t="s">
        <v>6661</v>
      </c>
      <c r="B6408" s="1" t="s">
        <v>61</v>
      </c>
      <c r="C6408" s="1" t="s">
        <v>29</v>
      </c>
      <c r="D6408" s="1" t="s">
        <v>30</v>
      </c>
      <c r="E6408" s="1" t="n">
        <v>21.5</v>
      </c>
      <c r="F6408" s="1" t="n">
        <v>1</v>
      </c>
      <c r="G6408" s="1" t="n">
        <v>21.5</v>
      </c>
      <c r="H6408" s="1" t="s">
        <v>21</v>
      </c>
      <c r="I6408" s="1" t="s">
        <v>44</v>
      </c>
      <c r="J6408" s="4" t="n">
        <v>44626</v>
      </c>
      <c r="K6408" s="5" t="b">
        <f aca="false">FALSE()</f>
        <v>0</v>
      </c>
      <c r="L6408" s="6" t="str">
        <f aca="false">IFERROR(INDEX(CategoryCodes!$B$2:$B$9,MATCH(C6408,CategoryCodes!$A$2:$A$9,0)),"")</f>
        <v>B</v>
      </c>
      <c r="M6408" s="7" t="n">
        <f aca="false">IFERROR(VALUE(MID(D6408,FIND("_",D6408)+1,FIND("_",D6408,FIND("_",D6408)+1)-FIND("_",D6408)-1)),"")</f>
        <v>12</v>
      </c>
      <c r="N6408" s="7" t="str">
        <f aca="false">IF(OR(C6408="",M6408=""),"",C6408&amp;" Item "&amp;M6408)</f>
        <v>Butchers Item 12</v>
      </c>
      <c r="O6408" s="7" t="n">
        <v>467</v>
      </c>
      <c r="P6408" s="8" t="n">
        <f aca="false">G6408*Q6408</f>
        <v>0</v>
      </c>
      <c r="Q6408" s="9" t="n">
        <f aca="false">IF(K6408=TRUE(),0.1,0)</f>
        <v>0</v>
      </c>
    </row>
    <row r="6409" customFormat="false" ht="15" hidden="false" customHeight="true" outlineLevel="0" collapsed="false">
      <c r="A6409" s="1" t="s">
        <v>6662</v>
      </c>
      <c r="B6409" s="1" t="s">
        <v>75</v>
      </c>
      <c r="C6409" s="1" t="s">
        <v>29</v>
      </c>
      <c r="D6409" s="1" t="s">
        <v>312</v>
      </c>
      <c r="E6409" s="1" t="n">
        <v>23</v>
      </c>
      <c r="F6409" s="1" t="n">
        <v>1</v>
      </c>
      <c r="G6409" s="1" t="n">
        <v>23</v>
      </c>
      <c r="H6409" s="1" t="s">
        <v>31</v>
      </c>
      <c r="I6409" s="1" t="s">
        <v>44</v>
      </c>
      <c r="J6409" s="4" t="n">
        <v>44790</v>
      </c>
      <c r="L6409" s="6" t="str">
        <f aca="false">IFERROR(INDEX(CategoryCodes!$B$2:$B$9,MATCH(C6409,CategoryCodes!$A$2:$A$9,0)),"")</f>
        <v>B</v>
      </c>
      <c r="M6409" s="7" t="n">
        <f aca="false">IFERROR(VALUE(MID(D6409,FIND("_",D6409)+1,FIND("_",D6409,FIND("_",D6409)+1)-FIND("_",D6409)-1)),"")</f>
        <v>13</v>
      </c>
      <c r="N6409" s="7" t="str">
        <f aca="false">IF(OR(C6409="",M6409=""),"",C6409&amp;" Item "&amp;M6409)</f>
        <v>Butchers Item 13</v>
      </c>
      <c r="O6409" s="7" t="n">
        <v>93</v>
      </c>
      <c r="P6409" s="8" t="n">
        <f aca="false">G6409*Q6409</f>
        <v>0</v>
      </c>
      <c r="Q6409" s="9" t="n">
        <f aca="false">IF(K6409=TRUE(),0.1,0)</f>
        <v>0</v>
      </c>
    </row>
    <row r="6410" customFormat="false" ht="15" hidden="false" customHeight="true" outlineLevel="0" collapsed="false">
      <c r="A6410" s="1" t="s">
        <v>6663</v>
      </c>
      <c r="B6410" s="1" t="s">
        <v>37</v>
      </c>
      <c r="C6410" s="1" t="s">
        <v>136</v>
      </c>
      <c r="D6410" s="1" t="s">
        <v>189</v>
      </c>
      <c r="E6410" s="1" t="n">
        <v>33.5</v>
      </c>
      <c r="F6410" s="1" t="n">
        <v>3</v>
      </c>
      <c r="G6410" s="1" t="n">
        <v>100.5</v>
      </c>
      <c r="H6410" s="1" t="s">
        <v>54</v>
      </c>
      <c r="I6410" s="1" t="s">
        <v>44</v>
      </c>
      <c r="J6410" s="4" t="n">
        <v>44587</v>
      </c>
      <c r="L6410" s="6" t="str">
        <f aca="false">IFERROR(INDEX(CategoryCodes!$B$2:$B$9,MATCH(C6410,CategoryCodes!$A$2:$A$9,0)),"")</f>
        <v>C</v>
      </c>
      <c r="M6410" s="7" t="n">
        <f aca="false">IFERROR(VALUE(MID(D6410,FIND("_",D6410)+1,FIND("_",D6410,FIND("_",D6410)+1)-FIND("_",D6410)-1)),"")</f>
        <v>20</v>
      </c>
      <c r="N6410" s="7" t="str">
        <f aca="false">IF(OR(C6410="",M6410=""),"",C6410&amp;" Item "&amp;M6410)</f>
        <v>Computers and electric accessories Item 20</v>
      </c>
      <c r="O6410" s="7" t="n">
        <v>484</v>
      </c>
      <c r="P6410" s="8" t="n">
        <f aca="false">G6410*Q6410</f>
        <v>0</v>
      </c>
      <c r="Q6410" s="9" t="n">
        <f aca="false">IF(K6410=TRUE(),0.1,0)</f>
        <v>0</v>
      </c>
    </row>
    <row r="6411" customFormat="false" ht="15" hidden="false" customHeight="true" outlineLevel="0" collapsed="false">
      <c r="A6411" s="1" t="s">
        <v>6664</v>
      </c>
      <c r="B6411" s="1" t="s">
        <v>24</v>
      </c>
      <c r="C6411" s="1" t="s">
        <v>29</v>
      </c>
      <c r="D6411" s="1" t="s">
        <v>283</v>
      </c>
      <c r="E6411" s="1" t="n">
        <v>30.5</v>
      </c>
      <c r="F6411" s="1" t="n">
        <v>10</v>
      </c>
      <c r="G6411" s="1" t="n">
        <v>305</v>
      </c>
      <c r="H6411" s="1" t="s">
        <v>21</v>
      </c>
      <c r="I6411" s="1" t="s">
        <v>22</v>
      </c>
      <c r="J6411" s="4" t="n">
        <v>45574</v>
      </c>
      <c r="L6411" s="6" t="str">
        <f aca="false">IFERROR(INDEX(CategoryCodes!$B$2:$B$9,MATCH(C6411,CategoryCodes!$A$2:$A$9,0)),"")</f>
        <v>B</v>
      </c>
      <c r="M6411" s="7" t="n">
        <f aca="false">IFERROR(VALUE(MID(D6411,FIND("_",D6411)+1,FIND("_",D6411,FIND("_",D6411)+1)-FIND("_",D6411)-1)),"")</f>
        <v>18</v>
      </c>
      <c r="N6411" s="7" t="str">
        <f aca="false">IF(OR(C6411="",M6411=""),"",C6411&amp;" Item "&amp;M6411)</f>
        <v>Butchers Item 18</v>
      </c>
      <c r="O6411" s="7" t="n">
        <v>348</v>
      </c>
      <c r="P6411" s="8" t="n">
        <f aca="false">G6411*Q6411</f>
        <v>0</v>
      </c>
      <c r="Q6411" s="9" t="n">
        <f aca="false">IF(K6411=TRUE(),0.1,0)</f>
        <v>0</v>
      </c>
    </row>
    <row r="6412" customFormat="false" ht="15" hidden="false" customHeight="true" outlineLevel="0" collapsed="false">
      <c r="A6412" s="1" t="s">
        <v>6665</v>
      </c>
      <c r="B6412" s="1" t="s">
        <v>104</v>
      </c>
      <c r="C6412" s="1" t="s">
        <v>34</v>
      </c>
      <c r="D6412" s="1" t="s">
        <v>110</v>
      </c>
      <c r="E6412" s="1" t="n">
        <v>41</v>
      </c>
      <c r="F6412" s="1" t="n">
        <v>2</v>
      </c>
      <c r="G6412" s="1" t="n">
        <v>82</v>
      </c>
      <c r="H6412" s="1" t="s">
        <v>54</v>
      </c>
      <c r="I6412" s="1" t="s">
        <v>44</v>
      </c>
      <c r="J6412" s="4" t="n">
        <v>45084</v>
      </c>
      <c r="K6412" s="5" t="b">
        <f aca="false">TRUE()</f>
        <v>1</v>
      </c>
      <c r="L6412" s="6" t="str">
        <f aca="false">IFERROR(INDEX(CategoryCodes!$B$2:$B$9,MATCH(C6412,CategoryCodes!$A$2:$A$9,0)),"")</f>
        <v>A</v>
      </c>
      <c r="M6412" s="7" t="n">
        <f aca="false">IFERROR(VALUE(MID(D6412,FIND("_",D6412)+1,FIND("_",D6412,FIND("_",D6412)+1)-FIND("_",D6412)-1)),"")</f>
        <v>25</v>
      </c>
      <c r="N6412" s="7" t="str">
        <f aca="false">IF(OR(C6412="",M6412=""),"",C6412&amp;" Item "&amp;M6412)</f>
        <v>Beverages Item 25</v>
      </c>
      <c r="O6412" s="7" t="n">
        <v>460</v>
      </c>
      <c r="P6412" s="8" t="n">
        <f aca="false">G6412*Q6412</f>
        <v>8.2</v>
      </c>
      <c r="Q6412" s="9" t="n">
        <f aca="false">IF(K6412=TRUE(),0.1,0)</f>
        <v>0.1</v>
      </c>
    </row>
    <row r="6413" customFormat="false" ht="15" hidden="false" customHeight="true" outlineLevel="0" collapsed="false">
      <c r="A6413" s="1" t="s">
        <v>6666</v>
      </c>
      <c r="B6413" s="1" t="s">
        <v>174</v>
      </c>
      <c r="C6413" s="1" t="s">
        <v>29</v>
      </c>
      <c r="D6413" s="1" t="s">
        <v>944</v>
      </c>
      <c r="E6413" s="1" t="n">
        <v>20</v>
      </c>
      <c r="F6413" s="1" t="n">
        <v>1</v>
      </c>
      <c r="G6413" s="1" t="n">
        <v>20</v>
      </c>
      <c r="H6413" s="1" t="s">
        <v>21</v>
      </c>
      <c r="I6413" s="1" t="s">
        <v>22</v>
      </c>
      <c r="J6413" s="4" t="n">
        <v>44787</v>
      </c>
      <c r="K6413" s="5" t="b">
        <f aca="false">FALSE()</f>
        <v>0</v>
      </c>
      <c r="L6413" s="6" t="str">
        <f aca="false">IFERROR(INDEX(CategoryCodes!$B$2:$B$9,MATCH(C6413,CategoryCodes!$A$2:$A$9,0)),"")</f>
        <v>B</v>
      </c>
      <c r="M6413" s="7" t="n">
        <f aca="false">IFERROR(VALUE(MID(D6413,FIND("_",D6413)+1,FIND("_",D6413,FIND("_",D6413)+1)-FIND("_",D6413)-1)),"")</f>
        <v>11</v>
      </c>
      <c r="N6413" s="7" t="str">
        <f aca="false">IF(OR(C6413="",M6413=""),"",C6413&amp;" Item "&amp;M6413)</f>
        <v>Butchers Item 11</v>
      </c>
      <c r="O6413" s="7" t="n">
        <v>171</v>
      </c>
      <c r="P6413" s="8" t="n">
        <f aca="false">G6413*Q6413</f>
        <v>0</v>
      </c>
      <c r="Q6413" s="9" t="n">
        <f aca="false">IF(K6413=TRUE(),0.1,0)</f>
        <v>0</v>
      </c>
    </row>
    <row r="6414" customFormat="false" ht="15" hidden="false" customHeight="true" outlineLevel="0" collapsed="false">
      <c r="A6414" s="1" t="s">
        <v>6667</v>
      </c>
      <c r="B6414" s="1" t="s">
        <v>86</v>
      </c>
      <c r="C6414" s="1" t="s">
        <v>19</v>
      </c>
      <c r="D6414" s="1" t="s">
        <v>139</v>
      </c>
      <c r="E6414" s="1" t="n">
        <v>20</v>
      </c>
      <c r="F6414" s="1" t="n">
        <v>3</v>
      </c>
      <c r="G6414" s="1" t="n">
        <v>60</v>
      </c>
      <c r="H6414" s="1" t="s">
        <v>54</v>
      </c>
      <c r="I6414" s="1" t="s">
        <v>44</v>
      </c>
      <c r="J6414" s="4" t="n">
        <v>45567</v>
      </c>
      <c r="K6414" s="5" t="b">
        <f aca="false">FALSE()</f>
        <v>0</v>
      </c>
      <c r="L6414" s="6" t="str">
        <f aca="false">IFERROR(INDEX(CategoryCodes!$B$2:$B$9,MATCH(C6414,CategoryCodes!$A$2:$A$9,0)),"")</f>
        <v>H</v>
      </c>
      <c r="M6414" s="7" t="n">
        <f aca="false">IFERROR(VALUE(MID(D6414,FIND("_",D6414)+1,FIND("_",D6414,FIND("_",D6414)+1)-FIND("_",D6414)-1)),"")</f>
        <v>11</v>
      </c>
      <c r="N6414" s="7" t="str">
        <f aca="false">IF(OR(C6414="",M6414=""),"",C6414&amp;" Item "&amp;M6414)</f>
        <v>Patisserie Item 11</v>
      </c>
      <c r="O6414" s="7" t="n">
        <v>335</v>
      </c>
      <c r="P6414" s="8" t="n">
        <f aca="false">G6414*Q6414</f>
        <v>0</v>
      </c>
      <c r="Q6414" s="9" t="n">
        <f aca="false">IF(K6414=TRUE(),0.1,0)</f>
        <v>0</v>
      </c>
    </row>
    <row r="6415" customFormat="false" ht="15" hidden="false" customHeight="true" outlineLevel="0" collapsed="false">
      <c r="A6415" s="1" t="s">
        <v>6668</v>
      </c>
      <c r="B6415" s="1" t="s">
        <v>28</v>
      </c>
      <c r="C6415" s="1" t="s">
        <v>25</v>
      </c>
      <c r="D6415" s="1" t="s">
        <v>397</v>
      </c>
      <c r="E6415" s="1" t="n">
        <v>6.5</v>
      </c>
      <c r="F6415" s="1" t="n">
        <v>9</v>
      </c>
      <c r="G6415" s="1" t="n">
        <v>58.5</v>
      </c>
      <c r="H6415" s="1" t="s">
        <v>31</v>
      </c>
      <c r="I6415" s="1" t="s">
        <v>22</v>
      </c>
      <c r="J6415" s="4" t="n">
        <v>45144</v>
      </c>
      <c r="K6415" s="5" t="b">
        <f aca="false">TRUE()</f>
        <v>1</v>
      </c>
      <c r="L6415" s="6" t="str">
        <f aca="false">IFERROR(INDEX(CategoryCodes!$B$2:$B$9,MATCH(C6415,CategoryCodes!$A$2:$A$9,0)),"")</f>
        <v>G</v>
      </c>
      <c r="M6415" s="7" t="n">
        <f aca="false">IFERROR(VALUE(MID(D6415,FIND("_",D6415)+1,FIND("_",D6415,FIND("_",D6415)+1)-FIND("_",D6415)-1)),"")</f>
        <v>2</v>
      </c>
      <c r="N6415" s="7" t="str">
        <f aca="false">IF(OR(C6415="",M6415=""),"",C6415&amp;" Item "&amp;M6415)</f>
        <v>Milk Products Item 2</v>
      </c>
      <c r="O6415" s="7" t="n">
        <v>45</v>
      </c>
      <c r="P6415" s="8" t="n">
        <f aca="false">G6415*Q6415</f>
        <v>5.85</v>
      </c>
      <c r="Q6415" s="9" t="n">
        <f aca="false">IF(K6415=TRUE(),0.1,0)</f>
        <v>0.1</v>
      </c>
    </row>
    <row r="6416" customFormat="false" ht="15" hidden="false" customHeight="true" outlineLevel="0" collapsed="false">
      <c r="A6416" s="1" t="s">
        <v>6669</v>
      </c>
      <c r="B6416" s="1" t="s">
        <v>95</v>
      </c>
      <c r="C6416" s="1" t="s">
        <v>38</v>
      </c>
      <c r="D6416" s="1" t="s">
        <v>134</v>
      </c>
      <c r="E6416" s="1" t="n">
        <v>21.5</v>
      </c>
      <c r="F6416" s="1" t="n">
        <v>10</v>
      </c>
      <c r="G6416" s="1" t="n">
        <v>215</v>
      </c>
      <c r="H6416" s="1" t="s">
        <v>31</v>
      </c>
      <c r="I6416" s="1" t="s">
        <v>22</v>
      </c>
      <c r="J6416" s="4" t="n">
        <v>45407</v>
      </c>
      <c r="L6416" s="6" t="str">
        <f aca="false">IFERROR(INDEX(CategoryCodes!$B$2:$B$9,MATCH(C6416,CategoryCodes!$A$2:$A$9,0)),"")</f>
        <v>E</v>
      </c>
      <c r="M6416" s="7" t="n">
        <f aca="false">IFERROR(VALUE(MID(D6416,FIND("_",D6416)+1,FIND("_",D6416,FIND("_",D6416)+1)-FIND("_",D6416)-1)),"")</f>
        <v>12</v>
      </c>
      <c r="N6416" s="7" t="str">
        <f aca="false">IF(OR(C6416="",M6416=""),"",C6416&amp;" Item "&amp;M6416)</f>
        <v>Food Item 12</v>
      </c>
      <c r="O6416" s="7" t="n">
        <v>113</v>
      </c>
      <c r="P6416" s="8" t="n">
        <f aca="false">G6416*Q6416</f>
        <v>0</v>
      </c>
      <c r="Q6416" s="9" t="n">
        <f aca="false">IF(K6416=TRUE(),0.1,0)</f>
        <v>0</v>
      </c>
    </row>
    <row r="6417" customFormat="false" ht="15" hidden="false" customHeight="true" outlineLevel="0" collapsed="false">
      <c r="A6417" s="1" t="s">
        <v>6670</v>
      </c>
      <c r="B6417" s="1" t="s">
        <v>80</v>
      </c>
      <c r="C6417" s="1" t="s">
        <v>25</v>
      </c>
      <c r="D6417" s="1" t="s">
        <v>293</v>
      </c>
      <c r="E6417" s="1" t="n">
        <v>20</v>
      </c>
      <c r="F6417" s="1" t="n">
        <v>1</v>
      </c>
      <c r="G6417" s="1" t="n">
        <v>20</v>
      </c>
      <c r="H6417" s="1" t="s">
        <v>21</v>
      </c>
      <c r="I6417" s="1" t="s">
        <v>44</v>
      </c>
      <c r="J6417" s="4" t="n">
        <v>44571</v>
      </c>
      <c r="K6417" s="5" t="b">
        <f aca="false">TRUE()</f>
        <v>1</v>
      </c>
      <c r="L6417" s="6" t="str">
        <f aca="false">IFERROR(INDEX(CategoryCodes!$B$2:$B$9,MATCH(C6417,CategoryCodes!$A$2:$A$9,0)),"")</f>
        <v>G</v>
      </c>
      <c r="M6417" s="7" t="n">
        <f aca="false">IFERROR(VALUE(MID(D6417,FIND("_",D6417)+1,FIND("_",D6417,FIND("_",D6417)+1)-FIND("_",D6417)-1)),"")</f>
        <v>11</v>
      </c>
      <c r="N6417" s="7" t="str">
        <f aca="false">IF(OR(C6417="",M6417=""),"",C6417&amp;" Item "&amp;M6417)</f>
        <v>Milk Products Item 11</v>
      </c>
      <c r="O6417" s="7" t="n">
        <v>181</v>
      </c>
      <c r="P6417" s="8" t="n">
        <f aca="false">G6417*Q6417</f>
        <v>2</v>
      </c>
      <c r="Q6417" s="9" t="n">
        <f aca="false">IF(K6417=TRUE(),0.1,0)</f>
        <v>0.1</v>
      </c>
    </row>
    <row r="6418" customFormat="false" ht="15" hidden="false" customHeight="true" outlineLevel="0" collapsed="false">
      <c r="A6418" s="1" t="s">
        <v>6671</v>
      </c>
      <c r="B6418" s="1" t="s">
        <v>18</v>
      </c>
      <c r="C6418" s="1" t="s">
        <v>136</v>
      </c>
      <c r="F6418" s="1" t="n">
        <v>8</v>
      </c>
      <c r="G6418" s="1" t="n">
        <v>196</v>
      </c>
      <c r="H6418" s="1" t="s">
        <v>21</v>
      </c>
      <c r="I6418" s="1" t="s">
        <v>44</v>
      </c>
      <c r="J6418" s="4" t="n">
        <v>44761</v>
      </c>
      <c r="K6418" s="5" t="b">
        <f aca="false">FALSE()</f>
        <v>0</v>
      </c>
      <c r="L6418" s="6" t="str">
        <f aca="false">IFERROR(INDEX(CategoryCodes!$B$2:$B$9,MATCH(C6418,CategoryCodes!$A$2:$A$9,0)),"")</f>
        <v>C</v>
      </c>
      <c r="M6418" s="7" t="str">
        <f aca="false">IFERROR(VALUE(MID(D6418,FIND("_",D6418)+1,FIND("_",D6418,FIND("_",D6418)+1)-FIND("_",D6418)-1)),"")</f>
        <v/>
      </c>
      <c r="N6418" s="7" t="str">
        <f aca="false">IF(OR(C6418="",M6418=""),"",C6418&amp;" Item "&amp;M6418)</f>
        <v/>
      </c>
      <c r="O6418" s="7" t="n">
        <v>114</v>
      </c>
      <c r="P6418" s="8" t="n">
        <f aca="false">G6418*Q6418</f>
        <v>0</v>
      </c>
      <c r="Q6418" s="9" t="n">
        <f aca="false">IF(K6418=TRUE(),0.1,0)</f>
        <v>0</v>
      </c>
    </row>
    <row r="6419" customFormat="false" ht="15" hidden="false" customHeight="true" outlineLevel="0" collapsed="false">
      <c r="A6419" s="1" t="s">
        <v>6672</v>
      </c>
      <c r="B6419" s="1" t="s">
        <v>129</v>
      </c>
      <c r="C6419" s="1" t="s">
        <v>72</v>
      </c>
      <c r="D6419" s="1" t="s">
        <v>364</v>
      </c>
      <c r="E6419" s="1" t="n">
        <v>5</v>
      </c>
      <c r="F6419" s="1" t="n">
        <v>4</v>
      </c>
      <c r="G6419" s="1" t="n">
        <v>20</v>
      </c>
      <c r="H6419" s="1" t="s">
        <v>21</v>
      </c>
      <c r="I6419" s="1" t="s">
        <v>22</v>
      </c>
      <c r="J6419" s="4" t="n">
        <v>45035</v>
      </c>
      <c r="L6419" s="6" t="str">
        <f aca="false">IFERROR(INDEX(CategoryCodes!$B$2:$B$9,MATCH(C6419,CategoryCodes!$A$2:$A$9,0)),"")</f>
        <v>D</v>
      </c>
      <c r="M6419" s="7" t="n">
        <f aca="false">IFERROR(VALUE(MID(D6419,FIND("_",D6419)+1,FIND("_",D6419,FIND("_",D6419)+1)-FIND("_",D6419)-1)),"")</f>
        <v>1</v>
      </c>
      <c r="N6419" s="7" t="str">
        <f aca="false">IF(OR(C6419="",M6419=""),"",C6419&amp;" Item "&amp;M6419)</f>
        <v>Electric household essentials Item 1</v>
      </c>
      <c r="O6419" s="7" t="n">
        <v>381</v>
      </c>
      <c r="P6419" s="8" t="n">
        <f aca="false">G6419*Q6419</f>
        <v>0</v>
      </c>
      <c r="Q6419" s="9" t="n">
        <f aca="false">IF(K6419=TRUE(),0.1,0)</f>
        <v>0</v>
      </c>
    </row>
    <row r="6420" customFormat="false" ht="15" hidden="false" customHeight="true" outlineLevel="0" collapsed="false">
      <c r="A6420" s="1" t="s">
        <v>6673</v>
      </c>
      <c r="B6420" s="1" t="s">
        <v>95</v>
      </c>
      <c r="C6420" s="1" t="s">
        <v>47</v>
      </c>
      <c r="D6420" s="1" t="s">
        <v>93</v>
      </c>
      <c r="E6420" s="1" t="n">
        <v>41</v>
      </c>
      <c r="F6420" s="1" t="n">
        <v>1</v>
      </c>
      <c r="G6420" s="1" t="n">
        <v>41</v>
      </c>
      <c r="H6420" s="1" t="s">
        <v>54</v>
      </c>
      <c r="I6420" s="1" t="s">
        <v>44</v>
      </c>
      <c r="J6420" s="4" t="n">
        <v>44830</v>
      </c>
      <c r="K6420" s="5" t="b">
        <f aca="false">FALSE()</f>
        <v>0</v>
      </c>
      <c r="L6420" s="6" t="str">
        <f aca="false">IFERROR(INDEX(CategoryCodes!$B$2:$B$9,MATCH(C6420,CategoryCodes!$A$2:$A$9,0)),"")</f>
        <v>F</v>
      </c>
      <c r="M6420" s="7" t="n">
        <f aca="false">IFERROR(VALUE(MID(D6420,FIND("_",D6420)+1,FIND("_",D6420,FIND("_",D6420)+1)-FIND("_",D6420)-1)),"")</f>
        <v>25</v>
      </c>
      <c r="N6420" s="7" t="str">
        <f aca="false">IF(OR(C6420="",M6420=""),"",C6420&amp;" Item "&amp;M6420)</f>
        <v>Furniture Item 25</v>
      </c>
      <c r="O6420" s="7" t="n">
        <v>446</v>
      </c>
      <c r="P6420" s="8" t="n">
        <f aca="false">G6420*Q6420</f>
        <v>0</v>
      </c>
      <c r="Q6420" s="9" t="n">
        <f aca="false">IF(K6420=TRUE(),0.1,0)</f>
        <v>0</v>
      </c>
    </row>
    <row r="6421" customFormat="false" ht="15" hidden="false" customHeight="true" outlineLevel="0" collapsed="false">
      <c r="A6421" s="1" t="s">
        <v>6674</v>
      </c>
      <c r="B6421" s="1" t="s">
        <v>24</v>
      </c>
      <c r="C6421" s="1" t="s">
        <v>19</v>
      </c>
      <c r="D6421" s="1" t="s">
        <v>802</v>
      </c>
      <c r="E6421" s="1" t="n">
        <v>38</v>
      </c>
      <c r="F6421" s="1" t="n">
        <v>6</v>
      </c>
      <c r="G6421" s="1" t="n">
        <v>228</v>
      </c>
      <c r="H6421" s="1" t="s">
        <v>54</v>
      </c>
      <c r="I6421" s="1" t="s">
        <v>22</v>
      </c>
      <c r="J6421" s="4" t="n">
        <v>44641</v>
      </c>
      <c r="L6421" s="6" t="str">
        <f aca="false">IFERROR(INDEX(CategoryCodes!$B$2:$B$9,MATCH(C6421,CategoryCodes!$A$2:$A$9,0)),"")</f>
        <v>H</v>
      </c>
      <c r="M6421" s="7" t="n">
        <f aca="false">IFERROR(VALUE(MID(D6421,FIND("_",D6421)+1,FIND("_",D6421,FIND("_",D6421)+1)-FIND("_",D6421)-1)),"")</f>
        <v>23</v>
      </c>
      <c r="N6421" s="7" t="str">
        <f aca="false">IF(OR(C6421="",M6421=""),"",C6421&amp;" Item "&amp;M6421)</f>
        <v>Patisserie Item 23</v>
      </c>
      <c r="O6421" s="7" t="n">
        <v>157</v>
      </c>
      <c r="P6421" s="8" t="n">
        <f aca="false">G6421*Q6421</f>
        <v>0</v>
      </c>
      <c r="Q6421" s="9" t="n">
        <f aca="false">IF(K6421=TRUE(),0.1,0)</f>
        <v>0</v>
      </c>
    </row>
    <row r="6422" customFormat="false" ht="15" hidden="false" customHeight="true" outlineLevel="0" collapsed="false">
      <c r="A6422" s="1" t="s">
        <v>6675</v>
      </c>
      <c r="B6422" s="1" t="s">
        <v>174</v>
      </c>
      <c r="C6422" s="1" t="s">
        <v>19</v>
      </c>
      <c r="D6422" s="1" t="s">
        <v>802</v>
      </c>
      <c r="E6422" s="1" t="n">
        <v>38</v>
      </c>
      <c r="F6422" s="1" t="n">
        <v>5</v>
      </c>
      <c r="G6422" s="1" t="n">
        <v>190</v>
      </c>
      <c r="H6422" s="1" t="s">
        <v>54</v>
      </c>
      <c r="I6422" s="1" t="s">
        <v>44</v>
      </c>
      <c r="J6422" s="4" t="n">
        <v>44986</v>
      </c>
      <c r="L6422" s="6" t="str">
        <f aca="false">IFERROR(INDEX(CategoryCodes!$B$2:$B$9,MATCH(C6422,CategoryCodes!$A$2:$A$9,0)),"")</f>
        <v>H</v>
      </c>
      <c r="M6422" s="7" t="n">
        <f aca="false">IFERROR(VALUE(MID(D6422,FIND("_",D6422)+1,FIND("_",D6422,FIND("_",D6422)+1)-FIND("_",D6422)-1)),"")</f>
        <v>23</v>
      </c>
      <c r="N6422" s="7" t="str">
        <f aca="false">IF(OR(C6422="",M6422=""),"",C6422&amp;" Item "&amp;M6422)</f>
        <v>Patisserie Item 23</v>
      </c>
      <c r="O6422" s="7" t="n">
        <v>215</v>
      </c>
      <c r="P6422" s="8" t="n">
        <f aca="false">G6422*Q6422</f>
        <v>0</v>
      </c>
      <c r="Q6422" s="9" t="n">
        <f aca="false">IF(K6422=TRUE(),0.1,0)</f>
        <v>0</v>
      </c>
    </row>
    <row r="6423" customFormat="false" ht="15" hidden="false" customHeight="true" outlineLevel="0" collapsed="false">
      <c r="A6423" s="1" t="s">
        <v>6676</v>
      </c>
      <c r="B6423" s="1" t="s">
        <v>18</v>
      </c>
      <c r="C6423" s="1" t="s">
        <v>47</v>
      </c>
      <c r="D6423" s="1" t="s">
        <v>150</v>
      </c>
      <c r="E6423" s="1" t="n">
        <v>38</v>
      </c>
      <c r="F6423" s="1" t="n">
        <v>2</v>
      </c>
      <c r="G6423" s="1" t="n">
        <v>76</v>
      </c>
      <c r="H6423" s="1" t="s">
        <v>31</v>
      </c>
      <c r="I6423" s="1" t="s">
        <v>22</v>
      </c>
      <c r="J6423" s="4" t="n">
        <v>44868</v>
      </c>
      <c r="L6423" s="6" t="str">
        <f aca="false">IFERROR(INDEX(CategoryCodes!$B$2:$B$9,MATCH(C6423,CategoryCodes!$A$2:$A$9,0)),"")</f>
        <v>F</v>
      </c>
      <c r="M6423" s="7" t="n">
        <f aca="false">IFERROR(VALUE(MID(D6423,FIND("_",D6423)+1,FIND("_",D6423,FIND("_",D6423)+1)-FIND("_",D6423)-1)),"")</f>
        <v>23</v>
      </c>
      <c r="N6423" s="7" t="str">
        <f aca="false">IF(OR(C6423="",M6423=""),"",C6423&amp;" Item "&amp;M6423)</f>
        <v>Furniture Item 23</v>
      </c>
      <c r="O6423" s="7" t="n">
        <v>403</v>
      </c>
      <c r="P6423" s="8" t="n">
        <f aca="false">G6423*Q6423</f>
        <v>0</v>
      </c>
      <c r="Q6423" s="9" t="n">
        <f aca="false">IF(K6423=TRUE(),0.1,0)</f>
        <v>0</v>
      </c>
    </row>
    <row r="6424" customFormat="false" ht="15" hidden="false" customHeight="true" outlineLevel="0" collapsed="false">
      <c r="A6424" s="1" t="s">
        <v>6677</v>
      </c>
      <c r="B6424" s="1" t="s">
        <v>104</v>
      </c>
      <c r="C6424" s="1" t="s">
        <v>34</v>
      </c>
      <c r="D6424" s="1" t="s">
        <v>682</v>
      </c>
      <c r="E6424" s="1" t="n">
        <v>39.5</v>
      </c>
      <c r="F6424" s="1" t="n">
        <v>5</v>
      </c>
      <c r="G6424" s="1" t="n">
        <v>197.5</v>
      </c>
      <c r="H6424" s="1" t="s">
        <v>21</v>
      </c>
      <c r="I6424" s="1" t="s">
        <v>44</v>
      </c>
      <c r="J6424" s="4" t="n">
        <v>45472</v>
      </c>
      <c r="K6424" s="5" t="b">
        <f aca="false">TRUE()</f>
        <v>1</v>
      </c>
      <c r="L6424" s="6" t="str">
        <f aca="false">IFERROR(INDEX(CategoryCodes!$B$2:$B$9,MATCH(C6424,CategoryCodes!$A$2:$A$9,0)),"")</f>
        <v>A</v>
      </c>
      <c r="M6424" s="7" t="n">
        <f aca="false">IFERROR(VALUE(MID(D6424,FIND("_",D6424)+1,FIND("_",D6424,FIND("_",D6424)+1)-FIND("_",D6424)-1)),"")</f>
        <v>24</v>
      </c>
      <c r="N6424" s="7" t="str">
        <f aca="false">IF(OR(C6424="",M6424=""),"",C6424&amp;" Item "&amp;M6424)</f>
        <v>Beverages Item 24</v>
      </c>
      <c r="O6424" s="7" t="n">
        <v>454</v>
      </c>
      <c r="P6424" s="8" t="n">
        <f aca="false">G6424*Q6424</f>
        <v>19.75</v>
      </c>
      <c r="Q6424" s="9" t="n">
        <f aca="false">IF(K6424=TRUE(),0.1,0)</f>
        <v>0.1</v>
      </c>
    </row>
    <row r="6425" customFormat="false" ht="15" hidden="false" customHeight="true" outlineLevel="0" collapsed="false">
      <c r="A6425" s="1" t="s">
        <v>6678</v>
      </c>
      <c r="B6425" s="1" t="s">
        <v>90</v>
      </c>
      <c r="C6425" s="1" t="s">
        <v>47</v>
      </c>
      <c r="D6425" s="1" t="s">
        <v>600</v>
      </c>
      <c r="E6425" s="1" t="n">
        <v>33.5</v>
      </c>
      <c r="F6425" s="1" t="n">
        <v>4</v>
      </c>
      <c r="G6425" s="1" t="n">
        <v>134</v>
      </c>
      <c r="H6425" s="1" t="s">
        <v>54</v>
      </c>
      <c r="I6425" s="1" t="s">
        <v>44</v>
      </c>
      <c r="J6425" s="4" t="n">
        <v>44572</v>
      </c>
      <c r="K6425" s="5" t="b">
        <f aca="false">FALSE()</f>
        <v>0</v>
      </c>
      <c r="L6425" s="6" t="str">
        <f aca="false">IFERROR(INDEX(CategoryCodes!$B$2:$B$9,MATCH(C6425,CategoryCodes!$A$2:$A$9,0)),"")</f>
        <v>F</v>
      </c>
      <c r="M6425" s="7" t="n">
        <f aca="false">IFERROR(VALUE(MID(D6425,FIND("_",D6425)+1,FIND("_",D6425,FIND("_",D6425)+1)-FIND("_",D6425)-1)),"")</f>
        <v>20</v>
      </c>
      <c r="N6425" s="7" t="str">
        <f aca="false">IF(OR(C6425="",M6425=""),"",C6425&amp;" Item "&amp;M6425)</f>
        <v>Furniture Item 20</v>
      </c>
      <c r="O6425" s="7" t="n">
        <v>169</v>
      </c>
      <c r="P6425" s="8" t="n">
        <f aca="false">G6425*Q6425</f>
        <v>0</v>
      </c>
      <c r="Q6425" s="9" t="n">
        <f aca="false">IF(K6425=TRUE(),0.1,0)</f>
        <v>0</v>
      </c>
    </row>
    <row r="6426" customFormat="false" ht="15" hidden="false" customHeight="true" outlineLevel="0" collapsed="false">
      <c r="A6426" s="1" t="s">
        <v>6679</v>
      </c>
      <c r="B6426" s="1" t="s">
        <v>71</v>
      </c>
      <c r="C6426" s="1" t="s">
        <v>29</v>
      </c>
      <c r="F6426" s="1" t="n">
        <v>6</v>
      </c>
      <c r="G6426" s="1" t="n">
        <v>228</v>
      </c>
      <c r="H6426" s="1" t="s">
        <v>31</v>
      </c>
      <c r="I6426" s="1" t="s">
        <v>22</v>
      </c>
      <c r="J6426" s="4" t="n">
        <v>45510</v>
      </c>
      <c r="K6426" s="5" t="b">
        <f aca="false">TRUE()</f>
        <v>1</v>
      </c>
      <c r="L6426" s="6" t="str">
        <f aca="false">IFERROR(INDEX(CategoryCodes!$B$2:$B$9,MATCH(C6426,CategoryCodes!$A$2:$A$9,0)),"")</f>
        <v>B</v>
      </c>
      <c r="M6426" s="7" t="str">
        <f aca="false">IFERROR(VALUE(MID(D6426,FIND("_",D6426)+1,FIND("_",D6426,FIND("_",D6426)+1)-FIND("_",D6426)-1)),"")</f>
        <v/>
      </c>
      <c r="N6426" s="7" t="str">
        <f aca="false">IF(OR(C6426="",M6426=""),"",C6426&amp;" Item "&amp;M6426)</f>
        <v/>
      </c>
      <c r="O6426" s="7" t="n">
        <v>190</v>
      </c>
      <c r="P6426" s="8" t="n">
        <f aca="false">G6426*Q6426</f>
        <v>22.8</v>
      </c>
      <c r="Q6426" s="9" t="n">
        <f aca="false">IF(K6426=TRUE(),0.1,0)</f>
        <v>0.1</v>
      </c>
    </row>
    <row r="6427" customFormat="false" ht="15" hidden="false" customHeight="true" outlineLevel="0" collapsed="false">
      <c r="A6427" s="1" t="s">
        <v>6680</v>
      </c>
      <c r="B6427" s="1" t="s">
        <v>90</v>
      </c>
      <c r="C6427" s="1" t="s">
        <v>25</v>
      </c>
      <c r="E6427" s="1" t="n">
        <v>29</v>
      </c>
      <c r="H6427" s="1" t="s">
        <v>54</v>
      </c>
      <c r="I6427" s="1" t="s">
        <v>44</v>
      </c>
      <c r="J6427" s="4" t="n">
        <v>45399</v>
      </c>
      <c r="K6427" s="5" t="b">
        <f aca="false">FALSE()</f>
        <v>0</v>
      </c>
      <c r="L6427" s="6" t="str">
        <f aca="false">IFERROR(INDEX(CategoryCodes!$B$2:$B$9,MATCH(C6427,CategoryCodes!$A$2:$A$9,0)),"")</f>
        <v>G</v>
      </c>
      <c r="M6427" s="7" t="str">
        <f aca="false">IFERROR(VALUE(MID(D6427,FIND("_",D6427)+1,FIND("_",D6427,FIND("_",D6427)+1)-FIND("_",D6427)-1)),"")</f>
        <v/>
      </c>
      <c r="N6427" s="7" t="str">
        <f aca="false">IF(OR(C6427="",M6427=""),"",C6427&amp;" Item "&amp;M6427)</f>
        <v/>
      </c>
      <c r="O6427" s="7" t="n">
        <v>133</v>
      </c>
      <c r="P6427" s="8" t="n">
        <f aca="false">G6427*Q6427</f>
        <v>0</v>
      </c>
      <c r="Q6427" s="9" t="n">
        <f aca="false">IF(K6427=TRUE(),0.1,0)</f>
        <v>0</v>
      </c>
    </row>
    <row r="6428" customFormat="false" ht="15" hidden="false" customHeight="true" outlineLevel="0" collapsed="false">
      <c r="A6428" s="1" t="s">
        <v>6681</v>
      </c>
      <c r="B6428" s="1" t="s">
        <v>129</v>
      </c>
      <c r="C6428" s="1" t="s">
        <v>136</v>
      </c>
      <c r="D6428" s="1" t="s">
        <v>281</v>
      </c>
      <c r="E6428" s="1" t="n">
        <v>6.5</v>
      </c>
      <c r="F6428" s="1" t="n">
        <v>1</v>
      </c>
      <c r="G6428" s="1" t="n">
        <v>6.5</v>
      </c>
      <c r="H6428" s="1" t="s">
        <v>54</v>
      </c>
      <c r="I6428" s="1" t="s">
        <v>44</v>
      </c>
      <c r="J6428" s="4" t="n">
        <v>45498</v>
      </c>
      <c r="K6428" s="5" t="b">
        <f aca="false">TRUE()</f>
        <v>1</v>
      </c>
      <c r="L6428" s="6" t="str">
        <f aca="false">IFERROR(INDEX(CategoryCodes!$B$2:$B$9,MATCH(C6428,CategoryCodes!$A$2:$A$9,0)),"")</f>
        <v>C</v>
      </c>
      <c r="M6428" s="7" t="n">
        <f aca="false">IFERROR(VALUE(MID(D6428,FIND("_",D6428)+1,FIND("_",D6428,FIND("_",D6428)+1)-FIND("_",D6428)-1)),"")</f>
        <v>2</v>
      </c>
      <c r="N6428" s="7" t="str">
        <f aca="false">IF(OR(C6428="",M6428=""),"",C6428&amp;" Item "&amp;M6428)</f>
        <v>Computers and electric accessories Item 2</v>
      </c>
      <c r="O6428" s="7" t="n">
        <v>299</v>
      </c>
      <c r="P6428" s="8" t="n">
        <f aca="false">G6428*Q6428</f>
        <v>0.65</v>
      </c>
      <c r="Q6428" s="9" t="n">
        <f aca="false">IF(K6428=TRUE(),0.1,0)</f>
        <v>0.1</v>
      </c>
    </row>
    <row r="6429" customFormat="false" ht="15" hidden="false" customHeight="true" outlineLevel="0" collapsed="false">
      <c r="A6429" s="1" t="s">
        <v>6682</v>
      </c>
      <c r="B6429" s="1" t="s">
        <v>24</v>
      </c>
      <c r="C6429" s="1" t="s">
        <v>29</v>
      </c>
      <c r="D6429" s="1" t="s">
        <v>283</v>
      </c>
      <c r="E6429" s="1" t="n">
        <v>30.5</v>
      </c>
      <c r="F6429" s="1" t="n">
        <v>9</v>
      </c>
      <c r="G6429" s="1" t="n">
        <v>274.5</v>
      </c>
      <c r="H6429" s="1" t="s">
        <v>21</v>
      </c>
      <c r="I6429" s="1" t="s">
        <v>44</v>
      </c>
      <c r="J6429" s="4" t="n">
        <v>45338</v>
      </c>
      <c r="K6429" s="5" t="b">
        <f aca="false">TRUE()</f>
        <v>1</v>
      </c>
      <c r="L6429" s="6" t="str">
        <f aca="false">IFERROR(INDEX(CategoryCodes!$B$2:$B$9,MATCH(C6429,CategoryCodes!$A$2:$A$9,0)),"")</f>
        <v>B</v>
      </c>
      <c r="M6429" s="7" t="n">
        <f aca="false">IFERROR(VALUE(MID(D6429,FIND("_",D6429)+1,FIND("_",D6429,FIND("_",D6429)+1)-FIND("_",D6429)-1)),"")</f>
        <v>18</v>
      </c>
      <c r="N6429" s="7" t="str">
        <f aca="false">IF(OR(C6429="",M6429=""),"",C6429&amp;" Item "&amp;M6429)</f>
        <v>Butchers Item 18</v>
      </c>
      <c r="O6429" s="7" t="n">
        <v>150</v>
      </c>
      <c r="P6429" s="8" t="n">
        <f aca="false">G6429*Q6429</f>
        <v>27.45</v>
      </c>
      <c r="Q6429" s="9" t="n">
        <f aca="false">IF(K6429=TRUE(),0.1,0)</f>
        <v>0.1</v>
      </c>
    </row>
    <row r="6430" customFormat="false" ht="15" hidden="false" customHeight="true" outlineLevel="0" collapsed="false">
      <c r="A6430" s="1" t="s">
        <v>6683</v>
      </c>
      <c r="B6430" s="1" t="s">
        <v>80</v>
      </c>
      <c r="C6430" s="1" t="s">
        <v>72</v>
      </c>
      <c r="D6430" s="1" t="s">
        <v>221</v>
      </c>
      <c r="E6430" s="1" t="n">
        <v>12.5</v>
      </c>
      <c r="F6430" s="1" t="n">
        <v>4</v>
      </c>
      <c r="G6430" s="1" t="n">
        <v>50</v>
      </c>
      <c r="H6430" s="1" t="s">
        <v>31</v>
      </c>
      <c r="I6430" s="1" t="s">
        <v>22</v>
      </c>
      <c r="J6430" s="4" t="n">
        <v>44686</v>
      </c>
      <c r="K6430" s="5" t="b">
        <f aca="false">FALSE()</f>
        <v>0</v>
      </c>
      <c r="L6430" s="6" t="str">
        <f aca="false">IFERROR(INDEX(CategoryCodes!$B$2:$B$9,MATCH(C6430,CategoryCodes!$A$2:$A$9,0)),"")</f>
        <v>D</v>
      </c>
      <c r="M6430" s="7" t="n">
        <f aca="false">IFERROR(VALUE(MID(D6430,FIND("_",D6430)+1,FIND("_",D6430,FIND("_",D6430)+1)-FIND("_",D6430)-1)),"")</f>
        <v>6</v>
      </c>
      <c r="N6430" s="7" t="str">
        <f aca="false">IF(OR(C6430="",M6430=""),"",C6430&amp;" Item "&amp;M6430)</f>
        <v>Electric household essentials Item 6</v>
      </c>
      <c r="O6430" s="7" t="n">
        <v>237</v>
      </c>
      <c r="P6430" s="8" t="n">
        <f aca="false">G6430*Q6430</f>
        <v>0</v>
      </c>
      <c r="Q6430" s="9" t="n">
        <f aca="false">IF(K6430=TRUE(),0.1,0)</f>
        <v>0</v>
      </c>
    </row>
    <row r="6431" customFormat="false" ht="15" hidden="false" customHeight="true" outlineLevel="0" collapsed="false">
      <c r="A6431" s="1" t="s">
        <v>6684</v>
      </c>
      <c r="B6431" s="1" t="s">
        <v>42</v>
      </c>
      <c r="C6431" s="1" t="s">
        <v>19</v>
      </c>
      <c r="D6431" s="1" t="s">
        <v>172</v>
      </c>
      <c r="E6431" s="1" t="n">
        <v>21.5</v>
      </c>
      <c r="F6431" s="1" t="n">
        <v>5</v>
      </c>
      <c r="G6431" s="1" t="n">
        <v>107.5</v>
      </c>
      <c r="H6431" s="1" t="s">
        <v>31</v>
      </c>
      <c r="I6431" s="1" t="s">
        <v>22</v>
      </c>
      <c r="J6431" s="4" t="n">
        <v>45160</v>
      </c>
      <c r="K6431" s="5" t="b">
        <f aca="false">TRUE()</f>
        <v>1</v>
      </c>
      <c r="L6431" s="6" t="str">
        <f aca="false">IFERROR(INDEX(CategoryCodes!$B$2:$B$9,MATCH(C6431,CategoryCodes!$A$2:$A$9,0)),"")</f>
        <v>H</v>
      </c>
      <c r="M6431" s="7" t="n">
        <f aca="false">IFERROR(VALUE(MID(D6431,FIND("_",D6431)+1,FIND("_",D6431,FIND("_",D6431)+1)-FIND("_",D6431)-1)),"")</f>
        <v>12</v>
      </c>
      <c r="N6431" s="7" t="str">
        <f aca="false">IF(OR(C6431="",M6431=""),"",C6431&amp;" Item "&amp;M6431)</f>
        <v>Patisserie Item 12</v>
      </c>
      <c r="O6431" s="7" t="n">
        <v>435</v>
      </c>
      <c r="P6431" s="8" t="n">
        <f aca="false">G6431*Q6431</f>
        <v>10.75</v>
      </c>
      <c r="Q6431" s="9" t="n">
        <f aca="false">IF(K6431=TRUE(),0.1,0)</f>
        <v>0.1</v>
      </c>
    </row>
    <row r="6432" customFormat="false" ht="15" hidden="false" customHeight="true" outlineLevel="0" collapsed="false">
      <c r="A6432" s="1" t="s">
        <v>6685</v>
      </c>
      <c r="B6432" s="1" t="s">
        <v>122</v>
      </c>
      <c r="C6432" s="1" t="s">
        <v>72</v>
      </c>
      <c r="D6432" s="1" t="s">
        <v>107</v>
      </c>
      <c r="E6432" s="1" t="n">
        <v>35</v>
      </c>
      <c r="F6432" s="1" t="n">
        <v>3</v>
      </c>
      <c r="G6432" s="1" t="n">
        <v>105</v>
      </c>
      <c r="H6432" s="1" t="s">
        <v>54</v>
      </c>
      <c r="I6432" s="1" t="s">
        <v>22</v>
      </c>
      <c r="J6432" s="4" t="n">
        <v>44976</v>
      </c>
      <c r="K6432" s="5" t="b">
        <f aca="false">FALSE()</f>
        <v>0</v>
      </c>
      <c r="L6432" s="6" t="str">
        <f aca="false">IFERROR(INDEX(CategoryCodes!$B$2:$B$9,MATCH(C6432,CategoryCodes!$A$2:$A$9,0)),"")</f>
        <v>D</v>
      </c>
      <c r="M6432" s="7" t="n">
        <f aca="false">IFERROR(VALUE(MID(D6432,FIND("_",D6432)+1,FIND("_",D6432,FIND("_",D6432)+1)-FIND("_",D6432)-1)),"")</f>
        <v>21</v>
      </c>
      <c r="N6432" s="7" t="str">
        <f aca="false">IF(OR(C6432="",M6432=""),"",C6432&amp;" Item "&amp;M6432)</f>
        <v>Electric household essentials Item 21</v>
      </c>
      <c r="O6432" s="7" t="n">
        <v>60</v>
      </c>
      <c r="P6432" s="8" t="n">
        <f aca="false">G6432*Q6432</f>
        <v>0</v>
      </c>
      <c r="Q6432" s="9" t="n">
        <f aca="false">IF(K6432=TRUE(),0.1,0)</f>
        <v>0</v>
      </c>
    </row>
    <row r="6433" customFormat="false" ht="15" hidden="false" customHeight="true" outlineLevel="0" collapsed="false">
      <c r="A6433" s="1" t="s">
        <v>6686</v>
      </c>
      <c r="B6433" s="1" t="s">
        <v>80</v>
      </c>
      <c r="C6433" s="1" t="s">
        <v>47</v>
      </c>
      <c r="D6433" s="1" t="s">
        <v>680</v>
      </c>
      <c r="E6433" s="1" t="n">
        <v>12.5</v>
      </c>
      <c r="F6433" s="1" t="n">
        <v>4</v>
      </c>
      <c r="G6433" s="1" t="n">
        <v>50</v>
      </c>
      <c r="H6433" s="1" t="s">
        <v>31</v>
      </c>
      <c r="I6433" s="1" t="s">
        <v>44</v>
      </c>
      <c r="J6433" s="4" t="n">
        <v>45662</v>
      </c>
      <c r="K6433" s="5" t="b">
        <f aca="false">FALSE()</f>
        <v>0</v>
      </c>
      <c r="L6433" s="6" t="str">
        <f aca="false">IFERROR(INDEX(CategoryCodes!$B$2:$B$9,MATCH(C6433,CategoryCodes!$A$2:$A$9,0)),"")</f>
        <v>F</v>
      </c>
      <c r="M6433" s="7" t="n">
        <f aca="false">IFERROR(VALUE(MID(D6433,FIND("_",D6433)+1,FIND("_",D6433,FIND("_",D6433)+1)-FIND("_",D6433)-1)),"")</f>
        <v>6</v>
      </c>
      <c r="N6433" s="7" t="str">
        <f aca="false">IF(OR(C6433="",M6433=""),"",C6433&amp;" Item "&amp;M6433)</f>
        <v>Furniture Item 6</v>
      </c>
      <c r="O6433" s="7" t="n">
        <v>240</v>
      </c>
      <c r="P6433" s="8" t="n">
        <f aca="false">G6433*Q6433</f>
        <v>0</v>
      </c>
      <c r="Q6433" s="9" t="n">
        <f aca="false">IF(K6433=TRUE(),0.1,0)</f>
        <v>0</v>
      </c>
    </row>
    <row r="6434" customFormat="false" ht="15" hidden="false" customHeight="true" outlineLevel="0" collapsed="false">
      <c r="A6434" s="1" t="s">
        <v>6687</v>
      </c>
      <c r="B6434" s="1" t="s">
        <v>28</v>
      </c>
      <c r="C6434" s="1" t="s">
        <v>34</v>
      </c>
      <c r="D6434" s="1" t="s">
        <v>258</v>
      </c>
      <c r="E6434" s="1" t="n">
        <v>38</v>
      </c>
      <c r="F6434" s="1" t="n">
        <v>2</v>
      </c>
      <c r="G6434" s="1" t="n">
        <v>76</v>
      </c>
      <c r="H6434" s="1" t="s">
        <v>54</v>
      </c>
      <c r="I6434" s="1" t="s">
        <v>22</v>
      </c>
      <c r="J6434" s="4" t="n">
        <v>45592</v>
      </c>
      <c r="L6434" s="6" t="str">
        <f aca="false">IFERROR(INDEX(CategoryCodes!$B$2:$B$9,MATCH(C6434,CategoryCodes!$A$2:$A$9,0)),"")</f>
        <v>A</v>
      </c>
      <c r="M6434" s="7" t="n">
        <f aca="false">IFERROR(VALUE(MID(D6434,FIND("_",D6434)+1,FIND("_",D6434,FIND("_",D6434)+1)-FIND("_",D6434)-1)),"")</f>
        <v>23</v>
      </c>
      <c r="N6434" s="7" t="str">
        <f aca="false">IF(OR(C6434="",M6434=""),"",C6434&amp;" Item "&amp;M6434)</f>
        <v>Beverages Item 23</v>
      </c>
      <c r="O6434" s="7" t="n">
        <v>27</v>
      </c>
      <c r="P6434" s="8" t="n">
        <f aca="false">G6434*Q6434</f>
        <v>0</v>
      </c>
      <c r="Q6434" s="9" t="n">
        <f aca="false">IF(K6434=TRUE(),0.1,0)</f>
        <v>0</v>
      </c>
    </row>
    <row r="6435" customFormat="false" ht="15" hidden="false" customHeight="true" outlineLevel="0" collapsed="false">
      <c r="A6435" s="1" t="s">
        <v>6688</v>
      </c>
      <c r="B6435" s="1" t="s">
        <v>114</v>
      </c>
      <c r="C6435" s="1" t="s">
        <v>47</v>
      </c>
      <c r="D6435" s="1" t="s">
        <v>616</v>
      </c>
      <c r="E6435" s="1" t="n">
        <v>17</v>
      </c>
      <c r="F6435" s="1" t="n">
        <v>2</v>
      </c>
      <c r="G6435" s="1" t="n">
        <v>34</v>
      </c>
      <c r="H6435" s="1" t="s">
        <v>54</v>
      </c>
      <c r="I6435" s="1" t="s">
        <v>44</v>
      </c>
      <c r="J6435" s="4" t="n">
        <v>44760</v>
      </c>
      <c r="L6435" s="6" t="str">
        <f aca="false">IFERROR(INDEX(CategoryCodes!$B$2:$B$9,MATCH(C6435,CategoryCodes!$A$2:$A$9,0)),"")</f>
        <v>F</v>
      </c>
      <c r="M6435" s="7" t="n">
        <f aca="false">IFERROR(VALUE(MID(D6435,FIND("_",D6435)+1,FIND("_",D6435,FIND("_",D6435)+1)-FIND("_",D6435)-1)),"")</f>
        <v>9</v>
      </c>
      <c r="N6435" s="7" t="str">
        <f aca="false">IF(OR(C6435="",M6435=""),"",C6435&amp;" Item "&amp;M6435)</f>
        <v>Furniture Item 9</v>
      </c>
      <c r="O6435" s="7" t="n">
        <v>443</v>
      </c>
      <c r="P6435" s="8" t="n">
        <f aca="false">G6435*Q6435</f>
        <v>0</v>
      </c>
      <c r="Q6435" s="9" t="n">
        <f aca="false">IF(K6435=TRUE(),0.1,0)</f>
        <v>0</v>
      </c>
    </row>
    <row r="6436" customFormat="false" ht="15" hidden="false" customHeight="true" outlineLevel="0" collapsed="false">
      <c r="A6436" s="1" t="s">
        <v>6689</v>
      </c>
      <c r="B6436" s="1" t="s">
        <v>69</v>
      </c>
      <c r="C6436" s="1" t="s">
        <v>29</v>
      </c>
      <c r="D6436" s="1" t="s">
        <v>120</v>
      </c>
      <c r="E6436" s="1" t="n">
        <v>38</v>
      </c>
      <c r="F6436" s="1" t="n">
        <v>5</v>
      </c>
      <c r="G6436" s="1" t="n">
        <v>190</v>
      </c>
      <c r="H6436" s="1" t="s">
        <v>54</v>
      </c>
      <c r="I6436" s="1" t="s">
        <v>22</v>
      </c>
      <c r="J6436" s="4" t="n">
        <v>44691</v>
      </c>
      <c r="L6436" s="6" t="str">
        <f aca="false">IFERROR(INDEX(CategoryCodes!$B$2:$B$9,MATCH(C6436,CategoryCodes!$A$2:$A$9,0)),"")</f>
        <v>B</v>
      </c>
      <c r="M6436" s="7" t="n">
        <f aca="false">IFERROR(VALUE(MID(D6436,FIND("_",D6436)+1,FIND("_",D6436,FIND("_",D6436)+1)-FIND("_",D6436)-1)),"")</f>
        <v>23</v>
      </c>
      <c r="N6436" s="7" t="str">
        <f aca="false">IF(OR(C6436="",M6436=""),"",C6436&amp;" Item "&amp;M6436)</f>
        <v>Butchers Item 23</v>
      </c>
      <c r="O6436" s="7" t="n">
        <v>324</v>
      </c>
      <c r="P6436" s="8" t="n">
        <f aca="false">G6436*Q6436</f>
        <v>0</v>
      </c>
      <c r="Q6436" s="9" t="n">
        <f aca="false">IF(K6436=TRUE(),0.1,0)</f>
        <v>0</v>
      </c>
    </row>
    <row r="6437" customFormat="false" ht="15" hidden="false" customHeight="true" outlineLevel="0" collapsed="false">
      <c r="A6437" s="1" t="s">
        <v>6690</v>
      </c>
      <c r="B6437" s="1" t="s">
        <v>75</v>
      </c>
      <c r="C6437" s="1" t="s">
        <v>34</v>
      </c>
      <c r="D6437" s="1" t="s">
        <v>314</v>
      </c>
      <c r="E6437" s="1" t="n">
        <v>6.5</v>
      </c>
      <c r="F6437" s="1" t="n">
        <v>6</v>
      </c>
      <c r="G6437" s="1" t="n">
        <v>39</v>
      </c>
      <c r="H6437" s="1" t="s">
        <v>21</v>
      </c>
      <c r="I6437" s="1" t="s">
        <v>22</v>
      </c>
      <c r="J6437" s="4" t="n">
        <v>45643</v>
      </c>
      <c r="K6437" s="5" t="b">
        <f aca="false">TRUE()</f>
        <v>1</v>
      </c>
      <c r="L6437" s="6" t="str">
        <f aca="false">IFERROR(INDEX(CategoryCodes!$B$2:$B$9,MATCH(C6437,CategoryCodes!$A$2:$A$9,0)),"")</f>
        <v>A</v>
      </c>
      <c r="M6437" s="7" t="n">
        <f aca="false">IFERROR(VALUE(MID(D6437,FIND("_",D6437)+1,FIND("_",D6437,FIND("_",D6437)+1)-FIND("_",D6437)-1)),"")</f>
        <v>2</v>
      </c>
      <c r="N6437" s="7" t="str">
        <f aca="false">IF(OR(C6437="",M6437=""),"",C6437&amp;" Item "&amp;M6437)</f>
        <v>Beverages Item 2</v>
      </c>
      <c r="O6437" s="7" t="n">
        <v>298</v>
      </c>
      <c r="P6437" s="8" t="n">
        <f aca="false">G6437*Q6437</f>
        <v>3.9</v>
      </c>
      <c r="Q6437" s="9" t="n">
        <f aca="false">IF(K6437=TRUE(),0.1,0)</f>
        <v>0.1</v>
      </c>
    </row>
    <row r="6438" customFormat="false" ht="15" hidden="false" customHeight="true" outlineLevel="0" collapsed="false">
      <c r="A6438" s="1" t="s">
        <v>6691</v>
      </c>
      <c r="B6438" s="1" t="s">
        <v>75</v>
      </c>
      <c r="C6438" s="1" t="s">
        <v>136</v>
      </c>
      <c r="D6438" s="1" t="s">
        <v>145</v>
      </c>
      <c r="E6438" s="1" t="n">
        <v>11</v>
      </c>
      <c r="F6438" s="1" t="n">
        <v>10</v>
      </c>
      <c r="G6438" s="1" t="n">
        <v>110</v>
      </c>
      <c r="H6438" s="1" t="s">
        <v>54</v>
      </c>
      <c r="I6438" s="1" t="s">
        <v>22</v>
      </c>
      <c r="J6438" s="4" t="n">
        <v>45482</v>
      </c>
      <c r="L6438" s="6" t="str">
        <f aca="false">IFERROR(INDEX(CategoryCodes!$B$2:$B$9,MATCH(C6438,CategoryCodes!$A$2:$A$9,0)),"")</f>
        <v>C</v>
      </c>
      <c r="M6438" s="7" t="n">
        <f aca="false">IFERROR(VALUE(MID(D6438,FIND("_",D6438)+1,FIND("_",D6438,FIND("_",D6438)+1)-FIND("_",D6438)-1)),"")</f>
        <v>5</v>
      </c>
      <c r="N6438" s="7" t="str">
        <f aca="false">IF(OR(C6438="",M6438=""),"",C6438&amp;" Item "&amp;M6438)</f>
        <v>Computers and electric accessories Item 5</v>
      </c>
      <c r="O6438" s="7" t="n">
        <v>297</v>
      </c>
      <c r="P6438" s="8" t="n">
        <f aca="false">G6438*Q6438</f>
        <v>0</v>
      </c>
      <c r="Q6438" s="9" t="n">
        <f aca="false">IF(K6438=TRUE(),0.1,0)</f>
        <v>0</v>
      </c>
    </row>
    <row r="6439" customFormat="false" ht="15" hidden="false" customHeight="true" outlineLevel="0" collapsed="false">
      <c r="A6439" s="1" t="s">
        <v>6692</v>
      </c>
      <c r="B6439" s="1" t="s">
        <v>24</v>
      </c>
      <c r="C6439" s="1" t="s">
        <v>34</v>
      </c>
      <c r="D6439" s="1" t="s">
        <v>130</v>
      </c>
      <c r="E6439" s="1" t="n">
        <v>15.5</v>
      </c>
      <c r="F6439" s="1" t="n">
        <v>7</v>
      </c>
      <c r="G6439" s="1" t="n">
        <v>108.5</v>
      </c>
      <c r="H6439" s="1" t="s">
        <v>54</v>
      </c>
      <c r="I6439" s="1" t="s">
        <v>44</v>
      </c>
      <c r="J6439" s="4" t="n">
        <v>45443</v>
      </c>
      <c r="K6439" s="5" t="b">
        <f aca="false">TRUE()</f>
        <v>1</v>
      </c>
      <c r="L6439" s="6" t="str">
        <f aca="false">IFERROR(INDEX(CategoryCodes!$B$2:$B$9,MATCH(C6439,CategoryCodes!$A$2:$A$9,0)),"")</f>
        <v>A</v>
      </c>
      <c r="M6439" s="7" t="n">
        <f aca="false">IFERROR(VALUE(MID(D6439,FIND("_",D6439)+1,FIND("_",D6439,FIND("_",D6439)+1)-FIND("_",D6439)-1)),"")</f>
        <v>8</v>
      </c>
      <c r="N6439" s="7" t="str">
        <f aca="false">IF(OR(C6439="",M6439=""),"",C6439&amp;" Item "&amp;M6439)</f>
        <v>Beverages Item 8</v>
      </c>
      <c r="O6439" s="7" t="n">
        <v>483</v>
      </c>
      <c r="P6439" s="8" t="n">
        <f aca="false">G6439*Q6439</f>
        <v>10.85</v>
      </c>
      <c r="Q6439" s="9" t="n">
        <f aca="false">IF(K6439=TRUE(),0.1,0)</f>
        <v>0.1</v>
      </c>
    </row>
    <row r="6440" customFormat="false" ht="15" hidden="false" customHeight="true" outlineLevel="0" collapsed="false">
      <c r="A6440" s="1" t="s">
        <v>6693</v>
      </c>
      <c r="B6440" s="1" t="s">
        <v>119</v>
      </c>
      <c r="C6440" s="1" t="s">
        <v>38</v>
      </c>
      <c r="D6440" s="1" t="s">
        <v>134</v>
      </c>
      <c r="E6440" s="1" t="n">
        <v>21.5</v>
      </c>
      <c r="F6440" s="1" t="n">
        <v>6</v>
      </c>
      <c r="G6440" s="1" t="n">
        <v>129</v>
      </c>
      <c r="H6440" s="1" t="s">
        <v>54</v>
      </c>
      <c r="I6440" s="1" t="s">
        <v>22</v>
      </c>
      <c r="J6440" s="4" t="n">
        <v>45656</v>
      </c>
      <c r="L6440" s="6" t="str">
        <f aca="false">IFERROR(INDEX(CategoryCodes!$B$2:$B$9,MATCH(C6440,CategoryCodes!$A$2:$A$9,0)),"")</f>
        <v>E</v>
      </c>
      <c r="M6440" s="7" t="n">
        <f aca="false">IFERROR(VALUE(MID(D6440,FIND("_",D6440)+1,FIND("_",D6440,FIND("_",D6440)+1)-FIND("_",D6440)-1)),"")</f>
        <v>12</v>
      </c>
      <c r="N6440" s="7" t="str">
        <f aca="false">IF(OR(C6440="",M6440=""),"",C6440&amp;" Item "&amp;M6440)</f>
        <v>Food Item 12</v>
      </c>
      <c r="O6440" s="7" t="n">
        <v>317</v>
      </c>
      <c r="P6440" s="8" t="n">
        <f aca="false">G6440*Q6440</f>
        <v>0</v>
      </c>
      <c r="Q6440" s="9" t="n">
        <f aca="false">IF(K6440=TRUE(),0.1,0)</f>
        <v>0</v>
      </c>
    </row>
    <row r="6441" customFormat="false" ht="15" hidden="false" customHeight="true" outlineLevel="0" collapsed="false">
      <c r="A6441" s="1" t="s">
        <v>6694</v>
      </c>
      <c r="B6441" s="1" t="s">
        <v>52</v>
      </c>
      <c r="C6441" s="1" t="s">
        <v>19</v>
      </c>
      <c r="D6441" s="1" t="s">
        <v>526</v>
      </c>
      <c r="E6441" s="1" t="n">
        <v>15.5</v>
      </c>
      <c r="F6441" s="1" t="n">
        <v>4</v>
      </c>
      <c r="G6441" s="1" t="n">
        <v>62</v>
      </c>
      <c r="H6441" s="1" t="s">
        <v>31</v>
      </c>
      <c r="I6441" s="1" t="s">
        <v>44</v>
      </c>
      <c r="J6441" s="4" t="n">
        <v>45016</v>
      </c>
      <c r="K6441" s="5" t="b">
        <f aca="false">FALSE()</f>
        <v>0</v>
      </c>
      <c r="L6441" s="6" t="str">
        <f aca="false">IFERROR(INDEX(CategoryCodes!$B$2:$B$9,MATCH(C6441,CategoryCodes!$A$2:$A$9,0)),"")</f>
        <v>H</v>
      </c>
      <c r="M6441" s="7" t="n">
        <f aca="false">IFERROR(VALUE(MID(D6441,FIND("_",D6441)+1,FIND("_",D6441,FIND("_",D6441)+1)-FIND("_",D6441)-1)),"")</f>
        <v>8</v>
      </c>
      <c r="N6441" s="7" t="str">
        <f aca="false">IF(OR(C6441="",M6441=""),"",C6441&amp;" Item "&amp;M6441)</f>
        <v>Patisserie Item 8</v>
      </c>
      <c r="O6441" s="7" t="n">
        <v>36</v>
      </c>
      <c r="P6441" s="8" t="n">
        <f aca="false">G6441*Q6441</f>
        <v>0</v>
      </c>
      <c r="Q6441" s="9" t="n">
        <f aca="false">IF(K6441=TRUE(),0.1,0)</f>
        <v>0</v>
      </c>
    </row>
    <row r="6442" customFormat="false" ht="15" hidden="false" customHeight="true" outlineLevel="0" collapsed="false">
      <c r="A6442" s="1" t="s">
        <v>6695</v>
      </c>
      <c r="B6442" s="1" t="s">
        <v>18</v>
      </c>
      <c r="C6442" s="1" t="s">
        <v>72</v>
      </c>
      <c r="D6442" s="1" t="s">
        <v>352</v>
      </c>
      <c r="E6442" s="1" t="n">
        <v>33.5</v>
      </c>
      <c r="F6442" s="1" t="n">
        <v>6</v>
      </c>
      <c r="G6442" s="1" t="n">
        <v>201</v>
      </c>
      <c r="H6442" s="1" t="s">
        <v>54</v>
      </c>
      <c r="I6442" s="1" t="s">
        <v>44</v>
      </c>
      <c r="J6442" s="4" t="n">
        <v>45053</v>
      </c>
      <c r="K6442" s="5" t="b">
        <f aca="false">TRUE()</f>
        <v>1</v>
      </c>
      <c r="L6442" s="6" t="str">
        <f aca="false">IFERROR(INDEX(CategoryCodes!$B$2:$B$9,MATCH(C6442,CategoryCodes!$A$2:$A$9,0)),"")</f>
        <v>D</v>
      </c>
      <c r="M6442" s="7" t="n">
        <f aca="false">IFERROR(VALUE(MID(D6442,FIND("_",D6442)+1,FIND("_",D6442,FIND("_",D6442)+1)-FIND("_",D6442)-1)),"")</f>
        <v>20</v>
      </c>
      <c r="N6442" s="7" t="str">
        <f aca="false">IF(OR(C6442="",M6442=""),"",C6442&amp;" Item "&amp;M6442)</f>
        <v>Electric household essentials Item 20</v>
      </c>
      <c r="O6442" s="7" t="n">
        <v>241</v>
      </c>
      <c r="P6442" s="8" t="n">
        <f aca="false">G6442*Q6442</f>
        <v>20.1</v>
      </c>
      <c r="Q6442" s="9" t="n">
        <f aca="false">IF(K6442=TRUE(),0.1,0)</f>
        <v>0.1</v>
      </c>
    </row>
    <row r="6443" customFormat="false" ht="15" hidden="false" customHeight="true" outlineLevel="0" collapsed="false">
      <c r="A6443" s="1" t="s">
        <v>6696</v>
      </c>
      <c r="B6443" s="1" t="s">
        <v>83</v>
      </c>
      <c r="C6443" s="1" t="s">
        <v>38</v>
      </c>
      <c r="D6443" s="1" t="s">
        <v>191</v>
      </c>
      <c r="E6443" s="1" t="n">
        <v>33.5</v>
      </c>
      <c r="F6443" s="1" t="n">
        <v>5</v>
      </c>
      <c r="G6443" s="1" t="n">
        <v>167.5</v>
      </c>
      <c r="H6443" s="1" t="s">
        <v>31</v>
      </c>
      <c r="I6443" s="1" t="s">
        <v>22</v>
      </c>
      <c r="J6443" s="4" t="n">
        <v>45132</v>
      </c>
      <c r="K6443" s="5" t="b">
        <f aca="false">FALSE()</f>
        <v>0</v>
      </c>
      <c r="L6443" s="6" t="str">
        <f aca="false">IFERROR(INDEX(CategoryCodes!$B$2:$B$9,MATCH(C6443,CategoryCodes!$A$2:$A$9,0)),"")</f>
        <v>E</v>
      </c>
      <c r="M6443" s="7" t="n">
        <f aca="false">IFERROR(VALUE(MID(D6443,FIND("_",D6443)+1,FIND("_",D6443,FIND("_",D6443)+1)-FIND("_",D6443)-1)),"")</f>
        <v>20</v>
      </c>
      <c r="N6443" s="7" t="str">
        <f aca="false">IF(OR(C6443="",M6443=""),"",C6443&amp;" Item "&amp;M6443)</f>
        <v>Food Item 20</v>
      </c>
      <c r="O6443" s="7" t="n">
        <v>455</v>
      </c>
      <c r="P6443" s="8" t="n">
        <f aca="false">G6443*Q6443</f>
        <v>0</v>
      </c>
      <c r="Q6443" s="9" t="n">
        <f aca="false">IF(K6443=TRUE(),0.1,0)</f>
        <v>0</v>
      </c>
    </row>
    <row r="6444" customFormat="false" ht="15" hidden="false" customHeight="true" outlineLevel="0" collapsed="false">
      <c r="A6444" s="1" t="s">
        <v>6697</v>
      </c>
      <c r="B6444" s="1" t="s">
        <v>106</v>
      </c>
      <c r="C6444" s="1" t="s">
        <v>34</v>
      </c>
      <c r="E6444" s="1" t="n">
        <v>24.5</v>
      </c>
      <c r="H6444" s="1" t="s">
        <v>21</v>
      </c>
      <c r="I6444" s="1" t="s">
        <v>44</v>
      </c>
      <c r="J6444" s="4" t="n">
        <v>45171</v>
      </c>
      <c r="L6444" s="6" t="str">
        <f aca="false">IFERROR(INDEX(CategoryCodes!$B$2:$B$9,MATCH(C6444,CategoryCodes!$A$2:$A$9,0)),"")</f>
        <v>A</v>
      </c>
      <c r="M6444" s="7" t="str">
        <f aca="false">IFERROR(VALUE(MID(D6444,FIND("_",D6444)+1,FIND("_",D6444,FIND("_",D6444)+1)-FIND("_",D6444)-1)),"")</f>
        <v/>
      </c>
      <c r="N6444" s="7" t="str">
        <f aca="false">IF(OR(C6444="",M6444=""),"",C6444&amp;" Item "&amp;M6444)</f>
        <v/>
      </c>
      <c r="O6444" s="7" t="n">
        <v>99</v>
      </c>
      <c r="P6444" s="8" t="n">
        <f aca="false">G6444*Q6444</f>
        <v>0</v>
      </c>
      <c r="Q6444" s="9" t="n">
        <f aca="false">IF(K6444=TRUE(),0.1,0)</f>
        <v>0</v>
      </c>
    </row>
    <row r="6445" customFormat="false" ht="15" hidden="false" customHeight="true" outlineLevel="0" collapsed="false">
      <c r="A6445" s="1" t="s">
        <v>6698</v>
      </c>
      <c r="B6445" s="1" t="s">
        <v>46</v>
      </c>
      <c r="C6445" s="1" t="s">
        <v>47</v>
      </c>
      <c r="D6445" s="1" t="s">
        <v>50</v>
      </c>
      <c r="E6445" s="1" t="n">
        <v>27.5</v>
      </c>
      <c r="F6445" s="1" t="n">
        <v>4</v>
      </c>
      <c r="G6445" s="1" t="n">
        <v>110</v>
      </c>
      <c r="H6445" s="1" t="s">
        <v>31</v>
      </c>
      <c r="I6445" s="1" t="s">
        <v>44</v>
      </c>
      <c r="J6445" s="4" t="n">
        <v>45516</v>
      </c>
      <c r="L6445" s="6" t="str">
        <f aca="false">IFERROR(INDEX(CategoryCodes!$B$2:$B$9,MATCH(C6445,CategoryCodes!$A$2:$A$9,0)),"")</f>
        <v>F</v>
      </c>
      <c r="M6445" s="7" t="n">
        <f aca="false">IFERROR(VALUE(MID(D6445,FIND("_",D6445)+1,FIND("_",D6445,FIND("_",D6445)+1)-FIND("_",D6445)-1)),"")</f>
        <v>16</v>
      </c>
      <c r="N6445" s="7" t="str">
        <f aca="false">IF(OR(C6445="",M6445=""),"",C6445&amp;" Item "&amp;M6445)</f>
        <v>Furniture Item 16</v>
      </c>
      <c r="O6445" s="7" t="n">
        <v>256</v>
      </c>
      <c r="P6445" s="8" t="n">
        <f aca="false">G6445*Q6445</f>
        <v>0</v>
      </c>
      <c r="Q6445" s="9" t="n">
        <f aca="false">IF(K6445=TRUE(),0.1,0)</f>
        <v>0</v>
      </c>
    </row>
    <row r="6446" customFormat="false" ht="15" hidden="false" customHeight="true" outlineLevel="0" collapsed="false">
      <c r="A6446" s="1" t="s">
        <v>6699</v>
      </c>
      <c r="B6446" s="1" t="s">
        <v>37</v>
      </c>
      <c r="C6446" s="1" t="s">
        <v>136</v>
      </c>
      <c r="E6446" s="1" t="n">
        <v>36.5</v>
      </c>
      <c r="H6446" s="1" t="s">
        <v>54</v>
      </c>
      <c r="I6446" s="1" t="s">
        <v>44</v>
      </c>
      <c r="J6446" s="4" t="n">
        <v>44766</v>
      </c>
      <c r="K6446" s="5" t="b">
        <f aca="false">TRUE()</f>
        <v>1</v>
      </c>
      <c r="L6446" s="6" t="str">
        <f aca="false">IFERROR(INDEX(CategoryCodes!$B$2:$B$9,MATCH(C6446,CategoryCodes!$A$2:$A$9,0)),"")</f>
        <v>C</v>
      </c>
      <c r="M6446" s="7" t="str">
        <f aca="false">IFERROR(VALUE(MID(D6446,FIND("_",D6446)+1,FIND("_",D6446,FIND("_",D6446)+1)-FIND("_",D6446)-1)),"")</f>
        <v/>
      </c>
      <c r="N6446" s="7" t="str">
        <f aca="false">IF(OR(C6446="",M6446=""),"",C6446&amp;" Item "&amp;M6446)</f>
        <v/>
      </c>
      <c r="O6446" s="7" t="n">
        <v>61</v>
      </c>
      <c r="P6446" s="8" t="n">
        <f aca="false">G6446*Q6446</f>
        <v>0</v>
      </c>
      <c r="Q6446" s="9" t="n">
        <f aca="false">IF(K6446=TRUE(),0.1,0)</f>
        <v>0.1</v>
      </c>
    </row>
    <row r="6447" customFormat="false" ht="15" hidden="false" customHeight="true" outlineLevel="0" collapsed="false">
      <c r="A6447" s="1" t="s">
        <v>6700</v>
      </c>
      <c r="B6447" s="1" t="s">
        <v>46</v>
      </c>
      <c r="C6447" s="1" t="s">
        <v>136</v>
      </c>
      <c r="D6447" s="1" t="s">
        <v>449</v>
      </c>
      <c r="E6447" s="1" t="n">
        <v>5</v>
      </c>
      <c r="F6447" s="1" t="n">
        <v>2</v>
      </c>
      <c r="G6447" s="1" t="n">
        <v>10</v>
      </c>
      <c r="H6447" s="1" t="s">
        <v>54</v>
      </c>
      <c r="I6447" s="1" t="s">
        <v>44</v>
      </c>
      <c r="J6447" s="4" t="n">
        <v>44955</v>
      </c>
      <c r="L6447" s="6" t="str">
        <f aca="false">IFERROR(INDEX(CategoryCodes!$B$2:$B$9,MATCH(C6447,CategoryCodes!$A$2:$A$9,0)),"")</f>
        <v>C</v>
      </c>
      <c r="M6447" s="7" t="n">
        <f aca="false">IFERROR(VALUE(MID(D6447,FIND("_",D6447)+1,FIND("_",D6447,FIND("_",D6447)+1)-FIND("_",D6447)-1)),"")</f>
        <v>1</v>
      </c>
      <c r="N6447" s="7" t="str">
        <f aca="false">IF(OR(C6447="",M6447=""),"",C6447&amp;" Item "&amp;M6447)</f>
        <v>Computers and electric accessories Item 1</v>
      </c>
      <c r="O6447" s="7" t="n">
        <v>444</v>
      </c>
      <c r="P6447" s="8" t="n">
        <f aca="false">G6447*Q6447</f>
        <v>0</v>
      </c>
      <c r="Q6447" s="9" t="n">
        <f aca="false">IF(K6447=TRUE(),0.1,0)</f>
        <v>0</v>
      </c>
    </row>
    <row r="6448" customFormat="false" ht="15" hidden="false" customHeight="true" outlineLevel="0" collapsed="false">
      <c r="A6448" s="1" t="s">
        <v>6701</v>
      </c>
      <c r="B6448" s="1" t="s">
        <v>42</v>
      </c>
      <c r="C6448" s="1" t="s">
        <v>47</v>
      </c>
      <c r="D6448" s="1" t="s">
        <v>205</v>
      </c>
      <c r="E6448" s="1" t="n">
        <v>39.5</v>
      </c>
      <c r="F6448" s="1" t="n">
        <v>3</v>
      </c>
      <c r="G6448" s="1" t="n">
        <v>118.5</v>
      </c>
      <c r="H6448" s="1" t="s">
        <v>21</v>
      </c>
      <c r="I6448" s="1" t="s">
        <v>22</v>
      </c>
      <c r="J6448" s="4" t="n">
        <v>45591</v>
      </c>
      <c r="K6448" s="5" t="b">
        <f aca="false">TRUE()</f>
        <v>1</v>
      </c>
      <c r="L6448" s="6" t="str">
        <f aca="false">IFERROR(INDEX(CategoryCodes!$B$2:$B$9,MATCH(C6448,CategoryCodes!$A$2:$A$9,0)),"")</f>
        <v>F</v>
      </c>
      <c r="M6448" s="7" t="n">
        <f aca="false">IFERROR(VALUE(MID(D6448,FIND("_",D6448)+1,FIND("_",D6448,FIND("_",D6448)+1)-FIND("_",D6448)-1)),"")</f>
        <v>24</v>
      </c>
      <c r="N6448" s="7" t="str">
        <f aca="false">IF(OR(C6448="",M6448=""),"",C6448&amp;" Item "&amp;M6448)</f>
        <v>Furniture Item 24</v>
      </c>
      <c r="O6448" s="7" t="n">
        <v>348</v>
      </c>
      <c r="P6448" s="8" t="n">
        <f aca="false">G6448*Q6448</f>
        <v>11.85</v>
      </c>
      <c r="Q6448" s="9" t="n">
        <f aca="false">IF(K6448=TRUE(),0.1,0)</f>
        <v>0.1</v>
      </c>
    </row>
    <row r="6449" customFormat="false" ht="15" hidden="false" customHeight="true" outlineLevel="0" collapsed="false">
      <c r="A6449" s="1" t="s">
        <v>6702</v>
      </c>
      <c r="B6449" s="1" t="s">
        <v>37</v>
      </c>
      <c r="C6449" s="1" t="s">
        <v>34</v>
      </c>
      <c r="D6449" s="1" t="s">
        <v>130</v>
      </c>
      <c r="E6449" s="1" t="n">
        <v>15.5</v>
      </c>
      <c r="F6449" s="1" t="n">
        <v>7</v>
      </c>
      <c r="G6449" s="1" t="n">
        <v>108.5</v>
      </c>
      <c r="H6449" s="1" t="s">
        <v>21</v>
      </c>
      <c r="I6449" s="1" t="s">
        <v>22</v>
      </c>
      <c r="J6449" s="4" t="n">
        <v>44841</v>
      </c>
      <c r="K6449" s="5" t="b">
        <f aca="false">FALSE()</f>
        <v>0</v>
      </c>
      <c r="L6449" s="6" t="str">
        <f aca="false">IFERROR(INDEX(CategoryCodes!$B$2:$B$9,MATCH(C6449,CategoryCodes!$A$2:$A$9,0)),"")</f>
        <v>A</v>
      </c>
      <c r="M6449" s="7" t="n">
        <f aca="false">IFERROR(VALUE(MID(D6449,FIND("_",D6449)+1,FIND("_",D6449,FIND("_",D6449)+1)-FIND("_",D6449)-1)),"")</f>
        <v>8</v>
      </c>
      <c r="N6449" s="7" t="str">
        <f aca="false">IF(OR(C6449="",M6449=""),"",C6449&amp;" Item "&amp;M6449)</f>
        <v>Beverages Item 8</v>
      </c>
      <c r="O6449" s="7" t="n">
        <v>195</v>
      </c>
      <c r="P6449" s="8" t="n">
        <f aca="false">G6449*Q6449</f>
        <v>0</v>
      </c>
      <c r="Q6449" s="9" t="n">
        <f aca="false">IF(K6449=TRUE(),0.1,0)</f>
        <v>0</v>
      </c>
    </row>
    <row r="6450" customFormat="false" ht="15" hidden="false" customHeight="true" outlineLevel="0" collapsed="false">
      <c r="A6450" s="1" t="s">
        <v>6703</v>
      </c>
      <c r="B6450" s="1" t="s">
        <v>90</v>
      </c>
      <c r="C6450" s="1" t="s">
        <v>38</v>
      </c>
      <c r="D6450" s="1" t="s">
        <v>96</v>
      </c>
      <c r="E6450" s="1" t="n">
        <v>24.5</v>
      </c>
      <c r="F6450" s="1" t="n">
        <v>5</v>
      </c>
      <c r="G6450" s="1" t="n">
        <v>122.5</v>
      </c>
      <c r="H6450" s="1" t="s">
        <v>21</v>
      </c>
      <c r="I6450" s="1" t="s">
        <v>44</v>
      </c>
      <c r="J6450" s="4" t="n">
        <v>45255</v>
      </c>
      <c r="K6450" s="5" t="b">
        <f aca="false">TRUE()</f>
        <v>1</v>
      </c>
      <c r="L6450" s="6" t="str">
        <f aca="false">IFERROR(INDEX(CategoryCodes!$B$2:$B$9,MATCH(C6450,CategoryCodes!$A$2:$A$9,0)),"")</f>
        <v>E</v>
      </c>
      <c r="M6450" s="7" t="n">
        <f aca="false">IFERROR(VALUE(MID(D6450,FIND("_",D6450)+1,FIND("_",D6450,FIND("_",D6450)+1)-FIND("_",D6450)-1)),"")</f>
        <v>14</v>
      </c>
      <c r="N6450" s="7" t="str">
        <f aca="false">IF(OR(C6450="",M6450=""),"",C6450&amp;" Item "&amp;M6450)</f>
        <v>Food Item 14</v>
      </c>
      <c r="O6450" s="7" t="n">
        <v>271</v>
      </c>
      <c r="P6450" s="8" t="n">
        <f aca="false">G6450*Q6450</f>
        <v>12.25</v>
      </c>
      <c r="Q6450" s="9" t="n">
        <f aca="false">IF(K6450=TRUE(),0.1,0)</f>
        <v>0.1</v>
      </c>
    </row>
    <row r="6451" customFormat="false" ht="15" hidden="false" customHeight="true" outlineLevel="0" collapsed="false">
      <c r="A6451" s="1" t="s">
        <v>6704</v>
      </c>
      <c r="B6451" s="1" t="s">
        <v>42</v>
      </c>
      <c r="C6451" s="1" t="s">
        <v>38</v>
      </c>
      <c r="D6451" s="1" t="s">
        <v>132</v>
      </c>
      <c r="E6451" s="1" t="n">
        <v>8</v>
      </c>
      <c r="F6451" s="1" t="n">
        <v>8</v>
      </c>
      <c r="G6451" s="1" t="n">
        <v>64</v>
      </c>
      <c r="H6451" s="1" t="s">
        <v>21</v>
      </c>
      <c r="I6451" s="1" t="s">
        <v>22</v>
      </c>
      <c r="J6451" s="4" t="n">
        <v>44608</v>
      </c>
      <c r="K6451" s="5" t="b">
        <f aca="false">TRUE()</f>
        <v>1</v>
      </c>
      <c r="L6451" s="6" t="str">
        <f aca="false">IFERROR(INDEX(CategoryCodes!$B$2:$B$9,MATCH(C6451,CategoryCodes!$A$2:$A$9,0)),"")</f>
        <v>E</v>
      </c>
      <c r="M6451" s="7" t="n">
        <f aca="false">IFERROR(VALUE(MID(D6451,FIND("_",D6451)+1,FIND("_",D6451,FIND("_",D6451)+1)-FIND("_",D6451)-1)),"")</f>
        <v>3</v>
      </c>
      <c r="N6451" s="7" t="str">
        <f aca="false">IF(OR(C6451="",M6451=""),"",C6451&amp;" Item "&amp;M6451)</f>
        <v>Food Item 3</v>
      </c>
      <c r="O6451" s="7" t="n">
        <v>152</v>
      </c>
      <c r="P6451" s="8" t="n">
        <f aca="false">G6451*Q6451</f>
        <v>6.4</v>
      </c>
      <c r="Q6451" s="9" t="n">
        <f aca="false">IF(K6451=TRUE(),0.1,0)</f>
        <v>0.1</v>
      </c>
    </row>
    <row r="6452" customFormat="false" ht="15" hidden="false" customHeight="true" outlineLevel="0" collapsed="false">
      <c r="A6452" s="1" t="s">
        <v>6705</v>
      </c>
      <c r="B6452" s="1" t="s">
        <v>24</v>
      </c>
      <c r="C6452" s="1" t="s">
        <v>38</v>
      </c>
      <c r="D6452" s="1" t="s">
        <v>191</v>
      </c>
      <c r="E6452" s="1" t="n">
        <v>33.5</v>
      </c>
      <c r="F6452" s="1" t="n">
        <v>1</v>
      </c>
      <c r="G6452" s="1" t="n">
        <v>33.5</v>
      </c>
      <c r="H6452" s="1" t="s">
        <v>54</v>
      </c>
      <c r="I6452" s="1" t="s">
        <v>22</v>
      </c>
      <c r="J6452" s="4" t="n">
        <v>44808</v>
      </c>
      <c r="K6452" s="5" t="b">
        <f aca="false">TRUE()</f>
        <v>1</v>
      </c>
      <c r="L6452" s="6" t="str">
        <f aca="false">IFERROR(INDEX(CategoryCodes!$B$2:$B$9,MATCH(C6452,CategoryCodes!$A$2:$A$9,0)),"")</f>
        <v>E</v>
      </c>
      <c r="M6452" s="7" t="n">
        <f aca="false">IFERROR(VALUE(MID(D6452,FIND("_",D6452)+1,FIND("_",D6452,FIND("_",D6452)+1)-FIND("_",D6452)-1)),"")</f>
        <v>20</v>
      </c>
      <c r="N6452" s="7" t="str">
        <f aca="false">IF(OR(C6452="",M6452=""),"",C6452&amp;" Item "&amp;M6452)</f>
        <v>Food Item 20</v>
      </c>
      <c r="O6452" s="7" t="n">
        <v>211</v>
      </c>
      <c r="P6452" s="8" t="n">
        <f aca="false">G6452*Q6452</f>
        <v>3.35</v>
      </c>
      <c r="Q6452" s="9" t="n">
        <f aca="false">IF(K6452=TRUE(),0.1,0)</f>
        <v>0.1</v>
      </c>
    </row>
    <row r="6453" customFormat="false" ht="15" hidden="false" customHeight="true" outlineLevel="0" collapsed="false">
      <c r="A6453" s="1" t="s">
        <v>6706</v>
      </c>
      <c r="B6453" s="1" t="s">
        <v>49</v>
      </c>
      <c r="C6453" s="1" t="s">
        <v>136</v>
      </c>
      <c r="D6453" s="1" t="s">
        <v>299</v>
      </c>
      <c r="E6453" s="1" t="n">
        <v>12.5</v>
      </c>
      <c r="F6453" s="1" t="n">
        <v>8</v>
      </c>
      <c r="G6453" s="1" t="n">
        <v>100</v>
      </c>
      <c r="H6453" s="1" t="s">
        <v>54</v>
      </c>
      <c r="I6453" s="1" t="s">
        <v>22</v>
      </c>
      <c r="J6453" s="4" t="n">
        <v>45254</v>
      </c>
      <c r="K6453" s="5" t="b">
        <f aca="false">TRUE()</f>
        <v>1</v>
      </c>
      <c r="L6453" s="6" t="str">
        <f aca="false">IFERROR(INDEX(CategoryCodes!$B$2:$B$9,MATCH(C6453,CategoryCodes!$A$2:$A$9,0)),"")</f>
        <v>C</v>
      </c>
      <c r="M6453" s="7" t="n">
        <f aca="false">IFERROR(VALUE(MID(D6453,FIND("_",D6453)+1,FIND("_",D6453,FIND("_",D6453)+1)-FIND("_",D6453)-1)),"")</f>
        <v>6</v>
      </c>
      <c r="N6453" s="7" t="str">
        <f aca="false">IF(OR(C6453="",M6453=""),"",C6453&amp;" Item "&amp;M6453)</f>
        <v>Computers and electric accessories Item 6</v>
      </c>
      <c r="O6453" s="7" t="n">
        <v>27</v>
      </c>
      <c r="P6453" s="8" t="n">
        <f aca="false">G6453*Q6453</f>
        <v>10</v>
      </c>
      <c r="Q6453" s="9" t="n">
        <f aca="false">IF(K6453=TRUE(),0.1,0)</f>
        <v>0.1</v>
      </c>
    </row>
    <row r="6454" customFormat="false" ht="15" hidden="false" customHeight="true" outlineLevel="0" collapsed="false">
      <c r="A6454" s="1" t="s">
        <v>6707</v>
      </c>
      <c r="B6454" s="1" t="s">
        <v>114</v>
      </c>
      <c r="C6454" s="1" t="s">
        <v>19</v>
      </c>
      <c r="D6454" s="1" t="s">
        <v>67</v>
      </c>
      <c r="E6454" s="1" t="n">
        <v>29</v>
      </c>
      <c r="F6454" s="1" t="n">
        <v>7</v>
      </c>
      <c r="G6454" s="1" t="n">
        <v>203</v>
      </c>
      <c r="H6454" s="1" t="s">
        <v>54</v>
      </c>
      <c r="I6454" s="1" t="s">
        <v>44</v>
      </c>
      <c r="J6454" s="4" t="n">
        <v>44612</v>
      </c>
      <c r="K6454" s="5" t="b">
        <f aca="false">FALSE()</f>
        <v>0</v>
      </c>
      <c r="L6454" s="6" t="str">
        <f aca="false">IFERROR(INDEX(CategoryCodes!$B$2:$B$9,MATCH(C6454,CategoryCodes!$A$2:$A$9,0)),"")</f>
        <v>H</v>
      </c>
      <c r="M6454" s="7" t="n">
        <f aca="false">IFERROR(VALUE(MID(D6454,FIND("_",D6454)+1,FIND("_",D6454,FIND("_",D6454)+1)-FIND("_",D6454)-1)),"")</f>
        <v>17</v>
      </c>
      <c r="N6454" s="7" t="str">
        <f aca="false">IF(OR(C6454="",M6454=""),"",C6454&amp;" Item "&amp;M6454)</f>
        <v>Patisserie Item 17</v>
      </c>
      <c r="O6454" s="7" t="n">
        <v>445</v>
      </c>
      <c r="P6454" s="8" t="n">
        <f aca="false">G6454*Q6454</f>
        <v>0</v>
      </c>
      <c r="Q6454" s="9" t="n">
        <f aca="false">IF(K6454=TRUE(),0.1,0)</f>
        <v>0</v>
      </c>
    </row>
    <row r="6455" customFormat="false" ht="15" hidden="false" customHeight="true" outlineLevel="0" collapsed="false">
      <c r="A6455" s="1" t="s">
        <v>6708</v>
      </c>
      <c r="B6455" s="1" t="s">
        <v>106</v>
      </c>
      <c r="C6455" s="1" t="s">
        <v>34</v>
      </c>
      <c r="D6455" s="1" t="s">
        <v>314</v>
      </c>
      <c r="E6455" s="1" t="n">
        <v>6.5</v>
      </c>
      <c r="F6455" s="1" t="n">
        <v>7</v>
      </c>
      <c r="G6455" s="1" t="n">
        <v>45.5</v>
      </c>
      <c r="H6455" s="1" t="s">
        <v>54</v>
      </c>
      <c r="I6455" s="1" t="s">
        <v>44</v>
      </c>
      <c r="J6455" s="4" t="n">
        <v>44801</v>
      </c>
      <c r="L6455" s="6" t="str">
        <f aca="false">IFERROR(INDEX(CategoryCodes!$B$2:$B$9,MATCH(C6455,CategoryCodes!$A$2:$A$9,0)),"")</f>
        <v>A</v>
      </c>
      <c r="M6455" s="7" t="n">
        <f aca="false">IFERROR(VALUE(MID(D6455,FIND("_",D6455)+1,FIND("_",D6455,FIND("_",D6455)+1)-FIND("_",D6455)-1)),"")</f>
        <v>2</v>
      </c>
      <c r="N6455" s="7" t="str">
        <f aca="false">IF(OR(C6455="",M6455=""),"",C6455&amp;" Item "&amp;M6455)</f>
        <v>Beverages Item 2</v>
      </c>
      <c r="O6455" s="7" t="n">
        <v>437</v>
      </c>
      <c r="P6455" s="8" t="n">
        <f aca="false">G6455*Q6455</f>
        <v>0</v>
      </c>
      <c r="Q6455" s="9" t="n">
        <f aca="false">IF(K6455=TRUE(),0.1,0)</f>
        <v>0</v>
      </c>
    </row>
    <row r="6456" customFormat="false" ht="15" hidden="false" customHeight="true" outlineLevel="0" collapsed="false">
      <c r="A6456" s="1" t="s">
        <v>6709</v>
      </c>
      <c r="B6456" s="1" t="s">
        <v>80</v>
      </c>
      <c r="C6456" s="1" t="s">
        <v>19</v>
      </c>
      <c r="D6456" s="1" t="s">
        <v>591</v>
      </c>
      <c r="E6456" s="1" t="n">
        <v>6.5</v>
      </c>
      <c r="F6456" s="1" t="n">
        <v>7</v>
      </c>
      <c r="G6456" s="1" t="n">
        <v>45.5</v>
      </c>
      <c r="H6456" s="1" t="s">
        <v>21</v>
      </c>
      <c r="I6456" s="1" t="s">
        <v>22</v>
      </c>
      <c r="J6456" s="4" t="n">
        <v>45023</v>
      </c>
      <c r="L6456" s="6" t="str">
        <f aca="false">IFERROR(INDEX(CategoryCodes!$B$2:$B$9,MATCH(C6456,CategoryCodes!$A$2:$A$9,0)),"")</f>
        <v>H</v>
      </c>
      <c r="M6456" s="7" t="n">
        <f aca="false">IFERROR(VALUE(MID(D6456,FIND("_",D6456)+1,FIND("_",D6456,FIND("_",D6456)+1)-FIND("_",D6456)-1)),"")</f>
        <v>2</v>
      </c>
      <c r="N6456" s="7" t="str">
        <f aca="false">IF(OR(C6456="",M6456=""),"",C6456&amp;" Item "&amp;M6456)</f>
        <v>Patisserie Item 2</v>
      </c>
      <c r="O6456" s="7" t="n">
        <v>77</v>
      </c>
      <c r="P6456" s="8" t="n">
        <f aca="false">G6456*Q6456</f>
        <v>0</v>
      </c>
      <c r="Q6456" s="9" t="n">
        <f aca="false">IF(K6456=TRUE(),0.1,0)</f>
        <v>0</v>
      </c>
    </row>
    <row r="6457" customFormat="false" ht="15" hidden="false" customHeight="true" outlineLevel="0" collapsed="false">
      <c r="A6457" s="1" t="s">
        <v>6710</v>
      </c>
      <c r="B6457" s="1" t="s">
        <v>52</v>
      </c>
      <c r="C6457" s="1" t="s">
        <v>136</v>
      </c>
      <c r="D6457" s="1" t="s">
        <v>433</v>
      </c>
      <c r="E6457" s="1" t="n">
        <v>17</v>
      </c>
      <c r="F6457" s="1" t="n">
        <v>6</v>
      </c>
      <c r="G6457" s="1" t="n">
        <v>102</v>
      </c>
      <c r="H6457" s="1" t="s">
        <v>31</v>
      </c>
      <c r="I6457" s="1" t="s">
        <v>22</v>
      </c>
      <c r="J6457" s="4" t="n">
        <v>44606</v>
      </c>
      <c r="L6457" s="6" t="str">
        <f aca="false">IFERROR(INDEX(CategoryCodes!$B$2:$B$9,MATCH(C6457,CategoryCodes!$A$2:$A$9,0)),"")</f>
        <v>C</v>
      </c>
      <c r="M6457" s="7" t="n">
        <f aca="false">IFERROR(VALUE(MID(D6457,FIND("_",D6457)+1,FIND("_",D6457,FIND("_",D6457)+1)-FIND("_",D6457)-1)),"")</f>
        <v>9</v>
      </c>
      <c r="N6457" s="7" t="str">
        <f aca="false">IF(OR(C6457="",M6457=""),"",C6457&amp;" Item "&amp;M6457)</f>
        <v>Computers and electric accessories Item 9</v>
      </c>
      <c r="O6457" s="7" t="n">
        <v>70</v>
      </c>
      <c r="P6457" s="8" t="n">
        <f aca="false">G6457*Q6457</f>
        <v>0</v>
      </c>
      <c r="Q6457" s="9" t="n">
        <f aca="false">IF(K6457=TRUE(),0.1,0)</f>
        <v>0</v>
      </c>
    </row>
    <row r="6458" customFormat="false" ht="15" hidden="false" customHeight="true" outlineLevel="0" collapsed="false">
      <c r="A6458" s="1" t="s">
        <v>6711</v>
      </c>
      <c r="B6458" s="1" t="s">
        <v>71</v>
      </c>
      <c r="C6458" s="1" t="s">
        <v>34</v>
      </c>
      <c r="D6458" s="1" t="s">
        <v>35</v>
      </c>
      <c r="E6458" s="1" t="n">
        <v>27.5</v>
      </c>
      <c r="F6458" s="1" t="n">
        <v>9</v>
      </c>
      <c r="G6458" s="1" t="n">
        <v>247.5</v>
      </c>
      <c r="H6458" s="1" t="s">
        <v>21</v>
      </c>
      <c r="I6458" s="1" t="s">
        <v>22</v>
      </c>
      <c r="J6458" s="4" t="n">
        <v>44583</v>
      </c>
      <c r="K6458" s="5" t="b">
        <f aca="false">TRUE()</f>
        <v>1</v>
      </c>
      <c r="L6458" s="6" t="str">
        <f aca="false">IFERROR(INDEX(CategoryCodes!$B$2:$B$9,MATCH(C6458,CategoryCodes!$A$2:$A$9,0)),"")</f>
        <v>A</v>
      </c>
      <c r="M6458" s="7" t="n">
        <f aca="false">IFERROR(VALUE(MID(D6458,FIND("_",D6458)+1,FIND("_",D6458,FIND("_",D6458)+1)-FIND("_",D6458)-1)),"")</f>
        <v>16</v>
      </c>
      <c r="N6458" s="7" t="str">
        <f aca="false">IF(OR(C6458="",M6458=""),"",C6458&amp;" Item "&amp;M6458)</f>
        <v>Beverages Item 16</v>
      </c>
      <c r="O6458" s="7" t="n">
        <v>102</v>
      </c>
      <c r="P6458" s="8" t="n">
        <f aca="false">G6458*Q6458</f>
        <v>24.75</v>
      </c>
      <c r="Q6458" s="9" t="n">
        <f aca="false">IF(K6458=TRUE(),0.1,0)</f>
        <v>0.1</v>
      </c>
    </row>
    <row r="6459" customFormat="false" ht="15" hidden="false" customHeight="true" outlineLevel="0" collapsed="false">
      <c r="A6459" s="1" t="s">
        <v>6712</v>
      </c>
      <c r="B6459" s="1" t="s">
        <v>69</v>
      </c>
      <c r="C6459" s="1" t="s">
        <v>19</v>
      </c>
      <c r="D6459" s="1" t="s">
        <v>378</v>
      </c>
      <c r="E6459" s="1" t="n">
        <v>23</v>
      </c>
      <c r="F6459" s="1" t="n">
        <v>6</v>
      </c>
      <c r="G6459" s="1" t="n">
        <v>138</v>
      </c>
      <c r="H6459" s="1" t="s">
        <v>21</v>
      </c>
      <c r="I6459" s="1" t="s">
        <v>22</v>
      </c>
      <c r="J6459" s="4" t="n">
        <v>45521</v>
      </c>
      <c r="K6459" s="5" t="b">
        <f aca="false">TRUE()</f>
        <v>1</v>
      </c>
      <c r="L6459" s="6" t="str">
        <f aca="false">IFERROR(INDEX(CategoryCodes!$B$2:$B$9,MATCH(C6459,CategoryCodes!$A$2:$A$9,0)),"")</f>
        <v>H</v>
      </c>
      <c r="M6459" s="7" t="n">
        <f aca="false">IFERROR(VALUE(MID(D6459,FIND("_",D6459)+1,FIND("_",D6459,FIND("_",D6459)+1)-FIND("_",D6459)-1)),"")</f>
        <v>13</v>
      </c>
      <c r="N6459" s="7" t="str">
        <f aca="false">IF(OR(C6459="",M6459=""),"",C6459&amp;" Item "&amp;M6459)</f>
        <v>Patisserie Item 13</v>
      </c>
      <c r="O6459" s="7" t="n">
        <v>175</v>
      </c>
      <c r="P6459" s="8" t="n">
        <f aca="false">G6459*Q6459</f>
        <v>13.8</v>
      </c>
      <c r="Q6459" s="9" t="n">
        <f aca="false">IF(K6459=TRUE(),0.1,0)</f>
        <v>0.1</v>
      </c>
    </row>
    <row r="6460" customFormat="false" ht="15" hidden="false" customHeight="true" outlineLevel="0" collapsed="false">
      <c r="A6460" s="1" t="s">
        <v>6713</v>
      </c>
      <c r="B6460" s="1" t="s">
        <v>37</v>
      </c>
      <c r="C6460" s="1" t="s">
        <v>136</v>
      </c>
      <c r="F6460" s="1" t="n">
        <v>3</v>
      </c>
      <c r="G6460" s="1" t="n">
        <v>51</v>
      </c>
      <c r="H6460" s="1" t="s">
        <v>54</v>
      </c>
      <c r="I6460" s="1" t="s">
        <v>44</v>
      </c>
      <c r="J6460" s="4" t="n">
        <v>45585</v>
      </c>
      <c r="L6460" s="6" t="str">
        <f aca="false">IFERROR(INDEX(CategoryCodes!$B$2:$B$9,MATCH(C6460,CategoryCodes!$A$2:$A$9,0)),"")</f>
        <v>C</v>
      </c>
      <c r="M6460" s="7" t="str">
        <f aca="false">IFERROR(VALUE(MID(D6460,FIND("_",D6460)+1,FIND("_",D6460,FIND("_",D6460)+1)-FIND("_",D6460)-1)),"")</f>
        <v/>
      </c>
      <c r="N6460" s="7" t="str">
        <f aca="false">IF(OR(C6460="",M6460=""),"",C6460&amp;" Item "&amp;M6460)</f>
        <v/>
      </c>
      <c r="O6460" s="7" t="n">
        <v>209</v>
      </c>
      <c r="P6460" s="8" t="n">
        <f aca="false">G6460*Q6460</f>
        <v>0</v>
      </c>
      <c r="Q6460" s="9" t="n">
        <f aca="false">IF(K6460=TRUE(),0.1,0)</f>
        <v>0</v>
      </c>
    </row>
    <row r="6461" customFormat="false" ht="15" hidden="false" customHeight="true" outlineLevel="0" collapsed="false">
      <c r="A6461" s="1" t="s">
        <v>6714</v>
      </c>
      <c r="B6461" s="1" t="s">
        <v>28</v>
      </c>
      <c r="C6461" s="1" t="s">
        <v>25</v>
      </c>
      <c r="D6461" s="1" t="s">
        <v>546</v>
      </c>
      <c r="E6461" s="1" t="n">
        <v>23</v>
      </c>
      <c r="F6461" s="1" t="n">
        <v>2</v>
      </c>
      <c r="G6461" s="1" t="n">
        <v>46</v>
      </c>
      <c r="H6461" s="1" t="s">
        <v>31</v>
      </c>
      <c r="I6461" s="1" t="s">
        <v>22</v>
      </c>
      <c r="J6461" s="4" t="n">
        <v>45061</v>
      </c>
      <c r="K6461" s="5" t="b">
        <f aca="false">TRUE()</f>
        <v>1</v>
      </c>
      <c r="L6461" s="6" t="str">
        <f aca="false">IFERROR(INDEX(CategoryCodes!$B$2:$B$9,MATCH(C6461,CategoryCodes!$A$2:$A$9,0)),"")</f>
        <v>G</v>
      </c>
      <c r="M6461" s="7" t="n">
        <f aca="false">IFERROR(VALUE(MID(D6461,FIND("_",D6461)+1,FIND("_",D6461,FIND("_",D6461)+1)-FIND("_",D6461)-1)),"")</f>
        <v>13</v>
      </c>
      <c r="N6461" s="7" t="str">
        <f aca="false">IF(OR(C6461="",M6461=""),"",C6461&amp;" Item "&amp;M6461)</f>
        <v>Milk Products Item 13</v>
      </c>
      <c r="O6461" s="7" t="n">
        <v>291</v>
      </c>
      <c r="P6461" s="8" t="n">
        <f aca="false">G6461*Q6461</f>
        <v>4.6</v>
      </c>
      <c r="Q6461" s="9" t="n">
        <f aca="false">IF(K6461=TRUE(),0.1,0)</f>
        <v>0.1</v>
      </c>
    </row>
    <row r="6462" customFormat="false" ht="15" hidden="false" customHeight="true" outlineLevel="0" collapsed="false">
      <c r="A6462" s="1" t="s">
        <v>6715</v>
      </c>
      <c r="B6462" s="1" t="s">
        <v>83</v>
      </c>
      <c r="C6462" s="1" t="s">
        <v>34</v>
      </c>
      <c r="D6462" s="1" t="s">
        <v>576</v>
      </c>
      <c r="E6462" s="1" t="n">
        <v>29</v>
      </c>
      <c r="F6462" s="1" t="n">
        <v>10</v>
      </c>
      <c r="G6462" s="1" t="n">
        <v>290</v>
      </c>
      <c r="H6462" s="1" t="s">
        <v>21</v>
      </c>
      <c r="I6462" s="1" t="s">
        <v>22</v>
      </c>
      <c r="J6462" s="4" t="n">
        <v>45566</v>
      </c>
      <c r="L6462" s="6" t="str">
        <f aca="false">IFERROR(INDEX(CategoryCodes!$B$2:$B$9,MATCH(C6462,CategoryCodes!$A$2:$A$9,0)),"")</f>
        <v>A</v>
      </c>
      <c r="M6462" s="7" t="n">
        <f aca="false">IFERROR(VALUE(MID(D6462,FIND("_",D6462)+1,FIND("_",D6462,FIND("_",D6462)+1)-FIND("_",D6462)-1)),"")</f>
        <v>17</v>
      </c>
      <c r="N6462" s="7" t="str">
        <f aca="false">IF(OR(C6462="",M6462=""),"",C6462&amp;" Item "&amp;M6462)</f>
        <v>Beverages Item 17</v>
      </c>
      <c r="O6462" s="7" t="n">
        <v>457</v>
      </c>
      <c r="P6462" s="8" t="n">
        <f aca="false">G6462*Q6462</f>
        <v>0</v>
      </c>
      <c r="Q6462" s="9" t="n">
        <f aca="false">IF(K6462=TRUE(),0.1,0)</f>
        <v>0</v>
      </c>
    </row>
    <row r="6463" customFormat="false" ht="15" hidden="false" customHeight="true" outlineLevel="0" collapsed="false">
      <c r="A6463" s="1" t="s">
        <v>6716</v>
      </c>
      <c r="B6463" s="1" t="s">
        <v>69</v>
      </c>
      <c r="C6463" s="1" t="s">
        <v>72</v>
      </c>
      <c r="D6463" s="1" t="s">
        <v>383</v>
      </c>
      <c r="E6463" s="1" t="n">
        <v>29</v>
      </c>
      <c r="F6463" s="1" t="n">
        <v>9</v>
      </c>
      <c r="G6463" s="1" t="n">
        <v>261</v>
      </c>
      <c r="H6463" s="1" t="s">
        <v>54</v>
      </c>
      <c r="I6463" s="1" t="s">
        <v>22</v>
      </c>
      <c r="J6463" s="4" t="n">
        <v>45069</v>
      </c>
      <c r="K6463" s="5" t="b">
        <f aca="false">TRUE()</f>
        <v>1</v>
      </c>
      <c r="L6463" s="6" t="str">
        <f aca="false">IFERROR(INDEX(CategoryCodes!$B$2:$B$9,MATCH(C6463,CategoryCodes!$A$2:$A$9,0)),"")</f>
        <v>D</v>
      </c>
      <c r="M6463" s="7" t="n">
        <f aca="false">IFERROR(VALUE(MID(D6463,FIND("_",D6463)+1,FIND("_",D6463,FIND("_",D6463)+1)-FIND("_",D6463)-1)),"")</f>
        <v>17</v>
      </c>
      <c r="N6463" s="7" t="str">
        <f aca="false">IF(OR(C6463="",M6463=""),"",C6463&amp;" Item "&amp;M6463)</f>
        <v>Electric household essentials Item 17</v>
      </c>
      <c r="O6463" s="7" t="n">
        <v>464</v>
      </c>
      <c r="P6463" s="8" t="n">
        <f aca="false">G6463*Q6463</f>
        <v>26.1</v>
      </c>
      <c r="Q6463" s="9" t="n">
        <f aca="false">IF(K6463=TRUE(),0.1,0)</f>
        <v>0.1</v>
      </c>
    </row>
    <row r="6464" customFormat="false" ht="15" hidden="false" customHeight="true" outlineLevel="0" collapsed="false">
      <c r="A6464" s="1" t="s">
        <v>6717</v>
      </c>
      <c r="B6464" s="1" t="s">
        <v>174</v>
      </c>
      <c r="C6464" s="1" t="s">
        <v>19</v>
      </c>
      <c r="F6464" s="1" t="n">
        <v>8</v>
      </c>
      <c r="G6464" s="1" t="n">
        <v>244</v>
      </c>
      <c r="H6464" s="1" t="s">
        <v>21</v>
      </c>
      <c r="I6464" s="1" t="s">
        <v>44</v>
      </c>
      <c r="J6464" s="4" t="n">
        <v>45084</v>
      </c>
      <c r="L6464" s="6" t="str">
        <f aca="false">IFERROR(INDEX(CategoryCodes!$B$2:$B$9,MATCH(C6464,CategoryCodes!$A$2:$A$9,0)),"")</f>
        <v>H</v>
      </c>
      <c r="M6464" s="7" t="str">
        <f aca="false">IFERROR(VALUE(MID(D6464,FIND("_",D6464)+1,FIND("_",D6464,FIND("_",D6464)+1)-FIND("_",D6464)-1)),"")</f>
        <v/>
      </c>
      <c r="N6464" s="7" t="str">
        <f aca="false">IF(OR(C6464="",M6464=""),"",C6464&amp;" Item "&amp;M6464)</f>
        <v/>
      </c>
      <c r="O6464" s="7" t="n">
        <v>234</v>
      </c>
      <c r="P6464" s="8" t="n">
        <f aca="false">G6464*Q6464</f>
        <v>0</v>
      </c>
      <c r="Q6464" s="9" t="n">
        <f aca="false">IF(K6464=TRUE(),0.1,0)</f>
        <v>0</v>
      </c>
    </row>
    <row r="6465" customFormat="false" ht="15" hidden="false" customHeight="true" outlineLevel="0" collapsed="false">
      <c r="A6465" s="1" t="s">
        <v>6718</v>
      </c>
      <c r="B6465" s="1" t="s">
        <v>61</v>
      </c>
      <c r="C6465" s="1" t="s">
        <v>25</v>
      </c>
      <c r="D6465" s="1" t="s">
        <v>1076</v>
      </c>
      <c r="E6465" s="1" t="n">
        <v>14</v>
      </c>
      <c r="F6465" s="1" t="n">
        <v>6</v>
      </c>
      <c r="G6465" s="1" t="n">
        <v>84</v>
      </c>
      <c r="H6465" s="1" t="s">
        <v>31</v>
      </c>
      <c r="I6465" s="1" t="s">
        <v>44</v>
      </c>
      <c r="J6465" s="4" t="n">
        <v>44979</v>
      </c>
      <c r="L6465" s="6" t="str">
        <f aca="false">IFERROR(INDEX(CategoryCodes!$B$2:$B$9,MATCH(C6465,CategoryCodes!$A$2:$A$9,0)),"")</f>
        <v>G</v>
      </c>
      <c r="M6465" s="7" t="n">
        <f aca="false">IFERROR(VALUE(MID(D6465,FIND("_",D6465)+1,FIND("_",D6465,FIND("_",D6465)+1)-FIND("_",D6465)-1)),"")</f>
        <v>7</v>
      </c>
      <c r="N6465" s="7" t="str">
        <f aca="false">IF(OR(C6465="",M6465=""),"",C6465&amp;" Item "&amp;M6465)</f>
        <v>Milk Products Item 7</v>
      </c>
      <c r="O6465" s="7" t="n">
        <v>73</v>
      </c>
      <c r="P6465" s="8" t="n">
        <f aca="false">G6465*Q6465</f>
        <v>0</v>
      </c>
      <c r="Q6465" s="9" t="n">
        <f aca="false">IF(K6465=TRUE(),0.1,0)</f>
        <v>0</v>
      </c>
    </row>
    <row r="6466" customFormat="false" ht="15" hidden="false" customHeight="true" outlineLevel="0" collapsed="false">
      <c r="A6466" s="1" t="s">
        <v>6719</v>
      </c>
      <c r="B6466" s="1" t="s">
        <v>75</v>
      </c>
      <c r="C6466" s="1" t="s">
        <v>19</v>
      </c>
      <c r="D6466" s="1" t="s">
        <v>213</v>
      </c>
      <c r="E6466" s="1" t="n">
        <v>9.5</v>
      </c>
      <c r="F6466" s="1" t="n">
        <v>5</v>
      </c>
      <c r="G6466" s="1" t="n">
        <v>47.5</v>
      </c>
      <c r="H6466" s="1" t="s">
        <v>54</v>
      </c>
      <c r="I6466" s="1" t="s">
        <v>44</v>
      </c>
      <c r="J6466" s="4" t="n">
        <v>45439</v>
      </c>
      <c r="L6466" s="6" t="str">
        <f aca="false">IFERROR(INDEX(CategoryCodes!$B$2:$B$9,MATCH(C6466,CategoryCodes!$A$2:$A$9,0)),"")</f>
        <v>H</v>
      </c>
      <c r="M6466" s="7" t="n">
        <f aca="false">IFERROR(VALUE(MID(D6466,FIND("_",D6466)+1,FIND("_",D6466,FIND("_",D6466)+1)-FIND("_",D6466)-1)),"")</f>
        <v>4</v>
      </c>
      <c r="N6466" s="7" t="str">
        <f aca="false">IF(OR(C6466="",M6466=""),"",C6466&amp;" Item "&amp;M6466)</f>
        <v>Patisserie Item 4</v>
      </c>
      <c r="O6466" s="7" t="n">
        <v>161</v>
      </c>
      <c r="P6466" s="8" t="n">
        <f aca="false">G6466*Q6466</f>
        <v>0</v>
      </c>
      <c r="Q6466" s="9" t="n">
        <f aca="false">IF(K6466=TRUE(),0.1,0)</f>
        <v>0</v>
      </c>
    </row>
    <row r="6467" customFormat="false" ht="15" hidden="false" customHeight="true" outlineLevel="0" collapsed="false">
      <c r="A6467" s="1" t="s">
        <v>6720</v>
      </c>
      <c r="B6467" s="1" t="s">
        <v>49</v>
      </c>
      <c r="C6467" s="1" t="s">
        <v>25</v>
      </c>
      <c r="D6467" s="1" t="s">
        <v>1076</v>
      </c>
      <c r="E6467" s="1" t="n">
        <v>14</v>
      </c>
      <c r="F6467" s="1" t="n">
        <v>2</v>
      </c>
      <c r="G6467" s="1" t="n">
        <v>28</v>
      </c>
      <c r="H6467" s="1" t="s">
        <v>21</v>
      </c>
      <c r="I6467" s="1" t="s">
        <v>22</v>
      </c>
      <c r="J6467" s="4" t="n">
        <v>45017</v>
      </c>
      <c r="K6467" s="5" t="b">
        <f aca="false">TRUE()</f>
        <v>1</v>
      </c>
      <c r="L6467" s="6" t="str">
        <f aca="false">IFERROR(INDEX(CategoryCodes!$B$2:$B$9,MATCH(C6467,CategoryCodes!$A$2:$A$9,0)),"")</f>
        <v>G</v>
      </c>
      <c r="M6467" s="7" t="n">
        <f aca="false">IFERROR(VALUE(MID(D6467,FIND("_",D6467)+1,FIND("_",D6467,FIND("_",D6467)+1)-FIND("_",D6467)-1)),"")</f>
        <v>7</v>
      </c>
      <c r="N6467" s="7" t="str">
        <f aca="false">IF(OR(C6467="",M6467=""),"",C6467&amp;" Item "&amp;M6467)</f>
        <v>Milk Products Item 7</v>
      </c>
      <c r="O6467" s="7" t="n">
        <v>441</v>
      </c>
      <c r="P6467" s="8" t="n">
        <f aca="false">G6467*Q6467</f>
        <v>2.8</v>
      </c>
      <c r="Q6467" s="9" t="n">
        <f aca="false">IF(K6467=TRUE(),0.1,0)</f>
        <v>0.1</v>
      </c>
    </row>
    <row r="6468" customFormat="false" ht="15" hidden="false" customHeight="true" outlineLevel="0" collapsed="false">
      <c r="A6468" s="1" t="s">
        <v>6721</v>
      </c>
      <c r="B6468" s="1" t="s">
        <v>61</v>
      </c>
      <c r="C6468" s="1" t="s">
        <v>47</v>
      </c>
      <c r="D6468" s="1" t="s">
        <v>50</v>
      </c>
      <c r="E6468" s="1" t="n">
        <v>27.5</v>
      </c>
      <c r="F6468" s="1" t="n">
        <v>4</v>
      </c>
      <c r="G6468" s="1" t="n">
        <v>110</v>
      </c>
      <c r="H6468" s="1" t="s">
        <v>54</v>
      </c>
      <c r="I6468" s="1" t="s">
        <v>22</v>
      </c>
      <c r="J6468" s="4" t="n">
        <v>45634</v>
      </c>
      <c r="L6468" s="6" t="str">
        <f aca="false">IFERROR(INDEX(CategoryCodes!$B$2:$B$9,MATCH(C6468,CategoryCodes!$A$2:$A$9,0)),"")</f>
        <v>F</v>
      </c>
      <c r="M6468" s="7" t="n">
        <f aca="false">IFERROR(VALUE(MID(D6468,FIND("_",D6468)+1,FIND("_",D6468,FIND("_",D6468)+1)-FIND("_",D6468)-1)),"")</f>
        <v>16</v>
      </c>
      <c r="N6468" s="7" t="str">
        <f aca="false">IF(OR(C6468="",M6468=""),"",C6468&amp;" Item "&amp;M6468)</f>
        <v>Furniture Item 16</v>
      </c>
      <c r="O6468" s="7" t="n">
        <v>366</v>
      </c>
      <c r="P6468" s="8" t="n">
        <f aca="false">G6468*Q6468</f>
        <v>0</v>
      </c>
      <c r="Q6468" s="9" t="n">
        <f aca="false">IF(K6468=TRUE(),0.1,0)</f>
        <v>0</v>
      </c>
    </row>
    <row r="6469" customFormat="false" ht="15" hidden="false" customHeight="true" outlineLevel="0" collapsed="false">
      <c r="A6469" s="1" t="s">
        <v>6722</v>
      </c>
      <c r="B6469" s="1" t="s">
        <v>46</v>
      </c>
      <c r="C6469" s="1" t="s">
        <v>25</v>
      </c>
      <c r="D6469" s="1" t="s">
        <v>2123</v>
      </c>
      <c r="E6469" s="1" t="n">
        <v>21.5</v>
      </c>
      <c r="F6469" s="1" t="n">
        <v>2</v>
      </c>
      <c r="G6469" s="1" t="n">
        <v>43</v>
      </c>
      <c r="H6469" s="1" t="s">
        <v>54</v>
      </c>
      <c r="I6469" s="1" t="s">
        <v>44</v>
      </c>
      <c r="J6469" s="4" t="n">
        <v>45302</v>
      </c>
      <c r="L6469" s="6" t="str">
        <f aca="false">IFERROR(INDEX(CategoryCodes!$B$2:$B$9,MATCH(C6469,CategoryCodes!$A$2:$A$9,0)),"")</f>
        <v>G</v>
      </c>
      <c r="M6469" s="7" t="n">
        <f aca="false">IFERROR(VALUE(MID(D6469,FIND("_",D6469)+1,FIND("_",D6469,FIND("_",D6469)+1)-FIND("_",D6469)-1)),"")</f>
        <v>12</v>
      </c>
      <c r="N6469" s="7" t="str">
        <f aca="false">IF(OR(C6469="",M6469=""),"",C6469&amp;" Item "&amp;M6469)</f>
        <v>Milk Products Item 12</v>
      </c>
      <c r="O6469" s="7" t="n">
        <v>92</v>
      </c>
      <c r="P6469" s="8" t="n">
        <f aca="false">G6469*Q6469</f>
        <v>0</v>
      </c>
      <c r="Q6469" s="9" t="n">
        <f aca="false">IF(K6469=TRUE(),0.1,0)</f>
        <v>0</v>
      </c>
    </row>
    <row r="6470" customFormat="false" ht="15" hidden="false" customHeight="true" outlineLevel="0" collapsed="false">
      <c r="A6470" s="1" t="s">
        <v>6723</v>
      </c>
      <c r="B6470" s="1" t="s">
        <v>119</v>
      </c>
      <c r="C6470" s="1" t="s">
        <v>72</v>
      </c>
      <c r="F6470" s="1" t="n">
        <v>3</v>
      </c>
      <c r="G6470" s="1" t="n">
        <v>78</v>
      </c>
      <c r="H6470" s="1" t="s">
        <v>31</v>
      </c>
      <c r="I6470" s="1" t="s">
        <v>22</v>
      </c>
      <c r="J6470" s="4" t="n">
        <v>44673</v>
      </c>
      <c r="K6470" s="5" t="b">
        <f aca="false">TRUE()</f>
        <v>1</v>
      </c>
      <c r="L6470" s="6" t="str">
        <f aca="false">IFERROR(INDEX(CategoryCodes!$B$2:$B$9,MATCH(C6470,CategoryCodes!$A$2:$A$9,0)),"")</f>
        <v>D</v>
      </c>
      <c r="M6470" s="7" t="str">
        <f aca="false">IFERROR(VALUE(MID(D6470,FIND("_",D6470)+1,FIND("_",D6470,FIND("_",D6470)+1)-FIND("_",D6470)-1)),"")</f>
        <v/>
      </c>
      <c r="N6470" s="7" t="str">
        <f aca="false">IF(OR(C6470="",M6470=""),"",C6470&amp;" Item "&amp;M6470)</f>
        <v/>
      </c>
      <c r="O6470" s="7" t="n">
        <v>398</v>
      </c>
      <c r="P6470" s="8" t="n">
        <f aca="false">G6470*Q6470</f>
        <v>7.8</v>
      </c>
      <c r="Q6470" s="9" t="n">
        <f aca="false">IF(K6470=TRUE(),0.1,0)</f>
        <v>0.1</v>
      </c>
    </row>
    <row r="6471" customFormat="false" ht="15" hidden="false" customHeight="true" outlineLevel="0" collapsed="false">
      <c r="A6471" s="1" t="s">
        <v>6724</v>
      </c>
      <c r="B6471" s="1" t="s">
        <v>33</v>
      </c>
      <c r="C6471" s="1" t="s">
        <v>29</v>
      </c>
      <c r="E6471" s="1" t="n">
        <v>36.5</v>
      </c>
      <c r="H6471" s="1" t="s">
        <v>21</v>
      </c>
      <c r="I6471" s="1" t="s">
        <v>22</v>
      </c>
      <c r="J6471" s="4" t="n">
        <v>45207</v>
      </c>
      <c r="K6471" s="5" t="b">
        <f aca="false">FALSE()</f>
        <v>0</v>
      </c>
      <c r="L6471" s="6" t="str">
        <f aca="false">IFERROR(INDEX(CategoryCodes!$B$2:$B$9,MATCH(C6471,CategoryCodes!$A$2:$A$9,0)),"")</f>
        <v>B</v>
      </c>
      <c r="M6471" s="7" t="str">
        <f aca="false">IFERROR(VALUE(MID(D6471,FIND("_",D6471)+1,FIND("_",D6471,FIND("_",D6471)+1)-FIND("_",D6471)-1)),"")</f>
        <v/>
      </c>
      <c r="N6471" s="7" t="str">
        <f aca="false">IF(OR(C6471="",M6471=""),"",C6471&amp;" Item "&amp;M6471)</f>
        <v/>
      </c>
      <c r="O6471" s="7" t="n">
        <v>41</v>
      </c>
      <c r="P6471" s="8" t="n">
        <f aca="false">G6471*Q6471</f>
        <v>0</v>
      </c>
      <c r="Q6471" s="9" t="n">
        <f aca="false">IF(K6471=TRUE(),0.1,0)</f>
        <v>0</v>
      </c>
    </row>
    <row r="6472" customFormat="false" ht="15" hidden="false" customHeight="true" outlineLevel="0" collapsed="false">
      <c r="A6472" s="1" t="s">
        <v>6725</v>
      </c>
      <c r="B6472" s="1" t="s">
        <v>83</v>
      </c>
      <c r="C6472" s="1" t="s">
        <v>29</v>
      </c>
      <c r="D6472" s="1" t="s">
        <v>56</v>
      </c>
      <c r="E6472" s="1" t="n">
        <v>8</v>
      </c>
      <c r="F6472" s="1" t="n">
        <v>1</v>
      </c>
      <c r="G6472" s="1" t="n">
        <v>8</v>
      </c>
      <c r="H6472" s="1" t="s">
        <v>31</v>
      </c>
      <c r="I6472" s="1" t="s">
        <v>44</v>
      </c>
      <c r="J6472" s="4" t="n">
        <v>44722</v>
      </c>
      <c r="L6472" s="6" t="str">
        <f aca="false">IFERROR(INDEX(CategoryCodes!$B$2:$B$9,MATCH(C6472,CategoryCodes!$A$2:$A$9,0)),"")</f>
        <v>B</v>
      </c>
      <c r="M6472" s="7" t="n">
        <f aca="false">IFERROR(VALUE(MID(D6472,FIND("_",D6472)+1,FIND("_",D6472,FIND("_",D6472)+1)-FIND("_",D6472)-1)),"")</f>
        <v>3</v>
      </c>
      <c r="N6472" s="7" t="str">
        <f aca="false">IF(OR(C6472="",M6472=""),"",C6472&amp;" Item "&amp;M6472)</f>
        <v>Butchers Item 3</v>
      </c>
      <c r="O6472" s="7" t="n">
        <v>249</v>
      </c>
      <c r="P6472" s="8" t="n">
        <f aca="false">G6472*Q6472</f>
        <v>0</v>
      </c>
      <c r="Q6472" s="9" t="n">
        <f aca="false">IF(K6472=TRUE(),0.1,0)</f>
        <v>0</v>
      </c>
    </row>
    <row r="6473" customFormat="false" ht="15" hidden="false" customHeight="true" outlineLevel="0" collapsed="false">
      <c r="A6473" s="1" t="s">
        <v>6726</v>
      </c>
      <c r="B6473" s="1" t="s">
        <v>90</v>
      </c>
      <c r="C6473" s="1" t="s">
        <v>47</v>
      </c>
      <c r="D6473" s="1" t="s">
        <v>239</v>
      </c>
      <c r="E6473" s="1" t="n">
        <v>11</v>
      </c>
      <c r="F6473" s="1" t="n">
        <v>6</v>
      </c>
      <c r="G6473" s="1" t="n">
        <v>66</v>
      </c>
      <c r="H6473" s="1" t="s">
        <v>54</v>
      </c>
      <c r="I6473" s="1" t="s">
        <v>44</v>
      </c>
      <c r="J6473" s="4" t="n">
        <v>44822</v>
      </c>
      <c r="L6473" s="6" t="str">
        <f aca="false">IFERROR(INDEX(CategoryCodes!$B$2:$B$9,MATCH(C6473,CategoryCodes!$A$2:$A$9,0)),"")</f>
        <v>F</v>
      </c>
      <c r="M6473" s="7" t="n">
        <f aca="false">IFERROR(VALUE(MID(D6473,FIND("_",D6473)+1,FIND("_",D6473,FIND("_",D6473)+1)-FIND("_",D6473)-1)),"")</f>
        <v>5</v>
      </c>
      <c r="N6473" s="7" t="str">
        <f aca="false">IF(OR(C6473="",M6473=""),"",C6473&amp;" Item "&amp;M6473)</f>
        <v>Furniture Item 5</v>
      </c>
      <c r="O6473" s="7" t="n">
        <v>170</v>
      </c>
      <c r="P6473" s="8" t="n">
        <f aca="false">G6473*Q6473</f>
        <v>0</v>
      </c>
      <c r="Q6473" s="9" t="n">
        <f aca="false">IF(K6473=TRUE(),0.1,0)</f>
        <v>0</v>
      </c>
    </row>
    <row r="6474" customFormat="false" ht="15" hidden="false" customHeight="true" outlineLevel="0" collapsed="false">
      <c r="A6474" s="1" t="s">
        <v>6727</v>
      </c>
      <c r="B6474" s="1" t="s">
        <v>90</v>
      </c>
      <c r="C6474" s="1" t="s">
        <v>34</v>
      </c>
      <c r="D6474" s="1" t="s">
        <v>211</v>
      </c>
      <c r="E6474" s="1" t="n">
        <v>24.5</v>
      </c>
      <c r="F6474" s="1" t="n">
        <v>4</v>
      </c>
      <c r="G6474" s="1" t="n">
        <v>98</v>
      </c>
      <c r="H6474" s="1" t="s">
        <v>31</v>
      </c>
      <c r="I6474" s="1" t="s">
        <v>44</v>
      </c>
      <c r="J6474" s="4" t="n">
        <v>44997</v>
      </c>
      <c r="L6474" s="6" t="str">
        <f aca="false">IFERROR(INDEX(CategoryCodes!$B$2:$B$9,MATCH(C6474,CategoryCodes!$A$2:$A$9,0)),"")</f>
        <v>A</v>
      </c>
      <c r="M6474" s="7" t="n">
        <f aca="false">IFERROR(VALUE(MID(D6474,FIND("_",D6474)+1,FIND("_",D6474,FIND("_",D6474)+1)-FIND("_",D6474)-1)),"")</f>
        <v>14</v>
      </c>
      <c r="N6474" s="7" t="str">
        <f aca="false">IF(OR(C6474="",M6474=""),"",C6474&amp;" Item "&amp;M6474)</f>
        <v>Beverages Item 14</v>
      </c>
      <c r="O6474" s="7" t="n">
        <v>323</v>
      </c>
      <c r="P6474" s="8" t="n">
        <f aca="false">G6474*Q6474</f>
        <v>0</v>
      </c>
      <c r="Q6474" s="9" t="n">
        <f aca="false">IF(K6474=TRUE(),0.1,0)</f>
        <v>0</v>
      </c>
    </row>
    <row r="6475" customFormat="false" ht="15" hidden="false" customHeight="true" outlineLevel="0" collapsed="false">
      <c r="A6475" s="1" t="s">
        <v>6728</v>
      </c>
      <c r="B6475" s="1" t="s">
        <v>69</v>
      </c>
      <c r="C6475" s="1" t="s">
        <v>38</v>
      </c>
      <c r="D6475" s="1" t="s">
        <v>243</v>
      </c>
      <c r="E6475" s="1" t="n">
        <v>17</v>
      </c>
      <c r="F6475" s="1" t="n">
        <v>10</v>
      </c>
      <c r="G6475" s="1" t="n">
        <v>170</v>
      </c>
      <c r="H6475" s="1" t="s">
        <v>54</v>
      </c>
      <c r="I6475" s="1" t="s">
        <v>22</v>
      </c>
      <c r="J6475" s="4" t="n">
        <v>44575</v>
      </c>
      <c r="K6475" s="5" t="b">
        <f aca="false">TRUE()</f>
        <v>1</v>
      </c>
      <c r="L6475" s="6" t="str">
        <f aca="false">IFERROR(INDEX(CategoryCodes!$B$2:$B$9,MATCH(C6475,CategoryCodes!$A$2:$A$9,0)),"")</f>
        <v>E</v>
      </c>
      <c r="M6475" s="7" t="n">
        <f aca="false">IFERROR(VALUE(MID(D6475,FIND("_",D6475)+1,FIND("_",D6475,FIND("_",D6475)+1)-FIND("_",D6475)-1)),"")</f>
        <v>9</v>
      </c>
      <c r="N6475" s="7" t="str">
        <f aca="false">IF(OR(C6475="",M6475=""),"",C6475&amp;" Item "&amp;M6475)</f>
        <v>Food Item 9</v>
      </c>
      <c r="O6475" s="7" t="n">
        <v>90</v>
      </c>
      <c r="P6475" s="8" t="n">
        <f aca="false">G6475*Q6475</f>
        <v>17</v>
      </c>
      <c r="Q6475" s="9" t="n">
        <f aca="false">IF(K6475=TRUE(),0.1,0)</f>
        <v>0.1</v>
      </c>
    </row>
    <row r="6476" customFormat="false" ht="15" hidden="false" customHeight="true" outlineLevel="0" collapsed="false">
      <c r="A6476" s="1" t="s">
        <v>6729</v>
      </c>
      <c r="B6476" s="1" t="s">
        <v>83</v>
      </c>
      <c r="C6476" s="1" t="s">
        <v>72</v>
      </c>
      <c r="D6476" s="1" t="s">
        <v>358</v>
      </c>
      <c r="E6476" s="1" t="n">
        <v>38</v>
      </c>
      <c r="F6476" s="1" t="n">
        <v>8</v>
      </c>
      <c r="G6476" s="1" t="n">
        <v>304</v>
      </c>
      <c r="H6476" s="1" t="s">
        <v>31</v>
      </c>
      <c r="I6476" s="1" t="s">
        <v>44</v>
      </c>
      <c r="J6476" s="4" t="n">
        <v>45176</v>
      </c>
      <c r="K6476" s="5" t="b">
        <f aca="false">TRUE()</f>
        <v>1</v>
      </c>
      <c r="L6476" s="6" t="str">
        <f aca="false">IFERROR(INDEX(CategoryCodes!$B$2:$B$9,MATCH(C6476,CategoryCodes!$A$2:$A$9,0)),"")</f>
        <v>D</v>
      </c>
      <c r="M6476" s="7" t="n">
        <f aca="false">IFERROR(VALUE(MID(D6476,FIND("_",D6476)+1,FIND("_",D6476,FIND("_",D6476)+1)-FIND("_",D6476)-1)),"")</f>
        <v>23</v>
      </c>
      <c r="N6476" s="7" t="str">
        <f aca="false">IF(OR(C6476="",M6476=""),"",C6476&amp;" Item "&amp;M6476)</f>
        <v>Electric household essentials Item 23</v>
      </c>
      <c r="O6476" s="7" t="n">
        <v>160</v>
      </c>
      <c r="P6476" s="8" t="n">
        <f aca="false">G6476*Q6476</f>
        <v>30.4</v>
      </c>
      <c r="Q6476" s="9" t="n">
        <f aca="false">IF(K6476=TRUE(),0.1,0)</f>
        <v>0.1</v>
      </c>
    </row>
    <row r="6477" customFormat="false" ht="15" hidden="false" customHeight="true" outlineLevel="0" collapsed="false">
      <c r="A6477" s="1" t="s">
        <v>6730</v>
      </c>
      <c r="B6477" s="1" t="s">
        <v>129</v>
      </c>
      <c r="C6477" s="1" t="s">
        <v>25</v>
      </c>
      <c r="D6477" s="1" t="s">
        <v>559</v>
      </c>
      <c r="E6477" s="1" t="n">
        <v>36.5</v>
      </c>
      <c r="F6477" s="1" t="n">
        <v>3</v>
      </c>
      <c r="G6477" s="1" t="n">
        <v>109.5</v>
      </c>
      <c r="H6477" s="1" t="s">
        <v>21</v>
      </c>
      <c r="I6477" s="1" t="s">
        <v>44</v>
      </c>
      <c r="J6477" s="4" t="n">
        <v>45221</v>
      </c>
      <c r="K6477" s="5" t="b">
        <f aca="false">FALSE()</f>
        <v>0</v>
      </c>
      <c r="L6477" s="6" t="str">
        <f aca="false">IFERROR(INDEX(CategoryCodes!$B$2:$B$9,MATCH(C6477,CategoryCodes!$A$2:$A$9,0)),"")</f>
        <v>G</v>
      </c>
      <c r="M6477" s="7" t="n">
        <f aca="false">IFERROR(VALUE(MID(D6477,FIND("_",D6477)+1,FIND("_",D6477,FIND("_",D6477)+1)-FIND("_",D6477)-1)),"")</f>
        <v>22</v>
      </c>
      <c r="N6477" s="7" t="str">
        <f aca="false">IF(OR(C6477="",M6477=""),"",C6477&amp;" Item "&amp;M6477)</f>
        <v>Milk Products Item 22</v>
      </c>
      <c r="O6477" s="7" t="n">
        <v>324</v>
      </c>
      <c r="P6477" s="8" t="n">
        <f aca="false">G6477*Q6477</f>
        <v>0</v>
      </c>
      <c r="Q6477" s="9" t="n">
        <f aca="false">IF(K6477=TRUE(),0.1,0)</f>
        <v>0</v>
      </c>
    </row>
    <row r="6478" customFormat="false" ht="15" hidden="false" customHeight="true" outlineLevel="0" collapsed="false">
      <c r="A6478" s="1" t="s">
        <v>6731</v>
      </c>
      <c r="B6478" s="1" t="s">
        <v>80</v>
      </c>
      <c r="C6478" s="1" t="s">
        <v>29</v>
      </c>
      <c r="D6478" s="1" t="s">
        <v>30</v>
      </c>
      <c r="E6478" s="1" t="n">
        <v>21.5</v>
      </c>
      <c r="F6478" s="1" t="n">
        <v>3</v>
      </c>
      <c r="G6478" s="1" t="n">
        <v>64.5</v>
      </c>
      <c r="H6478" s="1" t="s">
        <v>31</v>
      </c>
      <c r="I6478" s="1" t="s">
        <v>44</v>
      </c>
      <c r="J6478" s="4" t="n">
        <v>44710</v>
      </c>
      <c r="K6478" s="5" t="b">
        <f aca="false">FALSE()</f>
        <v>0</v>
      </c>
      <c r="L6478" s="6" t="str">
        <f aca="false">IFERROR(INDEX(CategoryCodes!$B$2:$B$9,MATCH(C6478,CategoryCodes!$A$2:$A$9,0)),"")</f>
        <v>B</v>
      </c>
      <c r="M6478" s="7" t="n">
        <f aca="false">IFERROR(VALUE(MID(D6478,FIND("_",D6478)+1,FIND("_",D6478,FIND("_",D6478)+1)-FIND("_",D6478)-1)),"")</f>
        <v>12</v>
      </c>
      <c r="N6478" s="7" t="str">
        <f aca="false">IF(OR(C6478="",M6478=""),"",C6478&amp;" Item "&amp;M6478)</f>
        <v>Butchers Item 12</v>
      </c>
      <c r="O6478" s="7" t="n">
        <v>29</v>
      </c>
      <c r="P6478" s="8" t="n">
        <f aca="false">G6478*Q6478</f>
        <v>0</v>
      </c>
      <c r="Q6478" s="9" t="n">
        <f aca="false">IF(K6478=TRUE(),0.1,0)</f>
        <v>0</v>
      </c>
    </row>
    <row r="6479" customFormat="false" ht="15" hidden="false" customHeight="true" outlineLevel="0" collapsed="false">
      <c r="A6479" s="1" t="s">
        <v>6732</v>
      </c>
      <c r="B6479" s="1" t="s">
        <v>119</v>
      </c>
      <c r="C6479" s="1" t="s">
        <v>19</v>
      </c>
      <c r="D6479" s="1" t="s">
        <v>228</v>
      </c>
      <c r="E6479" s="1" t="n">
        <v>27.5</v>
      </c>
      <c r="F6479" s="1" t="n">
        <v>10</v>
      </c>
      <c r="G6479" s="1" t="n">
        <v>275</v>
      </c>
      <c r="H6479" s="1" t="s">
        <v>54</v>
      </c>
      <c r="I6479" s="1" t="s">
        <v>44</v>
      </c>
      <c r="J6479" s="4" t="n">
        <v>44934</v>
      </c>
      <c r="K6479" s="5" t="b">
        <f aca="false">FALSE()</f>
        <v>0</v>
      </c>
      <c r="L6479" s="6" t="str">
        <f aca="false">IFERROR(INDEX(CategoryCodes!$B$2:$B$9,MATCH(C6479,CategoryCodes!$A$2:$A$9,0)),"")</f>
        <v>H</v>
      </c>
      <c r="M6479" s="7" t="n">
        <f aca="false">IFERROR(VALUE(MID(D6479,FIND("_",D6479)+1,FIND("_",D6479,FIND("_",D6479)+1)-FIND("_",D6479)-1)),"")</f>
        <v>16</v>
      </c>
      <c r="N6479" s="7" t="str">
        <f aca="false">IF(OR(C6479="",M6479=""),"",C6479&amp;" Item "&amp;M6479)</f>
        <v>Patisserie Item 16</v>
      </c>
      <c r="O6479" s="7" t="n">
        <v>2</v>
      </c>
      <c r="P6479" s="8" t="n">
        <f aca="false">G6479*Q6479</f>
        <v>0</v>
      </c>
      <c r="Q6479" s="9" t="n">
        <f aca="false">IF(K6479=TRUE(),0.1,0)</f>
        <v>0</v>
      </c>
    </row>
    <row r="6480" customFormat="false" ht="15" hidden="false" customHeight="true" outlineLevel="0" collapsed="false">
      <c r="A6480" s="1" t="s">
        <v>6733</v>
      </c>
      <c r="B6480" s="1" t="s">
        <v>24</v>
      </c>
      <c r="C6480" s="1" t="s">
        <v>47</v>
      </c>
      <c r="D6480" s="1" t="s">
        <v>239</v>
      </c>
      <c r="E6480" s="1" t="n">
        <v>11</v>
      </c>
      <c r="F6480" s="1" t="n">
        <v>8</v>
      </c>
      <c r="G6480" s="1" t="n">
        <v>88</v>
      </c>
      <c r="H6480" s="1" t="s">
        <v>31</v>
      </c>
      <c r="I6480" s="1" t="s">
        <v>44</v>
      </c>
      <c r="J6480" s="4" t="n">
        <v>44740</v>
      </c>
      <c r="K6480" s="5" t="b">
        <f aca="false">TRUE()</f>
        <v>1</v>
      </c>
      <c r="L6480" s="6" t="str">
        <f aca="false">IFERROR(INDEX(CategoryCodes!$B$2:$B$9,MATCH(C6480,CategoryCodes!$A$2:$A$9,0)),"")</f>
        <v>F</v>
      </c>
      <c r="M6480" s="7" t="n">
        <f aca="false">IFERROR(VALUE(MID(D6480,FIND("_",D6480)+1,FIND("_",D6480,FIND("_",D6480)+1)-FIND("_",D6480)-1)),"")</f>
        <v>5</v>
      </c>
      <c r="N6480" s="7" t="str">
        <f aca="false">IF(OR(C6480="",M6480=""),"",C6480&amp;" Item "&amp;M6480)</f>
        <v>Furniture Item 5</v>
      </c>
      <c r="O6480" s="7" t="n">
        <v>231</v>
      </c>
      <c r="P6480" s="8" t="n">
        <f aca="false">G6480*Q6480</f>
        <v>8.8</v>
      </c>
      <c r="Q6480" s="9" t="n">
        <f aca="false">IF(K6480=TRUE(),0.1,0)</f>
        <v>0.1</v>
      </c>
    </row>
    <row r="6481" customFormat="false" ht="15" hidden="false" customHeight="true" outlineLevel="0" collapsed="false">
      <c r="A6481" s="1" t="s">
        <v>6734</v>
      </c>
      <c r="B6481" s="1" t="s">
        <v>122</v>
      </c>
      <c r="C6481" s="1" t="s">
        <v>29</v>
      </c>
      <c r="D6481" s="1" t="s">
        <v>30</v>
      </c>
      <c r="E6481" s="1" t="n">
        <v>21.5</v>
      </c>
      <c r="F6481" s="1" t="n">
        <v>9</v>
      </c>
      <c r="G6481" s="1" t="n">
        <v>193.5</v>
      </c>
      <c r="H6481" s="1" t="s">
        <v>21</v>
      </c>
      <c r="I6481" s="1" t="s">
        <v>22</v>
      </c>
      <c r="J6481" s="4" t="n">
        <v>45310</v>
      </c>
      <c r="K6481" s="5" t="b">
        <f aca="false">TRUE()</f>
        <v>1</v>
      </c>
      <c r="L6481" s="6" t="str">
        <f aca="false">IFERROR(INDEX(CategoryCodes!$B$2:$B$9,MATCH(C6481,CategoryCodes!$A$2:$A$9,0)),"")</f>
        <v>B</v>
      </c>
      <c r="M6481" s="7" t="n">
        <f aca="false">IFERROR(VALUE(MID(D6481,FIND("_",D6481)+1,FIND("_",D6481,FIND("_",D6481)+1)-FIND("_",D6481)-1)),"")</f>
        <v>12</v>
      </c>
      <c r="N6481" s="7" t="str">
        <f aca="false">IF(OR(C6481="",M6481=""),"",C6481&amp;" Item "&amp;M6481)</f>
        <v>Butchers Item 12</v>
      </c>
      <c r="O6481" s="7" t="n">
        <v>140</v>
      </c>
      <c r="P6481" s="8" t="n">
        <f aca="false">G6481*Q6481</f>
        <v>19.35</v>
      </c>
      <c r="Q6481" s="9" t="n">
        <f aca="false">IF(K6481=TRUE(),0.1,0)</f>
        <v>0.1</v>
      </c>
    </row>
    <row r="6482" customFormat="false" ht="15" hidden="false" customHeight="true" outlineLevel="0" collapsed="false">
      <c r="A6482" s="1" t="s">
        <v>6735</v>
      </c>
      <c r="B6482" s="1" t="s">
        <v>71</v>
      </c>
      <c r="C6482" s="1" t="s">
        <v>25</v>
      </c>
      <c r="D6482" s="1" t="s">
        <v>559</v>
      </c>
      <c r="E6482" s="1" t="n">
        <v>36.5</v>
      </c>
      <c r="F6482" s="1" t="n">
        <v>1</v>
      </c>
      <c r="G6482" s="1" t="n">
        <v>36.5</v>
      </c>
      <c r="H6482" s="1" t="s">
        <v>54</v>
      </c>
      <c r="I6482" s="1" t="s">
        <v>22</v>
      </c>
      <c r="J6482" s="4" t="n">
        <v>44778</v>
      </c>
      <c r="K6482" s="5" t="b">
        <f aca="false">FALSE()</f>
        <v>0</v>
      </c>
      <c r="L6482" s="6" t="str">
        <f aca="false">IFERROR(INDEX(CategoryCodes!$B$2:$B$9,MATCH(C6482,CategoryCodes!$A$2:$A$9,0)),"")</f>
        <v>G</v>
      </c>
      <c r="M6482" s="7" t="n">
        <f aca="false">IFERROR(VALUE(MID(D6482,FIND("_",D6482)+1,FIND("_",D6482,FIND("_",D6482)+1)-FIND("_",D6482)-1)),"")</f>
        <v>22</v>
      </c>
      <c r="N6482" s="7" t="str">
        <f aca="false">IF(OR(C6482="",M6482=""),"",C6482&amp;" Item "&amp;M6482)</f>
        <v>Milk Products Item 22</v>
      </c>
      <c r="O6482" s="7" t="n">
        <v>107</v>
      </c>
      <c r="P6482" s="8" t="n">
        <f aca="false">G6482*Q6482</f>
        <v>0</v>
      </c>
      <c r="Q6482" s="9" t="n">
        <f aca="false">IF(K6482=TRUE(),0.1,0)</f>
        <v>0</v>
      </c>
    </row>
    <row r="6483" customFormat="false" ht="15" hidden="false" customHeight="true" outlineLevel="0" collapsed="false">
      <c r="A6483" s="1" t="s">
        <v>6736</v>
      </c>
      <c r="B6483" s="1" t="s">
        <v>46</v>
      </c>
      <c r="C6483" s="1" t="s">
        <v>34</v>
      </c>
      <c r="D6483" s="1" t="s">
        <v>123</v>
      </c>
      <c r="E6483" s="1" t="n">
        <v>36.5</v>
      </c>
      <c r="F6483" s="1" t="n">
        <v>5</v>
      </c>
      <c r="G6483" s="1" t="n">
        <v>182.5</v>
      </c>
      <c r="H6483" s="1" t="s">
        <v>54</v>
      </c>
      <c r="I6483" s="1" t="s">
        <v>44</v>
      </c>
      <c r="J6483" s="4" t="n">
        <v>44764</v>
      </c>
      <c r="K6483" s="5" t="b">
        <f aca="false">TRUE()</f>
        <v>1</v>
      </c>
      <c r="L6483" s="6" t="str">
        <f aca="false">IFERROR(INDEX(CategoryCodes!$B$2:$B$9,MATCH(C6483,CategoryCodes!$A$2:$A$9,0)),"")</f>
        <v>A</v>
      </c>
      <c r="M6483" s="7" t="n">
        <f aca="false">IFERROR(VALUE(MID(D6483,FIND("_",D6483)+1,FIND("_",D6483,FIND("_",D6483)+1)-FIND("_",D6483)-1)),"")</f>
        <v>22</v>
      </c>
      <c r="N6483" s="7" t="str">
        <f aca="false">IF(OR(C6483="",M6483=""),"",C6483&amp;" Item "&amp;M6483)</f>
        <v>Beverages Item 22</v>
      </c>
      <c r="O6483" s="7" t="n">
        <v>389</v>
      </c>
      <c r="P6483" s="8" t="n">
        <f aca="false">G6483*Q6483</f>
        <v>18.25</v>
      </c>
      <c r="Q6483" s="9" t="n">
        <f aca="false">IF(K6483=TRUE(),0.1,0)</f>
        <v>0.1</v>
      </c>
    </row>
    <row r="6484" customFormat="false" ht="15" hidden="false" customHeight="true" outlineLevel="0" collapsed="false">
      <c r="A6484" s="1" t="s">
        <v>6737</v>
      </c>
      <c r="B6484" s="1" t="s">
        <v>52</v>
      </c>
      <c r="C6484" s="1" t="s">
        <v>19</v>
      </c>
      <c r="D6484" s="1" t="s">
        <v>461</v>
      </c>
      <c r="E6484" s="1" t="n">
        <v>26</v>
      </c>
      <c r="F6484" s="1" t="n">
        <v>9</v>
      </c>
      <c r="G6484" s="1" t="n">
        <v>234</v>
      </c>
      <c r="H6484" s="1" t="s">
        <v>54</v>
      </c>
      <c r="I6484" s="1" t="s">
        <v>44</v>
      </c>
      <c r="J6484" s="4" t="n">
        <v>44835</v>
      </c>
      <c r="K6484" s="5" t="b">
        <f aca="false">FALSE()</f>
        <v>0</v>
      </c>
      <c r="L6484" s="6" t="str">
        <f aca="false">IFERROR(INDEX(CategoryCodes!$B$2:$B$9,MATCH(C6484,CategoryCodes!$A$2:$A$9,0)),"")</f>
        <v>H</v>
      </c>
      <c r="M6484" s="7" t="n">
        <f aca="false">IFERROR(VALUE(MID(D6484,FIND("_",D6484)+1,FIND("_",D6484,FIND("_",D6484)+1)-FIND("_",D6484)-1)),"")</f>
        <v>15</v>
      </c>
      <c r="N6484" s="7" t="str">
        <f aca="false">IF(OR(C6484="",M6484=""),"",C6484&amp;" Item "&amp;M6484)</f>
        <v>Patisserie Item 15</v>
      </c>
      <c r="O6484" s="7" t="n">
        <v>396</v>
      </c>
      <c r="P6484" s="8" t="n">
        <f aca="false">G6484*Q6484</f>
        <v>0</v>
      </c>
      <c r="Q6484" s="9" t="n">
        <f aca="false">IF(K6484=TRUE(),0.1,0)</f>
        <v>0</v>
      </c>
    </row>
    <row r="6485" customFormat="false" ht="15" hidden="false" customHeight="true" outlineLevel="0" collapsed="false">
      <c r="A6485" s="1" t="s">
        <v>6738</v>
      </c>
      <c r="B6485" s="1" t="s">
        <v>83</v>
      </c>
      <c r="C6485" s="1" t="s">
        <v>136</v>
      </c>
      <c r="D6485" s="1" t="s">
        <v>145</v>
      </c>
      <c r="E6485" s="1" t="n">
        <v>11</v>
      </c>
      <c r="F6485" s="1" t="n">
        <v>4</v>
      </c>
      <c r="G6485" s="1" t="n">
        <v>44</v>
      </c>
      <c r="H6485" s="1" t="s">
        <v>21</v>
      </c>
      <c r="I6485" s="1" t="s">
        <v>44</v>
      </c>
      <c r="J6485" s="4" t="n">
        <v>45438</v>
      </c>
      <c r="K6485" s="5" t="b">
        <f aca="false">TRUE()</f>
        <v>1</v>
      </c>
      <c r="L6485" s="6" t="str">
        <f aca="false">IFERROR(INDEX(CategoryCodes!$B$2:$B$9,MATCH(C6485,CategoryCodes!$A$2:$A$9,0)),"")</f>
        <v>C</v>
      </c>
      <c r="M6485" s="7" t="n">
        <f aca="false">IFERROR(VALUE(MID(D6485,FIND("_",D6485)+1,FIND("_",D6485,FIND("_",D6485)+1)-FIND("_",D6485)-1)),"")</f>
        <v>5</v>
      </c>
      <c r="N6485" s="7" t="str">
        <f aca="false">IF(OR(C6485="",M6485=""),"",C6485&amp;" Item "&amp;M6485)</f>
        <v>Computers and electric accessories Item 5</v>
      </c>
      <c r="O6485" s="7" t="n">
        <v>86</v>
      </c>
      <c r="P6485" s="8" t="n">
        <f aca="false">G6485*Q6485</f>
        <v>4.4</v>
      </c>
      <c r="Q6485" s="9" t="n">
        <f aca="false">IF(K6485=TRUE(),0.1,0)</f>
        <v>0.1</v>
      </c>
    </row>
    <row r="6486" customFormat="false" ht="15" hidden="false" customHeight="true" outlineLevel="0" collapsed="false">
      <c r="A6486" s="1" t="s">
        <v>6739</v>
      </c>
      <c r="B6486" s="1" t="s">
        <v>129</v>
      </c>
      <c r="C6486" s="1" t="s">
        <v>72</v>
      </c>
      <c r="D6486" s="1" t="s">
        <v>73</v>
      </c>
      <c r="E6486" s="1" t="n">
        <v>23</v>
      </c>
      <c r="F6486" s="1" t="n">
        <v>5</v>
      </c>
      <c r="G6486" s="1" t="n">
        <v>115</v>
      </c>
      <c r="H6486" s="1" t="s">
        <v>54</v>
      </c>
      <c r="I6486" s="1" t="s">
        <v>22</v>
      </c>
      <c r="J6486" s="4" t="n">
        <v>44690</v>
      </c>
      <c r="L6486" s="6" t="str">
        <f aca="false">IFERROR(INDEX(CategoryCodes!$B$2:$B$9,MATCH(C6486,CategoryCodes!$A$2:$A$9,0)),"")</f>
        <v>D</v>
      </c>
      <c r="M6486" s="7" t="n">
        <f aca="false">IFERROR(VALUE(MID(D6486,FIND("_",D6486)+1,FIND("_",D6486,FIND("_",D6486)+1)-FIND("_",D6486)-1)),"")</f>
        <v>13</v>
      </c>
      <c r="N6486" s="7" t="str">
        <f aca="false">IF(OR(C6486="",M6486=""),"",C6486&amp;" Item "&amp;M6486)</f>
        <v>Electric household essentials Item 13</v>
      </c>
      <c r="O6486" s="7" t="n">
        <v>295</v>
      </c>
      <c r="P6486" s="8" t="n">
        <f aca="false">G6486*Q6486</f>
        <v>0</v>
      </c>
      <c r="Q6486" s="9" t="n">
        <f aca="false">IF(K6486=TRUE(),0.1,0)</f>
        <v>0</v>
      </c>
    </row>
    <row r="6487" customFormat="false" ht="15" hidden="false" customHeight="true" outlineLevel="0" collapsed="false">
      <c r="A6487" s="1" t="s">
        <v>6740</v>
      </c>
      <c r="B6487" s="1" t="s">
        <v>61</v>
      </c>
      <c r="C6487" s="1" t="s">
        <v>38</v>
      </c>
      <c r="D6487" s="1" t="s">
        <v>191</v>
      </c>
      <c r="E6487" s="1" t="n">
        <v>33.5</v>
      </c>
      <c r="F6487" s="1" t="n">
        <v>1</v>
      </c>
      <c r="G6487" s="1" t="n">
        <v>33.5</v>
      </c>
      <c r="H6487" s="1" t="s">
        <v>21</v>
      </c>
      <c r="I6487" s="1" t="s">
        <v>44</v>
      </c>
      <c r="J6487" s="4" t="n">
        <v>45665</v>
      </c>
      <c r="K6487" s="5" t="b">
        <f aca="false">FALSE()</f>
        <v>0</v>
      </c>
      <c r="L6487" s="6" t="str">
        <f aca="false">IFERROR(INDEX(CategoryCodes!$B$2:$B$9,MATCH(C6487,CategoryCodes!$A$2:$A$9,0)),"")</f>
        <v>E</v>
      </c>
      <c r="M6487" s="7" t="n">
        <f aca="false">IFERROR(VALUE(MID(D6487,FIND("_",D6487)+1,FIND("_",D6487,FIND("_",D6487)+1)-FIND("_",D6487)-1)),"")</f>
        <v>20</v>
      </c>
      <c r="N6487" s="7" t="str">
        <f aca="false">IF(OR(C6487="",M6487=""),"",C6487&amp;" Item "&amp;M6487)</f>
        <v>Food Item 20</v>
      </c>
      <c r="O6487" s="7" t="n">
        <v>391</v>
      </c>
      <c r="P6487" s="8" t="n">
        <f aca="false">G6487*Q6487</f>
        <v>0</v>
      </c>
      <c r="Q6487" s="9" t="n">
        <f aca="false">IF(K6487=TRUE(),0.1,0)</f>
        <v>0</v>
      </c>
    </row>
    <row r="6488" customFormat="false" ht="15" hidden="false" customHeight="true" outlineLevel="0" collapsed="false">
      <c r="A6488" s="1" t="s">
        <v>6741</v>
      </c>
      <c r="B6488" s="1" t="s">
        <v>46</v>
      </c>
      <c r="C6488" s="1" t="s">
        <v>34</v>
      </c>
      <c r="D6488" s="1" t="s">
        <v>77</v>
      </c>
      <c r="E6488" s="1" t="n">
        <v>14</v>
      </c>
      <c r="F6488" s="1" t="n">
        <v>1</v>
      </c>
      <c r="G6488" s="1" t="n">
        <v>14</v>
      </c>
      <c r="H6488" s="1" t="s">
        <v>21</v>
      </c>
      <c r="I6488" s="1" t="s">
        <v>22</v>
      </c>
      <c r="J6488" s="4" t="n">
        <v>44604</v>
      </c>
      <c r="K6488" s="5" t="b">
        <f aca="false">TRUE()</f>
        <v>1</v>
      </c>
      <c r="L6488" s="6" t="str">
        <f aca="false">IFERROR(INDEX(CategoryCodes!$B$2:$B$9,MATCH(C6488,CategoryCodes!$A$2:$A$9,0)),"")</f>
        <v>A</v>
      </c>
      <c r="M6488" s="7" t="n">
        <f aca="false">IFERROR(VALUE(MID(D6488,FIND("_",D6488)+1,FIND("_",D6488,FIND("_",D6488)+1)-FIND("_",D6488)-1)),"")</f>
        <v>7</v>
      </c>
      <c r="N6488" s="7" t="str">
        <f aca="false">IF(OR(C6488="",M6488=""),"",C6488&amp;" Item "&amp;M6488)</f>
        <v>Beverages Item 7</v>
      </c>
      <c r="O6488" s="7" t="n">
        <v>81</v>
      </c>
      <c r="P6488" s="8" t="n">
        <f aca="false">G6488*Q6488</f>
        <v>1.4</v>
      </c>
      <c r="Q6488" s="9" t="n">
        <f aca="false">IF(K6488=TRUE(),0.1,0)</f>
        <v>0.1</v>
      </c>
    </row>
    <row r="6489" customFormat="false" ht="15" hidden="false" customHeight="true" outlineLevel="0" collapsed="false">
      <c r="A6489" s="1" t="s">
        <v>6742</v>
      </c>
      <c r="B6489" s="1" t="s">
        <v>75</v>
      </c>
      <c r="C6489" s="1" t="s">
        <v>38</v>
      </c>
      <c r="D6489" s="1" t="s">
        <v>96</v>
      </c>
      <c r="E6489" s="1" t="n">
        <v>24.5</v>
      </c>
      <c r="F6489" s="1" t="n">
        <v>6</v>
      </c>
      <c r="G6489" s="1" t="n">
        <v>147</v>
      </c>
      <c r="H6489" s="1" t="s">
        <v>21</v>
      </c>
      <c r="I6489" s="1" t="s">
        <v>22</v>
      </c>
      <c r="J6489" s="4" t="n">
        <v>45641</v>
      </c>
      <c r="L6489" s="6" t="str">
        <f aca="false">IFERROR(INDEX(CategoryCodes!$B$2:$B$9,MATCH(C6489,CategoryCodes!$A$2:$A$9,0)),"")</f>
        <v>E</v>
      </c>
      <c r="M6489" s="7" t="n">
        <f aca="false">IFERROR(VALUE(MID(D6489,FIND("_",D6489)+1,FIND("_",D6489,FIND("_",D6489)+1)-FIND("_",D6489)-1)),"")</f>
        <v>14</v>
      </c>
      <c r="N6489" s="7" t="str">
        <f aca="false">IF(OR(C6489="",M6489=""),"",C6489&amp;" Item "&amp;M6489)</f>
        <v>Food Item 14</v>
      </c>
      <c r="O6489" s="7" t="n">
        <v>250</v>
      </c>
      <c r="P6489" s="8" t="n">
        <f aca="false">G6489*Q6489</f>
        <v>0</v>
      </c>
      <c r="Q6489" s="9" t="n">
        <f aca="false">IF(K6489=TRUE(),0.1,0)</f>
        <v>0</v>
      </c>
    </row>
    <row r="6490" customFormat="false" ht="15" hidden="false" customHeight="true" outlineLevel="0" collapsed="false">
      <c r="A6490" s="1" t="s">
        <v>6743</v>
      </c>
      <c r="B6490" s="1" t="s">
        <v>18</v>
      </c>
      <c r="C6490" s="1" t="s">
        <v>136</v>
      </c>
      <c r="E6490" s="1" t="n">
        <v>21.5</v>
      </c>
      <c r="H6490" s="1" t="s">
        <v>21</v>
      </c>
      <c r="I6490" s="1" t="s">
        <v>22</v>
      </c>
      <c r="J6490" s="4" t="n">
        <v>45014</v>
      </c>
      <c r="K6490" s="5" t="b">
        <f aca="false">FALSE()</f>
        <v>0</v>
      </c>
      <c r="L6490" s="6" t="str">
        <f aca="false">IFERROR(INDEX(CategoryCodes!$B$2:$B$9,MATCH(C6490,CategoryCodes!$A$2:$A$9,0)),"")</f>
        <v>C</v>
      </c>
      <c r="M6490" s="7" t="str">
        <f aca="false">IFERROR(VALUE(MID(D6490,FIND("_",D6490)+1,FIND("_",D6490,FIND("_",D6490)+1)-FIND("_",D6490)-1)),"")</f>
        <v/>
      </c>
      <c r="N6490" s="7" t="str">
        <f aca="false">IF(OR(C6490="",M6490=""),"",C6490&amp;" Item "&amp;M6490)</f>
        <v/>
      </c>
      <c r="O6490" s="7" t="n">
        <v>402</v>
      </c>
      <c r="P6490" s="8" t="n">
        <f aca="false">G6490*Q6490</f>
        <v>0</v>
      </c>
      <c r="Q6490" s="9" t="n">
        <f aca="false">IF(K6490=TRUE(),0.1,0)</f>
        <v>0</v>
      </c>
    </row>
    <row r="6491" customFormat="false" ht="15" hidden="false" customHeight="true" outlineLevel="0" collapsed="false">
      <c r="A6491" s="1" t="s">
        <v>6744</v>
      </c>
      <c r="B6491" s="1" t="s">
        <v>33</v>
      </c>
      <c r="C6491" s="1" t="s">
        <v>47</v>
      </c>
      <c r="D6491" s="1" t="s">
        <v>205</v>
      </c>
      <c r="E6491" s="1" t="n">
        <v>39.5</v>
      </c>
      <c r="F6491" s="1" t="n">
        <v>4</v>
      </c>
      <c r="G6491" s="1" t="n">
        <v>158</v>
      </c>
      <c r="H6491" s="1" t="s">
        <v>31</v>
      </c>
      <c r="I6491" s="1" t="s">
        <v>44</v>
      </c>
      <c r="J6491" s="4" t="n">
        <v>44967</v>
      </c>
      <c r="K6491" s="5" t="b">
        <f aca="false">FALSE()</f>
        <v>0</v>
      </c>
      <c r="L6491" s="6" t="str">
        <f aca="false">IFERROR(INDEX(CategoryCodes!$B$2:$B$9,MATCH(C6491,CategoryCodes!$A$2:$A$9,0)),"")</f>
        <v>F</v>
      </c>
      <c r="M6491" s="7" t="n">
        <f aca="false">IFERROR(VALUE(MID(D6491,FIND("_",D6491)+1,FIND("_",D6491,FIND("_",D6491)+1)-FIND("_",D6491)-1)),"")</f>
        <v>24</v>
      </c>
      <c r="N6491" s="7" t="str">
        <f aca="false">IF(OR(C6491="",M6491=""),"",C6491&amp;" Item "&amp;M6491)</f>
        <v>Furniture Item 24</v>
      </c>
      <c r="O6491" s="7" t="n">
        <v>390</v>
      </c>
      <c r="P6491" s="8" t="n">
        <f aca="false">G6491*Q6491</f>
        <v>0</v>
      </c>
      <c r="Q6491" s="9" t="n">
        <f aca="false">IF(K6491=TRUE(),0.1,0)</f>
        <v>0</v>
      </c>
    </row>
    <row r="6492" customFormat="false" ht="15" hidden="false" customHeight="true" outlineLevel="0" collapsed="false">
      <c r="A6492" s="1" t="s">
        <v>6745</v>
      </c>
      <c r="B6492" s="1" t="s">
        <v>61</v>
      </c>
      <c r="C6492" s="1" t="s">
        <v>34</v>
      </c>
      <c r="D6492" s="1" t="s">
        <v>472</v>
      </c>
      <c r="E6492" s="1" t="n">
        <v>5</v>
      </c>
      <c r="F6492" s="1" t="n">
        <v>9</v>
      </c>
      <c r="G6492" s="1" t="n">
        <v>45</v>
      </c>
      <c r="H6492" s="1" t="s">
        <v>21</v>
      </c>
      <c r="I6492" s="1" t="s">
        <v>44</v>
      </c>
      <c r="J6492" s="4" t="n">
        <v>45120</v>
      </c>
      <c r="L6492" s="6" t="str">
        <f aca="false">IFERROR(INDEX(CategoryCodes!$B$2:$B$9,MATCH(C6492,CategoryCodes!$A$2:$A$9,0)),"")</f>
        <v>A</v>
      </c>
      <c r="M6492" s="7" t="n">
        <f aca="false">IFERROR(VALUE(MID(D6492,FIND("_",D6492)+1,FIND("_",D6492,FIND("_",D6492)+1)-FIND("_",D6492)-1)),"")</f>
        <v>1</v>
      </c>
      <c r="N6492" s="7" t="str">
        <f aca="false">IF(OR(C6492="",M6492=""),"",C6492&amp;" Item "&amp;M6492)</f>
        <v>Beverages Item 1</v>
      </c>
      <c r="O6492" s="7" t="n">
        <v>399</v>
      </c>
      <c r="P6492" s="8" t="n">
        <f aca="false">G6492*Q6492</f>
        <v>0</v>
      </c>
      <c r="Q6492" s="9" t="n">
        <f aca="false">IF(K6492=TRUE(),0.1,0)</f>
        <v>0</v>
      </c>
    </row>
    <row r="6493" customFormat="false" ht="15" hidden="false" customHeight="true" outlineLevel="0" collapsed="false">
      <c r="A6493" s="1" t="s">
        <v>6746</v>
      </c>
      <c r="B6493" s="1" t="s">
        <v>61</v>
      </c>
      <c r="C6493" s="1" t="s">
        <v>38</v>
      </c>
      <c r="D6493" s="1" t="s">
        <v>191</v>
      </c>
      <c r="E6493" s="1" t="n">
        <v>33.5</v>
      </c>
      <c r="F6493" s="1" t="n">
        <v>1</v>
      </c>
      <c r="G6493" s="1" t="n">
        <v>33.5</v>
      </c>
      <c r="H6493" s="1" t="s">
        <v>31</v>
      </c>
      <c r="I6493" s="1" t="s">
        <v>44</v>
      </c>
      <c r="J6493" s="4" t="n">
        <v>45162</v>
      </c>
      <c r="K6493" s="5" t="b">
        <f aca="false">TRUE()</f>
        <v>1</v>
      </c>
      <c r="L6493" s="6" t="str">
        <f aca="false">IFERROR(INDEX(CategoryCodes!$B$2:$B$9,MATCH(C6493,CategoryCodes!$A$2:$A$9,0)),"")</f>
        <v>E</v>
      </c>
      <c r="M6493" s="7" t="n">
        <f aca="false">IFERROR(VALUE(MID(D6493,FIND("_",D6493)+1,FIND("_",D6493,FIND("_",D6493)+1)-FIND("_",D6493)-1)),"")</f>
        <v>20</v>
      </c>
      <c r="N6493" s="7" t="str">
        <f aca="false">IF(OR(C6493="",M6493=""),"",C6493&amp;" Item "&amp;M6493)</f>
        <v>Food Item 20</v>
      </c>
      <c r="O6493" s="7" t="n">
        <v>45</v>
      </c>
      <c r="P6493" s="8" t="n">
        <f aca="false">G6493*Q6493</f>
        <v>3.35</v>
      </c>
      <c r="Q6493" s="9" t="n">
        <f aca="false">IF(K6493=TRUE(),0.1,0)</f>
        <v>0.1</v>
      </c>
    </row>
    <row r="6494" customFormat="false" ht="15" hidden="false" customHeight="true" outlineLevel="0" collapsed="false">
      <c r="A6494" s="1" t="s">
        <v>6747</v>
      </c>
      <c r="B6494" s="1" t="s">
        <v>174</v>
      </c>
      <c r="C6494" s="1" t="s">
        <v>136</v>
      </c>
      <c r="D6494" s="1" t="s">
        <v>433</v>
      </c>
      <c r="E6494" s="1" t="n">
        <v>17</v>
      </c>
      <c r="F6494" s="1" t="n">
        <v>10</v>
      </c>
      <c r="G6494" s="1" t="n">
        <v>170</v>
      </c>
      <c r="H6494" s="1" t="s">
        <v>31</v>
      </c>
      <c r="I6494" s="1" t="s">
        <v>22</v>
      </c>
      <c r="J6494" s="4" t="n">
        <v>44975</v>
      </c>
      <c r="K6494" s="5" t="b">
        <f aca="false">TRUE()</f>
        <v>1</v>
      </c>
      <c r="L6494" s="6" t="str">
        <f aca="false">IFERROR(INDEX(CategoryCodes!$B$2:$B$9,MATCH(C6494,CategoryCodes!$A$2:$A$9,0)),"")</f>
        <v>C</v>
      </c>
      <c r="M6494" s="7" t="n">
        <f aca="false">IFERROR(VALUE(MID(D6494,FIND("_",D6494)+1,FIND("_",D6494,FIND("_",D6494)+1)-FIND("_",D6494)-1)),"")</f>
        <v>9</v>
      </c>
      <c r="N6494" s="7" t="str">
        <f aca="false">IF(OR(C6494="",M6494=""),"",C6494&amp;" Item "&amp;M6494)</f>
        <v>Computers and electric accessories Item 9</v>
      </c>
      <c r="O6494" s="7" t="n">
        <v>66</v>
      </c>
      <c r="P6494" s="8" t="n">
        <f aca="false">G6494*Q6494</f>
        <v>17</v>
      </c>
      <c r="Q6494" s="9" t="n">
        <f aca="false">IF(K6494=TRUE(),0.1,0)</f>
        <v>0.1</v>
      </c>
    </row>
    <row r="6495" customFormat="false" ht="15" hidden="false" customHeight="true" outlineLevel="0" collapsed="false">
      <c r="A6495" s="1" t="s">
        <v>6748</v>
      </c>
      <c r="B6495" s="1" t="s">
        <v>42</v>
      </c>
      <c r="C6495" s="1" t="s">
        <v>136</v>
      </c>
      <c r="D6495" s="1" t="s">
        <v>235</v>
      </c>
      <c r="E6495" s="1" t="n">
        <v>18.5</v>
      </c>
      <c r="F6495" s="1" t="n">
        <v>8</v>
      </c>
      <c r="G6495" s="1" t="n">
        <v>148</v>
      </c>
      <c r="H6495" s="1" t="s">
        <v>54</v>
      </c>
      <c r="I6495" s="1" t="s">
        <v>44</v>
      </c>
      <c r="J6495" s="4" t="n">
        <v>45227</v>
      </c>
      <c r="K6495" s="5" t="b">
        <f aca="false">FALSE()</f>
        <v>0</v>
      </c>
      <c r="L6495" s="6" t="str">
        <f aca="false">IFERROR(INDEX(CategoryCodes!$B$2:$B$9,MATCH(C6495,CategoryCodes!$A$2:$A$9,0)),"")</f>
        <v>C</v>
      </c>
      <c r="M6495" s="7" t="n">
        <f aca="false">IFERROR(VALUE(MID(D6495,FIND("_",D6495)+1,FIND("_",D6495,FIND("_",D6495)+1)-FIND("_",D6495)-1)),"")</f>
        <v>10</v>
      </c>
      <c r="N6495" s="7" t="str">
        <f aca="false">IF(OR(C6495="",M6495=""),"",C6495&amp;" Item "&amp;M6495)</f>
        <v>Computers and electric accessories Item 10</v>
      </c>
      <c r="O6495" s="7" t="n">
        <v>314</v>
      </c>
      <c r="P6495" s="8" t="n">
        <f aca="false">G6495*Q6495</f>
        <v>0</v>
      </c>
      <c r="Q6495" s="9" t="n">
        <f aca="false">IF(K6495=TRUE(),0.1,0)</f>
        <v>0</v>
      </c>
    </row>
    <row r="6496" customFormat="false" ht="15" hidden="false" customHeight="true" outlineLevel="0" collapsed="false">
      <c r="A6496" s="1" t="s">
        <v>6749</v>
      </c>
      <c r="B6496" s="1" t="s">
        <v>104</v>
      </c>
      <c r="C6496" s="1" t="s">
        <v>19</v>
      </c>
      <c r="D6496" s="1" t="s">
        <v>802</v>
      </c>
      <c r="E6496" s="1" t="n">
        <v>38</v>
      </c>
      <c r="F6496" s="1" t="n">
        <v>3</v>
      </c>
      <c r="G6496" s="1" t="n">
        <v>114</v>
      </c>
      <c r="H6496" s="1" t="s">
        <v>54</v>
      </c>
      <c r="I6496" s="1" t="s">
        <v>44</v>
      </c>
      <c r="J6496" s="4" t="n">
        <v>45469</v>
      </c>
      <c r="L6496" s="6" t="str">
        <f aca="false">IFERROR(INDEX(CategoryCodes!$B$2:$B$9,MATCH(C6496,CategoryCodes!$A$2:$A$9,0)),"")</f>
        <v>H</v>
      </c>
      <c r="M6496" s="7" t="n">
        <f aca="false">IFERROR(VALUE(MID(D6496,FIND("_",D6496)+1,FIND("_",D6496,FIND("_",D6496)+1)-FIND("_",D6496)-1)),"")</f>
        <v>23</v>
      </c>
      <c r="N6496" s="7" t="str">
        <f aca="false">IF(OR(C6496="",M6496=""),"",C6496&amp;" Item "&amp;M6496)</f>
        <v>Patisserie Item 23</v>
      </c>
      <c r="O6496" s="7" t="n">
        <v>222</v>
      </c>
      <c r="P6496" s="8" t="n">
        <f aca="false">G6496*Q6496</f>
        <v>0</v>
      </c>
      <c r="Q6496" s="9" t="n">
        <f aca="false">IF(K6496=TRUE(),0.1,0)</f>
        <v>0</v>
      </c>
    </row>
    <row r="6497" customFormat="false" ht="15" hidden="false" customHeight="true" outlineLevel="0" collapsed="false">
      <c r="A6497" s="1" t="s">
        <v>6750</v>
      </c>
      <c r="B6497" s="1" t="s">
        <v>114</v>
      </c>
      <c r="C6497" s="1" t="s">
        <v>29</v>
      </c>
      <c r="D6497" s="1" t="s">
        <v>1104</v>
      </c>
      <c r="E6497" s="1" t="n">
        <v>18.5</v>
      </c>
      <c r="F6497" s="1" t="n">
        <v>10</v>
      </c>
      <c r="G6497" s="1" t="n">
        <v>185</v>
      </c>
      <c r="H6497" s="1" t="s">
        <v>21</v>
      </c>
      <c r="I6497" s="1" t="s">
        <v>44</v>
      </c>
      <c r="J6497" s="4" t="n">
        <v>45518</v>
      </c>
      <c r="L6497" s="6" t="str">
        <f aca="false">IFERROR(INDEX(CategoryCodes!$B$2:$B$9,MATCH(C6497,CategoryCodes!$A$2:$A$9,0)),"")</f>
        <v>B</v>
      </c>
      <c r="M6497" s="7" t="n">
        <f aca="false">IFERROR(VALUE(MID(D6497,FIND("_",D6497)+1,FIND("_",D6497,FIND("_",D6497)+1)-FIND("_",D6497)-1)),"")</f>
        <v>10</v>
      </c>
      <c r="N6497" s="7" t="str">
        <f aca="false">IF(OR(C6497="",M6497=""),"",C6497&amp;" Item "&amp;M6497)</f>
        <v>Butchers Item 10</v>
      </c>
      <c r="O6497" s="7" t="n">
        <v>324</v>
      </c>
      <c r="P6497" s="8" t="n">
        <f aca="false">G6497*Q6497</f>
        <v>0</v>
      </c>
      <c r="Q6497" s="9" t="n">
        <f aca="false">IF(K6497=TRUE(),0.1,0)</f>
        <v>0</v>
      </c>
    </row>
    <row r="6498" customFormat="false" ht="15" hidden="false" customHeight="true" outlineLevel="0" collapsed="false">
      <c r="A6498" s="1" t="s">
        <v>6751</v>
      </c>
      <c r="B6498" s="1" t="s">
        <v>119</v>
      </c>
      <c r="C6498" s="1" t="s">
        <v>72</v>
      </c>
      <c r="D6498" s="1" t="s">
        <v>328</v>
      </c>
      <c r="E6498" s="1" t="n">
        <v>32</v>
      </c>
      <c r="F6498" s="1" t="n">
        <v>8</v>
      </c>
      <c r="G6498" s="1" t="n">
        <v>256</v>
      </c>
      <c r="H6498" s="1" t="s">
        <v>31</v>
      </c>
      <c r="I6498" s="1" t="s">
        <v>22</v>
      </c>
      <c r="J6498" s="4" t="n">
        <v>45390</v>
      </c>
      <c r="K6498" s="5" t="b">
        <f aca="false">FALSE()</f>
        <v>0</v>
      </c>
      <c r="L6498" s="6" t="str">
        <f aca="false">IFERROR(INDEX(CategoryCodes!$B$2:$B$9,MATCH(C6498,CategoryCodes!$A$2:$A$9,0)),"")</f>
        <v>D</v>
      </c>
      <c r="M6498" s="7" t="n">
        <f aca="false">IFERROR(VALUE(MID(D6498,FIND("_",D6498)+1,FIND("_",D6498,FIND("_",D6498)+1)-FIND("_",D6498)-1)),"")</f>
        <v>19</v>
      </c>
      <c r="N6498" s="7" t="str">
        <f aca="false">IF(OR(C6498="",M6498=""),"",C6498&amp;" Item "&amp;M6498)</f>
        <v>Electric household essentials Item 19</v>
      </c>
      <c r="O6498" s="7" t="n">
        <v>219</v>
      </c>
      <c r="P6498" s="8" t="n">
        <f aca="false">G6498*Q6498</f>
        <v>0</v>
      </c>
      <c r="Q6498" s="9" t="n">
        <f aca="false">IF(K6498=TRUE(),0.1,0)</f>
        <v>0</v>
      </c>
    </row>
    <row r="6499" customFormat="false" ht="15" hidden="false" customHeight="true" outlineLevel="0" collapsed="false">
      <c r="A6499" s="1" t="s">
        <v>6752</v>
      </c>
      <c r="B6499" s="1" t="s">
        <v>52</v>
      </c>
      <c r="C6499" s="1" t="s">
        <v>38</v>
      </c>
      <c r="D6499" s="1" t="s">
        <v>1324</v>
      </c>
      <c r="E6499" s="1" t="n">
        <v>35</v>
      </c>
      <c r="F6499" s="1" t="n">
        <v>2</v>
      </c>
      <c r="G6499" s="1" t="n">
        <v>70</v>
      </c>
      <c r="H6499" s="1" t="s">
        <v>31</v>
      </c>
      <c r="I6499" s="1" t="s">
        <v>22</v>
      </c>
      <c r="J6499" s="4" t="n">
        <v>45098</v>
      </c>
      <c r="K6499" s="5" t="b">
        <f aca="false">FALSE()</f>
        <v>0</v>
      </c>
      <c r="L6499" s="6" t="str">
        <f aca="false">IFERROR(INDEX(CategoryCodes!$B$2:$B$9,MATCH(C6499,CategoryCodes!$A$2:$A$9,0)),"")</f>
        <v>E</v>
      </c>
      <c r="M6499" s="7" t="n">
        <f aca="false">IFERROR(VALUE(MID(D6499,FIND("_",D6499)+1,FIND("_",D6499,FIND("_",D6499)+1)-FIND("_",D6499)-1)),"")</f>
        <v>21</v>
      </c>
      <c r="N6499" s="7" t="str">
        <f aca="false">IF(OR(C6499="",M6499=""),"",C6499&amp;" Item "&amp;M6499)</f>
        <v>Food Item 21</v>
      </c>
      <c r="O6499" s="7" t="n">
        <v>206</v>
      </c>
      <c r="P6499" s="8" t="n">
        <f aca="false">G6499*Q6499</f>
        <v>0</v>
      </c>
      <c r="Q6499" s="9" t="n">
        <f aca="false">IF(K6499=TRUE(),0.1,0)</f>
        <v>0</v>
      </c>
    </row>
    <row r="6500" customFormat="false" ht="15" hidden="false" customHeight="true" outlineLevel="0" collapsed="false">
      <c r="A6500" s="1" t="s">
        <v>6753</v>
      </c>
      <c r="B6500" s="1" t="s">
        <v>46</v>
      </c>
      <c r="C6500" s="1" t="s">
        <v>136</v>
      </c>
      <c r="D6500" s="1" t="s">
        <v>326</v>
      </c>
      <c r="E6500" s="1" t="n">
        <v>24.5</v>
      </c>
      <c r="F6500" s="1" t="n">
        <v>1</v>
      </c>
      <c r="G6500" s="1" t="n">
        <v>24.5</v>
      </c>
      <c r="H6500" s="1" t="s">
        <v>54</v>
      </c>
      <c r="I6500" s="1" t="s">
        <v>22</v>
      </c>
      <c r="J6500" s="4" t="n">
        <v>45295</v>
      </c>
      <c r="K6500" s="5" t="b">
        <f aca="false">TRUE()</f>
        <v>1</v>
      </c>
      <c r="L6500" s="6" t="str">
        <f aca="false">IFERROR(INDEX(CategoryCodes!$B$2:$B$9,MATCH(C6500,CategoryCodes!$A$2:$A$9,0)),"")</f>
        <v>C</v>
      </c>
      <c r="M6500" s="7" t="n">
        <f aca="false">IFERROR(VALUE(MID(D6500,FIND("_",D6500)+1,FIND("_",D6500,FIND("_",D6500)+1)-FIND("_",D6500)-1)),"")</f>
        <v>14</v>
      </c>
      <c r="N6500" s="7" t="str">
        <f aca="false">IF(OR(C6500="",M6500=""),"",C6500&amp;" Item "&amp;M6500)</f>
        <v>Computers and electric accessories Item 14</v>
      </c>
      <c r="O6500" s="7" t="n">
        <v>219</v>
      </c>
      <c r="P6500" s="8" t="n">
        <f aca="false">G6500*Q6500</f>
        <v>2.45</v>
      </c>
      <c r="Q6500" s="9" t="n">
        <f aca="false">IF(K6500=TRUE(),0.1,0)</f>
        <v>0.1</v>
      </c>
    </row>
    <row r="6501" customFormat="false" ht="15" hidden="false" customHeight="true" outlineLevel="0" collapsed="false">
      <c r="A6501" s="1" t="s">
        <v>6754</v>
      </c>
      <c r="B6501" s="1" t="s">
        <v>90</v>
      </c>
      <c r="C6501" s="1" t="s">
        <v>72</v>
      </c>
      <c r="E6501" s="1" t="n">
        <v>9.5</v>
      </c>
      <c r="H6501" s="1" t="s">
        <v>31</v>
      </c>
      <c r="I6501" s="1" t="s">
        <v>44</v>
      </c>
      <c r="J6501" s="4" t="n">
        <v>45306</v>
      </c>
      <c r="K6501" s="5" t="b">
        <f aca="false">FALSE()</f>
        <v>0</v>
      </c>
      <c r="L6501" s="6" t="str">
        <f aca="false">IFERROR(INDEX(CategoryCodes!$B$2:$B$9,MATCH(C6501,CategoryCodes!$A$2:$A$9,0)),"")</f>
        <v>D</v>
      </c>
      <c r="M6501" s="7" t="str">
        <f aca="false">IFERROR(VALUE(MID(D6501,FIND("_",D6501)+1,FIND("_",D6501,FIND("_",D6501)+1)-FIND("_",D6501)-1)),"")</f>
        <v/>
      </c>
      <c r="N6501" s="7" t="str">
        <f aca="false">IF(OR(C6501="",M6501=""),"",C6501&amp;" Item "&amp;M6501)</f>
        <v/>
      </c>
      <c r="O6501" s="7" t="n">
        <v>494</v>
      </c>
      <c r="P6501" s="8" t="n">
        <f aca="false">G6501*Q6501</f>
        <v>0</v>
      </c>
      <c r="Q6501" s="9" t="n">
        <f aca="false">IF(K6501=TRUE(),0.1,0)</f>
        <v>0</v>
      </c>
    </row>
    <row r="6502" customFormat="false" ht="15" hidden="false" customHeight="true" outlineLevel="0" collapsed="false">
      <c r="A6502" s="1" t="s">
        <v>6755</v>
      </c>
      <c r="B6502" s="1" t="s">
        <v>28</v>
      </c>
      <c r="C6502" s="1" t="s">
        <v>34</v>
      </c>
      <c r="D6502" s="1" t="s">
        <v>407</v>
      </c>
      <c r="E6502" s="1" t="n">
        <v>21.5</v>
      </c>
      <c r="F6502" s="1" t="n">
        <v>9</v>
      </c>
      <c r="G6502" s="1" t="n">
        <v>193.5</v>
      </c>
      <c r="H6502" s="1" t="s">
        <v>31</v>
      </c>
      <c r="I6502" s="1" t="s">
        <v>22</v>
      </c>
      <c r="J6502" s="4" t="n">
        <v>45673</v>
      </c>
      <c r="K6502" s="5" t="b">
        <f aca="false">TRUE()</f>
        <v>1</v>
      </c>
      <c r="L6502" s="6" t="str">
        <f aca="false">IFERROR(INDEX(CategoryCodes!$B$2:$B$9,MATCH(C6502,CategoryCodes!$A$2:$A$9,0)),"")</f>
        <v>A</v>
      </c>
      <c r="M6502" s="7" t="n">
        <f aca="false">IFERROR(VALUE(MID(D6502,FIND("_",D6502)+1,FIND("_",D6502,FIND("_",D6502)+1)-FIND("_",D6502)-1)),"")</f>
        <v>12</v>
      </c>
      <c r="N6502" s="7" t="str">
        <f aca="false">IF(OR(C6502="",M6502=""),"",C6502&amp;" Item "&amp;M6502)</f>
        <v>Beverages Item 12</v>
      </c>
      <c r="O6502" s="7" t="n">
        <v>244</v>
      </c>
      <c r="P6502" s="8" t="n">
        <f aca="false">G6502*Q6502</f>
        <v>19.35</v>
      </c>
      <c r="Q6502" s="9" t="n">
        <f aca="false">IF(K6502=TRUE(),0.1,0)</f>
        <v>0.1</v>
      </c>
    </row>
    <row r="6503" customFormat="false" ht="15" hidden="false" customHeight="true" outlineLevel="0" collapsed="false">
      <c r="A6503" s="1" t="s">
        <v>6756</v>
      </c>
      <c r="B6503" s="1" t="s">
        <v>86</v>
      </c>
      <c r="C6503" s="1" t="s">
        <v>29</v>
      </c>
      <c r="D6503" s="1" t="s">
        <v>56</v>
      </c>
      <c r="E6503" s="1" t="n">
        <v>8</v>
      </c>
      <c r="F6503" s="1" t="n">
        <v>9</v>
      </c>
      <c r="G6503" s="1" t="n">
        <v>72</v>
      </c>
      <c r="H6503" s="1" t="s">
        <v>21</v>
      </c>
      <c r="I6503" s="1" t="s">
        <v>44</v>
      </c>
      <c r="J6503" s="4" t="n">
        <v>45222</v>
      </c>
      <c r="L6503" s="6" t="str">
        <f aca="false">IFERROR(INDEX(CategoryCodes!$B$2:$B$9,MATCH(C6503,CategoryCodes!$A$2:$A$9,0)),"")</f>
        <v>B</v>
      </c>
      <c r="M6503" s="7" t="n">
        <f aca="false">IFERROR(VALUE(MID(D6503,FIND("_",D6503)+1,FIND("_",D6503,FIND("_",D6503)+1)-FIND("_",D6503)-1)),"")</f>
        <v>3</v>
      </c>
      <c r="N6503" s="7" t="str">
        <f aca="false">IF(OR(C6503="",M6503=""),"",C6503&amp;" Item "&amp;M6503)</f>
        <v>Butchers Item 3</v>
      </c>
      <c r="O6503" s="7" t="n">
        <v>196</v>
      </c>
      <c r="P6503" s="8" t="n">
        <f aca="false">G6503*Q6503</f>
        <v>0</v>
      </c>
      <c r="Q6503" s="9" t="n">
        <f aca="false">IF(K6503=TRUE(),0.1,0)</f>
        <v>0</v>
      </c>
    </row>
    <row r="6504" customFormat="false" ht="15" hidden="false" customHeight="true" outlineLevel="0" collapsed="false">
      <c r="A6504" s="1" t="s">
        <v>6757</v>
      </c>
      <c r="B6504" s="1" t="s">
        <v>46</v>
      </c>
      <c r="C6504" s="1" t="s">
        <v>34</v>
      </c>
      <c r="D6504" s="1" t="s">
        <v>117</v>
      </c>
      <c r="E6504" s="1" t="n">
        <v>20</v>
      </c>
      <c r="F6504" s="1" t="n">
        <v>10</v>
      </c>
      <c r="G6504" s="1" t="n">
        <v>200</v>
      </c>
      <c r="H6504" s="1" t="s">
        <v>21</v>
      </c>
      <c r="I6504" s="1" t="s">
        <v>22</v>
      </c>
      <c r="J6504" s="4" t="n">
        <v>45659</v>
      </c>
      <c r="L6504" s="6" t="str">
        <f aca="false">IFERROR(INDEX(CategoryCodes!$B$2:$B$9,MATCH(C6504,CategoryCodes!$A$2:$A$9,0)),"")</f>
        <v>A</v>
      </c>
      <c r="M6504" s="7" t="n">
        <f aca="false">IFERROR(VALUE(MID(D6504,FIND("_",D6504)+1,FIND("_",D6504,FIND("_",D6504)+1)-FIND("_",D6504)-1)),"")</f>
        <v>11</v>
      </c>
      <c r="N6504" s="7" t="str">
        <f aca="false">IF(OR(C6504="",M6504=""),"",C6504&amp;" Item "&amp;M6504)</f>
        <v>Beverages Item 11</v>
      </c>
      <c r="O6504" s="7" t="n">
        <v>2</v>
      </c>
      <c r="P6504" s="8" t="n">
        <f aca="false">G6504*Q6504</f>
        <v>0</v>
      </c>
      <c r="Q6504" s="9" t="n">
        <f aca="false">IF(K6504=TRUE(),0.1,0)</f>
        <v>0</v>
      </c>
    </row>
    <row r="6505" customFormat="false" ht="15" hidden="false" customHeight="true" outlineLevel="0" collapsed="false">
      <c r="A6505" s="1" t="s">
        <v>6758</v>
      </c>
      <c r="B6505" s="1" t="s">
        <v>69</v>
      </c>
      <c r="C6505" s="1" t="s">
        <v>47</v>
      </c>
      <c r="D6505" s="1" t="s">
        <v>459</v>
      </c>
      <c r="E6505" s="1" t="n">
        <v>26</v>
      </c>
      <c r="F6505" s="1" t="n">
        <v>3</v>
      </c>
      <c r="G6505" s="1" t="n">
        <v>78</v>
      </c>
      <c r="H6505" s="1" t="s">
        <v>21</v>
      </c>
      <c r="I6505" s="1" t="s">
        <v>44</v>
      </c>
      <c r="J6505" s="4" t="n">
        <v>45185</v>
      </c>
      <c r="K6505" s="5" t="b">
        <f aca="false">FALSE()</f>
        <v>0</v>
      </c>
      <c r="L6505" s="6" t="str">
        <f aca="false">IFERROR(INDEX(CategoryCodes!$B$2:$B$9,MATCH(C6505,CategoryCodes!$A$2:$A$9,0)),"")</f>
        <v>F</v>
      </c>
      <c r="M6505" s="7" t="n">
        <f aca="false">IFERROR(VALUE(MID(D6505,FIND("_",D6505)+1,FIND("_",D6505,FIND("_",D6505)+1)-FIND("_",D6505)-1)),"")</f>
        <v>15</v>
      </c>
      <c r="N6505" s="7" t="str">
        <f aca="false">IF(OR(C6505="",M6505=""),"",C6505&amp;" Item "&amp;M6505)</f>
        <v>Furniture Item 15</v>
      </c>
      <c r="O6505" s="7" t="n">
        <v>19</v>
      </c>
      <c r="P6505" s="8" t="n">
        <f aca="false">G6505*Q6505</f>
        <v>0</v>
      </c>
      <c r="Q6505" s="9" t="n">
        <f aca="false">IF(K6505=TRUE(),0.1,0)</f>
        <v>0</v>
      </c>
    </row>
    <row r="6506" customFormat="false" ht="15" hidden="false" customHeight="true" outlineLevel="0" collapsed="false">
      <c r="A6506" s="1" t="s">
        <v>6759</v>
      </c>
      <c r="B6506" s="1" t="s">
        <v>104</v>
      </c>
      <c r="C6506" s="1" t="s">
        <v>72</v>
      </c>
      <c r="D6506" s="1" t="s">
        <v>221</v>
      </c>
      <c r="E6506" s="1" t="n">
        <v>12.5</v>
      </c>
      <c r="F6506" s="1" t="n">
        <v>9</v>
      </c>
      <c r="G6506" s="1" t="n">
        <v>112.5</v>
      </c>
      <c r="H6506" s="1" t="s">
        <v>21</v>
      </c>
      <c r="I6506" s="1" t="s">
        <v>22</v>
      </c>
      <c r="J6506" s="4" t="n">
        <v>44951</v>
      </c>
      <c r="L6506" s="6" t="str">
        <f aca="false">IFERROR(INDEX(CategoryCodes!$B$2:$B$9,MATCH(C6506,CategoryCodes!$A$2:$A$9,0)),"")</f>
        <v>D</v>
      </c>
      <c r="M6506" s="7" t="n">
        <f aca="false">IFERROR(VALUE(MID(D6506,FIND("_",D6506)+1,FIND("_",D6506,FIND("_",D6506)+1)-FIND("_",D6506)-1)),"")</f>
        <v>6</v>
      </c>
      <c r="N6506" s="7" t="str">
        <f aca="false">IF(OR(C6506="",M6506=""),"",C6506&amp;" Item "&amp;M6506)</f>
        <v>Electric household essentials Item 6</v>
      </c>
      <c r="O6506" s="7" t="n">
        <v>273</v>
      </c>
      <c r="P6506" s="8" t="n">
        <f aca="false">G6506*Q6506</f>
        <v>0</v>
      </c>
      <c r="Q6506" s="9" t="n">
        <f aca="false">IF(K6506=TRUE(),0.1,0)</f>
        <v>0</v>
      </c>
    </row>
    <row r="6507" customFormat="false" ht="15" hidden="false" customHeight="true" outlineLevel="0" collapsed="false">
      <c r="A6507" s="1" t="s">
        <v>6760</v>
      </c>
      <c r="B6507" s="1" t="s">
        <v>24</v>
      </c>
      <c r="C6507" s="1" t="s">
        <v>47</v>
      </c>
      <c r="D6507" s="1" t="s">
        <v>93</v>
      </c>
      <c r="E6507" s="1" t="n">
        <v>41</v>
      </c>
      <c r="F6507" s="1" t="n">
        <v>4</v>
      </c>
      <c r="G6507" s="1" t="n">
        <v>164</v>
      </c>
      <c r="H6507" s="1" t="s">
        <v>21</v>
      </c>
      <c r="I6507" s="1" t="s">
        <v>44</v>
      </c>
      <c r="J6507" s="4" t="n">
        <v>45109</v>
      </c>
      <c r="L6507" s="6" t="str">
        <f aca="false">IFERROR(INDEX(CategoryCodes!$B$2:$B$9,MATCH(C6507,CategoryCodes!$A$2:$A$9,0)),"")</f>
        <v>F</v>
      </c>
      <c r="M6507" s="7" t="n">
        <f aca="false">IFERROR(VALUE(MID(D6507,FIND("_",D6507)+1,FIND("_",D6507,FIND("_",D6507)+1)-FIND("_",D6507)-1)),"")</f>
        <v>25</v>
      </c>
      <c r="N6507" s="7" t="str">
        <f aca="false">IF(OR(C6507="",M6507=""),"",C6507&amp;" Item "&amp;M6507)</f>
        <v>Furniture Item 25</v>
      </c>
      <c r="O6507" s="7" t="n">
        <v>102</v>
      </c>
      <c r="P6507" s="8" t="n">
        <f aca="false">G6507*Q6507</f>
        <v>0</v>
      </c>
      <c r="Q6507" s="9" t="n">
        <f aca="false">IF(K6507=TRUE(),0.1,0)</f>
        <v>0</v>
      </c>
    </row>
    <row r="6508" customFormat="false" ht="15" hidden="false" customHeight="true" outlineLevel="0" collapsed="false">
      <c r="A6508" s="1" t="s">
        <v>6761</v>
      </c>
      <c r="B6508" s="1" t="s">
        <v>18</v>
      </c>
      <c r="C6508" s="1" t="s">
        <v>29</v>
      </c>
      <c r="E6508" s="1" t="n">
        <v>6.5</v>
      </c>
      <c r="H6508" s="1" t="s">
        <v>21</v>
      </c>
      <c r="I6508" s="1" t="s">
        <v>22</v>
      </c>
      <c r="J6508" s="4" t="n">
        <v>45048</v>
      </c>
      <c r="L6508" s="6" t="str">
        <f aca="false">IFERROR(INDEX(CategoryCodes!$B$2:$B$9,MATCH(C6508,CategoryCodes!$A$2:$A$9,0)),"")</f>
        <v>B</v>
      </c>
      <c r="M6508" s="7" t="str">
        <f aca="false">IFERROR(VALUE(MID(D6508,FIND("_",D6508)+1,FIND("_",D6508,FIND("_",D6508)+1)-FIND("_",D6508)-1)),"")</f>
        <v/>
      </c>
      <c r="N6508" s="7" t="str">
        <f aca="false">IF(OR(C6508="",M6508=""),"",C6508&amp;" Item "&amp;M6508)</f>
        <v/>
      </c>
      <c r="O6508" s="7" t="n">
        <v>374</v>
      </c>
      <c r="P6508" s="8" t="n">
        <f aca="false">G6508*Q6508</f>
        <v>0</v>
      </c>
      <c r="Q6508" s="9" t="n">
        <f aca="false">IF(K6508=TRUE(),0.1,0)</f>
        <v>0</v>
      </c>
    </row>
    <row r="6509" customFormat="false" ht="15" hidden="false" customHeight="true" outlineLevel="0" collapsed="false">
      <c r="A6509" s="1" t="s">
        <v>6762</v>
      </c>
      <c r="B6509" s="1" t="s">
        <v>80</v>
      </c>
      <c r="C6509" s="1" t="s">
        <v>29</v>
      </c>
      <c r="D6509" s="1" t="s">
        <v>312</v>
      </c>
      <c r="E6509" s="1" t="n">
        <v>23</v>
      </c>
      <c r="F6509" s="1" t="n">
        <v>10</v>
      </c>
      <c r="G6509" s="1" t="n">
        <v>230</v>
      </c>
      <c r="H6509" s="1" t="s">
        <v>31</v>
      </c>
      <c r="I6509" s="1" t="s">
        <v>22</v>
      </c>
      <c r="J6509" s="4" t="n">
        <v>44859</v>
      </c>
      <c r="K6509" s="5" t="b">
        <f aca="false">TRUE()</f>
        <v>1</v>
      </c>
      <c r="L6509" s="6" t="str">
        <f aca="false">IFERROR(INDEX(CategoryCodes!$B$2:$B$9,MATCH(C6509,CategoryCodes!$A$2:$A$9,0)),"")</f>
        <v>B</v>
      </c>
      <c r="M6509" s="7" t="n">
        <f aca="false">IFERROR(VALUE(MID(D6509,FIND("_",D6509)+1,FIND("_",D6509,FIND("_",D6509)+1)-FIND("_",D6509)-1)),"")</f>
        <v>13</v>
      </c>
      <c r="N6509" s="7" t="str">
        <f aca="false">IF(OR(C6509="",M6509=""),"",C6509&amp;" Item "&amp;M6509)</f>
        <v>Butchers Item 13</v>
      </c>
      <c r="O6509" s="7" t="n">
        <v>191</v>
      </c>
      <c r="P6509" s="8" t="n">
        <f aca="false">G6509*Q6509</f>
        <v>23</v>
      </c>
      <c r="Q6509" s="9" t="n">
        <f aca="false">IF(K6509=TRUE(),0.1,0)</f>
        <v>0.1</v>
      </c>
    </row>
    <row r="6510" customFormat="false" ht="15" hidden="false" customHeight="true" outlineLevel="0" collapsed="false">
      <c r="A6510" s="1" t="s">
        <v>6763</v>
      </c>
      <c r="B6510" s="1" t="s">
        <v>104</v>
      </c>
      <c r="C6510" s="1" t="s">
        <v>19</v>
      </c>
      <c r="D6510" s="1" t="s">
        <v>213</v>
      </c>
      <c r="E6510" s="1" t="n">
        <v>9.5</v>
      </c>
      <c r="F6510" s="1" t="n">
        <v>7</v>
      </c>
      <c r="G6510" s="1" t="n">
        <v>66.5</v>
      </c>
      <c r="H6510" s="1" t="s">
        <v>21</v>
      </c>
      <c r="I6510" s="1" t="s">
        <v>22</v>
      </c>
      <c r="J6510" s="4" t="n">
        <v>44752</v>
      </c>
      <c r="L6510" s="6" t="str">
        <f aca="false">IFERROR(INDEX(CategoryCodes!$B$2:$B$9,MATCH(C6510,CategoryCodes!$A$2:$A$9,0)),"")</f>
        <v>H</v>
      </c>
      <c r="M6510" s="7" t="n">
        <f aca="false">IFERROR(VALUE(MID(D6510,FIND("_",D6510)+1,FIND("_",D6510,FIND("_",D6510)+1)-FIND("_",D6510)-1)),"")</f>
        <v>4</v>
      </c>
      <c r="N6510" s="7" t="str">
        <f aca="false">IF(OR(C6510="",M6510=""),"",C6510&amp;" Item "&amp;M6510)</f>
        <v>Patisserie Item 4</v>
      </c>
      <c r="O6510" s="7" t="n">
        <v>486</v>
      </c>
      <c r="P6510" s="8" t="n">
        <f aca="false">G6510*Q6510</f>
        <v>0</v>
      </c>
      <c r="Q6510" s="9" t="n">
        <f aca="false">IF(K6510=TRUE(),0.1,0)</f>
        <v>0</v>
      </c>
    </row>
    <row r="6511" customFormat="false" ht="15" hidden="false" customHeight="true" outlineLevel="0" collapsed="false">
      <c r="A6511" s="1" t="s">
        <v>6764</v>
      </c>
      <c r="B6511" s="1" t="s">
        <v>69</v>
      </c>
      <c r="C6511" s="1" t="s">
        <v>72</v>
      </c>
      <c r="D6511" s="1" t="s">
        <v>470</v>
      </c>
      <c r="E6511" s="1" t="n">
        <v>11</v>
      </c>
      <c r="F6511" s="1" t="n">
        <v>6</v>
      </c>
      <c r="G6511" s="1" t="n">
        <v>66</v>
      </c>
      <c r="H6511" s="1" t="s">
        <v>31</v>
      </c>
      <c r="I6511" s="1" t="s">
        <v>44</v>
      </c>
      <c r="J6511" s="4" t="n">
        <v>44731</v>
      </c>
      <c r="L6511" s="6" t="str">
        <f aca="false">IFERROR(INDEX(CategoryCodes!$B$2:$B$9,MATCH(C6511,CategoryCodes!$A$2:$A$9,0)),"")</f>
        <v>D</v>
      </c>
      <c r="M6511" s="7" t="n">
        <f aca="false">IFERROR(VALUE(MID(D6511,FIND("_",D6511)+1,FIND("_",D6511,FIND("_",D6511)+1)-FIND("_",D6511)-1)),"")</f>
        <v>5</v>
      </c>
      <c r="N6511" s="7" t="str">
        <f aca="false">IF(OR(C6511="",M6511=""),"",C6511&amp;" Item "&amp;M6511)</f>
        <v>Electric household essentials Item 5</v>
      </c>
      <c r="O6511" s="7" t="n">
        <v>7</v>
      </c>
      <c r="P6511" s="8" t="n">
        <f aca="false">G6511*Q6511</f>
        <v>0</v>
      </c>
      <c r="Q6511" s="9" t="n">
        <f aca="false">IF(K6511=TRUE(),0.1,0)</f>
        <v>0</v>
      </c>
    </row>
    <row r="6512" customFormat="false" ht="15" hidden="false" customHeight="true" outlineLevel="0" collapsed="false">
      <c r="A6512" s="1" t="s">
        <v>6765</v>
      </c>
      <c r="B6512" s="1" t="s">
        <v>49</v>
      </c>
      <c r="C6512" s="1" t="s">
        <v>29</v>
      </c>
      <c r="D6512" s="1" t="s">
        <v>1004</v>
      </c>
      <c r="E6512" s="1" t="n">
        <v>32</v>
      </c>
      <c r="F6512" s="1" t="n">
        <v>10</v>
      </c>
      <c r="G6512" s="1" t="n">
        <v>320</v>
      </c>
      <c r="H6512" s="1" t="s">
        <v>54</v>
      </c>
      <c r="I6512" s="1" t="s">
        <v>44</v>
      </c>
      <c r="J6512" s="4" t="n">
        <v>45475</v>
      </c>
      <c r="K6512" s="5" t="b">
        <f aca="false">FALSE()</f>
        <v>0</v>
      </c>
      <c r="L6512" s="6" t="str">
        <f aca="false">IFERROR(INDEX(CategoryCodes!$B$2:$B$9,MATCH(C6512,CategoryCodes!$A$2:$A$9,0)),"")</f>
        <v>B</v>
      </c>
      <c r="M6512" s="7" t="n">
        <f aca="false">IFERROR(VALUE(MID(D6512,FIND("_",D6512)+1,FIND("_",D6512,FIND("_",D6512)+1)-FIND("_",D6512)-1)),"")</f>
        <v>19</v>
      </c>
      <c r="N6512" s="7" t="str">
        <f aca="false">IF(OR(C6512="",M6512=""),"",C6512&amp;" Item "&amp;M6512)</f>
        <v>Butchers Item 19</v>
      </c>
      <c r="O6512" s="7" t="n">
        <v>456</v>
      </c>
      <c r="P6512" s="8" t="n">
        <f aca="false">G6512*Q6512</f>
        <v>0</v>
      </c>
      <c r="Q6512" s="9" t="n">
        <f aca="false">IF(K6512=TRUE(),0.1,0)</f>
        <v>0</v>
      </c>
    </row>
    <row r="6513" customFormat="false" ht="15" hidden="false" customHeight="true" outlineLevel="0" collapsed="false">
      <c r="A6513" s="1" t="s">
        <v>6766</v>
      </c>
      <c r="B6513" s="1" t="s">
        <v>24</v>
      </c>
      <c r="C6513" s="1" t="s">
        <v>72</v>
      </c>
      <c r="D6513" s="1" t="s">
        <v>426</v>
      </c>
      <c r="E6513" s="1" t="n">
        <v>41</v>
      </c>
      <c r="F6513" s="1" t="n">
        <v>6</v>
      </c>
      <c r="G6513" s="1" t="n">
        <v>246</v>
      </c>
      <c r="H6513" s="1" t="s">
        <v>21</v>
      </c>
      <c r="I6513" s="1" t="s">
        <v>22</v>
      </c>
      <c r="J6513" s="4" t="n">
        <v>44825</v>
      </c>
      <c r="L6513" s="6" t="str">
        <f aca="false">IFERROR(INDEX(CategoryCodes!$B$2:$B$9,MATCH(C6513,CategoryCodes!$A$2:$A$9,0)),"")</f>
        <v>D</v>
      </c>
      <c r="M6513" s="7" t="n">
        <f aca="false">IFERROR(VALUE(MID(D6513,FIND("_",D6513)+1,FIND("_",D6513,FIND("_",D6513)+1)-FIND("_",D6513)-1)),"")</f>
        <v>25</v>
      </c>
      <c r="N6513" s="7" t="str">
        <f aca="false">IF(OR(C6513="",M6513=""),"",C6513&amp;" Item "&amp;M6513)</f>
        <v>Electric household essentials Item 25</v>
      </c>
      <c r="O6513" s="7" t="n">
        <v>164</v>
      </c>
      <c r="P6513" s="8" t="n">
        <f aca="false">G6513*Q6513</f>
        <v>0</v>
      </c>
      <c r="Q6513" s="9" t="n">
        <f aca="false">IF(K6513=TRUE(),0.1,0)</f>
        <v>0</v>
      </c>
    </row>
    <row r="6514" customFormat="false" ht="15" hidden="false" customHeight="true" outlineLevel="0" collapsed="false">
      <c r="A6514" s="1" t="s">
        <v>6767</v>
      </c>
      <c r="B6514" s="1" t="s">
        <v>52</v>
      </c>
      <c r="C6514" s="1" t="s">
        <v>19</v>
      </c>
      <c r="D6514" s="1" t="s">
        <v>585</v>
      </c>
      <c r="E6514" s="1" t="n">
        <v>32</v>
      </c>
      <c r="F6514" s="1" t="n">
        <v>3</v>
      </c>
      <c r="G6514" s="1" t="n">
        <v>96</v>
      </c>
      <c r="H6514" s="1" t="s">
        <v>54</v>
      </c>
      <c r="I6514" s="1" t="s">
        <v>22</v>
      </c>
      <c r="J6514" s="4" t="n">
        <v>44967</v>
      </c>
      <c r="K6514" s="5" t="b">
        <f aca="false">FALSE()</f>
        <v>0</v>
      </c>
      <c r="L6514" s="6" t="str">
        <f aca="false">IFERROR(INDEX(CategoryCodes!$B$2:$B$9,MATCH(C6514,CategoryCodes!$A$2:$A$9,0)),"")</f>
        <v>H</v>
      </c>
      <c r="M6514" s="7" t="n">
        <f aca="false">IFERROR(VALUE(MID(D6514,FIND("_",D6514)+1,FIND("_",D6514,FIND("_",D6514)+1)-FIND("_",D6514)-1)),"")</f>
        <v>19</v>
      </c>
      <c r="N6514" s="7" t="str">
        <f aca="false">IF(OR(C6514="",M6514=""),"",C6514&amp;" Item "&amp;M6514)</f>
        <v>Patisserie Item 19</v>
      </c>
      <c r="O6514" s="7" t="n">
        <v>387</v>
      </c>
      <c r="P6514" s="8" t="n">
        <f aca="false">G6514*Q6514</f>
        <v>0</v>
      </c>
      <c r="Q6514" s="9" t="n">
        <f aca="false">IF(K6514=TRUE(),0.1,0)</f>
        <v>0</v>
      </c>
    </row>
    <row r="6515" customFormat="false" ht="15" hidden="false" customHeight="true" outlineLevel="0" collapsed="false">
      <c r="A6515" s="1" t="s">
        <v>6768</v>
      </c>
      <c r="B6515" s="1" t="s">
        <v>95</v>
      </c>
      <c r="C6515" s="1" t="s">
        <v>38</v>
      </c>
      <c r="D6515" s="1" t="s">
        <v>176</v>
      </c>
      <c r="E6515" s="1" t="n">
        <v>30.5</v>
      </c>
      <c r="F6515" s="1" t="n">
        <v>7</v>
      </c>
      <c r="G6515" s="1" t="n">
        <v>213.5</v>
      </c>
      <c r="H6515" s="1" t="s">
        <v>21</v>
      </c>
      <c r="I6515" s="1" t="s">
        <v>44</v>
      </c>
      <c r="J6515" s="4" t="n">
        <v>44985</v>
      </c>
      <c r="L6515" s="6" t="str">
        <f aca="false">IFERROR(INDEX(CategoryCodes!$B$2:$B$9,MATCH(C6515,CategoryCodes!$A$2:$A$9,0)),"")</f>
        <v>E</v>
      </c>
      <c r="M6515" s="7" t="n">
        <f aca="false">IFERROR(VALUE(MID(D6515,FIND("_",D6515)+1,FIND("_",D6515,FIND("_",D6515)+1)-FIND("_",D6515)-1)),"")</f>
        <v>18</v>
      </c>
      <c r="N6515" s="7" t="str">
        <f aca="false">IF(OR(C6515="",M6515=""),"",C6515&amp;" Item "&amp;M6515)</f>
        <v>Food Item 18</v>
      </c>
      <c r="O6515" s="7" t="n">
        <v>426</v>
      </c>
      <c r="P6515" s="8" t="n">
        <f aca="false">G6515*Q6515</f>
        <v>0</v>
      </c>
      <c r="Q6515" s="9" t="n">
        <f aca="false">IF(K6515=TRUE(),0.1,0)</f>
        <v>0</v>
      </c>
    </row>
    <row r="6516" customFormat="false" ht="15" hidden="false" customHeight="true" outlineLevel="0" collapsed="false">
      <c r="A6516" s="1" t="s">
        <v>6769</v>
      </c>
      <c r="B6516" s="1" t="s">
        <v>114</v>
      </c>
      <c r="C6516" s="1" t="s">
        <v>72</v>
      </c>
      <c r="D6516" s="1" t="s">
        <v>426</v>
      </c>
      <c r="E6516" s="1" t="n">
        <v>41</v>
      </c>
      <c r="F6516" s="1" t="n">
        <v>4</v>
      </c>
      <c r="G6516" s="1" t="n">
        <v>164</v>
      </c>
      <c r="H6516" s="1" t="s">
        <v>21</v>
      </c>
      <c r="I6516" s="1" t="s">
        <v>22</v>
      </c>
      <c r="J6516" s="4" t="n">
        <v>45190</v>
      </c>
      <c r="K6516" s="5" t="b">
        <f aca="false">FALSE()</f>
        <v>0</v>
      </c>
      <c r="L6516" s="6" t="str">
        <f aca="false">IFERROR(INDEX(CategoryCodes!$B$2:$B$9,MATCH(C6516,CategoryCodes!$A$2:$A$9,0)),"")</f>
        <v>D</v>
      </c>
      <c r="M6516" s="7" t="n">
        <f aca="false">IFERROR(VALUE(MID(D6516,FIND("_",D6516)+1,FIND("_",D6516,FIND("_",D6516)+1)-FIND("_",D6516)-1)),"")</f>
        <v>25</v>
      </c>
      <c r="N6516" s="7" t="str">
        <f aca="false">IF(OR(C6516="",M6516=""),"",C6516&amp;" Item "&amp;M6516)</f>
        <v>Electric household essentials Item 25</v>
      </c>
      <c r="O6516" s="7" t="n">
        <v>271</v>
      </c>
      <c r="P6516" s="8" t="n">
        <f aca="false">G6516*Q6516</f>
        <v>0</v>
      </c>
      <c r="Q6516" s="9" t="n">
        <f aca="false">IF(K6516=TRUE(),0.1,0)</f>
        <v>0</v>
      </c>
    </row>
    <row r="6517" customFormat="false" ht="15" hidden="false" customHeight="true" outlineLevel="0" collapsed="false">
      <c r="A6517" s="1" t="s">
        <v>6770</v>
      </c>
      <c r="B6517" s="1" t="s">
        <v>114</v>
      </c>
      <c r="C6517" s="1" t="s">
        <v>72</v>
      </c>
      <c r="D6517" s="1" t="s">
        <v>252</v>
      </c>
      <c r="E6517" s="1" t="n">
        <v>15.5</v>
      </c>
      <c r="F6517" s="1" t="n">
        <v>6</v>
      </c>
      <c r="G6517" s="1" t="n">
        <v>93</v>
      </c>
      <c r="H6517" s="1" t="s">
        <v>21</v>
      </c>
      <c r="I6517" s="1" t="s">
        <v>22</v>
      </c>
      <c r="J6517" s="4" t="n">
        <v>45380</v>
      </c>
      <c r="K6517" s="5" t="b">
        <f aca="false">TRUE()</f>
        <v>1</v>
      </c>
      <c r="L6517" s="6" t="str">
        <f aca="false">IFERROR(INDEX(CategoryCodes!$B$2:$B$9,MATCH(C6517,CategoryCodes!$A$2:$A$9,0)),"")</f>
        <v>D</v>
      </c>
      <c r="M6517" s="7" t="n">
        <f aca="false">IFERROR(VALUE(MID(D6517,FIND("_",D6517)+1,FIND("_",D6517,FIND("_",D6517)+1)-FIND("_",D6517)-1)),"")</f>
        <v>8</v>
      </c>
      <c r="N6517" s="7" t="str">
        <f aca="false">IF(OR(C6517="",M6517=""),"",C6517&amp;" Item "&amp;M6517)</f>
        <v>Electric household essentials Item 8</v>
      </c>
      <c r="O6517" s="7" t="n">
        <v>97</v>
      </c>
      <c r="P6517" s="8" t="n">
        <f aca="false">G6517*Q6517</f>
        <v>9.3</v>
      </c>
      <c r="Q6517" s="9" t="n">
        <f aca="false">IF(K6517=TRUE(),0.1,0)</f>
        <v>0.1</v>
      </c>
    </row>
    <row r="6518" customFormat="false" ht="15" hidden="false" customHeight="true" outlineLevel="0" collapsed="false">
      <c r="A6518" s="1" t="s">
        <v>6771</v>
      </c>
      <c r="B6518" s="1" t="s">
        <v>24</v>
      </c>
      <c r="C6518" s="1" t="s">
        <v>136</v>
      </c>
      <c r="E6518" s="1" t="n">
        <v>35</v>
      </c>
      <c r="H6518" s="1" t="s">
        <v>54</v>
      </c>
      <c r="I6518" s="1" t="s">
        <v>44</v>
      </c>
      <c r="J6518" s="4" t="n">
        <v>45626</v>
      </c>
      <c r="K6518" s="5" t="b">
        <f aca="false">FALSE()</f>
        <v>0</v>
      </c>
      <c r="L6518" s="6" t="str">
        <f aca="false">IFERROR(INDEX(CategoryCodes!$B$2:$B$9,MATCH(C6518,CategoryCodes!$A$2:$A$9,0)),"")</f>
        <v>C</v>
      </c>
      <c r="M6518" s="7" t="str">
        <f aca="false">IFERROR(VALUE(MID(D6518,FIND("_",D6518)+1,FIND("_",D6518,FIND("_",D6518)+1)-FIND("_",D6518)-1)),"")</f>
        <v/>
      </c>
      <c r="N6518" s="7" t="str">
        <f aca="false">IF(OR(C6518="",M6518=""),"",C6518&amp;" Item "&amp;M6518)</f>
        <v/>
      </c>
      <c r="O6518" s="7" t="n">
        <v>9</v>
      </c>
      <c r="P6518" s="8" t="n">
        <f aca="false">G6518*Q6518</f>
        <v>0</v>
      </c>
      <c r="Q6518" s="9" t="n">
        <f aca="false">IF(K6518=TRUE(),0.1,0)</f>
        <v>0</v>
      </c>
    </row>
    <row r="6519" customFormat="false" ht="15" hidden="false" customHeight="true" outlineLevel="0" collapsed="false">
      <c r="A6519" s="1" t="s">
        <v>6772</v>
      </c>
      <c r="B6519" s="1" t="s">
        <v>122</v>
      </c>
      <c r="C6519" s="1" t="s">
        <v>19</v>
      </c>
      <c r="F6519" s="1" t="n">
        <v>1</v>
      </c>
      <c r="G6519" s="1" t="n">
        <v>17</v>
      </c>
      <c r="H6519" s="1" t="s">
        <v>31</v>
      </c>
      <c r="I6519" s="1" t="s">
        <v>22</v>
      </c>
      <c r="J6519" s="4" t="n">
        <v>45625</v>
      </c>
      <c r="K6519" s="5" t="b">
        <f aca="false">TRUE()</f>
        <v>1</v>
      </c>
      <c r="L6519" s="6" t="str">
        <f aca="false">IFERROR(INDEX(CategoryCodes!$B$2:$B$9,MATCH(C6519,CategoryCodes!$A$2:$A$9,0)),"")</f>
        <v>H</v>
      </c>
      <c r="M6519" s="7" t="str">
        <f aca="false">IFERROR(VALUE(MID(D6519,FIND("_",D6519)+1,FIND("_",D6519,FIND("_",D6519)+1)-FIND("_",D6519)-1)),"")</f>
        <v/>
      </c>
      <c r="N6519" s="7" t="str">
        <f aca="false">IF(OR(C6519="",M6519=""),"",C6519&amp;" Item "&amp;M6519)</f>
        <v/>
      </c>
      <c r="O6519" s="7" t="n">
        <v>346</v>
      </c>
      <c r="P6519" s="8" t="n">
        <f aca="false">G6519*Q6519</f>
        <v>1.7</v>
      </c>
      <c r="Q6519" s="9" t="n">
        <f aca="false">IF(K6519=TRUE(),0.1,0)</f>
        <v>0.1</v>
      </c>
    </row>
    <row r="6520" customFormat="false" ht="15" hidden="false" customHeight="true" outlineLevel="0" collapsed="false">
      <c r="A6520" s="1" t="s">
        <v>6773</v>
      </c>
      <c r="B6520" s="1" t="s">
        <v>114</v>
      </c>
      <c r="C6520" s="1" t="s">
        <v>72</v>
      </c>
      <c r="D6520" s="1" t="s">
        <v>649</v>
      </c>
      <c r="E6520" s="1" t="n">
        <v>26</v>
      </c>
      <c r="F6520" s="1" t="n">
        <v>6</v>
      </c>
      <c r="G6520" s="1" t="n">
        <v>156</v>
      </c>
      <c r="H6520" s="1" t="s">
        <v>21</v>
      </c>
      <c r="I6520" s="1" t="s">
        <v>44</v>
      </c>
      <c r="J6520" s="4" t="n">
        <v>45517</v>
      </c>
      <c r="K6520" s="5" t="b">
        <f aca="false">TRUE()</f>
        <v>1</v>
      </c>
      <c r="L6520" s="6" t="str">
        <f aca="false">IFERROR(INDEX(CategoryCodes!$B$2:$B$9,MATCH(C6520,CategoryCodes!$A$2:$A$9,0)),"")</f>
        <v>D</v>
      </c>
      <c r="M6520" s="7" t="n">
        <f aca="false">IFERROR(VALUE(MID(D6520,FIND("_",D6520)+1,FIND("_",D6520,FIND("_",D6520)+1)-FIND("_",D6520)-1)),"")</f>
        <v>15</v>
      </c>
      <c r="N6520" s="7" t="str">
        <f aca="false">IF(OR(C6520="",M6520=""),"",C6520&amp;" Item "&amp;M6520)</f>
        <v>Electric household essentials Item 15</v>
      </c>
      <c r="O6520" s="7" t="n">
        <v>2</v>
      </c>
      <c r="P6520" s="8" t="n">
        <f aca="false">G6520*Q6520</f>
        <v>15.6</v>
      </c>
      <c r="Q6520" s="9" t="n">
        <f aca="false">IF(K6520=TRUE(),0.1,0)</f>
        <v>0.1</v>
      </c>
    </row>
    <row r="6521" customFormat="false" ht="15" hidden="false" customHeight="true" outlineLevel="0" collapsed="false">
      <c r="A6521" s="1" t="s">
        <v>6774</v>
      </c>
      <c r="B6521" s="1" t="s">
        <v>37</v>
      </c>
      <c r="C6521" s="1" t="s">
        <v>38</v>
      </c>
      <c r="F6521" s="1" t="n">
        <v>9</v>
      </c>
      <c r="G6521" s="1" t="n">
        <v>261</v>
      </c>
      <c r="H6521" s="1" t="s">
        <v>54</v>
      </c>
      <c r="I6521" s="1" t="s">
        <v>22</v>
      </c>
      <c r="J6521" s="4" t="n">
        <v>45385</v>
      </c>
      <c r="L6521" s="6" t="str">
        <f aca="false">IFERROR(INDEX(CategoryCodes!$B$2:$B$9,MATCH(C6521,CategoryCodes!$A$2:$A$9,0)),"")</f>
        <v>E</v>
      </c>
      <c r="M6521" s="7" t="str">
        <f aca="false">IFERROR(VALUE(MID(D6521,FIND("_",D6521)+1,FIND("_",D6521,FIND("_",D6521)+1)-FIND("_",D6521)-1)),"")</f>
        <v/>
      </c>
      <c r="N6521" s="7" t="str">
        <f aca="false">IF(OR(C6521="",M6521=""),"",C6521&amp;" Item "&amp;M6521)</f>
        <v/>
      </c>
      <c r="O6521" s="7" t="n">
        <v>320</v>
      </c>
      <c r="P6521" s="8" t="n">
        <f aca="false">G6521*Q6521</f>
        <v>0</v>
      </c>
      <c r="Q6521" s="9" t="n">
        <f aca="false">IF(K6521=TRUE(),0.1,0)</f>
        <v>0</v>
      </c>
    </row>
    <row r="6522" customFormat="false" ht="15" hidden="false" customHeight="true" outlineLevel="0" collapsed="false">
      <c r="A6522" s="1" t="s">
        <v>6775</v>
      </c>
      <c r="B6522" s="1" t="s">
        <v>122</v>
      </c>
      <c r="C6522" s="1" t="s">
        <v>72</v>
      </c>
      <c r="D6522" s="1" t="s">
        <v>649</v>
      </c>
      <c r="E6522" s="1" t="n">
        <v>26</v>
      </c>
      <c r="F6522" s="1" t="n">
        <v>3</v>
      </c>
      <c r="G6522" s="1" t="n">
        <v>78</v>
      </c>
      <c r="H6522" s="1" t="s">
        <v>54</v>
      </c>
      <c r="I6522" s="1" t="s">
        <v>22</v>
      </c>
      <c r="J6522" s="4" t="n">
        <v>45136</v>
      </c>
      <c r="K6522" s="5" t="b">
        <f aca="false">TRUE()</f>
        <v>1</v>
      </c>
      <c r="L6522" s="6" t="str">
        <f aca="false">IFERROR(INDEX(CategoryCodes!$B$2:$B$9,MATCH(C6522,CategoryCodes!$A$2:$A$9,0)),"")</f>
        <v>D</v>
      </c>
      <c r="M6522" s="7" t="n">
        <f aca="false">IFERROR(VALUE(MID(D6522,FIND("_",D6522)+1,FIND("_",D6522,FIND("_",D6522)+1)-FIND("_",D6522)-1)),"")</f>
        <v>15</v>
      </c>
      <c r="N6522" s="7" t="str">
        <f aca="false">IF(OR(C6522="",M6522=""),"",C6522&amp;" Item "&amp;M6522)</f>
        <v>Electric household essentials Item 15</v>
      </c>
      <c r="O6522" s="7" t="n">
        <v>375</v>
      </c>
      <c r="P6522" s="8" t="n">
        <f aca="false">G6522*Q6522</f>
        <v>7.8</v>
      </c>
      <c r="Q6522" s="9" t="n">
        <f aca="false">IF(K6522=TRUE(),0.1,0)</f>
        <v>0.1</v>
      </c>
    </row>
    <row r="6523" customFormat="false" ht="15" hidden="false" customHeight="true" outlineLevel="0" collapsed="false">
      <c r="A6523" s="1" t="s">
        <v>6776</v>
      </c>
      <c r="B6523" s="1" t="s">
        <v>119</v>
      </c>
      <c r="C6523" s="1" t="s">
        <v>19</v>
      </c>
      <c r="D6523" s="1" t="s">
        <v>178</v>
      </c>
      <c r="E6523" s="1" t="n">
        <v>5</v>
      </c>
      <c r="F6523" s="1" t="n">
        <v>6</v>
      </c>
      <c r="G6523" s="1" t="n">
        <v>30</v>
      </c>
      <c r="H6523" s="1" t="s">
        <v>31</v>
      </c>
      <c r="I6523" s="1" t="s">
        <v>22</v>
      </c>
      <c r="J6523" s="4" t="n">
        <v>45649</v>
      </c>
      <c r="K6523" s="5" t="b">
        <f aca="false">FALSE()</f>
        <v>0</v>
      </c>
      <c r="L6523" s="6" t="str">
        <f aca="false">IFERROR(INDEX(CategoryCodes!$B$2:$B$9,MATCH(C6523,CategoryCodes!$A$2:$A$9,0)),"")</f>
        <v>H</v>
      </c>
      <c r="M6523" s="7" t="n">
        <f aca="false">IFERROR(VALUE(MID(D6523,FIND("_",D6523)+1,FIND("_",D6523,FIND("_",D6523)+1)-FIND("_",D6523)-1)),"")</f>
        <v>1</v>
      </c>
      <c r="N6523" s="7" t="str">
        <f aca="false">IF(OR(C6523="",M6523=""),"",C6523&amp;" Item "&amp;M6523)</f>
        <v>Patisserie Item 1</v>
      </c>
      <c r="O6523" s="7" t="n">
        <v>127</v>
      </c>
      <c r="P6523" s="8" t="n">
        <f aca="false">G6523*Q6523</f>
        <v>0</v>
      </c>
      <c r="Q6523" s="9" t="n">
        <f aca="false">IF(K6523=TRUE(),0.1,0)</f>
        <v>0</v>
      </c>
    </row>
    <row r="6524" customFormat="false" ht="15" hidden="false" customHeight="true" outlineLevel="0" collapsed="false">
      <c r="A6524" s="1" t="s">
        <v>6777</v>
      </c>
      <c r="B6524" s="1" t="s">
        <v>71</v>
      </c>
      <c r="C6524" s="1" t="s">
        <v>29</v>
      </c>
      <c r="D6524" s="1" t="s">
        <v>1245</v>
      </c>
      <c r="E6524" s="1" t="n">
        <v>26</v>
      </c>
      <c r="F6524" s="1" t="n">
        <v>2</v>
      </c>
      <c r="G6524" s="1" t="n">
        <v>52</v>
      </c>
      <c r="H6524" s="1" t="s">
        <v>54</v>
      </c>
      <c r="I6524" s="1" t="s">
        <v>44</v>
      </c>
      <c r="J6524" s="4" t="n">
        <v>45059</v>
      </c>
      <c r="L6524" s="6" t="str">
        <f aca="false">IFERROR(INDEX(CategoryCodes!$B$2:$B$9,MATCH(C6524,CategoryCodes!$A$2:$A$9,0)),"")</f>
        <v>B</v>
      </c>
      <c r="M6524" s="7" t="n">
        <f aca="false">IFERROR(VALUE(MID(D6524,FIND("_",D6524)+1,FIND("_",D6524,FIND("_",D6524)+1)-FIND("_",D6524)-1)),"")</f>
        <v>15</v>
      </c>
      <c r="N6524" s="7" t="str">
        <f aca="false">IF(OR(C6524="",M6524=""),"",C6524&amp;" Item "&amp;M6524)</f>
        <v>Butchers Item 15</v>
      </c>
      <c r="O6524" s="7" t="n">
        <v>115</v>
      </c>
      <c r="P6524" s="8" t="n">
        <f aca="false">G6524*Q6524</f>
        <v>0</v>
      </c>
      <c r="Q6524" s="9" t="n">
        <f aca="false">IF(K6524=TRUE(),0.1,0)</f>
        <v>0</v>
      </c>
    </row>
    <row r="6525" customFormat="false" ht="15" hidden="false" customHeight="true" outlineLevel="0" collapsed="false">
      <c r="A6525" s="1" t="s">
        <v>6778</v>
      </c>
      <c r="B6525" s="1" t="s">
        <v>119</v>
      </c>
      <c r="C6525" s="1" t="s">
        <v>19</v>
      </c>
      <c r="D6525" s="1" t="s">
        <v>515</v>
      </c>
      <c r="E6525" s="1" t="n">
        <v>17</v>
      </c>
      <c r="F6525" s="1" t="n">
        <v>8</v>
      </c>
      <c r="G6525" s="1" t="n">
        <v>136</v>
      </c>
      <c r="H6525" s="1" t="s">
        <v>21</v>
      </c>
      <c r="I6525" s="1" t="s">
        <v>22</v>
      </c>
      <c r="J6525" s="4" t="n">
        <v>45564</v>
      </c>
      <c r="K6525" s="5" t="b">
        <f aca="false">FALSE()</f>
        <v>0</v>
      </c>
      <c r="L6525" s="6" t="str">
        <f aca="false">IFERROR(INDEX(CategoryCodes!$B$2:$B$9,MATCH(C6525,CategoryCodes!$A$2:$A$9,0)),"")</f>
        <v>H</v>
      </c>
      <c r="M6525" s="7" t="n">
        <f aca="false">IFERROR(VALUE(MID(D6525,FIND("_",D6525)+1,FIND("_",D6525,FIND("_",D6525)+1)-FIND("_",D6525)-1)),"")</f>
        <v>9</v>
      </c>
      <c r="N6525" s="7" t="str">
        <f aca="false">IF(OR(C6525="",M6525=""),"",C6525&amp;" Item "&amp;M6525)</f>
        <v>Patisserie Item 9</v>
      </c>
      <c r="O6525" s="7" t="n">
        <v>355</v>
      </c>
      <c r="P6525" s="8" t="n">
        <f aca="false">G6525*Q6525</f>
        <v>0</v>
      </c>
      <c r="Q6525" s="9" t="n">
        <f aca="false">IF(K6525=TRUE(),0.1,0)</f>
        <v>0</v>
      </c>
    </row>
    <row r="6526" customFormat="false" ht="15" hidden="false" customHeight="true" outlineLevel="0" collapsed="false">
      <c r="A6526" s="1" t="s">
        <v>6779</v>
      </c>
      <c r="B6526" s="1" t="s">
        <v>104</v>
      </c>
      <c r="C6526" s="1" t="s">
        <v>72</v>
      </c>
      <c r="D6526" s="1" t="s">
        <v>355</v>
      </c>
      <c r="E6526" s="1" t="n">
        <v>27.5</v>
      </c>
      <c r="F6526" s="1" t="n">
        <v>1</v>
      </c>
      <c r="G6526" s="1" t="n">
        <v>27.5</v>
      </c>
      <c r="H6526" s="1" t="s">
        <v>31</v>
      </c>
      <c r="I6526" s="1" t="s">
        <v>22</v>
      </c>
      <c r="J6526" s="4" t="n">
        <v>45352</v>
      </c>
      <c r="L6526" s="6" t="str">
        <f aca="false">IFERROR(INDEX(CategoryCodes!$B$2:$B$9,MATCH(C6526,CategoryCodes!$A$2:$A$9,0)),"")</f>
        <v>D</v>
      </c>
      <c r="M6526" s="7" t="n">
        <f aca="false">IFERROR(VALUE(MID(D6526,FIND("_",D6526)+1,FIND("_",D6526,FIND("_",D6526)+1)-FIND("_",D6526)-1)),"")</f>
        <v>16</v>
      </c>
      <c r="N6526" s="7" t="str">
        <f aca="false">IF(OR(C6526="",M6526=""),"",C6526&amp;" Item "&amp;M6526)</f>
        <v>Electric household essentials Item 16</v>
      </c>
      <c r="O6526" s="7" t="n">
        <v>449</v>
      </c>
      <c r="P6526" s="8" t="n">
        <f aca="false">G6526*Q6526</f>
        <v>0</v>
      </c>
      <c r="Q6526" s="9" t="n">
        <f aca="false">IF(K6526=TRUE(),0.1,0)</f>
        <v>0</v>
      </c>
    </row>
    <row r="6527" customFormat="false" ht="15" hidden="false" customHeight="true" outlineLevel="0" collapsed="false">
      <c r="A6527" s="1" t="s">
        <v>6780</v>
      </c>
      <c r="B6527" s="1" t="s">
        <v>71</v>
      </c>
      <c r="C6527" s="1" t="s">
        <v>25</v>
      </c>
      <c r="D6527" s="1" t="s">
        <v>158</v>
      </c>
      <c r="E6527" s="1" t="n">
        <v>12.5</v>
      </c>
      <c r="F6527" s="1" t="n">
        <v>6</v>
      </c>
      <c r="G6527" s="1" t="n">
        <v>75</v>
      </c>
      <c r="H6527" s="1" t="s">
        <v>31</v>
      </c>
      <c r="I6527" s="1" t="s">
        <v>22</v>
      </c>
      <c r="J6527" s="4" t="n">
        <v>45285</v>
      </c>
      <c r="K6527" s="5" t="b">
        <f aca="false">TRUE()</f>
        <v>1</v>
      </c>
      <c r="L6527" s="6" t="str">
        <f aca="false">IFERROR(INDEX(CategoryCodes!$B$2:$B$9,MATCH(C6527,CategoryCodes!$A$2:$A$9,0)),"")</f>
        <v>G</v>
      </c>
      <c r="M6527" s="7" t="n">
        <f aca="false">IFERROR(VALUE(MID(D6527,FIND("_",D6527)+1,FIND("_",D6527,FIND("_",D6527)+1)-FIND("_",D6527)-1)),"")</f>
        <v>6</v>
      </c>
      <c r="N6527" s="7" t="str">
        <f aca="false">IF(OR(C6527="",M6527=""),"",C6527&amp;" Item "&amp;M6527)</f>
        <v>Milk Products Item 6</v>
      </c>
      <c r="O6527" s="7" t="n">
        <v>176</v>
      </c>
      <c r="P6527" s="8" t="n">
        <f aca="false">G6527*Q6527</f>
        <v>7.5</v>
      </c>
      <c r="Q6527" s="9" t="n">
        <f aca="false">IF(K6527=TRUE(),0.1,0)</f>
        <v>0.1</v>
      </c>
    </row>
    <row r="6528" customFormat="false" ht="15" hidden="false" customHeight="true" outlineLevel="0" collapsed="false">
      <c r="A6528" s="1" t="s">
        <v>6781</v>
      </c>
      <c r="B6528" s="1" t="s">
        <v>28</v>
      </c>
      <c r="C6528" s="1" t="s">
        <v>25</v>
      </c>
      <c r="D6528" s="1" t="s">
        <v>279</v>
      </c>
      <c r="E6528" s="1" t="n">
        <v>39.5</v>
      </c>
      <c r="F6528" s="1" t="n">
        <v>10</v>
      </c>
      <c r="G6528" s="1" t="n">
        <v>395</v>
      </c>
      <c r="H6528" s="1" t="s">
        <v>31</v>
      </c>
      <c r="I6528" s="1" t="s">
        <v>22</v>
      </c>
      <c r="J6528" s="4" t="n">
        <v>44980</v>
      </c>
      <c r="K6528" s="5" t="b">
        <f aca="false">FALSE()</f>
        <v>0</v>
      </c>
      <c r="L6528" s="6" t="str">
        <f aca="false">IFERROR(INDEX(CategoryCodes!$B$2:$B$9,MATCH(C6528,CategoryCodes!$A$2:$A$9,0)),"")</f>
        <v>G</v>
      </c>
      <c r="M6528" s="7" t="n">
        <f aca="false">IFERROR(VALUE(MID(D6528,FIND("_",D6528)+1,FIND("_",D6528,FIND("_",D6528)+1)-FIND("_",D6528)-1)),"")</f>
        <v>24</v>
      </c>
      <c r="N6528" s="7" t="str">
        <f aca="false">IF(OR(C6528="",M6528=""),"",C6528&amp;" Item "&amp;M6528)</f>
        <v>Milk Products Item 24</v>
      </c>
      <c r="O6528" s="7" t="n">
        <v>159</v>
      </c>
      <c r="P6528" s="8" t="n">
        <f aca="false">G6528*Q6528</f>
        <v>0</v>
      </c>
      <c r="Q6528" s="9" t="n">
        <f aca="false">IF(K6528=TRUE(),0.1,0)</f>
        <v>0</v>
      </c>
    </row>
    <row r="6529" customFormat="false" ht="15" hidden="false" customHeight="true" outlineLevel="0" collapsed="false">
      <c r="A6529" s="1" t="s">
        <v>6782</v>
      </c>
      <c r="B6529" s="1" t="s">
        <v>86</v>
      </c>
      <c r="C6529" s="1" t="s">
        <v>38</v>
      </c>
      <c r="D6529" s="1" t="s">
        <v>191</v>
      </c>
      <c r="E6529" s="1" t="n">
        <v>33.5</v>
      </c>
      <c r="F6529" s="1" t="n">
        <v>6</v>
      </c>
      <c r="G6529" s="1" t="n">
        <v>201</v>
      </c>
      <c r="H6529" s="1" t="s">
        <v>31</v>
      </c>
      <c r="I6529" s="1" t="s">
        <v>22</v>
      </c>
      <c r="J6529" s="4" t="n">
        <v>45167</v>
      </c>
      <c r="K6529" s="5" t="b">
        <f aca="false">FALSE()</f>
        <v>0</v>
      </c>
      <c r="L6529" s="6" t="str">
        <f aca="false">IFERROR(INDEX(CategoryCodes!$B$2:$B$9,MATCH(C6529,CategoryCodes!$A$2:$A$9,0)),"")</f>
        <v>E</v>
      </c>
      <c r="M6529" s="7" t="n">
        <f aca="false">IFERROR(VALUE(MID(D6529,FIND("_",D6529)+1,FIND("_",D6529,FIND("_",D6529)+1)-FIND("_",D6529)-1)),"")</f>
        <v>20</v>
      </c>
      <c r="N6529" s="7" t="str">
        <f aca="false">IF(OR(C6529="",M6529=""),"",C6529&amp;" Item "&amp;M6529)</f>
        <v>Food Item 20</v>
      </c>
      <c r="O6529" s="7" t="n">
        <v>66</v>
      </c>
      <c r="P6529" s="8" t="n">
        <f aca="false">G6529*Q6529</f>
        <v>0</v>
      </c>
      <c r="Q6529" s="9" t="n">
        <f aca="false">IF(K6529=TRUE(),0.1,0)</f>
        <v>0</v>
      </c>
    </row>
    <row r="6530" customFormat="false" ht="15" hidden="false" customHeight="true" outlineLevel="0" collapsed="false">
      <c r="A6530" s="1" t="s">
        <v>6783</v>
      </c>
      <c r="B6530" s="1" t="s">
        <v>80</v>
      </c>
      <c r="C6530" s="1" t="s">
        <v>47</v>
      </c>
      <c r="D6530" s="1" t="s">
        <v>93</v>
      </c>
      <c r="E6530" s="1" t="n">
        <v>41</v>
      </c>
      <c r="F6530" s="1" t="n">
        <v>3</v>
      </c>
      <c r="G6530" s="1" t="n">
        <v>123</v>
      </c>
      <c r="H6530" s="1" t="s">
        <v>54</v>
      </c>
      <c r="I6530" s="1" t="s">
        <v>22</v>
      </c>
      <c r="J6530" s="4" t="n">
        <v>45333</v>
      </c>
      <c r="K6530" s="5" t="b">
        <f aca="false">TRUE()</f>
        <v>1</v>
      </c>
      <c r="L6530" s="6" t="str">
        <f aca="false">IFERROR(INDEX(CategoryCodes!$B$2:$B$9,MATCH(C6530,CategoryCodes!$A$2:$A$9,0)),"")</f>
        <v>F</v>
      </c>
      <c r="M6530" s="7" t="n">
        <f aca="false">IFERROR(VALUE(MID(D6530,FIND("_",D6530)+1,FIND("_",D6530,FIND("_",D6530)+1)-FIND("_",D6530)-1)),"")</f>
        <v>25</v>
      </c>
      <c r="N6530" s="7" t="str">
        <f aca="false">IF(OR(C6530="",M6530=""),"",C6530&amp;" Item "&amp;M6530)</f>
        <v>Furniture Item 25</v>
      </c>
      <c r="O6530" s="7" t="n">
        <v>52</v>
      </c>
      <c r="P6530" s="8" t="n">
        <f aca="false">G6530*Q6530</f>
        <v>12.3</v>
      </c>
      <c r="Q6530" s="9" t="n">
        <f aca="false">IF(K6530=TRUE(),0.1,0)</f>
        <v>0.1</v>
      </c>
    </row>
    <row r="6531" customFormat="false" ht="15" hidden="false" customHeight="true" outlineLevel="0" collapsed="false">
      <c r="A6531" s="1" t="s">
        <v>6784</v>
      </c>
      <c r="B6531" s="1" t="s">
        <v>114</v>
      </c>
      <c r="C6531" s="1" t="s">
        <v>34</v>
      </c>
      <c r="D6531" s="1" t="s">
        <v>484</v>
      </c>
      <c r="E6531" s="1" t="n">
        <v>8</v>
      </c>
      <c r="F6531" s="1" t="n">
        <v>4</v>
      </c>
      <c r="G6531" s="1" t="n">
        <v>32</v>
      </c>
      <c r="H6531" s="1" t="s">
        <v>31</v>
      </c>
      <c r="I6531" s="1" t="s">
        <v>44</v>
      </c>
      <c r="J6531" s="4" t="n">
        <v>44924</v>
      </c>
      <c r="L6531" s="6" t="str">
        <f aca="false">IFERROR(INDEX(CategoryCodes!$B$2:$B$9,MATCH(C6531,CategoryCodes!$A$2:$A$9,0)),"")</f>
        <v>A</v>
      </c>
      <c r="M6531" s="7" t="n">
        <f aca="false">IFERROR(VALUE(MID(D6531,FIND("_",D6531)+1,FIND("_",D6531,FIND("_",D6531)+1)-FIND("_",D6531)-1)),"")</f>
        <v>3</v>
      </c>
      <c r="N6531" s="7" t="str">
        <f aca="false">IF(OR(C6531="",M6531=""),"",C6531&amp;" Item "&amp;M6531)</f>
        <v>Beverages Item 3</v>
      </c>
      <c r="O6531" s="7" t="n">
        <v>196</v>
      </c>
      <c r="P6531" s="8" t="n">
        <f aca="false">G6531*Q6531</f>
        <v>0</v>
      </c>
      <c r="Q6531" s="9" t="n">
        <f aca="false">IF(K6531=TRUE(),0.1,0)</f>
        <v>0</v>
      </c>
    </row>
    <row r="6532" customFormat="false" ht="15" hidden="false" customHeight="true" outlineLevel="0" collapsed="false">
      <c r="A6532" s="1" t="s">
        <v>6785</v>
      </c>
      <c r="B6532" s="1" t="s">
        <v>106</v>
      </c>
      <c r="C6532" s="1" t="s">
        <v>34</v>
      </c>
      <c r="D6532" s="1" t="s">
        <v>407</v>
      </c>
      <c r="E6532" s="1" t="n">
        <v>21.5</v>
      </c>
      <c r="F6532" s="1" t="n">
        <v>5</v>
      </c>
      <c r="G6532" s="1" t="n">
        <v>107.5</v>
      </c>
      <c r="H6532" s="1" t="s">
        <v>54</v>
      </c>
      <c r="I6532" s="1" t="s">
        <v>44</v>
      </c>
      <c r="J6532" s="4" t="n">
        <v>45326</v>
      </c>
      <c r="L6532" s="6" t="str">
        <f aca="false">IFERROR(INDEX(CategoryCodes!$B$2:$B$9,MATCH(C6532,CategoryCodes!$A$2:$A$9,0)),"")</f>
        <v>A</v>
      </c>
      <c r="M6532" s="7" t="n">
        <f aca="false">IFERROR(VALUE(MID(D6532,FIND("_",D6532)+1,FIND("_",D6532,FIND("_",D6532)+1)-FIND("_",D6532)-1)),"")</f>
        <v>12</v>
      </c>
      <c r="N6532" s="7" t="str">
        <f aca="false">IF(OR(C6532="",M6532=""),"",C6532&amp;" Item "&amp;M6532)</f>
        <v>Beverages Item 12</v>
      </c>
      <c r="O6532" s="7" t="n">
        <v>257</v>
      </c>
      <c r="P6532" s="8" t="n">
        <f aca="false">G6532*Q6532</f>
        <v>0</v>
      </c>
      <c r="Q6532" s="9" t="n">
        <f aca="false">IF(K6532=TRUE(),0.1,0)</f>
        <v>0</v>
      </c>
    </row>
    <row r="6533" customFormat="false" ht="15" hidden="false" customHeight="true" outlineLevel="0" collapsed="false">
      <c r="A6533" s="1" t="s">
        <v>6786</v>
      </c>
      <c r="B6533" s="1" t="s">
        <v>75</v>
      </c>
      <c r="C6533" s="1" t="s">
        <v>47</v>
      </c>
      <c r="D6533" s="1" t="s">
        <v>196</v>
      </c>
      <c r="E6533" s="1" t="n">
        <v>20</v>
      </c>
      <c r="F6533" s="1" t="n">
        <v>5</v>
      </c>
      <c r="G6533" s="1" t="n">
        <v>100</v>
      </c>
      <c r="H6533" s="1" t="s">
        <v>54</v>
      </c>
      <c r="I6533" s="1" t="s">
        <v>22</v>
      </c>
      <c r="J6533" s="4" t="n">
        <v>44994</v>
      </c>
      <c r="L6533" s="6" t="str">
        <f aca="false">IFERROR(INDEX(CategoryCodes!$B$2:$B$9,MATCH(C6533,CategoryCodes!$A$2:$A$9,0)),"")</f>
        <v>F</v>
      </c>
      <c r="M6533" s="7" t="n">
        <f aca="false">IFERROR(VALUE(MID(D6533,FIND("_",D6533)+1,FIND("_",D6533,FIND("_",D6533)+1)-FIND("_",D6533)-1)),"")</f>
        <v>11</v>
      </c>
      <c r="N6533" s="7" t="str">
        <f aca="false">IF(OR(C6533="",M6533=""),"",C6533&amp;" Item "&amp;M6533)</f>
        <v>Furniture Item 11</v>
      </c>
      <c r="O6533" s="7" t="n">
        <v>301</v>
      </c>
      <c r="P6533" s="8" t="n">
        <f aca="false">G6533*Q6533</f>
        <v>0</v>
      </c>
      <c r="Q6533" s="9" t="n">
        <f aca="false">IF(K6533=TRUE(),0.1,0)</f>
        <v>0</v>
      </c>
    </row>
    <row r="6534" customFormat="false" ht="15" hidden="false" customHeight="true" outlineLevel="0" collapsed="false">
      <c r="A6534" s="1" t="s">
        <v>6787</v>
      </c>
      <c r="B6534" s="1" t="s">
        <v>90</v>
      </c>
      <c r="C6534" s="1" t="s">
        <v>38</v>
      </c>
      <c r="E6534" s="1" t="n">
        <v>21.5</v>
      </c>
      <c r="H6534" s="1" t="s">
        <v>31</v>
      </c>
      <c r="I6534" s="1" t="s">
        <v>44</v>
      </c>
      <c r="J6534" s="4" t="n">
        <v>45077</v>
      </c>
      <c r="L6534" s="6" t="str">
        <f aca="false">IFERROR(INDEX(CategoryCodes!$B$2:$B$9,MATCH(C6534,CategoryCodes!$A$2:$A$9,0)),"")</f>
        <v>E</v>
      </c>
      <c r="M6534" s="7" t="str">
        <f aca="false">IFERROR(VALUE(MID(D6534,FIND("_",D6534)+1,FIND("_",D6534,FIND("_",D6534)+1)-FIND("_",D6534)-1)),"")</f>
        <v/>
      </c>
      <c r="N6534" s="7" t="str">
        <f aca="false">IF(OR(C6534="",M6534=""),"",C6534&amp;" Item "&amp;M6534)</f>
        <v/>
      </c>
      <c r="O6534" s="7" t="n">
        <v>156</v>
      </c>
      <c r="P6534" s="8" t="n">
        <f aca="false">G6534*Q6534</f>
        <v>0</v>
      </c>
      <c r="Q6534" s="9" t="n">
        <f aca="false">IF(K6534=TRUE(),0.1,0)</f>
        <v>0</v>
      </c>
    </row>
    <row r="6535" customFormat="false" ht="15" hidden="false" customHeight="true" outlineLevel="0" collapsed="false">
      <c r="A6535" s="1" t="s">
        <v>6788</v>
      </c>
      <c r="B6535" s="1" t="s">
        <v>71</v>
      </c>
      <c r="C6535" s="1" t="s">
        <v>25</v>
      </c>
      <c r="D6535" s="1" t="s">
        <v>158</v>
      </c>
      <c r="E6535" s="1" t="n">
        <v>12.5</v>
      </c>
      <c r="F6535" s="1" t="n">
        <v>8</v>
      </c>
      <c r="G6535" s="1" t="n">
        <v>100</v>
      </c>
      <c r="H6535" s="1" t="s">
        <v>31</v>
      </c>
      <c r="I6535" s="1" t="s">
        <v>22</v>
      </c>
      <c r="J6535" s="4" t="n">
        <v>45286</v>
      </c>
      <c r="K6535" s="5" t="b">
        <f aca="false">FALSE()</f>
        <v>0</v>
      </c>
      <c r="L6535" s="6" t="str">
        <f aca="false">IFERROR(INDEX(CategoryCodes!$B$2:$B$9,MATCH(C6535,CategoryCodes!$A$2:$A$9,0)),"")</f>
        <v>G</v>
      </c>
      <c r="M6535" s="7" t="n">
        <f aca="false">IFERROR(VALUE(MID(D6535,FIND("_",D6535)+1,FIND("_",D6535,FIND("_",D6535)+1)-FIND("_",D6535)-1)),"")</f>
        <v>6</v>
      </c>
      <c r="N6535" s="7" t="str">
        <f aca="false">IF(OR(C6535="",M6535=""),"",C6535&amp;" Item "&amp;M6535)</f>
        <v>Milk Products Item 6</v>
      </c>
      <c r="O6535" s="7" t="n">
        <v>85</v>
      </c>
      <c r="P6535" s="8" t="n">
        <f aca="false">G6535*Q6535</f>
        <v>0</v>
      </c>
      <c r="Q6535" s="9" t="n">
        <f aca="false">IF(K6535=TRUE(),0.1,0)</f>
        <v>0</v>
      </c>
    </row>
    <row r="6536" customFormat="false" ht="15" hidden="false" customHeight="true" outlineLevel="0" collapsed="false">
      <c r="A6536" s="1" t="s">
        <v>6789</v>
      </c>
      <c r="B6536" s="1" t="s">
        <v>114</v>
      </c>
      <c r="C6536" s="1" t="s">
        <v>47</v>
      </c>
      <c r="D6536" s="1" t="s">
        <v>239</v>
      </c>
      <c r="E6536" s="1" t="n">
        <v>11</v>
      </c>
      <c r="F6536" s="1" t="n">
        <v>7</v>
      </c>
      <c r="G6536" s="1" t="n">
        <v>77</v>
      </c>
      <c r="H6536" s="1" t="s">
        <v>31</v>
      </c>
      <c r="I6536" s="1" t="s">
        <v>22</v>
      </c>
      <c r="J6536" s="4" t="n">
        <v>44942</v>
      </c>
      <c r="L6536" s="6" t="str">
        <f aca="false">IFERROR(INDEX(CategoryCodes!$B$2:$B$9,MATCH(C6536,CategoryCodes!$A$2:$A$9,0)),"")</f>
        <v>F</v>
      </c>
      <c r="M6536" s="7" t="n">
        <f aca="false">IFERROR(VALUE(MID(D6536,FIND("_",D6536)+1,FIND("_",D6536,FIND("_",D6536)+1)-FIND("_",D6536)-1)),"")</f>
        <v>5</v>
      </c>
      <c r="N6536" s="7" t="str">
        <f aca="false">IF(OR(C6536="",M6536=""),"",C6536&amp;" Item "&amp;M6536)</f>
        <v>Furniture Item 5</v>
      </c>
      <c r="O6536" s="7" t="n">
        <v>33</v>
      </c>
      <c r="P6536" s="8" t="n">
        <f aca="false">G6536*Q6536</f>
        <v>0</v>
      </c>
      <c r="Q6536" s="9" t="n">
        <f aca="false">IF(K6536=TRUE(),0.1,0)</f>
        <v>0</v>
      </c>
    </row>
    <row r="6537" customFormat="false" ht="15" hidden="false" customHeight="true" outlineLevel="0" collapsed="false">
      <c r="A6537" s="1" t="s">
        <v>6790</v>
      </c>
      <c r="B6537" s="1" t="s">
        <v>86</v>
      </c>
      <c r="C6537" s="1" t="s">
        <v>72</v>
      </c>
      <c r="D6537" s="1" t="s">
        <v>358</v>
      </c>
      <c r="E6537" s="1" t="n">
        <v>38</v>
      </c>
      <c r="F6537" s="1" t="n">
        <v>3</v>
      </c>
      <c r="G6537" s="1" t="n">
        <v>114</v>
      </c>
      <c r="H6537" s="1" t="s">
        <v>31</v>
      </c>
      <c r="I6537" s="1" t="s">
        <v>22</v>
      </c>
      <c r="J6537" s="4" t="n">
        <v>45215</v>
      </c>
      <c r="L6537" s="6" t="str">
        <f aca="false">IFERROR(INDEX(CategoryCodes!$B$2:$B$9,MATCH(C6537,CategoryCodes!$A$2:$A$9,0)),"")</f>
        <v>D</v>
      </c>
      <c r="M6537" s="7" t="n">
        <f aca="false">IFERROR(VALUE(MID(D6537,FIND("_",D6537)+1,FIND("_",D6537,FIND("_",D6537)+1)-FIND("_",D6537)-1)),"")</f>
        <v>23</v>
      </c>
      <c r="N6537" s="7" t="str">
        <f aca="false">IF(OR(C6537="",M6537=""),"",C6537&amp;" Item "&amp;M6537)</f>
        <v>Electric household essentials Item 23</v>
      </c>
      <c r="O6537" s="7" t="n">
        <v>421</v>
      </c>
      <c r="P6537" s="8" t="n">
        <f aca="false">G6537*Q6537</f>
        <v>0</v>
      </c>
      <c r="Q6537" s="9" t="n">
        <f aca="false">IF(K6537=TRUE(),0.1,0)</f>
        <v>0</v>
      </c>
    </row>
    <row r="6538" customFormat="false" ht="15" hidden="false" customHeight="true" outlineLevel="0" collapsed="false">
      <c r="A6538" s="1" t="s">
        <v>6791</v>
      </c>
      <c r="B6538" s="1" t="s">
        <v>122</v>
      </c>
      <c r="C6538" s="1" t="s">
        <v>34</v>
      </c>
      <c r="D6538" s="1" t="s">
        <v>35</v>
      </c>
      <c r="E6538" s="1" t="n">
        <v>27.5</v>
      </c>
      <c r="F6538" s="1" t="n">
        <v>8</v>
      </c>
      <c r="G6538" s="1" t="n">
        <v>220</v>
      </c>
      <c r="H6538" s="1" t="s">
        <v>54</v>
      </c>
      <c r="I6538" s="1" t="s">
        <v>44</v>
      </c>
      <c r="J6538" s="4" t="n">
        <v>45633</v>
      </c>
      <c r="K6538" s="5" t="b">
        <f aca="false">FALSE()</f>
        <v>0</v>
      </c>
      <c r="L6538" s="6" t="str">
        <f aca="false">IFERROR(INDEX(CategoryCodes!$B$2:$B$9,MATCH(C6538,CategoryCodes!$A$2:$A$9,0)),"")</f>
        <v>A</v>
      </c>
      <c r="M6538" s="7" t="n">
        <f aca="false">IFERROR(VALUE(MID(D6538,FIND("_",D6538)+1,FIND("_",D6538,FIND("_",D6538)+1)-FIND("_",D6538)-1)),"")</f>
        <v>16</v>
      </c>
      <c r="N6538" s="7" t="str">
        <f aca="false">IF(OR(C6538="",M6538=""),"",C6538&amp;" Item "&amp;M6538)</f>
        <v>Beverages Item 16</v>
      </c>
      <c r="O6538" s="7" t="n">
        <v>23</v>
      </c>
      <c r="P6538" s="8" t="n">
        <f aca="false">G6538*Q6538</f>
        <v>0</v>
      </c>
      <c r="Q6538" s="9" t="n">
        <f aca="false">IF(K6538=TRUE(),0.1,0)</f>
        <v>0</v>
      </c>
    </row>
    <row r="6539" customFormat="false" ht="15" hidden="false" customHeight="true" outlineLevel="0" collapsed="false">
      <c r="A6539" s="1" t="s">
        <v>6792</v>
      </c>
      <c r="B6539" s="1" t="s">
        <v>46</v>
      </c>
      <c r="C6539" s="1" t="s">
        <v>19</v>
      </c>
      <c r="D6539" s="1" t="s">
        <v>515</v>
      </c>
      <c r="E6539" s="1" t="n">
        <v>17</v>
      </c>
      <c r="F6539" s="1" t="n">
        <v>6</v>
      </c>
      <c r="G6539" s="1" t="n">
        <v>102</v>
      </c>
      <c r="H6539" s="1" t="s">
        <v>54</v>
      </c>
      <c r="I6539" s="1" t="s">
        <v>22</v>
      </c>
      <c r="J6539" s="4" t="n">
        <v>45640</v>
      </c>
      <c r="K6539" s="5" t="b">
        <f aca="false">FALSE()</f>
        <v>0</v>
      </c>
      <c r="L6539" s="6" t="str">
        <f aca="false">IFERROR(INDEX(CategoryCodes!$B$2:$B$9,MATCH(C6539,CategoryCodes!$A$2:$A$9,0)),"")</f>
        <v>H</v>
      </c>
      <c r="M6539" s="7" t="n">
        <f aca="false">IFERROR(VALUE(MID(D6539,FIND("_",D6539)+1,FIND("_",D6539,FIND("_",D6539)+1)-FIND("_",D6539)-1)),"")</f>
        <v>9</v>
      </c>
      <c r="N6539" s="7" t="str">
        <f aca="false">IF(OR(C6539="",M6539=""),"",C6539&amp;" Item "&amp;M6539)</f>
        <v>Patisserie Item 9</v>
      </c>
      <c r="O6539" s="7" t="n">
        <v>152</v>
      </c>
      <c r="P6539" s="8" t="n">
        <f aca="false">G6539*Q6539</f>
        <v>0</v>
      </c>
      <c r="Q6539" s="9" t="n">
        <f aca="false">IF(K6539=TRUE(),0.1,0)</f>
        <v>0</v>
      </c>
    </row>
    <row r="6540" customFormat="false" ht="15" hidden="false" customHeight="true" outlineLevel="0" collapsed="false">
      <c r="A6540" s="1" t="s">
        <v>6793</v>
      </c>
      <c r="B6540" s="1" t="s">
        <v>52</v>
      </c>
      <c r="C6540" s="1" t="s">
        <v>47</v>
      </c>
      <c r="D6540" s="1" t="s">
        <v>203</v>
      </c>
      <c r="E6540" s="1" t="n">
        <v>35</v>
      </c>
      <c r="F6540" s="1" t="n">
        <v>7</v>
      </c>
      <c r="G6540" s="1" t="n">
        <v>245</v>
      </c>
      <c r="H6540" s="1" t="s">
        <v>21</v>
      </c>
      <c r="I6540" s="1" t="s">
        <v>44</v>
      </c>
      <c r="J6540" s="4" t="n">
        <v>45425</v>
      </c>
      <c r="L6540" s="6" t="str">
        <f aca="false">IFERROR(INDEX(CategoryCodes!$B$2:$B$9,MATCH(C6540,CategoryCodes!$A$2:$A$9,0)),"")</f>
        <v>F</v>
      </c>
      <c r="M6540" s="7" t="n">
        <f aca="false">IFERROR(VALUE(MID(D6540,FIND("_",D6540)+1,FIND("_",D6540,FIND("_",D6540)+1)-FIND("_",D6540)-1)),"")</f>
        <v>21</v>
      </c>
      <c r="N6540" s="7" t="str">
        <f aca="false">IF(OR(C6540="",M6540=""),"",C6540&amp;" Item "&amp;M6540)</f>
        <v>Furniture Item 21</v>
      </c>
      <c r="O6540" s="7" t="n">
        <v>485</v>
      </c>
      <c r="P6540" s="8" t="n">
        <f aca="false">G6540*Q6540</f>
        <v>0</v>
      </c>
      <c r="Q6540" s="9" t="n">
        <f aca="false">IF(K6540=TRUE(),0.1,0)</f>
        <v>0</v>
      </c>
    </row>
    <row r="6541" customFormat="false" ht="15" hidden="false" customHeight="true" outlineLevel="0" collapsed="false">
      <c r="A6541" s="1" t="s">
        <v>6794</v>
      </c>
      <c r="B6541" s="1" t="s">
        <v>42</v>
      </c>
      <c r="C6541" s="1" t="s">
        <v>72</v>
      </c>
      <c r="D6541" s="1" t="s">
        <v>352</v>
      </c>
      <c r="E6541" s="1" t="n">
        <v>33.5</v>
      </c>
      <c r="F6541" s="1" t="n">
        <v>3</v>
      </c>
      <c r="G6541" s="1" t="n">
        <v>100.5</v>
      </c>
      <c r="H6541" s="1" t="s">
        <v>31</v>
      </c>
      <c r="I6541" s="1" t="s">
        <v>44</v>
      </c>
      <c r="J6541" s="4" t="n">
        <v>45047</v>
      </c>
      <c r="K6541" s="5" t="b">
        <f aca="false">TRUE()</f>
        <v>1</v>
      </c>
      <c r="L6541" s="6" t="str">
        <f aca="false">IFERROR(INDEX(CategoryCodes!$B$2:$B$9,MATCH(C6541,CategoryCodes!$A$2:$A$9,0)),"")</f>
        <v>D</v>
      </c>
      <c r="M6541" s="7" t="n">
        <f aca="false">IFERROR(VALUE(MID(D6541,FIND("_",D6541)+1,FIND("_",D6541,FIND("_",D6541)+1)-FIND("_",D6541)-1)),"")</f>
        <v>20</v>
      </c>
      <c r="N6541" s="7" t="str">
        <f aca="false">IF(OR(C6541="",M6541=""),"",C6541&amp;" Item "&amp;M6541)</f>
        <v>Electric household essentials Item 20</v>
      </c>
      <c r="O6541" s="7" t="n">
        <v>148</v>
      </c>
      <c r="P6541" s="8" t="n">
        <f aca="false">G6541*Q6541</f>
        <v>10.05</v>
      </c>
      <c r="Q6541" s="9" t="n">
        <f aca="false">IF(K6541=TRUE(),0.1,0)</f>
        <v>0.1</v>
      </c>
    </row>
    <row r="6542" customFormat="false" ht="15" hidden="false" customHeight="true" outlineLevel="0" collapsed="false">
      <c r="A6542" s="1" t="s">
        <v>6795</v>
      </c>
      <c r="B6542" s="1" t="s">
        <v>33</v>
      </c>
      <c r="C6542" s="1" t="s">
        <v>47</v>
      </c>
      <c r="D6542" s="1" t="s">
        <v>600</v>
      </c>
      <c r="E6542" s="1" t="n">
        <v>33.5</v>
      </c>
      <c r="F6542" s="1" t="n">
        <v>3</v>
      </c>
      <c r="G6542" s="1" t="n">
        <v>100.5</v>
      </c>
      <c r="H6542" s="1" t="s">
        <v>21</v>
      </c>
      <c r="I6542" s="1" t="s">
        <v>22</v>
      </c>
      <c r="J6542" s="4" t="n">
        <v>45312</v>
      </c>
      <c r="L6542" s="6" t="str">
        <f aca="false">IFERROR(INDEX(CategoryCodes!$B$2:$B$9,MATCH(C6542,CategoryCodes!$A$2:$A$9,0)),"")</f>
        <v>F</v>
      </c>
      <c r="M6542" s="7" t="n">
        <f aca="false">IFERROR(VALUE(MID(D6542,FIND("_",D6542)+1,FIND("_",D6542,FIND("_",D6542)+1)-FIND("_",D6542)-1)),"")</f>
        <v>20</v>
      </c>
      <c r="N6542" s="7" t="str">
        <f aca="false">IF(OR(C6542="",M6542=""),"",C6542&amp;" Item "&amp;M6542)</f>
        <v>Furniture Item 20</v>
      </c>
      <c r="O6542" s="7" t="n">
        <v>233</v>
      </c>
      <c r="P6542" s="8" t="n">
        <f aca="false">G6542*Q6542</f>
        <v>0</v>
      </c>
      <c r="Q6542" s="9" t="n">
        <f aca="false">IF(K6542=TRUE(),0.1,0)</f>
        <v>0</v>
      </c>
    </row>
    <row r="6543" customFormat="false" ht="15" hidden="false" customHeight="true" outlineLevel="0" collapsed="false">
      <c r="A6543" s="1" t="s">
        <v>6796</v>
      </c>
      <c r="B6543" s="1" t="s">
        <v>61</v>
      </c>
      <c r="C6543" s="1" t="s">
        <v>38</v>
      </c>
      <c r="D6543" s="1" t="s">
        <v>100</v>
      </c>
      <c r="E6543" s="1" t="n">
        <v>20</v>
      </c>
      <c r="F6543" s="1" t="n">
        <v>10</v>
      </c>
      <c r="G6543" s="1" t="n">
        <v>200</v>
      </c>
      <c r="H6543" s="1" t="s">
        <v>54</v>
      </c>
      <c r="I6543" s="1" t="s">
        <v>22</v>
      </c>
      <c r="J6543" s="4" t="n">
        <v>45049</v>
      </c>
      <c r="L6543" s="6" t="str">
        <f aca="false">IFERROR(INDEX(CategoryCodes!$B$2:$B$9,MATCH(C6543,CategoryCodes!$A$2:$A$9,0)),"")</f>
        <v>E</v>
      </c>
      <c r="M6543" s="7" t="n">
        <f aca="false">IFERROR(VALUE(MID(D6543,FIND("_",D6543)+1,FIND("_",D6543,FIND("_",D6543)+1)-FIND("_",D6543)-1)),"")</f>
        <v>11</v>
      </c>
      <c r="N6543" s="7" t="str">
        <f aca="false">IF(OR(C6543="",M6543=""),"",C6543&amp;" Item "&amp;M6543)</f>
        <v>Food Item 11</v>
      </c>
      <c r="O6543" s="7" t="n">
        <v>372</v>
      </c>
      <c r="P6543" s="8" t="n">
        <f aca="false">G6543*Q6543</f>
        <v>0</v>
      </c>
      <c r="Q6543" s="9" t="n">
        <f aca="false">IF(K6543=TRUE(),0.1,0)</f>
        <v>0</v>
      </c>
    </row>
    <row r="6544" customFormat="false" ht="15" hidden="false" customHeight="true" outlineLevel="0" collapsed="false">
      <c r="A6544" s="1" t="s">
        <v>6797</v>
      </c>
      <c r="B6544" s="1" t="s">
        <v>18</v>
      </c>
      <c r="C6544" s="1" t="s">
        <v>72</v>
      </c>
      <c r="D6544" s="1" t="s">
        <v>373</v>
      </c>
      <c r="E6544" s="1" t="n">
        <v>21.5</v>
      </c>
      <c r="F6544" s="1" t="n">
        <v>8</v>
      </c>
      <c r="G6544" s="1" t="n">
        <v>172</v>
      </c>
      <c r="H6544" s="1" t="s">
        <v>21</v>
      </c>
      <c r="I6544" s="1" t="s">
        <v>44</v>
      </c>
      <c r="J6544" s="4" t="n">
        <v>45177</v>
      </c>
      <c r="K6544" s="5" t="b">
        <f aca="false">FALSE()</f>
        <v>0</v>
      </c>
      <c r="L6544" s="6" t="str">
        <f aca="false">IFERROR(INDEX(CategoryCodes!$B$2:$B$9,MATCH(C6544,CategoryCodes!$A$2:$A$9,0)),"")</f>
        <v>D</v>
      </c>
      <c r="M6544" s="7" t="n">
        <f aca="false">IFERROR(VALUE(MID(D6544,FIND("_",D6544)+1,FIND("_",D6544,FIND("_",D6544)+1)-FIND("_",D6544)-1)),"")</f>
        <v>12</v>
      </c>
      <c r="N6544" s="7" t="str">
        <f aca="false">IF(OR(C6544="",M6544=""),"",C6544&amp;" Item "&amp;M6544)</f>
        <v>Electric household essentials Item 12</v>
      </c>
      <c r="O6544" s="7" t="n">
        <v>266</v>
      </c>
      <c r="P6544" s="8" t="n">
        <f aca="false">G6544*Q6544</f>
        <v>0</v>
      </c>
      <c r="Q6544" s="9" t="n">
        <f aca="false">IF(K6544=TRUE(),0.1,0)</f>
        <v>0</v>
      </c>
    </row>
    <row r="6545" customFormat="false" ht="15" hidden="false" customHeight="true" outlineLevel="0" collapsed="false">
      <c r="A6545" s="1" t="s">
        <v>6798</v>
      </c>
      <c r="B6545" s="1" t="s">
        <v>119</v>
      </c>
      <c r="C6545" s="1" t="s">
        <v>38</v>
      </c>
      <c r="D6545" s="1" t="s">
        <v>39</v>
      </c>
      <c r="E6545" s="1" t="n">
        <v>12.5</v>
      </c>
      <c r="F6545" s="1" t="n">
        <v>9</v>
      </c>
      <c r="G6545" s="1" t="n">
        <v>112.5</v>
      </c>
      <c r="H6545" s="1" t="s">
        <v>54</v>
      </c>
      <c r="I6545" s="1" t="s">
        <v>22</v>
      </c>
      <c r="J6545" s="4" t="n">
        <v>44767</v>
      </c>
      <c r="K6545" s="5" t="b">
        <f aca="false">FALSE()</f>
        <v>0</v>
      </c>
      <c r="L6545" s="6" t="str">
        <f aca="false">IFERROR(INDEX(CategoryCodes!$B$2:$B$9,MATCH(C6545,CategoryCodes!$A$2:$A$9,0)),"")</f>
        <v>E</v>
      </c>
      <c r="M6545" s="7" t="n">
        <f aca="false">IFERROR(VALUE(MID(D6545,FIND("_",D6545)+1,FIND("_",D6545,FIND("_",D6545)+1)-FIND("_",D6545)-1)),"")</f>
        <v>6</v>
      </c>
      <c r="N6545" s="7" t="str">
        <f aca="false">IF(OR(C6545="",M6545=""),"",C6545&amp;" Item "&amp;M6545)</f>
        <v>Food Item 6</v>
      </c>
      <c r="O6545" s="7" t="n">
        <v>305</v>
      </c>
      <c r="P6545" s="8" t="n">
        <f aca="false">G6545*Q6545</f>
        <v>0</v>
      </c>
      <c r="Q6545" s="9" t="n">
        <f aca="false">IF(K6545=TRUE(),0.1,0)</f>
        <v>0</v>
      </c>
    </row>
    <row r="6546" customFormat="false" ht="15" hidden="false" customHeight="true" outlineLevel="0" collapsed="false">
      <c r="A6546" s="1" t="s">
        <v>6799</v>
      </c>
      <c r="B6546" s="1" t="s">
        <v>95</v>
      </c>
      <c r="C6546" s="1" t="s">
        <v>34</v>
      </c>
      <c r="D6546" s="1" t="s">
        <v>211</v>
      </c>
      <c r="E6546" s="1" t="n">
        <v>24.5</v>
      </c>
      <c r="F6546" s="1" t="n">
        <v>6</v>
      </c>
      <c r="G6546" s="1" t="n">
        <v>147</v>
      </c>
      <c r="H6546" s="1" t="s">
        <v>31</v>
      </c>
      <c r="I6546" s="1" t="s">
        <v>22</v>
      </c>
      <c r="J6546" s="4" t="n">
        <v>45232</v>
      </c>
      <c r="K6546" s="5" t="b">
        <f aca="false">TRUE()</f>
        <v>1</v>
      </c>
      <c r="L6546" s="6" t="str">
        <f aca="false">IFERROR(INDEX(CategoryCodes!$B$2:$B$9,MATCH(C6546,CategoryCodes!$A$2:$A$9,0)),"")</f>
        <v>A</v>
      </c>
      <c r="M6546" s="7" t="n">
        <f aca="false">IFERROR(VALUE(MID(D6546,FIND("_",D6546)+1,FIND("_",D6546,FIND("_",D6546)+1)-FIND("_",D6546)-1)),"")</f>
        <v>14</v>
      </c>
      <c r="N6546" s="7" t="str">
        <f aca="false">IF(OR(C6546="",M6546=""),"",C6546&amp;" Item "&amp;M6546)</f>
        <v>Beverages Item 14</v>
      </c>
      <c r="O6546" s="7" t="n">
        <v>268</v>
      </c>
      <c r="P6546" s="8" t="n">
        <f aca="false">G6546*Q6546</f>
        <v>14.7</v>
      </c>
      <c r="Q6546" s="9" t="n">
        <f aca="false">IF(K6546=TRUE(),0.1,0)</f>
        <v>0.1</v>
      </c>
    </row>
    <row r="6547" customFormat="false" ht="15" hidden="false" customHeight="true" outlineLevel="0" collapsed="false">
      <c r="A6547" s="1" t="s">
        <v>6800</v>
      </c>
      <c r="B6547" s="1" t="s">
        <v>52</v>
      </c>
      <c r="C6547" s="1" t="s">
        <v>34</v>
      </c>
      <c r="D6547" s="1" t="s">
        <v>262</v>
      </c>
      <c r="E6547" s="1" t="n">
        <v>32</v>
      </c>
      <c r="F6547" s="1" t="n">
        <v>10</v>
      </c>
      <c r="G6547" s="1" t="n">
        <v>320</v>
      </c>
      <c r="H6547" s="1" t="s">
        <v>54</v>
      </c>
      <c r="I6547" s="1" t="s">
        <v>22</v>
      </c>
      <c r="J6547" s="4" t="n">
        <v>45565</v>
      </c>
      <c r="K6547" s="5" t="b">
        <f aca="false">TRUE()</f>
        <v>1</v>
      </c>
      <c r="L6547" s="6" t="str">
        <f aca="false">IFERROR(INDEX(CategoryCodes!$B$2:$B$9,MATCH(C6547,CategoryCodes!$A$2:$A$9,0)),"")</f>
        <v>A</v>
      </c>
      <c r="M6547" s="7" t="n">
        <f aca="false">IFERROR(VALUE(MID(D6547,FIND("_",D6547)+1,FIND("_",D6547,FIND("_",D6547)+1)-FIND("_",D6547)-1)),"")</f>
        <v>19</v>
      </c>
      <c r="N6547" s="7" t="str">
        <f aca="false">IF(OR(C6547="",M6547=""),"",C6547&amp;" Item "&amp;M6547)</f>
        <v>Beverages Item 19</v>
      </c>
      <c r="O6547" s="7" t="n">
        <v>172</v>
      </c>
      <c r="P6547" s="8" t="n">
        <f aca="false">G6547*Q6547</f>
        <v>32</v>
      </c>
      <c r="Q6547" s="9" t="n">
        <f aca="false">IF(K6547=TRUE(),0.1,0)</f>
        <v>0.1</v>
      </c>
    </row>
    <row r="6548" customFormat="false" ht="15" hidden="false" customHeight="true" outlineLevel="0" collapsed="false">
      <c r="A6548" s="1" t="s">
        <v>6801</v>
      </c>
      <c r="B6548" s="1" t="s">
        <v>24</v>
      </c>
      <c r="C6548" s="1" t="s">
        <v>29</v>
      </c>
      <c r="D6548" s="1" t="s">
        <v>604</v>
      </c>
      <c r="E6548" s="1" t="n">
        <v>12.5</v>
      </c>
      <c r="F6548" s="1" t="n">
        <v>2</v>
      </c>
      <c r="G6548" s="1" t="n">
        <v>25</v>
      </c>
      <c r="H6548" s="1" t="s">
        <v>54</v>
      </c>
      <c r="I6548" s="1" t="s">
        <v>22</v>
      </c>
      <c r="J6548" s="4" t="n">
        <v>45117</v>
      </c>
      <c r="K6548" s="5" t="b">
        <f aca="false">TRUE()</f>
        <v>1</v>
      </c>
      <c r="L6548" s="6" t="str">
        <f aca="false">IFERROR(INDEX(CategoryCodes!$B$2:$B$9,MATCH(C6548,CategoryCodes!$A$2:$A$9,0)),"")</f>
        <v>B</v>
      </c>
      <c r="M6548" s="7" t="n">
        <f aca="false">IFERROR(VALUE(MID(D6548,FIND("_",D6548)+1,FIND("_",D6548,FIND("_",D6548)+1)-FIND("_",D6548)-1)),"")</f>
        <v>6</v>
      </c>
      <c r="N6548" s="7" t="str">
        <f aca="false">IF(OR(C6548="",M6548=""),"",C6548&amp;" Item "&amp;M6548)</f>
        <v>Butchers Item 6</v>
      </c>
      <c r="O6548" s="7" t="n">
        <v>222</v>
      </c>
      <c r="P6548" s="8" t="n">
        <f aca="false">G6548*Q6548</f>
        <v>2.5</v>
      </c>
      <c r="Q6548" s="9" t="n">
        <f aca="false">IF(K6548=TRUE(),0.1,0)</f>
        <v>0.1</v>
      </c>
    </row>
    <row r="6549" customFormat="false" ht="15" hidden="false" customHeight="true" outlineLevel="0" collapsed="false">
      <c r="A6549" s="1" t="s">
        <v>6802</v>
      </c>
      <c r="B6549" s="1" t="s">
        <v>42</v>
      </c>
      <c r="C6549" s="1" t="s">
        <v>19</v>
      </c>
      <c r="D6549" s="1" t="s">
        <v>20</v>
      </c>
      <c r="E6549" s="1" t="n">
        <v>18.5</v>
      </c>
      <c r="F6549" s="1" t="n">
        <v>1</v>
      </c>
      <c r="G6549" s="1" t="n">
        <v>18.5</v>
      </c>
      <c r="H6549" s="1" t="s">
        <v>31</v>
      </c>
      <c r="I6549" s="1" t="s">
        <v>44</v>
      </c>
      <c r="J6549" s="4" t="n">
        <v>45601</v>
      </c>
      <c r="L6549" s="6" t="str">
        <f aca="false">IFERROR(INDEX(CategoryCodes!$B$2:$B$9,MATCH(C6549,CategoryCodes!$A$2:$A$9,0)),"")</f>
        <v>H</v>
      </c>
      <c r="M6549" s="7" t="n">
        <f aca="false">IFERROR(VALUE(MID(D6549,FIND("_",D6549)+1,FIND("_",D6549,FIND("_",D6549)+1)-FIND("_",D6549)-1)),"")</f>
        <v>10</v>
      </c>
      <c r="N6549" s="7" t="str">
        <f aca="false">IF(OR(C6549="",M6549=""),"",C6549&amp;" Item "&amp;M6549)</f>
        <v>Patisserie Item 10</v>
      </c>
      <c r="O6549" s="7" t="n">
        <v>454</v>
      </c>
      <c r="P6549" s="8" t="n">
        <f aca="false">G6549*Q6549</f>
        <v>0</v>
      </c>
      <c r="Q6549" s="9" t="n">
        <f aca="false">IF(K6549=TRUE(),0.1,0)</f>
        <v>0</v>
      </c>
    </row>
    <row r="6550" customFormat="false" ht="15" hidden="false" customHeight="true" outlineLevel="0" collapsed="false">
      <c r="A6550" s="1" t="s">
        <v>6803</v>
      </c>
      <c r="B6550" s="1" t="s">
        <v>24</v>
      </c>
      <c r="C6550" s="1" t="s">
        <v>136</v>
      </c>
      <c r="D6550" s="1" t="s">
        <v>155</v>
      </c>
      <c r="E6550" s="1" t="n">
        <v>26</v>
      </c>
      <c r="F6550" s="1" t="n">
        <v>2</v>
      </c>
      <c r="G6550" s="1" t="n">
        <v>52</v>
      </c>
      <c r="H6550" s="1" t="s">
        <v>31</v>
      </c>
      <c r="I6550" s="1" t="s">
        <v>44</v>
      </c>
      <c r="J6550" s="4" t="n">
        <v>44962</v>
      </c>
      <c r="K6550" s="5" t="b">
        <f aca="false">TRUE()</f>
        <v>1</v>
      </c>
      <c r="L6550" s="6" t="str">
        <f aca="false">IFERROR(INDEX(CategoryCodes!$B$2:$B$9,MATCH(C6550,CategoryCodes!$A$2:$A$9,0)),"")</f>
        <v>C</v>
      </c>
      <c r="M6550" s="7" t="n">
        <f aca="false">IFERROR(VALUE(MID(D6550,FIND("_",D6550)+1,FIND("_",D6550,FIND("_",D6550)+1)-FIND("_",D6550)-1)),"")</f>
        <v>15</v>
      </c>
      <c r="N6550" s="7" t="str">
        <f aca="false">IF(OR(C6550="",M6550=""),"",C6550&amp;" Item "&amp;M6550)</f>
        <v>Computers and electric accessories Item 15</v>
      </c>
      <c r="O6550" s="7" t="n">
        <v>351</v>
      </c>
      <c r="P6550" s="8" t="n">
        <f aca="false">G6550*Q6550</f>
        <v>5.2</v>
      </c>
      <c r="Q6550" s="9" t="n">
        <f aca="false">IF(K6550=TRUE(),0.1,0)</f>
        <v>0.1</v>
      </c>
    </row>
    <row r="6551" customFormat="false" ht="15" hidden="false" customHeight="true" outlineLevel="0" collapsed="false">
      <c r="A6551" s="1" t="s">
        <v>6804</v>
      </c>
      <c r="B6551" s="1" t="s">
        <v>129</v>
      </c>
      <c r="C6551" s="1" t="s">
        <v>34</v>
      </c>
      <c r="D6551" s="1" t="s">
        <v>262</v>
      </c>
      <c r="E6551" s="1" t="n">
        <v>32</v>
      </c>
      <c r="F6551" s="1" t="n">
        <v>5</v>
      </c>
      <c r="G6551" s="1" t="n">
        <v>160</v>
      </c>
      <c r="H6551" s="1" t="s">
        <v>31</v>
      </c>
      <c r="I6551" s="1" t="s">
        <v>44</v>
      </c>
      <c r="J6551" s="4" t="n">
        <v>44728</v>
      </c>
      <c r="K6551" s="5" t="b">
        <f aca="false">FALSE()</f>
        <v>0</v>
      </c>
      <c r="L6551" s="6" t="str">
        <f aca="false">IFERROR(INDEX(CategoryCodes!$B$2:$B$9,MATCH(C6551,CategoryCodes!$A$2:$A$9,0)),"")</f>
        <v>A</v>
      </c>
      <c r="M6551" s="7" t="n">
        <f aca="false">IFERROR(VALUE(MID(D6551,FIND("_",D6551)+1,FIND("_",D6551,FIND("_",D6551)+1)-FIND("_",D6551)-1)),"")</f>
        <v>19</v>
      </c>
      <c r="N6551" s="7" t="str">
        <f aca="false">IF(OR(C6551="",M6551=""),"",C6551&amp;" Item "&amp;M6551)</f>
        <v>Beverages Item 19</v>
      </c>
      <c r="O6551" s="7" t="n">
        <v>68</v>
      </c>
      <c r="P6551" s="8" t="n">
        <f aca="false">G6551*Q6551</f>
        <v>0</v>
      </c>
      <c r="Q6551" s="9" t="n">
        <f aca="false">IF(K6551=TRUE(),0.1,0)</f>
        <v>0</v>
      </c>
    </row>
    <row r="6552" customFormat="false" ht="15" hidden="false" customHeight="true" outlineLevel="0" collapsed="false">
      <c r="A6552" s="1" t="s">
        <v>6805</v>
      </c>
      <c r="B6552" s="1" t="s">
        <v>174</v>
      </c>
      <c r="C6552" s="1" t="s">
        <v>47</v>
      </c>
      <c r="D6552" s="1" t="s">
        <v>600</v>
      </c>
      <c r="E6552" s="1" t="n">
        <v>33.5</v>
      </c>
      <c r="F6552" s="1" t="n">
        <v>10</v>
      </c>
      <c r="G6552" s="1" t="n">
        <v>335</v>
      </c>
      <c r="H6552" s="1" t="s">
        <v>54</v>
      </c>
      <c r="I6552" s="1" t="s">
        <v>22</v>
      </c>
      <c r="J6552" s="4" t="n">
        <v>44823</v>
      </c>
      <c r="K6552" s="5" t="b">
        <f aca="false">TRUE()</f>
        <v>1</v>
      </c>
      <c r="L6552" s="6" t="str">
        <f aca="false">IFERROR(INDEX(CategoryCodes!$B$2:$B$9,MATCH(C6552,CategoryCodes!$A$2:$A$9,0)),"")</f>
        <v>F</v>
      </c>
      <c r="M6552" s="7" t="n">
        <f aca="false">IFERROR(VALUE(MID(D6552,FIND("_",D6552)+1,FIND("_",D6552,FIND("_",D6552)+1)-FIND("_",D6552)-1)),"")</f>
        <v>20</v>
      </c>
      <c r="N6552" s="7" t="str">
        <f aca="false">IF(OR(C6552="",M6552=""),"",C6552&amp;" Item "&amp;M6552)</f>
        <v>Furniture Item 20</v>
      </c>
      <c r="O6552" s="7" t="n">
        <v>175</v>
      </c>
      <c r="P6552" s="8" t="n">
        <f aca="false">G6552*Q6552</f>
        <v>33.5</v>
      </c>
      <c r="Q6552" s="9" t="n">
        <f aca="false">IF(K6552=TRUE(),0.1,0)</f>
        <v>0.1</v>
      </c>
    </row>
    <row r="6553" customFormat="false" ht="15" hidden="false" customHeight="true" outlineLevel="0" collapsed="false">
      <c r="A6553" s="1" t="s">
        <v>6806</v>
      </c>
      <c r="B6553" s="1" t="s">
        <v>122</v>
      </c>
      <c r="C6553" s="1" t="s">
        <v>25</v>
      </c>
      <c r="D6553" s="1" t="s">
        <v>64</v>
      </c>
      <c r="E6553" s="1" t="n">
        <v>27.5</v>
      </c>
      <c r="F6553" s="1" t="n">
        <v>3</v>
      </c>
      <c r="G6553" s="1" t="n">
        <v>82.5</v>
      </c>
      <c r="H6553" s="1" t="s">
        <v>21</v>
      </c>
      <c r="I6553" s="1" t="s">
        <v>22</v>
      </c>
      <c r="J6553" s="4" t="n">
        <v>45229</v>
      </c>
      <c r="K6553" s="5" t="b">
        <f aca="false">TRUE()</f>
        <v>1</v>
      </c>
      <c r="L6553" s="6" t="str">
        <f aca="false">IFERROR(INDEX(CategoryCodes!$B$2:$B$9,MATCH(C6553,CategoryCodes!$A$2:$A$9,0)),"")</f>
        <v>G</v>
      </c>
      <c r="M6553" s="7" t="n">
        <f aca="false">IFERROR(VALUE(MID(D6553,FIND("_",D6553)+1,FIND("_",D6553,FIND("_",D6553)+1)-FIND("_",D6553)-1)),"")</f>
        <v>16</v>
      </c>
      <c r="N6553" s="7" t="str">
        <f aca="false">IF(OR(C6553="",M6553=""),"",C6553&amp;" Item "&amp;M6553)</f>
        <v>Milk Products Item 16</v>
      </c>
      <c r="O6553" s="7" t="n">
        <v>461</v>
      </c>
      <c r="P6553" s="8" t="n">
        <f aca="false">G6553*Q6553</f>
        <v>8.25</v>
      </c>
      <c r="Q6553" s="9" t="n">
        <f aca="false">IF(K6553=TRUE(),0.1,0)</f>
        <v>0.1</v>
      </c>
    </row>
    <row r="6554" customFormat="false" ht="15" hidden="false" customHeight="true" outlineLevel="0" collapsed="false">
      <c r="A6554" s="1" t="s">
        <v>6807</v>
      </c>
      <c r="B6554" s="1" t="s">
        <v>83</v>
      </c>
      <c r="C6554" s="1" t="s">
        <v>34</v>
      </c>
      <c r="D6554" s="1" t="s">
        <v>110</v>
      </c>
      <c r="E6554" s="1" t="n">
        <v>41</v>
      </c>
      <c r="F6554" s="1" t="n">
        <v>7</v>
      </c>
      <c r="G6554" s="1" t="n">
        <v>287</v>
      </c>
      <c r="H6554" s="1" t="s">
        <v>21</v>
      </c>
      <c r="I6554" s="1" t="s">
        <v>44</v>
      </c>
      <c r="J6554" s="4" t="n">
        <v>45409</v>
      </c>
      <c r="L6554" s="6" t="str">
        <f aca="false">IFERROR(INDEX(CategoryCodes!$B$2:$B$9,MATCH(C6554,CategoryCodes!$A$2:$A$9,0)),"")</f>
        <v>A</v>
      </c>
      <c r="M6554" s="7" t="n">
        <f aca="false">IFERROR(VALUE(MID(D6554,FIND("_",D6554)+1,FIND("_",D6554,FIND("_",D6554)+1)-FIND("_",D6554)-1)),"")</f>
        <v>25</v>
      </c>
      <c r="N6554" s="7" t="str">
        <f aca="false">IF(OR(C6554="",M6554=""),"",C6554&amp;" Item "&amp;M6554)</f>
        <v>Beverages Item 25</v>
      </c>
      <c r="O6554" s="7" t="n">
        <v>250</v>
      </c>
      <c r="P6554" s="8" t="n">
        <f aca="false">G6554*Q6554</f>
        <v>0</v>
      </c>
      <c r="Q6554" s="9" t="n">
        <f aca="false">IF(K6554=TRUE(),0.1,0)</f>
        <v>0</v>
      </c>
    </row>
    <row r="6555" customFormat="false" ht="15" hidden="false" customHeight="true" outlineLevel="0" collapsed="false">
      <c r="A6555" s="1" t="s">
        <v>6808</v>
      </c>
      <c r="B6555" s="1" t="s">
        <v>75</v>
      </c>
      <c r="C6555" s="1" t="s">
        <v>136</v>
      </c>
      <c r="D6555" s="1" t="s">
        <v>367</v>
      </c>
      <c r="E6555" s="1" t="n">
        <v>32</v>
      </c>
      <c r="F6555" s="1" t="n">
        <v>7</v>
      </c>
      <c r="G6555" s="1" t="n">
        <v>224</v>
      </c>
      <c r="H6555" s="1" t="s">
        <v>21</v>
      </c>
      <c r="I6555" s="1" t="s">
        <v>22</v>
      </c>
      <c r="J6555" s="4" t="n">
        <v>44988</v>
      </c>
      <c r="K6555" s="5" t="b">
        <f aca="false">TRUE()</f>
        <v>1</v>
      </c>
      <c r="L6555" s="6" t="str">
        <f aca="false">IFERROR(INDEX(CategoryCodes!$B$2:$B$9,MATCH(C6555,CategoryCodes!$A$2:$A$9,0)),"")</f>
        <v>C</v>
      </c>
      <c r="M6555" s="7" t="n">
        <f aca="false">IFERROR(VALUE(MID(D6555,FIND("_",D6555)+1,FIND("_",D6555,FIND("_",D6555)+1)-FIND("_",D6555)-1)),"")</f>
        <v>19</v>
      </c>
      <c r="N6555" s="7" t="str">
        <f aca="false">IF(OR(C6555="",M6555=""),"",C6555&amp;" Item "&amp;M6555)</f>
        <v>Computers and electric accessories Item 19</v>
      </c>
      <c r="O6555" s="7" t="n">
        <v>183</v>
      </c>
      <c r="P6555" s="8" t="n">
        <f aca="false">G6555*Q6555</f>
        <v>22.4</v>
      </c>
      <c r="Q6555" s="9" t="n">
        <f aca="false">IF(K6555=TRUE(),0.1,0)</f>
        <v>0.1</v>
      </c>
    </row>
    <row r="6556" customFormat="false" ht="15" hidden="false" customHeight="true" outlineLevel="0" collapsed="false">
      <c r="A6556" s="1" t="s">
        <v>6809</v>
      </c>
      <c r="B6556" s="1" t="s">
        <v>106</v>
      </c>
      <c r="C6556" s="1" t="s">
        <v>136</v>
      </c>
      <c r="D6556" s="1" t="s">
        <v>297</v>
      </c>
      <c r="E6556" s="1" t="n">
        <v>23</v>
      </c>
      <c r="F6556" s="1" t="n">
        <v>1</v>
      </c>
      <c r="G6556" s="1" t="n">
        <v>23</v>
      </c>
      <c r="H6556" s="1" t="s">
        <v>54</v>
      </c>
      <c r="I6556" s="1" t="s">
        <v>44</v>
      </c>
      <c r="J6556" s="4" t="n">
        <v>45585</v>
      </c>
      <c r="K6556" s="5" t="b">
        <f aca="false">FALSE()</f>
        <v>0</v>
      </c>
      <c r="L6556" s="6" t="str">
        <f aca="false">IFERROR(INDEX(CategoryCodes!$B$2:$B$9,MATCH(C6556,CategoryCodes!$A$2:$A$9,0)),"")</f>
        <v>C</v>
      </c>
      <c r="M6556" s="7" t="n">
        <f aca="false">IFERROR(VALUE(MID(D6556,FIND("_",D6556)+1,FIND("_",D6556,FIND("_",D6556)+1)-FIND("_",D6556)-1)),"")</f>
        <v>13</v>
      </c>
      <c r="N6556" s="7" t="str">
        <f aca="false">IF(OR(C6556="",M6556=""),"",C6556&amp;" Item "&amp;M6556)</f>
        <v>Computers and electric accessories Item 13</v>
      </c>
      <c r="O6556" s="7" t="n">
        <v>384</v>
      </c>
      <c r="P6556" s="8" t="n">
        <f aca="false">G6556*Q6556</f>
        <v>0</v>
      </c>
      <c r="Q6556" s="9" t="n">
        <f aca="false">IF(K6556=TRUE(),0.1,0)</f>
        <v>0</v>
      </c>
    </row>
    <row r="6557" customFormat="false" ht="15" hidden="false" customHeight="true" outlineLevel="0" collapsed="false">
      <c r="A6557" s="1" t="s">
        <v>6810</v>
      </c>
      <c r="B6557" s="1" t="s">
        <v>37</v>
      </c>
      <c r="C6557" s="1" t="s">
        <v>25</v>
      </c>
      <c r="D6557" s="1" t="s">
        <v>290</v>
      </c>
      <c r="E6557" s="1" t="n">
        <v>8</v>
      </c>
      <c r="F6557" s="1" t="n">
        <v>8</v>
      </c>
      <c r="G6557" s="1" t="n">
        <v>64</v>
      </c>
      <c r="H6557" s="1" t="s">
        <v>21</v>
      </c>
      <c r="I6557" s="1" t="s">
        <v>22</v>
      </c>
      <c r="J6557" s="4" t="n">
        <v>45265</v>
      </c>
      <c r="L6557" s="6" t="str">
        <f aca="false">IFERROR(INDEX(CategoryCodes!$B$2:$B$9,MATCH(C6557,CategoryCodes!$A$2:$A$9,0)),"")</f>
        <v>G</v>
      </c>
      <c r="M6557" s="7" t="n">
        <f aca="false">IFERROR(VALUE(MID(D6557,FIND("_",D6557)+1,FIND("_",D6557,FIND("_",D6557)+1)-FIND("_",D6557)-1)),"")</f>
        <v>3</v>
      </c>
      <c r="N6557" s="7" t="str">
        <f aca="false">IF(OR(C6557="",M6557=""),"",C6557&amp;" Item "&amp;M6557)</f>
        <v>Milk Products Item 3</v>
      </c>
      <c r="O6557" s="7" t="n">
        <v>96</v>
      </c>
      <c r="P6557" s="8" t="n">
        <f aca="false">G6557*Q6557</f>
        <v>0</v>
      </c>
      <c r="Q6557" s="9" t="n">
        <f aca="false">IF(K6557=TRUE(),0.1,0)</f>
        <v>0</v>
      </c>
    </row>
    <row r="6558" customFormat="false" ht="15" hidden="false" customHeight="true" outlineLevel="0" collapsed="false">
      <c r="A6558" s="1" t="s">
        <v>6811</v>
      </c>
      <c r="B6558" s="1" t="s">
        <v>122</v>
      </c>
      <c r="C6558" s="1" t="s">
        <v>47</v>
      </c>
      <c r="D6558" s="1" t="s">
        <v>600</v>
      </c>
      <c r="E6558" s="1" t="n">
        <v>33.5</v>
      </c>
      <c r="F6558" s="1" t="n">
        <v>10</v>
      </c>
      <c r="G6558" s="1" t="n">
        <v>335</v>
      </c>
      <c r="H6558" s="1" t="s">
        <v>54</v>
      </c>
      <c r="I6558" s="1" t="s">
        <v>22</v>
      </c>
      <c r="J6558" s="4" t="n">
        <v>45391</v>
      </c>
      <c r="K6558" s="5" t="b">
        <f aca="false">FALSE()</f>
        <v>0</v>
      </c>
      <c r="L6558" s="6" t="str">
        <f aca="false">IFERROR(INDEX(CategoryCodes!$B$2:$B$9,MATCH(C6558,CategoryCodes!$A$2:$A$9,0)),"")</f>
        <v>F</v>
      </c>
      <c r="M6558" s="7" t="n">
        <f aca="false">IFERROR(VALUE(MID(D6558,FIND("_",D6558)+1,FIND("_",D6558,FIND("_",D6558)+1)-FIND("_",D6558)-1)),"")</f>
        <v>20</v>
      </c>
      <c r="N6558" s="7" t="str">
        <f aca="false">IF(OR(C6558="",M6558=""),"",C6558&amp;" Item "&amp;M6558)</f>
        <v>Furniture Item 20</v>
      </c>
      <c r="O6558" s="7" t="n">
        <v>84</v>
      </c>
      <c r="P6558" s="8" t="n">
        <f aca="false">G6558*Q6558</f>
        <v>0</v>
      </c>
      <c r="Q6558" s="9" t="n">
        <f aca="false">IF(K6558=TRUE(),0.1,0)</f>
        <v>0</v>
      </c>
    </row>
    <row r="6559" customFormat="false" ht="15" hidden="false" customHeight="true" outlineLevel="0" collapsed="false">
      <c r="A6559" s="1" t="s">
        <v>6812</v>
      </c>
      <c r="B6559" s="1" t="s">
        <v>104</v>
      </c>
      <c r="C6559" s="1" t="s">
        <v>29</v>
      </c>
      <c r="D6559" s="1" t="s">
        <v>91</v>
      </c>
      <c r="E6559" s="1" t="n">
        <v>33.5</v>
      </c>
      <c r="F6559" s="1" t="n">
        <v>5</v>
      </c>
      <c r="G6559" s="1" t="n">
        <v>167.5</v>
      </c>
      <c r="H6559" s="1" t="s">
        <v>31</v>
      </c>
      <c r="I6559" s="1" t="s">
        <v>44</v>
      </c>
      <c r="J6559" s="4" t="n">
        <v>45003</v>
      </c>
      <c r="K6559" s="5" t="b">
        <f aca="false">FALSE()</f>
        <v>0</v>
      </c>
      <c r="L6559" s="6" t="str">
        <f aca="false">IFERROR(INDEX(CategoryCodes!$B$2:$B$9,MATCH(C6559,CategoryCodes!$A$2:$A$9,0)),"")</f>
        <v>B</v>
      </c>
      <c r="M6559" s="7" t="n">
        <f aca="false">IFERROR(VALUE(MID(D6559,FIND("_",D6559)+1,FIND("_",D6559,FIND("_",D6559)+1)-FIND("_",D6559)-1)),"")</f>
        <v>20</v>
      </c>
      <c r="N6559" s="7" t="str">
        <f aca="false">IF(OR(C6559="",M6559=""),"",C6559&amp;" Item "&amp;M6559)</f>
        <v>Butchers Item 20</v>
      </c>
      <c r="O6559" s="7" t="n">
        <v>485</v>
      </c>
      <c r="P6559" s="8" t="n">
        <f aca="false">G6559*Q6559</f>
        <v>0</v>
      </c>
      <c r="Q6559" s="9" t="n">
        <f aca="false">IF(K6559=TRUE(),0.1,0)</f>
        <v>0</v>
      </c>
    </row>
    <row r="6560" customFormat="false" ht="15" hidden="false" customHeight="true" outlineLevel="0" collapsed="false">
      <c r="A6560" s="1" t="s">
        <v>6813</v>
      </c>
      <c r="B6560" s="1" t="s">
        <v>83</v>
      </c>
      <c r="C6560" s="1" t="s">
        <v>72</v>
      </c>
      <c r="D6560" s="1" t="s">
        <v>252</v>
      </c>
      <c r="E6560" s="1" t="n">
        <v>15.5</v>
      </c>
      <c r="F6560" s="1" t="n">
        <v>2</v>
      </c>
      <c r="G6560" s="1" t="n">
        <v>31</v>
      </c>
      <c r="H6560" s="1" t="s">
        <v>21</v>
      </c>
      <c r="I6560" s="1" t="s">
        <v>22</v>
      </c>
      <c r="J6560" s="4" t="n">
        <v>44665</v>
      </c>
      <c r="K6560" s="5" t="b">
        <f aca="false">TRUE()</f>
        <v>1</v>
      </c>
      <c r="L6560" s="6" t="str">
        <f aca="false">IFERROR(INDEX(CategoryCodes!$B$2:$B$9,MATCH(C6560,CategoryCodes!$A$2:$A$9,0)),"")</f>
        <v>D</v>
      </c>
      <c r="M6560" s="7" t="n">
        <f aca="false">IFERROR(VALUE(MID(D6560,FIND("_",D6560)+1,FIND("_",D6560,FIND("_",D6560)+1)-FIND("_",D6560)-1)),"")</f>
        <v>8</v>
      </c>
      <c r="N6560" s="7" t="str">
        <f aca="false">IF(OR(C6560="",M6560=""),"",C6560&amp;" Item "&amp;M6560)</f>
        <v>Electric household essentials Item 8</v>
      </c>
      <c r="O6560" s="7" t="n">
        <v>464</v>
      </c>
      <c r="P6560" s="8" t="n">
        <f aca="false">G6560*Q6560</f>
        <v>3.1</v>
      </c>
      <c r="Q6560" s="9" t="n">
        <f aca="false">IF(K6560=TRUE(),0.1,0)</f>
        <v>0.1</v>
      </c>
    </row>
    <row r="6561" customFormat="false" ht="15" hidden="false" customHeight="true" outlineLevel="0" collapsed="false">
      <c r="A6561" s="1" t="s">
        <v>6814</v>
      </c>
      <c r="B6561" s="1" t="s">
        <v>90</v>
      </c>
      <c r="C6561" s="1" t="s">
        <v>136</v>
      </c>
      <c r="D6561" s="1" t="s">
        <v>341</v>
      </c>
      <c r="E6561" s="1" t="n">
        <v>20</v>
      </c>
      <c r="F6561" s="1" t="n">
        <v>6</v>
      </c>
      <c r="G6561" s="1" t="n">
        <v>120</v>
      </c>
      <c r="H6561" s="1" t="s">
        <v>21</v>
      </c>
      <c r="I6561" s="1" t="s">
        <v>44</v>
      </c>
      <c r="J6561" s="4" t="n">
        <v>45525</v>
      </c>
      <c r="K6561" s="5" t="b">
        <f aca="false">TRUE()</f>
        <v>1</v>
      </c>
      <c r="L6561" s="6" t="str">
        <f aca="false">IFERROR(INDEX(CategoryCodes!$B$2:$B$9,MATCH(C6561,CategoryCodes!$A$2:$A$9,0)),"")</f>
        <v>C</v>
      </c>
      <c r="M6561" s="7" t="n">
        <f aca="false">IFERROR(VALUE(MID(D6561,FIND("_",D6561)+1,FIND("_",D6561,FIND("_",D6561)+1)-FIND("_",D6561)-1)),"")</f>
        <v>11</v>
      </c>
      <c r="N6561" s="7" t="str">
        <f aca="false">IF(OR(C6561="",M6561=""),"",C6561&amp;" Item "&amp;M6561)</f>
        <v>Computers and electric accessories Item 11</v>
      </c>
      <c r="O6561" s="7" t="n">
        <v>470</v>
      </c>
      <c r="P6561" s="8" t="n">
        <f aca="false">G6561*Q6561</f>
        <v>12</v>
      </c>
      <c r="Q6561" s="9" t="n">
        <f aca="false">IF(K6561=TRUE(),0.1,0)</f>
        <v>0.1</v>
      </c>
    </row>
    <row r="6562" customFormat="false" ht="15" hidden="false" customHeight="true" outlineLevel="0" collapsed="false">
      <c r="A6562" s="1" t="s">
        <v>6815</v>
      </c>
      <c r="B6562" s="1" t="s">
        <v>46</v>
      </c>
      <c r="C6562" s="1" t="s">
        <v>19</v>
      </c>
      <c r="D6562" s="1" t="s">
        <v>213</v>
      </c>
      <c r="E6562" s="1" t="n">
        <v>9.5</v>
      </c>
      <c r="F6562" s="1" t="n">
        <v>6</v>
      </c>
      <c r="G6562" s="1" t="n">
        <v>57</v>
      </c>
      <c r="H6562" s="1" t="s">
        <v>54</v>
      </c>
      <c r="I6562" s="1" t="s">
        <v>22</v>
      </c>
      <c r="J6562" s="4" t="n">
        <v>45657</v>
      </c>
      <c r="K6562" s="5" t="b">
        <f aca="false">FALSE()</f>
        <v>0</v>
      </c>
      <c r="L6562" s="6" t="str">
        <f aca="false">IFERROR(INDEX(CategoryCodes!$B$2:$B$9,MATCH(C6562,CategoryCodes!$A$2:$A$9,0)),"")</f>
        <v>H</v>
      </c>
      <c r="M6562" s="7" t="n">
        <f aca="false">IFERROR(VALUE(MID(D6562,FIND("_",D6562)+1,FIND("_",D6562,FIND("_",D6562)+1)-FIND("_",D6562)-1)),"")</f>
        <v>4</v>
      </c>
      <c r="N6562" s="7" t="str">
        <f aca="false">IF(OR(C6562="",M6562=""),"",C6562&amp;" Item "&amp;M6562)</f>
        <v>Patisserie Item 4</v>
      </c>
      <c r="O6562" s="7" t="n">
        <v>415</v>
      </c>
      <c r="P6562" s="8" t="n">
        <f aca="false">G6562*Q6562</f>
        <v>0</v>
      </c>
      <c r="Q6562" s="9" t="n">
        <f aca="false">IF(K6562=TRUE(),0.1,0)</f>
        <v>0</v>
      </c>
    </row>
    <row r="6563" customFormat="false" ht="15" hidden="false" customHeight="true" outlineLevel="0" collapsed="false">
      <c r="A6563" s="1" t="s">
        <v>6816</v>
      </c>
      <c r="B6563" s="1" t="s">
        <v>24</v>
      </c>
      <c r="C6563" s="1" t="s">
        <v>136</v>
      </c>
      <c r="D6563" s="1" t="s">
        <v>750</v>
      </c>
      <c r="E6563" s="1" t="n">
        <v>38</v>
      </c>
      <c r="F6563" s="1" t="n">
        <v>7</v>
      </c>
      <c r="G6563" s="1" t="n">
        <v>266</v>
      </c>
      <c r="H6563" s="1" t="s">
        <v>54</v>
      </c>
      <c r="I6563" s="1" t="s">
        <v>44</v>
      </c>
      <c r="J6563" s="4" t="n">
        <v>44620</v>
      </c>
      <c r="K6563" s="5" t="b">
        <f aca="false">TRUE()</f>
        <v>1</v>
      </c>
      <c r="L6563" s="6" t="str">
        <f aca="false">IFERROR(INDEX(CategoryCodes!$B$2:$B$9,MATCH(C6563,CategoryCodes!$A$2:$A$9,0)),"")</f>
        <v>C</v>
      </c>
      <c r="M6563" s="7" t="n">
        <f aca="false">IFERROR(VALUE(MID(D6563,FIND("_",D6563)+1,FIND("_",D6563,FIND("_",D6563)+1)-FIND("_",D6563)-1)),"")</f>
        <v>23</v>
      </c>
      <c r="N6563" s="7" t="str">
        <f aca="false">IF(OR(C6563="",M6563=""),"",C6563&amp;" Item "&amp;M6563)</f>
        <v>Computers and electric accessories Item 23</v>
      </c>
      <c r="O6563" s="7" t="n">
        <v>206</v>
      </c>
      <c r="P6563" s="8" t="n">
        <f aca="false">G6563*Q6563</f>
        <v>26.6</v>
      </c>
      <c r="Q6563" s="9" t="n">
        <f aca="false">IF(K6563=TRUE(),0.1,0)</f>
        <v>0.1</v>
      </c>
    </row>
    <row r="6564" customFormat="false" ht="15" hidden="false" customHeight="true" outlineLevel="0" collapsed="false">
      <c r="A6564" s="1" t="s">
        <v>6817</v>
      </c>
      <c r="B6564" s="1" t="s">
        <v>49</v>
      </c>
      <c r="C6564" s="1" t="s">
        <v>47</v>
      </c>
      <c r="E6564" s="1" t="n">
        <v>20</v>
      </c>
      <c r="H6564" s="1" t="s">
        <v>54</v>
      </c>
      <c r="I6564" s="1" t="s">
        <v>22</v>
      </c>
      <c r="J6564" s="4" t="n">
        <v>45305</v>
      </c>
      <c r="K6564" s="5" t="b">
        <f aca="false">FALSE()</f>
        <v>0</v>
      </c>
      <c r="L6564" s="6" t="str">
        <f aca="false">IFERROR(INDEX(CategoryCodes!$B$2:$B$9,MATCH(C6564,CategoryCodes!$A$2:$A$9,0)),"")</f>
        <v>F</v>
      </c>
      <c r="M6564" s="7" t="str">
        <f aca="false">IFERROR(VALUE(MID(D6564,FIND("_",D6564)+1,FIND("_",D6564,FIND("_",D6564)+1)-FIND("_",D6564)-1)),"")</f>
        <v/>
      </c>
      <c r="N6564" s="7" t="str">
        <f aca="false">IF(OR(C6564="",M6564=""),"",C6564&amp;" Item "&amp;M6564)</f>
        <v/>
      </c>
      <c r="O6564" s="7" t="n">
        <v>9</v>
      </c>
      <c r="P6564" s="8" t="n">
        <f aca="false">G6564*Q6564</f>
        <v>0</v>
      </c>
      <c r="Q6564" s="9" t="n">
        <f aca="false">IF(K6564=TRUE(),0.1,0)</f>
        <v>0</v>
      </c>
    </row>
    <row r="6565" customFormat="false" ht="15" hidden="false" customHeight="true" outlineLevel="0" collapsed="false">
      <c r="A6565" s="1" t="s">
        <v>6818</v>
      </c>
      <c r="B6565" s="1" t="s">
        <v>24</v>
      </c>
      <c r="C6565" s="1" t="s">
        <v>38</v>
      </c>
      <c r="D6565" s="1" t="s">
        <v>84</v>
      </c>
      <c r="E6565" s="1" t="n">
        <v>18.5</v>
      </c>
      <c r="F6565" s="1" t="n">
        <v>5</v>
      </c>
      <c r="G6565" s="1" t="n">
        <v>92.5</v>
      </c>
      <c r="H6565" s="1" t="s">
        <v>31</v>
      </c>
      <c r="I6565" s="1" t="s">
        <v>44</v>
      </c>
      <c r="J6565" s="4" t="n">
        <v>45220</v>
      </c>
      <c r="K6565" s="5" t="b">
        <f aca="false">TRUE()</f>
        <v>1</v>
      </c>
      <c r="L6565" s="6" t="str">
        <f aca="false">IFERROR(INDEX(CategoryCodes!$B$2:$B$9,MATCH(C6565,CategoryCodes!$A$2:$A$9,0)),"")</f>
        <v>E</v>
      </c>
      <c r="M6565" s="7" t="n">
        <f aca="false">IFERROR(VALUE(MID(D6565,FIND("_",D6565)+1,FIND("_",D6565,FIND("_",D6565)+1)-FIND("_",D6565)-1)),"")</f>
        <v>10</v>
      </c>
      <c r="N6565" s="7" t="str">
        <f aca="false">IF(OR(C6565="",M6565=""),"",C6565&amp;" Item "&amp;M6565)</f>
        <v>Food Item 10</v>
      </c>
      <c r="O6565" s="7" t="n">
        <v>116</v>
      </c>
      <c r="P6565" s="8" t="n">
        <f aca="false">G6565*Q6565</f>
        <v>9.25</v>
      </c>
      <c r="Q6565" s="9" t="n">
        <f aca="false">IF(K6565=TRUE(),0.1,0)</f>
        <v>0.1</v>
      </c>
    </row>
    <row r="6566" customFormat="false" ht="15" hidden="false" customHeight="true" outlineLevel="0" collapsed="false">
      <c r="A6566" s="1" t="s">
        <v>6819</v>
      </c>
      <c r="B6566" s="1" t="s">
        <v>174</v>
      </c>
      <c r="C6566" s="1" t="s">
        <v>38</v>
      </c>
      <c r="F6566" s="1" t="n">
        <v>2</v>
      </c>
      <c r="G6566" s="1" t="n">
        <v>70</v>
      </c>
      <c r="H6566" s="1" t="s">
        <v>54</v>
      </c>
      <c r="I6566" s="1" t="s">
        <v>22</v>
      </c>
      <c r="J6566" s="4" t="n">
        <v>45673</v>
      </c>
      <c r="K6566" s="5" t="b">
        <f aca="false">TRUE()</f>
        <v>1</v>
      </c>
      <c r="L6566" s="6" t="str">
        <f aca="false">IFERROR(INDEX(CategoryCodes!$B$2:$B$9,MATCH(C6566,CategoryCodes!$A$2:$A$9,0)),"")</f>
        <v>E</v>
      </c>
      <c r="M6566" s="7" t="str">
        <f aca="false">IFERROR(VALUE(MID(D6566,FIND("_",D6566)+1,FIND("_",D6566,FIND("_",D6566)+1)-FIND("_",D6566)-1)),"")</f>
        <v/>
      </c>
      <c r="N6566" s="7" t="str">
        <f aca="false">IF(OR(C6566="",M6566=""),"",C6566&amp;" Item "&amp;M6566)</f>
        <v/>
      </c>
      <c r="O6566" s="7" t="n">
        <v>114</v>
      </c>
      <c r="P6566" s="8" t="n">
        <f aca="false">G6566*Q6566</f>
        <v>7</v>
      </c>
      <c r="Q6566" s="9" t="n">
        <f aca="false">IF(K6566=TRUE(),0.1,0)</f>
        <v>0.1</v>
      </c>
    </row>
    <row r="6567" customFormat="false" ht="15" hidden="false" customHeight="true" outlineLevel="0" collapsed="false">
      <c r="A6567" s="1" t="s">
        <v>6820</v>
      </c>
      <c r="B6567" s="1" t="s">
        <v>114</v>
      </c>
      <c r="C6567" s="1" t="s">
        <v>72</v>
      </c>
      <c r="D6567" s="1" t="s">
        <v>375</v>
      </c>
      <c r="E6567" s="1" t="n">
        <v>36.5</v>
      </c>
      <c r="F6567" s="1" t="n">
        <v>8</v>
      </c>
      <c r="G6567" s="1" t="n">
        <v>292</v>
      </c>
      <c r="H6567" s="1" t="s">
        <v>31</v>
      </c>
      <c r="I6567" s="1" t="s">
        <v>22</v>
      </c>
      <c r="J6567" s="4" t="n">
        <v>45083</v>
      </c>
      <c r="L6567" s="6" t="str">
        <f aca="false">IFERROR(INDEX(CategoryCodes!$B$2:$B$9,MATCH(C6567,CategoryCodes!$A$2:$A$9,0)),"")</f>
        <v>D</v>
      </c>
      <c r="M6567" s="7" t="n">
        <f aca="false">IFERROR(VALUE(MID(D6567,FIND("_",D6567)+1,FIND("_",D6567,FIND("_",D6567)+1)-FIND("_",D6567)-1)),"")</f>
        <v>22</v>
      </c>
      <c r="N6567" s="7" t="str">
        <f aca="false">IF(OR(C6567="",M6567=""),"",C6567&amp;" Item "&amp;M6567)</f>
        <v>Electric household essentials Item 22</v>
      </c>
      <c r="O6567" s="7" t="n">
        <v>372</v>
      </c>
      <c r="P6567" s="8" t="n">
        <f aca="false">G6567*Q6567</f>
        <v>0</v>
      </c>
      <c r="Q6567" s="9" t="n">
        <f aca="false">IF(K6567=TRUE(),0.1,0)</f>
        <v>0</v>
      </c>
    </row>
    <row r="6568" customFormat="false" ht="15" hidden="false" customHeight="true" outlineLevel="0" collapsed="false">
      <c r="A6568" s="1" t="s">
        <v>6821</v>
      </c>
      <c r="B6568" s="1" t="s">
        <v>80</v>
      </c>
      <c r="C6568" s="1" t="s">
        <v>29</v>
      </c>
      <c r="D6568" s="1" t="s">
        <v>283</v>
      </c>
      <c r="E6568" s="1" t="n">
        <v>30.5</v>
      </c>
      <c r="F6568" s="1" t="n">
        <v>6</v>
      </c>
      <c r="G6568" s="1" t="n">
        <v>183</v>
      </c>
      <c r="H6568" s="1" t="s">
        <v>21</v>
      </c>
      <c r="I6568" s="1" t="s">
        <v>44</v>
      </c>
      <c r="J6568" s="4" t="n">
        <v>45025</v>
      </c>
      <c r="L6568" s="6" t="str">
        <f aca="false">IFERROR(INDEX(CategoryCodes!$B$2:$B$9,MATCH(C6568,CategoryCodes!$A$2:$A$9,0)),"")</f>
        <v>B</v>
      </c>
      <c r="M6568" s="7" t="n">
        <f aca="false">IFERROR(VALUE(MID(D6568,FIND("_",D6568)+1,FIND("_",D6568,FIND("_",D6568)+1)-FIND("_",D6568)-1)),"")</f>
        <v>18</v>
      </c>
      <c r="N6568" s="7" t="str">
        <f aca="false">IF(OR(C6568="",M6568=""),"",C6568&amp;" Item "&amp;M6568)</f>
        <v>Butchers Item 18</v>
      </c>
      <c r="O6568" s="7" t="n">
        <v>67</v>
      </c>
      <c r="P6568" s="8" t="n">
        <f aca="false">G6568*Q6568</f>
        <v>0</v>
      </c>
      <c r="Q6568" s="9" t="n">
        <f aca="false">IF(K6568=TRUE(),0.1,0)</f>
        <v>0</v>
      </c>
    </row>
    <row r="6569" customFormat="false" ht="15" hidden="false" customHeight="true" outlineLevel="0" collapsed="false">
      <c r="A6569" s="1" t="s">
        <v>6822</v>
      </c>
      <c r="B6569" s="1" t="s">
        <v>114</v>
      </c>
      <c r="C6569" s="1" t="s">
        <v>34</v>
      </c>
      <c r="D6569" s="1" t="s">
        <v>258</v>
      </c>
      <c r="E6569" s="1" t="n">
        <v>38</v>
      </c>
      <c r="F6569" s="1" t="n">
        <v>6</v>
      </c>
      <c r="G6569" s="1" t="n">
        <v>228</v>
      </c>
      <c r="H6569" s="1" t="s">
        <v>31</v>
      </c>
      <c r="I6569" s="1" t="s">
        <v>22</v>
      </c>
      <c r="J6569" s="4" t="n">
        <v>45521</v>
      </c>
      <c r="L6569" s="6" t="str">
        <f aca="false">IFERROR(INDEX(CategoryCodes!$B$2:$B$9,MATCH(C6569,CategoryCodes!$A$2:$A$9,0)),"")</f>
        <v>A</v>
      </c>
      <c r="M6569" s="7" t="n">
        <f aca="false">IFERROR(VALUE(MID(D6569,FIND("_",D6569)+1,FIND("_",D6569,FIND("_",D6569)+1)-FIND("_",D6569)-1)),"")</f>
        <v>23</v>
      </c>
      <c r="N6569" s="7" t="str">
        <f aca="false">IF(OR(C6569="",M6569=""),"",C6569&amp;" Item "&amp;M6569)</f>
        <v>Beverages Item 23</v>
      </c>
      <c r="O6569" s="7" t="n">
        <v>108</v>
      </c>
      <c r="P6569" s="8" t="n">
        <f aca="false">G6569*Q6569</f>
        <v>0</v>
      </c>
      <c r="Q6569" s="9" t="n">
        <f aca="false">IF(K6569=TRUE(),0.1,0)</f>
        <v>0</v>
      </c>
    </row>
    <row r="6570" customFormat="false" ht="15" hidden="false" customHeight="true" outlineLevel="0" collapsed="false">
      <c r="A6570" s="1" t="s">
        <v>6823</v>
      </c>
      <c r="B6570" s="1" t="s">
        <v>83</v>
      </c>
      <c r="C6570" s="1" t="s">
        <v>38</v>
      </c>
      <c r="D6570" s="1" t="s">
        <v>243</v>
      </c>
      <c r="E6570" s="1" t="n">
        <v>17</v>
      </c>
      <c r="F6570" s="1" t="n">
        <v>1</v>
      </c>
      <c r="G6570" s="1" t="n">
        <v>17</v>
      </c>
      <c r="H6570" s="1" t="s">
        <v>54</v>
      </c>
      <c r="I6570" s="1" t="s">
        <v>44</v>
      </c>
      <c r="J6570" s="4" t="n">
        <v>45313</v>
      </c>
      <c r="L6570" s="6" t="str">
        <f aca="false">IFERROR(INDEX(CategoryCodes!$B$2:$B$9,MATCH(C6570,CategoryCodes!$A$2:$A$9,0)),"")</f>
        <v>E</v>
      </c>
      <c r="M6570" s="7" t="n">
        <f aca="false">IFERROR(VALUE(MID(D6570,FIND("_",D6570)+1,FIND("_",D6570,FIND("_",D6570)+1)-FIND("_",D6570)-1)),"")</f>
        <v>9</v>
      </c>
      <c r="N6570" s="7" t="str">
        <f aca="false">IF(OR(C6570="",M6570=""),"",C6570&amp;" Item "&amp;M6570)</f>
        <v>Food Item 9</v>
      </c>
      <c r="O6570" s="7" t="n">
        <v>375</v>
      </c>
      <c r="P6570" s="8" t="n">
        <f aca="false">G6570*Q6570</f>
        <v>0</v>
      </c>
      <c r="Q6570" s="9" t="n">
        <f aca="false">IF(K6570=TRUE(),0.1,0)</f>
        <v>0</v>
      </c>
    </row>
    <row r="6571" customFormat="false" ht="15" hidden="false" customHeight="true" outlineLevel="0" collapsed="false">
      <c r="A6571" s="1" t="s">
        <v>6824</v>
      </c>
      <c r="B6571" s="1" t="s">
        <v>80</v>
      </c>
      <c r="C6571" s="1" t="s">
        <v>34</v>
      </c>
      <c r="D6571" s="1" t="s">
        <v>407</v>
      </c>
      <c r="E6571" s="1" t="n">
        <v>21.5</v>
      </c>
      <c r="F6571" s="1" t="n">
        <v>7</v>
      </c>
      <c r="G6571" s="1" t="n">
        <v>150.5</v>
      </c>
      <c r="H6571" s="1" t="s">
        <v>54</v>
      </c>
      <c r="I6571" s="1" t="s">
        <v>22</v>
      </c>
      <c r="J6571" s="4" t="n">
        <v>45337</v>
      </c>
      <c r="L6571" s="6" t="str">
        <f aca="false">IFERROR(INDEX(CategoryCodes!$B$2:$B$9,MATCH(C6571,CategoryCodes!$A$2:$A$9,0)),"")</f>
        <v>A</v>
      </c>
      <c r="M6571" s="7" t="n">
        <f aca="false">IFERROR(VALUE(MID(D6571,FIND("_",D6571)+1,FIND("_",D6571,FIND("_",D6571)+1)-FIND("_",D6571)-1)),"")</f>
        <v>12</v>
      </c>
      <c r="N6571" s="7" t="str">
        <f aca="false">IF(OR(C6571="",M6571=""),"",C6571&amp;" Item "&amp;M6571)</f>
        <v>Beverages Item 12</v>
      </c>
      <c r="O6571" s="7" t="n">
        <v>11</v>
      </c>
      <c r="P6571" s="8" t="n">
        <f aca="false">G6571*Q6571</f>
        <v>0</v>
      </c>
      <c r="Q6571" s="9" t="n">
        <f aca="false">IF(K6571=TRUE(),0.1,0)</f>
        <v>0</v>
      </c>
    </row>
    <row r="6572" customFormat="false" ht="15" hidden="false" customHeight="true" outlineLevel="0" collapsed="false">
      <c r="A6572" s="1" t="s">
        <v>6825</v>
      </c>
      <c r="B6572" s="1" t="s">
        <v>83</v>
      </c>
      <c r="C6572" s="1" t="s">
        <v>29</v>
      </c>
      <c r="D6572" s="1" t="s">
        <v>1245</v>
      </c>
      <c r="E6572" s="1" t="n">
        <v>26</v>
      </c>
      <c r="F6572" s="1" t="n">
        <v>2</v>
      </c>
      <c r="G6572" s="1" t="n">
        <v>52</v>
      </c>
      <c r="H6572" s="1" t="s">
        <v>54</v>
      </c>
      <c r="I6572" s="1" t="s">
        <v>22</v>
      </c>
      <c r="J6572" s="4" t="n">
        <v>44754</v>
      </c>
      <c r="L6572" s="6" t="str">
        <f aca="false">IFERROR(INDEX(CategoryCodes!$B$2:$B$9,MATCH(C6572,CategoryCodes!$A$2:$A$9,0)),"")</f>
        <v>B</v>
      </c>
      <c r="M6572" s="7" t="n">
        <f aca="false">IFERROR(VALUE(MID(D6572,FIND("_",D6572)+1,FIND("_",D6572,FIND("_",D6572)+1)-FIND("_",D6572)-1)),"")</f>
        <v>15</v>
      </c>
      <c r="N6572" s="7" t="str">
        <f aca="false">IF(OR(C6572="",M6572=""),"",C6572&amp;" Item "&amp;M6572)</f>
        <v>Butchers Item 15</v>
      </c>
      <c r="O6572" s="7" t="n">
        <v>301</v>
      </c>
      <c r="P6572" s="8" t="n">
        <f aca="false">G6572*Q6572</f>
        <v>0</v>
      </c>
      <c r="Q6572" s="9" t="n">
        <f aca="false">IF(K6572=TRUE(),0.1,0)</f>
        <v>0</v>
      </c>
    </row>
    <row r="6573" customFormat="false" ht="15" hidden="false" customHeight="true" outlineLevel="0" collapsed="false">
      <c r="A6573" s="1" t="s">
        <v>6826</v>
      </c>
      <c r="B6573" s="1" t="s">
        <v>129</v>
      </c>
      <c r="C6573" s="1" t="s">
        <v>136</v>
      </c>
      <c r="D6573" s="1" t="s">
        <v>218</v>
      </c>
      <c r="E6573" s="1" t="n">
        <v>14</v>
      </c>
      <c r="F6573" s="1" t="n">
        <v>3</v>
      </c>
      <c r="G6573" s="1" t="n">
        <v>42</v>
      </c>
      <c r="H6573" s="1" t="s">
        <v>21</v>
      </c>
      <c r="I6573" s="1" t="s">
        <v>44</v>
      </c>
      <c r="J6573" s="4" t="n">
        <v>44758</v>
      </c>
      <c r="K6573" s="5" t="b">
        <f aca="false">TRUE()</f>
        <v>1</v>
      </c>
      <c r="L6573" s="6" t="str">
        <f aca="false">IFERROR(INDEX(CategoryCodes!$B$2:$B$9,MATCH(C6573,CategoryCodes!$A$2:$A$9,0)),"")</f>
        <v>C</v>
      </c>
      <c r="M6573" s="7" t="n">
        <f aca="false">IFERROR(VALUE(MID(D6573,FIND("_",D6573)+1,FIND("_",D6573,FIND("_",D6573)+1)-FIND("_",D6573)-1)),"")</f>
        <v>7</v>
      </c>
      <c r="N6573" s="7" t="str">
        <f aca="false">IF(OR(C6573="",M6573=""),"",C6573&amp;" Item "&amp;M6573)</f>
        <v>Computers and electric accessories Item 7</v>
      </c>
      <c r="O6573" s="7" t="n">
        <v>258</v>
      </c>
      <c r="P6573" s="8" t="n">
        <f aca="false">G6573*Q6573</f>
        <v>4.2</v>
      </c>
      <c r="Q6573" s="9" t="n">
        <f aca="false">IF(K6573=TRUE(),0.1,0)</f>
        <v>0.1</v>
      </c>
    </row>
    <row r="6574" customFormat="false" ht="15" hidden="false" customHeight="true" outlineLevel="0" collapsed="false">
      <c r="A6574" s="1" t="s">
        <v>6827</v>
      </c>
      <c r="B6574" s="1" t="s">
        <v>33</v>
      </c>
      <c r="C6574" s="1" t="s">
        <v>47</v>
      </c>
      <c r="D6574" s="1" t="s">
        <v>1064</v>
      </c>
      <c r="E6574" s="1" t="n">
        <v>32</v>
      </c>
      <c r="F6574" s="1" t="n">
        <v>1</v>
      </c>
      <c r="G6574" s="1" t="n">
        <v>32</v>
      </c>
      <c r="H6574" s="1" t="s">
        <v>54</v>
      </c>
      <c r="I6574" s="1" t="s">
        <v>44</v>
      </c>
      <c r="J6574" s="4" t="n">
        <v>45050</v>
      </c>
      <c r="K6574" s="5" t="b">
        <f aca="false">TRUE()</f>
        <v>1</v>
      </c>
      <c r="L6574" s="6" t="str">
        <f aca="false">IFERROR(INDEX(CategoryCodes!$B$2:$B$9,MATCH(C6574,CategoryCodes!$A$2:$A$9,0)),"")</f>
        <v>F</v>
      </c>
      <c r="M6574" s="7" t="n">
        <f aca="false">IFERROR(VALUE(MID(D6574,FIND("_",D6574)+1,FIND("_",D6574,FIND("_",D6574)+1)-FIND("_",D6574)-1)),"")</f>
        <v>19</v>
      </c>
      <c r="N6574" s="7" t="str">
        <f aca="false">IF(OR(C6574="",M6574=""),"",C6574&amp;" Item "&amp;M6574)</f>
        <v>Furniture Item 19</v>
      </c>
      <c r="O6574" s="7" t="n">
        <v>86</v>
      </c>
      <c r="P6574" s="8" t="n">
        <f aca="false">G6574*Q6574</f>
        <v>3.2</v>
      </c>
      <c r="Q6574" s="9" t="n">
        <f aca="false">IF(K6574=TRUE(),0.1,0)</f>
        <v>0.1</v>
      </c>
    </row>
    <row r="6575" customFormat="false" ht="15" hidden="false" customHeight="true" outlineLevel="0" collapsed="false">
      <c r="A6575" s="1" t="s">
        <v>6828</v>
      </c>
      <c r="B6575" s="1" t="s">
        <v>86</v>
      </c>
      <c r="C6575" s="1" t="s">
        <v>29</v>
      </c>
      <c r="D6575" s="1" t="s">
        <v>168</v>
      </c>
      <c r="E6575" s="1" t="n">
        <v>6.5</v>
      </c>
      <c r="F6575" s="1" t="n">
        <v>6</v>
      </c>
      <c r="G6575" s="1" t="n">
        <v>39</v>
      </c>
      <c r="H6575" s="1" t="s">
        <v>21</v>
      </c>
      <c r="I6575" s="1" t="s">
        <v>22</v>
      </c>
      <c r="J6575" s="4" t="n">
        <v>45491</v>
      </c>
      <c r="K6575" s="5" t="b">
        <f aca="false">TRUE()</f>
        <v>1</v>
      </c>
      <c r="L6575" s="6" t="str">
        <f aca="false">IFERROR(INDEX(CategoryCodes!$B$2:$B$9,MATCH(C6575,CategoryCodes!$A$2:$A$9,0)),"")</f>
        <v>B</v>
      </c>
      <c r="M6575" s="7" t="n">
        <f aca="false">IFERROR(VALUE(MID(D6575,FIND("_",D6575)+1,FIND("_",D6575,FIND("_",D6575)+1)-FIND("_",D6575)-1)),"")</f>
        <v>2</v>
      </c>
      <c r="N6575" s="7" t="str">
        <f aca="false">IF(OR(C6575="",M6575=""),"",C6575&amp;" Item "&amp;M6575)</f>
        <v>Butchers Item 2</v>
      </c>
      <c r="O6575" s="7" t="n">
        <v>63</v>
      </c>
      <c r="P6575" s="8" t="n">
        <f aca="false">G6575*Q6575</f>
        <v>3.9</v>
      </c>
      <c r="Q6575" s="9" t="n">
        <f aca="false">IF(K6575=TRUE(),0.1,0)</f>
        <v>0.1</v>
      </c>
    </row>
    <row r="6576" customFormat="false" ht="15" hidden="false" customHeight="true" outlineLevel="0" collapsed="false">
      <c r="A6576" s="1" t="s">
        <v>6829</v>
      </c>
      <c r="B6576" s="1" t="s">
        <v>42</v>
      </c>
      <c r="C6576" s="1" t="s">
        <v>34</v>
      </c>
      <c r="D6576" s="1" t="s">
        <v>258</v>
      </c>
      <c r="E6576" s="1" t="n">
        <v>38</v>
      </c>
      <c r="F6576" s="1" t="n">
        <v>9</v>
      </c>
      <c r="G6576" s="1" t="n">
        <v>342</v>
      </c>
      <c r="H6576" s="1" t="s">
        <v>21</v>
      </c>
      <c r="I6576" s="1" t="s">
        <v>44</v>
      </c>
      <c r="J6576" s="4" t="n">
        <v>45121</v>
      </c>
      <c r="K6576" s="5" t="b">
        <f aca="false">TRUE()</f>
        <v>1</v>
      </c>
      <c r="L6576" s="6" t="str">
        <f aca="false">IFERROR(INDEX(CategoryCodes!$B$2:$B$9,MATCH(C6576,CategoryCodes!$A$2:$A$9,0)),"")</f>
        <v>A</v>
      </c>
      <c r="M6576" s="7" t="n">
        <f aca="false">IFERROR(VALUE(MID(D6576,FIND("_",D6576)+1,FIND("_",D6576,FIND("_",D6576)+1)-FIND("_",D6576)-1)),"")</f>
        <v>23</v>
      </c>
      <c r="N6576" s="7" t="str">
        <f aca="false">IF(OR(C6576="",M6576=""),"",C6576&amp;" Item "&amp;M6576)</f>
        <v>Beverages Item 23</v>
      </c>
      <c r="O6576" s="7" t="n">
        <v>187</v>
      </c>
      <c r="P6576" s="8" t="n">
        <f aca="false">G6576*Q6576</f>
        <v>34.2</v>
      </c>
      <c r="Q6576" s="9" t="n">
        <f aca="false">IF(K6576=TRUE(),0.1,0)</f>
        <v>0.1</v>
      </c>
    </row>
    <row r="6577" customFormat="false" ht="15" hidden="false" customHeight="true" outlineLevel="0" collapsed="false">
      <c r="A6577" s="1" t="s">
        <v>6830</v>
      </c>
      <c r="B6577" s="1" t="s">
        <v>104</v>
      </c>
      <c r="C6577" s="1" t="s">
        <v>38</v>
      </c>
      <c r="D6577" s="1" t="s">
        <v>243</v>
      </c>
      <c r="E6577" s="1" t="n">
        <v>17</v>
      </c>
      <c r="F6577" s="1" t="n">
        <v>8</v>
      </c>
      <c r="G6577" s="1" t="n">
        <v>136</v>
      </c>
      <c r="H6577" s="1" t="s">
        <v>21</v>
      </c>
      <c r="I6577" s="1" t="s">
        <v>44</v>
      </c>
      <c r="J6577" s="4" t="n">
        <v>45244</v>
      </c>
      <c r="K6577" s="5" t="b">
        <f aca="false">TRUE()</f>
        <v>1</v>
      </c>
      <c r="L6577" s="6" t="str">
        <f aca="false">IFERROR(INDEX(CategoryCodes!$B$2:$B$9,MATCH(C6577,CategoryCodes!$A$2:$A$9,0)),"")</f>
        <v>E</v>
      </c>
      <c r="M6577" s="7" t="n">
        <f aca="false">IFERROR(VALUE(MID(D6577,FIND("_",D6577)+1,FIND("_",D6577,FIND("_",D6577)+1)-FIND("_",D6577)-1)),"")</f>
        <v>9</v>
      </c>
      <c r="N6577" s="7" t="str">
        <f aca="false">IF(OR(C6577="",M6577=""),"",C6577&amp;" Item "&amp;M6577)</f>
        <v>Food Item 9</v>
      </c>
      <c r="O6577" s="7" t="n">
        <v>364</v>
      </c>
      <c r="P6577" s="8" t="n">
        <f aca="false">G6577*Q6577</f>
        <v>13.6</v>
      </c>
      <c r="Q6577" s="9" t="n">
        <f aca="false">IF(K6577=TRUE(),0.1,0)</f>
        <v>0.1</v>
      </c>
    </row>
    <row r="6578" customFormat="false" ht="15" hidden="false" customHeight="true" outlineLevel="0" collapsed="false">
      <c r="A6578" s="1" t="s">
        <v>6831</v>
      </c>
      <c r="B6578" s="1" t="s">
        <v>18</v>
      </c>
      <c r="C6578" s="1" t="s">
        <v>25</v>
      </c>
      <c r="F6578" s="1" t="n">
        <v>7</v>
      </c>
      <c r="G6578" s="1" t="n">
        <v>35</v>
      </c>
      <c r="H6578" s="1" t="s">
        <v>21</v>
      </c>
      <c r="I6578" s="1" t="s">
        <v>22</v>
      </c>
      <c r="J6578" s="4" t="n">
        <v>44876</v>
      </c>
      <c r="K6578" s="5" t="b">
        <f aca="false">FALSE()</f>
        <v>0</v>
      </c>
      <c r="L6578" s="6" t="str">
        <f aca="false">IFERROR(INDEX(CategoryCodes!$B$2:$B$9,MATCH(C6578,CategoryCodes!$A$2:$A$9,0)),"")</f>
        <v>G</v>
      </c>
      <c r="M6578" s="7" t="str">
        <f aca="false">IFERROR(VALUE(MID(D6578,FIND("_",D6578)+1,FIND("_",D6578,FIND("_",D6578)+1)-FIND("_",D6578)-1)),"")</f>
        <v/>
      </c>
      <c r="N6578" s="7" t="str">
        <f aca="false">IF(OR(C6578="",M6578=""),"",C6578&amp;" Item "&amp;M6578)</f>
        <v/>
      </c>
      <c r="O6578" s="7" t="n">
        <v>333</v>
      </c>
      <c r="P6578" s="8" t="n">
        <f aca="false">G6578*Q6578</f>
        <v>0</v>
      </c>
      <c r="Q6578" s="9" t="n">
        <f aca="false">IF(K6578=TRUE(),0.1,0)</f>
        <v>0</v>
      </c>
    </row>
    <row r="6579" customFormat="false" ht="15" hidden="false" customHeight="true" outlineLevel="0" collapsed="false">
      <c r="A6579" s="1" t="s">
        <v>6832</v>
      </c>
      <c r="B6579" s="1" t="s">
        <v>104</v>
      </c>
      <c r="C6579" s="1" t="s">
        <v>34</v>
      </c>
      <c r="D6579" s="1" t="s">
        <v>264</v>
      </c>
      <c r="E6579" s="1" t="n">
        <v>33.5</v>
      </c>
      <c r="F6579" s="1" t="n">
        <v>4</v>
      </c>
      <c r="G6579" s="1" t="n">
        <v>134</v>
      </c>
      <c r="H6579" s="1" t="s">
        <v>54</v>
      </c>
      <c r="I6579" s="1" t="s">
        <v>22</v>
      </c>
      <c r="J6579" s="4" t="n">
        <v>45326</v>
      </c>
      <c r="K6579" s="5" t="b">
        <f aca="false">FALSE()</f>
        <v>0</v>
      </c>
      <c r="L6579" s="6" t="str">
        <f aca="false">IFERROR(INDEX(CategoryCodes!$B$2:$B$9,MATCH(C6579,CategoryCodes!$A$2:$A$9,0)),"")</f>
        <v>A</v>
      </c>
      <c r="M6579" s="7" t="n">
        <f aca="false">IFERROR(VALUE(MID(D6579,FIND("_",D6579)+1,FIND("_",D6579,FIND("_",D6579)+1)-FIND("_",D6579)-1)),"")</f>
        <v>20</v>
      </c>
      <c r="N6579" s="7" t="str">
        <f aca="false">IF(OR(C6579="",M6579=""),"",C6579&amp;" Item "&amp;M6579)</f>
        <v>Beverages Item 20</v>
      </c>
      <c r="O6579" s="7" t="n">
        <v>405</v>
      </c>
      <c r="P6579" s="8" t="n">
        <f aca="false">G6579*Q6579</f>
        <v>0</v>
      </c>
      <c r="Q6579" s="9" t="n">
        <f aca="false">IF(K6579=TRUE(),0.1,0)</f>
        <v>0</v>
      </c>
    </row>
    <row r="6580" customFormat="false" ht="15" hidden="false" customHeight="true" outlineLevel="0" collapsed="false">
      <c r="A6580" s="1" t="s">
        <v>6833</v>
      </c>
      <c r="B6580" s="1" t="s">
        <v>24</v>
      </c>
      <c r="C6580" s="1" t="s">
        <v>47</v>
      </c>
      <c r="D6580" s="1" t="s">
        <v>196</v>
      </c>
      <c r="E6580" s="1" t="n">
        <v>20</v>
      </c>
      <c r="F6580" s="1" t="n">
        <v>2</v>
      </c>
      <c r="G6580" s="1" t="n">
        <v>40</v>
      </c>
      <c r="H6580" s="1" t="s">
        <v>31</v>
      </c>
      <c r="I6580" s="1" t="s">
        <v>22</v>
      </c>
      <c r="J6580" s="4" t="n">
        <v>45148</v>
      </c>
      <c r="K6580" s="5" t="b">
        <f aca="false">TRUE()</f>
        <v>1</v>
      </c>
      <c r="L6580" s="6" t="str">
        <f aca="false">IFERROR(INDEX(CategoryCodes!$B$2:$B$9,MATCH(C6580,CategoryCodes!$A$2:$A$9,0)),"")</f>
        <v>F</v>
      </c>
      <c r="M6580" s="7" t="n">
        <f aca="false">IFERROR(VALUE(MID(D6580,FIND("_",D6580)+1,FIND("_",D6580,FIND("_",D6580)+1)-FIND("_",D6580)-1)),"")</f>
        <v>11</v>
      </c>
      <c r="N6580" s="7" t="str">
        <f aca="false">IF(OR(C6580="",M6580=""),"",C6580&amp;" Item "&amp;M6580)</f>
        <v>Furniture Item 11</v>
      </c>
      <c r="O6580" s="7" t="n">
        <v>19</v>
      </c>
      <c r="P6580" s="8" t="n">
        <f aca="false">G6580*Q6580</f>
        <v>4</v>
      </c>
      <c r="Q6580" s="9" t="n">
        <f aca="false">IF(K6580=TRUE(),0.1,0)</f>
        <v>0.1</v>
      </c>
    </row>
    <row r="6581" customFormat="false" ht="15" hidden="false" customHeight="true" outlineLevel="0" collapsed="false">
      <c r="A6581" s="1" t="s">
        <v>6834</v>
      </c>
      <c r="B6581" s="1" t="s">
        <v>95</v>
      </c>
      <c r="C6581" s="1" t="s">
        <v>25</v>
      </c>
      <c r="D6581" s="1" t="s">
        <v>397</v>
      </c>
      <c r="E6581" s="1" t="n">
        <v>6.5</v>
      </c>
      <c r="F6581" s="1" t="n">
        <v>3</v>
      </c>
      <c r="G6581" s="1" t="n">
        <v>19.5</v>
      </c>
      <c r="H6581" s="1" t="s">
        <v>54</v>
      </c>
      <c r="I6581" s="1" t="s">
        <v>22</v>
      </c>
      <c r="J6581" s="4" t="n">
        <v>45417</v>
      </c>
      <c r="K6581" s="5" t="b">
        <f aca="false">FALSE()</f>
        <v>0</v>
      </c>
      <c r="L6581" s="6" t="str">
        <f aca="false">IFERROR(INDEX(CategoryCodes!$B$2:$B$9,MATCH(C6581,CategoryCodes!$A$2:$A$9,0)),"")</f>
        <v>G</v>
      </c>
      <c r="M6581" s="7" t="n">
        <f aca="false">IFERROR(VALUE(MID(D6581,FIND("_",D6581)+1,FIND("_",D6581,FIND("_",D6581)+1)-FIND("_",D6581)-1)),"")</f>
        <v>2</v>
      </c>
      <c r="N6581" s="7" t="str">
        <f aca="false">IF(OR(C6581="",M6581=""),"",C6581&amp;" Item "&amp;M6581)</f>
        <v>Milk Products Item 2</v>
      </c>
      <c r="O6581" s="7" t="n">
        <v>192</v>
      </c>
      <c r="P6581" s="8" t="n">
        <f aca="false">G6581*Q6581</f>
        <v>0</v>
      </c>
      <c r="Q6581" s="9" t="n">
        <f aca="false">IF(K6581=TRUE(),0.1,0)</f>
        <v>0</v>
      </c>
    </row>
    <row r="6582" customFormat="false" ht="15" hidden="false" customHeight="true" outlineLevel="0" collapsed="false">
      <c r="A6582" s="1" t="s">
        <v>6835</v>
      </c>
      <c r="B6582" s="1" t="s">
        <v>122</v>
      </c>
      <c r="C6582" s="1" t="s">
        <v>72</v>
      </c>
      <c r="D6582" s="1" t="s">
        <v>373</v>
      </c>
      <c r="E6582" s="1" t="n">
        <v>21.5</v>
      </c>
      <c r="F6582" s="1" t="n">
        <v>1</v>
      </c>
      <c r="G6582" s="1" t="n">
        <v>21.5</v>
      </c>
      <c r="H6582" s="1" t="s">
        <v>21</v>
      </c>
      <c r="I6582" s="1" t="s">
        <v>22</v>
      </c>
      <c r="J6582" s="4" t="n">
        <v>44700</v>
      </c>
      <c r="L6582" s="6" t="str">
        <f aca="false">IFERROR(INDEX(CategoryCodes!$B$2:$B$9,MATCH(C6582,CategoryCodes!$A$2:$A$9,0)),"")</f>
        <v>D</v>
      </c>
      <c r="M6582" s="7" t="n">
        <f aca="false">IFERROR(VALUE(MID(D6582,FIND("_",D6582)+1,FIND("_",D6582,FIND("_",D6582)+1)-FIND("_",D6582)-1)),"")</f>
        <v>12</v>
      </c>
      <c r="N6582" s="7" t="str">
        <f aca="false">IF(OR(C6582="",M6582=""),"",C6582&amp;" Item "&amp;M6582)</f>
        <v>Electric household essentials Item 12</v>
      </c>
      <c r="O6582" s="7" t="n">
        <v>448</v>
      </c>
      <c r="P6582" s="8" t="n">
        <f aca="false">G6582*Q6582</f>
        <v>0</v>
      </c>
      <c r="Q6582" s="9" t="n">
        <f aca="false">IF(K6582=TRUE(),0.1,0)</f>
        <v>0</v>
      </c>
    </row>
    <row r="6583" customFormat="false" ht="15" hidden="false" customHeight="true" outlineLevel="0" collapsed="false">
      <c r="A6583" s="1" t="s">
        <v>6836</v>
      </c>
      <c r="B6583" s="1" t="s">
        <v>106</v>
      </c>
      <c r="C6583" s="1" t="s">
        <v>47</v>
      </c>
      <c r="D6583" s="1" t="s">
        <v>115</v>
      </c>
      <c r="E6583" s="1" t="n">
        <v>18.5</v>
      </c>
      <c r="F6583" s="1" t="n">
        <v>6</v>
      </c>
      <c r="G6583" s="1" t="n">
        <v>111</v>
      </c>
      <c r="H6583" s="1" t="s">
        <v>54</v>
      </c>
      <c r="I6583" s="1" t="s">
        <v>44</v>
      </c>
      <c r="J6583" s="4" t="n">
        <v>45021</v>
      </c>
      <c r="K6583" s="5" t="b">
        <f aca="false">TRUE()</f>
        <v>1</v>
      </c>
      <c r="L6583" s="6" t="str">
        <f aca="false">IFERROR(INDEX(CategoryCodes!$B$2:$B$9,MATCH(C6583,CategoryCodes!$A$2:$A$9,0)),"")</f>
        <v>F</v>
      </c>
      <c r="M6583" s="7" t="n">
        <f aca="false">IFERROR(VALUE(MID(D6583,FIND("_",D6583)+1,FIND("_",D6583,FIND("_",D6583)+1)-FIND("_",D6583)-1)),"")</f>
        <v>10</v>
      </c>
      <c r="N6583" s="7" t="str">
        <f aca="false">IF(OR(C6583="",M6583=""),"",C6583&amp;" Item "&amp;M6583)</f>
        <v>Furniture Item 10</v>
      </c>
      <c r="O6583" s="7" t="n">
        <v>327</v>
      </c>
      <c r="P6583" s="8" t="n">
        <f aca="false">G6583*Q6583</f>
        <v>11.1</v>
      </c>
      <c r="Q6583" s="9" t="n">
        <f aca="false">IF(K6583=TRUE(),0.1,0)</f>
        <v>0.1</v>
      </c>
    </row>
    <row r="6584" customFormat="false" ht="15" hidden="false" customHeight="true" outlineLevel="0" collapsed="false">
      <c r="A6584" s="1" t="s">
        <v>6837</v>
      </c>
      <c r="B6584" s="1" t="s">
        <v>46</v>
      </c>
      <c r="C6584" s="1" t="s">
        <v>38</v>
      </c>
      <c r="D6584" s="1" t="s">
        <v>100</v>
      </c>
      <c r="E6584" s="1" t="n">
        <v>20</v>
      </c>
      <c r="F6584" s="1" t="n">
        <v>2</v>
      </c>
      <c r="G6584" s="1" t="n">
        <v>40</v>
      </c>
      <c r="H6584" s="1" t="s">
        <v>54</v>
      </c>
      <c r="I6584" s="1" t="s">
        <v>22</v>
      </c>
      <c r="J6584" s="4" t="n">
        <v>45423</v>
      </c>
      <c r="K6584" s="5" t="b">
        <f aca="false">FALSE()</f>
        <v>0</v>
      </c>
      <c r="L6584" s="6" t="str">
        <f aca="false">IFERROR(INDEX(CategoryCodes!$B$2:$B$9,MATCH(C6584,CategoryCodes!$A$2:$A$9,0)),"")</f>
        <v>E</v>
      </c>
      <c r="M6584" s="7" t="n">
        <f aca="false">IFERROR(VALUE(MID(D6584,FIND("_",D6584)+1,FIND("_",D6584,FIND("_",D6584)+1)-FIND("_",D6584)-1)),"")</f>
        <v>11</v>
      </c>
      <c r="N6584" s="7" t="str">
        <f aca="false">IF(OR(C6584="",M6584=""),"",C6584&amp;" Item "&amp;M6584)</f>
        <v>Food Item 11</v>
      </c>
      <c r="O6584" s="7" t="n">
        <v>130</v>
      </c>
      <c r="P6584" s="8" t="n">
        <f aca="false">G6584*Q6584</f>
        <v>0</v>
      </c>
      <c r="Q6584" s="9" t="n">
        <f aca="false">IF(K6584=TRUE(),0.1,0)</f>
        <v>0</v>
      </c>
    </row>
    <row r="6585" customFormat="false" ht="15" hidden="false" customHeight="true" outlineLevel="0" collapsed="false">
      <c r="A6585" s="1" t="s">
        <v>6838</v>
      </c>
      <c r="B6585" s="1" t="s">
        <v>104</v>
      </c>
      <c r="C6585" s="1" t="s">
        <v>29</v>
      </c>
      <c r="D6585" s="1" t="s">
        <v>168</v>
      </c>
      <c r="E6585" s="1" t="n">
        <v>6.5</v>
      </c>
      <c r="F6585" s="1" t="n">
        <v>4</v>
      </c>
      <c r="G6585" s="1" t="n">
        <v>26</v>
      </c>
      <c r="H6585" s="1" t="s">
        <v>54</v>
      </c>
      <c r="I6585" s="1" t="s">
        <v>22</v>
      </c>
      <c r="J6585" s="4" t="n">
        <v>44868</v>
      </c>
      <c r="L6585" s="6" t="str">
        <f aca="false">IFERROR(INDEX(CategoryCodes!$B$2:$B$9,MATCH(C6585,CategoryCodes!$A$2:$A$9,0)),"")</f>
        <v>B</v>
      </c>
      <c r="M6585" s="7" t="n">
        <f aca="false">IFERROR(VALUE(MID(D6585,FIND("_",D6585)+1,FIND("_",D6585,FIND("_",D6585)+1)-FIND("_",D6585)-1)),"")</f>
        <v>2</v>
      </c>
      <c r="N6585" s="7" t="str">
        <f aca="false">IF(OR(C6585="",M6585=""),"",C6585&amp;" Item "&amp;M6585)</f>
        <v>Butchers Item 2</v>
      </c>
      <c r="O6585" s="7" t="n">
        <v>394</v>
      </c>
      <c r="P6585" s="8" t="n">
        <f aca="false">G6585*Q6585</f>
        <v>0</v>
      </c>
      <c r="Q6585" s="9" t="n">
        <f aca="false">IF(K6585=TRUE(),0.1,0)</f>
        <v>0</v>
      </c>
    </row>
    <row r="6586" customFormat="false" ht="15" hidden="false" customHeight="true" outlineLevel="0" collapsed="false">
      <c r="A6586" s="1" t="s">
        <v>6839</v>
      </c>
      <c r="B6586" s="1" t="s">
        <v>106</v>
      </c>
      <c r="C6586" s="1" t="s">
        <v>136</v>
      </c>
      <c r="D6586" s="1" t="s">
        <v>367</v>
      </c>
      <c r="E6586" s="1" t="n">
        <v>32</v>
      </c>
      <c r="F6586" s="1" t="n">
        <v>2</v>
      </c>
      <c r="G6586" s="1" t="n">
        <v>64</v>
      </c>
      <c r="H6586" s="1" t="s">
        <v>31</v>
      </c>
      <c r="I6586" s="1" t="s">
        <v>44</v>
      </c>
      <c r="J6586" s="4" t="n">
        <v>44893</v>
      </c>
      <c r="L6586" s="6" t="str">
        <f aca="false">IFERROR(INDEX(CategoryCodes!$B$2:$B$9,MATCH(C6586,CategoryCodes!$A$2:$A$9,0)),"")</f>
        <v>C</v>
      </c>
      <c r="M6586" s="7" t="n">
        <f aca="false">IFERROR(VALUE(MID(D6586,FIND("_",D6586)+1,FIND("_",D6586,FIND("_",D6586)+1)-FIND("_",D6586)-1)),"")</f>
        <v>19</v>
      </c>
      <c r="N6586" s="7" t="str">
        <f aca="false">IF(OR(C6586="",M6586=""),"",C6586&amp;" Item "&amp;M6586)</f>
        <v>Computers and electric accessories Item 19</v>
      </c>
      <c r="O6586" s="7" t="n">
        <v>273</v>
      </c>
      <c r="P6586" s="8" t="n">
        <f aca="false">G6586*Q6586</f>
        <v>0</v>
      </c>
      <c r="Q6586" s="9" t="n">
        <f aca="false">IF(K6586=TRUE(),0.1,0)</f>
        <v>0</v>
      </c>
    </row>
    <row r="6587" customFormat="false" ht="15" hidden="false" customHeight="true" outlineLevel="0" collapsed="false">
      <c r="A6587" s="1" t="s">
        <v>6840</v>
      </c>
      <c r="B6587" s="1" t="s">
        <v>80</v>
      </c>
      <c r="C6587" s="1" t="s">
        <v>47</v>
      </c>
      <c r="D6587" s="1" t="s">
        <v>600</v>
      </c>
      <c r="E6587" s="1" t="n">
        <v>33.5</v>
      </c>
      <c r="F6587" s="1" t="n">
        <v>6</v>
      </c>
      <c r="G6587" s="1" t="n">
        <v>201</v>
      </c>
      <c r="H6587" s="1" t="s">
        <v>31</v>
      </c>
      <c r="I6587" s="1" t="s">
        <v>22</v>
      </c>
      <c r="J6587" s="4" t="n">
        <v>45304</v>
      </c>
      <c r="K6587" s="5" t="b">
        <f aca="false">FALSE()</f>
        <v>0</v>
      </c>
      <c r="L6587" s="6" t="str">
        <f aca="false">IFERROR(INDEX(CategoryCodes!$B$2:$B$9,MATCH(C6587,CategoryCodes!$A$2:$A$9,0)),"")</f>
        <v>F</v>
      </c>
      <c r="M6587" s="7" t="n">
        <f aca="false">IFERROR(VALUE(MID(D6587,FIND("_",D6587)+1,FIND("_",D6587,FIND("_",D6587)+1)-FIND("_",D6587)-1)),"")</f>
        <v>20</v>
      </c>
      <c r="N6587" s="7" t="str">
        <f aca="false">IF(OR(C6587="",M6587=""),"",C6587&amp;" Item "&amp;M6587)</f>
        <v>Furniture Item 20</v>
      </c>
      <c r="O6587" s="7" t="n">
        <v>319</v>
      </c>
      <c r="P6587" s="8" t="n">
        <f aca="false">G6587*Q6587</f>
        <v>0</v>
      </c>
      <c r="Q6587" s="9" t="n">
        <f aca="false">IF(K6587=TRUE(),0.1,0)</f>
        <v>0</v>
      </c>
    </row>
    <row r="6588" customFormat="false" ht="15" hidden="false" customHeight="true" outlineLevel="0" collapsed="false">
      <c r="A6588" s="1" t="s">
        <v>6841</v>
      </c>
      <c r="B6588" s="1" t="s">
        <v>114</v>
      </c>
      <c r="C6588" s="1" t="s">
        <v>72</v>
      </c>
      <c r="D6588" s="1" t="s">
        <v>358</v>
      </c>
      <c r="E6588" s="1" t="n">
        <v>38</v>
      </c>
      <c r="F6588" s="1" t="n">
        <v>3</v>
      </c>
      <c r="G6588" s="1" t="n">
        <v>114</v>
      </c>
      <c r="H6588" s="1" t="s">
        <v>21</v>
      </c>
      <c r="I6588" s="1" t="s">
        <v>22</v>
      </c>
      <c r="J6588" s="4" t="n">
        <v>45049</v>
      </c>
      <c r="K6588" s="5" t="b">
        <f aca="false">TRUE()</f>
        <v>1</v>
      </c>
      <c r="L6588" s="6" t="str">
        <f aca="false">IFERROR(INDEX(CategoryCodes!$B$2:$B$9,MATCH(C6588,CategoryCodes!$A$2:$A$9,0)),"")</f>
        <v>D</v>
      </c>
      <c r="M6588" s="7" t="n">
        <f aca="false">IFERROR(VALUE(MID(D6588,FIND("_",D6588)+1,FIND("_",D6588,FIND("_",D6588)+1)-FIND("_",D6588)-1)),"")</f>
        <v>23</v>
      </c>
      <c r="N6588" s="7" t="str">
        <f aca="false">IF(OR(C6588="",M6588=""),"",C6588&amp;" Item "&amp;M6588)</f>
        <v>Electric household essentials Item 23</v>
      </c>
      <c r="O6588" s="7" t="n">
        <v>24</v>
      </c>
      <c r="P6588" s="8" t="n">
        <f aca="false">G6588*Q6588</f>
        <v>11.4</v>
      </c>
      <c r="Q6588" s="9" t="n">
        <f aca="false">IF(K6588=TRUE(),0.1,0)</f>
        <v>0.1</v>
      </c>
    </row>
    <row r="6589" customFormat="false" ht="15" hidden="false" customHeight="true" outlineLevel="0" collapsed="false">
      <c r="A6589" s="1" t="s">
        <v>6842</v>
      </c>
      <c r="B6589" s="1" t="s">
        <v>61</v>
      </c>
      <c r="C6589" s="1" t="s">
        <v>25</v>
      </c>
      <c r="F6589" s="1" t="n">
        <v>2</v>
      </c>
      <c r="G6589" s="1" t="n">
        <v>28</v>
      </c>
      <c r="H6589" s="1" t="s">
        <v>31</v>
      </c>
      <c r="I6589" s="1" t="s">
        <v>44</v>
      </c>
      <c r="J6589" s="4" t="n">
        <v>45625</v>
      </c>
      <c r="K6589" s="5" t="b">
        <f aca="false">FALSE()</f>
        <v>0</v>
      </c>
      <c r="L6589" s="6" t="str">
        <f aca="false">IFERROR(INDEX(CategoryCodes!$B$2:$B$9,MATCH(C6589,CategoryCodes!$A$2:$A$9,0)),"")</f>
        <v>G</v>
      </c>
      <c r="M6589" s="7" t="str">
        <f aca="false">IFERROR(VALUE(MID(D6589,FIND("_",D6589)+1,FIND("_",D6589,FIND("_",D6589)+1)-FIND("_",D6589)-1)),"")</f>
        <v/>
      </c>
      <c r="N6589" s="7" t="str">
        <f aca="false">IF(OR(C6589="",M6589=""),"",C6589&amp;" Item "&amp;M6589)</f>
        <v/>
      </c>
      <c r="O6589" s="7" t="n">
        <v>304</v>
      </c>
      <c r="P6589" s="8" t="n">
        <f aca="false">G6589*Q6589</f>
        <v>0</v>
      </c>
      <c r="Q6589" s="9" t="n">
        <f aca="false">IF(K6589=TRUE(),0.1,0)</f>
        <v>0</v>
      </c>
    </row>
    <row r="6590" customFormat="false" ht="15" hidden="false" customHeight="true" outlineLevel="0" collapsed="false">
      <c r="A6590" s="1" t="s">
        <v>6843</v>
      </c>
      <c r="B6590" s="1" t="s">
        <v>24</v>
      </c>
      <c r="C6590" s="1" t="s">
        <v>136</v>
      </c>
      <c r="D6590" s="1" t="s">
        <v>627</v>
      </c>
      <c r="E6590" s="1" t="n">
        <v>21.5</v>
      </c>
      <c r="F6590" s="1" t="n">
        <v>9</v>
      </c>
      <c r="G6590" s="1" t="n">
        <v>193.5</v>
      </c>
      <c r="H6590" s="1" t="s">
        <v>54</v>
      </c>
      <c r="I6590" s="1" t="s">
        <v>22</v>
      </c>
      <c r="J6590" s="4" t="n">
        <v>44754</v>
      </c>
      <c r="L6590" s="6" t="str">
        <f aca="false">IFERROR(INDEX(CategoryCodes!$B$2:$B$9,MATCH(C6590,CategoryCodes!$A$2:$A$9,0)),"")</f>
        <v>C</v>
      </c>
      <c r="M6590" s="7" t="n">
        <f aca="false">IFERROR(VALUE(MID(D6590,FIND("_",D6590)+1,FIND("_",D6590,FIND("_",D6590)+1)-FIND("_",D6590)-1)),"")</f>
        <v>12</v>
      </c>
      <c r="N6590" s="7" t="str">
        <f aca="false">IF(OR(C6590="",M6590=""),"",C6590&amp;" Item "&amp;M6590)</f>
        <v>Computers and electric accessories Item 12</v>
      </c>
      <c r="O6590" s="7" t="n">
        <v>24</v>
      </c>
      <c r="P6590" s="8" t="n">
        <f aca="false">G6590*Q6590</f>
        <v>0</v>
      </c>
      <c r="Q6590" s="9" t="n">
        <f aca="false">IF(K6590=TRUE(),0.1,0)</f>
        <v>0</v>
      </c>
    </row>
    <row r="6591" customFormat="false" ht="15" hidden="false" customHeight="true" outlineLevel="0" collapsed="false">
      <c r="A6591" s="1" t="s">
        <v>6844</v>
      </c>
      <c r="B6591" s="1" t="s">
        <v>71</v>
      </c>
      <c r="C6591" s="1" t="s">
        <v>38</v>
      </c>
      <c r="D6591" s="1" t="s">
        <v>191</v>
      </c>
      <c r="E6591" s="1" t="n">
        <v>33.5</v>
      </c>
      <c r="F6591" s="1" t="n">
        <v>1</v>
      </c>
      <c r="G6591" s="1" t="n">
        <v>33.5</v>
      </c>
      <c r="H6591" s="1" t="s">
        <v>21</v>
      </c>
      <c r="I6591" s="1" t="s">
        <v>22</v>
      </c>
      <c r="J6591" s="4" t="n">
        <v>45557</v>
      </c>
      <c r="K6591" s="5" t="b">
        <f aca="false">TRUE()</f>
        <v>1</v>
      </c>
      <c r="L6591" s="6" t="str">
        <f aca="false">IFERROR(INDEX(CategoryCodes!$B$2:$B$9,MATCH(C6591,CategoryCodes!$A$2:$A$9,0)),"")</f>
        <v>E</v>
      </c>
      <c r="M6591" s="7" t="n">
        <f aca="false">IFERROR(VALUE(MID(D6591,FIND("_",D6591)+1,FIND("_",D6591,FIND("_",D6591)+1)-FIND("_",D6591)-1)),"")</f>
        <v>20</v>
      </c>
      <c r="N6591" s="7" t="str">
        <f aca="false">IF(OR(C6591="",M6591=""),"",C6591&amp;" Item "&amp;M6591)</f>
        <v>Food Item 20</v>
      </c>
      <c r="O6591" s="7" t="n">
        <v>338</v>
      </c>
      <c r="P6591" s="8" t="n">
        <f aca="false">G6591*Q6591</f>
        <v>3.35</v>
      </c>
      <c r="Q6591" s="9" t="n">
        <f aca="false">IF(K6591=TRUE(),0.1,0)</f>
        <v>0.1</v>
      </c>
    </row>
    <row r="6592" customFormat="false" ht="15" hidden="false" customHeight="true" outlineLevel="0" collapsed="false">
      <c r="A6592" s="1" t="s">
        <v>6845</v>
      </c>
      <c r="B6592" s="1" t="s">
        <v>33</v>
      </c>
      <c r="C6592" s="1" t="s">
        <v>38</v>
      </c>
      <c r="D6592" s="1" t="s">
        <v>825</v>
      </c>
      <c r="E6592" s="1" t="n">
        <v>15.5</v>
      </c>
      <c r="F6592" s="1" t="n">
        <v>4</v>
      </c>
      <c r="G6592" s="1" t="n">
        <v>62</v>
      </c>
      <c r="H6592" s="1" t="s">
        <v>54</v>
      </c>
      <c r="I6592" s="1" t="s">
        <v>22</v>
      </c>
      <c r="J6592" s="4" t="n">
        <v>44748</v>
      </c>
      <c r="K6592" s="5" t="b">
        <f aca="false">FALSE()</f>
        <v>0</v>
      </c>
      <c r="L6592" s="6" t="str">
        <f aca="false">IFERROR(INDEX(CategoryCodes!$B$2:$B$9,MATCH(C6592,CategoryCodes!$A$2:$A$9,0)),"")</f>
        <v>E</v>
      </c>
      <c r="M6592" s="7" t="n">
        <f aca="false">IFERROR(VALUE(MID(D6592,FIND("_",D6592)+1,FIND("_",D6592,FIND("_",D6592)+1)-FIND("_",D6592)-1)),"")</f>
        <v>8</v>
      </c>
      <c r="N6592" s="7" t="str">
        <f aca="false">IF(OR(C6592="",M6592=""),"",C6592&amp;" Item "&amp;M6592)</f>
        <v>Food Item 8</v>
      </c>
      <c r="O6592" s="7" t="n">
        <v>55</v>
      </c>
      <c r="P6592" s="8" t="n">
        <f aca="false">G6592*Q6592</f>
        <v>0</v>
      </c>
      <c r="Q6592" s="9" t="n">
        <f aca="false">IF(K6592=TRUE(),0.1,0)</f>
        <v>0</v>
      </c>
    </row>
    <row r="6593" customFormat="false" ht="15" hidden="false" customHeight="true" outlineLevel="0" collapsed="false">
      <c r="A6593" s="1" t="s">
        <v>6846</v>
      </c>
      <c r="B6593" s="1" t="s">
        <v>69</v>
      </c>
      <c r="C6593" s="1" t="s">
        <v>19</v>
      </c>
      <c r="D6593" s="1" t="s">
        <v>509</v>
      </c>
      <c r="E6593" s="1" t="n">
        <v>33.5</v>
      </c>
      <c r="F6593" s="1" t="n">
        <v>1</v>
      </c>
      <c r="G6593" s="1" t="n">
        <v>33.5</v>
      </c>
      <c r="H6593" s="1" t="s">
        <v>21</v>
      </c>
      <c r="I6593" s="1" t="s">
        <v>44</v>
      </c>
      <c r="J6593" s="4" t="n">
        <v>45070</v>
      </c>
      <c r="K6593" s="5" t="b">
        <f aca="false">FALSE()</f>
        <v>0</v>
      </c>
      <c r="L6593" s="6" t="str">
        <f aca="false">IFERROR(INDEX(CategoryCodes!$B$2:$B$9,MATCH(C6593,CategoryCodes!$A$2:$A$9,0)),"")</f>
        <v>H</v>
      </c>
      <c r="M6593" s="7" t="n">
        <f aca="false">IFERROR(VALUE(MID(D6593,FIND("_",D6593)+1,FIND("_",D6593,FIND("_",D6593)+1)-FIND("_",D6593)-1)),"")</f>
        <v>20</v>
      </c>
      <c r="N6593" s="7" t="str">
        <f aca="false">IF(OR(C6593="",M6593=""),"",C6593&amp;" Item "&amp;M6593)</f>
        <v>Patisserie Item 20</v>
      </c>
      <c r="O6593" s="7" t="n">
        <v>334</v>
      </c>
      <c r="P6593" s="8" t="n">
        <f aca="false">G6593*Q6593</f>
        <v>0</v>
      </c>
      <c r="Q6593" s="9" t="n">
        <f aca="false">IF(K6593=TRUE(),0.1,0)</f>
        <v>0</v>
      </c>
    </row>
    <row r="6594" customFormat="false" ht="15" hidden="false" customHeight="true" outlineLevel="0" collapsed="false">
      <c r="A6594" s="1" t="s">
        <v>6847</v>
      </c>
      <c r="B6594" s="1" t="s">
        <v>83</v>
      </c>
      <c r="C6594" s="1" t="s">
        <v>29</v>
      </c>
      <c r="D6594" s="1" t="s">
        <v>30</v>
      </c>
      <c r="E6594" s="1" t="n">
        <v>21.5</v>
      </c>
      <c r="F6594" s="1" t="n">
        <v>4</v>
      </c>
      <c r="G6594" s="1" t="n">
        <v>86</v>
      </c>
      <c r="H6594" s="1" t="s">
        <v>54</v>
      </c>
      <c r="I6594" s="1" t="s">
        <v>44</v>
      </c>
      <c r="J6594" s="4" t="n">
        <v>44791</v>
      </c>
      <c r="K6594" s="5" t="b">
        <f aca="false">TRUE()</f>
        <v>1</v>
      </c>
      <c r="L6594" s="6" t="str">
        <f aca="false">IFERROR(INDEX(CategoryCodes!$B$2:$B$9,MATCH(C6594,CategoryCodes!$A$2:$A$9,0)),"")</f>
        <v>B</v>
      </c>
      <c r="M6594" s="7" t="n">
        <f aca="false">IFERROR(VALUE(MID(D6594,FIND("_",D6594)+1,FIND("_",D6594,FIND("_",D6594)+1)-FIND("_",D6594)-1)),"")</f>
        <v>12</v>
      </c>
      <c r="N6594" s="7" t="str">
        <f aca="false">IF(OR(C6594="",M6594=""),"",C6594&amp;" Item "&amp;M6594)</f>
        <v>Butchers Item 12</v>
      </c>
      <c r="O6594" s="7" t="n">
        <v>428</v>
      </c>
      <c r="P6594" s="8" t="n">
        <f aca="false">G6594*Q6594</f>
        <v>8.6</v>
      </c>
      <c r="Q6594" s="9" t="n">
        <f aca="false">IF(K6594=TRUE(),0.1,0)</f>
        <v>0.1</v>
      </c>
    </row>
    <row r="6595" customFormat="false" ht="15" hidden="false" customHeight="true" outlineLevel="0" collapsed="false">
      <c r="A6595" s="1" t="s">
        <v>6848</v>
      </c>
      <c r="B6595" s="1" t="s">
        <v>95</v>
      </c>
      <c r="C6595" s="1" t="s">
        <v>136</v>
      </c>
      <c r="D6595" s="1" t="s">
        <v>155</v>
      </c>
      <c r="E6595" s="1" t="n">
        <v>26</v>
      </c>
      <c r="F6595" s="1" t="n">
        <v>9</v>
      </c>
      <c r="G6595" s="1" t="n">
        <v>234</v>
      </c>
      <c r="H6595" s="1" t="s">
        <v>54</v>
      </c>
      <c r="I6595" s="1" t="s">
        <v>44</v>
      </c>
      <c r="J6595" s="4" t="n">
        <v>45600</v>
      </c>
      <c r="L6595" s="6" t="str">
        <f aca="false">IFERROR(INDEX(CategoryCodes!$B$2:$B$9,MATCH(C6595,CategoryCodes!$A$2:$A$9,0)),"")</f>
        <v>C</v>
      </c>
      <c r="M6595" s="7" t="n">
        <f aca="false">IFERROR(VALUE(MID(D6595,FIND("_",D6595)+1,FIND("_",D6595,FIND("_",D6595)+1)-FIND("_",D6595)-1)),"")</f>
        <v>15</v>
      </c>
      <c r="N6595" s="7" t="str">
        <f aca="false">IF(OR(C6595="",M6595=""),"",C6595&amp;" Item "&amp;M6595)</f>
        <v>Computers and electric accessories Item 15</v>
      </c>
      <c r="O6595" s="7" t="n">
        <v>10</v>
      </c>
      <c r="P6595" s="8" t="n">
        <f aca="false">G6595*Q6595</f>
        <v>0</v>
      </c>
      <c r="Q6595" s="9" t="n">
        <f aca="false">IF(K6595=TRUE(),0.1,0)</f>
        <v>0</v>
      </c>
    </row>
    <row r="6596" customFormat="false" ht="15" hidden="false" customHeight="true" outlineLevel="0" collapsed="false">
      <c r="A6596" s="1" t="s">
        <v>6849</v>
      </c>
      <c r="B6596" s="1" t="s">
        <v>37</v>
      </c>
      <c r="C6596" s="1" t="s">
        <v>47</v>
      </c>
      <c r="D6596" s="1" t="s">
        <v>196</v>
      </c>
      <c r="E6596" s="1" t="n">
        <v>20</v>
      </c>
      <c r="F6596" s="1" t="n">
        <v>10</v>
      </c>
      <c r="G6596" s="1" t="n">
        <v>200</v>
      </c>
      <c r="H6596" s="1" t="s">
        <v>21</v>
      </c>
      <c r="I6596" s="1" t="s">
        <v>22</v>
      </c>
      <c r="J6596" s="4" t="n">
        <v>45266</v>
      </c>
      <c r="L6596" s="6" t="str">
        <f aca="false">IFERROR(INDEX(CategoryCodes!$B$2:$B$9,MATCH(C6596,CategoryCodes!$A$2:$A$9,0)),"")</f>
        <v>F</v>
      </c>
      <c r="M6596" s="7" t="n">
        <f aca="false">IFERROR(VALUE(MID(D6596,FIND("_",D6596)+1,FIND("_",D6596,FIND("_",D6596)+1)-FIND("_",D6596)-1)),"")</f>
        <v>11</v>
      </c>
      <c r="N6596" s="7" t="str">
        <f aca="false">IF(OR(C6596="",M6596=""),"",C6596&amp;" Item "&amp;M6596)</f>
        <v>Furniture Item 11</v>
      </c>
      <c r="O6596" s="7" t="n">
        <v>24</v>
      </c>
      <c r="P6596" s="8" t="n">
        <f aca="false">G6596*Q6596</f>
        <v>0</v>
      </c>
      <c r="Q6596" s="9" t="n">
        <f aca="false">IF(K6596=TRUE(),0.1,0)</f>
        <v>0</v>
      </c>
    </row>
    <row r="6597" customFormat="false" ht="15" hidden="false" customHeight="true" outlineLevel="0" collapsed="false">
      <c r="A6597" s="1" t="s">
        <v>6850</v>
      </c>
      <c r="B6597" s="1" t="s">
        <v>33</v>
      </c>
      <c r="C6597" s="1" t="s">
        <v>72</v>
      </c>
      <c r="D6597" s="1" t="s">
        <v>328</v>
      </c>
      <c r="E6597" s="1" t="n">
        <v>32</v>
      </c>
      <c r="F6597" s="1" t="n">
        <v>9</v>
      </c>
      <c r="G6597" s="1" t="n">
        <v>288</v>
      </c>
      <c r="H6597" s="1" t="s">
        <v>31</v>
      </c>
      <c r="I6597" s="1" t="s">
        <v>22</v>
      </c>
      <c r="J6597" s="4" t="n">
        <v>44870</v>
      </c>
      <c r="K6597" s="5" t="b">
        <f aca="false">FALSE()</f>
        <v>0</v>
      </c>
      <c r="L6597" s="6" t="str">
        <f aca="false">IFERROR(INDEX(CategoryCodes!$B$2:$B$9,MATCH(C6597,CategoryCodes!$A$2:$A$9,0)),"")</f>
        <v>D</v>
      </c>
      <c r="M6597" s="7" t="n">
        <f aca="false">IFERROR(VALUE(MID(D6597,FIND("_",D6597)+1,FIND("_",D6597,FIND("_",D6597)+1)-FIND("_",D6597)-1)),"")</f>
        <v>19</v>
      </c>
      <c r="N6597" s="7" t="str">
        <f aca="false">IF(OR(C6597="",M6597=""),"",C6597&amp;" Item "&amp;M6597)</f>
        <v>Electric household essentials Item 19</v>
      </c>
      <c r="O6597" s="7" t="n">
        <v>353</v>
      </c>
      <c r="P6597" s="8" t="n">
        <f aca="false">G6597*Q6597</f>
        <v>0</v>
      </c>
      <c r="Q6597" s="9" t="n">
        <f aca="false">IF(K6597=TRUE(),0.1,0)</f>
        <v>0</v>
      </c>
    </row>
    <row r="6598" customFormat="false" ht="15" hidden="false" customHeight="true" outlineLevel="0" collapsed="false">
      <c r="A6598" s="1" t="s">
        <v>6851</v>
      </c>
      <c r="B6598" s="1" t="s">
        <v>24</v>
      </c>
      <c r="C6598" s="1" t="s">
        <v>34</v>
      </c>
      <c r="D6598" s="1" t="s">
        <v>35</v>
      </c>
      <c r="E6598" s="1" t="n">
        <v>27.5</v>
      </c>
      <c r="F6598" s="1" t="n">
        <v>4</v>
      </c>
      <c r="G6598" s="1" t="n">
        <v>110</v>
      </c>
      <c r="H6598" s="1" t="s">
        <v>54</v>
      </c>
      <c r="I6598" s="1" t="s">
        <v>44</v>
      </c>
      <c r="J6598" s="4" t="n">
        <v>45041</v>
      </c>
      <c r="K6598" s="5" t="b">
        <f aca="false">TRUE()</f>
        <v>1</v>
      </c>
      <c r="L6598" s="6" t="str">
        <f aca="false">IFERROR(INDEX(CategoryCodes!$B$2:$B$9,MATCH(C6598,CategoryCodes!$A$2:$A$9,0)),"")</f>
        <v>A</v>
      </c>
      <c r="M6598" s="7" t="n">
        <f aca="false">IFERROR(VALUE(MID(D6598,FIND("_",D6598)+1,FIND("_",D6598,FIND("_",D6598)+1)-FIND("_",D6598)-1)),"")</f>
        <v>16</v>
      </c>
      <c r="N6598" s="7" t="str">
        <f aca="false">IF(OR(C6598="",M6598=""),"",C6598&amp;" Item "&amp;M6598)</f>
        <v>Beverages Item 16</v>
      </c>
      <c r="O6598" s="7" t="n">
        <v>59</v>
      </c>
      <c r="P6598" s="8" t="n">
        <f aca="false">G6598*Q6598</f>
        <v>11</v>
      </c>
      <c r="Q6598" s="9" t="n">
        <f aca="false">IF(K6598=TRUE(),0.1,0)</f>
        <v>0.1</v>
      </c>
    </row>
    <row r="6599" customFormat="false" ht="15" hidden="false" customHeight="true" outlineLevel="0" collapsed="false">
      <c r="A6599" s="1" t="s">
        <v>6852</v>
      </c>
      <c r="B6599" s="1" t="s">
        <v>95</v>
      </c>
      <c r="C6599" s="1" t="s">
        <v>72</v>
      </c>
      <c r="D6599" s="1" t="s">
        <v>252</v>
      </c>
      <c r="E6599" s="1" t="n">
        <v>15.5</v>
      </c>
      <c r="F6599" s="1" t="n">
        <v>7</v>
      </c>
      <c r="G6599" s="1" t="n">
        <v>108.5</v>
      </c>
      <c r="H6599" s="1" t="s">
        <v>21</v>
      </c>
      <c r="I6599" s="1" t="s">
        <v>44</v>
      </c>
      <c r="J6599" s="4" t="n">
        <v>44994</v>
      </c>
      <c r="L6599" s="6" t="str">
        <f aca="false">IFERROR(INDEX(CategoryCodes!$B$2:$B$9,MATCH(C6599,CategoryCodes!$A$2:$A$9,0)),"")</f>
        <v>D</v>
      </c>
      <c r="M6599" s="7" t="n">
        <f aca="false">IFERROR(VALUE(MID(D6599,FIND("_",D6599)+1,FIND("_",D6599,FIND("_",D6599)+1)-FIND("_",D6599)-1)),"")</f>
        <v>8</v>
      </c>
      <c r="N6599" s="7" t="str">
        <f aca="false">IF(OR(C6599="",M6599=""),"",C6599&amp;" Item "&amp;M6599)</f>
        <v>Electric household essentials Item 8</v>
      </c>
      <c r="O6599" s="7" t="n">
        <v>213</v>
      </c>
      <c r="P6599" s="8" t="n">
        <f aca="false">G6599*Q6599</f>
        <v>0</v>
      </c>
      <c r="Q6599" s="9" t="n">
        <f aca="false">IF(K6599=TRUE(),0.1,0)</f>
        <v>0</v>
      </c>
    </row>
    <row r="6600" customFormat="false" ht="15" hidden="false" customHeight="true" outlineLevel="0" collapsed="false">
      <c r="A6600" s="1" t="s">
        <v>6853</v>
      </c>
      <c r="B6600" s="1" t="s">
        <v>69</v>
      </c>
      <c r="C6600" s="1" t="s">
        <v>25</v>
      </c>
      <c r="D6600" s="1" t="s">
        <v>668</v>
      </c>
      <c r="E6600" s="1" t="n">
        <v>30.5</v>
      </c>
      <c r="F6600" s="1" t="n">
        <v>8</v>
      </c>
      <c r="G6600" s="1" t="n">
        <v>244</v>
      </c>
      <c r="H6600" s="1" t="s">
        <v>21</v>
      </c>
      <c r="I6600" s="1" t="s">
        <v>44</v>
      </c>
      <c r="J6600" s="4" t="n">
        <v>45251</v>
      </c>
      <c r="K6600" s="5" t="b">
        <f aca="false">TRUE()</f>
        <v>1</v>
      </c>
      <c r="L6600" s="6" t="str">
        <f aca="false">IFERROR(INDEX(CategoryCodes!$B$2:$B$9,MATCH(C6600,CategoryCodes!$A$2:$A$9,0)),"")</f>
        <v>G</v>
      </c>
      <c r="M6600" s="7" t="n">
        <f aca="false">IFERROR(VALUE(MID(D6600,FIND("_",D6600)+1,FIND("_",D6600,FIND("_",D6600)+1)-FIND("_",D6600)-1)),"")</f>
        <v>18</v>
      </c>
      <c r="N6600" s="7" t="str">
        <f aca="false">IF(OR(C6600="",M6600=""),"",C6600&amp;" Item "&amp;M6600)</f>
        <v>Milk Products Item 18</v>
      </c>
      <c r="O6600" s="7" t="n">
        <v>227</v>
      </c>
      <c r="P6600" s="8" t="n">
        <f aca="false">G6600*Q6600</f>
        <v>24.4</v>
      </c>
      <c r="Q6600" s="9" t="n">
        <f aca="false">IF(K6600=TRUE(),0.1,0)</f>
        <v>0.1</v>
      </c>
    </row>
    <row r="6601" customFormat="false" ht="15" hidden="false" customHeight="true" outlineLevel="0" collapsed="false">
      <c r="A6601" s="1" t="s">
        <v>6854</v>
      </c>
      <c r="B6601" s="1" t="s">
        <v>37</v>
      </c>
      <c r="C6601" s="1" t="s">
        <v>136</v>
      </c>
      <c r="D6601" s="1" t="s">
        <v>145</v>
      </c>
      <c r="E6601" s="1" t="n">
        <v>11</v>
      </c>
      <c r="F6601" s="1" t="n">
        <v>7</v>
      </c>
      <c r="G6601" s="1" t="n">
        <v>77</v>
      </c>
      <c r="H6601" s="1" t="s">
        <v>31</v>
      </c>
      <c r="I6601" s="1" t="s">
        <v>44</v>
      </c>
      <c r="J6601" s="4" t="n">
        <v>45341</v>
      </c>
      <c r="L6601" s="6" t="str">
        <f aca="false">IFERROR(INDEX(CategoryCodes!$B$2:$B$9,MATCH(C6601,CategoryCodes!$A$2:$A$9,0)),"")</f>
        <v>C</v>
      </c>
      <c r="M6601" s="7" t="n">
        <f aca="false">IFERROR(VALUE(MID(D6601,FIND("_",D6601)+1,FIND("_",D6601,FIND("_",D6601)+1)-FIND("_",D6601)-1)),"")</f>
        <v>5</v>
      </c>
      <c r="N6601" s="7" t="str">
        <f aca="false">IF(OR(C6601="",M6601=""),"",C6601&amp;" Item "&amp;M6601)</f>
        <v>Computers and electric accessories Item 5</v>
      </c>
      <c r="O6601" s="7" t="n">
        <v>194</v>
      </c>
      <c r="P6601" s="8" t="n">
        <f aca="false">G6601*Q6601</f>
        <v>0</v>
      </c>
      <c r="Q6601" s="9" t="n">
        <f aca="false">IF(K6601=TRUE(),0.1,0)</f>
        <v>0</v>
      </c>
    </row>
    <row r="6602" customFormat="false" ht="15" hidden="false" customHeight="true" outlineLevel="0" collapsed="false">
      <c r="A6602" s="1" t="s">
        <v>6855</v>
      </c>
      <c r="B6602" s="1" t="s">
        <v>174</v>
      </c>
      <c r="C6602" s="1" t="s">
        <v>38</v>
      </c>
      <c r="D6602" s="1" t="s">
        <v>371</v>
      </c>
      <c r="E6602" s="1" t="n">
        <v>41</v>
      </c>
      <c r="F6602" s="1" t="n">
        <v>2</v>
      </c>
      <c r="G6602" s="1" t="n">
        <v>82</v>
      </c>
      <c r="H6602" s="1" t="s">
        <v>54</v>
      </c>
      <c r="I6602" s="1" t="s">
        <v>22</v>
      </c>
      <c r="J6602" s="4" t="n">
        <v>45534</v>
      </c>
      <c r="L6602" s="6" t="str">
        <f aca="false">IFERROR(INDEX(CategoryCodes!$B$2:$B$9,MATCH(C6602,CategoryCodes!$A$2:$A$9,0)),"")</f>
        <v>E</v>
      </c>
      <c r="M6602" s="7" t="n">
        <f aca="false">IFERROR(VALUE(MID(D6602,FIND("_",D6602)+1,FIND("_",D6602,FIND("_",D6602)+1)-FIND("_",D6602)-1)),"")</f>
        <v>25</v>
      </c>
      <c r="N6602" s="7" t="str">
        <f aca="false">IF(OR(C6602="",M6602=""),"",C6602&amp;" Item "&amp;M6602)</f>
        <v>Food Item 25</v>
      </c>
      <c r="O6602" s="7" t="n">
        <v>63</v>
      </c>
      <c r="P6602" s="8" t="n">
        <f aca="false">G6602*Q6602</f>
        <v>0</v>
      </c>
      <c r="Q6602" s="9" t="n">
        <f aca="false">IF(K6602=TRUE(),0.1,0)</f>
        <v>0</v>
      </c>
    </row>
    <row r="6603" customFormat="false" ht="15" hidden="false" customHeight="true" outlineLevel="0" collapsed="false">
      <c r="A6603" s="1" t="s">
        <v>6856</v>
      </c>
      <c r="B6603" s="1" t="s">
        <v>37</v>
      </c>
      <c r="C6603" s="1" t="s">
        <v>47</v>
      </c>
      <c r="D6603" s="1" t="s">
        <v>196</v>
      </c>
      <c r="E6603" s="1" t="n">
        <v>20</v>
      </c>
      <c r="F6603" s="1" t="n">
        <v>2</v>
      </c>
      <c r="G6603" s="1" t="n">
        <v>40</v>
      </c>
      <c r="H6603" s="1" t="s">
        <v>21</v>
      </c>
      <c r="I6603" s="1" t="s">
        <v>22</v>
      </c>
      <c r="J6603" s="4" t="n">
        <v>45328</v>
      </c>
      <c r="L6603" s="6" t="str">
        <f aca="false">IFERROR(INDEX(CategoryCodes!$B$2:$B$9,MATCH(C6603,CategoryCodes!$A$2:$A$9,0)),"")</f>
        <v>F</v>
      </c>
      <c r="M6603" s="7" t="n">
        <f aca="false">IFERROR(VALUE(MID(D6603,FIND("_",D6603)+1,FIND("_",D6603,FIND("_",D6603)+1)-FIND("_",D6603)-1)),"")</f>
        <v>11</v>
      </c>
      <c r="N6603" s="7" t="str">
        <f aca="false">IF(OR(C6603="",M6603=""),"",C6603&amp;" Item "&amp;M6603)</f>
        <v>Furniture Item 11</v>
      </c>
      <c r="O6603" s="7" t="n">
        <v>280</v>
      </c>
      <c r="P6603" s="8" t="n">
        <f aca="false">G6603*Q6603</f>
        <v>0</v>
      </c>
      <c r="Q6603" s="9" t="n">
        <f aca="false">IF(K6603=TRUE(),0.1,0)</f>
        <v>0</v>
      </c>
    </row>
    <row r="6604" customFormat="false" ht="15" hidden="false" customHeight="true" outlineLevel="0" collapsed="false">
      <c r="A6604" s="1" t="s">
        <v>6857</v>
      </c>
      <c r="B6604" s="1" t="s">
        <v>33</v>
      </c>
      <c r="C6604" s="1" t="s">
        <v>29</v>
      </c>
      <c r="D6604" s="1" t="s">
        <v>1171</v>
      </c>
      <c r="E6604" s="1" t="n">
        <v>9.5</v>
      </c>
      <c r="F6604" s="1" t="n">
        <v>1</v>
      </c>
      <c r="G6604" s="1" t="n">
        <v>9.5</v>
      </c>
      <c r="H6604" s="1" t="s">
        <v>21</v>
      </c>
      <c r="I6604" s="1" t="s">
        <v>22</v>
      </c>
      <c r="J6604" s="4" t="n">
        <v>45066</v>
      </c>
      <c r="K6604" s="5" t="b">
        <f aca="false">TRUE()</f>
        <v>1</v>
      </c>
      <c r="L6604" s="6" t="str">
        <f aca="false">IFERROR(INDEX(CategoryCodes!$B$2:$B$9,MATCH(C6604,CategoryCodes!$A$2:$A$9,0)),"")</f>
        <v>B</v>
      </c>
      <c r="M6604" s="7" t="n">
        <f aca="false">IFERROR(VALUE(MID(D6604,FIND("_",D6604)+1,FIND("_",D6604,FIND("_",D6604)+1)-FIND("_",D6604)-1)),"")</f>
        <v>4</v>
      </c>
      <c r="N6604" s="7" t="str">
        <f aca="false">IF(OR(C6604="",M6604=""),"",C6604&amp;" Item "&amp;M6604)</f>
        <v>Butchers Item 4</v>
      </c>
      <c r="O6604" s="7" t="n">
        <v>129</v>
      </c>
      <c r="P6604" s="8" t="n">
        <f aca="false">G6604*Q6604</f>
        <v>0.95</v>
      </c>
      <c r="Q6604" s="9" t="n">
        <f aca="false">IF(K6604=TRUE(),0.1,0)</f>
        <v>0.1</v>
      </c>
    </row>
    <row r="6605" customFormat="false" ht="15" hidden="false" customHeight="true" outlineLevel="0" collapsed="false">
      <c r="A6605" s="1" t="s">
        <v>6858</v>
      </c>
      <c r="B6605" s="1" t="s">
        <v>46</v>
      </c>
      <c r="C6605" s="1" t="s">
        <v>47</v>
      </c>
      <c r="D6605" s="1" t="s">
        <v>196</v>
      </c>
      <c r="E6605" s="1" t="n">
        <v>20</v>
      </c>
      <c r="F6605" s="1" t="n">
        <v>10</v>
      </c>
      <c r="G6605" s="1" t="n">
        <v>200</v>
      </c>
      <c r="H6605" s="1" t="s">
        <v>21</v>
      </c>
      <c r="I6605" s="1" t="s">
        <v>44</v>
      </c>
      <c r="J6605" s="4" t="n">
        <v>45311</v>
      </c>
      <c r="K6605" s="5" t="b">
        <f aca="false">TRUE()</f>
        <v>1</v>
      </c>
      <c r="L6605" s="6" t="str">
        <f aca="false">IFERROR(INDEX(CategoryCodes!$B$2:$B$9,MATCH(C6605,CategoryCodes!$A$2:$A$9,0)),"")</f>
        <v>F</v>
      </c>
      <c r="M6605" s="7" t="n">
        <f aca="false">IFERROR(VALUE(MID(D6605,FIND("_",D6605)+1,FIND("_",D6605,FIND("_",D6605)+1)-FIND("_",D6605)-1)),"")</f>
        <v>11</v>
      </c>
      <c r="N6605" s="7" t="str">
        <f aca="false">IF(OR(C6605="",M6605=""),"",C6605&amp;" Item "&amp;M6605)</f>
        <v>Furniture Item 11</v>
      </c>
      <c r="O6605" s="7" t="n">
        <v>242</v>
      </c>
      <c r="P6605" s="8" t="n">
        <f aca="false">G6605*Q6605</f>
        <v>20</v>
      </c>
      <c r="Q6605" s="9" t="n">
        <f aca="false">IF(K6605=TRUE(),0.1,0)</f>
        <v>0.1</v>
      </c>
    </row>
    <row r="6606" customFormat="false" ht="15" hidden="false" customHeight="true" outlineLevel="0" collapsed="false">
      <c r="A6606" s="1" t="s">
        <v>6859</v>
      </c>
      <c r="B6606" s="1" t="s">
        <v>28</v>
      </c>
      <c r="C6606" s="1" t="s">
        <v>38</v>
      </c>
      <c r="D6606" s="1" t="s">
        <v>488</v>
      </c>
      <c r="E6606" s="1" t="n">
        <v>23</v>
      </c>
      <c r="F6606" s="1" t="n">
        <v>5</v>
      </c>
      <c r="G6606" s="1" t="n">
        <v>115</v>
      </c>
      <c r="H6606" s="1" t="s">
        <v>21</v>
      </c>
      <c r="I6606" s="1" t="s">
        <v>44</v>
      </c>
      <c r="J6606" s="4" t="n">
        <v>45067</v>
      </c>
      <c r="K6606" s="5" t="b">
        <f aca="false">TRUE()</f>
        <v>1</v>
      </c>
      <c r="L6606" s="6" t="str">
        <f aca="false">IFERROR(INDEX(CategoryCodes!$B$2:$B$9,MATCH(C6606,CategoryCodes!$A$2:$A$9,0)),"")</f>
        <v>E</v>
      </c>
      <c r="M6606" s="7" t="n">
        <f aca="false">IFERROR(VALUE(MID(D6606,FIND("_",D6606)+1,FIND("_",D6606,FIND("_",D6606)+1)-FIND("_",D6606)-1)),"")</f>
        <v>13</v>
      </c>
      <c r="N6606" s="7" t="str">
        <f aca="false">IF(OR(C6606="",M6606=""),"",C6606&amp;" Item "&amp;M6606)</f>
        <v>Food Item 13</v>
      </c>
      <c r="O6606" s="7" t="n">
        <v>359</v>
      </c>
      <c r="P6606" s="8" t="n">
        <f aca="false">G6606*Q6606</f>
        <v>11.5</v>
      </c>
      <c r="Q6606" s="9" t="n">
        <f aca="false">IF(K6606=TRUE(),0.1,0)</f>
        <v>0.1</v>
      </c>
    </row>
    <row r="6607" customFormat="false" ht="15" hidden="false" customHeight="true" outlineLevel="0" collapsed="false">
      <c r="A6607" s="1" t="s">
        <v>6860</v>
      </c>
      <c r="B6607" s="1" t="s">
        <v>95</v>
      </c>
      <c r="C6607" s="1" t="s">
        <v>19</v>
      </c>
      <c r="D6607" s="1" t="s">
        <v>591</v>
      </c>
      <c r="E6607" s="1" t="n">
        <v>6.5</v>
      </c>
      <c r="F6607" s="1" t="n">
        <v>6</v>
      </c>
      <c r="G6607" s="1" t="n">
        <v>39</v>
      </c>
      <c r="H6607" s="1" t="s">
        <v>31</v>
      </c>
      <c r="I6607" s="1" t="s">
        <v>22</v>
      </c>
      <c r="J6607" s="4" t="n">
        <v>45159</v>
      </c>
      <c r="K6607" s="5" t="b">
        <f aca="false">FALSE()</f>
        <v>0</v>
      </c>
      <c r="L6607" s="6" t="str">
        <f aca="false">IFERROR(INDEX(CategoryCodes!$B$2:$B$9,MATCH(C6607,CategoryCodes!$A$2:$A$9,0)),"")</f>
        <v>H</v>
      </c>
      <c r="M6607" s="7" t="n">
        <f aca="false">IFERROR(VALUE(MID(D6607,FIND("_",D6607)+1,FIND("_",D6607,FIND("_",D6607)+1)-FIND("_",D6607)-1)),"")</f>
        <v>2</v>
      </c>
      <c r="N6607" s="7" t="str">
        <f aca="false">IF(OR(C6607="",M6607=""),"",C6607&amp;" Item "&amp;M6607)</f>
        <v>Patisserie Item 2</v>
      </c>
      <c r="O6607" s="7" t="n">
        <v>78</v>
      </c>
      <c r="P6607" s="8" t="n">
        <f aca="false">G6607*Q6607</f>
        <v>0</v>
      </c>
      <c r="Q6607" s="9" t="n">
        <f aca="false">IF(K6607=TRUE(),0.1,0)</f>
        <v>0</v>
      </c>
    </row>
    <row r="6608" customFormat="false" ht="15" hidden="false" customHeight="true" outlineLevel="0" collapsed="false">
      <c r="A6608" s="1" t="s">
        <v>6861</v>
      </c>
      <c r="B6608" s="1" t="s">
        <v>24</v>
      </c>
      <c r="C6608" s="1" t="s">
        <v>72</v>
      </c>
      <c r="D6608" s="1" t="s">
        <v>358</v>
      </c>
      <c r="E6608" s="1" t="n">
        <v>38</v>
      </c>
      <c r="F6608" s="1" t="n">
        <v>9</v>
      </c>
      <c r="G6608" s="1" t="n">
        <v>342</v>
      </c>
      <c r="H6608" s="1" t="s">
        <v>21</v>
      </c>
      <c r="I6608" s="1" t="s">
        <v>44</v>
      </c>
      <c r="J6608" s="4" t="n">
        <v>44944</v>
      </c>
      <c r="L6608" s="6" t="str">
        <f aca="false">IFERROR(INDEX(CategoryCodes!$B$2:$B$9,MATCH(C6608,CategoryCodes!$A$2:$A$9,0)),"")</f>
        <v>D</v>
      </c>
      <c r="M6608" s="7" t="n">
        <f aca="false">IFERROR(VALUE(MID(D6608,FIND("_",D6608)+1,FIND("_",D6608,FIND("_",D6608)+1)-FIND("_",D6608)-1)),"")</f>
        <v>23</v>
      </c>
      <c r="N6608" s="7" t="str">
        <f aca="false">IF(OR(C6608="",M6608=""),"",C6608&amp;" Item "&amp;M6608)</f>
        <v>Electric household essentials Item 23</v>
      </c>
      <c r="O6608" s="7" t="n">
        <v>105</v>
      </c>
      <c r="P6608" s="8" t="n">
        <f aca="false">G6608*Q6608</f>
        <v>0</v>
      </c>
      <c r="Q6608" s="9" t="n">
        <f aca="false">IF(K6608=TRUE(),0.1,0)</f>
        <v>0</v>
      </c>
    </row>
    <row r="6609" customFormat="false" ht="15" hidden="false" customHeight="true" outlineLevel="0" collapsed="false">
      <c r="A6609" s="1" t="s">
        <v>6862</v>
      </c>
      <c r="B6609" s="1" t="s">
        <v>119</v>
      </c>
      <c r="C6609" s="1" t="s">
        <v>19</v>
      </c>
      <c r="D6609" s="1" t="s">
        <v>62</v>
      </c>
      <c r="E6609" s="1" t="n">
        <v>39.5</v>
      </c>
      <c r="F6609" s="1" t="n">
        <v>3</v>
      </c>
      <c r="G6609" s="1" t="n">
        <v>118.5</v>
      </c>
      <c r="H6609" s="1" t="s">
        <v>54</v>
      </c>
      <c r="I6609" s="1" t="s">
        <v>22</v>
      </c>
      <c r="J6609" s="4" t="n">
        <v>44737</v>
      </c>
      <c r="K6609" s="5" t="b">
        <f aca="false">TRUE()</f>
        <v>1</v>
      </c>
      <c r="L6609" s="6" t="str">
        <f aca="false">IFERROR(INDEX(CategoryCodes!$B$2:$B$9,MATCH(C6609,CategoryCodes!$A$2:$A$9,0)),"")</f>
        <v>H</v>
      </c>
      <c r="M6609" s="7" t="n">
        <f aca="false">IFERROR(VALUE(MID(D6609,FIND("_",D6609)+1,FIND("_",D6609,FIND("_",D6609)+1)-FIND("_",D6609)-1)),"")</f>
        <v>24</v>
      </c>
      <c r="N6609" s="7" t="str">
        <f aca="false">IF(OR(C6609="",M6609=""),"",C6609&amp;" Item "&amp;M6609)</f>
        <v>Patisserie Item 24</v>
      </c>
      <c r="O6609" s="7" t="n">
        <v>355</v>
      </c>
      <c r="P6609" s="8" t="n">
        <f aca="false">G6609*Q6609</f>
        <v>11.85</v>
      </c>
      <c r="Q6609" s="9" t="n">
        <f aca="false">IF(K6609=TRUE(),0.1,0)</f>
        <v>0.1</v>
      </c>
    </row>
    <row r="6610" customFormat="false" ht="15" hidden="false" customHeight="true" outlineLevel="0" collapsed="false">
      <c r="A6610" s="1" t="s">
        <v>6863</v>
      </c>
      <c r="B6610" s="1" t="s">
        <v>129</v>
      </c>
      <c r="C6610" s="1" t="s">
        <v>72</v>
      </c>
      <c r="D6610" s="1" t="s">
        <v>352</v>
      </c>
      <c r="E6610" s="1" t="n">
        <v>33.5</v>
      </c>
      <c r="F6610" s="1" t="n">
        <v>4</v>
      </c>
      <c r="G6610" s="1" t="n">
        <v>134</v>
      </c>
      <c r="H6610" s="1" t="s">
        <v>21</v>
      </c>
      <c r="I6610" s="1" t="s">
        <v>22</v>
      </c>
      <c r="J6610" s="4" t="n">
        <v>44800</v>
      </c>
      <c r="K6610" s="5" t="b">
        <f aca="false">TRUE()</f>
        <v>1</v>
      </c>
      <c r="L6610" s="6" t="str">
        <f aca="false">IFERROR(INDEX(CategoryCodes!$B$2:$B$9,MATCH(C6610,CategoryCodes!$A$2:$A$9,0)),"")</f>
        <v>D</v>
      </c>
      <c r="M6610" s="7" t="n">
        <f aca="false">IFERROR(VALUE(MID(D6610,FIND("_",D6610)+1,FIND("_",D6610,FIND("_",D6610)+1)-FIND("_",D6610)-1)),"")</f>
        <v>20</v>
      </c>
      <c r="N6610" s="7" t="str">
        <f aca="false">IF(OR(C6610="",M6610=""),"",C6610&amp;" Item "&amp;M6610)</f>
        <v>Electric household essentials Item 20</v>
      </c>
      <c r="O6610" s="7" t="n">
        <v>351</v>
      </c>
      <c r="P6610" s="8" t="n">
        <f aca="false">G6610*Q6610</f>
        <v>13.4</v>
      </c>
      <c r="Q6610" s="9" t="n">
        <f aca="false">IF(K6610=TRUE(),0.1,0)</f>
        <v>0.1</v>
      </c>
    </row>
    <row r="6611" customFormat="false" ht="15" hidden="false" customHeight="true" outlineLevel="0" collapsed="false">
      <c r="A6611" s="1" t="s">
        <v>6864</v>
      </c>
      <c r="B6611" s="1" t="s">
        <v>71</v>
      </c>
      <c r="C6611" s="1" t="s">
        <v>34</v>
      </c>
      <c r="E6611" s="1" t="n">
        <v>30.5</v>
      </c>
      <c r="H6611" s="1" t="s">
        <v>21</v>
      </c>
      <c r="I6611" s="1" t="s">
        <v>22</v>
      </c>
      <c r="J6611" s="4" t="n">
        <v>45426</v>
      </c>
      <c r="K6611" s="5" t="b">
        <f aca="false">FALSE()</f>
        <v>0</v>
      </c>
      <c r="L6611" s="6" t="str">
        <f aca="false">IFERROR(INDEX(CategoryCodes!$B$2:$B$9,MATCH(C6611,CategoryCodes!$A$2:$A$9,0)),"")</f>
        <v>A</v>
      </c>
      <c r="M6611" s="7" t="str">
        <f aca="false">IFERROR(VALUE(MID(D6611,FIND("_",D6611)+1,FIND("_",D6611,FIND("_",D6611)+1)-FIND("_",D6611)-1)),"")</f>
        <v/>
      </c>
      <c r="N6611" s="7" t="str">
        <f aca="false">IF(OR(C6611="",M6611=""),"",C6611&amp;" Item "&amp;M6611)</f>
        <v/>
      </c>
      <c r="O6611" s="7" t="n">
        <v>322</v>
      </c>
      <c r="P6611" s="8" t="n">
        <f aca="false">G6611*Q6611</f>
        <v>0</v>
      </c>
      <c r="Q6611" s="9" t="n">
        <f aca="false">IF(K6611=TRUE(),0.1,0)</f>
        <v>0</v>
      </c>
    </row>
    <row r="6612" customFormat="false" ht="15" hidden="false" customHeight="true" outlineLevel="0" collapsed="false">
      <c r="A6612" s="1" t="s">
        <v>6865</v>
      </c>
      <c r="B6612" s="1" t="s">
        <v>28</v>
      </c>
      <c r="C6612" s="1" t="s">
        <v>72</v>
      </c>
      <c r="D6612" s="1" t="s">
        <v>492</v>
      </c>
      <c r="E6612" s="1" t="n">
        <v>20</v>
      </c>
      <c r="F6612" s="1" t="n">
        <v>6</v>
      </c>
      <c r="G6612" s="1" t="n">
        <v>120</v>
      </c>
      <c r="H6612" s="1" t="s">
        <v>54</v>
      </c>
      <c r="I6612" s="1" t="s">
        <v>44</v>
      </c>
      <c r="J6612" s="4" t="n">
        <v>45109</v>
      </c>
      <c r="K6612" s="5" t="b">
        <f aca="false">TRUE()</f>
        <v>1</v>
      </c>
      <c r="L6612" s="6" t="str">
        <f aca="false">IFERROR(INDEX(CategoryCodes!$B$2:$B$9,MATCH(C6612,CategoryCodes!$A$2:$A$9,0)),"")</f>
        <v>D</v>
      </c>
      <c r="M6612" s="7" t="n">
        <f aca="false">IFERROR(VALUE(MID(D6612,FIND("_",D6612)+1,FIND("_",D6612,FIND("_",D6612)+1)-FIND("_",D6612)-1)),"")</f>
        <v>11</v>
      </c>
      <c r="N6612" s="7" t="str">
        <f aca="false">IF(OR(C6612="",M6612=""),"",C6612&amp;" Item "&amp;M6612)</f>
        <v>Electric household essentials Item 11</v>
      </c>
      <c r="O6612" s="7" t="n">
        <v>4</v>
      </c>
      <c r="P6612" s="8" t="n">
        <f aca="false">G6612*Q6612</f>
        <v>12</v>
      </c>
      <c r="Q6612" s="9" t="n">
        <f aca="false">IF(K6612=TRUE(),0.1,0)</f>
        <v>0.1</v>
      </c>
    </row>
    <row r="6613" customFormat="false" ht="15" hidden="false" customHeight="true" outlineLevel="0" collapsed="false">
      <c r="A6613" s="1" t="s">
        <v>6866</v>
      </c>
      <c r="B6613" s="1" t="s">
        <v>18</v>
      </c>
      <c r="C6613" s="1" t="s">
        <v>38</v>
      </c>
      <c r="D6613" s="1" t="s">
        <v>371</v>
      </c>
      <c r="E6613" s="1" t="n">
        <v>41</v>
      </c>
      <c r="F6613" s="1" t="n">
        <v>10</v>
      </c>
      <c r="G6613" s="1" t="n">
        <v>410</v>
      </c>
      <c r="H6613" s="1" t="s">
        <v>31</v>
      </c>
      <c r="I6613" s="1" t="s">
        <v>22</v>
      </c>
      <c r="J6613" s="4" t="n">
        <v>44788</v>
      </c>
      <c r="L6613" s="6" t="str">
        <f aca="false">IFERROR(INDEX(CategoryCodes!$B$2:$B$9,MATCH(C6613,CategoryCodes!$A$2:$A$9,0)),"")</f>
        <v>E</v>
      </c>
      <c r="M6613" s="7" t="n">
        <f aca="false">IFERROR(VALUE(MID(D6613,FIND("_",D6613)+1,FIND("_",D6613,FIND("_",D6613)+1)-FIND("_",D6613)-1)),"")</f>
        <v>25</v>
      </c>
      <c r="N6613" s="7" t="str">
        <f aca="false">IF(OR(C6613="",M6613=""),"",C6613&amp;" Item "&amp;M6613)</f>
        <v>Food Item 25</v>
      </c>
      <c r="O6613" s="7" t="n">
        <v>154</v>
      </c>
      <c r="P6613" s="8" t="n">
        <f aca="false">G6613*Q6613</f>
        <v>0</v>
      </c>
      <c r="Q6613" s="9" t="n">
        <f aca="false">IF(K6613=TRUE(),0.1,0)</f>
        <v>0</v>
      </c>
    </row>
    <row r="6614" customFormat="false" ht="15" hidden="false" customHeight="true" outlineLevel="0" collapsed="false">
      <c r="A6614" s="1" t="s">
        <v>6867</v>
      </c>
      <c r="B6614" s="1" t="s">
        <v>33</v>
      </c>
      <c r="C6614" s="1" t="s">
        <v>47</v>
      </c>
      <c r="D6614" s="1" t="s">
        <v>287</v>
      </c>
      <c r="E6614" s="1" t="n">
        <v>5</v>
      </c>
      <c r="F6614" s="1" t="n">
        <v>8</v>
      </c>
      <c r="G6614" s="1" t="n">
        <v>40</v>
      </c>
      <c r="H6614" s="1" t="s">
        <v>54</v>
      </c>
      <c r="I6614" s="1" t="s">
        <v>22</v>
      </c>
      <c r="J6614" s="4" t="n">
        <v>45231</v>
      </c>
      <c r="K6614" s="5" t="b">
        <f aca="false">TRUE()</f>
        <v>1</v>
      </c>
      <c r="L6614" s="6" t="str">
        <f aca="false">IFERROR(INDEX(CategoryCodes!$B$2:$B$9,MATCH(C6614,CategoryCodes!$A$2:$A$9,0)),"")</f>
        <v>F</v>
      </c>
      <c r="M6614" s="7" t="n">
        <f aca="false">IFERROR(VALUE(MID(D6614,FIND("_",D6614)+1,FIND("_",D6614,FIND("_",D6614)+1)-FIND("_",D6614)-1)),"")</f>
        <v>1</v>
      </c>
      <c r="N6614" s="7" t="str">
        <f aca="false">IF(OR(C6614="",M6614=""),"",C6614&amp;" Item "&amp;M6614)</f>
        <v>Furniture Item 1</v>
      </c>
      <c r="O6614" s="7" t="n">
        <v>215</v>
      </c>
      <c r="P6614" s="8" t="n">
        <f aca="false">G6614*Q6614</f>
        <v>4</v>
      </c>
      <c r="Q6614" s="9" t="n">
        <f aca="false">IF(K6614=TRUE(),0.1,0)</f>
        <v>0.1</v>
      </c>
    </row>
    <row r="6615" customFormat="false" ht="15" hidden="false" customHeight="true" outlineLevel="0" collapsed="false">
      <c r="A6615" s="1" t="s">
        <v>6868</v>
      </c>
      <c r="B6615" s="1" t="s">
        <v>37</v>
      </c>
      <c r="C6615" s="1" t="s">
        <v>47</v>
      </c>
      <c r="D6615" s="1" t="s">
        <v>196</v>
      </c>
      <c r="E6615" s="1" t="n">
        <v>20</v>
      </c>
      <c r="F6615" s="1" t="n">
        <v>7</v>
      </c>
      <c r="G6615" s="1" t="n">
        <v>140</v>
      </c>
      <c r="H6615" s="1" t="s">
        <v>54</v>
      </c>
      <c r="I6615" s="1" t="s">
        <v>22</v>
      </c>
      <c r="J6615" s="4" t="n">
        <v>45525</v>
      </c>
      <c r="K6615" s="5" t="b">
        <f aca="false">TRUE()</f>
        <v>1</v>
      </c>
      <c r="L6615" s="6" t="str">
        <f aca="false">IFERROR(INDEX(CategoryCodes!$B$2:$B$9,MATCH(C6615,CategoryCodes!$A$2:$A$9,0)),"")</f>
        <v>F</v>
      </c>
      <c r="M6615" s="7" t="n">
        <f aca="false">IFERROR(VALUE(MID(D6615,FIND("_",D6615)+1,FIND("_",D6615,FIND("_",D6615)+1)-FIND("_",D6615)-1)),"")</f>
        <v>11</v>
      </c>
      <c r="N6615" s="7" t="str">
        <f aca="false">IF(OR(C6615="",M6615=""),"",C6615&amp;" Item "&amp;M6615)</f>
        <v>Furniture Item 11</v>
      </c>
      <c r="O6615" s="7" t="n">
        <v>338</v>
      </c>
      <c r="P6615" s="8" t="n">
        <f aca="false">G6615*Q6615</f>
        <v>14</v>
      </c>
      <c r="Q6615" s="9" t="n">
        <f aca="false">IF(K6615=TRUE(),0.1,0)</f>
        <v>0.1</v>
      </c>
    </row>
    <row r="6616" customFormat="false" ht="15" hidden="false" customHeight="true" outlineLevel="0" collapsed="false">
      <c r="A6616" s="1" t="s">
        <v>6869</v>
      </c>
      <c r="B6616" s="1" t="s">
        <v>119</v>
      </c>
      <c r="C6616" s="1" t="s">
        <v>72</v>
      </c>
      <c r="D6616" s="1" t="s">
        <v>925</v>
      </c>
      <c r="E6616" s="1" t="n">
        <v>17</v>
      </c>
      <c r="F6616" s="1" t="n">
        <v>10</v>
      </c>
      <c r="G6616" s="1" t="n">
        <v>170</v>
      </c>
      <c r="H6616" s="1" t="s">
        <v>31</v>
      </c>
      <c r="I6616" s="1" t="s">
        <v>44</v>
      </c>
      <c r="J6616" s="4" t="n">
        <v>44806</v>
      </c>
      <c r="K6616" s="5" t="b">
        <f aca="false">TRUE()</f>
        <v>1</v>
      </c>
      <c r="L6616" s="6" t="str">
        <f aca="false">IFERROR(INDEX(CategoryCodes!$B$2:$B$9,MATCH(C6616,CategoryCodes!$A$2:$A$9,0)),"")</f>
        <v>D</v>
      </c>
      <c r="M6616" s="7" t="n">
        <f aca="false">IFERROR(VALUE(MID(D6616,FIND("_",D6616)+1,FIND("_",D6616,FIND("_",D6616)+1)-FIND("_",D6616)-1)),"")</f>
        <v>9</v>
      </c>
      <c r="N6616" s="7" t="str">
        <f aca="false">IF(OR(C6616="",M6616=""),"",C6616&amp;" Item "&amp;M6616)</f>
        <v>Electric household essentials Item 9</v>
      </c>
      <c r="O6616" s="7" t="n">
        <v>51</v>
      </c>
      <c r="P6616" s="8" t="n">
        <f aca="false">G6616*Q6616</f>
        <v>17</v>
      </c>
      <c r="Q6616" s="9" t="n">
        <f aca="false">IF(K6616=TRUE(),0.1,0)</f>
        <v>0.1</v>
      </c>
    </row>
    <row r="6617" customFormat="false" ht="15" hidden="false" customHeight="true" outlineLevel="0" collapsed="false">
      <c r="A6617" s="1" t="s">
        <v>6870</v>
      </c>
      <c r="B6617" s="1" t="s">
        <v>90</v>
      </c>
      <c r="C6617" s="1" t="s">
        <v>34</v>
      </c>
      <c r="D6617" s="1" t="s">
        <v>264</v>
      </c>
      <c r="E6617" s="1" t="n">
        <v>33.5</v>
      </c>
      <c r="F6617" s="1" t="n">
        <v>3</v>
      </c>
      <c r="G6617" s="1" t="n">
        <v>100.5</v>
      </c>
      <c r="H6617" s="1" t="s">
        <v>31</v>
      </c>
      <c r="I6617" s="1" t="s">
        <v>22</v>
      </c>
      <c r="J6617" s="4" t="n">
        <v>44649</v>
      </c>
      <c r="L6617" s="6" t="str">
        <f aca="false">IFERROR(INDEX(CategoryCodes!$B$2:$B$9,MATCH(C6617,CategoryCodes!$A$2:$A$9,0)),"")</f>
        <v>A</v>
      </c>
      <c r="M6617" s="7" t="n">
        <f aca="false">IFERROR(VALUE(MID(D6617,FIND("_",D6617)+1,FIND("_",D6617,FIND("_",D6617)+1)-FIND("_",D6617)-1)),"")</f>
        <v>20</v>
      </c>
      <c r="N6617" s="7" t="str">
        <f aca="false">IF(OR(C6617="",M6617=""),"",C6617&amp;" Item "&amp;M6617)</f>
        <v>Beverages Item 20</v>
      </c>
      <c r="O6617" s="7" t="n">
        <v>339</v>
      </c>
      <c r="P6617" s="8" t="n">
        <f aca="false">G6617*Q6617</f>
        <v>0</v>
      </c>
      <c r="Q6617" s="9" t="n">
        <f aca="false">IF(K6617=TRUE(),0.1,0)</f>
        <v>0</v>
      </c>
    </row>
    <row r="6618" customFormat="false" ht="15" hidden="false" customHeight="true" outlineLevel="0" collapsed="false">
      <c r="A6618" s="1" t="s">
        <v>6871</v>
      </c>
      <c r="B6618" s="1" t="s">
        <v>49</v>
      </c>
      <c r="C6618" s="1" t="s">
        <v>25</v>
      </c>
      <c r="D6618" s="1" t="s">
        <v>559</v>
      </c>
      <c r="E6618" s="1" t="n">
        <v>36.5</v>
      </c>
      <c r="F6618" s="1" t="n">
        <v>5</v>
      </c>
      <c r="G6618" s="1" t="n">
        <v>182.5</v>
      </c>
      <c r="H6618" s="1" t="s">
        <v>21</v>
      </c>
      <c r="I6618" s="1" t="s">
        <v>44</v>
      </c>
      <c r="J6618" s="4" t="n">
        <v>45340</v>
      </c>
      <c r="L6618" s="6" t="str">
        <f aca="false">IFERROR(INDEX(CategoryCodes!$B$2:$B$9,MATCH(C6618,CategoryCodes!$A$2:$A$9,0)),"")</f>
        <v>G</v>
      </c>
      <c r="M6618" s="7" t="n">
        <f aca="false">IFERROR(VALUE(MID(D6618,FIND("_",D6618)+1,FIND("_",D6618,FIND("_",D6618)+1)-FIND("_",D6618)-1)),"")</f>
        <v>22</v>
      </c>
      <c r="N6618" s="7" t="str">
        <f aca="false">IF(OR(C6618="",M6618=""),"",C6618&amp;" Item "&amp;M6618)</f>
        <v>Milk Products Item 22</v>
      </c>
      <c r="O6618" s="7" t="n">
        <v>266</v>
      </c>
      <c r="P6618" s="8" t="n">
        <f aca="false">G6618*Q6618</f>
        <v>0</v>
      </c>
      <c r="Q6618" s="9" t="n">
        <f aca="false">IF(K6618=TRUE(),0.1,0)</f>
        <v>0</v>
      </c>
    </row>
    <row r="6619" customFormat="false" ht="15" hidden="false" customHeight="true" outlineLevel="0" collapsed="false">
      <c r="A6619" s="1" t="s">
        <v>6872</v>
      </c>
      <c r="B6619" s="1" t="s">
        <v>122</v>
      </c>
      <c r="C6619" s="1" t="s">
        <v>38</v>
      </c>
      <c r="D6619" s="1" t="s">
        <v>1324</v>
      </c>
      <c r="E6619" s="1" t="n">
        <v>35</v>
      </c>
      <c r="F6619" s="1" t="n">
        <v>9</v>
      </c>
      <c r="G6619" s="1" t="n">
        <v>315</v>
      </c>
      <c r="H6619" s="1" t="s">
        <v>54</v>
      </c>
      <c r="I6619" s="1" t="s">
        <v>44</v>
      </c>
      <c r="J6619" s="4" t="n">
        <v>45610</v>
      </c>
      <c r="K6619" s="5" t="b">
        <f aca="false">TRUE()</f>
        <v>1</v>
      </c>
      <c r="L6619" s="6" t="str">
        <f aca="false">IFERROR(INDEX(CategoryCodes!$B$2:$B$9,MATCH(C6619,CategoryCodes!$A$2:$A$9,0)),"")</f>
        <v>E</v>
      </c>
      <c r="M6619" s="7" t="n">
        <f aca="false">IFERROR(VALUE(MID(D6619,FIND("_",D6619)+1,FIND("_",D6619,FIND("_",D6619)+1)-FIND("_",D6619)-1)),"")</f>
        <v>21</v>
      </c>
      <c r="N6619" s="7" t="str">
        <f aca="false">IF(OR(C6619="",M6619=""),"",C6619&amp;" Item "&amp;M6619)</f>
        <v>Food Item 21</v>
      </c>
      <c r="O6619" s="7" t="n">
        <v>138</v>
      </c>
      <c r="P6619" s="8" t="n">
        <f aca="false">G6619*Q6619</f>
        <v>31.5</v>
      </c>
      <c r="Q6619" s="9" t="n">
        <f aca="false">IF(K6619=TRUE(),0.1,0)</f>
        <v>0.1</v>
      </c>
    </row>
    <row r="6620" customFormat="false" ht="15" hidden="false" customHeight="true" outlineLevel="0" collapsed="false">
      <c r="A6620" s="1" t="s">
        <v>6873</v>
      </c>
      <c r="B6620" s="1" t="s">
        <v>129</v>
      </c>
      <c r="C6620" s="1" t="s">
        <v>136</v>
      </c>
      <c r="D6620" s="1" t="s">
        <v>235</v>
      </c>
      <c r="E6620" s="1" t="n">
        <v>18.5</v>
      </c>
      <c r="F6620" s="1" t="n">
        <v>5</v>
      </c>
      <c r="G6620" s="1" t="n">
        <v>92.5</v>
      </c>
      <c r="H6620" s="1" t="s">
        <v>21</v>
      </c>
      <c r="I6620" s="1" t="s">
        <v>22</v>
      </c>
      <c r="J6620" s="4" t="n">
        <v>45098</v>
      </c>
      <c r="K6620" s="5" t="b">
        <f aca="false">FALSE()</f>
        <v>0</v>
      </c>
      <c r="L6620" s="6" t="str">
        <f aca="false">IFERROR(INDEX(CategoryCodes!$B$2:$B$9,MATCH(C6620,CategoryCodes!$A$2:$A$9,0)),"")</f>
        <v>C</v>
      </c>
      <c r="M6620" s="7" t="n">
        <f aca="false">IFERROR(VALUE(MID(D6620,FIND("_",D6620)+1,FIND("_",D6620,FIND("_",D6620)+1)-FIND("_",D6620)-1)),"")</f>
        <v>10</v>
      </c>
      <c r="N6620" s="7" t="str">
        <f aca="false">IF(OR(C6620="",M6620=""),"",C6620&amp;" Item "&amp;M6620)</f>
        <v>Computers and electric accessories Item 10</v>
      </c>
      <c r="O6620" s="7" t="n">
        <v>318</v>
      </c>
      <c r="P6620" s="8" t="n">
        <f aca="false">G6620*Q6620</f>
        <v>0</v>
      </c>
      <c r="Q6620" s="9" t="n">
        <f aca="false">IF(K6620=TRUE(),0.1,0)</f>
        <v>0</v>
      </c>
    </row>
    <row r="6621" customFormat="false" ht="15" hidden="false" customHeight="true" outlineLevel="0" collapsed="false">
      <c r="A6621" s="1" t="s">
        <v>6874</v>
      </c>
      <c r="B6621" s="1" t="s">
        <v>49</v>
      </c>
      <c r="C6621" s="1" t="s">
        <v>47</v>
      </c>
      <c r="D6621" s="1" t="s">
        <v>239</v>
      </c>
      <c r="E6621" s="1" t="n">
        <v>11</v>
      </c>
      <c r="F6621" s="1" t="n">
        <v>2</v>
      </c>
      <c r="G6621" s="1" t="n">
        <v>22</v>
      </c>
      <c r="H6621" s="1" t="s">
        <v>31</v>
      </c>
      <c r="I6621" s="1" t="s">
        <v>44</v>
      </c>
      <c r="J6621" s="4" t="n">
        <v>45623</v>
      </c>
      <c r="K6621" s="5" t="b">
        <f aca="false">TRUE()</f>
        <v>1</v>
      </c>
      <c r="L6621" s="6" t="str">
        <f aca="false">IFERROR(INDEX(CategoryCodes!$B$2:$B$9,MATCH(C6621,CategoryCodes!$A$2:$A$9,0)),"")</f>
        <v>F</v>
      </c>
      <c r="M6621" s="7" t="n">
        <f aca="false">IFERROR(VALUE(MID(D6621,FIND("_",D6621)+1,FIND("_",D6621,FIND("_",D6621)+1)-FIND("_",D6621)-1)),"")</f>
        <v>5</v>
      </c>
      <c r="N6621" s="7" t="str">
        <f aca="false">IF(OR(C6621="",M6621=""),"",C6621&amp;" Item "&amp;M6621)</f>
        <v>Furniture Item 5</v>
      </c>
      <c r="O6621" s="7" t="n">
        <v>310</v>
      </c>
      <c r="P6621" s="8" t="n">
        <f aca="false">G6621*Q6621</f>
        <v>2.2</v>
      </c>
      <c r="Q6621" s="9" t="n">
        <f aca="false">IF(K6621=TRUE(),0.1,0)</f>
        <v>0.1</v>
      </c>
    </row>
    <row r="6622" customFormat="false" ht="15" hidden="false" customHeight="true" outlineLevel="0" collapsed="false">
      <c r="A6622" s="1" t="s">
        <v>6875</v>
      </c>
      <c r="B6622" s="1" t="s">
        <v>24</v>
      </c>
      <c r="C6622" s="1" t="s">
        <v>29</v>
      </c>
      <c r="D6622" s="1" t="s">
        <v>593</v>
      </c>
      <c r="E6622" s="1" t="n">
        <v>24.5</v>
      </c>
      <c r="F6622" s="1" t="n">
        <v>7</v>
      </c>
      <c r="G6622" s="1" t="n">
        <v>171.5</v>
      </c>
      <c r="H6622" s="1" t="s">
        <v>31</v>
      </c>
      <c r="I6622" s="1" t="s">
        <v>22</v>
      </c>
      <c r="J6622" s="4" t="n">
        <v>45424</v>
      </c>
      <c r="K6622" s="5" t="b">
        <f aca="false">TRUE()</f>
        <v>1</v>
      </c>
      <c r="L6622" s="6" t="str">
        <f aca="false">IFERROR(INDEX(CategoryCodes!$B$2:$B$9,MATCH(C6622,CategoryCodes!$A$2:$A$9,0)),"")</f>
        <v>B</v>
      </c>
      <c r="M6622" s="7" t="n">
        <f aca="false">IFERROR(VALUE(MID(D6622,FIND("_",D6622)+1,FIND("_",D6622,FIND("_",D6622)+1)-FIND("_",D6622)-1)),"")</f>
        <v>14</v>
      </c>
      <c r="N6622" s="7" t="str">
        <f aca="false">IF(OR(C6622="",M6622=""),"",C6622&amp;" Item "&amp;M6622)</f>
        <v>Butchers Item 14</v>
      </c>
      <c r="O6622" s="7" t="n">
        <v>358</v>
      </c>
      <c r="P6622" s="8" t="n">
        <f aca="false">G6622*Q6622</f>
        <v>17.15</v>
      </c>
      <c r="Q6622" s="9" t="n">
        <f aca="false">IF(K6622=TRUE(),0.1,0)</f>
        <v>0.1</v>
      </c>
    </row>
    <row r="6623" customFormat="false" ht="15" hidden="false" customHeight="true" outlineLevel="0" collapsed="false">
      <c r="A6623" s="1" t="s">
        <v>6876</v>
      </c>
      <c r="B6623" s="1" t="s">
        <v>69</v>
      </c>
      <c r="C6623" s="1" t="s">
        <v>34</v>
      </c>
      <c r="D6623" s="1" t="s">
        <v>274</v>
      </c>
      <c r="E6623" s="1" t="n">
        <v>12.5</v>
      </c>
      <c r="F6623" s="1" t="n">
        <v>6</v>
      </c>
      <c r="G6623" s="1" t="n">
        <v>75</v>
      </c>
      <c r="H6623" s="1" t="s">
        <v>54</v>
      </c>
      <c r="I6623" s="1" t="s">
        <v>44</v>
      </c>
      <c r="J6623" s="4" t="n">
        <v>45403</v>
      </c>
      <c r="L6623" s="6" t="str">
        <f aca="false">IFERROR(INDEX(CategoryCodes!$B$2:$B$9,MATCH(C6623,CategoryCodes!$A$2:$A$9,0)),"")</f>
        <v>A</v>
      </c>
      <c r="M6623" s="7" t="n">
        <f aca="false">IFERROR(VALUE(MID(D6623,FIND("_",D6623)+1,FIND("_",D6623,FIND("_",D6623)+1)-FIND("_",D6623)-1)),"")</f>
        <v>6</v>
      </c>
      <c r="N6623" s="7" t="str">
        <f aca="false">IF(OR(C6623="",M6623=""),"",C6623&amp;" Item "&amp;M6623)</f>
        <v>Beverages Item 6</v>
      </c>
      <c r="O6623" s="7" t="n">
        <v>70</v>
      </c>
      <c r="P6623" s="8" t="n">
        <f aca="false">G6623*Q6623</f>
        <v>0</v>
      </c>
      <c r="Q6623" s="9" t="n">
        <f aca="false">IF(K6623=TRUE(),0.1,0)</f>
        <v>0</v>
      </c>
    </row>
    <row r="6624" customFormat="false" ht="15" hidden="false" customHeight="true" outlineLevel="0" collapsed="false">
      <c r="A6624" s="1" t="s">
        <v>6877</v>
      </c>
      <c r="B6624" s="1" t="s">
        <v>49</v>
      </c>
      <c r="C6624" s="1" t="s">
        <v>19</v>
      </c>
      <c r="F6624" s="1" t="n">
        <v>10</v>
      </c>
      <c r="G6624" s="1" t="n">
        <v>320</v>
      </c>
      <c r="H6624" s="1" t="s">
        <v>21</v>
      </c>
      <c r="I6624" s="1" t="s">
        <v>44</v>
      </c>
      <c r="J6624" s="4" t="n">
        <v>44959</v>
      </c>
      <c r="L6624" s="6" t="str">
        <f aca="false">IFERROR(INDEX(CategoryCodes!$B$2:$B$9,MATCH(C6624,CategoryCodes!$A$2:$A$9,0)),"")</f>
        <v>H</v>
      </c>
      <c r="M6624" s="7" t="str">
        <f aca="false">IFERROR(VALUE(MID(D6624,FIND("_",D6624)+1,FIND("_",D6624,FIND("_",D6624)+1)-FIND("_",D6624)-1)),"")</f>
        <v/>
      </c>
      <c r="N6624" s="7" t="str">
        <f aca="false">IF(OR(C6624="",M6624=""),"",C6624&amp;" Item "&amp;M6624)</f>
        <v/>
      </c>
      <c r="O6624" s="7" t="n">
        <v>214</v>
      </c>
      <c r="P6624" s="8" t="n">
        <f aca="false">G6624*Q6624</f>
        <v>0</v>
      </c>
      <c r="Q6624" s="9" t="n">
        <f aca="false">IF(K6624=TRUE(),0.1,0)</f>
        <v>0</v>
      </c>
    </row>
    <row r="6625" customFormat="false" ht="15" hidden="false" customHeight="true" outlineLevel="0" collapsed="false">
      <c r="A6625" s="1" t="s">
        <v>6878</v>
      </c>
      <c r="B6625" s="1" t="s">
        <v>119</v>
      </c>
      <c r="C6625" s="1" t="s">
        <v>38</v>
      </c>
      <c r="D6625" s="1" t="s">
        <v>488</v>
      </c>
      <c r="E6625" s="1" t="n">
        <v>23</v>
      </c>
      <c r="F6625" s="1" t="n">
        <v>4</v>
      </c>
      <c r="G6625" s="1" t="n">
        <v>92</v>
      </c>
      <c r="H6625" s="1" t="s">
        <v>54</v>
      </c>
      <c r="I6625" s="1" t="s">
        <v>44</v>
      </c>
      <c r="J6625" s="4" t="n">
        <v>45648</v>
      </c>
      <c r="K6625" s="5" t="b">
        <f aca="false">TRUE()</f>
        <v>1</v>
      </c>
      <c r="L6625" s="6" t="str">
        <f aca="false">IFERROR(INDEX(CategoryCodes!$B$2:$B$9,MATCH(C6625,CategoryCodes!$A$2:$A$9,0)),"")</f>
        <v>E</v>
      </c>
      <c r="M6625" s="7" t="n">
        <f aca="false">IFERROR(VALUE(MID(D6625,FIND("_",D6625)+1,FIND("_",D6625,FIND("_",D6625)+1)-FIND("_",D6625)-1)),"")</f>
        <v>13</v>
      </c>
      <c r="N6625" s="7" t="str">
        <f aca="false">IF(OR(C6625="",M6625=""),"",C6625&amp;" Item "&amp;M6625)</f>
        <v>Food Item 13</v>
      </c>
      <c r="O6625" s="7" t="n">
        <v>425</v>
      </c>
      <c r="P6625" s="8" t="n">
        <f aca="false">G6625*Q6625</f>
        <v>9.2</v>
      </c>
      <c r="Q6625" s="9" t="n">
        <f aca="false">IF(K6625=TRUE(),0.1,0)</f>
        <v>0.1</v>
      </c>
    </row>
    <row r="6626" customFormat="false" ht="15" hidden="false" customHeight="true" outlineLevel="0" collapsed="false">
      <c r="A6626" s="1" t="s">
        <v>6879</v>
      </c>
      <c r="B6626" s="1" t="s">
        <v>122</v>
      </c>
      <c r="C6626" s="1" t="s">
        <v>25</v>
      </c>
      <c r="D6626" s="1" t="s">
        <v>279</v>
      </c>
      <c r="E6626" s="1" t="n">
        <v>39.5</v>
      </c>
      <c r="F6626" s="1" t="n">
        <v>6</v>
      </c>
      <c r="G6626" s="1" t="n">
        <v>237</v>
      </c>
      <c r="H6626" s="1" t="s">
        <v>21</v>
      </c>
      <c r="I6626" s="1" t="s">
        <v>44</v>
      </c>
      <c r="J6626" s="4" t="n">
        <v>45267</v>
      </c>
      <c r="L6626" s="6" t="str">
        <f aca="false">IFERROR(INDEX(CategoryCodes!$B$2:$B$9,MATCH(C6626,CategoryCodes!$A$2:$A$9,0)),"")</f>
        <v>G</v>
      </c>
      <c r="M6626" s="7" t="n">
        <f aca="false">IFERROR(VALUE(MID(D6626,FIND("_",D6626)+1,FIND("_",D6626,FIND("_",D6626)+1)-FIND("_",D6626)-1)),"")</f>
        <v>24</v>
      </c>
      <c r="N6626" s="7" t="str">
        <f aca="false">IF(OR(C6626="",M6626=""),"",C6626&amp;" Item "&amp;M6626)</f>
        <v>Milk Products Item 24</v>
      </c>
      <c r="O6626" s="7" t="n">
        <v>460</v>
      </c>
      <c r="P6626" s="8" t="n">
        <f aca="false">G6626*Q6626</f>
        <v>0</v>
      </c>
      <c r="Q6626" s="9" t="n">
        <f aca="false">IF(K6626=TRUE(),0.1,0)</f>
        <v>0</v>
      </c>
    </row>
    <row r="6627" customFormat="false" ht="15" hidden="false" customHeight="true" outlineLevel="0" collapsed="false">
      <c r="A6627" s="1" t="s">
        <v>6880</v>
      </c>
      <c r="B6627" s="1" t="s">
        <v>46</v>
      </c>
      <c r="C6627" s="1" t="s">
        <v>19</v>
      </c>
      <c r="D6627" s="1" t="s">
        <v>378</v>
      </c>
      <c r="E6627" s="1" t="n">
        <v>23</v>
      </c>
      <c r="F6627" s="1" t="n">
        <v>4</v>
      </c>
      <c r="G6627" s="1" t="n">
        <v>92</v>
      </c>
      <c r="H6627" s="1" t="s">
        <v>54</v>
      </c>
      <c r="I6627" s="1" t="s">
        <v>22</v>
      </c>
      <c r="J6627" s="4" t="n">
        <v>45667</v>
      </c>
      <c r="L6627" s="6" t="str">
        <f aca="false">IFERROR(INDEX(CategoryCodes!$B$2:$B$9,MATCH(C6627,CategoryCodes!$A$2:$A$9,0)),"")</f>
        <v>H</v>
      </c>
      <c r="M6627" s="7" t="n">
        <f aca="false">IFERROR(VALUE(MID(D6627,FIND("_",D6627)+1,FIND("_",D6627,FIND("_",D6627)+1)-FIND("_",D6627)-1)),"")</f>
        <v>13</v>
      </c>
      <c r="N6627" s="7" t="str">
        <f aca="false">IF(OR(C6627="",M6627=""),"",C6627&amp;" Item "&amp;M6627)</f>
        <v>Patisserie Item 13</v>
      </c>
      <c r="O6627" s="7" t="n">
        <v>53</v>
      </c>
      <c r="P6627" s="8" t="n">
        <f aca="false">G6627*Q6627</f>
        <v>0</v>
      </c>
      <c r="Q6627" s="9" t="n">
        <f aca="false">IF(K6627=TRUE(),0.1,0)</f>
        <v>0</v>
      </c>
    </row>
    <row r="6628" customFormat="false" ht="15" hidden="false" customHeight="true" outlineLevel="0" collapsed="false">
      <c r="A6628" s="1" t="s">
        <v>6881</v>
      </c>
      <c r="B6628" s="1" t="s">
        <v>33</v>
      </c>
      <c r="C6628" s="1" t="s">
        <v>29</v>
      </c>
      <c r="D6628" s="1" t="s">
        <v>283</v>
      </c>
      <c r="E6628" s="1" t="n">
        <v>30.5</v>
      </c>
      <c r="F6628" s="1" t="n">
        <v>10</v>
      </c>
      <c r="G6628" s="1" t="n">
        <v>305</v>
      </c>
      <c r="H6628" s="1" t="s">
        <v>54</v>
      </c>
      <c r="I6628" s="1" t="s">
        <v>44</v>
      </c>
      <c r="J6628" s="4" t="n">
        <v>45611</v>
      </c>
      <c r="L6628" s="6" t="str">
        <f aca="false">IFERROR(INDEX(CategoryCodes!$B$2:$B$9,MATCH(C6628,CategoryCodes!$A$2:$A$9,0)),"")</f>
        <v>B</v>
      </c>
      <c r="M6628" s="7" t="n">
        <f aca="false">IFERROR(VALUE(MID(D6628,FIND("_",D6628)+1,FIND("_",D6628,FIND("_",D6628)+1)-FIND("_",D6628)-1)),"")</f>
        <v>18</v>
      </c>
      <c r="N6628" s="7" t="str">
        <f aca="false">IF(OR(C6628="",M6628=""),"",C6628&amp;" Item "&amp;M6628)</f>
        <v>Butchers Item 18</v>
      </c>
      <c r="O6628" s="7" t="n">
        <v>261</v>
      </c>
      <c r="P6628" s="8" t="n">
        <f aca="false">G6628*Q6628</f>
        <v>0</v>
      </c>
      <c r="Q6628" s="9" t="n">
        <f aca="false">IF(K6628=TRUE(),0.1,0)</f>
        <v>0</v>
      </c>
    </row>
    <row r="6629" customFormat="false" ht="15" hidden="false" customHeight="true" outlineLevel="0" collapsed="false">
      <c r="A6629" s="1" t="s">
        <v>6882</v>
      </c>
      <c r="B6629" s="1" t="s">
        <v>28</v>
      </c>
      <c r="C6629" s="1" t="s">
        <v>19</v>
      </c>
      <c r="D6629" s="1" t="s">
        <v>509</v>
      </c>
      <c r="E6629" s="1" t="n">
        <v>33.5</v>
      </c>
      <c r="F6629" s="1" t="n">
        <v>10</v>
      </c>
      <c r="G6629" s="1" t="n">
        <v>335</v>
      </c>
      <c r="H6629" s="1" t="s">
        <v>31</v>
      </c>
      <c r="I6629" s="1" t="s">
        <v>22</v>
      </c>
      <c r="J6629" s="4" t="n">
        <v>44678</v>
      </c>
      <c r="L6629" s="6" t="str">
        <f aca="false">IFERROR(INDEX(CategoryCodes!$B$2:$B$9,MATCH(C6629,CategoryCodes!$A$2:$A$9,0)),"")</f>
        <v>H</v>
      </c>
      <c r="M6629" s="7" t="n">
        <f aca="false">IFERROR(VALUE(MID(D6629,FIND("_",D6629)+1,FIND("_",D6629,FIND("_",D6629)+1)-FIND("_",D6629)-1)),"")</f>
        <v>20</v>
      </c>
      <c r="N6629" s="7" t="str">
        <f aca="false">IF(OR(C6629="",M6629=""),"",C6629&amp;" Item "&amp;M6629)</f>
        <v>Patisserie Item 20</v>
      </c>
      <c r="O6629" s="7" t="n">
        <v>368</v>
      </c>
      <c r="P6629" s="8" t="n">
        <f aca="false">G6629*Q6629</f>
        <v>0</v>
      </c>
      <c r="Q6629" s="9" t="n">
        <f aca="false">IF(K6629=TRUE(),0.1,0)</f>
        <v>0</v>
      </c>
    </row>
    <row r="6630" customFormat="false" ht="15" hidden="false" customHeight="true" outlineLevel="0" collapsed="false">
      <c r="A6630" s="1" t="s">
        <v>6883</v>
      </c>
      <c r="B6630" s="1" t="s">
        <v>174</v>
      </c>
      <c r="C6630" s="1" t="s">
        <v>25</v>
      </c>
      <c r="D6630" s="1" t="s">
        <v>1076</v>
      </c>
      <c r="E6630" s="1" t="n">
        <v>14</v>
      </c>
      <c r="F6630" s="1" t="n">
        <v>1</v>
      </c>
      <c r="G6630" s="1" t="n">
        <v>14</v>
      </c>
      <c r="H6630" s="1" t="s">
        <v>54</v>
      </c>
      <c r="I6630" s="1" t="s">
        <v>44</v>
      </c>
      <c r="J6630" s="4" t="n">
        <v>44675</v>
      </c>
      <c r="K6630" s="5" t="b">
        <f aca="false">TRUE()</f>
        <v>1</v>
      </c>
      <c r="L6630" s="6" t="str">
        <f aca="false">IFERROR(INDEX(CategoryCodes!$B$2:$B$9,MATCH(C6630,CategoryCodes!$A$2:$A$9,0)),"")</f>
        <v>G</v>
      </c>
      <c r="M6630" s="7" t="n">
        <f aca="false">IFERROR(VALUE(MID(D6630,FIND("_",D6630)+1,FIND("_",D6630,FIND("_",D6630)+1)-FIND("_",D6630)-1)),"")</f>
        <v>7</v>
      </c>
      <c r="N6630" s="7" t="str">
        <f aca="false">IF(OR(C6630="",M6630=""),"",C6630&amp;" Item "&amp;M6630)</f>
        <v>Milk Products Item 7</v>
      </c>
      <c r="O6630" s="7" t="n">
        <v>316</v>
      </c>
      <c r="P6630" s="8" t="n">
        <f aca="false">G6630*Q6630</f>
        <v>1.4</v>
      </c>
      <c r="Q6630" s="9" t="n">
        <f aca="false">IF(K6630=TRUE(),0.1,0)</f>
        <v>0.1</v>
      </c>
    </row>
    <row r="6631" customFormat="false" ht="15" hidden="false" customHeight="true" outlineLevel="0" collapsed="false">
      <c r="A6631" s="1" t="s">
        <v>6884</v>
      </c>
      <c r="B6631" s="1" t="s">
        <v>104</v>
      </c>
      <c r="C6631" s="1" t="s">
        <v>47</v>
      </c>
      <c r="D6631" s="1" t="s">
        <v>1064</v>
      </c>
      <c r="E6631" s="1" t="n">
        <v>32</v>
      </c>
      <c r="F6631" s="1" t="n">
        <v>5</v>
      </c>
      <c r="G6631" s="1" t="n">
        <v>160</v>
      </c>
      <c r="H6631" s="1" t="s">
        <v>31</v>
      </c>
      <c r="I6631" s="1" t="s">
        <v>44</v>
      </c>
      <c r="J6631" s="4" t="n">
        <v>44951</v>
      </c>
      <c r="K6631" s="5" t="b">
        <f aca="false">FALSE()</f>
        <v>0</v>
      </c>
      <c r="L6631" s="6" t="str">
        <f aca="false">IFERROR(INDEX(CategoryCodes!$B$2:$B$9,MATCH(C6631,CategoryCodes!$A$2:$A$9,0)),"")</f>
        <v>F</v>
      </c>
      <c r="M6631" s="7" t="n">
        <f aca="false">IFERROR(VALUE(MID(D6631,FIND("_",D6631)+1,FIND("_",D6631,FIND("_",D6631)+1)-FIND("_",D6631)-1)),"")</f>
        <v>19</v>
      </c>
      <c r="N6631" s="7" t="str">
        <f aca="false">IF(OR(C6631="",M6631=""),"",C6631&amp;" Item "&amp;M6631)</f>
        <v>Furniture Item 19</v>
      </c>
      <c r="O6631" s="7" t="n">
        <v>60</v>
      </c>
      <c r="P6631" s="8" t="n">
        <f aca="false">G6631*Q6631</f>
        <v>0</v>
      </c>
      <c r="Q6631" s="9" t="n">
        <f aca="false">IF(K6631=TRUE(),0.1,0)</f>
        <v>0</v>
      </c>
    </row>
    <row r="6632" customFormat="false" ht="15" hidden="false" customHeight="true" outlineLevel="0" collapsed="false">
      <c r="A6632" s="1" t="s">
        <v>6885</v>
      </c>
      <c r="B6632" s="1" t="s">
        <v>28</v>
      </c>
      <c r="C6632" s="1" t="s">
        <v>19</v>
      </c>
      <c r="D6632" s="1" t="s">
        <v>1491</v>
      </c>
      <c r="E6632" s="1" t="n">
        <v>30.5</v>
      </c>
      <c r="F6632" s="1" t="n">
        <v>1</v>
      </c>
      <c r="G6632" s="1" t="n">
        <v>30.5</v>
      </c>
      <c r="H6632" s="1" t="s">
        <v>21</v>
      </c>
      <c r="I6632" s="1" t="s">
        <v>22</v>
      </c>
      <c r="J6632" s="4" t="n">
        <v>45665</v>
      </c>
      <c r="K6632" s="5" t="b">
        <f aca="false">TRUE()</f>
        <v>1</v>
      </c>
      <c r="L6632" s="6" t="str">
        <f aca="false">IFERROR(INDEX(CategoryCodes!$B$2:$B$9,MATCH(C6632,CategoryCodes!$A$2:$A$9,0)),"")</f>
        <v>H</v>
      </c>
      <c r="M6632" s="7" t="n">
        <f aca="false">IFERROR(VALUE(MID(D6632,FIND("_",D6632)+1,FIND("_",D6632,FIND("_",D6632)+1)-FIND("_",D6632)-1)),"")</f>
        <v>18</v>
      </c>
      <c r="N6632" s="7" t="str">
        <f aca="false">IF(OR(C6632="",M6632=""),"",C6632&amp;" Item "&amp;M6632)</f>
        <v>Patisserie Item 18</v>
      </c>
      <c r="O6632" s="7" t="n">
        <v>144</v>
      </c>
      <c r="P6632" s="8" t="n">
        <f aca="false">G6632*Q6632</f>
        <v>3.05</v>
      </c>
      <c r="Q6632" s="9" t="n">
        <f aca="false">IF(K6632=TRUE(),0.1,0)</f>
        <v>0.1</v>
      </c>
    </row>
    <row r="6633" customFormat="false" ht="15" hidden="false" customHeight="true" outlineLevel="0" collapsed="false">
      <c r="A6633" s="1" t="s">
        <v>6886</v>
      </c>
      <c r="B6633" s="1" t="s">
        <v>33</v>
      </c>
      <c r="C6633" s="1" t="s">
        <v>34</v>
      </c>
      <c r="E6633" s="1" t="n">
        <v>14</v>
      </c>
      <c r="H6633" s="1" t="s">
        <v>21</v>
      </c>
      <c r="I6633" s="1" t="s">
        <v>44</v>
      </c>
      <c r="J6633" s="4" t="n">
        <v>45129</v>
      </c>
      <c r="K6633" s="5" t="b">
        <f aca="false">TRUE()</f>
        <v>1</v>
      </c>
      <c r="L6633" s="6" t="str">
        <f aca="false">IFERROR(INDEX(CategoryCodes!$B$2:$B$9,MATCH(C6633,CategoryCodes!$A$2:$A$9,0)),"")</f>
        <v>A</v>
      </c>
      <c r="M6633" s="7" t="str">
        <f aca="false">IFERROR(VALUE(MID(D6633,FIND("_",D6633)+1,FIND("_",D6633,FIND("_",D6633)+1)-FIND("_",D6633)-1)),"")</f>
        <v/>
      </c>
      <c r="N6633" s="7" t="str">
        <f aca="false">IF(OR(C6633="",M6633=""),"",C6633&amp;" Item "&amp;M6633)</f>
        <v/>
      </c>
      <c r="O6633" s="7" t="n">
        <v>58</v>
      </c>
      <c r="P6633" s="8" t="n">
        <f aca="false">G6633*Q6633</f>
        <v>0</v>
      </c>
      <c r="Q6633" s="9" t="n">
        <f aca="false">IF(K6633=TRUE(),0.1,0)</f>
        <v>0.1</v>
      </c>
    </row>
    <row r="6634" customFormat="false" ht="15" hidden="false" customHeight="true" outlineLevel="0" collapsed="false">
      <c r="A6634" s="1" t="s">
        <v>6887</v>
      </c>
      <c r="B6634" s="1" t="s">
        <v>46</v>
      </c>
      <c r="C6634" s="1" t="s">
        <v>136</v>
      </c>
      <c r="F6634" s="1" t="n">
        <v>10</v>
      </c>
      <c r="G6634" s="1" t="n">
        <v>185</v>
      </c>
      <c r="H6634" s="1" t="s">
        <v>54</v>
      </c>
      <c r="I6634" s="1" t="s">
        <v>44</v>
      </c>
      <c r="J6634" s="4" t="n">
        <v>44733</v>
      </c>
      <c r="L6634" s="6" t="str">
        <f aca="false">IFERROR(INDEX(CategoryCodes!$B$2:$B$9,MATCH(C6634,CategoryCodes!$A$2:$A$9,0)),"")</f>
        <v>C</v>
      </c>
      <c r="M6634" s="7" t="str">
        <f aca="false">IFERROR(VALUE(MID(D6634,FIND("_",D6634)+1,FIND("_",D6634,FIND("_",D6634)+1)-FIND("_",D6634)-1)),"")</f>
        <v/>
      </c>
      <c r="N6634" s="7" t="str">
        <f aca="false">IF(OR(C6634="",M6634=""),"",C6634&amp;" Item "&amp;M6634)</f>
        <v/>
      </c>
      <c r="O6634" s="7" t="n">
        <v>401</v>
      </c>
      <c r="P6634" s="8" t="n">
        <f aca="false">G6634*Q6634</f>
        <v>0</v>
      </c>
      <c r="Q6634" s="9" t="n">
        <f aca="false">IF(K6634=TRUE(),0.1,0)</f>
        <v>0</v>
      </c>
    </row>
    <row r="6635" customFormat="false" ht="15" hidden="false" customHeight="true" outlineLevel="0" collapsed="false">
      <c r="A6635" s="1" t="s">
        <v>6888</v>
      </c>
      <c r="B6635" s="1" t="s">
        <v>114</v>
      </c>
      <c r="C6635" s="1" t="s">
        <v>136</v>
      </c>
      <c r="D6635" s="1" t="s">
        <v>145</v>
      </c>
      <c r="E6635" s="1" t="n">
        <v>11</v>
      </c>
      <c r="F6635" s="1" t="n">
        <v>9</v>
      </c>
      <c r="G6635" s="1" t="n">
        <v>99</v>
      </c>
      <c r="H6635" s="1" t="s">
        <v>54</v>
      </c>
      <c r="I6635" s="1" t="s">
        <v>22</v>
      </c>
      <c r="J6635" s="4" t="n">
        <v>44633</v>
      </c>
      <c r="K6635" s="5" t="b">
        <f aca="false">TRUE()</f>
        <v>1</v>
      </c>
      <c r="L6635" s="6" t="str">
        <f aca="false">IFERROR(INDEX(CategoryCodes!$B$2:$B$9,MATCH(C6635,CategoryCodes!$A$2:$A$9,0)),"")</f>
        <v>C</v>
      </c>
      <c r="M6635" s="7" t="n">
        <f aca="false">IFERROR(VALUE(MID(D6635,FIND("_",D6635)+1,FIND("_",D6635,FIND("_",D6635)+1)-FIND("_",D6635)-1)),"")</f>
        <v>5</v>
      </c>
      <c r="N6635" s="7" t="str">
        <f aca="false">IF(OR(C6635="",M6635=""),"",C6635&amp;" Item "&amp;M6635)</f>
        <v>Computers and electric accessories Item 5</v>
      </c>
      <c r="O6635" s="7" t="n">
        <v>54</v>
      </c>
      <c r="P6635" s="8" t="n">
        <f aca="false">G6635*Q6635</f>
        <v>9.9</v>
      </c>
      <c r="Q6635" s="9" t="n">
        <f aca="false">IF(K6635=TRUE(),0.1,0)</f>
        <v>0.1</v>
      </c>
    </row>
    <row r="6636" customFormat="false" ht="15" hidden="false" customHeight="true" outlineLevel="0" collapsed="false">
      <c r="A6636" s="1" t="s">
        <v>6889</v>
      </c>
      <c r="B6636" s="1" t="s">
        <v>33</v>
      </c>
      <c r="C6636" s="1" t="s">
        <v>25</v>
      </c>
      <c r="D6636" s="1" t="s">
        <v>290</v>
      </c>
      <c r="E6636" s="1" t="n">
        <v>8</v>
      </c>
      <c r="F6636" s="1" t="n">
        <v>7</v>
      </c>
      <c r="G6636" s="1" t="n">
        <v>56</v>
      </c>
      <c r="H6636" s="1" t="s">
        <v>54</v>
      </c>
      <c r="I6636" s="1" t="s">
        <v>44</v>
      </c>
      <c r="J6636" s="4" t="n">
        <v>45548</v>
      </c>
      <c r="L6636" s="6" t="str">
        <f aca="false">IFERROR(INDEX(CategoryCodes!$B$2:$B$9,MATCH(C6636,CategoryCodes!$A$2:$A$9,0)),"")</f>
        <v>G</v>
      </c>
      <c r="M6636" s="7" t="n">
        <f aca="false">IFERROR(VALUE(MID(D6636,FIND("_",D6636)+1,FIND("_",D6636,FIND("_",D6636)+1)-FIND("_",D6636)-1)),"")</f>
        <v>3</v>
      </c>
      <c r="N6636" s="7" t="str">
        <f aca="false">IF(OR(C6636="",M6636=""),"",C6636&amp;" Item "&amp;M6636)</f>
        <v>Milk Products Item 3</v>
      </c>
      <c r="O6636" s="7" t="n">
        <v>254</v>
      </c>
      <c r="P6636" s="8" t="n">
        <f aca="false">G6636*Q6636</f>
        <v>0</v>
      </c>
      <c r="Q6636" s="9" t="n">
        <f aca="false">IF(K6636=TRUE(),0.1,0)</f>
        <v>0</v>
      </c>
    </row>
    <row r="6637" customFormat="false" ht="15" hidden="false" customHeight="true" outlineLevel="0" collapsed="false">
      <c r="A6637" s="1" t="s">
        <v>6890</v>
      </c>
      <c r="B6637" s="1" t="s">
        <v>106</v>
      </c>
      <c r="C6637" s="1" t="s">
        <v>34</v>
      </c>
      <c r="D6637" s="1" t="s">
        <v>733</v>
      </c>
      <c r="E6637" s="1" t="n">
        <v>30.5</v>
      </c>
      <c r="F6637" s="1" t="n">
        <v>3</v>
      </c>
      <c r="G6637" s="1" t="n">
        <v>91.5</v>
      </c>
      <c r="H6637" s="1" t="s">
        <v>54</v>
      </c>
      <c r="I6637" s="1" t="s">
        <v>44</v>
      </c>
      <c r="J6637" s="4" t="n">
        <v>44804</v>
      </c>
      <c r="K6637" s="5" t="b">
        <f aca="false">TRUE()</f>
        <v>1</v>
      </c>
      <c r="L6637" s="6" t="str">
        <f aca="false">IFERROR(INDEX(CategoryCodes!$B$2:$B$9,MATCH(C6637,CategoryCodes!$A$2:$A$9,0)),"")</f>
        <v>A</v>
      </c>
      <c r="M6637" s="7" t="n">
        <f aca="false">IFERROR(VALUE(MID(D6637,FIND("_",D6637)+1,FIND("_",D6637,FIND("_",D6637)+1)-FIND("_",D6637)-1)),"")</f>
        <v>18</v>
      </c>
      <c r="N6637" s="7" t="str">
        <f aca="false">IF(OR(C6637="",M6637=""),"",C6637&amp;" Item "&amp;M6637)</f>
        <v>Beverages Item 18</v>
      </c>
      <c r="O6637" s="7" t="n">
        <v>101</v>
      </c>
      <c r="P6637" s="8" t="n">
        <f aca="false">G6637*Q6637</f>
        <v>9.15</v>
      </c>
      <c r="Q6637" s="9" t="n">
        <f aca="false">IF(K6637=TRUE(),0.1,0)</f>
        <v>0.1</v>
      </c>
    </row>
    <row r="6638" customFormat="false" ht="15" hidden="false" customHeight="true" outlineLevel="0" collapsed="false">
      <c r="A6638" s="1" t="s">
        <v>6891</v>
      </c>
      <c r="B6638" s="1" t="s">
        <v>18</v>
      </c>
      <c r="C6638" s="1" t="s">
        <v>29</v>
      </c>
      <c r="D6638" s="1" t="s">
        <v>283</v>
      </c>
      <c r="E6638" s="1" t="n">
        <v>30.5</v>
      </c>
      <c r="F6638" s="1" t="n">
        <v>10</v>
      </c>
      <c r="G6638" s="1" t="n">
        <v>305</v>
      </c>
      <c r="H6638" s="1" t="s">
        <v>54</v>
      </c>
      <c r="I6638" s="1" t="s">
        <v>22</v>
      </c>
      <c r="J6638" s="4" t="n">
        <v>45316</v>
      </c>
      <c r="L6638" s="6" t="str">
        <f aca="false">IFERROR(INDEX(CategoryCodes!$B$2:$B$9,MATCH(C6638,CategoryCodes!$A$2:$A$9,0)),"")</f>
        <v>B</v>
      </c>
      <c r="M6638" s="7" t="n">
        <f aca="false">IFERROR(VALUE(MID(D6638,FIND("_",D6638)+1,FIND("_",D6638,FIND("_",D6638)+1)-FIND("_",D6638)-1)),"")</f>
        <v>18</v>
      </c>
      <c r="N6638" s="7" t="str">
        <f aca="false">IF(OR(C6638="",M6638=""),"",C6638&amp;" Item "&amp;M6638)</f>
        <v>Butchers Item 18</v>
      </c>
      <c r="O6638" s="7" t="n">
        <v>311</v>
      </c>
      <c r="P6638" s="8" t="n">
        <f aca="false">G6638*Q6638</f>
        <v>0</v>
      </c>
      <c r="Q6638" s="9" t="n">
        <f aca="false">IF(K6638=TRUE(),0.1,0)</f>
        <v>0</v>
      </c>
    </row>
    <row r="6639" customFormat="false" ht="15" hidden="false" customHeight="true" outlineLevel="0" collapsed="false">
      <c r="A6639" s="1" t="s">
        <v>6892</v>
      </c>
      <c r="B6639" s="1" t="s">
        <v>71</v>
      </c>
      <c r="C6639" s="1" t="s">
        <v>29</v>
      </c>
      <c r="D6639" s="1" t="s">
        <v>56</v>
      </c>
      <c r="E6639" s="1" t="n">
        <v>8</v>
      </c>
      <c r="F6639" s="1" t="n">
        <v>6</v>
      </c>
      <c r="G6639" s="1" t="n">
        <v>48</v>
      </c>
      <c r="H6639" s="1" t="s">
        <v>31</v>
      </c>
      <c r="I6639" s="1" t="s">
        <v>22</v>
      </c>
      <c r="J6639" s="4" t="n">
        <v>45188</v>
      </c>
      <c r="L6639" s="6" t="str">
        <f aca="false">IFERROR(INDEX(CategoryCodes!$B$2:$B$9,MATCH(C6639,CategoryCodes!$A$2:$A$9,0)),"")</f>
        <v>B</v>
      </c>
      <c r="M6639" s="7" t="n">
        <f aca="false">IFERROR(VALUE(MID(D6639,FIND("_",D6639)+1,FIND("_",D6639,FIND("_",D6639)+1)-FIND("_",D6639)-1)),"")</f>
        <v>3</v>
      </c>
      <c r="N6639" s="7" t="str">
        <f aca="false">IF(OR(C6639="",M6639=""),"",C6639&amp;" Item "&amp;M6639)</f>
        <v>Butchers Item 3</v>
      </c>
      <c r="O6639" s="7" t="n">
        <v>102</v>
      </c>
      <c r="P6639" s="8" t="n">
        <f aca="false">G6639*Q6639</f>
        <v>0</v>
      </c>
      <c r="Q6639" s="9" t="n">
        <f aca="false">IF(K6639=TRUE(),0.1,0)</f>
        <v>0</v>
      </c>
    </row>
    <row r="6640" customFormat="false" ht="15" hidden="false" customHeight="true" outlineLevel="0" collapsed="false">
      <c r="A6640" s="1" t="s">
        <v>6893</v>
      </c>
      <c r="B6640" s="1" t="s">
        <v>80</v>
      </c>
      <c r="C6640" s="1" t="s">
        <v>29</v>
      </c>
      <c r="D6640" s="1" t="s">
        <v>389</v>
      </c>
      <c r="E6640" s="1" t="n">
        <v>41</v>
      </c>
      <c r="F6640" s="1" t="n">
        <v>6</v>
      </c>
      <c r="G6640" s="1" t="n">
        <v>246</v>
      </c>
      <c r="H6640" s="1" t="s">
        <v>21</v>
      </c>
      <c r="I6640" s="1" t="s">
        <v>44</v>
      </c>
      <c r="J6640" s="4" t="n">
        <v>45266</v>
      </c>
      <c r="K6640" s="5" t="b">
        <f aca="false">FALSE()</f>
        <v>0</v>
      </c>
      <c r="L6640" s="6" t="str">
        <f aca="false">IFERROR(INDEX(CategoryCodes!$B$2:$B$9,MATCH(C6640,CategoryCodes!$A$2:$A$9,0)),"")</f>
        <v>B</v>
      </c>
      <c r="M6640" s="7" t="n">
        <f aca="false">IFERROR(VALUE(MID(D6640,FIND("_",D6640)+1,FIND("_",D6640,FIND("_",D6640)+1)-FIND("_",D6640)-1)),"")</f>
        <v>25</v>
      </c>
      <c r="N6640" s="7" t="str">
        <f aca="false">IF(OR(C6640="",M6640=""),"",C6640&amp;" Item "&amp;M6640)</f>
        <v>Butchers Item 25</v>
      </c>
      <c r="O6640" s="7" t="n">
        <v>398</v>
      </c>
      <c r="P6640" s="8" t="n">
        <f aca="false">G6640*Q6640</f>
        <v>0</v>
      </c>
      <c r="Q6640" s="9" t="n">
        <f aca="false">IF(K6640=TRUE(),0.1,0)</f>
        <v>0</v>
      </c>
    </row>
    <row r="6641" customFormat="false" ht="15" hidden="false" customHeight="true" outlineLevel="0" collapsed="false">
      <c r="A6641" s="1" t="s">
        <v>6894</v>
      </c>
      <c r="B6641" s="1" t="s">
        <v>71</v>
      </c>
      <c r="C6641" s="1" t="s">
        <v>38</v>
      </c>
      <c r="D6641" s="1" t="s">
        <v>100</v>
      </c>
      <c r="E6641" s="1" t="n">
        <v>20</v>
      </c>
      <c r="F6641" s="1" t="n">
        <v>6</v>
      </c>
      <c r="G6641" s="1" t="n">
        <v>120</v>
      </c>
      <c r="H6641" s="1" t="s">
        <v>54</v>
      </c>
      <c r="I6641" s="1" t="s">
        <v>44</v>
      </c>
      <c r="J6641" s="4" t="n">
        <v>44917</v>
      </c>
      <c r="K6641" s="5" t="b">
        <f aca="false">TRUE()</f>
        <v>1</v>
      </c>
      <c r="L6641" s="6" t="str">
        <f aca="false">IFERROR(INDEX(CategoryCodes!$B$2:$B$9,MATCH(C6641,CategoryCodes!$A$2:$A$9,0)),"")</f>
        <v>E</v>
      </c>
      <c r="M6641" s="7" t="n">
        <f aca="false">IFERROR(VALUE(MID(D6641,FIND("_",D6641)+1,FIND("_",D6641,FIND("_",D6641)+1)-FIND("_",D6641)-1)),"")</f>
        <v>11</v>
      </c>
      <c r="N6641" s="7" t="str">
        <f aca="false">IF(OR(C6641="",M6641=""),"",C6641&amp;" Item "&amp;M6641)</f>
        <v>Food Item 11</v>
      </c>
      <c r="O6641" s="7" t="n">
        <v>134</v>
      </c>
      <c r="P6641" s="8" t="n">
        <f aca="false">G6641*Q6641</f>
        <v>12</v>
      </c>
      <c r="Q6641" s="9" t="n">
        <f aca="false">IF(K6641=TRUE(),0.1,0)</f>
        <v>0.1</v>
      </c>
    </row>
    <row r="6642" customFormat="false" ht="15" hidden="false" customHeight="true" outlineLevel="0" collapsed="false">
      <c r="A6642" s="1" t="s">
        <v>6895</v>
      </c>
      <c r="B6642" s="1" t="s">
        <v>119</v>
      </c>
      <c r="C6642" s="1" t="s">
        <v>47</v>
      </c>
      <c r="D6642" s="1" t="s">
        <v>196</v>
      </c>
      <c r="E6642" s="1" t="n">
        <v>20</v>
      </c>
      <c r="F6642" s="1" t="n">
        <v>4</v>
      </c>
      <c r="G6642" s="1" t="n">
        <v>80</v>
      </c>
      <c r="H6642" s="1" t="s">
        <v>21</v>
      </c>
      <c r="I6642" s="1" t="s">
        <v>22</v>
      </c>
      <c r="J6642" s="4" t="n">
        <v>45544</v>
      </c>
      <c r="L6642" s="6" t="str">
        <f aca="false">IFERROR(INDEX(CategoryCodes!$B$2:$B$9,MATCH(C6642,CategoryCodes!$A$2:$A$9,0)),"")</f>
        <v>F</v>
      </c>
      <c r="M6642" s="7" t="n">
        <f aca="false">IFERROR(VALUE(MID(D6642,FIND("_",D6642)+1,FIND("_",D6642,FIND("_",D6642)+1)-FIND("_",D6642)-1)),"")</f>
        <v>11</v>
      </c>
      <c r="N6642" s="7" t="str">
        <f aca="false">IF(OR(C6642="",M6642=""),"",C6642&amp;" Item "&amp;M6642)</f>
        <v>Furniture Item 11</v>
      </c>
      <c r="O6642" s="7" t="n">
        <v>425</v>
      </c>
      <c r="P6642" s="8" t="n">
        <f aca="false">G6642*Q6642</f>
        <v>0</v>
      </c>
      <c r="Q6642" s="9" t="n">
        <f aca="false">IF(K6642=TRUE(),0.1,0)</f>
        <v>0</v>
      </c>
    </row>
    <row r="6643" customFormat="false" ht="15" hidden="false" customHeight="true" outlineLevel="0" collapsed="false">
      <c r="A6643" s="1" t="s">
        <v>6896</v>
      </c>
      <c r="B6643" s="1" t="s">
        <v>37</v>
      </c>
      <c r="C6643" s="1" t="s">
        <v>72</v>
      </c>
      <c r="D6643" s="1" t="s">
        <v>426</v>
      </c>
      <c r="E6643" s="1" t="n">
        <v>41</v>
      </c>
      <c r="F6643" s="1" t="n">
        <v>8</v>
      </c>
      <c r="G6643" s="1" t="n">
        <v>328</v>
      </c>
      <c r="H6643" s="1" t="s">
        <v>31</v>
      </c>
      <c r="I6643" s="1" t="s">
        <v>22</v>
      </c>
      <c r="J6643" s="4" t="n">
        <v>45120</v>
      </c>
      <c r="L6643" s="6" t="str">
        <f aca="false">IFERROR(INDEX(CategoryCodes!$B$2:$B$9,MATCH(C6643,CategoryCodes!$A$2:$A$9,0)),"")</f>
        <v>D</v>
      </c>
      <c r="M6643" s="7" t="n">
        <f aca="false">IFERROR(VALUE(MID(D6643,FIND("_",D6643)+1,FIND("_",D6643,FIND("_",D6643)+1)-FIND("_",D6643)-1)),"")</f>
        <v>25</v>
      </c>
      <c r="N6643" s="7" t="str">
        <f aca="false">IF(OR(C6643="",M6643=""),"",C6643&amp;" Item "&amp;M6643)</f>
        <v>Electric household essentials Item 25</v>
      </c>
      <c r="O6643" s="7" t="n">
        <v>267</v>
      </c>
      <c r="P6643" s="8" t="n">
        <f aca="false">G6643*Q6643</f>
        <v>0</v>
      </c>
      <c r="Q6643" s="9" t="n">
        <f aca="false">IF(K6643=TRUE(),0.1,0)</f>
        <v>0</v>
      </c>
    </row>
    <row r="6644" customFormat="false" ht="15" hidden="false" customHeight="true" outlineLevel="0" collapsed="false">
      <c r="A6644" s="1" t="s">
        <v>6897</v>
      </c>
      <c r="B6644" s="1" t="s">
        <v>46</v>
      </c>
      <c r="C6644" s="1" t="s">
        <v>38</v>
      </c>
      <c r="D6644" s="1" t="s">
        <v>488</v>
      </c>
      <c r="E6644" s="1" t="n">
        <v>23</v>
      </c>
      <c r="F6644" s="1" t="n">
        <v>3</v>
      </c>
      <c r="G6644" s="1" t="n">
        <v>69</v>
      </c>
      <c r="H6644" s="1" t="s">
        <v>54</v>
      </c>
      <c r="I6644" s="1" t="s">
        <v>44</v>
      </c>
      <c r="J6644" s="4" t="n">
        <v>44845</v>
      </c>
      <c r="L6644" s="6" t="str">
        <f aca="false">IFERROR(INDEX(CategoryCodes!$B$2:$B$9,MATCH(C6644,CategoryCodes!$A$2:$A$9,0)),"")</f>
        <v>E</v>
      </c>
      <c r="M6644" s="7" t="n">
        <f aca="false">IFERROR(VALUE(MID(D6644,FIND("_",D6644)+1,FIND("_",D6644,FIND("_",D6644)+1)-FIND("_",D6644)-1)),"")</f>
        <v>13</v>
      </c>
      <c r="N6644" s="7" t="str">
        <f aca="false">IF(OR(C6644="",M6644=""),"",C6644&amp;" Item "&amp;M6644)</f>
        <v>Food Item 13</v>
      </c>
      <c r="O6644" s="7" t="n">
        <v>498</v>
      </c>
      <c r="P6644" s="8" t="n">
        <f aca="false">G6644*Q6644</f>
        <v>0</v>
      </c>
      <c r="Q6644" s="9" t="n">
        <f aca="false">IF(K6644=TRUE(),0.1,0)</f>
        <v>0</v>
      </c>
    </row>
    <row r="6645" customFormat="false" ht="15" hidden="false" customHeight="true" outlineLevel="0" collapsed="false">
      <c r="A6645" s="1" t="s">
        <v>6898</v>
      </c>
      <c r="B6645" s="1" t="s">
        <v>28</v>
      </c>
      <c r="C6645" s="1" t="s">
        <v>47</v>
      </c>
      <c r="D6645" s="1" t="s">
        <v>203</v>
      </c>
      <c r="E6645" s="1" t="n">
        <v>35</v>
      </c>
      <c r="F6645" s="1" t="n">
        <v>8</v>
      </c>
      <c r="G6645" s="1" t="n">
        <v>280</v>
      </c>
      <c r="H6645" s="1" t="s">
        <v>31</v>
      </c>
      <c r="I6645" s="1" t="s">
        <v>22</v>
      </c>
      <c r="J6645" s="4" t="n">
        <v>45562</v>
      </c>
      <c r="L6645" s="6" t="str">
        <f aca="false">IFERROR(INDEX(CategoryCodes!$B$2:$B$9,MATCH(C6645,CategoryCodes!$A$2:$A$9,0)),"")</f>
        <v>F</v>
      </c>
      <c r="M6645" s="7" t="n">
        <f aca="false">IFERROR(VALUE(MID(D6645,FIND("_",D6645)+1,FIND("_",D6645,FIND("_",D6645)+1)-FIND("_",D6645)-1)),"")</f>
        <v>21</v>
      </c>
      <c r="N6645" s="7" t="str">
        <f aca="false">IF(OR(C6645="",M6645=""),"",C6645&amp;" Item "&amp;M6645)</f>
        <v>Furniture Item 21</v>
      </c>
      <c r="O6645" s="7" t="n">
        <v>103</v>
      </c>
      <c r="P6645" s="8" t="n">
        <f aca="false">G6645*Q6645</f>
        <v>0</v>
      </c>
      <c r="Q6645" s="9" t="n">
        <f aca="false">IF(K6645=TRUE(),0.1,0)</f>
        <v>0</v>
      </c>
    </row>
    <row r="6646" customFormat="false" ht="15" hidden="false" customHeight="true" outlineLevel="0" collapsed="false">
      <c r="A6646" s="1" t="s">
        <v>6899</v>
      </c>
      <c r="B6646" s="1" t="s">
        <v>71</v>
      </c>
      <c r="C6646" s="1" t="s">
        <v>47</v>
      </c>
      <c r="D6646" s="1" t="s">
        <v>301</v>
      </c>
      <c r="E6646" s="1" t="n">
        <v>6.5</v>
      </c>
      <c r="F6646" s="1" t="n">
        <v>6</v>
      </c>
      <c r="G6646" s="1" t="n">
        <v>39</v>
      </c>
      <c r="H6646" s="1" t="s">
        <v>31</v>
      </c>
      <c r="I6646" s="1" t="s">
        <v>44</v>
      </c>
      <c r="J6646" s="4" t="n">
        <v>45413</v>
      </c>
      <c r="L6646" s="6" t="str">
        <f aca="false">IFERROR(INDEX(CategoryCodes!$B$2:$B$9,MATCH(C6646,CategoryCodes!$A$2:$A$9,0)),"")</f>
        <v>F</v>
      </c>
      <c r="M6646" s="7" t="n">
        <f aca="false">IFERROR(VALUE(MID(D6646,FIND("_",D6646)+1,FIND("_",D6646,FIND("_",D6646)+1)-FIND("_",D6646)-1)),"")</f>
        <v>2</v>
      </c>
      <c r="N6646" s="7" t="str">
        <f aca="false">IF(OR(C6646="",M6646=""),"",C6646&amp;" Item "&amp;M6646)</f>
        <v>Furniture Item 2</v>
      </c>
      <c r="O6646" s="7" t="n">
        <v>183</v>
      </c>
      <c r="P6646" s="8" t="n">
        <f aca="false">G6646*Q6646</f>
        <v>0</v>
      </c>
      <c r="Q6646" s="9" t="n">
        <f aca="false">IF(K6646=TRUE(),0.1,0)</f>
        <v>0</v>
      </c>
    </row>
    <row r="6647" customFormat="false" ht="15" hidden="false" customHeight="true" outlineLevel="0" collapsed="false">
      <c r="A6647" s="1" t="s">
        <v>6900</v>
      </c>
      <c r="B6647" s="1" t="s">
        <v>86</v>
      </c>
      <c r="C6647" s="1" t="s">
        <v>25</v>
      </c>
      <c r="D6647" s="1" t="s">
        <v>216</v>
      </c>
      <c r="E6647" s="1" t="n">
        <v>9.5</v>
      </c>
      <c r="F6647" s="1" t="n">
        <v>3</v>
      </c>
      <c r="G6647" s="1" t="n">
        <v>28.5</v>
      </c>
      <c r="H6647" s="1" t="s">
        <v>31</v>
      </c>
      <c r="I6647" s="1" t="s">
        <v>22</v>
      </c>
      <c r="J6647" s="4" t="n">
        <v>45020</v>
      </c>
      <c r="K6647" s="5" t="b">
        <f aca="false">TRUE()</f>
        <v>1</v>
      </c>
      <c r="L6647" s="6" t="str">
        <f aca="false">IFERROR(INDEX(CategoryCodes!$B$2:$B$9,MATCH(C6647,CategoryCodes!$A$2:$A$9,0)),"")</f>
        <v>G</v>
      </c>
      <c r="M6647" s="7" t="n">
        <f aca="false">IFERROR(VALUE(MID(D6647,FIND("_",D6647)+1,FIND("_",D6647,FIND("_",D6647)+1)-FIND("_",D6647)-1)),"")</f>
        <v>4</v>
      </c>
      <c r="N6647" s="7" t="str">
        <f aca="false">IF(OR(C6647="",M6647=""),"",C6647&amp;" Item "&amp;M6647)</f>
        <v>Milk Products Item 4</v>
      </c>
      <c r="O6647" s="7" t="n">
        <v>360</v>
      </c>
      <c r="P6647" s="8" t="n">
        <f aca="false">G6647*Q6647</f>
        <v>2.85</v>
      </c>
      <c r="Q6647" s="9" t="n">
        <f aca="false">IF(K6647=TRUE(),0.1,0)</f>
        <v>0.1</v>
      </c>
    </row>
    <row r="6648" customFormat="false" ht="15" hidden="false" customHeight="true" outlineLevel="0" collapsed="false">
      <c r="A6648" s="1" t="s">
        <v>6901</v>
      </c>
      <c r="B6648" s="1" t="s">
        <v>18</v>
      </c>
      <c r="C6648" s="1" t="s">
        <v>38</v>
      </c>
      <c r="D6648" s="1" t="s">
        <v>415</v>
      </c>
      <c r="E6648" s="1" t="n">
        <v>11</v>
      </c>
      <c r="F6648" s="1" t="n">
        <v>6</v>
      </c>
      <c r="G6648" s="1" t="n">
        <v>66</v>
      </c>
      <c r="H6648" s="1" t="s">
        <v>31</v>
      </c>
      <c r="I6648" s="1" t="s">
        <v>44</v>
      </c>
      <c r="J6648" s="4" t="n">
        <v>45472</v>
      </c>
      <c r="K6648" s="5" t="b">
        <f aca="false">FALSE()</f>
        <v>0</v>
      </c>
      <c r="L6648" s="6" t="str">
        <f aca="false">IFERROR(INDEX(CategoryCodes!$B$2:$B$9,MATCH(C6648,CategoryCodes!$A$2:$A$9,0)),"")</f>
        <v>E</v>
      </c>
      <c r="M6648" s="7" t="n">
        <f aca="false">IFERROR(VALUE(MID(D6648,FIND("_",D6648)+1,FIND("_",D6648,FIND("_",D6648)+1)-FIND("_",D6648)-1)),"")</f>
        <v>5</v>
      </c>
      <c r="N6648" s="7" t="str">
        <f aca="false">IF(OR(C6648="",M6648=""),"",C6648&amp;" Item "&amp;M6648)</f>
        <v>Food Item 5</v>
      </c>
      <c r="O6648" s="7" t="n">
        <v>209</v>
      </c>
      <c r="P6648" s="8" t="n">
        <f aca="false">G6648*Q6648</f>
        <v>0</v>
      </c>
      <c r="Q6648" s="9" t="n">
        <f aca="false">IF(K6648=TRUE(),0.1,0)</f>
        <v>0</v>
      </c>
    </row>
    <row r="6649" customFormat="false" ht="15" hidden="false" customHeight="true" outlineLevel="0" collapsed="false">
      <c r="A6649" s="1" t="s">
        <v>6902</v>
      </c>
      <c r="B6649" s="1" t="s">
        <v>37</v>
      </c>
      <c r="C6649" s="1" t="s">
        <v>34</v>
      </c>
      <c r="D6649" s="1" t="s">
        <v>484</v>
      </c>
      <c r="E6649" s="1" t="n">
        <v>8</v>
      </c>
      <c r="F6649" s="1" t="n">
        <v>7</v>
      </c>
      <c r="G6649" s="1" t="n">
        <v>56</v>
      </c>
      <c r="H6649" s="1" t="s">
        <v>21</v>
      </c>
      <c r="I6649" s="1" t="s">
        <v>22</v>
      </c>
      <c r="J6649" s="4" t="n">
        <v>45248</v>
      </c>
      <c r="L6649" s="6" t="str">
        <f aca="false">IFERROR(INDEX(CategoryCodes!$B$2:$B$9,MATCH(C6649,CategoryCodes!$A$2:$A$9,0)),"")</f>
        <v>A</v>
      </c>
      <c r="M6649" s="7" t="n">
        <f aca="false">IFERROR(VALUE(MID(D6649,FIND("_",D6649)+1,FIND("_",D6649,FIND("_",D6649)+1)-FIND("_",D6649)-1)),"")</f>
        <v>3</v>
      </c>
      <c r="N6649" s="7" t="str">
        <f aca="false">IF(OR(C6649="",M6649=""),"",C6649&amp;" Item "&amp;M6649)</f>
        <v>Beverages Item 3</v>
      </c>
      <c r="O6649" s="7" t="n">
        <v>151</v>
      </c>
      <c r="P6649" s="8" t="n">
        <f aca="false">G6649*Q6649</f>
        <v>0</v>
      </c>
      <c r="Q6649" s="9" t="n">
        <f aca="false">IF(K6649=TRUE(),0.1,0)</f>
        <v>0</v>
      </c>
    </row>
    <row r="6650" customFormat="false" ht="15" hidden="false" customHeight="true" outlineLevel="0" collapsed="false">
      <c r="A6650" s="1" t="s">
        <v>6903</v>
      </c>
      <c r="B6650" s="1" t="s">
        <v>42</v>
      </c>
      <c r="C6650" s="1" t="s">
        <v>19</v>
      </c>
      <c r="D6650" s="1" t="s">
        <v>526</v>
      </c>
      <c r="E6650" s="1" t="n">
        <v>15.5</v>
      </c>
      <c r="F6650" s="1" t="n">
        <v>5</v>
      </c>
      <c r="G6650" s="1" t="n">
        <v>77.5</v>
      </c>
      <c r="H6650" s="1" t="s">
        <v>54</v>
      </c>
      <c r="I6650" s="1" t="s">
        <v>22</v>
      </c>
      <c r="J6650" s="4" t="n">
        <v>45282</v>
      </c>
      <c r="K6650" s="5" t="b">
        <f aca="false">TRUE()</f>
        <v>1</v>
      </c>
      <c r="L6650" s="6" t="str">
        <f aca="false">IFERROR(INDEX(CategoryCodes!$B$2:$B$9,MATCH(C6650,CategoryCodes!$A$2:$A$9,0)),"")</f>
        <v>H</v>
      </c>
      <c r="M6650" s="7" t="n">
        <f aca="false">IFERROR(VALUE(MID(D6650,FIND("_",D6650)+1,FIND("_",D6650,FIND("_",D6650)+1)-FIND("_",D6650)-1)),"")</f>
        <v>8</v>
      </c>
      <c r="N6650" s="7" t="str">
        <f aca="false">IF(OR(C6650="",M6650=""),"",C6650&amp;" Item "&amp;M6650)</f>
        <v>Patisserie Item 8</v>
      </c>
      <c r="O6650" s="7" t="n">
        <v>82</v>
      </c>
      <c r="P6650" s="8" t="n">
        <f aca="false">G6650*Q6650</f>
        <v>7.75</v>
      </c>
      <c r="Q6650" s="9" t="n">
        <f aca="false">IF(K6650=TRUE(),0.1,0)</f>
        <v>0.1</v>
      </c>
    </row>
    <row r="6651" customFormat="false" ht="15" hidden="false" customHeight="true" outlineLevel="0" collapsed="false">
      <c r="A6651" s="1" t="s">
        <v>6904</v>
      </c>
      <c r="B6651" s="1" t="s">
        <v>42</v>
      </c>
      <c r="C6651" s="1" t="s">
        <v>34</v>
      </c>
      <c r="D6651" s="1" t="s">
        <v>307</v>
      </c>
      <c r="E6651" s="1" t="n">
        <v>35</v>
      </c>
      <c r="F6651" s="1" t="n">
        <v>4</v>
      </c>
      <c r="G6651" s="1" t="n">
        <v>140</v>
      </c>
      <c r="H6651" s="1" t="s">
        <v>21</v>
      </c>
      <c r="I6651" s="1" t="s">
        <v>44</v>
      </c>
      <c r="J6651" s="4" t="n">
        <v>45565</v>
      </c>
      <c r="K6651" s="5" t="b">
        <f aca="false">TRUE()</f>
        <v>1</v>
      </c>
      <c r="L6651" s="6" t="str">
        <f aca="false">IFERROR(INDEX(CategoryCodes!$B$2:$B$9,MATCH(C6651,CategoryCodes!$A$2:$A$9,0)),"")</f>
        <v>A</v>
      </c>
      <c r="M6651" s="7" t="n">
        <f aca="false">IFERROR(VALUE(MID(D6651,FIND("_",D6651)+1,FIND("_",D6651,FIND("_",D6651)+1)-FIND("_",D6651)-1)),"")</f>
        <v>21</v>
      </c>
      <c r="N6651" s="7" t="str">
        <f aca="false">IF(OR(C6651="",M6651=""),"",C6651&amp;" Item "&amp;M6651)</f>
        <v>Beverages Item 21</v>
      </c>
      <c r="O6651" s="7" t="n">
        <v>20</v>
      </c>
      <c r="P6651" s="8" t="n">
        <f aca="false">G6651*Q6651</f>
        <v>14</v>
      </c>
      <c r="Q6651" s="9" t="n">
        <f aca="false">IF(K6651=TRUE(),0.1,0)</f>
        <v>0.1</v>
      </c>
    </row>
    <row r="6652" customFormat="false" ht="15" hidden="false" customHeight="true" outlineLevel="0" collapsed="false">
      <c r="A6652" s="1" t="s">
        <v>6905</v>
      </c>
      <c r="B6652" s="1" t="s">
        <v>83</v>
      </c>
      <c r="C6652" s="1" t="s">
        <v>38</v>
      </c>
      <c r="D6652" s="1" t="s">
        <v>415</v>
      </c>
      <c r="E6652" s="1" t="n">
        <v>11</v>
      </c>
      <c r="F6652" s="1" t="n">
        <v>4</v>
      </c>
      <c r="G6652" s="1" t="n">
        <v>44</v>
      </c>
      <c r="H6652" s="1" t="s">
        <v>31</v>
      </c>
      <c r="I6652" s="1" t="s">
        <v>44</v>
      </c>
      <c r="J6652" s="4" t="n">
        <v>44732</v>
      </c>
      <c r="K6652" s="5" t="b">
        <f aca="false">TRUE()</f>
        <v>1</v>
      </c>
      <c r="L6652" s="6" t="str">
        <f aca="false">IFERROR(INDEX(CategoryCodes!$B$2:$B$9,MATCH(C6652,CategoryCodes!$A$2:$A$9,0)),"")</f>
        <v>E</v>
      </c>
      <c r="M6652" s="7" t="n">
        <f aca="false">IFERROR(VALUE(MID(D6652,FIND("_",D6652)+1,FIND("_",D6652,FIND("_",D6652)+1)-FIND("_",D6652)-1)),"")</f>
        <v>5</v>
      </c>
      <c r="N6652" s="7" t="str">
        <f aca="false">IF(OR(C6652="",M6652=""),"",C6652&amp;" Item "&amp;M6652)</f>
        <v>Food Item 5</v>
      </c>
      <c r="O6652" s="7" t="n">
        <v>280</v>
      </c>
      <c r="P6652" s="8" t="n">
        <f aca="false">G6652*Q6652</f>
        <v>4.4</v>
      </c>
      <c r="Q6652" s="9" t="n">
        <f aca="false">IF(K6652=TRUE(),0.1,0)</f>
        <v>0.1</v>
      </c>
    </row>
    <row r="6653" customFormat="false" ht="15" hidden="false" customHeight="true" outlineLevel="0" collapsed="false">
      <c r="A6653" s="1" t="s">
        <v>6906</v>
      </c>
      <c r="B6653" s="1" t="s">
        <v>75</v>
      </c>
      <c r="C6653" s="1" t="s">
        <v>29</v>
      </c>
      <c r="D6653" s="1" t="s">
        <v>233</v>
      </c>
      <c r="E6653" s="1" t="n">
        <v>15.5</v>
      </c>
      <c r="F6653" s="1" t="n">
        <v>3</v>
      </c>
      <c r="G6653" s="1" t="n">
        <v>46.5</v>
      </c>
      <c r="H6653" s="1" t="s">
        <v>21</v>
      </c>
      <c r="I6653" s="1" t="s">
        <v>44</v>
      </c>
      <c r="J6653" s="4" t="n">
        <v>45521</v>
      </c>
      <c r="K6653" s="5" t="b">
        <f aca="false">TRUE()</f>
        <v>1</v>
      </c>
      <c r="L6653" s="6" t="str">
        <f aca="false">IFERROR(INDEX(CategoryCodes!$B$2:$B$9,MATCH(C6653,CategoryCodes!$A$2:$A$9,0)),"")</f>
        <v>B</v>
      </c>
      <c r="M6653" s="7" t="n">
        <f aca="false">IFERROR(VALUE(MID(D6653,FIND("_",D6653)+1,FIND("_",D6653,FIND("_",D6653)+1)-FIND("_",D6653)-1)),"")</f>
        <v>8</v>
      </c>
      <c r="N6653" s="7" t="str">
        <f aca="false">IF(OR(C6653="",M6653=""),"",C6653&amp;" Item "&amp;M6653)</f>
        <v>Butchers Item 8</v>
      </c>
      <c r="O6653" s="7" t="n">
        <v>254</v>
      </c>
      <c r="P6653" s="8" t="n">
        <f aca="false">G6653*Q6653</f>
        <v>4.65</v>
      </c>
      <c r="Q6653" s="9" t="n">
        <f aca="false">IF(K6653=TRUE(),0.1,0)</f>
        <v>0.1</v>
      </c>
    </row>
    <row r="6654" customFormat="false" ht="15" hidden="false" customHeight="true" outlineLevel="0" collapsed="false">
      <c r="A6654" s="1" t="s">
        <v>6907</v>
      </c>
      <c r="B6654" s="1" t="s">
        <v>129</v>
      </c>
      <c r="C6654" s="1" t="s">
        <v>136</v>
      </c>
      <c r="D6654" s="1" t="s">
        <v>246</v>
      </c>
      <c r="E6654" s="1" t="n">
        <v>35</v>
      </c>
      <c r="F6654" s="1" t="n">
        <v>10</v>
      </c>
      <c r="G6654" s="1" t="n">
        <v>350</v>
      </c>
      <c r="H6654" s="1" t="s">
        <v>31</v>
      </c>
      <c r="I6654" s="1" t="s">
        <v>22</v>
      </c>
      <c r="J6654" s="4" t="n">
        <v>45009</v>
      </c>
      <c r="L6654" s="6" t="str">
        <f aca="false">IFERROR(INDEX(CategoryCodes!$B$2:$B$9,MATCH(C6654,CategoryCodes!$A$2:$A$9,0)),"")</f>
        <v>C</v>
      </c>
      <c r="M6654" s="7" t="n">
        <f aca="false">IFERROR(VALUE(MID(D6654,FIND("_",D6654)+1,FIND("_",D6654,FIND("_",D6654)+1)-FIND("_",D6654)-1)),"")</f>
        <v>21</v>
      </c>
      <c r="N6654" s="7" t="str">
        <f aca="false">IF(OR(C6654="",M6654=""),"",C6654&amp;" Item "&amp;M6654)</f>
        <v>Computers and electric accessories Item 21</v>
      </c>
      <c r="O6654" s="7" t="n">
        <v>466</v>
      </c>
      <c r="P6654" s="8" t="n">
        <f aca="false">G6654*Q6654</f>
        <v>0</v>
      </c>
      <c r="Q6654" s="9" t="n">
        <f aca="false">IF(K6654=TRUE(),0.1,0)</f>
        <v>0</v>
      </c>
    </row>
    <row r="6655" customFormat="false" ht="15" hidden="false" customHeight="true" outlineLevel="0" collapsed="false">
      <c r="A6655" s="1" t="s">
        <v>6908</v>
      </c>
      <c r="B6655" s="1" t="s">
        <v>69</v>
      </c>
      <c r="C6655" s="1" t="s">
        <v>38</v>
      </c>
      <c r="D6655" s="1" t="s">
        <v>243</v>
      </c>
      <c r="E6655" s="1" t="n">
        <v>17</v>
      </c>
      <c r="F6655" s="1" t="n">
        <v>8</v>
      </c>
      <c r="G6655" s="1" t="n">
        <v>136</v>
      </c>
      <c r="H6655" s="1" t="s">
        <v>21</v>
      </c>
      <c r="I6655" s="1" t="s">
        <v>44</v>
      </c>
      <c r="J6655" s="4" t="n">
        <v>45497</v>
      </c>
      <c r="K6655" s="5" t="b">
        <f aca="false">FALSE()</f>
        <v>0</v>
      </c>
      <c r="L6655" s="6" t="str">
        <f aca="false">IFERROR(INDEX(CategoryCodes!$B$2:$B$9,MATCH(C6655,CategoryCodes!$A$2:$A$9,0)),"")</f>
        <v>E</v>
      </c>
      <c r="M6655" s="7" t="n">
        <f aca="false">IFERROR(VALUE(MID(D6655,FIND("_",D6655)+1,FIND("_",D6655,FIND("_",D6655)+1)-FIND("_",D6655)-1)),"")</f>
        <v>9</v>
      </c>
      <c r="N6655" s="7" t="str">
        <f aca="false">IF(OR(C6655="",M6655=""),"",C6655&amp;" Item "&amp;M6655)</f>
        <v>Food Item 9</v>
      </c>
      <c r="O6655" s="7" t="n">
        <v>106</v>
      </c>
      <c r="P6655" s="8" t="n">
        <f aca="false">G6655*Q6655</f>
        <v>0</v>
      </c>
      <c r="Q6655" s="9" t="n">
        <f aca="false">IF(K6655=TRUE(),0.1,0)</f>
        <v>0</v>
      </c>
    </row>
    <row r="6656" customFormat="false" ht="15" hidden="false" customHeight="true" outlineLevel="0" collapsed="false">
      <c r="A6656" s="1" t="s">
        <v>6909</v>
      </c>
      <c r="B6656" s="1" t="s">
        <v>46</v>
      </c>
      <c r="C6656" s="1" t="s">
        <v>29</v>
      </c>
      <c r="D6656" s="1" t="s">
        <v>312</v>
      </c>
      <c r="E6656" s="1" t="n">
        <v>23</v>
      </c>
      <c r="F6656" s="1" t="n">
        <v>6</v>
      </c>
      <c r="G6656" s="1" t="n">
        <v>138</v>
      </c>
      <c r="H6656" s="1" t="s">
        <v>54</v>
      </c>
      <c r="I6656" s="1" t="s">
        <v>22</v>
      </c>
      <c r="J6656" s="4" t="n">
        <v>44979</v>
      </c>
      <c r="L6656" s="6" t="str">
        <f aca="false">IFERROR(INDEX(CategoryCodes!$B$2:$B$9,MATCH(C6656,CategoryCodes!$A$2:$A$9,0)),"")</f>
        <v>B</v>
      </c>
      <c r="M6656" s="7" t="n">
        <f aca="false">IFERROR(VALUE(MID(D6656,FIND("_",D6656)+1,FIND("_",D6656,FIND("_",D6656)+1)-FIND("_",D6656)-1)),"")</f>
        <v>13</v>
      </c>
      <c r="N6656" s="7" t="str">
        <f aca="false">IF(OR(C6656="",M6656=""),"",C6656&amp;" Item "&amp;M6656)</f>
        <v>Butchers Item 13</v>
      </c>
      <c r="O6656" s="7" t="n">
        <v>352</v>
      </c>
      <c r="P6656" s="8" t="n">
        <f aca="false">G6656*Q6656</f>
        <v>0</v>
      </c>
      <c r="Q6656" s="9" t="n">
        <f aca="false">IF(K6656=TRUE(),0.1,0)</f>
        <v>0</v>
      </c>
    </row>
    <row r="6657" customFormat="false" ht="15" hidden="false" customHeight="true" outlineLevel="0" collapsed="false">
      <c r="A6657" s="1" t="s">
        <v>6910</v>
      </c>
      <c r="B6657" s="1" t="s">
        <v>49</v>
      </c>
      <c r="C6657" s="1" t="s">
        <v>19</v>
      </c>
      <c r="D6657" s="1" t="s">
        <v>178</v>
      </c>
      <c r="E6657" s="1" t="n">
        <v>5</v>
      </c>
      <c r="F6657" s="1" t="n">
        <v>1</v>
      </c>
      <c r="G6657" s="1" t="n">
        <v>5</v>
      </c>
      <c r="H6657" s="1" t="s">
        <v>31</v>
      </c>
      <c r="I6657" s="1" t="s">
        <v>22</v>
      </c>
      <c r="J6657" s="4" t="n">
        <v>45196</v>
      </c>
      <c r="L6657" s="6" t="str">
        <f aca="false">IFERROR(INDEX(CategoryCodes!$B$2:$B$9,MATCH(C6657,CategoryCodes!$A$2:$A$9,0)),"")</f>
        <v>H</v>
      </c>
      <c r="M6657" s="7" t="n">
        <f aca="false">IFERROR(VALUE(MID(D6657,FIND("_",D6657)+1,FIND("_",D6657,FIND("_",D6657)+1)-FIND("_",D6657)-1)),"")</f>
        <v>1</v>
      </c>
      <c r="N6657" s="7" t="str">
        <f aca="false">IF(OR(C6657="",M6657=""),"",C6657&amp;" Item "&amp;M6657)</f>
        <v>Patisserie Item 1</v>
      </c>
      <c r="O6657" s="7" t="n">
        <v>477</v>
      </c>
      <c r="P6657" s="8" t="n">
        <f aca="false">G6657*Q6657</f>
        <v>0</v>
      </c>
      <c r="Q6657" s="9" t="n">
        <f aca="false">IF(K6657=TRUE(),0.1,0)</f>
        <v>0</v>
      </c>
    </row>
    <row r="6658" customFormat="false" ht="15" hidden="false" customHeight="true" outlineLevel="0" collapsed="false">
      <c r="A6658" s="1" t="s">
        <v>6911</v>
      </c>
      <c r="B6658" s="1" t="s">
        <v>80</v>
      </c>
      <c r="C6658" s="1" t="s">
        <v>72</v>
      </c>
      <c r="D6658" s="1" t="s">
        <v>107</v>
      </c>
      <c r="E6658" s="1" t="n">
        <v>35</v>
      </c>
      <c r="F6658" s="1" t="n">
        <v>6</v>
      </c>
      <c r="G6658" s="1" t="n">
        <v>210</v>
      </c>
      <c r="H6658" s="1" t="s">
        <v>21</v>
      </c>
      <c r="I6658" s="1" t="s">
        <v>44</v>
      </c>
      <c r="J6658" s="4" t="n">
        <v>44719</v>
      </c>
      <c r="K6658" s="5" t="b">
        <f aca="false">TRUE()</f>
        <v>1</v>
      </c>
      <c r="L6658" s="6" t="str">
        <f aca="false">IFERROR(INDEX(CategoryCodes!$B$2:$B$9,MATCH(C6658,CategoryCodes!$A$2:$A$9,0)),"")</f>
        <v>D</v>
      </c>
      <c r="M6658" s="7" t="n">
        <f aca="false">IFERROR(VALUE(MID(D6658,FIND("_",D6658)+1,FIND("_",D6658,FIND("_",D6658)+1)-FIND("_",D6658)-1)),"")</f>
        <v>21</v>
      </c>
      <c r="N6658" s="7" t="str">
        <f aca="false">IF(OR(C6658="",M6658=""),"",C6658&amp;" Item "&amp;M6658)</f>
        <v>Electric household essentials Item 21</v>
      </c>
      <c r="O6658" s="7" t="n">
        <v>246</v>
      </c>
      <c r="P6658" s="8" t="n">
        <f aca="false">G6658*Q6658</f>
        <v>21</v>
      </c>
      <c r="Q6658" s="9" t="n">
        <f aca="false">IF(K6658=TRUE(),0.1,0)</f>
        <v>0.1</v>
      </c>
    </row>
    <row r="6659" customFormat="false" ht="15" hidden="false" customHeight="true" outlineLevel="0" collapsed="false">
      <c r="A6659" s="1" t="s">
        <v>6912</v>
      </c>
      <c r="B6659" s="1" t="s">
        <v>80</v>
      </c>
      <c r="C6659" s="1" t="s">
        <v>34</v>
      </c>
      <c r="F6659" s="1" t="n">
        <v>2</v>
      </c>
      <c r="G6659" s="1" t="n">
        <v>49</v>
      </c>
      <c r="H6659" s="1" t="s">
        <v>31</v>
      </c>
      <c r="I6659" s="1" t="s">
        <v>44</v>
      </c>
      <c r="J6659" s="4" t="n">
        <v>45523</v>
      </c>
      <c r="K6659" s="5" t="b">
        <f aca="false">FALSE()</f>
        <v>0</v>
      </c>
      <c r="L6659" s="6" t="str">
        <f aca="false">IFERROR(INDEX(CategoryCodes!$B$2:$B$9,MATCH(C6659,CategoryCodes!$A$2:$A$9,0)),"")</f>
        <v>A</v>
      </c>
      <c r="M6659" s="7" t="str">
        <f aca="false">IFERROR(VALUE(MID(D6659,FIND("_",D6659)+1,FIND("_",D6659,FIND("_",D6659)+1)-FIND("_",D6659)-1)),"")</f>
        <v/>
      </c>
      <c r="N6659" s="7" t="str">
        <f aca="false">IF(OR(C6659="",M6659=""),"",C6659&amp;" Item "&amp;M6659)</f>
        <v/>
      </c>
      <c r="O6659" s="7" t="n">
        <v>169</v>
      </c>
      <c r="P6659" s="8" t="n">
        <f aca="false">G6659*Q6659</f>
        <v>0</v>
      </c>
      <c r="Q6659" s="9" t="n">
        <f aca="false">IF(K6659=TRUE(),0.1,0)</f>
        <v>0</v>
      </c>
    </row>
    <row r="6660" customFormat="false" ht="15" hidden="false" customHeight="true" outlineLevel="0" collapsed="false">
      <c r="A6660" s="1" t="s">
        <v>6913</v>
      </c>
      <c r="B6660" s="1" t="s">
        <v>69</v>
      </c>
      <c r="C6660" s="1" t="s">
        <v>47</v>
      </c>
      <c r="D6660" s="1" t="s">
        <v>205</v>
      </c>
      <c r="E6660" s="1" t="n">
        <v>39.5</v>
      </c>
      <c r="F6660" s="1" t="n">
        <v>7</v>
      </c>
      <c r="G6660" s="1" t="n">
        <v>276.5</v>
      </c>
      <c r="H6660" s="1" t="s">
        <v>31</v>
      </c>
      <c r="I6660" s="1" t="s">
        <v>44</v>
      </c>
      <c r="J6660" s="4" t="n">
        <v>45218</v>
      </c>
      <c r="L6660" s="6" t="str">
        <f aca="false">IFERROR(INDEX(CategoryCodes!$B$2:$B$9,MATCH(C6660,CategoryCodes!$A$2:$A$9,0)),"")</f>
        <v>F</v>
      </c>
      <c r="M6660" s="7" t="n">
        <f aca="false">IFERROR(VALUE(MID(D6660,FIND("_",D6660)+1,FIND("_",D6660,FIND("_",D6660)+1)-FIND("_",D6660)-1)),"")</f>
        <v>24</v>
      </c>
      <c r="N6660" s="7" t="str">
        <f aca="false">IF(OR(C6660="",M6660=""),"",C6660&amp;" Item "&amp;M6660)</f>
        <v>Furniture Item 24</v>
      </c>
      <c r="O6660" s="7" t="n">
        <v>120</v>
      </c>
      <c r="P6660" s="8" t="n">
        <f aca="false">G6660*Q6660</f>
        <v>0</v>
      </c>
      <c r="Q6660" s="9" t="n">
        <f aca="false">IF(K6660=TRUE(),0.1,0)</f>
        <v>0</v>
      </c>
    </row>
    <row r="6661" customFormat="false" ht="15" hidden="false" customHeight="true" outlineLevel="0" collapsed="false">
      <c r="A6661" s="1" t="s">
        <v>6914</v>
      </c>
      <c r="B6661" s="1" t="s">
        <v>71</v>
      </c>
      <c r="C6661" s="1" t="s">
        <v>47</v>
      </c>
      <c r="D6661" s="1" t="s">
        <v>309</v>
      </c>
      <c r="E6661" s="1" t="n">
        <v>15.5</v>
      </c>
      <c r="F6661" s="1" t="n">
        <v>9</v>
      </c>
      <c r="G6661" s="1" t="n">
        <v>139.5</v>
      </c>
      <c r="H6661" s="1" t="s">
        <v>54</v>
      </c>
      <c r="I6661" s="1" t="s">
        <v>44</v>
      </c>
      <c r="J6661" s="4" t="n">
        <v>45404</v>
      </c>
      <c r="K6661" s="5" t="b">
        <f aca="false">TRUE()</f>
        <v>1</v>
      </c>
      <c r="L6661" s="6" t="str">
        <f aca="false">IFERROR(INDEX(CategoryCodes!$B$2:$B$9,MATCH(C6661,CategoryCodes!$A$2:$A$9,0)),"")</f>
        <v>F</v>
      </c>
      <c r="M6661" s="7" t="n">
        <f aca="false">IFERROR(VALUE(MID(D6661,FIND("_",D6661)+1,FIND("_",D6661,FIND("_",D6661)+1)-FIND("_",D6661)-1)),"")</f>
        <v>8</v>
      </c>
      <c r="N6661" s="7" t="str">
        <f aca="false">IF(OR(C6661="",M6661=""),"",C6661&amp;" Item "&amp;M6661)</f>
        <v>Furniture Item 8</v>
      </c>
      <c r="O6661" s="7" t="n">
        <v>1</v>
      </c>
      <c r="P6661" s="8" t="n">
        <f aca="false">G6661*Q6661</f>
        <v>13.95</v>
      </c>
      <c r="Q6661" s="9" t="n">
        <f aca="false">IF(K6661=TRUE(),0.1,0)</f>
        <v>0.1</v>
      </c>
    </row>
    <row r="6662" customFormat="false" ht="15" hidden="false" customHeight="true" outlineLevel="0" collapsed="false">
      <c r="A6662" s="1" t="s">
        <v>6915</v>
      </c>
      <c r="B6662" s="1" t="s">
        <v>83</v>
      </c>
      <c r="C6662" s="1" t="s">
        <v>29</v>
      </c>
      <c r="D6662" s="1" t="s">
        <v>120</v>
      </c>
      <c r="E6662" s="1" t="n">
        <v>38</v>
      </c>
      <c r="F6662" s="1" t="n">
        <v>9</v>
      </c>
      <c r="G6662" s="1" t="n">
        <v>342</v>
      </c>
      <c r="H6662" s="1" t="s">
        <v>31</v>
      </c>
      <c r="I6662" s="1" t="s">
        <v>44</v>
      </c>
      <c r="J6662" s="4" t="n">
        <v>45443</v>
      </c>
      <c r="L6662" s="6" t="str">
        <f aca="false">IFERROR(INDEX(CategoryCodes!$B$2:$B$9,MATCH(C6662,CategoryCodes!$A$2:$A$9,0)),"")</f>
        <v>B</v>
      </c>
      <c r="M6662" s="7" t="n">
        <f aca="false">IFERROR(VALUE(MID(D6662,FIND("_",D6662)+1,FIND("_",D6662,FIND("_",D6662)+1)-FIND("_",D6662)-1)),"")</f>
        <v>23</v>
      </c>
      <c r="N6662" s="7" t="str">
        <f aca="false">IF(OR(C6662="",M6662=""),"",C6662&amp;" Item "&amp;M6662)</f>
        <v>Butchers Item 23</v>
      </c>
      <c r="O6662" s="7" t="n">
        <v>6</v>
      </c>
      <c r="P6662" s="8" t="n">
        <f aca="false">G6662*Q6662</f>
        <v>0</v>
      </c>
      <c r="Q6662" s="9" t="n">
        <f aca="false">IF(K6662=TRUE(),0.1,0)</f>
        <v>0</v>
      </c>
    </row>
    <row r="6663" customFormat="false" ht="15" hidden="false" customHeight="true" outlineLevel="0" collapsed="false">
      <c r="A6663" s="1" t="s">
        <v>6916</v>
      </c>
      <c r="B6663" s="1" t="s">
        <v>18</v>
      </c>
      <c r="C6663" s="1" t="s">
        <v>25</v>
      </c>
      <c r="D6663" s="1" t="s">
        <v>148</v>
      </c>
      <c r="E6663" s="1" t="n">
        <v>32</v>
      </c>
      <c r="F6663" s="1" t="n">
        <v>1</v>
      </c>
      <c r="G6663" s="1" t="n">
        <v>32</v>
      </c>
      <c r="H6663" s="1" t="s">
        <v>21</v>
      </c>
      <c r="I6663" s="1" t="s">
        <v>22</v>
      </c>
      <c r="J6663" s="4" t="n">
        <v>45298</v>
      </c>
      <c r="L6663" s="6" t="str">
        <f aca="false">IFERROR(INDEX(CategoryCodes!$B$2:$B$9,MATCH(C6663,CategoryCodes!$A$2:$A$9,0)),"")</f>
        <v>G</v>
      </c>
      <c r="M6663" s="7" t="n">
        <f aca="false">IFERROR(VALUE(MID(D6663,FIND("_",D6663)+1,FIND("_",D6663,FIND("_",D6663)+1)-FIND("_",D6663)-1)),"")</f>
        <v>19</v>
      </c>
      <c r="N6663" s="7" t="str">
        <f aca="false">IF(OR(C6663="",M6663=""),"",C6663&amp;" Item "&amp;M6663)</f>
        <v>Milk Products Item 19</v>
      </c>
      <c r="O6663" s="7" t="n">
        <v>343</v>
      </c>
      <c r="P6663" s="8" t="n">
        <f aca="false">G6663*Q6663</f>
        <v>0</v>
      </c>
      <c r="Q6663" s="9" t="n">
        <f aca="false">IF(K6663=TRUE(),0.1,0)</f>
        <v>0</v>
      </c>
    </row>
    <row r="6664" customFormat="false" ht="15" hidden="false" customHeight="true" outlineLevel="0" collapsed="false">
      <c r="A6664" s="1" t="s">
        <v>6917</v>
      </c>
      <c r="B6664" s="1" t="s">
        <v>90</v>
      </c>
      <c r="C6664" s="1" t="s">
        <v>38</v>
      </c>
      <c r="E6664" s="1" t="n">
        <v>27.5</v>
      </c>
      <c r="H6664" s="1" t="s">
        <v>31</v>
      </c>
      <c r="I6664" s="1" t="s">
        <v>44</v>
      </c>
      <c r="J6664" s="4" t="n">
        <v>44872</v>
      </c>
      <c r="K6664" s="5" t="b">
        <f aca="false">TRUE()</f>
        <v>1</v>
      </c>
      <c r="L6664" s="6" t="str">
        <f aca="false">IFERROR(INDEX(CategoryCodes!$B$2:$B$9,MATCH(C6664,CategoryCodes!$A$2:$A$9,0)),"")</f>
        <v>E</v>
      </c>
      <c r="M6664" s="7" t="str">
        <f aca="false">IFERROR(VALUE(MID(D6664,FIND("_",D6664)+1,FIND("_",D6664,FIND("_",D6664)+1)-FIND("_",D6664)-1)),"")</f>
        <v/>
      </c>
      <c r="N6664" s="7" t="str">
        <f aca="false">IF(OR(C6664="",M6664=""),"",C6664&amp;" Item "&amp;M6664)</f>
        <v/>
      </c>
      <c r="O6664" s="7" t="n">
        <v>45</v>
      </c>
      <c r="P6664" s="8" t="n">
        <f aca="false">G6664*Q6664</f>
        <v>0</v>
      </c>
      <c r="Q6664" s="9" t="n">
        <f aca="false">IF(K6664=TRUE(),0.1,0)</f>
        <v>0.1</v>
      </c>
    </row>
    <row r="6665" customFormat="false" ht="15" hidden="false" customHeight="true" outlineLevel="0" collapsed="false">
      <c r="A6665" s="1" t="s">
        <v>6918</v>
      </c>
      <c r="B6665" s="1" t="s">
        <v>104</v>
      </c>
      <c r="C6665" s="1" t="s">
        <v>29</v>
      </c>
      <c r="D6665" s="1" t="s">
        <v>1171</v>
      </c>
      <c r="E6665" s="1" t="n">
        <v>9.5</v>
      </c>
      <c r="F6665" s="1" t="n">
        <v>2</v>
      </c>
      <c r="G6665" s="1" t="n">
        <v>19</v>
      </c>
      <c r="H6665" s="1" t="s">
        <v>54</v>
      </c>
      <c r="I6665" s="1" t="s">
        <v>22</v>
      </c>
      <c r="J6665" s="4" t="n">
        <v>44938</v>
      </c>
      <c r="K6665" s="5" t="b">
        <f aca="false">FALSE()</f>
        <v>0</v>
      </c>
      <c r="L6665" s="6" t="str">
        <f aca="false">IFERROR(INDEX(CategoryCodes!$B$2:$B$9,MATCH(C6665,CategoryCodes!$A$2:$A$9,0)),"")</f>
        <v>B</v>
      </c>
      <c r="M6665" s="7" t="n">
        <f aca="false">IFERROR(VALUE(MID(D6665,FIND("_",D6665)+1,FIND("_",D6665,FIND("_",D6665)+1)-FIND("_",D6665)-1)),"")</f>
        <v>4</v>
      </c>
      <c r="N6665" s="7" t="str">
        <f aca="false">IF(OR(C6665="",M6665=""),"",C6665&amp;" Item "&amp;M6665)</f>
        <v>Butchers Item 4</v>
      </c>
      <c r="O6665" s="7" t="n">
        <v>464</v>
      </c>
      <c r="P6665" s="8" t="n">
        <f aca="false">G6665*Q6665</f>
        <v>0</v>
      </c>
      <c r="Q6665" s="9" t="n">
        <f aca="false">IF(K6665=TRUE(),0.1,0)</f>
        <v>0</v>
      </c>
    </row>
    <row r="6666" customFormat="false" ht="15" hidden="false" customHeight="true" outlineLevel="0" collapsed="false">
      <c r="A6666" s="1" t="s">
        <v>6919</v>
      </c>
      <c r="B6666" s="1" t="s">
        <v>122</v>
      </c>
      <c r="C6666" s="1" t="s">
        <v>29</v>
      </c>
      <c r="D6666" s="1" t="s">
        <v>91</v>
      </c>
      <c r="E6666" s="1" t="n">
        <v>33.5</v>
      </c>
      <c r="F6666" s="1" t="n">
        <v>10</v>
      </c>
      <c r="G6666" s="1" t="n">
        <v>335</v>
      </c>
      <c r="H6666" s="1" t="s">
        <v>21</v>
      </c>
      <c r="I6666" s="1" t="s">
        <v>22</v>
      </c>
      <c r="J6666" s="4" t="n">
        <v>45319</v>
      </c>
      <c r="L6666" s="6" t="str">
        <f aca="false">IFERROR(INDEX(CategoryCodes!$B$2:$B$9,MATCH(C6666,CategoryCodes!$A$2:$A$9,0)),"")</f>
        <v>B</v>
      </c>
      <c r="M6666" s="7" t="n">
        <f aca="false">IFERROR(VALUE(MID(D6666,FIND("_",D6666)+1,FIND("_",D6666,FIND("_",D6666)+1)-FIND("_",D6666)-1)),"")</f>
        <v>20</v>
      </c>
      <c r="N6666" s="7" t="str">
        <f aca="false">IF(OR(C6666="",M6666=""),"",C6666&amp;" Item "&amp;M6666)</f>
        <v>Butchers Item 20</v>
      </c>
      <c r="O6666" s="7" t="n">
        <v>56</v>
      </c>
      <c r="P6666" s="8" t="n">
        <f aca="false">G6666*Q6666</f>
        <v>0</v>
      </c>
      <c r="Q6666" s="9" t="n">
        <f aca="false">IF(K6666=TRUE(),0.1,0)</f>
        <v>0</v>
      </c>
    </row>
    <row r="6667" customFormat="false" ht="15" hidden="false" customHeight="true" outlineLevel="0" collapsed="false">
      <c r="A6667" s="1" t="s">
        <v>6920</v>
      </c>
      <c r="B6667" s="1" t="s">
        <v>71</v>
      </c>
      <c r="C6667" s="1" t="s">
        <v>136</v>
      </c>
      <c r="D6667" s="1" t="s">
        <v>145</v>
      </c>
      <c r="E6667" s="1" t="n">
        <v>11</v>
      </c>
      <c r="F6667" s="1" t="n">
        <v>6</v>
      </c>
      <c r="G6667" s="1" t="n">
        <v>66</v>
      </c>
      <c r="H6667" s="1" t="s">
        <v>31</v>
      </c>
      <c r="I6667" s="1" t="s">
        <v>44</v>
      </c>
      <c r="J6667" s="4" t="n">
        <v>44956</v>
      </c>
      <c r="L6667" s="6" t="str">
        <f aca="false">IFERROR(INDEX(CategoryCodes!$B$2:$B$9,MATCH(C6667,CategoryCodes!$A$2:$A$9,0)),"")</f>
        <v>C</v>
      </c>
      <c r="M6667" s="7" t="n">
        <f aca="false">IFERROR(VALUE(MID(D6667,FIND("_",D6667)+1,FIND("_",D6667,FIND("_",D6667)+1)-FIND("_",D6667)-1)),"")</f>
        <v>5</v>
      </c>
      <c r="N6667" s="7" t="str">
        <f aca="false">IF(OR(C6667="",M6667=""),"",C6667&amp;" Item "&amp;M6667)</f>
        <v>Computers and electric accessories Item 5</v>
      </c>
      <c r="O6667" s="7" t="n">
        <v>427</v>
      </c>
      <c r="P6667" s="8" t="n">
        <f aca="false">G6667*Q6667</f>
        <v>0</v>
      </c>
      <c r="Q6667" s="9" t="n">
        <f aca="false">IF(K6667=TRUE(),0.1,0)</f>
        <v>0</v>
      </c>
    </row>
    <row r="6668" customFormat="false" ht="15" hidden="false" customHeight="true" outlineLevel="0" collapsed="false">
      <c r="A6668" s="1" t="s">
        <v>6921</v>
      </c>
      <c r="B6668" s="1" t="s">
        <v>83</v>
      </c>
      <c r="C6668" s="1" t="s">
        <v>34</v>
      </c>
      <c r="D6668" s="1" t="s">
        <v>484</v>
      </c>
      <c r="E6668" s="1" t="n">
        <v>8</v>
      </c>
      <c r="F6668" s="1" t="n">
        <v>1</v>
      </c>
      <c r="G6668" s="1" t="n">
        <v>8</v>
      </c>
      <c r="H6668" s="1" t="s">
        <v>21</v>
      </c>
      <c r="I6668" s="1" t="s">
        <v>22</v>
      </c>
      <c r="J6668" s="4" t="n">
        <v>44744</v>
      </c>
      <c r="L6668" s="6" t="str">
        <f aca="false">IFERROR(INDEX(CategoryCodes!$B$2:$B$9,MATCH(C6668,CategoryCodes!$A$2:$A$9,0)),"")</f>
        <v>A</v>
      </c>
      <c r="M6668" s="7" t="n">
        <f aca="false">IFERROR(VALUE(MID(D6668,FIND("_",D6668)+1,FIND("_",D6668,FIND("_",D6668)+1)-FIND("_",D6668)-1)),"")</f>
        <v>3</v>
      </c>
      <c r="N6668" s="7" t="str">
        <f aca="false">IF(OR(C6668="",M6668=""),"",C6668&amp;" Item "&amp;M6668)</f>
        <v>Beverages Item 3</v>
      </c>
      <c r="O6668" s="7" t="n">
        <v>293</v>
      </c>
      <c r="P6668" s="8" t="n">
        <f aca="false">G6668*Q6668</f>
        <v>0</v>
      </c>
      <c r="Q6668" s="9" t="n">
        <f aca="false">IF(K6668=TRUE(),0.1,0)</f>
        <v>0</v>
      </c>
    </row>
    <row r="6669" customFormat="false" ht="15" hidden="false" customHeight="true" outlineLevel="0" collapsed="false">
      <c r="A6669" s="1" t="s">
        <v>6922</v>
      </c>
      <c r="B6669" s="1" t="s">
        <v>37</v>
      </c>
      <c r="C6669" s="1" t="s">
        <v>19</v>
      </c>
      <c r="D6669" s="1" t="s">
        <v>802</v>
      </c>
      <c r="E6669" s="1" t="n">
        <v>38</v>
      </c>
      <c r="F6669" s="1" t="n">
        <v>8</v>
      </c>
      <c r="G6669" s="1" t="n">
        <v>304</v>
      </c>
      <c r="H6669" s="1" t="s">
        <v>31</v>
      </c>
      <c r="I6669" s="1" t="s">
        <v>22</v>
      </c>
      <c r="J6669" s="4" t="n">
        <v>45349</v>
      </c>
      <c r="K6669" s="5" t="b">
        <f aca="false">TRUE()</f>
        <v>1</v>
      </c>
      <c r="L6669" s="6" t="str">
        <f aca="false">IFERROR(INDEX(CategoryCodes!$B$2:$B$9,MATCH(C6669,CategoryCodes!$A$2:$A$9,0)),"")</f>
        <v>H</v>
      </c>
      <c r="M6669" s="7" t="n">
        <f aca="false">IFERROR(VALUE(MID(D6669,FIND("_",D6669)+1,FIND("_",D6669,FIND("_",D6669)+1)-FIND("_",D6669)-1)),"")</f>
        <v>23</v>
      </c>
      <c r="N6669" s="7" t="str">
        <f aca="false">IF(OR(C6669="",M6669=""),"",C6669&amp;" Item "&amp;M6669)</f>
        <v>Patisserie Item 23</v>
      </c>
      <c r="O6669" s="7" t="n">
        <v>342</v>
      </c>
      <c r="P6669" s="8" t="n">
        <f aca="false">G6669*Q6669</f>
        <v>30.4</v>
      </c>
      <c r="Q6669" s="9" t="n">
        <f aca="false">IF(K6669=TRUE(),0.1,0)</f>
        <v>0.1</v>
      </c>
    </row>
    <row r="6670" customFormat="false" ht="15" hidden="false" customHeight="true" outlineLevel="0" collapsed="false">
      <c r="A6670" s="1" t="s">
        <v>6923</v>
      </c>
      <c r="B6670" s="1" t="s">
        <v>90</v>
      </c>
      <c r="C6670" s="1" t="s">
        <v>34</v>
      </c>
      <c r="D6670" s="1" t="s">
        <v>180</v>
      </c>
      <c r="E6670" s="1" t="n">
        <v>9.5</v>
      </c>
      <c r="F6670" s="1" t="n">
        <v>6</v>
      </c>
      <c r="G6670" s="1" t="n">
        <v>57</v>
      </c>
      <c r="H6670" s="1" t="s">
        <v>31</v>
      </c>
      <c r="I6670" s="1" t="s">
        <v>22</v>
      </c>
      <c r="J6670" s="4" t="n">
        <v>45633</v>
      </c>
      <c r="K6670" s="5" t="b">
        <f aca="false">FALSE()</f>
        <v>0</v>
      </c>
      <c r="L6670" s="6" t="str">
        <f aca="false">IFERROR(INDEX(CategoryCodes!$B$2:$B$9,MATCH(C6670,CategoryCodes!$A$2:$A$9,0)),"")</f>
        <v>A</v>
      </c>
      <c r="M6670" s="7" t="n">
        <f aca="false">IFERROR(VALUE(MID(D6670,FIND("_",D6670)+1,FIND("_",D6670,FIND("_",D6670)+1)-FIND("_",D6670)-1)),"")</f>
        <v>4</v>
      </c>
      <c r="N6670" s="7" t="str">
        <f aca="false">IF(OR(C6670="",M6670=""),"",C6670&amp;" Item "&amp;M6670)</f>
        <v>Beverages Item 4</v>
      </c>
      <c r="O6670" s="7" t="n">
        <v>252</v>
      </c>
      <c r="P6670" s="8" t="n">
        <f aca="false">G6670*Q6670</f>
        <v>0</v>
      </c>
      <c r="Q6670" s="9" t="n">
        <f aca="false">IF(K6670=TRUE(),0.1,0)</f>
        <v>0</v>
      </c>
    </row>
    <row r="6671" customFormat="false" ht="15" hidden="false" customHeight="true" outlineLevel="0" collapsed="false">
      <c r="A6671" s="1" t="s">
        <v>6924</v>
      </c>
      <c r="B6671" s="1" t="s">
        <v>114</v>
      </c>
      <c r="C6671" s="1" t="s">
        <v>38</v>
      </c>
      <c r="D6671" s="1" t="s">
        <v>100</v>
      </c>
      <c r="E6671" s="1" t="n">
        <v>20</v>
      </c>
      <c r="F6671" s="1" t="n">
        <v>8</v>
      </c>
      <c r="G6671" s="1" t="n">
        <v>160</v>
      </c>
      <c r="H6671" s="1" t="s">
        <v>54</v>
      </c>
      <c r="I6671" s="1" t="s">
        <v>22</v>
      </c>
      <c r="J6671" s="4" t="n">
        <v>45321</v>
      </c>
      <c r="L6671" s="6" t="str">
        <f aca="false">IFERROR(INDEX(CategoryCodes!$B$2:$B$9,MATCH(C6671,CategoryCodes!$A$2:$A$9,0)),"")</f>
        <v>E</v>
      </c>
      <c r="M6671" s="7" t="n">
        <f aca="false">IFERROR(VALUE(MID(D6671,FIND("_",D6671)+1,FIND("_",D6671,FIND("_",D6671)+1)-FIND("_",D6671)-1)),"")</f>
        <v>11</v>
      </c>
      <c r="N6671" s="7" t="str">
        <f aca="false">IF(OR(C6671="",M6671=""),"",C6671&amp;" Item "&amp;M6671)</f>
        <v>Food Item 11</v>
      </c>
      <c r="O6671" s="7" t="n">
        <v>76</v>
      </c>
      <c r="P6671" s="8" t="n">
        <f aca="false">G6671*Q6671</f>
        <v>0</v>
      </c>
      <c r="Q6671" s="9" t="n">
        <f aca="false">IF(K6671=TRUE(),0.1,0)</f>
        <v>0</v>
      </c>
    </row>
    <row r="6672" customFormat="false" ht="15" hidden="false" customHeight="true" outlineLevel="0" collapsed="false">
      <c r="A6672" s="1" t="s">
        <v>6925</v>
      </c>
      <c r="B6672" s="1" t="s">
        <v>33</v>
      </c>
      <c r="C6672" s="1" t="s">
        <v>19</v>
      </c>
      <c r="D6672" s="1" t="s">
        <v>802</v>
      </c>
      <c r="E6672" s="1" t="n">
        <v>38</v>
      </c>
      <c r="F6672" s="1" t="n">
        <v>10</v>
      </c>
      <c r="G6672" s="1" t="n">
        <v>380</v>
      </c>
      <c r="H6672" s="1" t="s">
        <v>54</v>
      </c>
      <c r="I6672" s="1" t="s">
        <v>44</v>
      </c>
      <c r="J6672" s="4" t="n">
        <v>44563</v>
      </c>
      <c r="K6672" s="5" t="b">
        <f aca="false">TRUE()</f>
        <v>1</v>
      </c>
      <c r="L6672" s="6" t="str">
        <f aca="false">IFERROR(INDEX(CategoryCodes!$B$2:$B$9,MATCH(C6672,CategoryCodes!$A$2:$A$9,0)),"")</f>
        <v>H</v>
      </c>
      <c r="M6672" s="7" t="n">
        <f aca="false">IFERROR(VALUE(MID(D6672,FIND("_",D6672)+1,FIND("_",D6672,FIND("_",D6672)+1)-FIND("_",D6672)-1)),"")</f>
        <v>23</v>
      </c>
      <c r="N6672" s="7" t="str">
        <f aca="false">IF(OR(C6672="",M6672=""),"",C6672&amp;" Item "&amp;M6672)</f>
        <v>Patisserie Item 23</v>
      </c>
      <c r="O6672" s="7" t="n">
        <v>486</v>
      </c>
      <c r="P6672" s="8" t="n">
        <f aca="false">G6672*Q6672</f>
        <v>38</v>
      </c>
      <c r="Q6672" s="9" t="n">
        <f aca="false">IF(K6672=TRUE(),0.1,0)</f>
        <v>0.1</v>
      </c>
    </row>
    <row r="6673" customFormat="false" ht="15" hidden="false" customHeight="true" outlineLevel="0" collapsed="false">
      <c r="A6673" s="1" t="s">
        <v>6926</v>
      </c>
      <c r="B6673" s="1" t="s">
        <v>37</v>
      </c>
      <c r="C6673" s="1" t="s">
        <v>72</v>
      </c>
      <c r="D6673" s="1" t="s">
        <v>221</v>
      </c>
      <c r="E6673" s="1" t="n">
        <v>12.5</v>
      </c>
      <c r="F6673" s="1" t="n">
        <v>3</v>
      </c>
      <c r="G6673" s="1" t="n">
        <v>37.5</v>
      </c>
      <c r="H6673" s="1" t="s">
        <v>31</v>
      </c>
      <c r="I6673" s="1" t="s">
        <v>22</v>
      </c>
      <c r="J6673" s="4" t="n">
        <v>45515</v>
      </c>
      <c r="L6673" s="6" t="str">
        <f aca="false">IFERROR(INDEX(CategoryCodes!$B$2:$B$9,MATCH(C6673,CategoryCodes!$A$2:$A$9,0)),"")</f>
        <v>D</v>
      </c>
      <c r="M6673" s="7" t="n">
        <f aca="false">IFERROR(VALUE(MID(D6673,FIND("_",D6673)+1,FIND("_",D6673,FIND("_",D6673)+1)-FIND("_",D6673)-1)),"")</f>
        <v>6</v>
      </c>
      <c r="N6673" s="7" t="str">
        <f aca="false">IF(OR(C6673="",M6673=""),"",C6673&amp;" Item "&amp;M6673)</f>
        <v>Electric household essentials Item 6</v>
      </c>
      <c r="O6673" s="7" t="n">
        <v>46</v>
      </c>
      <c r="P6673" s="8" t="n">
        <f aca="false">G6673*Q6673</f>
        <v>0</v>
      </c>
      <c r="Q6673" s="9" t="n">
        <f aca="false">IF(K6673=TRUE(),0.1,0)</f>
        <v>0</v>
      </c>
    </row>
    <row r="6674" customFormat="false" ht="15" hidden="false" customHeight="true" outlineLevel="0" collapsed="false">
      <c r="A6674" s="1" t="s">
        <v>6927</v>
      </c>
      <c r="B6674" s="1" t="s">
        <v>61</v>
      </c>
      <c r="C6674" s="1" t="s">
        <v>136</v>
      </c>
      <c r="D6674" s="1" t="s">
        <v>367</v>
      </c>
      <c r="E6674" s="1" t="n">
        <v>32</v>
      </c>
      <c r="F6674" s="1" t="n">
        <v>3</v>
      </c>
      <c r="G6674" s="1" t="n">
        <v>96</v>
      </c>
      <c r="H6674" s="1" t="s">
        <v>21</v>
      </c>
      <c r="I6674" s="1" t="s">
        <v>22</v>
      </c>
      <c r="J6674" s="4" t="n">
        <v>45290</v>
      </c>
      <c r="K6674" s="5" t="b">
        <f aca="false">TRUE()</f>
        <v>1</v>
      </c>
      <c r="L6674" s="6" t="str">
        <f aca="false">IFERROR(INDEX(CategoryCodes!$B$2:$B$9,MATCH(C6674,CategoryCodes!$A$2:$A$9,0)),"")</f>
        <v>C</v>
      </c>
      <c r="M6674" s="7" t="n">
        <f aca="false">IFERROR(VALUE(MID(D6674,FIND("_",D6674)+1,FIND("_",D6674,FIND("_",D6674)+1)-FIND("_",D6674)-1)),"")</f>
        <v>19</v>
      </c>
      <c r="N6674" s="7" t="str">
        <f aca="false">IF(OR(C6674="",M6674=""),"",C6674&amp;" Item "&amp;M6674)</f>
        <v>Computers and electric accessories Item 19</v>
      </c>
      <c r="O6674" s="7" t="n">
        <v>399</v>
      </c>
      <c r="P6674" s="8" t="n">
        <f aca="false">G6674*Q6674</f>
        <v>9.6</v>
      </c>
      <c r="Q6674" s="9" t="n">
        <f aca="false">IF(K6674=TRUE(),0.1,0)</f>
        <v>0.1</v>
      </c>
    </row>
    <row r="6675" customFormat="false" ht="15" hidden="false" customHeight="true" outlineLevel="0" collapsed="false">
      <c r="A6675" s="1" t="s">
        <v>6928</v>
      </c>
      <c r="B6675" s="1" t="s">
        <v>119</v>
      </c>
      <c r="C6675" s="1" t="s">
        <v>72</v>
      </c>
      <c r="D6675" s="1" t="s">
        <v>252</v>
      </c>
      <c r="E6675" s="1" t="n">
        <v>15.5</v>
      </c>
      <c r="F6675" s="1" t="n">
        <v>6</v>
      </c>
      <c r="G6675" s="1" t="n">
        <v>93</v>
      </c>
      <c r="H6675" s="1" t="s">
        <v>54</v>
      </c>
      <c r="I6675" s="1" t="s">
        <v>44</v>
      </c>
      <c r="J6675" s="4" t="n">
        <v>44792</v>
      </c>
      <c r="K6675" s="5" t="b">
        <f aca="false">TRUE()</f>
        <v>1</v>
      </c>
      <c r="L6675" s="6" t="str">
        <f aca="false">IFERROR(INDEX(CategoryCodes!$B$2:$B$9,MATCH(C6675,CategoryCodes!$A$2:$A$9,0)),"")</f>
        <v>D</v>
      </c>
      <c r="M6675" s="7" t="n">
        <f aca="false">IFERROR(VALUE(MID(D6675,FIND("_",D6675)+1,FIND("_",D6675,FIND("_",D6675)+1)-FIND("_",D6675)-1)),"")</f>
        <v>8</v>
      </c>
      <c r="N6675" s="7" t="str">
        <f aca="false">IF(OR(C6675="",M6675=""),"",C6675&amp;" Item "&amp;M6675)</f>
        <v>Electric household essentials Item 8</v>
      </c>
      <c r="O6675" s="7" t="n">
        <v>261</v>
      </c>
      <c r="P6675" s="8" t="n">
        <f aca="false">G6675*Q6675</f>
        <v>9.3</v>
      </c>
      <c r="Q6675" s="9" t="n">
        <f aca="false">IF(K6675=TRUE(),0.1,0)</f>
        <v>0.1</v>
      </c>
    </row>
    <row r="6676" customFormat="false" ht="15" hidden="false" customHeight="true" outlineLevel="0" collapsed="false">
      <c r="A6676" s="1" t="s">
        <v>6929</v>
      </c>
      <c r="B6676" s="1" t="s">
        <v>95</v>
      </c>
      <c r="C6676" s="1" t="s">
        <v>34</v>
      </c>
      <c r="D6676" s="1" t="s">
        <v>472</v>
      </c>
      <c r="E6676" s="1" t="n">
        <v>5</v>
      </c>
      <c r="F6676" s="1" t="n">
        <v>3</v>
      </c>
      <c r="G6676" s="1" t="n">
        <v>15</v>
      </c>
      <c r="H6676" s="1" t="s">
        <v>21</v>
      </c>
      <c r="I6676" s="1" t="s">
        <v>44</v>
      </c>
      <c r="J6676" s="4" t="n">
        <v>45116</v>
      </c>
      <c r="K6676" s="5" t="b">
        <f aca="false">TRUE()</f>
        <v>1</v>
      </c>
      <c r="L6676" s="6" t="str">
        <f aca="false">IFERROR(INDEX(CategoryCodes!$B$2:$B$9,MATCH(C6676,CategoryCodes!$A$2:$A$9,0)),"")</f>
        <v>A</v>
      </c>
      <c r="M6676" s="7" t="n">
        <f aca="false">IFERROR(VALUE(MID(D6676,FIND("_",D6676)+1,FIND("_",D6676,FIND("_",D6676)+1)-FIND("_",D6676)-1)),"")</f>
        <v>1</v>
      </c>
      <c r="N6676" s="7" t="str">
        <f aca="false">IF(OR(C6676="",M6676=""),"",C6676&amp;" Item "&amp;M6676)</f>
        <v>Beverages Item 1</v>
      </c>
      <c r="O6676" s="7" t="n">
        <v>38</v>
      </c>
      <c r="P6676" s="8" t="n">
        <f aca="false">G6676*Q6676</f>
        <v>1.5</v>
      </c>
      <c r="Q6676" s="9" t="n">
        <f aca="false">IF(K6676=TRUE(),0.1,0)</f>
        <v>0.1</v>
      </c>
    </row>
    <row r="6677" customFormat="false" ht="15" hidden="false" customHeight="true" outlineLevel="0" collapsed="false">
      <c r="A6677" s="1" t="s">
        <v>6930</v>
      </c>
      <c r="B6677" s="1" t="s">
        <v>49</v>
      </c>
      <c r="C6677" s="1" t="s">
        <v>19</v>
      </c>
      <c r="E6677" s="1" t="n">
        <v>5</v>
      </c>
      <c r="H6677" s="1" t="s">
        <v>54</v>
      </c>
      <c r="I6677" s="1" t="s">
        <v>22</v>
      </c>
      <c r="J6677" s="4" t="n">
        <v>45487</v>
      </c>
      <c r="K6677" s="5" t="b">
        <f aca="false">FALSE()</f>
        <v>0</v>
      </c>
      <c r="L6677" s="6" t="str">
        <f aca="false">IFERROR(INDEX(CategoryCodes!$B$2:$B$9,MATCH(C6677,CategoryCodes!$A$2:$A$9,0)),"")</f>
        <v>H</v>
      </c>
      <c r="M6677" s="7" t="str">
        <f aca="false">IFERROR(VALUE(MID(D6677,FIND("_",D6677)+1,FIND("_",D6677,FIND("_",D6677)+1)-FIND("_",D6677)-1)),"")</f>
        <v/>
      </c>
      <c r="N6677" s="7" t="str">
        <f aca="false">IF(OR(C6677="",M6677=""),"",C6677&amp;" Item "&amp;M6677)</f>
        <v/>
      </c>
      <c r="O6677" s="7" t="n">
        <v>370</v>
      </c>
      <c r="P6677" s="8" t="n">
        <f aca="false">G6677*Q6677</f>
        <v>0</v>
      </c>
      <c r="Q6677" s="9" t="n">
        <f aca="false">IF(K6677=TRUE(),0.1,0)</f>
        <v>0</v>
      </c>
    </row>
    <row r="6678" customFormat="false" ht="15" hidden="false" customHeight="true" outlineLevel="0" collapsed="false">
      <c r="A6678" s="1" t="s">
        <v>6931</v>
      </c>
      <c r="B6678" s="1" t="s">
        <v>37</v>
      </c>
      <c r="C6678" s="1" t="s">
        <v>25</v>
      </c>
      <c r="D6678" s="1" t="s">
        <v>256</v>
      </c>
      <c r="E6678" s="1" t="n">
        <v>38</v>
      </c>
      <c r="F6678" s="1" t="n">
        <v>4</v>
      </c>
      <c r="G6678" s="1" t="n">
        <v>152</v>
      </c>
      <c r="H6678" s="1" t="s">
        <v>31</v>
      </c>
      <c r="I6678" s="1" t="s">
        <v>44</v>
      </c>
      <c r="J6678" s="4" t="n">
        <v>45169</v>
      </c>
      <c r="K6678" s="5" t="b">
        <f aca="false">FALSE()</f>
        <v>0</v>
      </c>
      <c r="L6678" s="6" t="str">
        <f aca="false">IFERROR(INDEX(CategoryCodes!$B$2:$B$9,MATCH(C6678,CategoryCodes!$A$2:$A$9,0)),"")</f>
        <v>G</v>
      </c>
      <c r="M6678" s="7" t="n">
        <f aca="false">IFERROR(VALUE(MID(D6678,FIND("_",D6678)+1,FIND("_",D6678,FIND("_",D6678)+1)-FIND("_",D6678)-1)),"")</f>
        <v>23</v>
      </c>
      <c r="N6678" s="7" t="str">
        <f aca="false">IF(OR(C6678="",M6678=""),"",C6678&amp;" Item "&amp;M6678)</f>
        <v>Milk Products Item 23</v>
      </c>
      <c r="O6678" s="7" t="n">
        <v>370</v>
      </c>
      <c r="P6678" s="8" t="n">
        <f aca="false">G6678*Q6678</f>
        <v>0</v>
      </c>
      <c r="Q6678" s="9" t="n">
        <f aca="false">IF(K6678=TRUE(),0.1,0)</f>
        <v>0</v>
      </c>
    </row>
    <row r="6679" customFormat="false" ht="15" hidden="false" customHeight="true" outlineLevel="0" collapsed="false">
      <c r="A6679" s="1" t="s">
        <v>6932</v>
      </c>
      <c r="B6679" s="1" t="s">
        <v>122</v>
      </c>
      <c r="C6679" s="1" t="s">
        <v>19</v>
      </c>
      <c r="D6679" s="1" t="s">
        <v>172</v>
      </c>
      <c r="E6679" s="1" t="n">
        <v>21.5</v>
      </c>
      <c r="F6679" s="1" t="n">
        <v>5</v>
      </c>
      <c r="G6679" s="1" t="n">
        <v>107.5</v>
      </c>
      <c r="H6679" s="1" t="s">
        <v>54</v>
      </c>
      <c r="I6679" s="1" t="s">
        <v>44</v>
      </c>
      <c r="J6679" s="4" t="n">
        <v>45493</v>
      </c>
      <c r="K6679" s="5" t="b">
        <f aca="false">TRUE()</f>
        <v>1</v>
      </c>
      <c r="L6679" s="6" t="str">
        <f aca="false">IFERROR(INDEX(CategoryCodes!$B$2:$B$9,MATCH(C6679,CategoryCodes!$A$2:$A$9,0)),"")</f>
        <v>H</v>
      </c>
      <c r="M6679" s="7" t="n">
        <f aca="false">IFERROR(VALUE(MID(D6679,FIND("_",D6679)+1,FIND("_",D6679,FIND("_",D6679)+1)-FIND("_",D6679)-1)),"")</f>
        <v>12</v>
      </c>
      <c r="N6679" s="7" t="str">
        <f aca="false">IF(OR(C6679="",M6679=""),"",C6679&amp;" Item "&amp;M6679)</f>
        <v>Patisserie Item 12</v>
      </c>
      <c r="O6679" s="7" t="n">
        <v>51</v>
      </c>
      <c r="P6679" s="8" t="n">
        <f aca="false">G6679*Q6679</f>
        <v>10.75</v>
      </c>
      <c r="Q6679" s="9" t="n">
        <f aca="false">IF(K6679=TRUE(),0.1,0)</f>
        <v>0.1</v>
      </c>
    </row>
    <row r="6680" customFormat="false" ht="15" hidden="false" customHeight="true" outlineLevel="0" collapsed="false">
      <c r="A6680" s="1" t="s">
        <v>6933</v>
      </c>
      <c r="B6680" s="1" t="s">
        <v>28</v>
      </c>
      <c r="C6680" s="1" t="s">
        <v>19</v>
      </c>
      <c r="D6680" s="1" t="s">
        <v>228</v>
      </c>
      <c r="E6680" s="1" t="n">
        <v>27.5</v>
      </c>
      <c r="F6680" s="1" t="n">
        <v>3</v>
      </c>
      <c r="G6680" s="1" t="n">
        <v>82.5</v>
      </c>
      <c r="H6680" s="1" t="s">
        <v>54</v>
      </c>
      <c r="I6680" s="1" t="s">
        <v>44</v>
      </c>
      <c r="J6680" s="4" t="n">
        <v>45011</v>
      </c>
      <c r="L6680" s="6" t="str">
        <f aca="false">IFERROR(INDEX(CategoryCodes!$B$2:$B$9,MATCH(C6680,CategoryCodes!$A$2:$A$9,0)),"")</f>
        <v>H</v>
      </c>
      <c r="M6680" s="7" t="n">
        <f aca="false">IFERROR(VALUE(MID(D6680,FIND("_",D6680)+1,FIND("_",D6680,FIND("_",D6680)+1)-FIND("_",D6680)-1)),"")</f>
        <v>16</v>
      </c>
      <c r="N6680" s="7" t="str">
        <f aca="false">IF(OR(C6680="",M6680=""),"",C6680&amp;" Item "&amp;M6680)</f>
        <v>Patisserie Item 16</v>
      </c>
      <c r="O6680" s="7" t="n">
        <v>463</v>
      </c>
      <c r="P6680" s="8" t="n">
        <f aca="false">G6680*Q6680</f>
        <v>0</v>
      </c>
      <c r="Q6680" s="9" t="n">
        <f aca="false">IF(K6680=TRUE(),0.1,0)</f>
        <v>0</v>
      </c>
    </row>
    <row r="6681" customFormat="false" ht="15" hidden="false" customHeight="true" outlineLevel="0" collapsed="false">
      <c r="A6681" s="1" t="s">
        <v>6934</v>
      </c>
      <c r="B6681" s="1" t="s">
        <v>119</v>
      </c>
      <c r="C6681" s="1" t="s">
        <v>29</v>
      </c>
      <c r="D6681" s="1" t="s">
        <v>120</v>
      </c>
      <c r="E6681" s="1" t="n">
        <v>38</v>
      </c>
      <c r="F6681" s="1" t="n">
        <v>9</v>
      </c>
      <c r="G6681" s="1" t="n">
        <v>342</v>
      </c>
      <c r="H6681" s="1" t="s">
        <v>21</v>
      </c>
      <c r="I6681" s="1" t="s">
        <v>44</v>
      </c>
      <c r="J6681" s="4" t="n">
        <v>45586</v>
      </c>
      <c r="L6681" s="6" t="str">
        <f aca="false">IFERROR(INDEX(CategoryCodes!$B$2:$B$9,MATCH(C6681,CategoryCodes!$A$2:$A$9,0)),"")</f>
        <v>B</v>
      </c>
      <c r="M6681" s="7" t="n">
        <f aca="false">IFERROR(VALUE(MID(D6681,FIND("_",D6681)+1,FIND("_",D6681,FIND("_",D6681)+1)-FIND("_",D6681)-1)),"")</f>
        <v>23</v>
      </c>
      <c r="N6681" s="7" t="str">
        <f aca="false">IF(OR(C6681="",M6681=""),"",C6681&amp;" Item "&amp;M6681)</f>
        <v>Butchers Item 23</v>
      </c>
      <c r="O6681" s="7" t="n">
        <v>131</v>
      </c>
      <c r="P6681" s="8" t="n">
        <f aca="false">G6681*Q6681</f>
        <v>0</v>
      </c>
      <c r="Q6681" s="9" t="n">
        <f aca="false">IF(K6681=TRUE(),0.1,0)</f>
        <v>0</v>
      </c>
    </row>
    <row r="6682" customFormat="false" ht="15" hidden="false" customHeight="true" outlineLevel="0" collapsed="false">
      <c r="A6682" s="1" t="s">
        <v>6935</v>
      </c>
      <c r="B6682" s="1" t="s">
        <v>33</v>
      </c>
      <c r="C6682" s="1" t="s">
        <v>25</v>
      </c>
      <c r="D6682" s="1" t="s">
        <v>293</v>
      </c>
      <c r="E6682" s="1" t="n">
        <v>20</v>
      </c>
      <c r="F6682" s="1" t="n">
        <v>4</v>
      </c>
      <c r="G6682" s="1" t="n">
        <v>80</v>
      </c>
      <c r="H6682" s="1" t="s">
        <v>54</v>
      </c>
      <c r="I6682" s="1" t="s">
        <v>44</v>
      </c>
      <c r="J6682" s="4" t="n">
        <v>44904</v>
      </c>
      <c r="K6682" s="5" t="b">
        <f aca="false">FALSE()</f>
        <v>0</v>
      </c>
      <c r="L6682" s="6" t="str">
        <f aca="false">IFERROR(INDEX(CategoryCodes!$B$2:$B$9,MATCH(C6682,CategoryCodes!$A$2:$A$9,0)),"")</f>
        <v>G</v>
      </c>
      <c r="M6682" s="7" t="n">
        <f aca="false">IFERROR(VALUE(MID(D6682,FIND("_",D6682)+1,FIND("_",D6682,FIND("_",D6682)+1)-FIND("_",D6682)-1)),"")</f>
        <v>11</v>
      </c>
      <c r="N6682" s="7" t="str">
        <f aca="false">IF(OR(C6682="",M6682=""),"",C6682&amp;" Item "&amp;M6682)</f>
        <v>Milk Products Item 11</v>
      </c>
      <c r="O6682" s="7" t="n">
        <v>329</v>
      </c>
      <c r="P6682" s="8" t="n">
        <f aca="false">G6682*Q6682</f>
        <v>0</v>
      </c>
      <c r="Q6682" s="9" t="n">
        <f aca="false">IF(K6682=TRUE(),0.1,0)</f>
        <v>0</v>
      </c>
    </row>
    <row r="6683" customFormat="false" ht="15" hidden="false" customHeight="true" outlineLevel="0" collapsed="false">
      <c r="A6683" s="1" t="s">
        <v>6936</v>
      </c>
      <c r="B6683" s="1" t="s">
        <v>61</v>
      </c>
      <c r="C6683" s="1" t="s">
        <v>72</v>
      </c>
      <c r="D6683" s="1" t="s">
        <v>470</v>
      </c>
      <c r="E6683" s="1" t="n">
        <v>11</v>
      </c>
      <c r="F6683" s="1" t="n">
        <v>3</v>
      </c>
      <c r="G6683" s="1" t="n">
        <v>33</v>
      </c>
      <c r="H6683" s="1" t="s">
        <v>31</v>
      </c>
      <c r="I6683" s="1" t="s">
        <v>22</v>
      </c>
      <c r="J6683" s="4" t="n">
        <v>45539</v>
      </c>
      <c r="K6683" s="5" t="b">
        <f aca="false">TRUE()</f>
        <v>1</v>
      </c>
      <c r="L6683" s="6" t="str">
        <f aca="false">IFERROR(INDEX(CategoryCodes!$B$2:$B$9,MATCH(C6683,CategoryCodes!$A$2:$A$9,0)),"")</f>
        <v>D</v>
      </c>
      <c r="M6683" s="7" t="n">
        <f aca="false">IFERROR(VALUE(MID(D6683,FIND("_",D6683)+1,FIND("_",D6683,FIND("_",D6683)+1)-FIND("_",D6683)-1)),"")</f>
        <v>5</v>
      </c>
      <c r="N6683" s="7" t="str">
        <f aca="false">IF(OR(C6683="",M6683=""),"",C6683&amp;" Item "&amp;M6683)</f>
        <v>Electric household essentials Item 5</v>
      </c>
      <c r="O6683" s="7" t="n">
        <v>118</v>
      </c>
      <c r="P6683" s="8" t="n">
        <f aca="false">G6683*Q6683</f>
        <v>3.3</v>
      </c>
      <c r="Q6683" s="9" t="n">
        <f aca="false">IF(K6683=TRUE(),0.1,0)</f>
        <v>0.1</v>
      </c>
    </row>
    <row r="6684" customFormat="false" ht="15" hidden="false" customHeight="true" outlineLevel="0" collapsed="false">
      <c r="A6684" s="1" t="s">
        <v>6937</v>
      </c>
      <c r="B6684" s="1" t="s">
        <v>174</v>
      </c>
      <c r="C6684" s="1" t="s">
        <v>29</v>
      </c>
      <c r="F6684" s="1" t="n">
        <v>1</v>
      </c>
      <c r="G6684" s="1" t="n">
        <v>30.5</v>
      </c>
      <c r="H6684" s="1" t="s">
        <v>31</v>
      </c>
      <c r="I6684" s="1" t="s">
        <v>44</v>
      </c>
      <c r="J6684" s="4" t="n">
        <v>45085</v>
      </c>
      <c r="L6684" s="6" t="str">
        <f aca="false">IFERROR(INDEX(CategoryCodes!$B$2:$B$9,MATCH(C6684,CategoryCodes!$A$2:$A$9,0)),"")</f>
        <v>B</v>
      </c>
      <c r="M6684" s="7" t="str">
        <f aca="false">IFERROR(VALUE(MID(D6684,FIND("_",D6684)+1,FIND("_",D6684,FIND("_",D6684)+1)-FIND("_",D6684)-1)),"")</f>
        <v/>
      </c>
      <c r="N6684" s="7" t="str">
        <f aca="false">IF(OR(C6684="",M6684=""),"",C6684&amp;" Item "&amp;M6684)</f>
        <v/>
      </c>
      <c r="O6684" s="7" t="n">
        <v>233</v>
      </c>
      <c r="P6684" s="8" t="n">
        <f aca="false">G6684*Q6684</f>
        <v>0</v>
      </c>
      <c r="Q6684" s="9" t="n">
        <f aca="false">IF(K6684=TRUE(),0.1,0)</f>
        <v>0</v>
      </c>
    </row>
    <row r="6685" customFormat="false" ht="15" hidden="false" customHeight="true" outlineLevel="0" collapsed="false">
      <c r="A6685" s="1" t="s">
        <v>6938</v>
      </c>
      <c r="B6685" s="1" t="s">
        <v>114</v>
      </c>
      <c r="C6685" s="1" t="s">
        <v>19</v>
      </c>
      <c r="D6685" s="1" t="s">
        <v>62</v>
      </c>
      <c r="E6685" s="1" t="n">
        <v>39.5</v>
      </c>
      <c r="F6685" s="1" t="n">
        <v>4</v>
      </c>
      <c r="G6685" s="1" t="n">
        <v>158</v>
      </c>
      <c r="H6685" s="1" t="s">
        <v>31</v>
      </c>
      <c r="I6685" s="1" t="s">
        <v>22</v>
      </c>
      <c r="J6685" s="4" t="n">
        <v>45066</v>
      </c>
      <c r="L6685" s="6" t="str">
        <f aca="false">IFERROR(INDEX(CategoryCodes!$B$2:$B$9,MATCH(C6685,CategoryCodes!$A$2:$A$9,0)),"")</f>
        <v>H</v>
      </c>
      <c r="M6685" s="7" t="n">
        <f aca="false">IFERROR(VALUE(MID(D6685,FIND("_",D6685)+1,FIND("_",D6685,FIND("_",D6685)+1)-FIND("_",D6685)-1)),"")</f>
        <v>24</v>
      </c>
      <c r="N6685" s="7" t="str">
        <f aca="false">IF(OR(C6685="",M6685=""),"",C6685&amp;" Item "&amp;M6685)</f>
        <v>Patisserie Item 24</v>
      </c>
      <c r="O6685" s="7" t="n">
        <v>500</v>
      </c>
      <c r="P6685" s="8" t="n">
        <f aca="false">G6685*Q6685</f>
        <v>0</v>
      </c>
      <c r="Q6685" s="9" t="n">
        <f aca="false">IF(K6685=TRUE(),0.1,0)</f>
        <v>0</v>
      </c>
    </row>
    <row r="6686" customFormat="false" ht="15" hidden="false" customHeight="true" outlineLevel="0" collapsed="false">
      <c r="A6686" s="1" t="s">
        <v>6939</v>
      </c>
      <c r="B6686" s="1" t="s">
        <v>52</v>
      </c>
      <c r="C6686" s="1" t="s">
        <v>72</v>
      </c>
      <c r="D6686" s="1" t="s">
        <v>426</v>
      </c>
      <c r="E6686" s="1" t="n">
        <v>41</v>
      </c>
      <c r="F6686" s="1" t="n">
        <v>7</v>
      </c>
      <c r="G6686" s="1" t="n">
        <v>287</v>
      </c>
      <c r="H6686" s="1" t="s">
        <v>54</v>
      </c>
      <c r="I6686" s="1" t="s">
        <v>44</v>
      </c>
      <c r="J6686" s="4" t="n">
        <v>45608</v>
      </c>
      <c r="K6686" s="5" t="b">
        <f aca="false">TRUE()</f>
        <v>1</v>
      </c>
      <c r="L6686" s="6" t="str">
        <f aca="false">IFERROR(INDEX(CategoryCodes!$B$2:$B$9,MATCH(C6686,CategoryCodes!$A$2:$A$9,0)),"")</f>
        <v>D</v>
      </c>
      <c r="M6686" s="7" t="n">
        <f aca="false">IFERROR(VALUE(MID(D6686,FIND("_",D6686)+1,FIND("_",D6686,FIND("_",D6686)+1)-FIND("_",D6686)-1)),"")</f>
        <v>25</v>
      </c>
      <c r="N6686" s="7" t="str">
        <f aca="false">IF(OR(C6686="",M6686=""),"",C6686&amp;" Item "&amp;M6686)</f>
        <v>Electric household essentials Item 25</v>
      </c>
      <c r="O6686" s="7" t="n">
        <v>151</v>
      </c>
      <c r="P6686" s="8" t="n">
        <f aca="false">G6686*Q6686</f>
        <v>28.7</v>
      </c>
      <c r="Q6686" s="9" t="n">
        <f aca="false">IF(K6686=TRUE(),0.1,0)</f>
        <v>0.1</v>
      </c>
    </row>
    <row r="6687" customFormat="false" ht="15" hidden="false" customHeight="true" outlineLevel="0" collapsed="false">
      <c r="A6687" s="1" t="s">
        <v>6940</v>
      </c>
      <c r="B6687" s="1" t="s">
        <v>80</v>
      </c>
      <c r="C6687" s="1" t="s">
        <v>38</v>
      </c>
      <c r="D6687" s="1" t="s">
        <v>371</v>
      </c>
      <c r="E6687" s="1" t="n">
        <v>41</v>
      </c>
      <c r="F6687" s="1" t="n">
        <v>8</v>
      </c>
      <c r="G6687" s="1" t="n">
        <v>328</v>
      </c>
      <c r="H6687" s="1" t="s">
        <v>31</v>
      </c>
      <c r="I6687" s="1" t="s">
        <v>44</v>
      </c>
      <c r="J6687" s="4" t="n">
        <v>45670</v>
      </c>
      <c r="L6687" s="6" t="str">
        <f aca="false">IFERROR(INDEX(CategoryCodes!$B$2:$B$9,MATCH(C6687,CategoryCodes!$A$2:$A$9,0)),"")</f>
        <v>E</v>
      </c>
      <c r="M6687" s="7" t="n">
        <f aca="false">IFERROR(VALUE(MID(D6687,FIND("_",D6687)+1,FIND("_",D6687,FIND("_",D6687)+1)-FIND("_",D6687)-1)),"")</f>
        <v>25</v>
      </c>
      <c r="N6687" s="7" t="str">
        <f aca="false">IF(OR(C6687="",M6687=""),"",C6687&amp;" Item "&amp;M6687)</f>
        <v>Food Item 25</v>
      </c>
      <c r="O6687" s="7" t="n">
        <v>135</v>
      </c>
      <c r="P6687" s="8" t="n">
        <f aca="false">G6687*Q6687</f>
        <v>0</v>
      </c>
      <c r="Q6687" s="9" t="n">
        <f aca="false">IF(K6687=TRUE(),0.1,0)</f>
        <v>0</v>
      </c>
    </row>
    <row r="6688" customFormat="false" ht="15" hidden="false" customHeight="true" outlineLevel="0" collapsed="false">
      <c r="A6688" s="1" t="s">
        <v>6941</v>
      </c>
      <c r="B6688" s="1" t="s">
        <v>24</v>
      </c>
      <c r="C6688" s="1" t="s">
        <v>47</v>
      </c>
      <c r="D6688" s="1" t="s">
        <v>1064</v>
      </c>
      <c r="E6688" s="1" t="n">
        <v>32</v>
      </c>
      <c r="F6688" s="1" t="n">
        <v>3</v>
      </c>
      <c r="G6688" s="1" t="n">
        <v>96</v>
      </c>
      <c r="H6688" s="1" t="s">
        <v>21</v>
      </c>
      <c r="I6688" s="1" t="s">
        <v>22</v>
      </c>
      <c r="J6688" s="4" t="n">
        <v>44747</v>
      </c>
      <c r="K6688" s="5" t="b">
        <f aca="false">FALSE()</f>
        <v>0</v>
      </c>
      <c r="L6688" s="6" t="str">
        <f aca="false">IFERROR(INDEX(CategoryCodes!$B$2:$B$9,MATCH(C6688,CategoryCodes!$A$2:$A$9,0)),"")</f>
        <v>F</v>
      </c>
      <c r="M6688" s="7" t="n">
        <f aca="false">IFERROR(VALUE(MID(D6688,FIND("_",D6688)+1,FIND("_",D6688,FIND("_",D6688)+1)-FIND("_",D6688)-1)),"")</f>
        <v>19</v>
      </c>
      <c r="N6688" s="7" t="str">
        <f aca="false">IF(OR(C6688="",M6688=""),"",C6688&amp;" Item "&amp;M6688)</f>
        <v>Furniture Item 19</v>
      </c>
      <c r="O6688" s="7" t="n">
        <v>237</v>
      </c>
      <c r="P6688" s="8" t="n">
        <f aca="false">G6688*Q6688</f>
        <v>0</v>
      </c>
      <c r="Q6688" s="9" t="n">
        <f aca="false">IF(K6688=TRUE(),0.1,0)</f>
        <v>0</v>
      </c>
    </row>
    <row r="6689" customFormat="false" ht="15" hidden="false" customHeight="true" outlineLevel="0" collapsed="false">
      <c r="A6689" s="1" t="s">
        <v>6942</v>
      </c>
      <c r="B6689" s="1" t="s">
        <v>129</v>
      </c>
      <c r="C6689" s="1" t="s">
        <v>136</v>
      </c>
      <c r="D6689" s="1" t="s">
        <v>332</v>
      </c>
      <c r="E6689" s="1" t="n">
        <v>30.5</v>
      </c>
      <c r="F6689" s="1" t="n">
        <v>6</v>
      </c>
      <c r="G6689" s="1" t="n">
        <v>183</v>
      </c>
      <c r="H6689" s="1" t="s">
        <v>21</v>
      </c>
      <c r="I6689" s="1" t="s">
        <v>44</v>
      </c>
      <c r="J6689" s="4" t="n">
        <v>44781</v>
      </c>
      <c r="L6689" s="6" t="str">
        <f aca="false">IFERROR(INDEX(CategoryCodes!$B$2:$B$9,MATCH(C6689,CategoryCodes!$A$2:$A$9,0)),"")</f>
        <v>C</v>
      </c>
      <c r="M6689" s="7" t="n">
        <f aca="false">IFERROR(VALUE(MID(D6689,FIND("_",D6689)+1,FIND("_",D6689,FIND("_",D6689)+1)-FIND("_",D6689)-1)),"")</f>
        <v>18</v>
      </c>
      <c r="N6689" s="7" t="str">
        <f aca="false">IF(OR(C6689="",M6689=""),"",C6689&amp;" Item "&amp;M6689)</f>
        <v>Computers and electric accessories Item 18</v>
      </c>
      <c r="O6689" s="7" t="n">
        <v>25</v>
      </c>
      <c r="P6689" s="8" t="n">
        <f aca="false">G6689*Q6689</f>
        <v>0</v>
      </c>
      <c r="Q6689" s="9" t="n">
        <f aca="false">IF(K6689=TRUE(),0.1,0)</f>
        <v>0</v>
      </c>
    </row>
    <row r="6690" customFormat="false" ht="15" hidden="false" customHeight="true" outlineLevel="0" collapsed="false">
      <c r="A6690" s="1" t="s">
        <v>6943</v>
      </c>
      <c r="B6690" s="1" t="s">
        <v>24</v>
      </c>
      <c r="C6690" s="1" t="s">
        <v>34</v>
      </c>
      <c r="D6690" s="1" t="s">
        <v>407</v>
      </c>
      <c r="E6690" s="1" t="n">
        <v>21.5</v>
      </c>
      <c r="F6690" s="1" t="n">
        <v>7</v>
      </c>
      <c r="G6690" s="1" t="n">
        <v>150.5</v>
      </c>
      <c r="H6690" s="1" t="s">
        <v>54</v>
      </c>
      <c r="I6690" s="1" t="s">
        <v>44</v>
      </c>
      <c r="J6690" s="4" t="n">
        <v>45577</v>
      </c>
      <c r="L6690" s="6" t="str">
        <f aca="false">IFERROR(INDEX(CategoryCodes!$B$2:$B$9,MATCH(C6690,CategoryCodes!$A$2:$A$9,0)),"")</f>
        <v>A</v>
      </c>
      <c r="M6690" s="7" t="n">
        <f aca="false">IFERROR(VALUE(MID(D6690,FIND("_",D6690)+1,FIND("_",D6690,FIND("_",D6690)+1)-FIND("_",D6690)-1)),"")</f>
        <v>12</v>
      </c>
      <c r="N6690" s="7" t="str">
        <f aca="false">IF(OR(C6690="",M6690=""),"",C6690&amp;" Item "&amp;M6690)</f>
        <v>Beverages Item 12</v>
      </c>
      <c r="O6690" s="7" t="n">
        <v>51</v>
      </c>
      <c r="P6690" s="8" t="n">
        <f aca="false">G6690*Q6690</f>
        <v>0</v>
      </c>
      <c r="Q6690" s="9" t="n">
        <f aca="false">IF(K6690=TRUE(),0.1,0)</f>
        <v>0</v>
      </c>
    </row>
    <row r="6691" customFormat="false" ht="15" hidden="false" customHeight="true" outlineLevel="0" collapsed="false">
      <c r="A6691" s="1" t="s">
        <v>6944</v>
      </c>
      <c r="B6691" s="1" t="s">
        <v>49</v>
      </c>
      <c r="C6691" s="1" t="s">
        <v>34</v>
      </c>
      <c r="D6691" s="1" t="s">
        <v>472</v>
      </c>
      <c r="E6691" s="1" t="n">
        <v>5</v>
      </c>
      <c r="F6691" s="1" t="n">
        <v>9</v>
      </c>
      <c r="G6691" s="1" t="n">
        <v>45</v>
      </c>
      <c r="H6691" s="1" t="s">
        <v>54</v>
      </c>
      <c r="I6691" s="1" t="s">
        <v>22</v>
      </c>
      <c r="J6691" s="4" t="n">
        <v>44931</v>
      </c>
      <c r="K6691" s="5" t="b">
        <f aca="false">TRUE()</f>
        <v>1</v>
      </c>
      <c r="L6691" s="6" t="str">
        <f aca="false">IFERROR(INDEX(CategoryCodes!$B$2:$B$9,MATCH(C6691,CategoryCodes!$A$2:$A$9,0)),"")</f>
        <v>A</v>
      </c>
      <c r="M6691" s="7" t="n">
        <f aca="false">IFERROR(VALUE(MID(D6691,FIND("_",D6691)+1,FIND("_",D6691,FIND("_",D6691)+1)-FIND("_",D6691)-1)),"")</f>
        <v>1</v>
      </c>
      <c r="N6691" s="7" t="str">
        <f aca="false">IF(OR(C6691="",M6691=""),"",C6691&amp;" Item "&amp;M6691)</f>
        <v>Beverages Item 1</v>
      </c>
      <c r="O6691" s="7" t="n">
        <v>416</v>
      </c>
      <c r="P6691" s="8" t="n">
        <f aca="false">G6691*Q6691</f>
        <v>4.5</v>
      </c>
      <c r="Q6691" s="9" t="n">
        <f aca="false">IF(K6691=TRUE(),0.1,0)</f>
        <v>0.1</v>
      </c>
    </row>
    <row r="6692" customFormat="false" ht="15" hidden="false" customHeight="true" outlineLevel="0" collapsed="false">
      <c r="A6692" s="1" t="s">
        <v>6945</v>
      </c>
      <c r="B6692" s="1" t="s">
        <v>37</v>
      </c>
      <c r="C6692" s="1" t="s">
        <v>136</v>
      </c>
      <c r="F6692" s="1" t="n">
        <v>2</v>
      </c>
      <c r="G6692" s="1" t="n">
        <v>79</v>
      </c>
      <c r="H6692" s="1" t="s">
        <v>21</v>
      </c>
      <c r="I6692" s="1" t="s">
        <v>44</v>
      </c>
      <c r="J6692" s="4" t="n">
        <v>45276</v>
      </c>
      <c r="L6692" s="6" t="str">
        <f aca="false">IFERROR(INDEX(CategoryCodes!$B$2:$B$9,MATCH(C6692,CategoryCodes!$A$2:$A$9,0)),"")</f>
        <v>C</v>
      </c>
      <c r="M6692" s="7" t="str">
        <f aca="false">IFERROR(VALUE(MID(D6692,FIND("_",D6692)+1,FIND("_",D6692,FIND("_",D6692)+1)-FIND("_",D6692)-1)),"")</f>
        <v/>
      </c>
      <c r="N6692" s="7" t="str">
        <f aca="false">IF(OR(C6692="",M6692=""),"",C6692&amp;" Item "&amp;M6692)</f>
        <v/>
      </c>
      <c r="O6692" s="7" t="n">
        <v>89</v>
      </c>
      <c r="P6692" s="8" t="n">
        <f aca="false">G6692*Q6692</f>
        <v>0</v>
      </c>
      <c r="Q6692" s="9" t="n">
        <f aca="false">IF(K6692=TRUE(),0.1,0)</f>
        <v>0</v>
      </c>
    </row>
    <row r="6693" customFormat="false" ht="15" hidden="false" customHeight="true" outlineLevel="0" collapsed="false">
      <c r="A6693" s="1" t="s">
        <v>6946</v>
      </c>
      <c r="B6693" s="1" t="s">
        <v>61</v>
      </c>
      <c r="C6693" s="1" t="s">
        <v>47</v>
      </c>
      <c r="D6693" s="1" t="s">
        <v>459</v>
      </c>
      <c r="E6693" s="1" t="n">
        <v>26</v>
      </c>
      <c r="F6693" s="1" t="n">
        <v>7</v>
      </c>
      <c r="G6693" s="1" t="n">
        <v>182</v>
      </c>
      <c r="H6693" s="1" t="s">
        <v>21</v>
      </c>
      <c r="I6693" s="1" t="s">
        <v>44</v>
      </c>
      <c r="J6693" s="4" t="n">
        <v>45014</v>
      </c>
      <c r="K6693" s="5" t="b">
        <f aca="false">FALSE()</f>
        <v>0</v>
      </c>
      <c r="L6693" s="6" t="str">
        <f aca="false">IFERROR(INDEX(CategoryCodes!$B$2:$B$9,MATCH(C6693,CategoryCodes!$A$2:$A$9,0)),"")</f>
        <v>F</v>
      </c>
      <c r="M6693" s="7" t="n">
        <f aca="false">IFERROR(VALUE(MID(D6693,FIND("_",D6693)+1,FIND("_",D6693,FIND("_",D6693)+1)-FIND("_",D6693)-1)),"")</f>
        <v>15</v>
      </c>
      <c r="N6693" s="7" t="str">
        <f aca="false">IF(OR(C6693="",M6693=""),"",C6693&amp;" Item "&amp;M6693)</f>
        <v>Furniture Item 15</v>
      </c>
      <c r="O6693" s="7" t="n">
        <v>447</v>
      </c>
      <c r="P6693" s="8" t="n">
        <f aca="false">G6693*Q6693</f>
        <v>0</v>
      </c>
      <c r="Q6693" s="9" t="n">
        <f aca="false">IF(K6693=TRUE(),0.1,0)</f>
        <v>0</v>
      </c>
    </row>
    <row r="6694" customFormat="false" ht="15" hidden="false" customHeight="true" outlineLevel="0" collapsed="false">
      <c r="A6694" s="1" t="s">
        <v>6947</v>
      </c>
      <c r="B6694" s="1" t="s">
        <v>33</v>
      </c>
      <c r="C6694" s="1" t="s">
        <v>136</v>
      </c>
      <c r="D6694" s="1" t="s">
        <v>235</v>
      </c>
      <c r="E6694" s="1" t="n">
        <v>18.5</v>
      </c>
      <c r="F6694" s="1" t="n">
        <v>6</v>
      </c>
      <c r="G6694" s="1" t="n">
        <v>111</v>
      </c>
      <c r="H6694" s="1" t="s">
        <v>31</v>
      </c>
      <c r="I6694" s="1" t="s">
        <v>22</v>
      </c>
      <c r="J6694" s="4" t="n">
        <v>45321</v>
      </c>
      <c r="K6694" s="5" t="b">
        <f aca="false">FALSE()</f>
        <v>0</v>
      </c>
      <c r="L6694" s="6" t="str">
        <f aca="false">IFERROR(INDEX(CategoryCodes!$B$2:$B$9,MATCH(C6694,CategoryCodes!$A$2:$A$9,0)),"")</f>
        <v>C</v>
      </c>
      <c r="M6694" s="7" t="n">
        <f aca="false">IFERROR(VALUE(MID(D6694,FIND("_",D6694)+1,FIND("_",D6694,FIND("_",D6694)+1)-FIND("_",D6694)-1)),"")</f>
        <v>10</v>
      </c>
      <c r="N6694" s="7" t="str">
        <f aca="false">IF(OR(C6694="",M6694=""),"",C6694&amp;" Item "&amp;M6694)</f>
        <v>Computers and electric accessories Item 10</v>
      </c>
      <c r="O6694" s="7" t="n">
        <v>20</v>
      </c>
      <c r="P6694" s="8" t="n">
        <f aca="false">G6694*Q6694</f>
        <v>0</v>
      </c>
      <c r="Q6694" s="9" t="n">
        <f aca="false">IF(K6694=TRUE(),0.1,0)</f>
        <v>0</v>
      </c>
    </row>
    <row r="6695" customFormat="false" ht="15" hidden="false" customHeight="true" outlineLevel="0" collapsed="false">
      <c r="A6695" s="1" t="s">
        <v>6948</v>
      </c>
      <c r="B6695" s="1" t="s">
        <v>71</v>
      </c>
      <c r="C6695" s="1" t="s">
        <v>29</v>
      </c>
      <c r="D6695" s="1" t="s">
        <v>476</v>
      </c>
      <c r="E6695" s="1" t="n">
        <v>29</v>
      </c>
      <c r="F6695" s="1" t="n">
        <v>9</v>
      </c>
      <c r="G6695" s="1" t="n">
        <v>261</v>
      </c>
      <c r="H6695" s="1" t="s">
        <v>31</v>
      </c>
      <c r="I6695" s="1" t="s">
        <v>44</v>
      </c>
      <c r="J6695" s="4" t="n">
        <v>44880</v>
      </c>
      <c r="L6695" s="6" t="str">
        <f aca="false">IFERROR(INDEX(CategoryCodes!$B$2:$B$9,MATCH(C6695,CategoryCodes!$A$2:$A$9,0)),"")</f>
        <v>B</v>
      </c>
      <c r="M6695" s="7" t="n">
        <f aca="false">IFERROR(VALUE(MID(D6695,FIND("_",D6695)+1,FIND("_",D6695,FIND("_",D6695)+1)-FIND("_",D6695)-1)),"")</f>
        <v>17</v>
      </c>
      <c r="N6695" s="7" t="str">
        <f aca="false">IF(OR(C6695="",M6695=""),"",C6695&amp;" Item "&amp;M6695)</f>
        <v>Butchers Item 17</v>
      </c>
      <c r="O6695" s="7" t="n">
        <v>436</v>
      </c>
      <c r="P6695" s="8" t="n">
        <f aca="false">G6695*Q6695</f>
        <v>0</v>
      </c>
      <c r="Q6695" s="9" t="n">
        <f aca="false">IF(K6695=TRUE(),0.1,0)</f>
        <v>0</v>
      </c>
    </row>
    <row r="6696" customFormat="false" ht="15" hidden="false" customHeight="true" outlineLevel="0" collapsed="false">
      <c r="A6696" s="1" t="s">
        <v>6949</v>
      </c>
      <c r="B6696" s="1" t="s">
        <v>49</v>
      </c>
      <c r="C6696" s="1" t="s">
        <v>29</v>
      </c>
      <c r="D6696" s="1" t="s">
        <v>141</v>
      </c>
      <c r="E6696" s="1" t="n">
        <v>27.5</v>
      </c>
      <c r="F6696" s="1" t="n">
        <v>7</v>
      </c>
      <c r="G6696" s="1" t="n">
        <v>192.5</v>
      </c>
      <c r="H6696" s="1" t="s">
        <v>31</v>
      </c>
      <c r="I6696" s="1" t="s">
        <v>44</v>
      </c>
      <c r="J6696" s="4" t="n">
        <v>44725</v>
      </c>
      <c r="K6696" s="5" t="b">
        <f aca="false">TRUE()</f>
        <v>1</v>
      </c>
      <c r="L6696" s="6" t="str">
        <f aca="false">IFERROR(INDEX(CategoryCodes!$B$2:$B$9,MATCH(C6696,CategoryCodes!$A$2:$A$9,0)),"")</f>
        <v>B</v>
      </c>
      <c r="M6696" s="7" t="n">
        <f aca="false">IFERROR(VALUE(MID(D6696,FIND("_",D6696)+1,FIND("_",D6696,FIND("_",D6696)+1)-FIND("_",D6696)-1)),"")</f>
        <v>16</v>
      </c>
      <c r="N6696" s="7" t="str">
        <f aca="false">IF(OR(C6696="",M6696=""),"",C6696&amp;" Item "&amp;M6696)</f>
        <v>Butchers Item 16</v>
      </c>
      <c r="O6696" s="7" t="n">
        <v>148</v>
      </c>
      <c r="P6696" s="8" t="n">
        <f aca="false">G6696*Q6696</f>
        <v>19.25</v>
      </c>
      <c r="Q6696" s="9" t="n">
        <f aca="false">IF(K6696=TRUE(),0.1,0)</f>
        <v>0.1</v>
      </c>
    </row>
    <row r="6697" customFormat="false" ht="15" hidden="false" customHeight="true" outlineLevel="0" collapsed="false">
      <c r="A6697" s="1" t="s">
        <v>6950</v>
      </c>
      <c r="B6697" s="1" t="s">
        <v>104</v>
      </c>
      <c r="C6697" s="1" t="s">
        <v>47</v>
      </c>
      <c r="D6697" s="1" t="s">
        <v>203</v>
      </c>
      <c r="E6697" s="1" t="n">
        <v>35</v>
      </c>
      <c r="F6697" s="1" t="n">
        <v>8</v>
      </c>
      <c r="G6697" s="1" t="n">
        <v>280</v>
      </c>
      <c r="H6697" s="1" t="s">
        <v>54</v>
      </c>
      <c r="I6697" s="1" t="s">
        <v>22</v>
      </c>
      <c r="J6697" s="4" t="n">
        <v>45084</v>
      </c>
      <c r="L6697" s="6" t="str">
        <f aca="false">IFERROR(INDEX(CategoryCodes!$B$2:$B$9,MATCH(C6697,CategoryCodes!$A$2:$A$9,0)),"")</f>
        <v>F</v>
      </c>
      <c r="M6697" s="7" t="n">
        <f aca="false">IFERROR(VALUE(MID(D6697,FIND("_",D6697)+1,FIND("_",D6697,FIND("_",D6697)+1)-FIND("_",D6697)-1)),"")</f>
        <v>21</v>
      </c>
      <c r="N6697" s="7" t="str">
        <f aca="false">IF(OR(C6697="",M6697=""),"",C6697&amp;" Item "&amp;M6697)</f>
        <v>Furniture Item 21</v>
      </c>
      <c r="O6697" s="7" t="n">
        <v>184</v>
      </c>
      <c r="P6697" s="8" t="n">
        <f aca="false">G6697*Q6697</f>
        <v>0</v>
      </c>
      <c r="Q6697" s="9" t="n">
        <f aca="false">IF(K6697=TRUE(),0.1,0)</f>
        <v>0</v>
      </c>
    </row>
    <row r="6698" customFormat="false" ht="15" hidden="false" customHeight="true" outlineLevel="0" collapsed="false">
      <c r="A6698" s="1" t="s">
        <v>6951</v>
      </c>
      <c r="B6698" s="1" t="s">
        <v>90</v>
      </c>
      <c r="C6698" s="1" t="s">
        <v>34</v>
      </c>
      <c r="D6698" s="1" t="s">
        <v>110</v>
      </c>
      <c r="E6698" s="1" t="n">
        <v>41</v>
      </c>
      <c r="F6698" s="1" t="n">
        <v>3</v>
      </c>
      <c r="G6698" s="1" t="n">
        <v>123</v>
      </c>
      <c r="H6698" s="1" t="s">
        <v>31</v>
      </c>
      <c r="I6698" s="1" t="s">
        <v>22</v>
      </c>
      <c r="J6698" s="4" t="n">
        <v>44835</v>
      </c>
      <c r="L6698" s="6" t="str">
        <f aca="false">IFERROR(INDEX(CategoryCodes!$B$2:$B$9,MATCH(C6698,CategoryCodes!$A$2:$A$9,0)),"")</f>
        <v>A</v>
      </c>
      <c r="M6698" s="7" t="n">
        <f aca="false">IFERROR(VALUE(MID(D6698,FIND("_",D6698)+1,FIND("_",D6698,FIND("_",D6698)+1)-FIND("_",D6698)-1)),"")</f>
        <v>25</v>
      </c>
      <c r="N6698" s="7" t="str">
        <f aca="false">IF(OR(C6698="",M6698=""),"",C6698&amp;" Item "&amp;M6698)</f>
        <v>Beverages Item 25</v>
      </c>
      <c r="O6698" s="7" t="n">
        <v>410</v>
      </c>
      <c r="P6698" s="8" t="n">
        <f aca="false">G6698*Q6698</f>
        <v>0</v>
      </c>
      <c r="Q6698" s="9" t="n">
        <f aca="false">IF(K6698=TRUE(),0.1,0)</f>
        <v>0</v>
      </c>
    </row>
    <row r="6699" customFormat="false" ht="15" hidden="false" customHeight="true" outlineLevel="0" collapsed="false">
      <c r="A6699" s="1" t="s">
        <v>6952</v>
      </c>
      <c r="B6699" s="1" t="s">
        <v>119</v>
      </c>
      <c r="C6699" s="1" t="s">
        <v>47</v>
      </c>
      <c r="F6699" s="1" t="n">
        <v>7</v>
      </c>
      <c r="G6699" s="1" t="n">
        <v>66.5</v>
      </c>
      <c r="H6699" s="1" t="s">
        <v>21</v>
      </c>
      <c r="I6699" s="1" t="s">
        <v>22</v>
      </c>
      <c r="J6699" s="4" t="n">
        <v>45628</v>
      </c>
      <c r="L6699" s="6" t="str">
        <f aca="false">IFERROR(INDEX(CategoryCodes!$B$2:$B$9,MATCH(C6699,CategoryCodes!$A$2:$A$9,0)),"")</f>
        <v>F</v>
      </c>
      <c r="M6699" s="7" t="str">
        <f aca="false">IFERROR(VALUE(MID(D6699,FIND("_",D6699)+1,FIND("_",D6699,FIND("_",D6699)+1)-FIND("_",D6699)-1)),"")</f>
        <v/>
      </c>
      <c r="N6699" s="7" t="str">
        <f aca="false">IF(OR(C6699="",M6699=""),"",C6699&amp;" Item "&amp;M6699)</f>
        <v/>
      </c>
      <c r="O6699" s="7" t="n">
        <v>346</v>
      </c>
      <c r="P6699" s="8" t="n">
        <f aca="false">G6699*Q6699</f>
        <v>0</v>
      </c>
      <c r="Q6699" s="9" t="n">
        <f aca="false">IF(K6699=TRUE(),0.1,0)</f>
        <v>0</v>
      </c>
    </row>
    <row r="6700" customFormat="false" ht="15" hidden="false" customHeight="true" outlineLevel="0" collapsed="false">
      <c r="A6700" s="1" t="s">
        <v>6953</v>
      </c>
      <c r="B6700" s="1" t="s">
        <v>69</v>
      </c>
      <c r="C6700" s="1" t="s">
        <v>72</v>
      </c>
      <c r="D6700" s="1" t="s">
        <v>73</v>
      </c>
      <c r="E6700" s="1" t="n">
        <v>23</v>
      </c>
      <c r="F6700" s="1" t="n">
        <v>10</v>
      </c>
      <c r="G6700" s="1" t="n">
        <v>230</v>
      </c>
      <c r="H6700" s="1" t="s">
        <v>31</v>
      </c>
      <c r="I6700" s="1" t="s">
        <v>22</v>
      </c>
      <c r="J6700" s="4" t="n">
        <v>45034</v>
      </c>
      <c r="L6700" s="6" t="str">
        <f aca="false">IFERROR(INDEX(CategoryCodes!$B$2:$B$9,MATCH(C6700,CategoryCodes!$A$2:$A$9,0)),"")</f>
        <v>D</v>
      </c>
      <c r="M6700" s="7" t="n">
        <f aca="false">IFERROR(VALUE(MID(D6700,FIND("_",D6700)+1,FIND("_",D6700,FIND("_",D6700)+1)-FIND("_",D6700)-1)),"")</f>
        <v>13</v>
      </c>
      <c r="N6700" s="7" t="str">
        <f aca="false">IF(OR(C6700="",M6700=""),"",C6700&amp;" Item "&amp;M6700)</f>
        <v>Electric household essentials Item 13</v>
      </c>
      <c r="O6700" s="7" t="n">
        <v>160</v>
      </c>
      <c r="P6700" s="8" t="n">
        <f aca="false">G6700*Q6700</f>
        <v>0</v>
      </c>
      <c r="Q6700" s="9" t="n">
        <f aca="false">IF(K6700=TRUE(),0.1,0)</f>
        <v>0</v>
      </c>
    </row>
    <row r="6701" customFormat="false" ht="15" hidden="false" customHeight="true" outlineLevel="0" collapsed="false">
      <c r="A6701" s="1" t="s">
        <v>6954</v>
      </c>
      <c r="B6701" s="1" t="s">
        <v>86</v>
      </c>
      <c r="C6701" s="1" t="s">
        <v>19</v>
      </c>
      <c r="D6701" s="1" t="s">
        <v>67</v>
      </c>
      <c r="E6701" s="1" t="n">
        <v>29</v>
      </c>
      <c r="F6701" s="1" t="n">
        <v>7</v>
      </c>
      <c r="G6701" s="1" t="n">
        <v>203</v>
      </c>
      <c r="H6701" s="1" t="s">
        <v>21</v>
      </c>
      <c r="I6701" s="1" t="s">
        <v>44</v>
      </c>
      <c r="J6701" s="4" t="n">
        <v>45450</v>
      </c>
      <c r="K6701" s="5" t="b">
        <f aca="false">FALSE()</f>
        <v>0</v>
      </c>
      <c r="L6701" s="6" t="str">
        <f aca="false">IFERROR(INDEX(CategoryCodes!$B$2:$B$9,MATCH(C6701,CategoryCodes!$A$2:$A$9,0)),"")</f>
        <v>H</v>
      </c>
      <c r="M6701" s="7" t="n">
        <f aca="false">IFERROR(VALUE(MID(D6701,FIND("_",D6701)+1,FIND("_",D6701,FIND("_",D6701)+1)-FIND("_",D6701)-1)),"")</f>
        <v>17</v>
      </c>
      <c r="N6701" s="7" t="str">
        <f aca="false">IF(OR(C6701="",M6701=""),"",C6701&amp;" Item "&amp;M6701)</f>
        <v>Patisserie Item 17</v>
      </c>
      <c r="O6701" s="7" t="n">
        <v>218</v>
      </c>
      <c r="P6701" s="8" t="n">
        <f aca="false">G6701*Q6701</f>
        <v>0</v>
      </c>
      <c r="Q6701" s="9" t="n">
        <f aca="false">IF(K6701=TRUE(),0.1,0)</f>
        <v>0</v>
      </c>
    </row>
    <row r="6702" customFormat="false" ht="15" hidden="false" customHeight="true" outlineLevel="0" collapsed="false">
      <c r="A6702" s="1" t="s">
        <v>6955</v>
      </c>
      <c r="B6702" s="1" t="s">
        <v>37</v>
      </c>
      <c r="C6702" s="1" t="s">
        <v>29</v>
      </c>
      <c r="D6702" s="1" t="s">
        <v>53</v>
      </c>
      <c r="E6702" s="1" t="n">
        <v>36.5</v>
      </c>
      <c r="F6702" s="1" t="n">
        <v>2</v>
      </c>
      <c r="G6702" s="1" t="n">
        <v>73</v>
      </c>
      <c r="H6702" s="1" t="s">
        <v>21</v>
      </c>
      <c r="I6702" s="1" t="s">
        <v>22</v>
      </c>
      <c r="J6702" s="4" t="n">
        <v>44713</v>
      </c>
      <c r="K6702" s="5" t="b">
        <f aca="false">TRUE()</f>
        <v>1</v>
      </c>
      <c r="L6702" s="6" t="str">
        <f aca="false">IFERROR(INDEX(CategoryCodes!$B$2:$B$9,MATCH(C6702,CategoryCodes!$A$2:$A$9,0)),"")</f>
        <v>B</v>
      </c>
      <c r="M6702" s="7" t="n">
        <f aca="false">IFERROR(VALUE(MID(D6702,FIND("_",D6702)+1,FIND("_",D6702,FIND("_",D6702)+1)-FIND("_",D6702)-1)),"")</f>
        <v>22</v>
      </c>
      <c r="N6702" s="7" t="str">
        <f aca="false">IF(OR(C6702="",M6702=""),"",C6702&amp;" Item "&amp;M6702)</f>
        <v>Butchers Item 22</v>
      </c>
      <c r="O6702" s="7" t="n">
        <v>378</v>
      </c>
      <c r="P6702" s="8" t="n">
        <f aca="false">G6702*Q6702</f>
        <v>7.3</v>
      </c>
      <c r="Q6702" s="9" t="n">
        <f aca="false">IF(K6702=TRUE(),0.1,0)</f>
        <v>0.1</v>
      </c>
    </row>
    <row r="6703" customFormat="false" ht="15" hidden="false" customHeight="true" outlineLevel="0" collapsed="false">
      <c r="A6703" s="1" t="s">
        <v>6956</v>
      </c>
      <c r="B6703" s="1" t="s">
        <v>49</v>
      </c>
      <c r="C6703" s="1" t="s">
        <v>38</v>
      </c>
      <c r="D6703" s="1" t="s">
        <v>243</v>
      </c>
      <c r="E6703" s="1" t="n">
        <v>17</v>
      </c>
      <c r="F6703" s="1" t="n">
        <v>4</v>
      </c>
      <c r="G6703" s="1" t="n">
        <v>68</v>
      </c>
      <c r="H6703" s="1" t="s">
        <v>31</v>
      </c>
      <c r="I6703" s="1" t="s">
        <v>44</v>
      </c>
      <c r="J6703" s="4" t="n">
        <v>44916</v>
      </c>
      <c r="L6703" s="6" t="str">
        <f aca="false">IFERROR(INDEX(CategoryCodes!$B$2:$B$9,MATCH(C6703,CategoryCodes!$A$2:$A$9,0)),"")</f>
        <v>E</v>
      </c>
      <c r="M6703" s="7" t="n">
        <f aca="false">IFERROR(VALUE(MID(D6703,FIND("_",D6703)+1,FIND("_",D6703,FIND("_",D6703)+1)-FIND("_",D6703)-1)),"")</f>
        <v>9</v>
      </c>
      <c r="N6703" s="7" t="str">
        <f aca="false">IF(OR(C6703="",M6703=""),"",C6703&amp;" Item "&amp;M6703)</f>
        <v>Food Item 9</v>
      </c>
      <c r="O6703" s="7" t="n">
        <v>59</v>
      </c>
      <c r="P6703" s="8" t="n">
        <f aca="false">G6703*Q6703</f>
        <v>0</v>
      </c>
      <c r="Q6703" s="9" t="n">
        <f aca="false">IF(K6703=TRUE(),0.1,0)</f>
        <v>0</v>
      </c>
    </row>
    <row r="6704" customFormat="false" ht="15" hidden="false" customHeight="true" outlineLevel="0" collapsed="false">
      <c r="A6704" s="1" t="s">
        <v>6957</v>
      </c>
      <c r="B6704" s="1" t="s">
        <v>33</v>
      </c>
      <c r="C6704" s="1" t="s">
        <v>136</v>
      </c>
      <c r="D6704" s="1" t="s">
        <v>522</v>
      </c>
      <c r="E6704" s="1" t="n">
        <v>29</v>
      </c>
      <c r="F6704" s="1" t="n">
        <v>1</v>
      </c>
      <c r="G6704" s="1" t="n">
        <v>29</v>
      </c>
      <c r="H6704" s="1" t="s">
        <v>31</v>
      </c>
      <c r="I6704" s="1" t="s">
        <v>22</v>
      </c>
      <c r="J6704" s="4" t="n">
        <v>45031</v>
      </c>
      <c r="K6704" s="5" t="b">
        <f aca="false">FALSE()</f>
        <v>0</v>
      </c>
      <c r="L6704" s="6" t="str">
        <f aca="false">IFERROR(INDEX(CategoryCodes!$B$2:$B$9,MATCH(C6704,CategoryCodes!$A$2:$A$9,0)),"")</f>
        <v>C</v>
      </c>
      <c r="M6704" s="7" t="n">
        <f aca="false">IFERROR(VALUE(MID(D6704,FIND("_",D6704)+1,FIND("_",D6704,FIND("_",D6704)+1)-FIND("_",D6704)-1)),"")</f>
        <v>17</v>
      </c>
      <c r="N6704" s="7" t="str">
        <f aca="false">IF(OR(C6704="",M6704=""),"",C6704&amp;" Item "&amp;M6704)</f>
        <v>Computers and electric accessories Item 17</v>
      </c>
      <c r="O6704" s="7" t="n">
        <v>48</v>
      </c>
      <c r="P6704" s="8" t="n">
        <f aca="false">G6704*Q6704</f>
        <v>0</v>
      </c>
      <c r="Q6704" s="9" t="n">
        <f aca="false">IF(K6704=TRUE(),0.1,0)</f>
        <v>0</v>
      </c>
    </row>
    <row r="6705" customFormat="false" ht="15" hidden="false" customHeight="true" outlineLevel="0" collapsed="false">
      <c r="A6705" s="1" t="s">
        <v>6958</v>
      </c>
      <c r="B6705" s="1" t="s">
        <v>37</v>
      </c>
      <c r="C6705" s="1" t="s">
        <v>25</v>
      </c>
      <c r="D6705" s="1" t="s">
        <v>293</v>
      </c>
      <c r="E6705" s="1" t="n">
        <v>20</v>
      </c>
      <c r="F6705" s="1" t="n">
        <v>5</v>
      </c>
      <c r="G6705" s="1" t="n">
        <v>100</v>
      </c>
      <c r="H6705" s="1" t="s">
        <v>54</v>
      </c>
      <c r="I6705" s="1" t="s">
        <v>22</v>
      </c>
      <c r="J6705" s="4" t="n">
        <v>45347</v>
      </c>
      <c r="K6705" s="5" t="b">
        <f aca="false">TRUE()</f>
        <v>1</v>
      </c>
      <c r="L6705" s="6" t="str">
        <f aca="false">IFERROR(INDEX(CategoryCodes!$B$2:$B$9,MATCH(C6705,CategoryCodes!$A$2:$A$9,0)),"")</f>
        <v>G</v>
      </c>
      <c r="M6705" s="7" t="n">
        <f aca="false">IFERROR(VALUE(MID(D6705,FIND("_",D6705)+1,FIND("_",D6705,FIND("_",D6705)+1)-FIND("_",D6705)-1)),"")</f>
        <v>11</v>
      </c>
      <c r="N6705" s="7" t="str">
        <f aca="false">IF(OR(C6705="",M6705=""),"",C6705&amp;" Item "&amp;M6705)</f>
        <v>Milk Products Item 11</v>
      </c>
      <c r="O6705" s="7" t="n">
        <v>435</v>
      </c>
      <c r="P6705" s="8" t="n">
        <f aca="false">G6705*Q6705</f>
        <v>10</v>
      </c>
      <c r="Q6705" s="9" t="n">
        <f aca="false">IF(K6705=TRUE(),0.1,0)</f>
        <v>0.1</v>
      </c>
    </row>
    <row r="6706" customFormat="false" ht="15" hidden="false" customHeight="true" outlineLevel="0" collapsed="false">
      <c r="A6706" s="1" t="s">
        <v>6959</v>
      </c>
      <c r="B6706" s="1" t="s">
        <v>37</v>
      </c>
      <c r="C6706" s="1" t="s">
        <v>19</v>
      </c>
      <c r="D6706" s="1" t="s">
        <v>662</v>
      </c>
      <c r="E6706" s="1" t="n">
        <v>11</v>
      </c>
      <c r="F6706" s="1" t="n">
        <v>3</v>
      </c>
      <c r="G6706" s="1" t="n">
        <v>33</v>
      </c>
      <c r="H6706" s="1" t="s">
        <v>31</v>
      </c>
      <c r="I6706" s="1" t="s">
        <v>22</v>
      </c>
      <c r="J6706" s="4" t="n">
        <v>45565</v>
      </c>
      <c r="K6706" s="5" t="b">
        <f aca="false">FALSE()</f>
        <v>0</v>
      </c>
      <c r="L6706" s="6" t="str">
        <f aca="false">IFERROR(INDEX(CategoryCodes!$B$2:$B$9,MATCH(C6706,CategoryCodes!$A$2:$A$9,0)),"")</f>
        <v>H</v>
      </c>
      <c r="M6706" s="7" t="n">
        <f aca="false">IFERROR(VALUE(MID(D6706,FIND("_",D6706)+1,FIND("_",D6706,FIND("_",D6706)+1)-FIND("_",D6706)-1)),"")</f>
        <v>5</v>
      </c>
      <c r="N6706" s="7" t="str">
        <f aca="false">IF(OR(C6706="",M6706=""),"",C6706&amp;" Item "&amp;M6706)</f>
        <v>Patisserie Item 5</v>
      </c>
      <c r="O6706" s="7" t="n">
        <v>388</v>
      </c>
      <c r="P6706" s="8" t="n">
        <f aca="false">G6706*Q6706</f>
        <v>0</v>
      </c>
      <c r="Q6706" s="9" t="n">
        <f aca="false">IF(K6706=TRUE(),0.1,0)</f>
        <v>0</v>
      </c>
    </row>
    <row r="6707" customFormat="false" ht="15" hidden="false" customHeight="true" outlineLevel="0" collapsed="false">
      <c r="A6707" s="1" t="s">
        <v>6960</v>
      </c>
      <c r="B6707" s="1" t="s">
        <v>24</v>
      </c>
      <c r="C6707" s="1" t="s">
        <v>25</v>
      </c>
      <c r="D6707" s="1" t="s">
        <v>1134</v>
      </c>
      <c r="E6707" s="1" t="n">
        <v>41</v>
      </c>
      <c r="F6707" s="1" t="n">
        <v>1</v>
      </c>
      <c r="G6707" s="1" t="n">
        <v>41</v>
      </c>
      <c r="H6707" s="1" t="s">
        <v>54</v>
      </c>
      <c r="I6707" s="1" t="s">
        <v>44</v>
      </c>
      <c r="J6707" s="4" t="n">
        <v>45269</v>
      </c>
      <c r="K6707" s="5" t="b">
        <f aca="false">TRUE()</f>
        <v>1</v>
      </c>
      <c r="L6707" s="6" t="str">
        <f aca="false">IFERROR(INDEX(CategoryCodes!$B$2:$B$9,MATCH(C6707,CategoryCodes!$A$2:$A$9,0)),"")</f>
        <v>G</v>
      </c>
      <c r="M6707" s="7" t="n">
        <f aca="false">IFERROR(VALUE(MID(D6707,FIND("_",D6707)+1,FIND("_",D6707,FIND("_",D6707)+1)-FIND("_",D6707)-1)),"")</f>
        <v>25</v>
      </c>
      <c r="N6707" s="7" t="str">
        <f aca="false">IF(OR(C6707="",M6707=""),"",C6707&amp;" Item "&amp;M6707)</f>
        <v>Milk Products Item 25</v>
      </c>
      <c r="O6707" s="7" t="n">
        <v>455</v>
      </c>
      <c r="P6707" s="8" t="n">
        <f aca="false">G6707*Q6707</f>
        <v>4.1</v>
      </c>
      <c r="Q6707" s="9" t="n">
        <f aca="false">IF(K6707=TRUE(),0.1,0)</f>
        <v>0.1</v>
      </c>
    </row>
    <row r="6708" customFormat="false" ht="15" hidden="false" customHeight="true" outlineLevel="0" collapsed="false">
      <c r="A6708" s="1" t="s">
        <v>6961</v>
      </c>
      <c r="B6708" s="1" t="s">
        <v>69</v>
      </c>
      <c r="C6708" s="1" t="s">
        <v>25</v>
      </c>
      <c r="D6708" s="1" t="s">
        <v>216</v>
      </c>
      <c r="E6708" s="1" t="n">
        <v>9.5</v>
      </c>
      <c r="F6708" s="1" t="n">
        <v>1</v>
      </c>
      <c r="G6708" s="1" t="n">
        <v>9.5</v>
      </c>
      <c r="H6708" s="1" t="s">
        <v>21</v>
      </c>
      <c r="I6708" s="1" t="s">
        <v>22</v>
      </c>
      <c r="J6708" s="4" t="n">
        <v>44848</v>
      </c>
      <c r="K6708" s="5" t="b">
        <f aca="false">TRUE()</f>
        <v>1</v>
      </c>
      <c r="L6708" s="6" t="str">
        <f aca="false">IFERROR(INDEX(CategoryCodes!$B$2:$B$9,MATCH(C6708,CategoryCodes!$A$2:$A$9,0)),"")</f>
        <v>G</v>
      </c>
      <c r="M6708" s="7" t="n">
        <f aca="false">IFERROR(VALUE(MID(D6708,FIND("_",D6708)+1,FIND("_",D6708,FIND("_",D6708)+1)-FIND("_",D6708)-1)),"")</f>
        <v>4</v>
      </c>
      <c r="N6708" s="7" t="str">
        <f aca="false">IF(OR(C6708="",M6708=""),"",C6708&amp;" Item "&amp;M6708)</f>
        <v>Milk Products Item 4</v>
      </c>
      <c r="O6708" s="7" t="n">
        <v>23</v>
      </c>
      <c r="P6708" s="8" t="n">
        <f aca="false">G6708*Q6708</f>
        <v>0.95</v>
      </c>
      <c r="Q6708" s="9" t="n">
        <f aca="false">IF(K6708=TRUE(),0.1,0)</f>
        <v>0.1</v>
      </c>
    </row>
    <row r="6709" customFormat="false" ht="15" hidden="false" customHeight="true" outlineLevel="0" collapsed="false">
      <c r="A6709" s="1" t="s">
        <v>6962</v>
      </c>
      <c r="B6709" s="1" t="s">
        <v>71</v>
      </c>
      <c r="C6709" s="1" t="s">
        <v>72</v>
      </c>
      <c r="D6709" s="1" t="s">
        <v>318</v>
      </c>
      <c r="E6709" s="1" t="n">
        <v>14</v>
      </c>
      <c r="F6709" s="1" t="n">
        <v>5</v>
      </c>
      <c r="G6709" s="1" t="n">
        <v>70</v>
      </c>
      <c r="H6709" s="1" t="s">
        <v>21</v>
      </c>
      <c r="I6709" s="1" t="s">
        <v>44</v>
      </c>
      <c r="J6709" s="4" t="n">
        <v>45386</v>
      </c>
      <c r="L6709" s="6" t="str">
        <f aca="false">IFERROR(INDEX(CategoryCodes!$B$2:$B$9,MATCH(C6709,CategoryCodes!$A$2:$A$9,0)),"")</f>
        <v>D</v>
      </c>
      <c r="M6709" s="7" t="n">
        <f aca="false">IFERROR(VALUE(MID(D6709,FIND("_",D6709)+1,FIND("_",D6709,FIND("_",D6709)+1)-FIND("_",D6709)-1)),"")</f>
        <v>7</v>
      </c>
      <c r="N6709" s="7" t="str">
        <f aca="false">IF(OR(C6709="",M6709=""),"",C6709&amp;" Item "&amp;M6709)</f>
        <v>Electric household essentials Item 7</v>
      </c>
      <c r="O6709" s="7" t="n">
        <v>4</v>
      </c>
      <c r="P6709" s="8" t="n">
        <f aca="false">G6709*Q6709</f>
        <v>0</v>
      </c>
      <c r="Q6709" s="9" t="n">
        <f aca="false">IF(K6709=TRUE(),0.1,0)</f>
        <v>0</v>
      </c>
    </row>
    <row r="6710" customFormat="false" ht="15" hidden="false" customHeight="true" outlineLevel="0" collapsed="false">
      <c r="A6710" s="1" t="s">
        <v>6963</v>
      </c>
      <c r="B6710" s="1" t="s">
        <v>28</v>
      </c>
      <c r="C6710" s="1" t="s">
        <v>25</v>
      </c>
      <c r="D6710" s="1" t="s">
        <v>877</v>
      </c>
      <c r="E6710" s="1" t="n">
        <v>33.5</v>
      </c>
      <c r="F6710" s="1" t="n">
        <v>5</v>
      </c>
      <c r="G6710" s="1" t="n">
        <v>167.5</v>
      </c>
      <c r="H6710" s="1" t="s">
        <v>31</v>
      </c>
      <c r="I6710" s="1" t="s">
        <v>44</v>
      </c>
      <c r="J6710" s="4" t="n">
        <v>45272</v>
      </c>
      <c r="L6710" s="6" t="str">
        <f aca="false">IFERROR(INDEX(CategoryCodes!$B$2:$B$9,MATCH(C6710,CategoryCodes!$A$2:$A$9,0)),"")</f>
        <v>G</v>
      </c>
      <c r="M6710" s="7" t="n">
        <f aca="false">IFERROR(VALUE(MID(D6710,FIND("_",D6710)+1,FIND("_",D6710,FIND("_",D6710)+1)-FIND("_",D6710)-1)),"")</f>
        <v>20</v>
      </c>
      <c r="N6710" s="7" t="str">
        <f aca="false">IF(OR(C6710="",M6710=""),"",C6710&amp;" Item "&amp;M6710)</f>
        <v>Milk Products Item 20</v>
      </c>
      <c r="O6710" s="7" t="n">
        <v>436</v>
      </c>
      <c r="P6710" s="8" t="n">
        <f aca="false">G6710*Q6710</f>
        <v>0</v>
      </c>
      <c r="Q6710" s="9" t="n">
        <f aca="false">IF(K6710=TRUE(),0.1,0)</f>
        <v>0</v>
      </c>
    </row>
    <row r="6711" customFormat="false" ht="15" hidden="false" customHeight="true" outlineLevel="0" collapsed="false">
      <c r="A6711" s="1" t="s">
        <v>6964</v>
      </c>
      <c r="B6711" s="1" t="s">
        <v>18</v>
      </c>
      <c r="C6711" s="1" t="s">
        <v>38</v>
      </c>
      <c r="E6711" s="1" t="n">
        <v>41</v>
      </c>
      <c r="H6711" s="1" t="s">
        <v>21</v>
      </c>
      <c r="I6711" s="1" t="s">
        <v>44</v>
      </c>
      <c r="J6711" s="4" t="n">
        <v>44870</v>
      </c>
      <c r="K6711" s="5" t="b">
        <f aca="false">TRUE()</f>
        <v>1</v>
      </c>
      <c r="L6711" s="6" t="str">
        <f aca="false">IFERROR(INDEX(CategoryCodes!$B$2:$B$9,MATCH(C6711,CategoryCodes!$A$2:$A$9,0)),"")</f>
        <v>E</v>
      </c>
      <c r="M6711" s="7" t="str">
        <f aca="false">IFERROR(VALUE(MID(D6711,FIND("_",D6711)+1,FIND("_",D6711,FIND("_",D6711)+1)-FIND("_",D6711)-1)),"")</f>
        <v/>
      </c>
      <c r="N6711" s="7" t="str">
        <f aca="false">IF(OR(C6711="",M6711=""),"",C6711&amp;" Item "&amp;M6711)</f>
        <v/>
      </c>
      <c r="O6711" s="7" t="n">
        <v>70</v>
      </c>
      <c r="P6711" s="8" t="n">
        <f aca="false">G6711*Q6711</f>
        <v>0</v>
      </c>
      <c r="Q6711" s="9" t="n">
        <f aca="false">IF(K6711=TRUE(),0.1,0)</f>
        <v>0.1</v>
      </c>
    </row>
    <row r="6712" customFormat="false" ht="15" hidden="false" customHeight="true" outlineLevel="0" collapsed="false">
      <c r="A6712" s="1" t="s">
        <v>6965</v>
      </c>
      <c r="B6712" s="1" t="s">
        <v>42</v>
      </c>
      <c r="C6712" s="1" t="s">
        <v>29</v>
      </c>
      <c r="D6712" s="1" t="s">
        <v>141</v>
      </c>
      <c r="E6712" s="1" t="n">
        <v>27.5</v>
      </c>
      <c r="F6712" s="1" t="n">
        <v>8</v>
      </c>
      <c r="G6712" s="1" t="n">
        <v>220</v>
      </c>
      <c r="H6712" s="1" t="s">
        <v>21</v>
      </c>
      <c r="I6712" s="1" t="s">
        <v>22</v>
      </c>
      <c r="J6712" s="4" t="n">
        <v>45123</v>
      </c>
      <c r="K6712" s="5" t="b">
        <f aca="false">TRUE()</f>
        <v>1</v>
      </c>
      <c r="L6712" s="6" t="str">
        <f aca="false">IFERROR(INDEX(CategoryCodes!$B$2:$B$9,MATCH(C6712,CategoryCodes!$A$2:$A$9,0)),"")</f>
        <v>B</v>
      </c>
      <c r="M6712" s="7" t="n">
        <f aca="false">IFERROR(VALUE(MID(D6712,FIND("_",D6712)+1,FIND("_",D6712,FIND("_",D6712)+1)-FIND("_",D6712)-1)),"")</f>
        <v>16</v>
      </c>
      <c r="N6712" s="7" t="str">
        <f aca="false">IF(OR(C6712="",M6712=""),"",C6712&amp;" Item "&amp;M6712)</f>
        <v>Butchers Item 16</v>
      </c>
      <c r="O6712" s="7" t="n">
        <v>339</v>
      </c>
      <c r="P6712" s="8" t="n">
        <f aca="false">G6712*Q6712</f>
        <v>22</v>
      </c>
      <c r="Q6712" s="9" t="n">
        <f aca="false">IF(K6712=TRUE(),0.1,0)</f>
        <v>0.1</v>
      </c>
    </row>
    <row r="6713" customFormat="false" ht="15" hidden="false" customHeight="true" outlineLevel="0" collapsed="false">
      <c r="A6713" s="1" t="s">
        <v>6966</v>
      </c>
      <c r="B6713" s="1" t="s">
        <v>49</v>
      </c>
      <c r="C6713" s="1" t="s">
        <v>29</v>
      </c>
      <c r="D6713" s="1" t="s">
        <v>283</v>
      </c>
      <c r="E6713" s="1" t="n">
        <v>30.5</v>
      </c>
      <c r="F6713" s="1" t="n">
        <v>5</v>
      </c>
      <c r="G6713" s="1" t="n">
        <v>152.5</v>
      </c>
      <c r="H6713" s="1" t="s">
        <v>31</v>
      </c>
      <c r="I6713" s="1" t="s">
        <v>44</v>
      </c>
      <c r="J6713" s="4" t="n">
        <v>45149</v>
      </c>
      <c r="L6713" s="6" t="str">
        <f aca="false">IFERROR(INDEX(CategoryCodes!$B$2:$B$9,MATCH(C6713,CategoryCodes!$A$2:$A$9,0)),"")</f>
        <v>B</v>
      </c>
      <c r="M6713" s="7" t="n">
        <f aca="false">IFERROR(VALUE(MID(D6713,FIND("_",D6713)+1,FIND("_",D6713,FIND("_",D6713)+1)-FIND("_",D6713)-1)),"")</f>
        <v>18</v>
      </c>
      <c r="N6713" s="7" t="str">
        <f aca="false">IF(OR(C6713="",M6713=""),"",C6713&amp;" Item "&amp;M6713)</f>
        <v>Butchers Item 18</v>
      </c>
      <c r="O6713" s="7" t="n">
        <v>331</v>
      </c>
      <c r="P6713" s="8" t="n">
        <f aca="false">G6713*Q6713</f>
        <v>0</v>
      </c>
      <c r="Q6713" s="9" t="n">
        <f aca="false">IF(K6713=TRUE(),0.1,0)</f>
        <v>0</v>
      </c>
    </row>
    <row r="6714" customFormat="false" ht="15" hidden="false" customHeight="true" outlineLevel="0" collapsed="false">
      <c r="A6714" s="1" t="s">
        <v>6967</v>
      </c>
      <c r="B6714" s="1" t="s">
        <v>18</v>
      </c>
      <c r="C6714" s="1" t="s">
        <v>72</v>
      </c>
      <c r="D6714" s="1" t="s">
        <v>252</v>
      </c>
      <c r="E6714" s="1" t="n">
        <v>15.5</v>
      </c>
      <c r="F6714" s="1" t="n">
        <v>8</v>
      </c>
      <c r="G6714" s="1" t="n">
        <v>124</v>
      </c>
      <c r="H6714" s="1" t="s">
        <v>54</v>
      </c>
      <c r="I6714" s="1" t="s">
        <v>44</v>
      </c>
      <c r="J6714" s="4" t="n">
        <v>45106</v>
      </c>
      <c r="K6714" s="5" t="b">
        <f aca="false">TRUE()</f>
        <v>1</v>
      </c>
      <c r="L6714" s="6" t="str">
        <f aca="false">IFERROR(INDEX(CategoryCodes!$B$2:$B$9,MATCH(C6714,CategoryCodes!$A$2:$A$9,0)),"")</f>
        <v>D</v>
      </c>
      <c r="M6714" s="7" t="n">
        <f aca="false">IFERROR(VALUE(MID(D6714,FIND("_",D6714)+1,FIND("_",D6714,FIND("_",D6714)+1)-FIND("_",D6714)-1)),"")</f>
        <v>8</v>
      </c>
      <c r="N6714" s="7" t="str">
        <f aca="false">IF(OR(C6714="",M6714=""),"",C6714&amp;" Item "&amp;M6714)</f>
        <v>Electric household essentials Item 8</v>
      </c>
      <c r="O6714" s="7" t="n">
        <v>87</v>
      </c>
      <c r="P6714" s="8" t="n">
        <f aca="false">G6714*Q6714</f>
        <v>12.4</v>
      </c>
      <c r="Q6714" s="9" t="n">
        <f aca="false">IF(K6714=TRUE(),0.1,0)</f>
        <v>0.1</v>
      </c>
    </row>
    <row r="6715" customFormat="false" ht="15" hidden="false" customHeight="true" outlineLevel="0" collapsed="false">
      <c r="A6715" s="1" t="s">
        <v>6968</v>
      </c>
      <c r="B6715" s="1" t="s">
        <v>49</v>
      </c>
      <c r="C6715" s="1" t="s">
        <v>72</v>
      </c>
      <c r="D6715" s="1" t="s">
        <v>125</v>
      </c>
      <c r="E6715" s="1" t="n">
        <v>18.5</v>
      </c>
      <c r="F6715" s="1" t="n">
        <v>10</v>
      </c>
      <c r="G6715" s="1" t="n">
        <v>185</v>
      </c>
      <c r="H6715" s="1" t="s">
        <v>54</v>
      </c>
      <c r="I6715" s="1" t="s">
        <v>44</v>
      </c>
      <c r="J6715" s="4" t="n">
        <v>45554</v>
      </c>
      <c r="L6715" s="6" t="str">
        <f aca="false">IFERROR(INDEX(CategoryCodes!$B$2:$B$9,MATCH(C6715,CategoryCodes!$A$2:$A$9,0)),"")</f>
        <v>D</v>
      </c>
      <c r="M6715" s="7" t="n">
        <f aca="false">IFERROR(VALUE(MID(D6715,FIND("_",D6715)+1,FIND("_",D6715,FIND("_",D6715)+1)-FIND("_",D6715)-1)),"")</f>
        <v>10</v>
      </c>
      <c r="N6715" s="7" t="str">
        <f aca="false">IF(OR(C6715="",M6715=""),"",C6715&amp;" Item "&amp;M6715)</f>
        <v>Electric household essentials Item 10</v>
      </c>
      <c r="O6715" s="7" t="n">
        <v>168</v>
      </c>
      <c r="P6715" s="8" t="n">
        <f aca="false">G6715*Q6715</f>
        <v>0</v>
      </c>
      <c r="Q6715" s="9" t="n">
        <f aca="false">IF(K6715=TRUE(),0.1,0)</f>
        <v>0</v>
      </c>
    </row>
    <row r="6716" customFormat="false" ht="15" hidden="false" customHeight="true" outlineLevel="0" collapsed="false">
      <c r="A6716" s="1" t="s">
        <v>6969</v>
      </c>
      <c r="B6716" s="1" t="s">
        <v>49</v>
      </c>
      <c r="C6716" s="1" t="s">
        <v>25</v>
      </c>
      <c r="D6716" s="1" t="s">
        <v>290</v>
      </c>
      <c r="E6716" s="1" t="n">
        <v>8</v>
      </c>
      <c r="F6716" s="1" t="n">
        <v>1</v>
      </c>
      <c r="G6716" s="1" t="n">
        <v>8</v>
      </c>
      <c r="H6716" s="1" t="s">
        <v>31</v>
      </c>
      <c r="I6716" s="1" t="s">
        <v>44</v>
      </c>
      <c r="J6716" s="4" t="n">
        <v>44575</v>
      </c>
      <c r="K6716" s="5" t="b">
        <f aca="false">TRUE()</f>
        <v>1</v>
      </c>
      <c r="L6716" s="6" t="str">
        <f aca="false">IFERROR(INDEX(CategoryCodes!$B$2:$B$9,MATCH(C6716,CategoryCodes!$A$2:$A$9,0)),"")</f>
        <v>G</v>
      </c>
      <c r="M6716" s="7" t="n">
        <f aca="false">IFERROR(VALUE(MID(D6716,FIND("_",D6716)+1,FIND("_",D6716,FIND("_",D6716)+1)-FIND("_",D6716)-1)),"")</f>
        <v>3</v>
      </c>
      <c r="N6716" s="7" t="str">
        <f aca="false">IF(OR(C6716="",M6716=""),"",C6716&amp;" Item "&amp;M6716)</f>
        <v>Milk Products Item 3</v>
      </c>
      <c r="O6716" s="7" t="n">
        <v>183</v>
      </c>
      <c r="P6716" s="8" t="n">
        <f aca="false">G6716*Q6716</f>
        <v>0.8</v>
      </c>
      <c r="Q6716" s="9" t="n">
        <f aca="false">IF(K6716=TRUE(),0.1,0)</f>
        <v>0.1</v>
      </c>
    </row>
    <row r="6717" customFormat="false" ht="15" hidden="false" customHeight="true" outlineLevel="0" collapsed="false">
      <c r="A6717" s="1" t="s">
        <v>6970</v>
      </c>
      <c r="B6717" s="1" t="s">
        <v>37</v>
      </c>
      <c r="C6717" s="1" t="s">
        <v>72</v>
      </c>
      <c r="F6717" s="1" t="n">
        <v>9</v>
      </c>
      <c r="G6717" s="1" t="n">
        <v>207</v>
      </c>
      <c r="H6717" s="1" t="s">
        <v>31</v>
      </c>
      <c r="I6717" s="1" t="s">
        <v>22</v>
      </c>
      <c r="J6717" s="4" t="n">
        <v>45648</v>
      </c>
      <c r="L6717" s="6" t="str">
        <f aca="false">IFERROR(INDEX(CategoryCodes!$B$2:$B$9,MATCH(C6717,CategoryCodes!$A$2:$A$9,0)),"")</f>
        <v>D</v>
      </c>
      <c r="M6717" s="7" t="str">
        <f aca="false">IFERROR(VALUE(MID(D6717,FIND("_",D6717)+1,FIND("_",D6717,FIND("_",D6717)+1)-FIND("_",D6717)-1)),"")</f>
        <v/>
      </c>
      <c r="N6717" s="7" t="str">
        <f aca="false">IF(OR(C6717="",M6717=""),"",C6717&amp;" Item "&amp;M6717)</f>
        <v/>
      </c>
      <c r="O6717" s="7" t="n">
        <v>457</v>
      </c>
      <c r="P6717" s="8" t="n">
        <f aca="false">G6717*Q6717</f>
        <v>0</v>
      </c>
      <c r="Q6717" s="9" t="n">
        <f aca="false">IF(K6717=TRUE(),0.1,0)</f>
        <v>0</v>
      </c>
    </row>
    <row r="6718" customFormat="false" ht="15" hidden="false" customHeight="true" outlineLevel="0" collapsed="false">
      <c r="A6718" s="1" t="s">
        <v>6971</v>
      </c>
      <c r="B6718" s="1" t="s">
        <v>90</v>
      </c>
      <c r="C6718" s="1" t="s">
        <v>34</v>
      </c>
      <c r="D6718" s="1" t="s">
        <v>307</v>
      </c>
      <c r="E6718" s="1" t="n">
        <v>35</v>
      </c>
      <c r="F6718" s="1" t="n">
        <v>8</v>
      </c>
      <c r="G6718" s="1" t="n">
        <v>280</v>
      </c>
      <c r="H6718" s="1" t="s">
        <v>31</v>
      </c>
      <c r="I6718" s="1" t="s">
        <v>22</v>
      </c>
      <c r="J6718" s="4" t="n">
        <v>44971</v>
      </c>
      <c r="K6718" s="5" t="b">
        <f aca="false">TRUE()</f>
        <v>1</v>
      </c>
      <c r="L6718" s="6" t="str">
        <f aca="false">IFERROR(INDEX(CategoryCodes!$B$2:$B$9,MATCH(C6718,CategoryCodes!$A$2:$A$9,0)),"")</f>
        <v>A</v>
      </c>
      <c r="M6718" s="7" t="n">
        <f aca="false">IFERROR(VALUE(MID(D6718,FIND("_",D6718)+1,FIND("_",D6718,FIND("_",D6718)+1)-FIND("_",D6718)-1)),"")</f>
        <v>21</v>
      </c>
      <c r="N6718" s="7" t="str">
        <f aca="false">IF(OR(C6718="",M6718=""),"",C6718&amp;" Item "&amp;M6718)</f>
        <v>Beverages Item 21</v>
      </c>
      <c r="O6718" s="7" t="n">
        <v>224</v>
      </c>
      <c r="P6718" s="8" t="n">
        <f aca="false">G6718*Q6718</f>
        <v>28</v>
      </c>
      <c r="Q6718" s="9" t="n">
        <f aca="false">IF(K6718=TRUE(),0.1,0)</f>
        <v>0.1</v>
      </c>
    </row>
    <row r="6719" customFormat="false" ht="15" hidden="false" customHeight="true" outlineLevel="0" collapsed="false">
      <c r="A6719" s="1" t="s">
        <v>6972</v>
      </c>
      <c r="B6719" s="1" t="s">
        <v>80</v>
      </c>
      <c r="C6719" s="1" t="s">
        <v>34</v>
      </c>
      <c r="D6719" s="1" t="s">
        <v>871</v>
      </c>
      <c r="E6719" s="1" t="n">
        <v>26</v>
      </c>
      <c r="F6719" s="1" t="n">
        <v>5</v>
      </c>
      <c r="G6719" s="1" t="n">
        <v>130</v>
      </c>
      <c r="H6719" s="1" t="s">
        <v>54</v>
      </c>
      <c r="I6719" s="1" t="s">
        <v>22</v>
      </c>
      <c r="J6719" s="4" t="n">
        <v>45227</v>
      </c>
      <c r="K6719" s="5" t="b">
        <f aca="false">TRUE()</f>
        <v>1</v>
      </c>
      <c r="L6719" s="6" t="str">
        <f aca="false">IFERROR(INDEX(CategoryCodes!$B$2:$B$9,MATCH(C6719,CategoryCodes!$A$2:$A$9,0)),"")</f>
        <v>A</v>
      </c>
      <c r="M6719" s="7" t="n">
        <f aca="false">IFERROR(VALUE(MID(D6719,FIND("_",D6719)+1,FIND("_",D6719,FIND("_",D6719)+1)-FIND("_",D6719)-1)),"")</f>
        <v>15</v>
      </c>
      <c r="N6719" s="7" t="str">
        <f aca="false">IF(OR(C6719="",M6719=""),"",C6719&amp;" Item "&amp;M6719)</f>
        <v>Beverages Item 15</v>
      </c>
      <c r="O6719" s="7" t="n">
        <v>489</v>
      </c>
      <c r="P6719" s="8" t="n">
        <f aca="false">G6719*Q6719</f>
        <v>13</v>
      </c>
      <c r="Q6719" s="9" t="n">
        <f aca="false">IF(K6719=TRUE(),0.1,0)</f>
        <v>0.1</v>
      </c>
    </row>
    <row r="6720" customFormat="false" ht="15" hidden="false" customHeight="true" outlineLevel="0" collapsed="false">
      <c r="A6720" s="1" t="s">
        <v>6973</v>
      </c>
      <c r="B6720" s="1" t="s">
        <v>69</v>
      </c>
      <c r="C6720" s="1" t="s">
        <v>19</v>
      </c>
      <c r="D6720" s="1" t="s">
        <v>98</v>
      </c>
      <c r="E6720" s="1" t="n">
        <v>36.5</v>
      </c>
      <c r="F6720" s="1" t="n">
        <v>2</v>
      </c>
      <c r="G6720" s="1" t="n">
        <v>73</v>
      </c>
      <c r="H6720" s="1" t="s">
        <v>21</v>
      </c>
      <c r="I6720" s="1" t="s">
        <v>22</v>
      </c>
      <c r="J6720" s="4" t="n">
        <v>45126</v>
      </c>
      <c r="L6720" s="6" t="str">
        <f aca="false">IFERROR(INDEX(CategoryCodes!$B$2:$B$9,MATCH(C6720,CategoryCodes!$A$2:$A$9,0)),"")</f>
        <v>H</v>
      </c>
      <c r="M6720" s="7" t="n">
        <f aca="false">IFERROR(VALUE(MID(D6720,FIND("_",D6720)+1,FIND("_",D6720,FIND("_",D6720)+1)-FIND("_",D6720)-1)),"")</f>
        <v>22</v>
      </c>
      <c r="N6720" s="7" t="str">
        <f aca="false">IF(OR(C6720="",M6720=""),"",C6720&amp;" Item "&amp;M6720)</f>
        <v>Patisserie Item 22</v>
      </c>
      <c r="O6720" s="7" t="n">
        <v>318</v>
      </c>
      <c r="P6720" s="8" t="n">
        <f aca="false">G6720*Q6720</f>
        <v>0</v>
      </c>
      <c r="Q6720" s="9" t="n">
        <f aca="false">IF(K6720=TRUE(),0.1,0)</f>
        <v>0</v>
      </c>
    </row>
    <row r="6721" customFormat="false" ht="15" hidden="false" customHeight="true" outlineLevel="0" collapsed="false">
      <c r="A6721" s="1" t="s">
        <v>6974</v>
      </c>
      <c r="B6721" s="1" t="s">
        <v>33</v>
      </c>
      <c r="C6721" s="1" t="s">
        <v>136</v>
      </c>
      <c r="D6721" s="1" t="s">
        <v>522</v>
      </c>
      <c r="E6721" s="1" t="n">
        <v>29</v>
      </c>
      <c r="F6721" s="1" t="n">
        <v>9</v>
      </c>
      <c r="G6721" s="1" t="n">
        <v>261</v>
      </c>
      <c r="H6721" s="1" t="s">
        <v>21</v>
      </c>
      <c r="I6721" s="1" t="s">
        <v>44</v>
      </c>
      <c r="J6721" s="4" t="n">
        <v>45660</v>
      </c>
      <c r="K6721" s="5" t="b">
        <f aca="false">TRUE()</f>
        <v>1</v>
      </c>
      <c r="L6721" s="6" t="str">
        <f aca="false">IFERROR(INDEX(CategoryCodes!$B$2:$B$9,MATCH(C6721,CategoryCodes!$A$2:$A$9,0)),"")</f>
        <v>C</v>
      </c>
      <c r="M6721" s="7" t="n">
        <f aca="false">IFERROR(VALUE(MID(D6721,FIND("_",D6721)+1,FIND("_",D6721,FIND("_",D6721)+1)-FIND("_",D6721)-1)),"")</f>
        <v>17</v>
      </c>
      <c r="N6721" s="7" t="str">
        <f aca="false">IF(OR(C6721="",M6721=""),"",C6721&amp;" Item "&amp;M6721)</f>
        <v>Computers and electric accessories Item 17</v>
      </c>
      <c r="O6721" s="7" t="n">
        <v>137</v>
      </c>
      <c r="P6721" s="8" t="n">
        <f aca="false">G6721*Q6721</f>
        <v>26.1</v>
      </c>
      <c r="Q6721" s="9" t="n">
        <f aca="false">IF(K6721=TRUE(),0.1,0)</f>
        <v>0.1</v>
      </c>
    </row>
    <row r="6722" customFormat="false" ht="15" hidden="false" customHeight="true" outlineLevel="0" collapsed="false">
      <c r="A6722" s="1" t="s">
        <v>6975</v>
      </c>
      <c r="B6722" s="1" t="s">
        <v>18</v>
      </c>
      <c r="C6722" s="1" t="s">
        <v>29</v>
      </c>
      <c r="D6722" s="1" t="s">
        <v>127</v>
      </c>
      <c r="E6722" s="1" t="n">
        <v>39.5</v>
      </c>
      <c r="F6722" s="1" t="n">
        <v>1</v>
      </c>
      <c r="G6722" s="1" t="n">
        <v>39.5</v>
      </c>
      <c r="H6722" s="1" t="s">
        <v>31</v>
      </c>
      <c r="I6722" s="1" t="s">
        <v>22</v>
      </c>
      <c r="J6722" s="4" t="n">
        <v>45272</v>
      </c>
      <c r="L6722" s="6" t="str">
        <f aca="false">IFERROR(INDEX(CategoryCodes!$B$2:$B$9,MATCH(C6722,CategoryCodes!$A$2:$A$9,0)),"")</f>
        <v>B</v>
      </c>
      <c r="M6722" s="7" t="n">
        <f aca="false">IFERROR(VALUE(MID(D6722,FIND("_",D6722)+1,FIND("_",D6722,FIND("_",D6722)+1)-FIND("_",D6722)-1)),"")</f>
        <v>24</v>
      </c>
      <c r="N6722" s="7" t="str">
        <f aca="false">IF(OR(C6722="",M6722=""),"",C6722&amp;" Item "&amp;M6722)</f>
        <v>Butchers Item 24</v>
      </c>
      <c r="O6722" s="7" t="n">
        <v>449</v>
      </c>
      <c r="P6722" s="8" t="n">
        <f aca="false">G6722*Q6722</f>
        <v>0</v>
      </c>
      <c r="Q6722" s="9" t="n">
        <f aca="false">IF(K6722=TRUE(),0.1,0)</f>
        <v>0</v>
      </c>
    </row>
    <row r="6723" customFormat="false" ht="15" hidden="false" customHeight="true" outlineLevel="0" collapsed="false">
      <c r="A6723" s="1" t="s">
        <v>6976</v>
      </c>
      <c r="B6723" s="1" t="s">
        <v>28</v>
      </c>
      <c r="C6723" s="1" t="s">
        <v>47</v>
      </c>
      <c r="D6723" s="1" t="s">
        <v>680</v>
      </c>
      <c r="E6723" s="1" t="n">
        <v>12.5</v>
      </c>
      <c r="F6723" s="1" t="n">
        <v>5</v>
      </c>
      <c r="G6723" s="1" t="n">
        <v>62.5</v>
      </c>
      <c r="H6723" s="1" t="s">
        <v>21</v>
      </c>
      <c r="I6723" s="1" t="s">
        <v>22</v>
      </c>
      <c r="J6723" s="4" t="n">
        <v>45062</v>
      </c>
      <c r="K6723" s="5" t="b">
        <f aca="false">TRUE()</f>
        <v>1</v>
      </c>
      <c r="L6723" s="6" t="str">
        <f aca="false">IFERROR(INDEX(CategoryCodes!$B$2:$B$9,MATCH(C6723,CategoryCodes!$A$2:$A$9,0)),"")</f>
        <v>F</v>
      </c>
      <c r="M6723" s="7" t="n">
        <f aca="false">IFERROR(VALUE(MID(D6723,FIND("_",D6723)+1,FIND("_",D6723,FIND("_",D6723)+1)-FIND("_",D6723)-1)),"")</f>
        <v>6</v>
      </c>
      <c r="N6723" s="7" t="str">
        <f aca="false">IF(OR(C6723="",M6723=""),"",C6723&amp;" Item "&amp;M6723)</f>
        <v>Furniture Item 6</v>
      </c>
      <c r="O6723" s="7" t="n">
        <v>375</v>
      </c>
      <c r="P6723" s="8" t="n">
        <f aca="false">G6723*Q6723</f>
        <v>6.25</v>
      </c>
      <c r="Q6723" s="9" t="n">
        <f aca="false">IF(K6723=TRUE(),0.1,0)</f>
        <v>0.1</v>
      </c>
    </row>
    <row r="6724" customFormat="false" ht="15" hidden="false" customHeight="true" outlineLevel="0" collapsed="false">
      <c r="A6724" s="1" t="s">
        <v>6977</v>
      </c>
      <c r="B6724" s="1" t="s">
        <v>119</v>
      </c>
      <c r="C6724" s="1" t="s">
        <v>34</v>
      </c>
      <c r="D6724" s="1" t="s">
        <v>733</v>
      </c>
      <c r="E6724" s="1" t="n">
        <v>30.5</v>
      </c>
      <c r="F6724" s="1" t="n">
        <v>8</v>
      </c>
      <c r="G6724" s="1" t="n">
        <v>244</v>
      </c>
      <c r="H6724" s="1" t="s">
        <v>54</v>
      </c>
      <c r="I6724" s="1" t="s">
        <v>44</v>
      </c>
      <c r="J6724" s="4" t="n">
        <v>45449</v>
      </c>
      <c r="K6724" s="5" t="b">
        <f aca="false">FALSE()</f>
        <v>0</v>
      </c>
      <c r="L6724" s="6" t="str">
        <f aca="false">IFERROR(INDEX(CategoryCodes!$B$2:$B$9,MATCH(C6724,CategoryCodes!$A$2:$A$9,0)),"")</f>
        <v>A</v>
      </c>
      <c r="M6724" s="7" t="n">
        <f aca="false">IFERROR(VALUE(MID(D6724,FIND("_",D6724)+1,FIND("_",D6724,FIND("_",D6724)+1)-FIND("_",D6724)-1)),"")</f>
        <v>18</v>
      </c>
      <c r="N6724" s="7" t="str">
        <f aca="false">IF(OR(C6724="",M6724=""),"",C6724&amp;" Item "&amp;M6724)</f>
        <v>Beverages Item 18</v>
      </c>
      <c r="O6724" s="7" t="n">
        <v>47</v>
      </c>
      <c r="P6724" s="8" t="n">
        <f aca="false">G6724*Q6724</f>
        <v>0</v>
      </c>
      <c r="Q6724" s="9" t="n">
        <f aca="false">IF(K6724=TRUE(),0.1,0)</f>
        <v>0</v>
      </c>
    </row>
    <row r="6725" customFormat="false" ht="15" hidden="false" customHeight="true" outlineLevel="0" collapsed="false">
      <c r="A6725" s="1" t="s">
        <v>6978</v>
      </c>
      <c r="B6725" s="1" t="s">
        <v>114</v>
      </c>
      <c r="C6725" s="1" t="s">
        <v>136</v>
      </c>
      <c r="D6725" s="1" t="s">
        <v>297</v>
      </c>
      <c r="E6725" s="1" t="n">
        <v>23</v>
      </c>
      <c r="F6725" s="1" t="n">
        <v>10</v>
      </c>
      <c r="G6725" s="1" t="n">
        <v>230</v>
      </c>
      <c r="H6725" s="1" t="s">
        <v>54</v>
      </c>
      <c r="I6725" s="1" t="s">
        <v>22</v>
      </c>
      <c r="J6725" s="4" t="n">
        <v>45059</v>
      </c>
      <c r="L6725" s="6" t="str">
        <f aca="false">IFERROR(INDEX(CategoryCodes!$B$2:$B$9,MATCH(C6725,CategoryCodes!$A$2:$A$9,0)),"")</f>
        <v>C</v>
      </c>
      <c r="M6725" s="7" t="n">
        <f aca="false">IFERROR(VALUE(MID(D6725,FIND("_",D6725)+1,FIND("_",D6725,FIND("_",D6725)+1)-FIND("_",D6725)-1)),"")</f>
        <v>13</v>
      </c>
      <c r="N6725" s="7" t="str">
        <f aca="false">IF(OR(C6725="",M6725=""),"",C6725&amp;" Item "&amp;M6725)</f>
        <v>Computers and electric accessories Item 13</v>
      </c>
      <c r="O6725" s="7" t="n">
        <v>190</v>
      </c>
      <c r="P6725" s="8" t="n">
        <f aca="false">G6725*Q6725</f>
        <v>0</v>
      </c>
      <c r="Q6725" s="9" t="n">
        <f aca="false">IF(K6725=TRUE(),0.1,0)</f>
        <v>0</v>
      </c>
    </row>
    <row r="6726" customFormat="false" ht="15" hidden="false" customHeight="true" outlineLevel="0" collapsed="false">
      <c r="A6726" s="1" t="s">
        <v>6979</v>
      </c>
      <c r="B6726" s="1" t="s">
        <v>114</v>
      </c>
      <c r="C6726" s="1" t="s">
        <v>25</v>
      </c>
      <c r="D6726" s="1" t="s">
        <v>277</v>
      </c>
      <c r="E6726" s="1" t="n">
        <v>5</v>
      </c>
      <c r="F6726" s="1" t="n">
        <v>1</v>
      </c>
      <c r="G6726" s="1" t="n">
        <v>5</v>
      </c>
      <c r="H6726" s="1" t="s">
        <v>54</v>
      </c>
      <c r="I6726" s="1" t="s">
        <v>44</v>
      </c>
      <c r="J6726" s="4" t="n">
        <v>45200</v>
      </c>
      <c r="K6726" s="5" t="b">
        <f aca="false">TRUE()</f>
        <v>1</v>
      </c>
      <c r="L6726" s="6" t="str">
        <f aca="false">IFERROR(INDEX(CategoryCodes!$B$2:$B$9,MATCH(C6726,CategoryCodes!$A$2:$A$9,0)),"")</f>
        <v>G</v>
      </c>
      <c r="M6726" s="7" t="n">
        <f aca="false">IFERROR(VALUE(MID(D6726,FIND("_",D6726)+1,FIND("_",D6726,FIND("_",D6726)+1)-FIND("_",D6726)-1)),"")</f>
        <v>1</v>
      </c>
      <c r="N6726" s="7" t="str">
        <f aca="false">IF(OR(C6726="",M6726=""),"",C6726&amp;" Item "&amp;M6726)</f>
        <v>Milk Products Item 1</v>
      </c>
      <c r="O6726" s="7" t="n">
        <v>417</v>
      </c>
      <c r="P6726" s="8" t="n">
        <f aca="false">G6726*Q6726</f>
        <v>0.5</v>
      </c>
      <c r="Q6726" s="9" t="n">
        <f aca="false">IF(K6726=TRUE(),0.1,0)</f>
        <v>0.1</v>
      </c>
    </row>
    <row r="6727" customFormat="false" ht="15" hidden="false" customHeight="true" outlineLevel="0" collapsed="false">
      <c r="A6727" s="1" t="s">
        <v>6980</v>
      </c>
      <c r="B6727" s="1" t="s">
        <v>49</v>
      </c>
      <c r="C6727" s="1" t="s">
        <v>72</v>
      </c>
      <c r="D6727" s="1" t="s">
        <v>125</v>
      </c>
      <c r="E6727" s="1" t="n">
        <v>18.5</v>
      </c>
      <c r="F6727" s="1" t="n">
        <v>6</v>
      </c>
      <c r="G6727" s="1" t="n">
        <v>111</v>
      </c>
      <c r="H6727" s="1" t="s">
        <v>54</v>
      </c>
      <c r="I6727" s="1" t="s">
        <v>44</v>
      </c>
      <c r="J6727" s="4" t="n">
        <v>45282</v>
      </c>
      <c r="L6727" s="6" t="str">
        <f aca="false">IFERROR(INDEX(CategoryCodes!$B$2:$B$9,MATCH(C6727,CategoryCodes!$A$2:$A$9,0)),"")</f>
        <v>D</v>
      </c>
      <c r="M6727" s="7" t="n">
        <f aca="false">IFERROR(VALUE(MID(D6727,FIND("_",D6727)+1,FIND("_",D6727,FIND("_",D6727)+1)-FIND("_",D6727)-1)),"")</f>
        <v>10</v>
      </c>
      <c r="N6727" s="7" t="str">
        <f aca="false">IF(OR(C6727="",M6727=""),"",C6727&amp;" Item "&amp;M6727)</f>
        <v>Electric household essentials Item 10</v>
      </c>
      <c r="O6727" s="7" t="n">
        <v>175</v>
      </c>
      <c r="P6727" s="8" t="n">
        <f aca="false">G6727*Q6727</f>
        <v>0</v>
      </c>
      <c r="Q6727" s="9" t="n">
        <f aca="false">IF(K6727=TRUE(),0.1,0)</f>
        <v>0</v>
      </c>
    </row>
    <row r="6728" customFormat="false" ht="15" hidden="false" customHeight="true" outlineLevel="0" collapsed="false">
      <c r="A6728" s="1" t="s">
        <v>6981</v>
      </c>
      <c r="B6728" s="1" t="s">
        <v>52</v>
      </c>
      <c r="C6728" s="1" t="s">
        <v>19</v>
      </c>
      <c r="D6728" s="1" t="s">
        <v>1420</v>
      </c>
      <c r="E6728" s="1" t="n">
        <v>8</v>
      </c>
      <c r="F6728" s="1" t="n">
        <v>1</v>
      </c>
      <c r="G6728" s="1" t="n">
        <v>8</v>
      </c>
      <c r="H6728" s="1" t="s">
        <v>54</v>
      </c>
      <c r="I6728" s="1" t="s">
        <v>44</v>
      </c>
      <c r="J6728" s="4" t="n">
        <v>45505</v>
      </c>
      <c r="L6728" s="6" t="str">
        <f aca="false">IFERROR(INDEX(CategoryCodes!$B$2:$B$9,MATCH(C6728,CategoryCodes!$A$2:$A$9,0)),"")</f>
        <v>H</v>
      </c>
      <c r="M6728" s="7" t="n">
        <f aca="false">IFERROR(VALUE(MID(D6728,FIND("_",D6728)+1,FIND("_",D6728,FIND("_",D6728)+1)-FIND("_",D6728)-1)),"")</f>
        <v>3</v>
      </c>
      <c r="N6728" s="7" t="str">
        <f aca="false">IF(OR(C6728="",M6728=""),"",C6728&amp;" Item "&amp;M6728)</f>
        <v>Patisserie Item 3</v>
      </c>
      <c r="O6728" s="7" t="n">
        <v>93</v>
      </c>
      <c r="P6728" s="8" t="n">
        <f aca="false">G6728*Q6728</f>
        <v>0</v>
      </c>
      <c r="Q6728" s="9" t="n">
        <f aca="false">IF(K6728=TRUE(),0.1,0)</f>
        <v>0</v>
      </c>
    </row>
    <row r="6729" customFormat="false" ht="15" hidden="false" customHeight="true" outlineLevel="0" collapsed="false">
      <c r="A6729" s="1" t="s">
        <v>6982</v>
      </c>
      <c r="B6729" s="1" t="s">
        <v>86</v>
      </c>
      <c r="C6729" s="1" t="s">
        <v>38</v>
      </c>
      <c r="D6729" s="1" t="s">
        <v>39</v>
      </c>
      <c r="E6729" s="1" t="n">
        <v>12.5</v>
      </c>
      <c r="F6729" s="1" t="n">
        <v>3</v>
      </c>
      <c r="G6729" s="1" t="n">
        <v>37.5</v>
      </c>
      <c r="H6729" s="1" t="s">
        <v>54</v>
      </c>
      <c r="I6729" s="1" t="s">
        <v>22</v>
      </c>
      <c r="J6729" s="4" t="n">
        <v>44772</v>
      </c>
      <c r="K6729" s="5" t="b">
        <f aca="false">FALSE()</f>
        <v>0</v>
      </c>
      <c r="L6729" s="6" t="str">
        <f aca="false">IFERROR(INDEX(CategoryCodes!$B$2:$B$9,MATCH(C6729,CategoryCodes!$A$2:$A$9,0)),"")</f>
        <v>E</v>
      </c>
      <c r="M6729" s="7" t="n">
        <f aca="false">IFERROR(VALUE(MID(D6729,FIND("_",D6729)+1,FIND("_",D6729,FIND("_",D6729)+1)-FIND("_",D6729)-1)),"")</f>
        <v>6</v>
      </c>
      <c r="N6729" s="7" t="str">
        <f aca="false">IF(OR(C6729="",M6729=""),"",C6729&amp;" Item "&amp;M6729)</f>
        <v>Food Item 6</v>
      </c>
      <c r="O6729" s="7" t="n">
        <v>58</v>
      </c>
      <c r="P6729" s="8" t="n">
        <f aca="false">G6729*Q6729</f>
        <v>0</v>
      </c>
      <c r="Q6729" s="9" t="n">
        <f aca="false">IF(K6729=TRUE(),0.1,0)</f>
        <v>0</v>
      </c>
    </row>
    <row r="6730" customFormat="false" ht="15" hidden="false" customHeight="true" outlineLevel="0" collapsed="false">
      <c r="A6730" s="1" t="s">
        <v>6983</v>
      </c>
      <c r="B6730" s="1" t="s">
        <v>114</v>
      </c>
      <c r="C6730" s="1" t="s">
        <v>34</v>
      </c>
      <c r="D6730" s="1" t="s">
        <v>682</v>
      </c>
      <c r="E6730" s="1" t="n">
        <v>39.5</v>
      </c>
      <c r="F6730" s="1" t="n">
        <v>2</v>
      </c>
      <c r="G6730" s="1" t="n">
        <v>79</v>
      </c>
      <c r="H6730" s="1" t="s">
        <v>21</v>
      </c>
      <c r="I6730" s="1" t="s">
        <v>44</v>
      </c>
      <c r="J6730" s="4" t="n">
        <v>44876</v>
      </c>
      <c r="K6730" s="5" t="b">
        <f aca="false">TRUE()</f>
        <v>1</v>
      </c>
      <c r="L6730" s="6" t="str">
        <f aca="false">IFERROR(INDEX(CategoryCodes!$B$2:$B$9,MATCH(C6730,CategoryCodes!$A$2:$A$9,0)),"")</f>
        <v>A</v>
      </c>
      <c r="M6730" s="7" t="n">
        <f aca="false">IFERROR(VALUE(MID(D6730,FIND("_",D6730)+1,FIND("_",D6730,FIND("_",D6730)+1)-FIND("_",D6730)-1)),"")</f>
        <v>24</v>
      </c>
      <c r="N6730" s="7" t="str">
        <f aca="false">IF(OR(C6730="",M6730=""),"",C6730&amp;" Item "&amp;M6730)</f>
        <v>Beverages Item 24</v>
      </c>
      <c r="O6730" s="7" t="n">
        <v>205</v>
      </c>
      <c r="P6730" s="8" t="n">
        <f aca="false">G6730*Q6730</f>
        <v>7.9</v>
      </c>
      <c r="Q6730" s="9" t="n">
        <f aca="false">IF(K6730=TRUE(),0.1,0)</f>
        <v>0.1</v>
      </c>
    </row>
    <row r="6731" customFormat="false" ht="15" hidden="false" customHeight="true" outlineLevel="0" collapsed="false">
      <c r="A6731" s="1" t="s">
        <v>6984</v>
      </c>
      <c r="B6731" s="1" t="s">
        <v>18</v>
      </c>
      <c r="C6731" s="1" t="s">
        <v>34</v>
      </c>
      <c r="D6731" s="1" t="s">
        <v>576</v>
      </c>
      <c r="E6731" s="1" t="n">
        <v>29</v>
      </c>
      <c r="F6731" s="1" t="n">
        <v>4</v>
      </c>
      <c r="G6731" s="1" t="n">
        <v>116</v>
      </c>
      <c r="H6731" s="1" t="s">
        <v>31</v>
      </c>
      <c r="I6731" s="1" t="s">
        <v>22</v>
      </c>
      <c r="J6731" s="4" t="n">
        <v>44815</v>
      </c>
      <c r="L6731" s="6" t="str">
        <f aca="false">IFERROR(INDEX(CategoryCodes!$B$2:$B$9,MATCH(C6731,CategoryCodes!$A$2:$A$9,0)),"")</f>
        <v>A</v>
      </c>
      <c r="M6731" s="7" t="n">
        <f aca="false">IFERROR(VALUE(MID(D6731,FIND("_",D6731)+1,FIND("_",D6731,FIND("_",D6731)+1)-FIND("_",D6731)-1)),"")</f>
        <v>17</v>
      </c>
      <c r="N6731" s="7" t="str">
        <f aca="false">IF(OR(C6731="",M6731=""),"",C6731&amp;" Item "&amp;M6731)</f>
        <v>Beverages Item 17</v>
      </c>
      <c r="O6731" s="7" t="n">
        <v>204</v>
      </c>
      <c r="P6731" s="8" t="n">
        <f aca="false">G6731*Q6731</f>
        <v>0</v>
      </c>
      <c r="Q6731" s="9" t="n">
        <f aca="false">IF(K6731=TRUE(),0.1,0)</f>
        <v>0</v>
      </c>
    </row>
    <row r="6732" customFormat="false" ht="15" hidden="false" customHeight="true" outlineLevel="0" collapsed="false">
      <c r="A6732" s="1" t="s">
        <v>6985</v>
      </c>
      <c r="B6732" s="1" t="s">
        <v>80</v>
      </c>
      <c r="C6732" s="1" t="s">
        <v>25</v>
      </c>
      <c r="D6732" s="1" t="s">
        <v>256</v>
      </c>
      <c r="E6732" s="1" t="n">
        <v>38</v>
      </c>
      <c r="F6732" s="1" t="n">
        <v>7</v>
      </c>
      <c r="G6732" s="1" t="n">
        <v>266</v>
      </c>
      <c r="H6732" s="1" t="s">
        <v>21</v>
      </c>
      <c r="I6732" s="1" t="s">
        <v>22</v>
      </c>
      <c r="J6732" s="4" t="n">
        <v>44757</v>
      </c>
      <c r="K6732" s="5" t="b">
        <f aca="false">FALSE()</f>
        <v>0</v>
      </c>
      <c r="L6732" s="6" t="str">
        <f aca="false">IFERROR(INDEX(CategoryCodes!$B$2:$B$9,MATCH(C6732,CategoryCodes!$A$2:$A$9,0)),"")</f>
        <v>G</v>
      </c>
      <c r="M6732" s="7" t="n">
        <f aca="false">IFERROR(VALUE(MID(D6732,FIND("_",D6732)+1,FIND("_",D6732,FIND("_",D6732)+1)-FIND("_",D6732)-1)),"")</f>
        <v>23</v>
      </c>
      <c r="N6732" s="7" t="str">
        <f aca="false">IF(OR(C6732="",M6732=""),"",C6732&amp;" Item "&amp;M6732)</f>
        <v>Milk Products Item 23</v>
      </c>
      <c r="O6732" s="7" t="n">
        <v>492</v>
      </c>
      <c r="P6732" s="8" t="n">
        <f aca="false">G6732*Q6732</f>
        <v>0</v>
      </c>
      <c r="Q6732" s="9" t="n">
        <f aca="false">IF(K6732=TRUE(),0.1,0)</f>
        <v>0</v>
      </c>
    </row>
    <row r="6733" customFormat="false" ht="15" hidden="false" customHeight="true" outlineLevel="0" collapsed="false">
      <c r="A6733" s="1" t="s">
        <v>6986</v>
      </c>
      <c r="B6733" s="1" t="s">
        <v>37</v>
      </c>
      <c r="C6733" s="1" t="s">
        <v>38</v>
      </c>
      <c r="D6733" s="1" t="s">
        <v>100</v>
      </c>
      <c r="E6733" s="1" t="n">
        <v>20</v>
      </c>
      <c r="F6733" s="1" t="n">
        <v>8</v>
      </c>
      <c r="G6733" s="1" t="n">
        <v>160</v>
      </c>
      <c r="H6733" s="1" t="s">
        <v>31</v>
      </c>
      <c r="I6733" s="1" t="s">
        <v>44</v>
      </c>
      <c r="J6733" s="4" t="n">
        <v>44757</v>
      </c>
      <c r="K6733" s="5" t="b">
        <f aca="false">FALSE()</f>
        <v>0</v>
      </c>
      <c r="L6733" s="6" t="str">
        <f aca="false">IFERROR(INDEX(CategoryCodes!$B$2:$B$9,MATCH(C6733,CategoryCodes!$A$2:$A$9,0)),"")</f>
        <v>E</v>
      </c>
      <c r="M6733" s="7" t="n">
        <f aca="false">IFERROR(VALUE(MID(D6733,FIND("_",D6733)+1,FIND("_",D6733,FIND("_",D6733)+1)-FIND("_",D6733)-1)),"")</f>
        <v>11</v>
      </c>
      <c r="N6733" s="7" t="str">
        <f aca="false">IF(OR(C6733="",M6733=""),"",C6733&amp;" Item "&amp;M6733)</f>
        <v>Food Item 11</v>
      </c>
      <c r="O6733" s="7" t="n">
        <v>233</v>
      </c>
      <c r="P6733" s="8" t="n">
        <f aca="false">G6733*Q6733</f>
        <v>0</v>
      </c>
      <c r="Q6733" s="9" t="n">
        <f aca="false">IF(K6733=TRUE(),0.1,0)</f>
        <v>0</v>
      </c>
    </row>
    <row r="6734" customFormat="false" ht="15" hidden="false" customHeight="true" outlineLevel="0" collapsed="false">
      <c r="A6734" s="1" t="s">
        <v>6987</v>
      </c>
      <c r="B6734" s="1" t="s">
        <v>122</v>
      </c>
      <c r="C6734" s="1" t="s">
        <v>47</v>
      </c>
      <c r="D6734" s="1" t="s">
        <v>93</v>
      </c>
      <c r="E6734" s="1" t="n">
        <v>41</v>
      </c>
      <c r="F6734" s="1" t="n">
        <v>1</v>
      </c>
      <c r="G6734" s="1" t="n">
        <v>41</v>
      </c>
      <c r="H6734" s="1" t="s">
        <v>54</v>
      </c>
      <c r="I6734" s="1" t="s">
        <v>22</v>
      </c>
      <c r="J6734" s="4" t="n">
        <v>45086</v>
      </c>
      <c r="K6734" s="5" t="b">
        <f aca="false">FALSE()</f>
        <v>0</v>
      </c>
      <c r="L6734" s="6" t="str">
        <f aca="false">IFERROR(INDEX(CategoryCodes!$B$2:$B$9,MATCH(C6734,CategoryCodes!$A$2:$A$9,0)),"")</f>
        <v>F</v>
      </c>
      <c r="M6734" s="7" t="n">
        <f aca="false">IFERROR(VALUE(MID(D6734,FIND("_",D6734)+1,FIND("_",D6734,FIND("_",D6734)+1)-FIND("_",D6734)-1)),"")</f>
        <v>25</v>
      </c>
      <c r="N6734" s="7" t="str">
        <f aca="false">IF(OR(C6734="",M6734=""),"",C6734&amp;" Item "&amp;M6734)</f>
        <v>Furniture Item 25</v>
      </c>
      <c r="O6734" s="7" t="n">
        <v>139</v>
      </c>
      <c r="P6734" s="8" t="n">
        <f aca="false">G6734*Q6734</f>
        <v>0</v>
      </c>
      <c r="Q6734" s="9" t="n">
        <f aca="false">IF(K6734=TRUE(),0.1,0)</f>
        <v>0</v>
      </c>
    </row>
    <row r="6735" customFormat="false" ht="15" hidden="false" customHeight="true" outlineLevel="0" collapsed="false">
      <c r="A6735" s="1" t="s">
        <v>6988</v>
      </c>
      <c r="B6735" s="1" t="s">
        <v>42</v>
      </c>
      <c r="C6735" s="1" t="s">
        <v>136</v>
      </c>
      <c r="D6735" s="1" t="s">
        <v>299</v>
      </c>
      <c r="E6735" s="1" t="n">
        <v>12.5</v>
      </c>
      <c r="F6735" s="1" t="n">
        <v>2</v>
      </c>
      <c r="G6735" s="1" t="n">
        <v>25</v>
      </c>
      <c r="H6735" s="1" t="s">
        <v>31</v>
      </c>
      <c r="I6735" s="1" t="s">
        <v>22</v>
      </c>
      <c r="J6735" s="4" t="n">
        <v>44781</v>
      </c>
      <c r="K6735" s="5" t="b">
        <f aca="false">TRUE()</f>
        <v>1</v>
      </c>
      <c r="L6735" s="6" t="str">
        <f aca="false">IFERROR(INDEX(CategoryCodes!$B$2:$B$9,MATCH(C6735,CategoryCodes!$A$2:$A$9,0)),"")</f>
        <v>C</v>
      </c>
      <c r="M6735" s="7" t="n">
        <f aca="false">IFERROR(VALUE(MID(D6735,FIND("_",D6735)+1,FIND("_",D6735,FIND("_",D6735)+1)-FIND("_",D6735)-1)),"")</f>
        <v>6</v>
      </c>
      <c r="N6735" s="7" t="str">
        <f aca="false">IF(OR(C6735="",M6735=""),"",C6735&amp;" Item "&amp;M6735)</f>
        <v>Computers and electric accessories Item 6</v>
      </c>
      <c r="O6735" s="7" t="n">
        <v>427</v>
      </c>
      <c r="P6735" s="8" t="n">
        <f aca="false">G6735*Q6735</f>
        <v>2.5</v>
      </c>
      <c r="Q6735" s="9" t="n">
        <f aca="false">IF(K6735=TRUE(),0.1,0)</f>
        <v>0.1</v>
      </c>
    </row>
    <row r="6736" customFormat="false" ht="15" hidden="false" customHeight="true" outlineLevel="0" collapsed="false">
      <c r="A6736" s="1" t="s">
        <v>6989</v>
      </c>
      <c r="B6736" s="1" t="s">
        <v>71</v>
      </c>
      <c r="C6736" s="1" t="s">
        <v>34</v>
      </c>
      <c r="D6736" s="1" t="s">
        <v>77</v>
      </c>
      <c r="E6736" s="1" t="n">
        <v>14</v>
      </c>
      <c r="F6736" s="1" t="n">
        <v>1</v>
      </c>
      <c r="G6736" s="1" t="n">
        <v>14</v>
      </c>
      <c r="H6736" s="1" t="s">
        <v>31</v>
      </c>
      <c r="I6736" s="1" t="s">
        <v>44</v>
      </c>
      <c r="J6736" s="4" t="n">
        <v>44786</v>
      </c>
      <c r="K6736" s="5" t="b">
        <f aca="false">TRUE()</f>
        <v>1</v>
      </c>
      <c r="L6736" s="6" t="str">
        <f aca="false">IFERROR(INDEX(CategoryCodes!$B$2:$B$9,MATCH(C6736,CategoryCodes!$A$2:$A$9,0)),"")</f>
        <v>A</v>
      </c>
      <c r="M6736" s="7" t="n">
        <f aca="false">IFERROR(VALUE(MID(D6736,FIND("_",D6736)+1,FIND("_",D6736,FIND("_",D6736)+1)-FIND("_",D6736)-1)),"")</f>
        <v>7</v>
      </c>
      <c r="N6736" s="7" t="str">
        <f aca="false">IF(OR(C6736="",M6736=""),"",C6736&amp;" Item "&amp;M6736)</f>
        <v>Beverages Item 7</v>
      </c>
      <c r="O6736" s="7" t="n">
        <v>197</v>
      </c>
      <c r="P6736" s="8" t="n">
        <f aca="false">G6736*Q6736</f>
        <v>1.4</v>
      </c>
      <c r="Q6736" s="9" t="n">
        <f aca="false">IF(K6736=TRUE(),0.1,0)</f>
        <v>0.1</v>
      </c>
    </row>
    <row r="6737" customFormat="false" ht="15" hidden="false" customHeight="true" outlineLevel="0" collapsed="false">
      <c r="A6737" s="1" t="s">
        <v>6990</v>
      </c>
      <c r="B6737" s="1" t="s">
        <v>46</v>
      </c>
      <c r="C6737" s="1" t="s">
        <v>19</v>
      </c>
      <c r="D6737" s="1" t="s">
        <v>509</v>
      </c>
      <c r="E6737" s="1" t="n">
        <v>33.5</v>
      </c>
      <c r="F6737" s="1" t="n">
        <v>4</v>
      </c>
      <c r="G6737" s="1" t="n">
        <v>134</v>
      </c>
      <c r="H6737" s="1" t="s">
        <v>54</v>
      </c>
      <c r="I6737" s="1" t="s">
        <v>22</v>
      </c>
      <c r="J6737" s="4" t="n">
        <v>45518</v>
      </c>
      <c r="K6737" s="5" t="b">
        <f aca="false">TRUE()</f>
        <v>1</v>
      </c>
      <c r="L6737" s="6" t="str">
        <f aca="false">IFERROR(INDEX(CategoryCodes!$B$2:$B$9,MATCH(C6737,CategoryCodes!$A$2:$A$9,0)),"")</f>
        <v>H</v>
      </c>
      <c r="M6737" s="7" t="n">
        <f aca="false">IFERROR(VALUE(MID(D6737,FIND("_",D6737)+1,FIND("_",D6737,FIND("_",D6737)+1)-FIND("_",D6737)-1)),"")</f>
        <v>20</v>
      </c>
      <c r="N6737" s="7" t="str">
        <f aca="false">IF(OR(C6737="",M6737=""),"",C6737&amp;" Item "&amp;M6737)</f>
        <v>Patisserie Item 20</v>
      </c>
      <c r="O6737" s="7" t="n">
        <v>353</v>
      </c>
      <c r="P6737" s="8" t="n">
        <f aca="false">G6737*Q6737</f>
        <v>13.4</v>
      </c>
      <c r="Q6737" s="9" t="n">
        <f aca="false">IF(K6737=TRUE(),0.1,0)</f>
        <v>0.1</v>
      </c>
    </row>
    <row r="6738" customFormat="false" ht="15" hidden="false" customHeight="true" outlineLevel="0" collapsed="false">
      <c r="A6738" s="1" t="s">
        <v>6991</v>
      </c>
      <c r="B6738" s="1" t="s">
        <v>122</v>
      </c>
      <c r="C6738" s="1" t="s">
        <v>47</v>
      </c>
      <c r="D6738" s="1" t="s">
        <v>152</v>
      </c>
      <c r="E6738" s="1" t="n">
        <v>14</v>
      </c>
      <c r="F6738" s="1" t="n">
        <v>4</v>
      </c>
      <c r="G6738" s="1" t="n">
        <v>56</v>
      </c>
      <c r="H6738" s="1" t="s">
        <v>31</v>
      </c>
      <c r="I6738" s="1" t="s">
        <v>44</v>
      </c>
      <c r="J6738" s="4" t="n">
        <v>45532</v>
      </c>
      <c r="K6738" s="5" t="b">
        <f aca="false">FALSE()</f>
        <v>0</v>
      </c>
      <c r="L6738" s="6" t="str">
        <f aca="false">IFERROR(INDEX(CategoryCodes!$B$2:$B$9,MATCH(C6738,CategoryCodes!$A$2:$A$9,0)),"")</f>
        <v>F</v>
      </c>
      <c r="M6738" s="7" t="n">
        <f aca="false">IFERROR(VALUE(MID(D6738,FIND("_",D6738)+1,FIND("_",D6738,FIND("_",D6738)+1)-FIND("_",D6738)-1)),"")</f>
        <v>7</v>
      </c>
      <c r="N6738" s="7" t="str">
        <f aca="false">IF(OR(C6738="",M6738=""),"",C6738&amp;" Item "&amp;M6738)</f>
        <v>Furniture Item 7</v>
      </c>
      <c r="O6738" s="7" t="n">
        <v>435</v>
      </c>
      <c r="P6738" s="8" t="n">
        <f aca="false">G6738*Q6738</f>
        <v>0</v>
      </c>
      <c r="Q6738" s="9" t="n">
        <f aca="false">IF(K6738=TRUE(),0.1,0)</f>
        <v>0</v>
      </c>
    </row>
    <row r="6739" customFormat="false" ht="15" hidden="false" customHeight="true" outlineLevel="0" collapsed="false">
      <c r="A6739" s="1" t="s">
        <v>6992</v>
      </c>
      <c r="B6739" s="1" t="s">
        <v>37</v>
      </c>
      <c r="C6739" s="1" t="s">
        <v>47</v>
      </c>
      <c r="D6739" s="1" t="s">
        <v>50</v>
      </c>
      <c r="E6739" s="1" t="n">
        <v>27.5</v>
      </c>
      <c r="F6739" s="1" t="n">
        <v>10</v>
      </c>
      <c r="G6739" s="1" t="n">
        <v>275</v>
      </c>
      <c r="H6739" s="1" t="s">
        <v>54</v>
      </c>
      <c r="I6739" s="1" t="s">
        <v>44</v>
      </c>
      <c r="J6739" s="4" t="n">
        <v>44575</v>
      </c>
      <c r="K6739" s="5" t="b">
        <f aca="false">TRUE()</f>
        <v>1</v>
      </c>
      <c r="L6739" s="6" t="str">
        <f aca="false">IFERROR(INDEX(CategoryCodes!$B$2:$B$9,MATCH(C6739,CategoryCodes!$A$2:$A$9,0)),"")</f>
        <v>F</v>
      </c>
      <c r="M6739" s="7" t="n">
        <f aca="false">IFERROR(VALUE(MID(D6739,FIND("_",D6739)+1,FIND("_",D6739,FIND("_",D6739)+1)-FIND("_",D6739)-1)),"")</f>
        <v>16</v>
      </c>
      <c r="N6739" s="7" t="str">
        <f aca="false">IF(OR(C6739="",M6739=""),"",C6739&amp;" Item "&amp;M6739)</f>
        <v>Furniture Item 16</v>
      </c>
      <c r="O6739" s="7" t="n">
        <v>244</v>
      </c>
      <c r="P6739" s="8" t="n">
        <f aca="false">G6739*Q6739</f>
        <v>27.5</v>
      </c>
      <c r="Q6739" s="9" t="n">
        <f aca="false">IF(K6739=TRUE(),0.1,0)</f>
        <v>0.1</v>
      </c>
    </row>
    <row r="6740" customFormat="false" ht="15" hidden="false" customHeight="true" outlineLevel="0" collapsed="false">
      <c r="A6740" s="1" t="s">
        <v>6993</v>
      </c>
      <c r="B6740" s="1" t="s">
        <v>83</v>
      </c>
      <c r="C6740" s="1" t="s">
        <v>136</v>
      </c>
      <c r="D6740" s="1" t="s">
        <v>164</v>
      </c>
      <c r="E6740" s="1" t="n">
        <v>36.5</v>
      </c>
      <c r="F6740" s="1" t="n">
        <v>3</v>
      </c>
      <c r="G6740" s="1" t="n">
        <v>109.5</v>
      </c>
      <c r="H6740" s="1" t="s">
        <v>21</v>
      </c>
      <c r="I6740" s="1" t="s">
        <v>22</v>
      </c>
      <c r="J6740" s="4" t="n">
        <v>44703</v>
      </c>
      <c r="K6740" s="5" t="b">
        <f aca="false">TRUE()</f>
        <v>1</v>
      </c>
      <c r="L6740" s="6" t="str">
        <f aca="false">IFERROR(INDEX(CategoryCodes!$B$2:$B$9,MATCH(C6740,CategoryCodes!$A$2:$A$9,0)),"")</f>
        <v>C</v>
      </c>
      <c r="M6740" s="7" t="n">
        <f aca="false">IFERROR(VALUE(MID(D6740,FIND("_",D6740)+1,FIND("_",D6740,FIND("_",D6740)+1)-FIND("_",D6740)-1)),"")</f>
        <v>22</v>
      </c>
      <c r="N6740" s="7" t="str">
        <f aca="false">IF(OR(C6740="",M6740=""),"",C6740&amp;" Item "&amp;M6740)</f>
        <v>Computers and electric accessories Item 22</v>
      </c>
      <c r="O6740" s="7" t="n">
        <v>409</v>
      </c>
      <c r="P6740" s="8" t="n">
        <f aca="false">G6740*Q6740</f>
        <v>10.95</v>
      </c>
      <c r="Q6740" s="9" t="n">
        <f aca="false">IF(K6740=TRUE(),0.1,0)</f>
        <v>0.1</v>
      </c>
    </row>
    <row r="6741" customFormat="false" ht="15" hidden="false" customHeight="true" outlineLevel="0" collapsed="false">
      <c r="A6741" s="1" t="s">
        <v>6994</v>
      </c>
      <c r="B6741" s="1" t="s">
        <v>75</v>
      </c>
      <c r="C6741" s="1" t="s">
        <v>47</v>
      </c>
      <c r="D6741" s="1" t="s">
        <v>87</v>
      </c>
      <c r="E6741" s="1" t="n">
        <v>24.5</v>
      </c>
      <c r="F6741" s="1" t="n">
        <v>4</v>
      </c>
      <c r="G6741" s="1" t="n">
        <v>98</v>
      </c>
      <c r="H6741" s="1" t="s">
        <v>31</v>
      </c>
      <c r="I6741" s="1" t="s">
        <v>22</v>
      </c>
      <c r="J6741" s="4" t="n">
        <v>44947</v>
      </c>
      <c r="L6741" s="6" t="str">
        <f aca="false">IFERROR(INDEX(CategoryCodes!$B$2:$B$9,MATCH(C6741,CategoryCodes!$A$2:$A$9,0)),"")</f>
        <v>F</v>
      </c>
      <c r="M6741" s="7" t="n">
        <f aca="false">IFERROR(VALUE(MID(D6741,FIND("_",D6741)+1,FIND("_",D6741,FIND("_",D6741)+1)-FIND("_",D6741)-1)),"")</f>
        <v>14</v>
      </c>
      <c r="N6741" s="7" t="str">
        <f aca="false">IF(OR(C6741="",M6741=""),"",C6741&amp;" Item "&amp;M6741)</f>
        <v>Furniture Item 14</v>
      </c>
      <c r="O6741" s="7" t="n">
        <v>215</v>
      </c>
      <c r="P6741" s="8" t="n">
        <f aca="false">G6741*Q6741</f>
        <v>0</v>
      </c>
      <c r="Q6741" s="9" t="n">
        <f aca="false">IF(K6741=TRUE(),0.1,0)</f>
        <v>0</v>
      </c>
    </row>
    <row r="6742" customFormat="false" ht="15" hidden="false" customHeight="true" outlineLevel="0" collapsed="false">
      <c r="A6742" s="1" t="s">
        <v>6995</v>
      </c>
      <c r="B6742" s="1" t="s">
        <v>80</v>
      </c>
      <c r="C6742" s="1" t="s">
        <v>38</v>
      </c>
      <c r="D6742" s="1" t="s">
        <v>269</v>
      </c>
      <c r="E6742" s="1" t="n">
        <v>39.5</v>
      </c>
      <c r="F6742" s="1" t="n">
        <v>5</v>
      </c>
      <c r="G6742" s="1" t="n">
        <v>197.5</v>
      </c>
      <c r="H6742" s="1" t="s">
        <v>31</v>
      </c>
      <c r="I6742" s="1" t="s">
        <v>22</v>
      </c>
      <c r="J6742" s="4" t="n">
        <v>45665</v>
      </c>
      <c r="L6742" s="6" t="str">
        <f aca="false">IFERROR(INDEX(CategoryCodes!$B$2:$B$9,MATCH(C6742,CategoryCodes!$A$2:$A$9,0)),"")</f>
        <v>E</v>
      </c>
      <c r="M6742" s="7" t="n">
        <f aca="false">IFERROR(VALUE(MID(D6742,FIND("_",D6742)+1,FIND("_",D6742,FIND("_",D6742)+1)-FIND("_",D6742)-1)),"")</f>
        <v>24</v>
      </c>
      <c r="N6742" s="7" t="str">
        <f aca="false">IF(OR(C6742="",M6742=""),"",C6742&amp;" Item "&amp;M6742)</f>
        <v>Food Item 24</v>
      </c>
      <c r="O6742" s="7" t="n">
        <v>332</v>
      </c>
      <c r="P6742" s="8" t="n">
        <f aca="false">G6742*Q6742</f>
        <v>0</v>
      </c>
      <c r="Q6742" s="9" t="n">
        <f aca="false">IF(K6742=TRUE(),0.1,0)</f>
        <v>0</v>
      </c>
    </row>
    <row r="6743" customFormat="false" ht="15" hidden="false" customHeight="true" outlineLevel="0" collapsed="false">
      <c r="A6743" s="1" t="s">
        <v>6996</v>
      </c>
      <c r="B6743" s="1" t="s">
        <v>52</v>
      </c>
      <c r="C6743" s="1" t="s">
        <v>29</v>
      </c>
      <c r="D6743" s="1" t="s">
        <v>53</v>
      </c>
      <c r="E6743" s="1" t="n">
        <v>36.5</v>
      </c>
      <c r="F6743" s="1" t="n">
        <v>3</v>
      </c>
      <c r="G6743" s="1" t="n">
        <v>109.5</v>
      </c>
      <c r="H6743" s="1" t="s">
        <v>21</v>
      </c>
      <c r="I6743" s="1" t="s">
        <v>22</v>
      </c>
      <c r="J6743" s="4" t="n">
        <v>44967</v>
      </c>
      <c r="K6743" s="5" t="b">
        <f aca="false">FALSE()</f>
        <v>0</v>
      </c>
      <c r="L6743" s="6" t="str">
        <f aca="false">IFERROR(INDEX(CategoryCodes!$B$2:$B$9,MATCH(C6743,CategoryCodes!$A$2:$A$9,0)),"")</f>
        <v>B</v>
      </c>
      <c r="M6743" s="7" t="n">
        <f aca="false">IFERROR(VALUE(MID(D6743,FIND("_",D6743)+1,FIND("_",D6743,FIND("_",D6743)+1)-FIND("_",D6743)-1)),"")</f>
        <v>22</v>
      </c>
      <c r="N6743" s="7" t="str">
        <f aca="false">IF(OR(C6743="",M6743=""),"",C6743&amp;" Item "&amp;M6743)</f>
        <v>Butchers Item 22</v>
      </c>
      <c r="O6743" s="7" t="n">
        <v>453</v>
      </c>
      <c r="P6743" s="8" t="n">
        <f aca="false">G6743*Q6743</f>
        <v>0</v>
      </c>
      <c r="Q6743" s="9" t="n">
        <f aca="false">IF(K6743=TRUE(),0.1,0)</f>
        <v>0</v>
      </c>
    </row>
    <row r="6744" customFormat="false" ht="15" hidden="false" customHeight="true" outlineLevel="0" collapsed="false">
      <c r="A6744" s="1" t="s">
        <v>6997</v>
      </c>
      <c r="B6744" s="1" t="s">
        <v>33</v>
      </c>
      <c r="C6744" s="1" t="s">
        <v>72</v>
      </c>
      <c r="D6744" s="1" t="s">
        <v>767</v>
      </c>
      <c r="E6744" s="1" t="n">
        <v>6.5</v>
      </c>
      <c r="F6744" s="1" t="n">
        <v>2</v>
      </c>
      <c r="G6744" s="1" t="n">
        <v>13</v>
      </c>
      <c r="H6744" s="1" t="s">
        <v>31</v>
      </c>
      <c r="I6744" s="1" t="s">
        <v>44</v>
      </c>
      <c r="J6744" s="4" t="n">
        <v>44846</v>
      </c>
      <c r="K6744" s="5" t="b">
        <f aca="false">FALSE()</f>
        <v>0</v>
      </c>
      <c r="L6744" s="6" t="str">
        <f aca="false">IFERROR(INDEX(CategoryCodes!$B$2:$B$9,MATCH(C6744,CategoryCodes!$A$2:$A$9,0)),"")</f>
        <v>D</v>
      </c>
      <c r="M6744" s="7" t="n">
        <f aca="false">IFERROR(VALUE(MID(D6744,FIND("_",D6744)+1,FIND("_",D6744,FIND("_",D6744)+1)-FIND("_",D6744)-1)),"")</f>
        <v>2</v>
      </c>
      <c r="N6744" s="7" t="str">
        <f aca="false">IF(OR(C6744="",M6744=""),"",C6744&amp;" Item "&amp;M6744)</f>
        <v>Electric household essentials Item 2</v>
      </c>
      <c r="O6744" s="7" t="n">
        <v>408</v>
      </c>
      <c r="P6744" s="8" t="n">
        <f aca="false">G6744*Q6744</f>
        <v>0</v>
      </c>
      <c r="Q6744" s="9" t="n">
        <f aca="false">IF(K6744=TRUE(),0.1,0)</f>
        <v>0</v>
      </c>
    </row>
    <row r="6745" customFormat="false" ht="15" hidden="false" customHeight="true" outlineLevel="0" collapsed="false">
      <c r="A6745" s="1" t="s">
        <v>6998</v>
      </c>
      <c r="B6745" s="1" t="s">
        <v>86</v>
      </c>
      <c r="C6745" s="1" t="s">
        <v>47</v>
      </c>
      <c r="D6745" s="1" t="s">
        <v>309</v>
      </c>
      <c r="E6745" s="1" t="n">
        <v>15.5</v>
      </c>
      <c r="F6745" s="1" t="n">
        <v>3</v>
      </c>
      <c r="G6745" s="1" t="n">
        <v>46.5</v>
      </c>
      <c r="H6745" s="1" t="s">
        <v>31</v>
      </c>
      <c r="I6745" s="1" t="s">
        <v>44</v>
      </c>
      <c r="J6745" s="4" t="n">
        <v>44811</v>
      </c>
      <c r="K6745" s="5" t="b">
        <f aca="false">TRUE()</f>
        <v>1</v>
      </c>
      <c r="L6745" s="6" t="str">
        <f aca="false">IFERROR(INDEX(CategoryCodes!$B$2:$B$9,MATCH(C6745,CategoryCodes!$A$2:$A$9,0)),"")</f>
        <v>F</v>
      </c>
      <c r="M6745" s="7" t="n">
        <f aca="false">IFERROR(VALUE(MID(D6745,FIND("_",D6745)+1,FIND("_",D6745,FIND("_",D6745)+1)-FIND("_",D6745)-1)),"")</f>
        <v>8</v>
      </c>
      <c r="N6745" s="7" t="str">
        <f aca="false">IF(OR(C6745="",M6745=""),"",C6745&amp;" Item "&amp;M6745)</f>
        <v>Furniture Item 8</v>
      </c>
      <c r="O6745" s="7" t="n">
        <v>85</v>
      </c>
      <c r="P6745" s="8" t="n">
        <f aca="false">G6745*Q6745</f>
        <v>4.65</v>
      </c>
      <c r="Q6745" s="9" t="n">
        <f aca="false">IF(K6745=TRUE(),0.1,0)</f>
        <v>0.1</v>
      </c>
    </row>
    <row r="6746" customFormat="false" ht="15" hidden="false" customHeight="true" outlineLevel="0" collapsed="false">
      <c r="A6746" s="1" t="s">
        <v>6999</v>
      </c>
      <c r="B6746" s="1" t="s">
        <v>83</v>
      </c>
      <c r="C6746" s="1" t="s">
        <v>38</v>
      </c>
      <c r="D6746" s="1" t="s">
        <v>96</v>
      </c>
      <c r="E6746" s="1" t="n">
        <v>24.5</v>
      </c>
      <c r="F6746" s="1" t="n">
        <v>7</v>
      </c>
      <c r="G6746" s="1" t="n">
        <v>171.5</v>
      </c>
      <c r="H6746" s="1" t="s">
        <v>31</v>
      </c>
      <c r="I6746" s="1" t="s">
        <v>22</v>
      </c>
      <c r="J6746" s="4" t="n">
        <v>45613</v>
      </c>
      <c r="K6746" s="5" t="b">
        <f aca="false">TRUE()</f>
        <v>1</v>
      </c>
      <c r="L6746" s="6" t="str">
        <f aca="false">IFERROR(INDEX(CategoryCodes!$B$2:$B$9,MATCH(C6746,CategoryCodes!$A$2:$A$9,0)),"")</f>
        <v>E</v>
      </c>
      <c r="M6746" s="7" t="n">
        <f aca="false">IFERROR(VALUE(MID(D6746,FIND("_",D6746)+1,FIND("_",D6746,FIND("_",D6746)+1)-FIND("_",D6746)-1)),"")</f>
        <v>14</v>
      </c>
      <c r="N6746" s="7" t="str">
        <f aca="false">IF(OR(C6746="",M6746=""),"",C6746&amp;" Item "&amp;M6746)</f>
        <v>Food Item 14</v>
      </c>
      <c r="O6746" s="7" t="n">
        <v>57</v>
      </c>
      <c r="P6746" s="8" t="n">
        <f aca="false">G6746*Q6746</f>
        <v>17.15</v>
      </c>
      <c r="Q6746" s="9" t="n">
        <f aca="false">IF(K6746=TRUE(),0.1,0)</f>
        <v>0.1</v>
      </c>
    </row>
    <row r="6747" customFormat="false" ht="15" hidden="false" customHeight="true" outlineLevel="0" collapsed="false">
      <c r="A6747" s="1" t="s">
        <v>7000</v>
      </c>
      <c r="B6747" s="1" t="s">
        <v>46</v>
      </c>
      <c r="C6747" s="1" t="s">
        <v>25</v>
      </c>
      <c r="D6747" s="1" t="s">
        <v>216</v>
      </c>
      <c r="E6747" s="1" t="n">
        <v>9.5</v>
      </c>
      <c r="F6747" s="1" t="n">
        <v>10</v>
      </c>
      <c r="G6747" s="1" t="n">
        <v>95</v>
      </c>
      <c r="H6747" s="1" t="s">
        <v>21</v>
      </c>
      <c r="I6747" s="1" t="s">
        <v>22</v>
      </c>
      <c r="J6747" s="4" t="n">
        <v>45481</v>
      </c>
      <c r="K6747" s="5" t="b">
        <f aca="false">TRUE()</f>
        <v>1</v>
      </c>
      <c r="L6747" s="6" t="str">
        <f aca="false">IFERROR(INDEX(CategoryCodes!$B$2:$B$9,MATCH(C6747,CategoryCodes!$A$2:$A$9,0)),"")</f>
        <v>G</v>
      </c>
      <c r="M6747" s="7" t="n">
        <f aca="false">IFERROR(VALUE(MID(D6747,FIND("_",D6747)+1,FIND("_",D6747,FIND("_",D6747)+1)-FIND("_",D6747)-1)),"")</f>
        <v>4</v>
      </c>
      <c r="N6747" s="7" t="str">
        <f aca="false">IF(OR(C6747="",M6747=""),"",C6747&amp;" Item "&amp;M6747)</f>
        <v>Milk Products Item 4</v>
      </c>
      <c r="O6747" s="7" t="n">
        <v>67</v>
      </c>
      <c r="P6747" s="8" t="n">
        <f aca="false">G6747*Q6747</f>
        <v>9.5</v>
      </c>
      <c r="Q6747" s="9" t="n">
        <f aca="false">IF(K6747=TRUE(),0.1,0)</f>
        <v>0.1</v>
      </c>
    </row>
    <row r="6748" customFormat="false" ht="15" hidden="false" customHeight="true" outlineLevel="0" collapsed="false">
      <c r="A6748" s="1" t="s">
        <v>7001</v>
      </c>
      <c r="B6748" s="1" t="s">
        <v>122</v>
      </c>
      <c r="C6748" s="1" t="s">
        <v>136</v>
      </c>
      <c r="D6748" s="1" t="s">
        <v>189</v>
      </c>
      <c r="E6748" s="1" t="n">
        <v>33.5</v>
      </c>
      <c r="F6748" s="1" t="n">
        <v>6</v>
      </c>
      <c r="G6748" s="1" t="n">
        <v>201</v>
      </c>
      <c r="H6748" s="1" t="s">
        <v>31</v>
      </c>
      <c r="I6748" s="1" t="s">
        <v>44</v>
      </c>
      <c r="J6748" s="4" t="n">
        <v>44719</v>
      </c>
      <c r="K6748" s="5" t="b">
        <f aca="false">TRUE()</f>
        <v>1</v>
      </c>
      <c r="L6748" s="6" t="str">
        <f aca="false">IFERROR(INDEX(CategoryCodes!$B$2:$B$9,MATCH(C6748,CategoryCodes!$A$2:$A$9,0)),"")</f>
        <v>C</v>
      </c>
      <c r="M6748" s="7" t="n">
        <f aca="false">IFERROR(VALUE(MID(D6748,FIND("_",D6748)+1,FIND("_",D6748,FIND("_",D6748)+1)-FIND("_",D6748)-1)),"")</f>
        <v>20</v>
      </c>
      <c r="N6748" s="7" t="str">
        <f aca="false">IF(OR(C6748="",M6748=""),"",C6748&amp;" Item "&amp;M6748)</f>
        <v>Computers and electric accessories Item 20</v>
      </c>
      <c r="O6748" s="7" t="n">
        <v>356</v>
      </c>
      <c r="P6748" s="8" t="n">
        <f aca="false">G6748*Q6748</f>
        <v>20.1</v>
      </c>
      <c r="Q6748" s="9" t="n">
        <f aca="false">IF(K6748=TRUE(),0.1,0)</f>
        <v>0.1</v>
      </c>
    </row>
    <row r="6749" customFormat="false" ht="15" hidden="false" customHeight="true" outlineLevel="0" collapsed="false">
      <c r="A6749" s="1" t="s">
        <v>7002</v>
      </c>
      <c r="B6749" s="1" t="s">
        <v>95</v>
      </c>
      <c r="C6749" s="1" t="s">
        <v>34</v>
      </c>
      <c r="E6749" s="1" t="n">
        <v>6.5</v>
      </c>
      <c r="H6749" s="1" t="s">
        <v>31</v>
      </c>
      <c r="I6749" s="1" t="s">
        <v>22</v>
      </c>
      <c r="J6749" s="4" t="n">
        <v>45600</v>
      </c>
      <c r="L6749" s="6" t="str">
        <f aca="false">IFERROR(INDEX(CategoryCodes!$B$2:$B$9,MATCH(C6749,CategoryCodes!$A$2:$A$9,0)),"")</f>
        <v>A</v>
      </c>
      <c r="M6749" s="7" t="str">
        <f aca="false">IFERROR(VALUE(MID(D6749,FIND("_",D6749)+1,FIND("_",D6749,FIND("_",D6749)+1)-FIND("_",D6749)-1)),"")</f>
        <v/>
      </c>
      <c r="N6749" s="7" t="str">
        <f aca="false">IF(OR(C6749="",M6749=""),"",C6749&amp;" Item "&amp;M6749)</f>
        <v/>
      </c>
      <c r="O6749" s="7" t="n">
        <v>371</v>
      </c>
      <c r="P6749" s="8" t="n">
        <f aca="false">G6749*Q6749</f>
        <v>0</v>
      </c>
      <c r="Q6749" s="9" t="n">
        <f aca="false">IF(K6749=TRUE(),0.1,0)</f>
        <v>0</v>
      </c>
    </row>
    <row r="6750" customFormat="false" ht="15" hidden="false" customHeight="true" outlineLevel="0" collapsed="false">
      <c r="A6750" s="1" t="s">
        <v>7003</v>
      </c>
      <c r="B6750" s="1" t="s">
        <v>119</v>
      </c>
      <c r="C6750" s="1" t="s">
        <v>29</v>
      </c>
      <c r="D6750" s="1" t="s">
        <v>30</v>
      </c>
      <c r="E6750" s="1" t="n">
        <v>21.5</v>
      </c>
      <c r="F6750" s="1" t="n">
        <v>4</v>
      </c>
      <c r="G6750" s="1" t="n">
        <v>86</v>
      </c>
      <c r="H6750" s="1" t="s">
        <v>54</v>
      </c>
      <c r="I6750" s="1" t="s">
        <v>22</v>
      </c>
      <c r="J6750" s="4" t="n">
        <v>44776</v>
      </c>
      <c r="K6750" s="5" t="b">
        <f aca="false">FALSE()</f>
        <v>0</v>
      </c>
      <c r="L6750" s="6" t="str">
        <f aca="false">IFERROR(INDEX(CategoryCodes!$B$2:$B$9,MATCH(C6750,CategoryCodes!$A$2:$A$9,0)),"")</f>
        <v>B</v>
      </c>
      <c r="M6750" s="7" t="n">
        <f aca="false">IFERROR(VALUE(MID(D6750,FIND("_",D6750)+1,FIND("_",D6750,FIND("_",D6750)+1)-FIND("_",D6750)-1)),"")</f>
        <v>12</v>
      </c>
      <c r="N6750" s="7" t="str">
        <f aca="false">IF(OR(C6750="",M6750=""),"",C6750&amp;" Item "&amp;M6750)</f>
        <v>Butchers Item 12</v>
      </c>
      <c r="O6750" s="7" t="n">
        <v>30</v>
      </c>
      <c r="P6750" s="8" t="n">
        <f aca="false">G6750*Q6750</f>
        <v>0</v>
      </c>
      <c r="Q6750" s="9" t="n">
        <f aca="false">IF(K6750=TRUE(),0.1,0)</f>
        <v>0</v>
      </c>
    </row>
    <row r="6751" customFormat="false" ht="15" hidden="false" customHeight="true" outlineLevel="0" collapsed="false">
      <c r="A6751" s="1" t="s">
        <v>7004</v>
      </c>
      <c r="B6751" s="1" t="s">
        <v>42</v>
      </c>
      <c r="C6751" s="1" t="s">
        <v>47</v>
      </c>
      <c r="D6751" s="1" t="s">
        <v>152</v>
      </c>
      <c r="E6751" s="1" t="n">
        <v>14</v>
      </c>
      <c r="F6751" s="1" t="n">
        <v>9</v>
      </c>
      <c r="G6751" s="1" t="n">
        <v>126</v>
      </c>
      <c r="H6751" s="1" t="s">
        <v>31</v>
      </c>
      <c r="I6751" s="1" t="s">
        <v>44</v>
      </c>
      <c r="J6751" s="4" t="n">
        <v>45437</v>
      </c>
      <c r="K6751" s="5" t="b">
        <f aca="false">FALSE()</f>
        <v>0</v>
      </c>
      <c r="L6751" s="6" t="str">
        <f aca="false">IFERROR(INDEX(CategoryCodes!$B$2:$B$9,MATCH(C6751,CategoryCodes!$A$2:$A$9,0)),"")</f>
        <v>F</v>
      </c>
      <c r="M6751" s="7" t="n">
        <f aca="false">IFERROR(VALUE(MID(D6751,FIND("_",D6751)+1,FIND("_",D6751,FIND("_",D6751)+1)-FIND("_",D6751)-1)),"")</f>
        <v>7</v>
      </c>
      <c r="N6751" s="7" t="str">
        <f aca="false">IF(OR(C6751="",M6751=""),"",C6751&amp;" Item "&amp;M6751)</f>
        <v>Furniture Item 7</v>
      </c>
      <c r="O6751" s="7" t="n">
        <v>482</v>
      </c>
      <c r="P6751" s="8" t="n">
        <f aca="false">G6751*Q6751</f>
        <v>0</v>
      </c>
      <c r="Q6751" s="9" t="n">
        <f aca="false">IF(K6751=TRUE(),0.1,0)</f>
        <v>0</v>
      </c>
    </row>
    <row r="6752" customFormat="false" ht="15" hidden="false" customHeight="true" outlineLevel="0" collapsed="false">
      <c r="A6752" s="1" t="s">
        <v>7005</v>
      </c>
      <c r="B6752" s="1" t="s">
        <v>42</v>
      </c>
      <c r="C6752" s="1" t="s">
        <v>136</v>
      </c>
      <c r="D6752" s="1" t="s">
        <v>231</v>
      </c>
      <c r="E6752" s="1" t="n">
        <v>41</v>
      </c>
      <c r="F6752" s="1" t="n">
        <v>6</v>
      </c>
      <c r="G6752" s="1" t="n">
        <v>246</v>
      </c>
      <c r="H6752" s="1" t="s">
        <v>54</v>
      </c>
      <c r="I6752" s="1" t="s">
        <v>22</v>
      </c>
      <c r="J6752" s="4" t="n">
        <v>45058</v>
      </c>
      <c r="K6752" s="5" t="b">
        <f aca="false">FALSE()</f>
        <v>0</v>
      </c>
      <c r="L6752" s="6" t="str">
        <f aca="false">IFERROR(INDEX(CategoryCodes!$B$2:$B$9,MATCH(C6752,CategoryCodes!$A$2:$A$9,0)),"")</f>
        <v>C</v>
      </c>
      <c r="M6752" s="7" t="n">
        <f aca="false">IFERROR(VALUE(MID(D6752,FIND("_",D6752)+1,FIND("_",D6752,FIND("_",D6752)+1)-FIND("_",D6752)-1)),"")</f>
        <v>25</v>
      </c>
      <c r="N6752" s="7" t="str">
        <f aca="false">IF(OR(C6752="",M6752=""),"",C6752&amp;" Item "&amp;M6752)</f>
        <v>Computers and electric accessories Item 25</v>
      </c>
      <c r="O6752" s="7" t="n">
        <v>432</v>
      </c>
      <c r="P6752" s="8" t="n">
        <f aca="false">G6752*Q6752</f>
        <v>0</v>
      </c>
      <c r="Q6752" s="9" t="n">
        <f aca="false">IF(K6752=TRUE(),0.1,0)</f>
        <v>0</v>
      </c>
    </row>
    <row r="6753" customFormat="false" ht="15" hidden="false" customHeight="true" outlineLevel="0" collapsed="false">
      <c r="A6753" s="1" t="s">
        <v>7006</v>
      </c>
      <c r="B6753" s="1" t="s">
        <v>49</v>
      </c>
      <c r="C6753" s="1" t="s">
        <v>25</v>
      </c>
      <c r="D6753" s="1" t="s">
        <v>256</v>
      </c>
      <c r="E6753" s="1" t="n">
        <v>38</v>
      </c>
      <c r="F6753" s="1" t="n">
        <v>4</v>
      </c>
      <c r="G6753" s="1" t="n">
        <v>152</v>
      </c>
      <c r="H6753" s="1" t="s">
        <v>21</v>
      </c>
      <c r="I6753" s="1" t="s">
        <v>44</v>
      </c>
      <c r="J6753" s="4" t="n">
        <v>45155</v>
      </c>
      <c r="K6753" s="5" t="b">
        <f aca="false">TRUE()</f>
        <v>1</v>
      </c>
      <c r="L6753" s="6" t="str">
        <f aca="false">IFERROR(INDEX(CategoryCodes!$B$2:$B$9,MATCH(C6753,CategoryCodes!$A$2:$A$9,0)),"")</f>
        <v>G</v>
      </c>
      <c r="M6753" s="7" t="n">
        <f aca="false">IFERROR(VALUE(MID(D6753,FIND("_",D6753)+1,FIND("_",D6753,FIND("_",D6753)+1)-FIND("_",D6753)-1)),"")</f>
        <v>23</v>
      </c>
      <c r="N6753" s="7" t="str">
        <f aca="false">IF(OR(C6753="",M6753=""),"",C6753&amp;" Item "&amp;M6753)</f>
        <v>Milk Products Item 23</v>
      </c>
      <c r="O6753" s="7" t="n">
        <v>81</v>
      </c>
      <c r="P6753" s="8" t="n">
        <f aca="false">G6753*Q6753</f>
        <v>15.2</v>
      </c>
      <c r="Q6753" s="9" t="n">
        <f aca="false">IF(K6753=TRUE(),0.1,0)</f>
        <v>0.1</v>
      </c>
    </row>
    <row r="6754" customFormat="false" ht="15" hidden="false" customHeight="true" outlineLevel="0" collapsed="false">
      <c r="A6754" s="1" t="s">
        <v>7007</v>
      </c>
      <c r="B6754" s="1" t="s">
        <v>104</v>
      </c>
      <c r="C6754" s="1" t="s">
        <v>38</v>
      </c>
      <c r="D6754" s="1" t="s">
        <v>504</v>
      </c>
      <c r="E6754" s="1" t="n">
        <v>29</v>
      </c>
      <c r="F6754" s="1" t="n">
        <v>3</v>
      </c>
      <c r="G6754" s="1" t="n">
        <v>87</v>
      </c>
      <c r="H6754" s="1" t="s">
        <v>21</v>
      </c>
      <c r="I6754" s="1" t="s">
        <v>22</v>
      </c>
      <c r="J6754" s="4" t="n">
        <v>44880</v>
      </c>
      <c r="L6754" s="6" t="str">
        <f aca="false">IFERROR(INDEX(CategoryCodes!$B$2:$B$9,MATCH(C6754,CategoryCodes!$A$2:$A$9,0)),"")</f>
        <v>E</v>
      </c>
      <c r="M6754" s="7" t="n">
        <f aca="false">IFERROR(VALUE(MID(D6754,FIND("_",D6754)+1,FIND("_",D6754,FIND("_",D6754)+1)-FIND("_",D6754)-1)),"")</f>
        <v>17</v>
      </c>
      <c r="N6754" s="7" t="str">
        <f aca="false">IF(OR(C6754="",M6754=""),"",C6754&amp;" Item "&amp;M6754)</f>
        <v>Food Item 17</v>
      </c>
      <c r="O6754" s="7" t="n">
        <v>53</v>
      </c>
      <c r="P6754" s="8" t="n">
        <f aca="false">G6754*Q6754</f>
        <v>0</v>
      </c>
      <c r="Q6754" s="9" t="n">
        <f aca="false">IF(K6754=TRUE(),0.1,0)</f>
        <v>0</v>
      </c>
    </row>
    <row r="6755" customFormat="false" ht="15" hidden="false" customHeight="true" outlineLevel="0" collapsed="false">
      <c r="A6755" s="1" t="s">
        <v>7008</v>
      </c>
      <c r="B6755" s="1" t="s">
        <v>18</v>
      </c>
      <c r="C6755" s="1" t="s">
        <v>38</v>
      </c>
      <c r="D6755" s="1" t="s">
        <v>176</v>
      </c>
      <c r="E6755" s="1" t="n">
        <v>30.5</v>
      </c>
      <c r="F6755" s="1" t="n">
        <v>1</v>
      </c>
      <c r="G6755" s="1" t="n">
        <v>30.5</v>
      </c>
      <c r="H6755" s="1" t="s">
        <v>31</v>
      </c>
      <c r="I6755" s="1" t="s">
        <v>44</v>
      </c>
      <c r="J6755" s="4" t="n">
        <v>45672</v>
      </c>
      <c r="K6755" s="5" t="b">
        <f aca="false">TRUE()</f>
        <v>1</v>
      </c>
      <c r="L6755" s="6" t="str">
        <f aca="false">IFERROR(INDEX(CategoryCodes!$B$2:$B$9,MATCH(C6755,CategoryCodes!$A$2:$A$9,0)),"")</f>
        <v>E</v>
      </c>
      <c r="M6755" s="7" t="n">
        <f aca="false">IFERROR(VALUE(MID(D6755,FIND("_",D6755)+1,FIND("_",D6755,FIND("_",D6755)+1)-FIND("_",D6755)-1)),"")</f>
        <v>18</v>
      </c>
      <c r="N6755" s="7" t="str">
        <f aca="false">IF(OR(C6755="",M6755=""),"",C6755&amp;" Item "&amp;M6755)</f>
        <v>Food Item 18</v>
      </c>
      <c r="O6755" s="7" t="n">
        <v>213</v>
      </c>
      <c r="P6755" s="8" t="n">
        <f aca="false">G6755*Q6755</f>
        <v>3.05</v>
      </c>
      <c r="Q6755" s="9" t="n">
        <f aca="false">IF(K6755=TRUE(),0.1,0)</f>
        <v>0.1</v>
      </c>
    </row>
    <row r="6756" customFormat="false" ht="15" hidden="false" customHeight="true" outlineLevel="0" collapsed="false">
      <c r="A6756" s="1" t="s">
        <v>7009</v>
      </c>
      <c r="B6756" s="1" t="s">
        <v>61</v>
      </c>
      <c r="C6756" s="1" t="s">
        <v>47</v>
      </c>
      <c r="D6756" s="1" t="s">
        <v>680</v>
      </c>
      <c r="E6756" s="1" t="n">
        <v>12.5</v>
      </c>
      <c r="F6756" s="1" t="n">
        <v>6</v>
      </c>
      <c r="G6756" s="1" t="n">
        <v>75</v>
      </c>
      <c r="H6756" s="1" t="s">
        <v>31</v>
      </c>
      <c r="I6756" s="1" t="s">
        <v>22</v>
      </c>
      <c r="J6756" s="4" t="n">
        <v>45595</v>
      </c>
      <c r="K6756" s="5" t="b">
        <f aca="false">TRUE()</f>
        <v>1</v>
      </c>
      <c r="L6756" s="6" t="str">
        <f aca="false">IFERROR(INDEX(CategoryCodes!$B$2:$B$9,MATCH(C6756,CategoryCodes!$A$2:$A$9,0)),"")</f>
        <v>F</v>
      </c>
      <c r="M6756" s="7" t="n">
        <f aca="false">IFERROR(VALUE(MID(D6756,FIND("_",D6756)+1,FIND("_",D6756,FIND("_",D6756)+1)-FIND("_",D6756)-1)),"")</f>
        <v>6</v>
      </c>
      <c r="N6756" s="7" t="str">
        <f aca="false">IF(OR(C6756="",M6756=""),"",C6756&amp;" Item "&amp;M6756)</f>
        <v>Furniture Item 6</v>
      </c>
      <c r="O6756" s="7" t="n">
        <v>466</v>
      </c>
      <c r="P6756" s="8" t="n">
        <f aca="false">G6756*Q6756</f>
        <v>7.5</v>
      </c>
      <c r="Q6756" s="9" t="n">
        <f aca="false">IF(K6756=TRUE(),0.1,0)</f>
        <v>0.1</v>
      </c>
    </row>
    <row r="6757" customFormat="false" ht="15" hidden="false" customHeight="true" outlineLevel="0" collapsed="false">
      <c r="A6757" s="1" t="s">
        <v>7010</v>
      </c>
      <c r="B6757" s="1" t="s">
        <v>61</v>
      </c>
      <c r="C6757" s="1" t="s">
        <v>25</v>
      </c>
      <c r="D6757" s="1" t="s">
        <v>877</v>
      </c>
      <c r="E6757" s="1" t="n">
        <v>33.5</v>
      </c>
      <c r="F6757" s="1" t="n">
        <v>1</v>
      </c>
      <c r="G6757" s="1" t="n">
        <v>33.5</v>
      </c>
      <c r="H6757" s="1" t="s">
        <v>31</v>
      </c>
      <c r="I6757" s="1" t="s">
        <v>44</v>
      </c>
      <c r="J6757" s="4" t="n">
        <v>44722</v>
      </c>
      <c r="K6757" s="5" t="b">
        <f aca="false">TRUE()</f>
        <v>1</v>
      </c>
      <c r="L6757" s="6" t="str">
        <f aca="false">IFERROR(INDEX(CategoryCodes!$B$2:$B$9,MATCH(C6757,CategoryCodes!$A$2:$A$9,0)),"")</f>
        <v>G</v>
      </c>
      <c r="M6757" s="7" t="n">
        <f aca="false">IFERROR(VALUE(MID(D6757,FIND("_",D6757)+1,FIND("_",D6757,FIND("_",D6757)+1)-FIND("_",D6757)-1)),"")</f>
        <v>20</v>
      </c>
      <c r="N6757" s="7" t="str">
        <f aca="false">IF(OR(C6757="",M6757=""),"",C6757&amp;" Item "&amp;M6757)</f>
        <v>Milk Products Item 20</v>
      </c>
      <c r="O6757" s="7" t="n">
        <v>302</v>
      </c>
      <c r="P6757" s="8" t="n">
        <f aca="false">G6757*Q6757</f>
        <v>3.35</v>
      </c>
      <c r="Q6757" s="9" t="n">
        <f aca="false">IF(K6757=TRUE(),0.1,0)</f>
        <v>0.1</v>
      </c>
    </row>
    <row r="6758" customFormat="false" ht="15" hidden="false" customHeight="true" outlineLevel="0" collapsed="false">
      <c r="A6758" s="1" t="s">
        <v>7011</v>
      </c>
      <c r="B6758" s="1" t="s">
        <v>18</v>
      </c>
      <c r="C6758" s="1" t="s">
        <v>47</v>
      </c>
      <c r="D6758" s="1" t="s">
        <v>301</v>
      </c>
      <c r="E6758" s="1" t="n">
        <v>6.5</v>
      </c>
      <c r="F6758" s="1" t="n">
        <v>7</v>
      </c>
      <c r="G6758" s="1" t="n">
        <v>45.5</v>
      </c>
      <c r="H6758" s="1" t="s">
        <v>31</v>
      </c>
      <c r="I6758" s="1" t="s">
        <v>44</v>
      </c>
      <c r="J6758" s="4" t="n">
        <v>44871</v>
      </c>
      <c r="L6758" s="6" t="str">
        <f aca="false">IFERROR(INDEX(CategoryCodes!$B$2:$B$9,MATCH(C6758,CategoryCodes!$A$2:$A$9,0)),"")</f>
        <v>F</v>
      </c>
      <c r="M6758" s="7" t="n">
        <f aca="false">IFERROR(VALUE(MID(D6758,FIND("_",D6758)+1,FIND("_",D6758,FIND("_",D6758)+1)-FIND("_",D6758)-1)),"")</f>
        <v>2</v>
      </c>
      <c r="N6758" s="7" t="str">
        <f aca="false">IF(OR(C6758="",M6758=""),"",C6758&amp;" Item "&amp;M6758)</f>
        <v>Furniture Item 2</v>
      </c>
      <c r="O6758" s="7" t="n">
        <v>247</v>
      </c>
      <c r="P6758" s="8" t="n">
        <f aca="false">G6758*Q6758</f>
        <v>0</v>
      </c>
      <c r="Q6758" s="9" t="n">
        <f aca="false">IF(K6758=TRUE(),0.1,0)</f>
        <v>0</v>
      </c>
    </row>
    <row r="6759" customFormat="false" ht="15" hidden="false" customHeight="true" outlineLevel="0" collapsed="false">
      <c r="A6759" s="1" t="s">
        <v>7012</v>
      </c>
      <c r="B6759" s="1" t="s">
        <v>86</v>
      </c>
      <c r="C6759" s="1" t="s">
        <v>34</v>
      </c>
      <c r="D6759" s="1" t="s">
        <v>77</v>
      </c>
      <c r="E6759" s="1" t="n">
        <v>14</v>
      </c>
      <c r="F6759" s="1" t="n">
        <v>7</v>
      </c>
      <c r="G6759" s="1" t="n">
        <v>98</v>
      </c>
      <c r="H6759" s="1" t="s">
        <v>54</v>
      </c>
      <c r="I6759" s="1" t="s">
        <v>22</v>
      </c>
      <c r="J6759" s="4" t="n">
        <v>44823</v>
      </c>
      <c r="L6759" s="6" t="str">
        <f aca="false">IFERROR(INDEX(CategoryCodes!$B$2:$B$9,MATCH(C6759,CategoryCodes!$A$2:$A$9,0)),"")</f>
        <v>A</v>
      </c>
      <c r="M6759" s="7" t="n">
        <f aca="false">IFERROR(VALUE(MID(D6759,FIND("_",D6759)+1,FIND("_",D6759,FIND("_",D6759)+1)-FIND("_",D6759)-1)),"")</f>
        <v>7</v>
      </c>
      <c r="N6759" s="7" t="str">
        <f aca="false">IF(OR(C6759="",M6759=""),"",C6759&amp;" Item "&amp;M6759)</f>
        <v>Beverages Item 7</v>
      </c>
      <c r="O6759" s="7" t="n">
        <v>410</v>
      </c>
      <c r="P6759" s="8" t="n">
        <f aca="false">G6759*Q6759</f>
        <v>0</v>
      </c>
      <c r="Q6759" s="9" t="n">
        <f aca="false">IF(K6759=TRUE(),0.1,0)</f>
        <v>0</v>
      </c>
    </row>
    <row r="6760" customFormat="false" ht="15" hidden="false" customHeight="true" outlineLevel="0" collapsed="false">
      <c r="A6760" s="1" t="s">
        <v>7013</v>
      </c>
      <c r="B6760" s="1" t="s">
        <v>129</v>
      </c>
      <c r="C6760" s="1" t="s">
        <v>72</v>
      </c>
      <c r="E6760" s="1" t="n">
        <v>29</v>
      </c>
      <c r="H6760" s="1" t="s">
        <v>21</v>
      </c>
      <c r="I6760" s="1" t="s">
        <v>22</v>
      </c>
      <c r="J6760" s="4" t="n">
        <v>44687</v>
      </c>
      <c r="K6760" s="5" t="b">
        <f aca="false">FALSE()</f>
        <v>0</v>
      </c>
      <c r="L6760" s="6" t="str">
        <f aca="false">IFERROR(INDEX(CategoryCodes!$B$2:$B$9,MATCH(C6760,CategoryCodes!$A$2:$A$9,0)),"")</f>
        <v>D</v>
      </c>
      <c r="M6760" s="7" t="str">
        <f aca="false">IFERROR(VALUE(MID(D6760,FIND("_",D6760)+1,FIND("_",D6760,FIND("_",D6760)+1)-FIND("_",D6760)-1)),"")</f>
        <v/>
      </c>
      <c r="N6760" s="7" t="str">
        <f aca="false">IF(OR(C6760="",M6760=""),"",C6760&amp;" Item "&amp;M6760)</f>
        <v/>
      </c>
      <c r="O6760" s="7" t="n">
        <v>291</v>
      </c>
      <c r="P6760" s="8" t="n">
        <f aca="false">G6760*Q6760</f>
        <v>0</v>
      </c>
      <c r="Q6760" s="9" t="n">
        <f aca="false">IF(K6760=TRUE(),0.1,0)</f>
        <v>0</v>
      </c>
    </row>
    <row r="6761" customFormat="false" ht="15" hidden="false" customHeight="true" outlineLevel="0" collapsed="false">
      <c r="A6761" s="1" t="s">
        <v>7014</v>
      </c>
      <c r="B6761" s="1" t="s">
        <v>90</v>
      </c>
      <c r="C6761" s="1" t="s">
        <v>38</v>
      </c>
      <c r="D6761" s="1" t="s">
        <v>134</v>
      </c>
      <c r="E6761" s="1" t="n">
        <v>21.5</v>
      </c>
      <c r="F6761" s="1" t="n">
        <v>10</v>
      </c>
      <c r="G6761" s="1" t="n">
        <v>215</v>
      </c>
      <c r="H6761" s="1" t="s">
        <v>21</v>
      </c>
      <c r="I6761" s="1" t="s">
        <v>44</v>
      </c>
      <c r="J6761" s="4" t="n">
        <v>44957</v>
      </c>
      <c r="K6761" s="5" t="b">
        <f aca="false">FALSE()</f>
        <v>0</v>
      </c>
      <c r="L6761" s="6" t="str">
        <f aca="false">IFERROR(INDEX(CategoryCodes!$B$2:$B$9,MATCH(C6761,CategoryCodes!$A$2:$A$9,0)),"")</f>
        <v>E</v>
      </c>
      <c r="M6761" s="7" t="n">
        <f aca="false">IFERROR(VALUE(MID(D6761,FIND("_",D6761)+1,FIND("_",D6761,FIND("_",D6761)+1)-FIND("_",D6761)-1)),"")</f>
        <v>12</v>
      </c>
      <c r="N6761" s="7" t="str">
        <f aca="false">IF(OR(C6761="",M6761=""),"",C6761&amp;" Item "&amp;M6761)</f>
        <v>Food Item 12</v>
      </c>
      <c r="O6761" s="7" t="n">
        <v>347</v>
      </c>
      <c r="P6761" s="8" t="n">
        <f aca="false">G6761*Q6761</f>
        <v>0</v>
      </c>
      <c r="Q6761" s="9" t="n">
        <f aca="false">IF(K6761=TRUE(),0.1,0)</f>
        <v>0</v>
      </c>
    </row>
    <row r="6762" customFormat="false" ht="15" hidden="false" customHeight="true" outlineLevel="0" collapsed="false">
      <c r="A6762" s="1" t="s">
        <v>7015</v>
      </c>
      <c r="B6762" s="1" t="s">
        <v>83</v>
      </c>
      <c r="C6762" s="1" t="s">
        <v>72</v>
      </c>
      <c r="D6762" s="1" t="s">
        <v>252</v>
      </c>
      <c r="E6762" s="1" t="n">
        <v>15.5</v>
      </c>
      <c r="F6762" s="1" t="n">
        <v>1</v>
      </c>
      <c r="G6762" s="1" t="n">
        <v>15.5</v>
      </c>
      <c r="H6762" s="1" t="s">
        <v>54</v>
      </c>
      <c r="I6762" s="1" t="s">
        <v>22</v>
      </c>
      <c r="J6762" s="4" t="n">
        <v>45216</v>
      </c>
      <c r="L6762" s="6" t="str">
        <f aca="false">IFERROR(INDEX(CategoryCodes!$B$2:$B$9,MATCH(C6762,CategoryCodes!$A$2:$A$9,0)),"")</f>
        <v>D</v>
      </c>
      <c r="M6762" s="7" t="n">
        <f aca="false">IFERROR(VALUE(MID(D6762,FIND("_",D6762)+1,FIND("_",D6762,FIND("_",D6762)+1)-FIND("_",D6762)-1)),"")</f>
        <v>8</v>
      </c>
      <c r="N6762" s="7" t="str">
        <f aca="false">IF(OR(C6762="",M6762=""),"",C6762&amp;" Item "&amp;M6762)</f>
        <v>Electric household essentials Item 8</v>
      </c>
      <c r="O6762" s="7" t="n">
        <v>224</v>
      </c>
      <c r="P6762" s="8" t="n">
        <f aca="false">G6762*Q6762</f>
        <v>0</v>
      </c>
      <c r="Q6762" s="9" t="n">
        <f aca="false">IF(K6762=TRUE(),0.1,0)</f>
        <v>0</v>
      </c>
    </row>
    <row r="6763" customFormat="false" ht="15" hidden="false" customHeight="true" outlineLevel="0" collapsed="false">
      <c r="A6763" s="1" t="s">
        <v>7016</v>
      </c>
      <c r="B6763" s="1" t="s">
        <v>95</v>
      </c>
      <c r="C6763" s="1" t="s">
        <v>19</v>
      </c>
      <c r="D6763" s="1" t="s">
        <v>184</v>
      </c>
      <c r="E6763" s="1" t="n">
        <v>14</v>
      </c>
      <c r="F6763" s="1" t="n">
        <v>3</v>
      </c>
      <c r="G6763" s="1" t="n">
        <v>42</v>
      </c>
      <c r="H6763" s="1" t="s">
        <v>54</v>
      </c>
      <c r="I6763" s="1" t="s">
        <v>44</v>
      </c>
      <c r="J6763" s="4" t="n">
        <v>45420</v>
      </c>
      <c r="L6763" s="6" t="str">
        <f aca="false">IFERROR(INDEX(CategoryCodes!$B$2:$B$9,MATCH(C6763,CategoryCodes!$A$2:$A$9,0)),"")</f>
        <v>H</v>
      </c>
      <c r="M6763" s="7" t="n">
        <f aca="false">IFERROR(VALUE(MID(D6763,FIND("_",D6763)+1,FIND("_",D6763,FIND("_",D6763)+1)-FIND("_",D6763)-1)),"")</f>
        <v>7</v>
      </c>
      <c r="N6763" s="7" t="str">
        <f aca="false">IF(OR(C6763="",M6763=""),"",C6763&amp;" Item "&amp;M6763)</f>
        <v>Patisserie Item 7</v>
      </c>
      <c r="O6763" s="7" t="n">
        <v>92</v>
      </c>
      <c r="P6763" s="8" t="n">
        <f aca="false">G6763*Q6763</f>
        <v>0</v>
      </c>
      <c r="Q6763" s="9" t="n">
        <f aca="false">IF(K6763=TRUE(),0.1,0)</f>
        <v>0</v>
      </c>
    </row>
    <row r="6764" customFormat="false" ht="15" hidden="false" customHeight="true" outlineLevel="0" collapsed="false">
      <c r="A6764" s="1" t="s">
        <v>7017</v>
      </c>
      <c r="B6764" s="1" t="s">
        <v>37</v>
      </c>
      <c r="C6764" s="1" t="s">
        <v>136</v>
      </c>
      <c r="D6764" s="1" t="s">
        <v>155</v>
      </c>
      <c r="E6764" s="1" t="n">
        <v>26</v>
      </c>
      <c r="F6764" s="1" t="n">
        <v>3</v>
      </c>
      <c r="G6764" s="1" t="n">
        <v>78</v>
      </c>
      <c r="H6764" s="1" t="s">
        <v>21</v>
      </c>
      <c r="I6764" s="1" t="s">
        <v>22</v>
      </c>
      <c r="J6764" s="4" t="n">
        <v>44724</v>
      </c>
      <c r="L6764" s="6" t="str">
        <f aca="false">IFERROR(INDEX(CategoryCodes!$B$2:$B$9,MATCH(C6764,CategoryCodes!$A$2:$A$9,0)),"")</f>
        <v>C</v>
      </c>
      <c r="M6764" s="7" t="n">
        <f aca="false">IFERROR(VALUE(MID(D6764,FIND("_",D6764)+1,FIND("_",D6764,FIND("_",D6764)+1)-FIND("_",D6764)-1)),"")</f>
        <v>15</v>
      </c>
      <c r="N6764" s="7" t="str">
        <f aca="false">IF(OR(C6764="",M6764=""),"",C6764&amp;" Item "&amp;M6764)</f>
        <v>Computers and electric accessories Item 15</v>
      </c>
      <c r="O6764" s="7" t="n">
        <v>312</v>
      </c>
      <c r="P6764" s="8" t="n">
        <f aca="false">G6764*Q6764</f>
        <v>0</v>
      </c>
      <c r="Q6764" s="9" t="n">
        <f aca="false">IF(K6764=TRUE(),0.1,0)</f>
        <v>0</v>
      </c>
    </row>
    <row r="6765" customFormat="false" ht="15" hidden="false" customHeight="true" outlineLevel="0" collapsed="false">
      <c r="A6765" s="1" t="s">
        <v>7018</v>
      </c>
      <c r="B6765" s="1" t="s">
        <v>106</v>
      </c>
      <c r="C6765" s="1" t="s">
        <v>29</v>
      </c>
      <c r="D6765" s="1" t="s">
        <v>312</v>
      </c>
      <c r="E6765" s="1" t="n">
        <v>23</v>
      </c>
      <c r="F6765" s="1" t="n">
        <v>10</v>
      </c>
      <c r="G6765" s="1" t="n">
        <v>230</v>
      </c>
      <c r="H6765" s="1" t="s">
        <v>31</v>
      </c>
      <c r="I6765" s="1" t="s">
        <v>22</v>
      </c>
      <c r="J6765" s="4" t="n">
        <v>44607</v>
      </c>
      <c r="L6765" s="6" t="str">
        <f aca="false">IFERROR(INDEX(CategoryCodes!$B$2:$B$9,MATCH(C6765,CategoryCodes!$A$2:$A$9,0)),"")</f>
        <v>B</v>
      </c>
      <c r="M6765" s="7" t="n">
        <f aca="false">IFERROR(VALUE(MID(D6765,FIND("_",D6765)+1,FIND("_",D6765,FIND("_",D6765)+1)-FIND("_",D6765)-1)),"")</f>
        <v>13</v>
      </c>
      <c r="N6765" s="7" t="str">
        <f aca="false">IF(OR(C6765="",M6765=""),"",C6765&amp;" Item "&amp;M6765)</f>
        <v>Butchers Item 13</v>
      </c>
      <c r="O6765" s="7" t="n">
        <v>194</v>
      </c>
      <c r="P6765" s="8" t="n">
        <f aca="false">G6765*Q6765</f>
        <v>0</v>
      </c>
      <c r="Q6765" s="9" t="n">
        <f aca="false">IF(K6765=TRUE(),0.1,0)</f>
        <v>0</v>
      </c>
    </row>
    <row r="6766" customFormat="false" ht="15" hidden="false" customHeight="true" outlineLevel="0" collapsed="false">
      <c r="A6766" s="1" t="s">
        <v>7019</v>
      </c>
      <c r="B6766" s="1" t="s">
        <v>69</v>
      </c>
      <c r="C6766" s="1" t="s">
        <v>19</v>
      </c>
      <c r="D6766" s="1" t="s">
        <v>228</v>
      </c>
      <c r="E6766" s="1" t="n">
        <v>27.5</v>
      </c>
      <c r="F6766" s="1" t="n">
        <v>8</v>
      </c>
      <c r="G6766" s="1" t="n">
        <v>220</v>
      </c>
      <c r="H6766" s="1" t="s">
        <v>31</v>
      </c>
      <c r="I6766" s="1" t="s">
        <v>44</v>
      </c>
      <c r="J6766" s="4" t="n">
        <v>45652</v>
      </c>
      <c r="K6766" s="5" t="b">
        <f aca="false">TRUE()</f>
        <v>1</v>
      </c>
      <c r="L6766" s="6" t="str">
        <f aca="false">IFERROR(INDEX(CategoryCodes!$B$2:$B$9,MATCH(C6766,CategoryCodes!$A$2:$A$9,0)),"")</f>
        <v>H</v>
      </c>
      <c r="M6766" s="7" t="n">
        <f aca="false">IFERROR(VALUE(MID(D6766,FIND("_",D6766)+1,FIND("_",D6766,FIND("_",D6766)+1)-FIND("_",D6766)-1)),"")</f>
        <v>16</v>
      </c>
      <c r="N6766" s="7" t="str">
        <f aca="false">IF(OR(C6766="",M6766=""),"",C6766&amp;" Item "&amp;M6766)</f>
        <v>Patisserie Item 16</v>
      </c>
      <c r="O6766" s="7" t="n">
        <v>398</v>
      </c>
      <c r="P6766" s="8" t="n">
        <f aca="false">G6766*Q6766</f>
        <v>22</v>
      </c>
      <c r="Q6766" s="9" t="n">
        <f aca="false">IF(K6766=TRUE(),0.1,0)</f>
        <v>0.1</v>
      </c>
    </row>
    <row r="6767" customFormat="false" ht="15" hidden="false" customHeight="true" outlineLevel="0" collapsed="false">
      <c r="A6767" s="1" t="s">
        <v>7020</v>
      </c>
      <c r="B6767" s="1" t="s">
        <v>106</v>
      </c>
      <c r="C6767" s="1" t="s">
        <v>136</v>
      </c>
      <c r="D6767" s="1" t="s">
        <v>235</v>
      </c>
      <c r="E6767" s="1" t="n">
        <v>18.5</v>
      </c>
      <c r="F6767" s="1" t="n">
        <v>10</v>
      </c>
      <c r="G6767" s="1" t="n">
        <v>185</v>
      </c>
      <c r="H6767" s="1" t="s">
        <v>31</v>
      </c>
      <c r="I6767" s="1" t="s">
        <v>22</v>
      </c>
      <c r="J6767" s="4" t="n">
        <v>44631</v>
      </c>
      <c r="K6767" s="5" t="b">
        <f aca="false">TRUE()</f>
        <v>1</v>
      </c>
      <c r="L6767" s="6" t="str">
        <f aca="false">IFERROR(INDEX(CategoryCodes!$B$2:$B$9,MATCH(C6767,CategoryCodes!$A$2:$A$9,0)),"")</f>
        <v>C</v>
      </c>
      <c r="M6767" s="7" t="n">
        <f aca="false">IFERROR(VALUE(MID(D6767,FIND("_",D6767)+1,FIND("_",D6767,FIND("_",D6767)+1)-FIND("_",D6767)-1)),"")</f>
        <v>10</v>
      </c>
      <c r="N6767" s="7" t="str">
        <f aca="false">IF(OR(C6767="",M6767=""),"",C6767&amp;" Item "&amp;M6767)</f>
        <v>Computers and electric accessories Item 10</v>
      </c>
      <c r="O6767" s="7" t="n">
        <v>183</v>
      </c>
      <c r="P6767" s="8" t="n">
        <f aca="false">G6767*Q6767</f>
        <v>18.5</v>
      </c>
      <c r="Q6767" s="9" t="n">
        <f aca="false">IF(K6767=TRUE(),0.1,0)</f>
        <v>0.1</v>
      </c>
    </row>
    <row r="6768" customFormat="false" ht="15" hidden="false" customHeight="true" outlineLevel="0" collapsed="false">
      <c r="A6768" s="1" t="s">
        <v>7021</v>
      </c>
      <c r="B6768" s="1" t="s">
        <v>61</v>
      </c>
      <c r="C6768" s="1" t="s">
        <v>29</v>
      </c>
      <c r="D6768" s="1" t="s">
        <v>120</v>
      </c>
      <c r="E6768" s="1" t="n">
        <v>38</v>
      </c>
      <c r="F6768" s="1" t="n">
        <v>2</v>
      </c>
      <c r="G6768" s="1" t="n">
        <v>76</v>
      </c>
      <c r="H6768" s="1" t="s">
        <v>21</v>
      </c>
      <c r="I6768" s="1" t="s">
        <v>44</v>
      </c>
      <c r="J6768" s="4" t="n">
        <v>45299</v>
      </c>
      <c r="K6768" s="5" t="b">
        <f aca="false">FALSE()</f>
        <v>0</v>
      </c>
      <c r="L6768" s="6" t="str">
        <f aca="false">IFERROR(INDEX(CategoryCodes!$B$2:$B$9,MATCH(C6768,CategoryCodes!$A$2:$A$9,0)),"")</f>
        <v>B</v>
      </c>
      <c r="M6768" s="7" t="n">
        <f aca="false">IFERROR(VALUE(MID(D6768,FIND("_",D6768)+1,FIND("_",D6768,FIND("_",D6768)+1)-FIND("_",D6768)-1)),"")</f>
        <v>23</v>
      </c>
      <c r="N6768" s="7" t="str">
        <f aca="false">IF(OR(C6768="",M6768=""),"",C6768&amp;" Item "&amp;M6768)</f>
        <v>Butchers Item 23</v>
      </c>
      <c r="O6768" s="7" t="n">
        <v>313</v>
      </c>
      <c r="P6768" s="8" t="n">
        <f aca="false">G6768*Q6768</f>
        <v>0</v>
      </c>
      <c r="Q6768" s="9" t="n">
        <f aca="false">IF(K6768=TRUE(),0.1,0)</f>
        <v>0</v>
      </c>
    </row>
    <row r="6769" customFormat="false" ht="15" hidden="false" customHeight="true" outlineLevel="0" collapsed="false">
      <c r="A6769" s="1" t="s">
        <v>7022</v>
      </c>
      <c r="B6769" s="1" t="s">
        <v>174</v>
      </c>
      <c r="C6769" s="1" t="s">
        <v>19</v>
      </c>
      <c r="D6769" s="1" t="s">
        <v>213</v>
      </c>
      <c r="E6769" s="1" t="n">
        <v>9.5</v>
      </c>
      <c r="F6769" s="1" t="n">
        <v>10</v>
      </c>
      <c r="G6769" s="1" t="n">
        <v>95</v>
      </c>
      <c r="H6769" s="1" t="s">
        <v>21</v>
      </c>
      <c r="I6769" s="1" t="s">
        <v>22</v>
      </c>
      <c r="J6769" s="4" t="n">
        <v>45413</v>
      </c>
      <c r="K6769" s="5" t="b">
        <f aca="false">FALSE()</f>
        <v>0</v>
      </c>
      <c r="L6769" s="6" t="str">
        <f aca="false">IFERROR(INDEX(CategoryCodes!$B$2:$B$9,MATCH(C6769,CategoryCodes!$A$2:$A$9,0)),"")</f>
        <v>H</v>
      </c>
      <c r="M6769" s="7" t="n">
        <f aca="false">IFERROR(VALUE(MID(D6769,FIND("_",D6769)+1,FIND("_",D6769,FIND("_",D6769)+1)-FIND("_",D6769)-1)),"")</f>
        <v>4</v>
      </c>
      <c r="N6769" s="7" t="str">
        <f aca="false">IF(OR(C6769="",M6769=""),"",C6769&amp;" Item "&amp;M6769)</f>
        <v>Patisserie Item 4</v>
      </c>
      <c r="O6769" s="7" t="n">
        <v>14</v>
      </c>
      <c r="P6769" s="8" t="n">
        <f aca="false">G6769*Q6769</f>
        <v>0</v>
      </c>
      <c r="Q6769" s="9" t="n">
        <f aca="false">IF(K6769=TRUE(),0.1,0)</f>
        <v>0</v>
      </c>
    </row>
    <row r="6770" customFormat="false" ht="15" hidden="false" customHeight="true" outlineLevel="0" collapsed="false">
      <c r="A6770" s="1" t="s">
        <v>7023</v>
      </c>
      <c r="B6770" s="1" t="s">
        <v>49</v>
      </c>
      <c r="C6770" s="1" t="s">
        <v>34</v>
      </c>
      <c r="D6770" s="1" t="s">
        <v>1089</v>
      </c>
      <c r="E6770" s="1" t="n">
        <v>17</v>
      </c>
      <c r="F6770" s="1" t="n">
        <v>9</v>
      </c>
      <c r="G6770" s="1" t="n">
        <v>153</v>
      </c>
      <c r="H6770" s="1" t="s">
        <v>21</v>
      </c>
      <c r="I6770" s="1" t="s">
        <v>22</v>
      </c>
      <c r="J6770" s="4" t="n">
        <v>44668</v>
      </c>
      <c r="K6770" s="5" t="b">
        <f aca="false">FALSE()</f>
        <v>0</v>
      </c>
      <c r="L6770" s="6" t="str">
        <f aca="false">IFERROR(INDEX(CategoryCodes!$B$2:$B$9,MATCH(C6770,CategoryCodes!$A$2:$A$9,0)),"")</f>
        <v>A</v>
      </c>
      <c r="M6770" s="7" t="n">
        <f aca="false">IFERROR(VALUE(MID(D6770,FIND("_",D6770)+1,FIND("_",D6770,FIND("_",D6770)+1)-FIND("_",D6770)-1)),"")</f>
        <v>9</v>
      </c>
      <c r="N6770" s="7" t="str">
        <f aca="false">IF(OR(C6770="",M6770=""),"",C6770&amp;" Item "&amp;M6770)</f>
        <v>Beverages Item 9</v>
      </c>
      <c r="O6770" s="7" t="n">
        <v>441</v>
      </c>
      <c r="P6770" s="8" t="n">
        <f aca="false">G6770*Q6770</f>
        <v>0</v>
      </c>
      <c r="Q6770" s="9" t="n">
        <f aca="false">IF(K6770=TRUE(),0.1,0)</f>
        <v>0</v>
      </c>
    </row>
    <row r="6771" customFormat="false" ht="15" hidden="false" customHeight="true" outlineLevel="0" collapsed="false">
      <c r="A6771" s="1" t="s">
        <v>7024</v>
      </c>
      <c r="B6771" s="1" t="s">
        <v>52</v>
      </c>
      <c r="C6771" s="1" t="s">
        <v>25</v>
      </c>
      <c r="E6771" s="1" t="n">
        <v>6.5</v>
      </c>
      <c r="H6771" s="1" t="s">
        <v>21</v>
      </c>
      <c r="I6771" s="1" t="s">
        <v>22</v>
      </c>
      <c r="J6771" s="4" t="n">
        <v>45196</v>
      </c>
      <c r="K6771" s="5" t="b">
        <f aca="false">TRUE()</f>
        <v>1</v>
      </c>
      <c r="L6771" s="6" t="str">
        <f aca="false">IFERROR(INDEX(CategoryCodes!$B$2:$B$9,MATCH(C6771,CategoryCodes!$A$2:$A$9,0)),"")</f>
        <v>G</v>
      </c>
      <c r="M6771" s="7" t="str">
        <f aca="false">IFERROR(VALUE(MID(D6771,FIND("_",D6771)+1,FIND("_",D6771,FIND("_",D6771)+1)-FIND("_",D6771)-1)),"")</f>
        <v/>
      </c>
      <c r="N6771" s="7" t="str">
        <f aca="false">IF(OR(C6771="",M6771=""),"",C6771&amp;" Item "&amp;M6771)</f>
        <v/>
      </c>
      <c r="O6771" s="7" t="n">
        <v>350</v>
      </c>
      <c r="P6771" s="8" t="n">
        <f aca="false">G6771*Q6771</f>
        <v>0</v>
      </c>
      <c r="Q6771" s="9" t="n">
        <f aca="false">IF(K6771=TRUE(),0.1,0)</f>
        <v>0.1</v>
      </c>
    </row>
    <row r="6772" customFormat="false" ht="15" hidden="false" customHeight="true" outlineLevel="0" collapsed="false">
      <c r="A6772" s="1" t="s">
        <v>7025</v>
      </c>
      <c r="B6772" s="1" t="s">
        <v>90</v>
      </c>
      <c r="C6772" s="1" t="s">
        <v>29</v>
      </c>
      <c r="D6772" s="1" t="s">
        <v>120</v>
      </c>
      <c r="E6772" s="1" t="n">
        <v>38</v>
      </c>
      <c r="F6772" s="1" t="n">
        <v>4</v>
      </c>
      <c r="G6772" s="1" t="n">
        <v>152</v>
      </c>
      <c r="H6772" s="1" t="s">
        <v>21</v>
      </c>
      <c r="I6772" s="1" t="s">
        <v>22</v>
      </c>
      <c r="J6772" s="4" t="n">
        <v>45061</v>
      </c>
      <c r="K6772" s="5" t="b">
        <f aca="false">FALSE()</f>
        <v>0</v>
      </c>
      <c r="L6772" s="6" t="str">
        <f aca="false">IFERROR(INDEX(CategoryCodes!$B$2:$B$9,MATCH(C6772,CategoryCodes!$A$2:$A$9,0)),"")</f>
        <v>B</v>
      </c>
      <c r="M6772" s="7" t="n">
        <f aca="false">IFERROR(VALUE(MID(D6772,FIND("_",D6772)+1,FIND("_",D6772,FIND("_",D6772)+1)-FIND("_",D6772)-1)),"")</f>
        <v>23</v>
      </c>
      <c r="N6772" s="7" t="str">
        <f aca="false">IF(OR(C6772="",M6772=""),"",C6772&amp;" Item "&amp;M6772)</f>
        <v>Butchers Item 23</v>
      </c>
      <c r="O6772" s="7" t="n">
        <v>450</v>
      </c>
      <c r="P6772" s="8" t="n">
        <f aca="false">G6772*Q6772</f>
        <v>0</v>
      </c>
      <c r="Q6772" s="9" t="n">
        <f aca="false">IF(K6772=TRUE(),0.1,0)</f>
        <v>0</v>
      </c>
    </row>
    <row r="6773" customFormat="false" ht="15" hidden="false" customHeight="true" outlineLevel="0" collapsed="false">
      <c r="A6773" s="1" t="s">
        <v>7026</v>
      </c>
      <c r="B6773" s="1" t="s">
        <v>119</v>
      </c>
      <c r="C6773" s="1" t="s">
        <v>38</v>
      </c>
      <c r="D6773" s="1" t="s">
        <v>825</v>
      </c>
      <c r="E6773" s="1" t="n">
        <v>15.5</v>
      </c>
      <c r="F6773" s="1" t="n">
        <v>9</v>
      </c>
      <c r="G6773" s="1" t="n">
        <v>139.5</v>
      </c>
      <c r="H6773" s="1" t="s">
        <v>31</v>
      </c>
      <c r="I6773" s="1" t="s">
        <v>44</v>
      </c>
      <c r="J6773" s="4" t="n">
        <v>45620</v>
      </c>
      <c r="L6773" s="6" t="str">
        <f aca="false">IFERROR(INDEX(CategoryCodes!$B$2:$B$9,MATCH(C6773,CategoryCodes!$A$2:$A$9,0)),"")</f>
        <v>E</v>
      </c>
      <c r="M6773" s="7" t="n">
        <f aca="false">IFERROR(VALUE(MID(D6773,FIND("_",D6773)+1,FIND("_",D6773,FIND("_",D6773)+1)-FIND("_",D6773)-1)),"")</f>
        <v>8</v>
      </c>
      <c r="N6773" s="7" t="str">
        <f aca="false">IF(OR(C6773="",M6773=""),"",C6773&amp;" Item "&amp;M6773)</f>
        <v>Food Item 8</v>
      </c>
      <c r="O6773" s="7" t="n">
        <v>429</v>
      </c>
      <c r="P6773" s="8" t="n">
        <f aca="false">G6773*Q6773</f>
        <v>0</v>
      </c>
      <c r="Q6773" s="9" t="n">
        <f aca="false">IF(K6773=TRUE(),0.1,0)</f>
        <v>0</v>
      </c>
    </row>
    <row r="6774" customFormat="false" ht="15" hidden="false" customHeight="true" outlineLevel="0" collapsed="false">
      <c r="A6774" s="1" t="s">
        <v>7027</v>
      </c>
      <c r="B6774" s="1" t="s">
        <v>106</v>
      </c>
      <c r="C6774" s="1" t="s">
        <v>19</v>
      </c>
      <c r="F6774" s="1" t="n">
        <v>10</v>
      </c>
      <c r="G6774" s="1" t="n">
        <v>245</v>
      </c>
      <c r="H6774" s="1" t="s">
        <v>54</v>
      </c>
      <c r="I6774" s="1" t="s">
        <v>22</v>
      </c>
      <c r="J6774" s="4" t="n">
        <v>44753</v>
      </c>
      <c r="K6774" s="5" t="b">
        <f aca="false">TRUE()</f>
        <v>1</v>
      </c>
      <c r="L6774" s="6" t="str">
        <f aca="false">IFERROR(INDEX(CategoryCodes!$B$2:$B$9,MATCH(C6774,CategoryCodes!$A$2:$A$9,0)),"")</f>
        <v>H</v>
      </c>
      <c r="M6774" s="7" t="str">
        <f aca="false">IFERROR(VALUE(MID(D6774,FIND("_",D6774)+1,FIND("_",D6774,FIND("_",D6774)+1)-FIND("_",D6774)-1)),"")</f>
        <v/>
      </c>
      <c r="N6774" s="7" t="str">
        <f aca="false">IF(OR(C6774="",M6774=""),"",C6774&amp;" Item "&amp;M6774)</f>
        <v/>
      </c>
      <c r="O6774" s="7" t="n">
        <v>372</v>
      </c>
      <c r="P6774" s="8" t="n">
        <f aca="false">G6774*Q6774</f>
        <v>24.5</v>
      </c>
      <c r="Q6774" s="9" t="n">
        <f aca="false">IF(K6774=TRUE(),0.1,0)</f>
        <v>0.1</v>
      </c>
    </row>
    <row r="6775" customFormat="false" ht="15" hidden="false" customHeight="true" outlineLevel="0" collapsed="false">
      <c r="A6775" s="1" t="s">
        <v>7028</v>
      </c>
      <c r="B6775" s="1" t="s">
        <v>122</v>
      </c>
      <c r="C6775" s="1" t="s">
        <v>25</v>
      </c>
      <c r="D6775" s="1" t="s">
        <v>277</v>
      </c>
      <c r="E6775" s="1" t="n">
        <v>5</v>
      </c>
      <c r="F6775" s="1" t="n">
        <v>8</v>
      </c>
      <c r="G6775" s="1" t="n">
        <v>40</v>
      </c>
      <c r="H6775" s="1" t="s">
        <v>31</v>
      </c>
      <c r="I6775" s="1" t="s">
        <v>44</v>
      </c>
      <c r="J6775" s="4" t="n">
        <v>45210</v>
      </c>
      <c r="L6775" s="6" t="str">
        <f aca="false">IFERROR(INDEX(CategoryCodes!$B$2:$B$9,MATCH(C6775,CategoryCodes!$A$2:$A$9,0)),"")</f>
        <v>G</v>
      </c>
      <c r="M6775" s="7" t="n">
        <f aca="false">IFERROR(VALUE(MID(D6775,FIND("_",D6775)+1,FIND("_",D6775,FIND("_",D6775)+1)-FIND("_",D6775)-1)),"")</f>
        <v>1</v>
      </c>
      <c r="N6775" s="7" t="str">
        <f aca="false">IF(OR(C6775="",M6775=""),"",C6775&amp;" Item "&amp;M6775)</f>
        <v>Milk Products Item 1</v>
      </c>
      <c r="O6775" s="7" t="n">
        <v>498</v>
      </c>
      <c r="P6775" s="8" t="n">
        <f aca="false">G6775*Q6775</f>
        <v>0</v>
      </c>
      <c r="Q6775" s="9" t="n">
        <f aca="false">IF(K6775=TRUE(),0.1,0)</f>
        <v>0</v>
      </c>
    </row>
    <row r="6776" customFormat="false" ht="15" hidden="false" customHeight="true" outlineLevel="0" collapsed="false">
      <c r="A6776" s="1" t="s">
        <v>7029</v>
      </c>
      <c r="B6776" s="1" t="s">
        <v>28</v>
      </c>
      <c r="C6776" s="1" t="s">
        <v>34</v>
      </c>
      <c r="D6776" s="1" t="s">
        <v>576</v>
      </c>
      <c r="E6776" s="1" t="n">
        <v>29</v>
      </c>
      <c r="F6776" s="1" t="n">
        <v>7</v>
      </c>
      <c r="G6776" s="1" t="n">
        <v>203</v>
      </c>
      <c r="H6776" s="1" t="s">
        <v>21</v>
      </c>
      <c r="I6776" s="1" t="s">
        <v>44</v>
      </c>
      <c r="J6776" s="4" t="n">
        <v>45177</v>
      </c>
      <c r="K6776" s="5" t="b">
        <f aca="false">TRUE()</f>
        <v>1</v>
      </c>
      <c r="L6776" s="6" t="str">
        <f aca="false">IFERROR(INDEX(CategoryCodes!$B$2:$B$9,MATCH(C6776,CategoryCodes!$A$2:$A$9,0)),"")</f>
        <v>A</v>
      </c>
      <c r="M6776" s="7" t="n">
        <f aca="false">IFERROR(VALUE(MID(D6776,FIND("_",D6776)+1,FIND("_",D6776,FIND("_",D6776)+1)-FIND("_",D6776)-1)),"")</f>
        <v>17</v>
      </c>
      <c r="N6776" s="7" t="str">
        <f aca="false">IF(OR(C6776="",M6776=""),"",C6776&amp;" Item "&amp;M6776)</f>
        <v>Beverages Item 17</v>
      </c>
      <c r="O6776" s="7" t="n">
        <v>456</v>
      </c>
      <c r="P6776" s="8" t="n">
        <f aca="false">G6776*Q6776</f>
        <v>20.3</v>
      </c>
      <c r="Q6776" s="9" t="n">
        <f aca="false">IF(K6776=TRUE(),0.1,0)</f>
        <v>0.1</v>
      </c>
    </row>
    <row r="6777" customFormat="false" ht="15" hidden="false" customHeight="true" outlineLevel="0" collapsed="false">
      <c r="A6777" s="1" t="s">
        <v>7030</v>
      </c>
      <c r="B6777" s="1" t="s">
        <v>37</v>
      </c>
      <c r="C6777" s="1" t="s">
        <v>47</v>
      </c>
      <c r="D6777" s="1" t="s">
        <v>680</v>
      </c>
      <c r="E6777" s="1" t="n">
        <v>12.5</v>
      </c>
      <c r="F6777" s="1" t="n">
        <v>9</v>
      </c>
      <c r="G6777" s="1" t="n">
        <v>112.5</v>
      </c>
      <c r="H6777" s="1" t="s">
        <v>31</v>
      </c>
      <c r="I6777" s="1" t="s">
        <v>22</v>
      </c>
      <c r="J6777" s="4" t="n">
        <v>45070</v>
      </c>
      <c r="L6777" s="6" t="str">
        <f aca="false">IFERROR(INDEX(CategoryCodes!$B$2:$B$9,MATCH(C6777,CategoryCodes!$A$2:$A$9,0)),"")</f>
        <v>F</v>
      </c>
      <c r="M6777" s="7" t="n">
        <f aca="false">IFERROR(VALUE(MID(D6777,FIND("_",D6777)+1,FIND("_",D6777,FIND("_",D6777)+1)-FIND("_",D6777)-1)),"")</f>
        <v>6</v>
      </c>
      <c r="N6777" s="7" t="str">
        <f aca="false">IF(OR(C6777="",M6777=""),"",C6777&amp;" Item "&amp;M6777)</f>
        <v>Furniture Item 6</v>
      </c>
      <c r="O6777" s="7" t="n">
        <v>66</v>
      </c>
      <c r="P6777" s="8" t="n">
        <f aca="false">G6777*Q6777</f>
        <v>0</v>
      </c>
      <c r="Q6777" s="9" t="n">
        <f aca="false">IF(K6777=TRUE(),0.1,0)</f>
        <v>0</v>
      </c>
    </row>
    <row r="6778" customFormat="false" ht="15" hidden="false" customHeight="true" outlineLevel="0" collapsed="false">
      <c r="A6778" s="1" t="s">
        <v>7031</v>
      </c>
      <c r="B6778" s="1" t="s">
        <v>106</v>
      </c>
      <c r="C6778" s="1" t="s">
        <v>25</v>
      </c>
      <c r="D6778" s="1" t="s">
        <v>207</v>
      </c>
      <c r="E6778" s="1" t="n">
        <v>15.5</v>
      </c>
      <c r="F6778" s="1" t="n">
        <v>6</v>
      </c>
      <c r="G6778" s="1" t="n">
        <v>93</v>
      </c>
      <c r="H6778" s="1" t="s">
        <v>31</v>
      </c>
      <c r="I6778" s="1" t="s">
        <v>22</v>
      </c>
      <c r="J6778" s="4" t="n">
        <v>45628</v>
      </c>
      <c r="L6778" s="6" t="str">
        <f aca="false">IFERROR(INDEX(CategoryCodes!$B$2:$B$9,MATCH(C6778,CategoryCodes!$A$2:$A$9,0)),"")</f>
        <v>G</v>
      </c>
      <c r="M6778" s="7" t="n">
        <f aca="false">IFERROR(VALUE(MID(D6778,FIND("_",D6778)+1,FIND("_",D6778,FIND("_",D6778)+1)-FIND("_",D6778)-1)),"")</f>
        <v>8</v>
      </c>
      <c r="N6778" s="7" t="str">
        <f aca="false">IF(OR(C6778="",M6778=""),"",C6778&amp;" Item "&amp;M6778)</f>
        <v>Milk Products Item 8</v>
      </c>
      <c r="O6778" s="7" t="n">
        <v>247</v>
      </c>
      <c r="P6778" s="8" t="n">
        <f aca="false">G6778*Q6778</f>
        <v>0</v>
      </c>
      <c r="Q6778" s="9" t="n">
        <f aca="false">IF(K6778=TRUE(),0.1,0)</f>
        <v>0</v>
      </c>
    </row>
    <row r="6779" customFormat="false" ht="15" hidden="false" customHeight="true" outlineLevel="0" collapsed="false">
      <c r="A6779" s="1" t="s">
        <v>7032</v>
      </c>
      <c r="B6779" s="1" t="s">
        <v>24</v>
      </c>
      <c r="C6779" s="1" t="s">
        <v>47</v>
      </c>
      <c r="D6779" s="1" t="s">
        <v>680</v>
      </c>
      <c r="E6779" s="1" t="n">
        <v>12.5</v>
      </c>
      <c r="F6779" s="1" t="n">
        <v>6</v>
      </c>
      <c r="G6779" s="1" t="n">
        <v>75</v>
      </c>
      <c r="H6779" s="1" t="s">
        <v>54</v>
      </c>
      <c r="I6779" s="1" t="s">
        <v>44</v>
      </c>
      <c r="J6779" s="4" t="n">
        <v>45357</v>
      </c>
      <c r="K6779" s="5" t="b">
        <f aca="false">TRUE()</f>
        <v>1</v>
      </c>
      <c r="L6779" s="6" t="str">
        <f aca="false">IFERROR(INDEX(CategoryCodes!$B$2:$B$9,MATCH(C6779,CategoryCodes!$A$2:$A$9,0)),"")</f>
        <v>F</v>
      </c>
      <c r="M6779" s="7" t="n">
        <f aca="false">IFERROR(VALUE(MID(D6779,FIND("_",D6779)+1,FIND("_",D6779,FIND("_",D6779)+1)-FIND("_",D6779)-1)),"")</f>
        <v>6</v>
      </c>
      <c r="N6779" s="7" t="str">
        <f aca="false">IF(OR(C6779="",M6779=""),"",C6779&amp;" Item "&amp;M6779)</f>
        <v>Furniture Item 6</v>
      </c>
      <c r="O6779" s="7" t="n">
        <v>471</v>
      </c>
      <c r="P6779" s="8" t="n">
        <f aca="false">G6779*Q6779</f>
        <v>7.5</v>
      </c>
      <c r="Q6779" s="9" t="n">
        <f aca="false">IF(K6779=TRUE(),0.1,0)</f>
        <v>0.1</v>
      </c>
    </row>
    <row r="6780" customFormat="false" ht="15" hidden="false" customHeight="true" outlineLevel="0" collapsed="false">
      <c r="A6780" s="1" t="s">
        <v>7033</v>
      </c>
      <c r="B6780" s="1" t="s">
        <v>75</v>
      </c>
      <c r="C6780" s="1" t="s">
        <v>34</v>
      </c>
      <c r="D6780" s="1" t="s">
        <v>110</v>
      </c>
      <c r="E6780" s="1" t="n">
        <v>41</v>
      </c>
      <c r="F6780" s="1" t="n">
        <v>1</v>
      </c>
      <c r="G6780" s="1" t="n">
        <v>41</v>
      </c>
      <c r="H6780" s="1" t="s">
        <v>21</v>
      </c>
      <c r="I6780" s="1" t="s">
        <v>22</v>
      </c>
      <c r="J6780" s="4" t="n">
        <v>45118</v>
      </c>
      <c r="K6780" s="5" t="b">
        <f aca="false">FALSE()</f>
        <v>0</v>
      </c>
      <c r="L6780" s="6" t="str">
        <f aca="false">IFERROR(INDEX(CategoryCodes!$B$2:$B$9,MATCH(C6780,CategoryCodes!$A$2:$A$9,0)),"")</f>
        <v>A</v>
      </c>
      <c r="M6780" s="7" t="n">
        <f aca="false">IFERROR(VALUE(MID(D6780,FIND("_",D6780)+1,FIND("_",D6780,FIND("_",D6780)+1)-FIND("_",D6780)-1)),"")</f>
        <v>25</v>
      </c>
      <c r="N6780" s="7" t="str">
        <f aca="false">IF(OR(C6780="",M6780=""),"",C6780&amp;" Item "&amp;M6780)</f>
        <v>Beverages Item 25</v>
      </c>
      <c r="O6780" s="7" t="n">
        <v>249</v>
      </c>
      <c r="P6780" s="8" t="n">
        <f aca="false">G6780*Q6780</f>
        <v>0</v>
      </c>
      <c r="Q6780" s="9" t="n">
        <f aca="false">IF(K6780=TRUE(),0.1,0)</f>
        <v>0</v>
      </c>
    </row>
    <row r="6781" customFormat="false" ht="15" hidden="false" customHeight="true" outlineLevel="0" collapsed="false">
      <c r="A6781" s="1" t="s">
        <v>7034</v>
      </c>
      <c r="B6781" s="1" t="s">
        <v>129</v>
      </c>
      <c r="C6781" s="1" t="s">
        <v>72</v>
      </c>
      <c r="D6781" s="1" t="s">
        <v>426</v>
      </c>
      <c r="E6781" s="1" t="n">
        <v>41</v>
      </c>
      <c r="F6781" s="1" t="n">
        <v>6</v>
      </c>
      <c r="G6781" s="1" t="n">
        <v>246</v>
      </c>
      <c r="H6781" s="1" t="s">
        <v>54</v>
      </c>
      <c r="I6781" s="1" t="s">
        <v>44</v>
      </c>
      <c r="J6781" s="4" t="n">
        <v>45226</v>
      </c>
      <c r="L6781" s="6" t="str">
        <f aca="false">IFERROR(INDEX(CategoryCodes!$B$2:$B$9,MATCH(C6781,CategoryCodes!$A$2:$A$9,0)),"")</f>
        <v>D</v>
      </c>
      <c r="M6781" s="7" t="n">
        <f aca="false">IFERROR(VALUE(MID(D6781,FIND("_",D6781)+1,FIND("_",D6781,FIND("_",D6781)+1)-FIND("_",D6781)-1)),"")</f>
        <v>25</v>
      </c>
      <c r="N6781" s="7" t="str">
        <f aca="false">IF(OR(C6781="",M6781=""),"",C6781&amp;" Item "&amp;M6781)</f>
        <v>Electric household essentials Item 25</v>
      </c>
      <c r="O6781" s="7" t="n">
        <v>57</v>
      </c>
      <c r="P6781" s="8" t="n">
        <f aca="false">G6781*Q6781</f>
        <v>0</v>
      </c>
      <c r="Q6781" s="9" t="n">
        <f aca="false">IF(K6781=TRUE(),0.1,0)</f>
        <v>0</v>
      </c>
    </row>
    <row r="6782" customFormat="false" ht="15" hidden="false" customHeight="true" outlineLevel="0" collapsed="false">
      <c r="A6782" s="1" t="s">
        <v>7035</v>
      </c>
      <c r="B6782" s="1" t="s">
        <v>37</v>
      </c>
      <c r="C6782" s="1" t="s">
        <v>136</v>
      </c>
      <c r="D6782" s="1" t="s">
        <v>332</v>
      </c>
      <c r="E6782" s="1" t="n">
        <v>30.5</v>
      </c>
      <c r="F6782" s="1" t="n">
        <v>6</v>
      </c>
      <c r="G6782" s="1" t="n">
        <v>183</v>
      </c>
      <c r="H6782" s="1" t="s">
        <v>54</v>
      </c>
      <c r="I6782" s="1" t="s">
        <v>22</v>
      </c>
      <c r="J6782" s="4" t="n">
        <v>45448</v>
      </c>
      <c r="K6782" s="5" t="b">
        <f aca="false">FALSE()</f>
        <v>0</v>
      </c>
      <c r="L6782" s="6" t="str">
        <f aca="false">IFERROR(INDEX(CategoryCodes!$B$2:$B$9,MATCH(C6782,CategoryCodes!$A$2:$A$9,0)),"")</f>
        <v>C</v>
      </c>
      <c r="M6782" s="7" t="n">
        <f aca="false">IFERROR(VALUE(MID(D6782,FIND("_",D6782)+1,FIND("_",D6782,FIND("_",D6782)+1)-FIND("_",D6782)-1)),"")</f>
        <v>18</v>
      </c>
      <c r="N6782" s="7" t="str">
        <f aca="false">IF(OR(C6782="",M6782=""),"",C6782&amp;" Item "&amp;M6782)</f>
        <v>Computers and electric accessories Item 18</v>
      </c>
      <c r="O6782" s="7" t="n">
        <v>454</v>
      </c>
      <c r="P6782" s="8" t="n">
        <f aca="false">G6782*Q6782</f>
        <v>0</v>
      </c>
      <c r="Q6782" s="9" t="n">
        <f aca="false">IF(K6782=TRUE(),0.1,0)</f>
        <v>0</v>
      </c>
    </row>
    <row r="6783" customFormat="false" ht="15" hidden="false" customHeight="true" outlineLevel="0" collapsed="false">
      <c r="A6783" s="1" t="s">
        <v>7036</v>
      </c>
      <c r="B6783" s="1" t="s">
        <v>61</v>
      </c>
      <c r="C6783" s="1" t="s">
        <v>38</v>
      </c>
      <c r="D6783" s="1" t="s">
        <v>191</v>
      </c>
      <c r="E6783" s="1" t="n">
        <v>33.5</v>
      </c>
      <c r="F6783" s="1" t="n">
        <v>9</v>
      </c>
      <c r="G6783" s="1" t="n">
        <v>301.5</v>
      </c>
      <c r="H6783" s="1" t="s">
        <v>21</v>
      </c>
      <c r="I6783" s="1" t="s">
        <v>44</v>
      </c>
      <c r="J6783" s="4" t="n">
        <v>45582</v>
      </c>
      <c r="K6783" s="5" t="b">
        <f aca="false">TRUE()</f>
        <v>1</v>
      </c>
      <c r="L6783" s="6" t="str">
        <f aca="false">IFERROR(INDEX(CategoryCodes!$B$2:$B$9,MATCH(C6783,CategoryCodes!$A$2:$A$9,0)),"")</f>
        <v>E</v>
      </c>
      <c r="M6783" s="7" t="n">
        <f aca="false">IFERROR(VALUE(MID(D6783,FIND("_",D6783)+1,FIND("_",D6783,FIND("_",D6783)+1)-FIND("_",D6783)-1)),"")</f>
        <v>20</v>
      </c>
      <c r="N6783" s="7" t="str">
        <f aca="false">IF(OR(C6783="",M6783=""),"",C6783&amp;" Item "&amp;M6783)</f>
        <v>Food Item 20</v>
      </c>
      <c r="O6783" s="7" t="n">
        <v>210</v>
      </c>
      <c r="P6783" s="8" t="n">
        <f aca="false">G6783*Q6783</f>
        <v>30.15</v>
      </c>
      <c r="Q6783" s="9" t="n">
        <f aca="false">IF(K6783=TRUE(),0.1,0)</f>
        <v>0.1</v>
      </c>
    </row>
    <row r="6784" customFormat="false" ht="15" hidden="false" customHeight="true" outlineLevel="0" collapsed="false">
      <c r="A6784" s="1" t="s">
        <v>7037</v>
      </c>
      <c r="B6784" s="1" t="s">
        <v>28</v>
      </c>
      <c r="C6784" s="1" t="s">
        <v>136</v>
      </c>
      <c r="D6784" s="1" t="s">
        <v>218</v>
      </c>
      <c r="E6784" s="1" t="n">
        <v>14</v>
      </c>
      <c r="F6784" s="1" t="n">
        <v>9</v>
      </c>
      <c r="G6784" s="1" t="n">
        <v>126</v>
      </c>
      <c r="H6784" s="1" t="s">
        <v>21</v>
      </c>
      <c r="I6784" s="1" t="s">
        <v>22</v>
      </c>
      <c r="J6784" s="4" t="n">
        <v>45227</v>
      </c>
      <c r="K6784" s="5" t="b">
        <f aca="false">FALSE()</f>
        <v>0</v>
      </c>
      <c r="L6784" s="6" t="str">
        <f aca="false">IFERROR(INDEX(CategoryCodes!$B$2:$B$9,MATCH(C6784,CategoryCodes!$A$2:$A$9,0)),"")</f>
        <v>C</v>
      </c>
      <c r="M6784" s="7" t="n">
        <f aca="false">IFERROR(VALUE(MID(D6784,FIND("_",D6784)+1,FIND("_",D6784,FIND("_",D6784)+1)-FIND("_",D6784)-1)),"")</f>
        <v>7</v>
      </c>
      <c r="N6784" s="7" t="str">
        <f aca="false">IF(OR(C6784="",M6784=""),"",C6784&amp;" Item "&amp;M6784)</f>
        <v>Computers and electric accessories Item 7</v>
      </c>
      <c r="O6784" s="7" t="n">
        <v>225</v>
      </c>
      <c r="P6784" s="8" t="n">
        <f aca="false">G6784*Q6784</f>
        <v>0</v>
      </c>
      <c r="Q6784" s="9" t="n">
        <f aca="false">IF(K6784=TRUE(),0.1,0)</f>
        <v>0</v>
      </c>
    </row>
    <row r="6785" customFormat="false" ht="15" hidden="false" customHeight="true" outlineLevel="0" collapsed="false">
      <c r="A6785" s="1" t="s">
        <v>7038</v>
      </c>
      <c r="B6785" s="1" t="s">
        <v>71</v>
      </c>
      <c r="C6785" s="1" t="s">
        <v>38</v>
      </c>
      <c r="D6785" s="1" t="s">
        <v>371</v>
      </c>
      <c r="E6785" s="1" t="n">
        <v>41</v>
      </c>
      <c r="F6785" s="1" t="n">
        <v>4</v>
      </c>
      <c r="G6785" s="1" t="n">
        <v>164</v>
      </c>
      <c r="H6785" s="1" t="s">
        <v>21</v>
      </c>
      <c r="I6785" s="1" t="s">
        <v>44</v>
      </c>
      <c r="J6785" s="4" t="n">
        <v>45669</v>
      </c>
      <c r="K6785" s="5" t="b">
        <f aca="false">TRUE()</f>
        <v>1</v>
      </c>
      <c r="L6785" s="6" t="str">
        <f aca="false">IFERROR(INDEX(CategoryCodes!$B$2:$B$9,MATCH(C6785,CategoryCodes!$A$2:$A$9,0)),"")</f>
        <v>E</v>
      </c>
      <c r="M6785" s="7" t="n">
        <f aca="false">IFERROR(VALUE(MID(D6785,FIND("_",D6785)+1,FIND("_",D6785,FIND("_",D6785)+1)-FIND("_",D6785)-1)),"")</f>
        <v>25</v>
      </c>
      <c r="N6785" s="7" t="str">
        <f aca="false">IF(OR(C6785="",M6785=""),"",C6785&amp;" Item "&amp;M6785)</f>
        <v>Food Item 25</v>
      </c>
      <c r="O6785" s="7" t="n">
        <v>23</v>
      </c>
      <c r="P6785" s="8" t="n">
        <f aca="false">G6785*Q6785</f>
        <v>16.4</v>
      </c>
      <c r="Q6785" s="9" t="n">
        <f aca="false">IF(K6785=TRUE(),0.1,0)</f>
        <v>0.1</v>
      </c>
    </row>
    <row r="6786" customFormat="false" ht="15" hidden="false" customHeight="true" outlineLevel="0" collapsed="false">
      <c r="A6786" s="1" t="s">
        <v>7039</v>
      </c>
      <c r="B6786" s="1" t="s">
        <v>119</v>
      </c>
      <c r="C6786" s="1" t="s">
        <v>38</v>
      </c>
      <c r="D6786" s="1" t="s">
        <v>488</v>
      </c>
      <c r="E6786" s="1" t="n">
        <v>23</v>
      </c>
      <c r="F6786" s="1" t="n">
        <v>7</v>
      </c>
      <c r="G6786" s="1" t="n">
        <v>161</v>
      </c>
      <c r="H6786" s="1" t="s">
        <v>54</v>
      </c>
      <c r="I6786" s="1" t="s">
        <v>44</v>
      </c>
      <c r="J6786" s="4" t="n">
        <v>45115</v>
      </c>
      <c r="L6786" s="6" t="str">
        <f aca="false">IFERROR(INDEX(CategoryCodes!$B$2:$B$9,MATCH(C6786,CategoryCodes!$A$2:$A$9,0)),"")</f>
        <v>E</v>
      </c>
      <c r="M6786" s="7" t="n">
        <f aca="false">IFERROR(VALUE(MID(D6786,FIND("_",D6786)+1,FIND("_",D6786,FIND("_",D6786)+1)-FIND("_",D6786)-1)),"")</f>
        <v>13</v>
      </c>
      <c r="N6786" s="7" t="str">
        <f aca="false">IF(OR(C6786="",M6786=""),"",C6786&amp;" Item "&amp;M6786)</f>
        <v>Food Item 13</v>
      </c>
      <c r="O6786" s="7" t="n">
        <v>32</v>
      </c>
      <c r="P6786" s="8" t="n">
        <f aca="false">G6786*Q6786</f>
        <v>0</v>
      </c>
      <c r="Q6786" s="9" t="n">
        <f aca="false">IF(K6786=TRUE(),0.1,0)</f>
        <v>0</v>
      </c>
    </row>
    <row r="6787" customFormat="false" ht="15" hidden="false" customHeight="true" outlineLevel="0" collapsed="false">
      <c r="A6787" s="1" t="s">
        <v>7040</v>
      </c>
      <c r="B6787" s="1" t="s">
        <v>61</v>
      </c>
      <c r="C6787" s="1" t="s">
        <v>34</v>
      </c>
      <c r="D6787" s="1" t="s">
        <v>110</v>
      </c>
      <c r="E6787" s="1" t="n">
        <v>41</v>
      </c>
      <c r="F6787" s="1" t="n">
        <v>10</v>
      </c>
      <c r="G6787" s="1" t="n">
        <v>410</v>
      </c>
      <c r="H6787" s="1" t="s">
        <v>54</v>
      </c>
      <c r="I6787" s="1" t="s">
        <v>22</v>
      </c>
      <c r="J6787" s="4" t="n">
        <v>45066</v>
      </c>
      <c r="K6787" s="5" t="b">
        <f aca="false">FALSE()</f>
        <v>0</v>
      </c>
      <c r="L6787" s="6" t="str">
        <f aca="false">IFERROR(INDEX(CategoryCodes!$B$2:$B$9,MATCH(C6787,CategoryCodes!$A$2:$A$9,0)),"")</f>
        <v>A</v>
      </c>
      <c r="M6787" s="7" t="n">
        <f aca="false">IFERROR(VALUE(MID(D6787,FIND("_",D6787)+1,FIND("_",D6787,FIND("_",D6787)+1)-FIND("_",D6787)-1)),"")</f>
        <v>25</v>
      </c>
      <c r="N6787" s="7" t="str">
        <f aca="false">IF(OR(C6787="",M6787=""),"",C6787&amp;" Item "&amp;M6787)</f>
        <v>Beverages Item 25</v>
      </c>
      <c r="O6787" s="7" t="n">
        <v>133</v>
      </c>
      <c r="P6787" s="8" t="n">
        <f aca="false">G6787*Q6787</f>
        <v>0</v>
      </c>
      <c r="Q6787" s="9" t="n">
        <f aca="false">IF(K6787=TRUE(),0.1,0)</f>
        <v>0</v>
      </c>
    </row>
    <row r="6788" customFormat="false" ht="15" hidden="false" customHeight="true" outlineLevel="0" collapsed="false">
      <c r="A6788" s="1" t="s">
        <v>7041</v>
      </c>
      <c r="B6788" s="1" t="s">
        <v>119</v>
      </c>
      <c r="C6788" s="1" t="s">
        <v>136</v>
      </c>
      <c r="D6788" s="1" t="s">
        <v>189</v>
      </c>
      <c r="E6788" s="1" t="n">
        <v>33.5</v>
      </c>
      <c r="F6788" s="1" t="n">
        <v>8</v>
      </c>
      <c r="G6788" s="1" t="n">
        <v>268</v>
      </c>
      <c r="H6788" s="1" t="s">
        <v>54</v>
      </c>
      <c r="I6788" s="1" t="s">
        <v>44</v>
      </c>
      <c r="J6788" s="4" t="n">
        <v>45389</v>
      </c>
      <c r="L6788" s="6" t="str">
        <f aca="false">IFERROR(INDEX(CategoryCodes!$B$2:$B$9,MATCH(C6788,CategoryCodes!$A$2:$A$9,0)),"")</f>
        <v>C</v>
      </c>
      <c r="M6788" s="7" t="n">
        <f aca="false">IFERROR(VALUE(MID(D6788,FIND("_",D6788)+1,FIND("_",D6788,FIND("_",D6788)+1)-FIND("_",D6788)-1)),"")</f>
        <v>20</v>
      </c>
      <c r="N6788" s="7" t="str">
        <f aca="false">IF(OR(C6788="",M6788=""),"",C6788&amp;" Item "&amp;M6788)</f>
        <v>Computers and electric accessories Item 20</v>
      </c>
      <c r="O6788" s="7" t="n">
        <v>335</v>
      </c>
      <c r="P6788" s="8" t="n">
        <f aca="false">G6788*Q6788</f>
        <v>0</v>
      </c>
      <c r="Q6788" s="9" t="n">
        <f aca="false">IF(K6788=TRUE(),0.1,0)</f>
        <v>0</v>
      </c>
    </row>
    <row r="6789" customFormat="false" ht="15" hidden="false" customHeight="true" outlineLevel="0" collapsed="false">
      <c r="A6789" s="1" t="s">
        <v>7042</v>
      </c>
      <c r="B6789" s="1" t="s">
        <v>33</v>
      </c>
      <c r="C6789" s="1" t="s">
        <v>72</v>
      </c>
      <c r="D6789" s="1" t="s">
        <v>252</v>
      </c>
      <c r="E6789" s="1" t="n">
        <v>15.5</v>
      </c>
      <c r="F6789" s="1" t="n">
        <v>1</v>
      </c>
      <c r="G6789" s="1" t="n">
        <v>15.5</v>
      </c>
      <c r="H6789" s="1" t="s">
        <v>54</v>
      </c>
      <c r="I6789" s="1" t="s">
        <v>44</v>
      </c>
      <c r="J6789" s="4" t="n">
        <v>45230</v>
      </c>
      <c r="K6789" s="5" t="b">
        <f aca="false">FALSE()</f>
        <v>0</v>
      </c>
      <c r="L6789" s="6" t="str">
        <f aca="false">IFERROR(INDEX(CategoryCodes!$B$2:$B$9,MATCH(C6789,CategoryCodes!$A$2:$A$9,0)),"")</f>
        <v>D</v>
      </c>
      <c r="M6789" s="7" t="n">
        <f aca="false">IFERROR(VALUE(MID(D6789,FIND("_",D6789)+1,FIND("_",D6789,FIND("_",D6789)+1)-FIND("_",D6789)-1)),"")</f>
        <v>8</v>
      </c>
      <c r="N6789" s="7" t="str">
        <f aca="false">IF(OR(C6789="",M6789=""),"",C6789&amp;" Item "&amp;M6789)</f>
        <v>Electric household essentials Item 8</v>
      </c>
      <c r="O6789" s="7" t="n">
        <v>160</v>
      </c>
      <c r="P6789" s="8" t="n">
        <f aca="false">G6789*Q6789</f>
        <v>0</v>
      </c>
      <c r="Q6789" s="9" t="n">
        <f aca="false">IF(K6789=TRUE(),0.1,0)</f>
        <v>0</v>
      </c>
    </row>
    <row r="6790" customFormat="false" ht="15" hidden="false" customHeight="true" outlineLevel="0" collapsed="false">
      <c r="A6790" s="1" t="s">
        <v>7043</v>
      </c>
      <c r="B6790" s="1" t="s">
        <v>90</v>
      </c>
      <c r="C6790" s="1" t="s">
        <v>25</v>
      </c>
      <c r="D6790" s="1" t="s">
        <v>397</v>
      </c>
      <c r="E6790" s="1" t="n">
        <v>6.5</v>
      </c>
      <c r="F6790" s="1" t="n">
        <v>6</v>
      </c>
      <c r="G6790" s="1" t="n">
        <v>39</v>
      </c>
      <c r="H6790" s="1" t="s">
        <v>21</v>
      </c>
      <c r="I6790" s="1" t="s">
        <v>22</v>
      </c>
      <c r="J6790" s="4" t="n">
        <v>44665</v>
      </c>
      <c r="L6790" s="6" t="str">
        <f aca="false">IFERROR(INDEX(CategoryCodes!$B$2:$B$9,MATCH(C6790,CategoryCodes!$A$2:$A$9,0)),"")</f>
        <v>G</v>
      </c>
      <c r="M6790" s="7" t="n">
        <f aca="false">IFERROR(VALUE(MID(D6790,FIND("_",D6790)+1,FIND("_",D6790,FIND("_",D6790)+1)-FIND("_",D6790)-1)),"")</f>
        <v>2</v>
      </c>
      <c r="N6790" s="7" t="str">
        <f aca="false">IF(OR(C6790="",M6790=""),"",C6790&amp;" Item "&amp;M6790)</f>
        <v>Milk Products Item 2</v>
      </c>
      <c r="O6790" s="7" t="n">
        <v>6</v>
      </c>
      <c r="P6790" s="8" t="n">
        <f aca="false">G6790*Q6790</f>
        <v>0</v>
      </c>
      <c r="Q6790" s="9" t="n">
        <f aca="false">IF(K6790=TRUE(),0.1,0)</f>
        <v>0</v>
      </c>
    </row>
    <row r="6791" customFormat="false" ht="15" hidden="false" customHeight="true" outlineLevel="0" collapsed="false">
      <c r="A6791" s="1" t="s">
        <v>7044</v>
      </c>
      <c r="B6791" s="1" t="s">
        <v>122</v>
      </c>
      <c r="C6791" s="1" t="s">
        <v>72</v>
      </c>
      <c r="D6791" s="1" t="s">
        <v>364</v>
      </c>
      <c r="E6791" s="1" t="n">
        <v>5</v>
      </c>
      <c r="F6791" s="1" t="n">
        <v>7</v>
      </c>
      <c r="G6791" s="1" t="n">
        <v>35</v>
      </c>
      <c r="H6791" s="1" t="s">
        <v>54</v>
      </c>
      <c r="I6791" s="1" t="s">
        <v>44</v>
      </c>
      <c r="J6791" s="4" t="n">
        <v>44643</v>
      </c>
      <c r="K6791" s="5" t="b">
        <f aca="false">TRUE()</f>
        <v>1</v>
      </c>
      <c r="L6791" s="6" t="str">
        <f aca="false">IFERROR(INDEX(CategoryCodes!$B$2:$B$9,MATCH(C6791,CategoryCodes!$A$2:$A$9,0)),"")</f>
        <v>D</v>
      </c>
      <c r="M6791" s="7" t="n">
        <f aca="false">IFERROR(VALUE(MID(D6791,FIND("_",D6791)+1,FIND("_",D6791,FIND("_",D6791)+1)-FIND("_",D6791)-1)),"")</f>
        <v>1</v>
      </c>
      <c r="N6791" s="7" t="str">
        <f aca="false">IF(OR(C6791="",M6791=""),"",C6791&amp;" Item "&amp;M6791)</f>
        <v>Electric household essentials Item 1</v>
      </c>
      <c r="O6791" s="7" t="n">
        <v>360</v>
      </c>
      <c r="P6791" s="8" t="n">
        <f aca="false">G6791*Q6791</f>
        <v>3.5</v>
      </c>
      <c r="Q6791" s="9" t="n">
        <f aca="false">IF(K6791=TRUE(),0.1,0)</f>
        <v>0.1</v>
      </c>
    </row>
    <row r="6792" customFormat="false" ht="15" hidden="false" customHeight="true" outlineLevel="0" collapsed="false">
      <c r="A6792" s="1" t="s">
        <v>7045</v>
      </c>
      <c r="B6792" s="1" t="s">
        <v>80</v>
      </c>
      <c r="C6792" s="1" t="s">
        <v>47</v>
      </c>
      <c r="D6792" s="1" t="s">
        <v>309</v>
      </c>
      <c r="E6792" s="1" t="n">
        <v>15.5</v>
      </c>
      <c r="F6792" s="1" t="n">
        <v>10</v>
      </c>
      <c r="G6792" s="1" t="n">
        <v>155</v>
      </c>
      <c r="H6792" s="1" t="s">
        <v>31</v>
      </c>
      <c r="I6792" s="1" t="s">
        <v>44</v>
      </c>
      <c r="J6792" s="4" t="n">
        <v>44680</v>
      </c>
      <c r="K6792" s="5" t="b">
        <f aca="false">TRUE()</f>
        <v>1</v>
      </c>
      <c r="L6792" s="6" t="str">
        <f aca="false">IFERROR(INDEX(CategoryCodes!$B$2:$B$9,MATCH(C6792,CategoryCodes!$A$2:$A$9,0)),"")</f>
        <v>F</v>
      </c>
      <c r="M6792" s="7" t="n">
        <f aca="false">IFERROR(VALUE(MID(D6792,FIND("_",D6792)+1,FIND("_",D6792,FIND("_",D6792)+1)-FIND("_",D6792)-1)),"")</f>
        <v>8</v>
      </c>
      <c r="N6792" s="7" t="str">
        <f aca="false">IF(OR(C6792="",M6792=""),"",C6792&amp;" Item "&amp;M6792)</f>
        <v>Furniture Item 8</v>
      </c>
      <c r="O6792" s="7" t="n">
        <v>444</v>
      </c>
      <c r="P6792" s="8" t="n">
        <f aca="false">G6792*Q6792</f>
        <v>15.5</v>
      </c>
      <c r="Q6792" s="9" t="n">
        <f aca="false">IF(K6792=TRUE(),0.1,0)</f>
        <v>0.1</v>
      </c>
    </row>
    <row r="6793" customFormat="false" ht="15" hidden="false" customHeight="true" outlineLevel="0" collapsed="false">
      <c r="A6793" s="1" t="s">
        <v>7046</v>
      </c>
      <c r="B6793" s="1" t="s">
        <v>18</v>
      </c>
      <c r="C6793" s="1" t="s">
        <v>136</v>
      </c>
      <c r="D6793" s="1" t="s">
        <v>246</v>
      </c>
      <c r="E6793" s="1" t="n">
        <v>35</v>
      </c>
      <c r="F6793" s="1" t="n">
        <v>5</v>
      </c>
      <c r="G6793" s="1" t="n">
        <v>175</v>
      </c>
      <c r="H6793" s="1" t="s">
        <v>54</v>
      </c>
      <c r="I6793" s="1" t="s">
        <v>22</v>
      </c>
      <c r="J6793" s="4" t="n">
        <v>45116</v>
      </c>
      <c r="K6793" s="5" t="b">
        <f aca="false">FALSE()</f>
        <v>0</v>
      </c>
      <c r="L6793" s="6" t="str">
        <f aca="false">IFERROR(INDEX(CategoryCodes!$B$2:$B$9,MATCH(C6793,CategoryCodes!$A$2:$A$9,0)),"")</f>
        <v>C</v>
      </c>
      <c r="M6793" s="7" t="n">
        <f aca="false">IFERROR(VALUE(MID(D6793,FIND("_",D6793)+1,FIND("_",D6793,FIND("_",D6793)+1)-FIND("_",D6793)-1)),"")</f>
        <v>21</v>
      </c>
      <c r="N6793" s="7" t="str">
        <f aca="false">IF(OR(C6793="",M6793=""),"",C6793&amp;" Item "&amp;M6793)</f>
        <v>Computers and electric accessories Item 21</v>
      </c>
      <c r="O6793" s="7" t="n">
        <v>347</v>
      </c>
      <c r="P6793" s="8" t="n">
        <f aca="false">G6793*Q6793</f>
        <v>0</v>
      </c>
      <c r="Q6793" s="9" t="n">
        <f aca="false">IF(K6793=TRUE(),0.1,0)</f>
        <v>0</v>
      </c>
    </row>
    <row r="6794" customFormat="false" ht="15" hidden="false" customHeight="true" outlineLevel="0" collapsed="false">
      <c r="A6794" s="1" t="s">
        <v>7047</v>
      </c>
      <c r="B6794" s="1" t="s">
        <v>69</v>
      </c>
      <c r="C6794" s="1" t="s">
        <v>72</v>
      </c>
      <c r="D6794" s="1" t="s">
        <v>767</v>
      </c>
      <c r="E6794" s="1" t="n">
        <v>6.5</v>
      </c>
      <c r="F6794" s="1" t="n">
        <v>9</v>
      </c>
      <c r="G6794" s="1" t="n">
        <v>58.5</v>
      </c>
      <c r="H6794" s="1" t="s">
        <v>31</v>
      </c>
      <c r="I6794" s="1" t="s">
        <v>44</v>
      </c>
      <c r="J6794" s="4" t="n">
        <v>45282</v>
      </c>
      <c r="K6794" s="5" t="b">
        <f aca="false">FALSE()</f>
        <v>0</v>
      </c>
      <c r="L6794" s="6" t="str">
        <f aca="false">IFERROR(INDEX(CategoryCodes!$B$2:$B$9,MATCH(C6794,CategoryCodes!$A$2:$A$9,0)),"")</f>
        <v>D</v>
      </c>
      <c r="M6794" s="7" t="n">
        <f aca="false">IFERROR(VALUE(MID(D6794,FIND("_",D6794)+1,FIND("_",D6794,FIND("_",D6794)+1)-FIND("_",D6794)-1)),"")</f>
        <v>2</v>
      </c>
      <c r="N6794" s="7" t="str">
        <f aca="false">IF(OR(C6794="",M6794=""),"",C6794&amp;" Item "&amp;M6794)</f>
        <v>Electric household essentials Item 2</v>
      </c>
      <c r="O6794" s="7" t="n">
        <v>268</v>
      </c>
      <c r="P6794" s="8" t="n">
        <f aca="false">G6794*Q6794</f>
        <v>0</v>
      </c>
      <c r="Q6794" s="9" t="n">
        <f aca="false">IF(K6794=TRUE(),0.1,0)</f>
        <v>0</v>
      </c>
    </row>
    <row r="6795" customFormat="false" ht="15" hidden="false" customHeight="true" outlineLevel="0" collapsed="false">
      <c r="A6795" s="1" t="s">
        <v>7048</v>
      </c>
      <c r="B6795" s="1" t="s">
        <v>52</v>
      </c>
      <c r="C6795" s="1" t="s">
        <v>72</v>
      </c>
      <c r="D6795" s="1" t="s">
        <v>252</v>
      </c>
      <c r="E6795" s="1" t="n">
        <v>15.5</v>
      </c>
      <c r="F6795" s="1" t="n">
        <v>5</v>
      </c>
      <c r="G6795" s="1" t="n">
        <v>77.5</v>
      </c>
      <c r="H6795" s="1" t="s">
        <v>31</v>
      </c>
      <c r="I6795" s="1" t="s">
        <v>22</v>
      </c>
      <c r="J6795" s="4" t="n">
        <v>45041</v>
      </c>
      <c r="K6795" s="5" t="b">
        <f aca="false">FALSE()</f>
        <v>0</v>
      </c>
      <c r="L6795" s="6" t="str">
        <f aca="false">IFERROR(INDEX(CategoryCodes!$B$2:$B$9,MATCH(C6795,CategoryCodes!$A$2:$A$9,0)),"")</f>
        <v>D</v>
      </c>
      <c r="M6795" s="7" t="n">
        <f aca="false">IFERROR(VALUE(MID(D6795,FIND("_",D6795)+1,FIND("_",D6795,FIND("_",D6795)+1)-FIND("_",D6795)-1)),"")</f>
        <v>8</v>
      </c>
      <c r="N6795" s="7" t="str">
        <f aca="false">IF(OR(C6795="",M6795=""),"",C6795&amp;" Item "&amp;M6795)</f>
        <v>Electric household essentials Item 8</v>
      </c>
      <c r="O6795" s="7" t="n">
        <v>392</v>
      </c>
      <c r="P6795" s="8" t="n">
        <f aca="false">G6795*Q6795</f>
        <v>0</v>
      </c>
      <c r="Q6795" s="9" t="n">
        <f aca="false">IF(K6795=TRUE(),0.1,0)</f>
        <v>0</v>
      </c>
    </row>
    <row r="6796" customFormat="false" ht="15" hidden="false" customHeight="true" outlineLevel="0" collapsed="false">
      <c r="A6796" s="1" t="s">
        <v>7049</v>
      </c>
      <c r="B6796" s="1" t="s">
        <v>28</v>
      </c>
      <c r="C6796" s="1" t="s">
        <v>136</v>
      </c>
      <c r="D6796" s="1" t="s">
        <v>246</v>
      </c>
      <c r="E6796" s="1" t="n">
        <v>35</v>
      </c>
      <c r="F6796" s="1" t="n">
        <v>10</v>
      </c>
      <c r="G6796" s="1" t="n">
        <v>350</v>
      </c>
      <c r="H6796" s="1" t="s">
        <v>54</v>
      </c>
      <c r="I6796" s="1" t="s">
        <v>22</v>
      </c>
      <c r="J6796" s="4" t="n">
        <v>45464</v>
      </c>
      <c r="K6796" s="5" t="b">
        <f aca="false">FALSE()</f>
        <v>0</v>
      </c>
      <c r="L6796" s="6" t="str">
        <f aca="false">IFERROR(INDEX(CategoryCodes!$B$2:$B$9,MATCH(C6796,CategoryCodes!$A$2:$A$9,0)),"")</f>
        <v>C</v>
      </c>
      <c r="M6796" s="7" t="n">
        <f aca="false">IFERROR(VALUE(MID(D6796,FIND("_",D6796)+1,FIND("_",D6796,FIND("_",D6796)+1)-FIND("_",D6796)-1)),"")</f>
        <v>21</v>
      </c>
      <c r="N6796" s="7" t="str">
        <f aca="false">IF(OR(C6796="",M6796=""),"",C6796&amp;" Item "&amp;M6796)</f>
        <v>Computers and electric accessories Item 21</v>
      </c>
      <c r="O6796" s="7" t="n">
        <v>380</v>
      </c>
      <c r="P6796" s="8" t="n">
        <f aca="false">G6796*Q6796</f>
        <v>0</v>
      </c>
      <c r="Q6796" s="9" t="n">
        <f aca="false">IF(K6796=TRUE(),0.1,0)</f>
        <v>0</v>
      </c>
    </row>
    <row r="6797" customFormat="false" ht="15" hidden="false" customHeight="true" outlineLevel="0" collapsed="false">
      <c r="A6797" s="1" t="s">
        <v>7050</v>
      </c>
      <c r="B6797" s="1" t="s">
        <v>106</v>
      </c>
      <c r="C6797" s="1" t="s">
        <v>25</v>
      </c>
      <c r="D6797" s="1" t="s">
        <v>290</v>
      </c>
      <c r="E6797" s="1" t="n">
        <v>8</v>
      </c>
      <c r="F6797" s="1" t="n">
        <v>3</v>
      </c>
      <c r="G6797" s="1" t="n">
        <v>24</v>
      </c>
      <c r="H6797" s="1" t="s">
        <v>21</v>
      </c>
      <c r="I6797" s="1" t="s">
        <v>22</v>
      </c>
      <c r="J6797" s="4" t="n">
        <v>45652</v>
      </c>
      <c r="K6797" s="5" t="b">
        <f aca="false">TRUE()</f>
        <v>1</v>
      </c>
      <c r="L6797" s="6" t="str">
        <f aca="false">IFERROR(INDEX(CategoryCodes!$B$2:$B$9,MATCH(C6797,CategoryCodes!$A$2:$A$9,0)),"")</f>
        <v>G</v>
      </c>
      <c r="M6797" s="7" t="n">
        <f aca="false">IFERROR(VALUE(MID(D6797,FIND("_",D6797)+1,FIND("_",D6797,FIND("_",D6797)+1)-FIND("_",D6797)-1)),"")</f>
        <v>3</v>
      </c>
      <c r="N6797" s="7" t="str">
        <f aca="false">IF(OR(C6797="",M6797=""),"",C6797&amp;" Item "&amp;M6797)</f>
        <v>Milk Products Item 3</v>
      </c>
      <c r="O6797" s="7" t="n">
        <v>295</v>
      </c>
      <c r="P6797" s="8" t="n">
        <f aca="false">G6797*Q6797</f>
        <v>2.4</v>
      </c>
      <c r="Q6797" s="9" t="n">
        <f aca="false">IF(K6797=TRUE(),0.1,0)</f>
        <v>0.1</v>
      </c>
    </row>
    <row r="6798" customFormat="false" ht="15" hidden="false" customHeight="true" outlineLevel="0" collapsed="false">
      <c r="A6798" s="1" t="s">
        <v>7051</v>
      </c>
      <c r="B6798" s="1" t="s">
        <v>71</v>
      </c>
      <c r="C6798" s="1" t="s">
        <v>19</v>
      </c>
      <c r="D6798" s="1" t="s">
        <v>213</v>
      </c>
      <c r="E6798" s="1" t="n">
        <v>9.5</v>
      </c>
      <c r="F6798" s="1" t="n">
        <v>4</v>
      </c>
      <c r="G6798" s="1" t="n">
        <v>38</v>
      </c>
      <c r="H6798" s="1" t="s">
        <v>21</v>
      </c>
      <c r="I6798" s="1" t="s">
        <v>22</v>
      </c>
      <c r="J6798" s="4" t="n">
        <v>44934</v>
      </c>
      <c r="K6798" s="5" t="b">
        <f aca="false">TRUE()</f>
        <v>1</v>
      </c>
      <c r="L6798" s="6" t="str">
        <f aca="false">IFERROR(INDEX(CategoryCodes!$B$2:$B$9,MATCH(C6798,CategoryCodes!$A$2:$A$9,0)),"")</f>
        <v>H</v>
      </c>
      <c r="M6798" s="7" t="n">
        <f aca="false">IFERROR(VALUE(MID(D6798,FIND("_",D6798)+1,FIND("_",D6798,FIND("_",D6798)+1)-FIND("_",D6798)-1)),"")</f>
        <v>4</v>
      </c>
      <c r="N6798" s="7" t="str">
        <f aca="false">IF(OR(C6798="",M6798=""),"",C6798&amp;" Item "&amp;M6798)</f>
        <v>Patisserie Item 4</v>
      </c>
      <c r="O6798" s="7" t="n">
        <v>370</v>
      </c>
      <c r="P6798" s="8" t="n">
        <f aca="false">G6798*Q6798</f>
        <v>3.8</v>
      </c>
      <c r="Q6798" s="9" t="n">
        <f aca="false">IF(K6798=TRUE(),0.1,0)</f>
        <v>0.1</v>
      </c>
    </row>
    <row r="6799" customFormat="false" ht="15" hidden="false" customHeight="true" outlineLevel="0" collapsed="false">
      <c r="A6799" s="1" t="s">
        <v>7052</v>
      </c>
      <c r="B6799" s="1" t="s">
        <v>49</v>
      </c>
      <c r="C6799" s="1" t="s">
        <v>47</v>
      </c>
      <c r="D6799" s="1" t="s">
        <v>1451</v>
      </c>
      <c r="E6799" s="1" t="n">
        <v>23</v>
      </c>
      <c r="F6799" s="1" t="n">
        <v>6</v>
      </c>
      <c r="G6799" s="1" t="n">
        <v>138</v>
      </c>
      <c r="H6799" s="1" t="s">
        <v>54</v>
      </c>
      <c r="I6799" s="1" t="s">
        <v>22</v>
      </c>
      <c r="J6799" s="4" t="n">
        <v>44910</v>
      </c>
      <c r="L6799" s="6" t="str">
        <f aca="false">IFERROR(INDEX(CategoryCodes!$B$2:$B$9,MATCH(C6799,CategoryCodes!$A$2:$A$9,0)),"")</f>
        <v>F</v>
      </c>
      <c r="M6799" s="7" t="n">
        <f aca="false">IFERROR(VALUE(MID(D6799,FIND("_",D6799)+1,FIND("_",D6799,FIND("_",D6799)+1)-FIND("_",D6799)-1)),"")</f>
        <v>13</v>
      </c>
      <c r="N6799" s="7" t="str">
        <f aca="false">IF(OR(C6799="",M6799=""),"",C6799&amp;" Item "&amp;M6799)</f>
        <v>Furniture Item 13</v>
      </c>
      <c r="O6799" s="7" t="n">
        <v>289</v>
      </c>
      <c r="P6799" s="8" t="n">
        <f aca="false">G6799*Q6799</f>
        <v>0</v>
      </c>
      <c r="Q6799" s="9" t="n">
        <f aca="false">IF(K6799=TRUE(),0.1,0)</f>
        <v>0</v>
      </c>
    </row>
    <row r="6800" customFormat="false" ht="15" hidden="false" customHeight="true" outlineLevel="0" collapsed="false">
      <c r="A6800" s="1" t="s">
        <v>7053</v>
      </c>
      <c r="B6800" s="1" t="s">
        <v>95</v>
      </c>
      <c r="C6800" s="1" t="s">
        <v>29</v>
      </c>
      <c r="D6800" s="1" t="s">
        <v>389</v>
      </c>
      <c r="E6800" s="1" t="n">
        <v>41</v>
      </c>
      <c r="F6800" s="1" t="n">
        <v>9</v>
      </c>
      <c r="G6800" s="1" t="n">
        <v>369</v>
      </c>
      <c r="H6800" s="1" t="s">
        <v>54</v>
      </c>
      <c r="I6800" s="1" t="s">
        <v>22</v>
      </c>
      <c r="J6800" s="4" t="n">
        <v>45472</v>
      </c>
      <c r="K6800" s="5" t="b">
        <f aca="false">FALSE()</f>
        <v>0</v>
      </c>
      <c r="L6800" s="6" t="str">
        <f aca="false">IFERROR(INDEX(CategoryCodes!$B$2:$B$9,MATCH(C6800,CategoryCodes!$A$2:$A$9,0)),"")</f>
        <v>B</v>
      </c>
      <c r="M6800" s="7" t="n">
        <f aca="false">IFERROR(VALUE(MID(D6800,FIND("_",D6800)+1,FIND("_",D6800,FIND("_",D6800)+1)-FIND("_",D6800)-1)),"")</f>
        <v>25</v>
      </c>
      <c r="N6800" s="7" t="str">
        <f aca="false">IF(OR(C6800="",M6800=""),"",C6800&amp;" Item "&amp;M6800)</f>
        <v>Butchers Item 25</v>
      </c>
      <c r="O6800" s="7" t="n">
        <v>114</v>
      </c>
      <c r="P6800" s="8" t="n">
        <f aca="false">G6800*Q6800</f>
        <v>0</v>
      </c>
      <c r="Q6800" s="9" t="n">
        <f aca="false">IF(K6800=TRUE(),0.1,0)</f>
        <v>0</v>
      </c>
    </row>
    <row r="6801" customFormat="false" ht="15" hidden="false" customHeight="true" outlineLevel="0" collapsed="false">
      <c r="A6801" s="1" t="s">
        <v>7054</v>
      </c>
      <c r="B6801" s="1" t="s">
        <v>75</v>
      </c>
      <c r="C6801" s="1" t="s">
        <v>38</v>
      </c>
      <c r="D6801" s="1" t="s">
        <v>96</v>
      </c>
      <c r="E6801" s="1" t="n">
        <v>24.5</v>
      </c>
      <c r="F6801" s="1" t="n">
        <v>3</v>
      </c>
      <c r="G6801" s="1" t="n">
        <v>73.5</v>
      </c>
      <c r="H6801" s="1" t="s">
        <v>31</v>
      </c>
      <c r="I6801" s="1" t="s">
        <v>44</v>
      </c>
      <c r="J6801" s="4" t="n">
        <v>45255</v>
      </c>
      <c r="L6801" s="6" t="str">
        <f aca="false">IFERROR(INDEX(CategoryCodes!$B$2:$B$9,MATCH(C6801,CategoryCodes!$A$2:$A$9,0)),"")</f>
        <v>E</v>
      </c>
      <c r="M6801" s="7" t="n">
        <f aca="false">IFERROR(VALUE(MID(D6801,FIND("_",D6801)+1,FIND("_",D6801,FIND("_",D6801)+1)-FIND("_",D6801)-1)),"")</f>
        <v>14</v>
      </c>
      <c r="N6801" s="7" t="str">
        <f aca="false">IF(OR(C6801="",M6801=""),"",C6801&amp;" Item "&amp;M6801)</f>
        <v>Food Item 14</v>
      </c>
      <c r="O6801" s="7" t="n">
        <v>500</v>
      </c>
      <c r="P6801" s="8" t="n">
        <f aca="false">G6801*Q6801</f>
        <v>0</v>
      </c>
      <c r="Q6801" s="9" t="n">
        <f aca="false">IF(K6801=TRUE(),0.1,0)</f>
        <v>0</v>
      </c>
    </row>
    <row r="6802" customFormat="false" ht="15" hidden="false" customHeight="true" outlineLevel="0" collapsed="false">
      <c r="A6802" s="1" t="s">
        <v>7055</v>
      </c>
      <c r="B6802" s="1" t="s">
        <v>90</v>
      </c>
      <c r="C6802" s="1" t="s">
        <v>19</v>
      </c>
      <c r="D6802" s="1" t="s">
        <v>170</v>
      </c>
      <c r="E6802" s="1" t="n">
        <v>24.5</v>
      </c>
      <c r="F6802" s="1" t="n">
        <v>6</v>
      </c>
      <c r="G6802" s="1" t="n">
        <v>147</v>
      </c>
      <c r="H6802" s="1" t="s">
        <v>54</v>
      </c>
      <c r="I6802" s="1" t="s">
        <v>44</v>
      </c>
      <c r="J6802" s="4" t="n">
        <v>45333</v>
      </c>
      <c r="K6802" s="5" t="b">
        <f aca="false">FALSE()</f>
        <v>0</v>
      </c>
      <c r="L6802" s="6" t="str">
        <f aca="false">IFERROR(INDEX(CategoryCodes!$B$2:$B$9,MATCH(C6802,CategoryCodes!$A$2:$A$9,0)),"")</f>
        <v>H</v>
      </c>
      <c r="M6802" s="7" t="n">
        <f aca="false">IFERROR(VALUE(MID(D6802,FIND("_",D6802)+1,FIND("_",D6802,FIND("_",D6802)+1)-FIND("_",D6802)-1)),"")</f>
        <v>14</v>
      </c>
      <c r="N6802" s="7" t="str">
        <f aca="false">IF(OR(C6802="",M6802=""),"",C6802&amp;" Item "&amp;M6802)</f>
        <v>Patisserie Item 14</v>
      </c>
      <c r="O6802" s="7" t="n">
        <v>489</v>
      </c>
      <c r="P6802" s="8" t="n">
        <f aca="false">G6802*Q6802</f>
        <v>0</v>
      </c>
      <c r="Q6802" s="9" t="n">
        <f aca="false">IF(K6802=TRUE(),0.1,0)</f>
        <v>0</v>
      </c>
    </row>
    <row r="6803" customFormat="false" ht="15" hidden="false" customHeight="true" outlineLevel="0" collapsed="false">
      <c r="A6803" s="1" t="s">
        <v>7056</v>
      </c>
      <c r="B6803" s="1" t="s">
        <v>42</v>
      </c>
      <c r="C6803" s="1" t="s">
        <v>47</v>
      </c>
      <c r="D6803" s="1" t="s">
        <v>680</v>
      </c>
      <c r="E6803" s="1" t="n">
        <v>12.5</v>
      </c>
      <c r="F6803" s="1" t="n">
        <v>5</v>
      </c>
      <c r="G6803" s="1" t="n">
        <v>62.5</v>
      </c>
      <c r="H6803" s="1" t="s">
        <v>21</v>
      </c>
      <c r="I6803" s="1" t="s">
        <v>22</v>
      </c>
      <c r="J6803" s="4" t="n">
        <v>44769</v>
      </c>
      <c r="L6803" s="6" t="str">
        <f aca="false">IFERROR(INDEX(CategoryCodes!$B$2:$B$9,MATCH(C6803,CategoryCodes!$A$2:$A$9,0)),"")</f>
        <v>F</v>
      </c>
      <c r="M6803" s="7" t="n">
        <f aca="false">IFERROR(VALUE(MID(D6803,FIND("_",D6803)+1,FIND("_",D6803,FIND("_",D6803)+1)-FIND("_",D6803)-1)),"")</f>
        <v>6</v>
      </c>
      <c r="N6803" s="7" t="str">
        <f aca="false">IF(OR(C6803="",M6803=""),"",C6803&amp;" Item "&amp;M6803)</f>
        <v>Furniture Item 6</v>
      </c>
      <c r="O6803" s="7" t="n">
        <v>342</v>
      </c>
      <c r="P6803" s="8" t="n">
        <f aca="false">G6803*Q6803</f>
        <v>0</v>
      </c>
      <c r="Q6803" s="9" t="n">
        <f aca="false">IF(K6803=TRUE(),0.1,0)</f>
        <v>0</v>
      </c>
    </row>
    <row r="6804" customFormat="false" ht="15" hidden="false" customHeight="true" outlineLevel="0" collapsed="false">
      <c r="A6804" s="1" t="s">
        <v>7057</v>
      </c>
      <c r="B6804" s="1" t="s">
        <v>90</v>
      </c>
      <c r="C6804" s="1" t="s">
        <v>19</v>
      </c>
      <c r="D6804" s="1" t="s">
        <v>526</v>
      </c>
      <c r="E6804" s="1" t="n">
        <v>15.5</v>
      </c>
      <c r="F6804" s="1" t="n">
        <v>1</v>
      </c>
      <c r="G6804" s="1" t="n">
        <v>15.5</v>
      </c>
      <c r="H6804" s="1" t="s">
        <v>54</v>
      </c>
      <c r="I6804" s="1" t="s">
        <v>44</v>
      </c>
      <c r="J6804" s="4" t="n">
        <v>45569</v>
      </c>
      <c r="L6804" s="6" t="str">
        <f aca="false">IFERROR(INDEX(CategoryCodes!$B$2:$B$9,MATCH(C6804,CategoryCodes!$A$2:$A$9,0)),"")</f>
        <v>H</v>
      </c>
      <c r="M6804" s="7" t="n">
        <f aca="false">IFERROR(VALUE(MID(D6804,FIND("_",D6804)+1,FIND("_",D6804,FIND("_",D6804)+1)-FIND("_",D6804)-1)),"")</f>
        <v>8</v>
      </c>
      <c r="N6804" s="7" t="str">
        <f aca="false">IF(OR(C6804="",M6804=""),"",C6804&amp;" Item "&amp;M6804)</f>
        <v>Patisserie Item 8</v>
      </c>
      <c r="O6804" s="7" t="n">
        <v>447</v>
      </c>
      <c r="P6804" s="8" t="n">
        <f aca="false">G6804*Q6804</f>
        <v>0</v>
      </c>
      <c r="Q6804" s="9" t="n">
        <f aca="false">IF(K6804=TRUE(),0.1,0)</f>
        <v>0</v>
      </c>
    </row>
    <row r="6805" customFormat="false" ht="15" hidden="false" customHeight="true" outlineLevel="0" collapsed="false">
      <c r="A6805" s="1" t="s">
        <v>7058</v>
      </c>
      <c r="B6805" s="1" t="s">
        <v>174</v>
      </c>
      <c r="C6805" s="1" t="s">
        <v>25</v>
      </c>
      <c r="D6805" s="1" t="s">
        <v>290</v>
      </c>
      <c r="E6805" s="1" t="n">
        <v>8</v>
      </c>
      <c r="F6805" s="1" t="n">
        <v>1</v>
      </c>
      <c r="G6805" s="1" t="n">
        <v>8</v>
      </c>
      <c r="H6805" s="1" t="s">
        <v>54</v>
      </c>
      <c r="I6805" s="1" t="s">
        <v>44</v>
      </c>
      <c r="J6805" s="4" t="n">
        <v>45207</v>
      </c>
      <c r="K6805" s="5" t="b">
        <f aca="false">FALSE()</f>
        <v>0</v>
      </c>
      <c r="L6805" s="6" t="str">
        <f aca="false">IFERROR(INDEX(CategoryCodes!$B$2:$B$9,MATCH(C6805,CategoryCodes!$A$2:$A$9,0)),"")</f>
        <v>G</v>
      </c>
      <c r="M6805" s="7" t="n">
        <f aca="false">IFERROR(VALUE(MID(D6805,FIND("_",D6805)+1,FIND("_",D6805,FIND("_",D6805)+1)-FIND("_",D6805)-1)),"")</f>
        <v>3</v>
      </c>
      <c r="N6805" s="7" t="str">
        <f aca="false">IF(OR(C6805="",M6805=""),"",C6805&amp;" Item "&amp;M6805)</f>
        <v>Milk Products Item 3</v>
      </c>
      <c r="O6805" s="7" t="n">
        <v>173</v>
      </c>
      <c r="P6805" s="8" t="n">
        <f aca="false">G6805*Q6805</f>
        <v>0</v>
      </c>
      <c r="Q6805" s="9" t="n">
        <f aca="false">IF(K6805=TRUE(),0.1,0)</f>
        <v>0</v>
      </c>
    </row>
    <row r="6806" customFormat="false" ht="15" hidden="false" customHeight="true" outlineLevel="0" collapsed="false">
      <c r="A6806" s="1" t="s">
        <v>7059</v>
      </c>
      <c r="B6806" s="1" t="s">
        <v>122</v>
      </c>
      <c r="C6806" s="1" t="s">
        <v>19</v>
      </c>
      <c r="D6806" s="1" t="s">
        <v>378</v>
      </c>
      <c r="E6806" s="1" t="n">
        <v>23</v>
      </c>
      <c r="F6806" s="1" t="n">
        <v>3</v>
      </c>
      <c r="G6806" s="1" t="n">
        <v>69</v>
      </c>
      <c r="H6806" s="1" t="s">
        <v>54</v>
      </c>
      <c r="I6806" s="1" t="s">
        <v>44</v>
      </c>
      <c r="J6806" s="4" t="n">
        <v>45273</v>
      </c>
      <c r="K6806" s="5" t="b">
        <f aca="false">TRUE()</f>
        <v>1</v>
      </c>
      <c r="L6806" s="6" t="str">
        <f aca="false">IFERROR(INDEX(CategoryCodes!$B$2:$B$9,MATCH(C6806,CategoryCodes!$A$2:$A$9,0)),"")</f>
        <v>H</v>
      </c>
      <c r="M6806" s="7" t="n">
        <f aca="false">IFERROR(VALUE(MID(D6806,FIND("_",D6806)+1,FIND("_",D6806,FIND("_",D6806)+1)-FIND("_",D6806)-1)),"")</f>
        <v>13</v>
      </c>
      <c r="N6806" s="7" t="str">
        <f aca="false">IF(OR(C6806="",M6806=""),"",C6806&amp;" Item "&amp;M6806)</f>
        <v>Patisserie Item 13</v>
      </c>
      <c r="O6806" s="7" t="n">
        <v>265</v>
      </c>
      <c r="P6806" s="8" t="n">
        <f aca="false">G6806*Q6806</f>
        <v>6.9</v>
      </c>
      <c r="Q6806" s="9" t="n">
        <f aca="false">IF(K6806=TRUE(),0.1,0)</f>
        <v>0.1</v>
      </c>
    </row>
    <row r="6807" customFormat="false" ht="15" hidden="false" customHeight="true" outlineLevel="0" collapsed="false">
      <c r="A6807" s="1" t="s">
        <v>7060</v>
      </c>
      <c r="B6807" s="1" t="s">
        <v>174</v>
      </c>
      <c r="C6807" s="1" t="s">
        <v>19</v>
      </c>
      <c r="D6807" s="1" t="s">
        <v>802</v>
      </c>
      <c r="E6807" s="1" t="n">
        <v>38</v>
      </c>
      <c r="F6807" s="1" t="n">
        <v>7</v>
      </c>
      <c r="G6807" s="1" t="n">
        <v>266</v>
      </c>
      <c r="H6807" s="1" t="s">
        <v>54</v>
      </c>
      <c r="I6807" s="1" t="s">
        <v>22</v>
      </c>
      <c r="J6807" s="4" t="n">
        <v>45451</v>
      </c>
      <c r="K6807" s="5" t="b">
        <f aca="false">FALSE()</f>
        <v>0</v>
      </c>
      <c r="L6807" s="6" t="str">
        <f aca="false">IFERROR(INDEX(CategoryCodes!$B$2:$B$9,MATCH(C6807,CategoryCodes!$A$2:$A$9,0)),"")</f>
        <v>H</v>
      </c>
      <c r="M6807" s="7" t="n">
        <f aca="false">IFERROR(VALUE(MID(D6807,FIND("_",D6807)+1,FIND("_",D6807,FIND("_",D6807)+1)-FIND("_",D6807)-1)),"")</f>
        <v>23</v>
      </c>
      <c r="N6807" s="7" t="str">
        <f aca="false">IF(OR(C6807="",M6807=""),"",C6807&amp;" Item "&amp;M6807)</f>
        <v>Patisserie Item 23</v>
      </c>
      <c r="O6807" s="7" t="n">
        <v>267</v>
      </c>
      <c r="P6807" s="8" t="n">
        <f aca="false">G6807*Q6807</f>
        <v>0</v>
      </c>
      <c r="Q6807" s="9" t="n">
        <f aca="false">IF(K6807=TRUE(),0.1,0)</f>
        <v>0</v>
      </c>
    </row>
    <row r="6808" customFormat="false" ht="15" hidden="false" customHeight="true" outlineLevel="0" collapsed="false">
      <c r="A6808" s="1" t="s">
        <v>7061</v>
      </c>
      <c r="B6808" s="1" t="s">
        <v>106</v>
      </c>
      <c r="C6808" s="1" t="s">
        <v>72</v>
      </c>
      <c r="D6808" s="1" t="s">
        <v>373</v>
      </c>
      <c r="E6808" s="1" t="n">
        <v>21.5</v>
      </c>
      <c r="F6808" s="1" t="n">
        <v>8</v>
      </c>
      <c r="G6808" s="1" t="n">
        <v>172</v>
      </c>
      <c r="H6808" s="1" t="s">
        <v>31</v>
      </c>
      <c r="I6808" s="1" t="s">
        <v>44</v>
      </c>
      <c r="J6808" s="4" t="n">
        <v>45529</v>
      </c>
      <c r="K6808" s="5" t="b">
        <f aca="false">TRUE()</f>
        <v>1</v>
      </c>
      <c r="L6808" s="6" t="str">
        <f aca="false">IFERROR(INDEX(CategoryCodes!$B$2:$B$9,MATCH(C6808,CategoryCodes!$A$2:$A$9,0)),"")</f>
        <v>D</v>
      </c>
      <c r="M6808" s="7" t="n">
        <f aca="false">IFERROR(VALUE(MID(D6808,FIND("_",D6808)+1,FIND("_",D6808,FIND("_",D6808)+1)-FIND("_",D6808)-1)),"")</f>
        <v>12</v>
      </c>
      <c r="N6808" s="7" t="str">
        <f aca="false">IF(OR(C6808="",M6808=""),"",C6808&amp;" Item "&amp;M6808)</f>
        <v>Electric household essentials Item 12</v>
      </c>
      <c r="O6808" s="7" t="n">
        <v>352</v>
      </c>
      <c r="P6808" s="8" t="n">
        <f aca="false">G6808*Q6808</f>
        <v>17.2</v>
      </c>
      <c r="Q6808" s="9" t="n">
        <f aca="false">IF(K6808=TRUE(),0.1,0)</f>
        <v>0.1</v>
      </c>
    </row>
    <row r="6809" customFormat="false" ht="15" hidden="false" customHeight="true" outlineLevel="0" collapsed="false">
      <c r="A6809" s="1" t="s">
        <v>7062</v>
      </c>
      <c r="B6809" s="1" t="s">
        <v>49</v>
      </c>
      <c r="C6809" s="1" t="s">
        <v>47</v>
      </c>
      <c r="E6809" s="1" t="n">
        <v>26</v>
      </c>
      <c r="H6809" s="1" t="s">
        <v>54</v>
      </c>
      <c r="I6809" s="1" t="s">
        <v>44</v>
      </c>
      <c r="J6809" s="4" t="n">
        <v>44607</v>
      </c>
      <c r="L6809" s="6" t="str">
        <f aca="false">IFERROR(INDEX(CategoryCodes!$B$2:$B$9,MATCH(C6809,CategoryCodes!$A$2:$A$9,0)),"")</f>
        <v>F</v>
      </c>
      <c r="M6809" s="7" t="str">
        <f aca="false">IFERROR(VALUE(MID(D6809,FIND("_",D6809)+1,FIND("_",D6809,FIND("_",D6809)+1)-FIND("_",D6809)-1)),"")</f>
        <v/>
      </c>
      <c r="N6809" s="7" t="str">
        <f aca="false">IF(OR(C6809="",M6809=""),"",C6809&amp;" Item "&amp;M6809)</f>
        <v/>
      </c>
      <c r="O6809" s="7" t="n">
        <v>358</v>
      </c>
      <c r="P6809" s="8" t="n">
        <f aca="false">G6809*Q6809</f>
        <v>0</v>
      </c>
      <c r="Q6809" s="9" t="n">
        <f aca="false">IF(K6809=TRUE(),0.1,0)</f>
        <v>0</v>
      </c>
    </row>
    <row r="6810" customFormat="false" ht="15" hidden="false" customHeight="true" outlineLevel="0" collapsed="false">
      <c r="A6810" s="1" t="s">
        <v>7063</v>
      </c>
      <c r="B6810" s="1" t="s">
        <v>52</v>
      </c>
      <c r="C6810" s="1" t="s">
        <v>72</v>
      </c>
      <c r="E6810" s="1" t="n">
        <v>39.5</v>
      </c>
      <c r="H6810" s="1" t="s">
        <v>21</v>
      </c>
      <c r="I6810" s="1" t="s">
        <v>44</v>
      </c>
      <c r="J6810" s="4" t="n">
        <v>45455</v>
      </c>
      <c r="K6810" s="5" t="b">
        <f aca="false">TRUE()</f>
        <v>1</v>
      </c>
      <c r="L6810" s="6" t="str">
        <f aca="false">IFERROR(INDEX(CategoryCodes!$B$2:$B$9,MATCH(C6810,CategoryCodes!$A$2:$A$9,0)),"")</f>
        <v>D</v>
      </c>
      <c r="M6810" s="7" t="str">
        <f aca="false">IFERROR(VALUE(MID(D6810,FIND("_",D6810)+1,FIND("_",D6810,FIND("_",D6810)+1)-FIND("_",D6810)-1)),"")</f>
        <v/>
      </c>
      <c r="N6810" s="7" t="str">
        <f aca="false">IF(OR(C6810="",M6810=""),"",C6810&amp;" Item "&amp;M6810)</f>
        <v/>
      </c>
      <c r="O6810" s="7" t="n">
        <v>316</v>
      </c>
      <c r="P6810" s="8" t="n">
        <f aca="false">G6810*Q6810</f>
        <v>0</v>
      </c>
      <c r="Q6810" s="9" t="n">
        <f aca="false">IF(K6810=TRUE(),0.1,0)</f>
        <v>0.1</v>
      </c>
    </row>
    <row r="6811" customFormat="false" ht="15" hidden="false" customHeight="true" outlineLevel="0" collapsed="false">
      <c r="A6811" s="1" t="s">
        <v>7064</v>
      </c>
      <c r="B6811" s="1" t="s">
        <v>46</v>
      </c>
      <c r="C6811" s="1" t="s">
        <v>38</v>
      </c>
      <c r="D6811" s="1" t="s">
        <v>371</v>
      </c>
      <c r="E6811" s="1" t="n">
        <v>41</v>
      </c>
      <c r="F6811" s="1" t="n">
        <v>5</v>
      </c>
      <c r="G6811" s="1" t="n">
        <v>205</v>
      </c>
      <c r="H6811" s="1" t="s">
        <v>21</v>
      </c>
      <c r="I6811" s="1" t="s">
        <v>22</v>
      </c>
      <c r="J6811" s="4" t="n">
        <v>45206</v>
      </c>
      <c r="L6811" s="6" t="str">
        <f aca="false">IFERROR(INDEX(CategoryCodes!$B$2:$B$9,MATCH(C6811,CategoryCodes!$A$2:$A$9,0)),"")</f>
        <v>E</v>
      </c>
      <c r="M6811" s="7" t="n">
        <f aca="false">IFERROR(VALUE(MID(D6811,FIND("_",D6811)+1,FIND("_",D6811,FIND("_",D6811)+1)-FIND("_",D6811)-1)),"")</f>
        <v>25</v>
      </c>
      <c r="N6811" s="7" t="str">
        <f aca="false">IF(OR(C6811="",M6811=""),"",C6811&amp;" Item "&amp;M6811)</f>
        <v>Food Item 25</v>
      </c>
      <c r="O6811" s="7" t="n">
        <v>48</v>
      </c>
      <c r="P6811" s="8" t="n">
        <f aca="false">G6811*Q6811</f>
        <v>0</v>
      </c>
      <c r="Q6811" s="9" t="n">
        <f aca="false">IF(K6811=TRUE(),0.1,0)</f>
        <v>0</v>
      </c>
    </row>
    <row r="6812" customFormat="false" ht="15" hidden="false" customHeight="true" outlineLevel="0" collapsed="false">
      <c r="A6812" s="1" t="s">
        <v>7065</v>
      </c>
      <c r="B6812" s="1" t="s">
        <v>33</v>
      </c>
      <c r="C6812" s="1" t="s">
        <v>136</v>
      </c>
      <c r="D6812" s="1" t="s">
        <v>341</v>
      </c>
      <c r="E6812" s="1" t="n">
        <v>20</v>
      </c>
      <c r="F6812" s="1" t="n">
        <v>7</v>
      </c>
      <c r="G6812" s="1" t="n">
        <v>140</v>
      </c>
      <c r="H6812" s="1" t="s">
        <v>31</v>
      </c>
      <c r="I6812" s="1" t="s">
        <v>44</v>
      </c>
      <c r="J6812" s="4" t="n">
        <v>45665</v>
      </c>
      <c r="L6812" s="6" t="str">
        <f aca="false">IFERROR(INDEX(CategoryCodes!$B$2:$B$9,MATCH(C6812,CategoryCodes!$A$2:$A$9,0)),"")</f>
        <v>C</v>
      </c>
      <c r="M6812" s="7" t="n">
        <f aca="false">IFERROR(VALUE(MID(D6812,FIND("_",D6812)+1,FIND("_",D6812,FIND("_",D6812)+1)-FIND("_",D6812)-1)),"")</f>
        <v>11</v>
      </c>
      <c r="N6812" s="7" t="str">
        <f aca="false">IF(OR(C6812="",M6812=""),"",C6812&amp;" Item "&amp;M6812)</f>
        <v>Computers and electric accessories Item 11</v>
      </c>
      <c r="O6812" s="7" t="n">
        <v>221</v>
      </c>
      <c r="P6812" s="8" t="n">
        <f aca="false">G6812*Q6812</f>
        <v>0</v>
      </c>
      <c r="Q6812" s="9" t="n">
        <f aca="false">IF(K6812=TRUE(),0.1,0)</f>
        <v>0</v>
      </c>
    </row>
    <row r="6813" customFormat="false" ht="15" hidden="false" customHeight="true" outlineLevel="0" collapsed="false">
      <c r="A6813" s="1" t="s">
        <v>7066</v>
      </c>
      <c r="B6813" s="1" t="s">
        <v>174</v>
      </c>
      <c r="C6813" s="1" t="s">
        <v>136</v>
      </c>
      <c r="D6813" s="1" t="s">
        <v>249</v>
      </c>
      <c r="E6813" s="1" t="n">
        <v>15.5</v>
      </c>
      <c r="F6813" s="1" t="n">
        <v>3</v>
      </c>
      <c r="G6813" s="1" t="n">
        <v>46.5</v>
      </c>
      <c r="H6813" s="1" t="s">
        <v>31</v>
      </c>
      <c r="I6813" s="1" t="s">
        <v>22</v>
      </c>
      <c r="J6813" s="4" t="n">
        <v>44629</v>
      </c>
      <c r="L6813" s="6" t="str">
        <f aca="false">IFERROR(INDEX(CategoryCodes!$B$2:$B$9,MATCH(C6813,CategoryCodes!$A$2:$A$9,0)),"")</f>
        <v>C</v>
      </c>
      <c r="M6813" s="7" t="n">
        <f aca="false">IFERROR(VALUE(MID(D6813,FIND("_",D6813)+1,FIND("_",D6813,FIND("_",D6813)+1)-FIND("_",D6813)-1)),"")</f>
        <v>8</v>
      </c>
      <c r="N6813" s="7" t="str">
        <f aca="false">IF(OR(C6813="",M6813=""),"",C6813&amp;" Item "&amp;M6813)</f>
        <v>Computers and electric accessories Item 8</v>
      </c>
      <c r="O6813" s="7" t="n">
        <v>338</v>
      </c>
      <c r="P6813" s="8" t="n">
        <f aca="false">G6813*Q6813</f>
        <v>0</v>
      </c>
      <c r="Q6813" s="9" t="n">
        <f aca="false">IF(K6813=TRUE(),0.1,0)</f>
        <v>0</v>
      </c>
    </row>
    <row r="6814" customFormat="false" ht="15" hidden="false" customHeight="true" outlineLevel="0" collapsed="false">
      <c r="A6814" s="1" t="s">
        <v>7067</v>
      </c>
      <c r="B6814" s="1" t="s">
        <v>95</v>
      </c>
      <c r="C6814" s="1" t="s">
        <v>72</v>
      </c>
      <c r="D6814" s="1" t="s">
        <v>355</v>
      </c>
      <c r="E6814" s="1" t="n">
        <v>27.5</v>
      </c>
      <c r="F6814" s="1" t="n">
        <v>6</v>
      </c>
      <c r="G6814" s="1" t="n">
        <v>165</v>
      </c>
      <c r="H6814" s="1" t="s">
        <v>31</v>
      </c>
      <c r="I6814" s="1" t="s">
        <v>22</v>
      </c>
      <c r="J6814" s="4" t="n">
        <v>45471</v>
      </c>
      <c r="K6814" s="5" t="b">
        <f aca="false">TRUE()</f>
        <v>1</v>
      </c>
      <c r="L6814" s="6" t="str">
        <f aca="false">IFERROR(INDEX(CategoryCodes!$B$2:$B$9,MATCH(C6814,CategoryCodes!$A$2:$A$9,0)),"")</f>
        <v>D</v>
      </c>
      <c r="M6814" s="7" t="n">
        <f aca="false">IFERROR(VALUE(MID(D6814,FIND("_",D6814)+1,FIND("_",D6814,FIND("_",D6814)+1)-FIND("_",D6814)-1)),"")</f>
        <v>16</v>
      </c>
      <c r="N6814" s="7" t="str">
        <f aca="false">IF(OR(C6814="",M6814=""),"",C6814&amp;" Item "&amp;M6814)</f>
        <v>Electric household essentials Item 16</v>
      </c>
      <c r="O6814" s="7" t="n">
        <v>372</v>
      </c>
      <c r="P6814" s="8" t="n">
        <f aca="false">G6814*Q6814</f>
        <v>16.5</v>
      </c>
      <c r="Q6814" s="9" t="n">
        <f aca="false">IF(K6814=TRUE(),0.1,0)</f>
        <v>0.1</v>
      </c>
    </row>
    <row r="6815" customFormat="false" ht="15" hidden="false" customHeight="true" outlineLevel="0" collapsed="false">
      <c r="A6815" s="1" t="s">
        <v>7068</v>
      </c>
      <c r="B6815" s="1" t="s">
        <v>122</v>
      </c>
      <c r="C6815" s="1" t="s">
        <v>72</v>
      </c>
      <c r="D6815" s="1" t="s">
        <v>221</v>
      </c>
      <c r="E6815" s="1" t="n">
        <v>12.5</v>
      </c>
      <c r="F6815" s="1" t="n">
        <v>7</v>
      </c>
      <c r="G6815" s="1" t="n">
        <v>87.5</v>
      </c>
      <c r="H6815" s="1" t="s">
        <v>31</v>
      </c>
      <c r="I6815" s="1" t="s">
        <v>44</v>
      </c>
      <c r="J6815" s="4" t="n">
        <v>44837</v>
      </c>
      <c r="L6815" s="6" t="str">
        <f aca="false">IFERROR(INDEX(CategoryCodes!$B$2:$B$9,MATCH(C6815,CategoryCodes!$A$2:$A$9,0)),"")</f>
        <v>D</v>
      </c>
      <c r="M6815" s="7" t="n">
        <f aca="false">IFERROR(VALUE(MID(D6815,FIND("_",D6815)+1,FIND("_",D6815,FIND("_",D6815)+1)-FIND("_",D6815)-1)),"")</f>
        <v>6</v>
      </c>
      <c r="N6815" s="7" t="str">
        <f aca="false">IF(OR(C6815="",M6815=""),"",C6815&amp;" Item "&amp;M6815)</f>
        <v>Electric household essentials Item 6</v>
      </c>
      <c r="O6815" s="7" t="n">
        <v>127</v>
      </c>
      <c r="P6815" s="8" t="n">
        <f aca="false">G6815*Q6815</f>
        <v>0</v>
      </c>
      <c r="Q6815" s="9" t="n">
        <f aca="false">IF(K6815=TRUE(),0.1,0)</f>
        <v>0</v>
      </c>
    </row>
    <row r="6816" customFormat="false" ht="15" hidden="false" customHeight="true" outlineLevel="0" collapsed="false">
      <c r="A6816" s="1" t="s">
        <v>7069</v>
      </c>
      <c r="B6816" s="1" t="s">
        <v>106</v>
      </c>
      <c r="C6816" s="1" t="s">
        <v>34</v>
      </c>
      <c r="D6816" s="1" t="s">
        <v>407</v>
      </c>
      <c r="E6816" s="1" t="n">
        <v>21.5</v>
      </c>
      <c r="F6816" s="1" t="n">
        <v>3</v>
      </c>
      <c r="G6816" s="1" t="n">
        <v>64.5</v>
      </c>
      <c r="H6816" s="1" t="s">
        <v>54</v>
      </c>
      <c r="I6816" s="1" t="s">
        <v>44</v>
      </c>
      <c r="J6816" s="4" t="n">
        <v>44730</v>
      </c>
      <c r="L6816" s="6" t="str">
        <f aca="false">IFERROR(INDEX(CategoryCodes!$B$2:$B$9,MATCH(C6816,CategoryCodes!$A$2:$A$9,0)),"")</f>
        <v>A</v>
      </c>
      <c r="M6816" s="7" t="n">
        <f aca="false">IFERROR(VALUE(MID(D6816,FIND("_",D6816)+1,FIND("_",D6816,FIND("_",D6816)+1)-FIND("_",D6816)-1)),"")</f>
        <v>12</v>
      </c>
      <c r="N6816" s="7" t="str">
        <f aca="false">IF(OR(C6816="",M6816=""),"",C6816&amp;" Item "&amp;M6816)</f>
        <v>Beverages Item 12</v>
      </c>
      <c r="O6816" s="7" t="n">
        <v>246</v>
      </c>
      <c r="P6816" s="8" t="n">
        <f aca="false">G6816*Q6816</f>
        <v>0</v>
      </c>
      <c r="Q6816" s="9" t="n">
        <f aca="false">IF(K6816=TRUE(),0.1,0)</f>
        <v>0</v>
      </c>
    </row>
    <row r="6817" customFormat="false" ht="15" hidden="false" customHeight="true" outlineLevel="0" collapsed="false">
      <c r="A6817" s="1" t="s">
        <v>7070</v>
      </c>
      <c r="B6817" s="1" t="s">
        <v>69</v>
      </c>
      <c r="C6817" s="1" t="s">
        <v>72</v>
      </c>
      <c r="F6817" s="1" t="n">
        <v>2</v>
      </c>
      <c r="G6817" s="1" t="n">
        <v>46</v>
      </c>
      <c r="H6817" s="1" t="s">
        <v>21</v>
      </c>
      <c r="I6817" s="1" t="s">
        <v>22</v>
      </c>
      <c r="J6817" s="4" t="n">
        <v>45318</v>
      </c>
      <c r="L6817" s="6" t="str">
        <f aca="false">IFERROR(INDEX(CategoryCodes!$B$2:$B$9,MATCH(C6817,CategoryCodes!$A$2:$A$9,0)),"")</f>
        <v>D</v>
      </c>
      <c r="M6817" s="7" t="str">
        <f aca="false">IFERROR(VALUE(MID(D6817,FIND("_",D6817)+1,FIND("_",D6817,FIND("_",D6817)+1)-FIND("_",D6817)-1)),"")</f>
        <v/>
      </c>
      <c r="N6817" s="7" t="str">
        <f aca="false">IF(OR(C6817="",M6817=""),"",C6817&amp;" Item "&amp;M6817)</f>
        <v/>
      </c>
      <c r="O6817" s="7" t="n">
        <v>177</v>
      </c>
      <c r="P6817" s="8" t="n">
        <f aca="false">G6817*Q6817</f>
        <v>0</v>
      </c>
      <c r="Q6817" s="9" t="n">
        <f aca="false">IF(K6817=TRUE(),0.1,0)</f>
        <v>0</v>
      </c>
    </row>
    <row r="6818" customFormat="false" ht="15" hidden="false" customHeight="true" outlineLevel="0" collapsed="false">
      <c r="A6818" s="1" t="s">
        <v>7071</v>
      </c>
      <c r="B6818" s="1" t="s">
        <v>75</v>
      </c>
      <c r="C6818" s="1" t="s">
        <v>72</v>
      </c>
      <c r="D6818" s="1" t="s">
        <v>252</v>
      </c>
      <c r="E6818" s="1" t="n">
        <v>15.5</v>
      </c>
      <c r="F6818" s="1" t="n">
        <v>3</v>
      </c>
      <c r="G6818" s="1" t="n">
        <v>46.5</v>
      </c>
      <c r="H6818" s="1" t="s">
        <v>54</v>
      </c>
      <c r="I6818" s="1" t="s">
        <v>22</v>
      </c>
      <c r="J6818" s="4" t="n">
        <v>45284</v>
      </c>
      <c r="K6818" s="5" t="b">
        <f aca="false">TRUE()</f>
        <v>1</v>
      </c>
      <c r="L6818" s="6" t="str">
        <f aca="false">IFERROR(INDEX(CategoryCodes!$B$2:$B$9,MATCH(C6818,CategoryCodes!$A$2:$A$9,0)),"")</f>
        <v>D</v>
      </c>
      <c r="M6818" s="7" t="n">
        <f aca="false">IFERROR(VALUE(MID(D6818,FIND("_",D6818)+1,FIND("_",D6818,FIND("_",D6818)+1)-FIND("_",D6818)-1)),"")</f>
        <v>8</v>
      </c>
      <c r="N6818" s="7" t="str">
        <f aca="false">IF(OR(C6818="",M6818=""),"",C6818&amp;" Item "&amp;M6818)</f>
        <v>Electric household essentials Item 8</v>
      </c>
      <c r="O6818" s="7" t="n">
        <v>339</v>
      </c>
      <c r="P6818" s="8" t="n">
        <f aca="false">G6818*Q6818</f>
        <v>4.65</v>
      </c>
      <c r="Q6818" s="9" t="n">
        <f aca="false">IF(K6818=TRUE(),0.1,0)</f>
        <v>0.1</v>
      </c>
    </row>
    <row r="6819" customFormat="false" ht="15" hidden="false" customHeight="true" outlineLevel="0" collapsed="false">
      <c r="A6819" s="1" t="s">
        <v>7072</v>
      </c>
      <c r="B6819" s="1" t="s">
        <v>37</v>
      </c>
      <c r="C6819" s="1" t="s">
        <v>72</v>
      </c>
      <c r="D6819" s="1" t="s">
        <v>73</v>
      </c>
      <c r="E6819" s="1" t="n">
        <v>23</v>
      </c>
      <c r="F6819" s="1" t="n">
        <v>9</v>
      </c>
      <c r="G6819" s="1" t="n">
        <v>207</v>
      </c>
      <c r="H6819" s="1" t="s">
        <v>31</v>
      </c>
      <c r="I6819" s="1" t="s">
        <v>22</v>
      </c>
      <c r="J6819" s="4" t="n">
        <v>45516</v>
      </c>
      <c r="K6819" s="5" t="b">
        <f aca="false">FALSE()</f>
        <v>0</v>
      </c>
      <c r="L6819" s="6" t="str">
        <f aca="false">IFERROR(INDEX(CategoryCodes!$B$2:$B$9,MATCH(C6819,CategoryCodes!$A$2:$A$9,0)),"")</f>
        <v>D</v>
      </c>
      <c r="M6819" s="7" t="n">
        <f aca="false">IFERROR(VALUE(MID(D6819,FIND("_",D6819)+1,FIND("_",D6819,FIND("_",D6819)+1)-FIND("_",D6819)-1)),"")</f>
        <v>13</v>
      </c>
      <c r="N6819" s="7" t="str">
        <f aca="false">IF(OR(C6819="",M6819=""),"",C6819&amp;" Item "&amp;M6819)</f>
        <v>Electric household essentials Item 13</v>
      </c>
      <c r="O6819" s="7" t="n">
        <v>346</v>
      </c>
      <c r="P6819" s="8" t="n">
        <f aca="false">G6819*Q6819</f>
        <v>0</v>
      </c>
      <c r="Q6819" s="9" t="n">
        <f aca="false">IF(K6819=TRUE(),0.1,0)</f>
        <v>0</v>
      </c>
    </row>
    <row r="6820" customFormat="false" ht="15" hidden="false" customHeight="true" outlineLevel="0" collapsed="false">
      <c r="A6820" s="1" t="s">
        <v>7073</v>
      </c>
      <c r="B6820" s="1" t="s">
        <v>18</v>
      </c>
      <c r="C6820" s="1" t="s">
        <v>25</v>
      </c>
      <c r="D6820" s="1" t="s">
        <v>277</v>
      </c>
      <c r="E6820" s="1" t="n">
        <v>5</v>
      </c>
      <c r="F6820" s="1" t="n">
        <v>9</v>
      </c>
      <c r="G6820" s="1" t="n">
        <v>45</v>
      </c>
      <c r="H6820" s="1" t="s">
        <v>54</v>
      </c>
      <c r="I6820" s="1" t="s">
        <v>44</v>
      </c>
      <c r="J6820" s="4" t="n">
        <v>45186</v>
      </c>
      <c r="K6820" s="5" t="b">
        <f aca="false">TRUE()</f>
        <v>1</v>
      </c>
      <c r="L6820" s="6" t="str">
        <f aca="false">IFERROR(INDEX(CategoryCodes!$B$2:$B$9,MATCH(C6820,CategoryCodes!$A$2:$A$9,0)),"")</f>
        <v>G</v>
      </c>
      <c r="M6820" s="7" t="n">
        <f aca="false">IFERROR(VALUE(MID(D6820,FIND("_",D6820)+1,FIND("_",D6820,FIND("_",D6820)+1)-FIND("_",D6820)-1)),"")</f>
        <v>1</v>
      </c>
      <c r="N6820" s="7" t="str">
        <f aca="false">IF(OR(C6820="",M6820=""),"",C6820&amp;" Item "&amp;M6820)</f>
        <v>Milk Products Item 1</v>
      </c>
      <c r="O6820" s="7" t="n">
        <v>328</v>
      </c>
      <c r="P6820" s="8" t="n">
        <f aca="false">G6820*Q6820</f>
        <v>4.5</v>
      </c>
      <c r="Q6820" s="9" t="n">
        <f aca="false">IF(K6820=TRUE(),0.1,0)</f>
        <v>0.1</v>
      </c>
    </row>
    <row r="6821" customFormat="false" ht="15" hidden="false" customHeight="true" outlineLevel="0" collapsed="false">
      <c r="A6821" s="1" t="s">
        <v>7074</v>
      </c>
      <c r="B6821" s="1" t="s">
        <v>106</v>
      </c>
      <c r="C6821" s="1" t="s">
        <v>136</v>
      </c>
      <c r="D6821" s="1" t="s">
        <v>281</v>
      </c>
      <c r="E6821" s="1" t="n">
        <v>6.5</v>
      </c>
      <c r="F6821" s="1" t="n">
        <v>1</v>
      </c>
      <c r="G6821" s="1" t="n">
        <v>6.5</v>
      </c>
      <c r="H6821" s="1" t="s">
        <v>54</v>
      </c>
      <c r="I6821" s="1" t="s">
        <v>44</v>
      </c>
      <c r="J6821" s="4" t="n">
        <v>45335</v>
      </c>
      <c r="L6821" s="6" t="str">
        <f aca="false">IFERROR(INDEX(CategoryCodes!$B$2:$B$9,MATCH(C6821,CategoryCodes!$A$2:$A$9,0)),"")</f>
        <v>C</v>
      </c>
      <c r="M6821" s="7" t="n">
        <f aca="false">IFERROR(VALUE(MID(D6821,FIND("_",D6821)+1,FIND("_",D6821,FIND("_",D6821)+1)-FIND("_",D6821)-1)),"")</f>
        <v>2</v>
      </c>
      <c r="N6821" s="7" t="str">
        <f aca="false">IF(OR(C6821="",M6821=""),"",C6821&amp;" Item "&amp;M6821)</f>
        <v>Computers and electric accessories Item 2</v>
      </c>
      <c r="O6821" s="7" t="n">
        <v>197</v>
      </c>
      <c r="P6821" s="8" t="n">
        <f aca="false">G6821*Q6821</f>
        <v>0</v>
      </c>
      <c r="Q6821" s="9" t="n">
        <f aca="false">IF(K6821=TRUE(),0.1,0)</f>
        <v>0</v>
      </c>
    </row>
    <row r="6822" customFormat="false" ht="15" hidden="false" customHeight="true" outlineLevel="0" collapsed="false">
      <c r="A6822" s="1" t="s">
        <v>7075</v>
      </c>
      <c r="B6822" s="1" t="s">
        <v>80</v>
      </c>
      <c r="C6822" s="1" t="s">
        <v>19</v>
      </c>
      <c r="D6822" s="1" t="s">
        <v>199</v>
      </c>
      <c r="E6822" s="1" t="n">
        <v>41</v>
      </c>
      <c r="F6822" s="1" t="n">
        <v>9</v>
      </c>
      <c r="G6822" s="1" t="n">
        <v>369</v>
      </c>
      <c r="H6822" s="1" t="s">
        <v>31</v>
      </c>
      <c r="I6822" s="1" t="s">
        <v>44</v>
      </c>
      <c r="J6822" s="4" t="n">
        <v>44999</v>
      </c>
      <c r="L6822" s="6" t="str">
        <f aca="false">IFERROR(INDEX(CategoryCodes!$B$2:$B$9,MATCH(C6822,CategoryCodes!$A$2:$A$9,0)),"")</f>
        <v>H</v>
      </c>
      <c r="M6822" s="7" t="n">
        <f aca="false">IFERROR(VALUE(MID(D6822,FIND("_",D6822)+1,FIND("_",D6822,FIND("_",D6822)+1)-FIND("_",D6822)-1)),"")</f>
        <v>25</v>
      </c>
      <c r="N6822" s="7" t="str">
        <f aca="false">IF(OR(C6822="",M6822=""),"",C6822&amp;" Item "&amp;M6822)</f>
        <v>Patisserie Item 25</v>
      </c>
      <c r="O6822" s="7" t="n">
        <v>76</v>
      </c>
      <c r="P6822" s="8" t="n">
        <f aca="false">G6822*Q6822</f>
        <v>0</v>
      </c>
      <c r="Q6822" s="9" t="n">
        <f aca="false">IF(K6822=TRUE(),0.1,0)</f>
        <v>0</v>
      </c>
    </row>
    <row r="6823" customFormat="false" ht="15" hidden="false" customHeight="true" outlineLevel="0" collapsed="false">
      <c r="A6823" s="1" t="s">
        <v>7076</v>
      </c>
      <c r="B6823" s="1" t="s">
        <v>33</v>
      </c>
      <c r="C6823" s="1" t="s">
        <v>29</v>
      </c>
      <c r="D6823" s="1" t="s">
        <v>593</v>
      </c>
      <c r="E6823" s="1" t="n">
        <v>24.5</v>
      </c>
      <c r="F6823" s="1" t="n">
        <v>4</v>
      </c>
      <c r="G6823" s="1" t="n">
        <v>98</v>
      </c>
      <c r="H6823" s="1" t="s">
        <v>54</v>
      </c>
      <c r="I6823" s="1" t="s">
        <v>22</v>
      </c>
      <c r="J6823" s="4" t="n">
        <v>45609</v>
      </c>
      <c r="K6823" s="5" t="b">
        <f aca="false">TRUE()</f>
        <v>1</v>
      </c>
      <c r="L6823" s="6" t="str">
        <f aca="false">IFERROR(INDEX(CategoryCodes!$B$2:$B$9,MATCH(C6823,CategoryCodes!$A$2:$A$9,0)),"")</f>
        <v>B</v>
      </c>
      <c r="M6823" s="7" t="n">
        <f aca="false">IFERROR(VALUE(MID(D6823,FIND("_",D6823)+1,FIND("_",D6823,FIND("_",D6823)+1)-FIND("_",D6823)-1)),"")</f>
        <v>14</v>
      </c>
      <c r="N6823" s="7" t="str">
        <f aca="false">IF(OR(C6823="",M6823=""),"",C6823&amp;" Item "&amp;M6823)</f>
        <v>Butchers Item 14</v>
      </c>
      <c r="O6823" s="7" t="n">
        <v>429</v>
      </c>
      <c r="P6823" s="8" t="n">
        <f aca="false">G6823*Q6823</f>
        <v>9.8</v>
      </c>
      <c r="Q6823" s="9" t="n">
        <f aca="false">IF(K6823=TRUE(),0.1,0)</f>
        <v>0.1</v>
      </c>
    </row>
    <row r="6824" customFormat="false" ht="15" hidden="false" customHeight="true" outlineLevel="0" collapsed="false">
      <c r="A6824" s="1" t="s">
        <v>7077</v>
      </c>
      <c r="B6824" s="1" t="s">
        <v>83</v>
      </c>
      <c r="C6824" s="1" t="s">
        <v>38</v>
      </c>
      <c r="D6824" s="1" t="s">
        <v>1324</v>
      </c>
      <c r="E6824" s="1" t="n">
        <v>35</v>
      </c>
      <c r="F6824" s="1" t="n">
        <v>8</v>
      </c>
      <c r="G6824" s="1" t="n">
        <v>280</v>
      </c>
      <c r="H6824" s="1" t="s">
        <v>21</v>
      </c>
      <c r="I6824" s="1" t="s">
        <v>44</v>
      </c>
      <c r="J6824" s="4" t="n">
        <v>45274</v>
      </c>
      <c r="K6824" s="5" t="b">
        <f aca="false">TRUE()</f>
        <v>1</v>
      </c>
      <c r="L6824" s="6" t="str">
        <f aca="false">IFERROR(INDEX(CategoryCodes!$B$2:$B$9,MATCH(C6824,CategoryCodes!$A$2:$A$9,0)),"")</f>
        <v>E</v>
      </c>
      <c r="M6824" s="7" t="n">
        <f aca="false">IFERROR(VALUE(MID(D6824,FIND("_",D6824)+1,FIND("_",D6824,FIND("_",D6824)+1)-FIND("_",D6824)-1)),"")</f>
        <v>21</v>
      </c>
      <c r="N6824" s="7" t="str">
        <f aca="false">IF(OR(C6824="",M6824=""),"",C6824&amp;" Item "&amp;M6824)</f>
        <v>Food Item 21</v>
      </c>
      <c r="O6824" s="7" t="n">
        <v>423</v>
      </c>
      <c r="P6824" s="8" t="n">
        <f aca="false">G6824*Q6824</f>
        <v>28</v>
      </c>
      <c r="Q6824" s="9" t="n">
        <f aca="false">IF(K6824=TRUE(),0.1,0)</f>
        <v>0.1</v>
      </c>
    </row>
    <row r="6825" customFormat="false" ht="15" hidden="false" customHeight="true" outlineLevel="0" collapsed="false">
      <c r="A6825" s="1" t="s">
        <v>7078</v>
      </c>
      <c r="B6825" s="1" t="s">
        <v>129</v>
      </c>
      <c r="C6825" s="1" t="s">
        <v>38</v>
      </c>
      <c r="E6825" s="1" t="n">
        <v>11</v>
      </c>
      <c r="H6825" s="1" t="s">
        <v>54</v>
      </c>
      <c r="I6825" s="1" t="s">
        <v>22</v>
      </c>
      <c r="J6825" s="4" t="n">
        <v>45225</v>
      </c>
      <c r="K6825" s="5" t="b">
        <f aca="false">TRUE()</f>
        <v>1</v>
      </c>
      <c r="L6825" s="6" t="str">
        <f aca="false">IFERROR(INDEX(CategoryCodes!$B$2:$B$9,MATCH(C6825,CategoryCodes!$A$2:$A$9,0)),"")</f>
        <v>E</v>
      </c>
      <c r="M6825" s="7" t="str">
        <f aca="false">IFERROR(VALUE(MID(D6825,FIND("_",D6825)+1,FIND("_",D6825,FIND("_",D6825)+1)-FIND("_",D6825)-1)),"")</f>
        <v/>
      </c>
      <c r="N6825" s="7" t="str">
        <f aca="false">IF(OR(C6825="",M6825=""),"",C6825&amp;" Item "&amp;M6825)</f>
        <v/>
      </c>
      <c r="O6825" s="7" t="n">
        <v>285</v>
      </c>
      <c r="P6825" s="8" t="n">
        <f aca="false">G6825*Q6825</f>
        <v>0</v>
      </c>
      <c r="Q6825" s="9" t="n">
        <f aca="false">IF(K6825=TRUE(),0.1,0)</f>
        <v>0.1</v>
      </c>
    </row>
    <row r="6826" customFormat="false" ht="15" hidden="false" customHeight="true" outlineLevel="0" collapsed="false">
      <c r="A6826" s="1" t="s">
        <v>7079</v>
      </c>
      <c r="B6826" s="1" t="s">
        <v>24</v>
      </c>
      <c r="C6826" s="1" t="s">
        <v>136</v>
      </c>
      <c r="D6826" s="1" t="s">
        <v>189</v>
      </c>
      <c r="E6826" s="1" t="n">
        <v>33.5</v>
      </c>
      <c r="F6826" s="1" t="n">
        <v>10</v>
      </c>
      <c r="G6826" s="1" t="n">
        <v>335</v>
      </c>
      <c r="H6826" s="1" t="s">
        <v>31</v>
      </c>
      <c r="I6826" s="1" t="s">
        <v>22</v>
      </c>
      <c r="J6826" s="4" t="n">
        <v>45504</v>
      </c>
      <c r="K6826" s="5" t="b">
        <f aca="false">TRUE()</f>
        <v>1</v>
      </c>
      <c r="L6826" s="6" t="str">
        <f aca="false">IFERROR(INDEX(CategoryCodes!$B$2:$B$9,MATCH(C6826,CategoryCodes!$A$2:$A$9,0)),"")</f>
        <v>C</v>
      </c>
      <c r="M6826" s="7" t="n">
        <f aca="false">IFERROR(VALUE(MID(D6826,FIND("_",D6826)+1,FIND("_",D6826,FIND("_",D6826)+1)-FIND("_",D6826)-1)),"")</f>
        <v>20</v>
      </c>
      <c r="N6826" s="7" t="str">
        <f aca="false">IF(OR(C6826="",M6826=""),"",C6826&amp;" Item "&amp;M6826)</f>
        <v>Computers and electric accessories Item 20</v>
      </c>
      <c r="O6826" s="7" t="n">
        <v>456</v>
      </c>
      <c r="P6826" s="8" t="n">
        <f aca="false">G6826*Q6826</f>
        <v>33.5</v>
      </c>
      <c r="Q6826" s="9" t="n">
        <f aca="false">IF(K6826=TRUE(),0.1,0)</f>
        <v>0.1</v>
      </c>
    </row>
    <row r="6827" customFormat="false" ht="15" hidden="false" customHeight="true" outlineLevel="0" collapsed="false">
      <c r="A6827" s="1" t="s">
        <v>7080</v>
      </c>
      <c r="B6827" s="1" t="s">
        <v>106</v>
      </c>
      <c r="C6827" s="1" t="s">
        <v>25</v>
      </c>
      <c r="D6827" s="1" t="s">
        <v>148</v>
      </c>
      <c r="E6827" s="1" t="n">
        <v>32</v>
      </c>
      <c r="F6827" s="1" t="n">
        <v>1</v>
      </c>
      <c r="G6827" s="1" t="n">
        <v>32</v>
      </c>
      <c r="H6827" s="1" t="s">
        <v>31</v>
      </c>
      <c r="I6827" s="1" t="s">
        <v>44</v>
      </c>
      <c r="J6827" s="4" t="n">
        <v>45508</v>
      </c>
      <c r="L6827" s="6" t="str">
        <f aca="false">IFERROR(INDEX(CategoryCodes!$B$2:$B$9,MATCH(C6827,CategoryCodes!$A$2:$A$9,0)),"")</f>
        <v>G</v>
      </c>
      <c r="M6827" s="7" t="n">
        <f aca="false">IFERROR(VALUE(MID(D6827,FIND("_",D6827)+1,FIND("_",D6827,FIND("_",D6827)+1)-FIND("_",D6827)-1)),"")</f>
        <v>19</v>
      </c>
      <c r="N6827" s="7" t="str">
        <f aca="false">IF(OR(C6827="",M6827=""),"",C6827&amp;" Item "&amp;M6827)</f>
        <v>Milk Products Item 19</v>
      </c>
      <c r="O6827" s="7" t="n">
        <v>313</v>
      </c>
      <c r="P6827" s="8" t="n">
        <f aca="false">G6827*Q6827</f>
        <v>0</v>
      </c>
      <c r="Q6827" s="9" t="n">
        <f aca="false">IF(K6827=TRUE(),0.1,0)</f>
        <v>0</v>
      </c>
    </row>
    <row r="6828" customFormat="false" ht="15" hidden="false" customHeight="true" outlineLevel="0" collapsed="false">
      <c r="A6828" s="1" t="s">
        <v>7081</v>
      </c>
      <c r="B6828" s="1" t="s">
        <v>129</v>
      </c>
      <c r="C6828" s="1" t="s">
        <v>34</v>
      </c>
      <c r="D6828" s="1" t="s">
        <v>35</v>
      </c>
      <c r="E6828" s="1" t="n">
        <v>27.5</v>
      </c>
      <c r="F6828" s="1" t="n">
        <v>1</v>
      </c>
      <c r="G6828" s="1" t="n">
        <v>27.5</v>
      </c>
      <c r="H6828" s="1" t="s">
        <v>54</v>
      </c>
      <c r="I6828" s="1" t="s">
        <v>44</v>
      </c>
      <c r="J6828" s="4" t="n">
        <v>44743</v>
      </c>
      <c r="K6828" s="5" t="b">
        <f aca="false">FALSE()</f>
        <v>0</v>
      </c>
      <c r="L6828" s="6" t="str">
        <f aca="false">IFERROR(INDEX(CategoryCodes!$B$2:$B$9,MATCH(C6828,CategoryCodes!$A$2:$A$9,0)),"")</f>
        <v>A</v>
      </c>
      <c r="M6828" s="7" t="n">
        <f aca="false">IFERROR(VALUE(MID(D6828,FIND("_",D6828)+1,FIND("_",D6828,FIND("_",D6828)+1)-FIND("_",D6828)-1)),"")</f>
        <v>16</v>
      </c>
      <c r="N6828" s="7" t="str">
        <f aca="false">IF(OR(C6828="",M6828=""),"",C6828&amp;" Item "&amp;M6828)</f>
        <v>Beverages Item 16</v>
      </c>
      <c r="O6828" s="7" t="n">
        <v>27</v>
      </c>
      <c r="P6828" s="8" t="n">
        <f aca="false">G6828*Q6828</f>
        <v>0</v>
      </c>
      <c r="Q6828" s="9" t="n">
        <f aca="false">IF(K6828=TRUE(),0.1,0)</f>
        <v>0</v>
      </c>
    </row>
    <row r="6829" customFormat="false" ht="15" hidden="false" customHeight="true" outlineLevel="0" collapsed="false">
      <c r="A6829" s="1" t="s">
        <v>7082</v>
      </c>
      <c r="B6829" s="1" t="s">
        <v>104</v>
      </c>
      <c r="C6829" s="1" t="s">
        <v>34</v>
      </c>
      <c r="D6829" s="1" t="s">
        <v>262</v>
      </c>
      <c r="E6829" s="1" t="n">
        <v>32</v>
      </c>
      <c r="F6829" s="1" t="n">
        <v>3</v>
      </c>
      <c r="G6829" s="1" t="n">
        <v>96</v>
      </c>
      <c r="H6829" s="1" t="s">
        <v>31</v>
      </c>
      <c r="I6829" s="1" t="s">
        <v>44</v>
      </c>
      <c r="J6829" s="4" t="n">
        <v>45208</v>
      </c>
      <c r="L6829" s="6" t="str">
        <f aca="false">IFERROR(INDEX(CategoryCodes!$B$2:$B$9,MATCH(C6829,CategoryCodes!$A$2:$A$9,0)),"")</f>
        <v>A</v>
      </c>
      <c r="M6829" s="7" t="n">
        <f aca="false">IFERROR(VALUE(MID(D6829,FIND("_",D6829)+1,FIND("_",D6829,FIND("_",D6829)+1)-FIND("_",D6829)-1)),"")</f>
        <v>19</v>
      </c>
      <c r="N6829" s="7" t="str">
        <f aca="false">IF(OR(C6829="",M6829=""),"",C6829&amp;" Item "&amp;M6829)</f>
        <v>Beverages Item 19</v>
      </c>
      <c r="O6829" s="7" t="n">
        <v>5</v>
      </c>
      <c r="P6829" s="8" t="n">
        <f aca="false">G6829*Q6829</f>
        <v>0</v>
      </c>
      <c r="Q6829" s="9" t="n">
        <f aca="false">IF(K6829=TRUE(),0.1,0)</f>
        <v>0</v>
      </c>
    </row>
    <row r="6830" customFormat="false" ht="15" hidden="false" customHeight="true" outlineLevel="0" collapsed="false">
      <c r="A6830" s="1" t="s">
        <v>7083</v>
      </c>
      <c r="B6830" s="1" t="s">
        <v>129</v>
      </c>
      <c r="C6830" s="1" t="s">
        <v>38</v>
      </c>
      <c r="D6830" s="1" t="s">
        <v>504</v>
      </c>
      <c r="E6830" s="1" t="n">
        <v>29</v>
      </c>
      <c r="F6830" s="1" t="n">
        <v>4</v>
      </c>
      <c r="G6830" s="1" t="n">
        <v>116</v>
      </c>
      <c r="H6830" s="1" t="s">
        <v>54</v>
      </c>
      <c r="I6830" s="1" t="s">
        <v>44</v>
      </c>
      <c r="J6830" s="4" t="n">
        <v>45281</v>
      </c>
      <c r="K6830" s="5" t="b">
        <f aca="false">FALSE()</f>
        <v>0</v>
      </c>
      <c r="L6830" s="6" t="str">
        <f aca="false">IFERROR(INDEX(CategoryCodes!$B$2:$B$9,MATCH(C6830,CategoryCodes!$A$2:$A$9,0)),"")</f>
        <v>E</v>
      </c>
      <c r="M6830" s="7" t="n">
        <f aca="false">IFERROR(VALUE(MID(D6830,FIND("_",D6830)+1,FIND("_",D6830,FIND("_",D6830)+1)-FIND("_",D6830)-1)),"")</f>
        <v>17</v>
      </c>
      <c r="N6830" s="7" t="str">
        <f aca="false">IF(OR(C6830="",M6830=""),"",C6830&amp;" Item "&amp;M6830)</f>
        <v>Food Item 17</v>
      </c>
      <c r="O6830" s="7" t="n">
        <v>329</v>
      </c>
      <c r="P6830" s="8" t="n">
        <f aca="false">G6830*Q6830</f>
        <v>0</v>
      </c>
      <c r="Q6830" s="9" t="n">
        <f aca="false">IF(K6830=TRUE(),0.1,0)</f>
        <v>0</v>
      </c>
    </row>
    <row r="6831" customFormat="false" ht="15" hidden="false" customHeight="true" outlineLevel="0" collapsed="false">
      <c r="A6831" s="1" t="s">
        <v>7084</v>
      </c>
      <c r="B6831" s="1" t="s">
        <v>95</v>
      </c>
      <c r="C6831" s="1" t="s">
        <v>38</v>
      </c>
      <c r="F6831" s="1" t="n">
        <v>6</v>
      </c>
      <c r="G6831" s="1" t="n">
        <v>201</v>
      </c>
      <c r="H6831" s="1" t="s">
        <v>54</v>
      </c>
      <c r="I6831" s="1" t="s">
        <v>22</v>
      </c>
      <c r="J6831" s="4" t="n">
        <v>45391</v>
      </c>
      <c r="K6831" s="5" t="b">
        <f aca="false">FALSE()</f>
        <v>0</v>
      </c>
      <c r="L6831" s="6" t="str">
        <f aca="false">IFERROR(INDEX(CategoryCodes!$B$2:$B$9,MATCH(C6831,CategoryCodes!$A$2:$A$9,0)),"")</f>
        <v>E</v>
      </c>
      <c r="M6831" s="7" t="str">
        <f aca="false">IFERROR(VALUE(MID(D6831,FIND("_",D6831)+1,FIND("_",D6831,FIND("_",D6831)+1)-FIND("_",D6831)-1)),"")</f>
        <v/>
      </c>
      <c r="N6831" s="7" t="str">
        <f aca="false">IF(OR(C6831="",M6831=""),"",C6831&amp;" Item "&amp;M6831)</f>
        <v/>
      </c>
      <c r="O6831" s="7" t="n">
        <v>478</v>
      </c>
      <c r="P6831" s="8" t="n">
        <f aca="false">G6831*Q6831</f>
        <v>0</v>
      </c>
      <c r="Q6831" s="9" t="n">
        <f aca="false">IF(K6831=TRUE(),0.1,0)</f>
        <v>0</v>
      </c>
    </row>
    <row r="6832" customFormat="false" ht="15" hidden="false" customHeight="true" outlineLevel="0" collapsed="false">
      <c r="A6832" s="1" t="s">
        <v>7085</v>
      </c>
      <c r="B6832" s="1" t="s">
        <v>106</v>
      </c>
      <c r="C6832" s="1" t="s">
        <v>72</v>
      </c>
      <c r="D6832" s="1" t="s">
        <v>352</v>
      </c>
      <c r="E6832" s="1" t="n">
        <v>33.5</v>
      </c>
      <c r="F6832" s="1" t="n">
        <v>7</v>
      </c>
      <c r="G6832" s="1" t="n">
        <v>234.5</v>
      </c>
      <c r="H6832" s="1" t="s">
        <v>54</v>
      </c>
      <c r="I6832" s="1" t="s">
        <v>22</v>
      </c>
      <c r="J6832" s="4" t="n">
        <v>45078</v>
      </c>
      <c r="L6832" s="6" t="str">
        <f aca="false">IFERROR(INDEX(CategoryCodes!$B$2:$B$9,MATCH(C6832,CategoryCodes!$A$2:$A$9,0)),"")</f>
        <v>D</v>
      </c>
      <c r="M6832" s="7" t="n">
        <f aca="false">IFERROR(VALUE(MID(D6832,FIND("_",D6832)+1,FIND("_",D6832,FIND("_",D6832)+1)-FIND("_",D6832)-1)),"")</f>
        <v>20</v>
      </c>
      <c r="N6832" s="7" t="str">
        <f aca="false">IF(OR(C6832="",M6832=""),"",C6832&amp;" Item "&amp;M6832)</f>
        <v>Electric household essentials Item 20</v>
      </c>
      <c r="O6832" s="7" t="n">
        <v>80</v>
      </c>
      <c r="P6832" s="8" t="n">
        <f aca="false">G6832*Q6832</f>
        <v>0</v>
      </c>
      <c r="Q6832" s="9" t="n">
        <f aca="false">IF(K6832=TRUE(),0.1,0)</f>
        <v>0</v>
      </c>
    </row>
    <row r="6833" customFormat="false" ht="15" hidden="false" customHeight="true" outlineLevel="0" collapsed="false">
      <c r="A6833" s="1" t="s">
        <v>7086</v>
      </c>
      <c r="B6833" s="1" t="s">
        <v>49</v>
      </c>
      <c r="C6833" s="1" t="s">
        <v>72</v>
      </c>
      <c r="D6833" s="1" t="s">
        <v>221</v>
      </c>
      <c r="E6833" s="1" t="n">
        <v>12.5</v>
      </c>
      <c r="F6833" s="1" t="n">
        <v>8</v>
      </c>
      <c r="G6833" s="1" t="n">
        <v>100</v>
      </c>
      <c r="H6833" s="1" t="s">
        <v>54</v>
      </c>
      <c r="I6833" s="1" t="s">
        <v>44</v>
      </c>
      <c r="J6833" s="4" t="n">
        <v>44612</v>
      </c>
      <c r="K6833" s="5" t="b">
        <f aca="false">FALSE()</f>
        <v>0</v>
      </c>
      <c r="L6833" s="6" t="str">
        <f aca="false">IFERROR(INDEX(CategoryCodes!$B$2:$B$9,MATCH(C6833,CategoryCodes!$A$2:$A$9,0)),"")</f>
        <v>D</v>
      </c>
      <c r="M6833" s="7" t="n">
        <f aca="false">IFERROR(VALUE(MID(D6833,FIND("_",D6833)+1,FIND("_",D6833,FIND("_",D6833)+1)-FIND("_",D6833)-1)),"")</f>
        <v>6</v>
      </c>
      <c r="N6833" s="7" t="str">
        <f aca="false">IF(OR(C6833="",M6833=""),"",C6833&amp;" Item "&amp;M6833)</f>
        <v>Electric household essentials Item 6</v>
      </c>
      <c r="O6833" s="7" t="n">
        <v>258</v>
      </c>
      <c r="P6833" s="8" t="n">
        <f aca="false">G6833*Q6833</f>
        <v>0</v>
      </c>
      <c r="Q6833" s="9" t="n">
        <f aca="false">IF(K6833=TRUE(),0.1,0)</f>
        <v>0</v>
      </c>
    </row>
    <row r="6834" customFormat="false" ht="15" hidden="false" customHeight="true" outlineLevel="0" collapsed="false">
      <c r="A6834" s="1" t="s">
        <v>7087</v>
      </c>
      <c r="B6834" s="1" t="s">
        <v>122</v>
      </c>
      <c r="C6834" s="1" t="s">
        <v>34</v>
      </c>
      <c r="D6834" s="1" t="s">
        <v>211</v>
      </c>
      <c r="E6834" s="1" t="n">
        <v>24.5</v>
      </c>
      <c r="F6834" s="1" t="n">
        <v>9</v>
      </c>
      <c r="G6834" s="1" t="n">
        <v>220.5</v>
      </c>
      <c r="H6834" s="1" t="s">
        <v>54</v>
      </c>
      <c r="I6834" s="1" t="s">
        <v>22</v>
      </c>
      <c r="J6834" s="4" t="n">
        <v>44596</v>
      </c>
      <c r="K6834" s="5" t="b">
        <f aca="false">FALSE()</f>
        <v>0</v>
      </c>
      <c r="L6834" s="6" t="str">
        <f aca="false">IFERROR(INDEX(CategoryCodes!$B$2:$B$9,MATCH(C6834,CategoryCodes!$A$2:$A$9,0)),"")</f>
        <v>A</v>
      </c>
      <c r="M6834" s="7" t="n">
        <f aca="false">IFERROR(VALUE(MID(D6834,FIND("_",D6834)+1,FIND("_",D6834,FIND("_",D6834)+1)-FIND("_",D6834)-1)),"")</f>
        <v>14</v>
      </c>
      <c r="N6834" s="7" t="str">
        <f aca="false">IF(OR(C6834="",M6834=""),"",C6834&amp;" Item "&amp;M6834)</f>
        <v>Beverages Item 14</v>
      </c>
      <c r="O6834" s="7" t="n">
        <v>434</v>
      </c>
      <c r="P6834" s="8" t="n">
        <f aca="false">G6834*Q6834</f>
        <v>0</v>
      </c>
      <c r="Q6834" s="9" t="n">
        <f aca="false">IF(K6834=TRUE(),0.1,0)</f>
        <v>0</v>
      </c>
    </row>
    <row r="6835" customFormat="false" ht="15" hidden="false" customHeight="true" outlineLevel="0" collapsed="false">
      <c r="A6835" s="1" t="s">
        <v>7088</v>
      </c>
      <c r="B6835" s="1" t="s">
        <v>95</v>
      </c>
      <c r="C6835" s="1" t="s">
        <v>47</v>
      </c>
      <c r="E6835" s="1" t="n">
        <v>35</v>
      </c>
      <c r="H6835" s="1" t="s">
        <v>21</v>
      </c>
      <c r="I6835" s="1" t="s">
        <v>44</v>
      </c>
      <c r="J6835" s="4" t="n">
        <v>44818</v>
      </c>
      <c r="K6835" s="5" t="b">
        <f aca="false">TRUE()</f>
        <v>1</v>
      </c>
      <c r="L6835" s="6" t="str">
        <f aca="false">IFERROR(INDEX(CategoryCodes!$B$2:$B$9,MATCH(C6835,CategoryCodes!$A$2:$A$9,0)),"")</f>
        <v>F</v>
      </c>
      <c r="M6835" s="7" t="str">
        <f aca="false">IFERROR(VALUE(MID(D6835,FIND("_",D6835)+1,FIND("_",D6835,FIND("_",D6835)+1)-FIND("_",D6835)-1)),"")</f>
        <v/>
      </c>
      <c r="N6835" s="7" t="str">
        <f aca="false">IF(OR(C6835="",M6835=""),"",C6835&amp;" Item "&amp;M6835)</f>
        <v/>
      </c>
      <c r="O6835" s="7" t="n">
        <v>240</v>
      </c>
      <c r="P6835" s="8" t="n">
        <f aca="false">G6835*Q6835</f>
        <v>0</v>
      </c>
      <c r="Q6835" s="9" t="n">
        <f aca="false">IF(K6835=TRUE(),0.1,0)</f>
        <v>0.1</v>
      </c>
    </row>
    <row r="6836" customFormat="false" ht="15" hidden="false" customHeight="true" outlineLevel="0" collapsed="false">
      <c r="A6836" s="1" t="s">
        <v>7089</v>
      </c>
      <c r="B6836" s="1" t="s">
        <v>106</v>
      </c>
      <c r="C6836" s="1" t="s">
        <v>136</v>
      </c>
      <c r="D6836" s="1" t="s">
        <v>326</v>
      </c>
      <c r="E6836" s="1" t="n">
        <v>24.5</v>
      </c>
      <c r="F6836" s="1" t="n">
        <v>8</v>
      </c>
      <c r="G6836" s="1" t="n">
        <v>196</v>
      </c>
      <c r="H6836" s="1" t="s">
        <v>54</v>
      </c>
      <c r="I6836" s="1" t="s">
        <v>22</v>
      </c>
      <c r="J6836" s="4" t="n">
        <v>44629</v>
      </c>
      <c r="K6836" s="5" t="b">
        <f aca="false">FALSE()</f>
        <v>0</v>
      </c>
      <c r="L6836" s="6" t="str">
        <f aca="false">IFERROR(INDEX(CategoryCodes!$B$2:$B$9,MATCH(C6836,CategoryCodes!$A$2:$A$9,0)),"")</f>
        <v>C</v>
      </c>
      <c r="M6836" s="7" t="n">
        <f aca="false">IFERROR(VALUE(MID(D6836,FIND("_",D6836)+1,FIND("_",D6836,FIND("_",D6836)+1)-FIND("_",D6836)-1)),"")</f>
        <v>14</v>
      </c>
      <c r="N6836" s="7" t="str">
        <f aca="false">IF(OR(C6836="",M6836=""),"",C6836&amp;" Item "&amp;M6836)</f>
        <v>Computers and electric accessories Item 14</v>
      </c>
      <c r="O6836" s="7" t="n">
        <v>436</v>
      </c>
      <c r="P6836" s="8" t="n">
        <f aca="false">G6836*Q6836</f>
        <v>0</v>
      </c>
      <c r="Q6836" s="9" t="n">
        <f aca="false">IF(K6836=TRUE(),0.1,0)</f>
        <v>0</v>
      </c>
    </row>
    <row r="6837" customFormat="false" ht="15" hidden="false" customHeight="true" outlineLevel="0" collapsed="false">
      <c r="A6837" s="1" t="s">
        <v>7090</v>
      </c>
      <c r="B6837" s="1" t="s">
        <v>122</v>
      </c>
      <c r="C6837" s="1" t="s">
        <v>29</v>
      </c>
      <c r="D6837" s="1" t="s">
        <v>141</v>
      </c>
      <c r="E6837" s="1" t="n">
        <v>27.5</v>
      </c>
      <c r="F6837" s="1" t="n">
        <v>5</v>
      </c>
      <c r="G6837" s="1" t="n">
        <v>137.5</v>
      </c>
      <c r="H6837" s="1" t="s">
        <v>31</v>
      </c>
      <c r="I6837" s="1" t="s">
        <v>44</v>
      </c>
      <c r="J6837" s="4" t="n">
        <v>45038</v>
      </c>
      <c r="K6837" s="5" t="b">
        <f aca="false">FALSE()</f>
        <v>0</v>
      </c>
      <c r="L6837" s="6" t="str">
        <f aca="false">IFERROR(INDEX(CategoryCodes!$B$2:$B$9,MATCH(C6837,CategoryCodes!$A$2:$A$9,0)),"")</f>
        <v>B</v>
      </c>
      <c r="M6837" s="7" t="n">
        <f aca="false">IFERROR(VALUE(MID(D6837,FIND("_",D6837)+1,FIND("_",D6837,FIND("_",D6837)+1)-FIND("_",D6837)-1)),"")</f>
        <v>16</v>
      </c>
      <c r="N6837" s="7" t="str">
        <f aca="false">IF(OR(C6837="",M6837=""),"",C6837&amp;" Item "&amp;M6837)</f>
        <v>Butchers Item 16</v>
      </c>
      <c r="O6837" s="7" t="n">
        <v>253</v>
      </c>
      <c r="P6837" s="8" t="n">
        <f aca="false">G6837*Q6837</f>
        <v>0</v>
      </c>
      <c r="Q6837" s="9" t="n">
        <f aca="false">IF(K6837=TRUE(),0.1,0)</f>
        <v>0</v>
      </c>
    </row>
    <row r="6838" customFormat="false" ht="15" hidden="false" customHeight="true" outlineLevel="0" collapsed="false">
      <c r="A6838" s="1" t="s">
        <v>7091</v>
      </c>
      <c r="B6838" s="1" t="s">
        <v>46</v>
      </c>
      <c r="C6838" s="1" t="s">
        <v>136</v>
      </c>
      <c r="D6838" s="1" t="s">
        <v>341</v>
      </c>
      <c r="E6838" s="1" t="n">
        <v>20</v>
      </c>
      <c r="F6838" s="1" t="n">
        <v>9</v>
      </c>
      <c r="G6838" s="1" t="n">
        <v>180</v>
      </c>
      <c r="H6838" s="1" t="s">
        <v>21</v>
      </c>
      <c r="I6838" s="1" t="s">
        <v>44</v>
      </c>
      <c r="J6838" s="4" t="n">
        <v>44946</v>
      </c>
      <c r="L6838" s="6" t="str">
        <f aca="false">IFERROR(INDEX(CategoryCodes!$B$2:$B$9,MATCH(C6838,CategoryCodes!$A$2:$A$9,0)),"")</f>
        <v>C</v>
      </c>
      <c r="M6838" s="7" t="n">
        <f aca="false">IFERROR(VALUE(MID(D6838,FIND("_",D6838)+1,FIND("_",D6838,FIND("_",D6838)+1)-FIND("_",D6838)-1)),"")</f>
        <v>11</v>
      </c>
      <c r="N6838" s="7" t="str">
        <f aca="false">IF(OR(C6838="",M6838=""),"",C6838&amp;" Item "&amp;M6838)</f>
        <v>Computers and electric accessories Item 11</v>
      </c>
      <c r="O6838" s="7" t="n">
        <v>445</v>
      </c>
      <c r="P6838" s="8" t="n">
        <f aca="false">G6838*Q6838</f>
        <v>0</v>
      </c>
      <c r="Q6838" s="9" t="n">
        <f aca="false">IF(K6838=TRUE(),0.1,0)</f>
        <v>0</v>
      </c>
    </row>
    <row r="6839" customFormat="false" ht="15" hidden="false" customHeight="true" outlineLevel="0" collapsed="false">
      <c r="A6839" s="1" t="s">
        <v>7092</v>
      </c>
      <c r="B6839" s="1" t="s">
        <v>75</v>
      </c>
      <c r="C6839" s="1" t="s">
        <v>38</v>
      </c>
      <c r="D6839" s="1" t="s">
        <v>269</v>
      </c>
      <c r="E6839" s="1" t="n">
        <v>39.5</v>
      </c>
      <c r="F6839" s="1" t="n">
        <v>6</v>
      </c>
      <c r="G6839" s="1" t="n">
        <v>237</v>
      </c>
      <c r="H6839" s="1" t="s">
        <v>21</v>
      </c>
      <c r="I6839" s="1" t="s">
        <v>22</v>
      </c>
      <c r="J6839" s="4" t="n">
        <v>45478</v>
      </c>
      <c r="L6839" s="6" t="str">
        <f aca="false">IFERROR(INDEX(CategoryCodes!$B$2:$B$9,MATCH(C6839,CategoryCodes!$A$2:$A$9,0)),"")</f>
        <v>E</v>
      </c>
      <c r="M6839" s="7" t="n">
        <f aca="false">IFERROR(VALUE(MID(D6839,FIND("_",D6839)+1,FIND("_",D6839,FIND("_",D6839)+1)-FIND("_",D6839)-1)),"")</f>
        <v>24</v>
      </c>
      <c r="N6839" s="7" t="str">
        <f aca="false">IF(OR(C6839="",M6839=""),"",C6839&amp;" Item "&amp;M6839)</f>
        <v>Food Item 24</v>
      </c>
      <c r="O6839" s="7" t="n">
        <v>84</v>
      </c>
      <c r="P6839" s="8" t="n">
        <f aca="false">G6839*Q6839</f>
        <v>0</v>
      </c>
      <c r="Q6839" s="9" t="n">
        <f aca="false">IF(K6839=TRUE(),0.1,0)</f>
        <v>0</v>
      </c>
    </row>
    <row r="6840" customFormat="false" ht="15" hidden="false" customHeight="true" outlineLevel="0" collapsed="false">
      <c r="A6840" s="1" t="s">
        <v>7093</v>
      </c>
      <c r="B6840" s="1" t="s">
        <v>83</v>
      </c>
      <c r="C6840" s="1" t="s">
        <v>29</v>
      </c>
      <c r="D6840" s="1" t="s">
        <v>141</v>
      </c>
      <c r="E6840" s="1" t="n">
        <v>27.5</v>
      </c>
      <c r="F6840" s="1" t="n">
        <v>10</v>
      </c>
      <c r="G6840" s="1" t="n">
        <v>275</v>
      </c>
      <c r="H6840" s="1" t="s">
        <v>54</v>
      </c>
      <c r="I6840" s="1" t="s">
        <v>22</v>
      </c>
      <c r="J6840" s="4" t="n">
        <v>44698</v>
      </c>
      <c r="K6840" s="5" t="b">
        <f aca="false">TRUE()</f>
        <v>1</v>
      </c>
      <c r="L6840" s="6" t="str">
        <f aca="false">IFERROR(INDEX(CategoryCodes!$B$2:$B$9,MATCH(C6840,CategoryCodes!$A$2:$A$9,0)),"")</f>
        <v>B</v>
      </c>
      <c r="M6840" s="7" t="n">
        <f aca="false">IFERROR(VALUE(MID(D6840,FIND("_",D6840)+1,FIND("_",D6840,FIND("_",D6840)+1)-FIND("_",D6840)-1)),"")</f>
        <v>16</v>
      </c>
      <c r="N6840" s="7" t="str">
        <f aca="false">IF(OR(C6840="",M6840=""),"",C6840&amp;" Item "&amp;M6840)</f>
        <v>Butchers Item 16</v>
      </c>
      <c r="O6840" s="7" t="n">
        <v>38</v>
      </c>
      <c r="P6840" s="8" t="n">
        <f aca="false">G6840*Q6840</f>
        <v>27.5</v>
      </c>
      <c r="Q6840" s="9" t="n">
        <f aca="false">IF(K6840=TRUE(),0.1,0)</f>
        <v>0.1</v>
      </c>
    </row>
    <row r="6841" customFormat="false" ht="15" hidden="false" customHeight="true" outlineLevel="0" collapsed="false">
      <c r="A6841" s="1" t="s">
        <v>7094</v>
      </c>
      <c r="B6841" s="1" t="s">
        <v>42</v>
      </c>
      <c r="C6841" s="1" t="s">
        <v>38</v>
      </c>
      <c r="D6841" s="1" t="s">
        <v>176</v>
      </c>
      <c r="E6841" s="1" t="n">
        <v>30.5</v>
      </c>
      <c r="F6841" s="1" t="n">
        <v>3</v>
      </c>
      <c r="G6841" s="1" t="n">
        <v>91.5</v>
      </c>
      <c r="H6841" s="1" t="s">
        <v>54</v>
      </c>
      <c r="I6841" s="1" t="s">
        <v>22</v>
      </c>
      <c r="J6841" s="4" t="n">
        <v>45534</v>
      </c>
      <c r="L6841" s="6" t="str">
        <f aca="false">IFERROR(INDEX(CategoryCodes!$B$2:$B$9,MATCH(C6841,CategoryCodes!$A$2:$A$9,0)),"")</f>
        <v>E</v>
      </c>
      <c r="M6841" s="7" t="n">
        <f aca="false">IFERROR(VALUE(MID(D6841,FIND("_",D6841)+1,FIND("_",D6841,FIND("_",D6841)+1)-FIND("_",D6841)-1)),"")</f>
        <v>18</v>
      </c>
      <c r="N6841" s="7" t="str">
        <f aca="false">IF(OR(C6841="",M6841=""),"",C6841&amp;" Item "&amp;M6841)</f>
        <v>Food Item 18</v>
      </c>
      <c r="O6841" s="7" t="n">
        <v>384</v>
      </c>
      <c r="P6841" s="8" t="n">
        <f aca="false">G6841*Q6841</f>
        <v>0</v>
      </c>
      <c r="Q6841" s="9" t="n">
        <f aca="false">IF(K6841=TRUE(),0.1,0)</f>
        <v>0</v>
      </c>
    </row>
    <row r="6842" customFormat="false" ht="15" hidden="false" customHeight="true" outlineLevel="0" collapsed="false">
      <c r="A6842" s="1" t="s">
        <v>7095</v>
      </c>
      <c r="B6842" s="1" t="s">
        <v>61</v>
      </c>
      <c r="C6842" s="1" t="s">
        <v>72</v>
      </c>
      <c r="D6842" s="1" t="s">
        <v>252</v>
      </c>
      <c r="E6842" s="1" t="n">
        <v>15.5</v>
      </c>
      <c r="F6842" s="1" t="n">
        <v>7</v>
      </c>
      <c r="G6842" s="1" t="n">
        <v>108.5</v>
      </c>
      <c r="H6842" s="1" t="s">
        <v>31</v>
      </c>
      <c r="I6842" s="1" t="s">
        <v>44</v>
      </c>
      <c r="J6842" s="4" t="n">
        <v>44870</v>
      </c>
      <c r="K6842" s="5" t="b">
        <f aca="false">FALSE()</f>
        <v>0</v>
      </c>
      <c r="L6842" s="6" t="str">
        <f aca="false">IFERROR(INDEX(CategoryCodes!$B$2:$B$9,MATCH(C6842,CategoryCodes!$A$2:$A$9,0)),"")</f>
        <v>D</v>
      </c>
      <c r="M6842" s="7" t="n">
        <f aca="false">IFERROR(VALUE(MID(D6842,FIND("_",D6842)+1,FIND("_",D6842,FIND("_",D6842)+1)-FIND("_",D6842)-1)),"")</f>
        <v>8</v>
      </c>
      <c r="N6842" s="7" t="str">
        <f aca="false">IF(OR(C6842="",M6842=""),"",C6842&amp;" Item "&amp;M6842)</f>
        <v>Electric household essentials Item 8</v>
      </c>
      <c r="O6842" s="7" t="n">
        <v>251</v>
      </c>
      <c r="P6842" s="8" t="n">
        <f aca="false">G6842*Q6842</f>
        <v>0</v>
      </c>
      <c r="Q6842" s="9" t="n">
        <f aca="false">IF(K6842=TRUE(),0.1,0)</f>
        <v>0</v>
      </c>
    </row>
    <row r="6843" customFormat="false" ht="15" hidden="false" customHeight="true" outlineLevel="0" collapsed="false">
      <c r="A6843" s="1" t="s">
        <v>7096</v>
      </c>
      <c r="B6843" s="1" t="s">
        <v>69</v>
      </c>
      <c r="C6843" s="1" t="s">
        <v>136</v>
      </c>
      <c r="D6843" s="1" t="s">
        <v>433</v>
      </c>
      <c r="E6843" s="1" t="n">
        <v>17</v>
      </c>
      <c r="F6843" s="1" t="n">
        <v>4</v>
      </c>
      <c r="G6843" s="1" t="n">
        <v>68</v>
      </c>
      <c r="H6843" s="1" t="s">
        <v>21</v>
      </c>
      <c r="I6843" s="1" t="s">
        <v>44</v>
      </c>
      <c r="J6843" s="4" t="n">
        <v>45310</v>
      </c>
      <c r="K6843" s="5" t="b">
        <f aca="false">TRUE()</f>
        <v>1</v>
      </c>
      <c r="L6843" s="6" t="str">
        <f aca="false">IFERROR(INDEX(CategoryCodes!$B$2:$B$9,MATCH(C6843,CategoryCodes!$A$2:$A$9,0)),"")</f>
        <v>C</v>
      </c>
      <c r="M6843" s="7" t="n">
        <f aca="false">IFERROR(VALUE(MID(D6843,FIND("_",D6843)+1,FIND("_",D6843,FIND("_",D6843)+1)-FIND("_",D6843)-1)),"")</f>
        <v>9</v>
      </c>
      <c r="N6843" s="7" t="str">
        <f aca="false">IF(OR(C6843="",M6843=""),"",C6843&amp;" Item "&amp;M6843)</f>
        <v>Computers and electric accessories Item 9</v>
      </c>
      <c r="O6843" s="7" t="n">
        <v>164</v>
      </c>
      <c r="P6843" s="8" t="n">
        <f aca="false">G6843*Q6843</f>
        <v>6.8</v>
      </c>
      <c r="Q6843" s="9" t="n">
        <f aca="false">IF(K6843=TRUE(),0.1,0)</f>
        <v>0.1</v>
      </c>
    </row>
    <row r="6844" customFormat="false" ht="15" hidden="false" customHeight="true" outlineLevel="0" collapsed="false">
      <c r="A6844" s="1" t="s">
        <v>7097</v>
      </c>
      <c r="B6844" s="1" t="s">
        <v>28</v>
      </c>
      <c r="C6844" s="1" t="s">
        <v>25</v>
      </c>
      <c r="D6844" s="1" t="s">
        <v>978</v>
      </c>
      <c r="E6844" s="1" t="n">
        <v>11</v>
      </c>
      <c r="F6844" s="1" t="n">
        <v>10</v>
      </c>
      <c r="G6844" s="1" t="n">
        <v>110</v>
      </c>
      <c r="H6844" s="1" t="s">
        <v>31</v>
      </c>
      <c r="I6844" s="1" t="s">
        <v>44</v>
      </c>
      <c r="J6844" s="4" t="n">
        <v>44749</v>
      </c>
      <c r="L6844" s="6" t="str">
        <f aca="false">IFERROR(INDEX(CategoryCodes!$B$2:$B$9,MATCH(C6844,CategoryCodes!$A$2:$A$9,0)),"")</f>
        <v>G</v>
      </c>
      <c r="M6844" s="7" t="n">
        <f aca="false">IFERROR(VALUE(MID(D6844,FIND("_",D6844)+1,FIND("_",D6844,FIND("_",D6844)+1)-FIND("_",D6844)-1)),"")</f>
        <v>5</v>
      </c>
      <c r="N6844" s="7" t="str">
        <f aca="false">IF(OR(C6844="",M6844=""),"",C6844&amp;" Item "&amp;M6844)</f>
        <v>Milk Products Item 5</v>
      </c>
      <c r="O6844" s="7" t="n">
        <v>123</v>
      </c>
      <c r="P6844" s="8" t="n">
        <f aca="false">G6844*Q6844</f>
        <v>0</v>
      </c>
      <c r="Q6844" s="9" t="n">
        <f aca="false">IF(K6844=TRUE(),0.1,0)</f>
        <v>0</v>
      </c>
    </row>
    <row r="6845" customFormat="false" ht="15" hidden="false" customHeight="true" outlineLevel="0" collapsed="false">
      <c r="A6845" s="1" t="s">
        <v>7098</v>
      </c>
      <c r="B6845" s="1" t="s">
        <v>61</v>
      </c>
      <c r="C6845" s="1" t="s">
        <v>72</v>
      </c>
      <c r="D6845" s="1" t="s">
        <v>125</v>
      </c>
      <c r="E6845" s="1" t="n">
        <v>18.5</v>
      </c>
      <c r="F6845" s="1" t="n">
        <v>6</v>
      </c>
      <c r="G6845" s="1" t="n">
        <v>111</v>
      </c>
      <c r="H6845" s="1" t="s">
        <v>31</v>
      </c>
      <c r="I6845" s="1" t="s">
        <v>22</v>
      </c>
      <c r="J6845" s="4" t="n">
        <v>44859</v>
      </c>
      <c r="K6845" s="5" t="b">
        <f aca="false">FALSE()</f>
        <v>0</v>
      </c>
      <c r="L6845" s="6" t="str">
        <f aca="false">IFERROR(INDEX(CategoryCodes!$B$2:$B$9,MATCH(C6845,CategoryCodes!$A$2:$A$9,0)),"")</f>
        <v>D</v>
      </c>
      <c r="M6845" s="7" t="n">
        <f aca="false">IFERROR(VALUE(MID(D6845,FIND("_",D6845)+1,FIND("_",D6845,FIND("_",D6845)+1)-FIND("_",D6845)-1)),"")</f>
        <v>10</v>
      </c>
      <c r="N6845" s="7" t="str">
        <f aca="false">IF(OR(C6845="",M6845=""),"",C6845&amp;" Item "&amp;M6845)</f>
        <v>Electric household essentials Item 10</v>
      </c>
      <c r="O6845" s="7" t="n">
        <v>169</v>
      </c>
      <c r="P6845" s="8" t="n">
        <f aca="false">G6845*Q6845</f>
        <v>0</v>
      </c>
      <c r="Q6845" s="9" t="n">
        <f aca="false">IF(K6845=TRUE(),0.1,0)</f>
        <v>0</v>
      </c>
    </row>
    <row r="6846" customFormat="false" ht="15" hidden="false" customHeight="true" outlineLevel="0" collapsed="false">
      <c r="A6846" s="1" t="s">
        <v>7099</v>
      </c>
      <c r="B6846" s="1" t="s">
        <v>69</v>
      </c>
      <c r="C6846" s="1" t="s">
        <v>38</v>
      </c>
      <c r="D6846" s="1" t="s">
        <v>43</v>
      </c>
      <c r="E6846" s="1" t="n">
        <v>5</v>
      </c>
      <c r="F6846" s="1" t="n">
        <v>9</v>
      </c>
      <c r="G6846" s="1" t="n">
        <v>45</v>
      </c>
      <c r="H6846" s="1" t="s">
        <v>54</v>
      </c>
      <c r="I6846" s="1" t="s">
        <v>22</v>
      </c>
      <c r="J6846" s="4" t="n">
        <v>45124</v>
      </c>
      <c r="L6846" s="6" t="str">
        <f aca="false">IFERROR(INDEX(CategoryCodes!$B$2:$B$9,MATCH(C6846,CategoryCodes!$A$2:$A$9,0)),"")</f>
        <v>E</v>
      </c>
      <c r="M6846" s="7" t="n">
        <f aca="false">IFERROR(VALUE(MID(D6846,FIND("_",D6846)+1,FIND("_",D6846,FIND("_",D6846)+1)-FIND("_",D6846)-1)),"")</f>
        <v>1</v>
      </c>
      <c r="N6846" s="7" t="str">
        <f aca="false">IF(OR(C6846="",M6846=""),"",C6846&amp;" Item "&amp;M6846)</f>
        <v>Food Item 1</v>
      </c>
      <c r="O6846" s="7" t="n">
        <v>496</v>
      </c>
      <c r="P6846" s="8" t="n">
        <f aca="false">G6846*Q6846</f>
        <v>0</v>
      </c>
      <c r="Q6846" s="9" t="n">
        <f aca="false">IF(K6846=TRUE(),0.1,0)</f>
        <v>0</v>
      </c>
    </row>
    <row r="6847" customFormat="false" ht="15" hidden="false" customHeight="true" outlineLevel="0" collapsed="false">
      <c r="A6847" s="1" t="s">
        <v>7100</v>
      </c>
      <c r="B6847" s="1" t="s">
        <v>52</v>
      </c>
      <c r="C6847" s="1" t="s">
        <v>29</v>
      </c>
      <c r="F6847" s="1" t="n">
        <v>9</v>
      </c>
      <c r="G6847" s="1" t="n">
        <v>328.5</v>
      </c>
      <c r="H6847" s="1" t="s">
        <v>21</v>
      </c>
      <c r="I6847" s="1" t="s">
        <v>22</v>
      </c>
      <c r="J6847" s="4" t="n">
        <v>44658</v>
      </c>
      <c r="L6847" s="6" t="str">
        <f aca="false">IFERROR(INDEX(CategoryCodes!$B$2:$B$9,MATCH(C6847,CategoryCodes!$A$2:$A$9,0)),"")</f>
        <v>B</v>
      </c>
      <c r="M6847" s="7" t="str">
        <f aca="false">IFERROR(VALUE(MID(D6847,FIND("_",D6847)+1,FIND("_",D6847,FIND("_",D6847)+1)-FIND("_",D6847)-1)),"")</f>
        <v/>
      </c>
      <c r="N6847" s="7" t="str">
        <f aca="false">IF(OR(C6847="",M6847=""),"",C6847&amp;" Item "&amp;M6847)</f>
        <v/>
      </c>
      <c r="O6847" s="7" t="n">
        <v>142</v>
      </c>
      <c r="P6847" s="8" t="n">
        <f aca="false">G6847*Q6847</f>
        <v>0</v>
      </c>
      <c r="Q6847" s="9" t="n">
        <f aca="false">IF(K6847=TRUE(),0.1,0)</f>
        <v>0</v>
      </c>
    </row>
    <row r="6848" customFormat="false" ht="15" hidden="false" customHeight="true" outlineLevel="0" collapsed="false">
      <c r="A6848" s="1" t="s">
        <v>7101</v>
      </c>
      <c r="B6848" s="1" t="s">
        <v>69</v>
      </c>
      <c r="C6848" s="1" t="s">
        <v>29</v>
      </c>
      <c r="F6848" s="1" t="n">
        <v>9</v>
      </c>
      <c r="G6848" s="1" t="n">
        <v>207</v>
      </c>
      <c r="H6848" s="1" t="s">
        <v>21</v>
      </c>
      <c r="I6848" s="1" t="s">
        <v>22</v>
      </c>
      <c r="J6848" s="4" t="n">
        <v>45205</v>
      </c>
      <c r="K6848" s="5" t="b">
        <f aca="false">FALSE()</f>
        <v>0</v>
      </c>
      <c r="L6848" s="6" t="str">
        <f aca="false">IFERROR(INDEX(CategoryCodes!$B$2:$B$9,MATCH(C6848,CategoryCodes!$A$2:$A$9,0)),"")</f>
        <v>B</v>
      </c>
      <c r="M6848" s="7" t="str">
        <f aca="false">IFERROR(VALUE(MID(D6848,FIND("_",D6848)+1,FIND("_",D6848,FIND("_",D6848)+1)-FIND("_",D6848)-1)),"")</f>
        <v/>
      </c>
      <c r="N6848" s="7" t="str">
        <f aca="false">IF(OR(C6848="",M6848=""),"",C6848&amp;" Item "&amp;M6848)</f>
        <v/>
      </c>
      <c r="O6848" s="7" t="n">
        <v>25</v>
      </c>
      <c r="P6848" s="8" t="n">
        <f aca="false">G6848*Q6848</f>
        <v>0</v>
      </c>
      <c r="Q6848" s="9" t="n">
        <f aca="false">IF(K6848=TRUE(),0.1,0)</f>
        <v>0</v>
      </c>
    </row>
    <row r="6849" customFormat="false" ht="15" hidden="false" customHeight="true" outlineLevel="0" collapsed="false">
      <c r="A6849" s="1" t="s">
        <v>7102</v>
      </c>
      <c r="B6849" s="1" t="s">
        <v>24</v>
      </c>
      <c r="C6849" s="1" t="s">
        <v>136</v>
      </c>
      <c r="D6849" s="1" t="s">
        <v>297</v>
      </c>
      <c r="E6849" s="1" t="n">
        <v>23</v>
      </c>
      <c r="F6849" s="1" t="n">
        <v>3</v>
      </c>
      <c r="G6849" s="1" t="n">
        <v>69</v>
      </c>
      <c r="H6849" s="1" t="s">
        <v>21</v>
      </c>
      <c r="I6849" s="1" t="s">
        <v>22</v>
      </c>
      <c r="J6849" s="4" t="n">
        <v>44903</v>
      </c>
      <c r="L6849" s="6" t="str">
        <f aca="false">IFERROR(INDEX(CategoryCodes!$B$2:$B$9,MATCH(C6849,CategoryCodes!$A$2:$A$9,0)),"")</f>
        <v>C</v>
      </c>
      <c r="M6849" s="7" t="n">
        <f aca="false">IFERROR(VALUE(MID(D6849,FIND("_",D6849)+1,FIND("_",D6849,FIND("_",D6849)+1)-FIND("_",D6849)-1)),"")</f>
        <v>13</v>
      </c>
      <c r="N6849" s="7" t="str">
        <f aca="false">IF(OR(C6849="",M6849=""),"",C6849&amp;" Item "&amp;M6849)</f>
        <v>Computers and electric accessories Item 13</v>
      </c>
      <c r="O6849" s="7" t="n">
        <v>259</v>
      </c>
      <c r="P6849" s="8" t="n">
        <f aca="false">G6849*Q6849</f>
        <v>0</v>
      </c>
      <c r="Q6849" s="9" t="n">
        <f aca="false">IF(K6849=TRUE(),0.1,0)</f>
        <v>0</v>
      </c>
    </row>
    <row r="6850" customFormat="false" ht="15" hidden="false" customHeight="true" outlineLevel="0" collapsed="false">
      <c r="A6850" s="1" t="s">
        <v>7103</v>
      </c>
      <c r="B6850" s="1" t="s">
        <v>71</v>
      </c>
      <c r="C6850" s="1" t="s">
        <v>38</v>
      </c>
      <c r="D6850" s="1" t="s">
        <v>39</v>
      </c>
      <c r="E6850" s="1" t="n">
        <v>12.5</v>
      </c>
      <c r="F6850" s="1" t="n">
        <v>2</v>
      </c>
      <c r="G6850" s="1" t="n">
        <v>25</v>
      </c>
      <c r="H6850" s="1" t="s">
        <v>31</v>
      </c>
      <c r="I6850" s="1" t="s">
        <v>22</v>
      </c>
      <c r="J6850" s="4" t="n">
        <v>45449</v>
      </c>
      <c r="K6850" s="5" t="b">
        <f aca="false">FALSE()</f>
        <v>0</v>
      </c>
      <c r="L6850" s="6" t="str">
        <f aca="false">IFERROR(INDEX(CategoryCodes!$B$2:$B$9,MATCH(C6850,CategoryCodes!$A$2:$A$9,0)),"")</f>
        <v>E</v>
      </c>
      <c r="M6850" s="7" t="n">
        <f aca="false">IFERROR(VALUE(MID(D6850,FIND("_",D6850)+1,FIND("_",D6850,FIND("_",D6850)+1)-FIND("_",D6850)-1)),"")</f>
        <v>6</v>
      </c>
      <c r="N6850" s="7" t="str">
        <f aca="false">IF(OR(C6850="",M6850=""),"",C6850&amp;" Item "&amp;M6850)</f>
        <v>Food Item 6</v>
      </c>
      <c r="O6850" s="7" t="n">
        <v>114</v>
      </c>
      <c r="P6850" s="8" t="n">
        <f aca="false">G6850*Q6850</f>
        <v>0</v>
      </c>
      <c r="Q6850" s="9" t="n">
        <f aca="false">IF(K6850=TRUE(),0.1,0)</f>
        <v>0</v>
      </c>
    </row>
    <row r="6851" customFormat="false" ht="15" hidden="false" customHeight="true" outlineLevel="0" collapsed="false">
      <c r="A6851" s="1" t="s">
        <v>7104</v>
      </c>
      <c r="B6851" s="1" t="s">
        <v>18</v>
      </c>
      <c r="C6851" s="1" t="s">
        <v>38</v>
      </c>
      <c r="D6851" s="1" t="s">
        <v>1324</v>
      </c>
      <c r="E6851" s="1" t="n">
        <v>35</v>
      </c>
      <c r="F6851" s="1" t="n">
        <v>8</v>
      </c>
      <c r="G6851" s="1" t="n">
        <v>280</v>
      </c>
      <c r="H6851" s="1" t="s">
        <v>31</v>
      </c>
      <c r="I6851" s="1" t="s">
        <v>22</v>
      </c>
      <c r="J6851" s="4" t="n">
        <v>45163</v>
      </c>
      <c r="K6851" s="5" t="b">
        <f aca="false">TRUE()</f>
        <v>1</v>
      </c>
      <c r="L6851" s="6" t="str">
        <f aca="false">IFERROR(INDEX(CategoryCodes!$B$2:$B$9,MATCH(C6851,CategoryCodes!$A$2:$A$9,0)),"")</f>
        <v>E</v>
      </c>
      <c r="M6851" s="7" t="n">
        <f aca="false">IFERROR(VALUE(MID(D6851,FIND("_",D6851)+1,FIND("_",D6851,FIND("_",D6851)+1)-FIND("_",D6851)-1)),"")</f>
        <v>21</v>
      </c>
      <c r="N6851" s="7" t="str">
        <f aca="false">IF(OR(C6851="",M6851=""),"",C6851&amp;" Item "&amp;M6851)</f>
        <v>Food Item 21</v>
      </c>
      <c r="O6851" s="7" t="n">
        <v>281</v>
      </c>
      <c r="P6851" s="8" t="n">
        <f aca="false">G6851*Q6851</f>
        <v>28</v>
      </c>
      <c r="Q6851" s="9" t="n">
        <f aca="false">IF(K6851=TRUE(),0.1,0)</f>
        <v>0.1</v>
      </c>
    </row>
    <row r="6852" customFormat="false" ht="15" hidden="false" customHeight="true" outlineLevel="0" collapsed="false">
      <c r="A6852" s="1" t="s">
        <v>7105</v>
      </c>
      <c r="B6852" s="1" t="s">
        <v>37</v>
      </c>
      <c r="C6852" s="1" t="s">
        <v>47</v>
      </c>
      <c r="D6852" s="1" t="s">
        <v>459</v>
      </c>
      <c r="E6852" s="1" t="n">
        <v>26</v>
      </c>
      <c r="F6852" s="1" t="n">
        <v>10</v>
      </c>
      <c r="G6852" s="1" t="n">
        <v>260</v>
      </c>
      <c r="H6852" s="1" t="s">
        <v>31</v>
      </c>
      <c r="I6852" s="1" t="s">
        <v>22</v>
      </c>
      <c r="J6852" s="4" t="n">
        <v>45080</v>
      </c>
      <c r="K6852" s="5" t="b">
        <f aca="false">TRUE()</f>
        <v>1</v>
      </c>
      <c r="L6852" s="6" t="str">
        <f aca="false">IFERROR(INDEX(CategoryCodes!$B$2:$B$9,MATCH(C6852,CategoryCodes!$A$2:$A$9,0)),"")</f>
        <v>F</v>
      </c>
      <c r="M6852" s="7" t="n">
        <f aca="false">IFERROR(VALUE(MID(D6852,FIND("_",D6852)+1,FIND("_",D6852,FIND("_",D6852)+1)-FIND("_",D6852)-1)),"")</f>
        <v>15</v>
      </c>
      <c r="N6852" s="7" t="str">
        <f aca="false">IF(OR(C6852="",M6852=""),"",C6852&amp;" Item "&amp;M6852)</f>
        <v>Furniture Item 15</v>
      </c>
      <c r="O6852" s="7" t="n">
        <v>329</v>
      </c>
      <c r="P6852" s="8" t="n">
        <f aca="false">G6852*Q6852</f>
        <v>26</v>
      </c>
      <c r="Q6852" s="9" t="n">
        <f aca="false">IF(K6852=TRUE(),0.1,0)</f>
        <v>0.1</v>
      </c>
    </row>
    <row r="6853" customFormat="false" ht="15" hidden="false" customHeight="true" outlineLevel="0" collapsed="false">
      <c r="A6853" s="1" t="s">
        <v>7106</v>
      </c>
      <c r="B6853" s="1" t="s">
        <v>95</v>
      </c>
      <c r="C6853" s="1" t="s">
        <v>34</v>
      </c>
      <c r="D6853" s="1" t="s">
        <v>264</v>
      </c>
      <c r="E6853" s="1" t="n">
        <v>33.5</v>
      </c>
      <c r="F6853" s="1" t="n">
        <v>9</v>
      </c>
      <c r="G6853" s="1" t="n">
        <v>301.5</v>
      </c>
      <c r="H6853" s="1" t="s">
        <v>21</v>
      </c>
      <c r="I6853" s="1" t="s">
        <v>22</v>
      </c>
      <c r="J6853" s="4" t="n">
        <v>44729</v>
      </c>
      <c r="L6853" s="6" t="str">
        <f aca="false">IFERROR(INDEX(CategoryCodes!$B$2:$B$9,MATCH(C6853,CategoryCodes!$A$2:$A$9,0)),"")</f>
        <v>A</v>
      </c>
      <c r="M6853" s="7" t="n">
        <f aca="false">IFERROR(VALUE(MID(D6853,FIND("_",D6853)+1,FIND("_",D6853,FIND("_",D6853)+1)-FIND("_",D6853)-1)),"")</f>
        <v>20</v>
      </c>
      <c r="N6853" s="7" t="str">
        <f aca="false">IF(OR(C6853="",M6853=""),"",C6853&amp;" Item "&amp;M6853)</f>
        <v>Beverages Item 20</v>
      </c>
      <c r="O6853" s="7" t="n">
        <v>193</v>
      </c>
      <c r="P6853" s="8" t="n">
        <f aca="false">G6853*Q6853</f>
        <v>0</v>
      </c>
      <c r="Q6853" s="9" t="n">
        <f aca="false">IF(K6853=TRUE(),0.1,0)</f>
        <v>0</v>
      </c>
    </row>
    <row r="6854" customFormat="false" ht="15" hidden="false" customHeight="true" outlineLevel="0" collapsed="false">
      <c r="A6854" s="1" t="s">
        <v>7107</v>
      </c>
      <c r="B6854" s="1" t="s">
        <v>80</v>
      </c>
      <c r="C6854" s="1" t="s">
        <v>34</v>
      </c>
      <c r="D6854" s="1" t="s">
        <v>77</v>
      </c>
      <c r="E6854" s="1" t="n">
        <v>14</v>
      </c>
      <c r="F6854" s="1" t="n">
        <v>8</v>
      </c>
      <c r="G6854" s="1" t="n">
        <v>112</v>
      </c>
      <c r="H6854" s="1" t="s">
        <v>21</v>
      </c>
      <c r="I6854" s="1" t="s">
        <v>44</v>
      </c>
      <c r="J6854" s="4" t="n">
        <v>45328</v>
      </c>
      <c r="L6854" s="6" t="str">
        <f aca="false">IFERROR(INDEX(CategoryCodes!$B$2:$B$9,MATCH(C6854,CategoryCodes!$A$2:$A$9,0)),"")</f>
        <v>A</v>
      </c>
      <c r="M6854" s="7" t="n">
        <f aca="false">IFERROR(VALUE(MID(D6854,FIND("_",D6854)+1,FIND("_",D6854,FIND("_",D6854)+1)-FIND("_",D6854)-1)),"")</f>
        <v>7</v>
      </c>
      <c r="N6854" s="7" t="str">
        <f aca="false">IF(OR(C6854="",M6854=""),"",C6854&amp;" Item "&amp;M6854)</f>
        <v>Beverages Item 7</v>
      </c>
      <c r="O6854" s="7" t="n">
        <v>206</v>
      </c>
      <c r="P6854" s="8" t="n">
        <f aca="false">G6854*Q6854</f>
        <v>0</v>
      </c>
      <c r="Q6854" s="9" t="n">
        <f aca="false">IF(K6854=TRUE(),0.1,0)</f>
        <v>0</v>
      </c>
    </row>
    <row r="6855" customFormat="false" ht="15" hidden="false" customHeight="true" outlineLevel="0" collapsed="false">
      <c r="A6855" s="1" t="s">
        <v>7108</v>
      </c>
      <c r="B6855" s="1" t="s">
        <v>83</v>
      </c>
      <c r="C6855" s="1" t="s">
        <v>136</v>
      </c>
      <c r="D6855" s="1" t="s">
        <v>246</v>
      </c>
      <c r="E6855" s="1" t="n">
        <v>35</v>
      </c>
      <c r="F6855" s="1" t="n">
        <v>4</v>
      </c>
      <c r="G6855" s="1" t="n">
        <v>140</v>
      </c>
      <c r="H6855" s="1" t="s">
        <v>21</v>
      </c>
      <c r="I6855" s="1" t="s">
        <v>44</v>
      </c>
      <c r="J6855" s="4" t="n">
        <v>45666</v>
      </c>
      <c r="K6855" s="5" t="b">
        <f aca="false">TRUE()</f>
        <v>1</v>
      </c>
      <c r="L6855" s="6" t="str">
        <f aca="false">IFERROR(INDEX(CategoryCodes!$B$2:$B$9,MATCH(C6855,CategoryCodes!$A$2:$A$9,0)),"")</f>
        <v>C</v>
      </c>
      <c r="M6855" s="7" t="n">
        <f aca="false">IFERROR(VALUE(MID(D6855,FIND("_",D6855)+1,FIND("_",D6855,FIND("_",D6855)+1)-FIND("_",D6855)-1)),"")</f>
        <v>21</v>
      </c>
      <c r="N6855" s="7" t="str">
        <f aca="false">IF(OR(C6855="",M6855=""),"",C6855&amp;" Item "&amp;M6855)</f>
        <v>Computers and electric accessories Item 21</v>
      </c>
      <c r="O6855" s="7" t="n">
        <v>418</v>
      </c>
      <c r="P6855" s="8" t="n">
        <f aca="false">G6855*Q6855</f>
        <v>14</v>
      </c>
      <c r="Q6855" s="9" t="n">
        <f aca="false">IF(K6855=TRUE(),0.1,0)</f>
        <v>0.1</v>
      </c>
    </row>
    <row r="6856" customFormat="false" ht="15" hidden="false" customHeight="true" outlineLevel="0" collapsed="false">
      <c r="A6856" s="1" t="s">
        <v>7109</v>
      </c>
      <c r="B6856" s="1" t="s">
        <v>122</v>
      </c>
      <c r="C6856" s="1" t="s">
        <v>29</v>
      </c>
      <c r="D6856" s="1" t="s">
        <v>389</v>
      </c>
      <c r="E6856" s="1" t="n">
        <v>41</v>
      </c>
      <c r="F6856" s="1" t="n">
        <v>7</v>
      </c>
      <c r="G6856" s="1" t="n">
        <v>287</v>
      </c>
      <c r="H6856" s="1" t="s">
        <v>31</v>
      </c>
      <c r="I6856" s="1" t="s">
        <v>44</v>
      </c>
      <c r="J6856" s="4" t="n">
        <v>44594</v>
      </c>
      <c r="L6856" s="6" t="str">
        <f aca="false">IFERROR(INDEX(CategoryCodes!$B$2:$B$9,MATCH(C6856,CategoryCodes!$A$2:$A$9,0)),"")</f>
        <v>B</v>
      </c>
      <c r="M6856" s="7" t="n">
        <f aca="false">IFERROR(VALUE(MID(D6856,FIND("_",D6856)+1,FIND("_",D6856,FIND("_",D6856)+1)-FIND("_",D6856)-1)),"")</f>
        <v>25</v>
      </c>
      <c r="N6856" s="7" t="str">
        <f aca="false">IF(OR(C6856="",M6856=""),"",C6856&amp;" Item "&amp;M6856)</f>
        <v>Butchers Item 25</v>
      </c>
      <c r="O6856" s="7" t="n">
        <v>120</v>
      </c>
      <c r="P6856" s="8" t="n">
        <f aca="false">G6856*Q6856</f>
        <v>0</v>
      </c>
      <c r="Q6856" s="9" t="n">
        <f aca="false">IF(K6856=TRUE(),0.1,0)</f>
        <v>0</v>
      </c>
    </row>
    <row r="6857" customFormat="false" ht="15" hidden="false" customHeight="true" outlineLevel="0" collapsed="false">
      <c r="A6857" s="1" t="s">
        <v>7110</v>
      </c>
      <c r="B6857" s="1" t="s">
        <v>52</v>
      </c>
      <c r="C6857" s="1" t="s">
        <v>72</v>
      </c>
      <c r="D6857" s="1" t="s">
        <v>73</v>
      </c>
      <c r="E6857" s="1" t="n">
        <v>23</v>
      </c>
      <c r="F6857" s="1" t="n">
        <v>10</v>
      </c>
      <c r="G6857" s="1" t="n">
        <v>230</v>
      </c>
      <c r="H6857" s="1" t="s">
        <v>31</v>
      </c>
      <c r="I6857" s="1" t="s">
        <v>44</v>
      </c>
      <c r="J6857" s="4" t="n">
        <v>44694</v>
      </c>
      <c r="L6857" s="6" t="str">
        <f aca="false">IFERROR(INDEX(CategoryCodes!$B$2:$B$9,MATCH(C6857,CategoryCodes!$A$2:$A$9,0)),"")</f>
        <v>D</v>
      </c>
      <c r="M6857" s="7" t="n">
        <f aca="false">IFERROR(VALUE(MID(D6857,FIND("_",D6857)+1,FIND("_",D6857,FIND("_",D6857)+1)-FIND("_",D6857)-1)),"")</f>
        <v>13</v>
      </c>
      <c r="N6857" s="7" t="str">
        <f aca="false">IF(OR(C6857="",M6857=""),"",C6857&amp;" Item "&amp;M6857)</f>
        <v>Electric household essentials Item 13</v>
      </c>
      <c r="O6857" s="7" t="n">
        <v>40</v>
      </c>
      <c r="P6857" s="8" t="n">
        <f aca="false">G6857*Q6857</f>
        <v>0</v>
      </c>
      <c r="Q6857" s="9" t="n">
        <f aca="false">IF(K6857=TRUE(),0.1,0)</f>
        <v>0</v>
      </c>
    </row>
    <row r="6858" customFormat="false" ht="15" hidden="false" customHeight="true" outlineLevel="0" collapsed="false">
      <c r="A6858" s="1" t="s">
        <v>7111</v>
      </c>
      <c r="B6858" s="1" t="s">
        <v>46</v>
      </c>
      <c r="C6858" s="1" t="s">
        <v>19</v>
      </c>
      <c r="E6858" s="1" t="n">
        <v>29</v>
      </c>
      <c r="H6858" s="1" t="s">
        <v>54</v>
      </c>
      <c r="I6858" s="1" t="s">
        <v>44</v>
      </c>
      <c r="J6858" s="4" t="n">
        <v>45561</v>
      </c>
      <c r="L6858" s="6" t="str">
        <f aca="false">IFERROR(INDEX(CategoryCodes!$B$2:$B$9,MATCH(C6858,CategoryCodes!$A$2:$A$9,0)),"")</f>
        <v>H</v>
      </c>
      <c r="M6858" s="7" t="str">
        <f aca="false">IFERROR(VALUE(MID(D6858,FIND("_",D6858)+1,FIND("_",D6858,FIND("_",D6858)+1)-FIND("_",D6858)-1)),"")</f>
        <v/>
      </c>
      <c r="N6858" s="7" t="str">
        <f aca="false">IF(OR(C6858="",M6858=""),"",C6858&amp;" Item "&amp;M6858)</f>
        <v/>
      </c>
      <c r="O6858" s="7" t="n">
        <v>235</v>
      </c>
      <c r="P6858" s="8" t="n">
        <f aca="false">G6858*Q6858</f>
        <v>0</v>
      </c>
      <c r="Q6858" s="9" t="n">
        <f aca="false">IF(K6858=TRUE(),0.1,0)</f>
        <v>0</v>
      </c>
    </row>
    <row r="6859" customFormat="false" ht="15" hidden="false" customHeight="true" outlineLevel="0" collapsed="false">
      <c r="A6859" s="1" t="s">
        <v>7112</v>
      </c>
      <c r="B6859" s="1" t="s">
        <v>106</v>
      </c>
      <c r="C6859" s="1" t="s">
        <v>34</v>
      </c>
      <c r="D6859" s="1" t="s">
        <v>130</v>
      </c>
      <c r="E6859" s="1" t="n">
        <v>15.5</v>
      </c>
      <c r="F6859" s="1" t="n">
        <v>4</v>
      </c>
      <c r="G6859" s="1" t="n">
        <v>62</v>
      </c>
      <c r="H6859" s="1" t="s">
        <v>54</v>
      </c>
      <c r="I6859" s="1" t="s">
        <v>44</v>
      </c>
      <c r="J6859" s="4" t="n">
        <v>45303</v>
      </c>
      <c r="K6859" s="5" t="b">
        <f aca="false">TRUE()</f>
        <v>1</v>
      </c>
      <c r="L6859" s="6" t="str">
        <f aca="false">IFERROR(INDEX(CategoryCodes!$B$2:$B$9,MATCH(C6859,CategoryCodes!$A$2:$A$9,0)),"")</f>
        <v>A</v>
      </c>
      <c r="M6859" s="7" t="n">
        <f aca="false">IFERROR(VALUE(MID(D6859,FIND("_",D6859)+1,FIND("_",D6859,FIND("_",D6859)+1)-FIND("_",D6859)-1)),"")</f>
        <v>8</v>
      </c>
      <c r="N6859" s="7" t="str">
        <f aca="false">IF(OR(C6859="",M6859=""),"",C6859&amp;" Item "&amp;M6859)</f>
        <v>Beverages Item 8</v>
      </c>
      <c r="O6859" s="7" t="n">
        <v>227</v>
      </c>
      <c r="P6859" s="8" t="n">
        <f aca="false">G6859*Q6859</f>
        <v>6.2</v>
      </c>
      <c r="Q6859" s="9" t="n">
        <f aca="false">IF(K6859=TRUE(),0.1,0)</f>
        <v>0.1</v>
      </c>
    </row>
    <row r="6860" customFormat="false" ht="15" hidden="false" customHeight="true" outlineLevel="0" collapsed="false">
      <c r="A6860" s="1" t="s">
        <v>7113</v>
      </c>
      <c r="B6860" s="1" t="s">
        <v>46</v>
      </c>
      <c r="C6860" s="1" t="s">
        <v>25</v>
      </c>
      <c r="F6860" s="1" t="n">
        <v>5</v>
      </c>
      <c r="G6860" s="1" t="n">
        <v>40</v>
      </c>
      <c r="H6860" s="1" t="s">
        <v>54</v>
      </c>
      <c r="I6860" s="1" t="s">
        <v>44</v>
      </c>
      <c r="J6860" s="4" t="n">
        <v>45256</v>
      </c>
      <c r="K6860" s="5" t="b">
        <f aca="false">FALSE()</f>
        <v>0</v>
      </c>
      <c r="L6860" s="6" t="str">
        <f aca="false">IFERROR(INDEX(CategoryCodes!$B$2:$B$9,MATCH(C6860,CategoryCodes!$A$2:$A$9,0)),"")</f>
        <v>G</v>
      </c>
      <c r="M6860" s="7" t="str">
        <f aca="false">IFERROR(VALUE(MID(D6860,FIND("_",D6860)+1,FIND("_",D6860,FIND("_",D6860)+1)-FIND("_",D6860)-1)),"")</f>
        <v/>
      </c>
      <c r="N6860" s="7" t="str">
        <f aca="false">IF(OR(C6860="",M6860=""),"",C6860&amp;" Item "&amp;M6860)</f>
        <v/>
      </c>
      <c r="O6860" s="7" t="n">
        <v>410</v>
      </c>
      <c r="P6860" s="8" t="n">
        <f aca="false">G6860*Q6860</f>
        <v>0</v>
      </c>
      <c r="Q6860" s="9" t="n">
        <f aca="false">IF(K6860=TRUE(),0.1,0)</f>
        <v>0</v>
      </c>
    </row>
    <row r="6861" customFormat="false" ht="15" hidden="false" customHeight="true" outlineLevel="0" collapsed="false">
      <c r="A6861" s="1" t="s">
        <v>7114</v>
      </c>
      <c r="B6861" s="1" t="s">
        <v>61</v>
      </c>
      <c r="C6861" s="1" t="s">
        <v>72</v>
      </c>
      <c r="D6861" s="1" t="s">
        <v>649</v>
      </c>
      <c r="E6861" s="1" t="n">
        <v>26</v>
      </c>
      <c r="F6861" s="1" t="n">
        <v>8</v>
      </c>
      <c r="G6861" s="1" t="n">
        <v>208</v>
      </c>
      <c r="H6861" s="1" t="s">
        <v>21</v>
      </c>
      <c r="I6861" s="1" t="s">
        <v>22</v>
      </c>
      <c r="J6861" s="4" t="n">
        <v>44856</v>
      </c>
      <c r="K6861" s="5" t="b">
        <f aca="false">TRUE()</f>
        <v>1</v>
      </c>
      <c r="L6861" s="6" t="str">
        <f aca="false">IFERROR(INDEX(CategoryCodes!$B$2:$B$9,MATCH(C6861,CategoryCodes!$A$2:$A$9,0)),"")</f>
        <v>D</v>
      </c>
      <c r="M6861" s="7" t="n">
        <f aca="false">IFERROR(VALUE(MID(D6861,FIND("_",D6861)+1,FIND("_",D6861,FIND("_",D6861)+1)-FIND("_",D6861)-1)),"")</f>
        <v>15</v>
      </c>
      <c r="N6861" s="7" t="str">
        <f aca="false">IF(OR(C6861="",M6861=""),"",C6861&amp;" Item "&amp;M6861)</f>
        <v>Electric household essentials Item 15</v>
      </c>
      <c r="O6861" s="7" t="n">
        <v>293</v>
      </c>
      <c r="P6861" s="8" t="n">
        <f aca="false">G6861*Q6861</f>
        <v>20.8</v>
      </c>
      <c r="Q6861" s="9" t="n">
        <f aca="false">IF(K6861=TRUE(),0.1,0)</f>
        <v>0.1</v>
      </c>
    </row>
    <row r="6862" customFormat="false" ht="15" hidden="false" customHeight="true" outlineLevel="0" collapsed="false">
      <c r="A6862" s="1" t="s">
        <v>7115</v>
      </c>
      <c r="B6862" s="1" t="s">
        <v>28</v>
      </c>
      <c r="C6862" s="1" t="s">
        <v>34</v>
      </c>
      <c r="D6862" s="1" t="s">
        <v>1089</v>
      </c>
      <c r="E6862" s="1" t="n">
        <v>17</v>
      </c>
      <c r="F6862" s="1" t="n">
        <v>6</v>
      </c>
      <c r="G6862" s="1" t="n">
        <v>102</v>
      </c>
      <c r="H6862" s="1" t="s">
        <v>21</v>
      </c>
      <c r="I6862" s="1" t="s">
        <v>44</v>
      </c>
      <c r="J6862" s="4" t="n">
        <v>45107</v>
      </c>
      <c r="L6862" s="6" t="str">
        <f aca="false">IFERROR(INDEX(CategoryCodes!$B$2:$B$9,MATCH(C6862,CategoryCodes!$A$2:$A$9,0)),"")</f>
        <v>A</v>
      </c>
      <c r="M6862" s="7" t="n">
        <f aca="false">IFERROR(VALUE(MID(D6862,FIND("_",D6862)+1,FIND("_",D6862,FIND("_",D6862)+1)-FIND("_",D6862)-1)),"")</f>
        <v>9</v>
      </c>
      <c r="N6862" s="7" t="str">
        <f aca="false">IF(OR(C6862="",M6862=""),"",C6862&amp;" Item "&amp;M6862)</f>
        <v>Beverages Item 9</v>
      </c>
      <c r="O6862" s="7" t="n">
        <v>229</v>
      </c>
      <c r="P6862" s="8" t="n">
        <f aca="false">G6862*Q6862</f>
        <v>0</v>
      </c>
      <c r="Q6862" s="9" t="n">
        <f aca="false">IF(K6862=TRUE(),0.1,0)</f>
        <v>0</v>
      </c>
    </row>
    <row r="6863" customFormat="false" ht="15" hidden="false" customHeight="true" outlineLevel="0" collapsed="false">
      <c r="A6863" s="1" t="s">
        <v>7116</v>
      </c>
      <c r="B6863" s="1" t="s">
        <v>69</v>
      </c>
      <c r="C6863" s="1" t="s">
        <v>136</v>
      </c>
      <c r="D6863" s="1" t="s">
        <v>367</v>
      </c>
      <c r="E6863" s="1" t="n">
        <v>32</v>
      </c>
      <c r="F6863" s="1" t="n">
        <v>2</v>
      </c>
      <c r="G6863" s="1" t="n">
        <v>64</v>
      </c>
      <c r="H6863" s="1" t="s">
        <v>21</v>
      </c>
      <c r="I6863" s="1" t="s">
        <v>44</v>
      </c>
      <c r="J6863" s="4" t="n">
        <v>45294</v>
      </c>
      <c r="K6863" s="5" t="b">
        <f aca="false">FALSE()</f>
        <v>0</v>
      </c>
      <c r="L6863" s="6" t="str">
        <f aca="false">IFERROR(INDEX(CategoryCodes!$B$2:$B$9,MATCH(C6863,CategoryCodes!$A$2:$A$9,0)),"")</f>
        <v>C</v>
      </c>
      <c r="M6863" s="7" t="n">
        <f aca="false">IFERROR(VALUE(MID(D6863,FIND("_",D6863)+1,FIND("_",D6863,FIND("_",D6863)+1)-FIND("_",D6863)-1)),"")</f>
        <v>19</v>
      </c>
      <c r="N6863" s="7" t="str">
        <f aca="false">IF(OR(C6863="",M6863=""),"",C6863&amp;" Item "&amp;M6863)</f>
        <v>Computers and electric accessories Item 19</v>
      </c>
      <c r="O6863" s="7" t="n">
        <v>45</v>
      </c>
      <c r="P6863" s="8" t="n">
        <f aca="false">G6863*Q6863</f>
        <v>0</v>
      </c>
      <c r="Q6863" s="9" t="n">
        <f aca="false">IF(K6863=TRUE(),0.1,0)</f>
        <v>0</v>
      </c>
    </row>
    <row r="6864" customFormat="false" ht="15" hidden="false" customHeight="true" outlineLevel="0" collapsed="false">
      <c r="A6864" s="1" t="s">
        <v>7117</v>
      </c>
      <c r="B6864" s="1" t="s">
        <v>61</v>
      </c>
      <c r="C6864" s="1" t="s">
        <v>72</v>
      </c>
      <c r="D6864" s="1" t="s">
        <v>925</v>
      </c>
      <c r="E6864" s="1" t="n">
        <v>17</v>
      </c>
      <c r="F6864" s="1" t="n">
        <v>10</v>
      </c>
      <c r="G6864" s="1" t="n">
        <v>170</v>
      </c>
      <c r="H6864" s="1" t="s">
        <v>31</v>
      </c>
      <c r="I6864" s="1" t="s">
        <v>22</v>
      </c>
      <c r="J6864" s="4" t="n">
        <v>44742</v>
      </c>
      <c r="K6864" s="5" t="b">
        <f aca="false">FALSE()</f>
        <v>0</v>
      </c>
      <c r="L6864" s="6" t="str">
        <f aca="false">IFERROR(INDEX(CategoryCodes!$B$2:$B$9,MATCH(C6864,CategoryCodes!$A$2:$A$9,0)),"")</f>
        <v>D</v>
      </c>
      <c r="M6864" s="7" t="n">
        <f aca="false">IFERROR(VALUE(MID(D6864,FIND("_",D6864)+1,FIND("_",D6864,FIND("_",D6864)+1)-FIND("_",D6864)-1)),"")</f>
        <v>9</v>
      </c>
      <c r="N6864" s="7" t="str">
        <f aca="false">IF(OR(C6864="",M6864=""),"",C6864&amp;" Item "&amp;M6864)</f>
        <v>Electric household essentials Item 9</v>
      </c>
      <c r="O6864" s="7" t="n">
        <v>438</v>
      </c>
      <c r="P6864" s="8" t="n">
        <f aca="false">G6864*Q6864</f>
        <v>0</v>
      </c>
      <c r="Q6864" s="9" t="n">
        <f aca="false">IF(K6864=TRUE(),0.1,0)</f>
        <v>0</v>
      </c>
    </row>
    <row r="6865" customFormat="false" ht="15" hidden="false" customHeight="true" outlineLevel="0" collapsed="false">
      <c r="A6865" s="1" t="s">
        <v>7118</v>
      </c>
      <c r="B6865" s="1" t="s">
        <v>75</v>
      </c>
      <c r="C6865" s="1" t="s">
        <v>19</v>
      </c>
      <c r="D6865" s="1" t="s">
        <v>178</v>
      </c>
      <c r="E6865" s="1" t="n">
        <v>5</v>
      </c>
      <c r="F6865" s="1" t="n">
        <v>2</v>
      </c>
      <c r="G6865" s="1" t="n">
        <v>10</v>
      </c>
      <c r="H6865" s="1" t="s">
        <v>54</v>
      </c>
      <c r="I6865" s="1" t="s">
        <v>44</v>
      </c>
      <c r="J6865" s="4" t="n">
        <v>45571</v>
      </c>
      <c r="K6865" s="5" t="b">
        <f aca="false">TRUE()</f>
        <v>1</v>
      </c>
      <c r="L6865" s="6" t="str">
        <f aca="false">IFERROR(INDEX(CategoryCodes!$B$2:$B$9,MATCH(C6865,CategoryCodes!$A$2:$A$9,0)),"")</f>
        <v>H</v>
      </c>
      <c r="M6865" s="7" t="n">
        <f aca="false">IFERROR(VALUE(MID(D6865,FIND("_",D6865)+1,FIND("_",D6865,FIND("_",D6865)+1)-FIND("_",D6865)-1)),"")</f>
        <v>1</v>
      </c>
      <c r="N6865" s="7" t="str">
        <f aca="false">IF(OR(C6865="",M6865=""),"",C6865&amp;" Item "&amp;M6865)</f>
        <v>Patisserie Item 1</v>
      </c>
      <c r="O6865" s="7" t="n">
        <v>255</v>
      </c>
      <c r="P6865" s="8" t="n">
        <f aca="false">G6865*Q6865</f>
        <v>1</v>
      </c>
      <c r="Q6865" s="9" t="n">
        <f aca="false">IF(K6865=TRUE(),0.1,0)</f>
        <v>0.1</v>
      </c>
    </row>
    <row r="6866" customFormat="false" ht="15" hidden="false" customHeight="true" outlineLevel="0" collapsed="false">
      <c r="A6866" s="1" t="s">
        <v>7119</v>
      </c>
      <c r="B6866" s="1" t="s">
        <v>83</v>
      </c>
      <c r="C6866" s="1" t="s">
        <v>47</v>
      </c>
      <c r="D6866" s="1" t="s">
        <v>239</v>
      </c>
      <c r="E6866" s="1" t="n">
        <v>11</v>
      </c>
      <c r="F6866" s="1" t="n">
        <v>7</v>
      </c>
      <c r="G6866" s="1" t="n">
        <v>77</v>
      </c>
      <c r="H6866" s="1" t="s">
        <v>21</v>
      </c>
      <c r="I6866" s="1" t="s">
        <v>44</v>
      </c>
      <c r="J6866" s="4" t="n">
        <v>45089</v>
      </c>
      <c r="L6866" s="6" t="str">
        <f aca="false">IFERROR(INDEX(CategoryCodes!$B$2:$B$9,MATCH(C6866,CategoryCodes!$A$2:$A$9,0)),"")</f>
        <v>F</v>
      </c>
      <c r="M6866" s="7" t="n">
        <f aca="false">IFERROR(VALUE(MID(D6866,FIND("_",D6866)+1,FIND("_",D6866,FIND("_",D6866)+1)-FIND("_",D6866)-1)),"")</f>
        <v>5</v>
      </c>
      <c r="N6866" s="7" t="str">
        <f aca="false">IF(OR(C6866="",M6866=""),"",C6866&amp;" Item "&amp;M6866)</f>
        <v>Furniture Item 5</v>
      </c>
      <c r="O6866" s="7" t="n">
        <v>228</v>
      </c>
      <c r="P6866" s="8" t="n">
        <f aca="false">G6866*Q6866</f>
        <v>0</v>
      </c>
      <c r="Q6866" s="9" t="n">
        <f aca="false">IF(K6866=TRUE(),0.1,0)</f>
        <v>0</v>
      </c>
    </row>
    <row r="6867" customFormat="false" ht="15" hidden="false" customHeight="true" outlineLevel="0" collapsed="false">
      <c r="A6867" s="1" t="s">
        <v>7120</v>
      </c>
      <c r="B6867" s="1" t="s">
        <v>119</v>
      </c>
      <c r="C6867" s="1" t="s">
        <v>19</v>
      </c>
      <c r="D6867" s="1" t="s">
        <v>585</v>
      </c>
      <c r="E6867" s="1" t="n">
        <v>32</v>
      </c>
      <c r="F6867" s="1" t="n">
        <v>6</v>
      </c>
      <c r="G6867" s="1" t="n">
        <v>192</v>
      </c>
      <c r="H6867" s="1" t="s">
        <v>31</v>
      </c>
      <c r="I6867" s="1" t="s">
        <v>22</v>
      </c>
      <c r="J6867" s="4" t="n">
        <v>44570</v>
      </c>
      <c r="K6867" s="5" t="b">
        <f aca="false">TRUE()</f>
        <v>1</v>
      </c>
      <c r="L6867" s="6" t="str">
        <f aca="false">IFERROR(INDEX(CategoryCodes!$B$2:$B$9,MATCH(C6867,CategoryCodes!$A$2:$A$9,0)),"")</f>
        <v>H</v>
      </c>
      <c r="M6867" s="7" t="n">
        <f aca="false">IFERROR(VALUE(MID(D6867,FIND("_",D6867)+1,FIND("_",D6867,FIND("_",D6867)+1)-FIND("_",D6867)-1)),"")</f>
        <v>19</v>
      </c>
      <c r="N6867" s="7" t="str">
        <f aca="false">IF(OR(C6867="",M6867=""),"",C6867&amp;" Item "&amp;M6867)</f>
        <v>Patisserie Item 19</v>
      </c>
      <c r="O6867" s="7" t="n">
        <v>161</v>
      </c>
      <c r="P6867" s="8" t="n">
        <f aca="false">G6867*Q6867</f>
        <v>19.2</v>
      </c>
      <c r="Q6867" s="9" t="n">
        <f aca="false">IF(K6867=TRUE(),0.1,0)</f>
        <v>0.1</v>
      </c>
    </row>
    <row r="6868" customFormat="false" ht="15" hidden="false" customHeight="true" outlineLevel="0" collapsed="false">
      <c r="A6868" s="1" t="s">
        <v>7121</v>
      </c>
      <c r="B6868" s="1" t="s">
        <v>24</v>
      </c>
      <c r="C6868" s="1" t="s">
        <v>25</v>
      </c>
      <c r="D6868" s="1" t="s">
        <v>148</v>
      </c>
      <c r="E6868" s="1" t="n">
        <v>32</v>
      </c>
      <c r="F6868" s="1" t="n">
        <v>10</v>
      </c>
      <c r="G6868" s="1" t="n">
        <v>320</v>
      </c>
      <c r="H6868" s="1" t="s">
        <v>21</v>
      </c>
      <c r="I6868" s="1" t="s">
        <v>44</v>
      </c>
      <c r="J6868" s="4" t="n">
        <v>45472</v>
      </c>
      <c r="L6868" s="6" t="str">
        <f aca="false">IFERROR(INDEX(CategoryCodes!$B$2:$B$9,MATCH(C6868,CategoryCodes!$A$2:$A$9,0)),"")</f>
        <v>G</v>
      </c>
      <c r="M6868" s="7" t="n">
        <f aca="false">IFERROR(VALUE(MID(D6868,FIND("_",D6868)+1,FIND("_",D6868,FIND("_",D6868)+1)-FIND("_",D6868)-1)),"")</f>
        <v>19</v>
      </c>
      <c r="N6868" s="7" t="str">
        <f aca="false">IF(OR(C6868="",M6868=""),"",C6868&amp;" Item "&amp;M6868)</f>
        <v>Milk Products Item 19</v>
      </c>
      <c r="O6868" s="7" t="n">
        <v>60</v>
      </c>
      <c r="P6868" s="8" t="n">
        <f aca="false">G6868*Q6868</f>
        <v>0</v>
      </c>
      <c r="Q6868" s="9" t="n">
        <f aca="false">IF(K6868=TRUE(),0.1,0)</f>
        <v>0</v>
      </c>
    </row>
    <row r="6869" customFormat="false" ht="15" hidden="false" customHeight="true" outlineLevel="0" collapsed="false">
      <c r="A6869" s="1" t="s">
        <v>7122</v>
      </c>
      <c r="B6869" s="1" t="s">
        <v>122</v>
      </c>
      <c r="C6869" s="1" t="s">
        <v>47</v>
      </c>
      <c r="D6869" s="1" t="s">
        <v>152</v>
      </c>
      <c r="E6869" s="1" t="n">
        <v>14</v>
      </c>
      <c r="F6869" s="1" t="n">
        <v>8</v>
      </c>
      <c r="G6869" s="1" t="n">
        <v>112</v>
      </c>
      <c r="H6869" s="1" t="s">
        <v>31</v>
      </c>
      <c r="I6869" s="1" t="s">
        <v>44</v>
      </c>
      <c r="J6869" s="4" t="n">
        <v>44651</v>
      </c>
      <c r="L6869" s="6" t="str">
        <f aca="false">IFERROR(INDEX(CategoryCodes!$B$2:$B$9,MATCH(C6869,CategoryCodes!$A$2:$A$9,0)),"")</f>
        <v>F</v>
      </c>
      <c r="M6869" s="7" t="n">
        <f aca="false">IFERROR(VALUE(MID(D6869,FIND("_",D6869)+1,FIND("_",D6869,FIND("_",D6869)+1)-FIND("_",D6869)-1)),"")</f>
        <v>7</v>
      </c>
      <c r="N6869" s="7" t="str">
        <f aca="false">IF(OR(C6869="",M6869=""),"",C6869&amp;" Item "&amp;M6869)</f>
        <v>Furniture Item 7</v>
      </c>
      <c r="O6869" s="7" t="n">
        <v>254</v>
      </c>
      <c r="P6869" s="8" t="n">
        <f aca="false">G6869*Q6869</f>
        <v>0</v>
      </c>
      <c r="Q6869" s="9" t="n">
        <f aca="false">IF(K6869=TRUE(),0.1,0)</f>
        <v>0</v>
      </c>
    </row>
    <row r="6870" customFormat="false" ht="15" hidden="false" customHeight="true" outlineLevel="0" collapsed="false">
      <c r="A6870" s="1" t="s">
        <v>7123</v>
      </c>
      <c r="B6870" s="1" t="s">
        <v>119</v>
      </c>
      <c r="C6870" s="1" t="s">
        <v>136</v>
      </c>
      <c r="D6870" s="1" t="s">
        <v>367</v>
      </c>
      <c r="E6870" s="1" t="n">
        <v>32</v>
      </c>
      <c r="F6870" s="1" t="n">
        <v>5</v>
      </c>
      <c r="G6870" s="1" t="n">
        <v>160</v>
      </c>
      <c r="H6870" s="1" t="s">
        <v>21</v>
      </c>
      <c r="I6870" s="1" t="s">
        <v>44</v>
      </c>
      <c r="J6870" s="4" t="n">
        <v>45097</v>
      </c>
      <c r="L6870" s="6" t="str">
        <f aca="false">IFERROR(INDEX(CategoryCodes!$B$2:$B$9,MATCH(C6870,CategoryCodes!$A$2:$A$9,0)),"")</f>
        <v>C</v>
      </c>
      <c r="M6870" s="7" t="n">
        <f aca="false">IFERROR(VALUE(MID(D6870,FIND("_",D6870)+1,FIND("_",D6870,FIND("_",D6870)+1)-FIND("_",D6870)-1)),"")</f>
        <v>19</v>
      </c>
      <c r="N6870" s="7" t="str">
        <f aca="false">IF(OR(C6870="",M6870=""),"",C6870&amp;" Item "&amp;M6870)</f>
        <v>Computers and electric accessories Item 19</v>
      </c>
      <c r="O6870" s="7" t="n">
        <v>381</v>
      </c>
      <c r="P6870" s="8" t="n">
        <f aca="false">G6870*Q6870</f>
        <v>0</v>
      </c>
      <c r="Q6870" s="9" t="n">
        <f aca="false">IF(K6870=TRUE(),0.1,0)</f>
        <v>0</v>
      </c>
    </row>
    <row r="6871" customFormat="false" ht="15" hidden="false" customHeight="true" outlineLevel="0" collapsed="false">
      <c r="A6871" s="1" t="s">
        <v>7124</v>
      </c>
      <c r="B6871" s="1" t="s">
        <v>61</v>
      </c>
      <c r="C6871" s="1" t="s">
        <v>25</v>
      </c>
      <c r="D6871" s="1" t="s">
        <v>668</v>
      </c>
      <c r="E6871" s="1" t="n">
        <v>30.5</v>
      </c>
      <c r="F6871" s="1" t="n">
        <v>4</v>
      </c>
      <c r="G6871" s="1" t="n">
        <v>122</v>
      </c>
      <c r="H6871" s="1" t="s">
        <v>21</v>
      </c>
      <c r="I6871" s="1" t="s">
        <v>22</v>
      </c>
      <c r="J6871" s="4" t="n">
        <v>44757</v>
      </c>
      <c r="L6871" s="6" t="str">
        <f aca="false">IFERROR(INDEX(CategoryCodes!$B$2:$B$9,MATCH(C6871,CategoryCodes!$A$2:$A$9,0)),"")</f>
        <v>G</v>
      </c>
      <c r="M6871" s="7" t="n">
        <f aca="false">IFERROR(VALUE(MID(D6871,FIND("_",D6871)+1,FIND("_",D6871,FIND("_",D6871)+1)-FIND("_",D6871)-1)),"")</f>
        <v>18</v>
      </c>
      <c r="N6871" s="7" t="str">
        <f aca="false">IF(OR(C6871="",M6871=""),"",C6871&amp;" Item "&amp;M6871)</f>
        <v>Milk Products Item 18</v>
      </c>
      <c r="O6871" s="7" t="n">
        <v>334</v>
      </c>
      <c r="P6871" s="8" t="n">
        <f aca="false">G6871*Q6871</f>
        <v>0</v>
      </c>
      <c r="Q6871" s="9" t="n">
        <f aca="false">IF(K6871=TRUE(),0.1,0)</f>
        <v>0</v>
      </c>
    </row>
    <row r="6872" customFormat="false" ht="15" hidden="false" customHeight="true" outlineLevel="0" collapsed="false">
      <c r="A6872" s="1" t="s">
        <v>7125</v>
      </c>
      <c r="B6872" s="1" t="s">
        <v>61</v>
      </c>
      <c r="C6872" s="1" t="s">
        <v>34</v>
      </c>
      <c r="D6872" s="1" t="s">
        <v>871</v>
      </c>
      <c r="E6872" s="1" t="n">
        <v>26</v>
      </c>
      <c r="F6872" s="1" t="n">
        <v>6</v>
      </c>
      <c r="G6872" s="1" t="n">
        <v>156</v>
      </c>
      <c r="H6872" s="1" t="s">
        <v>54</v>
      </c>
      <c r="I6872" s="1" t="s">
        <v>44</v>
      </c>
      <c r="J6872" s="4" t="n">
        <v>44632</v>
      </c>
      <c r="L6872" s="6" t="str">
        <f aca="false">IFERROR(INDEX(CategoryCodes!$B$2:$B$9,MATCH(C6872,CategoryCodes!$A$2:$A$9,0)),"")</f>
        <v>A</v>
      </c>
      <c r="M6872" s="7" t="n">
        <f aca="false">IFERROR(VALUE(MID(D6872,FIND("_",D6872)+1,FIND("_",D6872,FIND("_",D6872)+1)-FIND("_",D6872)-1)),"")</f>
        <v>15</v>
      </c>
      <c r="N6872" s="7" t="str">
        <f aca="false">IF(OR(C6872="",M6872=""),"",C6872&amp;" Item "&amp;M6872)</f>
        <v>Beverages Item 15</v>
      </c>
      <c r="O6872" s="7" t="n">
        <v>9</v>
      </c>
      <c r="P6872" s="8" t="n">
        <f aca="false">G6872*Q6872</f>
        <v>0</v>
      </c>
      <c r="Q6872" s="9" t="n">
        <f aca="false">IF(K6872=TRUE(),0.1,0)</f>
        <v>0</v>
      </c>
    </row>
    <row r="6873" customFormat="false" ht="15" hidden="false" customHeight="true" outlineLevel="0" collapsed="false">
      <c r="A6873" s="1" t="s">
        <v>7126</v>
      </c>
      <c r="B6873" s="1" t="s">
        <v>80</v>
      </c>
      <c r="C6873" s="1" t="s">
        <v>47</v>
      </c>
      <c r="F6873" s="1" t="n">
        <v>3</v>
      </c>
      <c r="G6873" s="1" t="n">
        <v>33</v>
      </c>
      <c r="H6873" s="1" t="s">
        <v>21</v>
      </c>
      <c r="I6873" s="1" t="s">
        <v>22</v>
      </c>
      <c r="J6873" s="4" t="n">
        <v>45386</v>
      </c>
      <c r="K6873" s="5" t="b">
        <f aca="false">FALSE()</f>
        <v>0</v>
      </c>
      <c r="L6873" s="6" t="str">
        <f aca="false">IFERROR(INDEX(CategoryCodes!$B$2:$B$9,MATCH(C6873,CategoryCodes!$A$2:$A$9,0)),"")</f>
        <v>F</v>
      </c>
      <c r="M6873" s="7" t="str">
        <f aca="false">IFERROR(VALUE(MID(D6873,FIND("_",D6873)+1,FIND("_",D6873,FIND("_",D6873)+1)-FIND("_",D6873)-1)),"")</f>
        <v/>
      </c>
      <c r="N6873" s="7" t="str">
        <f aca="false">IF(OR(C6873="",M6873=""),"",C6873&amp;" Item "&amp;M6873)</f>
        <v/>
      </c>
      <c r="O6873" s="7" t="n">
        <v>52</v>
      </c>
      <c r="P6873" s="8" t="n">
        <f aca="false">G6873*Q6873</f>
        <v>0</v>
      </c>
      <c r="Q6873" s="9" t="n">
        <f aca="false">IF(K6873=TRUE(),0.1,0)</f>
        <v>0</v>
      </c>
    </row>
    <row r="6874" customFormat="false" ht="15" hidden="false" customHeight="true" outlineLevel="0" collapsed="false">
      <c r="A6874" s="1" t="s">
        <v>7127</v>
      </c>
      <c r="B6874" s="1" t="s">
        <v>24</v>
      </c>
      <c r="C6874" s="1" t="s">
        <v>25</v>
      </c>
      <c r="D6874" s="1" t="s">
        <v>256</v>
      </c>
      <c r="E6874" s="1" t="n">
        <v>38</v>
      </c>
      <c r="F6874" s="1" t="n">
        <v>2</v>
      </c>
      <c r="G6874" s="1" t="n">
        <v>76</v>
      </c>
      <c r="H6874" s="1" t="s">
        <v>31</v>
      </c>
      <c r="I6874" s="1" t="s">
        <v>22</v>
      </c>
      <c r="J6874" s="4" t="n">
        <v>45344</v>
      </c>
      <c r="L6874" s="6" t="str">
        <f aca="false">IFERROR(INDEX(CategoryCodes!$B$2:$B$9,MATCH(C6874,CategoryCodes!$A$2:$A$9,0)),"")</f>
        <v>G</v>
      </c>
      <c r="M6874" s="7" t="n">
        <f aca="false">IFERROR(VALUE(MID(D6874,FIND("_",D6874)+1,FIND("_",D6874,FIND("_",D6874)+1)-FIND("_",D6874)-1)),"")</f>
        <v>23</v>
      </c>
      <c r="N6874" s="7" t="str">
        <f aca="false">IF(OR(C6874="",M6874=""),"",C6874&amp;" Item "&amp;M6874)</f>
        <v>Milk Products Item 23</v>
      </c>
      <c r="O6874" s="7" t="n">
        <v>206</v>
      </c>
      <c r="P6874" s="8" t="n">
        <f aca="false">G6874*Q6874</f>
        <v>0</v>
      </c>
      <c r="Q6874" s="9" t="n">
        <f aca="false">IF(K6874=TRUE(),0.1,0)</f>
        <v>0</v>
      </c>
    </row>
    <row r="6875" customFormat="false" ht="15" hidden="false" customHeight="true" outlineLevel="0" collapsed="false">
      <c r="A6875" s="1" t="s">
        <v>7128</v>
      </c>
      <c r="B6875" s="1" t="s">
        <v>33</v>
      </c>
      <c r="C6875" s="1" t="s">
        <v>25</v>
      </c>
      <c r="D6875" s="1" t="s">
        <v>290</v>
      </c>
      <c r="E6875" s="1" t="n">
        <v>8</v>
      </c>
      <c r="F6875" s="1" t="n">
        <v>7</v>
      </c>
      <c r="G6875" s="1" t="n">
        <v>56</v>
      </c>
      <c r="H6875" s="1" t="s">
        <v>21</v>
      </c>
      <c r="I6875" s="1" t="s">
        <v>22</v>
      </c>
      <c r="J6875" s="4" t="n">
        <v>44697</v>
      </c>
      <c r="L6875" s="6" t="str">
        <f aca="false">IFERROR(INDEX(CategoryCodes!$B$2:$B$9,MATCH(C6875,CategoryCodes!$A$2:$A$9,0)),"")</f>
        <v>G</v>
      </c>
      <c r="M6875" s="7" t="n">
        <f aca="false">IFERROR(VALUE(MID(D6875,FIND("_",D6875)+1,FIND("_",D6875,FIND("_",D6875)+1)-FIND("_",D6875)-1)),"")</f>
        <v>3</v>
      </c>
      <c r="N6875" s="7" t="str">
        <f aca="false">IF(OR(C6875="",M6875=""),"",C6875&amp;" Item "&amp;M6875)</f>
        <v>Milk Products Item 3</v>
      </c>
      <c r="O6875" s="7" t="n">
        <v>211</v>
      </c>
      <c r="P6875" s="8" t="n">
        <f aca="false">G6875*Q6875</f>
        <v>0</v>
      </c>
      <c r="Q6875" s="9" t="n">
        <f aca="false">IF(K6875=TRUE(),0.1,0)</f>
        <v>0</v>
      </c>
    </row>
    <row r="6876" customFormat="false" ht="15" hidden="false" customHeight="true" outlineLevel="0" collapsed="false">
      <c r="A6876" s="1" t="s">
        <v>7129</v>
      </c>
      <c r="B6876" s="1" t="s">
        <v>49</v>
      </c>
      <c r="C6876" s="1" t="s">
        <v>19</v>
      </c>
      <c r="D6876" s="1" t="s">
        <v>67</v>
      </c>
      <c r="E6876" s="1" t="n">
        <v>29</v>
      </c>
      <c r="F6876" s="1" t="n">
        <v>5</v>
      </c>
      <c r="G6876" s="1" t="n">
        <v>145</v>
      </c>
      <c r="H6876" s="1" t="s">
        <v>31</v>
      </c>
      <c r="I6876" s="1" t="s">
        <v>44</v>
      </c>
      <c r="J6876" s="4" t="n">
        <v>45261</v>
      </c>
      <c r="K6876" s="5" t="b">
        <f aca="false">FALSE()</f>
        <v>0</v>
      </c>
      <c r="L6876" s="6" t="str">
        <f aca="false">IFERROR(INDEX(CategoryCodes!$B$2:$B$9,MATCH(C6876,CategoryCodes!$A$2:$A$9,0)),"")</f>
        <v>H</v>
      </c>
      <c r="M6876" s="7" t="n">
        <f aca="false">IFERROR(VALUE(MID(D6876,FIND("_",D6876)+1,FIND("_",D6876,FIND("_",D6876)+1)-FIND("_",D6876)-1)),"")</f>
        <v>17</v>
      </c>
      <c r="N6876" s="7" t="str">
        <f aca="false">IF(OR(C6876="",M6876=""),"",C6876&amp;" Item "&amp;M6876)</f>
        <v>Patisserie Item 17</v>
      </c>
      <c r="O6876" s="7" t="n">
        <v>18</v>
      </c>
      <c r="P6876" s="8" t="n">
        <f aca="false">G6876*Q6876</f>
        <v>0</v>
      </c>
      <c r="Q6876" s="9" t="n">
        <f aca="false">IF(K6876=TRUE(),0.1,0)</f>
        <v>0</v>
      </c>
    </row>
    <row r="6877" customFormat="false" ht="15" hidden="false" customHeight="true" outlineLevel="0" collapsed="false">
      <c r="A6877" s="1" t="s">
        <v>7130</v>
      </c>
      <c r="B6877" s="1" t="s">
        <v>61</v>
      </c>
      <c r="C6877" s="1" t="s">
        <v>38</v>
      </c>
      <c r="D6877" s="1" t="s">
        <v>132</v>
      </c>
      <c r="E6877" s="1" t="n">
        <v>8</v>
      </c>
      <c r="F6877" s="1" t="n">
        <v>6</v>
      </c>
      <c r="G6877" s="1" t="n">
        <v>48</v>
      </c>
      <c r="H6877" s="1" t="s">
        <v>21</v>
      </c>
      <c r="I6877" s="1" t="s">
        <v>22</v>
      </c>
      <c r="J6877" s="4" t="n">
        <v>45319</v>
      </c>
      <c r="L6877" s="6" t="str">
        <f aca="false">IFERROR(INDEX(CategoryCodes!$B$2:$B$9,MATCH(C6877,CategoryCodes!$A$2:$A$9,0)),"")</f>
        <v>E</v>
      </c>
      <c r="M6877" s="7" t="n">
        <f aca="false">IFERROR(VALUE(MID(D6877,FIND("_",D6877)+1,FIND("_",D6877,FIND("_",D6877)+1)-FIND("_",D6877)-1)),"")</f>
        <v>3</v>
      </c>
      <c r="N6877" s="7" t="str">
        <f aca="false">IF(OR(C6877="",M6877=""),"",C6877&amp;" Item "&amp;M6877)</f>
        <v>Food Item 3</v>
      </c>
      <c r="O6877" s="7" t="n">
        <v>285</v>
      </c>
      <c r="P6877" s="8" t="n">
        <f aca="false">G6877*Q6877</f>
        <v>0</v>
      </c>
      <c r="Q6877" s="9" t="n">
        <f aca="false">IF(K6877=TRUE(),0.1,0)</f>
        <v>0</v>
      </c>
    </row>
    <row r="6878" customFormat="false" ht="15" hidden="false" customHeight="true" outlineLevel="0" collapsed="false">
      <c r="A6878" s="1" t="s">
        <v>7131</v>
      </c>
      <c r="B6878" s="1" t="s">
        <v>86</v>
      </c>
      <c r="C6878" s="1" t="s">
        <v>72</v>
      </c>
      <c r="D6878" s="1" t="s">
        <v>358</v>
      </c>
      <c r="E6878" s="1" t="n">
        <v>38</v>
      </c>
      <c r="F6878" s="1" t="n">
        <v>8</v>
      </c>
      <c r="G6878" s="1" t="n">
        <v>304</v>
      </c>
      <c r="H6878" s="1" t="s">
        <v>54</v>
      </c>
      <c r="I6878" s="1" t="s">
        <v>44</v>
      </c>
      <c r="J6878" s="4" t="n">
        <v>45631</v>
      </c>
      <c r="K6878" s="5" t="b">
        <f aca="false">TRUE()</f>
        <v>1</v>
      </c>
      <c r="L6878" s="6" t="str">
        <f aca="false">IFERROR(INDEX(CategoryCodes!$B$2:$B$9,MATCH(C6878,CategoryCodes!$A$2:$A$9,0)),"")</f>
        <v>D</v>
      </c>
      <c r="M6878" s="7" t="n">
        <f aca="false">IFERROR(VALUE(MID(D6878,FIND("_",D6878)+1,FIND("_",D6878,FIND("_",D6878)+1)-FIND("_",D6878)-1)),"")</f>
        <v>23</v>
      </c>
      <c r="N6878" s="7" t="str">
        <f aca="false">IF(OR(C6878="",M6878=""),"",C6878&amp;" Item "&amp;M6878)</f>
        <v>Electric household essentials Item 23</v>
      </c>
      <c r="O6878" s="7" t="n">
        <v>281</v>
      </c>
      <c r="P6878" s="8" t="n">
        <f aca="false">G6878*Q6878</f>
        <v>30.4</v>
      </c>
      <c r="Q6878" s="9" t="n">
        <f aca="false">IF(K6878=TRUE(),0.1,0)</f>
        <v>0.1</v>
      </c>
    </row>
    <row r="6879" customFormat="false" ht="15" hidden="false" customHeight="true" outlineLevel="0" collapsed="false">
      <c r="A6879" s="1" t="s">
        <v>7132</v>
      </c>
      <c r="B6879" s="1" t="s">
        <v>95</v>
      </c>
      <c r="C6879" s="1" t="s">
        <v>29</v>
      </c>
      <c r="D6879" s="1" t="s">
        <v>120</v>
      </c>
      <c r="E6879" s="1" t="n">
        <v>38</v>
      </c>
      <c r="F6879" s="1" t="n">
        <v>10</v>
      </c>
      <c r="G6879" s="1" t="n">
        <v>380</v>
      </c>
      <c r="H6879" s="1" t="s">
        <v>54</v>
      </c>
      <c r="I6879" s="1" t="s">
        <v>44</v>
      </c>
      <c r="J6879" s="4" t="n">
        <v>45123</v>
      </c>
      <c r="K6879" s="5" t="b">
        <f aca="false">TRUE()</f>
        <v>1</v>
      </c>
      <c r="L6879" s="6" t="str">
        <f aca="false">IFERROR(INDEX(CategoryCodes!$B$2:$B$9,MATCH(C6879,CategoryCodes!$A$2:$A$9,0)),"")</f>
        <v>B</v>
      </c>
      <c r="M6879" s="7" t="n">
        <f aca="false">IFERROR(VALUE(MID(D6879,FIND("_",D6879)+1,FIND("_",D6879,FIND("_",D6879)+1)-FIND("_",D6879)-1)),"")</f>
        <v>23</v>
      </c>
      <c r="N6879" s="7" t="str">
        <f aca="false">IF(OR(C6879="",M6879=""),"",C6879&amp;" Item "&amp;M6879)</f>
        <v>Butchers Item 23</v>
      </c>
      <c r="O6879" s="7" t="n">
        <v>0</v>
      </c>
      <c r="P6879" s="8" t="n">
        <f aca="false">G6879*Q6879</f>
        <v>38</v>
      </c>
      <c r="Q6879" s="9" t="n">
        <f aca="false">IF(K6879=TRUE(),0.1,0)</f>
        <v>0.1</v>
      </c>
    </row>
    <row r="6880" customFormat="false" ht="15" hidden="false" customHeight="true" outlineLevel="0" collapsed="false">
      <c r="A6880" s="1" t="s">
        <v>7133</v>
      </c>
      <c r="B6880" s="1" t="s">
        <v>114</v>
      </c>
      <c r="C6880" s="1" t="s">
        <v>72</v>
      </c>
      <c r="D6880" s="1" t="s">
        <v>925</v>
      </c>
      <c r="E6880" s="1" t="n">
        <v>17</v>
      </c>
      <c r="F6880" s="1" t="n">
        <v>7</v>
      </c>
      <c r="G6880" s="1" t="n">
        <v>119</v>
      </c>
      <c r="H6880" s="1" t="s">
        <v>54</v>
      </c>
      <c r="I6880" s="1" t="s">
        <v>44</v>
      </c>
      <c r="J6880" s="4" t="n">
        <v>44625</v>
      </c>
      <c r="L6880" s="6" t="str">
        <f aca="false">IFERROR(INDEX(CategoryCodes!$B$2:$B$9,MATCH(C6880,CategoryCodes!$A$2:$A$9,0)),"")</f>
        <v>D</v>
      </c>
      <c r="M6880" s="7" t="n">
        <f aca="false">IFERROR(VALUE(MID(D6880,FIND("_",D6880)+1,FIND("_",D6880,FIND("_",D6880)+1)-FIND("_",D6880)-1)),"")</f>
        <v>9</v>
      </c>
      <c r="N6880" s="7" t="str">
        <f aca="false">IF(OR(C6880="",M6880=""),"",C6880&amp;" Item "&amp;M6880)</f>
        <v>Electric household essentials Item 9</v>
      </c>
      <c r="O6880" s="7" t="n">
        <v>422</v>
      </c>
      <c r="P6880" s="8" t="n">
        <f aca="false">G6880*Q6880</f>
        <v>0</v>
      </c>
      <c r="Q6880" s="9" t="n">
        <f aca="false">IF(K6880=TRUE(),0.1,0)</f>
        <v>0</v>
      </c>
    </row>
    <row r="6881" customFormat="false" ht="15" hidden="false" customHeight="true" outlineLevel="0" collapsed="false">
      <c r="A6881" s="1" t="s">
        <v>7134</v>
      </c>
      <c r="B6881" s="1" t="s">
        <v>28</v>
      </c>
      <c r="C6881" s="1" t="s">
        <v>47</v>
      </c>
      <c r="D6881" s="1" t="s">
        <v>600</v>
      </c>
      <c r="E6881" s="1" t="n">
        <v>33.5</v>
      </c>
      <c r="F6881" s="1" t="n">
        <v>5</v>
      </c>
      <c r="G6881" s="1" t="n">
        <v>167.5</v>
      </c>
      <c r="H6881" s="1" t="s">
        <v>31</v>
      </c>
      <c r="I6881" s="1" t="s">
        <v>44</v>
      </c>
      <c r="J6881" s="4" t="n">
        <v>45051</v>
      </c>
      <c r="K6881" s="5" t="b">
        <f aca="false">TRUE()</f>
        <v>1</v>
      </c>
      <c r="L6881" s="6" t="str">
        <f aca="false">IFERROR(INDEX(CategoryCodes!$B$2:$B$9,MATCH(C6881,CategoryCodes!$A$2:$A$9,0)),"")</f>
        <v>F</v>
      </c>
      <c r="M6881" s="7" t="n">
        <f aca="false">IFERROR(VALUE(MID(D6881,FIND("_",D6881)+1,FIND("_",D6881,FIND("_",D6881)+1)-FIND("_",D6881)-1)),"")</f>
        <v>20</v>
      </c>
      <c r="N6881" s="7" t="str">
        <f aca="false">IF(OR(C6881="",M6881=""),"",C6881&amp;" Item "&amp;M6881)</f>
        <v>Furniture Item 20</v>
      </c>
      <c r="O6881" s="7" t="n">
        <v>46</v>
      </c>
      <c r="P6881" s="8" t="n">
        <f aca="false">G6881*Q6881</f>
        <v>16.75</v>
      </c>
      <c r="Q6881" s="9" t="n">
        <f aca="false">IF(K6881=TRUE(),0.1,0)</f>
        <v>0.1</v>
      </c>
    </row>
    <row r="6882" customFormat="false" ht="15" hidden="false" customHeight="true" outlineLevel="0" collapsed="false">
      <c r="A6882" s="1" t="s">
        <v>7135</v>
      </c>
      <c r="B6882" s="1" t="s">
        <v>42</v>
      </c>
      <c r="C6882" s="1" t="s">
        <v>38</v>
      </c>
      <c r="D6882" s="1" t="s">
        <v>134</v>
      </c>
      <c r="E6882" s="1" t="n">
        <v>21.5</v>
      </c>
      <c r="F6882" s="1" t="n">
        <v>8</v>
      </c>
      <c r="G6882" s="1" t="n">
        <v>172</v>
      </c>
      <c r="H6882" s="1" t="s">
        <v>54</v>
      </c>
      <c r="I6882" s="1" t="s">
        <v>22</v>
      </c>
      <c r="J6882" s="4" t="n">
        <v>44899</v>
      </c>
      <c r="K6882" s="5" t="b">
        <f aca="false">FALSE()</f>
        <v>0</v>
      </c>
      <c r="L6882" s="6" t="str">
        <f aca="false">IFERROR(INDEX(CategoryCodes!$B$2:$B$9,MATCH(C6882,CategoryCodes!$A$2:$A$9,0)),"")</f>
        <v>E</v>
      </c>
      <c r="M6882" s="7" t="n">
        <f aca="false">IFERROR(VALUE(MID(D6882,FIND("_",D6882)+1,FIND("_",D6882,FIND("_",D6882)+1)-FIND("_",D6882)-1)),"")</f>
        <v>12</v>
      </c>
      <c r="N6882" s="7" t="str">
        <f aca="false">IF(OR(C6882="",M6882=""),"",C6882&amp;" Item "&amp;M6882)</f>
        <v>Food Item 12</v>
      </c>
      <c r="O6882" s="7" t="n">
        <v>405</v>
      </c>
      <c r="P6882" s="8" t="n">
        <f aca="false">G6882*Q6882</f>
        <v>0</v>
      </c>
      <c r="Q6882" s="9" t="n">
        <f aca="false">IF(K6882=TRUE(),0.1,0)</f>
        <v>0</v>
      </c>
    </row>
    <row r="6883" customFormat="false" ht="15" hidden="false" customHeight="true" outlineLevel="0" collapsed="false">
      <c r="A6883" s="1" t="s">
        <v>7136</v>
      </c>
      <c r="B6883" s="1" t="s">
        <v>61</v>
      </c>
      <c r="C6883" s="1" t="s">
        <v>47</v>
      </c>
      <c r="D6883" s="1" t="s">
        <v>600</v>
      </c>
      <c r="E6883" s="1" t="n">
        <v>33.5</v>
      </c>
      <c r="F6883" s="1" t="n">
        <v>6</v>
      </c>
      <c r="G6883" s="1" t="n">
        <v>201</v>
      </c>
      <c r="H6883" s="1" t="s">
        <v>31</v>
      </c>
      <c r="I6883" s="1" t="s">
        <v>44</v>
      </c>
      <c r="J6883" s="4" t="n">
        <v>44682</v>
      </c>
      <c r="L6883" s="6" t="str">
        <f aca="false">IFERROR(INDEX(CategoryCodes!$B$2:$B$9,MATCH(C6883,CategoryCodes!$A$2:$A$9,0)),"")</f>
        <v>F</v>
      </c>
      <c r="M6883" s="7" t="n">
        <f aca="false">IFERROR(VALUE(MID(D6883,FIND("_",D6883)+1,FIND("_",D6883,FIND("_",D6883)+1)-FIND("_",D6883)-1)),"")</f>
        <v>20</v>
      </c>
      <c r="N6883" s="7" t="str">
        <f aca="false">IF(OR(C6883="",M6883=""),"",C6883&amp;" Item "&amp;M6883)</f>
        <v>Furniture Item 20</v>
      </c>
      <c r="O6883" s="7" t="n">
        <v>309</v>
      </c>
      <c r="P6883" s="8" t="n">
        <f aca="false">G6883*Q6883</f>
        <v>0</v>
      </c>
      <c r="Q6883" s="9" t="n">
        <f aca="false">IF(K6883=TRUE(),0.1,0)</f>
        <v>0</v>
      </c>
    </row>
    <row r="6884" customFormat="false" ht="15" hidden="false" customHeight="true" outlineLevel="0" collapsed="false">
      <c r="A6884" s="1" t="s">
        <v>7137</v>
      </c>
      <c r="B6884" s="1" t="s">
        <v>80</v>
      </c>
      <c r="C6884" s="1" t="s">
        <v>29</v>
      </c>
      <c r="D6884" s="1" t="s">
        <v>120</v>
      </c>
      <c r="E6884" s="1" t="n">
        <v>38</v>
      </c>
      <c r="F6884" s="1" t="n">
        <v>10</v>
      </c>
      <c r="G6884" s="1" t="n">
        <v>380</v>
      </c>
      <c r="H6884" s="1" t="s">
        <v>31</v>
      </c>
      <c r="I6884" s="1" t="s">
        <v>44</v>
      </c>
      <c r="J6884" s="4" t="n">
        <v>45103</v>
      </c>
      <c r="K6884" s="5" t="b">
        <f aca="false">TRUE()</f>
        <v>1</v>
      </c>
      <c r="L6884" s="6" t="str">
        <f aca="false">IFERROR(INDEX(CategoryCodes!$B$2:$B$9,MATCH(C6884,CategoryCodes!$A$2:$A$9,0)),"")</f>
        <v>B</v>
      </c>
      <c r="M6884" s="7" t="n">
        <f aca="false">IFERROR(VALUE(MID(D6884,FIND("_",D6884)+1,FIND("_",D6884,FIND("_",D6884)+1)-FIND("_",D6884)-1)),"")</f>
        <v>23</v>
      </c>
      <c r="N6884" s="7" t="str">
        <f aca="false">IF(OR(C6884="",M6884=""),"",C6884&amp;" Item "&amp;M6884)</f>
        <v>Butchers Item 23</v>
      </c>
      <c r="O6884" s="7" t="n">
        <v>493</v>
      </c>
      <c r="P6884" s="8" t="n">
        <f aca="false">G6884*Q6884</f>
        <v>38</v>
      </c>
      <c r="Q6884" s="9" t="n">
        <f aca="false">IF(K6884=TRUE(),0.1,0)</f>
        <v>0.1</v>
      </c>
    </row>
    <row r="6885" customFormat="false" ht="15" hidden="false" customHeight="true" outlineLevel="0" collapsed="false">
      <c r="A6885" s="1" t="s">
        <v>7138</v>
      </c>
      <c r="B6885" s="1" t="s">
        <v>122</v>
      </c>
      <c r="C6885" s="1" t="s">
        <v>19</v>
      </c>
      <c r="E6885" s="1" t="n">
        <v>18.5</v>
      </c>
      <c r="H6885" s="1" t="s">
        <v>31</v>
      </c>
      <c r="I6885" s="1" t="s">
        <v>22</v>
      </c>
      <c r="J6885" s="4" t="n">
        <v>45263</v>
      </c>
      <c r="K6885" s="5" t="b">
        <f aca="false">FALSE()</f>
        <v>0</v>
      </c>
      <c r="L6885" s="6" t="str">
        <f aca="false">IFERROR(INDEX(CategoryCodes!$B$2:$B$9,MATCH(C6885,CategoryCodes!$A$2:$A$9,0)),"")</f>
        <v>H</v>
      </c>
      <c r="M6885" s="7" t="str">
        <f aca="false">IFERROR(VALUE(MID(D6885,FIND("_",D6885)+1,FIND("_",D6885,FIND("_",D6885)+1)-FIND("_",D6885)-1)),"")</f>
        <v/>
      </c>
      <c r="N6885" s="7" t="str">
        <f aca="false">IF(OR(C6885="",M6885=""),"",C6885&amp;" Item "&amp;M6885)</f>
        <v/>
      </c>
      <c r="O6885" s="7" t="n">
        <v>316</v>
      </c>
      <c r="P6885" s="8" t="n">
        <f aca="false">G6885*Q6885</f>
        <v>0</v>
      </c>
      <c r="Q6885" s="9" t="n">
        <f aca="false">IF(K6885=TRUE(),0.1,0)</f>
        <v>0</v>
      </c>
    </row>
    <row r="6886" customFormat="false" ht="15" hidden="false" customHeight="true" outlineLevel="0" collapsed="false">
      <c r="A6886" s="1" t="s">
        <v>7139</v>
      </c>
      <c r="B6886" s="1" t="s">
        <v>90</v>
      </c>
      <c r="C6886" s="1" t="s">
        <v>47</v>
      </c>
      <c r="D6886" s="1" t="s">
        <v>301</v>
      </c>
      <c r="E6886" s="1" t="n">
        <v>6.5</v>
      </c>
      <c r="F6886" s="1" t="n">
        <v>5</v>
      </c>
      <c r="G6886" s="1" t="n">
        <v>32.5</v>
      </c>
      <c r="H6886" s="1" t="s">
        <v>21</v>
      </c>
      <c r="I6886" s="1" t="s">
        <v>44</v>
      </c>
      <c r="J6886" s="4" t="n">
        <v>45590</v>
      </c>
      <c r="L6886" s="6" t="str">
        <f aca="false">IFERROR(INDEX(CategoryCodes!$B$2:$B$9,MATCH(C6886,CategoryCodes!$A$2:$A$9,0)),"")</f>
        <v>F</v>
      </c>
      <c r="M6886" s="7" t="n">
        <f aca="false">IFERROR(VALUE(MID(D6886,FIND("_",D6886)+1,FIND("_",D6886,FIND("_",D6886)+1)-FIND("_",D6886)-1)),"")</f>
        <v>2</v>
      </c>
      <c r="N6886" s="7" t="str">
        <f aca="false">IF(OR(C6886="",M6886=""),"",C6886&amp;" Item "&amp;M6886)</f>
        <v>Furniture Item 2</v>
      </c>
      <c r="O6886" s="7" t="n">
        <v>326</v>
      </c>
      <c r="P6886" s="8" t="n">
        <f aca="false">G6886*Q6886</f>
        <v>0</v>
      </c>
      <c r="Q6886" s="9" t="n">
        <f aca="false">IF(K6886=TRUE(),0.1,0)</f>
        <v>0</v>
      </c>
    </row>
    <row r="6887" customFormat="false" ht="15" hidden="false" customHeight="true" outlineLevel="0" collapsed="false">
      <c r="A6887" s="1" t="s">
        <v>7140</v>
      </c>
      <c r="B6887" s="1" t="s">
        <v>49</v>
      </c>
      <c r="C6887" s="1" t="s">
        <v>38</v>
      </c>
      <c r="D6887" s="1" t="s">
        <v>134</v>
      </c>
      <c r="E6887" s="1" t="n">
        <v>21.5</v>
      </c>
      <c r="F6887" s="1" t="n">
        <v>7</v>
      </c>
      <c r="G6887" s="1" t="n">
        <v>150.5</v>
      </c>
      <c r="H6887" s="1" t="s">
        <v>21</v>
      </c>
      <c r="I6887" s="1" t="s">
        <v>44</v>
      </c>
      <c r="J6887" s="4" t="n">
        <v>45173</v>
      </c>
      <c r="K6887" s="5" t="b">
        <f aca="false">TRUE()</f>
        <v>1</v>
      </c>
      <c r="L6887" s="6" t="str">
        <f aca="false">IFERROR(INDEX(CategoryCodes!$B$2:$B$9,MATCH(C6887,CategoryCodes!$A$2:$A$9,0)),"")</f>
        <v>E</v>
      </c>
      <c r="M6887" s="7" t="n">
        <f aca="false">IFERROR(VALUE(MID(D6887,FIND("_",D6887)+1,FIND("_",D6887,FIND("_",D6887)+1)-FIND("_",D6887)-1)),"")</f>
        <v>12</v>
      </c>
      <c r="N6887" s="7" t="str">
        <f aca="false">IF(OR(C6887="",M6887=""),"",C6887&amp;" Item "&amp;M6887)</f>
        <v>Food Item 12</v>
      </c>
      <c r="O6887" s="7" t="n">
        <v>155</v>
      </c>
      <c r="P6887" s="8" t="n">
        <f aca="false">G6887*Q6887</f>
        <v>15.05</v>
      </c>
      <c r="Q6887" s="9" t="n">
        <f aca="false">IF(K6887=TRUE(),0.1,0)</f>
        <v>0.1</v>
      </c>
    </row>
    <row r="6888" customFormat="false" ht="15" hidden="false" customHeight="true" outlineLevel="0" collapsed="false">
      <c r="A6888" s="1" t="s">
        <v>7141</v>
      </c>
      <c r="B6888" s="1" t="s">
        <v>129</v>
      </c>
      <c r="C6888" s="1" t="s">
        <v>19</v>
      </c>
      <c r="D6888" s="1" t="s">
        <v>802</v>
      </c>
      <c r="E6888" s="1" t="n">
        <v>38</v>
      </c>
      <c r="F6888" s="1" t="n">
        <v>4</v>
      </c>
      <c r="G6888" s="1" t="n">
        <v>152</v>
      </c>
      <c r="H6888" s="1" t="s">
        <v>21</v>
      </c>
      <c r="I6888" s="1" t="s">
        <v>44</v>
      </c>
      <c r="J6888" s="4" t="n">
        <v>45454</v>
      </c>
      <c r="K6888" s="5" t="b">
        <f aca="false">FALSE()</f>
        <v>0</v>
      </c>
      <c r="L6888" s="6" t="str">
        <f aca="false">IFERROR(INDEX(CategoryCodes!$B$2:$B$9,MATCH(C6888,CategoryCodes!$A$2:$A$9,0)),"")</f>
        <v>H</v>
      </c>
      <c r="M6888" s="7" t="n">
        <f aca="false">IFERROR(VALUE(MID(D6888,FIND("_",D6888)+1,FIND("_",D6888,FIND("_",D6888)+1)-FIND("_",D6888)-1)),"")</f>
        <v>23</v>
      </c>
      <c r="N6888" s="7" t="str">
        <f aca="false">IF(OR(C6888="",M6888=""),"",C6888&amp;" Item "&amp;M6888)</f>
        <v>Patisserie Item 23</v>
      </c>
      <c r="O6888" s="7" t="n">
        <v>455</v>
      </c>
      <c r="P6888" s="8" t="n">
        <f aca="false">G6888*Q6888</f>
        <v>0</v>
      </c>
      <c r="Q6888" s="9" t="n">
        <f aca="false">IF(K6888=TRUE(),0.1,0)</f>
        <v>0</v>
      </c>
    </row>
    <row r="6889" customFormat="false" ht="15" hidden="false" customHeight="true" outlineLevel="0" collapsed="false">
      <c r="A6889" s="1" t="s">
        <v>7142</v>
      </c>
      <c r="B6889" s="1" t="s">
        <v>90</v>
      </c>
      <c r="C6889" s="1" t="s">
        <v>29</v>
      </c>
      <c r="D6889" s="1" t="s">
        <v>53</v>
      </c>
      <c r="E6889" s="1" t="n">
        <v>36.5</v>
      </c>
      <c r="F6889" s="1" t="n">
        <v>10</v>
      </c>
      <c r="G6889" s="1" t="n">
        <v>365</v>
      </c>
      <c r="H6889" s="1" t="s">
        <v>21</v>
      </c>
      <c r="I6889" s="1" t="s">
        <v>44</v>
      </c>
      <c r="J6889" s="4" t="n">
        <v>45577</v>
      </c>
      <c r="K6889" s="5" t="b">
        <f aca="false">FALSE()</f>
        <v>0</v>
      </c>
      <c r="L6889" s="6" t="str">
        <f aca="false">IFERROR(INDEX(CategoryCodes!$B$2:$B$9,MATCH(C6889,CategoryCodes!$A$2:$A$9,0)),"")</f>
        <v>B</v>
      </c>
      <c r="M6889" s="7" t="n">
        <f aca="false">IFERROR(VALUE(MID(D6889,FIND("_",D6889)+1,FIND("_",D6889,FIND("_",D6889)+1)-FIND("_",D6889)-1)),"")</f>
        <v>22</v>
      </c>
      <c r="N6889" s="7" t="str">
        <f aca="false">IF(OR(C6889="",M6889=""),"",C6889&amp;" Item "&amp;M6889)</f>
        <v>Butchers Item 22</v>
      </c>
      <c r="O6889" s="7" t="n">
        <v>260</v>
      </c>
      <c r="P6889" s="8" t="n">
        <f aca="false">G6889*Q6889</f>
        <v>0</v>
      </c>
      <c r="Q6889" s="9" t="n">
        <f aca="false">IF(K6889=TRUE(),0.1,0)</f>
        <v>0</v>
      </c>
    </row>
    <row r="6890" customFormat="false" ht="15" hidden="false" customHeight="true" outlineLevel="0" collapsed="false">
      <c r="A6890" s="1" t="s">
        <v>7143</v>
      </c>
      <c r="B6890" s="1" t="s">
        <v>129</v>
      </c>
      <c r="C6890" s="1" t="s">
        <v>47</v>
      </c>
      <c r="D6890" s="1" t="s">
        <v>150</v>
      </c>
      <c r="E6890" s="1" t="n">
        <v>38</v>
      </c>
      <c r="F6890" s="1" t="n">
        <v>5</v>
      </c>
      <c r="G6890" s="1" t="n">
        <v>190</v>
      </c>
      <c r="H6890" s="1" t="s">
        <v>31</v>
      </c>
      <c r="I6890" s="1" t="s">
        <v>22</v>
      </c>
      <c r="J6890" s="4" t="n">
        <v>45367</v>
      </c>
      <c r="L6890" s="6" t="str">
        <f aca="false">IFERROR(INDEX(CategoryCodes!$B$2:$B$9,MATCH(C6890,CategoryCodes!$A$2:$A$9,0)),"")</f>
        <v>F</v>
      </c>
      <c r="M6890" s="7" t="n">
        <f aca="false">IFERROR(VALUE(MID(D6890,FIND("_",D6890)+1,FIND("_",D6890,FIND("_",D6890)+1)-FIND("_",D6890)-1)),"")</f>
        <v>23</v>
      </c>
      <c r="N6890" s="7" t="str">
        <f aca="false">IF(OR(C6890="",M6890=""),"",C6890&amp;" Item "&amp;M6890)</f>
        <v>Furniture Item 23</v>
      </c>
      <c r="O6890" s="7" t="n">
        <v>287</v>
      </c>
      <c r="P6890" s="8" t="n">
        <f aca="false">G6890*Q6890</f>
        <v>0</v>
      </c>
      <c r="Q6890" s="9" t="n">
        <f aca="false">IF(K6890=TRUE(),0.1,0)</f>
        <v>0</v>
      </c>
    </row>
    <row r="6891" customFormat="false" ht="15" hidden="false" customHeight="true" outlineLevel="0" collapsed="false">
      <c r="A6891" s="1" t="s">
        <v>7144</v>
      </c>
      <c r="B6891" s="1" t="s">
        <v>86</v>
      </c>
      <c r="C6891" s="1" t="s">
        <v>136</v>
      </c>
      <c r="D6891" s="1" t="s">
        <v>433</v>
      </c>
      <c r="E6891" s="1" t="n">
        <v>17</v>
      </c>
      <c r="F6891" s="1" t="n">
        <v>7</v>
      </c>
      <c r="G6891" s="1" t="n">
        <v>119</v>
      </c>
      <c r="H6891" s="1" t="s">
        <v>54</v>
      </c>
      <c r="I6891" s="1" t="s">
        <v>44</v>
      </c>
      <c r="J6891" s="4" t="n">
        <v>44950</v>
      </c>
      <c r="K6891" s="5" t="b">
        <f aca="false">FALSE()</f>
        <v>0</v>
      </c>
      <c r="L6891" s="6" t="str">
        <f aca="false">IFERROR(INDEX(CategoryCodes!$B$2:$B$9,MATCH(C6891,CategoryCodes!$A$2:$A$9,0)),"")</f>
        <v>C</v>
      </c>
      <c r="M6891" s="7" t="n">
        <f aca="false">IFERROR(VALUE(MID(D6891,FIND("_",D6891)+1,FIND("_",D6891,FIND("_",D6891)+1)-FIND("_",D6891)-1)),"")</f>
        <v>9</v>
      </c>
      <c r="N6891" s="7" t="str">
        <f aca="false">IF(OR(C6891="",M6891=""),"",C6891&amp;" Item "&amp;M6891)</f>
        <v>Computers and electric accessories Item 9</v>
      </c>
      <c r="O6891" s="7" t="n">
        <v>105</v>
      </c>
      <c r="P6891" s="8" t="n">
        <f aca="false">G6891*Q6891</f>
        <v>0</v>
      </c>
      <c r="Q6891" s="9" t="n">
        <f aca="false">IF(K6891=TRUE(),0.1,0)</f>
        <v>0</v>
      </c>
    </row>
    <row r="6892" customFormat="false" ht="15" hidden="false" customHeight="true" outlineLevel="0" collapsed="false">
      <c r="A6892" s="1" t="s">
        <v>7145</v>
      </c>
      <c r="B6892" s="1" t="s">
        <v>80</v>
      </c>
      <c r="C6892" s="1" t="s">
        <v>34</v>
      </c>
      <c r="D6892" s="1" t="s">
        <v>871</v>
      </c>
      <c r="E6892" s="1" t="n">
        <v>26</v>
      </c>
      <c r="F6892" s="1" t="n">
        <v>7</v>
      </c>
      <c r="G6892" s="1" t="n">
        <v>182</v>
      </c>
      <c r="H6892" s="1" t="s">
        <v>21</v>
      </c>
      <c r="I6892" s="1" t="s">
        <v>44</v>
      </c>
      <c r="J6892" s="4" t="n">
        <v>45458</v>
      </c>
      <c r="L6892" s="6" t="str">
        <f aca="false">IFERROR(INDEX(CategoryCodes!$B$2:$B$9,MATCH(C6892,CategoryCodes!$A$2:$A$9,0)),"")</f>
        <v>A</v>
      </c>
      <c r="M6892" s="7" t="n">
        <f aca="false">IFERROR(VALUE(MID(D6892,FIND("_",D6892)+1,FIND("_",D6892,FIND("_",D6892)+1)-FIND("_",D6892)-1)),"")</f>
        <v>15</v>
      </c>
      <c r="N6892" s="7" t="str">
        <f aca="false">IF(OR(C6892="",M6892=""),"",C6892&amp;" Item "&amp;M6892)</f>
        <v>Beverages Item 15</v>
      </c>
      <c r="O6892" s="7" t="n">
        <v>335</v>
      </c>
      <c r="P6892" s="8" t="n">
        <f aca="false">G6892*Q6892</f>
        <v>0</v>
      </c>
      <c r="Q6892" s="9" t="n">
        <f aca="false">IF(K6892=TRUE(),0.1,0)</f>
        <v>0</v>
      </c>
    </row>
    <row r="6893" customFormat="false" ht="15" hidden="false" customHeight="true" outlineLevel="0" collapsed="false">
      <c r="A6893" s="1" t="s">
        <v>7146</v>
      </c>
      <c r="B6893" s="1" t="s">
        <v>37</v>
      </c>
      <c r="C6893" s="1" t="s">
        <v>38</v>
      </c>
      <c r="D6893" s="1" t="s">
        <v>243</v>
      </c>
      <c r="E6893" s="1" t="n">
        <v>17</v>
      </c>
      <c r="F6893" s="1" t="n">
        <v>10</v>
      </c>
      <c r="G6893" s="1" t="n">
        <v>170</v>
      </c>
      <c r="H6893" s="1" t="s">
        <v>21</v>
      </c>
      <c r="I6893" s="1" t="s">
        <v>44</v>
      </c>
      <c r="J6893" s="4" t="n">
        <v>44853</v>
      </c>
      <c r="L6893" s="6" t="str">
        <f aca="false">IFERROR(INDEX(CategoryCodes!$B$2:$B$9,MATCH(C6893,CategoryCodes!$A$2:$A$9,0)),"")</f>
        <v>E</v>
      </c>
      <c r="M6893" s="7" t="n">
        <f aca="false">IFERROR(VALUE(MID(D6893,FIND("_",D6893)+1,FIND("_",D6893,FIND("_",D6893)+1)-FIND("_",D6893)-1)),"")</f>
        <v>9</v>
      </c>
      <c r="N6893" s="7" t="str">
        <f aca="false">IF(OR(C6893="",M6893=""),"",C6893&amp;" Item "&amp;M6893)</f>
        <v>Food Item 9</v>
      </c>
      <c r="O6893" s="7" t="n">
        <v>343</v>
      </c>
      <c r="P6893" s="8" t="n">
        <f aca="false">G6893*Q6893</f>
        <v>0</v>
      </c>
      <c r="Q6893" s="9" t="n">
        <f aca="false">IF(K6893=TRUE(),0.1,0)</f>
        <v>0</v>
      </c>
    </row>
    <row r="6894" customFormat="false" ht="15" hidden="false" customHeight="true" outlineLevel="0" collapsed="false">
      <c r="A6894" s="1" t="s">
        <v>7147</v>
      </c>
      <c r="B6894" s="1" t="s">
        <v>52</v>
      </c>
      <c r="C6894" s="1" t="s">
        <v>47</v>
      </c>
      <c r="D6894" s="1" t="s">
        <v>309</v>
      </c>
      <c r="E6894" s="1" t="n">
        <v>15.5</v>
      </c>
      <c r="F6894" s="1" t="n">
        <v>2</v>
      </c>
      <c r="G6894" s="1" t="n">
        <v>31</v>
      </c>
      <c r="H6894" s="1" t="s">
        <v>54</v>
      </c>
      <c r="I6894" s="1" t="s">
        <v>44</v>
      </c>
      <c r="J6894" s="4" t="n">
        <v>44656</v>
      </c>
      <c r="L6894" s="6" t="str">
        <f aca="false">IFERROR(INDEX(CategoryCodes!$B$2:$B$9,MATCH(C6894,CategoryCodes!$A$2:$A$9,0)),"")</f>
        <v>F</v>
      </c>
      <c r="M6894" s="7" t="n">
        <f aca="false">IFERROR(VALUE(MID(D6894,FIND("_",D6894)+1,FIND("_",D6894,FIND("_",D6894)+1)-FIND("_",D6894)-1)),"")</f>
        <v>8</v>
      </c>
      <c r="N6894" s="7" t="str">
        <f aca="false">IF(OR(C6894="",M6894=""),"",C6894&amp;" Item "&amp;M6894)</f>
        <v>Furniture Item 8</v>
      </c>
      <c r="O6894" s="7" t="n">
        <v>233</v>
      </c>
      <c r="P6894" s="8" t="n">
        <f aca="false">G6894*Q6894</f>
        <v>0</v>
      </c>
      <c r="Q6894" s="9" t="n">
        <f aca="false">IF(K6894=TRUE(),0.1,0)</f>
        <v>0</v>
      </c>
    </row>
    <row r="6895" customFormat="false" ht="15" hidden="false" customHeight="true" outlineLevel="0" collapsed="false">
      <c r="A6895" s="1" t="s">
        <v>7148</v>
      </c>
      <c r="B6895" s="1" t="s">
        <v>42</v>
      </c>
      <c r="C6895" s="1" t="s">
        <v>72</v>
      </c>
      <c r="D6895" s="1" t="s">
        <v>426</v>
      </c>
      <c r="E6895" s="1" t="n">
        <v>41</v>
      </c>
      <c r="F6895" s="1" t="n">
        <v>8</v>
      </c>
      <c r="G6895" s="1" t="n">
        <v>328</v>
      </c>
      <c r="H6895" s="1" t="s">
        <v>54</v>
      </c>
      <c r="I6895" s="1" t="s">
        <v>44</v>
      </c>
      <c r="J6895" s="4" t="n">
        <v>45218</v>
      </c>
      <c r="L6895" s="6" t="str">
        <f aca="false">IFERROR(INDEX(CategoryCodes!$B$2:$B$9,MATCH(C6895,CategoryCodes!$A$2:$A$9,0)),"")</f>
        <v>D</v>
      </c>
      <c r="M6895" s="7" t="n">
        <f aca="false">IFERROR(VALUE(MID(D6895,FIND("_",D6895)+1,FIND("_",D6895,FIND("_",D6895)+1)-FIND("_",D6895)-1)),"")</f>
        <v>25</v>
      </c>
      <c r="N6895" s="7" t="str">
        <f aca="false">IF(OR(C6895="",M6895=""),"",C6895&amp;" Item "&amp;M6895)</f>
        <v>Electric household essentials Item 25</v>
      </c>
      <c r="O6895" s="7" t="n">
        <v>486</v>
      </c>
      <c r="P6895" s="8" t="n">
        <f aca="false">G6895*Q6895</f>
        <v>0</v>
      </c>
      <c r="Q6895" s="9" t="n">
        <f aca="false">IF(K6895=TRUE(),0.1,0)</f>
        <v>0</v>
      </c>
    </row>
    <row r="6896" customFormat="false" ht="15" hidden="false" customHeight="true" outlineLevel="0" collapsed="false">
      <c r="A6896" s="1" t="s">
        <v>7149</v>
      </c>
      <c r="B6896" s="1" t="s">
        <v>80</v>
      </c>
      <c r="C6896" s="1" t="s">
        <v>29</v>
      </c>
      <c r="D6896" s="1" t="s">
        <v>283</v>
      </c>
      <c r="E6896" s="1" t="n">
        <v>30.5</v>
      </c>
      <c r="F6896" s="1" t="n">
        <v>9</v>
      </c>
      <c r="G6896" s="1" t="n">
        <v>274.5</v>
      </c>
      <c r="H6896" s="1" t="s">
        <v>31</v>
      </c>
      <c r="I6896" s="1" t="s">
        <v>22</v>
      </c>
      <c r="J6896" s="4" t="n">
        <v>44848</v>
      </c>
      <c r="K6896" s="5" t="b">
        <f aca="false">FALSE()</f>
        <v>0</v>
      </c>
      <c r="L6896" s="6" t="str">
        <f aca="false">IFERROR(INDEX(CategoryCodes!$B$2:$B$9,MATCH(C6896,CategoryCodes!$A$2:$A$9,0)),"")</f>
        <v>B</v>
      </c>
      <c r="M6896" s="7" t="n">
        <f aca="false">IFERROR(VALUE(MID(D6896,FIND("_",D6896)+1,FIND("_",D6896,FIND("_",D6896)+1)-FIND("_",D6896)-1)),"")</f>
        <v>18</v>
      </c>
      <c r="N6896" s="7" t="str">
        <f aca="false">IF(OR(C6896="",M6896=""),"",C6896&amp;" Item "&amp;M6896)</f>
        <v>Butchers Item 18</v>
      </c>
      <c r="O6896" s="7" t="n">
        <v>174</v>
      </c>
      <c r="P6896" s="8" t="n">
        <f aca="false">G6896*Q6896</f>
        <v>0</v>
      </c>
      <c r="Q6896" s="9" t="n">
        <f aca="false">IF(K6896=TRUE(),0.1,0)</f>
        <v>0</v>
      </c>
    </row>
    <row r="6897" customFormat="false" ht="15" hidden="false" customHeight="true" outlineLevel="0" collapsed="false">
      <c r="A6897" s="1" t="s">
        <v>7150</v>
      </c>
      <c r="B6897" s="1" t="s">
        <v>119</v>
      </c>
      <c r="C6897" s="1" t="s">
        <v>29</v>
      </c>
      <c r="D6897" s="1" t="s">
        <v>403</v>
      </c>
      <c r="E6897" s="1" t="n">
        <v>5</v>
      </c>
      <c r="F6897" s="1" t="n">
        <v>9</v>
      </c>
      <c r="G6897" s="1" t="n">
        <v>45</v>
      </c>
      <c r="H6897" s="1" t="s">
        <v>21</v>
      </c>
      <c r="I6897" s="1" t="s">
        <v>22</v>
      </c>
      <c r="J6897" s="4" t="n">
        <v>45643</v>
      </c>
      <c r="K6897" s="5" t="b">
        <f aca="false">TRUE()</f>
        <v>1</v>
      </c>
      <c r="L6897" s="6" t="str">
        <f aca="false">IFERROR(INDEX(CategoryCodes!$B$2:$B$9,MATCH(C6897,CategoryCodes!$A$2:$A$9,0)),"")</f>
        <v>B</v>
      </c>
      <c r="M6897" s="7" t="n">
        <f aca="false">IFERROR(VALUE(MID(D6897,FIND("_",D6897)+1,FIND("_",D6897,FIND("_",D6897)+1)-FIND("_",D6897)-1)),"")</f>
        <v>1</v>
      </c>
      <c r="N6897" s="7" t="str">
        <f aca="false">IF(OR(C6897="",M6897=""),"",C6897&amp;" Item "&amp;M6897)</f>
        <v>Butchers Item 1</v>
      </c>
      <c r="O6897" s="7" t="n">
        <v>186</v>
      </c>
      <c r="P6897" s="8" t="n">
        <f aca="false">G6897*Q6897</f>
        <v>4.5</v>
      </c>
      <c r="Q6897" s="9" t="n">
        <f aca="false">IF(K6897=TRUE(),0.1,0)</f>
        <v>0.1</v>
      </c>
    </row>
    <row r="6898" customFormat="false" ht="15" hidden="false" customHeight="true" outlineLevel="0" collapsed="false">
      <c r="A6898" s="1" t="s">
        <v>7151</v>
      </c>
      <c r="B6898" s="1" t="s">
        <v>71</v>
      </c>
      <c r="C6898" s="1" t="s">
        <v>72</v>
      </c>
      <c r="D6898" s="1" t="s">
        <v>373</v>
      </c>
      <c r="E6898" s="1" t="n">
        <v>21.5</v>
      </c>
      <c r="F6898" s="1" t="n">
        <v>1</v>
      </c>
      <c r="G6898" s="1" t="n">
        <v>21.5</v>
      </c>
      <c r="H6898" s="1" t="s">
        <v>54</v>
      </c>
      <c r="I6898" s="1" t="s">
        <v>22</v>
      </c>
      <c r="J6898" s="4" t="n">
        <v>44685</v>
      </c>
      <c r="K6898" s="5" t="b">
        <f aca="false">TRUE()</f>
        <v>1</v>
      </c>
      <c r="L6898" s="6" t="str">
        <f aca="false">IFERROR(INDEX(CategoryCodes!$B$2:$B$9,MATCH(C6898,CategoryCodes!$A$2:$A$9,0)),"")</f>
        <v>D</v>
      </c>
      <c r="M6898" s="7" t="n">
        <f aca="false">IFERROR(VALUE(MID(D6898,FIND("_",D6898)+1,FIND("_",D6898,FIND("_",D6898)+1)-FIND("_",D6898)-1)),"")</f>
        <v>12</v>
      </c>
      <c r="N6898" s="7" t="str">
        <f aca="false">IF(OR(C6898="",M6898=""),"",C6898&amp;" Item "&amp;M6898)</f>
        <v>Electric household essentials Item 12</v>
      </c>
      <c r="O6898" s="7" t="n">
        <v>422</v>
      </c>
      <c r="P6898" s="8" t="n">
        <f aca="false">G6898*Q6898</f>
        <v>2.15</v>
      </c>
      <c r="Q6898" s="9" t="n">
        <f aca="false">IF(K6898=TRUE(),0.1,0)</f>
        <v>0.1</v>
      </c>
    </row>
    <row r="6899" customFormat="false" ht="15" hidden="false" customHeight="true" outlineLevel="0" collapsed="false">
      <c r="A6899" s="1" t="s">
        <v>7152</v>
      </c>
      <c r="B6899" s="1" t="s">
        <v>95</v>
      </c>
      <c r="C6899" s="1" t="s">
        <v>29</v>
      </c>
      <c r="D6899" s="1" t="s">
        <v>53</v>
      </c>
      <c r="E6899" s="1" t="n">
        <v>36.5</v>
      </c>
      <c r="F6899" s="1" t="n">
        <v>9</v>
      </c>
      <c r="G6899" s="1" t="n">
        <v>328.5</v>
      </c>
      <c r="H6899" s="1" t="s">
        <v>21</v>
      </c>
      <c r="I6899" s="1" t="s">
        <v>44</v>
      </c>
      <c r="J6899" s="4" t="n">
        <v>44989</v>
      </c>
      <c r="K6899" s="5" t="b">
        <f aca="false">FALSE()</f>
        <v>0</v>
      </c>
      <c r="L6899" s="6" t="str">
        <f aca="false">IFERROR(INDEX(CategoryCodes!$B$2:$B$9,MATCH(C6899,CategoryCodes!$A$2:$A$9,0)),"")</f>
        <v>B</v>
      </c>
      <c r="M6899" s="7" t="n">
        <f aca="false">IFERROR(VALUE(MID(D6899,FIND("_",D6899)+1,FIND("_",D6899,FIND("_",D6899)+1)-FIND("_",D6899)-1)),"")</f>
        <v>22</v>
      </c>
      <c r="N6899" s="7" t="str">
        <f aca="false">IF(OR(C6899="",M6899=""),"",C6899&amp;" Item "&amp;M6899)</f>
        <v>Butchers Item 22</v>
      </c>
      <c r="O6899" s="7" t="n">
        <v>27</v>
      </c>
      <c r="P6899" s="8" t="n">
        <f aca="false">G6899*Q6899</f>
        <v>0</v>
      </c>
      <c r="Q6899" s="9" t="n">
        <f aca="false">IF(K6899=TRUE(),0.1,0)</f>
        <v>0</v>
      </c>
    </row>
    <row r="6900" customFormat="false" ht="15" hidden="false" customHeight="true" outlineLevel="0" collapsed="false">
      <c r="A6900" s="1" t="s">
        <v>7153</v>
      </c>
      <c r="B6900" s="1" t="s">
        <v>49</v>
      </c>
      <c r="C6900" s="1" t="s">
        <v>38</v>
      </c>
      <c r="D6900" s="1" t="s">
        <v>176</v>
      </c>
      <c r="E6900" s="1" t="n">
        <v>30.5</v>
      </c>
      <c r="F6900" s="1" t="n">
        <v>3</v>
      </c>
      <c r="G6900" s="1" t="n">
        <v>91.5</v>
      </c>
      <c r="H6900" s="1" t="s">
        <v>31</v>
      </c>
      <c r="I6900" s="1" t="s">
        <v>44</v>
      </c>
      <c r="J6900" s="4" t="n">
        <v>45087</v>
      </c>
      <c r="K6900" s="5" t="b">
        <f aca="false">TRUE()</f>
        <v>1</v>
      </c>
      <c r="L6900" s="6" t="str">
        <f aca="false">IFERROR(INDEX(CategoryCodes!$B$2:$B$9,MATCH(C6900,CategoryCodes!$A$2:$A$9,0)),"")</f>
        <v>E</v>
      </c>
      <c r="M6900" s="7" t="n">
        <f aca="false">IFERROR(VALUE(MID(D6900,FIND("_",D6900)+1,FIND("_",D6900,FIND("_",D6900)+1)-FIND("_",D6900)-1)),"")</f>
        <v>18</v>
      </c>
      <c r="N6900" s="7" t="str">
        <f aca="false">IF(OR(C6900="",M6900=""),"",C6900&amp;" Item "&amp;M6900)</f>
        <v>Food Item 18</v>
      </c>
      <c r="O6900" s="7" t="n">
        <v>418</v>
      </c>
      <c r="P6900" s="8" t="n">
        <f aca="false">G6900*Q6900</f>
        <v>9.15</v>
      </c>
      <c r="Q6900" s="9" t="n">
        <f aca="false">IF(K6900=TRUE(),0.1,0)</f>
        <v>0.1</v>
      </c>
    </row>
    <row r="6901" customFormat="false" ht="15" hidden="false" customHeight="true" outlineLevel="0" collapsed="false">
      <c r="A6901" s="1" t="s">
        <v>7154</v>
      </c>
      <c r="B6901" s="1" t="s">
        <v>52</v>
      </c>
      <c r="C6901" s="1" t="s">
        <v>47</v>
      </c>
      <c r="D6901" s="1" t="s">
        <v>459</v>
      </c>
      <c r="E6901" s="1" t="n">
        <v>26</v>
      </c>
      <c r="F6901" s="1" t="n">
        <v>4</v>
      </c>
      <c r="G6901" s="1" t="n">
        <v>104</v>
      </c>
      <c r="H6901" s="1" t="s">
        <v>54</v>
      </c>
      <c r="I6901" s="1" t="s">
        <v>22</v>
      </c>
      <c r="J6901" s="4" t="n">
        <v>45113</v>
      </c>
      <c r="L6901" s="6" t="str">
        <f aca="false">IFERROR(INDEX(CategoryCodes!$B$2:$B$9,MATCH(C6901,CategoryCodes!$A$2:$A$9,0)),"")</f>
        <v>F</v>
      </c>
      <c r="M6901" s="7" t="n">
        <f aca="false">IFERROR(VALUE(MID(D6901,FIND("_",D6901)+1,FIND("_",D6901,FIND("_",D6901)+1)-FIND("_",D6901)-1)),"")</f>
        <v>15</v>
      </c>
      <c r="N6901" s="7" t="str">
        <f aca="false">IF(OR(C6901="",M6901=""),"",C6901&amp;" Item "&amp;M6901)</f>
        <v>Furniture Item 15</v>
      </c>
      <c r="O6901" s="7" t="n">
        <v>114</v>
      </c>
      <c r="P6901" s="8" t="n">
        <f aca="false">G6901*Q6901</f>
        <v>0</v>
      </c>
      <c r="Q6901" s="9" t="n">
        <f aca="false">IF(K6901=TRUE(),0.1,0)</f>
        <v>0</v>
      </c>
    </row>
    <row r="6902" customFormat="false" ht="15" hidden="false" customHeight="true" outlineLevel="0" collapsed="false">
      <c r="A6902" s="1" t="s">
        <v>7155</v>
      </c>
      <c r="B6902" s="1" t="s">
        <v>86</v>
      </c>
      <c r="C6902" s="1" t="s">
        <v>25</v>
      </c>
      <c r="D6902" s="1" t="s">
        <v>148</v>
      </c>
      <c r="E6902" s="1" t="n">
        <v>32</v>
      </c>
      <c r="F6902" s="1" t="n">
        <v>6</v>
      </c>
      <c r="G6902" s="1" t="n">
        <v>192</v>
      </c>
      <c r="H6902" s="1" t="s">
        <v>54</v>
      </c>
      <c r="I6902" s="1" t="s">
        <v>44</v>
      </c>
      <c r="J6902" s="4" t="n">
        <v>44635</v>
      </c>
      <c r="K6902" s="5" t="b">
        <f aca="false">TRUE()</f>
        <v>1</v>
      </c>
      <c r="L6902" s="6" t="str">
        <f aca="false">IFERROR(INDEX(CategoryCodes!$B$2:$B$9,MATCH(C6902,CategoryCodes!$A$2:$A$9,0)),"")</f>
        <v>G</v>
      </c>
      <c r="M6902" s="7" t="n">
        <f aca="false">IFERROR(VALUE(MID(D6902,FIND("_",D6902)+1,FIND("_",D6902,FIND("_",D6902)+1)-FIND("_",D6902)-1)),"")</f>
        <v>19</v>
      </c>
      <c r="N6902" s="7" t="str">
        <f aca="false">IF(OR(C6902="",M6902=""),"",C6902&amp;" Item "&amp;M6902)</f>
        <v>Milk Products Item 19</v>
      </c>
      <c r="O6902" s="7" t="n">
        <v>432</v>
      </c>
      <c r="P6902" s="8" t="n">
        <f aca="false">G6902*Q6902</f>
        <v>19.2</v>
      </c>
      <c r="Q6902" s="9" t="n">
        <f aca="false">IF(K6902=TRUE(),0.1,0)</f>
        <v>0.1</v>
      </c>
    </row>
    <row r="6903" customFormat="false" ht="15" hidden="false" customHeight="true" outlineLevel="0" collapsed="false">
      <c r="A6903" s="1" t="s">
        <v>7156</v>
      </c>
      <c r="B6903" s="1" t="s">
        <v>49</v>
      </c>
      <c r="C6903" s="1" t="s">
        <v>136</v>
      </c>
      <c r="D6903" s="1" t="s">
        <v>137</v>
      </c>
      <c r="E6903" s="1" t="n">
        <v>27.5</v>
      </c>
      <c r="F6903" s="1" t="n">
        <v>10</v>
      </c>
      <c r="G6903" s="1" t="n">
        <v>275</v>
      </c>
      <c r="H6903" s="1" t="s">
        <v>31</v>
      </c>
      <c r="I6903" s="1" t="s">
        <v>44</v>
      </c>
      <c r="J6903" s="4" t="n">
        <v>45627</v>
      </c>
      <c r="K6903" s="5" t="b">
        <f aca="false">TRUE()</f>
        <v>1</v>
      </c>
      <c r="L6903" s="6" t="str">
        <f aca="false">IFERROR(INDEX(CategoryCodes!$B$2:$B$9,MATCH(C6903,CategoryCodes!$A$2:$A$9,0)),"")</f>
        <v>C</v>
      </c>
      <c r="M6903" s="7" t="n">
        <f aca="false">IFERROR(VALUE(MID(D6903,FIND("_",D6903)+1,FIND("_",D6903,FIND("_",D6903)+1)-FIND("_",D6903)-1)),"")</f>
        <v>16</v>
      </c>
      <c r="N6903" s="7" t="str">
        <f aca="false">IF(OR(C6903="",M6903=""),"",C6903&amp;" Item "&amp;M6903)</f>
        <v>Computers and electric accessories Item 16</v>
      </c>
      <c r="O6903" s="7" t="n">
        <v>232</v>
      </c>
      <c r="P6903" s="8" t="n">
        <f aca="false">G6903*Q6903</f>
        <v>27.5</v>
      </c>
      <c r="Q6903" s="9" t="n">
        <f aca="false">IF(K6903=TRUE(),0.1,0)</f>
        <v>0.1</v>
      </c>
    </row>
    <row r="6904" customFormat="false" ht="15" hidden="false" customHeight="true" outlineLevel="0" collapsed="false">
      <c r="A6904" s="1" t="s">
        <v>7157</v>
      </c>
      <c r="B6904" s="1" t="s">
        <v>49</v>
      </c>
      <c r="C6904" s="1" t="s">
        <v>72</v>
      </c>
      <c r="D6904" s="1" t="s">
        <v>73</v>
      </c>
      <c r="E6904" s="1" t="n">
        <v>23</v>
      </c>
      <c r="F6904" s="1" t="n">
        <v>2</v>
      </c>
      <c r="G6904" s="1" t="n">
        <v>46</v>
      </c>
      <c r="H6904" s="1" t="s">
        <v>54</v>
      </c>
      <c r="I6904" s="1" t="s">
        <v>22</v>
      </c>
      <c r="J6904" s="4" t="n">
        <v>45612</v>
      </c>
      <c r="K6904" s="5" t="b">
        <f aca="false">FALSE()</f>
        <v>0</v>
      </c>
      <c r="L6904" s="6" t="str">
        <f aca="false">IFERROR(INDEX(CategoryCodes!$B$2:$B$9,MATCH(C6904,CategoryCodes!$A$2:$A$9,0)),"")</f>
        <v>D</v>
      </c>
      <c r="M6904" s="7" t="n">
        <f aca="false">IFERROR(VALUE(MID(D6904,FIND("_",D6904)+1,FIND("_",D6904,FIND("_",D6904)+1)-FIND("_",D6904)-1)),"")</f>
        <v>13</v>
      </c>
      <c r="N6904" s="7" t="str">
        <f aca="false">IF(OR(C6904="",M6904=""),"",C6904&amp;" Item "&amp;M6904)</f>
        <v>Electric household essentials Item 13</v>
      </c>
      <c r="O6904" s="7" t="n">
        <v>169</v>
      </c>
      <c r="P6904" s="8" t="n">
        <f aca="false">G6904*Q6904</f>
        <v>0</v>
      </c>
      <c r="Q6904" s="9" t="n">
        <f aca="false">IF(K6904=TRUE(),0.1,0)</f>
        <v>0</v>
      </c>
    </row>
    <row r="6905" customFormat="false" ht="15" hidden="false" customHeight="true" outlineLevel="0" collapsed="false">
      <c r="A6905" s="1" t="s">
        <v>7158</v>
      </c>
      <c r="B6905" s="1" t="s">
        <v>104</v>
      </c>
      <c r="C6905" s="1" t="s">
        <v>72</v>
      </c>
      <c r="D6905" s="1" t="s">
        <v>352</v>
      </c>
      <c r="E6905" s="1" t="n">
        <v>33.5</v>
      </c>
      <c r="F6905" s="1" t="n">
        <v>5</v>
      </c>
      <c r="G6905" s="1" t="n">
        <v>167.5</v>
      </c>
      <c r="H6905" s="1" t="s">
        <v>54</v>
      </c>
      <c r="I6905" s="1" t="s">
        <v>22</v>
      </c>
      <c r="J6905" s="4" t="n">
        <v>45645</v>
      </c>
      <c r="L6905" s="6" t="str">
        <f aca="false">IFERROR(INDEX(CategoryCodes!$B$2:$B$9,MATCH(C6905,CategoryCodes!$A$2:$A$9,0)),"")</f>
        <v>D</v>
      </c>
      <c r="M6905" s="7" t="n">
        <f aca="false">IFERROR(VALUE(MID(D6905,FIND("_",D6905)+1,FIND("_",D6905,FIND("_",D6905)+1)-FIND("_",D6905)-1)),"")</f>
        <v>20</v>
      </c>
      <c r="N6905" s="7" t="str">
        <f aca="false">IF(OR(C6905="",M6905=""),"",C6905&amp;" Item "&amp;M6905)</f>
        <v>Electric household essentials Item 20</v>
      </c>
      <c r="O6905" s="7" t="n">
        <v>286</v>
      </c>
      <c r="P6905" s="8" t="n">
        <f aca="false">G6905*Q6905</f>
        <v>0</v>
      </c>
      <c r="Q6905" s="9" t="n">
        <f aca="false">IF(K6905=TRUE(),0.1,0)</f>
        <v>0</v>
      </c>
    </row>
    <row r="6906" customFormat="false" ht="15" hidden="false" customHeight="true" outlineLevel="0" collapsed="false">
      <c r="A6906" s="1" t="s">
        <v>7159</v>
      </c>
      <c r="B6906" s="1" t="s">
        <v>122</v>
      </c>
      <c r="C6906" s="1" t="s">
        <v>136</v>
      </c>
      <c r="D6906" s="1" t="s">
        <v>433</v>
      </c>
      <c r="E6906" s="1" t="n">
        <v>17</v>
      </c>
      <c r="F6906" s="1" t="n">
        <v>7</v>
      </c>
      <c r="G6906" s="1" t="n">
        <v>119</v>
      </c>
      <c r="H6906" s="1" t="s">
        <v>31</v>
      </c>
      <c r="I6906" s="1" t="s">
        <v>44</v>
      </c>
      <c r="J6906" s="4" t="n">
        <v>45168</v>
      </c>
      <c r="L6906" s="6" t="str">
        <f aca="false">IFERROR(INDEX(CategoryCodes!$B$2:$B$9,MATCH(C6906,CategoryCodes!$A$2:$A$9,0)),"")</f>
        <v>C</v>
      </c>
      <c r="M6906" s="7" t="n">
        <f aca="false">IFERROR(VALUE(MID(D6906,FIND("_",D6906)+1,FIND("_",D6906,FIND("_",D6906)+1)-FIND("_",D6906)-1)),"")</f>
        <v>9</v>
      </c>
      <c r="N6906" s="7" t="str">
        <f aca="false">IF(OR(C6906="",M6906=""),"",C6906&amp;" Item "&amp;M6906)</f>
        <v>Computers and electric accessories Item 9</v>
      </c>
      <c r="O6906" s="7" t="n">
        <v>392</v>
      </c>
      <c r="P6906" s="8" t="n">
        <f aca="false">G6906*Q6906</f>
        <v>0</v>
      </c>
      <c r="Q6906" s="9" t="n">
        <f aca="false">IF(K6906=TRUE(),0.1,0)</f>
        <v>0</v>
      </c>
    </row>
    <row r="6907" customFormat="false" ht="15" hidden="false" customHeight="true" outlineLevel="0" collapsed="false">
      <c r="A6907" s="1" t="s">
        <v>7160</v>
      </c>
      <c r="B6907" s="1" t="s">
        <v>119</v>
      </c>
      <c r="C6907" s="1" t="s">
        <v>47</v>
      </c>
      <c r="D6907" s="1" t="s">
        <v>205</v>
      </c>
      <c r="E6907" s="1" t="n">
        <v>39.5</v>
      </c>
      <c r="F6907" s="1" t="n">
        <v>1</v>
      </c>
      <c r="G6907" s="1" t="n">
        <v>39.5</v>
      </c>
      <c r="H6907" s="1" t="s">
        <v>21</v>
      </c>
      <c r="I6907" s="1" t="s">
        <v>44</v>
      </c>
      <c r="J6907" s="4" t="n">
        <v>44760</v>
      </c>
      <c r="K6907" s="5" t="b">
        <f aca="false">TRUE()</f>
        <v>1</v>
      </c>
      <c r="L6907" s="6" t="str">
        <f aca="false">IFERROR(INDEX(CategoryCodes!$B$2:$B$9,MATCH(C6907,CategoryCodes!$A$2:$A$9,0)),"")</f>
        <v>F</v>
      </c>
      <c r="M6907" s="7" t="n">
        <f aca="false">IFERROR(VALUE(MID(D6907,FIND("_",D6907)+1,FIND("_",D6907,FIND("_",D6907)+1)-FIND("_",D6907)-1)),"")</f>
        <v>24</v>
      </c>
      <c r="N6907" s="7" t="str">
        <f aca="false">IF(OR(C6907="",M6907=""),"",C6907&amp;" Item "&amp;M6907)</f>
        <v>Furniture Item 24</v>
      </c>
      <c r="O6907" s="7" t="n">
        <v>317</v>
      </c>
      <c r="P6907" s="8" t="n">
        <f aca="false">G6907*Q6907</f>
        <v>3.95</v>
      </c>
      <c r="Q6907" s="9" t="n">
        <f aca="false">IF(K6907=TRUE(),0.1,0)</f>
        <v>0.1</v>
      </c>
    </row>
    <row r="6908" customFormat="false" ht="15" hidden="false" customHeight="true" outlineLevel="0" collapsed="false">
      <c r="A6908" s="1" t="s">
        <v>7161</v>
      </c>
      <c r="B6908" s="1" t="s">
        <v>61</v>
      </c>
      <c r="C6908" s="1" t="s">
        <v>72</v>
      </c>
      <c r="D6908" s="1" t="s">
        <v>73</v>
      </c>
      <c r="E6908" s="1" t="n">
        <v>23</v>
      </c>
      <c r="F6908" s="1" t="n">
        <v>10</v>
      </c>
      <c r="G6908" s="1" t="n">
        <v>230</v>
      </c>
      <c r="H6908" s="1" t="s">
        <v>54</v>
      </c>
      <c r="I6908" s="1" t="s">
        <v>22</v>
      </c>
      <c r="J6908" s="4" t="n">
        <v>45404</v>
      </c>
      <c r="K6908" s="5" t="b">
        <f aca="false">FALSE()</f>
        <v>0</v>
      </c>
      <c r="L6908" s="6" t="str">
        <f aca="false">IFERROR(INDEX(CategoryCodes!$B$2:$B$9,MATCH(C6908,CategoryCodes!$A$2:$A$9,0)),"")</f>
        <v>D</v>
      </c>
      <c r="M6908" s="7" t="n">
        <f aca="false">IFERROR(VALUE(MID(D6908,FIND("_",D6908)+1,FIND("_",D6908,FIND("_",D6908)+1)-FIND("_",D6908)-1)),"")</f>
        <v>13</v>
      </c>
      <c r="N6908" s="7" t="str">
        <f aca="false">IF(OR(C6908="",M6908=""),"",C6908&amp;" Item "&amp;M6908)</f>
        <v>Electric household essentials Item 13</v>
      </c>
      <c r="O6908" s="7" t="n">
        <v>307</v>
      </c>
      <c r="P6908" s="8" t="n">
        <f aca="false">G6908*Q6908</f>
        <v>0</v>
      </c>
      <c r="Q6908" s="9" t="n">
        <f aca="false">IF(K6908=TRUE(),0.1,0)</f>
        <v>0</v>
      </c>
    </row>
    <row r="6909" customFormat="false" ht="15" hidden="false" customHeight="true" outlineLevel="0" collapsed="false">
      <c r="A6909" s="1" t="s">
        <v>7162</v>
      </c>
      <c r="B6909" s="1" t="s">
        <v>90</v>
      </c>
      <c r="C6909" s="1" t="s">
        <v>136</v>
      </c>
      <c r="D6909" s="1" t="s">
        <v>341</v>
      </c>
      <c r="E6909" s="1" t="n">
        <v>20</v>
      </c>
      <c r="F6909" s="1" t="n">
        <v>2</v>
      </c>
      <c r="G6909" s="1" t="n">
        <v>40</v>
      </c>
      <c r="H6909" s="1" t="s">
        <v>54</v>
      </c>
      <c r="I6909" s="1" t="s">
        <v>22</v>
      </c>
      <c r="J6909" s="4" t="n">
        <v>45047</v>
      </c>
      <c r="K6909" s="5" t="b">
        <f aca="false">TRUE()</f>
        <v>1</v>
      </c>
      <c r="L6909" s="6" t="str">
        <f aca="false">IFERROR(INDEX(CategoryCodes!$B$2:$B$9,MATCH(C6909,CategoryCodes!$A$2:$A$9,0)),"")</f>
        <v>C</v>
      </c>
      <c r="M6909" s="7" t="n">
        <f aca="false">IFERROR(VALUE(MID(D6909,FIND("_",D6909)+1,FIND("_",D6909,FIND("_",D6909)+1)-FIND("_",D6909)-1)),"")</f>
        <v>11</v>
      </c>
      <c r="N6909" s="7" t="str">
        <f aca="false">IF(OR(C6909="",M6909=""),"",C6909&amp;" Item "&amp;M6909)</f>
        <v>Computers and electric accessories Item 11</v>
      </c>
      <c r="O6909" s="7" t="n">
        <v>242</v>
      </c>
      <c r="P6909" s="8" t="n">
        <f aca="false">G6909*Q6909</f>
        <v>4</v>
      </c>
      <c r="Q6909" s="9" t="n">
        <f aca="false">IF(K6909=TRUE(),0.1,0)</f>
        <v>0.1</v>
      </c>
    </row>
    <row r="6910" customFormat="false" ht="15" hidden="false" customHeight="true" outlineLevel="0" collapsed="false">
      <c r="A6910" s="1" t="s">
        <v>7163</v>
      </c>
      <c r="B6910" s="1" t="s">
        <v>80</v>
      </c>
      <c r="C6910" s="1" t="s">
        <v>47</v>
      </c>
      <c r="D6910" s="1" t="s">
        <v>50</v>
      </c>
      <c r="E6910" s="1" t="n">
        <v>27.5</v>
      </c>
      <c r="F6910" s="1" t="n">
        <v>5</v>
      </c>
      <c r="G6910" s="1" t="n">
        <v>137.5</v>
      </c>
      <c r="H6910" s="1" t="s">
        <v>31</v>
      </c>
      <c r="I6910" s="1" t="s">
        <v>44</v>
      </c>
      <c r="J6910" s="4" t="n">
        <v>44948</v>
      </c>
      <c r="L6910" s="6" t="str">
        <f aca="false">IFERROR(INDEX(CategoryCodes!$B$2:$B$9,MATCH(C6910,CategoryCodes!$A$2:$A$9,0)),"")</f>
        <v>F</v>
      </c>
      <c r="M6910" s="7" t="n">
        <f aca="false">IFERROR(VALUE(MID(D6910,FIND("_",D6910)+1,FIND("_",D6910,FIND("_",D6910)+1)-FIND("_",D6910)-1)),"")</f>
        <v>16</v>
      </c>
      <c r="N6910" s="7" t="str">
        <f aca="false">IF(OR(C6910="",M6910=""),"",C6910&amp;" Item "&amp;M6910)</f>
        <v>Furniture Item 16</v>
      </c>
      <c r="O6910" s="7" t="n">
        <v>366</v>
      </c>
      <c r="P6910" s="8" t="n">
        <f aca="false">G6910*Q6910</f>
        <v>0</v>
      </c>
      <c r="Q6910" s="9" t="n">
        <f aca="false">IF(K6910=TRUE(),0.1,0)</f>
        <v>0</v>
      </c>
    </row>
    <row r="6911" customFormat="false" ht="15" hidden="false" customHeight="true" outlineLevel="0" collapsed="false">
      <c r="A6911" s="1" t="s">
        <v>7164</v>
      </c>
      <c r="B6911" s="1" t="s">
        <v>83</v>
      </c>
      <c r="C6911" s="1" t="s">
        <v>29</v>
      </c>
      <c r="D6911" s="1" t="s">
        <v>312</v>
      </c>
      <c r="E6911" s="1" t="n">
        <v>23</v>
      </c>
      <c r="F6911" s="1" t="n">
        <v>7</v>
      </c>
      <c r="G6911" s="1" t="n">
        <v>161</v>
      </c>
      <c r="H6911" s="1" t="s">
        <v>21</v>
      </c>
      <c r="I6911" s="1" t="s">
        <v>44</v>
      </c>
      <c r="J6911" s="4" t="n">
        <v>45091</v>
      </c>
      <c r="K6911" s="5" t="b">
        <f aca="false">TRUE()</f>
        <v>1</v>
      </c>
      <c r="L6911" s="6" t="str">
        <f aca="false">IFERROR(INDEX(CategoryCodes!$B$2:$B$9,MATCH(C6911,CategoryCodes!$A$2:$A$9,0)),"")</f>
        <v>B</v>
      </c>
      <c r="M6911" s="7" t="n">
        <f aca="false">IFERROR(VALUE(MID(D6911,FIND("_",D6911)+1,FIND("_",D6911,FIND("_",D6911)+1)-FIND("_",D6911)-1)),"")</f>
        <v>13</v>
      </c>
      <c r="N6911" s="7" t="str">
        <f aca="false">IF(OR(C6911="",M6911=""),"",C6911&amp;" Item "&amp;M6911)</f>
        <v>Butchers Item 13</v>
      </c>
      <c r="O6911" s="7" t="n">
        <v>336</v>
      </c>
      <c r="P6911" s="8" t="n">
        <f aca="false">G6911*Q6911</f>
        <v>16.1</v>
      </c>
      <c r="Q6911" s="9" t="n">
        <f aca="false">IF(K6911=TRUE(),0.1,0)</f>
        <v>0.1</v>
      </c>
    </row>
    <row r="6912" customFormat="false" ht="15" hidden="false" customHeight="true" outlineLevel="0" collapsed="false">
      <c r="A6912" s="1" t="s">
        <v>7165</v>
      </c>
      <c r="B6912" s="1" t="s">
        <v>18</v>
      </c>
      <c r="C6912" s="1" t="s">
        <v>19</v>
      </c>
      <c r="D6912" s="1" t="s">
        <v>139</v>
      </c>
      <c r="E6912" s="1" t="n">
        <v>20</v>
      </c>
      <c r="F6912" s="1" t="n">
        <v>5</v>
      </c>
      <c r="G6912" s="1" t="n">
        <v>100</v>
      </c>
      <c r="H6912" s="1" t="s">
        <v>31</v>
      </c>
      <c r="I6912" s="1" t="s">
        <v>22</v>
      </c>
      <c r="J6912" s="4" t="n">
        <v>45395</v>
      </c>
      <c r="K6912" s="5" t="b">
        <f aca="false">TRUE()</f>
        <v>1</v>
      </c>
      <c r="L6912" s="6" t="str">
        <f aca="false">IFERROR(INDEX(CategoryCodes!$B$2:$B$9,MATCH(C6912,CategoryCodes!$A$2:$A$9,0)),"")</f>
        <v>H</v>
      </c>
      <c r="M6912" s="7" t="n">
        <f aca="false">IFERROR(VALUE(MID(D6912,FIND("_",D6912)+1,FIND("_",D6912,FIND("_",D6912)+1)-FIND("_",D6912)-1)),"")</f>
        <v>11</v>
      </c>
      <c r="N6912" s="7" t="str">
        <f aca="false">IF(OR(C6912="",M6912=""),"",C6912&amp;" Item "&amp;M6912)</f>
        <v>Patisserie Item 11</v>
      </c>
      <c r="O6912" s="7" t="n">
        <v>186</v>
      </c>
      <c r="P6912" s="8" t="n">
        <f aca="false">G6912*Q6912</f>
        <v>10</v>
      </c>
      <c r="Q6912" s="9" t="n">
        <f aca="false">IF(K6912=TRUE(),0.1,0)</f>
        <v>0.1</v>
      </c>
    </row>
    <row r="6913" customFormat="false" ht="15" hidden="false" customHeight="true" outlineLevel="0" collapsed="false">
      <c r="A6913" s="1" t="s">
        <v>7166</v>
      </c>
      <c r="B6913" s="1" t="s">
        <v>106</v>
      </c>
      <c r="C6913" s="1" t="s">
        <v>25</v>
      </c>
      <c r="D6913" s="1" t="s">
        <v>978</v>
      </c>
      <c r="E6913" s="1" t="n">
        <v>11</v>
      </c>
      <c r="F6913" s="1" t="n">
        <v>6</v>
      </c>
      <c r="G6913" s="1" t="n">
        <v>66</v>
      </c>
      <c r="H6913" s="1" t="s">
        <v>21</v>
      </c>
      <c r="I6913" s="1" t="s">
        <v>22</v>
      </c>
      <c r="J6913" s="4" t="n">
        <v>45005</v>
      </c>
      <c r="L6913" s="6" t="str">
        <f aca="false">IFERROR(INDEX(CategoryCodes!$B$2:$B$9,MATCH(C6913,CategoryCodes!$A$2:$A$9,0)),"")</f>
        <v>G</v>
      </c>
      <c r="M6913" s="7" t="n">
        <f aca="false">IFERROR(VALUE(MID(D6913,FIND("_",D6913)+1,FIND("_",D6913,FIND("_",D6913)+1)-FIND("_",D6913)-1)),"")</f>
        <v>5</v>
      </c>
      <c r="N6913" s="7" t="str">
        <f aca="false">IF(OR(C6913="",M6913=""),"",C6913&amp;" Item "&amp;M6913)</f>
        <v>Milk Products Item 5</v>
      </c>
      <c r="O6913" s="7" t="n">
        <v>366</v>
      </c>
      <c r="P6913" s="8" t="n">
        <f aca="false">G6913*Q6913</f>
        <v>0</v>
      </c>
      <c r="Q6913" s="9" t="n">
        <f aca="false">IF(K6913=TRUE(),0.1,0)</f>
        <v>0</v>
      </c>
    </row>
    <row r="6914" customFormat="false" ht="15" hidden="false" customHeight="true" outlineLevel="0" collapsed="false">
      <c r="A6914" s="1" t="s">
        <v>7167</v>
      </c>
      <c r="B6914" s="1" t="s">
        <v>119</v>
      </c>
      <c r="C6914" s="1" t="s">
        <v>72</v>
      </c>
      <c r="D6914" s="1" t="s">
        <v>767</v>
      </c>
      <c r="E6914" s="1" t="n">
        <v>6.5</v>
      </c>
      <c r="F6914" s="1" t="n">
        <v>3</v>
      </c>
      <c r="G6914" s="1" t="n">
        <v>19.5</v>
      </c>
      <c r="H6914" s="1" t="s">
        <v>54</v>
      </c>
      <c r="I6914" s="1" t="s">
        <v>22</v>
      </c>
      <c r="J6914" s="4" t="n">
        <v>45088</v>
      </c>
      <c r="L6914" s="6" t="str">
        <f aca="false">IFERROR(INDEX(CategoryCodes!$B$2:$B$9,MATCH(C6914,CategoryCodes!$A$2:$A$9,0)),"")</f>
        <v>D</v>
      </c>
      <c r="M6914" s="7" t="n">
        <f aca="false">IFERROR(VALUE(MID(D6914,FIND("_",D6914)+1,FIND("_",D6914,FIND("_",D6914)+1)-FIND("_",D6914)-1)),"")</f>
        <v>2</v>
      </c>
      <c r="N6914" s="7" t="str">
        <f aca="false">IF(OR(C6914="",M6914=""),"",C6914&amp;" Item "&amp;M6914)</f>
        <v>Electric household essentials Item 2</v>
      </c>
      <c r="O6914" s="7" t="n">
        <v>231</v>
      </c>
      <c r="P6914" s="8" t="n">
        <f aca="false">G6914*Q6914</f>
        <v>0</v>
      </c>
      <c r="Q6914" s="9" t="n">
        <f aca="false">IF(K6914=TRUE(),0.1,0)</f>
        <v>0</v>
      </c>
    </row>
    <row r="6915" customFormat="false" ht="15" hidden="false" customHeight="true" outlineLevel="0" collapsed="false">
      <c r="A6915" s="1" t="s">
        <v>7168</v>
      </c>
      <c r="B6915" s="1" t="s">
        <v>24</v>
      </c>
      <c r="C6915" s="1" t="s">
        <v>34</v>
      </c>
      <c r="D6915" s="1" t="s">
        <v>264</v>
      </c>
      <c r="E6915" s="1" t="n">
        <v>33.5</v>
      </c>
      <c r="F6915" s="1" t="n">
        <v>9</v>
      </c>
      <c r="G6915" s="1" t="n">
        <v>301.5</v>
      </c>
      <c r="H6915" s="1" t="s">
        <v>31</v>
      </c>
      <c r="I6915" s="1" t="s">
        <v>44</v>
      </c>
      <c r="J6915" s="4" t="n">
        <v>45405</v>
      </c>
      <c r="L6915" s="6" t="str">
        <f aca="false">IFERROR(INDEX(CategoryCodes!$B$2:$B$9,MATCH(C6915,CategoryCodes!$A$2:$A$9,0)),"")</f>
        <v>A</v>
      </c>
      <c r="M6915" s="7" t="n">
        <f aca="false">IFERROR(VALUE(MID(D6915,FIND("_",D6915)+1,FIND("_",D6915,FIND("_",D6915)+1)-FIND("_",D6915)-1)),"")</f>
        <v>20</v>
      </c>
      <c r="N6915" s="7" t="str">
        <f aca="false">IF(OR(C6915="",M6915=""),"",C6915&amp;" Item "&amp;M6915)</f>
        <v>Beverages Item 20</v>
      </c>
      <c r="O6915" s="7" t="n">
        <v>58</v>
      </c>
      <c r="P6915" s="8" t="n">
        <f aca="false">G6915*Q6915</f>
        <v>0</v>
      </c>
      <c r="Q6915" s="9" t="n">
        <f aca="false">IF(K6915=TRUE(),0.1,0)</f>
        <v>0</v>
      </c>
    </row>
    <row r="6916" customFormat="false" ht="15" hidden="false" customHeight="true" outlineLevel="0" collapsed="false">
      <c r="A6916" s="1" t="s">
        <v>7169</v>
      </c>
      <c r="B6916" s="1" t="s">
        <v>33</v>
      </c>
      <c r="C6916" s="1" t="s">
        <v>25</v>
      </c>
      <c r="D6916" s="1" t="s">
        <v>279</v>
      </c>
      <c r="E6916" s="1" t="n">
        <v>39.5</v>
      </c>
      <c r="F6916" s="1" t="n">
        <v>6</v>
      </c>
      <c r="G6916" s="1" t="n">
        <v>237</v>
      </c>
      <c r="H6916" s="1" t="s">
        <v>21</v>
      </c>
      <c r="I6916" s="1" t="s">
        <v>22</v>
      </c>
      <c r="J6916" s="4" t="n">
        <v>45068</v>
      </c>
      <c r="K6916" s="5" t="b">
        <f aca="false">FALSE()</f>
        <v>0</v>
      </c>
      <c r="L6916" s="6" t="str">
        <f aca="false">IFERROR(INDEX(CategoryCodes!$B$2:$B$9,MATCH(C6916,CategoryCodes!$A$2:$A$9,0)),"")</f>
        <v>G</v>
      </c>
      <c r="M6916" s="7" t="n">
        <f aca="false">IFERROR(VALUE(MID(D6916,FIND("_",D6916)+1,FIND("_",D6916,FIND("_",D6916)+1)-FIND("_",D6916)-1)),"")</f>
        <v>24</v>
      </c>
      <c r="N6916" s="7" t="str">
        <f aca="false">IF(OR(C6916="",M6916=""),"",C6916&amp;" Item "&amp;M6916)</f>
        <v>Milk Products Item 24</v>
      </c>
      <c r="O6916" s="7" t="n">
        <v>49</v>
      </c>
      <c r="P6916" s="8" t="n">
        <f aca="false">G6916*Q6916</f>
        <v>0</v>
      </c>
      <c r="Q6916" s="9" t="n">
        <f aca="false">IF(K6916=TRUE(),0.1,0)</f>
        <v>0</v>
      </c>
    </row>
    <row r="6917" customFormat="false" ht="15" hidden="false" customHeight="true" outlineLevel="0" collapsed="false">
      <c r="A6917" s="1" t="s">
        <v>7170</v>
      </c>
      <c r="B6917" s="1" t="s">
        <v>24</v>
      </c>
      <c r="C6917" s="1" t="s">
        <v>19</v>
      </c>
      <c r="D6917" s="1" t="s">
        <v>802</v>
      </c>
      <c r="E6917" s="1" t="n">
        <v>38</v>
      </c>
      <c r="F6917" s="1" t="n">
        <v>8</v>
      </c>
      <c r="G6917" s="1" t="n">
        <v>304</v>
      </c>
      <c r="H6917" s="1" t="s">
        <v>31</v>
      </c>
      <c r="I6917" s="1" t="s">
        <v>44</v>
      </c>
      <c r="J6917" s="4" t="n">
        <v>45380</v>
      </c>
      <c r="L6917" s="6" t="str">
        <f aca="false">IFERROR(INDEX(CategoryCodes!$B$2:$B$9,MATCH(C6917,CategoryCodes!$A$2:$A$9,0)),"")</f>
        <v>H</v>
      </c>
      <c r="M6917" s="7" t="n">
        <f aca="false">IFERROR(VALUE(MID(D6917,FIND("_",D6917)+1,FIND("_",D6917,FIND("_",D6917)+1)-FIND("_",D6917)-1)),"")</f>
        <v>23</v>
      </c>
      <c r="N6917" s="7" t="str">
        <f aca="false">IF(OR(C6917="",M6917=""),"",C6917&amp;" Item "&amp;M6917)</f>
        <v>Patisserie Item 23</v>
      </c>
      <c r="O6917" s="7" t="n">
        <v>388</v>
      </c>
      <c r="P6917" s="8" t="n">
        <f aca="false">G6917*Q6917</f>
        <v>0</v>
      </c>
      <c r="Q6917" s="9" t="n">
        <f aca="false">IF(K6917=TRUE(),0.1,0)</f>
        <v>0</v>
      </c>
    </row>
    <row r="6918" customFormat="false" ht="15" hidden="false" customHeight="true" outlineLevel="0" collapsed="false">
      <c r="A6918" s="1" t="s">
        <v>7171</v>
      </c>
      <c r="B6918" s="1" t="s">
        <v>119</v>
      </c>
      <c r="C6918" s="1" t="s">
        <v>25</v>
      </c>
      <c r="D6918" s="1" t="s">
        <v>207</v>
      </c>
      <c r="E6918" s="1" t="n">
        <v>15.5</v>
      </c>
      <c r="F6918" s="1" t="n">
        <v>7</v>
      </c>
      <c r="G6918" s="1" t="n">
        <v>108.5</v>
      </c>
      <c r="H6918" s="1" t="s">
        <v>31</v>
      </c>
      <c r="I6918" s="1" t="s">
        <v>22</v>
      </c>
      <c r="J6918" s="4" t="n">
        <v>45470</v>
      </c>
      <c r="K6918" s="5" t="b">
        <f aca="false">TRUE()</f>
        <v>1</v>
      </c>
      <c r="L6918" s="6" t="str">
        <f aca="false">IFERROR(INDEX(CategoryCodes!$B$2:$B$9,MATCH(C6918,CategoryCodes!$A$2:$A$9,0)),"")</f>
        <v>G</v>
      </c>
      <c r="M6918" s="7" t="n">
        <f aca="false">IFERROR(VALUE(MID(D6918,FIND("_",D6918)+1,FIND("_",D6918,FIND("_",D6918)+1)-FIND("_",D6918)-1)),"")</f>
        <v>8</v>
      </c>
      <c r="N6918" s="7" t="str">
        <f aca="false">IF(OR(C6918="",M6918=""),"",C6918&amp;" Item "&amp;M6918)</f>
        <v>Milk Products Item 8</v>
      </c>
      <c r="O6918" s="7" t="n">
        <v>337</v>
      </c>
      <c r="P6918" s="8" t="n">
        <f aca="false">G6918*Q6918</f>
        <v>10.85</v>
      </c>
      <c r="Q6918" s="9" t="n">
        <f aca="false">IF(K6918=TRUE(),0.1,0)</f>
        <v>0.1</v>
      </c>
    </row>
    <row r="6919" customFormat="false" ht="15" hidden="false" customHeight="true" outlineLevel="0" collapsed="false">
      <c r="A6919" s="1" t="s">
        <v>7172</v>
      </c>
      <c r="B6919" s="1" t="s">
        <v>174</v>
      </c>
      <c r="C6919" s="1" t="s">
        <v>29</v>
      </c>
      <c r="D6919" s="1" t="s">
        <v>1004</v>
      </c>
      <c r="E6919" s="1" t="n">
        <v>32</v>
      </c>
      <c r="F6919" s="1" t="n">
        <v>9</v>
      </c>
      <c r="G6919" s="1" t="n">
        <v>288</v>
      </c>
      <c r="H6919" s="1" t="s">
        <v>21</v>
      </c>
      <c r="I6919" s="1" t="s">
        <v>44</v>
      </c>
      <c r="J6919" s="4" t="n">
        <v>44574</v>
      </c>
      <c r="L6919" s="6" t="str">
        <f aca="false">IFERROR(INDEX(CategoryCodes!$B$2:$B$9,MATCH(C6919,CategoryCodes!$A$2:$A$9,0)),"")</f>
        <v>B</v>
      </c>
      <c r="M6919" s="7" t="n">
        <f aca="false">IFERROR(VALUE(MID(D6919,FIND("_",D6919)+1,FIND("_",D6919,FIND("_",D6919)+1)-FIND("_",D6919)-1)),"")</f>
        <v>19</v>
      </c>
      <c r="N6919" s="7" t="str">
        <f aca="false">IF(OR(C6919="",M6919=""),"",C6919&amp;" Item "&amp;M6919)</f>
        <v>Butchers Item 19</v>
      </c>
      <c r="O6919" s="7" t="n">
        <v>113</v>
      </c>
      <c r="P6919" s="8" t="n">
        <f aca="false">G6919*Q6919</f>
        <v>0</v>
      </c>
      <c r="Q6919" s="9" t="n">
        <f aca="false">IF(K6919=TRUE(),0.1,0)</f>
        <v>0</v>
      </c>
    </row>
    <row r="6920" customFormat="false" ht="15" hidden="false" customHeight="true" outlineLevel="0" collapsed="false">
      <c r="A6920" s="1" t="s">
        <v>7173</v>
      </c>
      <c r="B6920" s="1" t="s">
        <v>80</v>
      </c>
      <c r="C6920" s="1" t="s">
        <v>136</v>
      </c>
      <c r="D6920" s="1" t="s">
        <v>235</v>
      </c>
      <c r="E6920" s="1" t="n">
        <v>18.5</v>
      </c>
      <c r="F6920" s="1" t="n">
        <v>7</v>
      </c>
      <c r="G6920" s="1" t="n">
        <v>129.5</v>
      </c>
      <c r="H6920" s="1" t="s">
        <v>21</v>
      </c>
      <c r="I6920" s="1" t="s">
        <v>44</v>
      </c>
      <c r="J6920" s="4" t="n">
        <v>45302</v>
      </c>
      <c r="K6920" s="5" t="b">
        <f aca="false">FALSE()</f>
        <v>0</v>
      </c>
      <c r="L6920" s="6" t="str">
        <f aca="false">IFERROR(INDEX(CategoryCodes!$B$2:$B$9,MATCH(C6920,CategoryCodes!$A$2:$A$9,0)),"")</f>
        <v>C</v>
      </c>
      <c r="M6920" s="7" t="n">
        <f aca="false">IFERROR(VALUE(MID(D6920,FIND("_",D6920)+1,FIND("_",D6920,FIND("_",D6920)+1)-FIND("_",D6920)-1)),"")</f>
        <v>10</v>
      </c>
      <c r="N6920" s="7" t="str">
        <f aca="false">IF(OR(C6920="",M6920=""),"",C6920&amp;" Item "&amp;M6920)</f>
        <v>Computers and electric accessories Item 10</v>
      </c>
      <c r="O6920" s="7" t="n">
        <v>1</v>
      </c>
      <c r="P6920" s="8" t="n">
        <f aca="false">G6920*Q6920</f>
        <v>0</v>
      </c>
      <c r="Q6920" s="9" t="n">
        <f aca="false">IF(K6920=TRUE(),0.1,0)</f>
        <v>0</v>
      </c>
    </row>
    <row r="6921" customFormat="false" ht="15" hidden="false" customHeight="true" outlineLevel="0" collapsed="false">
      <c r="A6921" s="1" t="s">
        <v>7174</v>
      </c>
      <c r="B6921" s="1" t="s">
        <v>95</v>
      </c>
      <c r="C6921" s="1" t="s">
        <v>136</v>
      </c>
      <c r="F6921" s="1" t="n">
        <v>7</v>
      </c>
      <c r="G6921" s="1" t="n">
        <v>287</v>
      </c>
      <c r="H6921" s="1" t="s">
        <v>54</v>
      </c>
      <c r="I6921" s="1" t="s">
        <v>22</v>
      </c>
      <c r="J6921" s="4" t="n">
        <v>45395</v>
      </c>
      <c r="L6921" s="6" t="str">
        <f aca="false">IFERROR(INDEX(CategoryCodes!$B$2:$B$9,MATCH(C6921,CategoryCodes!$A$2:$A$9,0)),"")</f>
        <v>C</v>
      </c>
      <c r="M6921" s="7" t="str">
        <f aca="false">IFERROR(VALUE(MID(D6921,FIND("_",D6921)+1,FIND("_",D6921,FIND("_",D6921)+1)-FIND("_",D6921)-1)),"")</f>
        <v/>
      </c>
      <c r="N6921" s="7" t="str">
        <f aca="false">IF(OR(C6921="",M6921=""),"",C6921&amp;" Item "&amp;M6921)</f>
        <v/>
      </c>
      <c r="O6921" s="7" t="n">
        <v>174</v>
      </c>
      <c r="P6921" s="8" t="n">
        <f aca="false">G6921*Q6921</f>
        <v>0</v>
      </c>
      <c r="Q6921" s="9" t="n">
        <f aca="false">IF(K6921=TRUE(),0.1,0)</f>
        <v>0</v>
      </c>
    </row>
    <row r="6922" customFormat="false" ht="15" hidden="false" customHeight="true" outlineLevel="0" collapsed="false">
      <c r="A6922" s="1" t="s">
        <v>7175</v>
      </c>
      <c r="B6922" s="1" t="s">
        <v>80</v>
      </c>
      <c r="C6922" s="1" t="s">
        <v>29</v>
      </c>
      <c r="D6922" s="1" t="s">
        <v>233</v>
      </c>
      <c r="E6922" s="1" t="n">
        <v>15.5</v>
      </c>
      <c r="F6922" s="1" t="n">
        <v>1</v>
      </c>
      <c r="G6922" s="1" t="n">
        <v>15.5</v>
      </c>
      <c r="H6922" s="1" t="s">
        <v>54</v>
      </c>
      <c r="I6922" s="1" t="s">
        <v>44</v>
      </c>
      <c r="J6922" s="4" t="n">
        <v>45414</v>
      </c>
      <c r="K6922" s="5" t="b">
        <f aca="false">FALSE()</f>
        <v>0</v>
      </c>
      <c r="L6922" s="6" t="str">
        <f aca="false">IFERROR(INDEX(CategoryCodes!$B$2:$B$9,MATCH(C6922,CategoryCodes!$A$2:$A$9,0)),"")</f>
        <v>B</v>
      </c>
      <c r="M6922" s="7" t="n">
        <f aca="false">IFERROR(VALUE(MID(D6922,FIND("_",D6922)+1,FIND("_",D6922,FIND("_",D6922)+1)-FIND("_",D6922)-1)),"")</f>
        <v>8</v>
      </c>
      <c r="N6922" s="7" t="str">
        <f aca="false">IF(OR(C6922="",M6922=""),"",C6922&amp;" Item "&amp;M6922)</f>
        <v>Butchers Item 8</v>
      </c>
      <c r="O6922" s="7" t="n">
        <v>181</v>
      </c>
      <c r="P6922" s="8" t="n">
        <f aca="false">G6922*Q6922</f>
        <v>0</v>
      </c>
      <c r="Q6922" s="9" t="n">
        <f aca="false">IF(K6922=TRUE(),0.1,0)</f>
        <v>0</v>
      </c>
    </row>
    <row r="6923" customFormat="false" ht="15" hidden="false" customHeight="true" outlineLevel="0" collapsed="false">
      <c r="A6923" s="1" t="s">
        <v>7176</v>
      </c>
      <c r="B6923" s="1" t="s">
        <v>28</v>
      </c>
      <c r="C6923" s="1" t="s">
        <v>25</v>
      </c>
      <c r="D6923" s="1" t="s">
        <v>64</v>
      </c>
      <c r="E6923" s="1" t="n">
        <v>27.5</v>
      </c>
      <c r="F6923" s="1" t="n">
        <v>7</v>
      </c>
      <c r="G6923" s="1" t="n">
        <v>192.5</v>
      </c>
      <c r="H6923" s="1" t="s">
        <v>21</v>
      </c>
      <c r="I6923" s="1" t="s">
        <v>44</v>
      </c>
      <c r="J6923" s="4" t="n">
        <v>44858</v>
      </c>
      <c r="L6923" s="6" t="str">
        <f aca="false">IFERROR(INDEX(CategoryCodes!$B$2:$B$9,MATCH(C6923,CategoryCodes!$A$2:$A$9,0)),"")</f>
        <v>G</v>
      </c>
      <c r="M6923" s="7" t="n">
        <f aca="false">IFERROR(VALUE(MID(D6923,FIND("_",D6923)+1,FIND("_",D6923,FIND("_",D6923)+1)-FIND("_",D6923)-1)),"")</f>
        <v>16</v>
      </c>
      <c r="N6923" s="7" t="str">
        <f aca="false">IF(OR(C6923="",M6923=""),"",C6923&amp;" Item "&amp;M6923)</f>
        <v>Milk Products Item 16</v>
      </c>
      <c r="O6923" s="7" t="n">
        <v>424</v>
      </c>
      <c r="P6923" s="8" t="n">
        <f aca="false">G6923*Q6923</f>
        <v>0</v>
      </c>
      <c r="Q6923" s="9" t="n">
        <f aca="false">IF(K6923=TRUE(),0.1,0)</f>
        <v>0</v>
      </c>
    </row>
    <row r="6924" customFormat="false" ht="15" hidden="false" customHeight="true" outlineLevel="0" collapsed="false">
      <c r="A6924" s="1" t="s">
        <v>7177</v>
      </c>
      <c r="B6924" s="1" t="s">
        <v>69</v>
      </c>
      <c r="C6924" s="1" t="s">
        <v>47</v>
      </c>
      <c r="D6924" s="1" t="s">
        <v>459</v>
      </c>
      <c r="E6924" s="1" t="n">
        <v>26</v>
      </c>
      <c r="F6924" s="1" t="n">
        <v>5</v>
      </c>
      <c r="G6924" s="1" t="n">
        <v>130</v>
      </c>
      <c r="H6924" s="1" t="s">
        <v>31</v>
      </c>
      <c r="I6924" s="1" t="s">
        <v>44</v>
      </c>
      <c r="J6924" s="4" t="n">
        <v>45145</v>
      </c>
      <c r="K6924" s="5" t="b">
        <f aca="false">TRUE()</f>
        <v>1</v>
      </c>
      <c r="L6924" s="6" t="str">
        <f aca="false">IFERROR(INDEX(CategoryCodes!$B$2:$B$9,MATCH(C6924,CategoryCodes!$A$2:$A$9,0)),"")</f>
        <v>F</v>
      </c>
      <c r="M6924" s="7" t="n">
        <f aca="false">IFERROR(VALUE(MID(D6924,FIND("_",D6924)+1,FIND("_",D6924,FIND("_",D6924)+1)-FIND("_",D6924)-1)),"")</f>
        <v>15</v>
      </c>
      <c r="N6924" s="7" t="str">
        <f aca="false">IF(OR(C6924="",M6924=""),"",C6924&amp;" Item "&amp;M6924)</f>
        <v>Furniture Item 15</v>
      </c>
      <c r="O6924" s="7" t="n">
        <v>324</v>
      </c>
      <c r="P6924" s="8" t="n">
        <f aca="false">G6924*Q6924</f>
        <v>13</v>
      </c>
      <c r="Q6924" s="9" t="n">
        <f aca="false">IF(K6924=TRUE(),0.1,0)</f>
        <v>0.1</v>
      </c>
    </row>
    <row r="6925" customFormat="false" ht="15" hidden="false" customHeight="true" outlineLevel="0" collapsed="false">
      <c r="A6925" s="1" t="s">
        <v>7178</v>
      </c>
      <c r="B6925" s="1" t="s">
        <v>33</v>
      </c>
      <c r="C6925" s="1" t="s">
        <v>25</v>
      </c>
      <c r="D6925" s="1" t="s">
        <v>1076</v>
      </c>
      <c r="E6925" s="1" t="n">
        <v>14</v>
      </c>
      <c r="F6925" s="1" t="n">
        <v>2</v>
      </c>
      <c r="G6925" s="1" t="n">
        <v>28</v>
      </c>
      <c r="H6925" s="1" t="s">
        <v>54</v>
      </c>
      <c r="I6925" s="1" t="s">
        <v>22</v>
      </c>
      <c r="J6925" s="4" t="n">
        <v>44844</v>
      </c>
      <c r="K6925" s="5" t="b">
        <f aca="false">TRUE()</f>
        <v>1</v>
      </c>
      <c r="L6925" s="6" t="str">
        <f aca="false">IFERROR(INDEX(CategoryCodes!$B$2:$B$9,MATCH(C6925,CategoryCodes!$A$2:$A$9,0)),"")</f>
        <v>G</v>
      </c>
      <c r="M6925" s="7" t="n">
        <f aca="false">IFERROR(VALUE(MID(D6925,FIND("_",D6925)+1,FIND("_",D6925,FIND("_",D6925)+1)-FIND("_",D6925)-1)),"")</f>
        <v>7</v>
      </c>
      <c r="N6925" s="7" t="str">
        <f aca="false">IF(OR(C6925="",M6925=""),"",C6925&amp;" Item "&amp;M6925)</f>
        <v>Milk Products Item 7</v>
      </c>
      <c r="O6925" s="7" t="n">
        <v>493</v>
      </c>
      <c r="P6925" s="8" t="n">
        <f aca="false">G6925*Q6925</f>
        <v>2.8</v>
      </c>
      <c r="Q6925" s="9" t="n">
        <f aca="false">IF(K6925=TRUE(),0.1,0)</f>
        <v>0.1</v>
      </c>
    </row>
    <row r="6926" customFormat="false" ht="15" hidden="false" customHeight="true" outlineLevel="0" collapsed="false">
      <c r="A6926" s="1" t="s">
        <v>7179</v>
      </c>
      <c r="B6926" s="1" t="s">
        <v>52</v>
      </c>
      <c r="C6926" s="1" t="s">
        <v>47</v>
      </c>
      <c r="D6926" s="1" t="s">
        <v>301</v>
      </c>
      <c r="E6926" s="1" t="n">
        <v>6.5</v>
      </c>
      <c r="F6926" s="1" t="n">
        <v>8</v>
      </c>
      <c r="G6926" s="1" t="n">
        <v>52</v>
      </c>
      <c r="H6926" s="1" t="s">
        <v>31</v>
      </c>
      <c r="I6926" s="1" t="s">
        <v>22</v>
      </c>
      <c r="J6926" s="4" t="n">
        <v>44988</v>
      </c>
      <c r="K6926" s="5" t="b">
        <f aca="false">FALSE()</f>
        <v>0</v>
      </c>
      <c r="L6926" s="6" t="str">
        <f aca="false">IFERROR(INDEX(CategoryCodes!$B$2:$B$9,MATCH(C6926,CategoryCodes!$A$2:$A$9,0)),"")</f>
        <v>F</v>
      </c>
      <c r="M6926" s="7" t="n">
        <f aca="false">IFERROR(VALUE(MID(D6926,FIND("_",D6926)+1,FIND("_",D6926,FIND("_",D6926)+1)-FIND("_",D6926)-1)),"")</f>
        <v>2</v>
      </c>
      <c r="N6926" s="7" t="str">
        <f aca="false">IF(OR(C6926="",M6926=""),"",C6926&amp;" Item "&amp;M6926)</f>
        <v>Furniture Item 2</v>
      </c>
      <c r="O6926" s="7" t="n">
        <v>409</v>
      </c>
      <c r="P6926" s="8" t="n">
        <f aca="false">G6926*Q6926</f>
        <v>0</v>
      </c>
      <c r="Q6926" s="9" t="n">
        <f aca="false">IF(K6926=TRUE(),0.1,0)</f>
        <v>0</v>
      </c>
    </row>
    <row r="6927" customFormat="false" ht="15" hidden="false" customHeight="true" outlineLevel="0" collapsed="false">
      <c r="A6927" s="1" t="s">
        <v>7180</v>
      </c>
      <c r="B6927" s="1" t="s">
        <v>75</v>
      </c>
      <c r="C6927" s="1" t="s">
        <v>72</v>
      </c>
      <c r="E6927" s="1" t="n">
        <v>6.5</v>
      </c>
      <c r="H6927" s="1" t="s">
        <v>21</v>
      </c>
      <c r="I6927" s="1" t="s">
        <v>44</v>
      </c>
      <c r="J6927" s="4" t="n">
        <v>44972</v>
      </c>
      <c r="K6927" s="5" t="b">
        <f aca="false">FALSE()</f>
        <v>0</v>
      </c>
      <c r="L6927" s="6" t="str">
        <f aca="false">IFERROR(INDEX(CategoryCodes!$B$2:$B$9,MATCH(C6927,CategoryCodes!$A$2:$A$9,0)),"")</f>
        <v>D</v>
      </c>
      <c r="M6927" s="7" t="str">
        <f aca="false">IFERROR(VALUE(MID(D6927,FIND("_",D6927)+1,FIND("_",D6927,FIND("_",D6927)+1)-FIND("_",D6927)-1)),"")</f>
        <v/>
      </c>
      <c r="N6927" s="7" t="str">
        <f aca="false">IF(OR(C6927="",M6927=""),"",C6927&amp;" Item "&amp;M6927)</f>
        <v/>
      </c>
      <c r="O6927" s="7" t="n">
        <v>149</v>
      </c>
      <c r="P6927" s="8" t="n">
        <f aca="false">G6927*Q6927</f>
        <v>0</v>
      </c>
      <c r="Q6927" s="9" t="n">
        <f aca="false">IF(K6927=TRUE(),0.1,0)</f>
        <v>0</v>
      </c>
    </row>
    <row r="6928" customFormat="false" ht="15" hidden="false" customHeight="true" outlineLevel="0" collapsed="false">
      <c r="A6928" s="1" t="s">
        <v>7181</v>
      </c>
      <c r="B6928" s="1" t="s">
        <v>95</v>
      </c>
      <c r="C6928" s="1" t="s">
        <v>38</v>
      </c>
      <c r="D6928" s="1" t="s">
        <v>176</v>
      </c>
      <c r="E6928" s="1" t="n">
        <v>30.5</v>
      </c>
      <c r="F6928" s="1" t="n">
        <v>6</v>
      </c>
      <c r="G6928" s="1" t="n">
        <v>183</v>
      </c>
      <c r="H6928" s="1" t="s">
        <v>54</v>
      </c>
      <c r="I6928" s="1" t="s">
        <v>44</v>
      </c>
      <c r="J6928" s="4" t="n">
        <v>45591</v>
      </c>
      <c r="K6928" s="5" t="b">
        <f aca="false">FALSE()</f>
        <v>0</v>
      </c>
      <c r="L6928" s="6" t="str">
        <f aca="false">IFERROR(INDEX(CategoryCodes!$B$2:$B$9,MATCH(C6928,CategoryCodes!$A$2:$A$9,0)),"")</f>
        <v>E</v>
      </c>
      <c r="M6928" s="7" t="n">
        <f aca="false">IFERROR(VALUE(MID(D6928,FIND("_",D6928)+1,FIND("_",D6928,FIND("_",D6928)+1)-FIND("_",D6928)-1)),"")</f>
        <v>18</v>
      </c>
      <c r="N6928" s="7" t="str">
        <f aca="false">IF(OR(C6928="",M6928=""),"",C6928&amp;" Item "&amp;M6928)</f>
        <v>Food Item 18</v>
      </c>
      <c r="O6928" s="7" t="n">
        <v>280</v>
      </c>
      <c r="P6928" s="8" t="n">
        <f aca="false">G6928*Q6928</f>
        <v>0</v>
      </c>
      <c r="Q6928" s="9" t="n">
        <f aca="false">IF(K6928=TRUE(),0.1,0)</f>
        <v>0</v>
      </c>
    </row>
    <row r="6929" customFormat="false" ht="15" hidden="false" customHeight="true" outlineLevel="0" collapsed="false">
      <c r="A6929" s="1" t="s">
        <v>7182</v>
      </c>
      <c r="B6929" s="1" t="s">
        <v>49</v>
      </c>
      <c r="C6929" s="1" t="s">
        <v>25</v>
      </c>
      <c r="D6929" s="1" t="s">
        <v>397</v>
      </c>
      <c r="E6929" s="1" t="n">
        <v>6.5</v>
      </c>
      <c r="F6929" s="1" t="n">
        <v>10</v>
      </c>
      <c r="G6929" s="1" t="n">
        <v>65</v>
      </c>
      <c r="H6929" s="1" t="s">
        <v>31</v>
      </c>
      <c r="I6929" s="1" t="s">
        <v>44</v>
      </c>
      <c r="J6929" s="4" t="n">
        <v>44855</v>
      </c>
      <c r="K6929" s="5" t="b">
        <f aca="false">FALSE()</f>
        <v>0</v>
      </c>
      <c r="L6929" s="6" t="str">
        <f aca="false">IFERROR(INDEX(CategoryCodes!$B$2:$B$9,MATCH(C6929,CategoryCodes!$A$2:$A$9,0)),"")</f>
        <v>G</v>
      </c>
      <c r="M6929" s="7" t="n">
        <f aca="false">IFERROR(VALUE(MID(D6929,FIND("_",D6929)+1,FIND("_",D6929,FIND("_",D6929)+1)-FIND("_",D6929)-1)),"")</f>
        <v>2</v>
      </c>
      <c r="N6929" s="7" t="str">
        <f aca="false">IF(OR(C6929="",M6929=""),"",C6929&amp;" Item "&amp;M6929)</f>
        <v>Milk Products Item 2</v>
      </c>
      <c r="O6929" s="7" t="n">
        <v>267</v>
      </c>
      <c r="P6929" s="8" t="n">
        <f aca="false">G6929*Q6929</f>
        <v>0</v>
      </c>
      <c r="Q6929" s="9" t="n">
        <f aca="false">IF(K6929=TRUE(),0.1,0)</f>
        <v>0</v>
      </c>
    </row>
    <row r="6930" customFormat="false" ht="15" hidden="false" customHeight="true" outlineLevel="0" collapsed="false">
      <c r="A6930" s="1" t="s">
        <v>7183</v>
      </c>
      <c r="B6930" s="1" t="s">
        <v>37</v>
      </c>
      <c r="C6930" s="1" t="s">
        <v>29</v>
      </c>
      <c r="D6930" s="1" t="s">
        <v>91</v>
      </c>
      <c r="E6930" s="1" t="n">
        <v>33.5</v>
      </c>
      <c r="F6930" s="1" t="n">
        <v>1</v>
      </c>
      <c r="G6930" s="1" t="n">
        <v>33.5</v>
      </c>
      <c r="H6930" s="1" t="s">
        <v>31</v>
      </c>
      <c r="I6930" s="1" t="s">
        <v>22</v>
      </c>
      <c r="J6930" s="4" t="n">
        <v>45545</v>
      </c>
      <c r="L6930" s="6" t="str">
        <f aca="false">IFERROR(INDEX(CategoryCodes!$B$2:$B$9,MATCH(C6930,CategoryCodes!$A$2:$A$9,0)),"")</f>
        <v>B</v>
      </c>
      <c r="M6930" s="7" t="n">
        <f aca="false">IFERROR(VALUE(MID(D6930,FIND("_",D6930)+1,FIND("_",D6930,FIND("_",D6930)+1)-FIND("_",D6930)-1)),"")</f>
        <v>20</v>
      </c>
      <c r="N6930" s="7" t="str">
        <f aca="false">IF(OR(C6930="",M6930=""),"",C6930&amp;" Item "&amp;M6930)</f>
        <v>Butchers Item 20</v>
      </c>
      <c r="O6930" s="7" t="n">
        <v>191</v>
      </c>
      <c r="P6930" s="8" t="n">
        <f aca="false">G6930*Q6930</f>
        <v>0</v>
      </c>
      <c r="Q6930" s="9" t="n">
        <f aca="false">IF(K6930=TRUE(),0.1,0)</f>
        <v>0</v>
      </c>
    </row>
    <row r="6931" customFormat="false" ht="15" hidden="false" customHeight="true" outlineLevel="0" collapsed="false">
      <c r="A6931" s="1" t="s">
        <v>7184</v>
      </c>
      <c r="B6931" s="1" t="s">
        <v>49</v>
      </c>
      <c r="C6931" s="1" t="s">
        <v>72</v>
      </c>
      <c r="D6931" s="1" t="s">
        <v>383</v>
      </c>
      <c r="E6931" s="1" t="n">
        <v>29</v>
      </c>
      <c r="F6931" s="1" t="n">
        <v>9</v>
      </c>
      <c r="G6931" s="1" t="n">
        <v>261</v>
      </c>
      <c r="H6931" s="1" t="s">
        <v>31</v>
      </c>
      <c r="I6931" s="1" t="s">
        <v>44</v>
      </c>
      <c r="J6931" s="4" t="n">
        <v>45036</v>
      </c>
      <c r="K6931" s="5" t="b">
        <f aca="false">TRUE()</f>
        <v>1</v>
      </c>
      <c r="L6931" s="6" t="str">
        <f aca="false">IFERROR(INDEX(CategoryCodes!$B$2:$B$9,MATCH(C6931,CategoryCodes!$A$2:$A$9,0)),"")</f>
        <v>D</v>
      </c>
      <c r="M6931" s="7" t="n">
        <f aca="false">IFERROR(VALUE(MID(D6931,FIND("_",D6931)+1,FIND("_",D6931,FIND("_",D6931)+1)-FIND("_",D6931)-1)),"")</f>
        <v>17</v>
      </c>
      <c r="N6931" s="7" t="str">
        <f aca="false">IF(OR(C6931="",M6931=""),"",C6931&amp;" Item "&amp;M6931)</f>
        <v>Electric household essentials Item 17</v>
      </c>
      <c r="O6931" s="7" t="n">
        <v>359</v>
      </c>
      <c r="P6931" s="8" t="n">
        <f aca="false">G6931*Q6931</f>
        <v>26.1</v>
      </c>
      <c r="Q6931" s="9" t="n">
        <f aca="false">IF(K6931=TRUE(),0.1,0)</f>
        <v>0.1</v>
      </c>
    </row>
    <row r="6932" customFormat="false" ht="15" hidden="false" customHeight="true" outlineLevel="0" collapsed="false">
      <c r="A6932" s="1" t="s">
        <v>7185</v>
      </c>
      <c r="B6932" s="1" t="s">
        <v>174</v>
      </c>
      <c r="C6932" s="1" t="s">
        <v>72</v>
      </c>
      <c r="D6932" s="1" t="s">
        <v>649</v>
      </c>
      <c r="E6932" s="1" t="n">
        <v>26</v>
      </c>
      <c r="F6932" s="1" t="n">
        <v>9</v>
      </c>
      <c r="G6932" s="1" t="n">
        <v>234</v>
      </c>
      <c r="H6932" s="1" t="s">
        <v>31</v>
      </c>
      <c r="I6932" s="1" t="s">
        <v>44</v>
      </c>
      <c r="J6932" s="4" t="n">
        <v>44711</v>
      </c>
      <c r="K6932" s="5" t="b">
        <f aca="false">FALSE()</f>
        <v>0</v>
      </c>
      <c r="L6932" s="6" t="str">
        <f aca="false">IFERROR(INDEX(CategoryCodes!$B$2:$B$9,MATCH(C6932,CategoryCodes!$A$2:$A$9,0)),"")</f>
        <v>D</v>
      </c>
      <c r="M6932" s="7" t="n">
        <f aca="false">IFERROR(VALUE(MID(D6932,FIND("_",D6932)+1,FIND("_",D6932,FIND("_",D6932)+1)-FIND("_",D6932)-1)),"")</f>
        <v>15</v>
      </c>
      <c r="N6932" s="7" t="str">
        <f aca="false">IF(OR(C6932="",M6932=""),"",C6932&amp;" Item "&amp;M6932)</f>
        <v>Electric household essentials Item 15</v>
      </c>
      <c r="O6932" s="7" t="n">
        <v>54</v>
      </c>
      <c r="P6932" s="8" t="n">
        <f aca="false">G6932*Q6932</f>
        <v>0</v>
      </c>
      <c r="Q6932" s="9" t="n">
        <f aca="false">IF(K6932=TRUE(),0.1,0)</f>
        <v>0</v>
      </c>
    </row>
    <row r="6933" customFormat="false" ht="15" hidden="false" customHeight="true" outlineLevel="0" collapsed="false">
      <c r="A6933" s="1" t="s">
        <v>7186</v>
      </c>
      <c r="B6933" s="1" t="s">
        <v>83</v>
      </c>
      <c r="C6933" s="1" t="s">
        <v>34</v>
      </c>
      <c r="D6933" s="1" t="s">
        <v>130</v>
      </c>
      <c r="E6933" s="1" t="n">
        <v>15.5</v>
      </c>
      <c r="F6933" s="1" t="n">
        <v>3</v>
      </c>
      <c r="G6933" s="1" t="n">
        <v>46.5</v>
      </c>
      <c r="H6933" s="1" t="s">
        <v>54</v>
      </c>
      <c r="I6933" s="1" t="s">
        <v>22</v>
      </c>
      <c r="J6933" s="4" t="n">
        <v>44789</v>
      </c>
      <c r="L6933" s="6" t="str">
        <f aca="false">IFERROR(INDEX(CategoryCodes!$B$2:$B$9,MATCH(C6933,CategoryCodes!$A$2:$A$9,0)),"")</f>
        <v>A</v>
      </c>
      <c r="M6933" s="7" t="n">
        <f aca="false">IFERROR(VALUE(MID(D6933,FIND("_",D6933)+1,FIND("_",D6933,FIND("_",D6933)+1)-FIND("_",D6933)-1)),"")</f>
        <v>8</v>
      </c>
      <c r="N6933" s="7" t="str">
        <f aca="false">IF(OR(C6933="",M6933=""),"",C6933&amp;" Item "&amp;M6933)</f>
        <v>Beverages Item 8</v>
      </c>
      <c r="O6933" s="7" t="n">
        <v>23</v>
      </c>
      <c r="P6933" s="8" t="n">
        <f aca="false">G6933*Q6933</f>
        <v>0</v>
      </c>
      <c r="Q6933" s="9" t="n">
        <f aca="false">IF(K6933=TRUE(),0.1,0)</f>
        <v>0</v>
      </c>
    </row>
    <row r="6934" customFormat="false" ht="15" hidden="false" customHeight="true" outlineLevel="0" collapsed="false">
      <c r="A6934" s="1" t="s">
        <v>7187</v>
      </c>
      <c r="B6934" s="1" t="s">
        <v>83</v>
      </c>
      <c r="C6934" s="1" t="s">
        <v>34</v>
      </c>
      <c r="D6934" s="1" t="s">
        <v>576</v>
      </c>
      <c r="E6934" s="1" t="n">
        <v>29</v>
      </c>
      <c r="F6934" s="1" t="n">
        <v>2</v>
      </c>
      <c r="G6934" s="1" t="n">
        <v>58</v>
      </c>
      <c r="H6934" s="1" t="s">
        <v>31</v>
      </c>
      <c r="I6934" s="1" t="s">
        <v>22</v>
      </c>
      <c r="J6934" s="4" t="n">
        <v>44723</v>
      </c>
      <c r="L6934" s="6" t="str">
        <f aca="false">IFERROR(INDEX(CategoryCodes!$B$2:$B$9,MATCH(C6934,CategoryCodes!$A$2:$A$9,0)),"")</f>
        <v>A</v>
      </c>
      <c r="M6934" s="7" t="n">
        <f aca="false">IFERROR(VALUE(MID(D6934,FIND("_",D6934)+1,FIND("_",D6934,FIND("_",D6934)+1)-FIND("_",D6934)-1)),"")</f>
        <v>17</v>
      </c>
      <c r="N6934" s="7" t="str">
        <f aca="false">IF(OR(C6934="",M6934=""),"",C6934&amp;" Item "&amp;M6934)</f>
        <v>Beverages Item 17</v>
      </c>
      <c r="O6934" s="7" t="n">
        <v>459</v>
      </c>
      <c r="P6934" s="8" t="n">
        <f aca="false">G6934*Q6934</f>
        <v>0</v>
      </c>
      <c r="Q6934" s="9" t="n">
        <f aca="false">IF(K6934=TRUE(),0.1,0)</f>
        <v>0</v>
      </c>
    </row>
    <row r="6935" customFormat="false" ht="15" hidden="false" customHeight="true" outlineLevel="0" collapsed="false">
      <c r="A6935" s="1" t="s">
        <v>7188</v>
      </c>
      <c r="B6935" s="1" t="s">
        <v>71</v>
      </c>
      <c r="C6935" s="1" t="s">
        <v>72</v>
      </c>
      <c r="D6935" s="1" t="s">
        <v>358</v>
      </c>
      <c r="E6935" s="1" t="n">
        <v>38</v>
      </c>
      <c r="F6935" s="1" t="n">
        <v>4</v>
      </c>
      <c r="G6935" s="1" t="n">
        <v>152</v>
      </c>
      <c r="H6935" s="1" t="s">
        <v>31</v>
      </c>
      <c r="I6935" s="1" t="s">
        <v>44</v>
      </c>
      <c r="J6935" s="4" t="n">
        <v>44644</v>
      </c>
      <c r="L6935" s="6" t="str">
        <f aca="false">IFERROR(INDEX(CategoryCodes!$B$2:$B$9,MATCH(C6935,CategoryCodes!$A$2:$A$9,0)),"")</f>
        <v>D</v>
      </c>
      <c r="M6935" s="7" t="n">
        <f aca="false">IFERROR(VALUE(MID(D6935,FIND("_",D6935)+1,FIND("_",D6935,FIND("_",D6935)+1)-FIND("_",D6935)-1)),"")</f>
        <v>23</v>
      </c>
      <c r="N6935" s="7" t="str">
        <f aca="false">IF(OR(C6935="",M6935=""),"",C6935&amp;" Item "&amp;M6935)</f>
        <v>Electric household essentials Item 23</v>
      </c>
      <c r="O6935" s="7" t="n">
        <v>84</v>
      </c>
      <c r="P6935" s="8" t="n">
        <f aca="false">G6935*Q6935</f>
        <v>0</v>
      </c>
      <c r="Q6935" s="9" t="n">
        <f aca="false">IF(K6935=TRUE(),0.1,0)</f>
        <v>0</v>
      </c>
    </row>
    <row r="6936" customFormat="false" ht="15" hidden="false" customHeight="true" outlineLevel="0" collapsed="false">
      <c r="A6936" s="1" t="s">
        <v>7189</v>
      </c>
      <c r="B6936" s="1" t="s">
        <v>86</v>
      </c>
      <c r="C6936" s="1" t="s">
        <v>38</v>
      </c>
      <c r="D6936" s="1" t="s">
        <v>488</v>
      </c>
      <c r="E6936" s="1" t="n">
        <v>23</v>
      </c>
      <c r="F6936" s="1" t="n">
        <v>4</v>
      </c>
      <c r="G6936" s="1" t="n">
        <v>92</v>
      </c>
      <c r="H6936" s="1" t="s">
        <v>54</v>
      </c>
      <c r="I6936" s="1" t="s">
        <v>44</v>
      </c>
      <c r="J6936" s="4" t="n">
        <v>44930</v>
      </c>
      <c r="K6936" s="5" t="b">
        <f aca="false">TRUE()</f>
        <v>1</v>
      </c>
      <c r="L6936" s="6" t="str">
        <f aca="false">IFERROR(INDEX(CategoryCodes!$B$2:$B$9,MATCH(C6936,CategoryCodes!$A$2:$A$9,0)),"")</f>
        <v>E</v>
      </c>
      <c r="M6936" s="7" t="n">
        <f aca="false">IFERROR(VALUE(MID(D6936,FIND("_",D6936)+1,FIND("_",D6936,FIND("_",D6936)+1)-FIND("_",D6936)-1)),"")</f>
        <v>13</v>
      </c>
      <c r="N6936" s="7" t="str">
        <f aca="false">IF(OR(C6936="",M6936=""),"",C6936&amp;" Item "&amp;M6936)</f>
        <v>Food Item 13</v>
      </c>
      <c r="O6936" s="7" t="n">
        <v>252</v>
      </c>
      <c r="P6936" s="8" t="n">
        <f aca="false">G6936*Q6936</f>
        <v>9.2</v>
      </c>
      <c r="Q6936" s="9" t="n">
        <f aca="false">IF(K6936=TRUE(),0.1,0)</f>
        <v>0.1</v>
      </c>
    </row>
    <row r="6937" customFormat="false" ht="15" hidden="false" customHeight="true" outlineLevel="0" collapsed="false">
      <c r="A6937" s="1" t="s">
        <v>7190</v>
      </c>
      <c r="B6937" s="1" t="s">
        <v>174</v>
      </c>
      <c r="C6937" s="1" t="s">
        <v>34</v>
      </c>
      <c r="D6937" s="1" t="s">
        <v>407</v>
      </c>
      <c r="E6937" s="1" t="n">
        <v>21.5</v>
      </c>
      <c r="F6937" s="1" t="n">
        <v>2</v>
      </c>
      <c r="G6937" s="1" t="n">
        <v>43</v>
      </c>
      <c r="H6937" s="1" t="s">
        <v>31</v>
      </c>
      <c r="I6937" s="1" t="s">
        <v>44</v>
      </c>
      <c r="J6937" s="4" t="n">
        <v>45320</v>
      </c>
      <c r="L6937" s="6" t="str">
        <f aca="false">IFERROR(INDEX(CategoryCodes!$B$2:$B$9,MATCH(C6937,CategoryCodes!$A$2:$A$9,0)),"")</f>
        <v>A</v>
      </c>
      <c r="M6937" s="7" t="n">
        <f aca="false">IFERROR(VALUE(MID(D6937,FIND("_",D6937)+1,FIND("_",D6937,FIND("_",D6937)+1)-FIND("_",D6937)-1)),"")</f>
        <v>12</v>
      </c>
      <c r="N6937" s="7" t="str">
        <f aca="false">IF(OR(C6937="",M6937=""),"",C6937&amp;" Item "&amp;M6937)</f>
        <v>Beverages Item 12</v>
      </c>
      <c r="O6937" s="7" t="n">
        <v>71</v>
      </c>
      <c r="P6937" s="8" t="n">
        <f aca="false">G6937*Q6937</f>
        <v>0</v>
      </c>
      <c r="Q6937" s="9" t="n">
        <f aca="false">IF(K6937=TRUE(),0.1,0)</f>
        <v>0</v>
      </c>
    </row>
    <row r="6938" customFormat="false" ht="15" hidden="false" customHeight="true" outlineLevel="0" collapsed="false">
      <c r="A6938" s="1" t="s">
        <v>7191</v>
      </c>
      <c r="B6938" s="1" t="s">
        <v>61</v>
      </c>
      <c r="C6938" s="1" t="s">
        <v>47</v>
      </c>
      <c r="D6938" s="1" t="s">
        <v>239</v>
      </c>
      <c r="E6938" s="1" t="n">
        <v>11</v>
      </c>
      <c r="F6938" s="1" t="n">
        <v>10</v>
      </c>
      <c r="G6938" s="1" t="n">
        <v>110</v>
      </c>
      <c r="H6938" s="1" t="s">
        <v>31</v>
      </c>
      <c r="I6938" s="1" t="s">
        <v>44</v>
      </c>
      <c r="J6938" s="4" t="n">
        <v>45457</v>
      </c>
      <c r="K6938" s="5" t="b">
        <f aca="false">FALSE()</f>
        <v>0</v>
      </c>
      <c r="L6938" s="6" t="str">
        <f aca="false">IFERROR(INDEX(CategoryCodes!$B$2:$B$9,MATCH(C6938,CategoryCodes!$A$2:$A$9,0)),"")</f>
        <v>F</v>
      </c>
      <c r="M6938" s="7" t="n">
        <f aca="false">IFERROR(VALUE(MID(D6938,FIND("_",D6938)+1,FIND("_",D6938,FIND("_",D6938)+1)-FIND("_",D6938)-1)),"")</f>
        <v>5</v>
      </c>
      <c r="N6938" s="7" t="str">
        <f aca="false">IF(OR(C6938="",M6938=""),"",C6938&amp;" Item "&amp;M6938)</f>
        <v>Furniture Item 5</v>
      </c>
      <c r="O6938" s="7" t="n">
        <v>420</v>
      </c>
      <c r="P6938" s="8" t="n">
        <f aca="false">G6938*Q6938</f>
        <v>0</v>
      </c>
      <c r="Q6938" s="9" t="n">
        <f aca="false">IF(K6938=TRUE(),0.1,0)</f>
        <v>0</v>
      </c>
    </row>
    <row r="6939" customFormat="false" ht="15" hidden="false" customHeight="true" outlineLevel="0" collapsed="false">
      <c r="A6939" s="1" t="s">
        <v>7192</v>
      </c>
      <c r="B6939" s="1" t="s">
        <v>83</v>
      </c>
      <c r="C6939" s="1" t="s">
        <v>38</v>
      </c>
      <c r="F6939" s="1" t="n">
        <v>3</v>
      </c>
      <c r="G6939" s="1" t="n">
        <v>123</v>
      </c>
      <c r="H6939" s="1" t="s">
        <v>54</v>
      </c>
      <c r="I6939" s="1" t="s">
        <v>44</v>
      </c>
      <c r="J6939" s="4" t="n">
        <v>44955</v>
      </c>
      <c r="L6939" s="6" t="str">
        <f aca="false">IFERROR(INDEX(CategoryCodes!$B$2:$B$9,MATCH(C6939,CategoryCodes!$A$2:$A$9,0)),"")</f>
        <v>E</v>
      </c>
      <c r="M6939" s="7" t="str">
        <f aca="false">IFERROR(VALUE(MID(D6939,FIND("_",D6939)+1,FIND("_",D6939,FIND("_",D6939)+1)-FIND("_",D6939)-1)),"")</f>
        <v/>
      </c>
      <c r="N6939" s="7" t="str">
        <f aca="false">IF(OR(C6939="",M6939=""),"",C6939&amp;" Item "&amp;M6939)</f>
        <v/>
      </c>
      <c r="O6939" s="7" t="n">
        <v>367</v>
      </c>
      <c r="P6939" s="8" t="n">
        <f aca="false">G6939*Q6939</f>
        <v>0</v>
      </c>
      <c r="Q6939" s="9" t="n">
        <f aca="false">IF(K6939=TRUE(),0.1,0)</f>
        <v>0</v>
      </c>
    </row>
    <row r="6940" customFormat="false" ht="15" hidden="false" customHeight="true" outlineLevel="0" collapsed="false">
      <c r="A6940" s="1" t="s">
        <v>7193</v>
      </c>
      <c r="B6940" s="1" t="s">
        <v>37</v>
      </c>
      <c r="C6940" s="1" t="s">
        <v>19</v>
      </c>
      <c r="D6940" s="1" t="s">
        <v>67</v>
      </c>
      <c r="E6940" s="1" t="n">
        <v>29</v>
      </c>
      <c r="F6940" s="1" t="n">
        <v>8</v>
      </c>
      <c r="G6940" s="1" t="n">
        <v>232</v>
      </c>
      <c r="H6940" s="1" t="s">
        <v>54</v>
      </c>
      <c r="I6940" s="1" t="s">
        <v>22</v>
      </c>
      <c r="J6940" s="4" t="n">
        <v>45370</v>
      </c>
      <c r="K6940" s="5" t="b">
        <f aca="false">TRUE()</f>
        <v>1</v>
      </c>
      <c r="L6940" s="6" t="str">
        <f aca="false">IFERROR(INDEX(CategoryCodes!$B$2:$B$9,MATCH(C6940,CategoryCodes!$A$2:$A$9,0)),"")</f>
        <v>H</v>
      </c>
      <c r="M6940" s="7" t="n">
        <f aca="false">IFERROR(VALUE(MID(D6940,FIND("_",D6940)+1,FIND("_",D6940,FIND("_",D6940)+1)-FIND("_",D6940)-1)),"")</f>
        <v>17</v>
      </c>
      <c r="N6940" s="7" t="str">
        <f aca="false">IF(OR(C6940="",M6940=""),"",C6940&amp;" Item "&amp;M6940)</f>
        <v>Patisserie Item 17</v>
      </c>
      <c r="O6940" s="7" t="n">
        <v>380</v>
      </c>
      <c r="P6940" s="8" t="n">
        <f aca="false">G6940*Q6940</f>
        <v>23.2</v>
      </c>
      <c r="Q6940" s="9" t="n">
        <f aca="false">IF(K6940=TRUE(),0.1,0)</f>
        <v>0.1</v>
      </c>
    </row>
    <row r="6941" customFormat="false" ht="15" hidden="false" customHeight="true" outlineLevel="0" collapsed="false">
      <c r="A6941" s="1" t="s">
        <v>7194</v>
      </c>
      <c r="B6941" s="1" t="s">
        <v>75</v>
      </c>
      <c r="C6941" s="1" t="s">
        <v>136</v>
      </c>
      <c r="D6941" s="1" t="s">
        <v>433</v>
      </c>
      <c r="E6941" s="1" t="n">
        <v>17</v>
      </c>
      <c r="F6941" s="1" t="n">
        <v>2</v>
      </c>
      <c r="G6941" s="1" t="n">
        <v>34</v>
      </c>
      <c r="H6941" s="1" t="s">
        <v>31</v>
      </c>
      <c r="I6941" s="1" t="s">
        <v>44</v>
      </c>
      <c r="J6941" s="4" t="n">
        <v>45216</v>
      </c>
      <c r="K6941" s="5" t="b">
        <f aca="false">FALSE()</f>
        <v>0</v>
      </c>
      <c r="L6941" s="6" t="str">
        <f aca="false">IFERROR(INDEX(CategoryCodes!$B$2:$B$9,MATCH(C6941,CategoryCodes!$A$2:$A$9,0)),"")</f>
        <v>C</v>
      </c>
      <c r="M6941" s="7" t="n">
        <f aca="false">IFERROR(VALUE(MID(D6941,FIND("_",D6941)+1,FIND("_",D6941,FIND("_",D6941)+1)-FIND("_",D6941)-1)),"")</f>
        <v>9</v>
      </c>
      <c r="N6941" s="7" t="str">
        <f aca="false">IF(OR(C6941="",M6941=""),"",C6941&amp;" Item "&amp;M6941)</f>
        <v>Computers and electric accessories Item 9</v>
      </c>
      <c r="O6941" s="7" t="n">
        <v>369</v>
      </c>
      <c r="P6941" s="8" t="n">
        <f aca="false">G6941*Q6941</f>
        <v>0</v>
      </c>
      <c r="Q6941" s="9" t="n">
        <f aca="false">IF(K6941=TRUE(),0.1,0)</f>
        <v>0</v>
      </c>
    </row>
    <row r="6942" customFormat="false" ht="15" hidden="false" customHeight="true" outlineLevel="0" collapsed="false">
      <c r="A6942" s="1" t="s">
        <v>7195</v>
      </c>
      <c r="B6942" s="1" t="s">
        <v>46</v>
      </c>
      <c r="C6942" s="1" t="s">
        <v>29</v>
      </c>
      <c r="D6942" s="1" t="s">
        <v>557</v>
      </c>
      <c r="E6942" s="1" t="n">
        <v>11</v>
      </c>
      <c r="F6942" s="1" t="n">
        <v>3</v>
      </c>
      <c r="G6942" s="1" t="n">
        <v>33</v>
      </c>
      <c r="H6942" s="1" t="s">
        <v>21</v>
      </c>
      <c r="I6942" s="1" t="s">
        <v>22</v>
      </c>
      <c r="J6942" s="4" t="n">
        <v>44630</v>
      </c>
      <c r="K6942" s="5" t="b">
        <f aca="false">FALSE()</f>
        <v>0</v>
      </c>
      <c r="L6942" s="6" t="str">
        <f aca="false">IFERROR(INDEX(CategoryCodes!$B$2:$B$9,MATCH(C6942,CategoryCodes!$A$2:$A$9,0)),"")</f>
        <v>B</v>
      </c>
      <c r="M6942" s="7" t="n">
        <f aca="false">IFERROR(VALUE(MID(D6942,FIND("_",D6942)+1,FIND("_",D6942,FIND("_",D6942)+1)-FIND("_",D6942)-1)),"")</f>
        <v>5</v>
      </c>
      <c r="N6942" s="7" t="str">
        <f aca="false">IF(OR(C6942="",M6942=""),"",C6942&amp;" Item "&amp;M6942)</f>
        <v>Butchers Item 5</v>
      </c>
      <c r="O6942" s="7" t="n">
        <v>209</v>
      </c>
      <c r="P6942" s="8" t="n">
        <f aca="false">G6942*Q6942</f>
        <v>0</v>
      </c>
      <c r="Q6942" s="9" t="n">
        <f aca="false">IF(K6942=TRUE(),0.1,0)</f>
        <v>0</v>
      </c>
    </row>
    <row r="6943" customFormat="false" ht="15" hidden="false" customHeight="true" outlineLevel="0" collapsed="false">
      <c r="A6943" s="1" t="s">
        <v>7196</v>
      </c>
      <c r="B6943" s="1" t="s">
        <v>83</v>
      </c>
      <c r="C6943" s="1" t="s">
        <v>38</v>
      </c>
      <c r="D6943" s="1" t="s">
        <v>43</v>
      </c>
      <c r="E6943" s="1" t="n">
        <v>5</v>
      </c>
      <c r="F6943" s="1" t="n">
        <v>7</v>
      </c>
      <c r="G6943" s="1" t="n">
        <v>35</v>
      </c>
      <c r="H6943" s="1" t="s">
        <v>21</v>
      </c>
      <c r="I6943" s="1" t="s">
        <v>44</v>
      </c>
      <c r="J6943" s="4" t="n">
        <v>45062</v>
      </c>
      <c r="K6943" s="5" t="b">
        <f aca="false">TRUE()</f>
        <v>1</v>
      </c>
      <c r="L6943" s="6" t="str">
        <f aca="false">IFERROR(INDEX(CategoryCodes!$B$2:$B$9,MATCH(C6943,CategoryCodes!$A$2:$A$9,0)),"")</f>
        <v>E</v>
      </c>
      <c r="M6943" s="7" t="n">
        <f aca="false">IFERROR(VALUE(MID(D6943,FIND("_",D6943)+1,FIND("_",D6943,FIND("_",D6943)+1)-FIND("_",D6943)-1)),"")</f>
        <v>1</v>
      </c>
      <c r="N6943" s="7" t="str">
        <f aca="false">IF(OR(C6943="",M6943=""),"",C6943&amp;" Item "&amp;M6943)</f>
        <v>Food Item 1</v>
      </c>
      <c r="O6943" s="7" t="n">
        <v>54</v>
      </c>
      <c r="P6943" s="8" t="n">
        <f aca="false">G6943*Q6943</f>
        <v>3.5</v>
      </c>
      <c r="Q6943" s="9" t="n">
        <f aca="false">IF(K6943=TRUE(),0.1,0)</f>
        <v>0.1</v>
      </c>
    </row>
    <row r="6944" customFormat="false" ht="15" hidden="false" customHeight="true" outlineLevel="0" collapsed="false">
      <c r="A6944" s="1" t="s">
        <v>7197</v>
      </c>
      <c r="B6944" s="1" t="s">
        <v>122</v>
      </c>
      <c r="C6944" s="1" t="s">
        <v>72</v>
      </c>
      <c r="D6944" s="1" t="s">
        <v>328</v>
      </c>
      <c r="E6944" s="1" t="n">
        <v>32</v>
      </c>
      <c r="F6944" s="1" t="n">
        <v>8</v>
      </c>
      <c r="G6944" s="1" t="n">
        <v>256</v>
      </c>
      <c r="H6944" s="1" t="s">
        <v>54</v>
      </c>
      <c r="I6944" s="1" t="s">
        <v>44</v>
      </c>
      <c r="J6944" s="4" t="n">
        <v>44949</v>
      </c>
      <c r="K6944" s="5" t="b">
        <f aca="false">FALSE()</f>
        <v>0</v>
      </c>
      <c r="L6944" s="6" t="str">
        <f aca="false">IFERROR(INDEX(CategoryCodes!$B$2:$B$9,MATCH(C6944,CategoryCodes!$A$2:$A$9,0)),"")</f>
        <v>D</v>
      </c>
      <c r="M6944" s="7" t="n">
        <f aca="false">IFERROR(VALUE(MID(D6944,FIND("_",D6944)+1,FIND("_",D6944,FIND("_",D6944)+1)-FIND("_",D6944)-1)),"")</f>
        <v>19</v>
      </c>
      <c r="N6944" s="7" t="str">
        <f aca="false">IF(OR(C6944="",M6944=""),"",C6944&amp;" Item "&amp;M6944)</f>
        <v>Electric household essentials Item 19</v>
      </c>
      <c r="O6944" s="7" t="n">
        <v>130</v>
      </c>
      <c r="P6944" s="8" t="n">
        <f aca="false">G6944*Q6944</f>
        <v>0</v>
      </c>
      <c r="Q6944" s="9" t="n">
        <f aca="false">IF(K6944=TRUE(),0.1,0)</f>
        <v>0</v>
      </c>
    </row>
    <row r="6945" customFormat="false" ht="15" hidden="false" customHeight="true" outlineLevel="0" collapsed="false">
      <c r="A6945" s="1" t="s">
        <v>7198</v>
      </c>
      <c r="B6945" s="1" t="s">
        <v>83</v>
      </c>
      <c r="C6945" s="1" t="s">
        <v>19</v>
      </c>
      <c r="D6945" s="1" t="s">
        <v>20</v>
      </c>
      <c r="E6945" s="1" t="n">
        <v>18.5</v>
      </c>
      <c r="F6945" s="1" t="n">
        <v>7</v>
      </c>
      <c r="G6945" s="1" t="n">
        <v>129.5</v>
      </c>
      <c r="H6945" s="1" t="s">
        <v>21</v>
      </c>
      <c r="I6945" s="1" t="s">
        <v>44</v>
      </c>
      <c r="J6945" s="4" t="n">
        <v>45418</v>
      </c>
      <c r="K6945" s="5" t="b">
        <f aca="false">TRUE()</f>
        <v>1</v>
      </c>
      <c r="L6945" s="6" t="str">
        <f aca="false">IFERROR(INDEX(CategoryCodes!$B$2:$B$9,MATCH(C6945,CategoryCodes!$A$2:$A$9,0)),"")</f>
        <v>H</v>
      </c>
      <c r="M6945" s="7" t="n">
        <f aca="false">IFERROR(VALUE(MID(D6945,FIND("_",D6945)+1,FIND("_",D6945,FIND("_",D6945)+1)-FIND("_",D6945)-1)),"")</f>
        <v>10</v>
      </c>
      <c r="N6945" s="7" t="str">
        <f aca="false">IF(OR(C6945="",M6945=""),"",C6945&amp;" Item "&amp;M6945)</f>
        <v>Patisserie Item 10</v>
      </c>
      <c r="O6945" s="7" t="n">
        <v>312</v>
      </c>
      <c r="P6945" s="8" t="n">
        <f aca="false">G6945*Q6945</f>
        <v>12.95</v>
      </c>
      <c r="Q6945" s="9" t="n">
        <f aca="false">IF(K6945=TRUE(),0.1,0)</f>
        <v>0.1</v>
      </c>
    </row>
    <row r="6946" customFormat="false" ht="15" hidden="false" customHeight="true" outlineLevel="0" collapsed="false">
      <c r="A6946" s="1" t="s">
        <v>7199</v>
      </c>
      <c r="B6946" s="1" t="s">
        <v>69</v>
      </c>
      <c r="C6946" s="1" t="s">
        <v>25</v>
      </c>
      <c r="D6946" s="1" t="s">
        <v>256</v>
      </c>
      <c r="E6946" s="1" t="n">
        <v>38</v>
      </c>
      <c r="F6946" s="1" t="n">
        <v>1</v>
      </c>
      <c r="G6946" s="1" t="n">
        <v>38</v>
      </c>
      <c r="H6946" s="1" t="s">
        <v>31</v>
      </c>
      <c r="I6946" s="1" t="s">
        <v>44</v>
      </c>
      <c r="J6946" s="4" t="n">
        <v>45086</v>
      </c>
      <c r="L6946" s="6" t="str">
        <f aca="false">IFERROR(INDEX(CategoryCodes!$B$2:$B$9,MATCH(C6946,CategoryCodes!$A$2:$A$9,0)),"")</f>
        <v>G</v>
      </c>
      <c r="M6946" s="7" t="n">
        <f aca="false">IFERROR(VALUE(MID(D6946,FIND("_",D6946)+1,FIND("_",D6946,FIND("_",D6946)+1)-FIND("_",D6946)-1)),"")</f>
        <v>23</v>
      </c>
      <c r="N6946" s="7" t="str">
        <f aca="false">IF(OR(C6946="",M6946=""),"",C6946&amp;" Item "&amp;M6946)</f>
        <v>Milk Products Item 23</v>
      </c>
      <c r="O6946" s="7" t="n">
        <v>100</v>
      </c>
      <c r="P6946" s="8" t="n">
        <f aca="false">G6946*Q6946</f>
        <v>0</v>
      </c>
      <c r="Q6946" s="9" t="n">
        <f aca="false">IF(K6946=TRUE(),0.1,0)</f>
        <v>0</v>
      </c>
    </row>
    <row r="6947" customFormat="false" ht="15" hidden="false" customHeight="true" outlineLevel="0" collapsed="false">
      <c r="A6947" s="1" t="s">
        <v>7200</v>
      </c>
      <c r="B6947" s="1" t="s">
        <v>174</v>
      </c>
      <c r="C6947" s="1" t="s">
        <v>38</v>
      </c>
      <c r="D6947" s="1" t="s">
        <v>371</v>
      </c>
      <c r="E6947" s="1" t="n">
        <v>41</v>
      </c>
      <c r="F6947" s="1" t="n">
        <v>1</v>
      </c>
      <c r="G6947" s="1" t="n">
        <v>41</v>
      </c>
      <c r="H6947" s="1" t="s">
        <v>21</v>
      </c>
      <c r="I6947" s="1" t="s">
        <v>44</v>
      </c>
      <c r="J6947" s="4" t="n">
        <v>45007</v>
      </c>
      <c r="L6947" s="6" t="str">
        <f aca="false">IFERROR(INDEX(CategoryCodes!$B$2:$B$9,MATCH(C6947,CategoryCodes!$A$2:$A$9,0)),"")</f>
        <v>E</v>
      </c>
      <c r="M6947" s="7" t="n">
        <f aca="false">IFERROR(VALUE(MID(D6947,FIND("_",D6947)+1,FIND("_",D6947,FIND("_",D6947)+1)-FIND("_",D6947)-1)),"")</f>
        <v>25</v>
      </c>
      <c r="N6947" s="7" t="str">
        <f aca="false">IF(OR(C6947="",M6947=""),"",C6947&amp;" Item "&amp;M6947)</f>
        <v>Food Item 25</v>
      </c>
      <c r="O6947" s="7" t="n">
        <v>96</v>
      </c>
      <c r="P6947" s="8" t="n">
        <f aca="false">G6947*Q6947</f>
        <v>0</v>
      </c>
      <c r="Q6947" s="9" t="n">
        <f aca="false">IF(K6947=TRUE(),0.1,0)</f>
        <v>0</v>
      </c>
    </row>
    <row r="6948" customFormat="false" ht="15" hidden="false" customHeight="true" outlineLevel="0" collapsed="false">
      <c r="A6948" s="1" t="s">
        <v>7201</v>
      </c>
      <c r="B6948" s="1" t="s">
        <v>33</v>
      </c>
      <c r="C6948" s="1" t="s">
        <v>72</v>
      </c>
      <c r="D6948" s="1" t="s">
        <v>492</v>
      </c>
      <c r="E6948" s="1" t="n">
        <v>20</v>
      </c>
      <c r="F6948" s="1" t="n">
        <v>4</v>
      </c>
      <c r="G6948" s="1" t="n">
        <v>80</v>
      </c>
      <c r="H6948" s="1" t="s">
        <v>31</v>
      </c>
      <c r="I6948" s="1" t="s">
        <v>22</v>
      </c>
      <c r="J6948" s="4" t="n">
        <v>45672</v>
      </c>
      <c r="L6948" s="6" t="str">
        <f aca="false">IFERROR(INDEX(CategoryCodes!$B$2:$B$9,MATCH(C6948,CategoryCodes!$A$2:$A$9,0)),"")</f>
        <v>D</v>
      </c>
      <c r="M6948" s="7" t="n">
        <f aca="false">IFERROR(VALUE(MID(D6948,FIND("_",D6948)+1,FIND("_",D6948,FIND("_",D6948)+1)-FIND("_",D6948)-1)),"")</f>
        <v>11</v>
      </c>
      <c r="N6948" s="7" t="str">
        <f aca="false">IF(OR(C6948="",M6948=""),"",C6948&amp;" Item "&amp;M6948)</f>
        <v>Electric household essentials Item 11</v>
      </c>
      <c r="O6948" s="7" t="n">
        <v>61</v>
      </c>
      <c r="P6948" s="8" t="n">
        <f aca="false">G6948*Q6948</f>
        <v>0</v>
      </c>
      <c r="Q6948" s="9" t="n">
        <f aca="false">IF(K6948=TRUE(),0.1,0)</f>
        <v>0</v>
      </c>
    </row>
    <row r="6949" customFormat="false" ht="15" hidden="false" customHeight="true" outlineLevel="0" collapsed="false">
      <c r="A6949" s="1" t="s">
        <v>7202</v>
      </c>
      <c r="B6949" s="1" t="s">
        <v>95</v>
      </c>
      <c r="C6949" s="1" t="s">
        <v>34</v>
      </c>
      <c r="D6949" s="1" t="s">
        <v>211</v>
      </c>
      <c r="E6949" s="1" t="n">
        <v>24.5</v>
      </c>
      <c r="F6949" s="1" t="n">
        <v>3</v>
      </c>
      <c r="G6949" s="1" t="n">
        <v>73.5</v>
      </c>
      <c r="H6949" s="1" t="s">
        <v>31</v>
      </c>
      <c r="I6949" s="1" t="s">
        <v>44</v>
      </c>
      <c r="J6949" s="4" t="n">
        <v>44763</v>
      </c>
      <c r="L6949" s="6" t="str">
        <f aca="false">IFERROR(INDEX(CategoryCodes!$B$2:$B$9,MATCH(C6949,CategoryCodes!$A$2:$A$9,0)),"")</f>
        <v>A</v>
      </c>
      <c r="M6949" s="7" t="n">
        <f aca="false">IFERROR(VALUE(MID(D6949,FIND("_",D6949)+1,FIND("_",D6949,FIND("_",D6949)+1)-FIND("_",D6949)-1)),"")</f>
        <v>14</v>
      </c>
      <c r="N6949" s="7" t="str">
        <f aca="false">IF(OR(C6949="",M6949=""),"",C6949&amp;" Item "&amp;M6949)</f>
        <v>Beverages Item 14</v>
      </c>
      <c r="O6949" s="7" t="n">
        <v>476</v>
      </c>
      <c r="P6949" s="8" t="n">
        <f aca="false">G6949*Q6949</f>
        <v>0</v>
      </c>
      <c r="Q6949" s="9" t="n">
        <f aca="false">IF(K6949=TRUE(),0.1,0)</f>
        <v>0</v>
      </c>
    </row>
    <row r="6950" customFormat="false" ht="15" hidden="false" customHeight="true" outlineLevel="0" collapsed="false">
      <c r="A6950" s="1" t="s">
        <v>7203</v>
      </c>
      <c r="B6950" s="1" t="s">
        <v>106</v>
      </c>
      <c r="C6950" s="1" t="s">
        <v>34</v>
      </c>
      <c r="D6950" s="1" t="s">
        <v>871</v>
      </c>
      <c r="E6950" s="1" t="n">
        <v>26</v>
      </c>
      <c r="F6950" s="1" t="n">
        <v>3</v>
      </c>
      <c r="G6950" s="1" t="n">
        <v>78</v>
      </c>
      <c r="H6950" s="1" t="s">
        <v>21</v>
      </c>
      <c r="I6950" s="1" t="s">
        <v>22</v>
      </c>
      <c r="J6950" s="4" t="n">
        <v>45108</v>
      </c>
      <c r="K6950" s="5" t="b">
        <f aca="false">FALSE()</f>
        <v>0</v>
      </c>
      <c r="L6950" s="6" t="str">
        <f aca="false">IFERROR(INDEX(CategoryCodes!$B$2:$B$9,MATCH(C6950,CategoryCodes!$A$2:$A$9,0)),"")</f>
        <v>A</v>
      </c>
      <c r="M6950" s="7" t="n">
        <f aca="false">IFERROR(VALUE(MID(D6950,FIND("_",D6950)+1,FIND("_",D6950,FIND("_",D6950)+1)-FIND("_",D6950)-1)),"")</f>
        <v>15</v>
      </c>
      <c r="N6950" s="7" t="str">
        <f aca="false">IF(OR(C6950="",M6950=""),"",C6950&amp;" Item "&amp;M6950)</f>
        <v>Beverages Item 15</v>
      </c>
      <c r="O6950" s="7" t="n">
        <v>436</v>
      </c>
      <c r="P6950" s="8" t="n">
        <f aca="false">G6950*Q6950</f>
        <v>0</v>
      </c>
      <c r="Q6950" s="9" t="n">
        <f aca="false">IF(K6950=TRUE(),0.1,0)</f>
        <v>0</v>
      </c>
    </row>
    <row r="6951" customFormat="false" ht="15" hidden="false" customHeight="true" outlineLevel="0" collapsed="false">
      <c r="A6951" s="1" t="s">
        <v>7204</v>
      </c>
      <c r="B6951" s="1" t="s">
        <v>49</v>
      </c>
      <c r="C6951" s="1" t="s">
        <v>136</v>
      </c>
      <c r="D6951" s="1" t="s">
        <v>137</v>
      </c>
      <c r="E6951" s="1" t="n">
        <v>27.5</v>
      </c>
      <c r="F6951" s="1" t="n">
        <v>2</v>
      </c>
      <c r="G6951" s="1" t="n">
        <v>55</v>
      </c>
      <c r="H6951" s="1" t="s">
        <v>54</v>
      </c>
      <c r="I6951" s="1" t="s">
        <v>44</v>
      </c>
      <c r="J6951" s="4" t="n">
        <v>44790</v>
      </c>
      <c r="L6951" s="6" t="str">
        <f aca="false">IFERROR(INDEX(CategoryCodes!$B$2:$B$9,MATCH(C6951,CategoryCodes!$A$2:$A$9,0)),"")</f>
        <v>C</v>
      </c>
      <c r="M6951" s="7" t="n">
        <f aca="false">IFERROR(VALUE(MID(D6951,FIND("_",D6951)+1,FIND("_",D6951,FIND("_",D6951)+1)-FIND("_",D6951)-1)),"")</f>
        <v>16</v>
      </c>
      <c r="N6951" s="7" t="str">
        <f aca="false">IF(OR(C6951="",M6951=""),"",C6951&amp;" Item "&amp;M6951)</f>
        <v>Computers and electric accessories Item 16</v>
      </c>
      <c r="O6951" s="7" t="n">
        <v>201</v>
      </c>
      <c r="P6951" s="8" t="n">
        <f aca="false">G6951*Q6951</f>
        <v>0</v>
      </c>
      <c r="Q6951" s="9" t="n">
        <f aca="false">IF(K6951=TRUE(),0.1,0)</f>
        <v>0</v>
      </c>
    </row>
    <row r="6952" customFormat="false" ht="15" hidden="false" customHeight="true" outlineLevel="0" collapsed="false">
      <c r="A6952" s="1" t="s">
        <v>7205</v>
      </c>
      <c r="B6952" s="1" t="s">
        <v>104</v>
      </c>
      <c r="C6952" s="1" t="s">
        <v>47</v>
      </c>
      <c r="D6952" s="1" t="s">
        <v>150</v>
      </c>
      <c r="E6952" s="1" t="n">
        <v>38</v>
      </c>
      <c r="F6952" s="1" t="n">
        <v>6</v>
      </c>
      <c r="G6952" s="1" t="n">
        <v>228</v>
      </c>
      <c r="H6952" s="1" t="s">
        <v>31</v>
      </c>
      <c r="I6952" s="1" t="s">
        <v>22</v>
      </c>
      <c r="J6952" s="4" t="n">
        <v>45454</v>
      </c>
      <c r="K6952" s="5" t="b">
        <f aca="false">FALSE()</f>
        <v>0</v>
      </c>
      <c r="L6952" s="6" t="str">
        <f aca="false">IFERROR(INDEX(CategoryCodes!$B$2:$B$9,MATCH(C6952,CategoryCodes!$A$2:$A$9,0)),"")</f>
        <v>F</v>
      </c>
      <c r="M6952" s="7" t="n">
        <f aca="false">IFERROR(VALUE(MID(D6952,FIND("_",D6952)+1,FIND("_",D6952,FIND("_",D6952)+1)-FIND("_",D6952)-1)),"")</f>
        <v>23</v>
      </c>
      <c r="N6952" s="7" t="str">
        <f aca="false">IF(OR(C6952="",M6952=""),"",C6952&amp;" Item "&amp;M6952)</f>
        <v>Furniture Item 23</v>
      </c>
      <c r="O6952" s="7" t="n">
        <v>110</v>
      </c>
      <c r="P6952" s="8" t="n">
        <f aca="false">G6952*Q6952</f>
        <v>0</v>
      </c>
      <c r="Q6952" s="9" t="n">
        <f aca="false">IF(K6952=TRUE(),0.1,0)</f>
        <v>0</v>
      </c>
    </row>
    <row r="6953" customFormat="false" ht="15" hidden="false" customHeight="true" outlineLevel="0" collapsed="false">
      <c r="A6953" s="1" t="s">
        <v>7206</v>
      </c>
      <c r="B6953" s="1" t="s">
        <v>49</v>
      </c>
      <c r="C6953" s="1" t="s">
        <v>19</v>
      </c>
      <c r="D6953" s="1" t="s">
        <v>509</v>
      </c>
      <c r="E6953" s="1" t="n">
        <v>33.5</v>
      </c>
      <c r="F6953" s="1" t="n">
        <v>9</v>
      </c>
      <c r="G6953" s="1" t="n">
        <v>301.5</v>
      </c>
      <c r="H6953" s="1" t="s">
        <v>31</v>
      </c>
      <c r="I6953" s="1" t="s">
        <v>22</v>
      </c>
      <c r="J6953" s="4" t="n">
        <v>45225</v>
      </c>
      <c r="K6953" s="5" t="b">
        <f aca="false">TRUE()</f>
        <v>1</v>
      </c>
      <c r="L6953" s="6" t="str">
        <f aca="false">IFERROR(INDEX(CategoryCodes!$B$2:$B$9,MATCH(C6953,CategoryCodes!$A$2:$A$9,0)),"")</f>
        <v>H</v>
      </c>
      <c r="M6953" s="7" t="n">
        <f aca="false">IFERROR(VALUE(MID(D6953,FIND("_",D6953)+1,FIND("_",D6953,FIND("_",D6953)+1)-FIND("_",D6953)-1)),"")</f>
        <v>20</v>
      </c>
      <c r="N6953" s="7" t="str">
        <f aca="false">IF(OR(C6953="",M6953=""),"",C6953&amp;" Item "&amp;M6953)</f>
        <v>Patisserie Item 20</v>
      </c>
      <c r="O6953" s="7" t="n">
        <v>234</v>
      </c>
      <c r="P6953" s="8" t="n">
        <f aca="false">G6953*Q6953</f>
        <v>30.15</v>
      </c>
      <c r="Q6953" s="9" t="n">
        <f aca="false">IF(K6953=TRUE(),0.1,0)</f>
        <v>0.1</v>
      </c>
    </row>
    <row r="6954" customFormat="false" ht="15" hidden="false" customHeight="true" outlineLevel="0" collapsed="false">
      <c r="A6954" s="1" t="s">
        <v>7207</v>
      </c>
      <c r="B6954" s="1" t="s">
        <v>75</v>
      </c>
      <c r="C6954" s="1" t="s">
        <v>136</v>
      </c>
      <c r="D6954" s="1" t="s">
        <v>145</v>
      </c>
      <c r="E6954" s="1" t="n">
        <v>11</v>
      </c>
      <c r="F6954" s="1" t="n">
        <v>2</v>
      </c>
      <c r="G6954" s="1" t="n">
        <v>22</v>
      </c>
      <c r="H6954" s="1" t="s">
        <v>21</v>
      </c>
      <c r="I6954" s="1" t="s">
        <v>44</v>
      </c>
      <c r="J6954" s="4" t="n">
        <v>45271</v>
      </c>
      <c r="K6954" s="5" t="b">
        <f aca="false">TRUE()</f>
        <v>1</v>
      </c>
      <c r="L6954" s="6" t="str">
        <f aca="false">IFERROR(INDEX(CategoryCodes!$B$2:$B$9,MATCH(C6954,CategoryCodes!$A$2:$A$9,0)),"")</f>
        <v>C</v>
      </c>
      <c r="M6954" s="7" t="n">
        <f aca="false">IFERROR(VALUE(MID(D6954,FIND("_",D6954)+1,FIND("_",D6954,FIND("_",D6954)+1)-FIND("_",D6954)-1)),"")</f>
        <v>5</v>
      </c>
      <c r="N6954" s="7" t="str">
        <f aca="false">IF(OR(C6954="",M6954=""),"",C6954&amp;" Item "&amp;M6954)</f>
        <v>Computers and electric accessories Item 5</v>
      </c>
      <c r="O6954" s="7" t="n">
        <v>422</v>
      </c>
      <c r="P6954" s="8" t="n">
        <f aca="false">G6954*Q6954</f>
        <v>2.2</v>
      </c>
      <c r="Q6954" s="9" t="n">
        <f aca="false">IF(K6954=TRUE(),0.1,0)</f>
        <v>0.1</v>
      </c>
    </row>
    <row r="6955" customFormat="false" ht="15" hidden="false" customHeight="true" outlineLevel="0" collapsed="false">
      <c r="A6955" s="1" t="s">
        <v>7208</v>
      </c>
      <c r="B6955" s="1" t="s">
        <v>52</v>
      </c>
      <c r="C6955" s="1" t="s">
        <v>38</v>
      </c>
      <c r="D6955" s="1" t="s">
        <v>59</v>
      </c>
      <c r="E6955" s="1" t="n">
        <v>6.5</v>
      </c>
      <c r="F6955" s="1" t="n">
        <v>9</v>
      </c>
      <c r="G6955" s="1" t="n">
        <v>58.5</v>
      </c>
      <c r="H6955" s="1" t="s">
        <v>31</v>
      </c>
      <c r="I6955" s="1" t="s">
        <v>44</v>
      </c>
      <c r="J6955" s="4" t="n">
        <v>45190</v>
      </c>
      <c r="K6955" s="5" t="b">
        <f aca="false">FALSE()</f>
        <v>0</v>
      </c>
      <c r="L6955" s="6" t="str">
        <f aca="false">IFERROR(INDEX(CategoryCodes!$B$2:$B$9,MATCH(C6955,CategoryCodes!$A$2:$A$9,0)),"")</f>
        <v>E</v>
      </c>
      <c r="M6955" s="7" t="n">
        <f aca="false">IFERROR(VALUE(MID(D6955,FIND("_",D6955)+1,FIND("_",D6955,FIND("_",D6955)+1)-FIND("_",D6955)-1)),"")</f>
        <v>2</v>
      </c>
      <c r="N6955" s="7" t="str">
        <f aca="false">IF(OR(C6955="",M6955=""),"",C6955&amp;" Item "&amp;M6955)</f>
        <v>Food Item 2</v>
      </c>
      <c r="O6955" s="7" t="n">
        <v>400</v>
      </c>
      <c r="P6955" s="8" t="n">
        <f aca="false">G6955*Q6955</f>
        <v>0</v>
      </c>
      <c r="Q6955" s="9" t="n">
        <f aca="false">IF(K6955=TRUE(),0.1,0)</f>
        <v>0</v>
      </c>
    </row>
    <row r="6956" customFormat="false" ht="15" hidden="false" customHeight="true" outlineLevel="0" collapsed="false">
      <c r="A6956" s="1" t="s">
        <v>7209</v>
      </c>
      <c r="B6956" s="1" t="s">
        <v>80</v>
      </c>
      <c r="C6956" s="1" t="s">
        <v>136</v>
      </c>
      <c r="D6956" s="1" t="s">
        <v>231</v>
      </c>
      <c r="E6956" s="1" t="n">
        <v>41</v>
      </c>
      <c r="F6956" s="1" t="n">
        <v>5</v>
      </c>
      <c r="G6956" s="1" t="n">
        <v>205</v>
      </c>
      <c r="H6956" s="1" t="s">
        <v>54</v>
      </c>
      <c r="I6956" s="1" t="s">
        <v>22</v>
      </c>
      <c r="J6956" s="4" t="n">
        <v>44758</v>
      </c>
      <c r="K6956" s="5" t="b">
        <f aca="false">FALSE()</f>
        <v>0</v>
      </c>
      <c r="L6956" s="6" t="str">
        <f aca="false">IFERROR(INDEX(CategoryCodes!$B$2:$B$9,MATCH(C6956,CategoryCodes!$A$2:$A$9,0)),"")</f>
        <v>C</v>
      </c>
      <c r="M6956" s="7" t="n">
        <f aca="false">IFERROR(VALUE(MID(D6956,FIND("_",D6956)+1,FIND("_",D6956,FIND("_",D6956)+1)-FIND("_",D6956)-1)),"")</f>
        <v>25</v>
      </c>
      <c r="N6956" s="7" t="str">
        <f aca="false">IF(OR(C6956="",M6956=""),"",C6956&amp;" Item "&amp;M6956)</f>
        <v>Computers and electric accessories Item 25</v>
      </c>
      <c r="O6956" s="7" t="n">
        <v>97</v>
      </c>
      <c r="P6956" s="8" t="n">
        <f aca="false">G6956*Q6956</f>
        <v>0</v>
      </c>
      <c r="Q6956" s="9" t="n">
        <f aca="false">IF(K6956=TRUE(),0.1,0)</f>
        <v>0</v>
      </c>
    </row>
    <row r="6957" customFormat="false" ht="15" hidden="false" customHeight="true" outlineLevel="0" collapsed="false">
      <c r="A6957" s="1" t="s">
        <v>7210</v>
      </c>
      <c r="B6957" s="1" t="s">
        <v>37</v>
      </c>
      <c r="C6957" s="1" t="s">
        <v>29</v>
      </c>
      <c r="D6957" s="1" t="s">
        <v>168</v>
      </c>
      <c r="E6957" s="1" t="n">
        <v>6.5</v>
      </c>
      <c r="F6957" s="1" t="n">
        <v>4</v>
      </c>
      <c r="G6957" s="1" t="n">
        <v>26</v>
      </c>
      <c r="H6957" s="1" t="s">
        <v>21</v>
      </c>
      <c r="I6957" s="1" t="s">
        <v>22</v>
      </c>
      <c r="J6957" s="4" t="n">
        <v>45113</v>
      </c>
      <c r="K6957" s="5" t="b">
        <f aca="false">TRUE()</f>
        <v>1</v>
      </c>
      <c r="L6957" s="6" t="str">
        <f aca="false">IFERROR(INDEX(CategoryCodes!$B$2:$B$9,MATCH(C6957,CategoryCodes!$A$2:$A$9,0)),"")</f>
        <v>B</v>
      </c>
      <c r="M6957" s="7" t="n">
        <f aca="false">IFERROR(VALUE(MID(D6957,FIND("_",D6957)+1,FIND("_",D6957,FIND("_",D6957)+1)-FIND("_",D6957)-1)),"")</f>
        <v>2</v>
      </c>
      <c r="N6957" s="7" t="str">
        <f aca="false">IF(OR(C6957="",M6957=""),"",C6957&amp;" Item "&amp;M6957)</f>
        <v>Butchers Item 2</v>
      </c>
      <c r="O6957" s="7" t="n">
        <v>366</v>
      </c>
      <c r="P6957" s="8" t="n">
        <f aca="false">G6957*Q6957</f>
        <v>2.6</v>
      </c>
      <c r="Q6957" s="9" t="n">
        <f aca="false">IF(K6957=TRUE(),0.1,0)</f>
        <v>0.1</v>
      </c>
    </row>
    <row r="6958" customFormat="false" ht="15" hidden="false" customHeight="true" outlineLevel="0" collapsed="false">
      <c r="A6958" s="1" t="s">
        <v>7211</v>
      </c>
      <c r="B6958" s="1" t="s">
        <v>37</v>
      </c>
      <c r="C6958" s="1" t="s">
        <v>19</v>
      </c>
      <c r="D6958" s="1" t="s">
        <v>526</v>
      </c>
      <c r="E6958" s="1" t="n">
        <v>15.5</v>
      </c>
      <c r="F6958" s="1" t="n">
        <v>9</v>
      </c>
      <c r="G6958" s="1" t="n">
        <v>139.5</v>
      </c>
      <c r="H6958" s="1" t="s">
        <v>31</v>
      </c>
      <c r="I6958" s="1" t="s">
        <v>44</v>
      </c>
      <c r="J6958" s="4" t="n">
        <v>45347</v>
      </c>
      <c r="K6958" s="5" t="b">
        <f aca="false">TRUE()</f>
        <v>1</v>
      </c>
      <c r="L6958" s="6" t="str">
        <f aca="false">IFERROR(INDEX(CategoryCodes!$B$2:$B$9,MATCH(C6958,CategoryCodes!$A$2:$A$9,0)),"")</f>
        <v>H</v>
      </c>
      <c r="M6958" s="7" t="n">
        <f aca="false">IFERROR(VALUE(MID(D6958,FIND("_",D6958)+1,FIND("_",D6958,FIND("_",D6958)+1)-FIND("_",D6958)-1)),"")</f>
        <v>8</v>
      </c>
      <c r="N6958" s="7" t="str">
        <f aca="false">IF(OR(C6958="",M6958=""),"",C6958&amp;" Item "&amp;M6958)</f>
        <v>Patisserie Item 8</v>
      </c>
      <c r="O6958" s="7" t="n">
        <v>173</v>
      </c>
      <c r="P6958" s="8" t="n">
        <f aca="false">G6958*Q6958</f>
        <v>13.95</v>
      </c>
      <c r="Q6958" s="9" t="n">
        <f aca="false">IF(K6958=TRUE(),0.1,0)</f>
        <v>0.1</v>
      </c>
    </row>
    <row r="6959" customFormat="false" ht="15" hidden="false" customHeight="true" outlineLevel="0" collapsed="false">
      <c r="A6959" s="1" t="s">
        <v>7212</v>
      </c>
      <c r="B6959" s="1" t="s">
        <v>122</v>
      </c>
      <c r="C6959" s="1" t="s">
        <v>25</v>
      </c>
      <c r="D6959" s="1" t="s">
        <v>158</v>
      </c>
      <c r="E6959" s="1" t="n">
        <v>12.5</v>
      </c>
      <c r="F6959" s="1" t="n">
        <v>2</v>
      </c>
      <c r="G6959" s="1" t="n">
        <v>25</v>
      </c>
      <c r="H6959" s="1" t="s">
        <v>21</v>
      </c>
      <c r="I6959" s="1" t="s">
        <v>22</v>
      </c>
      <c r="J6959" s="4" t="n">
        <v>44923</v>
      </c>
      <c r="K6959" s="5" t="b">
        <f aca="false">TRUE()</f>
        <v>1</v>
      </c>
      <c r="L6959" s="6" t="str">
        <f aca="false">IFERROR(INDEX(CategoryCodes!$B$2:$B$9,MATCH(C6959,CategoryCodes!$A$2:$A$9,0)),"")</f>
        <v>G</v>
      </c>
      <c r="M6959" s="7" t="n">
        <f aca="false">IFERROR(VALUE(MID(D6959,FIND("_",D6959)+1,FIND("_",D6959,FIND("_",D6959)+1)-FIND("_",D6959)-1)),"")</f>
        <v>6</v>
      </c>
      <c r="N6959" s="7" t="str">
        <f aca="false">IF(OR(C6959="",M6959=""),"",C6959&amp;" Item "&amp;M6959)</f>
        <v>Milk Products Item 6</v>
      </c>
      <c r="O6959" s="7" t="n">
        <v>55</v>
      </c>
      <c r="P6959" s="8" t="n">
        <f aca="false">G6959*Q6959</f>
        <v>2.5</v>
      </c>
      <c r="Q6959" s="9" t="n">
        <f aca="false">IF(K6959=TRUE(),0.1,0)</f>
        <v>0.1</v>
      </c>
    </row>
    <row r="6960" customFormat="false" ht="15" hidden="false" customHeight="true" outlineLevel="0" collapsed="false">
      <c r="A6960" s="1" t="s">
        <v>7213</v>
      </c>
      <c r="B6960" s="1" t="s">
        <v>52</v>
      </c>
      <c r="C6960" s="1" t="s">
        <v>34</v>
      </c>
      <c r="D6960" s="1" t="s">
        <v>262</v>
      </c>
      <c r="E6960" s="1" t="n">
        <v>32</v>
      </c>
      <c r="F6960" s="1" t="n">
        <v>7</v>
      </c>
      <c r="G6960" s="1" t="n">
        <v>224</v>
      </c>
      <c r="H6960" s="1" t="s">
        <v>21</v>
      </c>
      <c r="I6960" s="1" t="s">
        <v>22</v>
      </c>
      <c r="J6960" s="4" t="n">
        <v>45512</v>
      </c>
      <c r="K6960" s="5" t="b">
        <f aca="false">FALSE()</f>
        <v>0</v>
      </c>
      <c r="L6960" s="6" t="str">
        <f aca="false">IFERROR(INDEX(CategoryCodes!$B$2:$B$9,MATCH(C6960,CategoryCodes!$A$2:$A$9,0)),"")</f>
        <v>A</v>
      </c>
      <c r="M6960" s="7" t="n">
        <f aca="false">IFERROR(VALUE(MID(D6960,FIND("_",D6960)+1,FIND("_",D6960,FIND("_",D6960)+1)-FIND("_",D6960)-1)),"")</f>
        <v>19</v>
      </c>
      <c r="N6960" s="7" t="str">
        <f aca="false">IF(OR(C6960="",M6960=""),"",C6960&amp;" Item "&amp;M6960)</f>
        <v>Beverages Item 19</v>
      </c>
      <c r="O6960" s="7" t="n">
        <v>387</v>
      </c>
      <c r="P6960" s="8" t="n">
        <f aca="false">G6960*Q6960</f>
        <v>0</v>
      </c>
      <c r="Q6960" s="9" t="n">
        <f aca="false">IF(K6960=TRUE(),0.1,0)</f>
        <v>0</v>
      </c>
    </row>
    <row r="6961" customFormat="false" ht="15" hidden="false" customHeight="true" outlineLevel="0" collapsed="false">
      <c r="A6961" s="1" t="s">
        <v>7214</v>
      </c>
      <c r="B6961" s="1" t="s">
        <v>28</v>
      </c>
      <c r="C6961" s="1" t="s">
        <v>25</v>
      </c>
      <c r="D6961" s="1" t="s">
        <v>559</v>
      </c>
      <c r="E6961" s="1" t="n">
        <v>36.5</v>
      </c>
      <c r="F6961" s="1" t="n">
        <v>8</v>
      </c>
      <c r="G6961" s="1" t="n">
        <v>292</v>
      </c>
      <c r="H6961" s="1" t="s">
        <v>31</v>
      </c>
      <c r="I6961" s="1" t="s">
        <v>22</v>
      </c>
      <c r="J6961" s="4" t="n">
        <v>45385</v>
      </c>
      <c r="K6961" s="5" t="b">
        <f aca="false">FALSE()</f>
        <v>0</v>
      </c>
      <c r="L6961" s="6" t="str">
        <f aca="false">IFERROR(INDEX(CategoryCodes!$B$2:$B$9,MATCH(C6961,CategoryCodes!$A$2:$A$9,0)),"")</f>
        <v>G</v>
      </c>
      <c r="M6961" s="7" t="n">
        <f aca="false">IFERROR(VALUE(MID(D6961,FIND("_",D6961)+1,FIND("_",D6961,FIND("_",D6961)+1)-FIND("_",D6961)-1)),"")</f>
        <v>22</v>
      </c>
      <c r="N6961" s="7" t="str">
        <f aca="false">IF(OR(C6961="",M6961=""),"",C6961&amp;" Item "&amp;M6961)</f>
        <v>Milk Products Item 22</v>
      </c>
      <c r="O6961" s="7" t="n">
        <v>212</v>
      </c>
      <c r="P6961" s="8" t="n">
        <f aca="false">G6961*Q6961</f>
        <v>0</v>
      </c>
      <c r="Q6961" s="9" t="n">
        <f aca="false">IF(K6961=TRUE(),0.1,0)</f>
        <v>0</v>
      </c>
    </row>
    <row r="6962" customFormat="false" ht="15" hidden="false" customHeight="true" outlineLevel="0" collapsed="false">
      <c r="A6962" s="1" t="s">
        <v>7215</v>
      </c>
      <c r="B6962" s="1" t="s">
        <v>42</v>
      </c>
      <c r="C6962" s="1" t="s">
        <v>29</v>
      </c>
      <c r="D6962" s="1" t="s">
        <v>283</v>
      </c>
      <c r="E6962" s="1" t="n">
        <v>30.5</v>
      </c>
      <c r="F6962" s="1" t="n">
        <v>8</v>
      </c>
      <c r="G6962" s="1" t="n">
        <v>244</v>
      </c>
      <c r="H6962" s="1" t="s">
        <v>54</v>
      </c>
      <c r="I6962" s="1" t="s">
        <v>22</v>
      </c>
      <c r="J6962" s="4" t="n">
        <v>44898</v>
      </c>
      <c r="K6962" s="5" t="b">
        <f aca="false">FALSE()</f>
        <v>0</v>
      </c>
      <c r="L6962" s="6" t="str">
        <f aca="false">IFERROR(INDEX(CategoryCodes!$B$2:$B$9,MATCH(C6962,CategoryCodes!$A$2:$A$9,0)),"")</f>
        <v>B</v>
      </c>
      <c r="M6962" s="7" t="n">
        <f aca="false">IFERROR(VALUE(MID(D6962,FIND("_",D6962)+1,FIND("_",D6962,FIND("_",D6962)+1)-FIND("_",D6962)-1)),"")</f>
        <v>18</v>
      </c>
      <c r="N6962" s="7" t="str">
        <f aca="false">IF(OR(C6962="",M6962=""),"",C6962&amp;" Item "&amp;M6962)</f>
        <v>Butchers Item 18</v>
      </c>
      <c r="O6962" s="7" t="n">
        <v>23</v>
      </c>
      <c r="P6962" s="8" t="n">
        <f aca="false">G6962*Q6962</f>
        <v>0</v>
      </c>
      <c r="Q6962" s="9" t="n">
        <f aca="false">IF(K6962=TRUE(),0.1,0)</f>
        <v>0</v>
      </c>
    </row>
    <row r="6963" customFormat="false" ht="15" hidden="false" customHeight="true" outlineLevel="0" collapsed="false">
      <c r="A6963" s="1" t="s">
        <v>7216</v>
      </c>
      <c r="B6963" s="1" t="s">
        <v>129</v>
      </c>
      <c r="C6963" s="1" t="s">
        <v>136</v>
      </c>
      <c r="D6963" s="1" t="s">
        <v>367</v>
      </c>
      <c r="E6963" s="1" t="n">
        <v>32</v>
      </c>
      <c r="F6963" s="1" t="n">
        <v>7</v>
      </c>
      <c r="G6963" s="1" t="n">
        <v>224</v>
      </c>
      <c r="H6963" s="1" t="s">
        <v>54</v>
      </c>
      <c r="I6963" s="1" t="s">
        <v>44</v>
      </c>
      <c r="J6963" s="4" t="n">
        <v>45454</v>
      </c>
      <c r="L6963" s="6" t="str">
        <f aca="false">IFERROR(INDEX(CategoryCodes!$B$2:$B$9,MATCH(C6963,CategoryCodes!$A$2:$A$9,0)),"")</f>
        <v>C</v>
      </c>
      <c r="M6963" s="7" t="n">
        <f aca="false">IFERROR(VALUE(MID(D6963,FIND("_",D6963)+1,FIND("_",D6963,FIND("_",D6963)+1)-FIND("_",D6963)-1)),"")</f>
        <v>19</v>
      </c>
      <c r="N6963" s="7" t="str">
        <f aca="false">IF(OR(C6963="",M6963=""),"",C6963&amp;" Item "&amp;M6963)</f>
        <v>Computers and electric accessories Item 19</v>
      </c>
      <c r="O6963" s="7" t="n">
        <v>474</v>
      </c>
      <c r="P6963" s="8" t="n">
        <f aca="false">G6963*Q6963</f>
        <v>0</v>
      </c>
      <c r="Q6963" s="9" t="n">
        <f aca="false">IF(K6963=TRUE(),0.1,0)</f>
        <v>0</v>
      </c>
    </row>
    <row r="6964" customFormat="false" ht="15" hidden="false" customHeight="true" outlineLevel="0" collapsed="false">
      <c r="A6964" s="1" t="s">
        <v>7217</v>
      </c>
      <c r="B6964" s="1" t="s">
        <v>61</v>
      </c>
      <c r="C6964" s="1" t="s">
        <v>29</v>
      </c>
      <c r="D6964" s="1" t="s">
        <v>476</v>
      </c>
      <c r="E6964" s="1" t="n">
        <v>29</v>
      </c>
      <c r="F6964" s="1" t="n">
        <v>2</v>
      </c>
      <c r="G6964" s="1" t="n">
        <v>58</v>
      </c>
      <c r="H6964" s="1" t="s">
        <v>54</v>
      </c>
      <c r="I6964" s="1" t="s">
        <v>22</v>
      </c>
      <c r="J6964" s="4" t="n">
        <v>44885</v>
      </c>
      <c r="K6964" s="5" t="b">
        <f aca="false">TRUE()</f>
        <v>1</v>
      </c>
      <c r="L6964" s="6" t="str">
        <f aca="false">IFERROR(INDEX(CategoryCodes!$B$2:$B$9,MATCH(C6964,CategoryCodes!$A$2:$A$9,0)),"")</f>
        <v>B</v>
      </c>
      <c r="M6964" s="7" t="n">
        <f aca="false">IFERROR(VALUE(MID(D6964,FIND("_",D6964)+1,FIND("_",D6964,FIND("_",D6964)+1)-FIND("_",D6964)-1)),"")</f>
        <v>17</v>
      </c>
      <c r="N6964" s="7" t="str">
        <f aca="false">IF(OR(C6964="",M6964=""),"",C6964&amp;" Item "&amp;M6964)</f>
        <v>Butchers Item 17</v>
      </c>
      <c r="O6964" s="7" t="n">
        <v>324</v>
      </c>
      <c r="P6964" s="8" t="n">
        <f aca="false">G6964*Q6964</f>
        <v>5.8</v>
      </c>
      <c r="Q6964" s="9" t="n">
        <f aca="false">IF(K6964=TRUE(),0.1,0)</f>
        <v>0.1</v>
      </c>
    </row>
    <row r="6965" customFormat="false" ht="15" hidden="false" customHeight="true" outlineLevel="0" collapsed="false">
      <c r="A6965" s="1" t="s">
        <v>7218</v>
      </c>
      <c r="B6965" s="1" t="s">
        <v>75</v>
      </c>
      <c r="C6965" s="1" t="s">
        <v>25</v>
      </c>
      <c r="D6965" s="1" t="s">
        <v>216</v>
      </c>
      <c r="E6965" s="1" t="n">
        <v>9.5</v>
      </c>
      <c r="F6965" s="1" t="n">
        <v>3</v>
      </c>
      <c r="G6965" s="1" t="n">
        <v>28.5</v>
      </c>
      <c r="H6965" s="1" t="s">
        <v>21</v>
      </c>
      <c r="I6965" s="1" t="s">
        <v>44</v>
      </c>
      <c r="J6965" s="4" t="n">
        <v>44894</v>
      </c>
      <c r="K6965" s="5" t="b">
        <f aca="false">FALSE()</f>
        <v>0</v>
      </c>
      <c r="L6965" s="6" t="str">
        <f aca="false">IFERROR(INDEX(CategoryCodes!$B$2:$B$9,MATCH(C6965,CategoryCodes!$A$2:$A$9,0)),"")</f>
        <v>G</v>
      </c>
      <c r="M6965" s="7" t="n">
        <f aca="false">IFERROR(VALUE(MID(D6965,FIND("_",D6965)+1,FIND("_",D6965,FIND("_",D6965)+1)-FIND("_",D6965)-1)),"")</f>
        <v>4</v>
      </c>
      <c r="N6965" s="7" t="str">
        <f aca="false">IF(OR(C6965="",M6965=""),"",C6965&amp;" Item "&amp;M6965)</f>
        <v>Milk Products Item 4</v>
      </c>
      <c r="O6965" s="7" t="n">
        <v>428</v>
      </c>
      <c r="P6965" s="8" t="n">
        <f aca="false">G6965*Q6965</f>
        <v>0</v>
      </c>
      <c r="Q6965" s="9" t="n">
        <f aca="false">IF(K6965=TRUE(),0.1,0)</f>
        <v>0</v>
      </c>
    </row>
    <row r="6966" customFormat="false" ht="15" hidden="false" customHeight="true" outlineLevel="0" collapsed="false">
      <c r="A6966" s="1" t="s">
        <v>7219</v>
      </c>
      <c r="B6966" s="1" t="s">
        <v>122</v>
      </c>
      <c r="C6966" s="1" t="s">
        <v>34</v>
      </c>
      <c r="D6966" s="1" t="s">
        <v>407</v>
      </c>
      <c r="E6966" s="1" t="n">
        <v>21.5</v>
      </c>
      <c r="F6966" s="1" t="n">
        <v>10</v>
      </c>
      <c r="G6966" s="1" t="n">
        <v>215</v>
      </c>
      <c r="H6966" s="1" t="s">
        <v>54</v>
      </c>
      <c r="I6966" s="1" t="s">
        <v>22</v>
      </c>
      <c r="J6966" s="4" t="n">
        <v>45519</v>
      </c>
      <c r="K6966" s="5" t="b">
        <f aca="false">TRUE()</f>
        <v>1</v>
      </c>
      <c r="L6966" s="6" t="str">
        <f aca="false">IFERROR(INDEX(CategoryCodes!$B$2:$B$9,MATCH(C6966,CategoryCodes!$A$2:$A$9,0)),"")</f>
        <v>A</v>
      </c>
      <c r="M6966" s="7" t="n">
        <f aca="false">IFERROR(VALUE(MID(D6966,FIND("_",D6966)+1,FIND("_",D6966,FIND("_",D6966)+1)-FIND("_",D6966)-1)),"")</f>
        <v>12</v>
      </c>
      <c r="N6966" s="7" t="str">
        <f aca="false">IF(OR(C6966="",M6966=""),"",C6966&amp;" Item "&amp;M6966)</f>
        <v>Beverages Item 12</v>
      </c>
      <c r="O6966" s="7" t="n">
        <v>344</v>
      </c>
      <c r="P6966" s="8" t="n">
        <f aca="false">G6966*Q6966</f>
        <v>21.5</v>
      </c>
      <c r="Q6966" s="9" t="n">
        <f aca="false">IF(K6966=TRUE(),0.1,0)</f>
        <v>0.1</v>
      </c>
    </row>
    <row r="6967" customFormat="false" ht="15" hidden="false" customHeight="true" outlineLevel="0" collapsed="false">
      <c r="A6967" s="1" t="s">
        <v>7220</v>
      </c>
      <c r="B6967" s="1" t="s">
        <v>71</v>
      </c>
      <c r="C6967" s="1" t="s">
        <v>19</v>
      </c>
      <c r="D6967" s="1" t="s">
        <v>213</v>
      </c>
      <c r="E6967" s="1" t="n">
        <v>9.5</v>
      </c>
      <c r="F6967" s="1" t="n">
        <v>6</v>
      </c>
      <c r="G6967" s="1" t="n">
        <v>57</v>
      </c>
      <c r="H6967" s="1" t="s">
        <v>54</v>
      </c>
      <c r="I6967" s="1" t="s">
        <v>22</v>
      </c>
      <c r="J6967" s="4" t="n">
        <v>45428</v>
      </c>
      <c r="L6967" s="6" t="str">
        <f aca="false">IFERROR(INDEX(CategoryCodes!$B$2:$B$9,MATCH(C6967,CategoryCodes!$A$2:$A$9,0)),"")</f>
        <v>H</v>
      </c>
      <c r="M6967" s="7" t="n">
        <f aca="false">IFERROR(VALUE(MID(D6967,FIND("_",D6967)+1,FIND("_",D6967,FIND("_",D6967)+1)-FIND("_",D6967)-1)),"")</f>
        <v>4</v>
      </c>
      <c r="N6967" s="7" t="str">
        <f aca="false">IF(OR(C6967="",M6967=""),"",C6967&amp;" Item "&amp;M6967)</f>
        <v>Patisserie Item 4</v>
      </c>
      <c r="O6967" s="7" t="n">
        <v>301</v>
      </c>
      <c r="P6967" s="8" t="n">
        <f aca="false">G6967*Q6967</f>
        <v>0</v>
      </c>
      <c r="Q6967" s="9" t="n">
        <f aca="false">IF(K6967=TRUE(),0.1,0)</f>
        <v>0</v>
      </c>
    </row>
    <row r="6968" customFormat="false" ht="15" hidden="false" customHeight="true" outlineLevel="0" collapsed="false">
      <c r="A6968" s="1" t="s">
        <v>7221</v>
      </c>
      <c r="B6968" s="1" t="s">
        <v>86</v>
      </c>
      <c r="C6968" s="1" t="s">
        <v>25</v>
      </c>
      <c r="D6968" s="1" t="s">
        <v>293</v>
      </c>
      <c r="E6968" s="1" t="n">
        <v>20</v>
      </c>
      <c r="F6968" s="1" t="n">
        <v>1</v>
      </c>
      <c r="G6968" s="1" t="n">
        <v>20</v>
      </c>
      <c r="H6968" s="1" t="s">
        <v>21</v>
      </c>
      <c r="I6968" s="1" t="s">
        <v>22</v>
      </c>
      <c r="J6968" s="4" t="n">
        <v>45624</v>
      </c>
      <c r="K6968" s="5" t="b">
        <f aca="false">FALSE()</f>
        <v>0</v>
      </c>
      <c r="L6968" s="6" t="str">
        <f aca="false">IFERROR(INDEX(CategoryCodes!$B$2:$B$9,MATCH(C6968,CategoryCodes!$A$2:$A$9,0)),"")</f>
        <v>G</v>
      </c>
      <c r="M6968" s="7" t="n">
        <f aca="false">IFERROR(VALUE(MID(D6968,FIND("_",D6968)+1,FIND("_",D6968,FIND("_",D6968)+1)-FIND("_",D6968)-1)),"")</f>
        <v>11</v>
      </c>
      <c r="N6968" s="7" t="str">
        <f aca="false">IF(OR(C6968="",M6968=""),"",C6968&amp;" Item "&amp;M6968)</f>
        <v>Milk Products Item 11</v>
      </c>
      <c r="O6968" s="7" t="n">
        <v>63</v>
      </c>
      <c r="P6968" s="8" t="n">
        <f aca="false">G6968*Q6968</f>
        <v>0</v>
      </c>
      <c r="Q6968" s="9" t="n">
        <f aca="false">IF(K6968=TRUE(),0.1,0)</f>
        <v>0</v>
      </c>
    </row>
    <row r="6969" customFormat="false" ht="15" hidden="false" customHeight="true" outlineLevel="0" collapsed="false">
      <c r="A6969" s="1" t="s">
        <v>7222</v>
      </c>
      <c r="B6969" s="1" t="s">
        <v>46</v>
      </c>
      <c r="C6969" s="1" t="s">
        <v>72</v>
      </c>
      <c r="D6969" s="1" t="s">
        <v>328</v>
      </c>
      <c r="E6969" s="1" t="n">
        <v>32</v>
      </c>
      <c r="F6969" s="1" t="n">
        <v>1</v>
      </c>
      <c r="G6969" s="1" t="n">
        <v>32</v>
      </c>
      <c r="H6969" s="1" t="s">
        <v>21</v>
      </c>
      <c r="I6969" s="1" t="s">
        <v>22</v>
      </c>
      <c r="J6969" s="4" t="n">
        <v>45392</v>
      </c>
      <c r="K6969" s="5" t="b">
        <f aca="false">FALSE()</f>
        <v>0</v>
      </c>
      <c r="L6969" s="6" t="str">
        <f aca="false">IFERROR(INDEX(CategoryCodes!$B$2:$B$9,MATCH(C6969,CategoryCodes!$A$2:$A$9,0)),"")</f>
        <v>D</v>
      </c>
      <c r="M6969" s="7" t="n">
        <f aca="false">IFERROR(VALUE(MID(D6969,FIND("_",D6969)+1,FIND("_",D6969,FIND("_",D6969)+1)-FIND("_",D6969)-1)),"")</f>
        <v>19</v>
      </c>
      <c r="N6969" s="7" t="str">
        <f aca="false">IF(OR(C6969="",M6969=""),"",C6969&amp;" Item "&amp;M6969)</f>
        <v>Electric household essentials Item 19</v>
      </c>
      <c r="O6969" s="7" t="n">
        <v>395</v>
      </c>
      <c r="P6969" s="8" t="n">
        <f aca="false">G6969*Q6969</f>
        <v>0</v>
      </c>
      <c r="Q6969" s="9" t="n">
        <f aca="false">IF(K6969=TRUE(),0.1,0)</f>
        <v>0</v>
      </c>
    </row>
    <row r="6970" customFormat="false" ht="15" hidden="false" customHeight="true" outlineLevel="0" collapsed="false">
      <c r="A6970" s="1" t="s">
        <v>7223</v>
      </c>
      <c r="B6970" s="1" t="s">
        <v>174</v>
      </c>
      <c r="C6970" s="1" t="s">
        <v>19</v>
      </c>
      <c r="D6970" s="1" t="s">
        <v>172</v>
      </c>
      <c r="E6970" s="1" t="n">
        <v>21.5</v>
      </c>
      <c r="F6970" s="1" t="n">
        <v>6</v>
      </c>
      <c r="G6970" s="1" t="n">
        <v>129</v>
      </c>
      <c r="H6970" s="1" t="s">
        <v>31</v>
      </c>
      <c r="I6970" s="1" t="s">
        <v>44</v>
      </c>
      <c r="J6970" s="4" t="n">
        <v>45141</v>
      </c>
      <c r="L6970" s="6" t="str">
        <f aca="false">IFERROR(INDEX(CategoryCodes!$B$2:$B$9,MATCH(C6970,CategoryCodes!$A$2:$A$9,0)),"")</f>
        <v>H</v>
      </c>
      <c r="M6970" s="7" t="n">
        <f aca="false">IFERROR(VALUE(MID(D6970,FIND("_",D6970)+1,FIND("_",D6970,FIND("_",D6970)+1)-FIND("_",D6970)-1)),"")</f>
        <v>12</v>
      </c>
      <c r="N6970" s="7" t="str">
        <f aca="false">IF(OR(C6970="",M6970=""),"",C6970&amp;" Item "&amp;M6970)</f>
        <v>Patisserie Item 12</v>
      </c>
      <c r="O6970" s="7" t="n">
        <v>456</v>
      </c>
      <c r="P6970" s="8" t="n">
        <f aca="false">G6970*Q6970</f>
        <v>0</v>
      </c>
      <c r="Q6970" s="9" t="n">
        <f aca="false">IF(K6970=TRUE(),0.1,0)</f>
        <v>0</v>
      </c>
    </row>
    <row r="6971" customFormat="false" ht="15" hidden="false" customHeight="true" outlineLevel="0" collapsed="false">
      <c r="A6971" s="1" t="s">
        <v>7224</v>
      </c>
      <c r="B6971" s="1" t="s">
        <v>80</v>
      </c>
      <c r="C6971" s="1" t="s">
        <v>136</v>
      </c>
      <c r="D6971" s="1" t="s">
        <v>1054</v>
      </c>
      <c r="E6971" s="1" t="n">
        <v>8</v>
      </c>
      <c r="F6971" s="1" t="n">
        <v>6</v>
      </c>
      <c r="G6971" s="1" t="n">
        <v>48</v>
      </c>
      <c r="H6971" s="1" t="s">
        <v>54</v>
      </c>
      <c r="I6971" s="1" t="s">
        <v>22</v>
      </c>
      <c r="J6971" s="4" t="n">
        <v>45136</v>
      </c>
      <c r="L6971" s="6" t="str">
        <f aca="false">IFERROR(INDEX(CategoryCodes!$B$2:$B$9,MATCH(C6971,CategoryCodes!$A$2:$A$9,0)),"")</f>
        <v>C</v>
      </c>
      <c r="M6971" s="7" t="n">
        <f aca="false">IFERROR(VALUE(MID(D6971,FIND("_",D6971)+1,FIND("_",D6971,FIND("_",D6971)+1)-FIND("_",D6971)-1)),"")</f>
        <v>3</v>
      </c>
      <c r="N6971" s="7" t="str">
        <f aca="false">IF(OR(C6971="",M6971=""),"",C6971&amp;" Item "&amp;M6971)</f>
        <v>Computers and electric accessories Item 3</v>
      </c>
      <c r="O6971" s="7" t="n">
        <v>230</v>
      </c>
      <c r="P6971" s="8" t="n">
        <f aca="false">G6971*Q6971</f>
        <v>0</v>
      </c>
      <c r="Q6971" s="9" t="n">
        <f aca="false">IF(K6971=TRUE(),0.1,0)</f>
        <v>0</v>
      </c>
    </row>
    <row r="6972" customFormat="false" ht="15" hidden="false" customHeight="true" outlineLevel="0" collapsed="false">
      <c r="A6972" s="1" t="s">
        <v>7225</v>
      </c>
      <c r="B6972" s="1" t="s">
        <v>122</v>
      </c>
      <c r="C6972" s="1" t="s">
        <v>25</v>
      </c>
      <c r="D6972" s="1" t="s">
        <v>397</v>
      </c>
      <c r="E6972" s="1" t="n">
        <v>6.5</v>
      </c>
      <c r="F6972" s="1" t="n">
        <v>7</v>
      </c>
      <c r="G6972" s="1" t="n">
        <v>45.5</v>
      </c>
      <c r="H6972" s="1" t="s">
        <v>21</v>
      </c>
      <c r="I6972" s="1" t="s">
        <v>22</v>
      </c>
      <c r="J6972" s="4" t="n">
        <v>45395</v>
      </c>
      <c r="K6972" s="5" t="b">
        <f aca="false">TRUE()</f>
        <v>1</v>
      </c>
      <c r="L6972" s="6" t="str">
        <f aca="false">IFERROR(INDEX(CategoryCodes!$B$2:$B$9,MATCH(C6972,CategoryCodes!$A$2:$A$9,0)),"")</f>
        <v>G</v>
      </c>
      <c r="M6972" s="7" t="n">
        <f aca="false">IFERROR(VALUE(MID(D6972,FIND("_",D6972)+1,FIND("_",D6972,FIND("_",D6972)+1)-FIND("_",D6972)-1)),"")</f>
        <v>2</v>
      </c>
      <c r="N6972" s="7" t="str">
        <f aca="false">IF(OR(C6972="",M6972=""),"",C6972&amp;" Item "&amp;M6972)</f>
        <v>Milk Products Item 2</v>
      </c>
      <c r="O6972" s="7" t="n">
        <v>234</v>
      </c>
      <c r="P6972" s="8" t="n">
        <f aca="false">G6972*Q6972</f>
        <v>4.55</v>
      </c>
      <c r="Q6972" s="9" t="n">
        <f aca="false">IF(K6972=TRUE(),0.1,0)</f>
        <v>0.1</v>
      </c>
    </row>
    <row r="6973" customFormat="false" ht="15" hidden="false" customHeight="true" outlineLevel="0" collapsed="false">
      <c r="A6973" s="1" t="s">
        <v>7226</v>
      </c>
      <c r="B6973" s="1" t="s">
        <v>90</v>
      </c>
      <c r="C6973" s="1" t="s">
        <v>47</v>
      </c>
      <c r="F6973" s="1" t="n">
        <v>7</v>
      </c>
      <c r="G6973" s="1" t="n">
        <v>276.5</v>
      </c>
      <c r="H6973" s="1" t="s">
        <v>31</v>
      </c>
      <c r="I6973" s="1" t="s">
        <v>22</v>
      </c>
      <c r="J6973" s="4" t="n">
        <v>45291</v>
      </c>
      <c r="L6973" s="6" t="str">
        <f aca="false">IFERROR(INDEX(CategoryCodes!$B$2:$B$9,MATCH(C6973,CategoryCodes!$A$2:$A$9,0)),"")</f>
        <v>F</v>
      </c>
      <c r="M6973" s="7" t="str">
        <f aca="false">IFERROR(VALUE(MID(D6973,FIND("_",D6973)+1,FIND("_",D6973,FIND("_",D6973)+1)-FIND("_",D6973)-1)),"")</f>
        <v/>
      </c>
      <c r="N6973" s="7" t="str">
        <f aca="false">IF(OR(C6973="",M6973=""),"",C6973&amp;" Item "&amp;M6973)</f>
        <v/>
      </c>
      <c r="O6973" s="7" t="n">
        <v>337</v>
      </c>
      <c r="P6973" s="8" t="n">
        <f aca="false">G6973*Q6973</f>
        <v>0</v>
      </c>
      <c r="Q6973" s="9" t="n">
        <f aca="false">IF(K6973=TRUE(),0.1,0)</f>
        <v>0</v>
      </c>
    </row>
    <row r="6974" customFormat="false" ht="15" hidden="false" customHeight="true" outlineLevel="0" collapsed="false">
      <c r="A6974" s="1" t="s">
        <v>7227</v>
      </c>
      <c r="B6974" s="1" t="s">
        <v>129</v>
      </c>
      <c r="C6974" s="1" t="s">
        <v>29</v>
      </c>
      <c r="D6974" s="1" t="s">
        <v>1245</v>
      </c>
      <c r="E6974" s="1" t="n">
        <v>26</v>
      </c>
      <c r="F6974" s="1" t="n">
        <v>4</v>
      </c>
      <c r="G6974" s="1" t="n">
        <v>104</v>
      </c>
      <c r="H6974" s="1" t="s">
        <v>54</v>
      </c>
      <c r="I6974" s="1" t="s">
        <v>44</v>
      </c>
      <c r="J6974" s="4" t="n">
        <v>45509</v>
      </c>
      <c r="K6974" s="5" t="b">
        <f aca="false">FALSE()</f>
        <v>0</v>
      </c>
      <c r="L6974" s="6" t="str">
        <f aca="false">IFERROR(INDEX(CategoryCodes!$B$2:$B$9,MATCH(C6974,CategoryCodes!$A$2:$A$9,0)),"")</f>
        <v>B</v>
      </c>
      <c r="M6974" s="7" t="n">
        <f aca="false">IFERROR(VALUE(MID(D6974,FIND("_",D6974)+1,FIND("_",D6974,FIND("_",D6974)+1)-FIND("_",D6974)-1)),"")</f>
        <v>15</v>
      </c>
      <c r="N6974" s="7" t="str">
        <f aca="false">IF(OR(C6974="",M6974=""),"",C6974&amp;" Item "&amp;M6974)</f>
        <v>Butchers Item 15</v>
      </c>
      <c r="O6974" s="7" t="n">
        <v>301</v>
      </c>
      <c r="P6974" s="8" t="n">
        <f aca="false">G6974*Q6974</f>
        <v>0</v>
      </c>
      <c r="Q6974" s="9" t="n">
        <f aca="false">IF(K6974=TRUE(),0.1,0)</f>
        <v>0</v>
      </c>
    </row>
    <row r="6975" customFormat="false" ht="15" hidden="false" customHeight="true" outlineLevel="0" collapsed="false">
      <c r="A6975" s="1" t="s">
        <v>7228</v>
      </c>
      <c r="B6975" s="1" t="s">
        <v>61</v>
      </c>
      <c r="C6975" s="1" t="s">
        <v>25</v>
      </c>
      <c r="D6975" s="1" t="s">
        <v>148</v>
      </c>
      <c r="E6975" s="1" t="n">
        <v>32</v>
      </c>
      <c r="F6975" s="1" t="n">
        <v>8</v>
      </c>
      <c r="G6975" s="1" t="n">
        <v>256</v>
      </c>
      <c r="H6975" s="1" t="s">
        <v>31</v>
      </c>
      <c r="I6975" s="1" t="s">
        <v>22</v>
      </c>
      <c r="J6975" s="4" t="n">
        <v>44599</v>
      </c>
      <c r="K6975" s="5" t="b">
        <f aca="false">TRUE()</f>
        <v>1</v>
      </c>
      <c r="L6975" s="6" t="str">
        <f aca="false">IFERROR(INDEX(CategoryCodes!$B$2:$B$9,MATCH(C6975,CategoryCodes!$A$2:$A$9,0)),"")</f>
        <v>G</v>
      </c>
      <c r="M6975" s="7" t="n">
        <f aca="false">IFERROR(VALUE(MID(D6975,FIND("_",D6975)+1,FIND("_",D6975,FIND("_",D6975)+1)-FIND("_",D6975)-1)),"")</f>
        <v>19</v>
      </c>
      <c r="N6975" s="7" t="str">
        <f aca="false">IF(OR(C6975="",M6975=""),"",C6975&amp;" Item "&amp;M6975)</f>
        <v>Milk Products Item 19</v>
      </c>
      <c r="O6975" s="7" t="n">
        <v>489</v>
      </c>
      <c r="P6975" s="8" t="n">
        <f aca="false">G6975*Q6975</f>
        <v>25.6</v>
      </c>
      <c r="Q6975" s="9" t="n">
        <f aca="false">IF(K6975=TRUE(),0.1,0)</f>
        <v>0.1</v>
      </c>
    </row>
    <row r="6976" customFormat="false" ht="15" hidden="false" customHeight="true" outlineLevel="0" collapsed="false">
      <c r="A6976" s="1" t="s">
        <v>7229</v>
      </c>
      <c r="B6976" s="1" t="s">
        <v>37</v>
      </c>
      <c r="C6976" s="1" t="s">
        <v>34</v>
      </c>
      <c r="D6976" s="1" t="s">
        <v>682</v>
      </c>
      <c r="E6976" s="1" t="n">
        <v>39.5</v>
      </c>
      <c r="F6976" s="1" t="n">
        <v>7</v>
      </c>
      <c r="G6976" s="1" t="n">
        <v>276.5</v>
      </c>
      <c r="H6976" s="1" t="s">
        <v>21</v>
      </c>
      <c r="I6976" s="1" t="s">
        <v>44</v>
      </c>
      <c r="J6976" s="4" t="n">
        <v>44582</v>
      </c>
      <c r="K6976" s="5" t="b">
        <f aca="false">FALSE()</f>
        <v>0</v>
      </c>
      <c r="L6976" s="6" t="str">
        <f aca="false">IFERROR(INDEX(CategoryCodes!$B$2:$B$9,MATCH(C6976,CategoryCodes!$A$2:$A$9,0)),"")</f>
        <v>A</v>
      </c>
      <c r="M6976" s="7" t="n">
        <f aca="false">IFERROR(VALUE(MID(D6976,FIND("_",D6976)+1,FIND("_",D6976,FIND("_",D6976)+1)-FIND("_",D6976)-1)),"")</f>
        <v>24</v>
      </c>
      <c r="N6976" s="7" t="str">
        <f aca="false">IF(OR(C6976="",M6976=""),"",C6976&amp;" Item "&amp;M6976)</f>
        <v>Beverages Item 24</v>
      </c>
      <c r="O6976" s="7" t="n">
        <v>258</v>
      </c>
      <c r="P6976" s="8" t="n">
        <f aca="false">G6976*Q6976</f>
        <v>0</v>
      </c>
      <c r="Q6976" s="9" t="n">
        <f aca="false">IF(K6976=TRUE(),0.1,0)</f>
        <v>0</v>
      </c>
    </row>
    <row r="6977" customFormat="false" ht="15" hidden="false" customHeight="true" outlineLevel="0" collapsed="false">
      <c r="A6977" s="1" t="s">
        <v>7230</v>
      </c>
      <c r="B6977" s="1" t="s">
        <v>42</v>
      </c>
      <c r="C6977" s="1" t="s">
        <v>19</v>
      </c>
      <c r="E6977" s="1" t="n">
        <v>24.5</v>
      </c>
      <c r="H6977" s="1" t="s">
        <v>31</v>
      </c>
      <c r="I6977" s="1" t="s">
        <v>44</v>
      </c>
      <c r="J6977" s="4" t="n">
        <v>45024</v>
      </c>
      <c r="K6977" s="5" t="b">
        <f aca="false">TRUE()</f>
        <v>1</v>
      </c>
      <c r="L6977" s="6" t="str">
        <f aca="false">IFERROR(INDEX(CategoryCodes!$B$2:$B$9,MATCH(C6977,CategoryCodes!$A$2:$A$9,0)),"")</f>
        <v>H</v>
      </c>
      <c r="M6977" s="7" t="str">
        <f aca="false">IFERROR(VALUE(MID(D6977,FIND("_",D6977)+1,FIND("_",D6977,FIND("_",D6977)+1)-FIND("_",D6977)-1)),"")</f>
        <v/>
      </c>
      <c r="N6977" s="7" t="str">
        <f aca="false">IF(OR(C6977="",M6977=""),"",C6977&amp;" Item "&amp;M6977)</f>
        <v/>
      </c>
      <c r="O6977" s="7" t="n">
        <v>68</v>
      </c>
      <c r="P6977" s="8" t="n">
        <f aca="false">G6977*Q6977</f>
        <v>0</v>
      </c>
      <c r="Q6977" s="9" t="n">
        <f aca="false">IF(K6977=TRUE(),0.1,0)</f>
        <v>0.1</v>
      </c>
    </row>
    <row r="6978" customFormat="false" ht="15" hidden="false" customHeight="true" outlineLevel="0" collapsed="false">
      <c r="A6978" s="1" t="s">
        <v>7231</v>
      </c>
      <c r="B6978" s="1" t="s">
        <v>83</v>
      </c>
      <c r="C6978" s="1" t="s">
        <v>47</v>
      </c>
      <c r="D6978" s="1" t="s">
        <v>562</v>
      </c>
      <c r="E6978" s="1" t="n">
        <v>9.5</v>
      </c>
      <c r="F6978" s="1" t="n">
        <v>2</v>
      </c>
      <c r="G6978" s="1" t="n">
        <v>19</v>
      </c>
      <c r="H6978" s="1" t="s">
        <v>54</v>
      </c>
      <c r="I6978" s="1" t="s">
        <v>44</v>
      </c>
      <c r="J6978" s="4" t="n">
        <v>44767</v>
      </c>
      <c r="K6978" s="5" t="b">
        <f aca="false">TRUE()</f>
        <v>1</v>
      </c>
      <c r="L6978" s="6" t="str">
        <f aca="false">IFERROR(INDEX(CategoryCodes!$B$2:$B$9,MATCH(C6978,CategoryCodes!$A$2:$A$9,0)),"")</f>
        <v>F</v>
      </c>
      <c r="M6978" s="7" t="n">
        <f aca="false">IFERROR(VALUE(MID(D6978,FIND("_",D6978)+1,FIND("_",D6978,FIND("_",D6978)+1)-FIND("_",D6978)-1)),"")</f>
        <v>4</v>
      </c>
      <c r="N6978" s="7" t="str">
        <f aca="false">IF(OR(C6978="",M6978=""),"",C6978&amp;" Item "&amp;M6978)</f>
        <v>Furniture Item 4</v>
      </c>
      <c r="O6978" s="7" t="n">
        <v>493</v>
      </c>
      <c r="P6978" s="8" t="n">
        <f aca="false">G6978*Q6978</f>
        <v>1.9</v>
      </c>
      <c r="Q6978" s="9" t="n">
        <f aca="false">IF(K6978=TRUE(),0.1,0)</f>
        <v>0.1</v>
      </c>
    </row>
    <row r="6979" customFormat="false" ht="15" hidden="false" customHeight="true" outlineLevel="0" collapsed="false">
      <c r="A6979" s="1" t="s">
        <v>7232</v>
      </c>
      <c r="B6979" s="1" t="s">
        <v>37</v>
      </c>
      <c r="C6979" s="1" t="s">
        <v>38</v>
      </c>
      <c r="E6979" s="1" t="n">
        <v>9.5</v>
      </c>
      <c r="H6979" s="1" t="s">
        <v>31</v>
      </c>
      <c r="I6979" s="1" t="s">
        <v>22</v>
      </c>
      <c r="J6979" s="4" t="n">
        <v>44788</v>
      </c>
      <c r="L6979" s="6" t="str">
        <f aca="false">IFERROR(INDEX(CategoryCodes!$B$2:$B$9,MATCH(C6979,CategoryCodes!$A$2:$A$9,0)),"")</f>
        <v>E</v>
      </c>
      <c r="M6979" s="7" t="str">
        <f aca="false">IFERROR(VALUE(MID(D6979,FIND("_",D6979)+1,FIND("_",D6979,FIND("_",D6979)+1)-FIND("_",D6979)-1)),"")</f>
        <v/>
      </c>
      <c r="N6979" s="7" t="str">
        <f aca="false">IF(OR(C6979="",M6979=""),"",C6979&amp;" Item "&amp;M6979)</f>
        <v/>
      </c>
      <c r="O6979" s="7" t="n">
        <v>255</v>
      </c>
      <c r="P6979" s="8" t="n">
        <f aca="false">G6979*Q6979</f>
        <v>0</v>
      </c>
      <c r="Q6979" s="9" t="n">
        <f aca="false">IF(K6979=TRUE(),0.1,0)</f>
        <v>0</v>
      </c>
    </row>
    <row r="6980" customFormat="false" ht="15" hidden="false" customHeight="true" outlineLevel="0" collapsed="false">
      <c r="A6980" s="1" t="s">
        <v>7233</v>
      </c>
      <c r="B6980" s="1" t="s">
        <v>69</v>
      </c>
      <c r="C6980" s="1" t="s">
        <v>19</v>
      </c>
      <c r="D6980" s="1" t="s">
        <v>139</v>
      </c>
      <c r="E6980" s="1" t="n">
        <v>20</v>
      </c>
      <c r="F6980" s="1" t="n">
        <v>4</v>
      </c>
      <c r="G6980" s="1" t="n">
        <v>80</v>
      </c>
      <c r="H6980" s="1" t="s">
        <v>31</v>
      </c>
      <c r="I6980" s="1" t="s">
        <v>44</v>
      </c>
      <c r="J6980" s="4" t="n">
        <v>44972</v>
      </c>
      <c r="K6980" s="5" t="b">
        <f aca="false">FALSE()</f>
        <v>0</v>
      </c>
      <c r="L6980" s="6" t="str">
        <f aca="false">IFERROR(INDEX(CategoryCodes!$B$2:$B$9,MATCH(C6980,CategoryCodes!$A$2:$A$9,0)),"")</f>
        <v>H</v>
      </c>
      <c r="M6980" s="7" t="n">
        <f aca="false">IFERROR(VALUE(MID(D6980,FIND("_",D6980)+1,FIND("_",D6980,FIND("_",D6980)+1)-FIND("_",D6980)-1)),"")</f>
        <v>11</v>
      </c>
      <c r="N6980" s="7" t="str">
        <f aca="false">IF(OR(C6980="",M6980=""),"",C6980&amp;" Item "&amp;M6980)</f>
        <v>Patisserie Item 11</v>
      </c>
      <c r="O6980" s="7" t="n">
        <v>2</v>
      </c>
      <c r="P6980" s="8" t="n">
        <f aca="false">G6980*Q6980</f>
        <v>0</v>
      </c>
      <c r="Q6980" s="9" t="n">
        <f aca="false">IF(K6980=TRUE(),0.1,0)</f>
        <v>0</v>
      </c>
    </row>
    <row r="6981" customFormat="false" ht="15" hidden="false" customHeight="true" outlineLevel="0" collapsed="false">
      <c r="A6981" s="1" t="s">
        <v>7234</v>
      </c>
      <c r="B6981" s="1" t="s">
        <v>49</v>
      </c>
      <c r="C6981" s="1" t="s">
        <v>29</v>
      </c>
      <c r="D6981" s="1" t="s">
        <v>1004</v>
      </c>
      <c r="E6981" s="1" t="n">
        <v>32</v>
      </c>
      <c r="F6981" s="1" t="n">
        <v>9</v>
      </c>
      <c r="G6981" s="1" t="n">
        <v>288</v>
      </c>
      <c r="H6981" s="1" t="s">
        <v>31</v>
      </c>
      <c r="I6981" s="1" t="s">
        <v>44</v>
      </c>
      <c r="J6981" s="4" t="n">
        <v>45565</v>
      </c>
      <c r="K6981" s="5" t="b">
        <f aca="false">FALSE()</f>
        <v>0</v>
      </c>
      <c r="L6981" s="6" t="str">
        <f aca="false">IFERROR(INDEX(CategoryCodes!$B$2:$B$9,MATCH(C6981,CategoryCodes!$A$2:$A$9,0)),"")</f>
        <v>B</v>
      </c>
      <c r="M6981" s="7" t="n">
        <f aca="false">IFERROR(VALUE(MID(D6981,FIND("_",D6981)+1,FIND("_",D6981,FIND("_",D6981)+1)-FIND("_",D6981)-1)),"")</f>
        <v>19</v>
      </c>
      <c r="N6981" s="7" t="str">
        <f aca="false">IF(OR(C6981="",M6981=""),"",C6981&amp;" Item "&amp;M6981)</f>
        <v>Butchers Item 19</v>
      </c>
      <c r="O6981" s="7" t="n">
        <v>271</v>
      </c>
      <c r="P6981" s="8" t="n">
        <f aca="false">G6981*Q6981</f>
        <v>0</v>
      </c>
      <c r="Q6981" s="9" t="n">
        <f aca="false">IF(K6981=TRUE(),0.1,0)</f>
        <v>0</v>
      </c>
    </row>
    <row r="6982" customFormat="false" ht="15" hidden="false" customHeight="true" outlineLevel="0" collapsed="false">
      <c r="A6982" s="1" t="s">
        <v>7235</v>
      </c>
      <c r="B6982" s="1" t="s">
        <v>42</v>
      </c>
      <c r="C6982" s="1" t="s">
        <v>47</v>
      </c>
      <c r="D6982" s="1" t="s">
        <v>680</v>
      </c>
      <c r="E6982" s="1" t="n">
        <v>12.5</v>
      </c>
      <c r="F6982" s="1" t="n">
        <v>10</v>
      </c>
      <c r="G6982" s="1" t="n">
        <v>125</v>
      </c>
      <c r="H6982" s="1" t="s">
        <v>31</v>
      </c>
      <c r="I6982" s="1" t="s">
        <v>22</v>
      </c>
      <c r="J6982" s="4" t="n">
        <v>45179</v>
      </c>
      <c r="L6982" s="6" t="str">
        <f aca="false">IFERROR(INDEX(CategoryCodes!$B$2:$B$9,MATCH(C6982,CategoryCodes!$A$2:$A$9,0)),"")</f>
        <v>F</v>
      </c>
      <c r="M6982" s="7" t="n">
        <f aca="false">IFERROR(VALUE(MID(D6982,FIND("_",D6982)+1,FIND("_",D6982,FIND("_",D6982)+1)-FIND("_",D6982)-1)),"")</f>
        <v>6</v>
      </c>
      <c r="N6982" s="7" t="str">
        <f aca="false">IF(OR(C6982="",M6982=""),"",C6982&amp;" Item "&amp;M6982)</f>
        <v>Furniture Item 6</v>
      </c>
      <c r="O6982" s="7" t="n">
        <v>376</v>
      </c>
      <c r="P6982" s="8" t="n">
        <f aca="false">G6982*Q6982</f>
        <v>0</v>
      </c>
      <c r="Q6982" s="9" t="n">
        <f aca="false">IF(K6982=TRUE(),0.1,0)</f>
        <v>0</v>
      </c>
    </row>
    <row r="6983" customFormat="false" ht="15" hidden="false" customHeight="true" outlineLevel="0" collapsed="false">
      <c r="A6983" s="1" t="s">
        <v>7236</v>
      </c>
      <c r="B6983" s="1" t="s">
        <v>114</v>
      </c>
      <c r="C6983" s="1" t="s">
        <v>72</v>
      </c>
      <c r="D6983" s="1" t="s">
        <v>364</v>
      </c>
      <c r="E6983" s="1" t="n">
        <v>5</v>
      </c>
      <c r="F6983" s="1" t="n">
        <v>1</v>
      </c>
      <c r="G6983" s="1" t="n">
        <v>5</v>
      </c>
      <c r="H6983" s="1" t="s">
        <v>21</v>
      </c>
      <c r="I6983" s="1" t="s">
        <v>22</v>
      </c>
      <c r="J6983" s="4" t="n">
        <v>45630</v>
      </c>
      <c r="L6983" s="6" t="str">
        <f aca="false">IFERROR(INDEX(CategoryCodes!$B$2:$B$9,MATCH(C6983,CategoryCodes!$A$2:$A$9,0)),"")</f>
        <v>D</v>
      </c>
      <c r="M6983" s="7" t="n">
        <f aca="false">IFERROR(VALUE(MID(D6983,FIND("_",D6983)+1,FIND("_",D6983,FIND("_",D6983)+1)-FIND("_",D6983)-1)),"")</f>
        <v>1</v>
      </c>
      <c r="N6983" s="7" t="str">
        <f aca="false">IF(OR(C6983="",M6983=""),"",C6983&amp;" Item "&amp;M6983)</f>
        <v>Electric household essentials Item 1</v>
      </c>
      <c r="O6983" s="7" t="n">
        <v>24</v>
      </c>
      <c r="P6983" s="8" t="n">
        <f aca="false">G6983*Q6983</f>
        <v>0</v>
      </c>
      <c r="Q6983" s="9" t="n">
        <f aca="false">IF(K6983=TRUE(),0.1,0)</f>
        <v>0</v>
      </c>
    </row>
    <row r="6984" customFormat="false" ht="15" hidden="false" customHeight="true" outlineLevel="0" collapsed="false">
      <c r="A6984" s="1" t="s">
        <v>7237</v>
      </c>
      <c r="B6984" s="1" t="s">
        <v>114</v>
      </c>
      <c r="C6984" s="1" t="s">
        <v>47</v>
      </c>
      <c r="D6984" s="1" t="s">
        <v>309</v>
      </c>
      <c r="E6984" s="1" t="n">
        <v>15.5</v>
      </c>
      <c r="F6984" s="1" t="n">
        <v>5</v>
      </c>
      <c r="G6984" s="1" t="n">
        <v>77.5</v>
      </c>
      <c r="H6984" s="1" t="s">
        <v>21</v>
      </c>
      <c r="I6984" s="1" t="s">
        <v>22</v>
      </c>
      <c r="J6984" s="4" t="n">
        <v>44776</v>
      </c>
      <c r="K6984" s="5" t="b">
        <f aca="false">FALSE()</f>
        <v>0</v>
      </c>
      <c r="L6984" s="6" t="str">
        <f aca="false">IFERROR(INDEX(CategoryCodes!$B$2:$B$9,MATCH(C6984,CategoryCodes!$A$2:$A$9,0)),"")</f>
        <v>F</v>
      </c>
      <c r="M6984" s="7" t="n">
        <f aca="false">IFERROR(VALUE(MID(D6984,FIND("_",D6984)+1,FIND("_",D6984,FIND("_",D6984)+1)-FIND("_",D6984)-1)),"")</f>
        <v>8</v>
      </c>
      <c r="N6984" s="7" t="str">
        <f aca="false">IF(OR(C6984="",M6984=""),"",C6984&amp;" Item "&amp;M6984)</f>
        <v>Furniture Item 8</v>
      </c>
      <c r="O6984" s="7" t="n">
        <v>283</v>
      </c>
      <c r="P6984" s="8" t="n">
        <f aca="false">G6984*Q6984</f>
        <v>0</v>
      </c>
      <c r="Q6984" s="9" t="n">
        <f aca="false">IF(K6984=TRUE(),0.1,0)</f>
        <v>0</v>
      </c>
    </row>
    <row r="6985" customFormat="false" ht="15" hidden="false" customHeight="true" outlineLevel="0" collapsed="false">
      <c r="A6985" s="1" t="s">
        <v>7238</v>
      </c>
      <c r="B6985" s="1" t="s">
        <v>69</v>
      </c>
      <c r="C6985" s="1" t="s">
        <v>29</v>
      </c>
      <c r="D6985" s="1" t="s">
        <v>30</v>
      </c>
      <c r="E6985" s="1" t="n">
        <v>21.5</v>
      </c>
      <c r="F6985" s="1" t="n">
        <v>10</v>
      </c>
      <c r="G6985" s="1" t="n">
        <v>215</v>
      </c>
      <c r="H6985" s="1" t="s">
        <v>54</v>
      </c>
      <c r="I6985" s="1" t="s">
        <v>22</v>
      </c>
      <c r="J6985" s="4" t="n">
        <v>45494</v>
      </c>
      <c r="K6985" s="5" t="b">
        <f aca="false">FALSE()</f>
        <v>0</v>
      </c>
      <c r="L6985" s="6" t="str">
        <f aca="false">IFERROR(INDEX(CategoryCodes!$B$2:$B$9,MATCH(C6985,CategoryCodes!$A$2:$A$9,0)),"")</f>
        <v>B</v>
      </c>
      <c r="M6985" s="7" t="n">
        <f aca="false">IFERROR(VALUE(MID(D6985,FIND("_",D6985)+1,FIND("_",D6985,FIND("_",D6985)+1)-FIND("_",D6985)-1)),"")</f>
        <v>12</v>
      </c>
      <c r="N6985" s="7" t="str">
        <f aca="false">IF(OR(C6985="",M6985=""),"",C6985&amp;" Item "&amp;M6985)</f>
        <v>Butchers Item 12</v>
      </c>
      <c r="O6985" s="7" t="n">
        <v>478</v>
      </c>
      <c r="P6985" s="8" t="n">
        <f aca="false">G6985*Q6985</f>
        <v>0</v>
      </c>
      <c r="Q6985" s="9" t="n">
        <f aca="false">IF(K6985=TRUE(),0.1,0)</f>
        <v>0</v>
      </c>
    </row>
    <row r="6986" customFormat="false" ht="15" hidden="false" customHeight="true" outlineLevel="0" collapsed="false">
      <c r="A6986" s="1" t="s">
        <v>7239</v>
      </c>
      <c r="B6986" s="1" t="s">
        <v>75</v>
      </c>
      <c r="C6986" s="1" t="s">
        <v>38</v>
      </c>
      <c r="F6986" s="1" t="n">
        <v>6</v>
      </c>
      <c r="G6986" s="1" t="n">
        <v>210</v>
      </c>
      <c r="H6986" s="1" t="s">
        <v>54</v>
      </c>
      <c r="I6986" s="1" t="s">
        <v>44</v>
      </c>
      <c r="J6986" s="4" t="n">
        <v>45380</v>
      </c>
      <c r="L6986" s="6" t="str">
        <f aca="false">IFERROR(INDEX(CategoryCodes!$B$2:$B$9,MATCH(C6986,CategoryCodes!$A$2:$A$9,0)),"")</f>
        <v>E</v>
      </c>
      <c r="M6986" s="7" t="str">
        <f aca="false">IFERROR(VALUE(MID(D6986,FIND("_",D6986)+1,FIND("_",D6986,FIND("_",D6986)+1)-FIND("_",D6986)-1)),"")</f>
        <v/>
      </c>
      <c r="N6986" s="7" t="str">
        <f aca="false">IF(OR(C6986="",M6986=""),"",C6986&amp;" Item "&amp;M6986)</f>
        <v/>
      </c>
      <c r="O6986" s="7" t="n">
        <v>221</v>
      </c>
      <c r="P6986" s="8" t="n">
        <f aca="false">G6986*Q6986</f>
        <v>0</v>
      </c>
      <c r="Q6986" s="9" t="n">
        <f aca="false">IF(K6986=TRUE(),0.1,0)</f>
        <v>0</v>
      </c>
    </row>
    <row r="6987" customFormat="false" ht="15" hidden="false" customHeight="true" outlineLevel="0" collapsed="false">
      <c r="A6987" s="1" t="s">
        <v>7240</v>
      </c>
      <c r="B6987" s="1" t="s">
        <v>86</v>
      </c>
      <c r="C6987" s="1" t="s">
        <v>38</v>
      </c>
      <c r="D6987" s="1" t="s">
        <v>415</v>
      </c>
      <c r="E6987" s="1" t="n">
        <v>11</v>
      </c>
      <c r="F6987" s="1" t="n">
        <v>4</v>
      </c>
      <c r="G6987" s="1" t="n">
        <v>44</v>
      </c>
      <c r="H6987" s="1" t="s">
        <v>21</v>
      </c>
      <c r="I6987" s="1" t="s">
        <v>22</v>
      </c>
      <c r="J6987" s="4" t="n">
        <v>45251</v>
      </c>
      <c r="L6987" s="6" t="str">
        <f aca="false">IFERROR(INDEX(CategoryCodes!$B$2:$B$9,MATCH(C6987,CategoryCodes!$A$2:$A$9,0)),"")</f>
        <v>E</v>
      </c>
      <c r="M6987" s="7" t="n">
        <f aca="false">IFERROR(VALUE(MID(D6987,FIND("_",D6987)+1,FIND("_",D6987,FIND("_",D6987)+1)-FIND("_",D6987)-1)),"")</f>
        <v>5</v>
      </c>
      <c r="N6987" s="7" t="str">
        <f aca="false">IF(OR(C6987="",M6987=""),"",C6987&amp;" Item "&amp;M6987)</f>
        <v>Food Item 5</v>
      </c>
      <c r="O6987" s="7" t="n">
        <v>429</v>
      </c>
      <c r="P6987" s="8" t="n">
        <f aca="false">G6987*Q6987</f>
        <v>0</v>
      </c>
      <c r="Q6987" s="9" t="n">
        <f aca="false">IF(K6987=TRUE(),0.1,0)</f>
        <v>0</v>
      </c>
    </row>
    <row r="6988" customFormat="false" ht="15" hidden="false" customHeight="true" outlineLevel="0" collapsed="false">
      <c r="A6988" s="1" t="s">
        <v>7241</v>
      </c>
      <c r="B6988" s="1" t="s">
        <v>37</v>
      </c>
      <c r="C6988" s="1" t="s">
        <v>25</v>
      </c>
      <c r="D6988" s="1" t="s">
        <v>293</v>
      </c>
      <c r="E6988" s="1" t="n">
        <v>20</v>
      </c>
      <c r="F6988" s="1" t="n">
        <v>9</v>
      </c>
      <c r="G6988" s="1" t="n">
        <v>180</v>
      </c>
      <c r="H6988" s="1" t="s">
        <v>21</v>
      </c>
      <c r="I6988" s="1" t="s">
        <v>22</v>
      </c>
      <c r="J6988" s="4" t="n">
        <v>44825</v>
      </c>
      <c r="K6988" s="5" t="b">
        <f aca="false">TRUE()</f>
        <v>1</v>
      </c>
      <c r="L6988" s="6" t="str">
        <f aca="false">IFERROR(INDEX(CategoryCodes!$B$2:$B$9,MATCH(C6988,CategoryCodes!$A$2:$A$9,0)),"")</f>
        <v>G</v>
      </c>
      <c r="M6988" s="7" t="n">
        <f aca="false">IFERROR(VALUE(MID(D6988,FIND("_",D6988)+1,FIND("_",D6988,FIND("_",D6988)+1)-FIND("_",D6988)-1)),"")</f>
        <v>11</v>
      </c>
      <c r="N6988" s="7" t="str">
        <f aca="false">IF(OR(C6988="",M6988=""),"",C6988&amp;" Item "&amp;M6988)</f>
        <v>Milk Products Item 11</v>
      </c>
      <c r="O6988" s="7" t="n">
        <v>299</v>
      </c>
      <c r="P6988" s="8" t="n">
        <f aca="false">G6988*Q6988</f>
        <v>18</v>
      </c>
      <c r="Q6988" s="9" t="n">
        <f aca="false">IF(K6988=TRUE(),0.1,0)</f>
        <v>0.1</v>
      </c>
    </row>
    <row r="6989" customFormat="false" ht="15" hidden="false" customHeight="true" outlineLevel="0" collapsed="false">
      <c r="A6989" s="1" t="s">
        <v>7242</v>
      </c>
      <c r="B6989" s="1" t="s">
        <v>104</v>
      </c>
      <c r="C6989" s="1" t="s">
        <v>47</v>
      </c>
      <c r="D6989" s="1" t="s">
        <v>309</v>
      </c>
      <c r="E6989" s="1" t="n">
        <v>15.5</v>
      </c>
      <c r="F6989" s="1" t="n">
        <v>9</v>
      </c>
      <c r="G6989" s="1" t="n">
        <v>139.5</v>
      </c>
      <c r="H6989" s="1" t="s">
        <v>21</v>
      </c>
      <c r="I6989" s="1" t="s">
        <v>22</v>
      </c>
      <c r="J6989" s="4" t="n">
        <v>44876</v>
      </c>
      <c r="K6989" s="5" t="b">
        <f aca="false">FALSE()</f>
        <v>0</v>
      </c>
      <c r="L6989" s="6" t="str">
        <f aca="false">IFERROR(INDEX(CategoryCodes!$B$2:$B$9,MATCH(C6989,CategoryCodes!$A$2:$A$9,0)),"")</f>
        <v>F</v>
      </c>
      <c r="M6989" s="7" t="n">
        <f aca="false">IFERROR(VALUE(MID(D6989,FIND("_",D6989)+1,FIND("_",D6989,FIND("_",D6989)+1)-FIND("_",D6989)-1)),"")</f>
        <v>8</v>
      </c>
      <c r="N6989" s="7" t="str">
        <f aca="false">IF(OR(C6989="",M6989=""),"",C6989&amp;" Item "&amp;M6989)</f>
        <v>Furniture Item 8</v>
      </c>
      <c r="O6989" s="7" t="n">
        <v>247</v>
      </c>
      <c r="P6989" s="8" t="n">
        <f aca="false">G6989*Q6989</f>
        <v>0</v>
      </c>
      <c r="Q6989" s="9" t="n">
        <f aca="false">IF(K6989=TRUE(),0.1,0)</f>
        <v>0</v>
      </c>
    </row>
    <row r="6990" customFormat="false" ht="15" hidden="false" customHeight="true" outlineLevel="0" collapsed="false">
      <c r="A6990" s="1" t="s">
        <v>7243</v>
      </c>
      <c r="B6990" s="1" t="s">
        <v>71</v>
      </c>
      <c r="C6990" s="1" t="s">
        <v>38</v>
      </c>
      <c r="E6990" s="1" t="n">
        <v>17</v>
      </c>
      <c r="H6990" s="1" t="s">
        <v>31</v>
      </c>
      <c r="I6990" s="1" t="s">
        <v>22</v>
      </c>
      <c r="J6990" s="4" t="n">
        <v>45005</v>
      </c>
      <c r="L6990" s="6" t="str">
        <f aca="false">IFERROR(INDEX(CategoryCodes!$B$2:$B$9,MATCH(C6990,CategoryCodes!$A$2:$A$9,0)),"")</f>
        <v>E</v>
      </c>
      <c r="M6990" s="7" t="str">
        <f aca="false">IFERROR(VALUE(MID(D6990,FIND("_",D6990)+1,FIND("_",D6990,FIND("_",D6990)+1)-FIND("_",D6990)-1)),"")</f>
        <v/>
      </c>
      <c r="N6990" s="7" t="str">
        <f aca="false">IF(OR(C6990="",M6990=""),"",C6990&amp;" Item "&amp;M6990)</f>
        <v/>
      </c>
      <c r="O6990" s="7" t="n">
        <v>473</v>
      </c>
      <c r="P6990" s="8" t="n">
        <f aca="false">G6990*Q6990</f>
        <v>0</v>
      </c>
      <c r="Q6990" s="9" t="n">
        <f aca="false">IF(K6990=TRUE(),0.1,0)</f>
        <v>0</v>
      </c>
    </row>
    <row r="6991" customFormat="false" ht="15" hidden="false" customHeight="true" outlineLevel="0" collapsed="false">
      <c r="A6991" s="1" t="s">
        <v>7244</v>
      </c>
      <c r="B6991" s="1" t="s">
        <v>61</v>
      </c>
      <c r="C6991" s="1" t="s">
        <v>47</v>
      </c>
      <c r="D6991" s="1" t="s">
        <v>301</v>
      </c>
      <c r="E6991" s="1" t="n">
        <v>6.5</v>
      </c>
      <c r="F6991" s="1" t="n">
        <v>10</v>
      </c>
      <c r="G6991" s="1" t="n">
        <v>65</v>
      </c>
      <c r="H6991" s="1" t="s">
        <v>31</v>
      </c>
      <c r="I6991" s="1" t="s">
        <v>22</v>
      </c>
      <c r="J6991" s="4" t="n">
        <v>44710</v>
      </c>
      <c r="L6991" s="6" t="str">
        <f aca="false">IFERROR(INDEX(CategoryCodes!$B$2:$B$9,MATCH(C6991,CategoryCodes!$A$2:$A$9,0)),"")</f>
        <v>F</v>
      </c>
      <c r="M6991" s="7" t="n">
        <f aca="false">IFERROR(VALUE(MID(D6991,FIND("_",D6991)+1,FIND("_",D6991,FIND("_",D6991)+1)-FIND("_",D6991)-1)),"")</f>
        <v>2</v>
      </c>
      <c r="N6991" s="7" t="str">
        <f aca="false">IF(OR(C6991="",M6991=""),"",C6991&amp;" Item "&amp;M6991)</f>
        <v>Furniture Item 2</v>
      </c>
      <c r="O6991" s="7" t="n">
        <v>260</v>
      </c>
      <c r="P6991" s="8" t="n">
        <f aca="false">G6991*Q6991</f>
        <v>0</v>
      </c>
      <c r="Q6991" s="9" t="n">
        <f aca="false">IF(K6991=TRUE(),0.1,0)</f>
        <v>0</v>
      </c>
    </row>
    <row r="6992" customFormat="false" ht="15" hidden="false" customHeight="true" outlineLevel="0" collapsed="false">
      <c r="A6992" s="1" t="s">
        <v>7245</v>
      </c>
      <c r="B6992" s="1" t="s">
        <v>37</v>
      </c>
      <c r="C6992" s="1" t="s">
        <v>38</v>
      </c>
      <c r="D6992" s="1" t="s">
        <v>488</v>
      </c>
      <c r="E6992" s="1" t="n">
        <v>23</v>
      </c>
      <c r="F6992" s="1" t="n">
        <v>9</v>
      </c>
      <c r="G6992" s="1" t="n">
        <v>207</v>
      </c>
      <c r="H6992" s="1" t="s">
        <v>54</v>
      </c>
      <c r="I6992" s="1" t="s">
        <v>22</v>
      </c>
      <c r="J6992" s="4" t="n">
        <v>44959</v>
      </c>
      <c r="K6992" s="5" t="b">
        <f aca="false">TRUE()</f>
        <v>1</v>
      </c>
      <c r="L6992" s="6" t="str">
        <f aca="false">IFERROR(INDEX(CategoryCodes!$B$2:$B$9,MATCH(C6992,CategoryCodes!$A$2:$A$9,0)),"")</f>
        <v>E</v>
      </c>
      <c r="M6992" s="7" t="n">
        <f aca="false">IFERROR(VALUE(MID(D6992,FIND("_",D6992)+1,FIND("_",D6992,FIND("_",D6992)+1)-FIND("_",D6992)-1)),"")</f>
        <v>13</v>
      </c>
      <c r="N6992" s="7" t="str">
        <f aca="false">IF(OR(C6992="",M6992=""),"",C6992&amp;" Item "&amp;M6992)</f>
        <v>Food Item 13</v>
      </c>
      <c r="O6992" s="7" t="n">
        <v>399</v>
      </c>
      <c r="P6992" s="8" t="n">
        <f aca="false">G6992*Q6992</f>
        <v>20.7</v>
      </c>
      <c r="Q6992" s="9" t="n">
        <f aca="false">IF(K6992=TRUE(),0.1,0)</f>
        <v>0.1</v>
      </c>
    </row>
    <row r="6993" customFormat="false" ht="15" hidden="false" customHeight="true" outlineLevel="0" collapsed="false">
      <c r="A6993" s="1" t="s">
        <v>7246</v>
      </c>
      <c r="B6993" s="1" t="s">
        <v>106</v>
      </c>
      <c r="C6993" s="1" t="s">
        <v>38</v>
      </c>
      <c r="D6993" s="1" t="s">
        <v>84</v>
      </c>
      <c r="E6993" s="1" t="n">
        <v>18.5</v>
      </c>
      <c r="F6993" s="1" t="n">
        <v>4</v>
      </c>
      <c r="G6993" s="1" t="n">
        <v>74</v>
      </c>
      <c r="H6993" s="1" t="s">
        <v>54</v>
      </c>
      <c r="I6993" s="1" t="s">
        <v>22</v>
      </c>
      <c r="J6993" s="4" t="n">
        <v>45639</v>
      </c>
      <c r="K6993" s="5" t="b">
        <f aca="false">TRUE()</f>
        <v>1</v>
      </c>
      <c r="L6993" s="6" t="str">
        <f aca="false">IFERROR(INDEX(CategoryCodes!$B$2:$B$9,MATCH(C6993,CategoryCodes!$A$2:$A$9,0)),"")</f>
        <v>E</v>
      </c>
      <c r="M6993" s="7" t="n">
        <f aca="false">IFERROR(VALUE(MID(D6993,FIND("_",D6993)+1,FIND("_",D6993,FIND("_",D6993)+1)-FIND("_",D6993)-1)),"")</f>
        <v>10</v>
      </c>
      <c r="N6993" s="7" t="str">
        <f aca="false">IF(OR(C6993="",M6993=""),"",C6993&amp;" Item "&amp;M6993)</f>
        <v>Food Item 10</v>
      </c>
      <c r="O6993" s="7" t="n">
        <v>471</v>
      </c>
      <c r="P6993" s="8" t="n">
        <f aca="false">G6993*Q6993</f>
        <v>7.4</v>
      </c>
      <c r="Q6993" s="9" t="n">
        <f aca="false">IF(K6993=TRUE(),0.1,0)</f>
        <v>0.1</v>
      </c>
    </row>
    <row r="6994" customFormat="false" ht="15" hidden="false" customHeight="true" outlineLevel="0" collapsed="false">
      <c r="A6994" s="1" t="s">
        <v>7247</v>
      </c>
      <c r="B6994" s="1" t="s">
        <v>106</v>
      </c>
      <c r="C6994" s="1" t="s">
        <v>72</v>
      </c>
      <c r="D6994" s="1" t="s">
        <v>252</v>
      </c>
      <c r="E6994" s="1" t="n">
        <v>15.5</v>
      </c>
      <c r="F6994" s="1" t="n">
        <v>1</v>
      </c>
      <c r="G6994" s="1" t="n">
        <v>15.5</v>
      </c>
      <c r="H6994" s="1" t="s">
        <v>54</v>
      </c>
      <c r="I6994" s="1" t="s">
        <v>22</v>
      </c>
      <c r="J6994" s="4" t="n">
        <v>45555</v>
      </c>
      <c r="L6994" s="6" t="str">
        <f aca="false">IFERROR(INDEX(CategoryCodes!$B$2:$B$9,MATCH(C6994,CategoryCodes!$A$2:$A$9,0)),"")</f>
        <v>D</v>
      </c>
      <c r="M6994" s="7" t="n">
        <f aca="false">IFERROR(VALUE(MID(D6994,FIND("_",D6994)+1,FIND("_",D6994,FIND("_",D6994)+1)-FIND("_",D6994)-1)),"")</f>
        <v>8</v>
      </c>
      <c r="N6994" s="7" t="str">
        <f aca="false">IF(OR(C6994="",M6994=""),"",C6994&amp;" Item "&amp;M6994)</f>
        <v>Electric household essentials Item 8</v>
      </c>
      <c r="O6994" s="7" t="n">
        <v>466</v>
      </c>
      <c r="P6994" s="8" t="n">
        <f aca="false">G6994*Q6994</f>
        <v>0</v>
      </c>
      <c r="Q6994" s="9" t="n">
        <f aca="false">IF(K6994=TRUE(),0.1,0)</f>
        <v>0</v>
      </c>
    </row>
    <row r="6995" customFormat="false" ht="15" hidden="false" customHeight="true" outlineLevel="0" collapsed="false">
      <c r="A6995" s="1" t="s">
        <v>7248</v>
      </c>
      <c r="B6995" s="1" t="s">
        <v>33</v>
      </c>
      <c r="C6995" s="1" t="s">
        <v>136</v>
      </c>
      <c r="D6995" s="1" t="s">
        <v>246</v>
      </c>
      <c r="E6995" s="1" t="n">
        <v>35</v>
      </c>
      <c r="F6995" s="1" t="n">
        <v>6</v>
      </c>
      <c r="G6995" s="1" t="n">
        <v>210</v>
      </c>
      <c r="H6995" s="1" t="s">
        <v>31</v>
      </c>
      <c r="I6995" s="1" t="s">
        <v>44</v>
      </c>
      <c r="J6995" s="4" t="n">
        <v>44615</v>
      </c>
      <c r="K6995" s="5" t="b">
        <f aca="false">FALSE()</f>
        <v>0</v>
      </c>
      <c r="L6995" s="6" t="str">
        <f aca="false">IFERROR(INDEX(CategoryCodes!$B$2:$B$9,MATCH(C6995,CategoryCodes!$A$2:$A$9,0)),"")</f>
        <v>C</v>
      </c>
      <c r="M6995" s="7" t="n">
        <f aca="false">IFERROR(VALUE(MID(D6995,FIND("_",D6995)+1,FIND("_",D6995,FIND("_",D6995)+1)-FIND("_",D6995)-1)),"")</f>
        <v>21</v>
      </c>
      <c r="N6995" s="7" t="str">
        <f aca="false">IF(OR(C6995="",M6995=""),"",C6995&amp;" Item "&amp;M6995)</f>
        <v>Computers and electric accessories Item 21</v>
      </c>
      <c r="O6995" s="7" t="n">
        <v>90</v>
      </c>
      <c r="P6995" s="8" t="n">
        <f aca="false">G6995*Q6995</f>
        <v>0</v>
      </c>
      <c r="Q6995" s="9" t="n">
        <f aca="false">IF(K6995=TRUE(),0.1,0)</f>
        <v>0</v>
      </c>
    </row>
    <row r="6996" customFormat="false" ht="15" hidden="false" customHeight="true" outlineLevel="0" collapsed="false">
      <c r="A6996" s="1" t="s">
        <v>7249</v>
      </c>
      <c r="B6996" s="1" t="s">
        <v>42</v>
      </c>
      <c r="C6996" s="1" t="s">
        <v>34</v>
      </c>
      <c r="D6996" s="1" t="s">
        <v>484</v>
      </c>
      <c r="E6996" s="1" t="n">
        <v>8</v>
      </c>
      <c r="F6996" s="1" t="n">
        <v>5</v>
      </c>
      <c r="G6996" s="1" t="n">
        <v>40</v>
      </c>
      <c r="H6996" s="1" t="s">
        <v>21</v>
      </c>
      <c r="I6996" s="1" t="s">
        <v>44</v>
      </c>
      <c r="J6996" s="4" t="n">
        <v>45215</v>
      </c>
      <c r="L6996" s="6" t="str">
        <f aca="false">IFERROR(INDEX(CategoryCodes!$B$2:$B$9,MATCH(C6996,CategoryCodes!$A$2:$A$9,0)),"")</f>
        <v>A</v>
      </c>
      <c r="M6996" s="7" t="n">
        <f aca="false">IFERROR(VALUE(MID(D6996,FIND("_",D6996)+1,FIND("_",D6996,FIND("_",D6996)+1)-FIND("_",D6996)-1)),"")</f>
        <v>3</v>
      </c>
      <c r="N6996" s="7" t="str">
        <f aca="false">IF(OR(C6996="",M6996=""),"",C6996&amp;" Item "&amp;M6996)</f>
        <v>Beverages Item 3</v>
      </c>
      <c r="O6996" s="7" t="n">
        <v>354</v>
      </c>
      <c r="P6996" s="8" t="n">
        <f aca="false">G6996*Q6996</f>
        <v>0</v>
      </c>
      <c r="Q6996" s="9" t="n">
        <f aca="false">IF(K6996=TRUE(),0.1,0)</f>
        <v>0</v>
      </c>
    </row>
    <row r="6997" customFormat="false" ht="15" hidden="false" customHeight="true" outlineLevel="0" collapsed="false">
      <c r="A6997" s="1" t="s">
        <v>7250</v>
      </c>
      <c r="B6997" s="1" t="s">
        <v>174</v>
      </c>
      <c r="C6997" s="1" t="s">
        <v>34</v>
      </c>
      <c r="D6997" s="1" t="s">
        <v>264</v>
      </c>
      <c r="E6997" s="1" t="n">
        <v>33.5</v>
      </c>
      <c r="F6997" s="1" t="n">
        <v>3</v>
      </c>
      <c r="G6997" s="1" t="n">
        <v>100.5</v>
      </c>
      <c r="H6997" s="1" t="s">
        <v>21</v>
      </c>
      <c r="I6997" s="1" t="s">
        <v>22</v>
      </c>
      <c r="J6997" s="4" t="n">
        <v>44841</v>
      </c>
      <c r="L6997" s="6" t="str">
        <f aca="false">IFERROR(INDEX(CategoryCodes!$B$2:$B$9,MATCH(C6997,CategoryCodes!$A$2:$A$9,0)),"")</f>
        <v>A</v>
      </c>
      <c r="M6997" s="7" t="n">
        <f aca="false">IFERROR(VALUE(MID(D6997,FIND("_",D6997)+1,FIND("_",D6997,FIND("_",D6997)+1)-FIND("_",D6997)-1)),"")</f>
        <v>20</v>
      </c>
      <c r="N6997" s="7" t="str">
        <f aca="false">IF(OR(C6997="",M6997=""),"",C6997&amp;" Item "&amp;M6997)</f>
        <v>Beverages Item 20</v>
      </c>
      <c r="O6997" s="7" t="n">
        <v>296</v>
      </c>
      <c r="P6997" s="8" t="n">
        <f aca="false">G6997*Q6997</f>
        <v>0</v>
      </c>
      <c r="Q6997" s="9" t="n">
        <f aca="false">IF(K6997=TRUE(),0.1,0)</f>
        <v>0</v>
      </c>
    </row>
    <row r="6998" customFormat="false" ht="15" hidden="false" customHeight="true" outlineLevel="0" collapsed="false">
      <c r="A6998" s="1" t="s">
        <v>7251</v>
      </c>
      <c r="B6998" s="1" t="s">
        <v>80</v>
      </c>
      <c r="C6998" s="1" t="s">
        <v>19</v>
      </c>
      <c r="D6998" s="1" t="s">
        <v>378</v>
      </c>
      <c r="E6998" s="1" t="n">
        <v>23</v>
      </c>
      <c r="F6998" s="1" t="n">
        <v>1</v>
      </c>
      <c r="G6998" s="1" t="n">
        <v>23</v>
      </c>
      <c r="H6998" s="1" t="s">
        <v>54</v>
      </c>
      <c r="I6998" s="1" t="s">
        <v>44</v>
      </c>
      <c r="J6998" s="4" t="n">
        <v>44563</v>
      </c>
      <c r="L6998" s="6" t="str">
        <f aca="false">IFERROR(INDEX(CategoryCodes!$B$2:$B$9,MATCH(C6998,CategoryCodes!$A$2:$A$9,0)),"")</f>
        <v>H</v>
      </c>
      <c r="M6998" s="7" t="n">
        <f aca="false">IFERROR(VALUE(MID(D6998,FIND("_",D6998)+1,FIND("_",D6998,FIND("_",D6998)+1)-FIND("_",D6998)-1)),"")</f>
        <v>13</v>
      </c>
      <c r="N6998" s="7" t="str">
        <f aca="false">IF(OR(C6998="",M6998=""),"",C6998&amp;" Item "&amp;M6998)</f>
        <v>Patisserie Item 13</v>
      </c>
      <c r="O6998" s="7" t="n">
        <v>88</v>
      </c>
      <c r="P6998" s="8" t="n">
        <f aca="false">G6998*Q6998</f>
        <v>0</v>
      </c>
      <c r="Q6998" s="9" t="n">
        <f aca="false">IF(K6998=TRUE(),0.1,0)</f>
        <v>0</v>
      </c>
    </row>
    <row r="6999" customFormat="false" ht="15" hidden="false" customHeight="true" outlineLevel="0" collapsed="false">
      <c r="A6999" s="1" t="s">
        <v>7252</v>
      </c>
      <c r="B6999" s="1" t="s">
        <v>37</v>
      </c>
      <c r="C6999" s="1" t="s">
        <v>47</v>
      </c>
      <c r="D6999" s="1" t="s">
        <v>287</v>
      </c>
      <c r="E6999" s="1" t="n">
        <v>5</v>
      </c>
      <c r="F6999" s="1" t="n">
        <v>3</v>
      </c>
      <c r="G6999" s="1" t="n">
        <v>15</v>
      </c>
      <c r="H6999" s="1" t="s">
        <v>54</v>
      </c>
      <c r="I6999" s="1" t="s">
        <v>22</v>
      </c>
      <c r="J6999" s="4" t="n">
        <v>44921</v>
      </c>
      <c r="K6999" s="5" t="b">
        <f aca="false">FALSE()</f>
        <v>0</v>
      </c>
      <c r="L6999" s="6" t="str">
        <f aca="false">IFERROR(INDEX(CategoryCodes!$B$2:$B$9,MATCH(C6999,CategoryCodes!$A$2:$A$9,0)),"")</f>
        <v>F</v>
      </c>
      <c r="M6999" s="7" t="n">
        <f aca="false">IFERROR(VALUE(MID(D6999,FIND("_",D6999)+1,FIND("_",D6999,FIND("_",D6999)+1)-FIND("_",D6999)-1)),"")</f>
        <v>1</v>
      </c>
      <c r="N6999" s="7" t="str">
        <f aca="false">IF(OR(C6999="",M6999=""),"",C6999&amp;" Item "&amp;M6999)</f>
        <v>Furniture Item 1</v>
      </c>
      <c r="O6999" s="7" t="n">
        <v>374</v>
      </c>
      <c r="P6999" s="8" t="n">
        <f aca="false">G6999*Q6999</f>
        <v>0</v>
      </c>
      <c r="Q6999" s="9" t="n">
        <f aca="false">IF(K6999=TRUE(),0.1,0)</f>
        <v>0</v>
      </c>
    </row>
    <row r="7000" customFormat="false" ht="15" hidden="false" customHeight="true" outlineLevel="0" collapsed="false">
      <c r="A7000" s="1" t="s">
        <v>7253</v>
      </c>
      <c r="B7000" s="1" t="s">
        <v>33</v>
      </c>
      <c r="C7000" s="1" t="s">
        <v>25</v>
      </c>
      <c r="D7000" s="1" t="s">
        <v>546</v>
      </c>
      <c r="E7000" s="1" t="n">
        <v>23</v>
      </c>
      <c r="F7000" s="1" t="n">
        <v>8</v>
      </c>
      <c r="G7000" s="1" t="n">
        <v>184</v>
      </c>
      <c r="H7000" s="1" t="s">
        <v>54</v>
      </c>
      <c r="I7000" s="1" t="s">
        <v>44</v>
      </c>
      <c r="J7000" s="4" t="n">
        <v>44995</v>
      </c>
      <c r="L7000" s="6" t="str">
        <f aca="false">IFERROR(INDEX(CategoryCodes!$B$2:$B$9,MATCH(C7000,CategoryCodes!$A$2:$A$9,0)),"")</f>
        <v>G</v>
      </c>
      <c r="M7000" s="7" t="n">
        <f aca="false">IFERROR(VALUE(MID(D7000,FIND("_",D7000)+1,FIND("_",D7000,FIND("_",D7000)+1)-FIND("_",D7000)-1)),"")</f>
        <v>13</v>
      </c>
      <c r="N7000" s="7" t="str">
        <f aca="false">IF(OR(C7000="",M7000=""),"",C7000&amp;" Item "&amp;M7000)</f>
        <v>Milk Products Item 13</v>
      </c>
      <c r="O7000" s="7" t="n">
        <v>417</v>
      </c>
      <c r="P7000" s="8" t="n">
        <f aca="false">G7000*Q7000</f>
        <v>0</v>
      </c>
      <c r="Q7000" s="9" t="n">
        <f aca="false">IF(K7000=TRUE(),0.1,0)</f>
        <v>0</v>
      </c>
    </row>
    <row r="7001" customFormat="false" ht="15" hidden="false" customHeight="true" outlineLevel="0" collapsed="false">
      <c r="A7001" s="1" t="s">
        <v>7254</v>
      </c>
      <c r="B7001" s="1" t="s">
        <v>119</v>
      </c>
      <c r="C7001" s="1" t="s">
        <v>72</v>
      </c>
      <c r="D7001" s="1" t="s">
        <v>373</v>
      </c>
      <c r="E7001" s="1" t="n">
        <v>21.5</v>
      </c>
      <c r="F7001" s="1" t="n">
        <v>8</v>
      </c>
      <c r="G7001" s="1" t="n">
        <v>172</v>
      </c>
      <c r="H7001" s="1" t="s">
        <v>54</v>
      </c>
      <c r="I7001" s="1" t="s">
        <v>44</v>
      </c>
      <c r="J7001" s="4" t="n">
        <v>45192</v>
      </c>
      <c r="K7001" s="5" t="b">
        <f aca="false">TRUE()</f>
        <v>1</v>
      </c>
      <c r="L7001" s="6" t="str">
        <f aca="false">IFERROR(INDEX(CategoryCodes!$B$2:$B$9,MATCH(C7001,CategoryCodes!$A$2:$A$9,0)),"")</f>
        <v>D</v>
      </c>
      <c r="M7001" s="7" t="n">
        <f aca="false">IFERROR(VALUE(MID(D7001,FIND("_",D7001)+1,FIND("_",D7001,FIND("_",D7001)+1)-FIND("_",D7001)-1)),"")</f>
        <v>12</v>
      </c>
      <c r="N7001" s="7" t="str">
        <f aca="false">IF(OR(C7001="",M7001=""),"",C7001&amp;" Item "&amp;M7001)</f>
        <v>Electric household essentials Item 12</v>
      </c>
      <c r="O7001" s="7" t="n">
        <v>65</v>
      </c>
      <c r="P7001" s="8" t="n">
        <f aca="false">G7001*Q7001</f>
        <v>17.2</v>
      </c>
      <c r="Q7001" s="9" t="n">
        <f aca="false">IF(K7001=TRUE(),0.1,0)</f>
        <v>0.1</v>
      </c>
    </row>
    <row r="7002" customFormat="false" ht="15" hidden="false" customHeight="true" outlineLevel="0" collapsed="false">
      <c r="A7002" s="1" t="s">
        <v>7255</v>
      </c>
      <c r="B7002" s="1" t="s">
        <v>119</v>
      </c>
      <c r="C7002" s="1" t="s">
        <v>72</v>
      </c>
      <c r="D7002" s="1" t="s">
        <v>125</v>
      </c>
      <c r="E7002" s="1" t="n">
        <v>18.5</v>
      </c>
      <c r="F7002" s="1" t="n">
        <v>4</v>
      </c>
      <c r="G7002" s="1" t="n">
        <v>74</v>
      </c>
      <c r="H7002" s="1" t="s">
        <v>31</v>
      </c>
      <c r="I7002" s="1" t="s">
        <v>22</v>
      </c>
      <c r="J7002" s="4" t="n">
        <v>44875</v>
      </c>
      <c r="L7002" s="6" t="str">
        <f aca="false">IFERROR(INDEX(CategoryCodes!$B$2:$B$9,MATCH(C7002,CategoryCodes!$A$2:$A$9,0)),"")</f>
        <v>D</v>
      </c>
      <c r="M7002" s="7" t="n">
        <f aca="false">IFERROR(VALUE(MID(D7002,FIND("_",D7002)+1,FIND("_",D7002,FIND("_",D7002)+1)-FIND("_",D7002)-1)),"")</f>
        <v>10</v>
      </c>
      <c r="N7002" s="7" t="str">
        <f aca="false">IF(OR(C7002="",M7002=""),"",C7002&amp;" Item "&amp;M7002)</f>
        <v>Electric household essentials Item 10</v>
      </c>
      <c r="O7002" s="7" t="n">
        <v>53</v>
      </c>
      <c r="P7002" s="8" t="n">
        <f aca="false">G7002*Q7002</f>
        <v>0</v>
      </c>
      <c r="Q7002" s="9" t="n">
        <f aca="false">IF(K7002=TRUE(),0.1,0)</f>
        <v>0</v>
      </c>
    </row>
    <row r="7003" customFormat="false" ht="15" hidden="false" customHeight="true" outlineLevel="0" collapsed="false">
      <c r="A7003" s="1" t="s">
        <v>7256</v>
      </c>
      <c r="B7003" s="1" t="s">
        <v>83</v>
      </c>
      <c r="C7003" s="1" t="s">
        <v>47</v>
      </c>
      <c r="D7003" s="1" t="s">
        <v>93</v>
      </c>
      <c r="E7003" s="1" t="n">
        <v>41</v>
      </c>
      <c r="F7003" s="1" t="n">
        <v>3</v>
      </c>
      <c r="G7003" s="1" t="n">
        <v>123</v>
      </c>
      <c r="H7003" s="1" t="s">
        <v>54</v>
      </c>
      <c r="I7003" s="1" t="s">
        <v>22</v>
      </c>
      <c r="J7003" s="4" t="n">
        <v>44784</v>
      </c>
      <c r="K7003" s="5" t="b">
        <f aca="false">TRUE()</f>
        <v>1</v>
      </c>
      <c r="L7003" s="6" t="str">
        <f aca="false">IFERROR(INDEX(CategoryCodes!$B$2:$B$9,MATCH(C7003,CategoryCodes!$A$2:$A$9,0)),"")</f>
        <v>F</v>
      </c>
      <c r="M7003" s="7" t="n">
        <f aca="false">IFERROR(VALUE(MID(D7003,FIND("_",D7003)+1,FIND("_",D7003,FIND("_",D7003)+1)-FIND("_",D7003)-1)),"")</f>
        <v>25</v>
      </c>
      <c r="N7003" s="7" t="str">
        <f aca="false">IF(OR(C7003="",M7003=""),"",C7003&amp;" Item "&amp;M7003)</f>
        <v>Furniture Item 25</v>
      </c>
      <c r="O7003" s="7" t="n">
        <v>198</v>
      </c>
      <c r="P7003" s="8" t="n">
        <f aca="false">G7003*Q7003</f>
        <v>12.3</v>
      </c>
      <c r="Q7003" s="9" t="n">
        <f aca="false">IF(K7003=TRUE(),0.1,0)</f>
        <v>0.1</v>
      </c>
    </row>
    <row r="7004" customFormat="false" ht="15" hidden="false" customHeight="true" outlineLevel="0" collapsed="false">
      <c r="A7004" s="1" t="s">
        <v>7257</v>
      </c>
      <c r="B7004" s="1" t="s">
        <v>129</v>
      </c>
      <c r="C7004" s="1" t="s">
        <v>34</v>
      </c>
      <c r="D7004" s="1" t="s">
        <v>130</v>
      </c>
      <c r="E7004" s="1" t="n">
        <v>15.5</v>
      </c>
      <c r="F7004" s="1" t="n">
        <v>2</v>
      </c>
      <c r="G7004" s="1" t="n">
        <v>31</v>
      </c>
      <c r="H7004" s="1" t="s">
        <v>21</v>
      </c>
      <c r="I7004" s="1" t="s">
        <v>44</v>
      </c>
      <c r="J7004" s="4" t="n">
        <v>45402</v>
      </c>
      <c r="L7004" s="6" t="str">
        <f aca="false">IFERROR(INDEX(CategoryCodes!$B$2:$B$9,MATCH(C7004,CategoryCodes!$A$2:$A$9,0)),"")</f>
        <v>A</v>
      </c>
      <c r="M7004" s="7" t="n">
        <f aca="false">IFERROR(VALUE(MID(D7004,FIND("_",D7004)+1,FIND("_",D7004,FIND("_",D7004)+1)-FIND("_",D7004)-1)),"")</f>
        <v>8</v>
      </c>
      <c r="N7004" s="7" t="str">
        <f aca="false">IF(OR(C7004="",M7004=""),"",C7004&amp;" Item "&amp;M7004)</f>
        <v>Beverages Item 8</v>
      </c>
      <c r="O7004" s="7" t="n">
        <v>336</v>
      </c>
      <c r="P7004" s="8" t="n">
        <f aca="false">G7004*Q7004</f>
        <v>0</v>
      </c>
      <c r="Q7004" s="9" t="n">
        <f aca="false">IF(K7004=TRUE(),0.1,0)</f>
        <v>0</v>
      </c>
    </row>
    <row r="7005" customFormat="false" ht="15" hidden="false" customHeight="true" outlineLevel="0" collapsed="false">
      <c r="A7005" s="1" t="s">
        <v>7258</v>
      </c>
      <c r="B7005" s="1" t="s">
        <v>90</v>
      </c>
      <c r="C7005" s="1" t="s">
        <v>136</v>
      </c>
      <c r="D7005" s="1" t="s">
        <v>326</v>
      </c>
      <c r="E7005" s="1" t="n">
        <v>24.5</v>
      </c>
      <c r="F7005" s="1" t="n">
        <v>3</v>
      </c>
      <c r="G7005" s="1" t="n">
        <v>73.5</v>
      </c>
      <c r="H7005" s="1" t="s">
        <v>54</v>
      </c>
      <c r="I7005" s="1" t="s">
        <v>44</v>
      </c>
      <c r="J7005" s="4" t="n">
        <v>45034</v>
      </c>
      <c r="K7005" s="5" t="b">
        <f aca="false">TRUE()</f>
        <v>1</v>
      </c>
      <c r="L7005" s="6" t="str">
        <f aca="false">IFERROR(INDEX(CategoryCodes!$B$2:$B$9,MATCH(C7005,CategoryCodes!$A$2:$A$9,0)),"")</f>
        <v>C</v>
      </c>
      <c r="M7005" s="7" t="n">
        <f aca="false">IFERROR(VALUE(MID(D7005,FIND("_",D7005)+1,FIND("_",D7005,FIND("_",D7005)+1)-FIND("_",D7005)-1)),"")</f>
        <v>14</v>
      </c>
      <c r="N7005" s="7" t="str">
        <f aca="false">IF(OR(C7005="",M7005=""),"",C7005&amp;" Item "&amp;M7005)</f>
        <v>Computers and electric accessories Item 14</v>
      </c>
      <c r="O7005" s="7" t="n">
        <v>307</v>
      </c>
      <c r="P7005" s="8" t="n">
        <f aca="false">G7005*Q7005</f>
        <v>7.35</v>
      </c>
      <c r="Q7005" s="9" t="n">
        <f aca="false">IF(K7005=TRUE(),0.1,0)</f>
        <v>0.1</v>
      </c>
    </row>
    <row r="7006" customFormat="false" ht="15" hidden="false" customHeight="true" outlineLevel="0" collapsed="false">
      <c r="A7006" s="1" t="s">
        <v>7259</v>
      </c>
      <c r="B7006" s="1" t="s">
        <v>28</v>
      </c>
      <c r="C7006" s="1" t="s">
        <v>34</v>
      </c>
      <c r="D7006" s="1" t="s">
        <v>682</v>
      </c>
      <c r="E7006" s="1" t="n">
        <v>39.5</v>
      </c>
      <c r="F7006" s="1" t="n">
        <v>10</v>
      </c>
      <c r="G7006" s="1" t="n">
        <v>395</v>
      </c>
      <c r="H7006" s="1" t="s">
        <v>31</v>
      </c>
      <c r="I7006" s="1" t="s">
        <v>22</v>
      </c>
      <c r="J7006" s="4" t="n">
        <v>44806</v>
      </c>
      <c r="K7006" s="5" t="b">
        <f aca="false">FALSE()</f>
        <v>0</v>
      </c>
      <c r="L7006" s="6" t="str">
        <f aca="false">IFERROR(INDEX(CategoryCodes!$B$2:$B$9,MATCH(C7006,CategoryCodes!$A$2:$A$9,0)),"")</f>
        <v>A</v>
      </c>
      <c r="M7006" s="7" t="n">
        <f aca="false">IFERROR(VALUE(MID(D7006,FIND("_",D7006)+1,FIND("_",D7006,FIND("_",D7006)+1)-FIND("_",D7006)-1)),"")</f>
        <v>24</v>
      </c>
      <c r="N7006" s="7" t="str">
        <f aca="false">IF(OR(C7006="",M7006=""),"",C7006&amp;" Item "&amp;M7006)</f>
        <v>Beverages Item 24</v>
      </c>
      <c r="O7006" s="7" t="n">
        <v>310</v>
      </c>
      <c r="P7006" s="8" t="n">
        <f aca="false">G7006*Q7006</f>
        <v>0</v>
      </c>
      <c r="Q7006" s="9" t="n">
        <f aca="false">IF(K7006=TRUE(),0.1,0)</f>
        <v>0</v>
      </c>
    </row>
    <row r="7007" customFormat="false" ht="15" hidden="false" customHeight="true" outlineLevel="0" collapsed="false">
      <c r="A7007" s="1" t="s">
        <v>7260</v>
      </c>
      <c r="B7007" s="1" t="s">
        <v>129</v>
      </c>
      <c r="C7007" s="1" t="s">
        <v>47</v>
      </c>
      <c r="D7007" s="1" t="s">
        <v>715</v>
      </c>
      <c r="E7007" s="1" t="n">
        <v>21.5</v>
      </c>
      <c r="F7007" s="1" t="n">
        <v>6</v>
      </c>
      <c r="G7007" s="1" t="n">
        <v>129</v>
      </c>
      <c r="H7007" s="1" t="s">
        <v>31</v>
      </c>
      <c r="I7007" s="1" t="s">
        <v>44</v>
      </c>
      <c r="J7007" s="4" t="n">
        <v>44968</v>
      </c>
      <c r="K7007" s="5" t="b">
        <f aca="false">FALSE()</f>
        <v>0</v>
      </c>
      <c r="L7007" s="6" t="str">
        <f aca="false">IFERROR(INDEX(CategoryCodes!$B$2:$B$9,MATCH(C7007,CategoryCodes!$A$2:$A$9,0)),"")</f>
        <v>F</v>
      </c>
      <c r="M7007" s="7" t="n">
        <f aca="false">IFERROR(VALUE(MID(D7007,FIND("_",D7007)+1,FIND("_",D7007,FIND("_",D7007)+1)-FIND("_",D7007)-1)),"")</f>
        <v>12</v>
      </c>
      <c r="N7007" s="7" t="str">
        <f aca="false">IF(OR(C7007="",M7007=""),"",C7007&amp;" Item "&amp;M7007)</f>
        <v>Furniture Item 12</v>
      </c>
      <c r="O7007" s="7" t="n">
        <v>451</v>
      </c>
      <c r="P7007" s="8" t="n">
        <f aca="false">G7007*Q7007</f>
        <v>0</v>
      </c>
      <c r="Q7007" s="9" t="n">
        <f aca="false">IF(K7007=TRUE(),0.1,0)</f>
        <v>0</v>
      </c>
    </row>
    <row r="7008" customFormat="false" ht="15" hidden="false" customHeight="true" outlineLevel="0" collapsed="false">
      <c r="A7008" s="1" t="s">
        <v>7261</v>
      </c>
      <c r="B7008" s="1" t="s">
        <v>61</v>
      </c>
      <c r="C7008" s="1" t="s">
        <v>47</v>
      </c>
      <c r="D7008" s="1" t="s">
        <v>239</v>
      </c>
      <c r="E7008" s="1" t="n">
        <v>11</v>
      </c>
      <c r="F7008" s="1" t="n">
        <v>6</v>
      </c>
      <c r="G7008" s="1" t="n">
        <v>66</v>
      </c>
      <c r="H7008" s="1" t="s">
        <v>54</v>
      </c>
      <c r="I7008" s="1" t="s">
        <v>44</v>
      </c>
      <c r="J7008" s="4" t="n">
        <v>45347</v>
      </c>
      <c r="K7008" s="5" t="b">
        <f aca="false">TRUE()</f>
        <v>1</v>
      </c>
      <c r="L7008" s="6" t="str">
        <f aca="false">IFERROR(INDEX(CategoryCodes!$B$2:$B$9,MATCH(C7008,CategoryCodes!$A$2:$A$9,0)),"")</f>
        <v>F</v>
      </c>
      <c r="M7008" s="7" t="n">
        <f aca="false">IFERROR(VALUE(MID(D7008,FIND("_",D7008)+1,FIND("_",D7008,FIND("_",D7008)+1)-FIND("_",D7008)-1)),"")</f>
        <v>5</v>
      </c>
      <c r="N7008" s="7" t="str">
        <f aca="false">IF(OR(C7008="",M7008=""),"",C7008&amp;" Item "&amp;M7008)</f>
        <v>Furniture Item 5</v>
      </c>
      <c r="O7008" s="7" t="n">
        <v>164</v>
      </c>
      <c r="P7008" s="8" t="n">
        <f aca="false">G7008*Q7008</f>
        <v>6.6</v>
      </c>
      <c r="Q7008" s="9" t="n">
        <f aca="false">IF(K7008=TRUE(),0.1,0)</f>
        <v>0.1</v>
      </c>
    </row>
    <row r="7009" customFormat="false" ht="15" hidden="false" customHeight="true" outlineLevel="0" collapsed="false">
      <c r="A7009" s="1" t="s">
        <v>7262</v>
      </c>
      <c r="B7009" s="1" t="s">
        <v>71</v>
      </c>
      <c r="C7009" s="1" t="s">
        <v>29</v>
      </c>
      <c r="E7009" s="1" t="n">
        <v>41</v>
      </c>
      <c r="H7009" s="1" t="s">
        <v>31</v>
      </c>
      <c r="I7009" s="1" t="s">
        <v>44</v>
      </c>
      <c r="J7009" s="4" t="n">
        <v>45136</v>
      </c>
      <c r="K7009" s="5" t="b">
        <f aca="false">FALSE()</f>
        <v>0</v>
      </c>
      <c r="L7009" s="6" t="str">
        <f aca="false">IFERROR(INDEX(CategoryCodes!$B$2:$B$9,MATCH(C7009,CategoryCodes!$A$2:$A$9,0)),"")</f>
        <v>B</v>
      </c>
      <c r="M7009" s="7" t="str">
        <f aca="false">IFERROR(VALUE(MID(D7009,FIND("_",D7009)+1,FIND("_",D7009,FIND("_",D7009)+1)-FIND("_",D7009)-1)),"")</f>
        <v/>
      </c>
      <c r="N7009" s="7" t="str">
        <f aca="false">IF(OR(C7009="",M7009=""),"",C7009&amp;" Item "&amp;M7009)</f>
        <v/>
      </c>
      <c r="O7009" s="7" t="n">
        <v>258</v>
      </c>
      <c r="P7009" s="8" t="n">
        <f aca="false">G7009*Q7009</f>
        <v>0</v>
      </c>
      <c r="Q7009" s="9" t="n">
        <f aca="false">IF(K7009=TRUE(),0.1,0)</f>
        <v>0</v>
      </c>
    </row>
    <row r="7010" customFormat="false" ht="15" hidden="false" customHeight="true" outlineLevel="0" collapsed="false">
      <c r="A7010" s="1" t="s">
        <v>7263</v>
      </c>
      <c r="B7010" s="1" t="s">
        <v>86</v>
      </c>
      <c r="C7010" s="1" t="s">
        <v>38</v>
      </c>
      <c r="D7010" s="1" t="s">
        <v>176</v>
      </c>
      <c r="E7010" s="1" t="n">
        <v>30.5</v>
      </c>
      <c r="F7010" s="1" t="n">
        <v>5</v>
      </c>
      <c r="G7010" s="1" t="n">
        <v>152.5</v>
      </c>
      <c r="H7010" s="1" t="s">
        <v>54</v>
      </c>
      <c r="I7010" s="1" t="s">
        <v>44</v>
      </c>
      <c r="J7010" s="4" t="n">
        <v>45102</v>
      </c>
      <c r="L7010" s="6" t="str">
        <f aca="false">IFERROR(INDEX(CategoryCodes!$B$2:$B$9,MATCH(C7010,CategoryCodes!$A$2:$A$9,0)),"")</f>
        <v>E</v>
      </c>
      <c r="M7010" s="7" t="n">
        <f aca="false">IFERROR(VALUE(MID(D7010,FIND("_",D7010)+1,FIND("_",D7010,FIND("_",D7010)+1)-FIND("_",D7010)-1)),"")</f>
        <v>18</v>
      </c>
      <c r="N7010" s="7" t="str">
        <f aca="false">IF(OR(C7010="",M7010=""),"",C7010&amp;" Item "&amp;M7010)</f>
        <v>Food Item 18</v>
      </c>
      <c r="O7010" s="7" t="n">
        <v>451</v>
      </c>
      <c r="P7010" s="8" t="n">
        <f aca="false">G7010*Q7010</f>
        <v>0</v>
      </c>
      <c r="Q7010" s="9" t="n">
        <f aca="false">IF(K7010=TRUE(),0.1,0)</f>
        <v>0</v>
      </c>
    </row>
    <row r="7011" customFormat="false" ht="15" hidden="false" customHeight="true" outlineLevel="0" collapsed="false">
      <c r="A7011" s="1" t="s">
        <v>7264</v>
      </c>
      <c r="B7011" s="1" t="s">
        <v>33</v>
      </c>
      <c r="C7011" s="1" t="s">
        <v>29</v>
      </c>
      <c r="D7011" s="1" t="s">
        <v>1245</v>
      </c>
      <c r="E7011" s="1" t="n">
        <v>26</v>
      </c>
      <c r="F7011" s="1" t="n">
        <v>7</v>
      </c>
      <c r="G7011" s="1" t="n">
        <v>182</v>
      </c>
      <c r="H7011" s="1" t="s">
        <v>21</v>
      </c>
      <c r="I7011" s="1" t="s">
        <v>44</v>
      </c>
      <c r="J7011" s="4" t="n">
        <v>44788</v>
      </c>
      <c r="K7011" s="5" t="b">
        <f aca="false">TRUE()</f>
        <v>1</v>
      </c>
      <c r="L7011" s="6" t="str">
        <f aca="false">IFERROR(INDEX(CategoryCodes!$B$2:$B$9,MATCH(C7011,CategoryCodes!$A$2:$A$9,0)),"")</f>
        <v>B</v>
      </c>
      <c r="M7011" s="7" t="n">
        <f aca="false">IFERROR(VALUE(MID(D7011,FIND("_",D7011)+1,FIND("_",D7011,FIND("_",D7011)+1)-FIND("_",D7011)-1)),"")</f>
        <v>15</v>
      </c>
      <c r="N7011" s="7" t="str">
        <f aca="false">IF(OR(C7011="",M7011=""),"",C7011&amp;" Item "&amp;M7011)</f>
        <v>Butchers Item 15</v>
      </c>
      <c r="O7011" s="7" t="n">
        <v>196</v>
      </c>
      <c r="P7011" s="8" t="n">
        <f aca="false">G7011*Q7011</f>
        <v>18.2</v>
      </c>
      <c r="Q7011" s="9" t="n">
        <f aca="false">IF(K7011=TRUE(),0.1,0)</f>
        <v>0.1</v>
      </c>
    </row>
    <row r="7012" customFormat="false" ht="15" hidden="false" customHeight="true" outlineLevel="0" collapsed="false">
      <c r="A7012" s="1" t="s">
        <v>7265</v>
      </c>
      <c r="B7012" s="1" t="s">
        <v>119</v>
      </c>
      <c r="C7012" s="1" t="s">
        <v>47</v>
      </c>
      <c r="D7012" s="1" t="s">
        <v>562</v>
      </c>
      <c r="E7012" s="1" t="n">
        <v>9.5</v>
      </c>
      <c r="F7012" s="1" t="n">
        <v>2</v>
      </c>
      <c r="G7012" s="1" t="n">
        <v>19</v>
      </c>
      <c r="H7012" s="1" t="s">
        <v>54</v>
      </c>
      <c r="I7012" s="1" t="s">
        <v>44</v>
      </c>
      <c r="J7012" s="4" t="n">
        <v>44707</v>
      </c>
      <c r="K7012" s="5" t="b">
        <f aca="false">FALSE()</f>
        <v>0</v>
      </c>
      <c r="L7012" s="6" t="str">
        <f aca="false">IFERROR(INDEX(CategoryCodes!$B$2:$B$9,MATCH(C7012,CategoryCodes!$A$2:$A$9,0)),"")</f>
        <v>F</v>
      </c>
      <c r="M7012" s="7" t="n">
        <f aca="false">IFERROR(VALUE(MID(D7012,FIND("_",D7012)+1,FIND("_",D7012,FIND("_",D7012)+1)-FIND("_",D7012)-1)),"")</f>
        <v>4</v>
      </c>
      <c r="N7012" s="7" t="str">
        <f aca="false">IF(OR(C7012="",M7012=""),"",C7012&amp;" Item "&amp;M7012)</f>
        <v>Furniture Item 4</v>
      </c>
      <c r="O7012" s="7" t="n">
        <v>214</v>
      </c>
      <c r="P7012" s="8" t="n">
        <f aca="false">G7012*Q7012</f>
        <v>0</v>
      </c>
      <c r="Q7012" s="9" t="n">
        <f aca="false">IF(K7012=TRUE(),0.1,0)</f>
        <v>0</v>
      </c>
    </row>
    <row r="7013" customFormat="false" ht="15" hidden="false" customHeight="true" outlineLevel="0" collapsed="false">
      <c r="A7013" s="1" t="s">
        <v>7266</v>
      </c>
      <c r="B7013" s="1" t="s">
        <v>71</v>
      </c>
      <c r="C7013" s="1" t="s">
        <v>25</v>
      </c>
      <c r="D7013" s="1" t="s">
        <v>546</v>
      </c>
      <c r="E7013" s="1" t="n">
        <v>23</v>
      </c>
      <c r="F7013" s="1" t="n">
        <v>1</v>
      </c>
      <c r="G7013" s="1" t="n">
        <v>23</v>
      </c>
      <c r="H7013" s="1" t="s">
        <v>21</v>
      </c>
      <c r="I7013" s="1" t="s">
        <v>22</v>
      </c>
      <c r="J7013" s="4" t="n">
        <v>44686</v>
      </c>
      <c r="L7013" s="6" t="str">
        <f aca="false">IFERROR(INDEX(CategoryCodes!$B$2:$B$9,MATCH(C7013,CategoryCodes!$A$2:$A$9,0)),"")</f>
        <v>G</v>
      </c>
      <c r="M7013" s="7" t="n">
        <f aca="false">IFERROR(VALUE(MID(D7013,FIND("_",D7013)+1,FIND("_",D7013,FIND("_",D7013)+1)-FIND("_",D7013)-1)),"")</f>
        <v>13</v>
      </c>
      <c r="N7013" s="7" t="str">
        <f aca="false">IF(OR(C7013="",M7013=""),"",C7013&amp;" Item "&amp;M7013)</f>
        <v>Milk Products Item 13</v>
      </c>
      <c r="O7013" s="7" t="n">
        <v>311</v>
      </c>
      <c r="P7013" s="8" t="n">
        <f aca="false">G7013*Q7013</f>
        <v>0</v>
      </c>
      <c r="Q7013" s="9" t="n">
        <f aca="false">IF(K7013=TRUE(),0.1,0)</f>
        <v>0</v>
      </c>
    </row>
    <row r="7014" customFormat="false" ht="15" hidden="false" customHeight="true" outlineLevel="0" collapsed="false">
      <c r="A7014" s="1" t="s">
        <v>7267</v>
      </c>
      <c r="B7014" s="1" t="s">
        <v>86</v>
      </c>
      <c r="C7014" s="1" t="s">
        <v>72</v>
      </c>
      <c r="F7014" s="1" t="n">
        <v>4</v>
      </c>
      <c r="G7014" s="1" t="n">
        <v>140</v>
      </c>
      <c r="H7014" s="1" t="s">
        <v>54</v>
      </c>
      <c r="I7014" s="1" t="s">
        <v>22</v>
      </c>
      <c r="J7014" s="4" t="n">
        <v>45194</v>
      </c>
      <c r="K7014" s="5" t="b">
        <f aca="false">FALSE()</f>
        <v>0</v>
      </c>
      <c r="L7014" s="6" t="str">
        <f aca="false">IFERROR(INDEX(CategoryCodes!$B$2:$B$9,MATCH(C7014,CategoryCodes!$A$2:$A$9,0)),"")</f>
        <v>D</v>
      </c>
      <c r="M7014" s="7" t="str">
        <f aca="false">IFERROR(VALUE(MID(D7014,FIND("_",D7014)+1,FIND("_",D7014,FIND("_",D7014)+1)-FIND("_",D7014)-1)),"")</f>
        <v/>
      </c>
      <c r="N7014" s="7" t="str">
        <f aca="false">IF(OR(C7014="",M7014=""),"",C7014&amp;" Item "&amp;M7014)</f>
        <v/>
      </c>
      <c r="O7014" s="7" t="n">
        <v>468</v>
      </c>
      <c r="P7014" s="8" t="n">
        <f aca="false">G7014*Q7014</f>
        <v>0</v>
      </c>
      <c r="Q7014" s="9" t="n">
        <f aca="false">IF(K7014=TRUE(),0.1,0)</f>
        <v>0</v>
      </c>
    </row>
    <row r="7015" customFormat="false" ht="15" hidden="false" customHeight="true" outlineLevel="0" collapsed="false">
      <c r="A7015" s="1" t="s">
        <v>7268</v>
      </c>
      <c r="B7015" s="1" t="s">
        <v>71</v>
      </c>
      <c r="C7015" s="1" t="s">
        <v>38</v>
      </c>
      <c r="D7015" s="1" t="s">
        <v>166</v>
      </c>
      <c r="E7015" s="1" t="n">
        <v>36.5</v>
      </c>
      <c r="F7015" s="1" t="n">
        <v>10</v>
      </c>
      <c r="G7015" s="1" t="n">
        <v>365</v>
      </c>
      <c r="H7015" s="1" t="s">
        <v>21</v>
      </c>
      <c r="I7015" s="1" t="s">
        <v>22</v>
      </c>
      <c r="J7015" s="4" t="n">
        <v>45122</v>
      </c>
      <c r="K7015" s="5" t="b">
        <f aca="false">TRUE()</f>
        <v>1</v>
      </c>
      <c r="L7015" s="6" t="str">
        <f aca="false">IFERROR(INDEX(CategoryCodes!$B$2:$B$9,MATCH(C7015,CategoryCodes!$A$2:$A$9,0)),"")</f>
        <v>E</v>
      </c>
      <c r="M7015" s="7" t="n">
        <f aca="false">IFERROR(VALUE(MID(D7015,FIND("_",D7015)+1,FIND("_",D7015,FIND("_",D7015)+1)-FIND("_",D7015)-1)),"")</f>
        <v>22</v>
      </c>
      <c r="N7015" s="7" t="str">
        <f aca="false">IF(OR(C7015="",M7015=""),"",C7015&amp;" Item "&amp;M7015)</f>
        <v>Food Item 22</v>
      </c>
      <c r="O7015" s="7" t="n">
        <v>354</v>
      </c>
      <c r="P7015" s="8" t="n">
        <f aca="false">G7015*Q7015</f>
        <v>36.5</v>
      </c>
      <c r="Q7015" s="9" t="n">
        <f aca="false">IF(K7015=TRUE(),0.1,0)</f>
        <v>0.1</v>
      </c>
    </row>
    <row r="7016" customFormat="false" ht="15" hidden="false" customHeight="true" outlineLevel="0" collapsed="false">
      <c r="A7016" s="1" t="s">
        <v>7269</v>
      </c>
      <c r="B7016" s="1" t="s">
        <v>119</v>
      </c>
      <c r="C7016" s="1" t="s">
        <v>34</v>
      </c>
      <c r="D7016" s="1" t="s">
        <v>733</v>
      </c>
      <c r="E7016" s="1" t="n">
        <v>30.5</v>
      </c>
      <c r="F7016" s="1" t="n">
        <v>4</v>
      </c>
      <c r="G7016" s="1" t="n">
        <v>122</v>
      </c>
      <c r="H7016" s="1" t="s">
        <v>31</v>
      </c>
      <c r="I7016" s="1" t="s">
        <v>22</v>
      </c>
      <c r="J7016" s="4" t="n">
        <v>45540</v>
      </c>
      <c r="K7016" s="5" t="b">
        <f aca="false">TRUE()</f>
        <v>1</v>
      </c>
      <c r="L7016" s="6" t="str">
        <f aca="false">IFERROR(INDEX(CategoryCodes!$B$2:$B$9,MATCH(C7016,CategoryCodes!$A$2:$A$9,0)),"")</f>
        <v>A</v>
      </c>
      <c r="M7016" s="7" t="n">
        <f aca="false">IFERROR(VALUE(MID(D7016,FIND("_",D7016)+1,FIND("_",D7016,FIND("_",D7016)+1)-FIND("_",D7016)-1)),"")</f>
        <v>18</v>
      </c>
      <c r="N7016" s="7" t="str">
        <f aca="false">IF(OR(C7016="",M7016=""),"",C7016&amp;" Item "&amp;M7016)</f>
        <v>Beverages Item 18</v>
      </c>
      <c r="O7016" s="7" t="n">
        <v>390</v>
      </c>
      <c r="P7016" s="8" t="n">
        <f aca="false">G7016*Q7016</f>
        <v>12.2</v>
      </c>
      <c r="Q7016" s="9" t="n">
        <f aca="false">IF(K7016=TRUE(),0.1,0)</f>
        <v>0.1</v>
      </c>
    </row>
    <row r="7017" customFormat="false" ht="15" hidden="false" customHeight="true" outlineLevel="0" collapsed="false">
      <c r="A7017" s="1" t="s">
        <v>7270</v>
      </c>
      <c r="B7017" s="1" t="s">
        <v>46</v>
      </c>
      <c r="C7017" s="1" t="s">
        <v>38</v>
      </c>
      <c r="D7017" s="1" t="s">
        <v>176</v>
      </c>
      <c r="E7017" s="1" t="n">
        <v>30.5</v>
      </c>
      <c r="F7017" s="1" t="n">
        <v>7</v>
      </c>
      <c r="G7017" s="1" t="n">
        <v>213.5</v>
      </c>
      <c r="H7017" s="1" t="s">
        <v>21</v>
      </c>
      <c r="I7017" s="1" t="s">
        <v>22</v>
      </c>
      <c r="J7017" s="4" t="n">
        <v>45221</v>
      </c>
      <c r="K7017" s="5" t="b">
        <f aca="false">FALSE()</f>
        <v>0</v>
      </c>
      <c r="L7017" s="6" t="str">
        <f aca="false">IFERROR(INDEX(CategoryCodes!$B$2:$B$9,MATCH(C7017,CategoryCodes!$A$2:$A$9,0)),"")</f>
        <v>E</v>
      </c>
      <c r="M7017" s="7" t="n">
        <f aca="false">IFERROR(VALUE(MID(D7017,FIND("_",D7017)+1,FIND("_",D7017,FIND("_",D7017)+1)-FIND("_",D7017)-1)),"")</f>
        <v>18</v>
      </c>
      <c r="N7017" s="7" t="str">
        <f aca="false">IF(OR(C7017="",M7017=""),"",C7017&amp;" Item "&amp;M7017)</f>
        <v>Food Item 18</v>
      </c>
      <c r="O7017" s="7" t="n">
        <v>127</v>
      </c>
      <c r="P7017" s="8" t="n">
        <f aca="false">G7017*Q7017</f>
        <v>0</v>
      </c>
      <c r="Q7017" s="9" t="n">
        <f aca="false">IF(K7017=TRUE(),0.1,0)</f>
        <v>0</v>
      </c>
    </row>
    <row r="7018" customFormat="false" ht="15" hidden="false" customHeight="true" outlineLevel="0" collapsed="false">
      <c r="A7018" s="1" t="s">
        <v>7271</v>
      </c>
      <c r="B7018" s="1" t="s">
        <v>46</v>
      </c>
      <c r="C7018" s="1" t="s">
        <v>72</v>
      </c>
      <c r="D7018" s="1" t="s">
        <v>221</v>
      </c>
      <c r="E7018" s="1" t="n">
        <v>12.5</v>
      </c>
      <c r="F7018" s="1" t="n">
        <v>4</v>
      </c>
      <c r="G7018" s="1" t="n">
        <v>50</v>
      </c>
      <c r="H7018" s="1" t="s">
        <v>54</v>
      </c>
      <c r="I7018" s="1" t="s">
        <v>44</v>
      </c>
      <c r="J7018" s="4" t="n">
        <v>45020</v>
      </c>
      <c r="L7018" s="6" t="str">
        <f aca="false">IFERROR(INDEX(CategoryCodes!$B$2:$B$9,MATCH(C7018,CategoryCodes!$A$2:$A$9,0)),"")</f>
        <v>D</v>
      </c>
      <c r="M7018" s="7" t="n">
        <f aca="false">IFERROR(VALUE(MID(D7018,FIND("_",D7018)+1,FIND("_",D7018,FIND("_",D7018)+1)-FIND("_",D7018)-1)),"")</f>
        <v>6</v>
      </c>
      <c r="N7018" s="7" t="str">
        <f aca="false">IF(OR(C7018="",M7018=""),"",C7018&amp;" Item "&amp;M7018)</f>
        <v>Electric household essentials Item 6</v>
      </c>
      <c r="O7018" s="7" t="n">
        <v>140</v>
      </c>
      <c r="P7018" s="8" t="n">
        <f aca="false">G7018*Q7018</f>
        <v>0</v>
      </c>
      <c r="Q7018" s="9" t="n">
        <f aca="false">IF(K7018=TRUE(),0.1,0)</f>
        <v>0</v>
      </c>
    </row>
    <row r="7019" customFormat="false" ht="15" hidden="false" customHeight="true" outlineLevel="0" collapsed="false">
      <c r="A7019" s="1" t="s">
        <v>7272</v>
      </c>
      <c r="B7019" s="1" t="s">
        <v>52</v>
      </c>
      <c r="C7019" s="1" t="s">
        <v>72</v>
      </c>
      <c r="D7019" s="1" t="s">
        <v>107</v>
      </c>
      <c r="E7019" s="1" t="n">
        <v>35</v>
      </c>
      <c r="F7019" s="1" t="n">
        <v>1</v>
      </c>
      <c r="G7019" s="1" t="n">
        <v>35</v>
      </c>
      <c r="H7019" s="1" t="s">
        <v>54</v>
      </c>
      <c r="I7019" s="1" t="s">
        <v>44</v>
      </c>
      <c r="J7019" s="4" t="n">
        <v>45663</v>
      </c>
      <c r="K7019" s="5" t="b">
        <f aca="false">FALSE()</f>
        <v>0</v>
      </c>
      <c r="L7019" s="6" t="str">
        <f aca="false">IFERROR(INDEX(CategoryCodes!$B$2:$B$9,MATCH(C7019,CategoryCodes!$A$2:$A$9,0)),"")</f>
        <v>D</v>
      </c>
      <c r="M7019" s="7" t="n">
        <f aca="false">IFERROR(VALUE(MID(D7019,FIND("_",D7019)+1,FIND("_",D7019,FIND("_",D7019)+1)-FIND("_",D7019)-1)),"")</f>
        <v>21</v>
      </c>
      <c r="N7019" s="7" t="str">
        <f aca="false">IF(OR(C7019="",M7019=""),"",C7019&amp;" Item "&amp;M7019)</f>
        <v>Electric household essentials Item 21</v>
      </c>
      <c r="O7019" s="7" t="n">
        <v>203</v>
      </c>
      <c r="P7019" s="8" t="n">
        <f aca="false">G7019*Q7019</f>
        <v>0</v>
      </c>
      <c r="Q7019" s="9" t="n">
        <f aca="false">IF(K7019=TRUE(),0.1,0)</f>
        <v>0</v>
      </c>
    </row>
    <row r="7020" customFormat="false" ht="15" hidden="false" customHeight="true" outlineLevel="0" collapsed="false">
      <c r="A7020" s="1" t="s">
        <v>7273</v>
      </c>
      <c r="B7020" s="1" t="s">
        <v>69</v>
      </c>
      <c r="C7020" s="1" t="s">
        <v>47</v>
      </c>
      <c r="D7020" s="1" t="s">
        <v>196</v>
      </c>
      <c r="E7020" s="1" t="n">
        <v>20</v>
      </c>
      <c r="F7020" s="1" t="n">
        <v>8</v>
      </c>
      <c r="G7020" s="1" t="n">
        <v>160</v>
      </c>
      <c r="H7020" s="1" t="s">
        <v>31</v>
      </c>
      <c r="I7020" s="1" t="s">
        <v>44</v>
      </c>
      <c r="J7020" s="4" t="n">
        <v>45587</v>
      </c>
      <c r="L7020" s="6" t="str">
        <f aca="false">IFERROR(INDEX(CategoryCodes!$B$2:$B$9,MATCH(C7020,CategoryCodes!$A$2:$A$9,0)),"")</f>
        <v>F</v>
      </c>
      <c r="M7020" s="7" t="n">
        <f aca="false">IFERROR(VALUE(MID(D7020,FIND("_",D7020)+1,FIND("_",D7020,FIND("_",D7020)+1)-FIND("_",D7020)-1)),"")</f>
        <v>11</v>
      </c>
      <c r="N7020" s="7" t="str">
        <f aca="false">IF(OR(C7020="",M7020=""),"",C7020&amp;" Item "&amp;M7020)</f>
        <v>Furniture Item 11</v>
      </c>
      <c r="O7020" s="7" t="n">
        <v>493</v>
      </c>
      <c r="P7020" s="8" t="n">
        <f aca="false">G7020*Q7020</f>
        <v>0</v>
      </c>
      <c r="Q7020" s="9" t="n">
        <f aca="false">IF(K7020=TRUE(),0.1,0)</f>
        <v>0</v>
      </c>
    </row>
    <row r="7021" customFormat="false" ht="15" hidden="false" customHeight="true" outlineLevel="0" collapsed="false">
      <c r="A7021" s="1" t="s">
        <v>7274</v>
      </c>
      <c r="B7021" s="1" t="s">
        <v>90</v>
      </c>
      <c r="C7021" s="1" t="s">
        <v>29</v>
      </c>
      <c r="D7021" s="1" t="s">
        <v>361</v>
      </c>
      <c r="E7021" s="1" t="n">
        <v>14</v>
      </c>
      <c r="F7021" s="1" t="n">
        <v>10</v>
      </c>
      <c r="G7021" s="1" t="n">
        <v>140</v>
      </c>
      <c r="H7021" s="1" t="s">
        <v>31</v>
      </c>
      <c r="I7021" s="1" t="s">
        <v>44</v>
      </c>
      <c r="J7021" s="4" t="n">
        <v>44674</v>
      </c>
      <c r="L7021" s="6" t="str">
        <f aca="false">IFERROR(INDEX(CategoryCodes!$B$2:$B$9,MATCH(C7021,CategoryCodes!$A$2:$A$9,0)),"")</f>
        <v>B</v>
      </c>
      <c r="M7021" s="7" t="n">
        <f aca="false">IFERROR(VALUE(MID(D7021,FIND("_",D7021)+1,FIND("_",D7021,FIND("_",D7021)+1)-FIND("_",D7021)-1)),"")</f>
        <v>7</v>
      </c>
      <c r="N7021" s="7" t="str">
        <f aca="false">IF(OR(C7021="",M7021=""),"",C7021&amp;" Item "&amp;M7021)</f>
        <v>Butchers Item 7</v>
      </c>
      <c r="O7021" s="7" t="n">
        <v>175</v>
      </c>
      <c r="P7021" s="8" t="n">
        <f aca="false">G7021*Q7021</f>
        <v>0</v>
      </c>
      <c r="Q7021" s="9" t="n">
        <f aca="false">IF(K7021=TRUE(),0.1,0)</f>
        <v>0</v>
      </c>
    </row>
    <row r="7022" customFormat="false" ht="15" hidden="false" customHeight="true" outlineLevel="0" collapsed="false">
      <c r="A7022" s="1" t="s">
        <v>7275</v>
      </c>
      <c r="B7022" s="1" t="s">
        <v>18</v>
      </c>
      <c r="C7022" s="1" t="s">
        <v>19</v>
      </c>
      <c r="D7022" s="1" t="s">
        <v>662</v>
      </c>
      <c r="E7022" s="1" t="n">
        <v>11</v>
      </c>
      <c r="F7022" s="1" t="n">
        <v>8</v>
      </c>
      <c r="G7022" s="1" t="n">
        <v>88</v>
      </c>
      <c r="H7022" s="1" t="s">
        <v>31</v>
      </c>
      <c r="I7022" s="1" t="s">
        <v>22</v>
      </c>
      <c r="J7022" s="4" t="n">
        <v>44588</v>
      </c>
      <c r="L7022" s="6" t="str">
        <f aca="false">IFERROR(INDEX(CategoryCodes!$B$2:$B$9,MATCH(C7022,CategoryCodes!$A$2:$A$9,0)),"")</f>
        <v>H</v>
      </c>
      <c r="M7022" s="7" t="n">
        <f aca="false">IFERROR(VALUE(MID(D7022,FIND("_",D7022)+1,FIND("_",D7022,FIND("_",D7022)+1)-FIND("_",D7022)-1)),"")</f>
        <v>5</v>
      </c>
      <c r="N7022" s="7" t="str">
        <f aca="false">IF(OR(C7022="",M7022=""),"",C7022&amp;" Item "&amp;M7022)</f>
        <v>Patisserie Item 5</v>
      </c>
      <c r="O7022" s="7" t="n">
        <v>496</v>
      </c>
      <c r="P7022" s="8" t="n">
        <f aca="false">G7022*Q7022</f>
        <v>0</v>
      </c>
      <c r="Q7022" s="9" t="n">
        <f aca="false">IF(K7022=TRUE(),0.1,0)</f>
        <v>0</v>
      </c>
    </row>
    <row r="7023" customFormat="false" ht="15" hidden="false" customHeight="true" outlineLevel="0" collapsed="false">
      <c r="A7023" s="1" t="s">
        <v>7276</v>
      </c>
      <c r="B7023" s="1" t="s">
        <v>42</v>
      </c>
      <c r="C7023" s="1" t="s">
        <v>25</v>
      </c>
      <c r="D7023" s="1" t="s">
        <v>293</v>
      </c>
      <c r="E7023" s="1" t="n">
        <v>20</v>
      </c>
      <c r="F7023" s="1" t="n">
        <v>1</v>
      </c>
      <c r="G7023" s="1" t="n">
        <v>20</v>
      </c>
      <c r="H7023" s="1" t="s">
        <v>54</v>
      </c>
      <c r="I7023" s="1" t="s">
        <v>44</v>
      </c>
      <c r="J7023" s="4" t="n">
        <v>45022</v>
      </c>
      <c r="L7023" s="6" t="str">
        <f aca="false">IFERROR(INDEX(CategoryCodes!$B$2:$B$9,MATCH(C7023,CategoryCodes!$A$2:$A$9,0)),"")</f>
        <v>G</v>
      </c>
      <c r="M7023" s="7" t="n">
        <f aca="false">IFERROR(VALUE(MID(D7023,FIND("_",D7023)+1,FIND("_",D7023,FIND("_",D7023)+1)-FIND("_",D7023)-1)),"")</f>
        <v>11</v>
      </c>
      <c r="N7023" s="7" t="str">
        <f aca="false">IF(OR(C7023="",M7023=""),"",C7023&amp;" Item "&amp;M7023)</f>
        <v>Milk Products Item 11</v>
      </c>
      <c r="O7023" s="7" t="n">
        <v>150</v>
      </c>
      <c r="P7023" s="8" t="n">
        <f aca="false">G7023*Q7023</f>
        <v>0</v>
      </c>
      <c r="Q7023" s="9" t="n">
        <f aca="false">IF(K7023=TRUE(),0.1,0)</f>
        <v>0</v>
      </c>
    </row>
    <row r="7024" customFormat="false" ht="15" hidden="false" customHeight="true" outlineLevel="0" collapsed="false">
      <c r="A7024" s="1" t="s">
        <v>7277</v>
      </c>
      <c r="B7024" s="1" t="s">
        <v>42</v>
      </c>
      <c r="C7024" s="1" t="s">
        <v>136</v>
      </c>
      <c r="D7024" s="1" t="s">
        <v>164</v>
      </c>
      <c r="E7024" s="1" t="n">
        <v>36.5</v>
      </c>
      <c r="F7024" s="1" t="n">
        <v>3</v>
      </c>
      <c r="G7024" s="1" t="n">
        <v>109.5</v>
      </c>
      <c r="H7024" s="1" t="s">
        <v>21</v>
      </c>
      <c r="I7024" s="1" t="s">
        <v>44</v>
      </c>
      <c r="J7024" s="4" t="n">
        <v>45558</v>
      </c>
      <c r="K7024" s="5" t="b">
        <f aca="false">FALSE()</f>
        <v>0</v>
      </c>
      <c r="L7024" s="6" t="str">
        <f aca="false">IFERROR(INDEX(CategoryCodes!$B$2:$B$9,MATCH(C7024,CategoryCodes!$A$2:$A$9,0)),"")</f>
        <v>C</v>
      </c>
      <c r="M7024" s="7" t="n">
        <f aca="false">IFERROR(VALUE(MID(D7024,FIND("_",D7024)+1,FIND("_",D7024,FIND("_",D7024)+1)-FIND("_",D7024)-1)),"")</f>
        <v>22</v>
      </c>
      <c r="N7024" s="7" t="str">
        <f aca="false">IF(OR(C7024="",M7024=""),"",C7024&amp;" Item "&amp;M7024)</f>
        <v>Computers and electric accessories Item 22</v>
      </c>
      <c r="O7024" s="7" t="n">
        <v>231</v>
      </c>
      <c r="P7024" s="8" t="n">
        <f aca="false">G7024*Q7024</f>
        <v>0</v>
      </c>
      <c r="Q7024" s="9" t="n">
        <f aca="false">IF(K7024=TRUE(),0.1,0)</f>
        <v>0</v>
      </c>
    </row>
    <row r="7025" customFormat="false" ht="15" hidden="false" customHeight="true" outlineLevel="0" collapsed="false">
      <c r="A7025" s="1" t="s">
        <v>7278</v>
      </c>
      <c r="B7025" s="1" t="s">
        <v>46</v>
      </c>
      <c r="C7025" s="1" t="s">
        <v>19</v>
      </c>
      <c r="F7025" s="1" t="n">
        <v>9</v>
      </c>
      <c r="G7025" s="1" t="n">
        <v>45</v>
      </c>
      <c r="H7025" s="1" t="s">
        <v>21</v>
      </c>
      <c r="I7025" s="1" t="s">
        <v>22</v>
      </c>
      <c r="J7025" s="4" t="n">
        <v>45244</v>
      </c>
      <c r="L7025" s="6" t="str">
        <f aca="false">IFERROR(INDEX(CategoryCodes!$B$2:$B$9,MATCH(C7025,CategoryCodes!$A$2:$A$9,0)),"")</f>
        <v>H</v>
      </c>
      <c r="M7025" s="7" t="str">
        <f aca="false">IFERROR(VALUE(MID(D7025,FIND("_",D7025)+1,FIND("_",D7025,FIND("_",D7025)+1)-FIND("_",D7025)-1)),"")</f>
        <v/>
      </c>
      <c r="N7025" s="7" t="str">
        <f aca="false">IF(OR(C7025="",M7025=""),"",C7025&amp;" Item "&amp;M7025)</f>
        <v/>
      </c>
      <c r="O7025" s="7" t="n">
        <v>412</v>
      </c>
      <c r="P7025" s="8" t="n">
        <f aca="false">G7025*Q7025</f>
        <v>0</v>
      </c>
      <c r="Q7025" s="9" t="n">
        <f aca="false">IF(K7025=TRUE(),0.1,0)</f>
        <v>0</v>
      </c>
    </row>
    <row r="7026" customFormat="false" ht="15" hidden="false" customHeight="true" outlineLevel="0" collapsed="false">
      <c r="A7026" s="1" t="s">
        <v>7279</v>
      </c>
      <c r="B7026" s="1" t="s">
        <v>69</v>
      </c>
      <c r="C7026" s="1" t="s">
        <v>47</v>
      </c>
      <c r="D7026" s="1" t="s">
        <v>205</v>
      </c>
      <c r="E7026" s="1" t="n">
        <v>39.5</v>
      </c>
      <c r="F7026" s="1" t="n">
        <v>3</v>
      </c>
      <c r="G7026" s="1" t="n">
        <v>118.5</v>
      </c>
      <c r="H7026" s="1" t="s">
        <v>54</v>
      </c>
      <c r="I7026" s="1" t="s">
        <v>44</v>
      </c>
      <c r="J7026" s="4" t="n">
        <v>45344</v>
      </c>
      <c r="K7026" s="5" t="b">
        <f aca="false">FALSE()</f>
        <v>0</v>
      </c>
      <c r="L7026" s="6" t="str">
        <f aca="false">IFERROR(INDEX(CategoryCodes!$B$2:$B$9,MATCH(C7026,CategoryCodes!$A$2:$A$9,0)),"")</f>
        <v>F</v>
      </c>
      <c r="M7026" s="7" t="n">
        <f aca="false">IFERROR(VALUE(MID(D7026,FIND("_",D7026)+1,FIND("_",D7026,FIND("_",D7026)+1)-FIND("_",D7026)-1)),"")</f>
        <v>24</v>
      </c>
      <c r="N7026" s="7" t="str">
        <f aca="false">IF(OR(C7026="",M7026=""),"",C7026&amp;" Item "&amp;M7026)</f>
        <v>Furniture Item 24</v>
      </c>
      <c r="O7026" s="7" t="n">
        <v>68</v>
      </c>
      <c r="P7026" s="8" t="n">
        <f aca="false">G7026*Q7026</f>
        <v>0</v>
      </c>
      <c r="Q7026" s="9" t="n">
        <f aca="false">IF(K7026=TRUE(),0.1,0)</f>
        <v>0</v>
      </c>
    </row>
    <row r="7027" customFormat="false" ht="15" hidden="false" customHeight="true" outlineLevel="0" collapsed="false">
      <c r="A7027" s="1" t="s">
        <v>7280</v>
      </c>
      <c r="B7027" s="1" t="s">
        <v>114</v>
      </c>
      <c r="C7027" s="1" t="s">
        <v>34</v>
      </c>
      <c r="D7027" s="1" t="s">
        <v>1089</v>
      </c>
      <c r="E7027" s="1" t="n">
        <v>17</v>
      </c>
      <c r="F7027" s="1" t="n">
        <v>10</v>
      </c>
      <c r="G7027" s="1" t="n">
        <v>170</v>
      </c>
      <c r="H7027" s="1" t="s">
        <v>54</v>
      </c>
      <c r="I7027" s="1" t="s">
        <v>44</v>
      </c>
      <c r="J7027" s="4" t="n">
        <v>44822</v>
      </c>
      <c r="L7027" s="6" t="str">
        <f aca="false">IFERROR(INDEX(CategoryCodes!$B$2:$B$9,MATCH(C7027,CategoryCodes!$A$2:$A$9,0)),"")</f>
        <v>A</v>
      </c>
      <c r="M7027" s="7" t="n">
        <f aca="false">IFERROR(VALUE(MID(D7027,FIND("_",D7027)+1,FIND("_",D7027,FIND("_",D7027)+1)-FIND("_",D7027)-1)),"")</f>
        <v>9</v>
      </c>
      <c r="N7027" s="7" t="str">
        <f aca="false">IF(OR(C7027="",M7027=""),"",C7027&amp;" Item "&amp;M7027)</f>
        <v>Beverages Item 9</v>
      </c>
      <c r="O7027" s="7" t="n">
        <v>70</v>
      </c>
      <c r="P7027" s="8" t="n">
        <f aca="false">G7027*Q7027</f>
        <v>0</v>
      </c>
      <c r="Q7027" s="9" t="n">
        <f aca="false">IF(K7027=TRUE(),0.1,0)</f>
        <v>0</v>
      </c>
    </row>
    <row r="7028" customFormat="false" ht="15" hidden="false" customHeight="true" outlineLevel="0" collapsed="false">
      <c r="A7028" s="1" t="s">
        <v>7281</v>
      </c>
      <c r="B7028" s="1" t="s">
        <v>46</v>
      </c>
      <c r="C7028" s="1" t="s">
        <v>29</v>
      </c>
      <c r="D7028" s="1" t="s">
        <v>141</v>
      </c>
      <c r="E7028" s="1" t="n">
        <v>27.5</v>
      </c>
      <c r="F7028" s="1" t="n">
        <v>1</v>
      </c>
      <c r="G7028" s="1" t="n">
        <v>27.5</v>
      </c>
      <c r="H7028" s="1" t="s">
        <v>31</v>
      </c>
      <c r="I7028" s="1" t="s">
        <v>22</v>
      </c>
      <c r="J7028" s="4" t="n">
        <v>44995</v>
      </c>
      <c r="K7028" s="5" t="b">
        <f aca="false">FALSE()</f>
        <v>0</v>
      </c>
      <c r="L7028" s="6" t="str">
        <f aca="false">IFERROR(INDEX(CategoryCodes!$B$2:$B$9,MATCH(C7028,CategoryCodes!$A$2:$A$9,0)),"")</f>
        <v>B</v>
      </c>
      <c r="M7028" s="7" t="n">
        <f aca="false">IFERROR(VALUE(MID(D7028,FIND("_",D7028)+1,FIND("_",D7028,FIND("_",D7028)+1)-FIND("_",D7028)-1)),"")</f>
        <v>16</v>
      </c>
      <c r="N7028" s="7" t="str">
        <f aca="false">IF(OR(C7028="",M7028=""),"",C7028&amp;" Item "&amp;M7028)</f>
        <v>Butchers Item 16</v>
      </c>
      <c r="O7028" s="7" t="n">
        <v>211</v>
      </c>
      <c r="P7028" s="8" t="n">
        <f aca="false">G7028*Q7028</f>
        <v>0</v>
      </c>
      <c r="Q7028" s="9" t="n">
        <f aca="false">IF(K7028=TRUE(),0.1,0)</f>
        <v>0</v>
      </c>
    </row>
    <row r="7029" customFormat="false" ht="15" hidden="false" customHeight="true" outlineLevel="0" collapsed="false">
      <c r="A7029" s="1" t="s">
        <v>7282</v>
      </c>
      <c r="B7029" s="1" t="s">
        <v>119</v>
      </c>
      <c r="C7029" s="1" t="s">
        <v>136</v>
      </c>
      <c r="D7029" s="1" t="s">
        <v>297</v>
      </c>
      <c r="E7029" s="1" t="n">
        <v>23</v>
      </c>
      <c r="F7029" s="1" t="n">
        <v>1</v>
      </c>
      <c r="G7029" s="1" t="n">
        <v>23</v>
      </c>
      <c r="H7029" s="1" t="s">
        <v>31</v>
      </c>
      <c r="I7029" s="1" t="s">
        <v>22</v>
      </c>
      <c r="J7029" s="4" t="n">
        <v>45498</v>
      </c>
      <c r="K7029" s="5" t="b">
        <f aca="false">TRUE()</f>
        <v>1</v>
      </c>
      <c r="L7029" s="6" t="str">
        <f aca="false">IFERROR(INDEX(CategoryCodes!$B$2:$B$9,MATCH(C7029,CategoryCodes!$A$2:$A$9,0)),"")</f>
        <v>C</v>
      </c>
      <c r="M7029" s="7" t="n">
        <f aca="false">IFERROR(VALUE(MID(D7029,FIND("_",D7029)+1,FIND("_",D7029,FIND("_",D7029)+1)-FIND("_",D7029)-1)),"")</f>
        <v>13</v>
      </c>
      <c r="N7029" s="7" t="str">
        <f aca="false">IF(OR(C7029="",M7029=""),"",C7029&amp;" Item "&amp;M7029)</f>
        <v>Computers and electric accessories Item 13</v>
      </c>
      <c r="O7029" s="7" t="n">
        <v>308</v>
      </c>
      <c r="P7029" s="8" t="n">
        <f aca="false">G7029*Q7029</f>
        <v>2.3</v>
      </c>
      <c r="Q7029" s="9" t="n">
        <f aca="false">IF(K7029=TRUE(),0.1,0)</f>
        <v>0.1</v>
      </c>
    </row>
    <row r="7030" customFormat="false" ht="15" hidden="false" customHeight="true" outlineLevel="0" collapsed="false">
      <c r="A7030" s="1" t="s">
        <v>7283</v>
      </c>
      <c r="B7030" s="1" t="s">
        <v>18</v>
      </c>
      <c r="C7030" s="1" t="s">
        <v>38</v>
      </c>
      <c r="D7030" s="1" t="s">
        <v>818</v>
      </c>
      <c r="E7030" s="1" t="n">
        <v>26</v>
      </c>
      <c r="F7030" s="1" t="n">
        <v>3</v>
      </c>
      <c r="G7030" s="1" t="n">
        <v>78</v>
      </c>
      <c r="H7030" s="1" t="s">
        <v>21</v>
      </c>
      <c r="I7030" s="1" t="s">
        <v>44</v>
      </c>
      <c r="J7030" s="4" t="n">
        <v>44824</v>
      </c>
      <c r="L7030" s="6" t="str">
        <f aca="false">IFERROR(INDEX(CategoryCodes!$B$2:$B$9,MATCH(C7030,CategoryCodes!$A$2:$A$9,0)),"")</f>
        <v>E</v>
      </c>
      <c r="M7030" s="7" t="n">
        <f aca="false">IFERROR(VALUE(MID(D7030,FIND("_",D7030)+1,FIND("_",D7030,FIND("_",D7030)+1)-FIND("_",D7030)-1)),"")</f>
        <v>15</v>
      </c>
      <c r="N7030" s="7" t="str">
        <f aca="false">IF(OR(C7030="",M7030=""),"",C7030&amp;" Item "&amp;M7030)</f>
        <v>Food Item 15</v>
      </c>
      <c r="O7030" s="7" t="n">
        <v>358</v>
      </c>
      <c r="P7030" s="8" t="n">
        <f aca="false">G7030*Q7030</f>
        <v>0</v>
      </c>
      <c r="Q7030" s="9" t="n">
        <f aca="false">IF(K7030=TRUE(),0.1,0)</f>
        <v>0</v>
      </c>
    </row>
    <row r="7031" customFormat="false" ht="15" hidden="false" customHeight="true" outlineLevel="0" collapsed="false">
      <c r="A7031" s="1" t="s">
        <v>7284</v>
      </c>
      <c r="B7031" s="1" t="s">
        <v>106</v>
      </c>
      <c r="C7031" s="1" t="s">
        <v>72</v>
      </c>
      <c r="D7031" s="1" t="s">
        <v>383</v>
      </c>
      <c r="E7031" s="1" t="n">
        <v>29</v>
      </c>
      <c r="F7031" s="1" t="n">
        <v>7</v>
      </c>
      <c r="G7031" s="1" t="n">
        <v>203</v>
      </c>
      <c r="H7031" s="1" t="s">
        <v>54</v>
      </c>
      <c r="I7031" s="1" t="s">
        <v>44</v>
      </c>
      <c r="J7031" s="4" t="n">
        <v>44913</v>
      </c>
      <c r="K7031" s="5" t="b">
        <f aca="false">TRUE()</f>
        <v>1</v>
      </c>
      <c r="L7031" s="6" t="str">
        <f aca="false">IFERROR(INDEX(CategoryCodes!$B$2:$B$9,MATCH(C7031,CategoryCodes!$A$2:$A$9,0)),"")</f>
        <v>D</v>
      </c>
      <c r="M7031" s="7" t="n">
        <f aca="false">IFERROR(VALUE(MID(D7031,FIND("_",D7031)+1,FIND("_",D7031,FIND("_",D7031)+1)-FIND("_",D7031)-1)),"")</f>
        <v>17</v>
      </c>
      <c r="N7031" s="7" t="str">
        <f aca="false">IF(OR(C7031="",M7031=""),"",C7031&amp;" Item "&amp;M7031)</f>
        <v>Electric household essentials Item 17</v>
      </c>
      <c r="O7031" s="7" t="n">
        <v>453</v>
      </c>
      <c r="P7031" s="8" t="n">
        <f aca="false">G7031*Q7031</f>
        <v>20.3</v>
      </c>
      <c r="Q7031" s="9" t="n">
        <f aca="false">IF(K7031=TRUE(),0.1,0)</f>
        <v>0.1</v>
      </c>
    </row>
    <row r="7032" customFormat="false" ht="15" hidden="false" customHeight="true" outlineLevel="0" collapsed="false">
      <c r="A7032" s="1" t="s">
        <v>7285</v>
      </c>
      <c r="B7032" s="1" t="s">
        <v>37</v>
      </c>
      <c r="C7032" s="1" t="s">
        <v>25</v>
      </c>
      <c r="D7032" s="1" t="s">
        <v>256</v>
      </c>
      <c r="E7032" s="1" t="n">
        <v>38</v>
      </c>
      <c r="F7032" s="1" t="n">
        <v>4</v>
      </c>
      <c r="G7032" s="1" t="n">
        <v>152</v>
      </c>
      <c r="H7032" s="1" t="s">
        <v>31</v>
      </c>
      <c r="I7032" s="1" t="s">
        <v>44</v>
      </c>
      <c r="J7032" s="4" t="n">
        <v>45043</v>
      </c>
      <c r="L7032" s="6" t="str">
        <f aca="false">IFERROR(INDEX(CategoryCodes!$B$2:$B$9,MATCH(C7032,CategoryCodes!$A$2:$A$9,0)),"")</f>
        <v>G</v>
      </c>
      <c r="M7032" s="7" t="n">
        <f aca="false">IFERROR(VALUE(MID(D7032,FIND("_",D7032)+1,FIND("_",D7032,FIND("_",D7032)+1)-FIND("_",D7032)-1)),"")</f>
        <v>23</v>
      </c>
      <c r="N7032" s="7" t="str">
        <f aca="false">IF(OR(C7032="",M7032=""),"",C7032&amp;" Item "&amp;M7032)</f>
        <v>Milk Products Item 23</v>
      </c>
      <c r="O7032" s="7" t="n">
        <v>383</v>
      </c>
      <c r="P7032" s="8" t="n">
        <f aca="false">G7032*Q7032</f>
        <v>0</v>
      </c>
      <c r="Q7032" s="9" t="n">
        <f aca="false">IF(K7032=TRUE(),0.1,0)</f>
        <v>0</v>
      </c>
    </row>
    <row r="7033" customFormat="false" ht="15" hidden="false" customHeight="true" outlineLevel="0" collapsed="false">
      <c r="A7033" s="1" t="s">
        <v>7286</v>
      </c>
      <c r="B7033" s="1" t="s">
        <v>80</v>
      </c>
      <c r="C7033" s="1" t="s">
        <v>29</v>
      </c>
      <c r="D7033" s="1" t="s">
        <v>53</v>
      </c>
      <c r="E7033" s="1" t="n">
        <v>36.5</v>
      </c>
      <c r="F7033" s="1" t="n">
        <v>7</v>
      </c>
      <c r="G7033" s="1" t="n">
        <v>255.5</v>
      </c>
      <c r="H7033" s="1" t="s">
        <v>21</v>
      </c>
      <c r="I7033" s="1" t="s">
        <v>22</v>
      </c>
      <c r="J7033" s="4" t="n">
        <v>44834</v>
      </c>
      <c r="L7033" s="6" t="str">
        <f aca="false">IFERROR(INDEX(CategoryCodes!$B$2:$B$9,MATCH(C7033,CategoryCodes!$A$2:$A$9,0)),"")</f>
        <v>B</v>
      </c>
      <c r="M7033" s="7" t="n">
        <f aca="false">IFERROR(VALUE(MID(D7033,FIND("_",D7033)+1,FIND("_",D7033,FIND("_",D7033)+1)-FIND("_",D7033)-1)),"")</f>
        <v>22</v>
      </c>
      <c r="N7033" s="7" t="str">
        <f aca="false">IF(OR(C7033="",M7033=""),"",C7033&amp;" Item "&amp;M7033)</f>
        <v>Butchers Item 22</v>
      </c>
      <c r="O7033" s="7" t="n">
        <v>262</v>
      </c>
      <c r="P7033" s="8" t="n">
        <f aca="false">G7033*Q7033</f>
        <v>0</v>
      </c>
      <c r="Q7033" s="9" t="n">
        <f aca="false">IF(K7033=TRUE(),0.1,0)</f>
        <v>0</v>
      </c>
    </row>
    <row r="7034" customFormat="false" ht="15" hidden="false" customHeight="true" outlineLevel="0" collapsed="false">
      <c r="A7034" s="1" t="s">
        <v>7287</v>
      </c>
      <c r="B7034" s="1" t="s">
        <v>90</v>
      </c>
      <c r="C7034" s="1" t="s">
        <v>34</v>
      </c>
      <c r="D7034" s="1" t="s">
        <v>77</v>
      </c>
      <c r="E7034" s="1" t="n">
        <v>14</v>
      </c>
      <c r="F7034" s="1" t="n">
        <v>9</v>
      </c>
      <c r="G7034" s="1" t="n">
        <v>126</v>
      </c>
      <c r="H7034" s="1" t="s">
        <v>21</v>
      </c>
      <c r="I7034" s="1" t="s">
        <v>44</v>
      </c>
      <c r="J7034" s="4" t="n">
        <v>45521</v>
      </c>
      <c r="K7034" s="5" t="b">
        <f aca="false">FALSE()</f>
        <v>0</v>
      </c>
      <c r="L7034" s="6" t="str">
        <f aca="false">IFERROR(INDEX(CategoryCodes!$B$2:$B$9,MATCH(C7034,CategoryCodes!$A$2:$A$9,0)),"")</f>
        <v>A</v>
      </c>
      <c r="M7034" s="7" t="n">
        <f aca="false">IFERROR(VALUE(MID(D7034,FIND("_",D7034)+1,FIND("_",D7034,FIND("_",D7034)+1)-FIND("_",D7034)-1)),"")</f>
        <v>7</v>
      </c>
      <c r="N7034" s="7" t="str">
        <f aca="false">IF(OR(C7034="",M7034=""),"",C7034&amp;" Item "&amp;M7034)</f>
        <v>Beverages Item 7</v>
      </c>
      <c r="O7034" s="7" t="n">
        <v>153</v>
      </c>
      <c r="P7034" s="8" t="n">
        <f aca="false">G7034*Q7034</f>
        <v>0</v>
      </c>
      <c r="Q7034" s="9" t="n">
        <f aca="false">IF(K7034=TRUE(),0.1,0)</f>
        <v>0</v>
      </c>
    </row>
    <row r="7035" customFormat="false" ht="15" hidden="false" customHeight="true" outlineLevel="0" collapsed="false">
      <c r="A7035" s="1" t="s">
        <v>7288</v>
      </c>
      <c r="B7035" s="1" t="s">
        <v>52</v>
      </c>
      <c r="C7035" s="1" t="s">
        <v>72</v>
      </c>
      <c r="D7035" s="1" t="s">
        <v>649</v>
      </c>
      <c r="E7035" s="1" t="n">
        <v>26</v>
      </c>
      <c r="F7035" s="1" t="n">
        <v>1</v>
      </c>
      <c r="G7035" s="1" t="n">
        <v>26</v>
      </c>
      <c r="H7035" s="1" t="s">
        <v>21</v>
      </c>
      <c r="I7035" s="1" t="s">
        <v>22</v>
      </c>
      <c r="J7035" s="4" t="n">
        <v>45209</v>
      </c>
      <c r="K7035" s="5" t="b">
        <f aca="false">FALSE()</f>
        <v>0</v>
      </c>
      <c r="L7035" s="6" t="str">
        <f aca="false">IFERROR(INDEX(CategoryCodes!$B$2:$B$9,MATCH(C7035,CategoryCodes!$A$2:$A$9,0)),"")</f>
        <v>D</v>
      </c>
      <c r="M7035" s="7" t="n">
        <f aca="false">IFERROR(VALUE(MID(D7035,FIND("_",D7035)+1,FIND("_",D7035,FIND("_",D7035)+1)-FIND("_",D7035)-1)),"")</f>
        <v>15</v>
      </c>
      <c r="N7035" s="7" t="str">
        <f aca="false">IF(OR(C7035="",M7035=""),"",C7035&amp;" Item "&amp;M7035)</f>
        <v>Electric household essentials Item 15</v>
      </c>
      <c r="O7035" s="7" t="n">
        <v>431</v>
      </c>
      <c r="P7035" s="8" t="n">
        <f aca="false">G7035*Q7035</f>
        <v>0</v>
      </c>
      <c r="Q7035" s="9" t="n">
        <f aca="false">IF(K7035=TRUE(),0.1,0)</f>
        <v>0</v>
      </c>
    </row>
    <row r="7036" customFormat="false" ht="15" hidden="false" customHeight="true" outlineLevel="0" collapsed="false">
      <c r="A7036" s="1" t="s">
        <v>7289</v>
      </c>
      <c r="B7036" s="1" t="s">
        <v>106</v>
      </c>
      <c r="C7036" s="1" t="s">
        <v>29</v>
      </c>
      <c r="D7036" s="1" t="s">
        <v>141</v>
      </c>
      <c r="E7036" s="1" t="n">
        <v>27.5</v>
      </c>
      <c r="F7036" s="1" t="n">
        <v>6</v>
      </c>
      <c r="G7036" s="1" t="n">
        <v>165</v>
      </c>
      <c r="H7036" s="1" t="s">
        <v>31</v>
      </c>
      <c r="I7036" s="1" t="s">
        <v>22</v>
      </c>
      <c r="J7036" s="4" t="n">
        <v>44939</v>
      </c>
      <c r="K7036" s="5" t="b">
        <f aca="false">FALSE()</f>
        <v>0</v>
      </c>
      <c r="L7036" s="6" t="str">
        <f aca="false">IFERROR(INDEX(CategoryCodes!$B$2:$B$9,MATCH(C7036,CategoryCodes!$A$2:$A$9,0)),"")</f>
        <v>B</v>
      </c>
      <c r="M7036" s="7" t="n">
        <f aca="false">IFERROR(VALUE(MID(D7036,FIND("_",D7036)+1,FIND("_",D7036,FIND("_",D7036)+1)-FIND("_",D7036)-1)),"")</f>
        <v>16</v>
      </c>
      <c r="N7036" s="7" t="str">
        <f aca="false">IF(OR(C7036="",M7036=""),"",C7036&amp;" Item "&amp;M7036)</f>
        <v>Butchers Item 16</v>
      </c>
      <c r="O7036" s="7" t="n">
        <v>359</v>
      </c>
      <c r="P7036" s="8" t="n">
        <f aca="false">G7036*Q7036</f>
        <v>0</v>
      </c>
      <c r="Q7036" s="9" t="n">
        <f aca="false">IF(K7036=TRUE(),0.1,0)</f>
        <v>0</v>
      </c>
    </row>
    <row r="7037" customFormat="false" ht="15" hidden="false" customHeight="true" outlineLevel="0" collapsed="false">
      <c r="A7037" s="1" t="s">
        <v>7290</v>
      </c>
      <c r="B7037" s="1" t="s">
        <v>129</v>
      </c>
      <c r="C7037" s="1" t="s">
        <v>72</v>
      </c>
      <c r="D7037" s="1" t="s">
        <v>426</v>
      </c>
      <c r="E7037" s="1" t="n">
        <v>41</v>
      </c>
      <c r="F7037" s="1" t="n">
        <v>7</v>
      </c>
      <c r="G7037" s="1" t="n">
        <v>287</v>
      </c>
      <c r="H7037" s="1" t="s">
        <v>21</v>
      </c>
      <c r="I7037" s="1" t="s">
        <v>44</v>
      </c>
      <c r="J7037" s="4" t="n">
        <v>45324</v>
      </c>
      <c r="L7037" s="6" t="str">
        <f aca="false">IFERROR(INDEX(CategoryCodes!$B$2:$B$9,MATCH(C7037,CategoryCodes!$A$2:$A$9,0)),"")</f>
        <v>D</v>
      </c>
      <c r="M7037" s="7" t="n">
        <f aca="false">IFERROR(VALUE(MID(D7037,FIND("_",D7037)+1,FIND("_",D7037,FIND("_",D7037)+1)-FIND("_",D7037)-1)),"")</f>
        <v>25</v>
      </c>
      <c r="N7037" s="7" t="str">
        <f aca="false">IF(OR(C7037="",M7037=""),"",C7037&amp;" Item "&amp;M7037)</f>
        <v>Electric household essentials Item 25</v>
      </c>
      <c r="O7037" s="7" t="n">
        <v>280</v>
      </c>
      <c r="P7037" s="8" t="n">
        <f aca="false">G7037*Q7037</f>
        <v>0</v>
      </c>
      <c r="Q7037" s="9" t="n">
        <f aca="false">IF(K7037=TRUE(),0.1,0)</f>
        <v>0</v>
      </c>
    </row>
    <row r="7038" customFormat="false" ht="15" hidden="false" customHeight="true" outlineLevel="0" collapsed="false">
      <c r="A7038" s="1" t="s">
        <v>7291</v>
      </c>
      <c r="B7038" s="1" t="s">
        <v>18</v>
      </c>
      <c r="C7038" s="1" t="s">
        <v>25</v>
      </c>
      <c r="D7038" s="1" t="s">
        <v>207</v>
      </c>
      <c r="E7038" s="1" t="n">
        <v>15.5</v>
      </c>
      <c r="F7038" s="1" t="n">
        <v>2</v>
      </c>
      <c r="G7038" s="1" t="n">
        <v>31</v>
      </c>
      <c r="H7038" s="1" t="s">
        <v>31</v>
      </c>
      <c r="I7038" s="1" t="s">
        <v>44</v>
      </c>
      <c r="J7038" s="4" t="n">
        <v>45342</v>
      </c>
      <c r="L7038" s="6" t="str">
        <f aca="false">IFERROR(INDEX(CategoryCodes!$B$2:$B$9,MATCH(C7038,CategoryCodes!$A$2:$A$9,0)),"")</f>
        <v>G</v>
      </c>
      <c r="M7038" s="7" t="n">
        <f aca="false">IFERROR(VALUE(MID(D7038,FIND("_",D7038)+1,FIND("_",D7038,FIND("_",D7038)+1)-FIND("_",D7038)-1)),"")</f>
        <v>8</v>
      </c>
      <c r="N7038" s="7" t="str">
        <f aca="false">IF(OR(C7038="",M7038=""),"",C7038&amp;" Item "&amp;M7038)</f>
        <v>Milk Products Item 8</v>
      </c>
      <c r="O7038" s="7" t="n">
        <v>440</v>
      </c>
      <c r="P7038" s="8" t="n">
        <f aca="false">G7038*Q7038</f>
        <v>0</v>
      </c>
      <c r="Q7038" s="9" t="n">
        <f aca="false">IF(K7038=TRUE(),0.1,0)</f>
        <v>0</v>
      </c>
    </row>
    <row r="7039" customFormat="false" ht="15" hidden="false" customHeight="true" outlineLevel="0" collapsed="false">
      <c r="A7039" s="1" t="s">
        <v>7292</v>
      </c>
      <c r="B7039" s="1" t="s">
        <v>122</v>
      </c>
      <c r="C7039" s="1" t="s">
        <v>136</v>
      </c>
      <c r="D7039" s="1" t="s">
        <v>189</v>
      </c>
      <c r="E7039" s="1" t="n">
        <v>33.5</v>
      </c>
      <c r="F7039" s="1" t="n">
        <v>4</v>
      </c>
      <c r="G7039" s="1" t="n">
        <v>134</v>
      </c>
      <c r="H7039" s="1" t="s">
        <v>54</v>
      </c>
      <c r="I7039" s="1" t="s">
        <v>22</v>
      </c>
      <c r="J7039" s="4" t="n">
        <v>44748</v>
      </c>
      <c r="K7039" s="5" t="b">
        <f aca="false">TRUE()</f>
        <v>1</v>
      </c>
      <c r="L7039" s="6" t="str">
        <f aca="false">IFERROR(INDEX(CategoryCodes!$B$2:$B$9,MATCH(C7039,CategoryCodes!$A$2:$A$9,0)),"")</f>
        <v>C</v>
      </c>
      <c r="M7039" s="7" t="n">
        <f aca="false">IFERROR(VALUE(MID(D7039,FIND("_",D7039)+1,FIND("_",D7039,FIND("_",D7039)+1)-FIND("_",D7039)-1)),"")</f>
        <v>20</v>
      </c>
      <c r="N7039" s="7" t="str">
        <f aca="false">IF(OR(C7039="",M7039=""),"",C7039&amp;" Item "&amp;M7039)</f>
        <v>Computers and electric accessories Item 20</v>
      </c>
      <c r="O7039" s="7" t="n">
        <v>160</v>
      </c>
      <c r="P7039" s="8" t="n">
        <f aca="false">G7039*Q7039</f>
        <v>13.4</v>
      </c>
      <c r="Q7039" s="9" t="n">
        <f aca="false">IF(K7039=TRUE(),0.1,0)</f>
        <v>0.1</v>
      </c>
    </row>
    <row r="7040" customFormat="false" ht="15" hidden="false" customHeight="true" outlineLevel="0" collapsed="false">
      <c r="A7040" s="1" t="s">
        <v>7293</v>
      </c>
      <c r="B7040" s="1" t="s">
        <v>95</v>
      </c>
      <c r="C7040" s="1" t="s">
        <v>38</v>
      </c>
      <c r="D7040" s="1" t="s">
        <v>96</v>
      </c>
      <c r="E7040" s="1" t="n">
        <v>24.5</v>
      </c>
      <c r="F7040" s="1" t="n">
        <v>6</v>
      </c>
      <c r="G7040" s="1" t="n">
        <v>147</v>
      </c>
      <c r="H7040" s="1" t="s">
        <v>54</v>
      </c>
      <c r="I7040" s="1" t="s">
        <v>22</v>
      </c>
      <c r="J7040" s="4" t="n">
        <v>44872</v>
      </c>
      <c r="K7040" s="5" t="b">
        <f aca="false">FALSE()</f>
        <v>0</v>
      </c>
      <c r="L7040" s="6" t="str">
        <f aca="false">IFERROR(INDEX(CategoryCodes!$B$2:$B$9,MATCH(C7040,CategoryCodes!$A$2:$A$9,0)),"")</f>
        <v>E</v>
      </c>
      <c r="M7040" s="7" t="n">
        <f aca="false">IFERROR(VALUE(MID(D7040,FIND("_",D7040)+1,FIND("_",D7040,FIND("_",D7040)+1)-FIND("_",D7040)-1)),"")</f>
        <v>14</v>
      </c>
      <c r="N7040" s="7" t="str">
        <f aca="false">IF(OR(C7040="",M7040=""),"",C7040&amp;" Item "&amp;M7040)</f>
        <v>Food Item 14</v>
      </c>
      <c r="O7040" s="7" t="n">
        <v>364</v>
      </c>
      <c r="P7040" s="8" t="n">
        <f aca="false">G7040*Q7040</f>
        <v>0</v>
      </c>
      <c r="Q7040" s="9" t="n">
        <f aca="false">IF(K7040=TRUE(),0.1,0)</f>
        <v>0</v>
      </c>
    </row>
    <row r="7041" customFormat="false" ht="15" hidden="false" customHeight="true" outlineLevel="0" collapsed="false">
      <c r="A7041" s="1" t="s">
        <v>7294</v>
      </c>
      <c r="B7041" s="1" t="s">
        <v>86</v>
      </c>
      <c r="C7041" s="1" t="s">
        <v>136</v>
      </c>
      <c r="D7041" s="1" t="s">
        <v>299</v>
      </c>
      <c r="E7041" s="1" t="n">
        <v>12.5</v>
      </c>
      <c r="F7041" s="1" t="n">
        <v>9</v>
      </c>
      <c r="G7041" s="1" t="n">
        <v>112.5</v>
      </c>
      <c r="H7041" s="1" t="s">
        <v>31</v>
      </c>
      <c r="I7041" s="1" t="s">
        <v>22</v>
      </c>
      <c r="J7041" s="4" t="n">
        <v>44846</v>
      </c>
      <c r="K7041" s="5" t="b">
        <f aca="false">TRUE()</f>
        <v>1</v>
      </c>
      <c r="L7041" s="6" t="str">
        <f aca="false">IFERROR(INDEX(CategoryCodes!$B$2:$B$9,MATCH(C7041,CategoryCodes!$A$2:$A$9,0)),"")</f>
        <v>C</v>
      </c>
      <c r="M7041" s="7" t="n">
        <f aca="false">IFERROR(VALUE(MID(D7041,FIND("_",D7041)+1,FIND("_",D7041,FIND("_",D7041)+1)-FIND("_",D7041)-1)),"")</f>
        <v>6</v>
      </c>
      <c r="N7041" s="7" t="str">
        <f aca="false">IF(OR(C7041="",M7041=""),"",C7041&amp;" Item "&amp;M7041)</f>
        <v>Computers and electric accessories Item 6</v>
      </c>
      <c r="O7041" s="7" t="n">
        <v>377</v>
      </c>
      <c r="P7041" s="8" t="n">
        <f aca="false">G7041*Q7041</f>
        <v>11.25</v>
      </c>
      <c r="Q7041" s="9" t="n">
        <f aca="false">IF(K7041=TRUE(),0.1,0)</f>
        <v>0.1</v>
      </c>
    </row>
    <row r="7042" customFormat="false" ht="15" hidden="false" customHeight="true" outlineLevel="0" collapsed="false">
      <c r="A7042" s="1" t="s">
        <v>7295</v>
      </c>
      <c r="B7042" s="1" t="s">
        <v>86</v>
      </c>
      <c r="C7042" s="1" t="s">
        <v>38</v>
      </c>
      <c r="D7042" s="1" t="s">
        <v>166</v>
      </c>
      <c r="E7042" s="1" t="n">
        <v>36.5</v>
      </c>
      <c r="F7042" s="1" t="n">
        <v>9</v>
      </c>
      <c r="G7042" s="1" t="n">
        <v>328.5</v>
      </c>
      <c r="H7042" s="1" t="s">
        <v>54</v>
      </c>
      <c r="I7042" s="1" t="s">
        <v>44</v>
      </c>
      <c r="J7042" s="4" t="n">
        <v>44873</v>
      </c>
      <c r="L7042" s="6" t="str">
        <f aca="false">IFERROR(INDEX(CategoryCodes!$B$2:$B$9,MATCH(C7042,CategoryCodes!$A$2:$A$9,0)),"")</f>
        <v>E</v>
      </c>
      <c r="M7042" s="7" t="n">
        <f aca="false">IFERROR(VALUE(MID(D7042,FIND("_",D7042)+1,FIND("_",D7042,FIND("_",D7042)+1)-FIND("_",D7042)-1)),"")</f>
        <v>22</v>
      </c>
      <c r="N7042" s="7" t="str">
        <f aca="false">IF(OR(C7042="",M7042=""),"",C7042&amp;" Item "&amp;M7042)</f>
        <v>Food Item 22</v>
      </c>
      <c r="O7042" s="7" t="n">
        <v>478</v>
      </c>
      <c r="P7042" s="8" t="n">
        <f aca="false">G7042*Q7042</f>
        <v>0</v>
      </c>
      <c r="Q7042" s="9" t="n">
        <f aca="false">IF(K7042=TRUE(),0.1,0)</f>
        <v>0</v>
      </c>
    </row>
    <row r="7043" customFormat="false" ht="15" hidden="false" customHeight="true" outlineLevel="0" collapsed="false">
      <c r="A7043" s="1" t="s">
        <v>7296</v>
      </c>
      <c r="B7043" s="1" t="s">
        <v>24</v>
      </c>
      <c r="C7043" s="1" t="s">
        <v>19</v>
      </c>
      <c r="F7043" s="1" t="n">
        <v>2</v>
      </c>
      <c r="G7043" s="1" t="n">
        <v>49</v>
      </c>
      <c r="H7043" s="1" t="s">
        <v>54</v>
      </c>
      <c r="I7043" s="1" t="s">
        <v>44</v>
      </c>
      <c r="J7043" s="4" t="n">
        <v>44697</v>
      </c>
      <c r="L7043" s="6" t="str">
        <f aca="false">IFERROR(INDEX(CategoryCodes!$B$2:$B$9,MATCH(C7043,CategoryCodes!$A$2:$A$9,0)),"")</f>
        <v>H</v>
      </c>
      <c r="M7043" s="7" t="str">
        <f aca="false">IFERROR(VALUE(MID(D7043,FIND("_",D7043)+1,FIND("_",D7043,FIND("_",D7043)+1)-FIND("_",D7043)-1)),"")</f>
        <v/>
      </c>
      <c r="N7043" s="7" t="str">
        <f aca="false">IF(OR(C7043="",M7043=""),"",C7043&amp;" Item "&amp;M7043)</f>
        <v/>
      </c>
      <c r="O7043" s="7" t="n">
        <v>283</v>
      </c>
      <c r="P7043" s="8" t="n">
        <f aca="false">G7043*Q7043</f>
        <v>0</v>
      </c>
      <c r="Q7043" s="9" t="n">
        <f aca="false">IF(K7043=TRUE(),0.1,0)</f>
        <v>0</v>
      </c>
    </row>
    <row r="7044" customFormat="false" ht="15" hidden="false" customHeight="true" outlineLevel="0" collapsed="false">
      <c r="A7044" s="1" t="s">
        <v>7297</v>
      </c>
      <c r="B7044" s="1" t="s">
        <v>86</v>
      </c>
      <c r="C7044" s="1" t="s">
        <v>34</v>
      </c>
      <c r="D7044" s="1" t="s">
        <v>314</v>
      </c>
      <c r="E7044" s="1" t="n">
        <v>6.5</v>
      </c>
      <c r="F7044" s="1" t="n">
        <v>9</v>
      </c>
      <c r="G7044" s="1" t="n">
        <v>58.5</v>
      </c>
      <c r="H7044" s="1" t="s">
        <v>54</v>
      </c>
      <c r="I7044" s="1" t="s">
        <v>44</v>
      </c>
      <c r="J7044" s="4" t="n">
        <v>45070</v>
      </c>
      <c r="K7044" s="5" t="b">
        <f aca="false">FALSE()</f>
        <v>0</v>
      </c>
      <c r="L7044" s="6" t="str">
        <f aca="false">IFERROR(INDEX(CategoryCodes!$B$2:$B$9,MATCH(C7044,CategoryCodes!$A$2:$A$9,0)),"")</f>
        <v>A</v>
      </c>
      <c r="M7044" s="7" t="n">
        <f aca="false">IFERROR(VALUE(MID(D7044,FIND("_",D7044)+1,FIND("_",D7044,FIND("_",D7044)+1)-FIND("_",D7044)-1)),"")</f>
        <v>2</v>
      </c>
      <c r="N7044" s="7" t="str">
        <f aca="false">IF(OR(C7044="",M7044=""),"",C7044&amp;" Item "&amp;M7044)</f>
        <v>Beverages Item 2</v>
      </c>
      <c r="O7044" s="7" t="n">
        <v>323</v>
      </c>
      <c r="P7044" s="8" t="n">
        <f aca="false">G7044*Q7044</f>
        <v>0</v>
      </c>
      <c r="Q7044" s="9" t="n">
        <f aca="false">IF(K7044=TRUE(),0.1,0)</f>
        <v>0</v>
      </c>
    </row>
    <row r="7045" customFormat="false" ht="15" hidden="false" customHeight="true" outlineLevel="0" collapsed="false">
      <c r="A7045" s="1" t="s">
        <v>7298</v>
      </c>
      <c r="B7045" s="1" t="s">
        <v>33</v>
      </c>
      <c r="C7045" s="1" t="s">
        <v>136</v>
      </c>
      <c r="D7045" s="1" t="s">
        <v>326</v>
      </c>
      <c r="E7045" s="1" t="n">
        <v>24.5</v>
      </c>
      <c r="F7045" s="1" t="n">
        <v>2</v>
      </c>
      <c r="G7045" s="1" t="n">
        <v>49</v>
      </c>
      <c r="H7045" s="1" t="s">
        <v>21</v>
      </c>
      <c r="I7045" s="1" t="s">
        <v>44</v>
      </c>
      <c r="J7045" s="4" t="n">
        <v>44729</v>
      </c>
      <c r="L7045" s="6" t="str">
        <f aca="false">IFERROR(INDEX(CategoryCodes!$B$2:$B$9,MATCH(C7045,CategoryCodes!$A$2:$A$9,0)),"")</f>
        <v>C</v>
      </c>
      <c r="M7045" s="7" t="n">
        <f aca="false">IFERROR(VALUE(MID(D7045,FIND("_",D7045)+1,FIND("_",D7045,FIND("_",D7045)+1)-FIND("_",D7045)-1)),"")</f>
        <v>14</v>
      </c>
      <c r="N7045" s="7" t="str">
        <f aca="false">IF(OR(C7045="",M7045=""),"",C7045&amp;" Item "&amp;M7045)</f>
        <v>Computers and electric accessories Item 14</v>
      </c>
      <c r="O7045" s="7" t="n">
        <v>111</v>
      </c>
      <c r="P7045" s="8" t="n">
        <f aca="false">G7045*Q7045</f>
        <v>0</v>
      </c>
      <c r="Q7045" s="9" t="n">
        <f aca="false">IF(K7045=TRUE(),0.1,0)</f>
        <v>0</v>
      </c>
    </row>
    <row r="7046" customFormat="false" ht="15" hidden="false" customHeight="true" outlineLevel="0" collapsed="false">
      <c r="A7046" s="1" t="s">
        <v>7299</v>
      </c>
      <c r="B7046" s="1" t="s">
        <v>104</v>
      </c>
      <c r="C7046" s="1" t="s">
        <v>47</v>
      </c>
      <c r="F7046" s="1" t="n">
        <v>10</v>
      </c>
      <c r="G7046" s="1" t="n">
        <v>110</v>
      </c>
      <c r="H7046" s="1" t="s">
        <v>21</v>
      </c>
      <c r="I7046" s="1" t="s">
        <v>44</v>
      </c>
      <c r="J7046" s="4" t="n">
        <v>45232</v>
      </c>
      <c r="L7046" s="6" t="str">
        <f aca="false">IFERROR(INDEX(CategoryCodes!$B$2:$B$9,MATCH(C7046,CategoryCodes!$A$2:$A$9,0)),"")</f>
        <v>F</v>
      </c>
      <c r="M7046" s="7" t="str">
        <f aca="false">IFERROR(VALUE(MID(D7046,FIND("_",D7046)+1,FIND("_",D7046,FIND("_",D7046)+1)-FIND("_",D7046)-1)),"")</f>
        <v/>
      </c>
      <c r="N7046" s="7" t="str">
        <f aca="false">IF(OR(C7046="",M7046=""),"",C7046&amp;" Item "&amp;M7046)</f>
        <v/>
      </c>
      <c r="O7046" s="7" t="n">
        <v>102</v>
      </c>
      <c r="P7046" s="8" t="n">
        <f aca="false">G7046*Q7046</f>
        <v>0</v>
      </c>
      <c r="Q7046" s="9" t="n">
        <f aca="false">IF(K7046=TRUE(),0.1,0)</f>
        <v>0</v>
      </c>
    </row>
    <row r="7047" customFormat="false" ht="15" hidden="false" customHeight="true" outlineLevel="0" collapsed="false">
      <c r="A7047" s="1" t="s">
        <v>7300</v>
      </c>
      <c r="B7047" s="1" t="s">
        <v>83</v>
      </c>
      <c r="C7047" s="1" t="s">
        <v>72</v>
      </c>
      <c r="D7047" s="1" t="s">
        <v>470</v>
      </c>
      <c r="E7047" s="1" t="n">
        <v>11</v>
      </c>
      <c r="F7047" s="1" t="n">
        <v>5</v>
      </c>
      <c r="G7047" s="1" t="n">
        <v>55</v>
      </c>
      <c r="H7047" s="1" t="s">
        <v>31</v>
      </c>
      <c r="I7047" s="1" t="s">
        <v>44</v>
      </c>
      <c r="J7047" s="4" t="n">
        <v>44875</v>
      </c>
      <c r="L7047" s="6" t="str">
        <f aca="false">IFERROR(INDEX(CategoryCodes!$B$2:$B$9,MATCH(C7047,CategoryCodes!$A$2:$A$9,0)),"")</f>
        <v>D</v>
      </c>
      <c r="M7047" s="7" t="n">
        <f aca="false">IFERROR(VALUE(MID(D7047,FIND("_",D7047)+1,FIND("_",D7047,FIND("_",D7047)+1)-FIND("_",D7047)-1)),"")</f>
        <v>5</v>
      </c>
      <c r="N7047" s="7" t="str">
        <f aca="false">IF(OR(C7047="",M7047=""),"",C7047&amp;" Item "&amp;M7047)</f>
        <v>Electric household essentials Item 5</v>
      </c>
      <c r="O7047" s="7" t="n">
        <v>107</v>
      </c>
      <c r="P7047" s="8" t="n">
        <f aca="false">G7047*Q7047</f>
        <v>0</v>
      </c>
      <c r="Q7047" s="9" t="n">
        <f aca="false">IF(K7047=TRUE(),0.1,0)</f>
        <v>0</v>
      </c>
    </row>
    <row r="7048" customFormat="false" ht="15" hidden="false" customHeight="true" outlineLevel="0" collapsed="false">
      <c r="A7048" s="1" t="s">
        <v>7301</v>
      </c>
      <c r="B7048" s="1" t="s">
        <v>129</v>
      </c>
      <c r="C7048" s="1" t="s">
        <v>19</v>
      </c>
      <c r="E7048" s="1" t="n">
        <v>17</v>
      </c>
      <c r="H7048" s="1" t="s">
        <v>31</v>
      </c>
      <c r="I7048" s="1" t="s">
        <v>22</v>
      </c>
      <c r="J7048" s="4" t="n">
        <v>45585</v>
      </c>
      <c r="K7048" s="5" t="b">
        <f aca="false">TRUE()</f>
        <v>1</v>
      </c>
      <c r="L7048" s="6" t="str">
        <f aca="false">IFERROR(INDEX(CategoryCodes!$B$2:$B$9,MATCH(C7048,CategoryCodes!$A$2:$A$9,0)),"")</f>
        <v>H</v>
      </c>
      <c r="M7048" s="7" t="str">
        <f aca="false">IFERROR(VALUE(MID(D7048,FIND("_",D7048)+1,FIND("_",D7048,FIND("_",D7048)+1)-FIND("_",D7048)-1)),"")</f>
        <v/>
      </c>
      <c r="N7048" s="7" t="str">
        <f aca="false">IF(OR(C7048="",M7048=""),"",C7048&amp;" Item "&amp;M7048)</f>
        <v/>
      </c>
      <c r="O7048" s="7" t="n">
        <v>319</v>
      </c>
      <c r="P7048" s="8" t="n">
        <f aca="false">G7048*Q7048</f>
        <v>0</v>
      </c>
      <c r="Q7048" s="9" t="n">
        <f aca="false">IF(K7048=TRUE(),0.1,0)</f>
        <v>0.1</v>
      </c>
    </row>
    <row r="7049" customFormat="false" ht="15" hidden="false" customHeight="true" outlineLevel="0" collapsed="false">
      <c r="A7049" s="1" t="s">
        <v>7302</v>
      </c>
      <c r="B7049" s="1" t="s">
        <v>69</v>
      </c>
      <c r="C7049" s="1" t="s">
        <v>25</v>
      </c>
      <c r="D7049" s="1" t="s">
        <v>207</v>
      </c>
      <c r="E7049" s="1" t="n">
        <v>15.5</v>
      </c>
      <c r="F7049" s="1" t="n">
        <v>3</v>
      </c>
      <c r="G7049" s="1" t="n">
        <v>46.5</v>
      </c>
      <c r="H7049" s="1" t="s">
        <v>31</v>
      </c>
      <c r="I7049" s="1" t="s">
        <v>44</v>
      </c>
      <c r="J7049" s="4" t="n">
        <v>45391</v>
      </c>
      <c r="K7049" s="5" t="b">
        <f aca="false">FALSE()</f>
        <v>0</v>
      </c>
      <c r="L7049" s="6" t="str">
        <f aca="false">IFERROR(INDEX(CategoryCodes!$B$2:$B$9,MATCH(C7049,CategoryCodes!$A$2:$A$9,0)),"")</f>
        <v>G</v>
      </c>
      <c r="M7049" s="7" t="n">
        <f aca="false">IFERROR(VALUE(MID(D7049,FIND("_",D7049)+1,FIND("_",D7049,FIND("_",D7049)+1)-FIND("_",D7049)-1)),"")</f>
        <v>8</v>
      </c>
      <c r="N7049" s="7" t="str">
        <f aca="false">IF(OR(C7049="",M7049=""),"",C7049&amp;" Item "&amp;M7049)</f>
        <v>Milk Products Item 8</v>
      </c>
      <c r="O7049" s="7" t="n">
        <v>365</v>
      </c>
      <c r="P7049" s="8" t="n">
        <f aca="false">G7049*Q7049</f>
        <v>0</v>
      </c>
      <c r="Q7049" s="9" t="n">
        <f aca="false">IF(K7049=TRUE(),0.1,0)</f>
        <v>0</v>
      </c>
    </row>
    <row r="7050" customFormat="false" ht="15" hidden="false" customHeight="true" outlineLevel="0" collapsed="false">
      <c r="A7050" s="1" t="s">
        <v>7303</v>
      </c>
      <c r="B7050" s="1" t="s">
        <v>114</v>
      </c>
      <c r="C7050" s="1" t="s">
        <v>29</v>
      </c>
      <c r="D7050" s="1" t="s">
        <v>283</v>
      </c>
      <c r="E7050" s="1" t="n">
        <v>30.5</v>
      </c>
      <c r="F7050" s="1" t="n">
        <v>4</v>
      </c>
      <c r="G7050" s="1" t="n">
        <v>122</v>
      </c>
      <c r="H7050" s="1" t="s">
        <v>54</v>
      </c>
      <c r="I7050" s="1" t="s">
        <v>44</v>
      </c>
      <c r="J7050" s="4" t="n">
        <v>44930</v>
      </c>
      <c r="K7050" s="5" t="b">
        <f aca="false">FALSE()</f>
        <v>0</v>
      </c>
      <c r="L7050" s="6" t="str">
        <f aca="false">IFERROR(INDEX(CategoryCodes!$B$2:$B$9,MATCH(C7050,CategoryCodes!$A$2:$A$9,0)),"")</f>
        <v>B</v>
      </c>
      <c r="M7050" s="7" t="n">
        <f aca="false">IFERROR(VALUE(MID(D7050,FIND("_",D7050)+1,FIND("_",D7050,FIND("_",D7050)+1)-FIND("_",D7050)-1)),"")</f>
        <v>18</v>
      </c>
      <c r="N7050" s="7" t="str">
        <f aca="false">IF(OR(C7050="",M7050=""),"",C7050&amp;" Item "&amp;M7050)</f>
        <v>Butchers Item 18</v>
      </c>
      <c r="O7050" s="7" t="n">
        <v>148</v>
      </c>
      <c r="P7050" s="8" t="n">
        <f aca="false">G7050*Q7050</f>
        <v>0</v>
      </c>
      <c r="Q7050" s="9" t="n">
        <f aca="false">IF(K7050=TRUE(),0.1,0)</f>
        <v>0</v>
      </c>
    </row>
    <row r="7051" customFormat="false" ht="15" hidden="false" customHeight="true" outlineLevel="0" collapsed="false">
      <c r="A7051" s="1" t="s">
        <v>7304</v>
      </c>
      <c r="B7051" s="1" t="s">
        <v>46</v>
      </c>
      <c r="C7051" s="1" t="s">
        <v>25</v>
      </c>
      <c r="D7051" s="1" t="s">
        <v>64</v>
      </c>
      <c r="E7051" s="1" t="n">
        <v>27.5</v>
      </c>
      <c r="F7051" s="1" t="n">
        <v>9</v>
      </c>
      <c r="G7051" s="1" t="n">
        <v>247.5</v>
      </c>
      <c r="H7051" s="1" t="s">
        <v>54</v>
      </c>
      <c r="I7051" s="1" t="s">
        <v>44</v>
      </c>
      <c r="J7051" s="4" t="n">
        <v>44962</v>
      </c>
      <c r="K7051" s="5" t="b">
        <f aca="false">FALSE()</f>
        <v>0</v>
      </c>
      <c r="L7051" s="6" t="str">
        <f aca="false">IFERROR(INDEX(CategoryCodes!$B$2:$B$9,MATCH(C7051,CategoryCodes!$A$2:$A$9,0)),"")</f>
        <v>G</v>
      </c>
      <c r="M7051" s="7" t="n">
        <f aca="false">IFERROR(VALUE(MID(D7051,FIND("_",D7051)+1,FIND("_",D7051,FIND("_",D7051)+1)-FIND("_",D7051)-1)),"")</f>
        <v>16</v>
      </c>
      <c r="N7051" s="7" t="str">
        <f aca="false">IF(OR(C7051="",M7051=""),"",C7051&amp;" Item "&amp;M7051)</f>
        <v>Milk Products Item 16</v>
      </c>
      <c r="O7051" s="7" t="n">
        <v>351</v>
      </c>
      <c r="P7051" s="8" t="n">
        <f aca="false">G7051*Q7051</f>
        <v>0</v>
      </c>
      <c r="Q7051" s="9" t="n">
        <f aca="false">IF(K7051=TRUE(),0.1,0)</f>
        <v>0</v>
      </c>
    </row>
    <row r="7052" customFormat="false" ht="15" hidden="false" customHeight="true" outlineLevel="0" collapsed="false">
      <c r="A7052" s="1" t="s">
        <v>7305</v>
      </c>
      <c r="B7052" s="1" t="s">
        <v>104</v>
      </c>
      <c r="C7052" s="1" t="s">
        <v>47</v>
      </c>
      <c r="D7052" s="1" t="s">
        <v>87</v>
      </c>
      <c r="E7052" s="1" t="n">
        <v>24.5</v>
      </c>
      <c r="F7052" s="1" t="n">
        <v>1</v>
      </c>
      <c r="G7052" s="1" t="n">
        <v>24.5</v>
      </c>
      <c r="H7052" s="1" t="s">
        <v>31</v>
      </c>
      <c r="I7052" s="1" t="s">
        <v>22</v>
      </c>
      <c r="J7052" s="4" t="n">
        <v>45598</v>
      </c>
      <c r="L7052" s="6" t="str">
        <f aca="false">IFERROR(INDEX(CategoryCodes!$B$2:$B$9,MATCH(C7052,CategoryCodes!$A$2:$A$9,0)),"")</f>
        <v>F</v>
      </c>
      <c r="M7052" s="7" t="n">
        <f aca="false">IFERROR(VALUE(MID(D7052,FIND("_",D7052)+1,FIND("_",D7052,FIND("_",D7052)+1)-FIND("_",D7052)-1)),"")</f>
        <v>14</v>
      </c>
      <c r="N7052" s="7" t="str">
        <f aca="false">IF(OR(C7052="",M7052=""),"",C7052&amp;" Item "&amp;M7052)</f>
        <v>Furniture Item 14</v>
      </c>
      <c r="O7052" s="7" t="n">
        <v>176</v>
      </c>
      <c r="P7052" s="8" t="n">
        <f aca="false">G7052*Q7052</f>
        <v>0</v>
      </c>
      <c r="Q7052" s="9" t="n">
        <f aca="false">IF(K7052=TRUE(),0.1,0)</f>
        <v>0</v>
      </c>
    </row>
    <row r="7053" customFormat="false" ht="15" hidden="false" customHeight="true" outlineLevel="0" collapsed="false">
      <c r="A7053" s="1" t="s">
        <v>7306</v>
      </c>
      <c r="B7053" s="1" t="s">
        <v>33</v>
      </c>
      <c r="C7053" s="1" t="s">
        <v>25</v>
      </c>
      <c r="D7053" s="1" t="s">
        <v>277</v>
      </c>
      <c r="E7053" s="1" t="n">
        <v>5</v>
      </c>
      <c r="F7053" s="1" t="n">
        <v>5</v>
      </c>
      <c r="G7053" s="1" t="n">
        <v>25</v>
      </c>
      <c r="H7053" s="1" t="s">
        <v>31</v>
      </c>
      <c r="I7053" s="1" t="s">
        <v>44</v>
      </c>
      <c r="J7053" s="4" t="n">
        <v>45036</v>
      </c>
      <c r="K7053" s="5" t="b">
        <f aca="false">FALSE()</f>
        <v>0</v>
      </c>
      <c r="L7053" s="6" t="str">
        <f aca="false">IFERROR(INDEX(CategoryCodes!$B$2:$B$9,MATCH(C7053,CategoryCodes!$A$2:$A$9,0)),"")</f>
        <v>G</v>
      </c>
      <c r="M7053" s="7" t="n">
        <f aca="false">IFERROR(VALUE(MID(D7053,FIND("_",D7053)+1,FIND("_",D7053,FIND("_",D7053)+1)-FIND("_",D7053)-1)),"")</f>
        <v>1</v>
      </c>
      <c r="N7053" s="7" t="str">
        <f aca="false">IF(OR(C7053="",M7053=""),"",C7053&amp;" Item "&amp;M7053)</f>
        <v>Milk Products Item 1</v>
      </c>
      <c r="O7053" s="7" t="n">
        <v>471</v>
      </c>
      <c r="P7053" s="8" t="n">
        <f aca="false">G7053*Q7053</f>
        <v>0</v>
      </c>
      <c r="Q7053" s="9" t="n">
        <f aca="false">IF(K7053=TRUE(),0.1,0)</f>
        <v>0</v>
      </c>
    </row>
    <row r="7054" customFormat="false" ht="15" hidden="false" customHeight="true" outlineLevel="0" collapsed="false">
      <c r="A7054" s="1" t="s">
        <v>7307</v>
      </c>
      <c r="B7054" s="1" t="s">
        <v>83</v>
      </c>
      <c r="C7054" s="1" t="s">
        <v>29</v>
      </c>
      <c r="D7054" s="1" t="s">
        <v>120</v>
      </c>
      <c r="E7054" s="1" t="n">
        <v>38</v>
      </c>
      <c r="F7054" s="1" t="n">
        <v>10</v>
      </c>
      <c r="G7054" s="1" t="n">
        <v>380</v>
      </c>
      <c r="H7054" s="1" t="s">
        <v>31</v>
      </c>
      <c r="I7054" s="1" t="s">
        <v>22</v>
      </c>
      <c r="J7054" s="4" t="n">
        <v>45583</v>
      </c>
      <c r="K7054" s="5" t="b">
        <f aca="false">FALSE()</f>
        <v>0</v>
      </c>
      <c r="L7054" s="6" t="str">
        <f aca="false">IFERROR(INDEX(CategoryCodes!$B$2:$B$9,MATCH(C7054,CategoryCodes!$A$2:$A$9,0)),"")</f>
        <v>B</v>
      </c>
      <c r="M7054" s="7" t="n">
        <f aca="false">IFERROR(VALUE(MID(D7054,FIND("_",D7054)+1,FIND("_",D7054,FIND("_",D7054)+1)-FIND("_",D7054)-1)),"")</f>
        <v>23</v>
      </c>
      <c r="N7054" s="7" t="str">
        <f aca="false">IF(OR(C7054="",M7054=""),"",C7054&amp;" Item "&amp;M7054)</f>
        <v>Butchers Item 23</v>
      </c>
      <c r="O7054" s="7" t="n">
        <v>344</v>
      </c>
      <c r="P7054" s="8" t="n">
        <f aca="false">G7054*Q7054</f>
        <v>0</v>
      </c>
      <c r="Q7054" s="9" t="n">
        <f aca="false">IF(K7054=TRUE(),0.1,0)</f>
        <v>0</v>
      </c>
    </row>
    <row r="7055" customFormat="false" ht="15" hidden="false" customHeight="true" outlineLevel="0" collapsed="false">
      <c r="A7055" s="1" t="s">
        <v>7308</v>
      </c>
      <c r="B7055" s="1" t="s">
        <v>80</v>
      </c>
      <c r="C7055" s="1" t="s">
        <v>136</v>
      </c>
      <c r="D7055" s="1" t="s">
        <v>433</v>
      </c>
      <c r="E7055" s="1" t="n">
        <v>17</v>
      </c>
      <c r="F7055" s="1" t="n">
        <v>8</v>
      </c>
      <c r="G7055" s="1" t="n">
        <v>136</v>
      </c>
      <c r="H7055" s="1" t="s">
        <v>21</v>
      </c>
      <c r="I7055" s="1" t="s">
        <v>22</v>
      </c>
      <c r="J7055" s="4" t="n">
        <v>45411</v>
      </c>
      <c r="K7055" s="5" t="b">
        <f aca="false">FALSE()</f>
        <v>0</v>
      </c>
      <c r="L7055" s="6" t="str">
        <f aca="false">IFERROR(INDEX(CategoryCodes!$B$2:$B$9,MATCH(C7055,CategoryCodes!$A$2:$A$9,0)),"")</f>
        <v>C</v>
      </c>
      <c r="M7055" s="7" t="n">
        <f aca="false">IFERROR(VALUE(MID(D7055,FIND("_",D7055)+1,FIND("_",D7055,FIND("_",D7055)+1)-FIND("_",D7055)-1)),"")</f>
        <v>9</v>
      </c>
      <c r="N7055" s="7" t="str">
        <f aca="false">IF(OR(C7055="",M7055=""),"",C7055&amp;" Item "&amp;M7055)</f>
        <v>Computers and electric accessories Item 9</v>
      </c>
      <c r="O7055" s="7" t="n">
        <v>67</v>
      </c>
      <c r="P7055" s="8" t="n">
        <f aca="false">G7055*Q7055</f>
        <v>0</v>
      </c>
      <c r="Q7055" s="9" t="n">
        <f aca="false">IF(K7055=TRUE(),0.1,0)</f>
        <v>0</v>
      </c>
    </row>
    <row r="7056" customFormat="false" ht="15" hidden="false" customHeight="true" outlineLevel="0" collapsed="false">
      <c r="A7056" s="1" t="s">
        <v>7309</v>
      </c>
      <c r="B7056" s="1" t="s">
        <v>69</v>
      </c>
      <c r="C7056" s="1" t="s">
        <v>19</v>
      </c>
      <c r="D7056" s="1" t="s">
        <v>1420</v>
      </c>
      <c r="E7056" s="1" t="n">
        <v>8</v>
      </c>
      <c r="F7056" s="1" t="n">
        <v>9</v>
      </c>
      <c r="G7056" s="1" t="n">
        <v>72</v>
      </c>
      <c r="H7056" s="1" t="s">
        <v>54</v>
      </c>
      <c r="I7056" s="1" t="s">
        <v>22</v>
      </c>
      <c r="J7056" s="4" t="n">
        <v>44683</v>
      </c>
      <c r="L7056" s="6" t="str">
        <f aca="false">IFERROR(INDEX(CategoryCodes!$B$2:$B$9,MATCH(C7056,CategoryCodes!$A$2:$A$9,0)),"")</f>
        <v>H</v>
      </c>
      <c r="M7056" s="7" t="n">
        <f aca="false">IFERROR(VALUE(MID(D7056,FIND("_",D7056)+1,FIND("_",D7056,FIND("_",D7056)+1)-FIND("_",D7056)-1)),"")</f>
        <v>3</v>
      </c>
      <c r="N7056" s="7" t="str">
        <f aca="false">IF(OR(C7056="",M7056=""),"",C7056&amp;" Item "&amp;M7056)</f>
        <v>Patisserie Item 3</v>
      </c>
      <c r="O7056" s="7" t="n">
        <v>363</v>
      </c>
      <c r="P7056" s="8" t="n">
        <f aca="false">G7056*Q7056</f>
        <v>0</v>
      </c>
      <c r="Q7056" s="9" t="n">
        <f aca="false">IF(K7056=TRUE(),0.1,0)</f>
        <v>0</v>
      </c>
    </row>
    <row r="7057" customFormat="false" ht="15" hidden="false" customHeight="true" outlineLevel="0" collapsed="false">
      <c r="A7057" s="1" t="s">
        <v>7310</v>
      </c>
      <c r="B7057" s="1" t="s">
        <v>90</v>
      </c>
      <c r="C7057" s="1" t="s">
        <v>72</v>
      </c>
      <c r="D7057" s="1" t="s">
        <v>81</v>
      </c>
      <c r="E7057" s="1" t="n">
        <v>9.5</v>
      </c>
      <c r="F7057" s="1" t="n">
        <v>5</v>
      </c>
      <c r="G7057" s="1" t="n">
        <v>47.5</v>
      </c>
      <c r="H7057" s="1" t="s">
        <v>21</v>
      </c>
      <c r="I7057" s="1" t="s">
        <v>22</v>
      </c>
      <c r="J7057" s="4" t="n">
        <v>45213</v>
      </c>
      <c r="L7057" s="6" t="str">
        <f aca="false">IFERROR(INDEX(CategoryCodes!$B$2:$B$9,MATCH(C7057,CategoryCodes!$A$2:$A$9,0)),"")</f>
        <v>D</v>
      </c>
      <c r="M7057" s="7" t="n">
        <f aca="false">IFERROR(VALUE(MID(D7057,FIND("_",D7057)+1,FIND("_",D7057,FIND("_",D7057)+1)-FIND("_",D7057)-1)),"")</f>
        <v>4</v>
      </c>
      <c r="N7057" s="7" t="str">
        <f aca="false">IF(OR(C7057="",M7057=""),"",C7057&amp;" Item "&amp;M7057)</f>
        <v>Electric household essentials Item 4</v>
      </c>
      <c r="O7057" s="7" t="n">
        <v>332</v>
      </c>
      <c r="P7057" s="8" t="n">
        <f aca="false">G7057*Q7057</f>
        <v>0</v>
      </c>
      <c r="Q7057" s="9" t="n">
        <f aca="false">IF(K7057=TRUE(),0.1,0)</f>
        <v>0</v>
      </c>
    </row>
    <row r="7058" customFormat="false" ht="15" hidden="false" customHeight="true" outlineLevel="0" collapsed="false">
      <c r="A7058" s="1" t="s">
        <v>7311</v>
      </c>
      <c r="B7058" s="1" t="s">
        <v>83</v>
      </c>
      <c r="C7058" s="1" t="s">
        <v>47</v>
      </c>
      <c r="D7058" s="1" t="s">
        <v>459</v>
      </c>
      <c r="E7058" s="1" t="n">
        <v>26</v>
      </c>
      <c r="F7058" s="1" t="n">
        <v>7</v>
      </c>
      <c r="G7058" s="1" t="n">
        <v>182</v>
      </c>
      <c r="H7058" s="1" t="s">
        <v>54</v>
      </c>
      <c r="I7058" s="1" t="s">
        <v>22</v>
      </c>
      <c r="J7058" s="4" t="n">
        <v>44836</v>
      </c>
      <c r="K7058" s="5" t="b">
        <f aca="false">FALSE()</f>
        <v>0</v>
      </c>
      <c r="L7058" s="6" t="str">
        <f aca="false">IFERROR(INDEX(CategoryCodes!$B$2:$B$9,MATCH(C7058,CategoryCodes!$A$2:$A$9,0)),"")</f>
        <v>F</v>
      </c>
      <c r="M7058" s="7" t="n">
        <f aca="false">IFERROR(VALUE(MID(D7058,FIND("_",D7058)+1,FIND("_",D7058,FIND("_",D7058)+1)-FIND("_",D7058)-1)),"")</f>
        <v>15</v>
      </c>
      <c r="N7058" s="7" t="str">
        <f aca="false">IF(OR(C7058="",M7058=""),"",C7058&amp;" Item "&amp;M7058)</f>
        <v>Furniture Item 15</v>
      </c>
      <c r="O7058" s="7" t="n">
        <v>499</v>
      </c>
      <c r="P7058" s="8" t="n">
        <f aca="false">G7058*Q7058</f>
        <v>0</v>
      </c>
      <c r="Q7058" s="9" t="n">
        <f aca="false">IF(K7058=TRUE(),0.1,0)</f>
        <v>0</v>
      </c>
    </row>
    <row r="7059" customFormat="false" ht="15" hidden="false" customHeight="true" outlineLevel="0" collapsed="false">
      <c r="A7059" s="1" t="s">
        <v>7312</v>
      </c>
      <c r="B7059" s="1" t="s">
        <v>122</v>
      </c>
      <c r="C7059" s="1" t="s">
        <v>19</v>
      </c>
      <c r="D7059" s="1" t="s">
        <v>526</v>
      </c>
      <c r="E7059" s="1" t="n">
        <v>15.5</v>
      </c>
      <c r="F7059" s="1" t="n">
        <v>9</v>
      </c>
      <c r="G7059" s="1" t="n">
        <v>139.5</v>
      </c>
      <c r="H7059" s="1" t="s">
        <v>31</v>
      </c>
      <c r="I7059" s="1" t="s">
        <v>22</v>
      </c>
      <c r="J7059" s="4" t="n">
        <v>45157</v>
      </c>
      <c r="K7059" s="5" t="b">
        <f aca="false">FALSE()</f>
        <v>0</v>
      </c>
      <c r="L7059" s="6" t="str">
        <f aca="false">IFERROR(INDEX(CategoryCodes!$B$2:$B$9,MATCH(C7059,CategoryCodes!$A$2:$A$9,0)),"")</f>
        <v>H</v>
      </c>
      <c r="M7059" s="7" t="n">
        <f aca="false">IFERROR(VALUE(MID(D7059,FIND("_",D7059)+1,FIND("_",D7059,FIND("_",D7059)+1)-FIND("_",D7059)-1)),"")</f>
        <v>8</v>
      </c>
      <c r="N7059" s="7" t="str">
        <f aca="false">IF(OR(C7059="",M7059=""),"",C7059&amp;" Item "&amp;M7059)</f>
        <v>Patisserie Item 8</v>
      </c>
      <c r="O7059" s="7" t="n">
        <v>490</v>
      </c>
      <c r="P7059" s="8" t="n">
        <f aca="false">G7059*Q7059</f>
        <v>0</v>
      </c>
      <c r="Q7059" s="9" t="n">
        <f aca="false">IF(K7059=TRUE(),0.1,0)</f>
        <v>0</v>
      </c>
    </row>
    <row r="7060" customFormat="false" ht="15" hidden="false" customHeight="true" outlineLevel="0" collapsed="false">
      <c r="A7060" s="1" t="s">
        <v>7313</v>
      </c>
      <c r="B7060" s="1" t="s">
        <v>80</v>
      </c>
      <c r="C7060" s="1" t="s">
        <v>29</v>
      </c>
      <c r="D7060" s="1" t="s">
        <v>312</v>
      </c>
      <c r="E7060" s="1" t="n">
        <v>23</v>
      </c>
      <c r="F7060" s="1" t="n">
        <v>6</v>
      </c>
      <c r="G7060" s="1" t="n">
        <v>138</v>
      </c>
      <c r="H7060" s="1" t="s">
        <v>31</v>
      </c>
      <c r="I7060" s="1" t="s">
        <v>44</v>
      </c>
      <c r="J7060" s="4" t="n">
        <v>44933</v>
      </c>
      <c r="K7060" s="5" t="b">
        <f aca="false">FALSE()</f>
        <v>0</v>
      </c>
      <c r="L7060" s="6" t="str">
        <f aca="false">IFERROR(INDEX(CategoryCodes!$B$2:$B$9,MATCH(C7060,CategoryCodes!$A$2:$A$9,0)),"")</f>
        <v>B</v>
      </c>
      <c r="M7060" s="7" t="n">
        <f aca="false">IFERROR(VALUE(MID(D7060,FIND("_",D7060)+1,FIND("_",D7060,FIND("_",D7060)+1)-FIND("_",D7060)-1)),"")</f>
        <v>13</v>
      </c>
      <c r="N7060" s="7" t="str">
        <f aca="false">IF(OR(C7060="",M7060=""),"",C7060&amp;" Item "&amp;M7060)</f>
        <v>Butchers Item 13</v>
      </c>
      <c r="O7060" s="7" t="n">
        <v>91</v>
      </c>
      <c r="P7060" s="8" t="n">
        <f aca="false">G7060*Q7060</f>
        <v>0</v>
      </c>
      <c r="Q7060" s="9" t="n">
        <f aca="false">IF(K7060=TRUE(),0.1,0)</f>
        <v>0</v>
      </c>
    </row>
    <row r="7061" customFormat="false" ht="15" hidden="false" customHeight="true" outlineLevel="0" collapsed="false">
      <c r="A7061" s="1" t="s">
        <v>7314</v>
      </c>
      <c r="B7061" s="1" t="s">
        <v>42</v>
      </c>
      <c r="C7061" s="1" t="s">
        <v>38</v>
      </c>
      <c r="D7061" s="1" t="s">
        <v>176</v>
      </c>
      <c r="E7061" s="1" t="n">
        <v>30.5</v>
      </c>
      <c r="F7061" s="1" t="n">
        <v>4</v>
      </c>
      <c r="G7061" s="1" t="n">
        <v>122</v>
      </c>
      <c r="H7061" s="1" t="s">
        <v>21</v>
      </c>
      <c r="I7061" s="1" t="s">
        <v>22</v>
      </c>
      <c r="J7061" s="4" t="n">
        <v>45331</v>
      </c>
      <c r="K7061" s="5" t="b">
        <f aca="false">FALSE()</f>
        <v>0</v>
      </c>
      <c r="L7061" s="6" t="str">
        <f aca="false">IFERROR(INDEX(CategoryCodes!$B$2:$B$9,MATCH(C7061,CategoryCodes!$A$2:$A$9,0)),"")</f>
        <v>E</v>
      </c>
      <c r="M7061" s="7" t="n">
        <f aca="false">IFERROR(VALUE(MID(D7061,FIND("_",D7061)+1,FIND("_",D7061,FIND("_",D7061)+1)-FIND("_",D7061)-1)),"")</f>
        <v>18</v>
      </c>
      <c r="N7061" s="7" t="str">
        <f aca="false">IF(OR(C7061="",M7061=""),"",C7061&amp;" Item "&amp;M7061)</f>
        <v>Food Item 18</v>
      </c>
      <c r="O7061" s="7" t="n">
        <v>257</v>
      </c>
      <c r="P7061" s="8" t="n">
        <f aca="false">G7061*Q7061</f>
        <v>0</v>
      </c>
      <c r="Q7061" s="9" t="n">
        <f aca="false">IF(K7061=TRUE(),0.1,0)</f>
        <v>0</v>
      </c>
    </row>
    <row r="7062" customFormat="false" ht="15" hidden="false" customHeight="true" outlineLevel="0" collapsed="false">
      <c r="A7062" s="1" t="s">
        <v>7315</v>
      </c>
      <c r="B7062" s="1" t="s">
        <v>75</v>
      </c>
      <c r="C7062" s="1" t="s">
        <v>38</v>
      </c>
      <c r="D7062" s="1" t="s">
        <v>209</v>
      </c>
      <c r="E7062" s="1" t="n">
        <v>9.5</v>
      </c>
      <c r="F7062" s="1" t="n">
        <v>2</v>
      </c>
      <c r="G7062" s="1" t="n">
        <v>19</v>
      </c>
      <c r="H7062" s="1" t="s">
        <v>21</v>
      </c>
      <c r="I7062" s="1" t="s">
        <v>22</v>
      </c>
      <c r="J7062" s="4" t="n">
        <v>45140</v>
      </c>
      <c r="K7062" s="5" t="b">
        <f aca="false">TRUE()</f>
        <v>1</v>
      </c>
      <c r="L7062" s="6" t="str">
        <f aca="false">IFERROR(INDEX(CategoryCodes!$B$2:$B$9,MATCH(C7062,CategoryCodes!$A$2:$A$9,0)),"")</f>
        <v>E</v>
      </c>
      <c r="M7062" s="7" t="n">
        <f aca="false">IFERROR(VALUE(MID(D7062,FIND("_",D7062)+1,FIND("_",D7062,FIND("_",D7062)+1)-FIND("_",D7062)-1)),"")</f>
        <v>4</v>
      </c>
      <c r="N7062" s="7" t="str">
        <f aca="false">IF(OR(C7062="",M7062=""),"",C7062&amp;" Item "&amp;M7062)</f>
        <v>Food Item 4</v>
      </c>
      <c r="O7062" s="7" t="n">
        <v>277</v>
      </c>
      <c r="P7062" s="8" t="n">
        <f aca="false">G7062*Q7062</f>
        <v>1.9</v>
      </c>
      <c r="Q7062" s="9" t="n">
        <f aca="false">IF(K7062=TRUE(),0.1,0)</f>
        <v>0.1</v>
      </c>
    </row>
    <row r="7063" customFormat="false" ht="15" hidden="false" customHeight="true" outlineLevel="0" collapsed="false">
      <c r="A7063" s="1" t="s">
        <v>7316</v>
      </c>
      <c r="B7063" s="1" t="s">
        <v>37</v>
      </c>
      <c r="C7063" s="1" t="s">
        <v>19</v>
      </c>
      <c r="D7063" s="1" t="s">
        <v>67</v>
      </c>
      <c r="E7063" s="1" t="n">
        <v>29</v>
      </c>
      <c r="F7063" s="1" t="n">
        <v>4</v>
      </c>
      <c r="G7063" s="1" t="n">
        <v>116</v>
      </c>
      <c r="H7063" s="1" t="s">
        <v>54</v>
      </c>
      <c r="I7063" s="1" t="s">
        <v>44</v>
      </c>
      <c r="J7063" s="4" t="n">
        <v>44842</v>
      </c>
      <c r="L7063" s="6" t="str">
        <f aca="false">IFERROR(INDEX(CategoryCodes!$B$2:$B$9,MATCH(C7063,CategoryCodes!$A$2:$A$9,0)),"")</f>
        <v>H</v>
      </c>
      <c r="M7063" s="7" t="n">
        <f aca="false">IFERROR(VALUE(MID(D7063,FIND("_",D7063)+1,FIND("_",D7063,FIND("_",D7063)+1)-FIND("_",D7063)-1)),"")</f>
        <v>17</v>
      </c>
      <c r="N7063" s="7" t="str">
        <f aca="false">IF(OR(C7063="",M7063=""),"",C7063&amp;" Item "&amp;M7063)</f>
        <v>Patisserie Item 17</v>
      </c>
      <c r="O7063" s="7" t="n">
        <v>355</v>
      </c>
      <c r="P7063" s="8" t="n">
        <f aca="false">G7063*Q7063</f>
        <v>0</v>
      </c>
      <c r="Q7063" s="9" t="n">
        <f aca="false">IF(K7063=TRUE(),0.1,0)</f>
        <v>0</v>
      </c>
    </row>
    <row r="7064" customFormat="false" ht="15" hidden="false" customHeight="true" outlineLevel="0" collapsed="false">
      <c r="A7064" s="1" t="s">
        <v>7317</v>
      </c>
      <c r="B7064" s="1" t="s">
        <v>71</v>
      </c>
      <c r="C7064" s="1" t="s">
        <v>19</v>
      </c>
      <c r="D7064" s="1" t="s">
        <v>178</v>
      </c>
      <c r="E7064" s="1" t="n">
        <v>5</v>
      </c>
      <c r="F7064" s="1" t="n">
        <v>3</v>
      </c>
      <c r="G7064" s="1" t="n">
        <v>15</v>
      </c>
      <c r="H7064" s="1" t="s">
        <v>21</v>
      </c>
      <c r="I7064" s="1" t="s">
        <v>44</v>
      </c>
      <c r="J7064" s="4" t="n">
        <v>45488</v>
      </c>
      <c r="L7064" s="6" t="str">
        <f aca="false">IFERROR(INDEX(CategoryCodes!$B$2:$B$9,MATCH(C7064,CategoryCodes!$A$2:$A$9,0)),"")</f>
        <v>H</v>
      </c>
      <c r="M7064" s="7" t="n">
        <f aca="false">IFERROR(VALUE(MID(D7064,FIND("_",D7064)+1,FIND("_",D7064,FIND("_",D7064)+1)-FIND("_",D7064)-1)),"")</f>
        <v>1</v>
      </c>
      <c r="N7064" s="7" t="str">
        <f aca="false">IF(OR(C7064="",M7064=""),"",C7064&amp;" Item "&amp;M7064)</f>
        <v>Patisserie Item 1</v>
      </c>
      <c r="O7064" s="7" t="n">
        <v>326</v>
      </c>
      <c r="P7064" s="8" t="n">
        <f aca="false">G7064*Q7064</f>
        <v>0</v>
      </c>
      <c r="Q7064" s="9" t="n">
        <f aca="false">IF(K7064=TRUE(),0.1,0)</f>
        <v>0</v>
      </c>
    </row>
    <row r="7065" customFormat="false" ht="15" hidden="false" customHeight="true" outlineLevel="0" collapsed="false">
      <c r="A7065" s="1" t="s">
        <v>7318</v>
      </c>
      <c r="B7065" s="1" t="s">
        <v>122</v>
      </c>
      <c r="C7065" s="1" t="s">
        <v>34</v>
      </c>
      <c r="D7065" s="1" t="s">
        <v>484</v>
      </c>
      <c r="E7065" s="1" t="n">
        <v>8</v>
      </c>
      <c r="F7065" s="1" t="n">
        <v>5</v>
      </c>
      <c r="G7065" s="1" t="n">
        <v>40</v>
      </c>
      <c r="H7065" s="1" t="s">
        <v>31</v>
      </c>
      <c r="I7065" s="1" t="s">
        <v>44</v>
      </c>
      <c r="J7065" s="4" t="n">
        <v>44767</v>
      </c>
      <c r="L7065" s="6" t="str">
        <f aca="false">IFERROR(INDEX(CategoryCodes!$B$2:$B$9,MATCH(C7065,CategoryCodes!$A$2:$A$9,0)),"")</f>
        <v>A</v>
      </c>
      <c r="M7065" s="7" t="n">
        <f aca="false">IFERROR(VALUE(MID(D7065,FIND("_",D7065)+1,FIND("_",D7065,FIND("_",D7065)+1)-FIND("_",D7065)-1)),"")</f>
        <v>3</v>
      </c>
      <c r="N7065" s="7" t="str">
        <f aca="false">IF(OR(C7065="",M7065=""),"",C7065&amp;" Item "&amp;M7065)</f>
        <v>Beverages Item 3</v>
      </c>
      <c r="O7065" s="7" t="n">
        <v>165</v>
      </c>
      <c r="P7065" s="8" t="n">
        <f aca="false">G7065*Q7065</f>
        <v>0</v>
      </c>
      <c r="Q7065" s="9" t="n">
        <f aca="false">IF(K7065=TRUE(),0.1,0)</f>
        <v>0</v>
      </c>
    </row>
    <row r="7066" customFormat="false" ht="15" hidden="false" customHeight="true" outlineLevel="0" collapsed="false">
      <c r="A7066" s="1" t="s">
        <v>7319</v>
      </c>
      <c r="B7066" s="1" t="s">
        <v>83</v>
      </c>
      <c r="C7066" s="1" t="s">
        <v>47</v>
      </c>
      <c r="D7066" s="1" t="s">
        <v>196</v>
      </c>
      <c r="E7066" s="1" t="n">
        <v>20</v>
      </c>
      <c r="F7066" s="1" t="n">
        <v>9</v>
      </c>
      <c r="G7066" s="1" t="n">
        <v>180</v>
      </c>
      <c r="H7066" s="1" t="s">
        <v>54</v>
      </c>
      <c r="I7066" s="1" t="s">
        <v>44</v>
      </c>
      <c r="J7066" s="4" t="n">
        <v>45285</v>
      </c>
      <c r="L7066" s="6" t="str">
        <f aca="false">IFERROR(INDEX(CategoryCodes!$B$2:$B$9,MATCH(C7066,CategoryCodes!$A$2:$A$9,0)),"")</f>
        <v>F</v>
      </c>
      <c r="M7066" s="7" t="n">
        <f aca="false">IFERROR(VALUE(MID(D7066,FIND("_",D7066)+1,FIND("_",D7066,FIND("_",D7066)+1)-FIND("_",D7066)-1)),"")</f>
        <v>11</v>
      </c>
      <c r="N7066" s="7" t="str">
        <f aca="false">IF(OR(C7066="",M7066=""),"",C7066&amp;" Item "&amp;M7066)</f>
        <v>Furniture Item 11</v>
      </c>
      <c r="O7066" s="7" t="n">
        <v>363</v>
      </c>
      <c r="P7066" s="8" t="n">
        <f aca="false">G7066*Q7066</f>
        <v>0</v>
      </c>
      <c r="Q7066" s="9" t="n">
        <f aca="false">IF(K7066=TRUE(),0.1,0)</f>
        <v>0</v>
      </c>
    </row>
    <row r="7067" customFormat="false" ht="15" hidden="false" customHeight="true" outlineLevel="0" collapsed="false">
      <c r="A7067" s="1" t="s">
        <v>7320</v>
      </c>
      <c r="B7067" s="1" t="s">
        <v>24</v>
      </c>
      <c r="C7067" s="1" t="s">
        <v>19</v>
      </c>
      <c r="D7067" s="1" t="s">
        <v>228</v>
      </c>
      <c r="E7067" s="1" t="n">
        <v>27.5</v>
      </c>
      <c r="F7067" s="1" t="n">
        <v>1</v>
      </c>
      <c r="G7067" s="1" t="n">
        <v>27.5</v>
      </c>
      <c r="H7067" s="1" t="s">
        <v>31</v>
      </c>
      <c r="I7067" s="1" t="s">
        <v>22</v>
      </c>
      <c r="J7067" s="4" t="n">
        <v>45029</v>
      </c>
      <c r="K7067" s="5" t="b">
        <f aca="false">TRUE()</f>
        <v>1</v>
      </c>
      <c r="L7067" s="6" t="str">
        <f aca="false">IFERROR(INDEX(CategoryCodes!$B$2:$B$9,MATCH(C7067,CategoryCodes!$A$2:$A$9,0)),"")</f>
        <v>H</v>
      </c>
      <c r="M7067" s="7" t="n">
        <f aca="false">IFERROR(VALUE(MID(D7067,FIND("_",D7067)+1,FIND("_",D7067,FIND("_",D7067)+1)-FIND("_",D7067)-1)),"")</f>
        <v>16</v>
      </c>
      <c r="N7067" s="7" t="str">
        <f aca="false">IF(OR(C7067="",M7067=""),"",C7067&amp;" Item "&amp;M7067)</f>
        <v>Patisserie Item 16</v>
      </c>
      <c r="O7067" s="7" t="n">
        <v>59</v>
      </c>
      <c r="P7067" s="8" t="n">
        <f aca="false">G7067*Q7067</f>
        <v>2.75</v>
      </c>
      <c r="Q7067" s="9" t="n">
        <f aca="false">IF(K7067=TRUE(),0.1,0)</f>
        <v>0.1</v>
      </c>
    </row>
    <row r="7068" customFormat="false" ht="15" hidden="false" customHeight="true" outlineLevel="0" collapsed="false">
      <c r="A7068" s="1" t="s">
        <v>7321</v>
      </c>
      <c r="B7068" s="1" t="s">
        <v>174</v>
      </c>
      <c r="C7068" s="1" t="s">
        <v>47</v>
      </c>
      <c r="D7068" s="1" t="s">
        <v>150</v>
      </c>
      <c r="E7068" s="1" t="n">
        <v>38</v>
      </c>
      <c r="F7068" s="1" t="n">
        <v>10</v>
      </c>
      <c r="G7068" s="1" t="n">
        <v>380</v>
      </c>
      <c r="H7068" s="1" t="s">
        <v>31</v>
      </c>
      <c r="I7068" s="1" t="s">
        <v>22</v>
      </c>
      <c r="J7068" s="4" t="n">
        <v>44589</v>
      </c>
      <c r="L7068" s="6" t="str">
        <f aca="false">IFERROR(INDEX(CategoryCodes!$B$2:$B$9,MATCH(C7068,CategoryCodes!$A$2:$A$9,0)),"")</f>
        <v>F</v>
      </c>
      <c r="M7068" s="7" t="n">
        <f aca="false">IFERROR(VALUE(MID(D7068,FIND("_",D7068)+1,FIND("_",D7068,FIND("_",D7068)+1)-FIND("_",D7068)-1)),"")</f>
        <v>23</v>
      </c>
      <c r="N7068" s="7" t="str">
        <f aca="false">IF(OR(C7068="",M7068=""),"",C7068&amp;" Item "&amp;M7068)</f>
        <v>Furniture Item 23</v>
      </c>
      <c r="O7068" s="7" t="n">
        <v>389</v>
      </c>
      <c r="P7068" s="8" t="n">
        <f aca="false">G7068*Q7068</f>
        <v>0</v>
      </c>
      <c r="Q7068" s="9" t="n">
        <f aca="false">IF(K7068=TRUE(),0.1,0)</f>
        <v>0</v>
      </c>
    </row>
    <row r="7069" customFormat="false" ht="15" hidden="false" customHeight="true" outlineLevel="0" collapsed="false">
      <c r="A7069" s="1" t="s">
        <v>7322</v>
      </c>
      <c r="B7069" s="1" t="s">
        <v>119</v>
      </c>
      <c r="C7069" s="1" t="s">
        <v>47</v>
      </c>
      <c r="D7069" s="1" t="s">
        <v>680</v>
      </c>
      <c r="E7069" s="1" t="n">
        <v>12.5</v>
      </c>
      <c r="F7069" s="1" t="n">
        <v>7</v>
      </c>
      <c r="G7069" s="1" t="n">
        <v>87.5</v>
      </c>
      <c r="H7069" s="1" t="s">
        <v>21</v>
      </c>
      <c r="I7069" s="1" t="s">
        <v>44</v>
      </c>
      <c r="J7069" s="4" t="n">
        <v>44797</v>
      </c>
      <c r="L7069" s="6" t="str">
        <f aca="false">IFERROR(INDEX(CategoryCodes!$B$2:$B$9,MATCH(C7069,CategoryCodes!$A$2:$A$9,0)),"")</f>
        <v>F</v>
      </c>
      <c r="M7069" s="7" t="n">
        <f aca="false">IFERROR(VALUE(MID(D7069,FIND("_",D7069)+1,FIND("_",D7069,FIND("_",D7069)+1)-FIND("_",D7069)-1)),"")</f>
        <v>6</v>
      </c>
      <c r="N7069" s="7" t="str">
        <f aca="false">IF(OR(C7069="",M7069=""),"",C7069&amp;" Item "&amp;M7069)</f>
        <v>Furniture Item 6</v>
      </c>
      <c r="O7069" s="7" t="n">
        <v>180</v>
      </c>
      <c r="P7069" s="8" t="n">
        <f aca="false">G7069*Q7069</f>
        <v>0</v>
      </c>
      <c r="Q7069" s="9" t="n">
        <f aca="false">IF(K7069=TRUE(),0.1,0)</f>
        <v>0</v>
      </c>
    </row>
    <row r="7070" customFormat="false" ht="15" hidden="false" customHeight="true" outlineLevel="0" collapsed="false">
      <c r="A7070" s="1" t="s">
        <v>7323</v>
      </c>
      <c r="B7070" s="1" t="s">
        <v>174</v>
      </c>
      <c r="C7070" s="1" t="s">
        <v>136</v>
      </c>
      <c r="D7070" s="1" t="s">
        <v>341</v>
      </c>
      <c r="E7070" s="1" t="n">
        <v>20</v>
      </c>
      <c r="F7070" s="1" t="n">
        <v>3</v>
      </c>
      <c r="G7070" s="1" t="n">
        <v>60</v>
      </c>
      <c r="H7070" s="1" t="s">
        <v>31</v>
      </c>
      <c r="I7070" s="1" t="s">
        <v>44</v>
      </c>
      <c r="J7070" s="4" t="n">
        <v>45411</v>
      </c>
      <c r="K7070" s="5" t="b">
        <f aca="false">FALSE()</f>
        <v>0</v>
      </c>
      <c r="L7070" s="6" t="str">
        <f aca="false">IFERROR(INDEX(CategoryCodes!$B$2:$B$9,MATCH(C7070,CategoryCodes!$A$2:$A$9,0)),"")</f>
        <v>C</v>
      </c>
      <c r="M7070" s="7" t="n">
        <f aca="false">IFERROR(VALUE(MID(D7070,FIND("_",D7070)+1,FIND("_",D7070,FIND("_",D7070)+1)-FIND("_",D7070)-1)),"")</f>
        <v>11</v>
      </c>
      <c r="N7070" s="7" t="str">
        <f aca="false">IF(OR(C7070="",M7070=""),"",C7070&amp;" Item "&amp;M7070)</f>
        <v>Computers and electric accessories Item 11</v>
      </c>
      <c r="O7070" s="7" t="n">
        <v>287</v>
      </c>
      <c r="P7070" s="8" t="n">
        <f aca="false">G7070*Q7070</f>
        <v>0</v>
      </c>
      <c r="Q7070" s="9" t="n">
        <f aca="false">IF(K7070=TRUE(),0.1,0)</f>
        <v>0</v>
      </c>
    </row>
    <row r="7071" customFormat="false" ht="15" hidden="false" customHeight="true" outlineLevel="0" collapsed="false">
      <c r="A7071" s="1" t="s">
        <v>7324</v>
      </c>
      <c r="B7071" s="1" t="s">
        <v>83</v>
      </c>
      <c r="C7071" s="1" t="s">
        <v>38</v>
      </c>
      <c r="D7071" s="1" t="s">
        <v>209</v>
      </c>
      <c r="E7071" s="1" t="n">
        <v>9.5</v>
      </c>
      <c r="F7071" s="1" t="n">
        <v>8</v>
      </c>
      <c r="G7071" s="1" t="n">
        <v>76</v>
      </c>
      <c r="H7071" s="1" t="s">
        <v>54</v>
      </c>
      <c r="I7071" s="1" t="s">
        <v>44</v>
      </c>
      <c r="J7071" s="4" t="n">
        <v>44645</v>
      </c>
      <c r="L7071" s="6" t="str">
        <f aca="false">IFERROR(INDEX(CategoryCodes!$B$2:$B$9,MATCH(C7071,CategoryCodes!$A$2:$A$9,0)),"")</f>
        <v>E</v>
      </c>
      <c r="M7071" s="7" t="n">
        <f aca="false">IFERROR(VALUE(MID(D7071,FIND("_",D7071)+1,FIND("_",D7071,FIND("_",D7071)+1)-FIND("_",D7071)-1)),"")</f>
        <v>4</v>
      </c>
      <c r="N7071" s="7" t="str">
        <f aca="false">IF(OR(C7071="",M7071=""),"",C7071&amp;" Item "&amp;M7071)</f>
        <v>Food Item 4</v>
      </c>
      <c r="O7071" s="7" t="n">
        <v>245</v>
      </c>
      <c r="P7071" s="8" t="n">
        <f aca="false">G7071*Q7071</f>
        <v>0</v>
      </c>
      <c r="Q7071" s="9" t="n">
        <f aca="false">IF(K7071=TRUE(),0.1,0)</f>
        <v>0</v>
      </c>
    </row>
    <row r="7072" customFormat="false" ht="15" hidden="false" customHeight="true" outlineLevel="0" collapsed="false">
      <c r="A7072" s="1" t="s">
        <v>7325</v>
      </c>
      <c r="B7072" s="1" t="s">
        <v>104</v>
      </c>
      <c r="C7072" s="1" t="s">
        <v>72</v>
      </c>
      <c r="F7072" s="1" t="n">
        <v>9</v>
      </c>
      <c r="G7072" s="1" t="n">
        <v>247.5</v>
      </c>
      <c r="H7072" s="1" t="s">
        <v>21</v>
      </c>
      <c r="I7072" s="1" t="s">
        <v>22</v>
      </c>
      <c r="J7072" s="4" t="n">
        <v>45238</v>
      </c>
      <c r="K7072" s="5" t="b">
        <f aca="false">FALSE()</f>
        <v>0</v>
      </c>
      <c r="L7072" s="6" t="str">
        <f aca="false">IFERROR(INDEX(CategoryCodes!$B$2:$B$9,MATCH(C7072,CategoryCodes!$A$2:$A$9,0)),"")</f>
        <v>D</v>
      </c>
      <c r="M7072" s="7" t="str">
        <f aca="false">IFERROR(VALUE(MID(D7072,FIND("_",D7072)+1,FIND("_",D7072,FIND("_",D7072)+1)-FIND("_",D7072)-1)),"")</f>
        <v/>
      </c>
      <c r="N7072" s="7" t="str">
        <f aca="false">IF(OR(C7072="",M7072=""),"",C7072&amp;" Item "&amp;M7072)</f>
        <v/>
      </c>
      <c r="O7072" s="7" t="n">
        <v>298</v>
      </c>
      <c r="P7072" s="8" t="n">
        <f aca="false">G7072*Q7072</f>
        <v>0</v>
      </c>
      <c r="Q7072" s="9" t="n">
        <f aca="false">IF(K7072=TRUE(),0.1,0)</f>
        <v>0</v>
      </c>
    </row>
    <row r="7073" customFormat="false" ht="15" hidden="false" customHeight="true" outlineLevel="0" collapsed="false">
      <c r="A7073" s="1" t="s">
        <v>7326</v>
      </c>
      <c r="B7073" s="1" t="s">
        <v>83</v>
      </c>
      <c r="C7073" s="1" t="s">
        <v>72</v>
      </c>
      <c r="D7073" s="1" t="s">
        <v>107</v>
      </c>
      <c r="E7073" s="1" t="n">
        <v>35</v>
      </c>
      <c r="F7073" s="1" t="n">
        <v>7</v>
      </c>
      <c r="G7073" s="1" t="n">
        <v>245</v>
      </c>
      <c r="H7073" s="1" t="s">
        <v>21</v>
      </c>
      <c r="I7073" s="1" t="s">
        <v>44</v>
      </c>
      <c r="J7073" s="4" t="n">
        <v>44681</v>
      </c>
      <c r="K7073" s="5" t="b">
        <f aca="false">TRUE()</f>
        <v>1</v>
      </c>
      <c r="L7073" s="6" t="str">
        <f aca="false">IFERROR(INDEX(CategoryCodes!$B$2:$B$9,MATCH(C7073,CategoryCodes!$A$2:$A$9,0)),"")</f>
        <v>D</v>
      </c>
      <c r="M7073" s="7" t="n">
        <f aca="false">IFERROR(VALUE(MID(D7073,FIND("_",D7073)+1,FIND("_",D7073,FIND("_",D7073)+1)-FIND("_",D7073)-1)),"")</f>
        <v>21</v>
      </c>
      <c r="N7073" s="7" t="str">
        <f aca="false">IF(OR(C7073="",M7073=""),"",C7073&amp;" Item "&amp;M7073)</f>
        <v>Electric household essentials Item 21</v>
      </c>
      <c r="O7073" s="7" t="n">
        <v>292</v>
      </c>
      <c r="P7073" s="8" t="n">
        <f aca="false">G7073*Q7073</f>
        <v>24.5</v>
      </c>
      <c r="Q7073" s="9" t="n">
        <f aca="false">IF(K7073=TRUE(),0.1,0)</f>
        <v>0.1</v>
      </c>
    </row>
    <row r="7074" customFormat="false" ht="15" hidden="false" customHeight="true" outlineLevel="0" collapsed="false">
      <c r="A7074" s="1" t="s">
        <v>7327</v>
      </c>
      <c r="B7074" s="1" t="s">
        <v>46</v>
      </c>
      <c r="C7074" s="1" t="s">
        <v>38</v>
      </c>
      <c r="D7074" s="1" t="s">
        <v>134</v>
      </c>
      <c r="E7074" s="1" t="n">
        <v>21.5</v>
      </c>
      <c r="F7074" s="1" t="n">
        <v>9</v>
      </c>
      <c r="G7074" s="1" t="n">
        <v>193.5</v>
      </c>
      <c r="H7074" s="1" t="s">
        <v>54</v>
      </c>
      <c r="I7074" s="1" t="s">
        <v>44</v>
      </c>
      <c r="J7074" s="4" t="n">
        <v>45042</v>
      </c>
      <c r="K7074" s="5" t="b">
        <f aca="false">TRUE()</f>
        <v>1</v>
      </c>
      <c r="L7074" s="6" t="str">
        <f aca="false">IFERROR(INDEX(CategoryCodes!$B$2:$B$9,MATCH(C7074,CategoryCodes!$A$2:$A$9,0)),"")</f>
        <v>E</v>
      </c>
      <c r="M7074" s="7" t="n">
        <f aca="false">IFERROR(VALUE(MID(D7074,FIND("_",D7074)+1,FIND("_",D7074,FIND("_",D7074)+1)-FIND("_",D7074)-1)),"")</f>
        <v>12</v>
      </c>
      <c r="N7074" s="7" t="str">
        <f aca="false">IF(OR(C7074="",M7074=""),"",C7074&amp;" Item "&amp;M7074)</f>
        <v>Food Item 12</v>
      </c>
      <c r="O7074" s="7" t="n">
        <v>482</v>
      </c>
      <c r="P7074" s="8" t="n">
        <f aca="false">G7074*Q7074</f>
        <v>19.35</v>
      </c>
      <c r="Q7074" s="9" t="n">
        <f aca="false">IF(K7074=TRUE(),0.1,0)</f>
        <v>0.1</v>
      </c>
    </row>
    <row r="7075" customFormat="false" ht="15" hidden="false" customHeight="true" outlineLevel="0" collapsed="false">
      <c r="A7075" s="1" t="s">
        <v>7328</v>
      </c>
      <c r="B7075" s="1" t="s">
        <v>114</v>
      </c>
      <c r="C7075" s="1" t="s">
        <v>38</v>
      </c>
      <c r="D7075" s="1" t="s">
        <v>39</v>
      </c>
      <c r="E7075" s="1" t="n">
        <v>12.5</v>
      </c>
      <c r="F7075" s="1" t="n">
        <v>6</v>
      </c>
      <c r="G7075" s="1" t="n">
        <v>75</v>
      </c>
      <c r="H7075" s="1" t="s">
        <v>54</v>
      </c>
      <c r="I7075" s="1" t="s">
        <v>44</v>
      </c>
      <c r="J7075" s="4" t="n">
        <v>44716</v>
      </c>
      <c r="L7075" s="6" t="str">
        <f aca="false">IFERROR(INDEX(CategoryCodes!$B$2:$B$9,MATCH(C7075,CategoryCodes!$A$2:$A$9,0)),"")</f>
        <v>E</v>
      </c>
      <c r="M7075" s="7" t="n">
        <f aca="false">IFERROR(VALUE(MID(D7075,FIND("_",D7075)+1,FIND("_",D7075,FIND("_",D7075)+1)-FIND("_",D7075)-1)),"")</f>
        <v>6</v>
      </c>
      <c r="N7075" s="7" t="str">
        <f aca="false">IF(OR(C7075="",M7075=""),"",C7075&amp;" Item "&amp;M7075)</f>
        <v>Food Item 6</v>
      </c>
      <c r="O7075" s="7" t="n">
        <v>341</v>
      </c>
      <c r="P7075" s="8" t="n">
        <f aca="false">G7075*Q7075</f>
        <v>0</v>
      </c>
      <c r="Q7075" s="9" t="n">
        <f aca="false">IF(K7075=TRUE(),0.1,0)</f>
        <v>0</v>
      </c>
    </row>
    <row r="7076" customFormat="false" ht="15" hidden="false" customHeight="true" outlineLevel="0" collapsed="false">
      <c r="A7076" s="1" t="s">
        <v>7329</v>
      </c>
      <c r="B7076" s="1" t="s">
        <v>174</v>
      </c>
      <c r="C7076" s="1" t="s">
        <v>47</v>
      </c>
      <c r="D7076" s="1" t="s">
        <v>196</v>
      </c>
      <c r="E7076" s="1" t="n">
        <v>20</v>
      </c>
      <c r="F7076" s="1" t="n">
        <v>3</v>
      </c>
      <c r="G7076" s="1" t="n">
        <v>60</v>
      </c>
      <c r="H7076" s="1" t="s">
        <v>21</v>
      </c>
      <c r="I7076" s="1" t="s">
        <v>44</v>
      </c>
      <c r="J7076" s="4" t="n">
        <v>44575</v>
      </c>
      <c r="L7076" s="6" t="str">
        <f aca="false">IFERROR(INDEX(CategoryCodes!$B$2:$B$9,MATCH(C7076,CategoryCodes!$A$2:$A$9,0)),"")</f>
        <v>F</v>
      </c>
      <c r="M7076" s="7" t="n">
        <f aca="false">IFERROR(VALUE(MID(D7076,FIND("_",D7076)+1,FIND("_",D7076,FIND("_",D7076)+1)-FIND("_",D7076)-1)),"")</f>
        <v>11</v>
      </c>
      <c r="N7076" s="7" t="str">
        <f aca="false">IF(OR(C7076="",M7076=""),"",C7076&amp;" Item "&amp;M7076)</f>
        <v>Furniture Item 11</v>
      </c>
      <c r="O7076" s="7" t="n">
        <v>363</v>
      </c>
      <c r="P7076" s="8" t="n">
        <f aca="false">G7076*Q7076</f>
        <v>0</v>
      </c>
      <c r="Q7076" s="9" t="n">
        <f aca="false">IF(K7076=TRUE(),0.1,0)</f>
        <v>0</v>
      </c>
    </row>
    <row r="7077" customFormat="false" ht="15" hidden="false" customHeight="true" outlineLevel="0" collapsed="false">
      <c r="A7077" s="1" t="s">
        <v>7330</v>
      </c>
      <c r="B7077" s="1" t="s">
        <v>83</v>
      </c>
      <c r="C7077" s="1" t="s">
        <v>47</v>
      </c>
      <c r="D7077" s="1" t="s">
        <v>562</v>
      </c>
      <c r="E7077" s="1" t="n">
        <v>9.5</v>
      </c>
      <c r="F7077" s="1" t="n">
        <v>3</v>
      </c>
      <c r="G7077" s="1" t="n">
        <v>28.5</v>
      </c>
      <c r="H7077" s="1" t="s">
        <v>21</v>
      </c>
      <c r="I7077" s="1" t="s">
        <v>44</v>
      </c>
      <c r="J7077" s="4" t="n">
        <v>44869</v>
      </c>
      <c r="L7077" s="6" t="str">
        <f aca="false">IFERROR(INDEX(CategoryCodes!$B$2:$B$9,MATCH(C7077,CategoryCodes!$A$2:$A$9,0)),"")</f>
        <v>F</v>
      </c>
      <c r="M7077" s="7" t="n">
        <f aca="false">IFERROR(VALUE(MID(D7077,FIND("_",D7077)+1,FIND("_",D7077,FIND("_",D7077)+1)-FIND("_",D7077)-1)),"")</f>
        <v>4</v>
      </c>
      <c r="N7077" s="7" t="str">
        <f aca="false">IF(OR(C7077="",M7077=""),"",C7077&amp;" Item "&amp;M7077)</f>
        <v>Furniture Item 4</v>
      </c>
      <c r="O7077" s="7" t="n">
        <v>213</v>
      </c>
      <c r="P7077" s="8" t="n">
        <f aca="false">G7077*Q7077</f>
        <v>0</v>
      </c>
      <c r="Q7077" s="9" t="n">
        <f aca="false">IF(K7077=TRUE(),0.1,0)</f>
        <v>0</v>
      </c>
    </row>
    <row r="7078" customFormat="false" ht="15" hidden="false" customHeight="true" outlineLevel="0" collapsed="false">
      <c r="A7078" s="1" t="s">
        <v>7331</v>
      </c>
      <c r="B7078" s="1" t="s">
        <v>114</v>
      </c>
      <c r="C7078" s="1" t="s">
        <v>25</v>
      </c>
      <c r="D7078" s="1" t="s">
        <v>207</v>
      </c>
      <c r="E7078" s="1" t="n">
        <v>15.5</v>
      </c>
      <c r="F7078" s="1" t="n">
        <v>4</v>
      </c>
      <c r="G7078" s="1" t="n">
        <v>62</v>
      </c>
      <c r="H7078" s="1" t="s">
        <v>54</v>
      </c>
      <c r="I7078" s="1" t="s">
        <v>22</v>
      </c>
      <c r="J7078" s="4" t="n">
        <v>44871</v>
      </c>
      <c r="K7078" s="5" t="b">
        <f aca="false">TRUE()</f>
        <v>1</v>
      </c>
      <c r="L7078" s="6" t="str">
        <f aca="false">IFERROR(INDEX(CategoryCodes!$B$2:$B$9,MATCH(C7078,CategoryCodes!$A$2:$A$9,0)),"")</f>
        <v>G</v>
      </c>
      <c r="M7078" s="7" t="n">
        <f aca="false">IFERROR(VALUE(MID(D7078,FIND("_",D7078)+1,FIND("_",D7078,FIND("_",D7078)+1)-FIND("_",D7078)-1)),"")</f>
        <v>8</v>
      </c>
      <c r="N7078" s="7" t="str">
        <f aca="false">IF(OR(C7078="",M7078=""),"",C7078&amp;" Item "&amp;M7078)</f>
        <v>Milk Products Item 8</v>
      </c>
      <c r="O7078" s="7" t="n">
        <v>345</v>
      </c>
      <c r="P7078" s="8" t="n">
        <f aca="false">G7078*Q7078</f>
        <v>6.2</v>
      </c>
      <c r="Q7078" s="9" t="n">
        <f aca="false">IF(K7078=TRUE(),0.1,0)</f>
        <v>0.1</v>
      </c>
    </row>
    <row r="7079" customFormat="false" ht="15" hidden="false" customHeight="true" outlineLevel="0" collapsed="false">
      <c r="A7079" s="1" t="s">
        <v>7332</v>
      </c>
      <c r="B7079" s="1" t="s">
        <v>106</v>
      </c>
      <c r="C7079" s="1" t="s">
        <v>19</v>
      </c>
      <c r="D7079" s="1" t="s">
        <v>139</v>
      </c>
      <c r="E7079" s="1" t="n">
        <v>20</v>
      </c>
      <c r="F7079" s="1" t="n">
        <v>1</v>
      </c>
      <c r="G7079" s="1" t="n">
        <v>20</v>
      </c>
      <c r="H7079" s="1" t="s">
        <v>31</v>
      </c>
      <c r="I7079" s="1" t="s">
        <v>22</v>
      </c>
      <c r="J7079" s="4" t="n">
        <v>45334</v>
      </c>
      <c r="L7079" s="6" t="str">
        <f aca="false">IFERROR(INDEX(CategoryCodes!$B$2:$B$9,MATCH(C7079,CategoryCodes!$A$2:$A$9,0)),"")</f>
        <v>H</v>
      </c>
      <c r="M7079" s="7" t="n">
        <f aca="false">IFERROR(VALUE(MID(D7079,FIND("_",D7079)+1,FIND("_",D7079,FIND("_",D7079)+1)-FIND("_",D7079)-1)),"")</f>
        <v>11</v>
      </c>
      <c r="N7079" s="7" t="str">
        <f aca="false">IF(OR(C7079="",M7079=""),"",C7079&amp;" Item "&amp;M7079)</f>
        <v>Patisserie Item 11</v>
      </c>
      <c r="O7079" s="7" t="n">
        <v>382</v>
      </c>
      <c r="P7079" s="8" t="n">
        <f aca="false">G7079*Q7079</f>
        <v>0</v>
      </c>
      <c r="Q7079" s="9" t="n">
        <f aca="false">IF(K7079=TRUE(),0.1,0)</f>
        <v>0</v>
      </c>
    </row>
    <row r="7080" customFormat="false" ht="15" hidden="false" customHeight="true" outlineLevel="0" collapsed="false">
      <c r="A7080" s="1" t="s">
        <v>7333</v>
      </c>
      <c r="B7080" s="1" t="s">
        <v>49</v>
      </c>
      <c r="C7080" s="1" t="s">
        <v>72</v>
      </c>
      <c r="D7080" s="1" t="s">
        <v>375</v>
      </c>
      <c r="E7080" s="1" t="n">
        <v>36.5</v>
      </c>
      <c r="F7080" s="1" t="n">
        <v>9</v>
      </c>
      <c r="G7080" s="1" t="n">
        <v>328.5</v>
      </c>
      <c r="H7080" s="1" t="s">
        <v>31</v>
      </c>
      <c r="I7080" s="1" t="s">
        <v>44</v>
      </c>
      <c r="J7080" s="4" t="n">
        <v>44659</v>
      </c>
      <c r="K7080" s="5" t="b">
        <f aca="false">TRUE()</f>
        <v>1</v>
      </c>
      <c r="L7080" s="6" t="str">
        <f aca="false">IFERROR(INDEX(CategoryCodes!$B$2:$B$9,MATCH(C7080,CategoryCodes!$A$2:$A$9,0)),"")</f>
        <v>D</v>
      </c>
      <c r="M7080" s="7" t="n">
        <f aca="false">IFERROR(VALUE(MID(D7080,FIND("_",D7080)+1,FIND("_",D7080,FIND("_",D7080)+1)-FIND("_",D7080)-1)),"")</f>
        <v>22</v>
      </c>
      <c r="N7080" s="7" t="str">
        <f aca="false">IF(OR(C7080="",M7080=""),"",C7080&amp;" Item "&amp;M7080)</f>
        <v>Electric household essentials Item 22</v>
      </c>
      <c r="O7080" s="7" t="n">
        <v>457</v>
      </c>
      <c r="P7080" s="8" t="n">
        <f aca="false">G7080*Q7080</f>
        <v>32.85</v>
      </c>
      <c r="Q7080" s="9" t="n">
        <f aca="false">IF(K7080=TRUE(),0.1,0)</f>
        <v>0.1</v>
      </c>
    </row>
    <row r="7081" customFormat="false" ht="15" hidden="false" customHeight="true" outlineLevel="0" collapsed="false">
      <c r="A7081" s="1" t="s">
        <v>7334</v>
      </c>
      <c r="B7081" s="1" t="s">
        <v>69</v>
      </c>
      <c r="C7081" s="1" t="s">
        <v>47</v>
      </c>
      <c r="D7081" s="1" t="s">
        <v>600</v>
      </c>
      <c r="E7081" s="1" t="n">
        <v>33.5</v>
      </c>
      <c r="F7081" s="1" t="n">
        <v>3</v>
      </c>
      <c r="G7081" s="1" t="n">
        <v>100.5</v>
      </c>
      <c r="H7081" s="1" t="s">
        <v>54</v>
      </c>
      <c r="I7081" s="1" t="s">
        <v>44</v>
      </c>
      <c r="J7081" s="4" t="n">
        <v>45465</v>
      </c>
      <c r="L7081" s="6" t="str">
        <f aca="false">IFERROR(INDEX(CategoryCodes!$B$2:$B$9,MATCH(C7081,CategoryCodes!$A$2:$A$9,0)),"")</f>
        <v>F</v>
      </c>
      <c r="M7081" s="7" t="n">
        <f aca="false">IFERROR(VALUE(MID(D7081,FIND("_",D7081)+1,FIND("_",D7081,FIND("_",D7081)+1)-FIND("_",D7081)-1)),"")</f>
        <v>20</v>
      </c>
      <c r="N7081" s="7" t="str">
        <f aca="false">IF(OR(C7081="",M7081=""),"",C7081&amp;" Item "&amp;M7081)</f>
        <v>Furniture Item 20</v>
      </c>
      <c r="O7081" s="7" t="n">
        <v>430</v>
      </c>
      <c r="P7081" s="8" t="n">
        <f aca="false">G7081*Q7081</f>
        <v>0</v>
      </c>
      <c r="Q7081" s="9" t="n">
        <f aca="false">IF(K7081=TRUE(),0.1,0)</f>
        <v>0</v>
      </c>
    </row>
    <row r="7082" customFormat="false" ht="15" hidden="false" customHeight="true" outlineLevel="0" collapsed="false">
      <c r="A7082" s="1" t="s">
        <v>7335</v>
      </c>
      <c r="B7082" s="1" t="s">
        <v>95</v>
      </c>
      <c r="C7082" s="1" t="s">
        <v>25</v>
      </c>
      <c r="D7082" s="1" t="s">
        <v>350</v>
      </c>
      <c r="E7082" s="1" t="n">
        <v>26</v>
      </c>
      <c r="F7082" s="1" t="n">
        <v>1</v>
      </c>
      <c r="G7082" s="1" t="n">
        <v>26</v>
      </c>
      <c r="H7082" s="1" t="s">
        <v>31</v>
      </c>
      <c r="I7082" s="1" t="s">
        <v>44</v>
      </c>
      <c r="J7082" s="4" t="n">
        <v>44569</v>
      </c>
      <c r="K7082" s="5" t="b">
        <f aca="false">TRUE()</f>
        <v>1</v>
      </c>
      <c r="L7082" s="6" t="str">
        <f aca="false">IFERROR(INDEX(CategoryCodes!$B$2:$B$9,MATCH(C7082,CategoryCodes!$A$2:$A$9,0)),"")</f>
        <v>G</v>
      </c>
      <c r="M7082" s="7" t="n">
        <f aca="false">IFERROR(VALUE(MID(D7082,FIND("_",D7082)+1,FIND("_",D7082,FIND("_",D7082)+1)-FIND("_",D7082)-1)),"")</f>
        <v>15</v>
      </c>
      <c r="N7082" s="7" t="str">
        <f aca="false">IF(OR(C7082="",M7082=""),"",C7082&amp;" Item "&amp;M7082)</f>
        <v>Milk Products Item 15</v>
      </c>
      <c r="O7082" s="7" t="n">
        <v>273</v>
      </c>
      <c r="P7082" s="8" t="n">
        <f aca="false">G7082*Q7082</f>
        <v>2.6</v>
      </c>
      <c r="Q7082" s="9" t="n">
        <f aca="false">IF(K7082=TRUE(),0.1,0)</f>
        <v>0.1</v>
      </c>
    </row>
    <row r="7083" customFormat="false" ht="15" hidden="false" customHeight="true" outlineLevel="0" collapsed="false">
      <c r="A7083" s="1" t="s">
        <v>7336</v>
      </c>
      <c r="B7083" s="1" t="s">
        <v>49</v>
      </c>
      <c r="C7083" s="1" t="s">
        <v>38</v>
      </c>
      <c r="D7083" s="1" t="s">
        <v>100</v>
      </c>
      <c r="E7083" s="1" t="n">
        <v>20</v>
      </c>
      <c r="F7083" s="1" t="n">
        <v>3</v>
      </c>
      <c r="G7083" s="1" t="n">
        <v>60</v>
      </c>
      <c r="H7083" s="1" t="s">
        <v>21</v>
      </c>
      <c r="I7083" s="1" t="s">
        <v>44</v>
      </c>
      <c r="J7083" s="4" t="n">
        <v>45631</v>
      </c>
      <c r="K7083" s="5" t="b">
        <f aca="false">TRUE()</f>
        <v>1</v>
      </c>
      <c r="L7083" s="6" t="str">
        <f aca="false">IFERROR(INDEX(CategoryCodes!$B$2:$B$9,MATCH(C7083,CategoryCodes!$A$2:$A$9,0)),"")</f>
        <v>E</v>
      </c>
      <c r="M7083" s="7" t="n">
        <f aca="false">IFERROR(VALUE(MID(D7083,FIND("_",D7083)+1,FIND("_",D7083,FIND("_",D7083)+1)-FIND("_",D7083)-1)),"")</f>
        <v>11</v>
      </c>
      <c r="N7083" s="7" t="str">
        <f aca="false">IF(OR(C7083="",M7083=""),"",C7083&amp;" Item "&amp;M7083)</f>
        <v>Food Item 11</v>
      </c>
      <c r="O7083" s="7" t="n">
        <v>146</v>
      </c>
      <c r="P7083" s="8" t="n">
        <f aca="false">G7083*Q7083</f>
        <v>6</v>
      </c>
      <c r="Q7083" s="9" t="n">
        <f aca="false">IF(K7083=TRUE(),0.1,0)</f>
        <v>0.1</v>
      </c>
    </row>
    <row r="7084" customFormat="false" ht="15" hidden="false" customHeight="true" outlineLevel="0" collapsed="false">
      <c r="A7084" s="1" t="s">
        <v>7337</v>
      </c>
      <c r="B7084" s="1" t="s">
        <v>75</v>
      </c>
      <c r="C7084" s="1" t="s">
        <v>34</v>
      </c>
      <c r="F7084" s="1" t="n">
        <v>4</v>
      </c>
      <c r="G7084" s="1" t="n">
        <v>134</v>
      </c>
      <c r="H7084" s="1" t="s">
        <v>31</v>
      </c>
      <c r="I7084" s="1" t="s">
        <v>44</v>
      </c>
      <c r="J7084" s="4" t="n">
        <v>45380</v>
      </c>
      <c r="K7084" s="5" t="b">
        <f aca="false">FALSE()</f>
        <v>0</v>
      </c>
      <c r="L7084" s="6" t="str">
        <f aca="false">IFERROR(INDEX(CategoryCodes!$B$2:$B$9,MATCH(C7084,CategoryCodes!$A$2:$A$9,0)),"")</f>
        <v>A</v>
      </c>
      <c r="M7084" s="7" t="str">
        <f aca="false">IFERROR(VALUE(MID(D7084,FIND("_",D7084)+1,FIND("_",D7084,FIND("_",D7084)+1)-FIND("_",D7084)-1)),"")</f>
        <v/>
      </c>
      <c r="N7084" s="7" t="str">
        <f aca="false">IF(OR(C7084="",M7084=""),"",C7084&amp;" Item "&amp;M7084)</f>
        <v/>
      </c>
      <c r="O7084" s="7" t="n">
        <v>449</v>
      </c>
      <c r="P7084" s="8" t="n">
        <f aca="false">G7084*Q7084</f>
        <v>0</v>
      </c>
      <c r="Q7084" s="9" t="n">
        <f aca="false">IF(K7084=TRUE(),0.1,0)</f>
        <v>0</v>
      </c>
    </row>
    <row r="7085" customFormat="false" ht="15" hidden="false" customHeight="true" outlineLevel="0" collapsed="false">
      <c r="A7085" s="1" t="s">
        <v>7338</v>
      </c>
      <c r="B7085" s="1" t="s">
        <v>52</v>
      </c>
      <c r="C7085" s="1" t="s">
        <v>34</v>
      </c>
      <c r="D7085" s="1" t="s">
        <v>314</v>
      </c>
      <c r="E7085" s="1" t="n">
        <v>6.5</v>
      </c>
      <c r="F7085" s="1" t="n">
        <v>8</v>
      </c>
      <c r="G7085" s="1" t="n">
        <v>52</v>
      </c>
      <c r="H7085" s="1" t="s">
        <v>31</v>
      </c>
      <c r="I7085" s="1" t="s">
        <v>22</v>
      </c>
      <c r="J7085" s="4" t="n">
        <v>45433</v>
      </c>
      <c r="L7085" s="6" t="str">
        <f aca="false">IFERROR(INDEX(CategoryCodes!$B$2:$B$9,MATCH(C7085,CategoryCodes!$A$2:$A$9,0)),"")</f>
        <v>A</v>
      </c>
      <c r="M7085" s="7" t="n">
        <f aca="false">IFERROR(VALUE(MID(D7085,FIND("_",D7085)+1,FIND("_",D7085,FIND("_",D7085)+1)-FIND("_",D7085)-1)),"")</f>
        <v>2</v>
      </c>
      <c r="N7085" s="7" t="str">
        <f aca="false">IF(OR(C7085="",M7085=""),"",C7085&amp;" Item "&amp;M7085)</f>
        <v>Beverages Item 2</v>
      </c>
      <c r="O7085" s="7" t="n">
        <v>433</v>
      </c>
      <c r="P7085" s="8" t="n">
        <f aca="false">G7085*Q7085</f>
        <v>0</v>
      </c>
      <c r="Q7085" s="9" t="n">
        <f aca="false">IF(K7085=TRUE(),0.1,0)</f>
        <v>0</v>
      </c>
    </row>
    <row r="7086" customFormat="false" ht="15" hidden="false" customHeight="true" outlineLevel="0" collapsed="false">
      <c r="A7086" s="1" t="s">
        <v>7339</v>
      </c>
      <c r="B7086" s="1" t="s">
        <v>86</v>
      </c>
      <c r="C7086" s="1" t="s">
        <v>19</v>
      </c>
      <c r="E7086" s="1" t="n">
        <v>21.5</v>
      </c>
      <c r="H7086" s="1" t="s">
        <v>31</v>
      </c>
      <c r="I7086" s="1" t="s">
        <v>22</v>
      </c>
      <c r="J7086" s="4" t="n">
        <v>45368</v>
      </c>
      <c r="L7086" s="6" t="str">
        <f aca="false">IFERROR(INDEX(CategoryCodes!$B$2:$B$9,MATCH(C7086,CategoryCodes!$A$2:$A$9,0)),"")</f>
        <v>H</v>
      </c>
      <c r="M7086" s="7" t="str">
        <f aca="false">IFERROR(VALUE(MID(D7086,FIND("_",D7086)+1,FIND("_",D7086,FIND("_",D7086)+1)-FIND("_",D7086)-1)),"")</f>
        <v/>
      </c>
      <c r="N7086" s="7" t="str">
        <f aca="false">IF(OR(C7086="",M7086=""),"",C7086&amp;" Item "&amp;M7086)</f>
        <v/>
      </c>
      <c r="O7086" s="7" t="n">
        <v>216</v>
      </c>
      <c r="P7086" s="8" t="n">
        <f aca="false">G7086*Q7086</f>
        <v>0</v>
      </c>
      <c r="Q7086" s="9" t="n">
        <f aca="false">IF(K7086=TRUE(),0.1,0)</f>
        <v>0</v>
      </c>
    </row>
    <row r="7087" customFormat="false" ht="15" hidden="false" customHeight="true" outlineLevel="0" collapsed="false">
      <c r="A7087" s="1" t="s">
        <v>7340</v>
      </c>
      <c r="B7087" s="1" t="s">
        <v>174</v>
      </c>
      <c r="C7087" s="1" t="s">
        <v>34</v>
      </c>
      <c r="D7087" s="1" t="s">
        <v>407</v>
      </c>
      <c r="E7087" s="1" t="n">
        <v>21.5</v>
      </c>
      <c r="F7087" s="1" t="n">
        <v>1</v>
      </c>
      <c r="G7087" s="1" t="n">
        <v>21.5</v>
      </c>
      <c r="H7087" s="1" t="s">
        <v>31</v>
      </c>
      <c r="I7087" s="1" t="s">
        <v>44</v>
      </c>
      <c r="J7087" s="4" t="n">
        <v>45541</v>
      </c>
      <c r="K7087" s="5" t="b">
        <f aca="false">FALSE()</f>
        <v>0</v>
      </c>
      <c r="L7087" s="6" t="str">
        <f aca="false">IFERROR(INDEX(CategoryCodes!$B$2:$B$9,MATCH(C7087,CategoryCodes!$A$2:$A$9,0)),"")</f>
        <v>A</v>
      </c>
      <c r="M7087" s="7" t="n">
        <f aca="false">IFERROR(VALUE(MID(D7087,FIND("_",D7087)+1,FIND("_",D7087,FIND("_",D7087)+1)-FIND("_",D7087)-1)),"")</f>
        <v>12</v>
      </c>
      <c r="N7087" s="7" t="str">
        <f aca="false">IF(OR(C7087="",M7087=""),"",C7087&amp;" Item "&amp;M7087)</f>
        <v>Beverages Item 12</v>
      </c>
      <c r="O7087" s="7" t="n">
        <v>413</v>
      </c>
      <c r="P7087" s="8" t="n">
        <f aca="false">G7087*Q7087</f>
        <v>0</v>
      </c>
      <c r="Q7087" s="9" t="n">
        <f aca="false">IF(K7087=TRUE(),0.1,0)</f>
        <v>0</v>
      </c>
    </row>
    <row r="7088" customFormat="false" ht="15" hidden="false" customHeight="true" outlineLevel="0" collapsed="false">
      <c r="A7088" s="1" t="s">
        <v>7341</v>
      </c>
      <c r="B7088" s="1" t="s">
        <v>28</v>
      </c>
      <c r="C7088" s="1" t="s">
        <v>19</v>
      </c>
      <c r="D7088" s="1" t="s">
        <v>461</v>
      </c>
      <c r="E7088" s="1" t="n">
        <v>26</v>
      </c>
      <c r="F7088" s="1" t="n">
        <v>7</v>
      </c>
      <c r="G7088" s="1" t="n">
        <v>182</v>
      </c>
      <c r="H7088" s="1" t="s">
        <v>21</v>
      </c>
      <c r="I7088" s="1" t="s">
        <v>22</v>
      </c>
      <c r="J7088" s="4" t="n">
        <v>45481</v>
      </c>
      <c r="L7088" s="6" t="str">
        <f aca="false">IFERROR(INDEX(CategoryCodes!$B$2:$B$9,MATCH(C7088,CategoryCodes!$A$2:$A$9,0)),"")</f>
        <v>H</v>
      </c>
      <c r="M7088" s="7" t="n">
        <f aca="false">IFERROR(VALUE(MID(D7088,FIND("_",D7088)+1,FIND("_",D7088,FIND("_",D7088)+1)-FIND("_",D7088)-1)),"")</f>
        <v>15</v>
      </c>
      <c r="N7088" s="7" t="str">
        <f aca="false">IF(OR(C7088="",M7088=""),"",C7088&amp;" Item "&amp;M7088)</f>
        <v>Patisserie Item 15</v>
      </c>
      <c r="O7088" s="7" t="n">
        <v>6</v>
      </c>
      <c r="P7088" s="8" t="n">
        <f aca="false">G7088*Q7088</f>
        <v>0</v>
      </c>
      <c r="Q7088" s="9" t="n">
        <f aca="false">IF(K7088=TRUE(),0.1,0)</f>
        <v>0</v>
      </c>
    </row>
    <row r="7089" customFormat="false" ht="15" hidden="false" customHeight="true" outlineLevel="0" collapsed="false">
      <c r="A7089" s="1" t="s">
        <v>7342</v>
      </c>
      <c r="B7089" s="1" t="s">
        <v>90</v>
      </c>
      <c r="C7089" s="1" t="s">
        <v>34</v>
      </c>
      <c r="D7089" s="1" t="s">
        <v>307</v>
      </c>
      <c r="E7089" s="1" t="n">
        <v>35</v>
      </c>
      <c r="F7089" s="1" t="n">
        <v>10</v>
      </c>
      <c r="G7089" s="1" t="n">
        <v>350</v>
      </c>
      <c r="H7089" s="1" t="s">
        <v>54</v>
      </c>
      <c r="I7089" s="1" t="s">
        <v>22</v>
      </c>
      <c r="J7089" s="4" t="n">
        <v>45525</v>
      </c>
      <c r="K7089" s="5" t="b">
        <f aca="false">FALSE()</f>
        <v>0</v>
      </c>
      <c r="L7089" s="6" t="str">
        <f aca="false">IFERROR(INDEX(CategoryCodes!$B$2:$B$9,MATCH(C7089,CategoryCodes!$A$2:$A$9,0)),"")</f>
        <v>A</v>
      </c>
      <c r="M7089" s="7" t="n">
        <f aca="false">IFERROR(VALUE(MID(D7089,FIND("_",D7089)+1,FIND("_",D7089,FIND("_",D7089)+1)-FIND("_",D7089)-1)),"")</f>
        <v>21</v>
      </c>
      <c r="N7089" s="7" t="str">
        <f aca="false">IF(OR(C7089="",M7089=""),"",C7089&amp;" Item "&amp;M7089)</f>
        <v>Beverages Item 21</v>
      </c>
      <c r="O7089" s="7" t="n">
        <v>267</v>
      </c>
      <c r="P7089" s="8" t="n">
        <f aca="false">G7089*Q7089</f>
        <v>0</v>
      </c>
      <c r="Q7089" s="9" t="n">
        <f aca="false">IF(K7089=TRUE(),0.1,0)</f>
        <v>0</v>
      </c>
    </row>
    <row r="7090" customFormat="false" ht="15" hidden="false" customHeight="true" outlineLevel="0" collapsed="false">
      <c r="A7090" s="1" t="s">
        <v>7343</v>
      </c>
      <c r="B7090" s="1" t="s">
        <v>83</v>
      </c>
      <c r="C7090" s="1" t="s">
        <v>19</v>
      </c>
      <c r="D7090" s="1" t="s">
        <v>526</v>
      </c>
      <c r="E7090" s="1" t="n">
        <v>15.5</v>
      </c>
      <c r="F7090" s="1" t="n">
        <v>3</v>
      </c>
      <c r="G7090" s="1" t="n">
        <v>46.5</v>
      </c>
      <c r="H7090" s="1" t="s">
        <v>54</v>
      </c>
      <c r="I7090" s="1" t="s">
        <v>22</v>
      </c>
      <c r="J7090" s="4" t="n">
        <v>44979</v>
      </c>
      <c r="K7090" s="5" t="b">
        <f aca="false">TRUE()</f>
        <v>1</v>
      </c>
      <c r="L7090" s="6" t="str">
        <f aca="false">IFERROR(INDEX(CategoryCodes!$B$2:$B$9,MATCH(C7090,CategoryCodes!$A$2:$A$9,0)),"")</f>
        <v>H</v>
      </c>
      <c r="M7090" s="7" t="n">
        <f aca="false">IFERROR(VALUE(MID(D7090,FIND("_",D7090)+1,FIND("_",D7090,FIND("_",D7090)+1)-FIND("_",D7090)-1)),"")</f>
        <v>8</v>
      </c>
      <c r="N7090" s="7" t="str">
        <f aca="false">IF(OR(C7090="",M7090=""),"",C7090&amp;" Item "&amp;M7090)</f>
        <v>Patisserie Item 8</v>
      </c>
      <c r="O7090" s="7" t="n">
        <v>54</v>
      </c>
      <c r="P7090" s="8" t="n">
        <f aca="false">G7090*Q7090</f>
        <v>4.65</v>
      </c>
      <c r="Q7090" s="9" t="n">
        <f aca="false">IF(K7090=TRUE(),0.1,0)</f>
        <v>0.1</v>
      </c>
    </row>
    <row r="7091" customFormat="false" ht="15" hidden="false" customHeight="true" outlineLevel="0" collapsed="false">
      <c r="A7091" s="1" t="s">
        <v>7344</v>
      </c>
      <c r="B7091" s="1" t="s">
        <v>75</v>
      </c>
      <c r="C7091" s="1" t="s">
        <v>38</v>
      </c>
      <c r="D7091" s="1" t="s">
        <v>415</v>
      </c>
      <c r="E7091" s="1" t="n">
        <v>11</v>
      </c>
      <c r="F7091" s="1" t="n">
        <v>3</v>
      </c>
      <c r="G7091" s="1" t="n">
        <v>33</v>
      </c>
      <c r="H7091" s="1" t="s">
        <v>31</v>
      </c>
      <c r="I7091" s="1" t="s">
        <v>44</v>
      </c>
      <c r="J7091" s="4" t="n">
        <v>44703</v>
      </c>
      <c r="K7091" s="5" t="b">
        <f aca="false">TRUE()</f>
        <v>1</v>
      </c>
      <c r="L7091" s="6" t="str">
        <f aca="false">IFERROR(INDEX(CategoryCodes!$B$2:$B$9,MATCH(C7091,CategoryCodes!$A$2:$A$9,0)),"")</f>
        <v>E</v>
      </c>
      <c r="M7091" s="7" t="n">
        <f aca="false">IFERROR(VALUE(MID(D7091,FIND("_",D7091)+1,FIND("_",D7091,FIND("_",D7091)+1)-FIND("_",D7091)-1)),"")</f>
        <v>5</v>
      </c>
      <c r="N7091" s="7" t="str">
        <f aca="false">IF(OR(C7091="",M7091=""),"",C7091&amp;" Item "&amp;M7091)</f>
        <v>Food Item 5</v>
      </c>
      <c r="O7091" s="7" t="n">
        <v>12</v>
      </c>
      <c r="P7091" s="8" t="n">
        <f aca="false">G7091*Q7091</f>
        <v>3.3</v>
      </c>
      <c r="Q7091" s="9" t="n">
        <f aca="false">IF(K7091=TRUE(),0.1,0)</f>
        <v>0.1</v>
      </c>
    </row>
    <row r="7092" customFormat="false" ht="15" hidden="false" customHeight="true" outlineLevel="0" collapsed="false">
      <c r="A7092" s="1" t="s">
        <v>7345</v>
      </c>
      <c r="B7092" s="1" t="s">
        <v>37</v>
      </c>
      <c r="C7092" s="1" t="s">
        <v>38</v>
      </c>
      <c r="D7092" s="1" t="s">
        <v>488</v>
      </c>
      <c r="E7092" s="1" t="n">
        <v>23</v>
      </c>
      <c r="F7092" s="1" t="n">
        <v>3</v>
      </c>
      <c r="G7092" s="1" t="n">
        <v>69</v>
      </c>
      <c r="H7092" s="1" t="s">
        <v>31</v>
      </c>
      <c r="I7092" s="1" t="s">
        <v>44</v>
      </c>
      <c r="J7092" s="4" t="n">
        <v>44718</v>
      </c>
      <c r="K7092" s="5" t="b">
        <f aca="false">FALSE()</f>
        <v>0</v>
      </c>
      <c r="L7092" s="6" t="str">
        <f aca="false">IFERROR(INDEX(CategoryCodes!$B$2:$B$9,MATCH(C7092,CategoryCodes!$A$2:$A$9,0)),"")</f>
        <v>E</v>
      </c>
      <c r="M7092" s="7" t="n">
        <f aca="false">IFERROR(VALUE(MID(D7092,FIND("_",D7092)+1,FIND("_",D7092,FIND("_",D7092)+1)-FIND("_",D7092)-1)),"")</f>
        <v>13</v>
      </c>
      <c r="N7092" s="7" t="str">
        <f aca="false">IF(OR(C7092="",M7092=""),"",C7092&amp;" Item "&amp;M7092)</f>
        <v>Food Item 13</v>
      </c>
      <c r="O7092" s="7" t="n">
        <v>195</v>
      </c>
      <c r="P7092" s="8" t="n">
        <f aca="false">G7092*Q7092</f>
        <v>0</v>
      </c>
      <c r="Q7092" s="9" t="n">
        <f aca="false">IF(K7092=TRUE(),0.1,0)</f>
        <v>0</v>
      </c>
    </row>
    <row r="7093" customFormat="false" ht="15" hidden="false" customHeight="true" outlineLevel="0" collapsed="false">
      <c r="A7093" s="1" t="s">
        <v>7346</v>
      </c>
      <c r="B7093" s="1" t="s">
        <v>61</v>
      </c>
      <c r="C7093" s="1" t="s">
        <v>72</v>
      </c>
      <c r="D7093" s="1" t="s">
        <v>649</v>
      </c>
      <c r="E7093" s="1" t="n">
        <v>26</v>
      </c>
      <c r="F7093" s="1" t="n">
        <v>7</v>
      </c>
      <c r="G7093" s="1" t="n">
        <v>182</v>
      </c>
      <c r="H7093" s="1" t="s">
        <v>54</v>
      </c>
      <c r="I7093" s="1" t="s">
        <v>44</v>
      </c>
      <c r="J7093" s="4" t="n">
        <v>44702</v>
      </c>
      <c r="L7093" s="6" t="str">
        <f aca="false">IFERROR(INDEX(CategoryCodes!$B$2:$B$9,MATCH(C7093,CategoryCodes!$A$2:$A$9,0)),"")</f>
        <v>D</v>
      </c>
      <c r="M7093" s="7" t="n">
        <f aca="false">IFERROR(VALUE(MID(D7093,FIND("_",D7093)+1,FIND("_",D7093,FIND("_",D7093)+1)-FIND("_",D7093)-1)),"")</f>
        <v>15</v>
      </c>
      <c r="N7093" s="7" t="str">
        <f aca="false">IF(OR(C7093="",M7093=""),"",C7093&amp;" Item "&amp;M7093)</f>
        <v>Electric household essentials Item 15</v>
      </c>
      <c r="O7093" s="7" t="n">
        <v>74</v>
      </c>
      <c r="P7093" s="8" t="n">
        <f aca="false">G7093*Q7093</f>
        <v>0</v>
      </c>
      <c r="Q7093" s="9" t="n">
        <f aca="false">IF(K7093=TRUE(),0.1,0)</f>
        <v>0</v>
      </c>
    </row>
    <row r="7094" customFormat="false" ht="15" hidden="false" customHeight="true" outlineLevel="0" collapsed="false">
      <c r="A7094" s="1" t="s">
        <v>7347</v>
      </c>
      <c r="B7094" s="1" t="s">
        <v>52</v>
      </c>
      <c r="C7094" s="1" t="s">
        <v>38</v>
      </c>
      <c r="D7094" s="1" t="s">
        <v>96</v>
      </c>
      <c r="E7094" s="1" t="n">
        <v>24.5</v>
      </c>
      <c r="F7094" s="1" t="n">
        <v>7</v>
      </c>
      <c r="G7094" s="1" t="n">
        <v>171.5</v>
      </c>
      <c r="H7094" s="1" t="s">
        <v>21</v>
      </c>
      <c r="I7094" s="1" t="s">
        <v>22</v>
      </c>
      <c r="J7094" s="4" t="n">
        <v>44810</v>
      </c>
      <c r="K7094" s="5" t="b">
        <f aca="false">FALSE()</f>
        <v>0</v>
      </c>
      <c r="L7094" s="6" t="str">
        <f aca="false">IFERROR(INDEX(CategoryCodes!$B$2:$B$9,MATCH(C7094,CategoryCodes!$A$2:$A$9,0)),"")</f>
        <v>E</v>
      </c>
      <c r="M7094" s="7" t="n">
        <f aca="false">IFERROR(VALUE(MID(D7094,FIND("_",D7094)+1,FIND("_",D7094,FIND("_",D7094)+1)-FIND("_",D7094)-1)),"")</f>
        <v>14</v>
      </c>
      <c r="N7094" s="7" t="str">
        <f aca="false">IF(OR(C7094="",M7094=""),"",C7094&amp;" Item "&amp;M7094)</f>
        <v>Food Item 14</v>
      </c>
      <c r="O7094" s="7" t="n">
        <v>27</v>
      </c>
      <c r="P7094" s="8" t="n">
        <f aca="false">G7094*Q7094</f>
        <v>0</v>
      </c>
      <c r="Q7094" s="9" t="n">
        <f aca="false">IF(K7094=TRUE(),0.1,0)</f>
        <v>0</v>
      </c>
    </row>
    <row r="7095" customFormat="false" ht="15" hidden="false" customHeight="true" outlineLevel="0" collapsed="false">
      <c r="A7095" s="1" t="s">
        <v>7348</v>
      </c>
      <c r="B7095" s="1" t="s">
        <v>49</v>
      </c>
      <c r="C7095" s="1" t="s">
        <v>38</v>
      </c>
      <c r="D7095" s="1" t="s">
        <v>96</v>
      </c>
      <c r="E7095" s="1" t="n">
        <v>24.5</v>
      </c>
      <c r="F7095" s="1" t="n">
        <v>4</v>
      </c>
      <c r="G7095" s="1" t="n">
        <v>98</v>
      </c>
      <c r="H7095" s="1" t="s">
        <v>31</v>
      </c>
      <c r="I7095" s="1" t="s">
        <v>22</v>
      </c>
      <c r="J7095" s="4" t="n">
        <v>45444</v>
      </c>
      <c r="K7095" s="5" t="b">
        <f aca="false">TRUE()</f>
        <v>1</v>
      </c>
      <c r="L7095" s="6" t="str">
        <f aca="false">IFERROR(INDEX(CategoryCodes!$B$2:$B$9,MATCH(C7095,CategoryCodes!$A$2:$A$9,0)),"")</f>
        <v>E</v>
      </c>
      <c r="M7095" s="7" t="n">
        <f aca="false">IFERROR(VALUE(MID(D7095,FIND("_",D7095)+1,FIND("_",D7095,FIND("_",D7095)+1)-FIND("_",D7095)-1)),"")</f>
        <v>14</v>
      </c>
      <c r="N7095" s="7" t="str">
        <f aca="false">IF(OR(C7095="",M7095=""),"",C7095&amp;" Item "&amp;M7095)</f>
        <v>Food Item 14</v>
      </c>
      <c r="O7095" s="7" t="n">
        <v>343</v>
      </c>
      <c r="P7095" s="8" t="n">
        <f aca="false">G7095*Q7095</f>
        <v>9.8</v>
      </c>
      <c r="Q7095" s="9" t="n">
        <f aca="false">IF(K7095=TRUE(),0.1,0)</f>
        <v>0.1</v>
      </c>
    </row>
    <row r="7096" customFormat="false" ht="15" hidden="false" customHeight="true" outlineLevel="0" collapsed="false">
      <c r="A7096" s="1" t="s">
        <v>7349</v>
      </c>
      <c r="B7096" s="1" t="s">
        <v>46</v>
      </c>
      <c r="C7096" s="1" t="s">
        <v>34</v>
      </c>
      <c r="D7096" s="1" t="s">
        <v>264</v>
      </c>
      <c r="E7096" s="1" t="n">
        <v>33.5</v>
      </c>
      <c r="F7096" s="1" t="n">
        <v>5</v>
      </c>
      <c r="G7096" s="1" t="n">
        <v>167.5</v>
      </c>
      <c r="H7096" s="1" t="s">
        <v>54</v>
      </c>
      <c r="I7096" s="1" t="s">
        <v>22</v>
      </c>
      <c r="J7096" s="4" t="n">
        <v>44833</v>
      </c>
      <c r="L7096" s="6" t="str">
        <f aca="false">IFERROR(INDEX(CategoryCodes!$B$2:$B$9,MATCH(C7096,CategoryCodes!$A$2:$A$9,0)),"")</f>
        <v>A</v>
      </c>
      <c r="M7096" s="7" t="n">
        <f aca="false">IFERROR(VALUE(MID(D7096,FIND("_",D7096)+1,FIND("_",D7096,FIND("_",D7096)+1)-FIND("_",D7096)-1)),"")</f>
        <v>20</v>
      </c>
      <c r="N7096" s="7" t="str">
        <f aca="false">IF(OR(C7096="",M7096=""),"",C7096&amp;" Item "&amp;M7096)</f>
        <v>Beverages Item 20</v>
      </c>
      <c r="O7096" s="7" t="n">
        <v>28</v>
      </c>
      <c r="P7096" s="8" t="n">
        <f aca="false">G7096*Q7096</f>
        <v>0</v>
      </c>
      <c r="Q7096" s="9" t="n">
        <f aca="false">IF(K7096=TRUE(),0.1,0)</f>
        <v>0</v>
      </c>
    </row>
    <row r="7097" customFormat="false" ht="15" hidden="false" customHeight="true" outlineLevel="0" collapsed="false">
      <c r="A7097" s="1" t="s">
        <v>7350</v>
      </c>
      <c r="B7097" s="1" t="s">
        <v>46</v>
      </c>
      <c r="C7097" s="1" t="s">
        <v>38</v>
      </c>
      <c r="D7097" s="1" t="s">
        <v>132</v>
      </c>
      <c r="E7097" s="1" t="n">
        <v>8</v>
      </c>
      <c r="F7097" s="1" t="n">
        <v>3</v>
      </c>
      <c r="G7097" s="1" t="n">
        <v>24</v>
      </c>
      <c r="H7097" s="1" t="s">
        <v>31</v>
      </c>
      <c r="I7097" s="1" t="s">
        <v>22</v>
      </c>
      <c r="J7097" s="4" t="n">
        <v>45051</v>
      </c>
      <c r="K7097" s="5" t="b">
        <f aca="false">TRUE()</f>
        <v>1</v>
      </c>
      <c r="L7097" s="6" t="str">
        <f aca="false">IFERROR(INDEX(CategoryCodes!$B$2:$B$9,MATCH(C7097,CategoryCodes!$A$2:$A$9,0)),"")</f>
        <v>E</v>
      </c>
      <c r="M7097" s="7" t="n">
        <f aca="false">IFERROR(VALUE(MID(D7097,FIND("_",D7097)+1,FIND("_",D7097,FIND("_",D7097)+1)-FIND("_",D7097)-1)),"")</f>
        <v>3</v>
      </c>
      <c r="N7097" s="7" t="str">
        <f aca="false">IF(OR(C7097="",M7097=""),"",C7097&amp;" Item "&amp;M7097)</f>
        <v>Food Item 3</v>
      </c>
      <c r="O7097" s="7" t="n">
        <v>102</v>
      </c>
      <c r="P7097" s="8" t="n">
        <f aca="false">G7097*Q7097</f>
        <v>2.4</v>
      </c>
      <c r="Q7097" s="9" t="n">
        <f aca="false">IF(K7097=TRUE(),0.1,0)</f>
        <v>0.1</v>
      </c>
    </row>
    <row r="7098" customFormat="false" ht="15" hidden="false" customHeight="true" outlineLevel="0" collapsed="false">
      <c r="A7098" s="1" t="s">
        <v>7351</v>
      </c>
      <c r="B7098" s="1" t="s">
        <v>18</v>
      </c>
      <c r="C7098" s="1" t="s">
        <v>47</v>
      </c>
      <c r="D7098" s="1" t="s">
        <v>680</v>
      </c>
      <c r="E7098" s="1" t="n">
        <v>12.5</v>
      </c>
      <c r="F7098" s="1" t="n">
        <v>10</v>
      </c>
      <c r="G7098" s="1" t="n">
        <v>125</v>
      </c>
      <c r="H7098" s="1" t="s">
        <v>31</v>
      </c>
      <c r="I7098" s="1" t="s">
        <v>44</v>
      </c>
      <c r="J7098" s="4" t="n">
        <v>45128</v>
      </c>
      <c r="K7098" s="5" t="b">
        <f aca="false">TRUE()</f>
        <v>1</v>
      </c>
      <c r="L7098" s="6" t="str">
        <f aca="false">IFERROR(INDEX(CategoryCodes!$B$2:$B$9,MATCH(C7098,CategoryCodes!$A$2:$A$9,0)),"")</f>
        <v>F</v>
      </c>
      <c r="M7098" s="7" t="n">
        <f aca="false">IFERROR(VALUE(MID(D7098,FIND("_",D7098)+1,FIND("_",D7098,FIND("_",D7098)+1)-FIND("_",D7098)-1)),"")</f>
        <v>6</v>
      </c>
      <c r="N7098" s="7" t="str">
        <f aca="false">IF(OR(C7098="",M7098=""),"",C7098&amp;" Item "&amp;M7098)</f>
        <v>Furniture Item 6</v>
      </c>
      <c r="O7098" s="7" t="n">
        <v>136</v>
      </c>
      <c r="P7098" s="8" t="n">
        <f aca="false">G7098*Q7098</f>
        <v>12.5</v>
      </c>
      <c r="Q7098" s="9" t="n">
        <f aca="false">IF(K7098=TRUE(),0.1,0)</f>
        <v>0.1</v>
      </c>
    </row>
    <row r="7099" customFormat="false" ht="15" hidden="false" customHeight="true" outlineLevel="0" collapsed="false">
      <c r="A7099" s="1" t="s">
        <v>7352</v>
      </c>
      <c r="B7099" s="1" t="s">
        <v>49</v>
      </c>
      <c r="C7099" s="1" t="s">
        <v>29</v>
      </c>
      <c r="D7099" s="1" t="s">
        <v>120</v>
      </c>
      <c r="E7099" s="1" t="n">
        <v>38</v>
      </c>
      <c r="F7099" s="1" t="n">
        <v>9</v>
      </c>
      <c r="G7099" s="1" t="n">
        <v>342</v>
      </c>
      <c r="H7099" s="1" t="s">
        <v>31</v>
      </c>
      <c r="I7099" s="1" t="s">
        <v>44</v>
      </c>
      <c r="J7099" s="4" t="n">
        <v>44908</v>
      </c>
      <c r="K7099" s="5" t="b">
        <f aca="false">TRUE()</f>
        <v>1</v>
      </c>
      <c r="L7099" s="6" t="str">
        <f aca="false">IFERROR(INDEX(CategoryCodes!$B$2:$B$9,MATCH(C7099,CategoryCodes!$A$2:$A$9,0)),"")</f>
        <v>B</v>
      </c>
      <c r="M7099" s="7" t="n">
        <f aca="false">IFERROR(VALUE(MID(D7099,FIND("_",D7099)+1,FIND("_",D7099,FIND("_",D7099)+1)-FIND("_",D7099)-1)),"")</f>
        <v>23</v>
      </c>
      <c r="N7099" s="7" t="str">
        <f aca="false">IF(OR(C7099="",M7099=""),"",C7099&amp;" Item "&amp;M7099)</f>
        <v>Butchers Item 23</v>
      </c>
      <c r="O7099" s="7" t="n">
        <v>384</v>
      </c>
      <c r="P7099" s="8" t="n">
        <f aca="false">G7099*Q7099</f>
        <v>34.2</v>
      </c>
      <c r="Q7099" s="9" t="n">
        <f aca="false">IF(K7099=TRUE(),0.1,0)</f>
        <v>0.1</v>
      </c>
    </row>
    <row r="7100" customFormat="false" ht="15" hidden="false" customHeight="true" outlineLevel="0" collapsed="false">
      <c r="A7100" s="1" t="s">
        <v>7353</v>
      </c>
      <c r="B7100" s="1" t="s">
        <v>122</v>
      </c>
      <c r="C7100" s="1" t="s">
        <v>72</v>
      </c>
      <c r="D7100" s="1" t="s">
        <v>328</v>
      </c>
      <c r="E7100" s="1" t="n">
        <v>32</v>
      </c>
      <c r="F7100" s="1" t="n">
        <v>6</v>
      </c>
      <c r="G7100" s="1" t="n">
        <v>192</v>
      </c>
      <c r="H7100" s="1" t="s">
        <v>21</v>
      </c>
      <c r="I7100" s="1" t="s">
        <v>22</v>
      </c>
      <c r="J7100" s="4" t="n">
        <v>45163</v>
      </c>
      <c r="L7100" s="6" t="str">
        <f aca="false">IFERROR(INDEX(CategoryCodes!$B$2:$B$9,MATCH(C7100,CategoryCodes!$A$2:$A$9,0)),"")</f>
        <v>D</v>
      </c>
      <c r="M7100" s="7" t="n">
        <f aca="false">IFERROR(VALUE(MID(D7100,FIND("_",D7100)+1,FIND("_",D7100,FIND("_",D7100)+1)-FIND("_",D7100)-1)),"")</f>
        <v>19</v>
      </c>
      <c r="N7100" s="7" t="str">
        <f aca="false">IF(OR(C7100="",M7100=""),"",C7100&amp;" Item "&amp;M7100)</f>
        <v>Electric household essentials Item 19</v>
      </c>
      <c r="O7100" s="7" t="n">
        <v>402</v>
      </c>
      <c r="P7100" s="8" t="n">
        <f aca="false">G7100*Q7100</f>
        <v>0</v>
      </c>
      <c r="Q7100" s="9" t="n">
        <f aca="false">IF(K7100=TRUE(),0.1,0)</f>
        <v>0</v>
      </c>
    </row>
    <row r="7101" customFormat="false" ht="15" hidden="false" customHeight="true" outlineLevel="0" collapsed="false">
      <c r="A7101" s="1" t="s">
        <v>7354</v>
      </c>
      <c r="B7101" s="1" t="s">
        <v>24</v>
      </c>
      <c r="C7101" s="1" t="s">
        <v>34</v>
      </c>
      <c r="D7101" s="1" t="s">
        <v>314</v>
      </c>
      <c r="E7101" s="1" t="n">
        <v>6.5</v>
      </c>
      <c r="F7101" s="1" t="n">
        <v>4</v>
      </c>
      <c r="G7101" s="1" t="n">
        <v>26</v>
      </c>
      <c r="H7101" s="1" t="s">
        <v>54</v>
      </c>
      <c r="I7101" s="1" t="s">
        <v>22</v>
      </c>
      <c r="J7101" s="4" t="n">
        <v>45597</v>
      </c>
      <c r="K7101" s="5" t="b">
        <f aca="false">TRUE()</f>
        <v>1</v>
      </c>
      <c r="L7101" s="6" t="str">
        <f aca="false">IFERROR(INDEX(CategoryCodes!$B$2:$B$9,MATCH(C7101,CategoryCodes!$A$2:$A$9,0)),"")</f>
        <v>A</v>
      </c>
      <c r="M7101" s="7" t="n">
        <f aca="false">IFERROR(VALUE(MID(D7101,FIND("_",D7101)+1,FIND("_",D7101,FIND("_",D7101)+1)-FIND("_",D7101)-1)),"")</f>
        <v>2</v>
      </c>
      <c r="N7101" s="7" t="str">
        <f aca="false">IF(OR(C7101="",M7101=""),"",C7101&amp;" Item "&amp;M7101)</f>
        <v>Beverages Item 2</v>
      </c>
      <c r="O7101" s="7" t="n">
        <v>82</v>
      </c>
      <c r="P7101" s="8" t="n">
        <f aca="false">G7101*Q7101</f>
        <v>2.6</v>
      </c>
      <c r="Q7101" s="9" t="n">
        <f aca="false">IF(K7101=TRUE(),0.1,0)</f>
        <v>0.1</v>
      </c>
    </row>
    <row r="7102" customFormat="false" ht="15" hidden="false" customHeight="true" outlineLevel="0" collapsed="false">
      <c r="A7102" s="1" t="s">
        <v>7355</v>
      </c>
      <c r="B7102" s="1" t="s">
        <v>46</v>
      </c>
      <c r="C7102" s="1" t="s">
        <v>47</v>
      </c>
      <c r="D7102" s="1" t="s">
        <v>93</v>
      </c>
      <c r="E7102" s="1" t="n">
        <v>41</v>
      </c>
      <c r="F7102" s="1" t="n">
        <v>8</v>
      </c>
      <c r="G7102" s="1" t="n">
        <v>328</v>
      </c>
      <c r="H7102" s="1" t="s">
        <v>21</v>
      </c>
      <c r="I7102" s="1" t="s">
        <v>44</v>
      </c>
      <c r="J7102" s="4" t="n">
        <v>45648</v>
      </c>
      <c r="K7102" s="5" t="b">
        <f aca="false">FALSE()</f>
        <v>0</v>
      </c>
      <c r="L7102" s="6" t="str">
        <f aca="false">IFERROR(INDEX(CategoryCodes!$B$2:$B$9,MATCH(C7102,CategoryCodes!$A$2:$A$9,0)),"")</f>
        <v>F</v>
      </c>
      <c r="M7102" s="7" t="n">
        <f aca="false">IFERROR(VALUE(MID(D7102,FIND("_",D7102)+1,FIND("_",D7102,FIND("_",D7102)+1)-FIND("_",D7102)-1)),"")</f>
        <v>25</v>
      </c>
      <c r="N7102" s="7" t="str">
        <f aca="false">IF(OR(C7102="",M7102=""),"",C7102&amp;" Item "&amp;M7102)</f>
        <v>Furniture Item 25</v>
      </c>
      <c r="O7102" s="7" t="n">
        <v>146</v>
      </c>
      <c r="P7102" s="8" t="n">
        <f aca="false">G7102*Q7102</f>
        <v>0</v>
      </c>
      <c r="Q7102" s="9" t="n">
        <f aca="false">IF(K7102=TRUE(),0.1,0)</f>
        <v>0</v>
      </c>
    </row>
    <row r="7103" customFormat="false" ht="15" hidden="false" customHeight="true" outlineLevel="0" collapsed="false">
      <c r="A7103" s="1" t="s">
        <v>7356</v>
      </c>
      <c r="B7103" s="1" t="s">
        <v>69</v>
      </c>
      <c r="C7103" s="1" t="s">
        <v>47</v>
      </c>
      <c r="D7103" s="1" t="s">
        <v>1064</v>
      </c>
      <c r="E7103" s="1" t="n">
        <v>32</v>
      </c>
      <c r="F7103" s="1" t="n">
        <v>5</v>
      </c>
      <c r="G7103" s="1" t="n">
        <v>160</v>
      </c>
      <c r="H7103" s="1" t="s">
        <v>31</v>
      </c>
      <c r="I7103" s="1" t="s">
        <v>22</v>
      </c>
      <c r="J7103" s="4" t="n">
        <v>45605</v>
      </c>
      <c r="K7103" s="5" t="b">
        <f aca="false">FALSE()</f>
        <v>0</v>
      </c>
      <c r="L7103" s="6" t="str">
        <f aca="false">IFERROR(INDEX(CategoryCodes!$B$2:$B$9,MATCH(C7103,CategoryCodes!$A$2:$A$9,0)),"")</f>
        <v>F</v>
      </c>
      <c r="M7103" s="7" t="n">
        <f aca="false">IFERROR(VALUE(MID(D7103,FIND("_",D7103)+1,FIND("_",D7103,FIND("_",D7103)+1)-FIND("_",D7103)-1)),"")</f>
        <v>19</v>
      </c>
      <c r="N7103" s="7" t="str">
        <f aca="false">IF(OR(C7103="",M7103=""),"",C7103&amp;" Item "&amp;M7103)</f>
        <v>Furniture Item 19</v>
      </c>
      <c r="O7103" s="7" t="n">
        <v>349</v>
      </c>
      <c r="P7103" s="8" t="n">
        <f aca="false">G7103*Q7103</f>
        <v>0</v>
      </c>
      <c r="Q7103" s="9" t="n">
        <f aca="false">IF(K7103=TRUE(),0.1,0)</f>
        <v>0</v>
      </c>
    </row>
    <row r="7104" customFormat="false" ht="15" hidden="false" customHeight="true" outlineLevel="0" collapsed="false">
      <c r="A7104" s="1" t="s">
        <v>7357</v>
      </c>
      <c r="B7104" s="1" t="s">
        <v>42</v>
      </c>
      <c r="C7104" s="1" t="s">
        <v>38</v>
      </c>
      <c r="E7104" s="1" t="n">
        <v>30.5</v>
      </c>
      <c r="H7104" s="1" t="s">
        <v>54</v>
      </c>
      <c r="I7104" s="1" t="s">
        <v>22</v>
      </c>
      <c r="J7104" s="4" t="n">
        <v>45468</v>
      </c>
      <c r="L7104" s="6" t="str">
        <f aca="false">IFERROR(INDEX(CategoryCodes!$B$2:$B$9,MATCH(C7104,CategoryCodes!$A$2:$A$9,0)),"")</f>
        <v>E</v>
      </c>
      <c r="M7104" s="7" t="str">
        <f aca="false">IFERROR(VALUE(MID(D7104,FIND("_",D7104)+1,FIND("_",D7104,FIND("_",D7104)+1)-FIND("_",D7104)-1)),"")</f>
        <v/>
      </c>
      <c r="N7104" s="7" t="str">
        <f aca="false">IF(OR(C7104="",M7104=""),"",C7104&amp;" Item "&amp;M7104)</f>
        <v/>
      </c>
      <c r="O7104" s="7" t="n">
        <v>128</v>
      </c>
      <c r="P7104" s="8" t="n">
        <f aca="false">G7104*Q7104</f>
        <v>0</v>
      </c>
      <c r="Q7104" s="9" t="n">
        <f aca="false">IF(K7104=TRUE(),0.1,0)</f>
        <v>0</v>
      </c>
    </row>
    <row r="7105" customFormat="false" ht="15" hidden="false" customHeight="true" outlineLevel="0" collapsed="false">
      <c r="A7105" s="1" t="s">
        <v>7358</v>
      </c>
      <c r="B7105" s="1" t="s">
        <v>61</v>
      </c>
      <c r="C7105" s="1" t="s">
        <v>34</v>
      </c>
      <c r="D7105" s="1" t="s">
        <v>407</v>
      </c>
      <c r="E7105" s="1" t="n">
        <v>21.5</v>
      </c>
      <c r="F7105" s="1" t="n">
        <v>3</v>
      </c>
      <c r="G7105" s="1" t="n">
        <v>64.5</v>
      </c>
      <c r="H7105" s="1" t="s">
        <v>54</v>
      </c>
      <c r="I7105" s="1" t="s">
        <v>22</v>
      </c>
      <c r="J7105" s="4" t="n">
        <v>45572</v>
      </c>
      <c r="K7105" s="5" t="b">
        <f aca="false">TRUE()</f>
        <v>1</v>
      </c>
      <c r="L7105" s="6" t="str">
        <f aca="false">IFERROR(INDEX(CategoryCodes!$B$2:$B$9,MATCH(C7105,CategoryCodes!$A$2:$A$9,0)),"")</f>
        <v>A</v>
      </c>
      <c r="M7105" s="7" t="n">
        <f aca="false">IFERROR(VALUE(MID(D7105,FIND("_",D7105)+1,FIND("_",D7105,FIND("_",D7105)+1)-FIND("_",D7105)-1)),"")</f>
        <v>12</v>
      </c>
      <c r="N7105" s="7" t="str">
        <f aca="false">IF(OR(C7105="",M7105=""),"",C7105&amp;" Item "&amp;M7105)</f>
        <v>Beverages Item 12</v>
      </c>
      <c r="O7105" s="7" t="n">
        <v>74</v>
      </c>
      <c r="P7105" s="8" t="n">
        <f aca="false">G7105*Q7105</f>
        <v>6.45</v>
      </c>
      <c r="Q7105" s="9" t="n">
        <f aca="false">IF(K7105=TRUE(),0.1,0)</f>
        <v>0.1</v>
      </c>
    </row>
    <row r="7106" customFormat="false" ht="15" hidden="false" customHeight="true" outlineLevel="0" collapsed="false">
      <c r="A7106" s="1" t="s">
        <v>7359</v>
      </c>
      <c r="B7106" s="1" t="s">
        <v>33</v>
      </c>
      <c r="C7106" s="1" t="s">
        <v>38</v>
      </c>
      <c r="D7106" s="1" t="s">
        <v>191</v>
      </c>
      <c r="E7106" s="1" t="n">
        <v>33.5</v>
      </c>
      <c r="F7106" s="1" t="n">
        <v>7</v>
      </c>
      <c r="G7106" s="1" t="n">
        <v>234.5</v>
      </c>
      <c r="H7106" s="1" t="s">
        <v>54</v>
      </c>
      <c r="I7106" s="1" t="s">
        <v>22</v>
      </c>
      <c r="J7106" s="4" t="n">
        <v>45428</v>
      </c>
      <c r="K7106" s="5" t="b">
        <f aca="false">FALSE()</f>
        <v>0</v>
      </c>
      <c r="L7106" s="6" t="str">
        <f aca="false">IFERROR(INDEX(CategoryCodes!$B$2:$B$9,MATCH(C7106,CategoryCodes!$A$2:$A$9,0)),"")</f>
        <v>E</v>
      </c>
      <c r="M7106" s="7" t="n">
        <f aca="false">IFERROR(VALUE(MID(D7106,FIND("_",D7106)+1,FIND("_",D7106,FIND("_",D7106)+1)-FIND("_",D7106)-1)),"")</f>
        <v>20</v>
      </c>
      <c r="N7106" s="7" t="str">
        <f aca="false">IF(OR(C7106="",M7106=""),"",C7106&amp;" Item "&amp;M7106)</f>
        <v>Food Item 20</v>
      </c>
      <c r="O7106" s="7" t="n">
        <v>429</v>
      </c>
      <c r="P7106" s="8" t="n">
        <f aca="false">G7106*Q7106</f>
        <v>0</v>
      </c>
      <c r="Q7106" s="9" t="n">
        <f aca="false">IF(K7106=TRUE(),0.1,0)</f>
        <v>0</v>
      </c>
    </row>
    <row r="7107" customFormat="false" ht="15" hidden="false" customHeight="true" outlineLevel="0" collapsed="false">
      <c r="A7107" s="1" t="s">
        <v>7360</v>
      </c>
      <c r="B7107" s="1" t="s">
        <v>61</v>
      </c>
      <c r="C7107" s="1" t="s">
        <v>38</v>
      </c>
      <c r="D7107" s="1" t="s">
        <v>415</v>
      </c>
      <c r="E7107" s="1" t="n">
        <v>11</v>
      </c>
      <c r="F7107" s="1" t="n">
        <v>7</v>
      </c>
      <c r="G7107" s="1" t="n">
        <v>77</v>
      </c>
      <c r="H7107" s="1" t="s">
        <v>54</v>
      </c>
      <c r="I7107" s="1" t="s">
        <v>44</v>
      </c>
      <c r="J7107" s="4" t="n">
        <v>44711</v>
      </c>
      <c r="L7107" s="6" t="str">
        <f aca="false">IFERROR(INDEX(CategoryCodes!$B$2:$B$9,MATCH(C7107,CategoryCodes!$A$2:$A$9,0)),"")</f>
        <v>E</v>
      </c>
      <c r="M7107" s="7" t="n">
        <f aca="false">IFERROR(VALUE(MID(D7107,FIND("_",D7107)+1,FIND("_",D7107,FIND("_",D7107)+1)-FIND("_",D7107)-1)),"")</f>
        <v>5</v>
      </c>
      <c r="N7107" s="7" t="str">
        <f aca="false">IF(OR(C7107="",M7107=""),"",C7107&amp;" Item "&amp;M7107)</f>
        <v>Food Item 5</v>
      </c>
      <c r="O7107" s="7" t="n">
        <v>31</v>
      </c>
      <c r="P7107" s="8" t="n">
        <f aca="false">G7107*Q7107</f>
        <v>0</v>
      </c>
      <c r="Q7107" s="9" t="n">
        <f aca="false">IF(K7107=TRUE(),0.1,0)</f>
        <v>0</v>
      </c>
    </row>
    <row r="7108" customFormat="false" ht="15" hidden="false" customHeight="true" outlineLevel="0" collapsed="false">
      <c r="A7108" s="1" t="s">
        <v>7361</v>
      </c>
      <c r="B7108" s="1" t="s">
        <v>83</v>
      </c>
      <c r="C7108" s="1" t="s">
        <v>136</v>
      </c>
      <c r="D7108" s="1" t="s">
        <v>231</v>
      </c>
      <c r="E7108" s="1" t="n">
        <v>41</v>
      </c>
      <c r="F7108" s="1" t="n">
        <v>8</v>
      </c>
      <c r="G7108" s="1" t="n">
        <v>328</v>
      </c>
      <c r="H7108" s="1" t="s">
        <v>21</v>
      </c>
      <c r="I7108" s="1" t="s">
        <v>44</v>
      </c>
      <c r="J7108" s="4" t="n">
        <v>44891</v>
      </c>
      <c r="L7108" s="6" t="str">
        <f aca="false">IFERROR(INDEX(CategoryCodes!$B$2:$B$9,MATCH(C7108,CategoryCodes!$A$2:$A$9,0)),"")</f>
        <v>C</v>
      </c>
      <c r="M7108" s="7" t="n">
        <f aca="false">IFERROR(VALUE(MID(D7108,FIND("_",D7108)+1,FIND("_",D7108,FIND("_",D7108)+1)-FIND("_",D7108)-1)),"")</f>
        <v>25</v>
      </c>
      <c r="N7108" s="7" t="str">
        <f aca="false">IF(OR(C7108="",M7108=""),"",C7108&amp;" Item "&amp;M7108)</f>
        <v>Computers and electric accessories Item 25</v>
      </c>
      <c r="O7108" s="7" t="n">
        <v>353</v>
      </c>
      <c r="P7108" s="8" t="n">
        <f aca="false">G7108*Q7108</f>
        <v>0</v>
      </c>
      <c r="Q7108" s="9" t="n">
        <f aca="false">IF(K7108=TRUE(),0.1,0)</f>
        <v>0</v>
      </c>
    </row>
    <row r="7109" customFormat="false" ht="15" hidden="false" customHeight="true" outlineLevel="0" collapsed="false">
      <c r="A7109" s="1" t="s">
        <v>7362</v>
      </c>
      <c r="B7109" s="1" t="s">
        <v>174</v>
      </c>
      <c r="C7109" s="1" t="s">
        <v>29</v>
      </c>
      <c r="D7109" s="1" t="s">
        <v>53</v>
      </c>
      <c r="E7109" s="1" t="n">
        <v>36.5</v>
      </c>
      <c r="F7109" s="1" t="n">
        <v>10</v>
      </c>
      <c r="G7109" s="1" t="n">
        <v>365</v>
      </c>
      <c r="H7109" s="1" t="s">
        <v>54</v>
      </c>
      <c r="I7109" s="1" t="s">
        <v>44</v>
      </c>
      <c r="J7109" s="4" t="n">
        <v>44940</v>
      </c>
      <c r="K7109" s="5" t="b">
        <f aca="false">FALSE()</f>
        <v>0</v>
      </c>
      <c r="L7109" s="6" t="str">
        <f aca="false">IFERROR(INDEX(CategoryCodes!$B$2:$B$9,MATCH(C7109,CategoryCodes!$A$2:$A$9,0)),"")</f>
        <v>B</v>
      </c>
      <c r="M7109" s="7" t="n">
        <f aca="false">IFERROR(VALUE(MID(D7109,FIND("_",D7109)+1,FIND("_",D7109,FIND("_",D7109)+1)-FIND("_",D7109)-1)),"")</f>
        <v>22</v>
      </c>
      <c r="N7109" s="7" t="str">
        <f aca="false">IF(OR(C7109="",M7109=""),"",C7109&amp;" Item "&amp;M7109)</f>
        <v>Butchers Item 22</v>
      </c>
      <c r="O7109" s="7" t="n">
        <v>401</v>
      </c>
      <c r="P7109" s="8" t="n">
        <f aca="false">G7109*Q7109</f>
        <v>0</v>
      </c>
      <c r="Q7109" s="9" t="n">
        <f aca="false">IF(K7109=TRUE(),0.1,0)</f>
        <v>0</v>
      </c>
    </row>
    <row r="7110" customFormat="false" ht="15" hidden="false" customHeight="true" outlineLevel="0" collapsed="false">
      <c r="A7110" s="1" t="s">
        <v>7363</v>
      </c>
      <c r="B7110" s="1" t="s">
        <v>52</v>
      </c>
      <c r="C7110" s="1" t="s">
        <v>136</v>
      </c>
      <c r="D7110" s="1" t="s">
        <v>341</v>
      </c>
      <c r="E7110" s="1" t="n">
        <v>20</v>
      </c>
      <c r="F7110" s="1" t="n">
        <v>1</v>
      </c>
      <c r="G7110" s="1" t="n">
        <v>20</v>
      </c>
      <c r="H7110" s="1" t="s">
        <v>31</v>
      </c>
      <c r="I7110" s="1" t="s">
        <v>22</v>
      </c>
      <c r="J7110" s="4" t="n">
        <v>44891</v>
      </c>
      <c r="L7110" s="6" t="str">
        <f aca="false">IFERROR(INDEX(CategoryCodes!$B$2:$B$9,MATCH(C7110,CategoryCodes!$A$2:$A$9,0)),"")</f>
        <v>C</v>
      </c>
      <c r="M7110" s="7" t="n">
        <f aca="false">IFERROR(VALUE(MID(D7110,FIND("_",D7110)+1,FIND("_",D7110,FIND("_",D7110)+1)-FIND("_",D7110)-1)),"")</f>
        <v>11</v>
      </c>
      <c r="N7110" s="7" t="str">
        <f aca="false">IF(OR(C7110="",M7110=""),"",C7110&amp;" Item "&amp;M7110)</f>
        <v>Computers and electric accessories Item 11</v>
      </c>
      <c r="O7110" s="7" t="n">
        <v>151</v>
      </c>
      <c r="P7110" s="8" t="n">
        <f aca="false">G7110*Q7110</f>
        <v>0</v>
      </c>
      <c r="Q7110" s="9" t="n">
        <f aca="false">IF(K7110=TRUE(),0.1,0)</f>
        <v>0</v>
      </c>
    </row>
    <row r="7111" customFormat="false" ht="15" hidden="false" customHeight="true" outlineLevel="0" collapsed="false">
      <c r="A7111" s="1" t="s">
        <v>7364</v>
      </c>
      <c r="B7111" s="1" t="s">
        <v>61</v>
      </c>
      <c r="C7111" s="1" t="s">
        <v>34</v>
      </c>
      <c r="D7111" s="1" t="s">
        <v>274</v>
      </c>
      <c r="E7111" s="1" t="n">
        <v>12.5</v>
      </c>
      <c r="F7111" s="1" t="n">
        <v>4</v>
      </c>
      <c r="G7111" s="1" t="n">
        <v>50</v>
      </c>
      <c r="H7111" s="1" t="s">
        <v>21</v>
      </c>
      <c r="I7111" s="1" t="s">
        <v>22</v>
      </c>
      <c r="J7111" s="4" t="n">
        <v>44630</v>
      </c>
      <c r="K7111" s="5" t="b">
        <f aca="false">FALSE()</f>
        <v>0</v>
      </c>
      <c r="L7111" s="6" t="str">
        <f aca="false">IFERROR(INDEX(CategoryCodes!$B$2:$B$9,MATCH(C7111,CategoryCodes!$A$2:$A$9,0)),"")</f>
        <v>A</v>
      </c>
      <c r="M7111" s="7" t="n">
        <f aca="false">IFERROR(VALUE(MID(D7111,FIND("_",D7111)+1,FIND("_",D7111,FIND("_",D7111)+1)-FIND("_",D7111)-1)),"")</f>
        <v>6</v>
      </c>
      <c r="N7111" s="7" t="str">
        <f aca="false">IF(OR(C7111="",M7111=""),"",C7111&amp;" Item "&amp;M7111)</f>
        <v>Beverages Item 6</v>
      </c>
      <c r="O7111" s="7" t="n">
        <v>104</v>
      </c>
      <c r="P7111" s="8" t="n">
        <f aca="false">G7111*Q7111</f>
        <v>0</v>
      </c>
      <c r="Q7111" s="9" t="n">
        <f aca="false">IF(K7111=TRUE(),0.1,0)</f>
        <v>0</v>
      </c>
    </row>
    <row r="7112" customFormat="false" ht="15" hidden="false" customHeight="true" outlineLevel="0" collapsed="false">
      <c r="A7112" s="1" t="s">
        <v>7365</v>
      </c>
      <c r="B7112" s="1" t="s">
        <v>75</v>
      </c>
      <c r="C7112" s="1" t="s">
        <v>19</v>
      </c>
      <c r="D7112" s="1" t="s">
        <v>509</v>
      </c>
      <c r="E7112" s="1" t="n">
        <v>33.5</v>
      </c>
      <c r="F7112" s="1" t="n">
        <v>8</v>
      </c>
      <c r="G7112" s="1" t="n">
        <v>268</v>
      </c>
      <c r="H7112" s="1" t="s">
        <v>54</v>
      </c>
      <c r="I7112" s="1" t="s">
        <v>44</v>
      </c>
      <c r="J7112" s="4" t="n">
        <v>45303</v>
      </c>
      <c r="K7112" s="5" t="b">
        <f aca="false">FALSE()</f>
        <v>0</v>
      </c>
      <c r="L7112" s="6" t="str">
        <f aca="false">IFERROR(INDEX(CategoryCodes!$B$2:$B$9,MATCH(C7112,CategoryCodes!$A$2:$A$9,0)),"")</f>
        <v>H</v>
      </c>
      <c r="M7112" s="7" t="n">
        <f aca="false">IFERROR(VALUE(MID(D7112,FIND("_",D7112)+1,FIND("_",D7112,FIND("_",D7112)+1)-FIND("_",D7112)-1)),"")</f>
        <v>20</v>
      </c>
      <c r="N7112" s="7" t="str">
        <f aca="false">IF(OR(C7112="",M7112=""),"",C7112&amp;" Item "&amp;M7112)</f>
        <v>Patisserie Item 20</v>
      </c>
      <c r="O7112" s="7" t="n">
        <v>385</v>
      </c>
      <c r="P7112" s="8" t="n">
        <f aca="false">G7112*Q7112</f>
        <v>0</v>
      </c>
      <c r="Q7112" s="9" t="n">
        <f aca="false">IF(K7112=TRUE(),0.1,0)</f>
        <v>0</v>
      </c>
    </row>
    <row r="7113" customFormat="false" ht="15" hidden="false" customHeight="true" outlineLevel="0" collapsed="false">
      <c r="A7113" s="1" t="s">
        <v>7366</v>
      </c>
      <c r="B7113" s="1" t="s">
        <v>90</v>
      </c>
      <c r="C7113" s="1" t="s">
        <v>34</v>
      </c>
      <c r="D7113" s="1" t="s">
        <v>314</v>
      </c>
      <c r="E7113" s="1" t="n">
        <v>6.5</v>
      </c>
      <c r="F7113" s="1" t="n">
        <v>3</v>
      </c>
      <c r="G7113" s="1" t="n">
        <v>19.5</v>
      </c>
      <c r="H7113" s="1" t="s">
        <v>21</v>
      </c>
      <c r="I7113" s="1" t="s">
        <v>22</v>
      </c>
      <c r="J7113" s="4" t="n">
        <v>45462</v>
      </c>
      <c r="K7113" s="5" t="b">
        <f aca="false">TRUE()</f>
        <v>1</v>
      </c>
      <c r="L7113" s="6" t="str">
        <f aca="false">IFERROR(INDEX(CategoryCodes!$B$2:$B$9,MATCH(C7113,CategoryCodes!$A$2:$A$9,0)),"")</f>
        <v>A</v>
      </c>
      <c r="M7113" s="7" t="n">
        <f aca="false">IFERROR(VALUE(MID(D7113,FIND("_",D7113)+1,FIND("_",D7113,FIND("_",D7113)+1)-FIND("_",D7113)-1)),"")</f>
        <v>2</v>
      </c>
      <c r="N7113" s="7" t="str">
        <f aca="false">IF(OR(C7113="",M7113=""),"",C7113&amp;" Item "&amp;M7113)</f>
        <v>Beverages Item 2</v>
      </c>
      <c r="O7113" s="7" t="n">
        <v>277</v>
      </c>
      <c r="P7113" s="8" t="n">
        <f aca="false">G7113*Q7113</f>
        <v>1.95</v>
      </c>
      <c r="Q7113" s="9" t="n">
        <f aca="false">IF(K7113=TRUE(),0.1,0)</f>
        <v>0.1</v>
      </c>
    </row>
    <row r="7114" customFormat="false" ht="15" hidden="false" customHeight="true" outlineLevel="0" collapsed="false">
      <c r="A7114" s="1" t="s">
        <v>7367</v>
      </c>
      <c r="B7114" s="1" t="s">
        <v>18</v>
      </c>
      <c r="C7114" s="1" t="s">
        <v>19</v>
      </c>
      <c r="D7114" s="1" t="s">
        <v>213</v>
      </c>
      <c r="E7114" s="1" t="n">
        <v>9.5</v>
      </c>
      <c r="F7114" s="1" t="n">
        <v>2</v>
      </c>
      <c r="G7114" s="1" t="n">
        <v>19</v>
      </c>
      <c r="H7114" s="1" t="s">
        <v>54</v>
      </c>
      <c r="I7114" s="1" t="s">
        <v>22</v>
      </c>
      <c r="J7114" s="4" t="n">
        <v>45077</v>
      </c>
      <c r="K7114" s="5" t="b">
        <f aca="false">TRUE()</f>
        <v>1</v>
      </c>
      <c r="L7114" s="6" t="str">
        <f aca="false">IFERROR(INDEX(CategoryCodes!$B$2:$B$9,MATCH(C7114,CategoryCodes!$A$2:$A$9,0)),"")</f>
        <v>H</v>
      </c>
      <c r="M7114" s="7" t="n">
        <f aca="false">IFERROR(VALUE(MID(D7114,FIND("_",D7114)+1,FIND("_",D7114,FIND("_",D7114)+1)-FIND("_",D7114)-1)),"")</f>
        <v>4</v>
      </c>
      <c r="N7114" s="7" t="str">
        <f aca="false">IF(OR(C7114="",M7114=""),"",C7114&amp;" Item "&amp;M7114)</f>
        <v>Patisserie Item 4</v>
      </c>
      <c r="O7114" s="7" t="n">
        <v>16</v>
      </c>
      <c r="P7114" s="8" t="n">
        <f aca="false">G7114*Q7114</f>
        <v>1.9</v>
      </c>
      <c r="Q7114" s="9" t="n">
        <f aca="false">IF(K7114=TRUE(),0.1,0)</f>
        <v>0.1</v>
      </c>
    </row>
    <row r="7115" customFormat="false" ht="15" hidden="false" customHeight="true" outlineLevel="0" collapsed="false">
      <c r="A7115" s="1" t="s">
        <v>7368</v>
      </c>
      <c r="B7115" s="1" t="s">
        <v>18</v>
      </c>
      <c r="C7115" s="1" t="s">
        <v>38</v>
      </c>
      <c r="D7115" s="1" t="s">
        <v>1324</v>
      </c>
      <c r="E7115" s="1" t="n">
        <v>35</v>
      </c>
      <c r="F7115" s="1" t="n">
        <v>5</v>
      </c>
      <c r="G7115" s="1" t="n">
        <v>175</v>
      </c>
      <c r="H7115" s="1" t="s">
        <v>31</v>
      </c>
      <c r="I7115" s="1" t="s">
        <v>22</v>
      </c>
      <c r="J7115" s="4" t="n">
        <v>44680</v>
      </c>
      <c r="K7115" s="5" t="b">
        <f aca="false">TRUE()</f>
        <v>1</v>
      </c>
      <c r="L7115" s="6" t="str">
        <f aca="false">IFERROR(INDEX(CategoryCodes!$B$2:$B$9,MATCH(C7115,CategoryCodes!$A$2:$A$9,0)),"")</f>
        <v>E</v>
      </c>
      <c r="M7115" s="7" t="n">
        <f aca="false">IFERROR(VALUE(MID(D7115,FIND("_",D7115)+1,FIND("_",D7115,FIND("_",D7115)+1)-FIND("_",D7115)-1)),"")</f>
        <v>21</v>
      </c>
      <c r="N7115" s="7" t="str">
        <f aca="false">IF(OR(C7115="",M7115=""),"",C7115&amp;" Item "&amp;M7115)</f>
        <v>Food Item 21</v>
      </c>
      <c r="O7115" s="7" t="n">
        <v>183</v>
      </c>
      <c r="P7115" s="8" t="n">
        <f aca="false">G7115*Q7115</f>
        <v>17.5</v>
      </c>
      <c r="Q7115" s="9" t="n">
        <f aca="false">IF(K7115=TRUE(),0.1,0)</f>
        <v>0.1</v>
      </c>
    </row>
    <row r="7116" customFormat="false" ht="15" hidden="false" customHeight="true" outlineLevel="0" collapsed="false">
      <c r="A7116" s="1" t="s">
        <v>7369</v>
      </c>
      <c r="B7116" s="1" t="s">
        <v>28</v>
      </c>
      <c r="C7116" s="1" t="s">
        <v>38</v>
      </c>
      <c r="D7116" s="1" t="s">
        <v>96</v>
      </c>
      <c r="E7116" s="1" t="n">
        <v>24.5</v>
      </c>
      <c r="F7116" s="1" t="n">
        <v>6</v>
      </c>
      <c r="G7116" s="1" t="n">
        <v>147</v>
      </c>
      <c r="H7116" s="1" t="s">
        <v>21</v>
      </c>
      <c r="I7116" s="1" t="s">
        <v>44</v>
      </c>
      <c r="J7116" s="4" t="n">
        <v>45300</v>
      </c>
      <c r="K7116" s="5" t="b">
        <f aca="false">FALSE()</f>
        <v>0</v>
      </c>
      <c r="L7116" s="6" t="str">
        <f aca="false">IFERROR(INDEX(CategoryCodes!$B$2:$B$9,MATCH(C7116,CategoryCodes!$A$2:$A$9,0)),"")</f>
        <v>E</v>
      </c>
      <c r="M7116" s="7" t="n">
        <f aca="false">IFERROR(VALUE(MID(D7116,FIND("_",D7116)+1,FIND("_",D7116,FIND("_",D7116)+1)-FIND("_",D7116)-1)),"")</f>
        <v>14</v>
      </c>
      <c r="N7116" s="7" t="str">
        <f aca="false">IF(OR(C7116="",M7116=""),"",C7116&amp;" Item "&amp;M7116)</f>
        <v>Food Item 14</v>
      </c>
      <c r="O7116" s="7" t="n">
        <v>416</v>
      </c>
      <c r="P7116" s="8" t="n">
        <f aca="false">G7116*Q7116</f>
        <v>0</v>
      </c>
      <c r="Q7116" s="9" t="n">
        <f aca="false">IF(K7116=TRUE(),0.1,0)</f>
        <v>0</v>
      </c>
    </row>
    <row r="7117" customFormat="false" ht="15" hidden="false" customHeight="true" outlineLevel="0" collapsed="false">
      <c r="A7117" s="1" t="s">
        <v>7370</v>
      </c>
      <c r="B7117" s="1" t="s">
        <v>122</v>
      </c>
      <c r="C7117" s="1" t="s">
        <v>38</v>
      </c>
      <c r="D7117" s="1" t="s">
        <v>132</v>
      </c>
      <c r="E7117" s="1" t="n">
        <v>8</v>
      </c>
      <c r="F7117" s="1" t="n">
        <v>9</v>
      </c>
      <c r="G7117" s="1" t="n">
        <v>72</v>
      </c>
      <c r="H7117" s="1" t="s">
        <v>31</v>
      </c>
      <c r="I7117" s="1" t="s">
        <v>22</v>
      </c>
      <c r="J7117" s="4" t="n">
        <v>45390</v>
      </c>
      <c r="K7117" s="5" t="b">
        <f aca="false">FALSE()</f>
        <v>0</v>
      </c>
      <c r="L7117" s="6" t="str">
        <f aca="false">IFERROR(INDEX(CategoryCodes!$B$2:$B$9,MATCH(C7117,CategoryCodes!$A$2:$A$9,0)),"")</f>
        <v>E</v>
      </c>
      <c r="M7117" s="7" t="n">
        <f aca="false">IFERROR(VALUE(MID(D7117,FIND("_",D7117)+1,FIND("_",D7117,FIND("_",D7117)+1)-FIND("_",D7117)-1)),"")</f>
        <v>3</v>
      </c>
      <c r="N7117" s="7" t="str">
        <f aca="false">IF(OR(C7117="",M7117=""),"",C7117&amp;" Item "&amp;M7117)</f>
        <v>Food Item 3</v>
      </c>
      <c r="O7117" s="7" t="n">
        <v>231</v>
      </c>
      <c r="P7117" s="8" t="n">
        <f aca="false">G7117*Q7117</f>
        <v>0</v>
      </c>
      <c r="Q7117" s="9" t="n">
        <f aca="false">IF(K7117=TRUE(),0.1,0)</f>
        <v>0</v>
      </c>
    </row>
    <row r="7118" customFormat="false" ht="15" hidden="false" customHeight="true" outlineLevel="0" collapsed="false">
      <c r="A7118" s="1" t="s">
        <v>7371</v>
      </c>
      <c r="B7118" s="1" t="s">
        <v>86</v>
      </c>
      <c r="C7118" s="1" t="s">
        <v>25</v>
      </c>
      <c r="D7118" s="1" t="s">
        <v>1076</v>
      </c>
      <c r="E7118" s="1" t="n">
        <v>14</v>
      </c>
      <c r="F7118" s="1" t="n">
        <v>10</v>
      </c>
      <c r="G7118" s="1" t="n">
        <v>140</v>
      </c>
      <c r="H7118" s="1" t="s">
        <v>21</v>
      </c>
      <c r="I7118" s="1" t="s">
        <v>44</v>
      </c>
      <c r="J7118" s="4" t="n">
        <v>44594</v>
      </c>
      <c r="L7118" s="6" t="str">
        <f aca="false">IFERROR(INDEX(CategoryCodes!$B$2:$B$9,MATCH(C7118,CategoryCodes!$A$2:$A$9,0)),"")</f>
        <v>G</v>
      </c>
      <c r="M7118" s="7" t="n">
        <f aca="false">IFERROR(VALUE(MID(D7118,FIND("_",D7118)+1,FIND("_",D7118,FIND("_",D7118)+1)-FIND("_",D7118)-1)),"")</f>
        <v>7</v>
      </c>
      <c r="N7118" s="7" t="str">
        <f aca="false">IF(OR(C7118="",M7118=""),"",C7118&amp;" Item "&amp;M7118)</f>
        <v>Milk Products Item 7</v>
      </c>
      <c r="O7118" s="7" t="n">
        <v>52</v>
      </c>
      <c r="P7118" s="8" t="n">
        <f aca="false">G7118*Q7118</f>
        <v>0</v>
      </c>
      <c r="Q7118" s="9" t="n">
        <f aca="false">IF(K7118=TRUE(),0.1,0)</f>
        <v>0</v>
      </c>
    </row>
    <row r="7119" customFormat="false" ht="15" hidden="false" customHeight="true" outlineLevel="0" collapsed="false">
      <c r="A7119" s="1" t="s">
        <v>7372</v>
      </c>
      <c r="B7119" s="1" t="s">
        <v>83</v>
      </c>
      <c r="C7119" s="1" t="s">
        <v>136</v>
      </c>
      <c r="F7119" s="1" t="n">
        <v>5</v>
      </c>
      <c r="G7119" s="1" t="n">
        <v>77.5</v>
      </c>
      <c r="H7119" s="1" t="s">
        <v>31</v>
      </c>
      <c r="I7119" s="1" t="s">
        <v>44</v>
      </c>
      <c r="J7119" s="4" t="n">
        <v>45362</v>
      </c>
      <c r="K7119" s="5" t="b">
        <f aca="false">FALSE()</f>
        <v>0</v>
      </c>
      <c r="L7119" s="6" t="str">
        <f aca="false">IFERROR(INDEX(CategoryCodes!$B$2:$B$9,MATCH(C7119,CategoryCodes!$A$2:$A$9,0)),"")</f>
        <v>C</v>
      </c>
      <c r="M7119" s="7" t="str">
        <f aca="false">IFERROR(VALUE(MID(D7119,FIND("_",D7119)+1,FIND("_",D7119,FIND("_",D7119)+1)-FIND("_",D7119)-1)),"")</f>
        <v/>
      </c>
      <c r="N7119" s="7" t="str">
        <f aca="false">IF(OR(C7119="",M7119=""),"",C7119&amp;" Item "&amp;M7119)</f>
        <v/>
      </c>
      <c r="O7119" s="7" t="n">
        <v>315</v>
      </c>
      <c r="P7119" s="8" t="n">
        <f aca="false">G7119*Q7119</f>
        <v>0</v>
      </c>
      <c r="Q7119" s="9" t="n">
        <f aca="false">IF(K7119=TRUE(),0.1,0)</f>
        <v>0</v>
      </c>
    </row>
    <row r="7120" customFormat="false" ht="15" hidden="false" customHeight="true" outlineLevel="0" collapsed="false">
      <c r="A7120" s="1" t="s">
        <v>7373</v>
      </c>
      <c r="B7120" s="1" t="s">
        <v>83</v>
      </c>
      <c r="C7120" s="1" t="s">
        <v>136</v>
      </c>
      <c r="D7120" s="1" t="s">
        <v>218</v>
      </c>
      <c r="E7120" s="1" t="n">
        <v>14</v>
      </c>
      <c r="F7120" s="1" t="n">
        <v>2</v>
      </c>
      <c r="G7120" s="1" t="n">
        <v>28</v>
      </c>
      <c r="H7120" s="1" t="s">
        <v>21</v>
      </c>
      <c r="I7120" s="1" t="s">
        <v>22</v>
      </c>
      <c r="J7120" s="4" t="n">
        <v>45229</v>
      </c>
      <c r="K7120" s="5" t="b">
        <f aca="false">TRUE()</f>
        <v>1</v>
      </c>
      <c r="L7120" s="6" t="str">
        <f aca="false">IFERROR(INDEX(CategoryCodes!$B$2:$B$9,MATCH(C7120,CategoryCodes!$A$2:$A$9,0)),"")</f>
        <v>C</v>
      </c>
      <c r="M7120" s="7" t="n">
        <f aca="false">IFERROR(VALUE(MID(D7120,FIND("_",D7120)+1,FIND("_",D7120,FIND("_",D7120)+1)-FIND("_",D7120)-1)),"")</f>
        <v>7</v>
      </c>
      <c r="N7120" s="7" t="str">
        <f aca="false">IF(OR(C7120="",M7120=""),"",C7120&amp;" Item "&amp;M7120)</f>
        <v>Computers and electric accessories Item 7</v>
      </c>
      <c r="O7120" s="7" t="n">
        <v>444</v>
      </c>
      <c r="P7120" s="8" t="n">
        <f aca="false">G7120*Q7120</f>
        <v>2.8</v>
      </c>
      <c r="Q7120" s="9" t="n">
        <f aca="false">IF(K7120=TRUE(),0.1,0)</f>
        <v>0.1</v>
      </c>
    </row>
    <row r="7121" customFormat="false" ht="15" hidden="false" customHeight="true" outlineLevel="0" collapsed="false">
      <c r="A7121" s="1" t="s">
        <v>7374</v>
      </c>
      <c r="B7121" s="1" t="s">
        <v>33</v>
      </c>
      <c r="C7121" s="1" t="s">
        <v>72</v>
      </c>
      <c r="D7121" s="1" t="s">
        <v>73</v>
      </c>
      <c r="E7121" s="1" t="n">
        <v>23</v>
      </c>
      <c r="F7121" s="1" t="n">
        <v>4</v>
      </c>
      <c r="G7121" s="1" t="n">
        <v>92</v>
      </c>
      <c r="H7121" s="1" t="s">
        <v>54</v>
      </c>
      <c r="I7121" s="1" t="s">
        <v>44</v>
      </c>
      <c r="J7121" s="4" t="n">
        <v>45544</v>
      </c>
      <c r="L7121" s="6" t="str">
        <f aca="false">IFERROR(INDEX(CategoryCodes!$B$2:$B$9,MATCH(C7121,CategoryCodes!$A$2:$A$9,0)),"")</f>
        <v>D</v>
      </c>
      <c r="M7121" s="7" t="n">
        <f aca="false">IFERROR(VALUE(MID(D7121,FIND("_",D7121)+1,FIND("_",D7121,FIND("_",D7121)+1)-FIND("_",D7121)-1)),"")</f>
        <v>13</v>
      </c>
      <c r="N7121" s="7" t="str">
        <f aca="false">IF(OR(C7121="",M7121=""),"",C7121&amp;" Item "&amp;M7121)</f>
        <v>Electric household essentials Item 13</v>
      </c>
      <c r="O7121" s="7" t="n">
        <v>345</v>
      </c>
      <c r="P7121" s="8" t="n">
        <f aca="false">G7121*Q7121</f>
        <v>0</v>
      </c>
      <c r="Q7121" s="9" t="n">
        <f aca="false">IF(K7121=TRUE(),0.1,0)</f>
        <v>0</v>
      </c>
    </row>
    <row r="7122" customFormat="false" ht="15" hidden="false" customHeight="true" outlineLevel="0" collapsed="false">
      <c r="A7122" s="1" t="s">
        <v>7375</v>
      </c>
      <c r="B7122" s="1" t="s">
        <v>61</v>
      </c>
      <c r="C7122" s="1" t="s">
        <v>38</v>
      </c>
      <c r="D7122" s="1" t="s">
        <v>100</v>
      </c>
      <c r="E7122" s="1" t="n">
        <v>20</v>
      </c>
      <c r="F7122" s="1" t="n">
        <v>2</v>
      </c>
      <c r="G7122" s="1" t="n">
        <v>40</v>
      </c>
      <c r="H7122" s="1" t="s">
        <v>21</v>
      </c>
      <c r="I7122" s="1" t="s">
        <v>44</v>
      </c>
      <c r="J7122" s="4" t="n">
        <v>45659</v>
      </c>
      <c r="L7122" s="6" t="str">
        <f aca="false">IFERROR(INDEX(CategoryCodes!$B$2:$B$9,MATCH(C7122,CategoryCodes!$A$2:$A$9,0)),"")</f>
        <v>E</v>
      </c>
      <c r="M7122" s="7" t="n">
        <f aca="false">IFERROR(VALUE(MID(D7122,FIND("_",D7122)+1,FIND("_",D7122,FIND("_",D7122)+1)-FIND("_",D7122)-1)),"")</f>
        <v>11</v>
      </c>
      <c r="N7122" s="7" t="str">
        <f aca="false">IF(OR(C7122="",M7122=""),"",C7122&amp;" Item "&amp;M7122)</f>
        <v>Food Item 11</v>
      </c>
      <c r="O7122" s="7" t="n">
        <v>378</v>
      </c>
      <c r="P7122" s="8" t="n">
        <f aca="false">G7122*Q7122</f>
        <v>0</v>
      </c>
      <c r="Q7122" s="9" t="n">
        <f aca="false">IF(K7122=TRUE(),0.1,0)</f>
        <v>0</v>
      </c>
    </row>
    <row r="7123" customFormat="false" ht="15" hidden="false" customHeight="true" outlineLevel="0" collapsed="false">
      <c r="A7123" s="1" t="s">
        <v>7376</v>
      </c>
      <c r="B7123" s="1" t="s">
        <v>119</v>
      </c>
      <c r="C7123" s="1" t="s">
        <v>34</v>
      </c>
      <c r="D7123" s="1" t="s">
        <v>576</v>
      </c>
      <c r="E7123" s="1" t="n">
        <v>29</v>
      </c>
      <c r="F7123" s="1" t="n">
        <v>10</v>
      </c>
      <c r="G7123" s="1" t="n">
        <v>290</v>
      </c>
      <c r="H7123" s="1" t="s">
        <v>21</v>
      </c>
      <c r="I7123" s="1" t="s">
        <v>44</v>
      </c>
      <c r="J7123" s="4" t="n">
        <v>45471</v>
      </c>
      <c r="K7123" s="5" t="b">
        <f aca="false">TRUE()</f>
        <v>1</v>
      </c>
      <c r="L7123" s="6" t="str">
        <f aca="false">IFERROR(INDEX(CategoryCodes!$B$2:$B$9,MATCH(C7123,CategoryCodes!$A$2:$A$9,0)),"")</f>
        <v>A</v>
      </c>
      <c r="M7123" s="7" t="n">
        <f aca="false">IFERROR(VALUE(MID(D7123,FIND("_",D7123)+1,FIND("_",D7123,FIND("_",D7123)+1)-FIND("_",D7123)-1)),"")</f>
        <v>17</v>
      </c>
      <c r="N7123" s="7" t="str">
        <f aca="false">IF(OR(C7123="",M7123=""),"",C7123&amp;" Item "&amp;M7123)</f>
        <v>Beverages Item 17</v>
      </c>
      <c r="O7123" s="7" t="n">
        <v>287</v>
      </c>
      <c r="P7123" s="8" t="n">
        <f aca="false">G7123*Q7123</f>
        <v>29</v>
      </c>
      <c r="Q7123" s="9" t="n">
        <f aca="false">IF(K7123=TRUE(),0.1,0)</f>
        <v>0.1</v>
      </c>
    </row>
    <row r="7124" customFormat="false" ht="15" hidden="false" customHeight="true" outlineLevel="0" collapsed="false">
      <c r="A7124" s="1" t="s">
        <v>7377</v>
      </c>
      <c r="B7124" s="1" t="s">
        <v>24</v>
      </c>
      <c r="C7124" s="1" t="s">
        <v>19</v>
      </c>
      <c r="D7124" s="1" t="s">
        <v>199</v>
      </c>
      <c r="E7124" s="1" t="n">
        <v>41</v>
      </c>
      <c r="F7124" s="1" t="n">
        <v>6</v>
      </c>
      <c r="G7124" s="1" t="n">
        <v>246</v>
      </c>
      <c r="H7124" s="1" t="s">
        <v>54</v>
      </c>
      <c r="I7124" s="1" t="s">
        <v>44</v>
      </c>
      <c r="J7124" s="4" t="n">
        <v>44693</v>
      </c>
      <c r="K7124" s="5" t="b">
        <f aca="false">TRUE()</f>
        <v>1</v>
      </c>
      <c r="L7124" s="6" t="str">
        <f aca="false">IFERROR(INDEX(CategoryCodes!$B$2:$B$9,MATCH(C7124,CategoryCodes!$A$2:$A$9,0)),"")</f>
        <v>H</v>
      </c>
      <c r="M7124" s="7" t="n">
        <f aca="false">IFERROR(VALUE(MID(D7124,FIND("_",D7124)+1,FIND("_",D7124,FIND("_",D7124)+1)-FIND("_",D7124)-1)),"")</f>
        <v>25</v>
      </c>
      <c r="N7124" s="7" t="str">
        <f aca="false">IF(OR(C7124="",M7124=""),"",C7124&amp;" Item "&amp;M7124)</f>
        <v>Patisserie Item 25</v>
      </c>
      <c r="O7124" s="7" t="n">
        <v>442</v>
      </c>
      <c r="P7124" s="8" t="n">
        <f aca="false">G7124*Q7124</f>
        <v>24.6</v>
      </c>
      <c r="Q7124" s="9" t="n">
        <f aca="false">IF(K7124=TRUE(),0.1,0)</f>
        <v>0.1</v>
      </c>
    </row>
    <row r="7125" customFormat="false" ht="15" hidden="false" customHeight="true" outlineLevel="0" collapsed="false">
      <c r="A7125" s="1" t="s">
        <v>7378</v>
      </c>
      <c r="B7125" s="1" t="s">
        <v>69</v>
      </c>
      <c r="C7125" s="1" t="s">
        <v>38</v>
      </c>
      <c r="D7125" s="1" t="s">
        <v>176</v>
      </c>
      <c r="E7125" s="1" t="n">
        <v>30.5</v>
      </c>
      <c r="F7125" s="1" t="n">
        <v>3</v>
      </c>
      <c r="G7125" s="1" t="n">
        <v>91.5</v>
      </c>
      <c r="H7125" s="1" t="s">
        <v>54</v>
      </c>
      <c r="I7125" s="1" t="s">
        <v>44</v>
      </c>
      <c r="J7125" s="4" t="n">
        <v>45032</v>
      </c>
      <c r="K7125" s="5" t="b">
        <f aca="false">FALSE()</f>
        <v>0</v>
      </c>
      <c r="L7125" s="6" t="str">
        <f aca="false">IFERROR(INDEX(CategoryCodes!$B$2:$B$9,MATCH(C7125,CategoryCodes!$A$2:$A$9,0)),"")</f>
        <v>E</v>
      </c>
      <c r="M7125" s="7" t="n">
        <f aca="false">IFERROR(VALUE(MID(D7125,FIND("_",D7125)+1,FIND("_",D7125,FIND("_",D7125)+1)-FIND("_",D7125)-1)),"")</f>
        <v>18</v>
      </c>
      <c r="N7125" s="7" t="str">
        <f aca="false">IF(OR(C7125="",M7125=""),"",C7125&amp;" Item "&amp;M7125)</f>
        <v>Food Item 18</v>
      </c>
      <c r="O7125" s="7" t="n">
        <v>114</v>
      </c>
      <c r="P7125" s="8" t="n">
        <f aca="false">G7125*Q7125</f>
        <v>0</v>
      </c>
      <c r="Q7125" s="9" t="n">
        <f aca="false">IF(K7125=TRUE(),0.1,0)</f>
        <v>0</v>
      </c>
    </row>
    <row r="7126" customFormat="false" ht="15" hidden="false" customHeight="true" outlineLevel="0" collapsed="false">
      <c r="A7126" s="1" t="s">
        <v>7379</v>
      </c>
      <c r="B7126" s="1" t="s">
        <v>122</v>
      </c>
      <c r="C7126" s="1" t="s">
        <v>29</v>
      </c>
      <c r="D7126" s="1" t="s">
        <v>1004</v>
      </c>
      <c r="E7126" s="1" t="n">
        <v>32</v>
      </c>
      <c r="F7126" s="1" t="n">
        <v>8</v>
      </c>
      <c r="G7126" s="1" t="n">
        <v>256</v>
      </c>
      <c r="H7126" s="1" t="s">
        <v>54</v>
      </c>
      <c r="I7126" s="1" t="s">
        <v>22</v>
      </c>
      <c r="J7126" s="4" t="n">
        <v>45256</v>
      </c>
      <c r="K7126" s="5" t="b">
        <f aca="false">TRUE()</f>
        <v>1</v>
      </c>
      <c r="L7126" s="6" t="str">
        <f aca="false">IFERROR(INDEX(CategoryCodes!$B$2:$B$9,MATCH(C7126,CategoryCodes!$A$2:$A$9,0)),"")</f>
        <v>B</v>
      </c>
      <c r="M7126" s="7" t="n">
        <f aca="false">IFERROR(VALUE(MID(D7126,FIND("_",D7126)+1,FIND("_",D7126,FIND("_",D7126)+1)-FIND("_",D7126)-1)),"")</f>
        <v>19</v>
      </c>
      <c r="N7126" s="7" t="str">
        <f aca="false">IF(OR(C7126="",M7126=""),"",C7126&amp;" Item "&amp;M7126)</f>
        <v>Butchers Item 19</v>
      </c>
      <c r="O7126" s="7" t="n">
        <v>380</v>
      </c>
      <c r="P7126" s="8" t="n">
        <f aca="false">G7126*Q7126</f>
        <v>25.6</v>
      </c>
      <c r="Q7126" s="9" t="n">
        <f aca="false">IF(K7126=TRUE(),0.1,0)</f>
        <v>0.1</v>
      </c>
    </row>
    <row r="7127" customFormat="false" ht="15" hidden="false" customHeight="true" outlineLevel="0" collapsed="false">
      <c r="A7127" s="1" t="s">
        <v>7380</v>
      </c>
      <c r="B7127" s="1" t="s">
        <v>95</v>
      </c>
      <c r="C7127" s="1" t="s">
        <v>29</v>
      </c>
      <c r="D7127" s="1" t="s">
        <v>604</v>
      </c>
      <c r="E7127" s="1" t="n">
        <v>12.5</v>
      </c>
      <c r="F7127" s="1" t="n">
        <v>4</v>
      </c>
      <c r="G7127" s="1" t="n">
        <v>50</v>
      </c>
      <c r="H7127" s="1" t="s">
        <v>31</v>
      </c>
      <c r="I7127" s="1" t="s">
        <v>22</v>
      </c>
      <c r="J7127" s="4" t="n">
        <v>45539</v>
      </c>
      <c r="K7127" s="5" t="b">
        <f aca="false">TRUE()</f>
        <v>1</v>
      </c>
      <c r="L7127" s="6" t="str">
        <f aca="false">IFERROR(INDEX(CategoryCodes!$B$2:$B$9,MATCH(C7127,CategoryCodes!$A$2:$A$9,0)),"")</f>
        <v>B</v>
      </c>
      <c r="M7127" s="7" t="n">
        <f aca="false">IFERROR(VALUE(MID(D7127,FIND("_",D7127)+1,FIND("_",D7127,FIND("_",D7127)+1)-FIND("_",D7127)-1)),"")</f>
        <v>6</v>
      </c>
      <c r="N7127" s="7" t="str">
        <f aca="false">IF(OR(C7127="",M7127=""),"",C7127&amp;" Item "&amp;M7127)</f>
        <v>Butchers Item 6</v>
      </c>
      <c r="O7127" s="7" t="n">
        <v>331</v>
      </c>
      <c r="P7127" s="8" t="n">
        <f aca="false">G7127*Q7127</f>
        <v>5</v>
      </c>
      <c r="Q7127" s="9" t="n">
        <f aca="false">IF(K7127=TRUE(),0.1,0)</f>
        <v>0.1</v>
      </c>
    </row>
    <row r="7128" customFormat="false" ht="15" hidden="false" customHeight="true" outlineLevel="0" collapsed="false">
      <c r="A7128" s="1" t="s">
        <v>7381</v>
      </c>
      <c r="B7128" s="1" t="s">
        <v>104</v>
      </c>
      <c r="C7128" s="1" t="s">
        <v>25</v>
      </c>
      <c r="D7128" s="1" t="s">
        <v>207</v>
      </c>
      <c r="E7128" s="1" t="n">
        <v>15.5</v>
      </c>
      <c r="F7128" s="1" t="n">
        <v>4</v>
      </c>
      <c r="G7128" s="1" t="n">
        <v>62</v>
      </c>
      <c r="H7128" s="1" t="s">
        <v>31</v>
      </c>
      <c r="I7128" s="1" t="s">
        <v>22</v>
      </c>
      <c r="J7128" s="4" t="n">
        <v>45130</v>
      </c>
      <c r="K7128" s="5" t="b">
        <f aca="false">FALSE()</f>
        <v>0</v>
      </c>
      <c r="L7128" s="6" t="str">
        <f aca="false">IFERROR(INDEX(CategoryCodes!$B$2:$B$9,MATCH(C7128,CategoryCodes!$A$2:$A$9,0)),"")</f>
        <v>G</v>
      </c>
      <c r="M7128" s="7" t="n">
        <f aca="false">IFERROR(VALUE(MID(D7128,FIND("_",D7128)+1,FIND("_",D7128,FIND("_",D7128)+1)-FIND("_",D7128)-1)),"")</f>
        <v>8</v>
      </c>
      <c r="N7128" s="7" t="str">
        <f aca="false">IF(OR(C7128="",M7128=""),"",C7128&amp;" Item "&amp;M7128)</f>
        <v>Milk Products Item 8</v>
      </c>
      <c r="O7128" s="7" t="n">
        <v>287</v>
      </c>
      <c r="P7128" s="8" t="n">
        <f aca="false">G7128*Q7128</f>
        <v>0</v>
      </c>
      <c r="Q7128" s="9" t="n">
        <f aca="false">IF(K7128=TRUE(),0.1,0)</f>
        <v>0</v>
      </c>
    </row>
    <row r="7129" customFormat="false" ht="15" hidden="false" customHeight="true" outlineLevel="0" collapsed="false">
      <c r="A7129" s="1" t="s">
        <v>7382</v>
      </c>
      <c r="B7129" s="1" t="s">
        <v>33</v>
      </c>
      <c r="C7129" s="1" t="s">
        <v>47</v>
      </c>
      <c r="D7129" s="1" t="s">
        <v>287</v>
      </c>
      <c r="E7129" s="1" t="n">
        <v>5</v>
      </c>
      <c r="F7129" s="1" t="n">
        <v>7</v>
      </c>
      <c r="G7129" s="1" t="n">
        <v>35</v>
      </c>
      <c r="H7129" s="1" t="s">
        <v>21</v>
      </c>
      <c r="I7129" s="1" t="s">
        <v>22</v>
      </c>
      <c r="J7129" s="4" t="n">
        <v>44634</v>
      </c>
      <c r="K7129" s="5" t="b">
        <f aca="false">FALSE()</f>
        <v>0</v>
      </c>
      <c r="L7129" s="6" t="str">
        <f aca="false">IFERROR(INDEX(CategoryCodes!$B$2:$B$9,MATCH(C7129,CategoryCodes!$A$2:$A$9,0)),"")</f>
        <v>F</v>
      </c>
      <c r="M7129" s="7" t="n">
        <f aca="false">IFERROR(VALUE(MID(D7129,FIND("_",D7129)+1,FIND("_",D7129,FIND("_",D7129)+1)-FIND("_",D7129)-1)),"")</f>
        <v>1</v>
      </c>
      <c r="N7129" s="7" t="str">
        <f aca="false">IF(OR(C7129="",M7129=""),"",C7129&amp;" Item "&amp;M7129)</f>
        <v>Furniture Item 1</v>
      </c>
      <c r="O7129" s="7" t="n">
        <v>199</v>
      </c>
      <c r="P7129" s="8" t="n">
        <f aca="false">G7129*Q7129</f>
        <v>0</v>
      </c>
      <c r="Q7129" s="9" t="n">
        <f aca="false">IF(K7129=TRUE(),0.1,0)</f>
        <v>0</v>
      </c>
    </row>
    <row r="7130" customFormat="false" ht="15" hidden="false" customHeight="true" outlineLevel="0" collapsed="false">
      <c r="A7130" s="1" t="s">
        <v>7383</v>
      </c>
      <c r="B7130" s="1" t="s">
        <v>42</v>
      </c>
      <c r="C7130" s="1" t="s">
        <v>34</v>
      </c>
      <c r="D7130" s="1" t="s">
        <v>110</v>
      </c>
      <c r="E7130" s="1" t="n">
        <v>41</v>
      </c>
      <c r="F7130" s="1" t="n">
        <v>9</v>
      </c>
      <c r="G7130" s="1" t="n">
        <v>369</v>
      </c>
      <c r="H7130" s="1" t="s">
        <v>31</v>
      </c>
      <c r="I7130" s="1" t="s">
        <v>44</v>
      </c>
      <c r="J7130" s="4" t="n">
        <v>45202</v>
      </c>
      <c r="L7130" s="6" t="str">
        <f aca="false">IFERROR(INDEX(CategoryCodes!$B$2:$B$9,MATCH(C7130,CategoryCodes!$A$2:$A$9,0)),"")</f>
        <v>A</v>
      </c>
      <c r="M7130" s="7" t="n">
        <f aca="false">IFERROR(VALUE(MID(D7130,FIND("_",D7130)+1,FIND("_",D7130,FIND("_",D7130)+1)-FIND("_",D7130)-1)),"")</f>
        <v>25</v>
      </c>
      <c r="N7130" s="7" t="str">
        <f aca="false">IF(OR(C7130="",M7130=""),"",C7130&amp;" Item "&amp;M7130)</f>
        <v>Beverages Item 25</v>
      </c>
      <c r="O7130" s="7" t="n">
        <v>121</v>
      </c>
      <c r="P7130" s="8" t="n">
        <f aca="false">G7130*Q7130</f>
        <v>0</v>
      </c>
      <c r="Q7130" s="9" t="n">
        <f aca="false">IF(K7130=TRUE(),0.1,0)</f>
        <v>0</v>
      </c>
    </row>
    <row r="7131" customFormat="false" ht="15" hidden="false" customHeight="true" outlineLevel="0" collapsed="false">
      <c r="A7131" s="1" t="s">
        <v>7384</v>
      </c>
      <c r="B7131" s="1" t="s">
        <v>80</v>
      </c>
      <c r="C7131" s="1" t="s">
        <v>34</v>
      </c>
      <c r="D7131" s="1" t="s">
        <v>262</v>
      </c>
      <c r="E7131" s="1" t="n">
        <v>32</v>
      </c>
      <c r="F7131" s="1" t="n">
        <v>7</v>
      </c>
      <c r="G7131" s="1" t="n">
        <v>224</v>
      </c>
      <c r="H7131" s="1" t="s">
        <v>21</v>
      </c>
      <c r="I7131" s="1" t="s">
        <v>22</v>
      </c>
      <c r="J7131" s="4" t="n">
        <v>45124</v>
      </c>
      <c r="L7131" s="6" t="str">
        <f aca="false">IFERROR(INDEX(CategoryCodes!$B$2:$B$9,MATCH(C7131,CategoryCodes!$A$2:$A$9,0)),"")</f>
        <v>A</v>
      </c>
      <c r="M7131" s="7" t="n">
        <f aca="false">IFERROR(VALUE(MID(D7131,FIND("_",D7131)+1,FIND("_",D7131,FIND("_",D7131)+1)-FIND("_",D7131)-1)),"")</f>
        <v>19</v>
      </c>
      <c r="N7131" s="7" t="str">
        <f aca="false">IF(OR(C7131="",M7131=""),"",C7131&amp;" Item "&amp;M7131)</f>
        <v>Beverages Item 19</v>
      </c>
      <c r="O7131" s="7" t="n">
        <v>261</v>
      </c>
      <c r="P7131" s="8" t="n">
        <f aca="false">G7131*Q7131</f>
        <v>0</v>
      </c>
      <c r="Q7131" s="9" t="n">
        <f aca="false">IF(K7131=TRUE(),0.1,0)</f>
        <v>0</v>
      </c>
    </row>
    <row r="7132" customFormat="false" ht="15" hidden="false" customHeight="true" outlineLevel="0" collapsed="false">
      <c r="A7132" s="1" t="s">
        <v>7385</v>
      </c>
      <c r="B7132" s="1" t="s">
        <v>37</v>
      </c>
      <c r="C7132" s="1" t="s">
        <v>25</v>
      </c>
      <c r="D7132" s="1" t="s">
        <v>1076</v>
      </c>
      <c r="E7132" s="1" t="n">
        <v>14</v>
      </c>
      <c r="F7132" s="1" t="n">
        <v>9</v>
      </c>
      <c r="G7132" s="1" t="n">
        <v>126</v>
      </c>
      <c r="H7132" s="1" t="s">
        <v>31</v>
      </c>
      <c r="I7132" s="1" t="s">
        <v>22</v>
      </c>
      <c r="J7132" s="4" t="n">
        <v>45298</v>
      </c>
      <c r="L7132" s="6" t="str">
        <f aca="false">IFERROR(INDEX(CategoryCodes!$B$2:$B$9,MATCH(C7132,CategoryCodes!$A$2:$A$9,0)),"")</f>
        <v>G</v>
      </c>
      <c r="M7132" s="7" t="n">
        <f aca="false">IFERROR(VALUE(MID(D7132,FIND("_",D7132)+1,FIND("_",D7132,FIND("_",D7132)+1)-FIND("_",D7132)-1)),"")</f>
        <v>7</v>
      </c>
      <c r="N7132" s="7" t="str">
        <f aca="false">IF(OR(C7132="",M7132=""),"",C7132&amp;" Item "&amp;M7132)</f>
        <v>Milk Products Item 7</v>
      </c>
      <c r="O7132" s="7" t="n">
        <v>401</v>
      </c>
      <c r="P7132" s="8" t="n">
        <f aca="false">G7132*Q7132</f>
        <v>0</v>
      </c>
      <c r="Q7132" s="9" t="n">
        <f aca="false">IF(K7132=TRUE(),0.1,0)</f>
        <v>0</v>
      </c>
    </row>
    <row r="7133" customFormat="false" ht="15" hidden="false" customHeight="true" outlineLevel="0" collapsed="false">
      <c r="A7133" s="1" t="s">
        <v>7386</v>
      </c>
      <c r="B7133" s="1" t="s">
        <v>104</v>
      </c>
      <c r="C7133" s="1" t="s">
        <v>25</v>
      </c>
      <c r="D7133" s="1" t="s">
        <v>148</v>
      </c>
      <c r="E7133" s="1" t="n">
        <v>32</v>
      </c>
      <c r="F7133" s="1" t="n">
        <v>3</v>
      </c>
      <c r="G7133" s="1" t="n">
        <v>96</v>
      </c>
      <c r="H7133" s="1" t="s">
        <v>31</v>
      </c>
      <c r="I7133" s="1" t="s">
        <v>22</v>
      </c>
      <c r="J7133" s="4" t="n">
        <v>45212</v>
      </c>
      <c r="L7133" s="6" t="str">
        <f aca="false">IFERROR(INDEX(CategoryCodes!$B$2:$B$9,MATCH(C7133,CategoryCodes!$A$2:$A$9,0)),"")</f>
        <v>G</v>
      </c>
      <c r="M7133" s="7" t="n">
        <f aca="false">IFERROR(VALUE(MID(D7133,FIND("_",D7133)+1,FIND("_",D7133,FIND("_",D7133)+1)-FIND("_",D7133)-1)),"")</f>
        <v>19</v>
      </c>
      <c r="N7133" s="7" t="str">
        <f aca="false">IF(OR(C7133="",M7133=""),"",C7133&amp;" Item "&amp;M7133)</f>
        <v>Milk Products Item 19</v>
      </c>
      <c r="O7133" s="7" t="n">
        <v>407</v>
      </c>
      <c r="P7133" s="8" t="n">
        <f aca="false">G7133*Q7133</f>
        <v>0</v>
      </c>
      <c r="Q7133" s="9" t="n">
        <f aca="false">IF(K7133=TRUE(),0.1,0)</f>
        <v>0</v>
      </c>
    </row>
    <row r="7134" customFormat="false" ht="15" hidden="false" customHeight="true" outlineLevel="0" collapsed="false">
      <c r="A7134" s="1" t="s">
        <v>7387</v>
      </c>
      <c r="B7134" s="1" t="s">
        <v>28</v>
      </c>
      <c r="C7134" s="1" t="s">
        <v>34</v>
      </c>
      <c r="D7134" s="1" t="s">
        <v>682</v>
      </c>
      <c r="E7134" s="1" t="n">
        <v>39.5</v>
      </c>
      <c r="F7134" s="1" t="n">
        <v>7</v>
      </c>
      <c r="G7134" s="1" t="n">
        <v>276.5</v>
      </c>
      <c r="H7134" s="1" t="s">
        <v>31</v>
      </c>
      <c r="I7134" s="1" t="s">
        <v>44</v>
      </c>
      <c r="J7134" s="4" t="n">
        <v>45654</v>
      </c>
      <c r="K7134" s="5" t="b">
        <f aca="false">FALSE()</f>
        <v>0</v>
      </c>
      <c r="L7134" s="6" t="str">
        <f aca="false">IFERROR(INDEX(CategoryCodes!$B$2:$B$9,MATCH(C7134,CategoryCodes!$A$2:$A$9,0)),"")</f>
        <v>A</v>
      </c>
      <c r="M7134" s="7" t="n">
        <f aca="false">IFERROR(VALUE(MID(D7134,FIND("_",D7134)+1,FIND("_",D7134,FIND("_",D7134)+1)-FIND("_",D7134)-1)),"")</f>
        <v>24</v>
      </c>
      <c r="N7134" s="7" t="str">
        <f aca="false">IF(OR(C7134="",M7134=""),"",C7134&amp;" Item "&amp;M7134)</f>
        <v>Beverages Item 24</v>
      </c>
      <c r="O7134" s="7" t="n">
        <v>408</v>
      </c>
      <c r="P7134" s="8" t="n">
        <f aca="false">G7134*Q7134</f>
        <v>0</v>
      </c>
      <c r="Q7134" s="9" t="n">
        <f aca="false">IF(K7134=TRUE(),0.1,0)</f>
        <v>0</v>
      </c>
    </row>
    <row r="7135" customFormat="false" ht="15" hidden="false" customHeight="true" outlineLevel="0" collapsed="false">
      <c r="A7135" s="1" t="s">
        <v>7388</v>
      </c>
      <c r="B7135" s="1" t="s">
        <v>28</v>
      </c>
      <c r="C7135" s="1" t="s">
        <v>25</v>
      </c>
      <c r="F7135" s="1" t="n">
        <v>3</v>
      </c>
      <c r="G7135" s="1" t="n">
        <v>100.5</v>
      </c>
      <c r="H7135" s="1" t="s">
        <v>54</v>
      </c>
      <c r="I7135" s="1" t="s">
        <v>22</v>
      </c>
      <c r="J7135" s="4" t="n">
        <v>45016</v>
      </c>
      <c r="L7135" s="6" t="str">
        <f aca="false">IFERROR(INDEX(CategoryCodes!$B$2:$B$9,MATCH(C7135,CategoryCodes!$A$2:$A$9,0)),"")</f>
        <v>G</v>
      </c>
      <c r="M7135" s="7" t="str">
        <f aca="false">IFERROR(VALUE(MID(D7135,FIND("_",D7135)+1,FIND("_",D7135,FIND("_",D7135)+1)-FIND("_",D7135)-1)),"")</f>
        <v/>
      </c>
      <c r="N7135" s="7" t="str">
        <f aca="false">IF(OR(C7135="",M7135=""),"",C7135&amp;" Item "&amp;M7135)</f>
        <v/>
      </c>
      <c r="O7135" s="7" t="n">
        <v>356</v>
      </c>
      <c r="P7135" s="8" t="n">
        <f aca="false">G7135*Q7135</f>
        <v>0</v>
      </c>
      <c r="Q7135" s="9" t="n">
        <f aca="false">IF(K7135=TRUE(),0.1,0)</f>
        <v>0</v>
      </c>
    </row>
    <row r="7136" customFormat="false" ht="15" hidden="false" customHeight="true" outlineLevel="0" collapsed="false">
      <c r="A7136" s="1" t="s">
        <v>7389</v>
      </c>
      <c r="B7136" s="1" t="s">
        <v>129</v>
      </c>
      <c r="C7136" s="1" t="s">
        <v>47</v>
      </c>
      <c r="D7136" s="1" t="s">
        <v>239</v>
      </c>
      <c r="E7136" s="1" t="n">
        <v>11</v>
      </c>
      <c r="F7136" s="1" t="n">
        <v>2</v>
      </c>
      <c r="G7136" s="1" t="n">
        <v>22</v>
      </c>
      <c r="H7136" s="1" t="s">
        <v>21</v>
      </c>
      <c r="I7136" s="1" t="s">
        <v>22</v>
      </c>
      <c r="J7136" s="4" t="n">
        <v>44615</v>
      </c>
      <c r="K7136" s="5" t="b">
        <f aca="false">FALSE()</f>
        <v>0</v>
      </c>
      <c r="L7136" s="6" t="str">
        <f aca="false">IFERROR(INDEX(CategoryCodes!$B$2:$B$9,MATCH(C7136,CategoryCodes!$A$2:$A$9,0)),"")</f>
        <v>F</v>
      </c>
      <c r="M7136" s="7" t="n">
        <f aca="false">IFERROR(VALUE(MID(D7136,FIND("_",D7136)+1,FIND("_",D7136,FIND("_",D7136)+1)-FIND("_",D7136)-1)),"")</f>
        <v>5</v>
      </c>
      <c r="N7136" s="7" t="str">
        <f aca="false">IF(OR(C7136="",M7136=""),"",C7136&amp;" Item "&amp;M7136)</f>
        <v>Furniture Item 5</v>
      </c>
      <c r="O7136" s="7" t="n">
        <v>147</v>
      </c>
      <c r="P7136" s="8" t="n">
        <f aca="false">G7136*Q7136</f>
        <v>0</v>
      </c>
      <c r="Q7136" s="9" t="n">
        <f aca="false">IF(K7136=TRUE(),0.1,0)</f>
        <v>0</v>
      </c>
    </row>
    <row r="7137" customFormat="false" ht="15" hidden="false" customHeight="true" outlineLevel="0" collapsed="false">
      <c r="A7137" s="1" t="s">
        <v>7390</v>
      </c>
      <c r="B7137" s="1" t="s">
        <v>119</v>
      </c>
      <c r="C7137" s="1" t="s">
        <v>25</v>
      </c>
      <c r="D7137" s="1" t="s">
        <v>290</v>
      </c>
      <c r="E7137" s="1" t="n">
        <v>8</v>
      </c>
      <c r="F7137" s="1" t="n">
        <v>10</v>
      </c>
      <c r="G7137" s="1" t="n">
        <v>80</v>
      </c>
      <c r="H7137" s="1" t="s">
        <v>54</v>
      </c>
      <c r="I7137" s="1" t="s">
        <v>22</v>
      </c>
      <c r="J7137" s="4" t="n">
        <v>45485</v>
      </c>
      <c r="L7137" s="6" t="str">
        <f aca="false">IFERROR(INDEX(CategoryCodes!$B$2:$B$9,MATCH(C7137,CategoryCodes!$A$2:$A$9,0)),"")</f>
        <v>G</v>
      </c>
      <c r="M7137" s="7" t="n">
        <f aca="false">IFERROR(VALUE(MID(D7137,FIND("_",D7137)+1,FIND("_",D7137,FIND("_",D7137)+1)-FIND("_",D7137)-1)),"")</f>
        <v>3</v>
      </c>
      <c r="N7137" s="7" t="str">
        <f aca="false">IF(OR(C7137="",M7137=""),"",C7137&amp;" Item "&amp;M7137)</f>
        <v>Milk Products Item 3</v>
      </c>
      <c r="O7137" s="7" t="n">
        <v>354</v>
      </c>
      <c r="P7137" s="8" t="n">
        <f aca="false">G7137*Q7137</f>
        <v>0</v>
      </c>
      <c r="Q7137" s="9" t="n">
        <f aca="false">IF(K7137=TRUE(),0.1,0)</f>
        <v>0</v>
      </c>
    </row>
    <row r="7138" customFormat="false" ht="15" hidden="false" customHeight="true" outlineLevel="0" collapsed="false">
      <c r="A7138" s="1" t="s">
        <v>7391</v>
      </c>
      <c r="B7138" s="1" t="s">
        <v>119</v>
      </c>
      <c r="C7138" s="1" t="s">
        <v>136</v>
      </c>
      <c r="D7138" s="1" t="s">
        <v>246</v>
      </c>
      <c r="E7138" s="1" t="n">
        <v>35</v>
      </c>
      <c r="F7138" s="1" t="n">
        <v>5</v>
      </c>
      <c r="G7138" s="1" t="n">
        <v>175</v>
      </c>
      <c r="H7138" s="1" t="s">
        <v>54</v>
      </c>
      <c r="I7138" s="1" t="s">
        <v>44</v>
      </c>
      <c r="J7138" s="4" t="n">
        <v>44681</v>
      </c>
      <c r="K7138" s="5" t="b">
        <f aca="false">FALSE()</f>
        <v>0</v>
      </c>
      <c r="L7138" s="6" t="str">
        <f aca="false">IFERROR(INDEX(CategoryCodes!$B$2:$B$9,MATCH(C7138,CategoryCodes!$A$2:$A$9,0)),"")</f>
        <v>C</v>
      </c>
      <c r="M7138" s="7" t="n">
        <f aca="false">IFERROR(VALUE(MID(D7138,FIND("_",D7138)+1,FIND("_",D7138,FIND("_",D7138)+1)-FIND("_",D7138)-1)),"")</f>
        <v>21</v>
      </c>
      <c r="N7138" s="7" t="str">
        <f aca="false">IF(OR(C7138="",M7138=""),"",C7138&amp;" Item "&amp;M7138)</f>
        <v>Computers and electric accessories Item 21</v>
      </c>
      <c r="O7138" s="7" t="n">
        <v>340</v>
      </c>
      <c r="P7138" s="8" t="n">
        <f aca="false">G7138*Q7138</f>
        <v>0</v>
      </c>
      <c r="Q7138" s="9" t="n">
        <f aca="false">IF(K7138=TRUE(),0.1,0)</f>
        <v>0</v>
      </c>
    </row>
    <row r="7139" customFormat="false" ht="15" hidden="false" customHeight="true" outlineLevel="0" collapsed="false">
      <c r="A7139" s="1" t="s">
        <v>7392</v>
      </c>
      <c r="B7139" s="1" t="s">
        <v>90</v>
      </c>
      <c r="C7139" s="1" t="s">
        <v>47</v>
      </c>
      <c r="D7139" s="1" t="s">
        <v>205</v>
      </c>
      <c r="E7139" s="1" t="n">
        <v>39.5</v>
      </c>
      <c r="F7139" s="1" t="n">
        <v>9</v>
      </c>
      <c r="G7139" s="1" t="n">
        <v>355.5</v>
      </c>
      <c r="H7139" s="1" t="s">
        <v>31</v>
      </c>
      <c r="I7139" s="1" t="s">
        <v>22</v>
      </c>
      <c r="J7139" s="4" t="n">
        <v>44741</v>
      </c>
      <c r="K7139" s="5" t="b">
        <f aca="false">TRUE()</f>
        <v>1</v>
      </c>
      <c r="L7139" s="6" t="str">
        <f aca="false">IFERROR(INDEX(CategoryCodes!$B$2:$B$9,MATCH(C7139,CategoryCodes!$A$2:$A$9,0)),"")</f>
        <v>F</v>
      </c>
      <c r="M7139" s="7" t="n">
        <f aca="false">IFERROR(VALUE(MID(D7139,FIND("_",D7139)+1,FIND("_",D7139,FIND("_",D7139)+1)-FIND("_",D7139)-1)),"")</f>
        <v>24</v>
      </c>
      <c r="N7139" s="7" t="str">
        <f aca="false">IF(OR(C7139="",M7139=""),"",C7139&amp;" Item "&amp;M7139)</f>
        <v>Furniture Item 24</v>
      </c>
      <c r="O7139" s="7" t="n">
        <v>24</v>
      </c>
      <c r="P7139" s="8" t="n">
        <f aca="false">G7139*Q7139</f>
        <v>35.55</v>
      </c>
      <c r="Q7139" s="9" t="n">
        <f aca="false">IF(K7139=TRUE(),0.1,0)</f>
        <v>0.1</v>
      </c>
    </row>
    <row r="7140" customFormat="false" ht="15" hidden="false" customHeight="true" outlineLevel="0" collapsed="false">
      <c r="A7140" s="1" t="s">
        <v>7393</v>
      </c>
      <c r="B7140" s="1" t="s">
        <v>49</v>
      </c>
      <c r="C7140" s="1" t="s">
        <v>38</v>
      </c>
      <c r="D7140" s="1" t="s">
        <v>176</v>
      </c>
      <c r="E7140" s="1" t="n">
        <v>30.5</v>
      </c>
      <c r="F7140" s="1" t="n">
        <v>6</v>
      </c>
      <c r="G7140" s="1" t="n">
        <v>183</v>
      </c>
      <c r="H7140" s="1" t="s">
        <v>54</v>
      </c>
      <c r="I7140" s="1" t="s">
        <v>22</v>
      </c>
      <c r="J7140" s="4" t="n">
        <v>45197</v>
      </c>
      <c r="K7140" s="5" t="b">
        <f aca="false">FALSE()</f>
        <v>0</v>
      </c>
      <c r="L7140" s="6" t="str">
        <f aca="false">IFERROR(INDEX(CategoryCodes!$B$2:$B$9,MATCH(C7140,CategoryCodes!$A$2:$A$9,0)),"")</f>
        <v>E</v>
      </c>
      <c r="M7140" s="7" t="n">
        <f aca="false">IFERROR(VALUE(MID(D7140,FIND("_",D7140)+1,FIND("_",D7140,FIND("_",D7140)+1)-FIND("_",D7140)-1)),"")</f>
        <v>18</v>
      </c>
      <c r="N7140" s="7" t="str">
        <f aca="false">IF(OR(C7140="",M7140=""),"",C7140&amp;" Item "&amp;M7140)</f>
        <v>Food Item 18</v>
      </c>
      <c r="O7140" s="7" t="n">
        <v>474</v>
      </c>
      <c r="P7140" s="8" t="n">
        <f aca="false">G7140*Q7140</f>
        <v>0</v>
      </c>
      <c r="Q7140" s="9" t="n">
        <f aca="false">IF(K7140=TRUE(),0.1,0)</f>
        <v>0</v>
      </c>
    </row>
    <row r="7141" customFormat="false" ht="15" hidden="false" customHeight="true" outlineLevel="0" collapsed="false">
      <c r="A7141" s="1" t="s">
        <v>7394</v>
      </c>
      <c r="B7141" s="1" t="s">
        <v>33</v>
      </c>
      <c r="C7141" s="1" t="s">
        <v>47</v>
      </c>
      <c r="D7141" s="1" t="s">
        <v>309</v>
      </c>
      <c r="E7141" s="1" t="n">
        <v>15.5</v>
      </c>
      <c r="F7141" s="1" t="n">
        <v>6</v>
      </c>
      <c r="G7141" s="1" t="n">
        <v>93</v>
      </c>
      <c r="H7141" s="1" t="s">
        <v>54</v>
      </c>
      <c r="I7141" s="1" t="s">
        <v>44</v>
      </c>
      <c r="J7141" s="4" t="n">
        <v>45508</v>
      </c>
      <c r="K7141" s="5" t="b">
        <f aca="false">TRUE()</f>
        <v>1</v>
      </c>
      <c r="L7141" s="6" t="str">
        <f aca="false">IFERROR(INDEX(CategoryCodes!$B$2:$B$9,MATCH(C7141,CategoryCodes!$A$2:$A$9,0)),"")</f>
        <v>F</v>
      </c>
      <c r="M7141" s="7" t="n">
        <f aca="false">IFERROR(VALUE(MID(D7141,FIND("_",D7141)+1,FIND("_",D7141,FIND("_",D7141)+1)-FIND("_",D7141)-1)),"")</f>
        <v>8</v>
      </c>
      <c r="N7141" s="7" t="str">
        <f aca="false">IF(OR(C7141="",M7141=""),"",C7141&amp;" Item "&amp;M7141)</f>
        <v>Furniture Item 8</v>
      </c>
      <c r="O7141" s="7" t="n">
        <v>195</v>
      </c>
      <c r="P7141" s="8" t="n">
        <f aca="false">G7141*Q7141</f>
        <v>9.3</v>
      </c>
      <c r="Q7141" s="9" t="n">
        <f aca="false">IF(K7141=TRUE(),0.1,0)</f>
        <v>0.1</v>
      </c>
    </row>
    <row r="7142" customFormat="false" ht="15" hidden="false" customHeight="true" outlineLevel="0" collapsed="false">
      <c r="A7142" s="1" t="s">
        <v>7395</v>
      </c>
      <c r="B7142" s="1" t="s">
        <v>129</v>
      </c>
      <c r="C7142" s="1" t="s">
        <v>72</v>
      </c>
      <c r="D7142" s="1" t="s">
        <v>73</v>
      </c>
      <c r="E7142" s="1" t="n">
        <v>23</v>
      </c>
      <c r="F7142" s="1" t="n">
        <v>6</v>
      </c>
      <c r="G7142" s="1" t="n">
        <v>138</v>
      </c>
      <c r="H7142" s="1" t="s">
        <v>54</v>
      </c>
      <c r="I7142" s="1" t="s">
        <v>22</v>
      </c>
      <c r="J7142" s="4" t="n">
        <v>45427</v>
      </c>
      <c r="K7142" s="5" t="b">
        <f aca="false">TRUE()</f>
        <v>1</v>
      </c>
      <c r="L7142" s="6" t="str">
        <f aca="false">IFERROR(INDEX(CategoryCodes!$B$2:$B$9,MATCH(C7142,CategoryCodes!$A$2:$A$9,0)),"")</f>
        <v>D</v>
      </c>
      <c r="M7142" s="7" t="n">
        <f aca="false">IFERROR(VALUE(MID(D7142,FIND("_",D7142)+1,FIND("_",D7142,FIND("_",D7142)+1)-FIND("_",D7142)-1)),"")</f>
        <v>13</v>
      </c>
      <c r="N7142" s="7" t="str">
        <f aca="false">IF(OR(C7142="",M7142=""),"",C7142&amp;" Item "&amp;M7142)</f>
        <v>Electric household essentials Item 13</v>
      </c>
      <c r="O7142" s="7" t="n">
        <v>198</v>
      </c>
      <c r="P7142" s="8" t="n">
        <f aca="false">G7142*Q7142</f>
        <v>13.8</v>
      </c>
      <c r="Q7142" s="9" t="n">
        <f aca="false">IF(K7142=TRUE(),0.1,0)</f>
        <v>0.1</v>
      </c>
    </row>
    <row r="7143" customFormat="false" ht="15" hidden="false" customHeight="true" outlineLevel="0" collapsed="false">
      <c r="A7143" s="1" t="s">
        <v>7396</v>
      </c>
      <c r="B7143" s="1" t="s">
        <v>37</v>
      </c>
      <c r="C7143" s="1" t="s">
        <v>19</v>
      </c>
      <c r="D7143" s="1" t="s">
        <v>802</v>
      </c>
      <c r="E7143" s="1" t="n">
        <v>38</v>
      </c>
      <c r="F7143" s="1" t="n">
        <v>1</v>
      </c>
      <c r="G7143" s="1" t="n">
        <v>38</v>
      </c>
      <c r="H7143" s="1" t="s">
        <v>54</v>
      </c>
      <c r="I7143" s="1" t="s">
        <v>44</v>
      </c>
      <c r="J7143" s="4" t="n">
        <v>45329</v>
      </c>
      <c r="K7143" s="5" t="b">
        <f aca="false">FALSE()</f>
        <v>0</v>
      </c>
      <c r="L7143" s="6" t="str">
        <f aca="false">IFERROR(INDEX(CategoryCodes!$B$2:$B$9,MATCH(C7143,CategoryCodes!$A$2:$A$9,0)),"")</f>
        <v>H</v>
      </c>
      <c r="M7143" s="7" t="n">
        <f aca="false">IFERROR(VALUE(MID(D7143,FIND("_",D7143)+1,FIND("_",D7143,FIND("_",D7143)+1)-FIND("_",D7143)-1)),"")</f>
        <v>23</v>
      </c>
      <c r="N7143" s="7" t="str">
        <f aca="false">IF(OR(C7143="",M7143=""),"",C7143&amp;" Item "&amp;M7143)</f>
        <v>Patisserie Item 23</v>
      </c>
      <c r="O7143" s="7" t="n">
        <v>213</v>
      </c>
      <c r="P7143" s="8" t="n">
        <f aca="false">G7143*Q7143</f>
        <v>0</v>
      </c>
      <c r="Q7143" s="9" t="n">
        <f aca="false">IF(K7143=TRUE(),0.1,0)</f>
        <v>0</v>
      </c>
    </row>
    <row r="7144" customFormat="false" ht="15" hidden="false" customHeight="true" outlineLevel="0" collapsed="false">
      <c r="A7144" s="1" t="s">
        <v>7397</v>
      </c>
      <c r="B7144" s="1" t="s">
        <v>52</v>
      </c>
      <c r="C7144" s="1" t="s">
        <v>47</v>
      </c>
      <c r="D7144" s="1" t="s">
        <v>600</v>
      </c>
      <c r="E7144" s="1" t="n">
        <v>33.5</v>
      </c>
      <c r="F7144" s="1" t="n">
        <v>9</v>
      </c>
      <c r="G7144" s="1" t="n">
        <v>301.5</v>
      </c>
      <c r="H7144" s="1" t="s">
        <v>54</v>
      </c>
      <c r="I7144" s="1" t="s">
        <v>22</v>
      </c>
      <c r="J7144" s="4" t="n">
        <v>44809</v>
      </c>
      <c r="K7144" s="5" t="b">
        <f aca="false">FALSE()</f>
        <v>0</v>
      </c>
      <c r="L7144" s="6" t="str">
        <f aca="false">IFERROR(INDEX(CategoryCodes!$B$2:$B$9,MATCH(C7144,CategoryCodes!$A$2:$A$9,0)),"")</f>
        <v>F</v>
      </c>
      <c r="M7144" s="7" t="n">
        <f aca="false">IFERROR(VALUE(MID(D7144,FIND("_",D7144)+1,FIND("_",D7144,FIND("_",D7144)+1)-FIND("_",D7144)-1)),"")</f>
        <v>20</v>
      </c>
      <c r="N7144" s="7" t="str">
        <f aca="false">IF(OR(C7144="",M7144=""),"",C7144&amp;" Item "&amp;M7144)</f>
        <v>Furniture Item 20</v>
      </c>
      <c r="O7144" s="7" t="n">
        <v>489</v>
      </c>
      <c r="P7144" s="8" t="n">
        <f aca="false">G7144*Q7144</f>
        <v>0</v>
      </c>
      <c r="Q7144" s="9" t="n">
        <f aca="false">IF(K7144=TRUE(),0.1,0)</f>
        <v>0</v>
      </c>
    </row>
    <row r="7145" customFormat="false" ht="15" hidden="false" customHeight="true" outlineLevel="0" collapsed="false">
      <c r="A7145" s="1" t="s">
        <v>7398</v>
      </c>
      <c r="B7145" s="1" t="s">
        <v>49</v>
      </c>
      <c r="C7145" s="1" t="s">
        <v>25</v>
      </c>
      <c r="E7145" s="1" t="n">
        <v>20</v>
      </c>
      <c r="H7145" s="1" t="s">
        <v>54</v>
      </c>
      <c r="I7145" s="1" t="s">
        <v>44</v>
      </c>
      <c r="J7145" s="4" t="n">
        <v>45002</v>
      </c>
      <c r="K7145" s="5" t="b">
        <f aca="false">FALSE()</f>
        <v>0</v>
      </c>
      <c r="L7145" s="6" t="str">
        <f aca="false">IFERROR(INDEX(CategoryCodes!$B$2:$B$9,MATCH(C7145,CategoryCodes!$A$2:$A$9,0)),"")</f>
        <v>G</v>
      </c>
      <c r="M7145" s="7" t="str">
        <f aca="false">IFERROR(VALUE(MID(D7145,FIND("_",D7145)+1,FIND("_",D7145,FIND("_",D7145)+1)-FIND("_",D7145)-1)),"")</f>
        <v/>
      </c>
      <c r="N7145" s="7" t="str">
        <f aca="false">IF(OR(C7145="",M7145=""),"",C7145&amp;" Item "&amp;M7145)</f>
        <v/>
      </c>
      <c r="O7145" s="7" t="n">
        <v>403</v>
      </c>
      <c r="P7145" s="8" t="n">
        <f aca="false">G7145*Q7145</f>
        <v>0</v>
      </c>
      <c r="Q7145" s="9" t="n">
        <f aca="false">IF(K7145=TRUE(),0.1,0)</f>
        <v>0</v>
      </c>
    </row>
    <row r="7146" customFormat="false" ht="15" hidden="false" customHeight="true" outlineLevel="0" collapsed="false">
      <c r="A7146" s="1" t="s">
        <v>7399</v>
      </c>
      <c r="B7146" s="1" t="s">
        <v>80</v>
      </c>
      <c r="C7146" s="1" t="s">
        <v>136</v>
      </c>
      <c r="D7146" s="1" t="s">
        <v>522</v>
      </c>
      <c r="E7146" s="1" t="n">
        <v>29</v>
      </c>
      <c r="F7146" s="1" t="n">
        <v>10</v>
      </c>
      <c r="G7146" s="1" t="n">
        <v>290</v>
      </c>
      <c r="H7146" s="1" t="s">
        <v>21</v>
      </c>
      <c r="I7146" s="1" t="s">
        <v>22</v>
      </c>
      <c r="J7146" s="4" t="n">
        <v>44614</v>
      </c>
      <c r="K7146" s="5" t="b">
        <f aca="false">TRUE()</f>
        <v>1</v>
      </c>
      <c r="L7146" s="6" t="str">
        <f aca="false">IFERROR(INDEX(CategoryCodes!$B$2:$B$9,MATCH(C7146,CategoryCodes!$A$2:$A$9,0)),"")</f>
        <v>C</v>
      </c>
      <c r="M7146" s="7" t="n">
        <f aca="false">IFERROR(VALUE(MID(D7146,FIND("_",D7146)+1,FIND("_",D7146,FIND("_",D7146)+1)-FIND("_",D7146)-1)),"")</f>
        <v>17</v>
      </c>
      <c r="N7146" s="7" t="str">
        <f aca="false">IF(OR(C7146="",M7146=""),"",C7146&amp;" Item "&amp;M7146)</f>
        <v>Computers and electric accessories Item 17</v>
      </c>
      <c r="O7146" s="7" t="n">
        <v>499</v>
      </c>
      <c r="P7146" s="8" t="n">
        <f aca="false">G7146*Q7146</f>
        <v>29</v>
      </c>
      <c r="Q7146" s="9" t="n">
        <f aca="false">IF(K7146=TRUE(),0.1,0)</f>
        <v>0.1</v>
      </c>
    </row>
    <row r="7147" customFormat="false" ht="15" hidden="false" customHeight="true" outlineLevel="0" collapsed="false">
      <c r="A7147" s="1" t="s">
        <v>7400</v>
      </c>
      <c r="B7147" s="1" t="s">
        <v>28</v>
      </c>
      <c r="C7147" s="1" t="s">
        <v>19</v>
      </c>
      <c r="D7147" s="1" t="s">
        <v>802</v>
      </c>
      <c r="E7147" s="1" t="n">
        <v>38</v>
      </c>
      <c r="F7147" s="1" t="n">
        <v>9</v>
      </c>
      <c r="G7147" s="1" t="n">
        <v>342</v>
      </c>
      <c r="H7147" s="1" t="s">
        <v>54</v>
      </c>
      <c r="I7147" s="1" t="s">
        <v>44</v>
      </c>
      <c r="J7147" s="4" t="n">
        <v>45588</v>
      </c>
      <c r="L7147" s="6" t="str">
        <f aca="false">IFERROR(INDEX(CategoryCodes!$B$2:$B$9,MATCH(C7147,CategoryCodes!$A$2:$A$9,0)),"")</f>
        <v>H</v>
      </c>
      <c r="M7147" s="7" t="n">
        <f aca="false">IFERROR(VALUE(MID(D7147,FIND("_",D7147)+1,FIND("_",D7147,FIND("_",D7147)+1)-FIND("_",D7147)-1)),"")</f>
        <v>23</v>
      </c>
      <c r="N7147" s="7" t="str">
        <f aca="false">IF(OR(C7147="",M7147=""),"",C7147&amp;" Item "&amp;M7147)</f>
        <v>Patisserie Item 23</v>
      </c>
      <c r="O7147" s="7" t="n">
        <v>350</v>
      </c>
      <c r="P7147" s="8" t="n">
        <f aca="false">G7147*Q7147</f>
        <v>0</v>
      </c>
      <c r="Q7147" s="9" t="n">
        <f aca="false">IF(K7147=TRUE(),0.1,0)</f>
        <v>0</v>
      </c>
    </row>
    <row r="7148" customFormat="false" ht="15" hidden="false" customHeight="true" outlineLevel="0" collapsed="false">
      <c r="A7148" s="1" t="s">
        <v>7401</v>
      </c>
      <c r="B7148" s="1" t="s">
        <v>61</v>
      </c>
      <c r="C7148" s="1" t="s">
        <v>34</v>
      </c>
      <c r="D7148" s="1" t="s">
        <v>576</v>
      </c>
      <c r="E7148" s="1" t="n">
        <v>29</v>
      </c>
      <c r="F7148" s="1" t="n">
        <v>1</v>
      </c>
      <c r="G7148" s="1" t="n">
        <v>29</v>
      </c>
      <c r="H7148" s="1" t="s">
        <v>31</v>
      </c>
      <c r="I7148" s="1" t="s">
        <v>44</v>
      </c>
      <c r="J7148" s="4" t="n">
        <v>44833</v>
      </c>
      <c r="L7148" s="6" t="str">
        <f aca="false">IFERROR(INDEX(CategoryCodes!$B$2:$B$9,MATCH(C7148,CategoryCodes!$A$2:$A$9,0)),"")</f>
        <v>A</v>
      </c>
      <c r="M7148" s="7" t="n">
        <f aca="false">IFERROR(VALUE(MID(D7148,FIND("_",D7148)+1,FIND("_",D7148,FIND("_",D7148)+1)-FIND("_",D7148)-1)),"")</f>
        <v>17</v>
      </c>
      <c r="N7148" s="7" t="str">
        <f aca="false">IF(OR(C7148="",M7148=""),"",C7148&amp;" Item "&amp;M7148)</f>
        <v>Beverages Item 17</v>
      </c>
      <c r="O7148" s="7" t="n">
        <v>160</v>
      </c>
      <c r="P7148" s="8" t="n">
        <f aca="false">G7148*Q7148</f>
        <v>0</v>
      </c>
      <c r="Q7148" s="9" t="n">
        <f aca="false">IF(K7148=TRUE(),0.1,0)</f>
        <v>0</v>
      </c>
    </row>
    <row r="7149" customFormat="false" ht="15" hidden="false" customHeight="true" outlineLevel="0" collapsed="false">
      <c r="A7149" s="1" t="s">
        <v>7402</v>
      </c>
      <c r="B7149" s="1" t="s">
        <v>24</v>
      </c>
      <c r="C7149" s="1" t="s">
        <v>34</v>
      </c>
      <c r="E7149" s="1" t="n">
        <v>26</v>
      </c>
      <c r="H7149" s="1" t="s">
        <v>21</v>
      </c>
      <c r="I7149" s="1" t="s">
        <v>22</v>
      </c>
      <c r="J7149" s="4" t="n">
        <v>44592</v>
      </c>
      <c r="K7149" s="5" t="b">
        <f aca="false">TRUE()</f>
        <v>1</v>
      </c>
      <c r="L7149" s="6" t="str">
        <f aca="false">IFERROR(INDEX(CategoryCodes!$B$2:$B$9,MATCH(C7149,CategoryCodes!$A$2:$A$9,0)),"")</f>
        <v>A</v>
      </c>
      <c r="M7149" s="7" t="str">
        <f aca="false">IFERROR(VALUE(MID(D7149,FIND("_",D7149)+1,FIND("_",D7149,FIND("_",D7149)+1)-FIND("_",D7149)-1)),"")</f>
        <v/>
      </c>
      <c r="N7149" s="7" t="str">
        <f aca="false">IF(OR(C7149="",M7149=""),"",C7149&amp;" Item "&amp;M7149)</f>
        <v/>
      </c>
      <c r="O7149" s="7" t="n">
        <v>494</v>
      </c>
      <c r="P7149" s="8" t="n">
        <f aca="false">G7149*Q7149</f>
        <v>0</v>
      </c>
      <c r="Q7149" s="9" t="n">
        <f aca="false">IF(K7149=TRUE(),0.1,0)</f>
        <v>0.1</v>
      </c>
    </row>
    <row r="7150" customFormat="false" ht="15" hidden="false" customHeight="true" outlineLevel="0" collapsed="false">
      <c r="A7150" s="1" t="s">
        <v>7403</v>
      </c>
      <c r="B7150" s="1" t="s">
        <v>86</v>
      </c>
      <c r="C7150" s="1" t="s">
        <v>72</v>
      </c>
      <c r="E7150" s="1" t="n">
        <v>41</v>
      </c>
      <c r="H7150" s="1" t="s">
        <v>31</v>
      </c>
      <c r="I7150" s="1" t="s">
        <v>22</v>
      </c>
      <c r="J7150" s="4" t="n">
        <v>45114</v>
      </c>
      <c r="K7150" s="5" t="b">
        <f aca="false">FALSE()</f>
        <v>0</v>
      </c>
      <c r="L7150" s="6" t="str">
        <f aca="false">IFERROR(INDEX(CategoryCodes!$B$2:$B$9,MATCH(C7150,CategoryCodes!$A$2:$A$9,0)),"")</f>
        <v>D</v>
      </c>
      <c r="M7150" s="7" t="str">
        <f aca="false">IFERROR(VALUE(MID(D7150,FIND("_",D7150)+1,FIND("_",D7150,FIND("_",D7150)+1)-FIND("_",D7150)-1)),"")</f>
        <v/>
      </c>
      <c r="N7150" s="7" t="str">
        <f aca="false">IF(OR(C7150="",M7150=""),"",C7150&amp;" Item "&amp;M7150)</f>
        <v/>
      </c>
      <c r="O7150" s="7" t="n">
        <v>282</v>
      </c>
      <c r="P7150" s="8" t="n">
        <f aca="false">G7150*Q7150</f>
        <v>0</v>
      </c>
      <c r="Q7150" s="9" t="n">
        <f aca="false">IF(K7150=TRUE(),0.1,0)</f>
        <v>0</v>
      </c>
    </row>
    <row r="7151" customFormat="false" ht="15" hidden="false" customHeight="true" outlineLevel="0" collapsed="false">
      <c r="A7151" s="1" t="s">
        <v>7404</v>
      </c>
      <c r="B7151" s="1" t="s">
        <v>83</v>
      </c>
      <c r="C7151" s="1" t="s">
        <v>29</v>
      </c>
      <c r="D7151" s="1" t="s">
        <v>361</v>
      </c>
      <c r="E7151" s="1" t="n">
        <v>14</v>
      </c>
      <c r="F7151" s="1" t="n">
        <v>3</v>
      </c>
      <c r="G7151" s="1" t="n">
        <v>42</v>
      </c>
      <c r="H7151" s="1" t="s">
        <v>54</v>
      </c>
      <c r="I7151" s="1" t="s">
        <v>44</v>
      </c>
      <c r="J7151" s="4" t="n">
        <v>44809</v>
      </c>
      <c r="K7151" s="5" t="b">
        <f aca="false">TRUE()</f>
        <v>1</v>
      </c>
      <c r="L7151" s="6" t="str">
        <f aca="false">IFERROR(INDEX(CategoryCodes!$B$2:$B$9,MATCH(C7151,CategoryCodes!$A$2:$A$9,0)),"")</f>
        <v>B</v>
      </c>
      <c r="M7151" s="7" t="n">
        <f aca="false">IFERROR(VALUE(MID(D7151,FIND("_",D7151)+1,FIND("_",D7151,FIND("_",D7151)+1)-FIND("_",D7151)-1)),"")</f>
        <v>7</v>
      </c>
      <c r="N7151" s="7" t="str">
        <f aca="false">IF(OR(C7151="",M7151=""),"",C7151&amp;" Item "&amp;M7151)</f>
        <v>Butchers Item 7</v>
      </c>
      <c r="O7151" s="7" t="n">
        <v>27</v>
      </c>
      <c r="P7151" s="8" t="n">
        <f aca="false">G7151*Q7151</f>
        <v>4.2</v>
      </c>
      <c r="Q7151" s="9" t="n">
        <f aca="false">IF(K7151=TRUE(),0.1,0)</f>
        <v>0.1</v>
      </c>
    </row>
    <row r="7152" customFormat="false" ht="15" hidden="false" customHeight="true" outlineLevel="0" collapsed="false">
      <c r="A7152" s="1" t="s">
        <v>7405</v>
      </c>
      <c r="B7152" s="1" t="s">
        <v>75</v>
      </c>
      <c r="C7152" s="1" t="s">
        <v>38</v>
      </c>
      <c r="D7152" s="1" t="s">
        <v>132</v>
      </c>
      <c r="E7152" s="1" t="n">
        <v>8</v>
      </c>
      <c r="F7152" s="1" t="n">
        <v>5</v>
      </c>
      <c r="G7152" s="1" t="n">
        <v>40</v>
      </c>
      <c r="H7152" s="1" t="s">
        <v>54</v>
      </c>
      <c r="I7152" s="1" t="s">
        <v>44</v>
      </c>
      <c r="J7152" s="4" t="n">
        <v>45017</v>
      </c>
      <c r="L7152" s="6" t="str">
        <f aca="false">IFERROR(INDEX(CategoryCodes!$B$2:$B$9,MATCH(C7152,CategoryCodes!$A$2:$A$9,0)),"")</f>
        <v>E</v>
      </c>
      <c r="M7152" s="7" t="n">
        <f aca="false">IFERROR(VALUE(MID(D7152,FIND("_",D7152)+1,FIND("_",D7152,FIND("_",D7152)+1)-FIND("_",D7152)-1)),"")</f>
        <v>3</v>
      </c>
      <c r="N7152" s="7" t="str">
        <f aca="false">IF(OR(C7152="",M7152=""),"",C7152&amp;" Item "&amp;M7152)</f>
        <v>Food Item 3</v>
      </c>
      <c r="O7152" s="7" t="n">
        <v>6</v>
      </c>
      <c r="P7152" s="8" t="n">
        <f aca="false">G7152*Q7152</f>
        <v>0</v>
      </c>
      <c r="Q7152" s="9" t="n">
        <f aca="false">IF(K7152=TRUE(),0.1,0)</f>
        <v>0</v>
      </c>
    </row>
    <row r="7153" customFormat="false" ht="15" hidden="false" customHeight="true" outlineLevel="0" collapsed="false">
      <c r="A7153" s="1" t="s">
        <v>7406</v>
      </c>
      <c r="B7153" s="1" t="s">
        <v>119</v>
      </c>
      <c r="C7153" s="1" t="s">
        <v>136</v>
      </c>
      <c r="F7153" s="1" t="n">
        <v>10</v>
      </c>
      <c r="G7153" s="1" t="n">
        <v>65</v>
      </c>
      <c r="H7153" s="1" t="s">
        <v>31</v>
      </c>
      <c r="I7153" s="1" t="s">
        <v>22</v>
      </c>
      <c r="J7153" s="4" t="n">
        <v>44785</v>
      </c>
      <c r="L7153" s="6" t="str">
        <f aca="false">IFERROR(INDEX(CategoryCodes!$B$2:$B$9,MATCH(C7153,CategoryCodes!$A$2:$A$9,0)),"")</f>
        <v>C</v>
      </c>
      <c r="M7153" s="7" t="str">
        <f aca="false">IFERROR(VALUE(MID(D7153,FIND("_",D7153)+1,FIND("_",D7153,FIND("_",D7153)+1)-FIND("_",D7153)-1)),"")</f>
        <v/>
      </c>
      <c r="N7153" s="7" t="str">
        <f aca="false">IF(OR(C7153="",M7153=""),"",C7153&amp;" Item "&amp;M7153)</f>
        <v/>
      </c>
      <c r="O7153" s="7" t="n">
        <v>380</v>
      </c>
      <c r="P7153" s="8" t="n">
        <f aca="false">G7153*Q7153</f>
        <v>0</v>
      </c>
      <c r="Q7153" s="9" t="n">
        <f aca="false">IF(K7153=TRUE(),0.1,0)</f>
        <v>0</v>
      </c>
    </row>
    <row r="7154" customFormat="false" ht="15" hidden="false" customHeight="true" outlineLevel="0" collapsed="false">
      <c r="A7154" s="1" t="s">
        <v>7407</v>
      </c>
      <c r="B7154" s="1" t="s">
        <v>86</v>
      </c>
      <c r="C7154" s="1" t="s">
        <v>19</v>
      </c>
      <c r="D7154" s="1" t="s">
        <v>461</v>
      </c>
      <c r="E7154" s="1" t="n">
        <v>26</v>
      </c>
      <c r="F7154" s="1" t="n">
        <v>2</v>
      </c>
      <c r="G7154" s="1" t="n">
        <v>52</v>
      </c>
      <c r="H7154" s="1" t="s">
        <v>31</v>
      </c>
      <c r="I7154" s="1" t="s">
        <v>22</v>
      </c>
      <c r="J7154" s="4" t="n">
        <v>45122</v>
      </c>
      <c r="K7154" s="5" t="b">
        <f aca="false">FALSE()</f>
        <v>0</v>
      </c>
      <c r="L7154" s="6" t="str">
        <f aca="false">IFERROR(INDEX(CategoryCodes!$B$2:$B$9,MATCH(C7154,CategoryCodes!$A$2:$A$9,0)),"")</f>
        <v>H</v>
      </c>
      <c r="M7154" s="7" t="n">
        <f aca="false">IFERROR(VALUE(MID(D7154,FIND("_",D7154)+1,FIND("_",D7154,FIND("_",D7154)+1)-FIND("_",D7154)-1)),"")</f>
        <v>15</v>
      </c>
      <c r="N7154" s="7" t="str">
        <f aca="false">IF(OR(C7154="",M7154=""),"",C7154&amp;" Item "&amp;M7154)</f>
        <v>Patisserie Item 15</v>
      </c>
      <c r="O7154" s="7" t="n">
        <v>128</v>
      </c>
      <c r="P7154" s="8" t="n">
        <f aca="false">G7154*Q7154</f>
        <v>0</v>
      </c>
      <c r="Q7154" s="9" t="n">
        <f aca="false">IF(K7154=TRUE(),0.1,0)</f>
        <v>0</v>
      </c>
    </row>
    <row r="7155" customFormat="false" ht="15" hidden="false" customHeight="true" outlineLevel="0" collapsed="false">
      <c r="A7155" s="1" t="s">
        <v>7408</v>
      </c>
      <c r="B7155" s="1" t="s">
        <v>106</v>
      </c>
      <c r="C7155" s="1" t="s">
        <v>19</v>
      </c>
      <c r="D7155" s="1" t="s">
        <v>139</v>
      </c>
      <c r="E7155" s="1" t="n">
        <v>20</v>
      </c>
      <c r="F7155" s="1" t="n">
        <v>5</v>
      </c>
      <c r="G7155" s="1" t="n">
        <v>100</v>
      </c>
      <c r="H7155" s="1" t="s">
        <v>31</v>
      </c>
      <c r="I7155" s="1" t="s">
        <v>44</v>
      </c>
      <c r="J7155" s="4" t="n">
        <v>45477</v>
      </c>
      <c r="K7155" s="5" t="b">
        <f aca="false">TRUE()</f>
        <v>1</v>
      </c>
      <c r="L7155" s="6" t="str">
        <f aca="false">IFERROR(INDEX(CategoryCodes!$B$2:$B$9,MATCH(C7155,CategoryCodes!$A$2:$A$9,0)),"")</f>
        <v>H</v>
      </c>
      <c r="M7155" s="7" t="n">
        <f aca="false">IFERROR(VALUE(MID(D7155,FIND("_",D7155)+1,FIND("_",D7155,FIND("_",D7155)+1)-FIND("_",D7155)-1)),"")</f>
        <v>11</v>
      </c>
      <c r="N7155" s="7" t="str">
        <f aca="false">IF(OR(C7155="",M7155=""),"",C7155&amp;" Item "&amp;M7155)</f>
        <v>Patisserie Item 11</v>
      </c>
      <c r="O7155" s="7" t="n">
        <v>103</v>
      </c>
      <c r="P7155" s="8" t="n">
        <f aca="false">G7155*Q7155</f>
        <v>10</v>
      </c>
      <c r="Q7155" s="9" t="n">
        <f aca="false">IF(K7155=TRUE(),0.1,0)</f>
        <v>0.1</v>
      </c>
    </row>
    <row r="7156" customFormat="false" ht="15" hidden="false" customHeight="true" outlineLevel="0" collapsed="false">
      <c r="A7156" s="1" t="s">
        <v>7409</v>
      </c>
      <c r="B7156" s="1" t="s">
        <v>129</v>
      </c>
      <c r="C7156" s="1" t="s">
        <v>72</v>
      </c>
      <c r="D7156" s="1" t="s">
        <v>470</v>
      </c>
      <c r="E7156" s="1" t="n">
        <v>11</v>
      </c>
      <c r="F7156" s="1" t="n">
        <v>4</v>
      </c>
      <c r="G7156" s="1" t="n">
        <v>44</v>
      </c>
      <c r="H7156" s="1" t="s">
        <v>54</v>
      </c>
      <c r="I7156" s="1" t="s">
        <v>44</v>
      </c>
      <c r="J7156" s="4" t="n">
        <v>45294</v>
      </c>
      <c r="K7156" s="5" t="b">
        <f aca="false">TRUE()</f>
        <v>1</v>
      </c>
      <c r="L7156" s="6" t="str">
        <f aca="false">IFERROR(INDEX(CategoryCodes!$B$2:$B$9,MATCH(C7156,CategoryCodes!$A$2:$A$9,0)),"")</f>
        <v>D</v>
      </c>
      <c r="M7156" s="7" t="n">
        <f aca="false">IFERROR(VALUE(MID(D7156,FIND("_",D7156)+1,FIND("_",D7156,FIND("_",D7156)+1)-FIND("_",D7156)-1)),"")</f>
        <v>5</v>
      </c>
      <c r="N7156" s="7" t="str">
        <f aca="false">IF(OR(C7156="",M7156=""),"",C7156&amp;" Item "&amp;M7156)</f>
        <v>Electric household essentials Item 5</v>
      </c>
      <c r="O7156" s="7" t="n">
        <v>317</v>
      </c>
      <c r="P7156" s="8" t="n">
        <f aca="false">G7156*Q7156</f>
        <v>4.4</v>
      </c>
      <c r="Q7156" s="9" t="n">
        <f aca="false">IF(K7156=TRUE(),0.1,0)</f>
        <v>0.1</v>
      </c>
    </row>
    <row r="7157" customFormat="false" ht="15" hidden="false" customHeight="true" outlineLevel="0" collapsed="false">
      <c r="A7157" s="1" t="s">
        <v>7410</v>
      </c>
      <c r="B7157" s="1" t="s">
        <v>104</v>
      </c>
      <c r="C7157" s="1" t="s">
        <v>136</v>
      </c>
      <c r="D7157" s="1" t="s">
        <v>137</v>
      </c>
      <c r="E7157" s="1" t="n">
        <v>27.5</v>
      </c>
      <c r="F7157" s="1" t="n">
        <v>6</v>
      </c>
      <c r="G7157" s="1" t="n">
        <v>165</v>
      </c>
      <c r="H7157" s="1" t="s">
        <v>31</v>
      </c>
      <c r="I7157" s="1" t="s">
        <v>22</v>
      </c>
      <c r="J7157" s="4" t="n">
        <v>45570</v>
      </c>
      <c r="K7157" s="5" t="b">
        <f aca="false">FALSE()</f>
        <v>0</v>
      </c>
      <c r="L7157" s="6" t="str">
        <f aca="false">IFERROR(INDEX(CategoryCodes!$B$2:$B$9,MATCH(C7157,CategoryCodes!$A$2:$A$9,0)),"")</f>
        <v>C</v>
      </c>
      <c r="M7157" s="7" t="n">
        <f aca="false">IFERROR(VALUE(MID(D7157,FIND("_",D7157)+1,FIND("_",D7157,FIND("_",D7157)+1)-FIND("_",D7157)-1)),"")</f>
        <v>16</v>
      </c>
      <c r="N7157" s="7" t="str">
        <f aca="false">IF(OR(C7157="",M7157=""),"",C7157&amp;" Item "&amp;M7157)</f>
        <v>Computers and electric accessories Item 16</v>
      </c>
      <c r="O7157" s="7" t="n">
        <v>444</v>
      </c>
      <c r="P7157" s="8" t="n">
        <f aca="false">G7157*Q7157</f>
        <v>0</v>
      </c>
      <c r="Q7157" s="9" t="n">
        <f aca="false">IF(K7157=TRUE(),0.1,0)</f>
        <v>0</v>
      </c>
    </row>
    <row r="7158" customFormat="false" ht="15" hidden="false" customHeight="true" outlineLevel="0" collapsed="false">
      <c r="A7158" s="1" t="s">
        <v>7411</v>
      </c>
      <c r="B7158" s="1" t="s">
        <v>174</v>
      </c>
      <c r="C7158" s="1" t="s">
        <v>29</v>
      </c>
      <c r="D7158" s="1" t="s">
        <v>56</v>
      </c>
      <c r="E7158" s="1" t="n">
        <v>8</v>
      </c>
      <c r="F7158" s="1" t="n">
        <v>5</v>
      </c>
      <c r="G7158" s="1" t="n">
        <v>40</v>
      </c>
      <c r="H7158" s="1" t="s">
        <v>31</v>
      </c>
      <c r="I7158" s="1" t="s">
        <v>44</v>
      </c>
      <c r="J7158" s="4" t="n">
        <v>44827</v>
      </c>
      <c r="K7158" s="5" t="b">
        <f aca="false">TRUE()</f>
        <v>1</v>
      </c>
      <c r="L7158" s="6" t="str">
        <f aca="false">IFERROR(INDEX(CategoryCodes!$B$2:$B$9,MATCH(C7158,CategoryCodes!$A$2:$A$9,0)),"")</f>
        <v>B</v>
      </c>
      <c r="M7158" s="7" t="n">
        <f aca="false">IFERROR(VALUE(MID(D7158,FIND("_",D7158)+1,FIND("_",D7158,FIND("_",D7158)+1)-FIND("_",D7158)-1)),"")</f>
        <v>3</v>
      </c>
      <c r="N7158" s="7" t="str">
        <f aca="false">IF(OR(C7158="",M7158=""),"",C7158&amp;" Item "&amp;M7158)</f>
        <v>Butchers Item 3</v>
      </c>
      <c r="O7158" s="7" t="n">
        <v>399</v>
      </c>
      <c r="P7158" s="8" t="n">
        <f aca="false">G7158*Q7158</f>
        <v>4</v>
      </c>
      <c r="Q7158" s="9" t="n">
        <f aca="false">IF(K7158=TRUE(),0.1,0)</f>
        <v>0.1</v>
      </c>
    </row>
    <row r="7159" customFormat="false" ht="15" hidden="false" customHeight="true" outlineLevel="0" collapsed="false">
      <c r="A7159" s="1" t="s">
        <v>7412</v>
      </c>
      <c r="B7159" s="1" t="s">
        <v>104</v>
      </c>
      <c r="C7159" s="1" t="s">
        <v>136</v>
      </c>
      <c r="D7159" s="1" t="s">
        <v>297</v>
      </c>
      <c r="E7159" s="1" t="n">
        <v>23</v>
      </c>
      <c r="F7159" s="1" t="n">
        <v>1</v>
      </c>
      <c r="G7159" s="1" t="n">
        <v>23</v>
      </c>
      <c r="H7159" s="1" t="s">
        <v>54</v>
      </c>
      <c r="I7159" s="1" t="s">
        <v>22</v>
      </c>
      <c r="J7159" s="4" t="n">
        <v>45517</v>
      </c>
      <c r="K7159" s="5" t="b">
        <f aca="false">TRUE()</f>
        <v>1</v>
      </c>
      <c r="L7159" s="6" t="str">
        <f aca="false">IFERROR(INDEX(CategoryCodes!$B$2:$B$9,MATCH(C7159,CategoryCodes!$A$2:$A$9,0)),"")</f>
        <v>C</v>
      </c>
      <c r="M7159" s="7" t="n">
        <f aca="false">IFERROR(VALUE(MID(D7159,FIND("_",D7159)+1,FIND("_",D7159,FIND("_",D7159)+1)-FIND("_",D7159)-1)),"")</f>
        <v>13</v>
      </c>
      <c r="N7159" s="7" t="str">
        <f aca="false">IF(OR(C7159="",M7159=""),"",C7159&amp;" Item "&amp;M7159)</f>
        <v>Computers and electric accessories Item 13</v>
      </c>
      <c r="O7159" s="7" t="n">
        <v>440</v>
      </c>
      <c r="P7159" s="8" t="n">
        <f aca="false">G7159*Q7159</f>
        <v>2.3</v>
      </c>
      <c r="Q7159" s="9" t="n">
        <f aca="false">IF(K7159=TRUE(),0.1,0)</f>
        <v>0.1</v>
      </c>
    </row>
    <row r="7160" customFormat="false" ht="15" hidden="false" customHeight="true" outlineLevel="0" collapsed="false">
      <c r="A7160" s="1" t="s">
        <v>7413</v>
      </c>
      <c r="B7160" s="1" t="s">
        <v>95</v>
      </c>
      <c r="C7160" s="1" t="s">
        <v>29</v>
      </c>
      <c r="D7160" s="1" t="s">
        <v>56</v>
      </c>
      <c r="E7160" s="1" t="n">
        <v>8</v>
      </c>
      <c r="F7160" s="1" t="n">
        <v>5</v>
      </c>
      <c r="G7160" s="1" t="n">
        <v>40</v>
      </c>
      <c r="H7160" s="1" t="s">
        <v>54</v>
      </c>
      <c r="I7160" s="1" t="s">
        <v>22</v>
      </c>
      <c r="J7160" s="4" t="n">
        <v>45521</v>
      </c>
      <c r="K7160" s="5" t="b">
        <f aca="false">FALSE()</f>
        <v>0</v>
      </c>
      <c r="L7160" s="6" t="str">
        <f aca="false">IFERROR(INDEX(CategoryCodes!$B$2:$B$9,MATCH(C7160,CategoryCodes!$A$2:$A$9,0)),"")</f>
        <v>B</v>
      </c>
      <c r="M7160" s="7" t="n">
        <f aca="false">IFERROR(VALUE(MID(D7160,FIND("_",D7160)+1,FIND("_",D7160,FIND("_",D7160)+1)-FIND("_",D7160)-1)),"")</f>
        <v>3</v>
      </c>
      <c r="N7160" s="7" t="str">
        <f aca="false">IF(OR(C7160="",M7160=""),"",C7160&amp;" Item "&amp;M7160)</f>
        <v>Butchers Item 3</v>
      </c>
      <c r="O7160" s="7" t="n">
        <v>445</v>
      </c>
      <c r="P7160" s="8" t="n">
        <f aca="false">G7160*Q7160</f>
        <v>0</v>
      </c>
      <c r="Q7160" s="9" t="n">
        <f aca="false">IF(K7160=TRUE(),0.1,0)</f>
        <v>0</v>
      </c>
    </row>
    <row r="7161" customFormat="false" ht="15" hidden="false" customHeight="true" outlineLevel="0" collapsed="false">
      <c r="A7161" s="1" t="s">
        <v>7414</v>
      </c>
      <c r="B7161" s="1" t="s">
        <v>33</v>
      </c>
      <c r="C7161" s="1" t="s">
        <v>38</v>
      </c>
      <c r="D7161" s="1" t="s">
        <v>100</v>
      </c>
      <c r="E7161" s="1" t="n">
        <v>20</v>
      </c>
      <c r="F7161" s="1" t="n">
        <v>3</v>
      </c>
      <c r="G7161" s="1" t="n">
        <v>60</v>
      </c>
      <c r="H7161" s="1" t="s">
        <v>54</v>
      </c>
      <c r="I7161" s="1" t="s">
        <v>22</v>
      </c>
      <c r="J7161" s="4" t="n">
        <v>45361</v>
      </c>
      <c r="K7161" s="5" t="b">
        <f aca="false">TRUE()</f>
        <v>1</v>
      </c>
      <c r="L7161" s="6" t="str">
        <f aca="false">IFERROR(INDEX(CategoryCodes!$B$2:$B$9,MATCH(C7161,CategoryCodes!$A$2:$A$9,0)),"")</f>
        <v>E</v>
      </c>
      <c r="M7161" s="7" t="n">
        <f aca="false">IFERROR(VALUE(MID(D7161,FIND("_",D7161)+1,FIND("_",D7161,FIND("_",D7161)+1)-FIND("_",D7161)-1)),"")</f>
        <v>11</v>
      </c>
      <c r="N7161" s="7" t="str">
        <f aca="false">IF(OR(C7161="",M7161=""),"",C7161&amp;" Item "&amp;M7161)</f>
        <v>Food Item 11</v>
      </c>
      <c r="O7161" s="7" t="n">
        <v>226</v>
      </c>
      <c r="P7161" s="8" t="n">
        <f aca="false">G7161*Q7161</f>
        <v>6</v>
      </c>
      <c r="Q7161" s="9" t="n">
        <f aca="false">IF(K7161=TRUE(),0.1,0)</f>
        <v>0.1</v>
      </c>
    </row>
    <row r="7162" customFormat="false" ht="15" hidden="false" customHeight="true" outlineLevel="0" collapsed="false">
      <c r="A7162" s="1" t="s">
        <v>7415</v>
      </c>
      <c r="B7162" s="1" t="s">
        <v>28</v>
      </c>
      <c r="C7162" s="1" t="s">
        <v>136</v>
      </c>
      <c r="D7162" s="1" t="s">
        <v>137</v>
      </c>
      <c r="E7162" s="1" t="n">
        <v>27.5</v>
      </c>
      <c r="F7162" s="1" t="n">
        <v>1</v>
      </c>
      <c r="G7162" s="1" t="n">
        <v>27.5</v>
      </c>
      <c r="H7162" s="1" t="s">
        <v>21</v>
      </c>
      <c r="I7162" s="1" t="s">
        <v>22</v>
      </c>
      <c r="J7162" s="4" t="n">
        <v>44762</v>
      </c>
      <c r="L7162" s="6" t="str">
        <f aca="false">IFERROR(INDEX(CategoryCodes!$B$2:$B$9,MATCH(C7162,CategoryCodes!$A$2:$A$9,0)),"")</f>
        <v>C</v>
      </c>
      <c r="M7162" s="7" t="n">
        <f aca="false">IFERROR(VALUE(MID(D7162,FIND("_",D7162)+1,FIND("_",D7162,FIND("_",D7162)+1)-FIND("_",D7162)-1)),"")</f>
        <v>16</v>
      </c>
      <c r="N7162" s="7" t="str">
        <f aca="false">IF(OR(C7162="",M7162=""),"",C7162&amp;" Item "&amp;M7162)</f>
        <v>Computers and electric accessories Item 16</v>
      </c>
      <c r="O7162" s="7" t="n">
        <v>424</v>
      </c>
      <c r="P7162" s="8" t="n">
        <f aca="false">G7162*Q7162</f>
        <v>0</v>
      </c>
      <c r="Q7162" s="9" t="n">
        <f aca="false">IF(K7162=TRUE(),0.1,0)</f>
        <v>0</v>
      </c>
    </row>
    <row r="7163" customFormat="false" ht="15" hidden="false" customHeight="true" outlineLevel="0" collapsed="false">
      <c r="A7163" s="1" t="s">
        <v>7416</v>
      </c>
      <c r="B7163" s="1" t="s">
        <v>106</v>
      </c>
      <c r="C7163" s="1" t="s">
        <v>34</v>
      </c>
      <c r="D7163" s="1" t="s">
        <v>77</v>
      </c>
      <c r="E7163" s="1" t="n">
        <v>14</v>
      </c>
      <c r="F7163" s="1" t="n">
        <v>9</v>
      </c>
      <c r="G7163" s="1" t="n">
        <v>126</v>
      </c>
      <c r="H7163" s="1" t="s">
        <v>21</v>
      </c>
      <c r="I7163" s="1" t="s">
        <v>22</v>
      </c>
      <c r="J7163" s="4" t="n">
        <v>45618</v>
      </c>
      <c r="K7163" s="5" t="b">
        <f aca="false">TRUE()</f>
        <v>1</v>
      </c>
      <c r="L7163" s="6" t="str">
        <f aca="false">IFERROR(INDEX(CategoryCodes!$B$2:$B$9,MATCH(C7163,CategoryCodes!$A$2:$A$9,0)),"")</f>
        <v>A</v>
      </c>
      <c r="M7163" s="7" t="n">
        <f aca="false">IFERROR(VALUE(MID(D7163,FIND("_",D7163)+1,FIND("_",D7163,FIND("_",D7163)+1)-FIND("_",D7163)-1)),"")</f>
        <v>7</v>
      </c>
      <c r="N7163" s="7" t="str">
        <f aca="false">IF(OR(C7163="",M7163=""),"",C7163&amp;" Item "&amp;M7163)</f>
        <v>Beverages Item 7</v>
      </c>
      <c r="O7163" s="7" t="n">
        <v>115</v>
      </c>
      <c r="P7163" s="8" t="n">
        <f aca="false">G7163*Q7163</f>
        <v>12.6</v>
      </c>
      <c r="Q7163" s="9" t="n">
        <f aca="false">IF(K7163=TRUE(),0.1,0)</f>
        <v>0.1</v>
      </c>
    </row>
    <row r="7164" customFormat="false" ht="15" hidden="false" customHeight="true" outlineLevel="0" collapsed="false">
      <c r="A7164" s="1" t="s">
        <v>7417</v>
      </c>
      <c r="B7164" s="1" t="s">
        <v>71</v>
      </c>
      <c r="C7164" s="1" t="s">
        <v>38</v>
      </c>
      <c r="D7164" s="1" t="s">
        <v>134</v>
      </c>
      <c r="E7164" s="1" t="n">
        <v>21.5</v>
      </c>
      <c r="F7164" s="1" t="n">
        <v>4</v>
      </c>
      <c r="G7164" s="1" t="n">
        <v>86</v>
      </c>
      <c r="H7164" s="1" t="s">
        <v>31</v>
      </c>
      <c r="I7164" s="1" t="s">
        <v>22</v>
      </c>
      <c r="J7164" s="4" t="n">
        <v>45478</v>
      </c>
      <c r="L7164" s="6" t="str">
        <f aca="false">IFERROR(INDEX(CategoryCodes!$B$2:$B$9,MATCH(C7164,CategoryCodes!$A$2:$A$9,0)),"")</f>
        <v>E</v>
      </c>
      <c r="M7164" s="7" t="n">
        <f aca="false">IFERROR(VALUE(MID(D7164,FIND("_",D7164)+1,FIND("_",D7164,FIND("_",D7164)+1)-FIND("_",D7164)-1)),"")</f>
        <v>12</v>
      </c>
      <c r="N7164" s="7" t="str">
        <f aca="false">IF(OR(C7164="",M7164=""),"",C7164&amp;" Item "&amp;M7164)</f>
        <v>Food Item 12</v>
      </c>
      <c r="O7164" s="7" t="n">
        <v>466</v>
      </c>
      <c r="P7164" s="8" t="n">
        <f aca="false">G7164*Q7164</f>
        <v>0</v>
      </c>
      <c r="Q7164" s="9" t="n">
        <f aca="false">IF(K7164=TRUE(),0.1,0)</f>
        <v>0</v>
      </c>
    </row>
    <row r="7165" customFormat="false" ht="15" hidden="false" customHeight="true" outlineLevel="0" collapsed="false">
      <c r="A7165" s="1" t="s">
        <v>7418</v>
      </c>
      <c r="B7165" s="1" t="s">
        <v>24</v>
      </c>
      <c r="C7165" s="1" t="s">
        <v>19</v>
      </c>
      <c r="D7165" s="1" t="s">
        <v>172</v>
      </c>
      <c r="E7165" s="1" t="n">
        <v>21.5</v>
      </c>
      <c r="F7165" s="1" t="n">
        <v>10</v>
      </c>
      <c r="G7165" s="1" t="n">
        <v>215</v>
      </c>
      <c r="H7165" s="1" t="s">
        <v>31</v>
      </c>
      <c r="I7165" s="1" t="s">
        <v>44</v>
      </c>
      <c r="J7165" s="4" t="n">
        <v>44610</v>
      </c>
      <c r="K7165" s="5" t="b">
        <f aca="false">FALSE()</f>
        <v>0</v>
      </c>
      <c r="L7165" s="6" t="str">
        <f aca="false">IFERROR(INDEX(CategoryCodes!$B$2:$B$9,MATCH(C7165,CategoryCodes!$A$2:$A$9,0)),"")</f>
        <v>H</v>
      </c>
      <c r="M7165" s="7" t="n">
        <f aca="false">IFERROR(VALUE(MID(D7165,FIND("_",D7165)+1,FIND("_",D7165,FIND("_",D7165)+1)-FIND("_",D7165)-1)),"")</f>
        <v>12</v>
      </c>
      <c r="N7165" s="7" t="str">
        <f aca="false">IF(OR(C7165="",M7165=""),"",C7165&amp;" Item "&amp;M7165)</f>
        <v>Patisserie Item 12</v>
      </c>
      <c r="O7165" s="7" t="n">
        <v>324</v>
      </c>
      <c r="P7165" s="8" t="n">
        <f aca="false">G7165*Q7165</f>
        <v>0</v>
      </c>
      <c r="Q7165" s="9" t="n">
        <f aca="false">IF(K7165=TRUE(),0.1,0)</f>
        <v>0</v>
      </c>
    </row>
    <row r="7166" customFormat="false" ht="15" hidden="false" customHeight="true" outlineLevel="0" collapsed="false">
      <c r="A7166" s="1" t="s">
        <v>7419</v>
      </c>
      <c r="B7166" s="1" t="s">
        <v>83</v>
      </c>
      <c r="C7166" s="1" t="s">
        <v>34</v>
      </c>
      <c r="E7166" s="1" t="n">
        <v>32</v>
      </c>
      <c r="H7166" s="1" t="s">
        <v>54</v>
      </c>
      <c r="I7166" s="1" t="s">
        <v>44</v>
      </c>
      <c r="J7166" s="4" t="n">
        <v>45315</v>
      </c>
      <c r="K7166" s="5" t="b">
        <f aca="false">FALSE()</f>
        <v>0</v>
      </c>
      <c r="L7166" s="6" t="str">
        <f aca="false">IFERROR(INDEX(CategoryCodes!$B$2:$B$9,MATCH(C7166,CategoryCodes!$A$2:$A$9,0)),"")</f>
        <v>A</v>
      </c>
      <c r="M7166" s="7" t="str">
        <f aca="false">IFERROR(VALUE(MID(D7166,FIND("_",D7166)+1,FIND("_",D7166,FIND("_",D7166)+1)-FIND("_",D7166)-1)),"")</f>
        <v/>
      </c>
      <c r="N7166" s="7" t="str">
        <f aca="false">IF(OR(C7166="",M7166=""),"",C7166&amp;" Item "&amp;M7166)</f>
        <v/>
      </c>
      <c r="O7166" s="7" t="n">
        <v>360</v>
      </c>
      <c r="P7166" s="8" t="n">
        <f aca="false">G7166*Q7166</f>
        <v>0</v>
      </c>
      <c r="Q7166" s="9" t="n">
        <f aca="false">IF(K7166=TRUE(),0.1,0)</f>
        <v>0</v>
      </c>
    </row>
    <row r="7167" customFormat="false" ht="15" hidden="false" customHeight="true" outlineLevel="0" collapsed="false">
      <c r="A7167" s="1" t="s">
        <v>7420</v>
      </c>
      <c r="B7167" s="1" t="s">
        <v>52</v>
      </c>
      <c r="C7167" s="1" t="s">
        <v>72</v>
      </c>
      <c r="D7167" s="1" t="s">
        <v>355</v>
      </c>
      <c r="E7167" s="1" t="n">
        <v>27.5</v>
      </c>
      <c r="F7167" s="1" t="n">
        <v>4</v>
      </c>
      <c r="G7167" s="1" t="n">
        <v>110</v>
      </c>
      <c r="H7167" s="1" t="s">
        <v>21</v>
      </c>
      <c r="I7167" s="1" t="s">
        <v>44</v>
      </c>
      <c r="J7167" s="4" t="n">
        <v>45193</v>
      </c>
      <c r="K7167" s="5" t="b">
        <f aca="false">FALSE()</f>
        <v>0</v>
      </c>
      <c r="L7167" s="6" t="str">
        <f aca="false">IFERROR(INDEX(CategoryCodes!$B$2:$B$9,MATCH(C7167,CategoryCodes!$A$2:$A$9,0)),"")</f>
        <v>D</v>
      </c>
      <c r="M7167" s="7" t="n">
        <f aca="false">IFERROR(VALUE(MID(D7167,FIND("_",D7167)+1,FIND("_",D7167,FIND("_",D7167)+1)-FIND("_",D7167)-1)),"")</f>
        <v>16</v>
      </c>
      <c r="N7167" s="7" t="str">
        <f aca="false">IF(OR(C7167="",M7167=""),"",C7167&amp;" Item "&amp;M7167)</f>
        <v>Electric household essentials Item 16</v>
      </c>
      <c r="O7167" s="7" t="n">
        <v>363</v>
      </c>
      <c r="P7167" s="8" t="n">
        <f aca="false">G7167*Q7167</f>
        <v>0</v>
      </c>
      <c r="Q7167" s="9" t="n">
        <f aca="false">IF(K7167=TRUE(),0.1,0)</f>
        <v>0</v>
      </c>
    </row>
    <row r="7168" customFormat="false" ht="15" hidden="false" customHeight="true" outlineLevel="0" collapsed="false">
      <c r="A7168" s="1" t="s">
        <v>7421</v>
      </c>
      <c r="B7168" s="1" t="s">
        <v>75</v>
      </c>
      <c r="C7168" s="1" t="s">
        <v>19</v>
      </c>
      <c r="D7168" s="1" t="s">
        <v>98</v>
      </c>
      <c r="E7168" s="1" t="n">
        <v>36.5</v>
      </c>
      <c r="F7168" s="1" t="n">
        <v>4</v>
      </c>
      <c r="G7168" s="1" t="n">
        <v>146</v>
      </c>
      <c r="H7168" s="1" t="s">
        <v>31</v>
      </c>
      <c r="I7168" s="1" t="s">
        <v>22</v>
      </c>
      <c r="J7168" s="4" t="n">
        <v>45123</v>
      </c>
      <c r="K7168" s="5" t="b">
        <f aca="false">FALSE()</f>
        <v>0</v>
      </c>
      <c r="L7168" s="6" t="str">
        <f aca="false">IFERROR(INDEX(CategoryCodes!$B$2:$B$9,MATCH(C7168,CategoryCodes!$A$2:$A$9,0)),"")</f>
        <v>H</v>
      </c>
      <c r="M7168" s="7" t="n">
        <f aca="false">IFERROR(VALUE(MID(D7168,FIND("_",D7168)+1,FIND("_",D7168,FIND("_",D7168)+1)-FIND("_",D7168)-1)),"")</f>
        <v>22</v>
      </c>
      <c r="N7168" s="7" t="str">
        <f aca="false">IF(OR(C7168="",M7168=""),"",C7168&amp;" Item "&amp;M7168)</f>
        <v>Patisserie Item 22</v>
      </c>
      <c r="O7168" s="7" t="n">
        <v>331</v>
      </c>
      <c r="P7168" s="8" t="n">
        <f aca="false">G7168*Q7168</f>
        <v>0</v>
      </c>
      <c r="Q7168" s="9" t="n">
        <f aca="false">IF(K7168=TRUE(),0.1,0)</f>
        <v>0</v>
      </c>
    </row>
    <row r="7169" customFormat="false" ht="15" hidden="false" customHeight="true" outlineLevel="0" collapsed="false">
      <c r="A7169" s="1" t="s">
        <v>7422</v>
      </c>
      <c r="B7169" s="1" t="s">
        <v>33</v>
      </c>
      <c r="C7169" s="1" t="s">
        <v>34</v>
      </c>
      <c r="F7169" s="1" t="n">
        <v>4</v>
      </c>
      <c r="G7169" s="1" t="n">
        <v>80</v>
      </c>
      <c r="H7169" s="1" t="s">
        <v>54</v>
      </c>
      <c r="I7169" s="1" t="s">
        <v>44</v>
      </c>
      <c r="J7169" s="4" t="n">
        <v>45418</v>
      </c>
      <c r="L7169" s="6" t="str">
        <f aca="false">IFERROR(INDEX(CategoryCodes!$B$2:$B$9,MATCH(C7169,CategoryCodes!$A$2:$A$9,0)),"")</f>
        <v>A</v>
      </c>
      <c r="M7169" s="7" t="str">
        <f aca="false">IFERROR(VALUE(MID(D7169,FIND("_",D7169)+1,FIND("_",D7169,FIND("_",D7169)+1)-FIND("_",D7169)-1)),"")</f>
        <v/>
      </c>
      <c r="N7169" s="7" t="str">
        <f aca="false">IF(OR(C7169="",M7169=""),"",C7169&amp;" Item "&amp;M7169)</f>
        <v/>
      </c>
      <c r="O7169" s="7" t="n">
        <v>188</v>
      </c>
      <c r="P7169" s="8" t="n">
        <f aca="false">G7169*Q7169</f>
        <v>0</v>
      </c>
      <c r="Q7169" s="9" t="n">
        <f aca="false">IF(K7169=TRUE(),0.1,0)</f>
        <v>0</v>
      </c>
    </row>
    <row r="7170" customFormat="false" ht="15" hidden="false" customHeight="true" outlineLevel="0" collapsed="false">
      <c r="A7170" s="1" t="s">
        <v>7423</v>
      </c>
      <c r="B7170" s="1" t="s">
        <v>114</v>
      </c>
      <c r="C7170" s="1" t="s">
        <v>29</v>
      </c>
      <c r="D7170" s="1" t="s">
        <v>1245</v>
      </c>
      <c r="E7170" s="1" t="n">
        <v>26</v>
      </c>
      <c r="F7170" s="1" t="n">
        <v>1</v>
      </c>
      <c r="G7170" s="1" t="n">
        <v>26</v>
      </c>
      <c r="H7170" s="1" t="s">
        <v>54</v>
      </c>
      <c r="I7170" s="1" t="s">
        <v>44</v>
      </c>
      <c r="J7170" s="4" t="n">
        <v>44738</v>
      </c>
      <c r="K7170" s="5" t="b">
        <f aca="false">FALSE()</f>
        <v>0</v>
      </c>
      <c r="L7170" s="6" t="str">
        <f aca="false">IFERROR(INDEX(CategoryCodes!$B$2:$B$9,MATCH(C7170,CategoryCodes!$A$2:$A$9,0)),"")</f>
        <v>B</v>
      </c>
      <c r="M7170" s="7" t="n">
        <f aca="false">IFERROR(VALUE(MID(D7170,FIND("_",D7170)+1,FIND("_",D7170,FIND("_",D7170)+1)-FIND("_",D7170)-1)),"")</f>
        <v>15</v>
      </c>
      <c r="N7170" s="7" t="str">
        <f aca="false">IF(OR(C7170="",M7170=""),"",C7170&amp;" Item "&amp;M7170)</f>
        <v>Butchers Item 15</v>
      </c>
      <c r="O7170" s="7" t="n">
        <v>386</v>
      </c>
      <c r="P7170" s="8" t="n">
        <f aca="false">G7170*Q7170</f>
        <v>0</v>
      </c>
      <c r="Q7170" s="9" t="n">
        <f aca="false">IF(K7170=TRUE(),0.1,0)</f>
        <v>0</v>
      </c>
    </row>
    <row r="7171" customFormat="false" ht="15" hidden="false" customHeight="true" outlineLevel="0" collapsed="false">
      <c r="A7171" s="1" t="s">
        <v>7424</v>
      </c>
      <c r="B7171" s="1" t="s">
        <v>69</v>
      </c>
      <c r="C7171" s="1" t="s">
        <v>72</v>
      </c>
      <c r="D7171" s="1" t="s">
        <v>470</v>
      </c>
      <c r="E7171" s="1" t="n">
        <v>11</v>
      </c>
      <c r="F7171" s="1" t="n">
        <v>2</v>
      </c>
      <c r="G7171" s="1" t="n">
        <v>22</v>
      </c>
      <c r="H7171" s="1" t="s">
        <v>21</v>
      </c>
      <c r="I7171" s="1" t="s">
        <v>44</v>
      </c>
      <c r="J7171" s="4" t="n">
        <v>45337</v>
      </c>
      <c r="K7171" s="5" t="b">
        <f aca="false">FALSE()</f>
        <v>0</v>
      </c>
      <c r="L7171" s="6" t="str">
        <f aca="false">IFERROR(INDEX(CategoryCodes!$B$2:$B$9,MATCH(C7171,CategoryCodes!$A$2:$A$9,0)),"")</f>
        <v>D</v>
      </c>
      <c r="M7171" s="7" t="n">
        <f aca="false">IFERROR(VALUE(MID(D7171,FIND("_",D7171)+1,FIND("_",D7171,FIND("_",D7171)+1)-FIND("_",D7171)-1)),"")</f>
        <v>5</v>
      </c>
      <c r="N7171" s="7" t="str">
        <f aca="false">IF(OR(C7171="",M7171=""),"",C7171&amp;" Item "&amp;M7171)</f>
        <v>Electric household essentials Item 5</v>
      </c>
      <c r="O7171" s="7" t="n">
        <v>301</v>
      </c>
      <c r="P7171" s="8" t="n">
        <f aca="false">G7171*Q7171</f>
        <v>0</v>
      </c>
      <c r="Q7171" s="9" t="n">
        <f aca="false">IF(K7171=TRUE(),0.1,0)</f>
        <v>0</v>
      </c>
    </row>
    <row r="7172" customFormat="false" ht="15" hidden="false" customHeight="true" outlineLevel="0" collapsed="false">
      <c r="A7172" s="1" t="s">
        <v>7425</v>
      </c>
      <c r="B7172" s="1" t="s">
        <v>95</v>
      </c>
      <c r="C7172" s="1" t="s">
        <v>47</v>
      </c>
      <c r="D7172" s="1" t="s">
        <v>309</v>
      </c>
      <c r="E7172" s="1" t="n">
        <v>15.5</v>
      </c>
      <c r="F7172" s="1" t="n">
        <v>1</v>
      </c>
      <c r="G7172" s="1" t="n">
        <v>15.5</v>
      </c>
      <c r="H7172" s="1" t="s">
        <v>54</v>
      </c>
      <c r="I7172" s="1" t="s">
        <v>44</v>
      </c>
      <c r="J7172" s="4" t="n">
        <v>44675</v>
      </c>
      <c r="K7172" s="5" t="b">
        <f aca="false">FALSE()</f>
        <v>0</v>
      </c>
      <c r="L7172" s="6" t="str">
        <f aca="false">IFERROR(INDEX(CategoryCodes!$B$2:$B$9,MATCH(C7172,CategoryCodes!$A$2:$A$9,0)),"")</f>
        <v>F</v>
      </c>
      <c r="M7172" s="7" t="n">
        <f aca="false">IFERROR(VALUE(MID(D7172,FIND("_",D7172)+1,FIND("_",D7172,FIND("_",D7172)+1)-FIND("_",D7172)-1)),"")</f>
        <v>8</v>
      </c>
      <c r="N7172" s="7" t="str">
        <f aca="false">IF(OR(C7172="",M7172=""),"",C7172&amp;" Item "&amp;M7172)</f>
        <v>Furniture Item 8</v>
      </c>
      <c r="O7172" s="7" t="n">
        <v>279</v>
      </c>
      <c r="P7172" s="8" t="n">
        <f aca="false">G7172*Q7172</f>
        <v>0</v>
      </c>
      <c r="Q7172" s="9" t="n">
        <f aca="false">IF(K7172=TRUE(),0.1,0)</f>
        <v>0</v>
      </c>
    </row>
    <row r="7173" customFormat="false" ht="15" hidden="false" customHeight="true" outlineLevel="0" collapsed="false">
      <c r="A7173" s="1" t="s">
        <v>7426</v>
      </c>
      <c r="B7173" s="1" t="s">
        <v>18</v>
      </c>
      <c r="C7173" s="1" t="s">
        <v>136</v>
      </c>
      <c r="D7173" s="1" t="s">
        <v>189</v>
      </c>
      <c r="E7173" s="1" t="n">
        <v>33.5</v>
      </c>
      <c r="F7173" s="1" t="n">
        <v>3</v>
      </c>
      <c r="G7173" s="1" t="n">
        <v>100.5</v>
      </c>
      <c r="H7173" s="1" t="s">
        <v>54</v>
      </c>
      <c r="I7173" s="1" t="s">
        <v>22</v>
      </c>
      <c r="J7173" s="4" t="n">
        <v>45557</v>
      </c>
      <c r="L7173" s="6" t="str">
        <f aca="false">IFERROR(INDEX(CategoryCodes!$B$2:$B$9,MATCH(C7173,CategoryCodes!$A$2:$A$9,0)),"")</f>
        <v>C</v>
      </c>
      <c r="M7173" s="7" t="n">
        <f aca="false">IFERROR(VALUE(MID(D7173,FIND("_",D7173)+1,FIND("_",D7173,FIND("_",D7173)+1)-FIND("_",D7173)-1)),"")</f>
        <v>20</v>
      </c>
      <c r="N7173" s="7" t="str">
        <f aca="false">IF(OR(C7173="",M7173=""),"",C7173&amp;" Item "&amp;M7173)</f>
        <v>Computers and electric accessories Item 20</v>
      </c>
      <c r="O7173" s="7" t="n">
        <v>378</v>
      </c>
      <c r="P7173" s="8" t="n">
        <f aca="false">G7173*Q7173</f>
        <v>0</v>
      </c>
      <c r="Q7173" s="9" t="n">
        <f aca="false">IF(K7173=TRUE(),0.1,0)</f>
        <v>0</v>
      </c>
    </row>
    <row r="7174" customFormat="false" ht="15" hidden="false" customHeight="true" outlineLevel="0" collapsed="false">
      <c r="A7174" s="1" t="s">
        <v>7427</v>
      </c>
      <c r="B7174" s="1" t="s">
        <v>33</v>
      </c>
      <c r="C7174" s="1" t="s">
        <v>19</v>
      </c>
      <c r="D7174" s="1" t="s">
        <v>139</v>
      </c>
      <c r="E7174" s="1" t="n">
        <v>20</v>
      </c>
      <c r="F7174" s="1" t="n">
        <v>4</v>
      </c>
      <c r="G7174" s="1" t="n">
        <v>80</v>
      </c>
      <c r="H7174" s="1" t="s">
        <v>21</v>
      </c>
      <c r="I7174" s="1" t="s">
        <v>44</v>
      </c>
      <c r="J7174" s="4" t="n">
        <v>45229</v>
      </c>
      <c r="L7174" s="6" t="str">
        <f aca="false">IFERROR(INDEX(CategoryCodes!$B$2:$B$9,MATCH(C7174,CategoryCodes!$A$2:$A$9,0)),"")</f>
        <v>H</v>
      </c>
      <c r="M7174" s="7" t="n">
        <f aca="false">IFERROR(VALUE(MID(D7174,FIND("_",D7174)+1,FIND("_",D7174,FIND("_",D7174)+1)-FIND("_",D7174)-1)),"")</f>
        <v>11</v>
      </c>
      <c r="N7174" s="7" t="str">
        <f aca="false">IF(OR(C7174="",M7174=""),"",C7174&amp;" Item "&amp;M7174)</f>
        <v>Patisserie Item 11</v>
      </c>
      <c r="O7174" s="7" t="n">
        <v>308</v>
      </c>
      <c r="P7174" s="8" t="n">
        <f aca="false">G7174*Q7174</f>
        <v>0</v>
      </c>
      <c r="Q7174" s="9" t="n">
        <f aca="false">IF(K7174=TRUE(),0.1,0)</f>
        <v>0</v>
      </c>
    </row>
    <row r="7175" customFormat="false" ht="15" hidden="false" customHeight="true" outlineLevel="0" collapsed="false">
      <c r="A7175" s="1" t="s">
        <v>7428</v>
      </c>
      <c r="B7175" s="1" t="s">
        <v>24</v>
      </c>
      <c r="C7175" s="1" t="s">
        <v>47</v>
      </c>
      <c r="D7175" s="1" t="s">
        <v>680</v>
      </c>
      <c r="E7175" s="1" t="n">
        <v>12.5</v>
      </c>
      <c r="F7175" s="1" t="n">
        <v>1</v>
      </c>
      <c r="G7175" s="1" t="n">
        <v>12.5</v>
      </c>
      <c r="H7175" s="1" t="s">
        <v>21</v>
      </c>
      <c r="I7175" s="1" t="s">
        <v>22</v>
      </c>
      <c r="J7175" s="4" t="n">
        <v>45189</v>
      </c>
      <c r="K7175" s="5" t="b">
        <f aca="false">TRUE()</f>
        <v>1</v>
      </c>
      <c r="L7175" s="6" t="str">
        <f aca="false">IFERROR(INDEX(CategoryCodes!$B$2:$B$9,MATCH(C7175,CategoryCodes!$A$2:$A$9,0)),"")</f>
        <v>F</v>
      </c>
      <c r="M7175" s="7" t="n">
        <f aca="false">IFERROR(VALUE(MID(D7175,FIND("_",D7175)+1,FIND("_",D7175,FIND("_",D7175)+1)-FIND("_",D7175)-1)),"")</f>
        <v>6</v>
      </c>
      <c r="N7175" s="7" t="str">
        <f aca="false">IF(OR(C7175="",M7175=""),"",C7175&amp;" Item "&amp;M7175)</f>
        <v>Furniture Item 6</v>
      </c>
      <c r="O7175" s="7" t="n">
        <v>100</v>
      </c>
      <c r="P7175" s="8" t="n">
        <f aca="false">G7175*Q7175</f>
        <v>1.25</v>
      </c>
      <c r="Q7175" s="9" t="n">
        <f aca="false">IF(K7175=TRUE(),0.1,0)</f>
        <v>0.1</v>
      </c>
    </row>
    <row r="7176" customFormat="false" ht="15" hidden="false" customHeight="true" outlineLevel="0" collapsed="false">
      <c r="A7176" s="1" t="s">
        <v>7429</v>
      </c>
      <c r="B7176" s="1" t="s">
        <v>122</v>
      </c>
      <c r="C7176" s="1" t="s">
        <v>19</v>
      </c>
      <c r="D7176" s="1" t="s">
        <v>62</v>
      </c>
      <c r="E7176" s="1" t="n">
        <v>39.5</v>
      </c>
      <c r="F7176" s="1" t="n">
        <v>8</v>
      </c>
      <c r="G7176" s="1" t="n">
        <v>316</v>
      </c>
      <c r="H7176" s="1" t="s">
        <v>31</v>
      </c>
      <c r="I7176" s="1" t="s">
        <v>22</v>
      </c>
      <c r="J7176" s="4" t="n">
        <v>45129</v>
      </c>
      <c r="L7176" s="6" t="str">
        <f aca="false">IFERROR(INDEX(CategoryCodes!$B$2:$B$9,MATCH(C7176,CategoryCodes!$A$2:$A$9,0)),"")</f>
        <v>H</v>
      </c>
      <c r="M7176" s="7" t="n">
        <f aca="false">IFERROR(VALUE(MID(D7176,FIND("_",D7176)+1,FIND("_",D7176,FIND("_",D7176)+1)-FIND("_",D7176)-1)),"")</f>
        <v>24</v>
      </c>
      <c r="N7176" s="7" t="str">
        <f aca="false">IF(OR(C7176="",M7176=""),"",C7176&amp;" Item "&amp;M7176)</f>
        <v>Patisserie Item 24</v>
      </c>
      <c r="O7176" s="7" t="n">
        <v>397</v>
      </c>
      <c r="P7176" s="8" t="n">
        <f aca="false">G7176*Q7176</f>
        <v>0</v>
      </c>
      <c r="Q7176" s="9" t="n">
        <f aca="false">IF(K7176=TRUE(),0.1,0)</f>
        <v>0</v>
      </c>
    </row>
    <row r="7177" customFormat="false" ht="15" hidden="false" customHeight="true" outlineLevel="0" collapsed="false">
      <c r="A7177" s="1" t="s">
        <v>7430</v>
      </c>
      <c r="B7177" s="1" t="s">
        <v>106</v>
      </c>
      <c r="C7177" s="1" t="s">
        <v>47</v>
      </c>
      <c r="D7177" s="1" t="s">
        <v>287</v>
      </c>
      <c r="E7177" s="1" t="n">
        <v>5</v>
      </c>
      <c r="F7177" s="1" t="n">
        <v>9</v>
      </c>
      <c r="G7177" s="1" t="n">
        <v>45</v>
      </c>
      <c r="H7177" s="1" t="s">
        <v>21</v>
      </c>
      <c r="I7177" s="1" t="s">
        <v>44</v>
      </c>
      <c r="J7177" s="4" t="n">
        <v>44593</v>
      </c>
      <c r="K7177" s="5" t="b">
        <f aca="false">TRUE()</f>
        <v>1</v>
      </c>
      <c r="L7177" s="6" t="str">
        <f aca="false">IFERROR(INDEX(CategoryCodes!$B$2:$B$9,MATCH(C7177,CategoryCodes!$A$2:$A$9,0)),"")</f>
        <v>F</v>
      </c>
      <c r="M7177" s="7" t="n">
        <f aca="false">IFERROR(VALUE(MID(D7177,FIND("_",D7177)+1,FIND("_",D7177,FIND("_",D7177)+1)-FIND("_",D7177)-1)),"")</f>
        <v>1</v>
      </c>
      <c r="N7177" s="7" t="str">
        <f aca="false">IF(OR(C7177="",M7177=""),"",C7177&amp;" Item "&amp;M7177)</f>
        <v>Furniture Item 1</v>
      </c>
      <c r="O7177" s="7" t="n">
        <v>371</v>
      </c>
      <c r="P7177" s="8" t="n">
        <f aca="false">G7177*Q7177</f>
        <v>4.5</v>
      </c>
      <c r="Q7177" s="9" t="n">
        <f aca="false">IF(K7177=TRUE(),0.1,0)</f>
        <v>0.1</v>
      </c>
    </row>
    <row r="7178" customFormat="false" ht="15" hidden="false" customHeight="true" outlineLevel="0" collapsed="false">
      <c r="A7178" s="1" t="s">
        <v>7431</v>
      </c>
      <c r="B7178" s="1" t="s">
        <v>69</v>
      </c>
      <c r="C7178" s="1" t="s">
        <v>136</v>
      </c>
      <c r="D7178" s="1" t="s">
        <v>246</v>
      </c>
      <c r="E7178" s="1" t="n">
        <v>35</v>
      </c>
      <c r="F7178" s="1" t="n">
        <v>5</v>
      </c>
      <c r="G7178" s="1" t="n">
        <v>175</v>
      </c>
      <c r="H7178" s="1" t="s">
        <v>31</v>
      </c>
      <c r="I7178" s="1" t="s">
        <v>22</v>
      </c>
      <c r="J7178" s="4" t="n">
        <v>45579</v>
      </c>
      <c r="K7178" s="5" t="b">
        <f aca="false">FALSE()</f>
        <v>0</v>
      </c>
      <c r="L7178" s="6" t="str">
        <f aca="false">IFERROR(INDEX(CategoryCodes!$B$2:$B$9,MATCH(C7178,CategoryCodes!$A$2:$A$9,0)),"")</f>
        <v>C</v>
      </c>
      <c r="M7178" s="7" t="n">
        <f aca="false">IFERROR(VALUE(MID(D7178,FIND("_",D7178)+1,FIND("_",D7178,FIND("_",D7178)+1)-FIND("_",D7178)-1)),"")</f>
        <v>21</v>
      </c>
      <c r="N7178" s="7" t="str">
        <f aca="false">IF(OR(C7178="",M7178=""),"",C7178&amp;" Item "&amp;M7178)</f>
        <v>Computers and electric accessories Item 21</v>
      </c>
      <c r="O7178" s="7" t="n">
        <v>493</v>
      </c>
      <c r="P7178" s="8" t="n">
        <f aca="false">G7178*Q7178</f>
        <v>0</v>
      </c>
      <c r="Q7178" s="9" t="n">
        <f aca="false">IF(K7178=TRUE(),0.1,0)</f>
        <v>0</v>
      </c>
    </row>
    <row r="7179" customFormat="false" ht="15" hidden="false" customHeight="true" outlineLevel="0" collapsed="false">
      <c r="A7179" s="1" t="s">
        <v>7432</v>
      </c>
      <c r="B7179" s="1" t="s">
        <v>95</v>
      </c>
      <c r="C7179" s="1" t="s">
        <v>25</v>
      </c>
      <c r="D7179" s="1" t="s">
        <v>26</v>
      </c>
      <c r="E7179" s="1" t="n">
        <v>29</v>
      </c>
      <c r="F7179" s="1" t="n">
        <v>2</v>
      </c>
      <c r="G7179" s="1" t="n">
        <v>58</v>
      </c>
      <c r="H7179" s="1" t="s">
        <v>21</v>
      </c>
      <c r="I7179" s="1" t="s">
        <v>44</v>
      </c>
      <c r="J7179" s="4" t="n">
        <v>44957</v>
      </c>
      <c r="L7179" s="6" t="str">
        <f aca="false">IFERROR(INDEX(CategoryCodes!$B$2:$B$9,MATCH(C7179,CategoryCodes!$A$2:$A$9,0)),"")</f>
        <v>G</v>
      </c>
      <c r="M7179" s="7" t="n">
        <f aca="false">IFERROR(VALUE(MID(D7179,FIND("_",D7179)+1,FIND("_",D7179,FIND("_",D7179)+1)-FIND("_",D7179)-1)),"")</f>
        <v>17</v>
      </c>
      <c r="N7179" s="7" t="str">
        <f aca="false">IF(OR(C7179="",M7179=""),"",C7179&amp;" Item "&amp;M7179)</f>
        <v>Milk Products Item 17</v>
      </c>
      <c r="O7179" s="7" t="n">
        <v>99</v>
      </c>
      <c r="P7179" s="8" t="n">
        <f aca="false">G7179*Q7179</f>
        <v>0</v>
      </c>
      <c r="Q7179" s="9" t="n">
        <f aca="false">IF(K7179=TRUE(),0.1,0)</f>
        <v>0</v>
      </c>
    </row>
    <row r="7180" customFormat="false" ht="15" hidden="false" customHeight="true" outlineLevel="0" collapsed="false">
      <c r="A7180" s="1" t="s">
        <v>7433</v>
      </c>
      <c r="B7180" s="1" t="s">
        <v>18</v>
      </c>
      <c r="C7180" s="1" t="s">
        <v>19</v>
      </c>
      <c r="D7180" s="1" t="s">
        <v>662</v>
      </c>
      <c r="E7180" s="1" t="n">
        <v>11</v>
      </c>
      <c r="F7180" s="1" t="n">
        <v>4</v>
      </c>
      <c r="G7180" s="1" t="n">
        <v>44</v>
      </c>
      <c r="H7180" s="1" t="s">
        <v>31</v>
      </c>
      <c r="I7180" s="1" t="s">
        <v>22</v>
      </c>
      <c r="J7180" s="4" t="n">
        <v>45612</v>
      </c>
      <c r="K7180" s="5" t="b">
        <f aca="false">TRUE()</f>
        <v>1</v>
      </c>
      <c r="L7180" s="6" t="str">
        <f aca="false">IFERROR(INDEX(CategoryCodes!$B$2:$B$9,MATCH(C7180,CategoryCodes!$A$2:$A$9,0)),"")</f>
        <v>H</v>
      </c>
      <c r="M7180" s="7" t="n">
        <f aca="false">IFERROR(VALUE(MID(D7180,FIND("_",D7180)+1,FIND("_",D7180,FIND("_",D7180)+1)-FIND("_",D7180)-1)),"")</f>
        <v>5</v>
      </c>
      <c r="N7180" s="7" t="str">
        <f aca="false">IF(OR(C7180="",M7180=""),"",C7180&amp;" Item "&amp;M7180)</f>
        <v>Patisserie Item 5</v>
      </c>
      <c r="O7180" s="7" t="n">
        <v>150</v>
      </c>
      <c r="P7180" s="8" t="n">
        <f aca="false">G7180*Q7180</f>
        <v>4.4</v>
      </c>
      <c r="Q7180" s="9" t="n">
        <f aca="false">IF(K7180=TRUE(),0.1,0)</f>
        <v>0.1</v>
      </c>
    </row>
    <row r="7181" customFormat="false" ht="15" hidden="false" customHeight="true" outlineLevel="0" collapsed="false">
      <c r="A7181" s="1" t="s">
        <v>7434</v>
      </c>
      <c r="B7181" s="1" t="s">
        <v>129</v>
      </c>
      <c r="C7181" s="1" t="s">
        <v>34</v>
      </c>
      <c r="D7181" s="1" t="s">
        <v>77</v>
      </c>
      <c r="E7181" s="1" t="n">
        <v>14</v>
      </c>
      <c r="F7181" s="1" t="n">
        <v>7</v>
      </c>
      <c r="G7181" s="1" t="n">
        <v>98</v>
      </c>
      <c r="H7181" s="1" t="s">
        <v>21</v>
      </c>
      <c r="I7181" s="1" t="s">
        <v>22</v>
      </c>
      <c r="J7181" s="4" t="n">
        <v>44594</v>
      </c>
      <c r="K7181" s="5" t="b">
        <f aca="false">TRUE()</f>
        <v>1</v>
      </c>
      <c r="L7181" s="6" t="str">
        <f aca="false">IFERROR(INDEX(CategoryCodes!$B$2:$B$9,MATCH(C7181,CategoryCodes!$A$2:$A$9,0)),"")</f>
        <v>A</v>
      </c>
      <c r="M7181" s="7" t="n">
        <f aca="false">IFERROR(VALUE(MID(D7181,FIND("_",D7181)+1,FIND("_",D7181,FIND("_",D7181)+1)-FIND("_",D7181)-1)),"")</f>
        <v>7</v>
      </c>
      <c r="N7181" s="7" t="str">
        <f aca="false">IF(OR(C7181="",M7181=""),"",C7181&amp;" Item "&amp;M7181)</f>
        <v>Beverages Item 7</v>
      </c>
      <c r="O7181" s="7" t="n">
        <v>229</v>
      </c>
      <c r="P7181" s="8" t="n">
        <f aca="false">G7181*Q7181</f>
        <v>9.8</v>
      </c>
      <c r="Q7181" s="9" t="n">
        <f aca="false">IF(K7181=TRUE(),0.1,0)</f>
        <v>0.1</v>
      </c>
    </row>
    <row r="7182" customFormat="false" ht="15" hidden="false" customHeight="true" outlineLevel="0" collapsed="false">
      <c r="A7182" s="1" t="s">
        <v>7435</v>
      </c>
      <c r="B7182" s="1" t="s">
        <v>37</v>
      </c>
      <c r="C7182" s="1" t="s">
        <v>25</v>
      </c>
      <c r="D7182" s="1" t="s">
        <v>64</v>
      </c>
      <c r="E7182" s="1" t="n">
        <v>27.5</v>
      </c>
      <c r="F7182" s="1" t="n">
        <v>3</v>
      </c>
      <c r="G7182" s="1" t="n">
        <v>82.5</v>
      </c>
      <c r="H7182" s="1" t="s">
        <v>21</v>
      </c>
      <c r="I7182" s="1" t="s">
        <v>44</v>
      </c>
      <c r="J7182" s="4" t="n">
        <v>44936</v>
      </c>
      <c r="K7182" s="5" t="b">
        <f aca="false">FALSE()</f>
        <v>0</v>
      </c>
      <c r="L7182" s="6" t="str">
        <f aca="false">IFERROR(INDEX(CategoryCodes!$B$2:$B$9,MATCH(C7182,CategoryCodes!$A$2:$A$9,0)),"")</f>
        <v>G</v>
      </c>
      <c r="M7182" s="7" t="n">
        <f aca="false">IFERROR(VALUE(MID(D7182,FIND("_",D7182)+1,FIND("_",D7182,FIND("_",D7182)+1)-FIND("_",D7182)-1)),"")</f>
        <v>16</v>
      </c>
      <c r="N7182" s="7" t="str">
        <f aca="false">IF(OR(C7182="",M7182=""),"",C7182&amp;" Item "&amp;M7182)</f>
        <v>Milk Products Item 16</v>
      </c>
      <c r="O7182" s="7" t="n">
        <v>90</v>
      </c>
      <c r="P7182" s="8" t="n">
        <f aca="false">G7182*Q7182</f>
        <v>0</v>
      </c>
      <c r="Q7182" s="9" t="n">
        <f aca="false">IF(K7182=TRUE(),0.1,0)</f>
        <v>0</v>
      </c>
    </row>
    <row r="7183" customFormat="false" ht="15" hidden="false" customHeight="true" outlineLevel="0" collapsed="false">
      <c r="A7183" s="1" t="s">
        <v>7436</v>
      </c>
      <c r="B7183" s="1" t="s">
        <v>119</v>
      </c>
      <c r="C7183" s="1" t="s">
        <v>47</v>
      </c>
      <c r="D7183" s="1" t="s">
        <v>93</v>
      </c>
      <c r="E7183" s="1" t="n">
        <v>41</v>
      </c>
      <c r="F7183" s="1" t="n">
        <v>4</v>
      </c>
      <c r="G7183" s="1" t="n">
        <v>164</v>
      </c>
      <c r="H7183" s="1" t="s">
        <v>54</v>
      </c>
      <c r="I7183" s="1" t="s">
        <v>44</v>
      </c>
      <c r="J7183" s="4" t="n">
        <v>45472</v>
      </c>
      <c r="K7183" s="5" t="b">
        <f aca="false">FALSE()</f>
        <v>0</v>
      </c>
      <c r="L7183" s="6" t="str">
        <f aca="false">IFERROR(INDEX(CategoryCodes!$B$2:$B$9,MATCH(C7183,CategoryCodes!$A$2:$A$9,0)),"")</f>
        <v>F</v>
      </c>
      <c r="M7183" s="7" t="n">
        <f aca="false">IFERROR(VALUE(MID(D7183,FIND("_",D7183)+1,FIND("_",D7183,FIND("_",D7183)+1)-FIND("_",D7183)-1)),"")</f>
        <v>25</v>
      </c>
      <c r="N7183" s="7" t="str">
        <f aca="false">IF(OR(C7183="",M7183=""),"",C7183&amp;" Item "&amp;M7183)</f>
        <v>Furniture Item 25</v>
      </c>
      <c r="O7183" s="7" t="n">
        <v>349</v>
      </c>
      <c r="P7183" s="8" t="n">
        <f aca="false">G7183*Q7183</f>
        <v>0</v>
      </c>
      <c r="Q7183" s="9" t="n">
        <f aca="false">IF(K7183=TRUE(),0.1,0)</f>
        <v>0</v>
      </c>
    </row>
    <row r="7184" customFormat="false" ht="15" hidden="false" customHeight="true" outlineLevel="0" collapsed="false">
      <c r="A7184" s="1" t="s">
        <v>7437</v>
      </c>
      <c r="B7184" s="1" t="s">
        <v>28</v>
      </c>
      <c r="C7184" s="1" t="s">
        <v>47</v>
      </c>
      <c r="D7184" s="1" t="s">
        <v>205</v>
      </c>
      <c r="E7184" s="1" t="n">
        <v>39.5</v>
      </c>
      <c r="F7184" s="1" t="n">
        <v>3</v>
      </c>
      <c r="G7184" s="1" t="n">
        <v>118.5</v>
      </c>
      <c r="H7184" s="1" t="s">
        <v>21</v>
      </c>
      <c r="I7184" s="1" t="s">
        <v>44</v>
      </c>
      <c r="J7184" s="4" t="n">
        <v>44891</v>
      </c>
      <c r="L7184" s="6" t="str">
        <f aca="false">IFERROR(INDEX(CategoryCodes!$B$2:$B$9,MATCH(C7184,CategoryCodes!$A$2:$A$9,0)),"")</f>
        <v>F</v>
      </c>
      <c r="M7184" s="7" t="n">
        <f aca="false">IFERROR(VALUE(MID(D7184,FIND("_",D7184)+1,FIND("_",D7184,FIND("_",D7184)+1)-FIND("_",D7184)-1)),"")</f>
        <v>24</v>
      </c>
      <c r="N7184" s="7" t="str">
        <f aca="false">IF(OR(C7184="",M7184=""),"",C7184&amp;" Item "&amp;M7184)</f>
        <v>Furniture Item 24</v>
      </c>
      <c r="O7184" s="7" t="n">
        <v>38</v>
      </c>
      <c r="P7184" s="8" t="n">
        <f aca="false">G7184*Q7184</f>
        <v>0</v>
      </c>
      <c r="Q7184" s="9" t="n">
        <f aca="false">IF(K7184=TRUE(),0.1,0)</f>
        <v>0</v>
      </c>
    </row>
    <row r="7185" customFormat="false" ht="15" hidden="false" customHeight="true" outlineLevel="0" collapsed="false">
      <c r="A7185" s="1" t="s">
        <v>7438</v>
      </c>
      <c r="B7185" s="1" t="s">
        <v>174</v>
      </c>
      <c r="C7185" s="1" t="s">
        <v>19</v>
      </c>
      <c r="D7185" s="1" t="s">
        <v>662</v>
      </c>
      <c r="E7185" s="1" t="n">
        <v>11</v>
      </c>
      <c r="F7185" s="1" t="n">
        <v>6</v>
      </c>
      <c r="G7185" s="1" t="n">
        <v>66</v>
      </c>
      <c r="H7185" s="1" t="s">
        <v>21</v>
      </c>
      <c r="I7185" s="1" t="s">
        <v>44</v>
      </c>
      <c r="J7185" s="4" t="n">
        <v>45089</v>
      </c>
      <c r="K7185" s="5" t="b">
        <f aca="false">TRUE()</f>
        <v>1</v>
      </c>
      <c r="L7185" s="6" t="str">
        <f aca="false">IFERROR(INDEX(CategoryCodes!$B$2:$B$9,MATCH(C7185,CategoryCodes!$A$2:$A$9,0)),"")</f>
        <v>H</v>
      </c>
      <c r="M7185" s="7" t="n">
        <f aca="false">IFERROR(VALUE(MID(D7185,FIND("_",D7185)+1,FIND("_",D7185,FIND("_",D7185)+1)-FIND("_",D7185)-1)),"")</f>
        <v>5</v>
      </c>
      <c r="N7185" s="7" t="str">
        <f aca="false">IF(OR(C7185="",M7185=""),"",C7185&amp;" Item "&amp;M7185)</f>
        <v>Patisserie Item 5</v>
      </c>
      <c r="O7185" s="7" t="n">
        <v>95</v>
      </c>
      <c r="P7185" s="8" t="n">
        <f aca="false">G7185*Q7185</f>
        <v>6.6</v>
      </c>
      <c r="Q7185" s="9" t="n">
        <f aca="false">IF(K7185=TRUE(),0.1,0)</f>
        <v>0.1</v>
      </c>
    </row>
    <row r="7186" customFormat="false" ht="15" hidden="false" customHeight="true" outlineLevel="0" collapsed="false">
      <c r="A7186" s="1" t="s">
        <v>7439</v>
      </c>
      <c r="B7186" s="1" t="s">
        <v>83</v>
      </c>
      <c r="C7186" s="1" t="s">
        <v>29</v>
      </c>
      <c r="D7186" s="1" t="s">
        <v>223</v>
      </c>
      <c r="E7186" s="1" t="n">
        <v>35</v>
      </c>
      <c r="F7186" s="1" t="n">
        <v>8</v>
      </c>
      <c r="G7186" s="1" t="n">
        <v>280</v>
      </c>
      <c r="H7186" s="1" t="s">
        <v>54</v>
      </c>
      <c r="I7186" s="1" t="s">
        <v>44</v>
      </c>
      <c r="J7186" s="4" t="n">
        <v>45266</v>
      </c>
      <c r="L7186" s="6" t="str">
        <f aca="false">IFERROR(INDEX(CategoryCodes!$B$2:$B$9,MATCH(C7186,CategoryCodes!$A$2:$A$9,0)),"")</f>
        <v>B</v>
      </c>
      <c r="M7186" s="7" t="n">
        <f aca="false">IFERROR(VALUE(MID(D7186,FIND("_",D7186)+1,FIND("_",D7186,FIND("_",D7186)+1)-FIND("_",D7186)-1)),"")</f>
        <v>21</v>
      </c>
      <c r="N7186" s="7" t="str">
        <f aca="false">IF(OR(C7186="",M7186=""),"",C7186&amp;" Item "&amp;M7186)</f>
        <v>Butchers Item 21</v>
      </c>
      <c r="O7186" s="7" t="n">
        <v>492</v>
      </c>
      <c r="P7186" s="8" t="n">
        <f aca="false">G7186*Q7186</f>
        <v>0</v>
      </c>
      <c r="Q7186" s="9" t="n">
        <f aca="false">IF(K7186=TRUE(),0.1,0)</f>
        <v>0</v>
      </c>
    </row>
    <row r="7187" customFormat="false" ht="15" hidden="false" customHeight="true" outlineLevel="0" collapsed="false">
      <c r="A7187" s="1" t="s">
        <v>7440</v>
      </c>
      <c r="B7187" s="1" t="s">
        <v>106</v>
      </c>
      <c r="C7187" s="1" t="s">
        <v>29</v>
      </c>
      <c r="D7187" s="1" t="s">
        <v>91</v>
      </c>
      <c r="E7187" s="1" t="n">
        <v>33.5</v>
      </c>
      <c r="F7187" s="1" t="n">
        <v>2</v>
      </c>
      <c r="G7187" s="1" t="n">
        <v>67</v>
      </c>
      <c r="H7187" s="1" t="s">
        <v>31</v>
      </c>
      <c r="I7187" s="1" t="s">
        <v>44</v>
      </c>
      <c r="J7187" s="4" t="n">
        <v>44858</v>
      </c>
      <c r="K7187" s="5" t="b">
        <f aca="false">FALSE()</f>
        <v>0</v>
      </c>
      <c r="L7187" s="6" t="str">
        <f aca="false">IFERROR(INDEX(CategoryCodes!$B$2:$B$9,MATCH(C7187,CategoryCodes!$A$2:$A$9,0)),"")</f>
        <v>B</v>
      </c>
      <c r="M7187" s="7" t="n">
        <f aca="false">IFERROR(VALUE(MID(D7187,FIND("_",D7187)+1,FIND("_",D7187,FIND("_",D7187)+1)-FIND("_",D7187)-1)),"")</f>
        <v>20</v>
      </c>
      <c r="N7187" s="7" t="str">
        <f aca="false">IF(OR(C7187="",M7187=""),"",C7187&amp;" Item "&amp;M7187)</f>
        <v>Butchers Item 20</v>
      </c>
      <c r="O7187" s="7" t="n">
        <v>88</v>
      </c>
      <c r="P7187" s="8" t="n">
        <f aca="false">G7187*Q7187</f>
        <v>0</v>
      </c>
      <c r="Q7187" s="9" t="n">
        <f aca="false">IF(K7187=TRUE(),0.1,0)</f>
        <v>0</v>
      </c>
    </row>
    <row r="7188" customFormat="false" ht="15" hidden="false" customHeight="true" outlineLevel="0" collapsed="false">
      <c r="A7188" s="1" t="s">
        <v>7441</v>
      </c>
      <c r="B7188" s="1" t="s">
        <v>80</v>
      </c>
      <c r="C7188" s="1" t="s">
        <v>25</v>
      </c>
      <c r="D7188" s="1" t="s">
        <v>271</v>
      </c>
      <c r="E7188" s="1" t="n">
        <v>35</v>
      </c>
      <c r="F7188" s="1" t="n">
        <v>6</v>
      </c>
      <c r="G7188" s="1" t="n">
        <v>210</v>
      </c>
      <c r="H7188" s="1" t="s">
        <v>21</v>
      </c>
      <c r="I7188" s="1" t="s">
        <v>22</v>
      </c>
      <c r="J7188" s="4" t="n">
        <v>45152</v>
      </c>
      <c r="K7188" s="5" t="b">
        <f aca="false">TRUE()</f>
        <v>1</v>
      </c>
      <c r="L7188" s="6" t="str">
        <f aca="false">IFERROR(INDEX(CategoryCodes!$B$2:$B$9,MATCH(C7188,CategoryCodes!$A$2:$A$9,0)),"")</f>
        <v>G</v>
      </c>
      <c r="M7188" s="7" t="n">
        <f aca="false">IFERROR(VALUE(MID(D7188,FIND("_",D7188)+1,FIND("_",D7188,FIND("_",D7188)+1)-FIND("_",D7188)-1)),"")</f>
        <v>21</v>
      </c>
      <c r="N7188" s="7" t="str">
        <f aca="false">IF(OR(C7188="",M7188=""),"",C7188&amp;" Item "&amp;M7188)</f>
        <v>Milk Products Item 21</v>
      </c>
      <c r="O7188" s="7" t="n">
        <v>376</v>
      </c>
      <c r="P7188" s="8" t="n">
        <f aca="false">G7188*Q7188</f>
        <v>21</v>
      </c>
      <c r="Q7188" s="9" t="n">
        <f aca="false">IF(K7188=TRUE(),0.1,0)</f>
        <v>0.1</v>
      </c>
    </row>
    <row r="7189" customFormat="false" ht="15" hidden="false" customHeight="true" outlineLevel="0" collapsed="false">
      <c r="A7189" s="1" t="s">
        <v>7442</v>
      </c>
      <c r="B7189" s="1" t="s">
        <v>61</v>
      </c>
      <c r="C7189" s="1" t="s">
        <v>25</v>
      </c>
      <c r="D7189" s="1" t="s">
        <v>689</v>
      </c>
      <c r="E7189" s="1" t="n">
        <v>24.5</v>
      </c>
      <c r="F7189" s="1" t="n">
        <v>8</v>
      </c>
      <c r="G7189" s="1" t="n">
        <v>196</v>
      </c>
      <c r="H7189" s="1" t="s">
        <v>54</v>
      </c>
      <c r="I7189" s="1" t="s">
        <v>44</v>
      </c>
      <c r="J7189" s="4" t="n">
        <v>44588</v>
      </c>
      <c r="K7189" s="5" t="b">
        <f aca="false">TRUE()</f>
        <v>1</v>
      </c>
      <c r="L7189" s="6" t="str">
        <f aca="false">IFERROR(INDEX(CategoryCodes!$B$2:$B$9,MATCH(C7189,CategoryCodes!$A$2:$A$9,0)),"")</f>
        <v>G</v>
      </c>
      <c r="M7189" s="7" t="n">
        <f aca="false">IFERROR(VALUE(MID(D7189,FIND("_",D7189)+1,FIND("_",D7189,FIND("_",D7189)+1)-FIND("_",D7189)-1)),"")</f>
        <v>14</v>
      </c>
      <c r="N7189" s="7" t="str">
        <f aca="false">IF(OR(C7189="",M7189=""),"",C7189&amp;" Item "&amp;M7189)</f>
        <v>Milk Products Item 14</v>
      </c>
      <c r="O7189" s="7" t="n">
        <v>263</v>
      </c>
      <c r="P7189" s="8" t="n">
        <f aca="false">G7189*Q7189</f>
        <v>19.6</v>
      </c>
      <c r="Q7189" s="9" t="n">
        <f aca="false">IF(K7189=TRUE(),0.1,0)</f>
        <v>0.1</v>
      </c>
    </row>
    <row r="7190" customFormat="false" ht="15" hidden="false" customHeight="true" outlineLevel="0" collapsed="false">
      <c r="A7190" s="1" t="s">
        <v>7443</v>
      </c>
      <c r="B7190" s="1" t="s">
        <v>33</v>
      </c>
      <c r="C7190" s="1" t="s">
        <v>47</v>
      </c>
      <c r="D7190" s="1" t="s">
        <v>196</v>
      </c>
      <c r="E7190" s="1" t="n">
        <v>20</v>
      </c>
      <c r="F7190" s="1" t="n">
        <v>3</v>
      </c>
      <c r="G7190" s="1" t="n">
        <v>60</v>
      </c>
      <c r="H7190" s="1" t="s">
        <v>31</v>
      </c>
      <c r="I7190" s="1" t="s">
        <v>44</v>
      </c>
      <c r="J7190" s="4" t="n">
        <v>44725</v>
      </c>
      <c r="K7190" s="5" t="b">
        <f aca="false">TRUE()</f>
        <v>1</v>
      </c>
      <c r="L7190" s="6" t="str">
        <f aca="false">IFERROR(INDEX(CategoryCodes!$B$2:$B$9,MATCH(C7190,CategoryCodes!$A$2:$A$9,0)),"")</f>
        <v>F</v>
      </c>
      <c r="M7190" s="7" t="n">
        <f aca="false">IFERROR(VALUE(MID(D7190,FIND("_",D7190)+1,FIND("_",D7190,FIND("_",D7190)+1)-FIND("_",D7190)-1)),"")</f>
        <v>11</v>
      </c>
      <c r="N7190" s="7" t="str">
        <f aca="false">IF(OR(C7190="",M7190=""),"",C7190&amp;" Item "&amp;M7190)</f>
        <v>Furniture Item 11</v>
      </c>
      <c r="O7190" s="7" t="n">
        <v>61</v>
      </c>
      <c r="P7190" s="8" t="n">
        <f aca="false">G7190*Q7190</f>
        <v>6</v>
      </c>
      <c r="Q7190" s="9" t="n">
        <f aca="false">IF(K7190=TRUE(),0.1,0)</f>
        <v>0.1</v>
      </c>
    </row>
    <row r="7191" customFormat="false" ht="15" hidden="false" customHeight="true" outlineLevel="0" collapsed="false">
      <c r="A7191" s="1" t="s">
        <v>7444</v>
      </c>
      <c r="B7191" s="1" t="s">
        <v>86</v>
      </c>
      <c r="C7191" s="1" t="s">
        <v>25</v>
      </c>
      <c r="D7191" s="1" t="s">
        <v>26</v>
      </c>
      <c r="E7191" s="1" t="n">
        <v>29</v>
      </c>
      <c r="F7191" s="1" t="n">
        <v>7</v>
      </c>
      <c r="G7191" s="1" t="n">
        <v>203</v>
      </c>
      <c r="H7191" s="1" t="s">
        <v>21</v>
      </c>
      <c r="I7191" s="1" t="s">
        <v>22</v>
      </c>
      <c r="J7191" s="4" t="n">
        <v>44610</v>
      </c>
      <c r="K7191" s="5" t="b">
        <f aca="false">TRUE()</f>
        <v>1</v>
      </c>
      <c r="L7191" s="6" t="str">
        <f aca="false">IFERROR(INDEX(CategoryCodes!$B$2:$B$9,MATCH(C7191,CategoryCodes!$A$2:$A$9,0)),"")</f>
        <v>G</v>
      </c>
      <c r="M7191" s="7" t="n">
        <f aca="false">IFERROR(VALUE(MID(D7191,FIND("_",D7191)+1,FIND("_",D7191,FIND("_",D7191)+1)-FIND("_",D7191)-1)),"")</f>
        <v>17</v>
      </c>
      <c r="N7191" s="7" t="str">
        <f aca="false">IF(OR(C7191="",M7191=""),"",C7191&amp;" Item "&amp;M7191)</f>
        <v>Milk Products Item 17</v>
      </c>
      <c r="O7191" s="7" t="n">
        <v>193</v>
      </c>
      <c r="P7191" s="8" t="n">
        <f aca="false">G7191*Q7191</f>
        <v>20.3</v>
      </c>
      <c r="Q7191" s="9" t="n">
        <f aca="false">IF(K7191=TRUE(),0.1,0)</f>
        <v>0.1</v>
      </c>
    </row>
    <row r="7192" customFormat="false" ht="15" hidden="false" customHeight="true" outlineLevel="0" collapsed="false">
      <c r="A7192" s="1" t="s">
        <v>7445</v>
      </c>
      <c r="B7192" s="1" t="s">
        <v>69</v>
      </c>
      <c r="C7192" s="1" t="s">
        <v>72</v>
      </c>
      <c r="D7192" s="1" t="s">
        <v>358</v>
      </c>
      <c r="E7192" s="1" t="n">
        <v>38</v>
      </c>
      <c r="F7192" s="1" t="n">
        <v>1</v>
      </c>
      <c r="G7192" s="1" t="n">
        <v>38</v>
      </c>
      <c r="H7192" s="1" t="s">
        <v>54</v>
      </c>
      <c r="I7192" s="1" t="s">
        <v>22</v>
      </c>
      <c r="J7192" s="4" t="n">
        <v>45250</v>
      </c>
      <c r="K7192" s="5" t="b">
        <f aca="false">FALSE()</f>
        <v>0</v>
      </c>
      <c r="L7192" s="6" t="str">
        <f aca="false">IFERROR(INDEX(CategoryCodes!$B$2:$B$9,MATCH(C7192,CategoryCodes!$A$2:$A$9,0)),"")</f>
        <v>D</v>
      </c>
      <c r="M7192" s="7" t="n">
        <f aca="false">IFERROR(VALUE(MID(D7192,FIND("_",D7192)+1,FIND("_",D7192,FIND("_",D7192)+1)-FIND("_",D7192)-1)),"")</f>
        <v>23</v>
      </c>
      <c r="N7192" s="7" t="str">
        <f aca="false">IF(OR(C7192="",M7192=""),"",C7192&amp;" Item "&amp;M7192)</f>
        <v>Electric household essentials Item 23</v>
      </c>
      <c r="O7192" s="7" t="n">
        <v>20</v>
      </c>
      <c r="P7192" s="8" t="n">
        <f aca="false">G7192*Q7192</f>
        <v>0</v>
      </c>
      <c r="Q7192" s="9" t="n">
        <f aca="false">IF(K7192=TRUE(),0.1,0)</f>
        <v>0</v>
      </c>
    </row>
    <row r="7193" customFormat="false" ht="15" hidden="false" customHeight="true" outlineLevel="0" collapsed="false">
      <c r="A7193" s="1" t="s">
        <v>7446</v>
      </c>
      <c r="B7193" s="1" t="s">
        <v>122</v>
      </c>
      <c r="C7193" s="1" t="s">
        <v>34</v>
      </c>
      <c r="D7193" s="1" t="s">
        <v>264</v>
      </c>
      <c r="E7193" s="1" t="n">
        <v>33.5</v>
      </c>
      <c r="F7193" s="1" t="n">
        <v>5</v>
      </c>
      <c r="G7193" s="1" t="n">
        <v>167.5</v>
      </c>
      <c r="H7193" s="1" t="s">
        <v>54</v>
      </c>
      <c r="I7193" s="1" t="s">
        <v>44</v>
      </c>
      <c r="J7193" s="4" t="n">
        <v>45531</v>
      </c>
      <c r="K7193" s="5" t="b">
        <f aca="false">FALSE()</f>
        <v>0</v>
      </c>
      <c r="L7193" s="6" t="str">
        <f aca="false">IFERROR(INDEX(CategoryCodes!$B$2:$B$9,MATCH(C7193,CategoryCodes!$A$2:$A$9,0)),"")</f>
        <v>A</v>
      </c>
      <c r="M7193" s="7" t="n">
        <f aca="false">IFERROR(VALUE(MID(D7193,FIND("_",D7193)+1,FIND("_",D7193,FIND("_",D7193)+1)-FIND("_",D7193)-1)),"")</f>
        <v>20</v>
      </c>
      <c r="N7193" s="7" t="str">
        <f aca="false">IF(OR(C7193="",M7193=""),"",C7193&amp;" Item "&amp;M7193)</f>
        <v>Beverages Item 20</v>
      </c>
      <c r="O7193" s="7" t="n">
        <v>219</v>
      </c>
      <c r="P7193" s="8" t="n">
        <f aca="false">G7193*Q7193</f>
        <v>0</v>
      </c>
      <c r="Q7193" s="9" t="n">
        <f aca="false">IF(K7193=TRUE(),0.1,0)</f>
        <v>0</v>
      </c>
    </row>
    <row r="7194" customFormat="false" ht="15" hidden="false" customHeight="true" outlineLevel="0" collapsed="false">
      <c r="A7194" s="1" t="s">
        <v>7447</v>
      </c>
      <c r="B7194" s="1" t="s">
        <v>28</v>
      </c>
      <c r="C7194" s="1" t="s">
        <v>38</v>
      </c>
      <c r="D7194" s="1" t="s">
        <v>96</v>
      </c>
      <c r="E7194" s="1" t="n">
        <v>24.5</v>
      </c>
      <c r="F7194" s="1" t="n">
        <v>7</v>
      </c>
      <c r="G7194" s="1" t="n">
        <v>171.5</v>
      </c>
      <c r="H7194" s="1" t="s">
        <v>54</v>
      </c>
      <c r="I7194" s="1" t="s">
        <v>44</v>
      </c>
      <c r="J7194" s="4" t="n">
        <v>45270</v>
      </c>
      <c r="L7194" s="6" t="str">
        <f aca="false">IFERROR(INDEX(CategoryCodes!$B$2:$B$9,MATCH(C7194,CategoryCodes!$A$2:$A$9,0)),"")</f>
        <v>E</v>
      </c>
      <c r="M7194" s="7" t="n">
        <f aca="false">IFERROR(VALUE(MID(D7194,FIND("_",D7194)+1,FIND("_",D7194,FIND("_",D7194)+1)-FIND("_",D7194)-1)),"")</f>
        <v>14</v>
      </c>
      <c r="N7194" s="7" t="str">
        <f aca="false">IF(OR(C7194="",M7194=""),"",C7194&amp;" Item "&amp;M7194)</f>
        <v>Food Item 14</v>
      </c>
      <c r="O7194" s="7" t="n">
        <v>142</v>
      </c>
      <c r="P7194" s="8" t="n">
        <f aca="false">G7194*Q7194</f>
        <v>0</v>
      </c>
      <c r="Q7194" s="9" t="n">
        <f aca="false">IF(K7194=TRUE(),0.1,0)</f>
        <v>0</v>
      </c>
    </row>
    <row r="7195" customFormat="false" ht="15" hidden="false" customHeight="true" outlineLevel="0" collapsed="false">
      <c r="A7195" s="1" t="s">
        <v>7448</v>
      </c>
      <c r="B7195" s="1" t="s">
        <v>119</v>
      </c>
      <c r="C7195" s="1" t="s">
        <v>72</v>
      </c>
      <c r="D7195" s="1" t="s">
        <v>754</v>
      </c>
      <c r="E7195" s="1" t="n">
        <v>39.5</v>
      </c>
      <c r="F7195" s="1" t="n">
        <v>7</v>
      </c>
      <c r="G7195" s="1" t="n">
        <v>276.5</v>
      </c>
      <c r="H7195" s="1" t="s">
        <v>21</v>
      </c>
      <c r="I7195" s="1" t="s">
        <v>44</v>
      </c>
      <c r="J7195" s="4" t="n">
        <v>45171</v>
      </c>
      <c r="L7195" s="6" t="str">
        <f aca="false">IFERROR(INDEX(CategoryCodes!$B$2:$B$9,MATCH(C7195,CategoryCodes!$A$2:$A$9,0)),"")</f>
        <v>D</v>
      </c>
      <c r="M7195" s="7" t="n">
        <f aca="false">IFERROR(VALUE(MID(D7195,FIND("_",D7195)+1,FIND("_",D7195,FIND("_",D7195)+1)-FIND("_",D7195)-1)),"")</f>
        <v>24</v>
      </c>
      <c r="N7195" s="7" t="str">
        <f aca="false">IF(OR(C7195="",M7195=""),"",C7195&amp;" Item "&amp;M7195)</f>
        <v>Electric household essentials Item 24</v>
      </c>
      <c r="O7195" s="7" t="n">
        <v>284</v>
      </c>
      <c r="P7195" s="8" t="n">
        <f aca="false">G7195*Q7195</f>
        <v>0</v>
      </c>
      <c r="Q7195" s="9" t="n">
        <f aca="false">IF(K7195=TRUE(),0.1,0)</f>
        <v>0</v>
      </c>
    </row>
    <row r="7196" customFormat="false" ht="15" hidden="false" customHeight="true" outlineLevel="0" collapsed="false">
      <c r="A7196" s="1" t="s">
        <v>7449</v>
      </c>
      <c r="B7196" s="1" t="s">
        <v>33</v>
      </c>
      <c r="C7196" s="1" t="s">
        <v>29</v>
      </c>
      <c r="D7196" s="1" t="s">
        <v>53</v>
      </c>
      <c r="E7196" s="1" t="n">
        <v>36.5</v>
      </c>
      <c r="F7196" s="1" t="n">
        <v>1</v>
      </c>
      <c r="G7196" s="1" t="n">
        <v>36.5</v>
      </c>
      <c r="H7196" s="1" t="s">
        <v>54</v>
      </c>
      <c r="I7196" s="1" t="s">
        <v>22</v>
      </c>
      <c r="J7196" s="4" t="n">
        <v>44603</v>
      </c>
      <c r="K7196" s="5" t="b">
        <f aca="false">TRUE()</f>
        <v>1</v>
      </c>
      <c r="L7196" s="6" t="str">
        <f aca="false">IFERROR(INDEX(CategoryCodes!$B$2:$B$9,MATCH(C7196,CategoryCodes!$A$2:$A$9,0)),"")</f>
        <v>B</v>
      </c>
      <c r="M7196" s="7" t="n">
        <f aca="false">IFERROR(VALUE(MID(D7196,FIND("_",D7196)+1,FIND("_",D7196,FIND("_",D7196)+1)-FIND("_",D7196)-1)),"")</f>
        <v>22</v>
      </c>
      <c r="N7196" s="7" t="str">
        <f aca="false">IF(OR(C7196="",M7196=""),"",C7196&amp;" Item "&amp;M7196)</f>
        <v>Butchers Item 22</v>
      </c>
      <c r="O7196" s="7" t="n">
        <v>135</v>
      </c>
      <c r="P7196" s="8" t="n">
        <f aca="false">G7196*Q7196</f>
        <v>3.65</v>
      </c>
      <c r="Q7196" s="9" t="n">
        <f aca="false">IF(K7196=TRUE(),0.1,0)</f>
        <v>0.1</v>
      </c>
    </row>
    <row r="7197" customFormat="false" ht="15" hidden="false" customHeight="true" outlineLevel="0" collapsed="false">
      <c r="A7197" s="1" t="s">
        <v>7450</v>
      </c>
      <c r="B7197" s="1" t="s">
        <v>42</v>
      </c>
      <c r="C7197" s="1" t="s">
        <v>34</v>
      </c>
      <c r="D7197" s="1" t="s">
        <v>110</v>
      </c>
      <c r="E7197" s="1" t="n">
        <v>41</v>
      </c>
      <c r="F7197" s="1" t="n">
        <v>9</v>
      </c>
      <c r="G7197" s="1" t="n">
        <v>369</v>
      </c>
      <c r="H7197" s="1" t="s">
        <v>31</v>
      </c>
      <c r="I7197" s="1" t="s">
        <v>22</v>
      </c>
      <c r="J7197" s="4" t="n">
        <v>45459</v>
      </c>
      <c r="L7197" s="6" t="str">
        <f aca="false">IFERROR(INDEX(CategoryCodes!$B$2:$B$9,MATCH(C7197,CategoryCodes!$A$2:$A$9,0)),"")</f>
        <v>A</v>
      </c>
      <c r="M7197" s="7" t="n">
        <f aca="false">IFERROR(VALUE(MID(D7197,FIND("_",D7197)+1,FIND("_",D7197,FIND("_",D7197)+1)-FIND("_",D7197)-1)),"")</f>
        <v>25</v>
      </c>
      <c r="N7197" s="7" t="str">
        <f aca="false">IF(OR(C7197="",M7197=""),"",C7197&amp;" Item "&amp;M7197)</f>
        <v>Beverages Item 25</v>
      </c>
      <c r="O7197" s="7" t="n">
        <v>66</v>
      </c>
      <c r="P7197" s="8" t="n">
        <f aca="false">G7197*Q7197</f>
        <v>0</v>
      </c>
      <c r="Q7197" s="9" t="n">
        <f aca="false">IF(K7197=TRUE(),0.1,0)</f>
        <v>0</v>
      </c>
    </row>
    <row r="7198" customFormat="false" ht="15" hidden="false" customHeight="true" outlineLevel="0" collapsed="false">
      <c r="A7198" s="1" t="s">
        <v>7451</v>
      </c>
      <c r="B7198" s="1" t="s">
        <v>90</v>
      </c>
      <c r="C7198" s="1" t="s">
        <v>72</v>
      </c>
      <c r="D7198" s="1" t="s">
        <v>373</v>
      </c>
      <c r="E7198" s="1" t="n">
        <v>21.5</v>
      </c>
      <c r="F7198" s="1" t="n">
        <v>4</v>
      </c>
      <c r="G7198" s="1" t="n">
        <v>86</v>
      </c>
      <c r="H7198" s="1" t="s">
        <v>54</v>
      </c>
      <c r="I7198" s="1" t="s">
        <v>22</v>
      </c>
      <c r="J7198" s="4" t="n">
        <v>44970</v>
      </c>
      <c r="K7198" s="5" t="b">
        <f aca="false">TRUE()</f>
        <v>1</v>
      </c>
      <c r="L7198" s="6" t="str">
        <f aca="false">IFERROR(INDEX(CategoryCodes!$B$2:$B$9,MATCH(C7198,CategoryCodes!$A$2:$A$9,0)),"")</f>
        <v>D</v>
      </c>
      <c r="M7198" s="7" t="n">
        <f aca="false">IFERROR(VALUE(MID(D7198,FIND("_",D7198)+1,FIND("_",D7198,FIND("_",D7198)+1)-FIND("_",D7198)-1)),"")</f>
        <v>12</v>
      </c>
      <c r="N7198" s="7" t="str">
        <f aca="false">IF(OR(C7198="",M7198=""),"",C7198&amp;" Item "&amp;M7198)</f>
        <v>Electric household essentials Item 12</v>
      </c>
      <c r="O7198" s="7" t="n">
        <v>82</v>
      </c>
      <c r="P7198" s="8" t="n">
        <f aca="false">G7198*Q7198</f>
        <v>8.6</v>
      </c>
      <c r="Q7198" s="9" t="n">
        <f aca="false">IF(K7198=TRUE(),0.1,0)</f>
        <v>0.1</v>
      </c>
    </row>
    <row r="7199" customFormat="false" ht="15" hidden="false" customHeight="true" outlineLevel="0" collapsed="false">
      <c r="A7199" s="1" t="s">
        <v>7452</v>
      </c>
      <c r="B7199" s="1" t="s">
        <v>46</v>
      </c>
      <c r="C7199" s="1" t="s">
        <v>72</v>
      </c>
      <c r="D7199" s="1" t="s">
        <v>364</v>
      </c>
      <c r="E7199" s="1" t="n">
        <v>5</v>
      </c>
      <c r="F7199" s="1" t="n">
        <v>3</v>
      </c>
      <c r="G7199" s="1" t="n">
        <v>15</v>
      </c>
      <c r="H7199" s="1" t="s">
        <v>21</v>
      </c>
      <c r="I7199" s="1" t="s">
        <v>22</v>
      </c>
      <c r="J7199" s="4" t="n">
        <v>45403</v>
      </c>
      <c r="L7199" s="6" t="str">
        <f aca="false">IFERROR(INDEX(CategoryCodes!$B$2:$B$9,MATCH(C7199,CategoryCodes!$A$2:$A$9,0)),"")</f>
        <v>D</v>
      </c>
      <c r="M7199" s="7" t="n">
        <f aca="false">IFERROR(VALUE(MID(D7199,FIND("_",D7199)+1,FIND("_",D7199,FIND("_",D7199)+1)-FIND("_",D7199)-1)),"")</f>
        <v>1</v>
      </c>
      <c r="N7199" s="7" t="str">
        <f aca="false">IF(OR(C7199="",M7199=""),"",C7199&amp;" Item "&amp;M7199)</f>
        <v>Electric household essentials Item 1</v>
      </c>
      <c r="O7199" s="7" t="n">
        <v>299</v>
      </c>
      <c r="P7199" s="8" t="n">
        <f aca="false">G7199*Q7199</f>
        <v>0</v>
      </c>
      <c r="Q7199" s="9" t="n">
        <f aca="false">IF(K7199=TRUE(),0.1,0)</f>
        <v>0</v>
      </c>
    </row>
    <row r="7200" customFormat="false" ht="15" hidden="false" customHeight="true" outlineLevel="0" collapsed="false">
      <c r="A7200" s="1" t="s">
        <v>7453</v>
      </c>
      <c r="B7200" s="1" t="s">
        <v>61</v>
      </c>
      <c r="C7200" s="1" t="s">
        <v>136</v>
      </c>
      <c r="D7200" s="1" t="s">
        <v>326</v>
      </c>
      <c r="E7200" s="1" t="n">
        <v>24.5</v>
      </c>
      <c r="F7200" s="1" t="n">
        <v>4</v>
      </c>
      <c r="G7200" s="1" t="n">
        <v>98</v>
      </c>
      <c r="H7200" s="1" t="s">
        <v>54</v>
      </c>
      <c r="I7200" s="1" t="s">
        <v>44</v>
      </c>
      <c r="J7200" s="4" t="n">
        <v>45399</v>
      </c>
      <c r="K7200" s="5" t="b">
        <f aca="false">FALSE()</f>
        <v>0</v>
      </c>
      <c r="L7200" s="6" t="str">
        <f aca="false">IFERROR(INDEX(CategoryCodes!$B$2:$B$9,MATCH(C7200,CategoryCodes!$A$2:$A$9,0)),"")</f>
        <v>C</v>
      </c>
      <c r="M7200" s="7" t="n">
        <f aca="false">IFERROR(VALUE(MID(D7200,FIND("_",D7200)+1,FIND("_",D7200,FIND("_",D7200)+1)-FIND("_",D7200)-1)),"")</f>
        <v>14</v>
      </c>
      <c r="N7200" s="7" t="str">
        <f aca="false">IF(OR(C7200="",M7200=""),"",C7200&amp;" Item "&amp;M7200)</f>
        <v>Computers and electric accessories Item 14</v>
      </c>
      <c r="O7200" s="7" t="n">
        <v>433</v>
      </c>
      <c r="P7200" s="8" t="n">
        <f aca="false">G7200*Q7200</f>
        <v>0</v>
      </c>
      <c r="Q7200" s="9" t="n">
        <f aca="false">IF(K7200=TRUE(),0.1,0)</f>
        <v>0</v>
      </c>
    </row>
    <row r="7201" customFormat="false" ht="15" hidden="false" customHeight="true" outlineLevel="0" collapsed="false">
      <c r="A7201" s="1" t="s">
        <v>7454</v>
      </c>
      <c r="B7201" s="1" t="s">
        <v>28</v>
      </c>
      <c r="C7201" s="1" t="s">
        <v>34</v>
      </c>
      <c r="D7201" s="1" t="s">
        <v>180</v>
      </c>
      <c r="E7201" s="1" t="n">
        <v>9.5</v>
      </c>
      <c r="F7201" s="1" t="n">
        <v>5</v>
      </c>
      <c r="G7201" s="1" t="n">
        <v>47.5</v>
      </c>
      <c r="H7201" s="1" t="s">
        <v>21</v>
      </c>
      <c r="I7201" s="1" t="s">
        <v>44</v>
      </c>
      <c r="J7201" s="4" t="n">
        <v>45005</v>
      </c>
      <c r="K7201" s="5" t="b">
        <f aca="false">TRUE()</f>
        <v>1</v>
      </c>
      <c r="L7201" s="6" t="str">
        <f aca="false">IFERROR(INDEX(CategoryCodes!$B$2:$B$9,MATCH(C7201,CategoryCodes!$A$2:$A$9,0)),"")</f>
        <v>A</v>
      </c>
      <c r="M7201" s="7" t="n">
        <f aca="false">IFERROR(VALUE(MID(D7201,FIND("_",D7201)+1,FIND("_",D7201,FIND("_",D7201)+1)-FIND("_",D7201)-1)),"")</f>
        <v>4</v>
      </c>
      <c r="N7201" s="7" t="str">
        <f aca="false">IF(OR(C7201="",M7201=""),"",C7201&amp;" Item "&amp;M7201)</f>
        <v>Beverages Item 4</v>
      </c>
      <c r="O7201" s="7" t="n">
        <v>130</v>
      </c>
      <c r="P7201" s="8" t="n">
        <f aca="false">G7201*Q7201</f>
        <v>4.75</v>
      </c>
      <c r="Q7201" s="9" t="n">
        <f aca="false">IF(K7201=TRUE(),0.1,0)</f>
        <v>0.1</v>
      </c>
    </row>
    <row r="7202" customFormat="false" ht="15" hidden="false" customHeight="true" outlineLevel="0" collapsed="false">
      <c r="A7202" s="1" t="s">
        <v>7455</v>
      </c>
      <c r="B7202" s="1" t="s">
        <v>86</v>
      </c>
      <c r="C7202" s="1" t="s">
        <v>47</v>
      </c>
      <c r="D7202" s="1" t="s">
        <v>600</v>
      </c>
      <c r="E7202" s="1" t="n">
        <v>33.5</v>
      </c>
      <c r="F7202" s="1" t="n">
        <v>2</v>
      </c>
      <c r="G7202" s="1" t="n">
        <v>67</v>
      </c>
      <c r="H7202" s="1" t="s">
        <v>54</v>
      </c>
      <c r="I7202" s="1" t="s">
        <v>44</v>
      </c>
      <c r="J7202" s="4" t="n">
        <v>45291</v>
      </c>
      <c r="L7202" s="6" t="str">
        <f aca="false">IFERROR(INDEX(CategoryCodes!$B$2:$B$9,MATCH(C7202,CategoryCodes!$A$2:$A$9,0)),"")</f>
        <v>F</v>
      </c>
      <c r="M7202" s="7" t="n">
        <f aca="false">IFERROR(VALUE(MID(D7202,FIND("_",D7202)+1,FIND("_",D7202,FIND("_",D7202)+1)-FIND("_",D7202)-1)),"")</f>
        <v>20</v>
      </c>
      <c r="N7202" s="7" t="str">
        <f aca="false">IF(OR(C7202="",M7202=""),"",C7202&amp;" Item "&amp;M7202)</f>
        <v>Furniture Item 20</v>
      </c>
      <c r="O7202" s="7" t="n">
        <v>2</v>
      </c>
      <c r="P7202" s="8" t="n">
        <f aca="false">G7202*Q7202</f>
        <v>0</v>
      </c>
      <c r="Q7202" s="9" t="n">
        <f aca="false">IF(K7202=TRUE(),0.1,0)</f>
        <v>0</v>
      </c>
    </row>
    <row r="7203" customFormat="false" ht="15" hidden="false" customHeight="true" outlineLevel="0" collapsed="false">
      <c r="A7203" s="1" t="s">
        <v>7456</v>
      </c>
      <c r="B7203" s="1" t="s">
        <v>75</v>
      </c>
      <c r="C7203" s="1" t="s">
        <v>29</v>
      </c>
      <c r="D7203" s="1" t="s">
        <v>1245</v>
      </c>
      <c r="E7203" s="1" t="n">
        <v>26</v>
      </c>
      <c r="F7203" s="1" t="n">
        <v>3</v>
      </c>
      <c r="G7203" s="1" t="n">
        <v>78</v>
      </c>
      <c r="H7203" s="1" t="s">
        <v>31</v>
      </c>
      <c r="I7203" s="1" t="s">
        <v>22</v>
      </c>
      <c r="J7203" s="4" t="n">
        <v>45019</v>
      </c>
      <c r="K7203" s="5" t="b">
        <f aca="false">FALSE()</f>
        <v>0</v>
      </c>
      <c r="L7203" s="6" t="str">
        <f aca="false">IFERROR(INDEX(CategoryCodes!$B$2:$B$9,MATCH(C7203,CategoryCodes!$A$2:$A$9,0)),"")</f>
        <v>B</v>
      </c>
      <c r="M7203" s="7" t="n">
        <f aca="false">IFERROR(VALUE(MID(D7203,FIND("_",D7203)+1,FIND("_",D7203,FIND("_",D7203)+1)-FIND("_",D7203)-1)),"")</f>
        <v>15</v>
      </c>
      <c r="N7203" s="7" t="str">
        <f aca="false">IF(OR(C7203="",M7203=""),"",C7203&amp;" Item "&amp;M7203)</f>
        <v>Butchers Item 15</v>
      </c>
      <c r="O7203" s="7" t="n">
        <v>169</v>
      </c>
      <c r="P7203" s="8" t="n">
        <f aca="false">G7203*Q7203</f>
        <v>0</v>
      </c>
      <c r="Q7203" s="9" t="n">
        <f aca="false">IF(K7203=TRUE(),0.1,0)</f>
        <v>0</v>
      </c>
    </row>
    <row r="7204" customFormat="false" ht="15" hidden="false" customHeight="true" outlineLevel="0" collapsed="false">
      <c r="A7204" s="1" t="s">
        <v>7457</v>
      </c>
      <c r="B7204" s="1" t="s">
        <v>71</v>
      </c>
      <c r="C7204" s="1" t="s">
        <v>25</v>
      </c>
      <c r="F7204" s="1" t="n">
        <v>9</v>
      </c>
      <c r="G7204" s="1" t="n">
        <v>45</v>
      </c>
      <c r="H7204" s="1" t="s">
        <v>54</v>
      </c>
      <c r="I7204" s="1" t="s">
        <v>22</v>
      </c>
      <c r="J7204" s="4" t="n">
        <v>45655</v>
      </c>
      <c r="K7204" s="5" t="b">
        <f aca="false">TRUE()</f>
        <v>1</v>
      </c>
      <c r="L7204" s="6" t="str">
        <f aca="false">IFERROR(INDEX(CategoryCodes!$B$2:$B$9,MATCH(C7204,CategoryCodes!$A$2:$A$9,0)),"")</f>
        <v>G</v>
      </c>
      <c r="M7204" s="7" t="str">
        <f aca="false">IFERROR(VALUE(MID(D7204,FIND("_",D7204)+1,FIND("_",D7204,FIND("_",D7204)+1)-FIND("_",D7204)-1)),"")</f>
        <v/>
      </c>
      <c r="N7204" s="7" t="str">
        <f aca="false">IF(OR(C7204="",M7204=""),"",C7204&amp;" Item "&amp;M7204)</f>
        <v/>
      </c>
      <c r="O7204" s="7" t="n">
        <v>238</v>
      </c>
      <c r="P7204" s="8" t="n">
        <f aca="false">G7204*Q7204</f>
        <v>4.5</v>
      </c>
      <c r="Q7204" s="9" t="n">
        <f aca="false">IF(K7204=TRUE(),0.1,0)</f>
        <v>0.1</v>
      </c>
    </row>
    <row r="7205" customFormat="false" ht="15" hidden="false" customHeight="true" outlineLevel="0" collapsed="false">
      <c r="A7205" s="1" t="s">
        <v>7458</v>
      </c>
      <c r="B7205" s="1" t="s">
        <v>80</v>
      </c>
      <c r="C7205" s="1" t="s">
        <v>47</v>
      </c>
      <c r="D7205" s="1" t="s">
        <v>239</v>
      </c>
      <c r="E7205" s="1" t="n">
        <v>11</v>
      </c>
      <c r="F7205" s="1" t="n">
        <v>10</v>
      </c>
      <c r="G7205" s="1" t="n">
        <v>110</v>
      </c>
      <c r="H7205" s="1" t="s">
        <v>54</v>
      </c>
      <c r="I7205" s="1" t="s">
        <v>22</v>
      </c>
      <c r="J7205" s="4" t="n">
        <v>45454</v>
      </c>
      <c r="L7205" s="6" t="str">
        <f aca="false">IFERROR(INDEX(CategoryCodes!$B$2:$B$9,MATCH(C7205,CategoryCodes!$A$2:$A$9,0)),"")</f>
        <v>F</v>
      </c>
      <c r="M7205" s="7" t="n">
        <f aca="false">IFERROR(VALUE(MID(D7205,FIND("_",D7205)+1,FIND("_",D7205,FIND("_",D7205)+1)-FIND("_",D7205)-1)),"")</f>
        <v>5</v>
      </c>
      <c r="N7205" s="7" t="str">
        <f aca="false">IF(OR(C7205="",M7205=""),"",C7205&amp;" Item "&amp;M7205)</f>
        <v>Furniture Item 5</v>
      </c>
      <c r="O7205" s="7" t="n">
        <v>363</v>
      </c>
      <c r="P7205" s="8" t="n">
        <f aca="false">G7205*Q7205</f>
        <v>0</v>
      </c>
      <c r="Q7205" s="9" t="n">
        <f aca="false">IF(K7205=TRUE(),0.1,0)</f>
        <v>0</v>
      </c>
    </row>
    <row r="7206" customFormat="false" ht="15" hidden="false" customHeight="true" outlineLevel="0" collapsed="false">
      <c r="A7206" s="1" t="s">
        <v>7459</v>
      </c>
      <c r="B7206" s="1" t="s">
        <v>104</v>
      </c>
      <c r="C7206" s="1" t="s">
        <v>25</v>
      </c>
      <c r="D7206" s="1" t="s">
        <v>64</v>
      </c>
      <c r="E7206" s="1" t="n">
        <v>27.5</v>
      </c>
      <c r="F7206" s="1" t="n">
        <v>9</v>
      </c>
      <c r="G7206" s="1" t="n">
        <v>247.5</v>
      </c>
      <c r="H7206" s="1" t="s">
        <v>31</v>
      </c>
      <c r="I7206" s="1" t="s">
        <v>22</v>
      </c>
      <c r="J7206" s="4" t="n">
        <v>44749</v>
      </c>
      <c r="K7206" s="5" t="b">
        <f aca="false">TRUE()</f>
        <v>1</v>
      </c>
      <c r="L7206" s="6" t="str">
        <f aca="false">IFERROR(INDEX(CategoryCodes!$B$2:$B$9,MATCH(C7206,CategoryCodes!$A$2:$A$9,0)),"")</f>
        <v>G</v>
      </c>
      <c r="M7206" s="7" t="n">
        <f aca="false">IFERROR(VALUE(MID(D7206,FIND("_",D7206)+1,FIND("_",D7206,FIND("_",D7206)+1)-FIND("_",D7206)-1)),"")</f>
        <v>16</v>
      </c>
      <c r="N7206" s="7" t="str">
        <f aca="false">IF(OR(C7206="",M7206=""),"",C7206&amp;" Item "&amp;M7206)</f>
        <v>Milk Products Item 16</v>
      </c>
      <c r="O7206" s="7" t="n">
        <v>479</v>
      </c>
      <c r="P7206" s="8" t="n">
        <f aca="false">G7206*Q7206</f>
        <v>24.75</v>
      </c>
      <c r="Q7206" s="9" t="n">
        <f aca="false">IF(K7206=TRUE(),0.1,0)</f>
        <v>0.1</v>
      </c>
    </row>
    <row r="7207" customFormat="false" ht="15" hidden="false" customHeight="true" outlineLevel="0" collapsed="false">
      <c r="A7207" s="1" t="s">
        <v>7460</v>
      </c>
      <c r="B7207" s="1" t="s">
        <v>122</v>
      </c>
      <c r="C7207" s="1" t="s">
        <v>29</v>
      </c>
      <c r="D7207" s="1" t="s">
        <v>1245</v>
      </c>
      <c r="E7207" s="1" t="n">
        <v>26</v>
      </c>
      <c r="F7207" s="1" t="n">
        <v>3</v>
      </c>
      <c r="G7207" s="1" t="n">
        <v>78</v>
      </c>
      <c r="H7207" s="1" t="s">
        <v>31</v>
      </c>
      <c r="I7207" s="1" t="s">
        <v>44</v>
      </c>
      <c r="J7207" s="4" t="n">
        <v>45645</v>
      </c>
      <c r="L7207" s="6" t="str">
        <f aca="false">IFERROR(INDEX(CategoryCodes!$B$2:$B$9,MATCH(C7207,CategoryCodes!$A$2:$A$9,0)),"")</f>
        <v>B</v>
      </c>
      <c r="M7207" s="7" t="n">
        <f aca="false">IFERROR(VALUE(MID(D7207,FIND("_",D7207)+1,FIND("_",D7207,FIND("_",D7207)+1)-FIND("_",D7207)-1)),"")</f>
        <v>15</v>
      </c>
      <c r="N7207" s="7" t="str">
        <f aca="false">IF(OR(C7207="",M7207=""),"",C7207&amp;" Item "&amp;M7207)</f>
        <v>Butchers Item 15</v>
      </c>
      <c r="O7207" s="7" t="n">
        <v>79</v>
      </c>
      <c r="P7207" s="8" t="n">
        <f aca="false">G7207*Q7207</f>
        <v>0</v>
      </c>
      <c r="Q7207" s="9" t="n">
        <f aca="false">IF(K7207=TRUE(),0.1,0)</f>
        <v>0</v>
      </c>
    </row>
    <row r="7208" customFormat="false" ht="15" hidden="false" customHeight="true" outlineLevel="0" collapsed="false">
      <c r="A7208" s="1" t="s">
        <v>7461</v>
      </c>
      <c r="B7208" s="1" t="s">
        <v>61</v>
      </c>
      <c r="C7208" s="1" t="s">
        <v>19</v>
      </c>
      <c r="D7208" s="1" t="s">
        <v>139</v>
      </c>
      <c r="E7208" s="1" t="n">
        <v>20</v>
      </c>
      <c r="F7208" s="1" t="n">
        <v>5</v>
      </c>
      <c r="G7208" s="1" t="n">
        <v>100</v>
      </c>
      <c r="H7208" s="1" t="s">
        <v>21</v>
      </c>
      <c r="I7208" s="1" t="s">
        <v>22</v>
      </c>
      <c r="J7208" s="4" t="n">
        <v>45087</v>
      </c>
      <c r="K7208" s="5" t="b">
        <f aca="false">FALSE()</f>
        <v>0</v>
      </c>
      <c r="L7208" s="6" t="str">
        <f aca="false">IFERROR(INDEX(CategoryCodes!$B$2:$B$9,MATCH(C7208,CategoryCodes!$A$2:$A$9,0)),"")</f>
        <v>H</v>
      </c>
      <c r="M7208" s="7" t="n">
        <f aca="false">IFERROR(VALUE(MID(D7208,FIND("_",D7208)+1,FIND("_",D7208,FIND("_",D7208)+1)-FIND("_",D7208)-1)),"")</f>
        <v>11</v>
      </c>
      <c r="N7208" s="7" t="str">
        <f aca="false">IF(OR(C7208="",M7208=""),"",C7208&amp;" Item "&amp;M7208)</f>
        <v>Patisserie Item 11</v>
      </c>
      <c r="O7208" s="7" t="n">
        <v>20</v>
      </c>
      <c r="P7208" s="8" t="n">
        <f aca="false">G7208*Q7208</f>
        <v>0</v>
      </c>
      <c r="Q7208" s="9" t="n">
        <f aca="false">IF(K7208=TRUE(),0.1,0)</f>
        <v>0</v>
      </c>
    </row>
    <row r="7209" customFormat="false" ht="15" hidden="false" customHeight="true" outlineLevel="0" collapsed="false">
      <c r="A7209" s="1" t="s">
        <v>7462</v>
      </c>
      <c r="B7209" s="1" t="s">
        <v>24</v>
      </c>
      <c r="C7209" s="1" t="s">
        <v>19</v>
      </c>
      <c r="E7209" s="1" t="n">
        <v>26</v>
      </c>
      <c r="H7209" s="1" t="s">
        <v>31</v>
      </c>
      <c r="I7209" s="1" t="s">
        <v>44</v>
      </c>
      <c r="J7209" s="4" t="n">
        <v>45023</v>
      </c>
      <c r="K7209" s="5" t="b">
        <f aca="false">FALSE()</f>
        <v>0</v>
      </c>
      <c r="L7209" s="6" t="str">
        <f aca="false">IFERROR(INDEX(CategoryCodes!$B$2:$B$9,MATCH(C7209,CategoryCodes!$A$2:$A$9,0)),"")</f>
        <v>H</v>
      </c>
      <c r="M7209" s="7" t="str">
        <f aca="false">IFERROR(VALUE(MID(D7209,FIND("_",D7209)+1,FIND("_",D7209,FIND("_",D7209)+1)-FIND("_",D7209)-1)),"")</f>
        <v/>
      </c>
      <c r="N7209" s="7" t="str">
        <f aca="false">IF(OR(C7209="",M7209=""),"",C7209&amp;" Item "&amp;M7209)</f>
        <v/>
      </c>
      <c r="O7209" s="7" t="n">
        <v>78</v>
      </c>
      <c r="P7209" s="8" t="n">
        <f aca="false">G7209*Q7209</f>
        <v>0</v>
      </c>
      <c r="Q7209" s="9" t="n">
        <f aca="false">IF(K7209=TRUE(),0.1,0)</f>
        <v>0</v>
      </c>
    </row>
    <row r="7210" customFormat="false" ht="15" hidden="false" customHeight="true" outlineLevel="0" collapsed="false">
      <c r="A7210" s="1" t="s">
        <v>7463</v>
      </c>
      <c r="B7210" s="1" t="s">
        <v>95</v>
      </c>
      <c r="C7210" s="1" t="s">
        <v>136</v>
      </c>
      <c r="D7210" s="1" t="s">
        <v>281</v>
      </c>
      <c r="E7210" s="1" t="n">
        <v>6.5</v>
      </c>
      <c r="F7210" s="1" t="n">
        <v>9</v>
      </c>
      <c r="G7210" s="1" t="n">
        <v>58.5</v>
      </c>
      <c r="H7210" s="1" t="s">
        <v>21</v>
      </c>
      <c r="I7210" s="1" t="s">
        <v>22</v>
      </c>
      <c r="J7210" s="4" t="n">
        <v>45248</v>
      </c>
      <c r="K7210" s="5" t="b">
        <f aca="false">TRUE()</f>
        <v>1</v>
      </c>
      <c r="L7210" s="6" t="str">
        <f aca="false">IFERROR(INDEX(CategoryCodes!$B$2:$B$9,MATCH(C7210,CategoryCodes!$A$2:$A$9,0)),"")</f>
        <v>C</v>
      </c>
      <c r="M7210" s="7" t="n">
        <f aca="false">IFERROR(VALUE(MID(D7210,FIND("_",D7210)+1,FIND("_",D7210,FIND("_",D7210)+1)-FIND("_",D7210)-1)),"")</f>
        <v>2</v>
      </c>
      <c r="N7210" s="7" t="str">
        <f aca="false">IF(OR(C7210="",M7210=""),"",C7210&amp;" Item "&amp;M7210)</f>
        <v>Computers and electric accessories Item 2</v>
      </c>
      <c r="O7210" s="7" t="n">
        <v>475</v>
      </c>
      <c r="P7210" s="8" t="n">
        <f aca="false">G7210*Q7210</f>
        <v>5.85</v>
      </c>
      <c r="Q7210" s="9" t="n">
        <f aca="false">IF(K7210=TRUE(),0.1,0)</f>
        <v>0.1</v>
      </c>
    </row>
    <row r="7211" customFormat="false" ht="15" hidden="false" customHeight="true" outlineLevel="0" collapsed="false">
      <c r="A7211" s="1" t="s">
        <v>7464</v>
      </c>
      <c r="B7211" s="1" t="s">
        <v>61</v>
      </c>
      <c r="C7211" s="1" t="s">
        <v>47</v>
      </c>
      <c r="D7211" s="1" t="s">
        <v>87</v>
      </c>
      <c r="E7211" s="1" t="n">
        <v>24.5</v>
      </c>
      <c r="F7211" s="1" t="n">
        <v>5</v>
      </c>
      <c r="G7211" s="1" t="n">
        <v>122.5</v>
      </c>
      <c r="H7211" s="1" t="s">
        <v>54</v>
      </c>
      <c r="I7211" s="1" t="s">
        <v>22</v>
      </c>
      <c r="J7211" s="4" t="n">
        <v>45272</v>
      </c>
      <c r="L7211" s="6" t="str">
        <f aca="false">IFERROR(INDEX(CategoryCodes!$B$2:$B$9,MATCH(C7211,CategoryCodes!$A$2:$A$9,0)),"")</f>
        <v>F</v>
      </c>
      <c r="M7211" s="7" t="n">
        <f aca="false">IFERROR(VALUE(MID(D7211,FIND("_",D7211)+1,FIND("_",D7211,FIND("_",D7211)+1)-FIND("_",D7211)-1)),"")</f>
        <v>14</v>
      </c>
      <c r="N7211" s="7" t="str">
        <f aca="false">IF(OR(C7211="",M7211=""),"",C7211&amp;" Item "&amp;M7211)</f>
        <v>Furniture Item 14</v>
      </c>
      <c r="O7211" s="7" t="n">
        <v>165</v>
      </c>
      <c r="P7211" s="8" t="n">
        <f aca="false">G7211*Q7211</f>
        <v>0</v>
      </c>
      <c r="Q7211" s="9" t="n">
        <f aca="false">IF(K7211=TRUE(),0.1,0)</f>
        <v>0</v>
      </c>
    </row>
    <row r="7212" customFormat="false" ht="15" hidden="false" customHeight="true" outlineLevel="0" collapsed="false">
      <c r="A7212" s="1" t="s">
        <v>7465</v>
      </c>
      <c r="B7212" s="1" t="s">
        <v>75</v>
      </c>
      <c r="C7212" s="1" t="s">
        <v>19</v>
      </c>
      <c r="D7212" s="1" t="s">
        <v>102</v>
      </c>
      <c r="E7212" s="1" t="n">
        <v>12.5</v>
      </c>
      <c r="F7212" s="1" t="n">
        <v>5</v>
      </c>
      <c r="G7212" s="1" t="n">
        <v>62.5</v>
      </c>
      <c r="H7212" s="1" t="s">
        <v>21</v>
      </c>
      <c r="I7212" s="1" t="s">
        <v>44</v>
      </c>
      <c r="J7212" s="4" t="n">
        <v>44909</v>
      </c>
      <c r="K7212" s="5" t="b">
        <f aca="false">FALSE()</f>
        <v>0</v>
      </c>
      <c r="L7212" s="6" t="str">
        <f aca="false">IFERROR(INDEX(CategoryCodes!$B$2:$B$9,MATCH(C7212,CategoryCodes!$A$2:$A$9,0)),"")</f>
        <v>H</v>
      </c>
      <c r="M7212" s="7" t="n">
        <f aca="false">IFERROR(VALUE(MID(D7212,FIND("_",D7212)+1,FIND("_",D7212,FIND("_",D7212)+1)-FIND("_",D7212)-1)),"")</f>
        <v>6</v>
      </c>
      <c r="N7212" s="7" t="str">
        <f aca="false">IF(OR(C7212="",M7212=""),"",C7212&amp;" Item "&amp;M7212)</f>
        <v>Patisserie Item 6</v>
      </c>
      <c r="O7212" s="7" t="n">
        <v>305</v>
      </c>
      <c r="P7212" s="8" t="n">
        <f aca="false">G7212*Q7212</f>
        <v>0</v>
      </c>
      <c r="Q7212" s="9" t="n">
        <f aca="false">IF(K7212=TRUE(),0.1,0)</f>
        <v>0</v>
      </c>
    </row>
    <row r="7213" customFormat="false" ht="15" hidden="false" customHeight="true" outlineLevel="0" collapsed="false">
      <c r="A7213" s="1" t="s">
        <v>7466</v>
      </c>
      <c r="B7213" s="1" t="s">
        <v>83</v>
      </c>
      <c r="C7213" s="1" t="s">
        <v>34</v>
      </c>
      <c r="D7213" s="1" t="s">
        <v>407</v>
      </c>
      <c r="E7213" s="1" t="n">
        <v>21.5</v>
      </c>
      <c r="F7213" s="1" t="n">
        <v>2</v>
      </c>
      <c r="G7213" s="1" t="n">
        <v>43</v>
      </c>
      <c r="H7213" s="1" t="s">
        <v>31</v>
      </c>
      <c r="I7213" s="1" t="s">
        <v>44</v>
      </c>
      <c r="J7213" s="4" t="n">
        <v>45147</v>
      </c>
      <c r="K7213" s="5" t="b">
        <f aca="false">FALSE()</f>
        <v>0</v>
      </c>
      <c r="L7213" s="6" t="str">
        <f aca="false">IFERROR(INDEX(CategoryCodes!$B$2:$B$9,MATCH(C7213,CategoryCodes!$A$2:$A$9,0)),"")</f>
        <v>A</v>
      </c>
      <c r="M7213" s="7" t="n">
        <f aca="false">IFERROR(VALUE(MID(D7213,FIND("_",D7213)+1,FIND("_",D7213,FIND("_",D7213)+1)-FIND("_",D7213)-1)),"")</f>
        <v>12</v>
      </c>
      <c r="N7213" s="7" t="str">
        <f aca="false">IF(OR(C7213="",M7213=""),"",C7213&amp;" Item "&amp;M7213)</f>
        <v>Beverages Item 12</v>
      </c>
      <c r="O7213" s="7" t="n">
        <v>26</v>
      </c>
      <c r="P7213" s="8" t="n">
        <f aca="false">G7213*Q7213</f>
        <v>0</v>
      </c>
      <c r="Q7213" s="9" t="n">
        <f aca="false">IF(K7213=TRUE(),0.1,0)</f>
        <v>0</v>
      </c>
    </row>
    <row r="7214" customFormat="false" ht="15" hidden="false" customHeight="true" outlineLevel="0" collapsed="false">
      <c r="A7214" s="1" t="s">
        <v>7467</v>
      </c>
      <c r="B7214" s="1" t="s">
        <v>24</v>
      </c>
      <c r="C7214" s="1" t="s">
        <v>38</v>
      </c>
      <c r="D7214" s="1" t="s">
        <v>96</v>
      </c>
      <c r="E7214" s="1" t="n">
        <v>24.5</v>
      </c>
      <c r="F7214" s="1" t="n">
        <v>3</v>
      </c>
      <c r="G7214" s="1" t="n">
        <v>73.5</v>
      </c>
      <c r="H7214" s="1" t="s">
        <v>31</v>
      </c>
      <c r="I7214" s="1" t="s">
        <v>22</v>
      </c>
      <c r="J7214" s="4" t="n">
        <v>44606</v>
      </c>
      <c r="K7214" s="5" t="b">
        <f aca="false">TRUE()</f>
        <v>1</v>
      </c>
      <c r="L7214" s="6" t="str">
        <f aca="false">IFERROR(INDEX(CategoryCodes!$B$2:$B$9,MATCH(C7214,CategoryCodes!$A$2:$A$9,0)),"")</f>
        <v>E</v>
      </c>
      <c r="M7214" s="7" t="n">
        <f aca="false">IFERROR(VALUE(MID(D7214,FIND("_",D7214)+1,FIND("_",D7214,FIND("_",D7214)+1)-FIND("_",D7214)-1)),"")</f>
        <v>14</v>
      </c>
      <c r="N7214" s="7" t="str">
        <f aca="false">IF(OR(C7214="",M7214=""),"",C7214&amp;" Item "&amp;M7214)</f>
        <v>Food Item 14</v>
      </c>
      <c r="O7214" s="7" t="n">
        <v>396</v>
      </c>
      <c r="P7214" s="8" t="n">
        <f aca="false">G7214*Q7214</f>
        <v>7.35</v>
      </c>
      <c r="Q7214" s="9" t="n">
        <f aca="false">IF(K7214=TRUE(),0.1,0)</f>
        <v>0.1</v>
      </c>
    </row>
    <row r="7215" customFormat="false" ht="15" hidden="false" customHeight="true" outlineLevel="0" collapsed="false">
      <c r="A7215" s="1" t="s">
        <v>7468</v>
      </c>
      <c r="B7215" s="1" t="s">
        <v>119</v>
      </c>
      <c r="C7215" s="1" t="s">
        <v>72</v>
      </c>
      <c r="D7215" s="1" t="s">
        <v>373</v>
      </c>
      <c r="E7215" s="1" t="n">
        <v>21.5</v>
      </c>
      <c r="F7215" s="1" t="n">
        <v>5</v>
      </c>
      <c r="G7215" s="1" t="n">
        <v>107.5</v>
      </c>
      <c r="H7215" s="1" t="s">
        <v>21</v>
      </c>
      <c r="I7215" s="1" t="s">
        <v>44</v>
      </c>
      <c r="J7215" s="4" t="n">
        <v>44957</v>
      </c>
      <c r="L7215" s="6" t="str">
        <f aca="false">IFERROR(INDEX(CategoryCodes!$B$2:$B$9,MATCH(C7215,CategoryCodes!$A$2:$A$9,0)),"")</f>
        <v>D</v>
      </c>
      <c r="M7215" s="7" t="n">
        <f aca="false">IFERROR(VALUE(MID(D7215,FIND("_",D7215)+1,FIND("_",D7215,FIND("_",D7215)+1)-FIND("_",D7215)-1)),"")</f>
        <v>12</v>
      </c>
      <c r="N7215" s="7" t="str">
        <f aca="false">IF(OR(C7215="",M7215=""),"",C7215&amp;" Item "&amp;M7215)</f>
        <v>Electric household essentials Item 12</v>
      </c>
      <c r="O7215" s="7" t="n">
        <v>477</v>
      </c>
      <c r="P7215" s="8" t="n">
        <f aca="false">G7215*Q7215</f>
        <v>0</v>
      </c>
      <c r="Q7215" s="9" t="n">
        <f aca="false">IF(K7215=TRUE(),0.1,0)</f>
        <v>0</v>
      </c>
    </row>
    <row r="7216" customFormat="false" ht="15" hidden="false" customHeight="true" outlineLevel="0" collapsed="false">
      <c r="A7216" s="1" t="s">
        <v>7469</v>
      </c>
      <c r="B7216" s="1" t="s">
        <v>69</v>
      </c>
      <c r="C7216" s="1" t="s">
        <v>72</v>
      </c>
      <c r="D7216" s="1" t="s">
        <v>649</v>
      </c>
      <c r="E7216" s="1" t="n">
        <v>26</v>
      </c>
      <c r="F7216" s="1" t="n">
        <v>9</v>
      </c>
      <c r="G7216" s="1" t="n">
        <v>234</v>
      </c>
      <c r="H7216" s="1" t="s">
        <v>54</v>
      </c>
      <c r="I7216" s="1" t="s">
        <v>44</v>
      </c>
      <c r="J7216" s="4" t="n">
        <v>45284</v>
      </c>
      <c r="K7216" s="5" t="b">
        <f aca="false">FALSE()</f>
        <v>0</v>
      </c>
      <c r="L7216" s="6" t="str">
        <f aca="false">IFERROR(INDEX(CategoryCodes!$B$2:$B$9,MATCH(C7216,CategoryCodes!$A$2:$A$9,0)),"")</f>
        <v>D</v>
      </c>
      <c r="M7216" s="7" t="n">
        <f aca="false">IFERROR(VALUE(MID(D7216,FIND("_",D7216)+1,FIND("_",D7216,FIND("_",D7216)+1)-FIND("_",D7216)-1)),"")</f>
        <v>15</v>
      </c>
      <c r="N7216" s="7" t="str">
        <f aca="false">IF(OR(C7216="",M7216=""),"",C7216&amp;" Item "&amp;M7216)</f>
        <v>Electric household essentials Item 15</v>
      </c>
      <c r="O7216" s="7" t="n">
        <v>320</v>
      </c>
      <c r="P7216" s="8" t="n">
        <f aca="false">G7216*Q7216</f>
        <v>0</v>
      </c>
      <c r="Q7216" s="9" t="n">
        <f aca="false">IF(K7216=TRUE(),0.1,0)</f>
        <v>0</v>
      </c>
    </row>
    <row r="7217" customFormat="false" ht="15" hidden="false" customHeight="true" outlineLevel="0" collapsed="false">
      <c r="A7217" s="1" t="s">
        <v>7470</v>
      </c>
      <c r="B7217" s="1" t="s">
        <v>75</v>
      </c>
      <c r="C7217" s="1" t="s">
        <v>29</v>
      </c>
      <c r="D7217" s="1" t="s">
        <v>120</v>
      </c>
      <c r="E7217" s="1" t="n">
        <v>38</v>
      </c>
      <c r="F7217" s="1" t="n">
        <v>6</v>
      </c>
      <c r="G7217" s="1" t="n">
        <v>228</v>
      </c>
      <c r="H7217" s="1" t="s">
        <v>54</v>
      </c>
      <c r="I7217" s="1" t="s">
        <v>22</v>
      </c>
      <c r="J7217" s="4" t="n">
        <v>44865</v>
      </c>
      <c r="K7217" s="5" t="b">
        <f aca="false">FALSE()</f>
        <v>0</v>
      </c>
      <c r="L7217" s="6" t="str">
        <f aca="false">IFERROR(INDEX(CategoryCodes!$B$2:$B$9,MATCH(C7217,CategoryCodes!$A$2:$A$9,0)),"")</f>
        <v>B</v>
      </c>
      <c r="M7217" s="7" t="n">
        <f aca="false">IFERROR(VALUE(MID(D7217,FIND("_",D7217)+1,FIND("_",D7217,FIND("_",D7217)+1)-FIND("_",D7217)-1)),"")</f>
        <v>23</v>
      </c>
      <c r="N7217" s="7" t="str">
        <f aca="false">IF(OR(C7217="",M7217=""),"",C7217&amp;" Item "&amp;M7217)</f>
        <v>Butchers Item 23</v>
      </c>
      <c r="O7217" s="7" t="n">
        <v>315</v>
      </c>
      <c r="P7217" s="8" t="n">
        <f aca="false">G7217*Q7217</f>
        <v>0</v>
      </c>
      <c r="Q7217" s="9" t="n">
        <f aca="false">IF(K7217=TRUE(),0.1,0)</f>
        <v>0</v>
      </c>
    </row>
    <row r="7218" customFormat="false" ht="15" hidden="false" customHeight="true" outlineLevel="0" collapsed="false">
      <c r="A7218" s="1" t="s">
        <v>7471</v>
      </c>
      <c r="B7218" s="1" t="s">
        <v>33</v>
      </c>
      <c r="C7218" s="1" t="s">
        <v>38</v>
      </c>
      <c r="D7218" s="1" t="s">
        <v>176</v>
      </c>
      <c r="E7218" s="1" t="n">
        <v>30.5</v>
      </c>
      <c r="F7218" s="1" t="n">
        <v>1</v>
      </c>
      <c r="G7218" s="1" t="n">
        <v>30.5</v>
      </c>
      <c r="H7218" s="1" t="s">
        <v>31</v>
      </c>
      <c r="I7218" s="1" t="s">
        <v>44</v>
      </c>
      <c r="J7218" s="4" t="n">
        <v>44894</v>
      </c>
      <c r="K7218" s="5" t="b">
        <f aca="false">TRUE()</f>
        <v>1</v>
      </c>
      <c r="L7218" s="6" t="str">
        <f aca="false">IFERROR(INDEX(CategoryCodes!$B$2:$B$9,MATCH(C7218,CategoryCodes!$A$2:$A$9,0)),"")</f>
        <v>E</v>
      </c>
      <c r="M7218" s="7" t="n">
        <f aca="false">IFERROR(VALUE(MID(D7218,FIND("_",D7218)+1,FIND("_",D7218,FIND("_",D7218)+1)-FIND("_",D7218)-1)),"")</f>
        <v>18</v>
      </c>
      <c r="N7218" s="7" t="str">
        <f aca="false">IF(OR(C7218="",M7218=""),"",C7218&amp;" Item "&amp;M7218)</f>
        <v>Food Item 18</v>
      </c>
      <c r="O7218" s="7" t="n">
        <v>431</v>
      </c>
      <c r="P7218" s="8" t="n">
        <f aca="false">G7218*Q7218</f>
        <v>3.05</v>
      </c>
      <c r="Q7218" s="9" t="n">
        <f aca="false">IF(K7218=TRUE(),0.1,0)</f>
        <v>0.1</v>
      </c>
    </row>
    <row r="7219" customFormat="false" ht="15" hidden="false" customHeight="true" outlineLevel="0" collapsed="false">
      <c r="A7219" s="1" t="s">
        <v>7472</v>
      </c>
      <c r="B7219" s="1" t="s">
        <v>52</v>
      </c>
      <c r="C7219" s="1" t="s">
        <v>72</v>
      </c>
      <c r="D7219" s="1" t="s">
        <v>961</v>
      </c>
      <c r="E7219" s="1" t="n">
        <v>30.5</v>
      </c>
      <c r="F7219" s="1" t="n">
        <v>6</v>
      </c>
      <c r="G7219" s="1" t="n">
        <v>183</v>
      </c>
      <c r="H7219" s="1" t="s">
        <v>54</v>
      </c>
      <c r="I7219" s="1" t="s">
        <v>22</v>
      </c>
      <c r="J7219" s="4" t="n">
        <v>45124</v>
      </c>
      <c r="L7219" s="6" t="str">
        <f aca="false">IFERROR(INDEX(CategoryCodes!$B$2:$B$9,MATCH(C7219,CategoryCodes!$A$2:$A$9,0)),"")</f>
        <v>D</v>
      </c>
      <c r="M7219" s="7" t="n">
        <f aca="false">IFERROR(VALUE(MID(D7219,FIND("_",D7219)+1,FIND("_",D7219,FIND("_",D7219)+1)-FIND("_",D7219)-1)),"")</f>
        <v>18</v>
      </c>
      <c r="N7219" s="7" t="str">
        <f aca="false">IF(OR(C7219="",M7219=""),"",C7219&amp;" Item "&amp;M7219)</f>
        <v>Electric household essentials Item 18</v>
      </c>
      <c r="O7219" s="7" t="n">
        <v>338</v>
      </c>
      <c r="P7219" s="8" t="n">
        <f aca="false">G7219*Q7219</f>
        <v>0</v>
      </c>
      <c r="Q7219" s="9" t="n">
        <f aca="false">IF(K7219=TRUE(),0.1,0)</f>
        <v>0</v>
      </c>
    </row>
    <row r="7220" customFormat="false" ht="15" hidden="false" customHeight="true" outlineLevel="0" collapsed="false">
      <c r="A7220" s="1" t="s">
        <v>7473</v>
      </c>
      <c r="B7220" s="1" t="s">
        <v>37</v>
      </c>
      <c r="C7220" s="1" t="s">
        <v>29</v>
      </c>
      <c r="D7220" s="1" t="s">
        <v>476</v>
      </c>
      <c r="E7220" s="1" t="n">
        <v>29</v>
      </c>
      <c r="F7220" s="1" t="n">
        <v>6</v>
      </c>
      <c r="G7220" s="1" t="n">
        <v>174</v>
      </c>
      <c r="H7220" s="1" t="s">
        <v>31</v>
      </c>
      <c r="I7220" s="1" t="s">
        <v>44</v>
      </c>
      <c r="J7220" s="4" t="n">
        <v>45185</v>
      </c>
      <c r="K7220" s="5" t="b">
        <f aca="false">FALSE()</f>
        <v>0</v>
      </c>
      <c r="L7220" s="6" t="str">
        <f aca="false">IFERROR(INDEX(CategoryCodes!$B$2:$B$9,MATCH(C7220,CategoryCodes!$A$2:$A$9,0)),"")</f>
        <v>B</v>
      </c>
      <c r="M7220" s="7" t="n">
        <f aca="false">IFERROR(VALUE(MID(D7220,FIND("_",D7220)+1,FIND("_",D7220,FIND("_",D7220)+1)-FIND("_",D7220)-1)),"")</f>
        <v>17</v>
      </c>
      <c r="N7220" s="7" t="str">
        <f aca="false">IF(OR(C7220="",M7220=""),"",C7220&amp;" Item "&amp;M7220)</f>
        <v>Butchers Item 17</v>
      </c>
      <c r="O7220" s="7" t="n">
        <v>154</v>
      </c>
      <c r="P7220" s="8" t="n">
        <f aca="false">G7220*Q7220</f>
        <v>0</v>
      </c>
      <c r="Q7220" s="9" t="n">
        <f aca="false">IF(K7220=TRUE(),0.1,0)</f>
        <v>0</v>
      </c>
    </row>
    <row r="7221" customFormat="false" ht="15" hidden="false" customHeight="true" outlineLevel="0" collapsed="false">
      <c r="A7221" s="1" t="s">
        <v>7474</v>
      </c>
      <c r="B7221" s="1" t="s">
        <v>90</v>
      </c>
      <c r="C7221" s="1" t="s">
        <v>136</v>
      </c>
      <c r="D7221" s="1" t="s">
        <v>750</v>
      </c>
      <c r="E7221" s="1" t="n">
        <v>38</v>
      </c>
      <c r="F7221" s="1" t="n">
        <v>9</v>
      </c>
      <c r="G7221" s="1" t="n">
        <v>342</v>
      </c>
      <c r="H7221" s="1" t="s">
        <v>21</v>
      </c>
      <c r="I7221" s="1" t="s">
        <v>44</v>
      </c>
      <c r="J7221" s="4" t="n">
        <v>45655</v>
      </c>
      <c r="K7221" s="5" t="b">
        <f aca="false">TRUE()</f>
        <v>1</v>
      </c>
      <c r="L7221" s="6" t="str">
        <f aca="false">IFERROR(INDEX(CategoryCodes!$B$2:$B$9,MATCH(C7221,CategoryCodes!$A$2:$A$9,0)),"")</f>
        <v>C</v>
      </c>
      <c r="M7221" s="7" t="n">
        <f aca="false">IFERROR(VALUE(MID(D7221,FIND("_",D7221)+1,FIND("_",D7221,FIND("_",D7221)+1)-FIND("_",D7221)-1)),"")</f>
        <v>23</v>
      </c>
      <c r="N7221" s="7" t="str">
        <f aca="false">IF(OR(C7221="",M7221=""),"",C7221&amp;" Item "&amp;M7221)</f>
        <v>Computers and electric accessories Item 23</v>
      </c>
      <c r="O7221" s="7" t="n">
        <v>251</v>
      </c>
      <c r="P7221" s="8" t="n">
        <f aca="false">G7221*Q7221</f>
        <v>34.2</v>
      </c>
      <c r="Q7221" s="9" t="n">
        <f aca="false">IF(K7221=TRUE(),0.1,0)</f>
        <v>0.1</v>
      </c>
    </row>
    <row r="7222" customFormat="false" ht="15" hidden="false" customHeight="true" outlineLevel="0" collapsed="false">
      <c r="A7222" s="1" t="s">
        <v>7475</v>
      </c>
      <c r="B7222" s="1" t="s">
        <v>42</v>
      </c>
      <c r="C7222" s="1" t="s">
        <v>38</v>
      </c>
      <c r="D7222" s="1" t="s">
        <v>504</v>
      </c>
      <c r="E7222" s="1" t="n">
        <v>29</v>
      </c>
      <c r="F7222" s="1" t="n">
        <v>8</v>
      </c>
      <c r="G7222" s="1" t="n">
        <v>232</v>
      </c>
      <c r="H7222" s="1" t="s">
        <v>54</v>
      </c>
      <c r="I7222" s="1" t="s">
        <v>44</v>
      </c>
      <c r="J7222" s="4" t="n">
        <v>45529</v>
      </c>
      <c r="L7222" s="6" t="str">
        <f aca="false">IFERROR(INDEX(CategoryCodes!$B$2:$B$9,MATCH(C7222,CategoryCodes!$A$2:$A$9,0)),"")</f>
        <v>E</v>
      </c>
      <c r="M7222" s="7" t="n">
        <f aca="false">IFERROR(VALUE(MID(D7222,FIND("_",D7222)+1,FIND("_",D7222,FIND("_",D7222)+1)-FIND("_",D7222)-1)),"")</f>
        <v>17</v>
      </c>
      <c r="N7222" s="7" t="str">
        <f aca="false">IF(OR(C7222="",M7222=""),"",C7222&amp;" Item "&amp;M7222)</f>
        <v>Food Item 17</v>
      </c>
      <c r="O7222" s="7" t="n">
        <v>404</v>
      </c>
      <c r="P7222" s="8" t="n">
        <f aca="false">G7222*Q7222</f>
        <v>0</v>
      </c>
      <c r="Q7222" s="9" t="n">
        <f aca="false">IF(K7222=TRUE(),0.1,0)</f>
        <v>0</v>
      </c>
    </row>
    <row r="7223" customFormat="false" ht="15" hidden="false" customHeight="true" outlineLevel="0" collapsed="false">
      <c r="A7223" s="1" t="s">
        <v>7476</v>
      </c>
      <c r="B7223" s="1" t="s">
        <v>106</v>
      </c>
      <c r="C7223" s="1" t="s">
        <v>34</v>
      </c>
      <c r="D7223" s="1" t="s">
        <v>262</v>
      </c>
      <c r="E7223" s="1" t="n">
        <v>32</v>
      </c>
      <c r="F7223" s="1" t="n">
        <v>6</v>
      </c>
      <c r="G7223" s="1" t="n">
        <v>192</v>
      </c>
      <c r="H7223" s="1" t="s">
        <v>31</v>
      </c>
      <c r="I7223" s="1" t="s">
        <v>44</v>
      </c>
      <c r="J7223" s="4" t="n">
        <v>45113</v>
      </c>
      <c r="K7223" s="5" t="b">
        <f aca="false">FALSE()</f>
        <v>0</v>
      </c>
      <c r="L7223" s="6" t="str">
        <f aca="false">IFERROR(INDEX(CategoryCodes!$B$2:$B$9,MATCH(C7223,CategoryCodes!$A$2:$A$9,0)),"")</f>
        <v>A</v>
      </c>
      <c r="M7223" s="7" t="n">
        <f aca="false">IFERROR(VALUE(MID(D7223,FIND("_",D7223)+1,FIND("_",D7223,FIND("_",D7223)+1)-FIND("_",D7223)-1)),"")</f>
        <v>19</v>
      </c>
      <c r="N7223" s="7" t="str">
        <f aca="false">IF(OR(C7223="",M7223=""),"",C7223&amp;" Item "&amp;M7223)</f>
        <v>Beverages Item 19</v>
      </c>
      <c r="O7223" s="7" t="n">
        <v>293</v>
      </c>
      <c r="P7223" s="8" t="n">
        <f aca="false">G7223*Q7223</f>
        <v>0</v>
      </c>
      <c r="Q7223" s="9" t="n">
        <f aca="false">IF(K7223=TRUE(),0.1,0)</f>
        <v>0</v>
      </c>
    </row>
    <row r="7224" customFormat="false" ht="15" hidden="false" customHeight="true" outlineLevel="0" collapsed="false">
      <c r="A7224" s="1" t="s">
        <v>7477</v>
      </c>
      <c r="B7224" s="1" t="s">
        <v>24</v>
      </c>
      <c r="C7224" s="1" t="s">
        <v>47</v>
      </c>
      <c r="D7224" s="1" t="s">
        <v>680</v>
      </c>
      <c r="E7224" s="1" t="n">
        <v>12.5</v>
      </c>
      <c r="F7224" s="1" t="n">
        <v>2</v>
      </c>
      <c r="G7224" s="1" t="n">
        <v>25</v>
      </c>
      <c r="H7224" s="1" t="s">
        <v>21</v>
      </c>
      <c r="I7224" s="1" t="s">
        <v>22</v>
      </c>
      <c r="J7224" s="4" t="n">
        <v>45233</v>
      </c>
      <c r="K7224" s="5" t="b">
        <f aca="false">TRUE()</f>
        <v>1</v>
      </c>
      <c r="L7224" s="6" t="str">
        <f aca="false">IFERROR(INDEX(CategoryCodes!$B$2:$B$9,MATCH(C7224,CategoryCodes!$A$2:$A$9,0)),"")</f>
        <v>F</v>
      </c>
      <c r="M7224" s="7" t="n">
        <f aca="false">IFERROR(VALUE(MID(D7224,FIND("_",D7224)+1,FIND("_",D7224,FIND("_",D7224)+1)-FIND("_",D7224)-1)),"")</f>
        <v>6</v>
      </c>
      <c r="N7224" s="7" t="str">
        <f aca="false">IF(OR(C7224="",M7224=""),"",C7224&amp;" Item "&amp;M7224)</f>
        <v>Furniture Item 6</v>
      </c>
      <c r="O7224" s="7" t="n">
        <v>281</v>
      </c>
      <c r="P7224" s="8" t="n">
        <f aca="false">G7224*Q7224</f>
        <v>2.5</v>
      </c>
      <c r="Q7224" s="9" t="n">
        <f aca="false">IF(K7224=TRUE(),0.1,0)</f>
        <v>0.1</v>
      </c>
    </row>
    <row r="7225" customFormat="false" ht="15" hidden="false" customHeight="true" outlineLevel="0" collapsed="false">
      <c r="A7225" s="1" t="s">
        <v>7478</v>
      </c>
      <c r="B7225" s="1" t="s">
        <v>75</v>
      </c>
      <c r="C7225" s="1" t="s">
        <v>136</v>
      </c>
      <c r="D7225" s="1" t="s">
        <v>189</v>
      </c>
      <c r="E7225" s="1" t="n">
        <v>33.5</v>
      </c>
      <c r="F7225" s="1" t="n">
        <v>6</v>
      </c>
      <c r="G7225" s="1" t="n">
        <v>201</v>
      </c>
      <c r="H7225" s="1" t="s">
        <v>54</v>
      </c>
      <c r="I7225" s="1" t="s">
        <v>22</v>
      </c>
      <c r="J7225" s="4" t="n">
        <v>45483</v>
      </c>
      <c r="K7225" s="5" t="b">
        <f aca="false">FALSE()</f>
        <v>0</v>
      </c>
      <c r="L7225" s="6" t="str">
        <f aca="false">IFERROR(INDEX(CategoryCodes!$B$2:$B$9,MATCH(C7225,CategoryCodes!$A$2:$A$9,0)),"")</f>
        <v>C</v>
      </c>
      <c r="M7225" s="7" t="n">
        <f aca="false">IFERROR(VALUE(MID(D7225,FIND("_",D7225)+1,FIND("_",D7225,FIND("_",D7225)+1)-FIND("_",D7225)-1)),"")</f>
        <v>20</v>
      </c>
      <c r="N7225" s="7" t="str">
        <f aca="false">IF(OR(C7225="",M7225=""),"",C7225&amp;" Item "&amp;M7225)</f>
        <v>Computers and electric accessories Item 20</v>
      </c>
      <c r="O7225" s="7" t="n">
        <v>183</v>
      </c>
      <c r="P7225" s="8" t="n">
        <f aca="false">G7225*Q7225</f>
        <v>0</v>
      </c>
      <c r="Q7225" s="9" t="n">
        <f aca="false">IF(K7225=TRUE(),0.1,0)</f>
        <v>0</v>
      </c>
    </row>
    <row r="7226" customFormat="false" ht="15" hidden="false" customHeight="true" outlineLevel="0" collapsed="false">
      <c r="A7226" s="1" t="s">
        <v>7479</v>
      </c>
      <c r="B7226" s="1" t="s">
        <v>122</v>
      </c>
      <c r="C7226" s="1" t="s">
        <v>72</v>
      </c>
      <c r="E7226" s="1" t="n">
        <v>14</v>
      </c>
      <c r="H7226" s="1" t="s">
        <v>54</v>
      </c>
      <c r="I7226" s="1" t="s">
        <v>22</v>
      </c>
      <c r="J7226" s="4" t="n">
        <v>44982</v>
      </c>
      <c r="L7226" s="6" t="str">
        <f aca="false">IFERROR(INDEX(CategoryCodes!$B$2:$B$9,MATCH(C7226,CategoryCodes!$A$2:$A$9,0)),"")</f>
        <v>D</v>
      </c>
      <c r="M7226" s="7" t="str">
        <f aca="false">IFERROR(VALUE(MID(D7226,FIND("_",D7226)+1,FIND("_",D7226,FIND("_",D7226)+1)-FIND("_",D7226)-1)),"")</f>
        <v/>
      </c>
      <c r="N7226" s="7" t="str">
        <f aca="false">IF(OR(C7226="",M7226=""),"",C7226&amp;" Item "&amp;M7226)</f>
        <v/>
      </c>
      <c r="O7226" s="7" t="n">
        <v>37</v>
      </c>
      <c r="P7226" s="8" t="n">
        <f aca="false">G7226*Q7226</f>
        <v>0</v>
      </c>
      <c r="Q7226" s="9" t="n">
        <f aca="false">IF(K7226=TRUE(),0.1,0)</f>
        <v>0</v>
      </c>
    </row>
    <row r="7227" customFormat="false" ht="15" hidden="false" customHeight="true" outlineLevel="0" collapsed="false">
      <c r="A7227" s="1" t="s">
        <v>7480</v>
      </c>
      <c r="B7227" s="1" t="s">
        <v>49</v>
      </c>
      <c r="C7227" s="1" t="s">
        <v>25</v>
      </c>
      <c r="D7227" s="1" t="s">
        <v>668</v>
      </c>
      <c r="E7227" s="1" t="n">
        <v>30.5</v>
      </c>
      <c r="F7227" s="1" t="n">
        <v>10</v>
      </c>
      <c r="G7227" s="1" t="n">
        <v>305</v>
      </c>
      <c r="H7227" s="1" t="s">
        <v>21</v>
      </c>
      <c r="I7227" s="1" t="s">
        <v>22</v>
      </c>
      <c r="J7227" s="4" t="n">
        <v>44939</v>
      </c>
      <c r="K7227" s="5" t="b">
        <f aca="false">TRUE()</f>
        <v>1</v>
      </c>
      <c r="L7227" s="6" t="str">
        <f aca="false">IFERROR(INDEX(CategoryCodes!$B$2:$B$9,MATCH(C7227,CategoryCodes!$A$2:$A$9,0)),"")</f>
        <v>G</v>
      </c>
      <c r="M7227" s="7" t="n">
        <f aca="false">IFERROR(VALUE(MID(D7227,FIND("_",D7227)+1,FIND("_",D7227,FIND("_",D7227)+1)-FIND("_",D7227)-1)),"")</f>
        <v>18</v>
      </c>
      <c r="N7227" s="7" t="str">
        <f aca="false">IF(OR(C7227="",M7227=""),"",C7227&amp;" Item "&amp;M7227)</f>
        <v>Milk Products Item 18</v>
      </c>
      <c r="O7227" s="7" t="n">
        <v>401</v>
      </c>
      <c r="P7227" s="8" t="n">
        <f aca="false">G7227*Q7227</f>
        <v>30.5</v>
      </c>
      <c r="Q7227" s="9" t="n">
        <f aca="false">IF(K7227=TRUE(),0.1,0)</f>
        <v>0.1</v>
      </c>
    </row>
    <row r="7228" customFormat="false" ht="15" hidden="false" customHeight="true" outlineLevel="0" collapsed="false">
      <c r="A7228" s="1" t="s">
        <v>7481</v>
      </c>
      <c r="B7228" s="1" t="s">
        <v>46</v>
      </c>
      <c r="C7228" s="1" t="s">
        <v>47</v>
      </c>
      <c r="D7228" s="1" t="s">
        <v>93</v>
      </c>
      <c r="E7228" s="1" t="n">
        <v>41</v>
      </c>
      <c r="F7228" s="1" t="n">
        <v>1</v>
      </c>
      <c r="G7228" s="1" t="n">
        <v>41</v>
      </c>
      <c r="H7228" s="1" t="s">
        <v>31</v>
      </c>
      <c r="I7228" s="1" t="s">
        <v>22</v>
      </c>
      <c r="J7228" s="4" t="n">
        <v>44806</v>
      </c>
      <c r="K7228" s="5" t="b">
        <f aca="false">FALSE()</f>
        <v>0</v>
      </c>
      <c r="L7228" s="6" t="str">
        <f aca="false">IFERROR(INDEX(CategoryCodes!$B$2:$B$9,MATCH(C7228,CategoryCodes!$A$2:$A$9,0)),"")</f>
        <v>F</v>
      </c>
      <c r="M7228" s="7" t="n">
        <f aca="false">IFERROR(VALUE(MID(D7228,FIND("_",D7228)+1,FIND("_",D7228,FIND("_",D7228)+1)-FIND("_",D7228)-1)),"")</f>
        <v>25</v>
      </c>
      <c r="N7228" s="7" t="str">
        <f aca="false">IF(OR(C7228="",M7228=""),"",C7228&amp;" Item "&amp;M7228)</f>
        <v>Furniture Item 25</v>
      </c>
      <c r="O7228" s="7" t="n">
        <v>362</v>
      </c>
      <c r="P7228" s="8" t="n">
        <f aca="false">G7228*Q7228</f>
        <v>0</v>
      </c>
      <c r="Q7228" s="9" t="n">
        <f aca="false">IF(K7228=TRUE(),0.1,0)</f>
        <v>0</v>
      </c>
    </row>
    <row r="7229" customFormat="false" ht="15" hidden="false" customHeight="true" outlineLevel="0" collapsed="false">
      <c r="A7229" s="1" t="s">
        <v>7482</v>
      </c>
      <c r="B7229" s="1" t="s">
        <v>129</v>
      </c>
      <c r="C7229" s="1" t="s">
        <v>34</v>
      </c>
      <c r="D7229" s="1" t="s">
        <v>484</v>
      </c>
      <c r="E7229" s="1" t="n">
        <v>8</v>
      </c>
      <c r="F7229" s="1" t="n">
        <v>3</v>
      </c>
      <c r="G7229" s="1" t="n">
        <v>24</v>
      </c>
      <c r="H7229" s="1" t="s">
        <v>31</v>
      </c>
      <c r="I7229" s="1" t="s">
        <v>44</v>
      </c>
      <c r="J7229" s="4" t="n">
        <v>44976</v>
      </c>
      <c r="K7229" s="5" t="b">
        <f aca="false">TRUE()</f>
        <v>1</v>
      </c>
      <c r="L7229" s="6" t="str">
        <f aca="false">IFERROR(INDEX(CategoryCodes!$B$2:$B$9,MATCH(C7229,CategoryCodes!$A$2:$A$9,0)),"")</f>
        <v>A</v>
      </c>
      <c r="M7229" s="7" t="n">
        <f aca="false">IFERROR(VALUE(MID(D7229,FIND("_",D7229)+1,FIND("_",D7229,FIND("_",D7229)+1)-FIND("_",D7229)-1)),"")</f>
        <v>3</v>
      </c>
      <c r="N7229" s="7" t="str">
        <f aca="false">IF(OR(C7229="",M7229=""),"",C7229&amp;" Item "&amp;M7229)</f>
        <v>Beverages Item 3</v>
      </c>
      <c r="O7229" s="7" t="n">
        <v>162</v>
      </c>
      <c r="P7229" s="8" t="n">
        <f aca="false">G7229*Q7229</f>
        <v>2.4</v>
      </c>
      <c r="Q7229" s="9" t="n">
        <f aca="false">IF(K7229=TRUE(),0.1,0)</f>
        <v>0.1</v>
      </c>
    </row>
    <row r="7230" customFormat="false" ht="15" hidden="false" customHeight="true" outlineLevel="0" collapsed="false">
      <c r="A7230" s="1" t="s">
        <v>7483</v>
      </c>
      <c r="B7230" s="1" t="s">
        <v>37</v>
      </c>
      <c r="C7230" s="1" t="s">
        <v>34</v>
      </c>
      <c r="D7230" s="1" t="s">
        <v>110</v>
      </c>
      <c r="E7230" s="1" t="n">
        <v>41</v>
      </c>
      <c r="F7230" s="1" t="n">
        <v>3</v>
      </c>
      <c r="G7230" s="1" t="n">
        <v>123</v>
      </c>
      <c r="H7230" s="1" t="s">
        <v>31</v>
      </c>
      <c r="I7230" s="1" t="s">
        <v>22</v>
      </c>
      <c r="J7230" s="4" t="n">
        <v>44944</v>
      </c>
      <c r="L7230" s="6" t="str">
        <f aca="false">IFERROR(INDEX(CategoryCodes!$B$2:$B$9,MATCH(C7230,CategoryCodes!$A$2:$A$9,0)),"")</f>
        <v>A</v>
      </c>
      <c r="M7230" s="7" t="n">
        <f aca="false">IFERROR(VALUE(MID(D7230,FIND("_",D7230)+1,FIND("_",D7230,FIND("_",D7230)+1)-FIND("_",D7230)-1)),"")</f>
        <v>25</v>
      </c>
      <c r="N7230" s="7" t="str">
        <f aca="false">IF(OR(C7230="",M7230=""),"",C7230&amp;" Item "&amp;M7230)</f>
        <v>Beverages Item 25</v>
      </c>
      <c r="O7230" s="7" t="n">
        <v>269</v>
      </c>
      <c r="P7230" s="8" t="n">
        <f aca="false">G7230*Q7230</f>
        <v>0</v>
      </c>
      <c r="Q7230" s="9" t="n">
        <f aca="false">IF(K7230=TRUE(),0.1,0)</f>
        <v>0</v>
      </c>
    </row>
    <row r="7231" customFormat="false" ht="15" hidden="false" customHeight="true" outlineLevel="0" collapsed="false">
      <c r="A7231" s="1" t="s">
        <v>7484</v>
      </c>
      <c r="B7231" s="1" t="s">
        <v>90</v>
      </c>
      <c r="C7231" s="1" t="s">
        <v>47</v>
      </c>
      <c r="E7231" s="1" t="n">
        <v>35</v>
      </c>
      <c r="H7231" s="1" t="s">
        <v>21</v>
      </c>
      <c r="I7231" s="1" t="s">
        <v>22</v>
      </c>
      <c r="J7231" s="4" t="n">
        <v>45427</v>
      </c>
      <c r="L7231" s="6" t="str">
        <f aca="false">IFERROR(INDEX(CategoryCodes!$B$2:$B$9,MATCH(C7231,CategoryCodes!$A$2:$A$9,0)),"")</f>
        <v>F</v>
      </c>
      <c r="M7231" s="7" t="str">
        <f aca="false">IFERROR(VALUE(MID(D7231,FIND("_",D7231)+1,FIND("_",D7231,FIND("_",D7231)+1)-FIND("_",D7231)-1)),"")</f>
        <v/>
      </c>
      <c r="N7231" s="7" t="str">
        <f aca="false">IF(OR(C7231="",M7231=""),"",C7231&amp;" Item "&amp;M7231)</f>
        <v/>
      </c>
      <c r="O7231" s="7" t="n">
        <v>112</v>
      </c>
      <c r="P7231" s="8" t="n">
        <f aca="false">G7231*Q7231</f>
        <v>0</v>
      </c>
      <c r="Q7231" s="9" t="n">
        <f aca="false">IF(K7231=TRUE(),0.1,0)</f>
        <v>0</v>
      </c>
    </row>
    <row r="7232" customFormat="false" ht="15" hidden="false" customHeight="true" outlineLevel="0" collapsed="false">
      <c r="A7232" s="1" t="s">
        <v>7485</v>
      </c>
      <c r="B7232" s="1" t="s">
        <v>37</v>
      </c>
      <c r="C7232" s="1" t="s">
        <v>34</v>
      </c>
      <c r="D7232" s="1" t="s">
        <v>180</v>
      </c>
      <c r="E7232" s="1" t="n">
        <v>9.5</v>
      </c>
      <c r="F7232" s="1" t="n">
        <v>8</v>
      </c>
      <c r="G7232" s="1" t="n">
        <v>76</v>
      </c>
      <c r="H7232" s="1" t="s">
        <v>54</v>
      </c>
      <c r="I7232" s="1" t="s">
        <v>44</v>
      </c>
      <c r="J7232" s="4" t="n">
        <v>45130</v>
      </c>
      <c r="L7232" s="6" t="str">
        <f aca="false">IFERROR(INDEX(CategoryCodes!$B$2:$B$9,MATCH(C7232,CategoryCodes!$A$2:$A$9,0)),"")</f>
        <v>A</v>
      </c>
      <c r="M7232" s="7" t="n">
        <f aca="false">IFERROR(VALUE(MID(D7232,FIND("_",D7232)+1,FIND("_",D7232,FIND("_",D7232)+1)-FIND("_",D7232)-1)),"")</f>
        <v>4</v>
      </c>
      <c r="N7232" s="7" t="str">
        <f aca="false">IF(OR(C7232="",M7232=""),"",C7232&amp;" Item "&amp;M7232)</f>
        <v>Beverages Item 4</v>
      </c>
      <c r="O7232" s="7" t="n">
        <v>489</v>
      </c>
      <c r="P7232" s="8" t="n">
        <f aca="false">G7232*Q7232</f>
        <v>0</v>
      </c>
      <c r="Q7232" s="9" t="n">
        <f aca="false">IF(K7232=TRUE(),0.1,0)</f>
        <v>0</v>
      </c>
    </row>
    <row r="7233" customFormat="false" ht="15" hidden="false" customHeight="true" outlineLevel="0" collapsed="false">
      <c r="A7233" s="1" t="s">
        <v>7486</v>
      </c>
      <c r="B7233" s="1" t="s">
        <v>28</v>
      </c>
      <c r="C7233" s="1" t="s">
        <v>72</v>
      </c>
      <c r="D7233" s="1" t="s">
        <v>358</v>
      </c>
      <c r="E7233" s="1" t="n">
        <v>38</v>
      </c>
      <c r="F7233" s="1" t="n">
        <v>7</v>
      </c>
      <c r="G7233" s="1" t="n">
        <v>266</v>
      </c>
      <c r="H7233" s="1" t="s">
        <v>21</v>
      </c>
      <c r="I7233" s="1" t="s">
        <v>44</v>
      </c>
      <c r="J7233" s="4" t="n">
        <v>45571</v>
      </c>
      <c r="K7233" s="5" t="b">
        <f aca="false">FALSE()</f>
        <v>0</v>
      </c>
      <c r="L7233" s="6" t="str">
        <f aca="false">IFERROR(INDEX(CategoryCodes!$B$2:$B$9,MATCH(C7233,CategoryCodes!$A$2:$A$9,0)),"")</f>
        <v>D</v>
      </c>
      <c r="M7233" s="7" t="n">
        <f aca="false">IFERROR(VALUE(MID(D7233,FIND("_",D7233)+1,FIND("_",D7233,FIND("_",D7233)+1)-FIND("_",D7233)-1)),"")</f>
        <v>23</v>
      </c>
      <c r="N7233" s="7" t="str">
        <f aca="false">IF(OR(C7233="",M7233=""),"",C7233&amp;" Item "&amp;M7233)</f>
        <v>Electric household essentials Item 23</v>
      </c>
      <c r="O7233" s="7" t="n">
        <v>94</v>
      </c>
      <c r="P7233" s="8" t="n">
        <f aca="false">G7233*Q7233</f>
        <v>0</v>
      </c>
      <c r="Q7233" s="9" t="n">
        <f aca="false">IF(K7233=TRUE(),0.1,0)</f>
        <v>0</v>
      </c>
    </row>
    <row r="7234" customFormat="false" ht="15" hidden="false" customHeight="true" outlineLevel="0" collapsed="false">
      <c r="A7234" s="1" t="s">
        <v>7487</v>
      </c>
      <c r="B7234" s="1" t="s">
        <v>80</v>
      </c>
      <c r="C7234" s="1" t="s">
        <v>72</v>
      </c>
      <c r="D7234" s="1" t="s">
        <v>373</v>
      </c>
      <c r="E7234" s="1" t="n">
        <v>21.5</v>
      </c>
      <c r="F7234" s="1" t="n">
        <v>7</v>
      </c>
      <c r="G7234" s="1" t="n">
        <v>150.5</v>
      </c>
      <c r="H7234" s="1" t="s">
        <v>54</v>
      </c>
      <c r="I7234" s="1" t="s">
        <v>44</v>
      </c>
      <c r="J7234" s="4" t="n">
        <v>45098</v>
      </c>
      <c r="K7234" s="5" t="b">
        <f aca="false">FALSE()</f>
        <v>0</v>
      </c>
      <c r="L7234" s="6" t="str">
        <f aca="false">IFERROR(INDEX(CategoryCodes!$B$2:$B$9,MATCH(C7234,CategoryCodes!$A$2:$A$9,0)),"")</f>
        <v>D</v>
      </c>
      <c r="M7234" s="7" t="n">
        <f aca="false">IFERROR(VALUE(MID(D7234,FIND("_",D7234)+1,FIND("_",D7234,FIND("_",D7234)+1)-FIND("_",D7234)-1)),"")</f>
        <v>12</v>
      </c>
      <c r="N7234" s="7" t="str">
        <f aca="false">IF(OR(C7234="",M7234=""),"",C7234&amp;" Item "&amp;M7234)</f>
        <v>Electric household essentials Item 12</v>
      </c>
      <c r="O7234" s="7" t="n">
        <v>266</v>
      </c>
      <c r="P7234" s="8" t="n">
        <f aca="false">G7234*Q7234</f>
        <v>0</v>
      </c>
      <c r="Q7234" s="9" t="n">
        <f aca="false">IF(K7234=TRUE(),0.1,0)</f>
        <v>0</v>
      </c>
    </row>
    <row r="7235" customFormat="false" ht="15" hidden="false" customHeight="true" outlineLevel="0" collapsed="false">
      <c r="A7235" s="1" t="s">
        <v>7488</v>
      </c>
      <c r="B7235" s="1" t="s">
        <v>83</v>
      </c>
      <c r="C7235" s="1" t="s">
        <v>72</v>
      </c>
      <c r="F7235" s="1" t="n">
        <v>9</v>
      </c>
      <c r="G7235" s="1" t="n">
        <v>301.5</v>
      </c>
      <c r="H7235" s="1" t="s">
        <v>31</v>
      </c>
      <c r="I7235" s="1" t="s">
        <v>22</v>
      </c>
      <c r="J7235" s="4" t="n">
        <v>45193</v>
      </c>
      <c r="K7235" s="5" t="b">
        <f aca="false">TRUE()</f>
        <v>1</v>
      </c>
      <c r="L7235" s="6" t="str">
        <f aca="false">IFERROR(INDEX(CategoryCodes!$B$2:$B$9,MATCH(C7235,CategoryCodes!$A$2:$A$9,0)),"")</f>
        <v>D</v>
      </c>
      <c r="M7235" s="7" t="str">
        <f aca="false">IFERROR(VALUE(MID(D7235,FIND("_",D7235)+1,FIND("_",D7235,FIND("_",D7235)+1)-FIND("_",D7235)-1)),"")</f>
        <v/>
      </c>
      <c r="N7235" s="7" t="str">
        <f aca="false">IF(OR(C7235="",M7235=""),"",C7235&amp;" Item "&amp;M7235)</f>
        <v/>
      </c>
      <c r="O7235" s="7" t="n">
        <v>34</v>
      </c>
      <c r="P7235" s="8" t="n">
        <f aca="false">G7235*Q7235</f>
        <v>30.15</v>
      </c>
      <c r="Q7235" s="9" t="n">
        <f aca="false">IF(K7235=TRUE(),0.1,0)</f>
        <v>0.1</v>
      </c>
    </row>
    <row r="7236" customFormat="false" ht="15" hidden="false" customHeight="true" outlineLevel="0" collapsed="false">
      <c r="A7236" s="1" t="s">
        <v>7489</v>
      </c>
      <c r="B7236" s="1" t="s">
        <v>71</v>
      </c>
      <c r="C7236" s="1" t="s">
        <v>34</v>
      </c>
      <c r="D7236" s="1" t="s">
        <v>407</v>
      </c>
      <c r="E7236" s="1" t="n">
        <v>21.5</v>
      </c>
      <c r="F7236" s="1" t="n">
        <v>3</v>
      </c>
      <c r="G7236" s="1" t="n">
        <v>64.5</v>
      </c>
      <c r="H7236" s="1" t="s">
        <v>54</v>
      </c>
      <c r="I7236" s="1" t="s">
        <v>22</v>
      </c>
      <c r="J7236" s="4" t="n">
        <v>45214</v>
      </c>
      <c r="K7236" s="5" t="b">
        <f aca="false">TRUE()</f>
        <v>1</v>
      </c>
      <c r="L7236" s="6" t="str">
        <f aca="false">IFERROR(INDEX(CategoryCodes!$B$2:$B$9,MATCH(C7236,CategoryCodes!$A$2:$A$9,0)),"")</f>
        <v>A</v>
      </c>
      <c r="M7236" s="7" t="n">
        <f aca="false">IFERROR(VALUE(MID(D7236,FIND("_",D7236)+1,FIND("_",D7236,FIND("_",D7236)+1)-FIND("_",D7236)-1)),"")</f>
        <v>12</v>
      </c>
      <c r="N7236" s="7" t="str">
        <f aca="false">IF(OR(C7236="",M7236=""),"",C7236&amp;" Item "&amp;M7236)</f>
        <v>Beverages Item 12</v>
      </c>
      <c r="O7236" s="7" t="n">
        <v>402</v>
      </c>
      <c r="P7236" s="8" t="n">
        <f aca="false">G7236*Q7236</f>
        <v>6.45</v>
      </c>
      <c r="Q7236" s="9" t="n">
        <f aca="false">IF(K7236=TRUE(),0.1,0)</f>
        <v>0.1</v>
      </c>
    </row>
    <row r="7237" customFormat="false" ht="15" hidden="false" customHeight="true" outlineLevel="0" collapsed="false">
      <c r="A7237" s="1" t="s">
        <v>7490</v>
      </c>
      <c r="B7237" s="1" t="s">
        <v>114</v>
      </c>
      <c r="C7237" s="1" t="s">
        <v>136</v>
      </c>
      <c r="D7237" s="1" t="s">
        <v>449</v>
      </c>
      <c r="E7237" s="1" t="n">
        <v>5</v>
      </c>
      <c r="F7237" s="1" t="n">
        <v>10</v>
      </c>
      <c r="G7237" s="1" t="n">
        <v>50</v>
      </c>
      <c r="H7237" s="1" t="s">
        <v>54</v>
      </c>
      <c r="I7237" s="1" t="s">
        <v>44</v>
      </c>
      <c r="J7237" s="4" t="n">
        <v>44596</v>
      </c>
      <c r="K7237" s="5" t="b">
        <f aca="false">TRUE()</f>
        <v>1</v>
      </c>
      <c r="L7237" s="6" t="str">
        <f aca="false">IFERROR(INDEX(CategoryCodes!$B$2:$B$9,MATCH(C7237,CategoryCodes!$A$2:$A$9,0)),"")</f>
        <v>C</v>
      </c>
      <c r="M7237" s="7" t="n">
        <f aca="false">IFERROR(VALUE(MID(D7237,FIND("_",D7237)+1,FIND("_",D7237,FIND("_",D7237)+1)-FIND("_",D7237)-1)),"")</f>
        <v>1</v>
      </c>
      <c r="N7237" s="7" t="str">
        <f aca="false">IF(OR(C7237="",M7237=""),"",C7237&amp;" Item "&amp;M7237)</f>
        <v>Computers and electric accessories Item 1</v>
      </c>
      <c r="O7237" s="7" t="n">
        <v>258</v>
      </c>
      <c r="P7237" s="8" t="n">
        <f aca="false">G7237*Q7237</f>
        <v>5</v>
      </c>
      <c r="Q7237" s="9" t="n">
        <f aca="false">IF(K7237=TRUE(),0.1,0)</f>
        <v>0.1</v>
      </c>
    </row>
    <row r="7238" customFormat="false" ht="15" hidden="false" customHeight="true" outlineLevel="0" collapsed="false">
      <c r="A7238" s="1" t="s">
        <v>7491</v>
      </c>
      <c r="B7238" s="1" t="s">
        <v>69</v>
      </c>
      <c r="C7238" s="1" t="s">
        <v>29</v>
      </c>
      <c r="D7238" s="1" t="s">
        <v>53</v>
      </c>
      <c r="E7238" s="1" t="n">
        <v>36.5</v>
      </c>
      <c r="F7238" s="1" t="n">
        <v>2</v>
      </c>
      <c r="G7238" s="1" t="n">
        <v>73</v>
      </c>
      <c r="H7238" s="1" t="s">
        <v>21</v>
      </c>
      <c r="I7238" s="1" t="s">
        <v>44</v>
      </c>
      <c r="J7238" s="4" t="n">
        <v>45603</v>
      </c>
      <c r="K7238" s="5" t="b">
        <f aca="false">FALSE()</f>
        <v>0</v>
      </c>
      <c r="L7238" s="6" t="str">
        <f aca="false">IFERROR(INDEX(CategoryCodes!$B$2:$B$9,MATCH(C7238,CategoryCodes!$A$2:$A$9,0)),"")</f>
        <v>B</v>
      </c>
      <c r="M7238" s="7" t="n">
        <f aca="false">IFERROR(VALUE(MID(D7238,FIND("_",D7238)+1,FIND("_",D7238,FIND("_",D7238)+1)-FIND("_",D7238)-1)),"")</f>
        <v>22</v>
      </c>
      <c r="N7238" s="7" t="str">
        <f aca="false">IF(OR(C7238="",M7238=""),"",C7238&amp;" Item "&amp;M7238)</f>
        <v>Butchers Item 22</v>
      </c>
      <c r="O7238" s="7" t="n">
        <v>81</v>
      </c>
      <c r="P7238" s="8" t="n">
        <f aca="false">G7238*Q7238</f>
        <v>0</v>
      </c>
      <c r="Q7238" s="9" t="n">
        <f aca="false">IF(K7238=TRUE(),0.1,0)</f>
        <v>0</v>
      </c>
    </row>
    <row r="7239" customFormat="false" ht="15" hidden="false" customHeight="true" outlineLevel="0" collapsed="false">
      <c r="A7239" s="1" t="s">
        <v>7492</v>
      </c>
      <c r="B7239" s="1" t="s">
        <v>46</v>
      </c>
      <c r="C7239" s="1" t="s">
        <v>47</v>
      </c>
      <c r="D7239" s="1" t="s">
        <v>287</v>
      </c>
      <c r="E7239" s="1" t="n">
        <v>5</v>
      </c>
      <c r="F7239" s="1" t="n">
        <v>6</v>
      </c>
      <c r="G7239" s="1" t="n">
        <v>30</v>
      </c>
      <c r="H7239" s="1" t="s">
        <v>54</v>
      </c>
      <c r="I7239" s="1" t="s">
        <v>22</v>
      </c>
      <c r="J7239" s="4" t="n">
        <v>45515</v>
      </c>
      <c r="L7239" s="6" t="str">
        <f aca="false">IFERROR(INDEX(CategoryCodes!$B$2:$B$9,MATCH(C7239,CategoryCodes!$A$2:$A$9,0)),"")</f>
        <v>F</v>
      </c>
      <c r="M7239" s="7" t="n">
        <f aca="false">IFERROR(VALUE(MID(D7239,FIND("_",D7239)+1,FIND("_",D7239,FIND("_",D7239)+1)-FIND("_",D7239)-1)),"")</f>
        <v>1</v>
      </c>
      <c r="N7239" s="7" t="str">
        <f aca="false">IF(OR(C7239="",M7239=""),"",C7239&amp;" Item "&amp;M7239)</f>
        <v>Furniture Item 1</v>
      </c>
      <c r="O7239" s="7" t="n">
        <v>212</v>
      </c>
      <c r="P7239" s="8" t="n">
        <f aca="false">G7239*Q7239</f>
        <v>0</v>
      </c>
      <c r="Q7239" s="9" t="n">
        <f aca="false">IF(K7239=TRUE(),0.1,0)</f>
        <v>0</v>
      </c>
    </row>
    <row r="7240" customFormat="false" ht="15" hidden="false" customHeight="true" outlineLevel="0" collapsed="false">
      <c r="A7240" s="1" t="s">
        <v>7493</v>
      </c>
      <c r="B7240" s="1" t="s">
        <v>119</v>
      </c>
      <c r="C7240" s="1" t="s">
        <v>47</v>
      </c>
      <c r="D7240" s="1" t="s">
        <v>50</v>
      </c>
      <c r="E7240" s="1" t="n">
        <v>27.5</v>
      </c>
      <c r="F7240" s="1" t="n">
        <v>6</v>
      </c>
      <c r="G7240" s="1" t="n">
        <v>165</v>
      </c>
      <c r="H7240" s="1" t="s">
        <v>54</v>
      </c>
      <c r="I7240" s="1" t="s">
        <v>22</v>
      </c>
      <c r="J7240" s="4" t="n">
        <v>45059</v>
      </c>
      <c r="L7240" s="6" t="str">
        <f aca="false">IFERROR(INDEX(CategoryCodes!$B$2:$B$9,MATCH(C7240,CategoryCodes!$A$2:$A$9,0)),"")</f>
        <v>F</v>
      </c>
      <c r="M7240" s="7" t="n">
        <f aca="false">IFERROR(VALUE(MID(D7240,FIND("_",D7240)+1,FIND("_",D7240,FIND("_",D7240)+1)-FIND("_",D7240)-1)),"")</f>
        <v>16</v>
      </c>
      <c r="N7240" s="7" t="str">
        <f aca="false">IF(OR(C7240="",M7240=""),"",C7240&amp;" Item "&amp;M7240)</f>
        <v>Furniture Item 16</v>
      </c>
      <c r="O7240" s="7" t="n">
        <v>278</v>
      </c>
      <c r="P7240" s="8" t="n">
        <f aca="false">G7240*Q7240</f>
        <v>0</v>
      </c>
      <c r="Q7240" s="9" t="n">
        <f aca="false">IF(K7240=TRUE(),0.1,0)</f>
        <v>0</v>
      </c>
    </row>
    <row r="7241" customFormat="false" ht="15" hidden="false" customHeight="true" outlineLevel="0" collapsed="false">
      <c r="A7241" s="1" t="s">
        <v>7494</v>
      </c>
      <c r="B7241" s="1" t="s">
        <v>46</v>
      </c>
      <c r="C7241" s="1" t="s">
        <v>47</v>
      </c>
      <c r="D7241" s="1" t="s">
        <v>150</v>
      </c>
      <c r="E7241" s="1" t="n">
        <v>38</v>
      </c>
      <c r="F7241" s="1" t="n">
        <v>7</v>
      </c>
      <c r="G7241" s="1" t="n">
        <v>266</v>
      </c>
      <c r="H7241" s="1" t="s">
        <v>21</v>
      </c>
      <c r="I7241" s="1" t="s">
        <v>44</v>
      </c>
      <c r="J7241" s="4" t="n">
        <v>45596</v>
      </c>
      <c r="L7241" s="6" t="str">
        <f aca="false">IFERROR(INDEX(CategoryCodes!$B$2:$B$9,MATCH(C7241,CategoryCodes!$A$2:$A$9,0)),"")</f>
        <v>F</v>
      </c>
      <c r="M7241" s="7" t="n">
        <f aca="false">IFERROR(VALUE(MID(D7241,FIND("_",D7241)+1,FIND("_",D7241,FIND("_",D7241)+1)-FIND("_",D7241)-1)),"")</f>
        <v>23</v>
      </c>
      <c r="N7241" s="7" t="str">
        <f aca="false">IF(OR(C7241="",M7241=""),"",C7241&amp;" Item "&amp;M7241)</f>
        <v>Furniture Item 23</v>
      </c>
      <c r="O7241" s="7" t="n">
        <v>274</v>
      </c>
      <c r="P7241" s="8" t="n">
        <f aca="false">G7241*Q7241</f>
        <v>0</v>
      </c>
      <c r="Q7241" s="9" t="n">
        <f aca="false">IF(K7241=TRUE(),0.1,0)</f>
        <v>0</v>
      </c>
    </row>
    <row r="7242" customFormat="false" ht="15" hidden="false" customHeight="true" outlineLevel="0" collapsed="false">
      <c r="A7242" s="1" t="s">
        <v>7495</v>
      </c>
      <c r="B7242" s="1" t="s">
        <v>174</v>
      </c>
      <c r="C7242" s="1" t="s">
        <v>29</v>
      </c>
      <c r="D7242" s="1" t="s">
        <v>120</v>
      </c>
      <c r="E7242" s="1" t="n">
        <v>38</v>
      </c>
      <c r="F7242" s="1" t="n">
        <v>4</v>
      </c>
      <c r="G7242" s="1" t="n">
        <v>152</v>
      </c>
      <c r="H7242" s="1" t="s">
        <v>31</v>
      </c>
      <c r="I7242" s="1" t="s">
        <v>44</v>
      </c>
      <c r="J7242" s="4" t="n">
        <v>45126</v>
      </c>
      <c r="K7242" s="5" t="b">
        <f aca="false">TRUE()</f>
        <v>1</v>
      </c>
      <c r="L7242" s="6" t="str">
        <f aca="false">IFERROR(INDEX(CategoryCodes!$B$2:$B$9,MATCH(C7242,CategoryCodes!$A$2:$A$9,0)),"")</f>
        <v>B</v>
      </c>
      <c r="M7242" s="7" t="n">
        <f aca="false">IFERROR(VALUE(MID(D7242,FIND("_",D7242)+1,FIND("_",D7242,FIND("_",D7242)+1)-FIND("_",D7242)-1)),"")</f>
        <v>23</v>
      </c>
      <c r="N7242" s="7" t="str">
        <f aca="false">IF(OR(C7242="",M7242=""),"",C7242&amp;" Item "&amp;M7242)</f>
        <v>Butchers Item 23</v>
      </c>
      <c r="O7242" s="7" t="n">
        <v>206</v>
      </c>
      <c r="P7242" s="8" t="n">
        <f aca="false">G7242*Q7242</f>
        <v>15.2</v>
      </c>
      <c r="Q7242" s="9" t="n">
        <f aca="false">IF(K7242=TRUE(),0.1,0)</f>
        <v>0.1</v>
      </c>
    </row>
    <row r="7243" customFormat="false" ht="15" hidden="false" customHeight="true" outlineLevel="0" collapsed="false">
      <c r="A7243" s="1" t="s">
        <v>7496</v>
      </c>
      <c r="B7243" s="1" t="s">
        <v>18</v>
      </c>
      <c r="C7243" s="1" t="s">
        <v>72</v>
      </c>
      <c r="D7243" s="1" t="s">
        <v>373</v>
      </c>
      <c r="E7243" s="1" t="n">
        <v>21.5</v>
      </c>
      <c r="F7243" s="1" t="n">
        <v>3</v>
      </c>
      <c r="G7243" s="1" t="n">
        <v>64.5</v>
      </c>
      <c r="H7243" s="1" t="s">
        <v>21</v>
      </c>
      <c r="I7243" s="1" t="s">
        <v>22</v>
      </c>
      <c r="J7243" s="4" t="n">
        <v>45425</v>
      </c>
      <c r="K7243" s="5" t="b">
        <f aca="false">TRUE()</f>
        <v>1</v>
      </c>
      <c r="L7243" s="6" t="str">
        <f aca="false">IFERROR(INDEX(CategoryCodes!$B$2:$B$9,MATCH(C7243,CategoryCodes!$A$2:$A$9,0)),"")</f>
        <v>D</v>
      </c>
      <c r="M7243" s="7" t="n">
        <f aca="false">IFERROR(VALUE(MID(D7243,FIND("_",D7243)+1,FIND("_",D7243,FIND("_",D7243)+1)-FIND("_",D7243)-1)),"")</f>
        <v>12</v>
      </c>
      <c r="N7243" s="7" t="str">
        <f aca="false">IF(OR(C7243="",M7243=""),"",C7243&amp;" Item "&amp;M7243)</f>
        <v>Electric household essentials Item 12</v>
      </c>
      <c r="O7243" s="7" t="n">
        <v>47</v>
      </c>
      <c r="P7243" s="8" t="n">
        <f aca="false">G7243*Q7243</f>
        <v>6.45</v>
      </c>
      <c r="Q7243" s="9" t="n">
        <f aca="false">IF(K7243=TRUE(),0.1,0)</f>
        <v>0.1</v>
      </c>
    </row>
    <row r="7244" customFormat="false" ht="15" hidden="false" customHeight="true" outlineLevel="0" collapsed="false">
      <c r="A7244" s="1" t="s">
        <v>7497</v>
      </c>
      <c r="B7244" s="1" t="s">
        <v>75</v>
      </c>
      <c r="C7244" s="1" t="s">
        <v>29</v>
      </c>
      <c r="F7244" s="1" t="n">
        <v>5</v>
      </c>
      <c r="G7244" s="1" t="n">
        <v>205</v>
      </c>
      <c r="H7244" s="1" t="s">
        <v>31</v>
      </c>
      <c r="I7244" s="1" t="s">
        <v>44</v>
      </c>
      <c r="J7244" s="4" t="n">
        <v>45430</v>
      </c>
      <c r="K7244" s="5" t="b">
        <f aca="false">TRUE()</f>
        <v>1</v>
      </c>
      <c r="L7244" s="6" t="str">
        <f aca="false">IFERROR(INDEX(CategoryCodes!$B$2:$B$9,MATCH(C7244,CategoryCodes!$A$2:$A$9,0)),"")</f>
        <v>B</v>
      </c>
      <c r="M7244" s="7" t="str">
        <f aca="false">IFERROR(VALUE(MID(D7244,FIND("_",D7244)+1,FIND("_",D7244,FIND("_",D7244)+1)-FIND("_",D7244)-1)),"")</f>
        <v/>
      </c>
      <c r="N7244" s="7" t="str">
        <f aca="false">IF(OR(C7244="",M7244=""),"",C7244&amp;" Item "&amp;M7244)</f>
        <v/>
      </c>
      <c r="O7244" s="7" t="n">
        <v>178</v>
      </c>
      <c r="P7244" s="8" t="n">
        <f aca="false">G7244*Q7244</f>
        <v>20.5</v>
      </c>
      <c r="Q7244" s="9" t="n">
        <f aca="false">IF(K7244=TRUE(),0.1,0)</f>
        <v>0.1</v>
      </c>
    </row>
    <row r="7245" customFormat="false" ht="15" hidden="false" customHeight="true" outlineLevel="0" collapsed="false">
      <c r="A7245" s="1" t="s">
        <v>7498</v>
      </c>
      <c r="B7245" s="1" t="s">
        <v>114</v>
      </c>
      <c r="C7245" s="1" t="s">
        <v>29</v>
      </c>
      <c r="D7245" s="1" t="s">
        <v>604</v>
      </c>
      <c r="E7245" s="1" t="n">
        <v>12.5</v>
      </c>
      <c r="F7245" s="1" t="n">
        <v>1</v>
      </c>
      <c r="G7245" s="1" t="n">
        <v>12.5</v>
      </c>
      <c r="H7245" s="1" t="s">
        <v>21</v>
      </c>
      <c r="I7245" s="1" t="s">
        <v>22</v>
      </c>
      <c r="J7245" s="4" t="n">
        <v>45507</v>
      </c>
      <c r="L7245" s="6" t="str">
        <f aca="false">IFERROR(INDEX(CategoryCodes!$B$2:$B$9,MATCH(C7245,CategoryCodes!$A$2:$A$9,0)),"")</f>
        <v>B</v>
      </c>
      <c r="M7245" s="7" t="n">
        <f aca="false">IFERROR(VALUE(MID(D7245,FIND("_",D7245)+1,FIND("_",D7245,FIND("_",D7245)+1)-FIND("_",D7245)-1)),"")</f>
        <v>6</v>
      </c>
      <c r="N7245" s="7" t="str">
        <f aca="false">IF(OR(C7245="",M7245=""),"",C7245&amp;" Item "&amp;M7245)</f>
        <v>Butchers Item 6</v>
      </c>
      <c r="O7245" s="7" t="n">
        <v>113</v>
      </c>
      <c r="P7245" s="8" t="n">
        <f aca="false">G7245*Q7245</f>
        <v>0</v>
      </c>
      <c r="Q7245" s="9" t="n">
        <f aca="false">IF(K7245=TRUE(),0.1,0)</f>
        <v>0</v>
      </c>
    </row>
    <row r="7246" customFormat="false" ht="15" hidden="false" customHeight="true" outlineLevel="0" collapsed="false">
      <c r="A7246" s="1" t="s">
        <v>7499</v>
      </c>
      <c r="B7246" s="1" t="s">
        <v>119</v>
      </c>
      <c r="C7246" s="1" t="s">
        <v>19</v>
      </c>
      <c r="D7246" s="1" t="s">
        <v>139</v>
      </c>
      <c r="E7246" s="1" t="n">
        <v>20</v>
      </c>
      <c r="F7246" s="1" t="n">
        <v>4</v>
      </c>
      <c r="G7246" s="1" t="n">
        <v>80</v>
      </c>
      <c r="H7246" s="1" t="s">
        <v>54</v>
      </c>
      <c r="I7246" s="1" t="s">
        <v>44</v>
      </c>
      <c r="J7246" s="4" t="n">
        <v>45592</v>
      </c>
      <c r="K7246" s="5" t="b">
        <f aca="false">FALSE()</f>
        <v>0</v>
      </c>
      <c r="L7246" s="6" t="str">
        <f aca="false">IFERROR(INDEX(CategoryCodes!$B$2:$B$9,MATCH(C7246,CategoryCodes!$A$2:$A$9,0)),"")</f>
        <v>H</v>
      </c>
      <c r="M7246" s="7" t="n">
        <f aca="false">IFERROR(VALUE(MID(D7246,FIND("_",D7246)+1,FIND("_",D7246,FIND("_",D7246)+1)-FIND("_",D7246)-1)),"")</f>
        <v>11</v>
      </c>
      <c r="N7246" s="7" t="str">
        <f aca="false">IF(OR(C7246="",M7246=""),"",C7246&amp;" Item "&amp;M7246)</f>
        <v>Patisserie Item 11</v>
      </c>
      <c r="O7246" s="7" t="n">
        <v>452</v>
      </c>
      <c r="P7246" s="8" t="n">
        <f aca="false">G7246*Q7246</f>
        <v>0</v>
      </c>
      <c r="Q7246" s="9" t="n">
        <f aca="false">IF(K7246=TRUE(),0.1,0)</f>
        <v>0</v>
      </c>
    </row>
    <row r="7247" customFormat="false" ht="15" hidden="false" customHeight="true" outlineLevel="0" collapsed="false">
      <c r="A7247" s="1" t="s">
        <v>7500</v>
      </c>
      <c r="B7247" s="1" t="s">
        <v>95</v>
      </c>
      <c r="C7247" s="1" t="s">
        <v>38</v>
      </c>
      <c r="D7247" s="1" t="s">
        <v>39</v>
      </c>
      <c r="E7247" s="1" t="n">
        <v>12.5</v>
      </c>
      <c r="F7247" s="1" t="n">
        <v>10</v>
      </c>
      <c r="G7247" s="1" t="n">
        <v>125</v>
      </c>
      <c r="H7247" s="1" t="s">
        <v>21</v>
      </c>
      <c r="I7247" s="1" t="s">
        <v>44</v>
      </c>
      <c r="J7247" s="4" t="n">
        <v>44649</v>
      </c>
      <c r="K7247" s="5" t="b">
        <f aca="false">FALSE()</f>
        <v>0</v>
      </c>
      <c r="L7247" s="6" t="str">
        <f aca="false">IFERROR(INDEX(CategoryCodes!$B$2:$B$9,MATCH(C7247,CategoryCodes!$A$2:$A$9,0)),"")</f>
        <v>E</v>
      </c>
      <c r="M7247" s="7" t="n">
        <f aca="false">IFERROR(VALUE(MID(D7247,FIND("_",D7247)+1,FIND("_",D7247,FIND("_",D7247)+1)-FIND("_",D7247)-1)),"")</f>
        <v>6</v>
      </c>
      <c r="N7247" s="7" t="str">
        <f aca="false">IF(OR(C7247="",M7247=""),"",C7247&amp;" Item "&amp;M7247)</f>
        <v>Food Item 6</v>
      </c>
      <c r="O7247" s="7" t="n">
        <v>109</v>
      </c>
      <c r="P7247" s="8" t="n">
        <f aca="false">G7247*Q7247</f>
        <v>0</v>
      </c>
      <c r="Q7247" s="9" t="n">
        <f aca="false">IF(K7247=TRUE(),0.1,0)</f>
        <v>0</v>
      </c>
    </row>
    <row r="7248" customFormat="false" ht="15" hidden="false" customHeight="true" outlineLevel="0" collapsed="false">
      <c r="A7248" s="1" t="s">
        <v>7501</v>
      </c>
      <c r="B7248" s="1" t="s">
        <v>18</v>
      </c>
      <c r="C7248" s="1" t="s">
        <v>25</v>
      </c>
      <c r="D7248" s="1" t="s">
        <v>277</v>
      </c>
      <c r="E7248" s="1" t="n">
        <v>5</v>
      </c>
      <c r="F7248" s="1" t="n">
        <v>8</v>
      </c>
      <c r="G7248" s="1" t="n">
        <v>40</v>
      </c>
      <c r="H7248" s="1" t="s">
        <v>31</v>
      </c>
      <c r="I7248" s="1" t="s">
        <v>44</v>
      </c>
      <c r="J7248" s="4" t="n">
        <v>45218</v>
      </c>
      <c r="K7248" s="5" t="b">
        <f aca="false">TRUE()</f>
        <v>1</v>
      </c>
      <c r="L7248" s="6" t="str">
        <f aca="false">IFERROR(INDEX(CategoryCodes!$B$2:$B$9,MATCH(C7248,CategoryCodes!$A$2:$A$9,0)),"")</f>
        <v>G</v>
      </c>
      <c r="M7248" s="7" t="n">
        <f aca="false">IFERROR(VALUE(MID(D7248,FIND("_",D7248)+1,FIND("_",D7248,FIND("_",D7248)+1)-FIND("_",D7248)-1)),"")</f>
        <v>1</v>
      </c>
      <c r="N7248" s="7" t="str">
        <f aca="false">IF(OR(C7248="",M7248=""),"",C7248&amp;" Item "&amp;M7248)</f>
        <v>Milk Products Item 1</v>
      </c>
      <c r="O7248" s="7" t="n">
        <v>339</v>
      </c>
      <c r="P7248" s="8" t="n">
        <f aca="false">G7248*Q7248</f>
        <v>4</v>
      </c>
      <c r="Q7248" s="9" t="n">
        <f aca="false">IF(K7248=TRUE(),0.1,0)</f>
        <v>0.1</v>
      </c>
    </row>
    <row r="7249" customFormat="false" ht="15" hidden="false" customHeight="true" outlineLevel="0" collapsed="false">
      <c r="A7249" s="1" t="s">
        <v>7502</v>
      </c>
      <c r="B7249" s="1" t="s">
        <v>174</v>
      </c>
      <c r="C7249" s="1" t="s">
        <v>29</v>
      </c>
      <c r="D7249" s="1" t="s">
        <v>403</v>
      </c>
      <c r="E7249" s="1" t="n">
        <v>5</v>
      </c>
      <c r="F7249" s="1" t="n">
        <v>6</v>
      </c>
      <c r="G7249" s="1" t="n">
        <v>30</v>
      </c>
      <c r="H7249" s="1" t="s">
        <v>21</v>
      </c>
      <c r="I7249" s="1" t="s">
        <v>44</v>
      </c>
      <c r="J7249" s="4" t="n">
        <v>45240</v>
      </c>
      <c r="K7249" s="5" t="b">
        <f aca="false">FALSE()</f>
        <v>0</v>
      </c>
      <c r="L7249" s="6" t="str">
        <f aca="false">IFERROR(INDEX(CategoryCodes!$B$2:$B$9,MATCH(C7249,CategoryCodes!$A$2:$A$9,0)),"")</f>
        <v>B</v>
      </c>
      <c r="M7249" s="7" t="n">
        <f aca="false">IFERROR(VALUE(MID(D7249,FIND("_",D7249)+1,FIND("_",D7249,FIND("_",D7249)+1)-FIND("_",D7249)-1)),"")</f>
        <v>1</v>
      </c>
      <c r="N7249" s="7" t="str">
        <f aca="false">IF(OR(C7249="",M7249=""),"",C7249&amp;" Item "&amp;M7249)</f>
        <v>Butchers Item 1</v>
      </c>
      <c r="O7249" s="7" t="n">
        <v>169</v>
      </c>
      <c r="P7249" s="8" t="n">
        <f aca="false">G7249*Q7249</f>
        <v>0</v>
      </c>
      <c r="Q7249" s="9" t="n">
        <f aca="false">IF(K7249=TRUE(),0.1,0)</f>
        <v>0</v>
      </c>
    </row>
    <row r="7250" customFormat="false" ht="15" hidden="false" customHeight="true" outlineLevel="0" collapsed="false">
      <c r="A7250" s="1" t="s">
        <v>7503</v>
      </c>
      <c r="B7250" s="1" t="s">
        <v>122</v>
      </c>
      <c r="C7250" s="1" t="s">
        <v>47</v>
      </c>
      <c r="D7250" s="1" t="s">
        <v>239</v>
      </c>
      <c r="E7250" s="1" t="n">
        <v>11</v>
      </c>
      <c r="F7250" s="1" t="n">
        <v>5</v>
      </c>
      <c r="G7250" s="1" t="n">
        <v>55</v>
      </c>
      <c r="H7250" s="1" t="s">
        <v>31</v>
      </c>
      <c r="I7250" s="1" t="s">
        <v>22</v>
      </c>
      <c r="J7250" s="4" t="n">
        <v>44587</v>
      </c>
      <c r="K7250" s="5" t="b">
        <f aca="false">TRUE()</f>
        <v>1</v>
      </c>
      <c r="L7250" s="6" t="str">
        <f aca="false">IFERROR(INDEX(CategoryCodes!$B$2:$B$9,MATCH(C7250,CategoryCodes!$A$2:$A$9,0)),"")</f>
        <v>F</v>
      </c>
      <c r="M7250" s="7" t="n">
        <f aca="false">IFERROR(VALUE(MID(D7250,FIND("_",D7250)+1,FIND("_",D7250,FIND("_",D7250)+1)-FIND("_",D7250)-1)),"")</f>
        <v>5</v>
      </c>
      <c r="N7250" s="7" t="str">
        <f aca="false">IF(OR(C7250="",M7250=""),"",C7250&amp;" Item "&amp;M7250)</f>
        <v>Furniture Item 5</v>
      </c>
      <c r="O7250" s="7" t="n">
        <v>169</v>
      </c>
      <c r="P7250" s="8" t="n">
        <f aca="false">G7250*Q7250</f>
        <v>5.5</v>
      </c>
      <c r="Q7250" s="9" t="n">
        <f aca="false">IF(K7250=TRUE(),0.1,0)</f>
        <v>0.1</v>
      </c>
    </row>
    <row r="7251" customFormat="false" ht="15" hidden="false" customHeight="true" outlineLevel="0" collapsed="false">
      <c r="A7251" s="1" t="s">
        <v>7504</v>
      </c>
      <c r="B7251" s="1" t="s">
        <v>28</v>
      </c>
      <c r="C7251" s="1" t="s">
        <v>34</v>
      </c>
      <c r="D7251" s="1" t="s">
        <v>35</v>
      </c>
      <c r="E7251" s="1" t="n">
        <v>27.5</v>
      </c>
      <c r="F7251" s="1" t="n">
        <v>10</v>
      </c>
      <c r="G7251" s="1" t="n">
        <v>275</v>
      </c>
      <c r="H7251" s="1" t="s">
        <v>54</v>
      </c>
      <c r="I7251" s="1" t="s">
        <v>44</v>
      </c>
      <c r="J7251" s="4" t="n">
        <v>44669</v>
      </c>
      <c r="L7251" s="6" t="str">
        <f aca="false">IFERROR(INDEX(CategoryCodes!$B$2:$B$9,MATCH(C7251,CategoryCodes!$A$2:$A$9,0)),"")</f>
        <v>A</v>
      </c>
      <c r="M7251" s="7" t="n">
        <f aca="false">IFERROR(VALUE(MID(D7251,FIND("_",D7251)+1,FIND("_",D7251,FIND("_",D7251)+1)-FIND("_",D7251)-1)),"")</f>
        <v>16</v>
      </c>
      <c r="N7251" s="7" t="str">
        <f aca="false">IF(OR(C7251="",M7251=""),"",C7251&amp;" Item "&amp;M7251)</f>
        <v>Beverages Item 16</v>
      </c>
      <c r="O7251" s="7" t="n">
        <v>184</v>
      </c>
      <c r="P7251" s="8" t="n">
        <f aca="false">G7251*Q7251</f>
        <v>0</v>
      </c>
      <c r="Q7251" s="9" t="n">
        <f aca="false">IF(K7251=TRUE(),0.1,0)</f>
        <v>0</v>
      </c>
    </row>
    <row r="7252" customFormat="false" ht="15" hidden="false" customHeight="true" outlineLevel="0" collapsed="false">
      <c r="A7252" s="1" t="s">
        <v>7505</v>
      </c>
      <c r="B7252" s="1" t="s">
        <v>33</v>
      </c>
      <c r="C7252" s="1" t="s">
        <v>72</v>
      </c>
      <c r="F7252" s="1" t="n">
        <v>4</v>
      </c>
      <c r="G7252" s="1" t="n">
        <v>62</v>
      </c>
      <c r="H7252" s="1" t="s">
        <v>54</v>
      </c>
      <c r="I7252" s="1" t="s">
        <v>44</v>
      </c>
      <c r="J7252" s="4" t="n">
        <v>45121</v>
      </c>
      <c r="K7252" s="5" t="b">
        <f aca="false">TRUE()</f>
        <v>1</v>
      </c>
      <c r="L7252" s="6" t="str">
        <f aca="false">IFERROR(INDEX(CategoryCodes!$B$2:$B$9,MATCH(C7252,CategoryCodes!$A$2:$A$9,0)),"")</f>
        <v>D</v>
      </c>
      <c r="M7252" s="7" t="str">
        <f aca="false">IFERROR(VALUE(MID(D7252,FIND("_",D7252)+1,FIND("_",D7252,FIND("_",D7252)+1)-FIND("_",D7252)-1)),"")</f>
        <v/>
      </c>
      <c r="N7252" s="7" t="str">
        <f aca="false">IF(OR(C7252="",M7252=""),"",C7252&amp;" Item "&amp;M7252)</f>
        <v/>
      </c>
      <c r="O7252" s="7" t="n">
        <v>150</v>
      </c>
      <c r="P7252" s="8" t="n">
        <f aca="false">G7252*Q7252</f>
        <v>6.2</v>
      </c>
      <c r="Q7252" s="9" t="n">
        <f aca="false">IF(K7252=TRUE(),0.1,0)</f>
        <v>0.1</v>
      </c>
    </row>
    <row r="7253" customFormat="false" ht="15" hidden="false" customHeight="true" outlineLevel="0" collapsed="false">
      <c r="A7253" s="1" t="s">
        <v>7506</v>
      </c>
      <c r="B7253" s="1" t="s">
        <v>174</v>
      </c>
      <c r="C7253" s="1" t="s">
        <v>72</v>
      </c>
      <c r="D7253" s="1" t="s">
        <v>649</v>
      </c>
      <c r="E7253" s="1" t="n">
        <v>26</v>
      </c>
      <c r="F7253" s="1" t="n">
        <v>5</v>
      </c>
      <c r="G7253" s="1" t="n">
        <v>130</v>
      </c>
      <c r="H7253" s="1" t="s">
        <v>21</v>
      </c>
      <c r="I7253" s="1" t="s">
        <v>22</v>
      </c>
      <c r="J7253" s="4" t="n">
        <v>45198</v>
      </c>
      <c r="L7253" s="6" t="str">
        <f aca="false">IFERROR(INDEX(CategoryCodes!$B$2:$B$9,MATCH(C7253,CategoryCodes!$A$2:$A$9,0)),"")</f>
        <v>D</v>
      </c>
      <c r="M7253" s="7" t="n">
        <f aca="false">IFERROR(VALUE(MID(D7253,FIND("_",D7253)+1,FIND("_",D7253,FIND("_",D7253)+1)-FIND("_",D7253)-1)),"")</f>
        <v>15</v>
      </c>
      <c r="N7253" s="7" t="str">
        <f aca="false">IF(OR(C7253="",M7253=""),"",C7253&amp;" Item "&amp;M7253)</f>
        <v>Electric household essentials Item 15</v>
      </c>
      <c r="O7253" s="7" t="n">
        <v>111</v>
      </c>
      <c r="P7253" s="8" t="n">
        <f aca="false">G7253*Q7253</f>
        <v>0</v>
      </c>
      <c r="Q7253" s="9" t="n">
        <f aca="false">IF(K7253=TRUE(),0.1,0)</f>
        <v>0</v>
      </c>
    </row>
    <row r="7254" customFormat="false" ht="15" hidden="false" customHeight="true" outlineLevel="0" collapsed="false">
      <c r="A7254" s="1" t="s">
        <v>7507</v>
      </c>
      <c r="B7254" s="1" t="s">
        <v>49</v>
      </c>
      <c r="C7254" s="1" t="s">
        <v>47</v>
      </c>
      <c r="F7254" s="1" t="n">
        <v>10</v>
      </c>
      <c r="G7254" s="1" t="n">
        <v>110</v>
      </c>
      <c r="H7254" s="1" t="s">
        <v>31</v>
      </c>
      <c r="I7254" s="1" t="s">
        <v>44</v>
      </c>
      <c r="J7254" s="4" t="n">
        <v>45455</v>
      </c>
      <c r="L7254" s="6" t="str">
        <f aca="false">IFERROR(INDEX(CategoryCodes!$B$2:$B$9,MATCH(C7254,CategoryCodes!$A$2:$A$9,0)),"")</f>
        <v>F</v>
      </c>
      <c r="M7254" s="7" t="str">
        <f aca="false">IFERROR(VALUE(MID(D7254,FIND("_",D7254)+1,FIND("_",D7254,FIND("_",D7254)+1)-FIND("_",D7254)-1)),"")</f>
        <v/>
      </c>
      <c r="N7254" s="7" t="str">
        <f aca="false">IF(OR(C7254="",M7254=""),"",C7254&amp;" Item "&amp;M7254)</f>
        <v/>
      </c>
      <c r="O7254" s="7" t="n">
        <v>486</v>
      </c>
      <c r="P7254" s="8" t="n">
        <f aca="false">G7254*Q7254</f>
        <v>0</v>
      </c>
      <c r="Q7254" s="9" t="n">
        <f aca="false">IF(K7254=TRUE(),0.1,0)</f>
        <v>0</v>
      </c>
    </row>
    <row r="7255" customFormat="false" ht="15" hidden="false" customHeight="true" outlineLevel="0" collapsed="false">
      <c r="A7255" s="1" t="s">
        <v>7508</v>
      </c>
      <c r="B7255" s="1" t="s">
        <v>80</v>
      </c>
      <c r="C7255" s="1" t="s">
        <v>34</v>
      </c>
      <c r="E7255" s="1" t="n">
        <v>41</v>
      </c>
      <c r="H7255" s="1" t="s">
        <v>54</v>
      </c>
      <c r="I7255" s="1" t="s">
        <v>22</v>
      </c>
      <c r="J7255" s="4" t="n">
        <v>44757</v>
      </c>
      <c r="K7255" s="5" t="b">
        <f aca="false">TRUE()</f>
        <v>1</v>
      </c>
      <c r="L7255" s="6" t="str">
        <f aca="false">IFERROR(INDEX(CategoryCodes!$B$2:$B$9,MATCH(C7255,CategoryCodes!$A$2:$A$9,0)),"")</f>
        <v>A</v>
      </c>
      <c r="M7255" s="7" t="str">
        <f aca="false">IFERROR(VALUE(MID(D7255,FIND("_",D7255)+1,FIND("_",D7255,FIND("_",D7255)+1)-FIND("_",D7255)-1)),"")</f>
        <v/>
      </c>
      <c r="N7255" s="7" t="str">
        <f aca="false">IF(OR(C7255="",M7255=""),"",C7255&amp;" Item "&amp;M7255)</f>
        <v/>
      </c>
      <c r="O7255" s="7" t="n">
        <v>385</v>
      </c>
      <c r="P7255" s="8" t="n">
        <f aca="false">G7255*Q7255</f>
        <v>0</v>
      </c>
      <c r="Q7255" s="9" t="n">
        <f aca="false">IF(K7255=TRUE(),0.1,0)</f>
        <v>0.1</v>
      </c>
    </row>
    <row r="7256" customFormat="false" ht="15" hidden="false" customHeight="true" outlineLevel="0" collapsed="false">
      <c r="A7256" s="1" t="s">
        <v>7509</v>
      </c>
      <c r="B7256" s="1" t="s">
        <v>129</v>
      </c>
      <c r="C7256" s="1" t="s">
        <v>136</v>
      </c>
      <c r="D7256" s="1" t="s">
        <v>246</v>
      </c>
      <c r="E7256" s="1" t="n">
        <v>35</v>
      </c>
      <c r="F7256" s="1" t="n">
        <v>10</v>
      </c>
      <c r="G7256" s="1" t="n">
        <v>350</v>
      </c>
      <c r="H7256" s="1" t="s">
        <v>31</v>
      </c>
      <c r="I7256" s="1" t="s">
        <v>22</v>
      </c>
      <c r="J7256" s="4" t="n">
        <v>44805</v>
      </c>
      <c r="K7256" s="5" t="b">
        <f aca="false">FALSE()</f>
        <v>0</v>
      </c>
      <c r="L7256" s="6" t="str">
        <f aca="false">IFERROR(INDEX(CategoryCodes!$B$2:$B$9,MATCH(C7256,CategoryCodes!$A$2:$A$9,0)),"")</f>
        <v>C</v>
      </c>
      <c r="M7256" s="7" t="n">
        <f aca="false">IFERROR(VALUE(MID(D7256,FIND("_",D7256)+1,FIND("_",D7256,FIND("_",D7256)+1)-FIND("_",D7256)-1)),"")</f>
        <v>21</v>
      </c>
      <c r="N7256" s="7" t="str">
        <f aca="false">IF(OR(C7256="",M7256=""),"",C7256&amp;" Item "&amp;M7256)</f>
        <v>Computers and electric accessories Item 21</v>
      </c>
      <c r="O7256" s="7" t="n">
        <v>316</v>
      </c>
      <c r="P7256" s="8" t="n">
        <f aca="false">G7256*Q7256</f>
        <v>0</v>
      </c>
      <c r="Q7256" s="9" t="n">
        <f aca="false">IF(K7256=TRUE(),0.1,0)</f>
        <v>0</v>
      </c>
    </row>
    <row r="7257" customFormat="false" ht="15" hidden="false" customHeight="true" outlineLevel="0" collapsed="false">
      <c r="A7257" s="1" t="s">
        <v>7510</v>
      </c>
      <c r="B7257" s="1" t="s">
        <v>52</v>
      </c>
      <c r="C7257" s="1" t="s">
        <v>19</v>
      </c>
      <c r="D7257" s="1" t="s">
        <v>515</v>
      </c>
      <c r="E7257" s="1" t="n">
        <v>17</v>
      </c>
      <c r="F7257" s="1" t="n">
        <v>8</v>
      </c>
      <c r="G7257" s="1" t="n">
        <v>136</v>
      </c>
      <c r="H7257" s="1" t="s">
        <v>21</v>
      </c>
      <c r="I7257" s="1" t="s">
        <v>44</v>
      </c>
      <c r="J7257" s="4" t="n">
        <v>45170</v>
      </c>
      <c r="K7257" s="5" t="b">
        <f aca="false">TRUE()</f>
        <v>1</v>
      </c>
      <c r="L7257" s="6" t="str">
        <f aca="false">IFERROR(INDEX(CategoryCodes!$B$2:$B$9,MATCH(C7257,CategoryCodes!$A$2:$A$9,0)),"")</f>
        <v>H</v>
      </c>
      <c r="M7257" s="7" t="n">
        <f aca="false">IFERROR(VALUE(MID(D7257,FIND("_",D7257)+1,FIND("_",D7257,FIND("_",D7257)+1)-FIND("_",D7257)-1)),"")</f>
        <v>9</v>
      </c>
      <c r="N7257" s="7" t="str">
        <f aca="false">IF(OR(C7257="",M7257=""),"",C7257&amp;" Item "&amp;M7257)</f>
        <v>Patisserie Item 9</v>
      </c>
      <c r="O7257" s="7" t="n">
        <v>271</v>
      </c>
      <c r="P7257" s="8" t="n">
        <f aca="false">G7257*Q7257</f>
        <v>13.6</v>
      </c>
      <c r="Q7257" s="9" t="n">
        <f aca="false">IF(K7257=TRUE(),0.1,0)</f>
        <v>0.1</v>
      </c>
    </row>
    <row r="7258" customFormat="false" ht="15" hidden="false" customHeight="true" outlineLevel="0" collapsed="false">
      <c r="A7258" s="1" t="s">
        <v>7511</v>
      </c>
      <c r="B7258" s="1" t="s">
        <v>33</v>
      </c>
      <c r="C7258" s="1" t="s">
        <v>34</v>
      </c>
      <c r="D7258" s="1" t="s">
        <v>314</v>
      </c>
      <c r="E7258" s="1" t="n">
        <v>6.5</v>
      </c>
      <c r="F7258" s="1" t="n">
        <v>3</v>
      </c>
      <c r="G7258" s="1" t="n">
        <v>19.5</v>
      </c>
      <c r="H7258" s="1" t="s">
        <v>31</v>
      </c>
      <c r="I7258" s="1" t="s">
        <v>22</v>
      </c>
      <c r="J7258" s="4" t="n">
        <v>44734</v>
      </c>
      <c r="L7258" s="6" t="str">
        <f aca="false">IFERROR(INDEX(CategoryCodes!$B$2:$B$9,MATCH(C7258,CategoryCodes!$A$2:$A$9,0)),"")</f>
        <v>A</v>
      </c>
      <c r="M7258" s="7" t="n">
        <f aca="false">IFERROR(VALUE(MID(D7258,FIND("_",D7258)+1,FIND("_",D7258,FIND("_",D7258)+1)-FIND("_",D7258)-1)),"")</f>
        <v>2</v>
      </c>
      <c r="N7258" s="7" t="str">
        <f aca="false">IF(OR(C7258="",M7258=""),"",C7258&amp;" Item "&amp;M7258)</f>
        <v>Beverages Item 2</v>
      </c>
      <c r="O7258" s="7" t="n">
        <v>243</v>
      </c>
      <c r="P7258" s="8" t="n">
        <f aca="false">G7258*Q7258</f>
        <v>0</v>
      </c>
      <c r="Q7258" s="9" t="n">
        <f aca="false">IF(K7258=TRUE(),0.1,0)</f>
        <v>0</v>
      </c>
    </row>
    <row r="7259" customFormat="false" ht="15" hidden="false" customHeight="true" outlineLevel="0" collapsed="false">
      <c r="A7259" s="1" t="s">
        <v>7512</v>
      </c>
      <c r="B7259" s="1" t="s">
        <v>61</v>
      </c>
      <c r="C7259" s="1" t="s">
        <v>25</v>
      </c>
      <c r="D7259" s="1" t="s">
        <v>64</v>
      </c>
      <c r="E7259" s="1" t="n">
        <v>27.5</v>
      </c>
      <c r="F7259" s="1" t="n">
        <v>10</v>
      </c>
      <c r="G7259" s="1" t="n">
        <v>275</v>
      </c>
      <c r="H7259" s="1" t="s">
        <v>21</v>
      </c>
      <c r="I7259" s="1" t="s">
        <v>44</v>
      </c>
      <c r="J7259" s="4" t="n">
        <v>44882</v>
      </c>
      <c r="K7259" s="5" t="b">
        <f aca="false">FALSE()</f>
        <v>0</v>
      </c>
      <c r="L7259" s="6" t="str">
        <f aca="false">IFERROR(INDEX(CategoryCodes!$B$2:$B$9,MATCH(C7259,CategoryCodes!$A$2:$A$9,0)),"")</f>
        <v>G</v>
      </c>
      <c r="M7259" s="7" t="n">
        <f aca="false">IFERROR(VALUE(MID(D7259,FIND("_",D7259)+1,FIND("_",D7259,FIND("_",D7259)+1)-FIND("_",D7259)-1)),"")</f>
        <v>16</v>
      </c>
      <c r="N7259" s="7" t="str">
        <f aca="false">IF(OR(C7259="",M7259=""),"",C7259&amp;" Item "&amp;M7259)</f>
        <v>Milk Products Item 16</v>
      </c>
      <c r="O7259" s="7" t="n">
        <v>287</v>
      </c>
      <c r="P7259" s="8" t="n">
        <f aca="false">G7259*Q7259</f>
        <v>0</v>
      </c>
      <c r="Q7259" s="9" t="n">
        <f aca="false">IF(K7259=TRUE(),0.1,0)</f>
        <v>0</v>
      </c>
    </row>
    <row r="7260" customFormat="false" ht="15" hidden="false" customHeight="true" outlineLevel="0" collapsed="false">
      <c r="A7260" s="1" t="s">
        <v>7513</v>
      </c>
      <c r="B7260" s="1" t="s">
        <v>71</v>
      </c>
      <c r="C7260" s="1" t="s">
        <v>47</v>
      </c>
      <c r="F7260" s="1" t="n">
        <v>2</v>
      </c>
      <c r="G7260" s="1" t="n">
        <v>40</v>
      </c>
      <c r="H7260" s="1" t="s">
        <v>31</v>
      </c>
      <c r="I7260" s="1" t="s">
        <v>22</v>
      </c>
      <c r="J7260" s="4" t="n">
        <v>45515</v>
      </c>
      <c r="K7260" s="5" t="b">
        <f aca="false">TRUE()</f>
        <v>1</v>
      </c>
      <c r="L7260" s="6" t="str">
        <f aca="false">IFERROR(INDEX(CategoryCodes!$B$2:$B$9,MATCH(C7260,CategoryCodes!$A$2:$A$9,0)),"")</f>
        <v>F</v>
      </c>
      <c r="M7260" s="7" t="str">
        <f aca="false">IFERROR(VALUE(MID(D7260,FIND("_",D7260)+1,FIND("_",D7260,FIND("_",D7260)+1)-FIND("_",D7260)-1)),"")</f>
        <v/>
      </c>
      <c r="N7260" s="7" t="str">
        <f aca="false">IF(OR(C7260="",M7260=""),"",C7260&amp;" Item "&amp;M7260)</f>
        <v/>
      </c>
      <c r="O7260" s="7" t="n">
        <v>421</v>
      </c>
      <c r="P7260" s="8" t="n">
        <f aca="false">G7260*Q7260</f>
        <v>4</v>
      </c>
      <c r="Q7260" s="9" t="n">
        <f aca="false">IF(K7260=TRUE(),0.1,0)</f>
        <v>0.1</v>
      </c>
    </row>
    <row r="7261" customFormat="false" ht="15" hidden="false" customHeight="true" outlineLevel="0" collapsed="false">
      <c r="A7261" s="1" t="s">
        <v>7514</v>
      </c>
      <c r="B7261" s="1" t="s">
        <v>33</v>
      </c>
      <c r="C7261" s="1" t="s">
        <v>47</v>
      </c>
      <c r="D7261" s="1" t="s">
        <v>459</v>
      </c>
      <c r="E7261" s="1" t="n">
        <v>26</v>
      </c>
      <c r="F7261" s="1" t="n">
        <v>5</v>
      </c>
      <c r="G7261" s="1" t="n">
        <v>130</v>
      </c>
      <c r="H7261" s="1" t="s">
        <v>31</v>
      </c>
      <c r="I7261" s="1" t="s">
        <v>22</v>
      </c>
      <c r="J7261" s="4" t="n">
        <v>45626</v>
      </c>
      <c r="K7261" s="5" t="b">
        <f aca="false">FALSE()</f>
        <v>0</v>
      </c>
      <c r="L7261" s="6" t="str">
        <f aca="false">IFERROR(INDEX(CategoryCodes!$B$2:$B$9,MATCH(C7261,CategoryCodes!$A$2:$A$9,0)),"")</f>
        <v>F</v>
      </c>
      <c r="M7261" s="7" t="n">
        <f aca="false">IFERROR(VALUE(MID(D7261,FIND("_",D7261)+1,FIND("_",D7261,FIND("_",D7261)+1)-FIND("_",D7261)-1)),"")</f>
        <v>15</v>
      </c>
      <c r="N7261" s="7" t="str">
        <f aca="false">IF(OR(C7261="",M7261=""),"",C7261&amp;" Item "&amp;M7261)</f>
        <v>Furniture Item 15</v>
      </c>
      <c r="O7261" s="7" t="n">
        <v>385</v>
      </c>
      <c r="P7261" s="8" t="n">
        <f aca="false">G7261*Q7261</f>
        <v>0</v>
      </c>
      <c r="Q7261" s="9" t="n">
        <f aca="false">IF(K7261=TRUE(),0.1,0)</f>
        <v>0</v>
      </c>
    </row>
    <row r="7262" customFormat="false" ht="15" hidden="false" customHeight="true" outlineLevel="0" collapsed="false">
      <c r="A7262" s="1" t="s">
        <v>7515</v>
      </c>
      <c r="B7262" s="1" t="s">
        <v>71</v>
      </c>
      <c r="C7262" s="1" t="s">
        <v>136</v>
      </c>
      <c r="D7262" s="1" t="s">
        <v>522</v>
      </c>
      <c r="E7262" s="1" t="n">
        <v>29</v>
      </c>
      <c r="F7262" s="1" t="n">
        <v>5</v>
      </c>
      <c r="G7262" s="1" t="n">
        <v>145</v>
      </c>
      <c r="H7262" s="1" t="s">
        <v>21</v>
      </c>
      <c r="I7262" s="1" t="s">
        <v>22</v>
      </c>
      <c r="J7262" s="4" t="n">
        <v>44943</v>
      </c>
      <c r="L7262" s="6" t="str">
        <f aca="false">IFERROR(INDEX(CategoryCodes!$B$2:$B$9,MATCH(C7262,CategoryCodes!$A$2:$A$9,0)),"")</f>
        <v>C</v>
      </c>
      <c r="M7262" s="7" t="n">
        <f aca="false">IFERROR(VALUE(MID(D7262,FIND("_",D7262)+1,FIND("_",D7262,FIND("_",D7262)+1)-FIND("_",D7262)-1)),"")</f>
        <v>17</v>
      </c>
      <c r="N7262" s="7" t="str">
        <f aca="false">IF(OR(C7262="",M7262=""),"",C7262&amp;" Item "&amp;M7262)</f>
        <v>Computers and electric accessories Item 17</v>
      </c>
      <c r="O7262" s="7" t="n">
        <v>332</v>
      </c>
      <c r="P7262" s="8" t="n">
        <f aca="false">G7262*Q7262</f>
        <v>0</v>
      </c>
      <c r="Q7262" s="9" t="n">
        <f aca="false">IF(K7262=TRUE(),0.1,0)</f>
        <v>0</v>
      </c>
    </row>
    <row r="7263" customFormat="false" ht="15" hidden="false" customHeight="true" outlineLevel="0" collapsed="false">
      <c r="A7263" s="1" t="s">
        <v>7516</v>
      </c>
      <c r="B7263" s="1" t="s">
        <v>37</v>
      </c>
      <c r="C7263" s="1" t="s">
        <v>38</v>
      </c>
      <c r="D7263" s="1" t="s">
        <v>134</v>
      </c>
      <c r="E7263" s="1" t="n">
        <v>21.5</v>
      </c>
      <c r="F7263" s="1" t="n">
        <v>1</v>
      </c>
      <c r="G7263" s="1" t="n">
        <v>21.5</v>
      </c>
      <c r="H7263" s="1" t="s">
        <v>54</v>
      </c>
      <c r="I7263" s="1" t="s">
        <v>22</v>
      </c>
      <c r="J7263" s="4" t="n">
        <v>44788</v>
      </c>
      <c r="K7263" s="5" t="b">
        <f aca="false">TRUE()</f>
        <v>1</v>
      </c>
      <c r="L7263" s="6" t="str">
        <f aca="false">IFERROR(INDEX(CategoryCodes!$B$2:$B$9,MATCH(C7263,CategoryCodes!$A$2:$A$9,0)),"")</f>
        <v>E</v>
      </c>
      <c r="M7263" s="7" t="n">
        <f aca="false">IFERROR(VALUE(MID(D7263,FIND("_",D7263)+1,FIND("_",D7263,FIND("_",D7263)+1)-FIND("_",D7263)-1)),"")</f>
        <v>12</v>
      </c>
      <c r="N7263" s="7" t="str">
        <f aca="false">IF(OR(C7263="",M7263=""),"",C7263&amp;" Item "&amp;M7263)</f>
        <v>Food Item 12</v>
      </c>
      <c r="O7263" s="7" t="n">
        <v>4</v>
      </c>
      <c r="P7263" s="8" t="n">
        <f aca="false">G7263*Q7263</f>
        <v>2.15</v>
      </c>
      <c r="Q7263" s="9" t="n">
        <f aca="false">IF(K7263=TRUE(),0.1,0)</f>
        <v>0.1</v>
      </c>
    </row>
    <row r="7264" customFormat="false" ht="15" hidden="false" customHeight="true" outlineLevel="0" collapsed="false">
      <c r="A7264" s="1" t="s">
        <v>7517</v>
      </c>
      <c r="B7264" s="1" t="s">
        <v>75</v>
      </c>
      <c r="C7264" s="1" t="s">
        <v>19</v>
      </c>
      <c r="D7264" s="1" t="s">
        <v>591</v>
      </c>
      <c r="E7264" s="1" t="n">
        <v>6.5</v>
      </c>
      <c r="F7264" s="1" t="n">
        <v>10</v>
      </c>
      <c r="G7264" s="1" t="n">
        <v>65</v>
      </c>
      <c r="H7264" s="1" t="s">
        <v>54</v>
      </c>
      <c r="I7264" s="1" t="s">
        <v>22</v>
      </c>
      <c r="J7264" s="4" t="n">
        <v>44626</v>
      </c>
      <c r="K7264" s="5" t="b">
        <f aca="false">FALSE()</f>
        <v>0</v>
      </c>
      <c r="L7264" s="6" t="str">
        <f aca="false">IFERROR(INDEX(CategoryCodes!$B$2:$B$9,MATCH(C7264,CategoryCodes!$A$2:$A$9,0)),"")</f>
        <v>H</v>
      </c>
      <c r="M7264" s="7" t="n">
        <f aca="false">IFERROR(VALUE(MID(D7264,FIND("_",D7264)+1,FIND("_",D7264,FIND("_",D7264)+1)-FIND("_",D7264)-1)),"")</f>
        <v>2</v>
      </c>
      <c r="N7264" s="7" t="str">
        <f aca="false">IF(OR(C7264="",M7264=""),"",C7264&amp;" Item "&amp;M7264)</f>
        <v>Patisserie Item 2</v>
      </c>
      <c r="O7264" s="7" t="n">
        <v>58</v>
      </c>
      <c r="P7264" s="8" t="n">
        <f aca="false">G7264*Q7264</f>
        <v>0</v>
      </c>
      <c r="Q7264" s="9" t="n">
        <f aca="false">IF(K7264=TRUE(),0.1,0)</f>
        <v>0</v>
      </c>
    </row>
    <row r="7265" customFormat="false" ht="15" hidden="false" customHeight="true" outlineLevel="0" collapsed="false">
      <c r="A7265" s="1" t="s">
        <v>7518</v>
      </c>
      <c r="B7265" s="1" t="s">
        <v>42</v>
      </c>
      <c r="C7265" s="1" t="s">
        <v>34</v>
      </c>
      <c r="D7265" s="1" t="s">
        <v>264</v>
      </c>
      <c r="E7265" s="1" t="n">
        <v>33.5</v>
      </c>
      <c r="F7265" s="1" t="n">
        <v>5</v>
      </c>
      <c r="G7265" s="1" t="n">
        <v>167.5</v>
      </c>
      <c r="H7265" s="1" t="s">
        <v>54</v>
      </c>
      <c r="I7265" s="1" t="s">
        <v>22</v>
      </c>
      <c r="J7265" s="4" t="n">
        <v>45249</v>
      </c>
      <c r="K7265" s="5" t="b">
        <f aca="false">TRUE()</f>
        <v>1</v>
      </c>
      <c r="L7265" s="6" t="str">
        <f aca="false">IFERROR(INDEX(CategoryCodes!$B$2:$B$9,MATCH(C7265,CategoryCodes!$A$2:$A$9,0)),"")</f>
        <v>A</v>
      </c>
      <c r="M7265" s="7" t="n">
        <f aca="false">IFERROR(VALUE(MID(D7265,FIND("_",D7265)+1,FIND("_",D7265,FIND("_",D7265)+1)-FIND("_",D7265)-1)),"")</f>
        <v>20</v>
      </c>
      <c r="N7265" s="7" t="str">
        <f aca="false">IF(OR(C7265="",M7265=""),"",C7265&amp;" Item "&amp;M7265)</f>
        <v>Beverages Item 20</v>
      </c>
      <c r="O7265" s="7" t="n">
        <v>342</v>
      </c>
      <c r="P7265" s="8" t="n">
        <f aca="false">G7265*Q7265</f>
        <v>16.75</v>
      </c>
      <c r="Q7265" s="9" t="n">
        <f aca="false">IF(K7265=TRUE(),0.1,0)</f>
        <v>0.1</v>
      </c>
    </row>
    <row r="7266" customFormat="false" ht="15" hidden="false" customHeight="true" outlineLevel="0" collapsed="false">
      <c r="A7266" s="1" t="s">
        <v>7519</v>
      </c>
      <c r="B7266" s="1" t="s">
        <v>61</v>
      </c>
      <c r="C7266" s="1" t="s">
        <v>29</v>
      </c>
      <c r="D7266" s="1" t="s">
        <v>53</v>
      </c>
      <c r="E7266" s="1" t="n">
        <v>36.5</v>
      </c>
      <c r="F7266" s="1" t="n">
        <v>4</v>
      </c>
      <c r="G7266" s="1" t="n">
        <v>146</v>
      </c>
      <c r="H7266" s="1" t="s">
        <v>31</v>
      </c>
      <c r="I7266" s="1" t="s">
        <v>44</v>
      </c>
      <c r="J7266" s="4" t="n">
        <v>45658</v>
      </c>
      <c r="L7266" s="6" t="str">
        <f aca="false">IFERROR(INDEX(CategoryCodes!$B$2:$B$9,MATCH(C7266,CategoryCodes!$A$2:$A$9,0)),"")</f>
        <v>B</v>
      </c>
      <c r="M7266" s="7" t="n">
        <f aca="false">IFERROR(VALUE(MID(D7266,FIND("_",D7266)+1,FIND("_",D7266,FIND("_",D7266)+1)-FIND("_",D7266)-1)),"")</f>
        <v>22</v>
      </c>
      <c r="N7266" s="7" t="str">
        <f aca="false">IF(OR(C7266="",M7266=""),"",C7266&amp;" Item "&amp;M7266)</f>
        <v>Butchers Item 22</v>
      </c>
      <c r="O7266" s="7" t="n">
        <v>177</v>
      </c>
      <c r="P7266" s="8" t="n">
        <f aca="false">G7266*Q7266</f>
        <v>0</v>
      </c>
      <c r="Q7266" s="9" t="n">
        <f aca="false">IF(K7266=TRUE(),0.1,0)</f>
        <v>0</v>
      </c>
    </row>
    <row r="7267" customFormat="false" ht="15" hidden="false" customHeight="true" outlineLevel="0" collapsed="false">
      <c r="A7267" s="1" t="s">
        <v>7520</v>
      </c>
      <c r="B7267" s="1" t="s">
        <v>71</v>
      </c>
      <c r="C7267" s="1" t="s">
        <v>29</v>
      </c>
      <c r="D7267" s="1" t="s">
        <v>1004</v>
      </c>
      <c r="E7267" s="1" t="n">
        <v>32</v>
      </c>
      <c r="F7267" s="1" t="n">
        <v>3</v>
      </c>
      <c r="G7267" s="1" t="n">
        <v>96</v>
      </c>
      <c r="H7267" s="1" t="s">
        <v>54</v>
      </c>
      <c r="I7267" s="1" t="s">
        <v>22</v>
      </c>
      <c r="J7267" s="4" t="n">
        <v>44727</v>
      </c>
      <c r="L7267" s="6" t="str">
        <f aca="false">IFERROR(INDEX(CategoryCodes!$B$2:$B$9,MATCH(C7267,CategoryCodes!$A$2:$A$9,0)),"")</f>
        <v>B</v>
      </c>
      <c r="M7267" s="7" t="n">
        <f aca="false">IFERROR(VALUE(MID(D7267,FIND("_",D7267)+1,FIND("_",D7267,FIND("_",D7267)+1)-FIND("_",D7267)-1)),"")</f>
        <v>19</v>
      </c>
      <c r="N7267" s="7" t="str">
        <f aca="false">IF(OR(C7267="",M7267=""),"",C7267&amp;" Item "&amp;M7267)</f>
        <v>Butchers Item 19</v>
      </c>
      <c r="O7267" s="7" t="n">
        <v>228</v>
      </c>
      <c r="P7267" s="8" t="n">
        <f aca="false">G7267*Q7267</f>
        <v>0</v>
      </c>
      <c r="Q7267" s="9" t="n">
        <f aca="false">IF(K7267=TRUE(),0.1,0)</f>
        <v>0</v>
      </c>
    </row>
    <row r="7268" customFormat="false" ht="15" hidden="false" customHeight="true" outlineLevel="0" collapsed="false">
      <c r="A7268" s="1" t="s">
        <v>7521</v>
      </c>
      <c r="B7268" s="1" t="s">
        <v>86</v>
      </c>
      <c r="C7268" s="1" t="s">
        <v>19</v>
      </c>
      <c r="D7268" s="1" t="s">
        <v>591</v>
      </c>
      <c r="E7268" s="1" t="n">
        <v>6.5</v>
      </c>
      <c r="F7268" s="1" t="n">
        <v>3</v>
      </c>
      <c r="G7268" s="1" t="n">
        <v>19.5</v>
      </c>
      <c r="H7268" s="1" t="s">
        <v>54</v>
      </c>
      <c r="I7268" s="1" t="s">
        <v>22</v>
      </c>
      <c r="J7268" s="4" t="n">
        <v>45544</v>
      </c>
      <c r="L7268" s="6" t="str">
        <f aca="false">IFERROR(INDEX(CategoryCodes!$B$2:$B$9,MATCH(C7268,CategoryCodes!$A$2:$A$9,0)),"")</f>
        <v>H</v>
      </c>
      <c r="M7268" s="7" t="n">
        <f aca="false">IFERROR(VALUE(MID(D7268,FIND("_",D7268)+1,FIND("_",D7268,FIND("_",D7268)+1)-FIND("_",D7268)-1)),"")</f>
        <v>2</v>
      </c>
      <c r="N7268" s="7" t="str">
        <f aca="false">IF(OR(C7268="",M7268=""),"",C7268&amp;" Item "&amp;M7268)</f>
        <v>Patisserie Item 2</v>
      </c>
      <c r="O7268" s="7" t="n">
        <v>123</v>
      </c>
      <c r="P7268" s="8" t="n">
        <f aca="false">G7268*Q7268</f>
        <v>0</v>
      </c>
      <c r="Q7268" s="9" t="n">
        <f aca="false">IF(K7268=TRUE(),0.1,0)</f>
        <v>0</v>
      </c>
    </row>
    <row r="7269" customFormat="false" ht="15" hidden="false" customHeight="true" outlineLevel="0" collapsed="false">
      <c r="A7269" s="1" t="s">
        <v>7522</v>
      </c>
      <c r="B7269" s="1" t="s">
        <v>95</v>
      </c>
      <c r="C7269" s="1" t="s">
        <v>136</v>
      </c>
      <c r="D7269" s="1" t="s">
        <v>164</v>
      </c>
      <c r="E7269" s="1" t="n">
        <v>36.5</v>
      </c>
      <c r="F7269" s="1" t="n">
        <v>1</v>
      </c>
      <c r="G7269" s="1" t="n">
        <v>36.5</v>
      </c>
      <c r="H7269" s="1" t="s">
        <v>21</v>
      </c>
      <c r="I7269" s="1" t="s">
        <v>22</v>
      </c>
      <c r="J7269" s="4" t="n">
        <v>45624</v>
      </c>
      <c r="K7269" s="5" t="b">
        <f aca="false">FALSE()</f>
        <v>0</v>
      </c>
      <c r="L7269" s="6" t="str">
        <f aca="false">IFERROR(INDEX(CategoryCodes!$B$2:$B$9,MATCH(C7269,CategoryCodes!$A$2:$A$9,0)),"")</f>
        <v>C</v>
      </c>
      <c r="M7269" s="7" t="n">
        <f aca="false">IFERROR(VALUE(MID(D7269,FIND("_",D7269)+1,FIND("_",D7269,FIND("_",D7269)+1)-FIND("_",D7269)-1)),"")</f>
        <v>22</v>
      </c>
      <c r="N7269" s="7" t="str">
        <f aca="false">IF(OR(C7269="",M7269=""),"",C7269&amp;" Item "&amp;M7269)</f>
        <v>Computers and electric accessories Item 22</v>
      </c>
      <c r="O7269" s="7" t="n">
        <v>463</v>
      </c>
      <c r="P7269" s="8" t="n">
        <f aca="false">G7269*Q7269</f>
        <v>0</v>
      </c>
      <c r="Q7269" s="9" t="n">
        <f aca="false">IF(K7269=TRUE(),0.1,0)</f>
        <v>0</v>
      </c>
    </row>
    <row r="7270" customFormat="false" ht="15" hidden="false" customHeight="true" outlineLevel="0" collapsed="false">
      <c r="A7270" s="1" t="s">
        <v>7523</v>
      </c>
      <c r="B7270" s="1" t="s">
        <v>61</v>
      </c>
      <c r="C7270" s="1" t="s">
        <v>25</v>
      </c>
      <c r="D7270" s="1" t="s">
        <v>277</v>
      </c>
      <c r="E7270" s="1" t="n">
        <v>5</v>
      </c>
      <c r="F7270" s="1" t="n">
        <v>4</v>
      </c>
      <c r="G7270" s="1" t="n">
        <v>20</v>
      </c>
      <c r="H7270" s="1" t="s">
        <v>54</v>
      </c>
      <c r="I7270" s="1" t="s">
        <v>44</v>
      </c>
      <c r="J7270" s="4" t="n">
        <v>45305</v>
      </c>
      <c r="L7270" s="6" t="str">
        <f aca="false">IFERROR(INDEX(CategoryCodes!$B$2:$B$9,MATCH(C7270,CategoryCodes!$A$2:$A$9,0)),"")</f>
        <v>G</v>
      </c>
      <c r="M7270" s="7" t="n">
        <f aca="false">IFERROR(VALUE(MID(D7270,FIND("_",D7270)+1,FIND("_",D7270,FIND("_",D7270)+1)-FIND("_",D7270)-1)),"")</f>
        <v>1</v>
      </c>
      <c r="N7270" s="7" t="str">
        <f aca="false">IF(OR(C7270="",M7270=""),"",C7270&amp;" Item "&amp;M7270)</f>
        <v>Milk Products Item 1</v>
      </c>
      <c r="O7270" s="7" t="n">
        <v>328</v>
      </c>
      <c r="P7270" s="8" t="n">
        <f aca="false">G7270*Q7270</f>
        <v>0</v>
      </c>
      <c r="Q7270" s="9" t="n">
        <f aca="false">IF(K7270=TRUE(),0.1,0)</f>
        <v>0</v>
      </c>
    </row>
    <row r="7271" customFormat="false" ht="15" hidden="false" customHeight="true" outlineLevel="0" collapsed="false">
      <c r="A7271" s="1" t="s">
        <v>7524</v>
      </c>
      <c r="B7271" s="1" t="s">
        <v>46</v>
      </c>
      <c r="C7271" s="1" t="s">
        <v>38</v>
      </c>
      <c r="D7271" s="1" t="s">
        <v>243</v>
      </c>
      <c r="E7271" s="1" t="n">
        <v>17</v>
      </c>
      <c r="F7271" s="1" t="n">
        <v>7</v>
      </c>
      <c r="G7271" s="1" t="n">
        <v>119</v>
      </c>
      <c r="H7271" s="1" t="s">
        <v>54</v>
      </c>
      <c r="I7271" s="1" t="s">
        <v>22</v>
      </c>
      <c r="J7271" s="4" t="n">
        <v>45607</v>
      </c>
      <c r="K7271" s="5" t="b">
        <f aca="false">TRUE()</f>
        <v>1</v>
      </c>
      <c r="L7271" s="6" t="str">
        <f aca="false">IFERROR(INDEX(CategoryCodes!$B$2:$B$9,MATCH(C7271,CategoryCodes!$A$2:$A$9,0)),"")</f>
        <v>E</v>
      </c>
      <c r="M7271" s="7" t="n">
        <f aca="false">IFERROR(VALUE(MID(D7271,FIND("_",D7271)+1,FIND("_",D7271,FIND("_",D7271)+1)-FIND("_",D7271)-1)),"")</f>
        <v>9</v>
      </c>
      <c r="N7271" s="7" t="str">
        <f aca="false">IF(OR(C7271="",M7271=""),"",C7271&amp;" Item "&amp;M7271)</f>
        <v>Food Item 9</v>
      </c>
      <c r="O7271" s="7" t="n">
        <v>314</v>
      </c>
      <c r="P7271" s="8" t="n">
        <f aca="false">G7271*Q7271</f>
        <v>11.9</v>
      </c>
      <c r="Q7271" s="9" t="n">
        <f aca="false">IF(K7271=TRUE(),0.1,0)</f>
        <v>0.1</v>
      </c>
    </row>
    <row r="7272" customFormat="false" ht="15" hidden="false" customHeight="true" outlineLevel="0" collapsed="false">
      <c r="A7272" s="1" t="s">
        <v>7525</v>
      </c>
      <c r="B7272" s="1" t="s">
        <v>86</v>
      </c>
      <c r="C7272" s="1" t="s">
        <v>29</v>
      </c>
      <c r="D7272" s="1" t="s">
        <v>312</v>
      </c>
      <c r="E7272" s="1" t="n">
        <v>23</v>
      </c>
      <c r="F7272" s="1" t="n">
        <v>4</v>
      </c>
      <c r="G7272" s="1" t="n">
        <v>92</v>
      </c>
      <c r="H7272" s="1" t="s">
        <v>54</v>
      </c>
      <c r="I7272" s="1" t="s">
        <v>44</v>
      </c>
      <c r="J7272" s="4" t="n">
        <v>44983</v>
      </c>
      <c r="K7272" s="5" t="b">
        <f aca="false">FALSE()</f>
        <v>0</v>
      </c>
      <c r="L7272" s="6" t="str">
        <f aca="false">IFERROR(INDEX(CategoryCodes!$B$2:$B$9,MATCH(C7272,CategoryCodes!$A$2:$A$9,0)),"")</f>
        <v>B</v>
      </c>
      <c r="M7272" s="7" t="n">
        <f aca="false">IFERROR(VALUE(MID(D7272,FIND("_",D7272)+1,FIND("_",D7272,FIND("_",D7272)+1)-FIND("_",D7272)-1)),"")</f>
        <v>13</v>
      </c>
      <c r="N7272" s="7" t="str">
        <f aca="false">IF(OR(C7272="",M7272=""),"",C7272&amp;" Item "&amp;M7272)</f>
        <v>Butchers Item 13</v>
      </c>
      <c r="O7272" s="7" t="n">
        <v>470</v>
      </c>
      <c r="P7272" s="8" t="n">
        <f aca="false">G7272*Q7272</f>
        <v>0</v>
      </c>
      <c r="Q7272" s="9" t="n">
        <f aca="false">IF(K7272=TRUE(),0.1,0)</f>
        <v>0</v>
      </c>
    </row>
    <row r="7273" customFormat="false" ht="15" hidden="false" customHeight="true" outlineLevel="0" collapsed="false">
      <c r="A7273" s="1" t="s">
        <v>7526</v>
      </c>
      <c r="B7273" s="1" t="s">
        <v>90</v>
      </c>
      <c r="C7273" s="1" t="s">
        <v>136</v>
      </c>
      <c r="D7273" s="1" t="s">
        <v>249</v>
      </c>
      <c r="E7273" s="1" t="n">
        <v>15.5</v>
      </c>
      <c r="F7273" s="1" t="n">
        <v>9</v>
      </c>
      <c r="G7273" s="1" t="n">
        <v>139.5</v>
      </c>
      <c r="H7273" s="1" t="s">
        <v>31</v>
      </c>
      <c r="I7273" s="1" t="s">
        <v>44</v>
      </c>
      <c r="J7273" s="4" t="n">
        <v>45481</v>
      </c>
      <c r="K7273" s="5" t="b">
        <f aca="false">FALSE()</f>
        <v>0</v>
      </c>
      <c r="L7273" s="6" t="str">
        <f aca="false">IFERROR(INDEX(CategoryCodes!$B$2:$B$9,MATCH(C7273,CategoryCodes!$A$2:$A$9,0)),"")</f>
        <v>C</v>
      </c>
      <c r="M7273" s="7" t="n">
        <f aca="false">IFERROR(VALUE(MID(D7273,FIND("_",D7273)+1,FIND("_",D7273,FIND("_",D7273)+1)-FIND("_",D7273)-1)),"")</f>
        <v>8</v>
      </c>
      <c r="N7273" s="7" t="str">
        <f aca="false">IF(OR(C7273="",M7273=""),"",C7273&amp;" Item "&amp;M7273)</f>
        <v>Computers and electric accessories Item 8</v>
      </c>
      <c r="O7273" s="7" t="n">
        <v>318</v>
      </c>
      <c r="P7273" s="8" t="n">
        <f aca="false">G7273*Q7273</f>
        <v>0</v>
      </c>
      <c r="Q7273" s="9" t="n">
        <f aca="false">IF(K7273=TRUE(),0.1,0)</f>
        <v>0</v>
      </c>
    </row>
    <row r="7274" customFormat="false" ht="15" hidden="false" customHeight="true" outlineLevel="0" collapsed="false">
      <c r="A7274" s="1" t="s">
        <v>7527</v>
      </c>
      <c r="B7274" s="1" t="s">
        <v>119</v>
      </c>
      <c r="C7274" s="1" t="s">
        <v>72</v>
      </c>
      <c r="D7274" s="1" t="s">
        <v>426</v>
      </c>
      <c r="E7274" s="1" t="n">
        <v>41</v>
      </c>
      <c r="F7274" s="1" t="n">
        <v>10</v>
      </c>
      <c r="G7274" s="1" t="n">
        <v>410</v>
      </c>
      <c r="H7274" s="1" t="s">
        <v>21</v>
      </c>
      <c r="I7274" s="1" t="s">
        <v>22</v>
      </c>
      <c r="J7274" s="4" t="n">
        <v>45280</v>
      </c>
      <c r="K7274" s="5" t="b">
        <f aca="false">TRUE()</f>
        <v>1</v>
      </c>
      <c r="L7274" s="6" t="str">
        <f aca="false">IFERROR(INDEX(CategoryCodes!$B$2:$B$9,MATCH(C7274,CategoryCodes!$A$2:$A$9,0)),"")</f>
        <v>D</v>
      </c>
      <c r="M7274" s="7" t="n">
        <f aca="false">IFERROR(VALUE(MID(D7274,FIND("_",D7274)+1,FIND("_",D7274,FIND("_",D7274)+1)-FIND("_",D7274)-1)),"")</f>
        <v>25</v>
      </c>
      <c r="N7274" s="7" t="str">
        <f aca="false">IF(OR(C7274="",M7274=""),"",C7274&amp;" Item "&amp;M7274)</f>
        <v>Electric household essentials Item 25</v>
      </c>
      <c r="O7274" s="7" t="n">
        <v>124</v>
      </c>
      <c r="P7274" s="8" t="n">
        <f aca="false">G7274*Q7274</f>
        <v>41</v>
      </c>
      <c r="Q7274" s="9" t="n">
        <f aca="false">IF(K7274=TRUE(),0.1,0)</f>
        <v>0.1</v>
      </c>
    </row>
    <row r="7275" customFormat="false" ht="15" hidden="false" customHeight="true" outlineLevel="0" collapsed="false">
      <c r="A7275" s="1" t="s">
        <v>7528</v>
      </c>
      <c r="B7275" s="1" t="s">
        <v>129</v>
      </c>
      <c r="C7275" s="1" t="s">
        <v>25</v>
      </c>
      <c r="D7275" s="1" t="s">
        <v>64</v>
      </c>
      <c r="E7275" s="1" t="n">
        <v>27.5</v>
      </c>
      <c r="F7275" s="1" t="n">
        <v>4</v>
      </c>
      <c r="G7275" s="1" t="n">
        <v>110</v>
      </c>
      <c r="H7275" s="1" t="s">
        <v>54</v>
      </c>
      <c r="I7275" s="1" t="s">
        <v>22</v>
      </c>
      <c r="J7275" s="4" t="n">
        <v>45667</v>
      </c>
      <c r="K7275" s="5" t="b">
        <f aca="false">TRUE()</f>
        <v>1</v>
      </c>
      <c r="L7275" s="6" t="str">
        <f aca="false">IFERROR(INDEX(CategoryCodes!$B$2:$B$9,MATCH(C7275,CategoryCodes!$A$2:$A$9,0)),"")</f>
        <v>G</v>
      </c>
      <c r="M7275" s="7" t="n">
        <f aca="false">IFERROR(VALUE(MID(D7275,FIND("_",D7275)+1,FIND("_",D7275,FIND("_",D7275)+1)-FIND("_",D7275)-1)),"")</f>
        <v>16</v>
      </c>
      <c r="N7275" s="7" t="str">
        <f aca="false">IF(OR(C7275="",M7275=""),"",C7275&amp;" Item "&amp;M7275)</f>
        <v>Milk Products Item 16</v>
      </c>
      <c r="O7275" s="7" t="n">
        <v>490</v>
      </c>
      <c r="P7275" s="8" t="n">
        <f aca="false">G7275*Q7275</f>
        <v>11</v>
      </c>
      <c r="Q7275" s="9" t="n">
        <f aca="false">IF(K7275=TRUE(),0.1,0)</f>
        <v>0.1</v>
      </c>
    </row>
    <row r="7276" customFormat="false" ht="15" hidden="false" customHeight="true" outlineLevel="0" collapsed="false">
      <c r="A7276" s="1" t="s">
        <v>7529</v>
      </c>
      <c r="B7276" s="1" t="s">
        <v>71</v>
      </c>
      <c r="C7276" s="1" t="s">
        <v>136</v>
      </c>
      <c r="D7276" s="1" t="s">
        <v>750</v>
      </c>
      <c r="E7276" s="1" t="n">
        <v>38</v>
      </c>
      <c r="F7276" s="1" t="n">
        <v>3</v>
      </c>
      <c r="G7276" s="1" t="n">
        <v>114</v>
      </c>
      <c r="H7276" s="1" t="s">
        <v>54</v>
      </c>
      <c r="I7276" s="1" t="s">
        <v>22</v>
      </c>
      <c r="J7276" s="4" t="n">
        <v>44994</v>
      </c>
      <c r="K7276" s="5" t="b">
        <f aca="false">FALSE()</f>
        <v>0</v>
      </c>
      <c r="L7276" s="6" t="str">
        <f aca="false">IFERROR(INDEX(CategoryCodes!$B$2:$B$9,MATCH(C7276,CategoryCodes!$A$2:$A$9,0)),"")</f>
        <v>C</v>
      </c>
      <c r="M7276" s="7" t="n">
        <f aca="false">IFERROR(VALUE(MID(D7276,FIND("_",D7276)+1,FIND("_",D7276,FIND("_",D7276)+1)-FIND("_",D7276)-1)),"")</f>
        <v>23</v>
      </c>
      <c r="N7276" s="7" t="str">
        <f aca="false">IF(OR(C7276="",M7276=""),"",C7276&amp;" Item "&amp;M7276)</f>
        <v>Computers and electric accessories Item 23</v>
      </c>
      <c r="O7276" s="7" t="n">
        <v>20</v>
      </c>
      <c r="P7276" s="8" t="n">
        <f aca="false">G7276*Q7276</f>
        <v>0</v>
      </c>
      <c r="Q7276" s="9" t="n">
        <f aca="false">IF(K7276=TRUE(),0.1,0)</f>
        <v>0</v>
      </c>
    </row>
    <row r="7277" customFormat="false" ht="15" hidden="false" customHeight="true" outlineLevel="0" collapsed="false">
      <c r="A7277" s="1" t="s">
        <v>7530</v>
      </c>
      <c r="B7277" s="1" t="s">
        <v>119</v>
      </c>
      <c r="C7277" s="1" t="s">
        <v>34</v>
      </c>
      <c r="D7277" s="1" t="s">
        <v>314</v>
      </c>
      <c r="E7277" s="1" t="n">
        <v>6.5</v>
      </c>
      <c r="F7277" s="1" t="n">
        <v>3</v>
      </c>
      <c r="G7277" s="1" t="n">
        <v>19.5</v>
      </c>
      <c r="H7277" s="1" t="s">
        <v>54</v>
      </c>
      <c r="I7277" s="1" t="s">
        <v>22</v>
      </c>
      <c r="J7277" s="4" t="n">
        <v>45114</v>
      </c>
      <c r="L7277" s="6" t="str">
        <f aca="false">IFERROR(INDEX(CategoryCodes!$B$2:$B$9,MATCH(C7277,CategoryCodes!$A$2:$A$9,0)),"")</f>
        <v>A</v>
      </c>
      <c r="M7277" s="7" t="n">
        <f aca="false">IFERROR(VALUE(MID(D7277,FIND("_",D7277)+1,FIND("_",D7277,FIND("_",D7277)+1)-FIND("_",D7277)-1)),"")</f>
        <v>2</v>
      </c>
      <c r="N7277" s="7" t="str">
        <f aca="false">IF(OR(C7277="",M7277=""),"",C7277&amp;" Item "&amp;M7277)</f>
        <v>Beverages Item 2</v>
      </c>
      <c r="O7277" s="7" t="n">
        <v>349</v>
      </c>
      <c r="P7277" s="8" t="n">
        <f aca="false">G7277*Q7277</f>
        <v>0</v>
      </c>
      <c r="Q7277" s="9" t="n">
        <f aca="false">IF(K7277=TRUE(),0.1,0)</f>
        <v>0</v>
      </c>
    </row>
    <row r="7278" customFormat="false" ht="15" hidden="false" customHeight="true" outlineLevel="0" collapsed="false">
      <c r="A7278" s="1" t="s">
        <v>7531</v>
      </c>
      <c r="B7278" s="1" t="s">
        <v>49</v>
      </c>
      <c r="C7278" s="1" t="s">
        <v>38</v>
      </c>
      <c r="D7278" s="1" t="s">
        <v>191</v>
      </c>
      <c r="E7278" s="1" t="n">
        <v>33.5</v>
      </c>
      <c r="F7278" s="1" t="n">
        <v>9</v>
      </c>
      <c r="G7278" s="1" t="n">
        <v>301.5</v>
      </c>
      <c r="H7278" s="1" t="s">
        <v>54</v>
      </c>
      <c r="I7278" s="1" t="s">
        <v>44</v>
      </c>
      <c r="J7278" s="4" t="n">
        <v>44720</v>
      </c>
      <c r="K7278" s="5" t="b">
        <f aca="false">FALSE()</f>
        <v>0</v>
      </c>
      <c r="L7278" s="6" t="str">
        <f aca="false">IFERROR(INDEX(CategoryCodes!$B$2:$B$9,MATCH(C7278,CategoryCodes!$A$2:$A$9,0)),"")</f>
        <v>E</v>
      </c>
      <c r="M7278" s="7" t="n">
        <f aca="false">IFERROR(VALUE(MID(D7278,FIND("_",D7278)+1,FIND("_",D7278,FIND("_",D7278)+1)-FIND("_",D7278)-1)),"")</f>
        <v>20</v>
      </c>
      <c r="N7278" s="7" t="str">
        <f aca="false">IF(OR(C7278="",M7278=""),"",C7278&amp;" Item "&amp;M7278)</f>
        <v>Food Item 20</v>
      </c>
      <c r="O7278" s="7" t="n">
        <v>453</v>
      </c>
      <c r="P7278" s="8" t="n">
        <f aca="false">G7278*Q7278</f>
        <v>0</v>
      </c>
      <c r="Q7278" s="9" t="n">
        <f aca="false">IF(K7278=TRUE(),0.1,0)</f>
        <v>0</v>
      </c>
    </row>
    <row r="7279" customFormat="false" ht="15" hidden="false" customHeight="true" outlineLevel="0" collapsed="false">
      <c r="A7279" s="1" t="s">
        <v>7532</v>
      </c>
      <c r="B7279" s="1" t="s">
        <v>86</v>
      </c>
      <c r="C7279" s="1" t="s">
        <v>47</v>
      </c>
      <c r="D7279" s="1" t="s">
        <v>205</v>
      </c>
      <c r="E7279" s="1" t="n">
        <v>39.5</v>
      </c>
      <c r="F7279" s="1" t="n">
        <v>1</v>
      </c>
      <c r="G7279" s="1" t="n">
        <v>39.5</v>
      </c>
      <c r="H7279" s="1" t="s">
        <v>31</v>
      </c>
      <c r="I7279" s="1" t="s">
        <v>22</v>
      </c>
      <c r="J7279" s="4" t="n">
        <v>45303</v>
      </c>
      <c r="L7279" s="6" t="str">
        <f aca="false">IFERROR(INDEX(CategoryCodes!$B$2:$B$9,MATCH(C7279,CategoryCodes!$A$2:$A$9,0)),"")</f>
        <v>F</v>
      </c>
      <c r="M7279" s="7" t="n">
        <f aca="false">IFERROR(VALUE(MID(D7279,FIND("_",D7279)+1,FIND("_",D7279,FIND("_",D7279)+1)-FIND("_",D7279)-1)),"")</f>
        <v>24</v>
      </c>
      <c r="N7279" s="7" t="str">
        <f aca="false">IF(OR(C7279="",M7279=""),"",C7279&amp;" Item "&amp;M7279)</f>
        <v>Furniture Item 24</v>
      </c>
      <c r="O7279" s="7" t="n">
        <v>164</v>
      </c>
      <c r="P7279" s="8" t="n">
        <f aca="false">G7279*Q7279</f>
        <v>0</v>
      </c>
      <c r="Q7279" s="9" t="n">
        <f aca="false">IF(K7279=TRUE(),0.1,0)</f>
        <v>0</v>
      </c>
    </row>
    <row r="7280" customFormat="false" ht="15" hidden="false" customHeight="true" outlineLevel="0" collapsed="false">
      <c r="A7280" s="1" t="s">
        <v>7533</v>
      </c>
      <c r="B7280" s="1" t="s">
        <v>119</v>
      </c>
      <c r="C7280" s="1" t="s">
        <v>47</v>
      </c>
      <c r="E7280" s="1" t="n">
        <v>6.5</v>
      </c>
      <c r="H7280" s="1" t="s">
        <v>21</v>
      </c>
      <c r="I7280" s="1" t="s">
        <v>44</v>
      </c>
      <c r="J7280" s="4" t="n">
        <v>45627</v>
      </c>
      <c r="L7280" s="6" t="str">
        <f aca="false">IFERROR(INDEX(CategoryCodes!$B$2:$B$9,MATCH(C7280,CategoryCodes!$A$2:$A$9,0)),"")</f>
        <v>F</v>
      </c>
      <c r="M7280" s="7" t="str">
        <f aca="false">IFERROR(VALUE(MID(D7280,FIND("_",D7280)+1,FIND("_",D7280,FIND("_",D7280)+1)-FIND("_",D7280)-1)),"")</f>
        <v/>
      </c>
      <c r="N7280" s="7" t="str">
        <f aca="false">IF(OR(C7280="",M7280=""),"",C7280&amp;" Item "&amp;M7280)</f>
        <v/>
      </c>
      <c r="O7280" s="7" t="n">
        <v>195</v>
      </c>
      <c r="P7280" s="8" t="n">
        <f aca="false">G7280*Q7280</f>
        <v>0</v>
      </c>
      <c r="Q7280" s="9" t="n">
        <f aca="false">IF(K7280=TRUE(),0.1,0)</f>
        <v>0</v>
      </c>
    </row>
    <row r="7281" customFormat="false" ht="15" hidden="false" customHeight="true" outlineLevel="0" collapsed="false">
      <c r="A7281" s="1" t="s">
        <v>7534</v>
      </c>
      <c r="B7281" s="1" t="s">
        <v>75</v>
      </c>
      <c r="C7281" s="1" t="s">
        <v>47</v>
      </c>
      <c r="D7281" s="1" t="s">
        <v>239</v>
      </c>
      <c r="E7281" s="1" t="n">
        <v>11</v>
      </c>
      <c r="F7281" s="1" t="n">
        <v>6</v>
      </c>
      <c r="G7281" s="1" t="n">
        <v>66</v>
      </c>
      <c r="H7281" s="1" t="s">
        <v>31</v>
      </c>
      <c r="I7281" s="1" t="s">
        <v>22</v>
      </c>
      <c r="J7281" s="4" t="n">
        <v>44724</v>
      </c>
      <c r="L7281" s="6" t="str">
        <f aca="false">IFERROR(INDEX(CategoryCodes!$B$2:$B$9,MATCH(C7281,CategoryCodes!$A$2:$A$9,0)),"")</f>
        <v>F</v>
      </c>
      <c r="M7281" s="7" t="n">
        <f aca="false">IFERROR(VALUE(MID(D7281,FIND("_",D7281)+1,FIND("_",D7281,FIND("_",D7281)+1)-FIND("_",D7281)-1)),"")</f>
        <v>5</v>
      </c>
      <c r="N7281" s="7" t="str">
        <f aca="false">IF(OR(C7281="",M7281=""),"",C7281&amp;" Item "&amp;M7281)</f>
        <v>Furniture Item 5</v>
      </c>
      <c r="O7281" s="7" t="n">
        <v>468</v>
      </c>
      <c r="P7281" s="8" t="n">
        <f aca="false">G7281*Q7281</f>
        <v>0</v>
      </c>
      <c r="Q7281" s="9" t="n">
        <f aca="false">IF(K7281=TRUE(),0.1,0)</f>
        <v>0</v>
      </c>
    </row>
    <row r="7282" customFormat="false" ht="15" hidden="false" customHeight="true" outlineLevel="0" collapsed="false">
      <c r="A7282" s="1" t="s">
        <v>7535</v>
      </c>
      <c r="B7282" s="1" t="s">
        <v>86</v>
      </c>
      <c r="C7282" s="1" t="s">
        <v>34</v>
      </c>
      <c r="D7282" s="1" t="s">
        <v>264</v>
      </c>
      <c r="E7282" s="1" t="n">
        <v>33.5</v>
      </c>
      <c r="F7282" s="1" t="n">
        <v>8</v>
      </c>
      <c r="G7282" s="1" t="n">
        <v>268</v>
      </c>
      <c r="H7282" s="1" t="s">
        <v>54</v>
      </c>
      <c r="I7282" s="1" t="s">
        <v>44</v>
      </c>
      <c r="J7282" s="4" t="n">
        <v>45072</v>
      </c>
      <c r="K7282" s="5" t="b">
        <f aca="false">FALSE()</f>
        <v>0</v>
      </c>
      <c r="L7282" s="6" t="str">
        <f aca="false">IFERROR(INDEX(CategoryCodes!$B$2:$B$9,MATCH(C7282,CategoryCodes!$A$2:$A$9,0)),"")</f>
        <v>A</v>
      </c>
      <c r="M7282" s="7" t="n">
        <f aca="false">IFERROR(VALUE(MID(D7282,FIND("_",D7282)+1,FIND("_",D7282,FIND("_",D7282)+1)-FIND("_",D7282)-1)),"")</f>
        <v>20</v>
      </c>
      <c r="N7282" s="7" t="str">
        <f aca="false">IF(OR(C7282="",M7282=""),"",C7282&amp;" Item "&amp;M7282)</f>
        <v>Beverages Item 20</v>
      </c>
      <c r="O7282" s="7" t="n">
        <v>407</v>
      </c>
      <c r="P7282" s="8" t="n">
        <f aca="false">G7282*Q7282</f>
        <v>0</v>
      </c>
      <c r="Q7282" s="9" t="n">
        <f aca="false">IF(K7282=TRUE(),0.1,0)</f>
        <v>0</v>
      </c>
    </row>
    <row r="7283" customFormat="false" ht="15" hidden="false" customHeight="true" outlineLevel="0" collapsed="false">
      <c r="A7283" s="1" t="s">
        <v>7536</v>
      </c>
      <c r="B7283" s="1" t="s">
        <v>119</v>
      </c>
      <c r="C7283" s="1" t="s">
        <v>19</v>
      </c>
      <c r="D7283" s="1" t="s">
        <v>67</v>
      </c>
      <c r="E7283" s="1" t="n">
        <v>29</v>
      </c>
      <c r="F7283" s="1" t="n">
        <v>8</v>
      </c>
      <c r="G7283" s="1" t="n">
        <v>232</v>
      </c>
      <c r="H7283" s="1" t="s">
        <v>21</v>
      </c>
      <c r="I7283" s="1" t="s">
        <v>44</v>
      </c>
      <c r="J7283" s="4" t="n">
        <v>45162</v>
      </c>
      <c r="K7283" s="5" t="b">
        <f aca="false">TRUE()</f>
        <v>1</v>
      </c>
      <c r="L7283" s="6" t="str">
        <f aca="false">IFERROR(INDEX(CategoryCodes!$B$2:$B$9,MATCH(C7283,CategoryCodes!$A$2:$A$9,0)),"")</f>
        <v>H</v>
      </c>
      <c r="M7283" s="7" t="n">
        <f aca="false">IFERROR(VALUE(MID(D7283,FIND("_",D7283)+1,FIND("_",D7283,FIND("_",D7283)+1)-FIND("_",D7283)-1)),"")</f>
        <v>17</v>
      </c>
      <c r="N7283" s="7" t="str">
        <f aca="false">IF(OR(C7283="",M7283=""),"",C7283&amp;" Item "&amp;M7283)</f>
        <v>Patisserie Item 17</v>
      </c>
      <c r="O7283" s="7" t="n">
        <v>483</v>
      </c>
      <c r="P7283" s="8" t="n">
        <f aca="false">G7283*Q7283</f>
        <v>23.2</v>
      </c>
      <c r="Q7283" s="9" t="n">
        <f aca="false">IF(K7283=TRUE(),0.1,0)</f>
        <v>0.1</v>
      </c>
    </row>
    <row r="7284" customFormat="false" ht="15" hidden="false" customHeight="true" outlineLevel="0" collapsed="false">
      <c r="A7284" s="1" t="s">
        <v>7537</v>
      </c>
      <c r="B7284" s="1" t="s">
        <v>86</v>
      </c>
      <c r="C7284" s="1" t="s">
        <v>47</v>
      </c>
      <c r="D7284" s="1" t="s">
        <v>715</v>
      </c>
      <c r="E7284" s="1" t="n">
        <v>21.5</v>
      </c>
      <c r="F7284" s="1" t="n">
        <v>1</v>
      </c>
      <c r="G7284" s="1" t="n">
        <v>21.5</v>
      </c>
      <c r="H7284" s="1" t="s">
        <v>54</v>
      </c>
      <c r="I7284" s="1" t="s">
        <v>22</v>
      </c>
      <c r="J7284" s="4" t="n">
        <v>45418</v>
      </c>
      <c r="K7284" s="5" t="b">
        <f aca="false">TRUE()</f>
        <v>1</v>
      </c>
      <c r="L7284" s="6" t="str">
        <f aca="false">IFERROR(INDEX(CategoryCodes!$B$2:$B$9,MATCH(C7284,CategoryCodes!$A$2:$A$9,0)),"")</f>
        <v>F</v>
      </c>
      <c r="M7284" s="7" t="n">
        <f aca="false">IFERROR(VALUE(MID(D7284,FIND("_",D7284)+1,FIND("_",D7284,FIND("_",D7284)+1)-FIND("_",D7284)-1)),"")</f>
        <v>12</v>
      </c>
      <c r="N7284" s="7" t="str">
        <f aca="false">IF(OR(C7284="",M7284=""),"",C7284&amp;" Item "&amp;M7284)</f>
        <v>Furniture Item 12</v>
      </c>
      <c r="O7284" s="7" t="n">
        <v>58</v>
      </c>
      <c r="P7284" s="8" t="n">
        <f aca="false">G7284*Q7284</f>
        <v>2.15</v>
      </c>
      <c r="Q7284" s="9" t="n">
        <f aca="false">IF(K7284=TRUE(),0.1,0)</f>
        <v>0.1</v>
      </c>
    </row>
    <row r="7285" customFormat="false" ht="15" hidden="false" customHeight="true" outlineLevel="0" collapsed="false">
      <c r="A7285" s="1" t="s">
        <v>7538</v>
      </c>
      <c r="B7285" s="1" t="s">
        <v>69</v>
      </c>
      <c r="C7285" s="1" t="s">
        <v>72</v>
      </c>
      <c r="D7285" s="1" t="s">
        <v>252</v>
      </c>
      <c r="E7285" s="1" t="n">
        <v>15.5</v>
      </c>
      <c r="F7285" s="1" t="n">
        <v>2</v>
      </c>
      <c r="G7285" s="1" t="n">
        <v>31</v>
      </c>
      <c r="H7285" s="1" t="s">
        <v>54</v>
      </c>
      <c r="I7285" s="1" t="s">
        <v>22</v>
      </c>
      <c r="J7285" s="4" t="n">
        <v>44642</v>
      </c>
      <c r="L7285" s="6" t="str">
        <f aca="false">IFERROR(INDEX(CategoryCodes!$B$2:$B$9,MATCH(C7285,CategoryCodes!$A$2:$A$9,0)),"")</f>
        <v>D</v>
      </c>
      <c r="M7285" s="7" t="n">
        <f aca="false">IFERROR(VALUE(MID(D7285,FIND("_",D7285)+1,FIND("_",D7285,FIND("_",D7285)+1)-FIND("_",D7285)-1)),"")</f>
        <v>8</v>
      </c>
      <c r="N7285" s="7" t="str">
        <f aca="false">IF(OR(C7285="",M7285=""),"",C7285&amp;" Item "&amp;M7285)</f>
        <v>Electric household essentials Item 8</v>
      </c>
      <c r="O7285" s="7" t="n">
        <v>197</v>
      </c>
      <c r="P7285" s="8" t="n">
        <f aca="false">G7285*Q7285</f>
        <v>0</v>
      </c>
      <c r="Q7285" s="9" t="n">
        <f aca="false">IF(K7285=TRUE(),0.1,0)</f>
        <v>0</v>
      </c>
    </row>
    <row r="7286" customFormat="false" ht="15" hidden="false" customHeight="true" outlineLevel="0" collapsed="false">
      <c r="A7286" s="1" t="s">
        <v>7539</v>
      </c>
      <c r="B7286" s="1" t="s">
        <v>61</v>
      </c>
      <c r="C7286" s="1" t="s">
        <v>136</v>
      </c>
      <c r="D7286" s="1" t="s">
        <v>326</v>
      </c>
      <c r="E7286" s="1" t="n">
        <v>24.5</v>
      </c>
      <c r="F7286" s="1" t="n">
        <v>7</v>
      </c>
      <c r="G7286" s="1" t="n">
        <v>171.5</v>
      </c>
      <c r="H7286" s="1" t="s">
        <v>54</v>
      </c>
      <c r="I7286" s="1" t="s">
        <v>44</v>
      </c>
      <c r="J7286" s="4" t="n">
        <v>45468</v>
      </c>
      <c r="K7286" s="5" t="b">
        <f aca="false">TRUE()</f>
        <v>1</v>
      </c>
      <c r="L7286" s="6" t="str">
        <f aca="false">IFERROR(INDEX(CategoryCodes!$B$2:$B$9,MATCH(C7286,CategoryCodes!$A$2:$A$9,0)),"")</f>
        <v>C</v>
      </c>
      <c r="M7286" s="7" t="n">
        <f aca="false">IFERROR(VALUE(MID(D7286,FIND("_",D7286)+1,FIND("_",D7286,FIND("_",D7286)+1)-FIND("_",D7286)-1)),"")</f>
        <v>14</v>
      </c>
      <c r="N7286" s="7" t="str">
        <f aca="false">IF(OR(C7286="",M7286=""),"",C7286&amp;" Item "&amp;M7286)</f>
        <v>Computers and electric accessories Item 14</v>
      </c>
      <c r="O7286" s="7" t="n">
        <v>131</v>
      </c>
      <c r="P7286" s="8" t="n">
        <f aca="false">G7286*Q7286</f>
        <v>17.15</v>
      </c>
      <c r="Q7286" s="9" t="n">
        <f aca="false">IF(K7286=TRUE(),0.1,0)</f>
        <v>0.1</v>
      </c>
    </row>
    <row r="7287" customFormat="false" ht="15" hidden="false" customHeight="true" outlineLevel="0" collapsed="false">
      <c r="A7287" s="1" t="s">
        <v>7540</v>
      </c>
      <c r="B7287" s="1" t="s">
        <v>106</v>
      </c>
      <c r="C7287" s="1" t="s">
        <v>34</v>
      </c>
      <c r="D7287" s="1" t="s">
        <v>262</v>
      </c>
      <c r="E7287" s="1" t="n">
        <v>32</v>
      </c>
      <c r="F7287" s="1" t="n">
        <v>8</v>
      </c>
      <c r="G7287" s="1" t="n">
        <v>256</v>
      </c>
      <c r="H7287" s="1" t="s">
        <v>21</v>
      </c>
      <c r="I7287" s="1" t="s">
        <v>44</v>
      </c>
      <c r="J7287" s="4" t="n">
        <v>45175</v>
      </c>
      <c r="K7287" s="5" t="b">
        <f aca="false">TRUE()</f>
        <v>1</v>
      </c>
      <c r="L7287" s="6" t="str">
        <f aca="false">IFERROR(INDEX(CategoryCodes!$B$2:$B$9,MATCH(C7287,CategoryCodes!$A$2:$A$9,0)),"")</f>
        <v>A</v>
      </c>
      <c r="M7287" s="7" t="n">
        <f aca="false">IFERROR(VALUE(MID(D7287,FIND("_",D7287)+1,FIND("_",D7287,FIND("_",D7287)+1)-FIND("_",D7287)-1)),"")</f>
        <v>19</v>
      </c>
      <c r="N7287" s="7" t="str">
        <f aca="false">IF(OR(C7287="",M7287=""),"",C7287&amp;" Item "&amp;M7287)</f>
        <v>Beverages Item 19</v>
      </c>
      <c r="O7287" s="7" t="n">
        <v>276</v>
      </c>
      <c r="P7287" s="8" t="n">
        <f aca="false">G7287*Q7287</f>
        <v>25.6</v>
      </c>
      <c r="Q7287" s="9" t="n">
        <f aca="false">IF(K7287=TRUE(),0.1,0)</f>
        <v>0.1</v>
      </c>
    </row>
    <row r="7288" customFormat="false" ht="15" hidden="false" customHeight="true" outlineLevel="0" collapsed="false">
      <c r="A7288" s="1" t="s">
        <v>7541</v>
      </c>
      <c r="B7288" s="1" t="s">
        <v>129</v>
      </c>
      <c r="C7288" s="1" t="s">
        <v>47</v>
      </c>
      <c r="D7288" s="1" t="s">
        <v>150</v>
      </c>
      <c r="E7288" s="1" t="n">
        <v>38</v>
      </c>
      <c r="F7288" s="1" t="n">
        <v>10</v>
      </c>
      <c r="G7288" s="1" t="n">
        <v>380</v>
      </c>
      <c r="H7288" s="1" t="s">
        <v>54</v>
      </c>
      <c r="I7288" s="1" t="s">
        <v>44</v>
      </c>
      <c r="J7288" s="4" t="n">
        <v>45461</v>
      </c>
      <c r="K7288" s="5" t="b">
        <f aca="false">TRUE()</f>
        <v>1</v>
      </c>
      <c r="L7288" s="6" t="str">
        <f aca="false">IFERROR(INDEX(CategoryCodes!$B$2:$B$9,MATCH(C7288,CategoryCodes!$A$2:$A$9,0)),"")</f>
        <v>F</v>
      </c>
      <c r="M7288" s="7" t="n">
        <f aca="false">IFERROR(VALUE(MID(D7288,FIND("_",D7288)+1,FIND("_",D7288,FIND("_",D7288)+1)-FIND("_",D7288)-1)),"")</f>
        <v>23</v>
      </c>
      <c r="N7288" s="7" t="str">
        <f aca="false">IF(OR(C7288="",M7288=""),"",C7288&amp;" Item "&amp;M7288)</f>
        <v>Furniture Item 23</v>
      </c>
      <c r="O7288" s="7" t="n">
        <v>370</v>
      </c>
      <c r="P7288" s="8" t="n">
        <f aca="false">G7288*Q7288</f>
        <v>38</v>
      </c>
      <c r="Q7288" s="9" t="n">
        <f aca="false">IF(K7288=TRUE(),0.1,0)</f>
        <v>0.1</v>
      </c>
    </row>
    <row r="7289" customFormat="false" ht="15" hidden="false" customHeight="true" outlineLevel="0" collapsed="false">
      <c r="A7289" s="1" t="s">
        <v>7542</v>
      </c>
      <c r="B7289" s="1" t="s">
        <v>114</v>
      </c>
      <c r="C7289" s="1" t="s">
        <v>136</v>
      </c>
      <c r="D7289" s="1" t="s">
        <v>627</v>
      </c>
      <c r="E7289" s="1" t="n">
        <v>21.5</v>
      </c>
      <c r="F7289" s="1" t="n">
        <v>7</v>
      </c>
      <c r="G7289" s="1" t="n">
        <v>150.5</v>
      </c>
      <c r="H7289" s="1" t="s">
        <v>21</v>
      </c>
      <c r="I7289" s="1" t="s">
        <v>44</v>
      </c>
      <c r="J7289" s="4" t="n">
        <v>44825</v>
      </c>
      <c r="L7289" s="6" t="str">
        <f aca="false">IFERROR(INDEX(CategoryCodes!$B$2:$B$9,MATCH(C7289,CategoryCodes!$A$2:$A$9,0)),"")</f>
        <v>C</v>
      </c>
      <c r="M7289" s="7" t="n">
        <f aca="false">IFERROR(VALUE(MID(D7289,FIND("_",D7289)+1,FIND("_",D7289,FIND("_",D7289)+1)-FIND("_",D7289)-1)),"")</f>
        <v>12</v>
      </c>
      <c r="N7289" s="7" t="str">
        <f aca="false">IF(OR(C7289="",M7289=""),"",C7289&amp;" Item "&amp;M7289)</f>
        <v>Computers and electric accessories Item 12</v>
      </c>
      <c r="O7289" s="7" t="n">
        <v>144</v>
      </c>
      <c r="P7289" s="8" t="n">
        <f aca="false">G7289*Q7289</f>
        <v>0</v>
      </c>
      <c r="Q7289" s="9" t="n">
        <f aca="false">IF(K7289=TRUE(),0.1,0)</f>
        <v>0</v>
      </c>
    </row>
    <row r="7290" customFormat="false" ht="15" hidden="false" customHeight="true" outlineLevel="0" collapsed="false">
      <c r="A7290" s="1" t="s">
        <v>7543</v>
      </c>
      <c r="B7290" s="1" t="s">
        <v>95</v>
      </c>
      <c r="C7290" s="1" t="s">
        <v>34</v>
      </c>
      <c r="D7290" s="1" t="s">
        <v>117</v>
      </c>
      <c r="E7290" s="1" t="n">
        <v>20</v>
      </c>
      <c r="F7290" s="1" t="n">
        <v>8</v>
      </c>
      <c r="G7290" s="1" t="n">
        <v>160</v>
      </c>
      <c r="H7290" s="1" t="s">
        <v>54</v>
      </c>
      <c r="I7290" s="1" t="s">
        <v>22</v>
      </c>
      <c r="J7290" s="4" t="n">
        <v>44975</v>
      </c>
      <c r="K7290" s="5" t="b">
        <f aca="false">TRUE()</f>
        <v>1</v>
      </c>
      <c r="L7290" s="6" t="str">
        <f aca="false">IFERROR(INDEX(CategoryCodes!$B$2:$B$9,MATCH(C7290,CategoryCodes!$A$2:$A$9,0)),"")</f>
        <v>A</v>
      </c>
      <c r="M7290" s="7" t="n">
        <f aca="false">IFERROR(VALUE(MID(D7290,FIND("_",D7290)+1,FIND("_",D7290,FIND("_",D7290)+1)-FIND("_",D7290)-1)),"")</f>
        <v>11</v>
      </c>
      <c r="N7290" s="7" t="str">
        <f aca="false">IF(OR(C7290="",M7290=""),"",C7290&amp;" Item "&amp;M7290)</f>
        <v>Beverages Item 11</v>
      </c>
      <c r="O7290" s="7" t="n">
        <v>12</v>
      </c>
      <c r="P7290" s="8" t="n">
        <f aca="false">G7290*Q7290</f>
        <v>16</v>
      </c>
      <c r="Q7290" s="9" t="n">
        <f aca="false">IF(K7290=TRUE(),0.1,0)</f>
        <v>0.1</v>
      </c>
    </row>
    <row r="7291" customFormat="false" ht="15" hidden="false" customHeight="true" outlineLevel="0" collapsed="false">
      <c r="A7291" s="1" t="s">
        <v>7544</v>
      </c>
      <c r="B7291" s="1" t="s">
        <v>129</v>
      </c>
      <c r="C7291" s="1" t="s">
        <v>25</v>
      </c>
      <c r="D7291" s="1" t="s">
        <v>559</v>
      </c>
      <c r="E7291" s="1" t="n">
        <v>36.5</v>
      </c>
      <c r="F7291" s="1" t="n">
        <v>8</v>
      </c>
      <c r="G7291" s="1" t="n">
        <v>292</v>
      </c>
      <c r="H7291" s="1" t="s">
        <v>21</v>
      </c>
      <c r="I7291" s="1" t="s">
        <v>22</v>
      </c>
      <c r="J7291" s="4" t="n">
        <v>45426</v>
      </c>
      <c r="L7291" s="6" t="str">
        <f aca="false">IFERROR(INDEX(CategoryCodes!$B$2:$B$9,MATCH(C7291,CategoryCodes!$A$2:$A$9,0)),"")</f>
        <v>G</v>
      </c>
      <c r="M7291" s="7" t="n">
        <f aca="false">IFERROR(VALUE(MID(D7291,FIND("_",D7291)+1,FIND("_",D7291,FIND("_",D7291)+1)-FIND("_",D7291)-1)),"")</f>
        <v>22</v>
      </c>
      <c r="N7291" s="7" t="str">
        <f aca="false">IF(OR(C7291="",M7291=""),"",C7291&amp;" Item "&amp;M7291)</f>
        <v>Milk Products Item 22</v>
      </c>
      <c r="O7291" s="7" t="n">
        <v>466</v>
      </c>
      <c r="P7291" s="8" t="n">
        <f aca="false">G7291*Q7291</f>
        <v>0</v>
      </c>
      <c r="Q7291" s="9" t="n">
        <f aca="false">IF(K7291=TRUE(),0.1,0)</f>
        <v>0</v>
      </c>
    </row>
    <row r="7292" customFormat="false" ht="15" hidden="false" customHeight="true" outlineLevel="0" collapsed="false">
      <c r="A7292" s="1" t="s">
        <v>7545</v>
      </c>
      <c r="B7292" s="1" t="s">
        <v>86</v>
      </c>
      <c r="C7292" s="1" t="s">
        <v>25</v>
      </c>
      <c r="D7292" s="1" t="s">
        <v>158</v>
      </c>
      <c r="E7292" s="1" t="n">
        <v>12.5</v>
      </c>
      <c r="F7292" s="1" t="n">
        <v>9</v>
      </c>
      <c r="G7292" s="1" t="n">
        <v>112.5</v>
      </c>
      <c r="H7292" s="1" t="s">
        <v>31</v>
      </c>
      <c r="I7292" s="1" t="s">
        <v>44</v>
      </c>
      <c r="J7292" s="4" t="n">
        <v>45407</v>
      </c>
      <c r="K7292" s="5" t="b">
        <f aca="false">TRUE()</f>
        <v>1</v>
      </c>
      <c r="L7292" s="6" t="str">
        <f aca="false">IFERROR(INDEX(CategoryCodes!$B$2:$B$9,MATCH(C7292,CategoryCodes!$A$2:$A$9,0)),"")</f>
        <v>G</v>
      </c>
      <c r="M7292" s="7" t="n">
        <f aca="false">IFERROR(VALUE(MID(D7292,FIND("_",D7292)+1,FIND("_",D7292,FIND("_",D7292)+1)-FIND("_",D7292)-1)),"")</f>
        <v>6</v>
      </c>
      <c r="N7292" s="7" t="str">
        <f aca="false">IF(OR(C7292="",M7292=""),"",C7292&amp;" Item "&amp;M7292)</f>
        <v>Milk Products Item 6</v>
      </c>
      <c r="O7292" s="7" t="n">
        <v>264</v>
      </c>
      <c r="P7292" s="8" t="n">
        <f aca="false">G7292*Q7292</f>
        <v>11.25</v>
      </c>
      <c r="Q7292" s="9" t="n">
        <f aca="false">IF(K7292=TRUE(),0.1,0)</f>
        <v>0.1</v>
      </c>
    </row>
    <row r="7293" customFormat="false" ht="15" hidden="false" customHeight="true" outlineLevel="0" collapsed="false">
      <c r="A7293" s="1" t="s">
        <v>7546</v>
      </c>
      <c r="B7293" s="1" t="s">
        <v>95</v>
      </c>
      <c r="C7293" s="1" t="s">
        <v>34</v>
      </c>
      <c r="D7293" s="1" t="s">
        <v>264</v>
      </c>
      <c r="E7293" s="1" t="n">
        <v>33.5</v>
      </c>
      <c r="F7293" s="1" t="n">
        <v>7</v>
      </c>
      <c r="G7293" s="1" t="n">
        <v>234.5</v>
      </c>
      <c r="H7293" s="1" t="s">
        <v>31</v>
      </c>
      <c r="I7293" s="1" t="s">
        <v>44</v>
      </c>
      <c r="J7293" s="4" t="n">
        <v>45576</v>
      </c>
      <c r="L7293" s="6" t="str">
        <f aca="false">IFERROR(INDEX(CategoryCodes!$B$2:$B$9,MATCH(C7293,CategoryCodes!$A$2:$A$9,0)),"")</f>
        <v>A</v>
      </c>
      <c r="M7293" s="7" t="n">
        <f aca="false">IFERROR(VALUE(MID(D7293,FIND("_",D7293)+1,FIND("_",D7293,FIND("_",D7293)+1)-FIND("_",D7293)-1)),"")</f>
        <v>20</v>
      </c>
      <c r="N7293" s="7" t="str">
        <f aca="false">IF(OR(C7293="",M7293=""),"",C7293&amp;" Item "&amp;M7293)</f>
        <v>Beverages Item 20</v>
      </c>
      <c r="O7293" s="7" t="n">
        <v>420</v>
      </c>
      <c r="P7293" s="8" t="n">
        <f aca="false">G7293*Q7293</f>
        <v>0</v>
      </c>
      <c r="Q7293" s="9" t="n">
        <f aca="false">IF(K7293=TRUE(),0.1,0)</f>
        <v>0</v>
      </c>
    </row>
    <row r="7294" customFormat="false" ht="15" hidden="false" customHeight="true" outlineLevel="0" collapsed="false">
      <c r="A7294" s="1" t="s">
        <v>7547</v>
      </c>
      <c r="B7294" s="1" t="s">
        <v>114</v>
      </c>
      <c r="C7294" s="1" t="s">
        <v>29</v>
      </c>
      <c r="D7294" s="1" t="s">
        <v>604</v>
      </c>
      <c r="E7294" s="1" t="n">
        <v>12.5</v>
      </c>
      <c r="F7294" s="1" t="n">
        <v>9</v>
      </c>
      <c r="G7294" s="1" t="n">
        <v>112.5</v>
      </c>
      <c r="H7294" s="1" t="s">
        <v>54</v>
      </c>
      <c r="I7294" s="1" t="s">
        <v>22</v>
      </c>
      <c r="J7294" s="4" t="n">
        <v>44996</v>
      </c>
      <c r="K7294" s="5" t="b">
        <f aca="false">TRUE()</f>
        <v>1</v>
      </c>
      <c r="L7294" s="6" t="str">
        <f aca="false">IFERROR(INDEX(CategoryCodes!$B$2:$B$9,MATCH(C7294,CategoryCodes!$A$2:$A$9,0)),"")</f>
        <v>B</v>
      </c>
      <c r="M7294" s="7" t="n">
        <f aca="false">IFERROR(VALUE(MID(D7294,FIND("_",D7294)+1,FIND("_",D7294,FIND("_",D7294)+1)-FIND("_",D7294)-1)),"")</f>
        <v>6</v>
      </c>
      <c r="N7294" s="7" t="str">
        <f aca="false">IF(OR(C7294="",M7294=""),"",C7294&amp;" Item "&amp;M7294)</f>
        <v>Butchers Item 6</v>
      </c>
      <c r="O7294" s="7" t="n">
        <v>394</v>
      </c>
      <c r="P7294" s="8" t="n">
        <f aca="false">G7294*Q7294</f>
        <v>11.25</v>
      </c>
      <c r="Q7294" s="9" t="n">
        <f aca="false">IF(K7294=TRUE(),0.1,0)</f>
        <v>0.1</v>
      </c>
    </row>
    <row r="7295" customFormat="false" ht="15" hidden="false" customHeight="true" outlineLevel="0" collapsed="false">
      <c r="A7295" s="1" t="s">
        <v>7548</v>
      </c>
      <c r="B7295" s="1" t="s">
        <v>95</v>
      </c>
      <c r="C7295" s="1" t="s">
        <v>136</v>
      </c>
      <c r="D7295" s="1" t="s">
        <v>155</v>
      </c>
      <c r="E7295" s="1" t="n">
        <v>26</v>
      </c>
      <c r="F7295" s="1" t="n">
        <v>4</v>
      </c>
      <c r="G7295" s="1" t="n">
        <v>104</v>
      </c>
      <c r="H7295" s="1" t="s">
        <v>21</v>
      </c>
      <c r="I7295" s="1" t="s">
        <v>44</v>
      </c>
      <c r="J7295" s="4" t="n">
        <v>44738</v>
      </c>
      <c r="K7295" s="5" t="b">
        <f aca="false">TRUE()</f>
        <v>1</v>
      </c>
      <c r="L7295" s="6" t="str">
        <f aca="false">IFERROR(INDEX(CategoryCodes!$B$2:$B$9,MATCH(C7295,CategoryCodes!$A$2:$A$9,0)),"")</f>
        <v>C</v>
      </c>
      <c r="M7295" s="7" t="n">
        <f aca="false">IFERROR(VALUE(MID(D7295,FIND("_",D7295)+1,FIND("_",D7295,FIND("_",D7295)+1)-FIND("_",D7295)-1)),"")</f>
        <v>15</v>
      </c>
      <c r="N7295" s="7" t="str">
        <f aca="false">IF(OR(C7295="",M7295=""),"",C7295&amp;" Item "&amp;M7295)</f>
        <v>Computers and electric accessories Item 15</v>
      </c>
      <c r="O7295" s="7" t="n">
        <v>191</v>
      </c>
      <c r="P7295" s="8" t="n">
        <f aca="false">G7295*Q7295</f>
        <v>10.4</v>
      </c>
      <c r="Q7295" s="9" t="n">
        <f aca="false">IF(K7295=TRUE(),0.1,0)</f>
        <v>0.1</v>
      </c>
    </row>
    <row r="7296" customFormat="false" ht="15" hidden="false" customHeight="true" outlineLevel="0" collapsed="false">
      <c r="A7296" s="1" t="s">
        <v>7549</v>
      </c>
      <c r="B7296" s="1" t="s">
        <v>49</v>
      </c>
      <c r="C7296" s="1" t="s">
        <v>34</v>
      </c>
      <c r="D7296" s="1" t="s">
        <v>110</v>
      </c>
      <c r="E7296" s="1" t="n">
        <v>41</v>
      </c>
      <c r="F7296" s="1" t="n">
        <v>9</v>
      </c>
      <c r="G7296" s="1" t="n">
        <v>369</v>
      </c>
      <c r="H7296" s="1" t="s">
        <v>54</v>
      </c>
      <c r="I7296" s="1" t="s">
        <v>22</v>
      </c>
      <c r="J7296" s="4" t="n">
        <v>45369</v>
      </c>
      <c r="L7296" s="6" t="str">
        <f aca="false">IFERROR(INDEX(CategoryCodes!$B$2:$B$9,MATCH(C7296,CategoryCodes!$A$2:$A$9,0)),"")</f>
        <v>A</v>
      </c>
      <c r="M7296" s="7" t="n">
        <f aca="false">IFERROR(VALUE(MID(D7296,FIND("_",D7296)+1,FIND("_",D7296,FIND("_",D7296)+1)-FIND("_",D7296)-1)),"")</f>
        <v>25</v>
      </c>
      <c r="N7296" s="7" t="str">
        <f aca="false">IF(OR(C7296="",M7296=""),"",C7296&amp;" Item "&amp;M7296)</f>
        <v>Beverages Item 25</v>
      </c>
      <c r="O7296" s="7" t="n">
        <v>263</v>
      </c>
      <c r="P7296" s="8" t="n">
        <f aca="false">G7296*Q7296</f>
        <v>0</v>
      </c>
      <c r="Q7296" s="9" t="n">
        <f aca="false">IF(K7296=TRUE(),0.1,0)</f>
        <v>0</v>
      </c>
    </row>
    <row r="7297" customFormat="false" ht="15" hidden="false" customHeight="true" outlineLevel="0" collapsed="false">
      <c r="A7297" s="1" t="s">
        <v>7550</v>
      </c>
      <c r="B7297" s="1" t="s">
        <v>80</v>
      </c>
      <c r="C7297" s="1" t="s">
        <v>72</v>
      </c>
      <c r="D7297" s="1" t="s">
        <v>81</v>
      </c>
      <c r="E7297" s="1" t="n">
        <v>9.5</v>
      </c>
      <c r="F7297" s="1" t="n">
        <v>7</v>
      </c>
      <c r="G7297" s="1" t="n">
        <v>66.5</v>
      </c>
      <c r="H7297" s="1" t="s">
        <v>31</v>
      </c>
      <c r="I7297" s="1" t="s">
        <v>44</v>
      </c>
      <c r="J7297" s="4" t="n">
        <v>45494</v>
      </c>
      <c r="K7297" s="5" t="b">
        <f aca="false">TRUE()</f>
        <v>1</v>
      </c>
      <c r="L7297" s="6" t="str">
        <f aca="false">IFERROR(INDEX(CategoryCodes!$B$2:$B$9,MATCH(C7297,CategoryCodes!$A$2:$A$9,0)),"")</f>
        <v>D</v>
      </c>
      <c r="M7297" s="7" t="n">
        <f aca="false">IFERROR(VALUE(MID(D7297,FIND("_",D7297)+1,FIND("_",D7297,FIND("_",D7297)+1)-FIND("_",D7297)-1)),"")</f>
        <v>4</v>
      </c>
      <c r="N7297" s="7" t="str">
        <f aca="false">IF(OR(C7297="",M7297=""),"",C7297&amp;" Item "&amp;M7297)</f>
        <v>Electric household essentials Item 4</v>
      </c>
      <c r="O7297" s="7" t="n">
        <v>411</v>
      </c>
      <c r="P7297" s="8" t="n">
        <f aca="false">G7297*Q7297</f>
        <v>6.65</v>
      </c>
      <c r="Q7297" s="9" t="n">
        <f aca="false">IF(K7297=TRUE(),0.1,0)</f>
        <v>0.1</v>
      </c>
    </row>
    <row r="7298" customFormat="false" ht="15" hidden="false" customHeight="true" outlineLevel="0" collapsed="false">
      <c r="A7298" s="1" t="s">
        <v>7551</v>
      </c>
      <c r="B7298" s="1" t="s">
        <v>49</v>
      </c>
      <c r="C7298" s="1" t="s">
        <v>72</v>
      </c>
      <c r="D7298" s="1" t="s">
        <v>352</v>
      </c>
      <c r="E7298" s="1" t="n">
        <v>33.5</v>
      </c>
      <c r="F7298" s="1" t="n">
        <v>7</v>
      </c>
      <c r="G7298" s="1" t="n">
        <v>234.5</v>
      </c>
      <c r="H7298" s="1" t="s">
        <v>54</v>
      </c>
      <c r="I7298" s="1" t="s">
        <v>44</v>
      </c>
      <c r="J7298" s="4" t="n">
        <v>44873</v>
      </c>
      <c r="L7298" s="6" t="str">
        <f aca="false">IFERROR(INDEX(CategoryCodes!$B$2:$B$9,MATCH(C7298,CategoryCodes!$A$2:$A$9,0)),"")</f>
        <v>D</v>
      </c>
      <c r="M7298" s="7" t="n">
        <f aca="false">IFERROR(VALUE(MID(D7298,FIND("_",D7298)+1,FIND("_",D7298,FIND("_",D7298)+1)-FIND("_",D7298)-1)),"")</f>
        <v>20</v>
      </c>
      <c r="N7298" s="7" t="str">
        <f aca="false">IF(OR(C7298="",M7298=""),"",C7298&amp;" Item "&amp;M7298)</f>
        <v>Electric household essentials Item 20</v>
      </c>
      <c r="O7298" s="7" t="n">
        <v>260</v>
      </c>
      <c r="P7298" s="8" t="n">
        <f aca="false">G7298*Q7298</f>
        <v>0</v>
      </c>
      <c r="Q7298" s="9" t="n">
        <f aca="false">IF(K7298=TRUE(),0.1,0)</f>
        <v>0</v>
      </c>
    </row>
    <row r="7299" customFormat="false" ht="15" hidden="false" customHeight="true" outlineLevel="0" collapsed="false">
      <c r="A7299" s="1" t="s">
        <v>7552</v>
      </c>
      <c r="B7299" s="1" t="s">
        <v>80</v>
      </c>
      <c r="C7299" s="1" t="s">
        <v>47</v>
      </c>
      <c r="D7299" s="1" t="s">
        <v>196</v>
      </c>
      <c r="E7299" s="1" t="n">
        <v>20</v>
      </c>
      <c r="F7299" s="1" t="n">
        <v>8</v>
      </c>
      <c r="G7299" s="1" t="n">
        <v>160</v>
      </c>
      <c r="H7299" s="1" t="s">
        <v>54</v>
      </c>
      <c r="I7299" s="1" t="s">
        <v>22</v>
      </c>
      <c r="J7299" s="4" t="n">
        <v>45088</v>
      </c>
      <c r="K7299" s="5" t="b">
        <f aca="false">FALSE()</f>
        <v>0</v>
      </c>
      <c r="L7299" s="6" t="str">
        <f aca="false">IFERROR(INDEX(CategoryCodes!$B$2:$B$9,MATCH(C7299,CategoryCodes!$A$2:$A$9,0)),"")</f>
        <v>F</v>
      </c>
      <c r="M7299" s="7" t="n">
        <f aca="false">IFERROR(VALUE(MID(D7299,FIND("_",D7299)+1,FIND("_",D7299,FIND("_",D7299)+1)-FIND("_",D7299)-1)),"")</f>
        <v>11</v>
      </c>
      <c r="N7299" s="7" t="str">
        <f aca="false">IF(OR(C7299="",M7299=""),"",C7299&amp;" Item "&amp;M7299)</f>
        <v>Furniture Item 11</v>
      </c>
      <c r="O7299" s="7" t="n">
        <v>228</v>
      </c>
      <c r="P7299" s="8" t="n">
        <f aca="false">G7299*Q7299</f>
        <v>0</v>
      </c>
      <c r="Q7299" s="9" t="n">
        <f aca="false">IF(K7299=TRUE(),0.1,0)</f>
        <v>0</v>
      </c>
    </row>
    <row r="7300" customFormat="false" ht="15" hidden="false" customHeight="true" outlineLevel="0" collapsed="false">
      <c r="A7300" s="1" t="s">
        <v>7553</v>
      </c>
      <c r="B7300" s="1" t="s">
        <v>80</v>
      </c>
      <c r="C7300" s="1" t="s">
        <v>136</v>
      </c>
      <c r="D7300" s="1" t="s">
        <v>218</v>
      </c>
      <c r="E7300" s="1" t="n">
        <v>14</v>
      </c>
      <c r="F7300" s="1" t="n">
        <v>10</v>
      </c>
      <c r="G7300" s="1" t="n">
        <v>140</v>
      </c>
      <c r="H7300" s="1" t="s">
        <v>21</v>
      </c>
      <c r="I7300" s="1" t="s">
        <v>44</v>
      </c>
      <c r="J7300" s="4" t="n">
        <v>45285</v>
      </c>
      <c r="K7300" s="5" t="b">
        <f aca="false">FALSE()</f>
        <v>0</v>
      </c>
      <c r="L7300" s="6" t="str">
        <f aca="false">IFERROR(INDEX(CategoryCodes!$B$2:$B$9,MATCH(C7300,CategoryCodes!$A$2:$A$9,0)),"")</f>
        <v>C</v>
      </c>
      <c r="M7300" s="7" t="n">
        <f aca="false">IFERROR(VALUE(MID(D7300,FIND("_",D7300)+1,FIND("_",D7300,FIND("_",D7300)+1)-FIND("_",D7300)-1)),"")</f>
        <v>7</v>
      </c>
      <c r="N7300" s="7" t="str">
        <f aca="false">IF(OR(C7300="",M7300=""),"",C7300&amp;" Item "&amp;M7300)</f>
        <v>Computers and electric accessories Item 7</v>
      </c>
      <c r="O7300" s="7" t="n">
        <v>249</v>
      </c>
      <c r="P7300" s="8" t="n">
        <f aca="false">G7300*Q7300</f>
        <v>0</v>
      </c>
      <c r="Q7300" s="9" t="n">
        <f aca="false">IF(K7300=TRUE(),0.1,0)</f>
        <v>0</v>
      </c>
    </row>
    <row r="7301" customFormat="false" ht="15" hidden="false" customHeight="true" outlineLevel="0" collapsed="false">
      <c r="A7301" s="1" t="s">
        <v>7554</v>
      </c>
      <c r="B7301" s="1" t="s">
        <v>95</v>
      </c>
      <c r="C7301" s="1" t="s">
        <v>34</v>
      </c>
      <c r="D7301" s="1" t="s">
        <v>1089</v>
      </c>
      <c r="E7301" s="1" t="n">
        <v>17</v>
      </c>
      <c r="F7301" s="1" t="n">
        <v>8</v>
      </c>
      <c r="G7301" s="1" t="n">
        <v>136</v>
      </c>
      <c r="H7301" s="1" t="s">
        <v>54</v>
      </c>
      <c r="I7301" s="1" t="s">
        <v>44</v>
      </c>
      <c r="J7301" s="4" t="n">
        <v>45506</v>
      </c>
      <c r="L7301" s="6" t="str">
        <f aca="false">IFERROR(INDEX(CategoryCodes!$B$2:$B$9,MATCH(C7301,CategoryCodes!$A$2:$A$9,0)),"")</f>
        <v>A</v>
      </c>
      <c r="M7301" s="7" t="n">
        <f aca="false">IFERROR(VALUE(MID(D7301,FIND("_",D7301)+1,FIND("_",D7301,FIND("_",D7301)+1)-FIND("_",D7301)-1)),"")</f>
        <v>9</v>
      </c>
      <c r="N7301" s="7" t="str">
        <f aca="false">IF(OR(C7301="",M7301=""),"",C7301&amp;" Item "&amp;M7301)</f>
        <v>Beverages Item 9</v>
      </c>
      <c r="O7301" s="7" t="n">
        <v>22</v>
      </c>
      <c r="P7301" s="8" t="n">
        <f aca="false">G7301*Q7301</f>
        <v>0</v>
      </c>
      <c r="Q7301" s="9" t="n">
        <f aca="false">IF(K7301=TRUE(),0.1,0)</f>
        <v>0</v>
      </c>
    </row>
    <row r="7302" customFormat="false" ht="15" hidden="false" customHeight="true" outlineLevel="0" collapsed="false">
      <c r="A7302" s="1" t="s">
        <v>7555</v>
      </c>
      <c r="B7302" s="1" t="s">
        <v>122</v>
      </c>
      <c r="C7302" s="1" t="s">
        <v>72</v>
      </c>
      <c r="D7302" s="1" t="s">
        <v>352</v>
      </c>
      <c r="E7302" s="1" t="n">
        <v>33.5</v>
      </c>
      <c r="F7302" s="1" t="n">
        <v>9</v>
      </c>
      <c r="G7302" s="1" t="n">
        <v>301.5</v>
      </c>
      <c r="H7302" s="1" t="s">
        <v>54</v>
      </c>
      <c r="I7302" s="1" t="s">
        <v>22</v>
      </c>
      <c r="J7302" s="4" t="n">
        <v>44767</v>
      </c>
      <c r="K7302" s="5" t="b">
        <f aca="false">FALSE()</f>
        <v>0</v>
      </c>
      <c r="L7302" s="6" t="str">
        <f aca="false">IFERROR(INDEX(CategoryCodes!$B$2:$B$9,MATCH(C7302,CategoryCodes!$A$2:$A$9,0)),"")</f>
        <v>D</v>
      </c>
      <c r="M7302" s="7" t="n">
        <f aca="false">IFERROR(VALUE(MID(D7302,FIND("_",D7302)+1,FIND("_",D7302,FIND("_",D7302)+1)-FIND("_",D7302)-1)),"")</f>
        <v>20</v>
      </c>
      <c r="N7302" s="7" t="str">
        <f aca="false">IF(OR(C7302="",M7302=""),"",C7302&amp;" Item "&amp;M7302)</f>
        <v>Electric household essentials Item 20</v>
      </c>
      <c r="O7302" s="7" t="n">
        <v>151</v>
      </c>
      <c r="P7302" s="8" t="n">
        <f aca="false">G7302*Q7302</f>
        <v>0</v>
      </c>
      <c r="Q7302" s="9" t="n">
        <f aca="false">IF(K7302=TRUE(),0.1,0)</f>
        <v>0</v>
      </c>
    </row>
    <row r="7303" customFormat="false" ht="15" hidden="false" customHeight="true" outlineLevel="0" collapsed="false">
      <c r="A7303" s="1" t="s">
        <v>7556</v>
      </c>
      <c r="B7303" s="1" t="s">
        <v>61</v>
      </c>
      <c r="C7303" s="1" t="s">
        <v>34</v>
      </c>
      <c r="F7303" s="1" t="n">
        <v>2</v>
      </c>
      <c r="G7303" s="1" t="n">
        <v>55</v>
      </c>
      <c r="H7303" s="1" t="s">
        <v>54</v>
      </c>
      <c r="I7303" s="1" t="s">
        <v>22</v>
      </c>
      <c r="J7303" s="4" t="n">
        <v>44761</v>
      </c>
      <c r="K7303" s="5" t="b">
        <f aca="false">FALSE()</f>
        <v>0</v>
      </c>
      <c r="L7303" s="6" t="str">
        <f aca="false">IFERROR(INDEX(CategoryCodes!$B$2:$B$9,MATCH(C7303,CategoryCodes!$A$2:$A$9,0)),"")</f>
        <v>A</v>
      </c>
      <c r="M7303" s="7" t="str">
        <f aca="false">IFERROR(VALUE(MID(D7303,FIND("_",D7303)+1,FIND("_",D7303,FIND("_",D7303)+1)-FIND("_",D7303)-1)),"")</f>
        <v/>
      </c>
      <c r="N7303" s="7" t="str">
        <f aca="false">IF(OR(C7303="",M7303=""),"",C7303&amp;" Item "&amp;M7303)</f>
        <v/>
      </c>
      <c r="O7303" s="7" t="n">
        <v>459</v>
      </c>
      <c r="P7303" s="8" t="n">
        <f aca="false">G7303*Q7303</f>
        <v>0</v>
      </c>
      <c r="Q7303" s="9" t="n">
        <f aca="false">IF(K7303=TRUE(),0.1,0)</f>
        <v>0</v>
      </c>
    </row>
    <row r="7304" customFormat="false" ht="15" hidden="false" customHeight="true" outlineLevel="0" collapsed="false">
      <c r="A7304" s="1" t="s">
        <v>7557</v>
      </c>
      <c r="B7304" s="1" t="s">
        <v>71</v>
      </c>
      <c r="C7304" s="1" t="s">
        <v>47</v>
      </c>
      <c r="E7304" s="1" t="n">
        <v>35</v>
      </c>
      <c r="H7304" s="1" t="s">
        <v>54</v>
      </c>
      <c r="I7304" s="1" t="s">
        <v>22</v>
      </c>
      <c r="J7304" s="4" t="n">
        <v>45204</v>
      </c>
      <c r="K7304" s="5" t="b">
        <f aca="false">TRUE()</f>
        <v>1</v>
      </c>
      <c r="L7304" s="6" t="str">
        <f aca="false">IFERROR(INDEX(CategoryCodes!$B$2:$B$9,MATCH(C7304,CategoryCodes!$A$2:$A$9,0)),"")</f>
        <v>F</v>
      </c>
      <c r="M7304" s="7" t="str">
        <f aca="false">IFERROR(VALUE(MID(D7304,FIND("_",D7304)+1,FIND("_",D7304,FIND("_",D7304)+1)-FIND("_",D7304)-1)),"")</f>
        <v/>
      </c>
      <c r="N7304" s="7" t="str">
        <f aca="false">IF(OR(C7304="",M7304=""),"",C7304&amp;" Item "&amp;M7304)</f>
        <v/>
      </c>
      <c r="O7304" s="7" t="n">
        <v>333</v>
      </c>
      <c r="P7304" s="8" t="n">
        <f aca="false">G7304*Q7304</f>
        <v>0</v>
      </c>
      <c r="Q7304" s="9" t="n">
        <f aca="false">IF(K7304=TRUE(),0.1,0)</f>
        <v>0.1</v>
      </c>
    </row>
    <row r="7305" customFormat="false" ht="15" hidden="false" customHeight="true" outlineLevel="0" collapsed="false">
      <c r="A7305" s="1" t="s">
        <v>7558</v>
      </c>
      <c r="B7305" s="1" t="s">
        <v>69</v>
      </c>
      <c r="C7305" s="1" t="s">
        <v>47</v>
      </c>
      <c r="D7305" s="1" t="s">
        <v>600</v>
      </c>
      <c r="E7305" s="1" t="n">
        <v>33.5</v>
      </c>
      <c r="F7305" s="1" t="n">
        <v>7</v>
      </c>
      <c r="G7305" s="1" t="n">
        <v>234.5</v>
      </c>
      <c r="H7305" s="1" t="s">
        <v>31</v>
      </c>
      <c r="I7305" s="1" t="s">
        <v>44</v>
      </c>
      <c r="J7305" s="4" t="n">
        <v>45316</v>
      </c>
      <c r="L7305" s="6" t="str">
        <f aca="false">IFERROR(INDEX(CategoryCodes!$B$2:$B$9,MATCH(C7305,CategoryCodes!$A$2:$A$9,0)),"")</f>
        <v>F</v>
      </c>
      <c r="M7305" s="7" t="n">
        <f aca="false">IFERROR(VALUE(MID(D7305,FIND("_",D7305)+1,FIND("_",D7305,FIND("_",D7305)+1)-FIND("_",D7305)-1)),"")</f>
        <v>20</v>
      </c>
      <c r="N7305" s="7" t="str">
        <f aca="false">IF(OR(C7305="",M7305=""),"",C7305&amp;" Item "&amp;M7305)</f>
        <v>Furniture Item 20</v>
      </c>
      <c r="O7305" s="7" t="n">
        <v>98</v>
      </c>
      <c r="P7305" s="8" t="n">
        <f aca="false">G7305*Q7305</f>
        <v>0</v>
      </c>
      <c r="Q7305" s="9" t="n">
        <f aca="false">IF(K7305=TRUE(),0.1,0)</f>
        <v>0</v>
      </c>
    </row>
    <row r="7306" customFormat="false" ht="15" hidden="false" customHeight="true" outlineLevel="0" collapsed="false">
      <c r="A7306" s="1" t="s">
        <v>7559</v>
      </c>
      <c r="B7306" s="1" t="s">
        <v>37</v>
      </c>
      <c r="C7306" s="1" t="s">
        <v>136</v>
      </c>
      <c r="D7306" s="1" t="s">
        <v>750</v>
      </c>
      <c r="E7306" s="1" t="n">
        <v>38</v>
      </c>
      <c r="F7306" s="1" t="n">
        <v>7</v>
      </c>
      <c r="G7306" s="1" t="n">
        <v>266</v>
      </c>
      <c r="H7306" s="1" t="s">
        <v>21</v>
      </c>
      <c r="I7306" s="1" t="s">
        <v>44</v>
      </c>
      <c r="J7306" s="4" t="n">
        <v>45024</v>
      </c>
      <c r="K7306" s="5" t="b">
        <f aca="false">TRUE()</f>
        <v>1</v>
      </c>
      <c r="L7306" s="6" t="str">
        <f aca="false">IFERROR(INDEX(CategoryCodes!$B$2:$B$9,MATCH(C7306,CategoryCodes!$A$2:$A$9,0)),"")</f>
        <v>C</v>
      </c>
      <c r="M7306" s="7" t="n">
        <f aca="false">IFERROR(VALUE(MID(D7306,FIND("_",D7306)+1,FIND("_",D7306,FIND("_",D7306)+1)-FIND("_",D7306)-1)),"")</f>
        <v>23</v>
      </c>
      <c r="N7306" s="7" t="str">
        <f aca="false">IF(OR(C7306="",M7306=""),"",C7306&amp;" Item "&amp;M7306)</f>
        <v>Computers and electric accessories Item 23</v>
      </c>
      <c r="O7306" s="7" t="n">
        <v>164</v>
      </c>
      <c r="P7306" s="8" t="n">
        <f aca="false">G7306*Q7306</f>
        <v>26.6</v>
      </c>
      <c r="Q7306" s="9" t="n">
        <f aca="false">IF(K7306=TRUE(),0.1,0)</f>
        <v>0.1</v>
      </c>
    </row>
    <row r="7307" customFormat="false" ht="15" hidden="false" customHeight="true" outlineLevel="0" collapsed="false">
      <c r="A7307" s="1" t="s">
        <v>7560</v>
      </c>
      <c r="B7307" s="1" t="s">
        <v>42</v>
      </c>
      <c r="C7307" s="1" t="s">
        <v>34</v>
      </c>
      <c r="D7307" s="1" t="s">
        <v>733</v>
      </c>
      <c r="E7307" s="1" t="n">
        <v>30.5</v>
      </c>
      <c r="F7307" s="1" t="n">
        <v>2</v>
      </c>
      <c r="G7307" s="1" t="n">
        <v>61</v>
      </c>
      <c r="H7307" s="1" t="s">
        <v>54</v>
      </c>
      <c r="I7307" s="1" t="s">
        <v>44</v>
      </c>
      <c r="J7307" s="4" t="n">
        <v>45303</v>
      </c>
      <c r="L7307" s="6" t="str">
        <f aca="false">IFERROR(INDEX(CategoryCodes!$B$2:$B$9,MATCH(C7307,CategoryCodes!$A$2:$A$9,0)),"")</f>
        <v>A</v>
      </c>
      <c r="M7307" s="7" t="n">
        <f aca="false">IFERROR(VALUE(MID(D7307,FIND("_",D7307)+1,FIND("_",D7307,FIND("_",D7307)+1)-FIND("_",D7307)-1)),"")</f>
        <v>18</v>
      </c>
      <c r="N7307" s="7" t="str">
        <f aca="false">IF(OR(C7307="",M7307=""),"",C7307&amp;" Item "&amp;M7307)</f>
        <v>Beverages Item 18</v>
      </c>
      <c r="O7307" s="7" t="n">
        <v>263</v>
      </c>
      <c r="P7307" s="8" t="n">
        <f aca="false">G7307*Q7307</f>
        <v>0</v>
      </c>
      <c r="Q7307" s="9" t="n">
        <f aca="false">IF(K7307=TRUE(),0.1,0)</f>
        <v>0</v>
      </c>
    </row>
    <row r="7308" customFormat="false" ht="15" hidden="false" customHeight="true" outlineLevel="0" collapsed="false">
      <c r="A7308" s="1" t="s">
        <v>7561</v>
      </c>
      <c r="B7308" s="1" t="s">
        <v>42</v>
      </c>
      <c r="C7308" s="1" t="s">
        <v>29</v>
      </c>
      <c r="D7308" s="1" t="s">
        <v>604</v>
      </c>
      <c r="E7308" s="1" t="n">
        <v>12.5</v>
      </c>
      <c r="F7308" s="1" t="n">
        <v>9</v>
      </c>
      <c r="G7308" s="1" t="n">
        <v>112.5</v>
      </c>
      <c r="H7308" s="1" t="s">
        <v>21</v>
      </c>
      <c r="I7308" s="1" t="s">
        <v>22</v>
      </c>
      <c r="J7308" s="4" t="n">
        <v>45195</v>
      </c>
      <c r="L7308" s="6" t="str">
        <f aca="false">IFERROR(INDEX(CategoryCodes!$B$2:$B$9,MATCH(C7308,CategoryCodes!$A$2:$A$9,0)),"")</f>
        <v>B</v>
      </c>
      <c r="M7308" s="7" t="n">
        <f aca="false">IFERROR(VALUE(MID(D7308,FIND("_",D7308)+1,FIND("_",D7308,FIND("_",D7308)+1)-FIND("_",D7308)-1)),"")</f>
        <v>6</v>
      </c>
      <c r="N7308" s="7" t="str">
        <f aca="false">IF(OR(C7308="",M7308=""),"",C7308&amp;" Item "&amp;M7308)</f>
        <v>Butchers Item 6</v>
      </c>
      <c r="O7308" s="7" t="n">
        <v>42</v>
      </c>
      <c r="P7308" s="8" t="n">
        <f aca="false">G7308*Q7308</f>
        <v>0</v>
      </c>
      <c r="Q7308" s="9" t="n">
        <f aca="false">IF(K7308=TRUE(),0.1,0)</f>
        <v>0</v>
      </c>
    </row>
    <row r="7309" customFormat="false" ht="15" hidden="false" customHeight="true" outlineLevel="0" collapsed="false">
      <c r="A7309" s="1" t="s">
        <v>7562</v>
      </c>
      <c r="B7309" s="1" t="s">
        <v>28</v>
      </c>
      <c r="C7309" s="1" t="s">
        <v>136</v>
      </c>
      <c r="D7309" s="1" t="s">
        <v>297</v>
      </c>
      <c r="E7309" s="1" t="n">
        <v>23</v>
      </c>
      <c r="F7309" s="1" t="n">
        <v>7</v>
      </c>
      <c r="G7309" s="1" t="n">
        <v>161</v>
      </c>
      <c r="H7309" s="1" t="s">
        <v>31</v>
      </c>
      <c r="I7309" s="1" t="s">
        <v>22</v>
      </c>
      <c r="J7309" s="4" t="n">
        <v>45628</v>
      </c>
      <c r="K7309" s="5" t="b">
        <f aca="false">TRUE()</f>
        <v>1</v>
      </c>
      <c r="L7309" s="6" t="str">
        <f aca="false">IFERROR(INDEX(CategoryCodes!$B$2:$B$9,MATCH(C7309,CategoryCodes!$A$2:$A$9,0)),"")</f>
        <v>C</v>
      </c>
      <c r="M7309" s="7" t="n">
        <f aca="false">IFERROR(VALUE(MID(D7309,FIND("_",D7309)+1,FIND("_",D7309,FIND("_",D7309)+1)-FIND("_",D7309)-1)),"")</f>
        <v>13</v>
      </c>
      <c r="N7309" s="7" t="str">
        <f aca="false">IF(OR(C7309="",M7309=""),"",C7309&amp;" Item "&amp;M7309)</f>
        <v>Computers and electric accessories Item 13</v>
      </c>
      <c r="O7309" s="7" t="n">
        <v>485</v>
      </c>
      <c r="P7309" s="8" t="n">
        <f aca="false">G7309*Q7309</f>
        <v>16.1</v>
      </c>
      <c r="Q7309" s="9" t="n">
        <f aca="false">IF(K7309=TRUE(),0.1,0)</f>
        <v>0.1</v>
      </c>
    </row>
    <row r="7310" customFormat="false" ht="15" hidden="false" customHeight="true" outlineLevel="0" collapsed="false">
      <c r="A7310" s="1" t="s">
        <v>7563</v>
      </c>
      <c r="B7310" s="1" t="s">
        <v>119</v>
      </c>
      <c r="C7310" s="1" t="s">
        <v>38</v>
      </c>
      <c r="D7310" s="1" t="s">
        <v>132</v>
      </c>
      <c r="E7310" s="1" t="n">
        <v>8</v>
      </c>
      <c r="F7310" s="1" t="n">
        <v>4</v>
      </c>
      <c r="G7310" s="1" t="n">
        <v>32</v>
      </c>
      <c r="H7310" s="1" t="s">
        <v>54</v>
      </c>
      <c r="I7310" s="1" t="s">
        <v>44</v>
      </c>
      <c r="J7310" s="4" t="n">
        <v>45337</v>
      </c>
      <c r="L7310" s="6" t="str">
        <f aca="false">IFERROR(INDEX(CategoryCodes!$B$2:$B$9,MATCH(C7310,CategoryCodes!$A$2:$A$9,0)),"")</f>
        <v>E</v>
      </c>
      <c r="M7310" s="7" t="n">
        <f aca="false">IFERROR(VALUE(MID(D7310,FIND("_",D7310)+1,FIND("_",D7310,FIND("_",D7310)+1)-FIND("_",D7310)-1)),"")</f>
        <v>3</v>
      </c>
      <c r="N7310" s="7" t="str">
        <f aca="false">IF(OR(C7310="",M7310=""),"",C7310&amp;" Item "&amp;M7310)</f>
        <v>Food Item 3</v>
      </c>
      <c r="O7310" s="7" t="n">
        <v>49</v>
      </c>
      <c r="P7310" s="8" t="n">
        <f aca="false">G7310*Q7310</f>
        <v>0</v>
      </c>
      <c r="Q7310" s="9" t="n">
        <f aca="false">IF(K7310=TRUE(),0.1,0)</f>
        <v>0</v>
      </c>
    </row>
    <row r="7311" customFormat="false" ht="15" hidden="false" customHeight="true" outlineLevel="0" collapsed="false">
      <c r="A7311" s="1" t="s">
        <v>7564</v>
      </c>
      <c r="B7311" s="1" t="s">
        <v>46</v>
      </c>
      <c r="C7311" s="1" t="s">
        <v>136</v>
      </c>
      <c r="D7311" s="1" t="s">
        <v>627</v>
      </c>
      <c r="E7311" s="1" t="n">
        <v>21.5</v>
      </c>
      <c r="F7311" s="1" t="n">
        <v>10</v>
      </c>
      <c r="G7311" s="1" t="n">
        <v>215</v>
      </c>
      <c r="H7311" s="1" t="s">
        <v>54</v>
      </c>
      <c r="I7311" s="1" t="s">
        <v>44</v>
      </c>
      <c r="J7311" s="4" t="n">
        <v>45292</v>
      </c>
      <c r="L7311" s="6" t="str">
        <f aca="false">IFERROR(INDEX(CategoryCodes!$B$2:$B$9,MATCH(C7311,CategoryCodes!$A$2:$A$9,0)),"")</f>
        <v>C</v>
      </c>
      <c r="M7311" s="7" t="n">
        <f aca="false">IFERROR(VALUE(MID(D7311,FIND("_",D7311)+1,FIND("_",D7311,FIND("_",D7311)+1)-FIND("_",D7311)-1)),"")</f>
        <v>12</v>
      </c>
      <c r="N7311" s="7" t="str">
        <f aca="false">IF(OR(C7311="",M7311=""),"",C7311&amp;" Item "&amp;M7311)</f>
        <v>Computers and electric accessories Item 12</v>
      </c>
      <c r="O7311" s="7" t="n">
        <v>85</v>
      </c>
      <c r="P7311" s="8" t="n">
        <f aca="false">G7311*Q7311</f>
        <v>0</v>
      </c>
      <c r="Q7311" s="9" t="n">
        <f aca="false">IF(K7311=TRUE(),0.1,0)</f>
        <v>0</v>
      </c>
    </row>
    <row r="7312" customFormat="false" ht="15" hidden="false" customHeight="true" outlineLevel="0" collapsed="false">
      <c r="A7312" s="1" t="s">
        <v>7565</v>
      </c>
      <c r="B7312" s="1" t="s">
        <v>71</v>
      </c>
      <c r="C7312" s="1" t="s">
        <v>25</v>
      </c>
      <c r="D7312" s="1" t="s">
        <v>290</v>
      </c>
      <c r="E7312" s="1" t="n">
        <v>8</v>
      </c>
      <c r="F7312" s="1" t="n">
        <v>9</v>
      </c>
      <c r="G7312" s="1" t="n">
        <v>72</v>
      </c>
      <c r="H7312" s="1" t="s">
        <v>54</v>
      </c>
      <c r="I7312" s="1" t="s">
        <v>44</v>
      </c>
      <c r="J7312" s="4" t="n">
        <v>45261</v>
      </c>
      <c r="L7312" s="6" t="str">
        <f aca="false">IFERROR(INDEX(CategoryCodes!$B$2:$B$9,MATCH(C7312,CategoryCodes!$A$2:$A$9,0)),"")</f>
        <v>G</v>
      </c>
      <c r="M7312" s="7" t="n">
        <f aca="false">IFERROR(VALUE(MID(D7312,FIND("_",D7312)+1,FIND("_",D7312,FIND("_",D7312)+1)-FIND("_",D7312)-1)),"")</f>
        <v>3</v>
      </c>
      <c r="N7312" s="7" t="str">
        <f aca="false">IF(OR(C7312="",M7312=""),"",C7312&amp;" Item "&amp;M7312)</f>
        <v>Milk Products Item 3</v>
      </c>
      <c r="O7312" s="7" t="n">
        <v>497</v>
      </c>
      <c r="P7312" s="8" t="n">
        <f aca="false">G7312*Q7312</f>
        <v>0</v>
      </c>
      <c r="Q7312" s="9" t="n">
        <f aca="false">IF(K7312=TRUE(),0.1,0)</f>
        <v>0</v>
      </c>
    </row>
    <row r="7313" customFormat="false" ht="15" hidden="false" customHeight="true" outlineLevel="0" collapsed="false">
      <c r="A7313" s="1" t="s">
        <v>7566</v>
      </c>
      <c r="B7313" s="1" t="s">
        <v>104</v>
      </c>
      <c r="C7313" s="1" t="s">
        <v>47</v>
      </c>
      <c r="D7313" s="1" t="s">
        <v>301</v>
      </c>
      <c r="E7313" s="1" t="n">
        <v>6.5</v>
      </c>
      <c r="F7313" s="1" t="n">
        <v>1</v>
      </c>
      <c r="G7313" s="1" t="n">
        <v>6.5</v>
      </c>
      <c r="H7313" s="1" t="s">
        <v>54</v>
      </c>
      <c r="I7313" s="1" t="s">
        <v>44</v>
      </c>
      <c r="J7313" s="4" t="n">
        <v>44679</v>
      </c>
      <c r="K7313" s="5" t="b">
        <f aca="false">TRUE()</f>
        <v>1</v>
      </c>
      <c r="L7313" s="6" t="str">
        <f aca="false">IFERROR(INDEX(CategoryCodes!$B$2:$B$9,MATCH(C7313,CategoryCodes!$A$2:$A$9,0)),"")</f>
        <v>F</v>
      </c>
      <c r="M7313" s="7" t="n">
        <f aca="false">IFERROR(VALUE(MID(D7313,FIND("_",D7313)+1,FIND("_",D7313,FIND("_",D7313)+1)-FIND("_",D7313)-1)),"")</f>
        <v>2</v>
      </c>
      <c r="N7313" s="7" t="str">
        <f aca="false">IF(OR(C7313="",M7313=""),"",C7313&amp;" Item "&amp;M7313)</f>
        <v>Furniture Item 2</v>
      </c>
      <c r="O7313" s="7" t="n">
        <v>489</v>
      </c>
      <c r="P7313" s="8" t="n">
        <f aca="false">G7313*Q7313</f>
        <v>0.65</v>
      </c>
      <c r="Q7313" s="9" t="n">
        <f aca="false">IF(K7313=TRUE(),0.1,0)</f>
        <v>0.1</v>
      </c>
    </row>
    <row r="7314" customFormat="false" ht="15" hidden="false" customHeight="true" outlineLevel="0" collapsed="false">
      <c r="A7314" s="1" t="s">
        <v>7567</v>
      </c>
      <c r="B7314" s="1" t="s">
        <v>122</v>
      </c>
      <c r="C7314" s="1" t="s">
        <v>19</v>
      </c>
      <c r="D7314" s="1" t="s">
        <v>170</v>
      </c>
      <c r="E7314" s="1" t="n">
        <v>24.5</v>
      </c>
      <c r="F7314" s="1" t="n">
        <v>10</v>
      </c>
      <c r="G7314" s="1" t="n">
        <v>245</v>
      </c>
      <c r="H7314" s="1" t="s">
        <v>54</v>
      </c>
      <c r="I7314" s="1" t="s">
        <v>22</v>
      </c>
      <c r="J7314" s="4" t="n">
        <v>44637</v>
      </c>
      <c r="K7314" s="5" t="b">
        <f aca="false">TRUE()</f>
        <v>1</v>
      </c>
      <c r="L7314" s="6" t="str">
        <f aca="false">IFERROR(INDEX(CategoryCodes!$B$2:$B$9,MATCH(C7314,CategoryCodes!$A$2:$A$9,0)),"")</f>
        <v>H</v>
      </c>
      <c r="M7314" s="7" t="n">
        <f aca="false">IFERROR(VALUE(MID(D7314,FIND("_",D7314)+1,FIND("_",D7314,FIND("_",D7314)+1)-FIND("_",D7314)-1)),"")</f>
        <v>14</v>
      </c>
      <c r="N7314" s="7" t="str">
        <f aca="false">IF(OR(C7314="",M7314=""),"",C7314&amp;" Item "&amp;M7314)</f>
        <v>Patisserie Item 14</v>
      </c>
      <c r="O7314" s="7" t="n">
        <v>395</v>
      </c>
      <c r="P7314" s="8" t="n">
        <f aca="false">G7314*Q7314</f>
        <v>24.5</v>
      </c>
      <c r="Q7314" s="9" t="n">
        <f aca="false">IF(K7314=TRUE(),0.1,0)</f>
        <v>0.1</v>
      </c>
    </row>
    <row r="7315" customFormat="false" ht="15" hidden="false" customHeight="true" outlineLevel="0" collapsed="false">
      <c r="A7315" s="1" t="s">
        <v>7568</v>
      </c>
      <c r="B7315" s="1" t="s">
        <v>83</v>
      </c>
      <c r="C7315" s="1" t="s">
        <v>72</v>
      </c>
      <c r="D7315" s="1" t="s">
        <v>355</v>
      </c>
      <c r="E7315" s="1" t="n">
        <v>27.5</v>
      </c>
      <c r="F7315" s="1" t="n">
        <v>5</v>
      </c>
      <c r="G7315" s="1" t="n">
        <v>137.5</v>
      </c>
      <c r="H7315" s="1" t="s">
        <v>21</v>
      </c>
      <c r="I7315" s="1" t="s">
        <v>44</v>
      </c>
      <c r="J7315" s="4" t="n">
        <v>45589</v>
      </c>
      <c r="K7315" s="5" t="b">
        <f aca="false">FALSE()</f>
        <v>0</v>
      </c>
      <c r="L7315" s="6" t="str">
        <f aca="false">IFERROR(INDEX(CategoryCodes!$B$2:$B$9,MATCH(C7315,CategoryCodes!$A$2:$A$9,0)),"")</f>
        <v>D</v>
      </c>
      <c r="M7315" s="7" t="n">
        <f aca="false">IFERROR(VALUE(MID(D7315,FIND("_",D7315)+1,FIND("_",D7315,FIND("_",D7315)+1)-FIND("_",D7315)-1)),"")</f>
        <v>16</v>
      </c>
      <c r="N7315" s="7" t="str">
        <f aca="false">IF(OR(C7315="",M7315=""),"",C7315&amp;" Item "&amp;M7315)</f>
        <v>Electric household essentials Item 16</v>
      </c>
      <c r="O7315" s="7" t="n">
        <v>275</v>
      </c>
      <c r="P7315" s="8" t="n">
        <f aca="false">G7315*Q7315</f>
        <v>0</v>
      </c>
      <c r="Q7315" s="9" t="n">
        <f aca="false">IF(K7315=TRUE(),0.1,0)</f>
        <v>0</v>
      </c>
    </row>
    <row r="7316" customFormat="false" ht="15" hidden="false" customHeight="true" outlineLevel="0" collapsed="false">
      <c r="A7316" s="1" t="s">
        <v>7569</v>
      </c>
      <c r="B7316" s="1" t="s">
        <v>42</v>
      </c>
      <c r="C7316" s="1" t="s">
        <v>47</v>
      </c>
      <c r="D7316" s="1" t="s">
        <v>196</v>
      </c>
      <c r="E7316" s="1" t="n">
        <v>20</v>
      </c>
      <c r="F7316" s="1" t="n">
        <v>6</v>
      </c>
      <c r="G7316" s="1" t="n">
        <v>120</v>
      </c>
      <c r="H7316" s="1" t="s">
        <v>21</v>
      </c>
      <c r="I7316" s="1" t="s">
        <v>22</v>
      </c>
      <c r="J7316" s="4" t="n">
        <v>45367</v>
      </c>
      <c r="L7316" s="6" t="str">
        <f aca="false">IFERROR(INDEX(CategoryCodes!$B$2:$B$9,MATCH(C7316,CategoryCodes!$A$2:$A$9,0)),"")</f>
        <v>F</v>
      </c>
      <c r="M7316" s="7" t="n">
        <f aca="false">IFERROR(VALUE(MID(D7316,FIND("_",D7316)+1,FIND("_",D7316,FIND("_",D7316)+1)-FIND("_",D7316)-1)),"")</f>
        <v>11</v>
      </c>
      <c r="N7316" s="7" t="str">
        <f aca="false">IF(OR(C7316="",M7316=""),"",C7316&amp;" Item "&amp;M7316)</f>
        <v>Furniture Item 11</v>
      </c>
      <c r="O7316" s="7" t="n">
        <v>273</v>
      </c>
      <c r="P7316" s="8" t="n">
        <f aca="false">G7316*Q7316</f>
        <v>0</v>
      </c>
      <c r="Q7316" s="9" t="n">
        <f aca="false">IF(K7316=TRUE(),0.1,0)</f>
        <v>0</v>
      </c>
    </row>
    <row r="7317" customFormat="false" ht="15" hidden="false" customHeight="true" outlineLevel="0" collapsed="false">
      <c r="A7317" s="1" t="s">
        <v>7570</v>
      </c>
      <c r="B7317" s="1" t="s">
        <v>71</v>
      </c>
      <c r="C7317" s="1" t="s">
        <v>34</v>
      </c>
      <c r="D7317" s="1" t="s">
        <v>110</v>
      </c>
      <c r="E7317" s="1" t="n">
        <v>41</v>
      </c>
      <c r="F7317" s="1" t="n">
        <v>4</v>
      </c>
      <c r="G7317" s="1" t="n">
        <v>164</v>
      </c>
      <c r="H7317" s="1" t="s">
        <v>21</v>
      </c>
      <c r="I7317" s="1" t="s">
        <v>44</v>
      </c>
      <c r="J7317" s="4" t="n">
        <v>44907</v>
      </c>
      <c r="K7317" s="5" t="b">
        <f aca="false">FALSE()</f>
        <v>0</v>
      </c>
      <c r="L7317" s="6" t="str">
        <f aca="false">IFERROR(INDEX(CategoryCodes!$B$2:$B$9,MATCH(C7317,CategoryCodes!$A$2:$A$9,0)),"")</f>
        <v>A</v>
      </c>
      <c r="M7317" s="7" t="n">
        <f aca="false">IFERROR(VALUE(MID(D7317,FIND("_",D7317)+1,FIND("_",D7317,FIND("_",D7317)+1)-FIND("_",D7317)-1)),"")</f>
        <v>25</v>
      </c>
      <c r="N7317" s="7" t="str">
        <f aca="false">IF(OR(C7317="",M7317=""),"",C7317&amp;" Item "&amp;M7317)</f>
        <v>Beverages Item 25</v>
      </c>
      <c r="O7317" s="7" t="n">
        <v>3</v>
      </c>
      <c r="P7317" s="8" t="n">
        <f aca="false">G7317*Q7317</f>
        <v>0</v>
      </c>
      <c r="Q7317" s="9" t="n">
        <f aca="false">IF(K7317=TRUE(),0.1,0)</f>
        <v>0</v>
      </c>
    </row>
    <row r="7318" customFormat="false" ht="15" hidden="false" customHeight="true" outlineLevel="0" collapsed="false">
      <c r="A7318" s="1" t="s">
        <v>7571</v>
      </c>
      <c r="B7318" s="1" t="s">
        <v>174</v>
      </c>
      <c r="C7318" s="1" t="s">
        <v>72</v>
      </c>
      <c r="D7318" s="1" t="s">
        <v>375</v>
      </c>
      <c r="E7318" s="1" t="n">
        <v>36.5</v>
      </c>
      <c r="F7318" s="1" t="n">
        <v>8</v>
      </c>
      <c r="G7318" s="1" t="n">
        <v>292</v>
      </c>
      <c r="H7318" s="1" t="s">
        <v>21</v>
      </c>
      <c r="I7318" s="1" t="s">
        <v>22</v>
      </c>
      <c r="J7318" s="4" t="n">
        <v>44572</v>
      </c>
      <c r="K7318" s="5" t="b">
        <f aca="false">TRUE()</f>
        <v>1</v>
      </c>
      <c r="L7318" s="6" t="str">
        <f aca="false">IFERROR(INDEX(CategoryCodes!$B$2:$B$9,MATCH(C7318,CategoryCodes!$A$2:$A$9,0)),"")</f>
        <v>D</v>
      </c>
      <c r="M7318" s="7" t="n">
        <f aca="false">IFERROR(VALUE(MID(D7318,FIND("_",D7318)+1,FIND("_",D7318,FIND("_",D7318)+1)-FIND("_",D7318)-1)),"")</f>
        <v>22</v>
      </c>
      <c r="N7318" s="7" t="str">
        <f aca="false">IF(OR(C7318="",M7318=""),"",C7318&amp;" Item "&amp;M7318)</f>
        <v>Electric household essentials Item 22</v>
      </c>
      <c r="O7318" s="7" t="n">
        <v>320</v>
      </c>
      <c r="P7318" s="8" t="n">
        <f aca="false">G7318*Q7318</f>
        <v>29.2</v>
      </c>
      <c r="Q7318" s="9" t="n">
        <f aca="false">IF(K7318=TRUE(),0.1,0)</f>
        <v>0.1</v>
      </c>
    </row>
    <row r="7319" customFormat="false" ht="15" hidden="false" customHeight="true" outlineLevel="0" collapsed="false">
      <c r="A7319" s="1" t="s">
        <v>7572</v>
      </c>
      <c r="B7319" s="1" t="s">
        <v>52</v>
      </c>
      <c r="C7319" s="1" t="s">
        <v>29</v>
      </c>
      <c r="D7319" s="1" t="s">
        <v>120</v>
      </c>
      <c r="E7319" s="1" t="n">
        <v>38</v>
      </c>
      <c r="F7319" s="1" t="n">
        <v>8</v>
      </c>
      <c r="G7319" s="1" t="n">
        <v>304</v>
      </c>
      <c r="H7319" s="1" t="s">
        <v>54</v>
      </c>
      <c r="I7319" s="1" t="s">
        <v>22</v>
      </c>
      <c r="J7319" s="4" t="n">
        <v>44888</v>
      </c>
      <c r="K7319" s="5" t="b">
        <f aca="false">TRUE()</f>
        <v>1</v>
      </c>
      <c r="L7319" s="6" t="str">
        <f aca="false">IFERROR(INDEX(CategoryCodes!$B$2:$B$9,MATCH(C7319,CategoryCodes!$A$2:$A$9,0)),"")</f>
        <v>B</v>
      </c>
      <c r="M7319" s="7" t="n">
        <f aca="false">IFERROR(VALUE(MID(D7319,FIND("_",D7319)+1,FIND("_",D7319,FIND("_",D7319)+1)-FIND("_",D7319)-1)),"")</f>
        <v>23</v>
      </c>
      <c r="N7319" s="7" t="str">
        <f aca="false">IF(OR(C7319="",M7319=""),"",C7319&amp;" Item "&amp;M7319)</f>
        <v>Butchers Item 23</v>
      </c>
      <c r="O7319" s="7" t="n">
        <v>33</v>
      </c>
      <c r="P7319" s="8" t="n">
        <f aca="false">G7319*Q7319</f>
        <v>30.4</v>
      </c>
      <c r="Q7319" s="9" t="n">
        <f aca="false">IF(K7319=TRUE(),0.1,0)</f>
        <v>0.1</v>
      </c>
    </row>
    <row r="7320" customFormat="false" ht="15" hidden="false" customHeight="true" outlineLevel="0" collapsed="false">
      <c r="A7320" s="1" t="s">
        <v>7573</v>
      </c>
      <c r="B7320" s="1" t="s">
        <v>75</v>
      </c>
      <c r="C7320" s="1" t="s">
        <v>34</v>
      </c>
      <c r="D7320" s="1" t="s">
        <v>77</v>
      </c>
      <c r="E7320" s="1" t="n">
        <v>14</v>
      </c>
      <c r="F7320" s="1" t="n">
        <v>3</v>
      </c>
      <c r="G7320" s="1" t="n">
        <v>42</v>
      </c>
      <c r="H7320" s="1" t="s">
        <v>54</v>
      </c>
      <c r="I7320" s="1" t="s">
        <v>44</v>
      </c>
      <c r="J7320" s="4" t="n">
        <v>45463</v>
      </c>
      <c r="K7320" s="5" t="b">
        <f aca="false">FALSE()</f>
        <v>0</v>
      </c>
      <c r="L7320" s="6" t="str">
        <f aca="false">IFERROR(INDEX(CategoryCodes!$B$2:$B$9,MATCH(C7320,CategoryCodes!$A$2:$A$9,0)),"")</f>
        <v>A</v>
      </c>
      <c r="M7320" s="7" t="n">
        <f aca="false">IFERROR(VALUE(MID(D7320,FIND("_",D7320)+1,FIND("_",D7320,FIND("_",D7320)+1)-FIND("_",D7320)-1)),"")</f>
        <v>7</v>
      </c>
      <c r="N7320" s="7" t="str">
        <f aca="false">IF(OR(C7320="",M7320=""),"",C7320&amp;" Item "&amp;M7320)</f>
        <v>Beverages Item 7</v>
      </c>
      <c r="O7320" s="7" t="n">
        <v>107</v>
      </c>
      <c r="P7320" s="8" t="n">
        <f aca="false">G7320*Q7320</f>
        <v>0</v>
      </c>
      <c r="Q7320" s="9" t="n">
        <f aca="false">IF(K7320=TRUE(),0.1,0)</f>
        <v>0</v>
      </c>
    </row>
    <row r="7321" customFormat="false" ht="15" hidden="false" customHeight="true" outlineLevel="0" collapsed="false">
      <c r="A7321" s="1" t="s">
        <v>7574</v>
      </c>
      <c r="B7321" s="1" t="s">
        <v>42</v>
      </c>
      <c r="C7321" s="1" t="s">
        <v>19</v>
      </c>
      <c r="F7321" s="1" t="n">
        <v>9</v>
      </c>
      <c r="G7321" s="1" t="n">
        <v>45</v>
      </c>
      <c r="H7321" s="1" t="s">
        <v>54</v>
      </c>
      <c r="I7321" s="1" t="s">
        <v>22</v>
      </c>
      <c r="J7321" s="4" t="n">
        <v>44628</v>
      </c>
      <c r="K7321" s="5" t="b">
        <f aca="false">TRUE()</f>
        <v>1</v>
      </c>
      <c r="L7321" s="6" t="str">
        <f aca="false">IFERROR(INDEX(CategoryCodes!$B$2:$B$9,MATCH(C7321,CategoryCodes!$A$2:$A$9,0)),"")</f>
        <v>H</v>
      </c>
      <c r="M7321" s="7" t="str">
        <f aca="false">IFERROR(VALUE(MID(D7321,FIND("_",D7321)+1,FIND("_",D7321,FIND("_",D7321)+1)-FIND("_",D7321)-1)),"")</f>
        <v/>
      </c>
      <c r="N7321" s="7" t="str">
        <f aca="false">IF(OR(C7321="",M7321=""),"",C7321&amp;" Item "&amp;M7321)</f>
        <v/>
      </c>
      <c r="O7321" s="7" t="n">
        <v>343</v>
      </c>
      <c r="P7321" s="8" t="n">
        <f aca="false">G7321*Q7321</f>
        <v>4.5</v>
      </c>
      <c r="Q7321" s="9" t="n">
        <f aca="false">IF(K7321=TRUE(),0.1,0)</f>
        <v>0.1</v>
      </c>
    </row>
    <row r="7322" customFormat="false" ht="15" hidden="false" customHeight="true" outlineLevel="0" collapsed="false">
      <c r="A7322" s="1" t="s">
        <v>7575</v>
      </c>
      <c r="B7322" s="1" t="s">
        <v>86</v>
      </c>
      <c r="C7322" s="1" t="s">
        <v>47</v>
      </c>
      <c r="D7322" s="1" t="s">
        <v>115</v>
      </c>
      <c r="E7322" s="1" t="n">
        <v>18.5</v>
      </c>
      <c r="F7322" s="1" t="n">
        <v>7</v>
      </c>
      <c r="G7322" s="1" t="n">
        <v>129.5</v>
      </c>
      <c r="H7322" s="1" t="s">
        <v>31</v>
      </c>
      <c r="I7322" s="1" t="s">
        <v>44</v>
      </c>
      <c r="J7322" s="4" t="n">
        <v>45203</v>
      </c>
      <c r="L7322" s="6" t="str">
        <f aca="false">IFERROR(INDEX(CategoryCodes!$B$2:$B$9,MATCH(C7322,CategoryCodes!$A$2:$A$9,0)),"")</f>
        <v>F</v>
      </c>
      <c r="M7322" s="7" t="n">
        <f aca="false">IFERROR(VALUE(MID(D7322,FIND("_",D7322)+1,FIND("_",D7322,FIND("_",D7322)+1)-FIND("_",D7322)-1)),"")</f>
        <v>10</v>
      </c>
      <c r="N7322" s="7" t="str">
        <f aca="false">IF(OR(C7322="",M7322=""),"",C7322&amp;" Item "&amp;M7322)</f>
        <v>Furniture Item 10</v>
      </c>
      <c r="O7322" s="7" t="n">
        <v>322</v>
      </c>
      <c r="P7322" s="8" t="n">
        <f aca="false">G7322*Q7322</f>
        <v>0</v>
      </c>
      <c r="Q7322" s="9" t="n">
        <f aca="false">IF(K7322=TRUE(),0.1,0)</f>
        <v>0</v>
      </c>
    </row>
    <row r="7323" customFormat="false" ht="15" hidden="false" customHeight="true" outlineLevel="0" collapsed="false">
      <c r="A7323" s="1" t="s">
        <v>7576</v>
      </c>
      <c r="B7323" s="1" t="s">
        <v>90</v>
      </c>
      <c r="C7323" s="1" t="s">
        <v>72</v>
      </c>
      <c r="D7323" s="1" t="s">
        <v>221</v>
      </c>
      <c r="E7323" s="1" t="n">
        <v>12.5</v>
      </c>
      <c r="F7323" s="1" t="n">
        <v>7</v>
      </c>
      <c r="G7323" s="1" t="n">
        <v>87.5</v>
      </c>
      <c r="H7323" s="1" t="s">
        <v>21</v>
      </c>
      <c r="I7323" s="1" t="s">
        <v>44</v>
      </c>
      <c r="J7323" s="4" t="n">
        <v>45210</v>
      </c>
      <c r="K7323" s="5" t="b">
        <f aca="false">TRUE()</f>
        <v>1</v>
      </c>
      <c r="L7323" s="6" t="str">
        <f aca="false">IFERROR(INDEX(CategoryCodes!$B$2:$B$9,MATCH(C7323,CategoryCodes!$A$2:$A$9,0)),"")</f>
        <v>D</v>
      </c>
      <c r="M7323" s="7" t="n">
        <f aca="false">IFERROR(VALUE(MID(D7323,FIND("_",D7323)+1,FIND("_",D7323,FIND("_",D7323)+1)-FIND("_",D7323)-1)),"")</f>
        <v>6</v>
      </c>
      <c r="N7323" s="7" t="str">
        <f aca="false">IF(OR(C7323="",M7323=""),"",C7323&amp;" Item "&amp;M7323)</f>
        <v>Electric household essentials Item 6</v>
      </c>
      <c r="O7323" s="7" t="n">
        <v>396</v>
      </c>
      <c r="P7323" s="8" t="n">
        <f aca="false">G7323*Q7323</f>
        <v>8.75</v>
      </c>
      <c r="Q7323" s="9" t="n">
        <f aca="false">IF(K7323=TRUE(),0.1,0)</f>
        <v>0.1</v>
      </c>
    </row>
    <row r="7324" customFormat="false" ht="15" hidden="false" customHeight="true" outlineLevel="0" collapsed="false">
      <c r="A7324" s="1" t="s">
        <v>7577</v>
      </c>
      <c r="B7324" s="1" t="s">
        <v>83</v>
      </c>
      <c r="C7324" s="1" t="s">
        <v>29</v>
      </c>
      <c r="D7324" s="1" t="s">
        <v>223</v>
      </c>
      <c r="E7324" s="1" t="n">
        <v>35</v>
      </c>
      <c r="F7324" s="1" t="n">
        <v>8</v>
      </c>
      <c r="G7324" s="1" t="n">
        <v>280</v>
      </c>
      <c r="H7324" s="1" t="s">
        <v>31</v>
      </c>
      <c r="I7324" s="1" t="s">
        <v>44</v>
      </c>
      <c r="J7324" s="4" t="n">
        <v>45562</v>
      </c>
      <c r="K7324" s="5" t="b">
        <f aca="false">TRUE()</f>
        <v>1</v>
      </c>
      <c r="L7324" s="6" t="str">
        <f aca="false">IFERROR(INDEX(CategoryCodes!$B$2:$B$9,MATCH(C7324,CategoryCodes!$A$2:$A$9,0)),"")</f>
        <v>B</v>
      </c>
      <c r="M7324" s="7" t="n">
        <f aca="false">IFERROR(VALUE(MID(D7324,FIND("_",D7324)+1,FIND("_",D7324,FIND("_",D7324)+1)-FIND("_",D7324)-1)),"")</f>
        <v>21</v>
      </c>
      <c r="N7324" s="7" t="str">
        <f aca="false">IF(OR(C7324="",M7324=""),"",C7324&amp;" Item "&amp;M7324)</f>
        <v>Butchers Item 21</v>
      </c>
      <c r="O7324" s="7" t="n">
        <v>109</v>
      </c>
      <c r="P7324" s="8" t="n">
        <f aca="false">G7324*Q7324</f>
        <v>28</v>
      </c>
      <c r="Q7324" s="9" t="n">
        <f aca="false">IF(K7324=TRUE(),0.1,0)</f>
        <v>0.1</v>
      </c>
    </row>
    <row r="7325" customFormat="false" ht="15" hidden="false" customHeight="true" outlineLevel="0" collapsed="false">
      <c r="A7325" s="1" t="s">
        <v>7578</v>
      </c>
      <c r="B7325" s="1" t="s">
        <v>69</v>
      </c>
      <c r="C7325" s="1" t="s">
        <v>34</v>
      </c>
      <c r="D7325" s="1" t="s">
        <v>274</v>
      </c>
      <c r="E7325" s="1" t="n">
        <v>12.5</v>
      </c>
      <c r="F7325" s="1" t="n">
        <v>4</v>
      </c>
      <c r="G7325" s="1" t="n">
        <v>50</v>
      </c>
      <c r="H7325" s="1" t="s">
        <v>54</v>
      </c>
      <c r="I7325" s="1" t="s">
        <v>44</v>
      </c>
      <c r="J7325" s="4" t="n">
        <v>45273</v>
      </c>
      <c r="L7325" s="6" t="str">
        <f aca="false">IFERROR(INDEX(CategoryCodes!$B$2:$B$9,MATCH(C7325,CategoryCodes!$A$2:$A$9,0)),"")</f>
        <v>A</v>
      </c>
      <c r="M7325" s="7" t="n">
        <f aca="false">IFERROR(VALUE(MID(D7325,FIND("_",D7325)+1,FIND("_",D7325,FIND("_",D7325)+1)-FIND("_",D7325)-1)),"")</f>
        <v>6</v>
      </c>
      <c r="N7325" s="7" t="str">
        <f aca="false">IF(OR(C7325="",M7325=""),"",C7325&amp;" Item "&amp;M7325)</f>
        <v>Beverages Item 6</v>
      </c>
      <c r="O7325" s="7" t="n">
        <v>442</v>
      </c>
      <c r="P7325" s="8" t="n">
        <f aca="false">G7325*Q7325</f>
        <v>0</v>
      </c>
      <c r="Q7325" s="9" t="n">
        <f aca="false">IF(K7325=TRUE(),0.1,0)</f>
        <v>0</v>
      </c>
    </row>
    <row r="7326" customFormat="false" ht="15" hidden="false" customHeight="true" outlineLevel="0" collapsed="false">
      <c r="A7326" s="1" t="s">
        <v>7579</v>
      </c>
      <c r="B7326" s="1" t="s">
        <v>86</v>
      </c>
      <c r="C7326" s="1" t="s">
        <v>136</v>
      </c>
      <c r="D7326" s="1" t="s">
        <v>522</v>
      </c>
      <c r="E7326" s="1" t="n">
        <v>29</v>
      </c>
      <c r="F7326" s="1" t="n">
        <v>2</v>
      </c>
      <c r="G7326" s="1" t="n">
        <v>58</v>
      </c>
      <c r="H7326" s="1" t="s">
        <v>31</v>
      </c>
      <c r="I7326" s="1" t="s">
        <v>44</v>
      </c>
      <c r="J7326" s="4" t="n">
        <v>44794</v>
      </c>
      <c r="L7326" s="6" t="str">
        <f aca="false">IFERROR(INDEX(CategoryCodes!$B$2:$B$9,MATCH(C7326,CategoryCodes!$A$2:$A$9,0)),"")</f>
        <v>C</v>
      </c>
      <c r="M7326" s="7" t="n">
        <f aca="false">IFERROR(VALUE(MID(D7326,FIND("_",D7326)+1,FIND("_",D7326,FIND("_",D7326)+1)-FIND("_",D7326)-1)),"")</f>
        <v>17</v>
      </c>
      <c r="N7326" s="7" t="str">
        <f aca="false">IF(OR(C7326="",M7326=""),"",C7326&amp;" Item "&amp;M7326)</f>
        <v>Computers and electric accessories Item 17</v>
      </c>
      <c r="O7326" s="7" t="n">
        <v>350</v>
      </c>
      <c r="P7326" s="8" t="n">
        <f aca="false">G7326*Q7326</f>
        <v>0</v>
      </c>
      <c r="Q7326" s="9" t="n">
        <f aca="false">IF(K7326=TRUE(),0.1,0)</f>
        <v>0</v>
      </c>
    </row>
    <row r="7327" customFormat="false" ht="15" hidden="false" customHeight="true" outlineLevel="0" collapsed="false">
      <c r="A7327" s="1" t="s">
        <v>7580</v>
      </c>
      <c r="B7327" s="1" t="s">
        <v>75</v>
      </c>
      <c r="C7327" s="1" t="s">
        <v>34</v>
      </c>
      <c r="D7327" s="1" t="s">
        <v>123</v>
      </c>
      <c r="E7327" s="1" t="n">
        <v>36.5</v>
      </c>
      <c r="F7327" s="1" t="n">
        <v>10</v>
      </c>
      <c r="G7327" s="1" t="n">
        <v>365</v>
      </c>
      <c r="H7327" s="1" t="s">
        <v>31</v>
      </c>
      <c r="I7327" s="1" t="s">
        <v>44</v>
      </c>
      <c r="J7327" s="4" t="n">
        <v>45385</v>
      </c>
      <c r="K7327" s="5" t="b">
        <f aca="false">TRUE()</f>
        <v>1</v>
      </c>
      <c r="L7327" s="6" t="str">
        <f aca="false">IFERROR(INDEX(CategoryCodes!$B$2:$B$9,MATCH(C7327,CategoryCodes!$A$2:$A$9,0)),"")</f>
        <v>A</v>
      </c>
      <c r="M7327" s="7" t="n">
        <f aca="false">IFERROR(VALUE(MID(D7327,FIND("_",D7327)+1,FIND("_",D7327,FIND("_",D7327)+1)-FIND("_",D7327)-1)),"")</f>
        <v>22</v>
      </c>
      <c r="N7327" s="7" t="str">
        <f aca="false">IF(OR(C7327="",M7327=""),"",C7327&amp;" Item "&amp;M7327)</f>
        <v>Beverages Item 22</v>
      </c>
      <c r="O7327" s="7" t="n">
        <v>217</v>
      </c>
      <c r="P7327" s="8" t="n">
        <f aca="false">G7327*Q7327</f>
        <v>36.5</v>
      </c>
      <c r="Q7327" s="9" t="n">
        <f aca="false">IF(K7327=TRUE(),0.1,0)</f>
        <v>0.1</v>
      </c>
    </row>
    <row r="7328" customFormat="false" ht="15" hidden="false" customHeight="true" outlineLevel="0" collapsed="false">
      <c r="A7328" s="1" t="s">
        <v>7581</v>
      </c>
      <c r="B7328" s="1" t="s">
        <v>28</v>
      </c>
      <c r="C7328" s="1" t="s">
        <v>47</v>
      </c>
      <c r="D7328" s="1" t="s">
        <v>196</v>
      </c>
      <c r="E7328" s="1" t="n">
        <v>20</v>
      </c>
      <c r="F7328" s="1" t="n">
        <v>2</v>
      </c>
      <c r="G7328" s="1" t="n">
        <v>40</v>
      </c>
      <c r="H7328" s="1" t="s">
        <v>31</v>
      </c>
      <c r="I7328" s="1" t="s">
        <v>22</v>
      </c>
      <c r="J7328" s="4" t="n">
        <v>44894</v>
      </c>
      <c r="K7328" s="5" t="b">
        <f aca="false">FALSE()</f>
        <v>0</v>
      </c>
      <c r="L7328" s="6" t="str">
        <f aca="false">IFERROR(INDEX(CategoryCodes!$B$2:$B$9,MATCH(C7328,CategoryCodes!$A$2:$A$9,0)),"")</f>
        <v>F</v>
      </c>
      <c r="M7328" s="7" t="n">
        <f aca="false">IFERROR(VALUE(MID(D7328,FIND("_",D7328)+1,FIND("_",D7328,FIND("_",D7328)+1)-FIND("_",D7328)-1)),"")</f>
        <v>11</v>
      </c>
      <c r="N7328" s="7" t="str">
        <f aca="false">IF(OR(C7328="",M7328=""),"",C7328&amp;" Item "&amp;M7328)</f>
        <v>Furniture Item 11</v>
      </c>
      <c r="O7328" s="7" t="n">
        <v>427</v>
      </c>
      <c r="P7328" s="8" t="n">
        <f aca="false">G7328*Q7328</f>
        <v>0</v>
      </c>
      <c r="Q7328" s="9" t="n">
        <f aca="false">IF(K7328=TRUE(),0.1,0)</f>
        <v>0</v>
      </c>
    </row>
    <row r="7329" customFormat="false" ht="15" hidden="false" customHeight="true" outlineLevel="0" collapsed="false">
      <c r="A7329" s="1" t="s">
        <v>7582</v>
      </c>
      <c r="B7329" s="1" t="s">
        <v>129</v>
      </c>
      <c r="C7329" s="1" t="s">
        <v>72</v>
      </c>
      <c r="F7329" s="1" t="n">
        <v>2</v>
      </c>
      <c r="G7329" s="1" t="n">
        <v>55</v>
      </c>
      <c r="H7329" s="1" t="s">
        <v>31</v>
      </c>
      <c r="I7329" s="1" t="s">
        <v>22</v>
      </c>
      <c r="J7329" s="4" t="n">
        <v>45408</v>
      </c>
      <c r="K7329" s="5" t="b">
        <f aca="false">TRUE()</f>
        <v>1</v>
      </c>
      <c r="L7329" s="6" t="str">
        <f aca="false">IFERROR(INDEX(CategoryCodes!$B$2:$B$9,MATCH(C7329,CategoryCodes!$A$2:$A$9,0)),"")</f>
        <v>D</v>
      </c>
      <c r="M7329" s="7" t="str">
        <f aca="false">IFERROR(VALUE(MID(D7329,FIND("_",D7329)+1,FIND("_",D7329,FIND("_",D7329)+1)-FIND("_",D7329)-1)),"")</f>
        <v/>
      </c>
      <c r="N7329" s="7" t="str">
        <f aca="false">IF(OR(C7329="",M7329=""),"",C7329&amp;" Item "&amp;M7329)</f>
        <v/>
      </c>
      <c r="O7329" s="7" t="n">
        <v>53</v>
      </c>
      <c r="P7329" s="8" t="n">
        <f aca="false">G7329*Q7329</f>
        <v>5.5</v>
      </c>
      <c r="Q7329" s="9" t="n">
        <f aca="false">IF(K7329=TRUE(),0.1,0)</f>
        <v>0.1</v>
      </c>
    </row>
    <row r="7330" customFormat="false" ht="15" hidden="false" customHeight="true" outlineLevel="0" collapsed="false">
      <c r="A7330" s="1" t="s">
        <v>7583</v>
      </c>
      <c r="B7330" s="1" t="s">
        <v>75</v>
      </c>
      <c r="C7330" s="1" t="s">
        <v>19</v>
      </c>
      <c r="D7330" s="1" t="s">
        <v>228</v>
      </c>
      <c r="E7330" s="1" t="n">
        <v>27.5</v>
      </c>
      <c r="F7330" s="1" t="n">
        <v>7</v>
      </c>
      <c r="G7330" s="1" t="n">
        <v>192.5</v>
      </c>
      <c r="H7330" s="1" t="s">
        <v>21</v>
      </c>
      <c r="I7330" s="1" t="s">
        <v>44</v>
      </c>
      <c r="J7330" s="4" t="n">
        <v>45328</v>
      </c>
      <c r="K7330" s="5" t="b">
        <f aca="false">FALSE()</f>
        <v>0</v>
      </c>
      <c r="L7330" s="6" t="str">
        <f aca="false">IFERROR(INDEX(CategoryCodes!$B$2:$B$9,MATCH(C7330,CategoryCodes!$A$2:$A$9,0)),"")</f>
        <v>H</v>
      </c>
      <c r="M7330" s="7" t="n">
        <f aca="false">IFERROR(VALUE(MID(D7330,FIND("_",D7330)+1,FIND("_",D7330,FIND("_",D7330)+1)-FIND("_",D7330)-1)),"")</f>
        <v>16</v>
      </c>
      <c r="N7330" s="7" t="str">
        <f aca="false">IF(OR(C7330="",M7330=""),"",C7330&amp;" Item "&amp;M7330)</f>
        <v>Patisserie Item 16</v>
      </c>
      <c r="O7330" s="7" t="n">
        <v>105</v>
      </c>
      <c r="P7330" s="8" t="n">
        <f aca="false">G7330*Q7330</f>
        <v>0</v>
      </c>
      <c r="Q7330" s="9" t="n">
        <f aca="false">IF(K7330=TRUE(),0.1,0)</f>
        <v>0</v>
      </c>
    </row>
    <row r="7331" customFormat="false" ht="15" hidden="false" customHeight="true" outlineLevel="0" collapsed="false">
      <c r="A7331" s="1" t="s">
        <v>7584</v>
      </c>
      <c r="B7331" s="1" t="s">
        <v>69</v>
      </c>
      <c r="C7331" s="1" t="s">
        <v>72</v>
      </c>
      <c r="D7331" s="1" t="s">
        <v>73</v>
      </c>
      <c r="E7331" s="1" t="n">
        <v>23</v>
      </c>
      <c r="F7331" s="1" t="n">
        <v>2</v>
      </c>
      <c r="G7331" s="1" t="n">
        <v>46</v>
      </c>
      <c r="H7331" s="1" t="s">
        <v>21</v>
      </c>
      <c r="I7331" s="1" t="s">
        <v>44</v>
      </c>
      <c r="J7331" s="4" t="n">
        <v>45009</v>
      </c>
      <c r="L7331" s="6" t="str">
        <f aca="false">IFERROR(INDEX(CategoryCodes!$B$2:$B$9,MATCH(C7331,CategoryCodes!$A$2:$A$9,0)),"")</f>
        <v>D</v>
      </c>
      <c r="M7331" s="7" t="n">
        <f aca="false">IFERROR(VALUE(MID(D7331,FIND("_",D7331)+1,FIND("_",D7331,FIND("_",D7331)+1)-FIND("_",D7331)-1)),"")</f>
        <v>13</v>
      </c>
      <c r="N7331" s="7" t="str">
        <f aca="false">IF(OR(C7331="",M7331=""),"",C7331&amp;" Item "&amp;M7331)</f>
        <v>Electric household essentials Item 13</v>
      </c>
      <c r="O7331" s="7" t="n">
        <v>275</v>
      </c>
      <c r="P7331" s="8" t="n">
        <f aca="false">G7331*Q7331</f>
        <v>0</v>
      </c>
      <c r="Q7331" s="9" t="n">
        <f aca="false">IF(K7331=TRUE(),0.1,0)</f>
        <v>0</v>
      </c>
    </row>
    <row r="7332" customFormat="false" ht="15" hidden="false" customHeight="true" outlineLevel="0" collapsed="false">
      <c r="A7332" s="1" t="s">
        <v>7585</v>
      </c>
      <c r="B7332" s="1" t="s">
        <v>122</v>
      </c>
      <c r="C7332" s="1" t="s">
        <v>34</v>
      </c>
      <c r="D7332" s="1" t="s">
        <v>484</v>
      </c>
      <c r="E7332" s="1" t="n">
        <v>8</v>
      </c>
      <c r="F7332" s="1" t="n">
        <v>9</v>
      </c>
      <c r="G7332" s="1" t="n">
        <v>72</v>
      </c>
      <c r="H7332" s="1" t="s">
        <v>31</v>
      </c>
      <c r="I7332" s="1" t="s">
        <v>44</v>
      </c>
      <c r="J7332" s="4" t="n">
        <v>45535</v>
      </c>
      <c r="L7332" s="6" t="str">
        <f aca="false">IFERROR(INDEX(CategoryCodes!$B$2:$B$9,MATCH(C7332,CategoryCodes!$A$2:$A$9,0)),"")</f>
        <v>A</v>
      </c>
      <c r="M7332" s="7" t="n">
        <f aca="false">IFERROR(VALUE(MID(D7332,FIND("_",D7332)+1,FIND("_",D7332,FIND("_",D7332)+1)-FIND("_",D7332)-1)),"")</f>
        <v>3</v>
      </c>
      <c r="N7332" s="7" t="str">
        <f aca="false">IF(OR(C7332="",M7332=""),"",C7332&amp;" Item "&amp;M7332)</f>
        <v>Beverages Item 3</v>
      </c>
      <c r="O7332" s="7" t="n">
        <v>424</v>
      </c>
      <c r="P7332" s="8" t="n">
        <f aca="false">G7332*Q7332</f>
        <v>0</v>
      </c>
      <c r="Q7332" s="9" t="n">
        <f aca="false">IF(K7332=TRUE(),0.1,0)</f>
        <v>0</v>
      </c>
    </row>
    <row r="7333" customFormat="false" ht="15" hidden="false" customHeight="true" outlineLevel="0" collapsed="false">
      <c r="A7333" s="1" t="s">
        <v>7586</v>
      </c>
      <c r="B7333" s="1" t="s">
        <v>122</v>
      </c>
      <c r="C7333" s="1" t="s">
        <v>25</v>
      </c>
      <c r="D7333" s="1" t="s">
        <v>277</v>
      </c>
      <c r="E7333" s="1" t="n">
        <v>5</v>
      </c>
      <c r="F7333" s="1" t="n">
        <v>2</v>
      </c>
      <c r="G7333" s="1" t="n">
        <v>10</v>
      </c>
      <c r="H7333" s="1" t="s">
        <v>31</v>
      </c>
      <c r="I7333" s="1" t="s">
        <v>44</v>
      </c>
      <c r="J7333" s="4" t="n">
        <v>45540</v>
      </c>
      <c r="L7333" s="6" t="str">
        <f aca="false">IFERROR(INDEX(CategoryCodes!$B$2:$B$9,MATCH(C7333,CategoryCodes!$A$2:$A$9,0)),"")</f>
        <v>G</v>
      </c>
      <c r="M7333" s="7" t="n">
        <f aca="false">IFERROR(VALUE(MID(D7333,FIND("_",D7333)+1,FIND("_",D7333,FIND("_",D7333)+1)-FIND("_",D7333)-1)),"")</f>
        <v>1</v>
      </c>
      <c r="N7333" s="7" t="str">
        <f aca="false">IF(OR(C7333="",M7333=""),"",C7333&amp;" Item "&amp;M7333)</f>
        <v>Milk Products Item 1</v>
      </c>
      <c r="O7333" s="7" t="n">
        <v>359</v>
      </c>
      <c r="P7333" s="8" t="n">
        <f aca="false">G7333*Q7333</f>
        <v>0</v>
      </c>
      <c r="Q7333" s="9" t="n">
        <f aca="false">IF(K7333=TRUE(),0.1,0)</f>
        <v>0</v>
      </c>
    </row>
    <row r="7334" customFormat="false" ht="15" hidden="false" customHeight="true" outlineLevel="0" collapsed="false">
      <c r="A7334" s="1" t="s">
        <v>7587</v>
      </c>
      <c r="B7334" s="1" t="s">
        <v>69</v>
      </c>
      <c r="C7334" s="1" t="s">
        <v>38</v>
      </c>
      <c r="D7334" s="1" t="s">
        <v>209</v>
      </c>
      <c r="E7334" s="1" t="n">
        <v>9.5</v>
      </c>
      <c r="F7334" s="1" t="n">
        <v>7</v>
      </c>
      <c r="G7334" s="1" t="n">
        <v>66.5</v>
      </c>
      <c r="H7334" s="1" t="s">
        <v>54</v>
      </c>
      <c r="I7334" s="1" t="s">
        <v>44</v>
      </c>
      <c r="J7334" s="4" t="n">
        <v>45072</v>
      </c>
      <c r="L7334" s="6" t="str">
        <f aca="false">IFERROR(INDEX(CategoryCodes!$B$2:$B$9,MATCH(C7334,CategoryCodes!$A$2:$A$9,0)),"")</f>
        <v>E</v>
      </c>
      <c r="M7334" s="7" t="n">
        <f aca="false">IFERROR(VALUE(MID(D7334,FIND("_",D7334)+1,FIND("_",D7334,FIND("_",D7334)+1)-FIND("_",D7334)-1)),"")</f>
        <v>4</v>
      </c>
      <c r="N7334" s="7" t="str">
        <f aca="false">IF(OR(C7334="",M7334=""),"",C7334&amp;" Item "&amp;M7334)</f>
        <v>Food Item 4</v>
      </c>
      <c r="O7334" s="7" t="n">
        <v>449</v>
      </c>
      <c r="P7334" s="8" t="n">
        <f aca="false">G7334*Q7334</f>
        <v>0</v>
      </c>
      <c r="Q7334" s="9" t="n">
        <f aca="false">IF(K7334=TRUE(),0.1,0)</f>
        <v>0</v>
      </c>
    </row>
    <row r="7335" customFormat="false" ht="15" hidden="false" customHeight="true" outlineLevel="0" collapsed="false">
      <c r="A7335" s="1" t="s">
        <v>7588</v>
      </c>
      <c r="B7335" s="1" t="s">
        <v>52</v>
      </c>
      <c r="C7335" s="1" t="s">
        <v>34</v>
      </c>
      <c r="D7335" s="1" t="s">
        <v>180</v>
      </c>
      <c r="E7335" s="1" t="n">
        <v>9.5</v>
      </c>
      <c r="F7335" s="1" t="n">
        <v>1</v>
      </c>
      <c r="G7335" s="1" t="n">
        <v>9.5</v>
      </c>
      <c r="H7335" s="1" t="s">
        <v>31</v>
      </c>
      <c r="I7335" s="1" t="s">
        <v>22</v>
      </c>
      <c r="J7335" s="4" t="n">
        <v>44645</v>
      </c>
      <c r="K7335" s="5" t="b">
        <f aca="false">TRUE()</f>
        <v>1</v>
      </c>
      <c r="L7335" s="6" t="str">
        <f aca="false">IFERROR(INDEX(CategoryCodes!$B$2:$B$9,MATCH(C7335,CategoryCodes!$A$2:$A$9,0)),"")</f>
        <v>A</v>
      </c>
      <c r="M7335" s="7" t="n">
        <f aca="false">IFERROR(VALUE(MID(D7335,FIND("_",D7335)+1,FIND("_",D7335,FIND("_",D7335)+1)-FIND("_",D7335)-1)),"")</f>
        <v>4</v>
      </c>
      <c r="N7335" s="7" t="str">
        <f aca="false">IF(OR(C7335="",M7335=""),"",C7335&amp;" Item "&amp;M7335)</f>
        <v>Beverages Item 4</v>
      </c>
      <c r="O7335" s="7" t="n">
        <v>499</v>
      </c>
      <c r="P7335" s="8" t="n">
        <f aca="false">G7335*Q7335</f>
        <v>0.95</v>
      </c>
      <c r="Q7335" s="9" t="n">
        <f aca="false">IF(K7335=TRUE(),0.1,0)</f>
        <v>0.1</v>
      </c>
    </row>
    <row r="7336" customFormat="false" ht="15" hidden="false" customHeight="true" outlineLevel="0" collapsed="false">
      <c r="A7336" s="1" t="s">
        <v>7589</v>
      </c>
      <c r="B7336" s="1" t="s">
        <v>114</v>
      </c>
      <c r="C7336" s="1" t="s">
        <v>29</v>
      </c>
      <c r="D7336" s="1" t="s">
        <v>403</v>
      </c>
      <c r="E7336" s="1" t="n">
        <v>5</v>
      </c>
      <c r="F7336" s="1" t="n">
        <v>4</v>
      </c>
      <c r="G7336" s="1" t="n">
        <v>20</v>
      </c>
      <c r="H7336" s="1" t="s">
        <v>31</v>
      </c>
      <c r="I7336" s="1" t="s">
        <v>44</v>
      </c>
      <c r="J7336" s="4" t="n">
        <v>45243</v>
      </c>
      <c r="K7336" s="5" t="b">
        <f aca="false">TRUE()</f>
        <v>1</v>
      </c>
      <c r="L7336" s="6" t="str">
        <f aca="false">IFERROR(INDEX(CategoryCodes!$B$2:$B$9,MATCH(C7336,CategoryCodes!$A$2:$A$9,0)),"")</f>
        <v>B</v>
      </c>
      <c r="M7336" s="7" t="n">
        <f aca="false">IFERROR(VALUE(MID(D7336,FIND("_",D7336)+1,FIND("_",D7336,FIND("_",D7336)+1)-FIND("_",D7336)-1)),"")</f>
        <v>1</v>
      </c>
      <c r="N7336" s="7" t="str">
        <f aca="false">IF(OR(C7336="",M7336=""),"",C7336&amp;" Item "&amp;M7336)</f>
        <v>Butchers Item 1</v>
      </c>
      <c r="O7336" s="7" t="n">
        <v>379</v>
      </c>
      <c r="P7336" s="8" t="n">
        <f aca="false">G7336*Q7336</f>
        <v>2</v>
      </c>
      <c r="Q7336" s="9" t="n">
        <f aca="false">IF(K7336=TRUE(),0.1,0)</f>
        <v>0.1</v>
      </c>
    </row>
    <row r="7337" customFormat="false" ht="15" hidden="false" customHeight="true" outlineLevel="0" collapsed="false">
      <c r="A7337" s="1" t="s">
        <v>7590</v>
      </c>
      <c r="B7337" s="1" t="s">
        <v>86</v>
      </c>
      <c r="C7337" s="1" t="s">
        <v>34</v>
      </c>
      <c r="D7337" s="1" t="s">
        <v>262</v>
      </c>
      <c r="E7337" s="1" t="n">
        <v>32</v>
      </c>
      <c r="F7337" s="1" t="n">
        <v>5</v>
      </c>
      <c r="G7337" s="1" t="n">
        <v>160</v>
      </c>
      <c r="H7337" s="1" t="s">
        <v>21</v>
      </c>
      <c r="I7337" s="1" t="s">
        <v>44</v>
      </c>
      <c r="J7337" s="4" t="n">
        <v>44625</v>
      </c>
      <c r="K7337" s="5" t="b">
        <f aca="false">FALSE()</f>
        <v>0</v>
      </c>
      <c r="L7337" s="6" t="str">
        <f aca="false">IFERROR(INDEX(CategoryCodes!$B$2:$B$9,MATCH(C7337,CategoryCodes!$A$2:$A$9,0)),"")</f>
        <v>A</v>
      </c>
      <c r="M7337" s="7" t="n">
        <f aca="false">IFERROR(VALUE(MID(D7337,FIND("_",D7337)+1,FIND("_",D7337,FIND("_",D7337)+1)-FIND("_",D7337)-1)),"")</f>
        <v>19</v>
      </c>
      <c r="N7337" s="7" t="str">
        <f aca="false">IF(OR(C7337="",M7337=""),"",C7337&amp;" Item "&amp;M7337)</f>
        <v>Beverages Item 19</v>
      </c>
      <c r="O7337" s="7" t="n">
        <v>396</v>
      </c>
      <c r="P7337" s="8" t="n">
        <f aca="false">G7337*Q7337</f>
        <v>0</v>
      </c>
      <c r="Q7337" s="9" t="n">
        <f aca="false">IF(K7337=TRUE(),0.1,0)</f>
        <v>0</v>
      </c>
    </row>
    <row r="7338" customFormat="false" ht="15" hidden="false" customHeight="true" outlineLevel="0" collapsed="false">
      <c r="A7338" s="1" t="s">
        <v>7591</v>
      </c>
      <c r="B7338" s="1" t="s">
        <v>46</v>
      </c>
      <c r="C7338" s="1" t="s">
        <v>19</v>
      </c>
      <c r="D7338" s="1" t="s">
        <v>178</v>
      </c>
      <c r="E7338" s="1" t="n">
        <v>5</v>
      </c>
      <c r="F7338" s="1" t="n">
        <v>7</v>
      </c>
      <c r="G7338" s="1" t="n">
        <v>35</v>
      </c>
      <c r="H7338" s="1" t="s">
        <v>54</v>
      </c>
      <c r="I7338" s="1" t="s">
        <v>22</v>
      </c>
      <c r="J7338" s="4" t="n">
        <v>44956</v>
      </c>
      <c r="K7338" s="5" t="b">
        <f aca="false">FALSE()</f>
        <v>0</v>
      </c>
      <c r="L7338" s="6" t="str">
        <f aca="false">IFERROR(INDEX(CategoryCodes!$B$2:$B$9,MATCH(C7338,CategoryCodes!$A$2:$A$9,0)),"")</f>
        <v>H</v>
      </c>
      <c r="M7338" s="7" t="n">
        <f aca="false">IFERROR(VALUE(MID(D7338,FIND("_",D7338)+1,FIND("_",D7338,FIND("_",D7338)+1)-FIND("_",D7338)-1)),"")</f>
        <v>1</v>
      </c>
      <c r="N7338" s="7" t="str">
        <f aca="false">IF(OR(C7338="",M7338=""),"",C7338&amp;" Item "&amp;M7338)</f>
        <v>Patisserie Item 1</v>
      </c>
      <c r="O7338" s="7" t="n">
        <v>222</v>
      </c>
      <c r="P7338" s="8" t="n">
        <f aca="false">G7338*Q7338</f>
        <v>0</v>
      </c>
      <c r="Q7338" s="9" t="n">
        <f aca="false">IF(K7338=TRUE(),0.1,0)</f>
        <v>0</v>
      </c>
    </row>
    <row r="7339" customFormat="false" ht="15" hidden="false" customHeight="true" outlineLevel="0" collapsed="false">
      <c r="A7339" s="1" t="s">
        <v>7592</v>
      </c>
      <c r="B7339" s="1" t="s">
        <v>119</v>
      </c>
      <c r="C7339" s="1" t="s">
        <v>34</v>
      </c>
      <c r="D7339" s="1" t="s">
        <v>484</v>
      </c>
      <c r="E7339" s="1" t="n">
        <v>8</v>
      </c>
      <c r="F7339" s="1" t="n">
        <v>3</v>
      </c>
      <c r="G7339" s="1" t="n">
        <v>24</v>
      </c>
      <c r="H7339" s="1" t="s">
        <v>31</v>
      </c>
      <c r="I7339" s="1" t="s">
        <v>44</v>
      </c>
      <c r="J7339" s="4" t="n">
        <v>44979</v>
      </c>
      <c r="K7339" s="5" t="b">
        <f aca="false">TRUE()</f>
        <v>1</v>
      </c>
      <c r="L7339" s="6" t="str">
        <f aca="false">IFERROR(INDEX(CategoryCodes!$B$2:$B$9,MATCH(C7339,CategoryCodes!$A$2:$A$9,0)),"")</f>
        <v>A</v>
      </c>
      <c r="M7339" s="7" t="n">
        <f aca="false">IFERROR(VALUE(MID(D7339,FIND("_",D7339)+1,FIND("_",D7339,FIND("_",D7339)+1)-FIND("_",D7339)-1)),"")</f>
        <v>3</v>
      </c>
      <c r="N7339" s="7" t="str">
        <f aca="false">IF(OR(C7339="",M7339=""),"",C7339&amp;" Item "&amp;M7339)</f>
        <v>Beverages Item 3</v>
      </c>
      <c r="O7339" s="7" t="n">
        <v>331</v>
      </c>
      <c r="P7339" s="8" t="n">
        <f aca="false">G7339*Q7339</f>
        <v>2.4</v>
      </c>
      <c r="Q7339" s="9" t="n">
        <f aca="false">IF(K7339=TRUE(),0.1,0)</f>
        <v>0.1</v>
      </c>
    </row>
    <row r="7340" customFormat="false" ht="15" hidden="false" customHeight="true" outlineLevel="0" collapsed="false">
      <c r="A7340" s="1" t="s">
        <v>7593</v>
      </c>
      <c r="B7340" s="1" t="s">
        <v>90</v>
      </c>
      <c r="C7340" s="1" t="s">
        <v>29</v>
      </c>
      <c r="D7340" s="1" t="s">
        <v>1245</v>
      </c>
      <c r="E7340" s="1" t="n">
        <v>26</v>
      </c>
      <c r="F7340" s="1" t="n">
        <v>4</v>
      </c>
      <c r="G7340" s="1" t="n">
        <v>104</v>
      </c>
      <c r="H7340" s="1" t="s">
        <v>54</v>
      </c>
      <c r="I7340" s="1" t="s">
        <v>22</v>
      </c>
      <c r="J7340" s="4" t="n">
        <v>44858</v>
      </c>
      <c r="K7340" s="5" t="b">
        <f aca="false">TRUE()</f>
        <v>1</v>
      </c>
      <c r="L7340" s="6" t="str">
        <f aca="false">IFERROR(INDEX(CategoryCodes!$B$2:$B$9,MATCH(C7340,CategoryCodes!$A$2:$A$9,0)),"")</f>
        <v>B</v>
      </c>
      <c r="M7340" s="7" t="n">
        <f aca="false">IFERROR(VALUE(MID(D7340,FIND("_",D7340)+1,FIND("_",D7340,FIND("_",D7340)+1)-FIND("_",D7340)-1)),"")</f>
        <v>15</v>
      </c>
      <c r="N7340" s="7" t="str">
        <f aca="false">IF(OR(C7340="",M7340=""),"",C7340&amp;" Item "&amp;M7340)</f>
        <v>Butchers Item 15</v>
      </c>
      <c r="O7340" s="7" t="n">
        <v>418</v>
      </c>
      <c r="P7340" s="8" t="n">
        <f aca="false">G7340*Q7340</f>
        <v>10.4</v>
      </c>
      <c r="Q7340" s="9" t="n">
        <f aca="false">IF(K7340=TRUE(),0.1,0)</f>
        <v>0.1</v>
      </c>
    </row>
    <row r="7341" customFormat="false" ht="15" hidden="false" customHeight="true" outlineLevel="0" collapsed="false">
      <c r="A7341" s="1" t="s">
        <v>7594</v>
      </c>
      <c r="B7341" s="1" t="s">
        <v>49</v>
      </c>
      <c r="C7341" s="1" t="s">
        <v>47</v>
      </c>
      <c r="D7341" s="1" t="s">
        <v>205</v>
      </c>
      <c r="E7341" s="1" t="n">
        <v>39.5</v>
      </c>
      <c r="F7341" s="1" t="n">
        <v>1</v>
      </c>
      <c r="G7341" s="1" t="n">
        <v>39.5</v>
      </c>
      <c r="H7341" s="1" t="s">
        <v>21</v>
      </c>
      <c r="I7341" s="1" t="s">
        <v>44</v>
      </c>
      <c r="J7341" s="4" t="n">
        <v>44754</v>
      </c>
      <c r="K7341" s="5" t="b">
        <f aca="false">FALSE()</f>
        <v>0</v>
      </c>
      <c r="L7341" s="6" t="str">
        <f aca="false">IFERROR(INDEX(CategoryCodes!$B$2:$B$9,MATCH(C7341,CategoryCodes!$A$2:$A$9,0)),"")</f>
        <v>F</v>
      </c>
      <c r="M7341" s="7" t="n">
        <f aca="false">IFERROR(VALUE(MID(D7341,FIND("_",D7341)+1,FIND("_",D7341,FIND("_",D7341)+1)-FIND("_",D7341)-1)),"")</f>
        <v>24</v>
      </c>
      <c r="N7341" s="7" t="str">
        <f aca="false">IF(OR(C7341="",M7341=""),"",C7341&amp;" Item "&amp;M7341)</f>
        <v>Furniture Item 24</v>
      </c>
      <c r="O7341" s="7" t="n">
        <v>481</v>
      </c>
      <c r="P7341" s="8" t="n">
        <f aca="false">G7341*Q7341</f>
        <v>0</v>
      </c>
      <c r="Q7341" s="9" t="n">
        <f aca="false">IF(K7341=TRUE(),0.1,0)</f>
        <v>0</v>
      </c>
    </row>
    <row r="7342" customFormat="false" ht="15" hidden="false" customHeight="true" outlineLevel="0" collapsed="false">
      <c r="A7342" s="1" t="s">
        <v>7595</v>
      </c>
      <c r="B7342" s="1" t="s">
        <v>61</v>
      </c>
      <c r="C7342" s="1" t="s">
        <v>34</v>
      </c>
      <c r="D7342" s="1" t="s">
        <v>123</v>
      </c>
      <c r="E7342" s="1" t="n">
        <v>36.5</v>
      </c>
      <c r="F7342" s="1" t="n">
        <v>1</v>
      </c>
      <c r="G7342" s="1" t="n">
        <v>36.5</v>
      </c>
      <c r="H7342" s="1" t="s">
        <v>21</v>
      </c>
      <c r="I7342" s="1" t="s">
        <v>44</v>
      </c>
      <c r="J7342" s="4" t="n">
        <v>45128</v>
      </c>
      <c r="K7342" s="5" t="b">
        <f aca="false">TRUE()</f>
        <v>1</v>
      </c>
      <c r="L7342" s="6" t="str">
        <f aca="false">IFERROR(INDEX(CategoryCodes!$B$2:$B$9,MATCH(C7342,CategoryCodes!$A$2:$A$9,0)),"")</f>
        <v>A</v>
      </c>
      <c r="M7342" s="7" t="n">
        <f aca="false">IFERROR(VALUE(MID(D7342,FIND("_",D7342)+1,FIND("_",D7342,FIND("_",D7342)+1)-FIND("_",D7342)-1)),"")</f>
        <v>22</v>
      </c>
      <c r="N7342" s="7" t="str">
        <f aca="false">IF(OR(C7342="",M7342=""),"",C7342&amp;" Item "&amp;M7342)</f>
        <v>Beverages Item 22</v>
      </c>
      <c r="O7342" s="7" t="n">
        <v>36</v>
      </c>
      <c r="P7342" s="8" t="n">
        <f aca="false">G7342*Q7342</f>
        <v>3.65</v>
      </c>
      <c r="Q7342" s="9" t="n">
        <f aca="false">IF(K7342=TRUE(),0.1,0)</f>
        <v>0.1</v>
      </c>
    </row>
    <row r="7343" customFormat="false" ht="15" hidden="false" customHeight="true" outlineLevel="0" collapsed="false">
      <c r="A7343" s="1" t="s">
        <v>7596</v>
      </c>
      <c r="B7343" s="1" t="s">
        <v>86</v>
      </c>
      <c r="C7343" s="1" t="s">
        <v>38</v>
      </c>
      <c r="D7343" s="1" t="s">
        <v>84</v>
      </c>
      <c r="E7343" s="1" t="n">
        <v>18.5</v>
      </c>
      <c r="F7343" s="1" t="n">
        <v>10</v>
      </c>
      <c r="G7343" s="1" t="n">
        <v>185</v>
      </c>
      <c r="H7343" s="1" t="s">
        <v>54</v>
      </c>
      <c r="I7343" s="1" t="s">
        <v>22</v>
      </c>
      <c r="J7343" s="4" t="n">
        <v>45594</v>
      </c>
      <c r="K7343" s="5" t="b">
        <f aca="false">FALSE()</f>
        <v>0</v>
      </c>
      <c r="L7343" s="6" t="str">
        <f aca="false">IFERROR(INDEX(CategoryCodes!$B$2:$B$9,MATCH(C7343,CategoryCodes!$A$2:$A$9,0)),"")</f>
        <v>E</v>
      </c>
      <c r="M7343" s="7" t="n">
        <f aca="false">IFERROR(VALUE(MID(D7343,FIND("_",D7343)+1,FIND("_",D7343,FIND("_",D7343)+1)-FIND("_",D7343)-1)),"")</f>
        <v>10</v>
      </c>
      <c r="N7343" s="7" t="str">
        <f aca="false">IF(OR(C7343="",M7343=""),"",C7343&amp;" Item "&amp;M7343)</f>
        <v>Food Item 10</v>
      </c>
      <c r="O7343" s="7" t="n">
        <v>382</v>
      </c>
      <c r="P7343" s="8" t="n">
        <f aca="false">G7343*Q7343</f>
        <v>0</v>
      </c>
      <c r="Q7343" s="9" t="n">
        <f aca="false">IF(K7343=TRUE(),0.1,0)</f>
        <v>0</v>
      </c>
    </row>
    <row r="7344" customFormat="false" ht="15" hidden="false" customHeight="true" outlineLevel="0" collapsed="false">
      <c r="A7344" s="1" t="s">
        <v>7597</v>
      </c>
      <c r="B7344" s="1" t="s">
        <v>42</v>
      </c>
      <c r="C7344" s="1" t="s">
        <v>29</v>
      </c>
      <c r="D7344" s="1" t="s">
        <v>30</v>
      </c>
      <c r="E7344" s="1" t="n">
        <v>21.5</v>
      </c>
      <c r="F7344" s="1" t="n">
        <v>3</v>
      </c>
      <c r="G7344" s="1" t="n">
        <v>64.5</v>
      </c>
      <c r="H7344" s="1" t="s">
        <v>31</v>
      </c>
      <c r="I7344" s="1" t="s">
        <v>22</v>
      </c>
      <c r="J7344" s="4" t="n">
        <v>45240</v>
      </c>
      <c r="K7344" s="5" t="b">
        <f aca="false">FALSE()</f>
        <v>0</v>
      </c>
      <c r="L7344" s="6" t="str">
        <f aca="false">IFERROR(INDEX(CategoryCodes!$B$2:$B$9,MATCH(C7344,CategoryCodes!$A$2:$A$9,0)),"")</f>
        <v>B</v>
      </c>
      <c r="M7344" s="7" t="n">
        <f aca="false">IFERROR(VALUE(MID(D7344,FIND("_",D7344)+1,FIND("_",D7344,FIND("_",D7344)+1)-FIND("_",D7344)-1)),"")</f>
        <v>12</v>
      </c>
      <c r="N7344" s="7" t="str">
        <f aca="false">IF(OR(C7344="",M7344=""),"",C7344&amp;" Item "&amp;M7344)</f>
        <v>Butchers Item 12</v>
      </c>
      <c r="O7344" s="7" t="n">
        <v>351</v>
      </c>
      <c r="P7344" s="8" t="n">
        <f aca="false">G7344*Q7344</f>
        <v>0</v>
      </c>
      <c r="Q7344" s="9" t="n">
        <f aca="false">IF(K7344=TRUE(),0.1,0)</f>
        <v>0</v>
      </c>
    </row>
    <row r="7345" customFormat="false" ht="15" hidden="false" customHeight="true" outlineLevel="0" collapsed="false">
      <c r="A7345" s="1" t="s">
        <v>7598</v>
      </c>
      <c r="B7345" s="1" t="s">
        <v>18</v>
      </c>
      <c r="C7345" s="1" t="s">
        <v>29</v>
      </c>
      <c r="D7345" s="1" t="s">
        <v>53</v>
      </c>
      <c r="E7345" s="1" t="n">
        <v>36.5</v>
      </c>
      <c r="F7345" s="1" t="n">
        <v>1</v>
      </c>
      <c r="G7345" s="1" t="n">
        <v>36.5</v>
      </c>
      <c r="H7345" s="1" t="s">
        <v>31</v>
      </c>
      <c r="I7345" s="1" t="s">
        <v>44</v>
      </c>
      <c r="J7345" s="4" t="n">
        <v>44859</v>
      </c>
      <c r="K7345" s="5" t="b">
        <f aca="false">TRUE()</f>
        <v>1</v>
      </c>
      <c r="L7345" s="6" t="str">
        <f aca="false">IFERROR(INDEX(CategoryCodes!$B$2:$B$9,MATCH(C7345,CategoryCodes!$A$2:$A$9,0)),"")</f>
        <v>B</v>
      </c>
      <c r="M7345" s="7" t="n">
        <f aca="false">IFERROR(VALUE(MID(D7345,FIND("_",D7345)+1,FIND("_",D7345,FIND("_",D7345)+1)-FIND("_",D7345)-1)),"")</f>
        <v>22</v>
      </c>
      <c r="N7345" s="7" t="str">
        <f aca="false">IF(OR(C7345="",M7345=""),"",C7345&amp;" Item "&amp;M7345)</f>
        <v>Butchers Item 22</v>
      </c>
      <c r="O7345" s="7" t="n">
        <v>78</v>
      </c>
      <c r="P7345" s="8" t="n">
        <f aca="false">G7345*Q7345</f>
        <v>3.65</v>
      </c>
      <c r="Q7345" s="9" t="n">
        <f aca="false">IF(K7345=TRUE(),0.1,0)</f>
        <v>0.1</v>
      </c>
    </row>
    <row r="7346" customFormat="false" ht="15" hidden="false" customHeight="true" outlineLevel="0" collapsed="false">
      <c r="A7346" s="1" t="s">
        <v>7599</v>
      </c>
      <c r="B7346" s="1" t="s">
        <v>90</v>
      </c>
      <c r="C7346" s="1" t="s">
        <v>72</v>
      </c>
      <c r="D7346" s="1" t="s">
        <v>383</v>
      </c>
      <c r="E7346" s="1" t="n">
        <v>29</v>
      </c>
      <c r="F7346" s="1" t="n">
        <v>1</v>
      </c>
      <c r="G7346" s="1" t="n">
        <v>29</v>
      </c>
      <c r="H7346" s="1" t="s">
        <v>54</v>
      </c>
      <c r="I7346" s="1" t="s">
        <v>44</v>
      </c>
      <c r="J7346" s="4" t="n">
        <v>45190</v>
      </c>
      <c r="L7346" s="6" t="str">
        <f aca="false">IFERROR(INDEX(CategoryCodes!$B$2:$B$9,MATCH(C7346,CategoryCodes!$A$2:$A$9,0)),"")</f>
        <v>D</v>
      </c>
      <c r="M7346" s="7" t="n">
        <f aca="false">IFERROR(VALUE(MID(D7346,FIND("_",D7346)+1,FIND("_",D7346,FIND("_",D7346)+1)-FIND("_",D7346)-1)),"")</f>
        <v>17</v>
      </c>
      <c r="N7346" s="7" t="str">
        <f aca="false">IF(OR(C7346="",M7346=""),"",C7346&amp;" Item "&amp;M7346)</f>
        <v>Electric household essentials Item 17</v>
      </c>
      <c r="O7346" s="7" t="n">
        <v>12</v>
      </c>
      <c r="P7346" s="8" t="n">
        <f aca="false">G7346*Q7346</f>
        <v>0</v>
      </c>
      <c r="Q7346" s="9" t="n">
        <f aca="false">IF(K7346=TRUE(),0.1,0)</f>
        <v>0</v>
      </c>
    </row>
    <row r="7347" customFormat="false" ht="15" hidden="false" customHeight="true" outlineLevel="0" collapsed="false">
      <c r="A7347" s="1" t="s">
        <v>7600</v>
      </c>
      <c r="B7347" s="1" t="s">
        <v>52</v>
      </c>
      <c r="C7347" s="1" t="s">
        <v>72</v>
      </c>
      <c r="D7347" s="1" t="s">
        <v>355</v>
      </c>
      <c r="E7347" s="1" t="n">
        <v>27.5</v>
      </c>
      <c r="F7347" s="1" t="n">
        <v>2</v>
      </c>
      <c r="G7347" s="1" t="n">
        <v>55</v>
      </c>
      <c r="H7347" s="1" t="s">
        <v>54</v>
      </c>
      <c r="I7347" s="1" t="s">
        <v>22</v>
      </c>
      <c r="J7347" s="4" t="n">
        <v>44917</v>
      </c>
      <c r="K7347" s="5" t="b">
        <f aca="false">FALSE()</f>
        <v>0</v>
      </c>
      <c r="L7347" s="6" t="str">
        <f aca="false">IFERROR(INDEX(CategoryCodes!$B$2:$B$9,MATCH(C7347,CategoryCodes!$A$2:$A$9,0)),"")</f>
        <v>D</v>
      </c>
      <c r="M7347" s="7" t="n">
        <f aca="false">IFERROR(VALUE(MID(D7347,FIND("_",D7347)+1,FIND("_",D7347,FIND("_",D7347)+1)-FIND("_",D7347)-1)),"")</f>
        <v>16</v>
      </c>
      <c r="N7347" s="7" t="str">
        <f aca="false">IF(OR(C7347="",M7347=""),"",C7347&amp;" Item "&amp;M7347)</f>
        <v>Electric household essentials Item 16</v>
      </c>
      <c r="O7347" s="7" t="n">
        <v>235</v>
      </c>
      <c r="P7347" s="8" t="n">
        <f aca="false">G7347*Q7347</f>
        <v>0</v>
      </c>
      <c r="Q7347" s="9" t="n">
        <f aca="false">IF(K7347=TRUE(),0.1,0)</f>
        <v>0</v>
      </c>
    </row>
    <row r="7348" customFormat="false" ht="15" hidden="false" customHeight="true" outlineLevel="0" collapsed="false">
      <c r="A7348" s="1" t="s">
        <v>7601</v>
      </c>
      <c r="B7348" s="1" t="s">
        <v>37</v>
      </c>
      <c r="C7348" s="1" t="s">
        <v>72</v>
      </c>
      <c r="D7348" s="1" t="s">
        <v>2844</v>
      </c>
      <c r="E7348" s="1" t="n">
        <v>8</v>
      </c>
      <c r="F7348" s="1" t="n">
        <v>5</v>
      </c>
      <c r="G7348" s="1" t="n">
        <v>40</v>
      </c>
      <c r="H7348" s="1" t="s">
        <v>54</v>
      </c>
      <c r="I7348" s="1" t="s">
        <v>44</v>
      </c>
      <c r="J7348" s="4" t="n">
        <v>45395</v>
      </c>
      <c r="K7348" s="5" t="b">
        <f aca="false">TRUE()</f>
        <v>1</v>
      </c>
      <c r="L7348" s="6" t="str">
        <f aca="false">IFERROR(INDEX(CategoryCodes!$B$2:$B$9,MATCH(C7348,CategoryCodes!$A$2:$A$9,0)),"")</f>
        <v>D</v>
      </c>
      <c r="M7348" s="7" t="n">
        <f aca="false">IFERROR(VALUE(MID(D7348,FIND("_",D7348)+1,FIND("_",D7348,FIND("_",D7348)+1)-FIND("_",D7348)-1)),"")</f>
        <v>3</v>
      </c>
      <c r="N7348" s="7" t="str">
        <f aca="false">IF(OR(C7348="",M7348=""),"",C7348&amp;" Item "&amp;M7348)</f>
        <v>Electric household essentials Item 3</v>
      </c>
      <c r="O7348" s="7" t="n">
        <v>367</v>
      </c>
      <c r="P7348" s="8" t="n">
        <f aca="false">G7348*Q7348</f>
        <v>4</v>
      </c>
      <c r="Q7348" s="9" t="n">
        <f aca="false">IF(K7348=TRUE(),0.1,0)</f>
        <v>0.1</v>
      </c>
    </row>
    <row r="7349" customFormat="false" ht="15" hidden="false" customHeight="true" outlineLevel="0" collapsed="false">
      <c r="A7349" s="1" t="s">
        <v>7602</v>
      </c>
      <c r="B7349" s="1" t="s">
        <v>49</v>
      </c>
      <c r="C7349" s="1" t="s">
        <v>34</v>
      </c>
      <c r="D7349" s="1" t="s">
        <v>123</v>
      </c>
      <c r="E7349" s="1" t="n">
        <v>36.5</v>
      </c>
      <c r="F7349" s="1" t="n">
        <v>6</v>
      </c>
      <c r="G7349" s="1" t="n">
        <v>219</v>
      </c>
      <c r="H7349" s="1" t="s">
        <v>21</v>
      </c>
      <c r="I7349" s="1" t="s">
        <v>22</v>
      </c>
      <c r="J7349" s="4" t="n">
        <v>44681</v>
      </c>
      <c r="K7349" s="5" t="b">
        <f aca="false">FALSE()</f>
        <v>0</v>
      </c>
      <c r="L7349" s="6" t="str">
        <f aca="false">IFERROR(INDEX(CategoryCodes!$B$2:$B$9,MATCH(C7349,CategoryCodes!$A$2:$A$9,0)),"")</f>
        <v>A</v>
      </c>
      <c r="M7349" s="7" t="n">
        <f aca="false">IFERROR(VALUE(MID(D7349,FIND("_",D7349)+1,FIND("_",D7349,FIND("_",D7349)+1)-FIND("_",D7349)-1)),"")</f>
        <v>22</v>
      </c>
      <c r="N7349" s="7" t="str">
        <f aca="false">IF(OR(C7349="",M7349=""),"",C7349&amp;" Item "&amp;M7349)</f>
        <v>Beverages Item 22</v>
      </c>
      <c r="O7349" s="7" t="n">
        <v>169</v>
      </c>
      <c r="P7349" s="8" t="n">
        <f aca="false">G7349*Q7349</f>
        <v>0</v>
      </c>
      <c r="Q7349" s="9" t="n">
        <f aca="false">IF(K7349=TRUE(),0.1,0)</f>
        <v>0</v>
      </c>
    </row>
    <row r="7350" customFormat="false" ht="15" hidden="false" customHeight="true" outlineLevel="0" collapsed="false">
      <c r="A7350" s="1" t="s">
        <v>7603</v>
      </c>
      <c r="B7350" s="1" t="s">
        <v>174</v>
      </c>
      <c r="C7350" s="1" t="s">
        <v>38</v>
      </c>
      <c r="D7350" s="1" t="s">
        <v>371</v>
      </c>
      <c r="E7350" s="1" t="n">
        <v>41</v>
      </c>
      <c r="F7350" s="1" t="n">
        <v>4</v>
      </c>
      <c r="G7350" s="1" t="n">
        <v>164</v>
      </c>
      <c r="H7350" s="1" t="s">
        <v>31</v>
      </c>
      <c r="I7350" s="1" t="s">
        <v>22</v>
      </c>
      <c r="J7350" s="4" t="n">
        <v>45380</v>
      </c>
      <c r="K7350" s="5" t="b">
        <f aca="false">FALSE()</f>
        <v>0</v>
      </c>
      <c r="L7350" s="6" t="str">
        <f aca="false">IFERROR(INDEX(CategoryCodes!$B$2:$B$9,MATCH(C7350,CategoryCodes!$A$2:$A$9,0)),"")</f>
        <v>E</v>
      </c>
      <c r="M7350" s="7" t="n">
        <f aca="false">IFERROR(VALUE(MID(D7350,FIND("_",D7350)+1,FIND("_",D7350,FIND("_",D7350)+1)-FIND("_",D7350)-1)),"")</f>
        <v>25</v>
      </c>
      <c r="N7350" s="7" t="str">
        <f aca="false">IF(OR(C7350="",M7350=""),"",C7350&amp;" Item "&amp;M7350)</f>
        <v>Food Item 25</v>
      </c>
      <c r="O7350" s="7" t="n">
        <v>19</v>
      </c>
      <c r="P7350" s="8" t="n">
        <f aca="false">G7350*Q7350</f>
        <v>0</v>
      </c>
      <c r="Q7350" s="9" t="n">
        <f aca="false">IF(K7350=TRUE(),0.1,0)</f>
        <v>0</v>
      </c>
    </row>
    <row r="7351" customFormat="false" ht="15" hidden="false" customHeight="true" outlineLevel="0" collapsed="false">
      <c r="A7351" s="1" t="s">
        <v>7604</v>
      </c>
      <c r="B7351" s="1" t="s">
        <v>174</v>
      </c>
      <c r="C7351" s="1" t="s">
        <v>29</v>
      </c>
      <c r="D7351" s="1" t="s">
        <v>312</v>
      </c>
      <c r="E7351" s="1" t="n">
        <v>23</v>
      </c>
      <c r="F7351" s="1" t="n">
        <v>1</v>
      </c>
      <c r="G7351" s="1" t="n">
        <v>23</v>
      </c>
      <c r="H7351" s="1" t="s">
        <v>21</v>
      </c>
      <c r="I7351" s="1" t="s">
        <v>22</v>
      </c>
      <c r="J7351" s="4" t="n">
        <v>44903</v>
      </c>
      <c r="L7351" s="6" t="str">
        <f aca="false">IFERROR(INDEX(CategoryCodes!$B$2:$B$9,MATCH(C7351,CategoryCodes!$A$2:$A$9,0)),"")</f>
        <v>B</v>
      </c>
      <c r="M7351" s="7" t="n">
        <f aca="false">IFERROR(VALUE(MID(D7351,FIND("_",D7351)+1,FIND("_",D7351,FIND("_",D7351)+1)-FIND("_",D7351)-1)),"")</f>
        <v>13</v>
      </c>
      <c r="N7351" s="7" t="str">
        <f aca="false">IF(OR(C7351="",M7351=""),"",C7351&amp;" Item "&amp;M7351)</f>
        <v>Butchers Item 13</v>
      </c>
      <c r="O7351" s="7" t="n">
        <v>44</v>
      </c>
      <c r="P7351" s="8" t="n">
        <f aca="false">G7351*Q7351</f>
        <v>0</v>
      </c>
      <c r="Q7351" s="9" t="n">
        <f aca="false">IF(K7351=TRUE(),0.1,0)</f>
        <v>0</v>
      </c>
    </row>
    <row r="7352" customFormat="false" ht="15" hidden="false" customHeight="true" outlineLevel="0" collapsed="false">
      <c r="A7352" s="1" t="s">
        <v>7605</v>
      </c>
      <c r="B7352" s="1" t="s">
        <v>75</v>
      </c>
      <c r="C7352" s="1" t="s">
        <v>19</v>
      </c>
      <c r="D7352" s="1" t="s">
        <v>526</v>
      </c>
      <c r="E7352" s="1" t="n">
        <v>15.5</v>
      </c>
      <c r="F7352" s="1" t="n">
        <v>4</v>
      </c>
      <c r="G7352" s="1" t="n">
        <v>62</v>
      </c>
      <c r="H7352" s="1" t="s">
        <v>54</v>
      </c>
      <c r="I7352" s="1" t="s">
        <v>22</v>
      </c>
      <c r="J7352" s="4" t="n">
        <v>44840</v>
      </c>
      <c r="K7352" s="5" t="b">
        <f aca="false">FALSE()</f>
        <v>0</v>
      </c>
      <c r="L7352" s="6" t="str">
        <f aca="false">IFERROR(INDEX(CategoryCodes!$B$2:$B$9,MATCH(C7352,CategoryCodes!$A$2:$A$9,0)),"")</f>
        <v>H</v>
      </c>
      <c r="M7352" s="7" t="n">
        <f aca="false">IFERROR(VALUE(MID(D7352,FIND("_",D7352)+1,FIND("_",D7352,FIND("_",D7352)+1)-FIND("_",D7352)-1)),"")</f>
        <v>8</v>
      </c>
      <c r="N7352" s="7" t="str">
        <f aca="false">IF(OR(C7352="",M7352=""),"",C7352&amp;" Item "&amp;M7352)</f>
        <v>Patisserie Item 8</v>
      </c>
      <c r="O7352" s="7" t="n">
        <v>37</v>
      </c>
      <c r="P7352" s="8" t="n">
        <f aca="false">G7352*Q7352</f>
        <v>0</v>
      </c>
      <c r="Q7352" s="9" t="n">
        <f aca="false">IF(K7352=TRUE(),0.1,0)</f>
        <v>0</v>
      </c>
    </row>
    <row r="7353" customFormat="false" ht="15" hidden="false" customHeight="true" outlineLevel="0" collapsed="false">
      <c r="A7353" s="1" t="s">
        <v>7606</v>
      </c>
      <c r="B7353" s="1" t="s">
        <v>83</v>
      </c>
      <c r="C7353" s="1" t="s">
        <v>29</v>
      </c>
      <c r="D7353" s="1" t="s">
        <v>91</v>
      </c>
      <c r="E7353" s="1" t="n">
        <v>33.5</v>
      </c>
      <c r="F7353" s="1" t="n">
        <v>7</v>
      </c>
      <c r="G7353" s="1" t="n">
        <v>234.5</v>
      </c>
      <c r="H7353" s="1" t="s">
        <v>31</v>
      </c>
      <c r="I7353" s="1" t="s">
        <v>44</v>
      </c>
      <c r="J7353" s="4" t="n">
        <v>44712</v>
      </c>
      <c r="L7353" s="6" t="str">
        <f aca="false">IFERROR(INDEX(CategoryCodes!$B$2:$B$9,MATCH(C7353,CategoryCodes!$A$2:$A$9,0)),"")</f>
        <v>B</v>
      </c>
      <c r="M7353" s="7" t="n">
        <f aca="false">IFERROR(VALUE(MID(D7353,FIND("_",D7353)+1,FIND("_",D7353,FIND("_",D7353)+1)-FIND("_",D7353)-1)),"")</f>
        <v>20</v>
      </c>
      <c r="N7353" s="7" t="str">
        <f aca="false">IF(OR(C7353="",M7353=""),"",C7353&amp;" Item "&amp;M7353)</f>
        <v>Butchers Item 20</v>
      </c>
      <c r="O7353" s="7" t="n">
        <v>27</v>
      </c>
      <c r="P7353" s="8" t="n">
        <f aca="false">G7353*Q7353</f>
        <v>0</v>
      </c>
      <c r="Q7353" s="9" t="n">
        <f aca="false">IF(K7353=TRUE(),0.1,0)</f>
        <v>0</v>
      </c>
    </row>
    <row r="7354" customFormat="false" ht="15" hidden="false" customHeight="true" outlineLevel="0" collapsed="false">
      <c r="A7354" s="1" t="s">
        <v>7607</v>
      </c>
      <c r="B7354" s="1" t="s">
        <v>49</v>
      </c>
      <c r="C7354" s="1" t="s">
        <v>34</v>
      </c>
      <c r="D7354" s="1" t="s">
        <v>407</v>
      </c>
      <c r="E7354" s="1" t="n">
        <v>21.5</v>
      </c>
      <c r="F7354" s="1" t="n">
        <v>10</v>
      </c>
      <c r="G7354" s="1" t="n">
        <v>215</v>
      </c>
      <c r="H7354" s="1" t="s">
        <v>31</v>
      </c>
      <c r="I7354" s="1" t="s">
        <v>44</v>
      </c>
      <c r="J7354" s="4" t="n">
        <v>44769</v>
      </c>
      <c r="K7354" s="5" t="b">
        <f aca="false">FALSE()</f>
        <v>0</v>
      </c>
      <c r="L7354" s="6" t="str">
        <f aca="false">IFERROR(INDEX(CategoryCodes!$B$2:$B$9,MATCH(C7354,CategoryCodes!$A$2:$A$9,0)),"")</f>
        <v>A</v>
      </c>
      <c r="M7354" s="7" t="n">
        <f aca="false">IFERROR(VALUE(MID(D7354,FIND("_",D7354)+1,FIND("_",D7354,FIND("_",D7354)+1)-FIND("_",D7354)-1)),"")</f>
        <v>12</v>
      </c>
      <c r="N7354" s="7" t="str">
        <f aca="false">IF(OR(C7354="",M7354=""),"",C7354&amp;" Item "&amp;M7354)</f>
        <v>Beverages Item 12</v>
      </c>
      <c r="O7354" s="7" t="n">
        <v>91</v>
      </c>
      <c r="P7354" s="8" t="n">
        <f aca="false">G7354*Q7354</f>
        <v>0</v>
      </c>
      <c r="Q7354" s="9" t="n">
        <f aca="false">IF(K7354=TRUE(),0.1,0)</f>
        <v>0</v>
      </c>
    </row>
    <row r="7355" customFormat="false" ht="15" hidden="false" customHeight="true" outlineLevel="0" collapsed="false">
      <c r="A7355" s="1" t="s">
        <v>7608</v>
      </c>
      <c r="B7355" s="1" t="s">
        <v>24</v>
      </c>
      <c r="C7355" s="1" t="s">
        <v>29</v>
      </c>
      <c r="D7355" s="1" t="s">
        <v>53</v>
      </c>
      <c r="E7355" s="1" t="n">
        <v>36.5</v>
      </c>
      <c r="F7355" s="1" t="n">
        <v>5</v>
      </c>
      <c r="G7355" s="1" t="n">
        <v>182.5</v>
      </c>
      <c r="H7355" s="1" t="s">
        <v>31</v>
      </c>
      <c r="I7355" s="1" t="s">
        <v>22</v>
      </c>
      <c r="J7355" s="4" t="n">
        <v>44656</v>
      </c>
      <c r="K7355" s="5" t="b">
        <f aca="false">FALSE()</f>
        <v>0</v>
      </c>
      <c r="L7355" s="6" t="str">
        <f aca="false">IFERROR(INDEX(CategoryCodes!$B$2:$B$9,MATCH(C7355,CategoryCodes!$A$2:$A$9,0)),"")</f>
        <v>B</v>
      </c>
      <c r="M7355" s="7" t="n">
        <f aca="false">IFERROR(VALUE(MID(D7355,FIND("_",D7355)+1,FIND("_",D7355,FIND("_",D7355)+1)-FIND("_",D7355)-1)),"")</f>
        <v>22</v>
      </c>
      <c r="N7355" s="7" t="str">
        <f aca="false">IF(OR(C7355="",M7355=""),"",C7355&amp;" Item "&amp;M7355)</f>
        <v>Butchers Item 22</v>
      </c>
      <c r="O7355" s="7" t="n">
        <v>406</v>
      </c>
      <c r="P7355" s="8" t="n">
        <f aca="false">G7355*Q7355</f>
        <v>0</v>
      </c>
      <c r="Q7355" s="9" t="n">
        <f aca="false">IF(K7355=TRUE(),0.1,0)</f>
        <v>0</v>
      </c>
    </row>
    <row r="7356" customFormat="false" ht="15" hidden="false" customHeight="true" outlineLevel="0" collapsed="false">
      <c r="A7356" s="1" t="s">
        <v>7609</v>
      </c>
      <c r="B7356" s="1" t="s">
        <v>122</v>
      </c>
      <c r="C7356" s="1" t="s">
        <v>25</v>
      </c>
      <c r="D7356" s="1" t="s">
        <v>290</v>
      </c>
      <c r="E7356" s="1" t="n">
        <v>8</v>
      </c>
      <c r="F7356" s="1" t="n">
        <v>3</v>
      </c>
      <c r="G7356" s="1" t="n">
        <v>24</v>
      </c>
      <c r="H7356" s="1" t="s">
        <v>21</v>
      </c>
      <c r="I7356" s="1" t="s">
        <v>44</v>
      </c>
      <c r="J7356" s="4" t="n">
        <v>44746</v>
      </c>
      <c r="K7356" s="5" t="b">
        <f aca="false">TRUE()</f>
        <v>1</v>
      </c>
      <c r="L7356" s="6" t="str">
        <f aca="false">IFERROR(INDEX(CategoryCodes!$B$2:$B$9,MATCH(C7356,CategoryCodes!$A$2:$A$9,0)),"")</f>
        <v>G</v>
      </c>
      <c r="M7356" s="7" t="n">
        <f aca="false">IFERROR(VALUE(MID(D7356,FIND("_",D7356)+1,FIND("_",D7356,FIND("_",D7356)+1)-FIND("_",D7356)-1)),"")</f>
        <v>3</v>
      </c>
      <c r="N7356" s="7" t="str">
        <f aca="false">IF(OR(C7356="",M7356=""),"",C7356&amp;" Item "&amp;M7356)</f>
        <v>Milk Products Item 3</v>
      </c>
      <c r="O7356" s="7" t="n">
        <v>128</v>
      </c>
      <c r="P7356" s="8" t="n">
        <f aca="false">G7356*Q7356</f>
        <v>2.4</v>
      </c>
      <c r="Q7356" s="9" t="n">
        <f aca="false">IF(K7356=TRUE(),0.1,0)</f>
        <v>0.1</v>
      </c>
    </row>
    <row r="7357" customFormat="false" ht="15" hidden="false" customHeight="true" outlineLevel="0" collapsed="false">
      <c r="A7357" s="1" t="s">
        <v>7610</v>
      </c>
      <c r="B7357" s="1" t="s">
        <v>174</v>
      </c>
      <c r="C7357" s="1" t="s">
        <v>19</v>
      </c>
      <c r="D7357" s="1" t="s">
        <v>170</v>
      </c>
      <c r="E7357" s="1" t="n">
        <v>24.5</v>
      </c>
      <c r="F7357" s="1" t="n">
        <v>10</v>
      </c>
      <c r="G7357" s="1" t="n">
        <v>245</v>
      </c>
      <c r="H7357" s="1" t="s">
        <v>21</v>
      </c>
      <c r="I7357" s="1" t="s">
        <v>44</v>
      </c>
      <c r="J7357" s="4" t="n">
        <v>45592</v>
      </c>
      <c r="K7357" s="5" t="b">
        <f aca="false">TRUE()</f>
        <v>1</v>
      </c>
      <c r="L7357" s="6" t="str">
        <f aca="false">IFERROR(INDEX(CategoryCodes!$B$2:$B$9,MATCH(C7357,CategoryCodes!$A$2:$A$9,0)),"")</f>
        <v>H</v>
      </c>
      <c r="M7357" s="7" t="n">
        <f aca="false">IFERROR(VALUE(MID(D7357,FIND("_",D7357)+1,FIND("_",D7357,FIND("_",D7357)+1)-FIND("_",D7357)-1)),"")</f>
        <v>14</v>
      </c>
      <c r="N7357" s="7" t="str">
        <f aca="false">IF(OR(C7357="",M7357=""),"",C7357&amp;" Item "&amp;M7357)</f>
        <v>Patisserie Item 14</v>
      </c>
      <c r="O7357" s="7" t="n">
        <v>285</v>
      </c>
      <c r="P7357" s="8" t="n">
        <f aca="false">G7357*Q7357</f>
        <v>24.5</v>
      </c>
      <c r="Q7357" s="9" t="n">
        <f aca="false">IF(K7357=TRUE(),0.1,0)</f>
        <v>0.1</v>
      </c>
    </row>
    <row r="7358" customFormat="false" ht="15" hidden="false" customHeight="true" outlineLevel="0" collapsed="false">
      <c r="A7358" s="1" t="s">
        <v>7611</v>
      </c>
      <c r="B7358" s="1" t="s">
        <v>69</v>
      </c>
      <c r="C7358" s="1" t="s">
        <v>29</v>
      </c>
      <c r="D7358" s="1" t="s">
        <v>1004</v>
      </c>
      <c r="E7358" s="1" t="n">
        <v>32</v>
      </c>
      <c r="F7358" s="1" t="n">
        <v>4</v>
      </c>
      <c r="G7358" s="1" t="n">
        <v>128</v>
      </c>
      <c r="H7358" s="1" t="s">
        <v>31</v>
      </c>
      <c r="I7358" s="1" t="s">
        <v>44</v>
      </c>
      <c r="J7358" s="4" t="n">
        <v>44731</v>
      </c>
      <c r="L7358" s="6" t="str">
        <f aca="false">IFERROR(INDEX(CategoryCodes!$B$2:$B$9,MATCH(C7358,CategoryCodes!$A$2:$A$9,0)),"")</f>
        <v>B</v>
      </c>
      <c r="M7358" s="7" t="n">
        <f aca="false">IFERROR(VALUE(MID(D7358,FIND("_",D7358)+1,FIND("_",D7358,FIND("_",D7358)+1)-FIND("_",D7358)-1)),"")</f>
        <v>19</v>
      </c>
      <c r="N7358" s="7" t="str">
        <f aca="false">IF(OR(C7358="",M7358=""),"",C7358&amp;" Item "&amp;M7358)</f>
        <v>Butchers Item 19</v>
      </c>
      <c r="O7358" s="7" t="n">
        <v>36</v>
      </c>
      <c r="P7358" s="8" t="n">
        <f aca="false">G7358*Q7358</f>
        <v>0</v>
      </c>
      <c r="Q7358" s="9" t="n">
        <f aca="false">IF(K7358=TRUE(),0.1,0)</f>
        <v>0</v>
      </c>
    </row>
    <row r="7359" customFormat="false" ht="15" hidden="false" customHeight="true" outlineLevel="0" collapsed="false">
      <c r="A7359" s="1" t="s">
        <v>7612</v>
      </c>
      <c r="B7359" s="1" t="s">
        <v>129</v>
      </c>
      <c r="C7359" s="1" t="s">
        <v>38</v>
      </c>
      <c r="D7359" s="1" t="s">
        <v>166</v>
      </c>
      <c r="E7359" s="1" t="n">
        <v>36.5</v>
      </c>
      <c r="F7359" s="1" t="n">
        <v>10</v>
      </c>
      <c r="G7359" s="1" t="n">
        <v>365</v>
      </c>
      <c r="H7359" s="1" t="s">
        <v>21</v>
      </c>
      <c r="I7359" s="1" t="s">
        <v>44</v>
      </c>
      <c r="J7359" s="4" t="n">
        <v>44603</v>
      </c>
      <c r="K7359" s="5" t="b">
        <f aca="false">FALSE()</f>
        <v>0</v>
      </c>
      <c r="L7359" s="6" t="str">
        <f aca="false">IFERROR(INDEX(CategoryCodes!$B$2:$B$9,MATCH(C7359,CategoryCodes!$A$2:$A$9,0)),"")</f>
        <v>E</v>
      </c>
      <c r="M7359" s="7" t="n">
        <f aca="false">IFERROR(VALUE(MID(D7359,FIND("_",D7359)+1,FIND("_",D7359,FIND("_",D7359)+1)-FIND("_",D7359)-1)),"")</f>
        <v>22</v>
      </c>
      <c r="N7359" s="7" t="str">
        <f aca="false">IF(OR(C7359="",M7359=""),"",C7359&amp;" Item "&amp;M7359)</f>
        <v>Food Item 22</v>
      </c>
      <c r="O7359" s="7" t="n">
        <v>294</v>
      </c>
      <c r="P7359" s="8" t="n">
        <f aca="false">G7359*Q7359</f>
        <v>0</v>
      </c>
      <c r="Q7359" s="9" t="n">
        <f aca="false">IF(K7359=TRUE(),0.1,0)</f>
        <v>0</v>
      </c>
    </row>
    <row r="7360" customFormat="false" ht="15" hidden="false" customHeight="true" outlineLevel="0" collapsed="false">
      <c r="A7360" s="1" t="s">
        <v>7613</v>
      </c>
      <c r="B7360" s="1" t="s">
        <v>49</v>
      </c>
      <c r="C7360" s="1" t="s">
        <v>72</v>
      </c>
      <c r="D7360" s="1" t="s">
        <v>375</v>
      </c>
      <c r="E7360" s="1" t="n">
        <v>36.5</v>
      </c>
      <c r="F7360" s="1" t="n">
        <v>9</v>
      </c>
      <c r="G7360" s="1" t="n">
        <v>328.5</v>
      </c>
      <c r="H7360" s="1" t="s">
        <v>21</v>
      </c>
      <c r="I7360" s="1" t="s">
        <v>22</v>
      </c>
      <c r="J7360" s="4" t="n">
        <v>44592</v>
      </c>
      <c r="K7360" s="5" t="b">
        <f aca="false">FALSE()</f>
        <v>0</v>
      </c>
      <c r="L7360" s="6" t="str">
        <f aca="false">IFERROR(INDEX(CategoryCodes!$B$2:$B$9,MATCH(C7360,CategoryCodes!$A$2:$A$9,0)),"")</f>
        <v>D</v>
      </c>
      <c r="M7360" s="7" t="n">
        <f aca="false">IFERROR(VALUE(MID(D7360,FIND("_",D7360)+1,FIND("_",D7360,FIND("_",D7360)+1)-FIND("_",D7360)-1)),"")</f>
        <v>22</v>
      </c>
      <c r="N7360" s="7" t="str">
        <f aca="false">IF(OR(C7360="",M7360=""),"",C7360&amp;" Item "&amp;M7360)</f>
        <v>Electric household essentials Item 22</v>
      </c>
      <c r="O7360" s="7" t="n">
        <v>420</v>
      </c>
      <c r="P7360" s="8" t="n">
        <f aca="false">G7360*Q7360</f>
        <v>0</v>
      </c>
      <c r="Q7360" s="9" t="n">
        <f aca="false">IF(K7360=TRUE(),0.1,0)</f>
        <v>0</v>
      </c>
    </row>
    <row r="7361" customFormat="false" ht="15" hidden="false" customHeight="true" outlineLevel="0" collapsed="false">
      <c r="A7361" s="1" t="s">
        <v>7614</v>
      </c>
      <c r="B7361" s="1" t="s">
        <v>24</v>
      </c>
      <c r="C7361" s="1" t="s">
        <v>72</v>
      </c>
      <c r="D7361" s="1" t="s">
        <v>492</v>
      </c>
      <c r="E7361" s="1" t="n">
        <v>20</v>
      </c>
      <c r="F7361" s="1" t="n">
        <v>4</v>
      </c>
      <c r="G7361" s="1" t="n">
        <v>80</v>
      </c>
      <c r="H7361" s="1" t="s">
        <v>54</v>
      </c>
      <c r="I7361" s="1" t="s">
        <v>22</v>
      </c>
      <c r="J7361" s="4" t="n">
        <v>44996</v>
      </c>
      <c r="K7361" s="5" t="b">
        <f aca="false">TRUE()</f>
        <v>1</v>
      </c>
      <c r="L7361" s="6" t="str">
        <f aca="false">IFERROR(INDEX(CategoryCodes!$B$2:$B$9,MATCH(C7361,CategoryCodes!$A$2:$A$9,0)),"")</f>
        <v>D</v>
      </c>
      <c r="M7361" s="7" t="n">
        <f aca="false">IFERROR(VALUE(MID(D7361,FIND("_",D7361)+1,FIND("_",D7361,FIND("_",D7361)+1)-FIND("_",D7361)-1)),"")</f>
        <v>11</v>
      </c>
      <c r="N7361" s="7" t="str">
        <f aca="false">IF(OR(C7361="",M7361=""),"",C7361&amp;" Item "&amp;M7361)</f>
        <v>Electric household essentials Item 11</v>
      </c>
      <c r="O7361" s="7" t="n">
        <v>116</v>
      </c>
      <c r="P7361" s="8" t="n">
        <f aca="false">G7361*Q7361</f>
        <v>8</v>
      </c>
      <c r="Q7361" s="9" t="n">
        <f aca="false">IF(K7361=TRUE(),0.1,0)</f>
        <v>0.1</v>
      </c>
    </row>
    <row r="7362" customFormat="false" ht="15" hidden="false" customHeight="true" outlineLevel="0" collapsed="false">
      <c r="A7362" s="1" t="s">
        <v>7615</v>
      </c>
      <c r="B7362" s="1" t="s">
        <v>119</v>
      </c>
      <c r="C7362" s="1" t="s">
        <v>29</v>
      </c>
      <c r="D7362" s="1" t="s">
        <v>30</v>
      </c>
      <c r="E7362" s="1" t="n">
        <v>21.5</v>
      </c>
      <c r="F7362" s="1" t="n">
        <v>1</v>
      </c>
      <c r="G7362" s="1" t="n">
        <v>21.5</v>
      </c>
      <c r="H7362" s="1" t="s">
        <v>21</v>
      </c>
      <c r="I7362" s="1" t="s">
        <v>22</v>
      </c>
      <c r="J7362" s="4" t="n">
        <v>45174</v>
      </c>
      <c r="L7362" s="6" t="str">
        <f aca="false">IFERROR(INDEX(CategoryCodes!$B$2:$B$9,MATCH(C7362,CategoryCodes!$A$2:$A$9,0)),"")</f>
        <v>B</v>
      </c>
      <c r="M7362" s="7" t="n">
        <f aca="false">IFERROR(VALUE(MID(D7362,FIND("_",D7362)+1,FIND("_",D7362,FIND("_",D7362)+1)-FIND("_",D7362)-1)),"")</f>
        <v>12</v>
      </c>
      <c r="N7362" s="7" t="str">
        <f aca="false">IF(OR(C7362="",M7362=""),"",C7362&amp;" Item "&amp;M7362)</f>
        <v>Butchers Item 12</v>
      </c>
      <c r="O7362" s="7" t="n">
        <v>466</v>
      </c>
      <c r="P7362" s="8" t="n">
        <f aca="false">G7362*Q7362</f>
        <v>0</v>
      </c>
      <c r="Q7362" s="9" t="n">
        <f aca="false">IF(K7362=TRUE(),0.1,0)</f>
        <v>0</v>
      </c>
    </row>
    <row r="7363" customFormat="false" ht="15" hidden="false" customHeight="true" outlineLevel="0" collapsed="false">
      <c r="A7363" s="1" t="s">
        <v>7616</v>
      </c>
      <c r="B7363" s="1" t="s">
        <v>52</v>
      </c>
      <c r="C7363" s="1" t="s">
        <v>38</v>
      </c>
      <c r="D7363" s="1" t="s">
        <v>209</v>
      </c>
      <c r="E7363" s="1" t="n">
        <v>9.5</v>
      </c>
      <c r="F7363" s="1" t="n">
        <v>10</v>
      </c>
      <c r="G7363" s="1" t="n">
        <v>95</v>
      </c>
      <c r="H7363" s="1" t="s">
        <v>54</v>
      </c>
      <c r="I7363" s="1" t="s">
        <v>22</v>
      </c>
      <c r="J7363" s="4" t="n">
        <v>44948</v>
      </c>
      <c r="K7363" s="5" t="b">
        <f aca="false">TRUE()</f>
        <v>1</v>
      </c>
      <c r="L7363" s="6" t="str">
        <f aca="false">IFERROR(INDEX(CategoryCodes!$B$2:$B$9,MATCH(C7363,CategoryCodes!$A$2:$A$9,0)),"")</f>
        <v>E</v>
      </c>
      <c r="M7363" s="7" t="n">
        <f aca="false">IFERROR(VALUE(MID(D7363,FIND("_",D7363)+1,FIND("_",D7363,FIND("_",D7363)+1)-FIND("_",D7363)-1)),"")</f>
        <v>4</v>
      </c>
      <c r="N7363" s="7" t="str">
        <f aca="false">IF(OR(C7363="",M7363=""),"",C7363&amp;" Item "&amp;M7363)</f>
        <v>Food Item 4</v>
      </c>
      <c r="O7363" s="7" t="n">
        <v>132</v>
      </c>
      <c r="P7363" s="8" t="n">
        <f aca="false">G7363*Q7363</f>
        <v>9.5</v>
      </c>
      <c r="Q7363" s="9" t="n">
        <f aca="false">IF(K7363=TRUE(),0.1,0)</f>
        <v>0.1</v>
      </c>
    </row>
    <row r="7364" customFormat="false" ht="15" hidden="false" customHeight="true" outlineLevel="0" collapsed="false">
      <c r="A7364" s="1" t="s">
        <v>7617</v>
      </c>
      <c r="B7364" s="1" t="s">
        <v>83</v>
      </c>
      <c r="C7364" s="1" t="s">
        <v>136</v>
      </c>
      <c r="D7364" s="1" t="s">
        <v>231</v>
      </c>
      <c r="E7364" s="1" t="n">
        <v>41</v>
      </c>
      <c r="F7364" s="1" t="n">
        <v>8</v>
      </c>
      <c r="G7364" s="1" t="n">
        <v>328</v>
      </c>
      <c r="H7364" s="1" t="s">
        <v>54</v>
      </c>
      <c r="I7364" s="1" t="s">
        <v>22</v>
      </c>
      <c r="J7364" s="4" t="n">
        <v>44986</v>
      </c>
      <c r="L7364" s="6" t="str">
        <f aca="false">IFERROR(INDEX(CategoryCodes!$B$2:$B$9,MATCH(C7364,CategoryCodes!$A$2:$A$9,0)),"")</f>
        <v>C</v>
      </c>
      <c r="M7364" s="7" t="n">
        <f aca="false">IFERROR(VALUE(MID(D7364,FIND("_",D7364)+1,FIND("_",D7364,FIND("_",D7364)+1)-FIND("_",D7364)-1)),"")</f>
        <v>25</v>
      </c>
      <c r="N7364" s="7" t="str">
        <f aca="false">IF(OR(C7364="",M7364=""),"",C7364&amp;" Item "&amp;M7364)</f>
        <v>Computers and electric accessories Item 25</v>
      </c>
      <c r="O7364" s="7" t="n">
        <v>208</v>
      </c>
      <c r="P7364" s="8" t="n">
        <f aca="false">G7364*Q7364</f>
        <v>0</v>
      </c>
      <c r="Q7364" s="9" t="n">
        <f aca="false">IF(K7364=TRUE(),0.1,0)</f>
        <v>0</v>
      </c>
    </row>
    <row r="7365" customFormat="false" ht="15" hidden="false" customHeight="true" outlineLevel="0" collapsed="false">
      <c r="A7365" s="1" t="s">
        <v>7618</v>
      </c>
      <c r="B7365" s="1" t="s">
        <v>18</v>
      </c>
      <c r="C7365" s="1" t="s">
        <v>47</v>
      </c>
      <c r="D7365" s="1" t="s">
        <v>150</v>
      </c>
      <c r="E7365" s="1" t="n">
        <v>38</v>
      </c>
      <c r="F7365" s="1" t="n">
        <v>3</v>
      </c>
      <c r="G7365" s="1" t="n">
        <v>114</v>
      </c>
      <c r="H7365" s="1" t="s">
        <v>21</v>
      </c>
      <c r="I7365" s="1" t="s">
        <v>22</v>
      </c>
      <c r="J7365" s="4" t="n">
        <v>45145</v>
      </c>
      <c r="L7365" s="6" t="str">
        <f aca="false">IFERROR(INDEX(CategoryCodes!$B$2:$B$9,MATCH(C7365,CategoryCodes!$A$2:$A$9,0)),"")</f>
        <v>F</v>
      </c>
      <c r="M7365" s="7" t="n">
        <f aca="false">IFERROR(VALUE(MID(D7365,FIND("_",D7365)+1,FIND("_",D7365,FIND("_",D7365)+1)-FIND("_",D7365)-1)),"")</f>
        <v>23</v>
      </c>
      <c r="N7365" s="7" t="str">
        <f aca="false">IF(OR(C7365="",M7365=""),"",C7365&amp;" Item "&amp;M7365)</f>
        <v>Furniture Item 23</v>
      </c>
      <c r="O7365" s="7" t="n">
        <v>198</v>
      </c>
      <c r="P7365" s="8" t="n">
        <f aca="false">G7365*Q7365</f>
        <v>0</v>
      </c>
      <c r="Q7365" s="9" t="n">
        <f aca="false">IF(K7365=TRUE(),0.1,0)</f>
        <v>0</v>
      </c>
    </row>
    <row r="7366" customFormat="false" ht="15" hidden="false" customHeight="true" outlineLevel="0" collapsed="false">
      <c r="A7366" s="1" t="s">
        <v>7619</v>
      </c>
      <c r="B7366" s="1" t="s">
        <v>69</v>
      </c>
      <c r="C7366" s="1" t="s">
        <v>19</v>
      </c>
      <c r="D7366" s="1" t="s">
        <v>20</v>
      </c>
      <c r="E7366" s="1" t="n">
        <v>18.5</v>
      </c>
      <c r="F7366" s="1" t="n">
        <v>3</v>
      </c>
      <c r="G7366" s="1" t="n">
        <v>55.5</v>
      </c>
      <c r="H7366" s="1" t="s">
        <v>31</v>
      </c>
      <c r="I7366" s="1" t="s">
        <v>22</v>
      </c>
      <c r="J7366" s="4" t="n">
        <v>44791</v>
      </c>
      <c r="K7366" s="5" t="b">
        <f aca="false">FALSE()</f>
        <v>0</v>
      </c>
      <c r="L7366" s="6" t="str">
        <f aca="false">IFERROR(INDEX(CategoryCodes!$B$2:$B$9,MATCH(C7366,CategoryCodes!$A$2:$A$9,0)),"")</f>
        <v>H</v>
      </c>
      <c r="M7366" s="7" t="n">
        <f aca="false">IFERROR(VALUE(MID(D7366,FIND("_",D7366)+1,FIND("_",D7366,FIND("_",D7366)+1)-FIND("_",D7366)-1)),"")</f>
        <v>10</v>
      </c>
      <c r="N7366" s="7" t="str">
        <f aca="false">IF(OR(C7366="",M7366=""),"",C7366&amp;" Item "&amp;M7366)</f>
        <v>Patisserie Item 10</v>
      </c>
      <c r="O7366" s="7" t="n">
        <v>230</v>
      </c>
      <c r="P7366" s="8" t="n">
        <f aca="false">G7366*Q7366</f>
        <v>0</v>
      </c>
      <c r="Q7366" s="9" t="n">
        <f aca="false">IF(K7366=TRUE(),0.1,0)</f>
        <v>0</v>
      </c>
    </row>
    <row r="7367" customFormat="false" ht="15" hidden="false" customHeight="true" outlineLevel="0" collapsed="false">
      <c r="A7367" s="1" t="s">
        <v>7620</v>
      </c>
      <c r="B7367" s="1" t="s">
        <v>129</v>
      </c>
      <c r="C7367" s="1" t="s">
        <v>25</v>
      </c>
      <c r="D7367" s="1" t="s">
        <v>546</v>
      </c>
      <c r="E7367" s="1" t="n">
        <v>23</v>
      </c>
      <c r="F7367" s="1" t="n">
        <v>7</v>
      </c>
      <c r="G7367" s="1" t="n">
        <v>161</v>
      </c>
      <c r="H7367" s="1" t="s">
        <v>54</v>
      </c>
      <c r="I7367" s="1" t="s">
        <v>22</v>
      </c>
      <c r="J7367" s="4" t="n">
        <v>45646</v>
      </c>
      <c r="K7367" s="5" t="b">
        <f aca="false">FALSE()</f>
        <v>0</v>
      </c>
      <c r="L7367" s="6" t="str">
        <f aca="false">IFERROR(INDEX(CategoryCodes!$B$2:$B$9,MATCH(C7367,CategoryCodes!$A$2:$A$9,0)),"")</f>
        <v>G</v>
      </c>
      <c r="M7367" s="7" t="n">
        <f aca="false">IFERROR(VALUE(MID(D7367,FIND("_",D7367)+1,FIND("_",D7367,FIND("_",D7367)+1)-FIND("_",D7367)-1)),"")</f>
        <v>13</v>
      </c>
      <c r="N7367" s="7" t="str">
        <f aca="false">IF(OR(C7367="",M7367=""),"",C7367&amp;" Item "&amp;M7367)</f>
        <v>Milk Products Item 13</v>
      </c>
      <c r="O7367" s="7" t="n">
        <v>322</v>
      </c>
      <c r="P7367" s="8" t="n">
        <f aca="false">G7367*Q7367</f>
        <v>0</v>
      </c>
      <c r="Q7367" s="9" t="n">
        <f aca="false">IF(K7367=TRUE(),0.1,0)</f>
        <v>0</v>
      </c>
    </row>
    <row r="7368" customFormat="false" ht="15" hidden="false" customHeight="true" outlineLevel="0" collapsed="false">
      <c r="A7368" s="1" t="s">
        <v>7621</v>
      </c>
      <c r="B7368" s="1" t="s">
        <v>28</v>
      </c>
      <c r="C7368" s="1" t="s">
        <v>29</v>
      </c>
      <c r="D7368" s="1" t="s">
        <v>604</v>
      </c>
      <c r="E7368" s="1" t="n">
        <v>12.5</v>
      </c>
      <c r="F7368" s="1" t="n">
        <v>6</v>
      </c>
      <c r="G7368" s="1" t="n">
        <v>75</v>
      </c>
      <c r="H7368" s="1" t="s">
        <v>54</v>
      </c>
      <c r="I7368" s="1" t="s">
        <v>44</v>
      </c>
      <c r="J7368" s="4" t="n">
        <v>45120</v>
      </c>
      <c r="K7368" s="5" t="b">
        <f aca="false">FALSE()</f>
        <v>0</v>
      </c>
      <c r="L7368" s="6" t="str">
        <f aca="false">IFERROR(INDEX(CategoryCodes!$B$2:$B$9,MATCH(C7368,CategoryCodes!$A$2:$A$9,0)),"")</f>
        <v>B</v>
      </c>
      <c r="M7368" s="7" t="n">
        <f aca="false">IFERROR(VALUE(MID(D7368,FIND("_",D7368)+1,FIND("_",D7368,FIND("_",D7368)+1)-FIND("_",D7368)-1)),"")</f>
        <v>6</v>
      </c>
      <c r="N7368" s="7" t="str">
        <f aca="false">IF(OR(C7368="",M7368=""),"",C7368&amp;" Item "&amp;M7368)</f>
        <v>Butchers Item 6</v>
      </c>
      <c r="O7368" s="7" t="n">
        <v>207</v>
      </c>
      <c r="P7368" s="8" t="n">
        <f aca="false">G7368*Q7368</f>
        <v>0</v>
      </c>
      <c r="Q7368" s="9" t="n">
        <f aca="false">IF(K7368=TRUE(),0.1,0)</f>
        <v>0</v>
      </c>
    </row>
    <row r="7369" customFormat="false" ht="15" hidden="false" customHeight="true" outlineLevel="0" collapsed="false">
      <c r="A7369" s="1" t="s">
        <v>7622</v>
      </c>
      <c r="B7369" s="1" t="s">
        <v>95</v>
      </c>
      <c r="C7369" s="1" t="s">
        <v>47</v>
      </c>
      <c r="D7369" s="1" t="s">
        <v>1125</v>
      </c>
      <c r="E7369" s="1" t="n">
        <v>30.5</v>
      </c>
      <c r="F7369" s="1" t="n">
        <v>1</v>
      </c>
      <c r="G7369" s="1" t="n">
        <v>30.5</v>
      </c>
      <c r="H7369" s="1" t="s">
        <v>54</v>
      </c>
      <c r="I7369" s="1" t="s">
        <v>44</v>
      </c>
      <c r="J7369" s="4" t="n">
        <v>45125</v>
      </c>
      <c r="L7369" s="6" t="str">
        <f aca="false">IFERROR(INDEX(CategoryCodes!$B$2:$B$9,MATCH(C7369,CategoryCodes!$A$2:$A$9,0)),"")</f>
        <v>F</v>
      </c>
      <c r="M7369" s="7" t="n">
        <f aca="false">IFERROR(VALUE(MID(D7369,FIND("_",D7369)+1,FIND("_",D7369,FIND("_",D7369)+1)-FIND("_",D7369)-1)),"")</f>
        <v>18</v>
      </c>
      <c r="N7369" s="7" t="str">
        <f aca="false">IF(OR(C7369="",M7369=""),"",C7369&amp;" Item "&amp;M7369)</f>
        <v>Furniture Item 18</v>
      </c>
      <c r="O7369" s="7" t="n">
        <v>221</v>
      </c>
      <c r="P7369" s="8" t="n">
        <f aca="false">G7369*Q7369</f>
        <v>0</v>
      </c>
      <c r="Q7369" s="9" t="n">
        <f aca="false">IF(K7369=TRUE(),0.1,0)</f>
        <v>0</v>
      </c>
    </row>
    <row r="7370" customFormat="false" ht="15" hidden="false" customHeight="true" outlineLevel="0" collapsed="false">
      <c r="A7370" s="1" t="s">
        <v>7623</v>
      </c>
      <c r="B7370" s="1" t="s">
        <v>119</v>
      </c>
      <c r="C7370" s="1" t="s">
        <v>72</v>
      </c>
      <c r="D7370" s="1" t="s">
        <v>107</v>
      </c>
      <c r="E7370" s="1" t="n">
        <v>35</v>
      </c>
      <c r="F7370" s="1" t="n">
        <v>10</v>
      </c>
      <c r="G7370" s="1" t="n">
        <v>350</v>
      </c>
      <c r="H7370" s="1" t="s">
        <v>21</v>
      </c>
      <c r="I7370" s="1" t="s">
        <v>22</v>
      </c>
      <c r="J7370" s="4" t="n">
        <v>44599</v>
      </c>
      <c r="K7370" s="5" t="b">
        <f aca="false">TRUE()</f>
        <v>1</v>
      </c>
      <c r="L7370" s="6" t="str">
        <f aca="false">IFERROR(INDEX(CategoryCodes!$B$2:$B$9,MATCH(C7370,CategoryCodes!$A$2:$A$9,0)),"")</f>
        <v>D</v>
      </c>
      <c r="M7370" s="7" t="n">
        <f aca="false">IFERROR(VALUE(MID(D7370,FIND("_",D7370)+1,FIND("_",D7370,FIND("_",D7370)+1)-FIND("_",D7370)-1)),"")</f>
        <v>21</v>
      </c>
      <c r="N7370" s="7" t="str">
        <f aca="false">IF(OR(C7370="",M7370=""),"",C7370&amp;" Item "&amp;M7370)</f>
        <v>Electric household essentials Item 21</v>
      </c>
      <c r="O7370" s="7" t="n">
        <v>161</v>
      </c>
      <c r="P7370" s="8" t="n">
        <f aca="false">G7370*Q7370</f>
        <v>35</v>
      </c>
      <c r="Q7370" s="9" t="n">
        <f aca="false">IF(K7370=TRUE(),0.1,0)</f>
        <v>0.1</v>
      </c>
    </row>
    <row r="7371" customFormat="false" ht="15" hidden="false" customHeight="true" outlineLevel="0" collapsed="false">
      <c r="A7371" s="1" t="s">
        <v>7624</v>
      </c>
      <c r="B7371" s="1" t="s">
        <v>46</v>
      </c>
      <c r="C7371" s="1" t="s">
        <v>25</v>
      </c>
      <c r="D7371" s="1" t="s">
        <v>350</v>
      </c>
      <c r="E7371" s="1" t="n">
        <v>26</v>
      </c>
      <c r="F7371" s="1" t="n">
        <v>9</v>
      </c>
      <c r="G7371" s="1" t="n">
        <v>234</v>
      </c>
      <c r="H7371" s="1" t="s">
        <v>31</v>
      </c>
      <c r="I7371" s="1" t="s">
        <v>22</v>
      </c>
      <c r="J7371" s="4" t="n">
        <v>44575</v>
      </c>
      <c r="L7371" s="6" t="str">
        <f aca="false">IFERROR(INDEX(CategoryCodes!$B$2:$B$9,MATCH(C7371,CategoryCodes!$A$2:$A$9,0)),"")</f>
        <v>G</v>
      </c>
      <c r="M7371" s="7" t="n">
        <f aca="false">IFERROR(VALUE(MID(D7371,FIND("_",D7371)+1,FIND("_",D7371,FIND("_",D7371)+1)-FIND("_",D7371)-1)),"")</f>
        <v>15</v>
      </c>
      <c r="N7371" s="7" t="str">
        <f aca="false">IF(OR(C7371="",M7371=""),"",C7371&amp;" Item "&amp;M7371)</f>
        <v>Milk Products Item 15</v>
      </c>
      <c r="O7371" s="7" t="n">
        <v>8</v>
      </c>
      <c r="P7371" s="8" t="n">
        <f aca="false">G7371*Q7371</f>
        <v>0</v>
      </c>
      <c r="Q7371" s="9" t="n">
        <f aca="false">IF(K7371=TRUE(),0.1,0)</f>
        <v>0</v>
      </c>
    </row>
    <row r="7372" customFormat="false" ht="15" hidden="false" customHeight="true" outlineLevel="0" collapsed="false">
      <c r="A7372" s="1" t="s">
        <v>7625</v>
      </c>
      <c r="B7372" s="1" t="s">
        <v>37</v>
      </c>
      <c r="C7372" s="1" t="s">
        <v>25</v>
      </c>
      <c r="D7372" s="1" t="s">
        <v>1076</v>
      </c>
      <c r="E7372" s="1" t="n">
        <v>14</v>
      </c>
      <c r="F7372" s="1" t="n">
        <v>9</v>
      </c>
      <c r="G7372" s="1" t="n">
        <v>126</v>
      </c>
      <c r="H7372" s="1" t="s">
        <v>54</v>
      </c>
      <c r="I7372" s="1" t="s">
        <v>22</v>
      </c>
      <c r="J7372" s="4" t="n">
        <v>44857</v>
      </c>
      <c r="K7372" s="5" t="b">
        <f aca="false">TRUE()</f>
        <v>1</v>
      </c>
      <c r="L7372" s="6" t="str">
        <f aca="false">IFERROR(INDEX(CategoryCodes!$B$2:$B$9,MATCH(C7372,CategoryCodes!$A$2:$A$9,0)),"")</f>
        <v>G</v>
      </c>
      <c r="M7372" s="7" t="n">
        <f aca="false">IFERROR(VALUE(MID(D7372,FIND("_",D7372)+1,FIND("_",D7372,FIND("_",D7372)+1)-FIND("_",D7372)-1)),"")</f>
        <v>7</v>
      </c>
      <c r="N7372" s="7" t="str">
        <f aca="false">IF(OR(C7372="",M7372=""),"",C7372&amp;" Item "&amp;M7372)</f>
        <v>Milk Products Item 7</v>
      </c>
      <c r="O7372" s="7" t="n">
        <v>199</v>
      </c>
      <c r="P7372" s="8" t="n">
        <f aca="false">G7372*Q7372</f>
        <v>12.6</v>
      </c>
      <c r="Q7372" s="9" t="n">
        <f aca="false">IF(K7372=TRUE(),0.1,0)</f>
        <v>0.1</v>
      </c>
    </row>
    <row r="7373" customFormat="false" ht="15" hidden="false" customHeight="true" outlineLevel="0" collapsed="false">
      <c r="A7373" s="1" t="s">
        <v>7626</v>
      </c>
      <c r="B7373" s="1" t="s">
        <v>104</v>
      </c>
      <c r="C7373" s="1" t="s">
        <v>19</v>
      </c>
      <c r="D7373" s="1" t="s">
        <v>199</v>
      </c>
      <c r="E7373" s="1" t="n">
        <v>41</v>
      </c>
      <c r="F7373" s="1" t="n">
        <v>5</v>
      </c>
      <c r="G7373" s="1" t="n">
        <v>205</v>
      </c>
      <c r="H7373" s="1" t="s">
        <v>54</v>
      </c>
      <c r="I7373" s="1" t="s">
        <v>22</v>
      </c>
      <c r="J7373" s="4" t="n">
        <v>44786</v>
      </c>
      <c r="L7373" s="6" t="str">
        <f aca="false">IFERROR(INDEX(CategoryCodes!$B$2:$B$9,MATCH(C7373,CategoryCodes!$A$2:$A$9,0)),"")</f>
        <v>H</v>
      </c>
      <c r="M7373" s="7" t="n">
        <f aca="false">IFERROR(VALUE(MID(D7373,FIND("_",D7373)+1,FIND("_",D7373,FIND("_",D7373)+1)-FIND("_",D7373)-1)),"")</f>
        <v>25</v>
      </c>
      <c r="N7373" s="7" t="str">
        <f aca="false">IF(OR(C7373="",M7373=""),"",C7373&amp;" Item "&amp;M7373)</f>
        <v>Patisserie Item 25</v>
      </c>
      <c r="O7373" s="7" t="n">
        <v>344</v>
      </c>
      <c r="P7373" s="8" t="n">
        <f aca="false">G7373*Q7373</f>
        <v>0</v>
      </c>
      <c r="Q7373" s="9" t="n">
        <f aca="false">IF(K7373=TRUE(),0.1,0)</f>
        <v>0</v>
      </c>
    </row>
    <row r="7374" customFormat="false" ht="15" hidden="false" customHeight="true" outlineLevel="0" collapsed="false">
      <c r="A7374" s="1" t="s">
        <v>7627</v>
      </c>
      <c r="B7374" s="1" t="s">
        <v>71</v>
      </c>
      <c r="C7374" s="1" t="s">
        <v>47</v>
      </c>
      <c r="D7374" s="1" t="s">
        <v>93</v>
      </c>
      <c r="E7374" s="1" t="n">
        <v>41</v>
      </c>
      <c r="F7374" s="1" t="n">
        <v>10</v>
      </c>
      <c r="G7374" s="1" t="n">
        <v>410</v>
      </c>
      <c r="H7374" s="1" t="s">
        <v>21</v>
      </c>
      <c r="I7374" s="1" t="s">
        <v>22</v>
      </c>
      <c r="J7374" s="4" t="n">
        <v>44747</v>
      </c>
      <c r="K7374" s="5" t="b">
        <f aca="false">TRUE()</f>
        <v>1</v>
      </c>
      <c r="L7374" s="6" t="str">
        <f aca="false">IFERROR(INDEX(CategoryCodes!$B$2:$B$9,MATCH(C7374,CategoryCodes!$A$2:$A$9,0)),"")</f>
        <v>F</v>
      </c>
      <c r="M7374" s="7" t="n">
        <f aca="false">IFERROR(VALUE(MID(D7374,FIND("_",D7374)+1,FIND("_",D7374,FIND("_",D7374)+1)-FIND("_",D7374)-1)),"")</f>
        <v>25</v>
      </c>
      <c r="N7374" s="7" t="str">
        <f aca="false">IF(OR(C7374="",M7374=""),"",C7374&amp;" Item "&amp;M7374)</f>
        <v>Furniture Item 25</v>
      </c>
      <c r="O7374" s="7" t="n">
        <v>60</v>
      </c>
      <c r="P7374" s="8" t="n">
        <f aca="false">G7374*Q7374</f>
        <v>41</v>
      </c>
      <c r="Q7374" s="9" t="n">
        <f aca="false">IF(K7374=TRUE(),0.1,0)</f>
        <v>0.1</v>
      </c>
    </row>
    <row r="7375" customFormat="false" ht="15" hidden="false" customHeight="true" outlineLevel="0" collapsed="false">
      <c r="A7375" s="1" t="s">
        <v>7628</v>
      </c>
      <c r="B7375" s="1" t="s">
        <v>80</v>
      </c>
      <c r="C7375" s="1" t="s">
        <v>25</v>
      </c>
      <c r="D7375" s="1" t="s">
        <v>877</v>
      </c>
      <c r="E7375" s="1" t="n">
        <v>33.5</v>
      </c>
      <c r="F7375" s="1" t="n">
        <v>10</v>
      </c>
      <c r="G7375" s="1" t="n">
        <v>335</v>
      </c>
      <c r="H7375" s="1" t="s">
        <v>31</v>
      </c>
      <c r="I7375" s="1" t="s">
        <v>44</v>
      </c>
      <c r="J7375" s="4" t="n">
        <v>44565</v>
      </c>
      <c r="K7375" s="5" t="b">
        <f aca="false">FALSE()</f>
        <v>0</v>
      </c>
      <c r="L7375" s="6" t="str">
        <f aca="false">IFERROR(INDEX(CategoryCodes!$B$2:$B$9,MATCH(C7375,CategoryCodes!$A$2:$A$9,0)),"")</f>
        <v>G</v>
      </c>
      <c r="M7375" s="7" t="n">
        <f aca="false">IFERROR(VALUE(MID(D7375,FIND("_",D7375)+1,FIND("_",D7375,FIND("_",D7375)+1)-FIND("_",D7375)-1)),"")</f>
        <v>20</v>
      </c>
      <c r="N7375" s="7" t="str">
        <f aca="false">IF(OR(C7375="",M7375=""),"",C7375&amp;" Item "&amp;M7375)</f>
        <v>Milk Products Item 20</v>
      </c>
      <c r="O7375" s="7" t="n">
        <v>273</v>
      </c>
      <c r="P7375" s="8" t="n">
        <f aca="false">G7375*Q7375</f>
        <v>0</v>
      </c>
      <c r="Q7375" s="9" t="n">
        <f aca="false">IF(K7375=TRUE(),0.1,0)</f>
        <v>0</v>
      </c>
    </row>
    <row r="7376" customFormat="false" ht="15" hidden="false" customHeight="true" outlineLevel="0" collapsed="false">
      <c r="A7376" s="1" t="s">
        <v>7629</v>
      </c>
      <c r="B7376" s="1" t="s">
        <v>114</v>
      </c>
      <c r="C7376" s="1" t="s">
        <v>136</v>
      </c>
      <c r="D7376" s="1" t="s">
        <v>332</v>
      </c>
      <c r="E7376" s="1" t="n">
        <v>30.5</v>
      </c>
      <c r="F7376" s="1" t="n">
        <v>8</v>
      </c>
      <c r="G7376" s="1" t="n">
        <v>244</v>
      </c>
      <c r="H7376" s="1" t="s">
        <v>21</v>
      </c>
      <c r="I7376" s="1" t="s">
        <v>44</v>
      </c>
      <c r="J7376" s="4" t="n">
        <v>45576</v>
      </c>
      <c r="L7376" s="6" t="str">
        <f aca="false">IFERROR(INDEX(CategoryCodes!$B$2:$B$9,MATCH(C7376,CategoryCodes!$A$2:$A$9,0)),"")</f>
        <v>C</v>
      </c>
      <c r="M7376" s="7" t="n">
        <f aca="false">IFERROR(VALUE(MID(D7376,FIND("_",D7376)+1,FIND("_",D7376,FIND("_",D7376)+1)-FIND("_",D7376)-1)),"")</f>
        <v>18</v>
      </c>
      <c r="N7376" s="7" t="str">
        <f aca="false">IF(OR(C7376="",M7376=""),"",C7376&amp;" Item "&amp;M7376)</f>
        <v>Computers and electric accessories Item 18</v>
      </c>
      <c r="O7376" s="7" t="n">
        <v>3</v>
      </c>
      <c r="P7376" s="8" t="n">
        <f aca="false">G7376*Q7376</f>
        <v>0</v>
      </c>
      <c r="Q7376" s="9" t="n">
        <f aca="false">IF(K7376=TRUE(),0.1,0)</f>
        <v>0</v>
      </c>
    </row>
    <row r="7377" customFormat="false" ht="15" hidden="false" customHeight="true" outlineLevel="0" collapsed="false">
      <c r="A7377" s="1" t="s">
        <v>7630</v>
      </c>
      <c r="B7377" s="1" t="s">
        <v>71</v>
      </c>
      <c r="C7377" s="1" t="s">
        <v>25</v>
      </c>
      <c r="D7377" s="1" t="s">
        <v>64</v>
      </c>
      <c r="E7377" s="1" t="n">
        <v>27.5</v>
      </c>
      <c r="F7377" s="1" t="n">
        <v>8</v>
      </c>
      <c r="G7377" s="1" t="n">
        <v>220</v>
      </c>
      <c r="H7377" s="1" t="s">
        <v>31</v>
      </c>
      <c r="I7377" s="1" t="s">
        <v>44</v>
      </c>
      <c r="J7377" s="4" t="n">
        <v>45044</v>
      </c>
      <c r="L7377" s="6" t="str">
        <f aca="false">IFERROR(INDEX(CategoryCodes!$B$2:$B$9,MATCH(C7377,CategoryCodes!$A$2:$A$9,0)),"")</f>
        <v>G</v>
      </c>
      <c r="M7377" s="7" t="n">
        <f aca="false">IFERROR(VALUE(MID(D7377,FIND("_",D7377)+1,FIND("_",D7377,FIND("_",D7377)+1)-FIND("_",D7377)-1)),"")</f>
        <v>16</v>
      </c>
      <c r="N7377" s="7" t="str">
        <f aca="false">IF(OR(C7377="",M7377=""),"",C7377&amp;" Item "&amp;M7377)</f>
        <v>Milk Products Item 16</v>
      </c>
      <c r="O7377" s="7" t="n">
        <v>328</v>
      </c>
      <c r="P7377" s="8" t="n">
        <f aca="false">G7377*Q7377</f>
        <v>0</v>
      </c>
      <c r="Q7377" s="9" t="n">
        <f aca="false">IF(K7377=TRUE(),0.1,0)</f>
        <v>0</v>
      </c>
    </row>
    <row r="7378" customFormat="false" ht="15" hidden="false" customHeight="true" outlineLevel="0" collapsed="false">
      <c r="A7378" s="1" t="s">
        <v>7631</v>
      </c>
      <c r="B7378" s="1" t="s">
        <v>104</v>
      </c>
      <c r="C7378" s="1" t="s">
        <v>47</v>
      </c>
      <c r="D7378" s="1" t="s">
        <v>196</v>
      </c>
      <c r="E7378" s="1" t="n">
        <v>20</v>
      </c>
      <c r="F7378" s="1" t="n">
        <v>1</v>
      </c>
      <c r="G7378" s="1" t="n">
        <v>20</v>
      </c>
      <c r="H7378" s="1" t="s">
        <v>21</v>
      </c>
      <c r="I7378" s="1" t="s">
        <v>22</v>
      </c>
      <c r="J7378" s="4" t="n">
        <v>44909</v>
      </c>
      <c r="K7378" s="5" t="b">
        <f aca="false">TRUE()</f>
        <v>1</v>
      </c>
      <c r="L7378" s="6" t="str">
        <f aca="false">IFERROR(INDEX(CategoryCodes!$B$2:$B$9,MATCH(C7378,CategoryCodes!$A$2:$A$9,0)),"")</f>
        <v>F</v>
      </c>
      <c r="M7378" s="7" t="n">
        <f aca="false">IFERROR(VALUE(MID(D7378,FIND("_",D7378)+1,FIND("_",D7378,FIND("_",D7378)+1)-FIND("_",D7378)-1)),"")</f>
        <v>11</v>
      </c>
      <c r="N7378" s="7" t="str">
        <f aca="false">IF(OR(C7378="",M7378=""),"",C7378&amp;" Item "&amp;M7378)</f>
        <v>Furniture Item 11</v>
      </c>
      <c r="O7378" s="7" t="n">
        <v>368</v>
      </c>
      <c r="P7378" s="8" t="n">
        <f aca="false">G7378*Q7378</f>
        <v>2</v>
      </c>
      <c r="Q7378" s="9" t="n">
        <f aca="false">IF(K7378=TRUE(),0.1,0)</f>
        <v>0.1</v>
      </c>
    </row>
    <row r="7379" customFormat="false" ht="15" hidden="false" customHeight="true" outlineLevel="0" collapsed="false">
      <c r="A7379" s="1" t="s">
        <v>7632</v>
      </c>
      <c r="B7379" s="1" t="s">
        <v>18</v>
      </c>
      <c r="C7379" s="1" t="s">
        <v>38</v>
      </c>
      <c r="D7379" s="1" t="s">
        <v>269</v>
      </c>
      <c r="E7379" s="1" t="n">
        <v>39.5</v>
      </c>
      <c r="F7379" s="1" t="n">
        <v>4</v>
      </c>
      <c r="G7379" s="1" t="n">
        <v>158</v>
      </c>
      <c r="H7379" s="1" t="s">
        <v>21</v>
      </c>
      <c r="I7379" s="1" t="s">
        <v>22</v>
      </c>
      <c r="J7379" s="4" t="n">
        <v>45656</v>
      </c>
      <c r="L7379" s="6" t="str">
        <f aca="false">IFERROR(INDEX(CategoryCodes!$B$2:$B$9,MATCH(C7379,CategoryCodes!$A$2:$A$9,0)),"")</f>
        <v>E</v>
      </c>
      <c r="M7379" s="7" t="n">
        <f aca="false">IFERROR(VALUE(MID(D7379,FIND("_",D7379)+1,FIND("_",D7379,FIND("_",D7379)+1)-FIND("_",D7379)-1)),"")</f>
        <v>24</v>
      </c>
      <c r="N7379" s="7" t="str">
        <f aca="false">IF(OR(C7379="",M7379=""),"",C7379&amp;" Item "&amp;M7379)</f>
        <v>Food Item 24</v>
      </c>
      <c r="O7379" s="7" t="n">
        <v>316</v>
      </c>
      <c r="P7379" s="8" t="n">
        <f aca="false">G7379*Q7379</f>
        <v>0</v>
      </c>
      <c r="Q7379" s="9" t="n">
        <f aca="false">IF(K7379=TRUE(),0.1,0)</f>
        <v>0</v>
      </c>
    </row>
    <row r="7380" customFormat="false" ht="15" hidden="false" customHeight="true" outlineLevel="0" collapsed="false">
      <c r="A7380" s="1" t="s">
        <v>7633</v>
      </c>
      <c r="B7380" s="1" t="s">
        <v>37</v>
      </c>
      <c r="C7380" s="1" t="s">
        <v>29</v>
      </c>
      <c r="D7380" s="1" t="s">
        <v>233</v>
      </c>
      <c r="E7380" s="1" t="n">
        <v>15.5</v>
      </c>
      <c r="F7380" s="1" t="n">
        <v>8</v>
      </c>
      <c r="G7380" s="1" t="n">
        <v>124</v>
      </c>
      <c r="H7380" s="1" t="s">
        <v>54</v>
      </c>
      <c r="I7380" s="1" t="s">
        <v>22</v>
      </c>
      <c r="J7380" s="4" t="n">
        <v>45103</v>
      </c>
      <c r="K7380" s="5" t="b">
        <f aca="false">TRUE()</f>
        <v>1</v>
      </c>
      <c r="L7380" s="6" t="str">
        <f aca="false">IFERROR(INDEX(CategoryCodes!$B$2:$B$9,MATCH(C7380,CategoryCodes!$A$2:$A$9,0)),"")</f>
        <v>B</v>
      </c>
      <c r="M7380" s="7" t="n">
        <f aca="false">IFERROR(VALUE(MID(D7380,FIND("_",D7380)+1,FIND("_",D7380,FIND("_",D7380)+1)-FIND("_",D7380)-1)),"")</f>
        <v>8</v>
      </c>
      <c r="N7380" s="7" t="str">
        <f aca="false">IF(OR(C7380="",M7380=""),"",C7380&amp;" Item "&amp;M7380)</f>
        <v>Butchers Item 8</v>
      </c>
      <c r="O7380" s="7" t="n">
        <v>32</v>
      </c>
      <c r="P7380" s="8" t="n">
        <f aca="false">G7380*Q7380</f>
        <v>12.4</v>
      </c>
      <c r="Q7380" s="9" t="n">
        <f aca="false">IF(K7380=TRUE(),0.1,0)</f>
        <v>0.1</v>
      </c>
    </row>
    <row r="7381" customFormat="false" ht="15" hidden="false" customHeight="true" outlineLevel="0" collapsed="false">
      <c r="A7381" s="1" t="s">
        <v>7634</v>
      </c>
      <c r="B7381" s="1" t="s">
        <v>33</v>
      </c>
      <c r="C7381" s="1" t="s">
        <v>72</v>
      </c>
      <c r="D7381" s="1" t="s">
        <v>2297</v>
      </c>
      <c r="E7381" s="1" t="n">
        <v>24.5</v>
      </c>
      <c r="F7381" s="1" t="n">
        <v>5</v>
      </c>
      <c r="G7381" s="1" t="n">
        <v>122.5</v>
      </c>
      <c r="H7381" s="1" t="s">
        <v>31</v>
      </c>
      <c r="I7381" s="1" t="s">
        <v>22</v>
      </c>
      <c r="J7381" s="4" t="n">
        <v>45547</v>
      </c>
      <c r="K7381" s="5" t="b">
        <f aca="false">TRUE()</f>
        <v>1</v>
      </c>
      <c r="L7381" s="6" t="str">
        <f aca="false">IFERROR(INDEX(CategoryCodes!$B$2:$B$9,MATCH(C7381,CategoryCodes!$A$2:$A$9,0)),"")</f>
        <v>D</v>
      </c>
      <c r="M7381" s="7" t="n">
        <f aca="false">IFERROR(VALUE(MID(D7381,FIND("_",D7381)+1,FIND("_",D7381,FIND("_",D7381)+1)-FIND("_",D7381)-1)),"")</f>
        <v>14</v>
      </c>
      <c r="N7381" s="7" t="str">
        <f aca="false">IF(OR(C7381="",M7381=""),"",C7381&amp;" Item "&amp;M7381)</f>
        <v>Electric household essentials Item 14</v>
      </c>
      <c r="O7381" s="7" t="n">
        <v>387</v>
      </c>
      <c r="P7381" s="8" t="n">
        <f aca="false">G7381*Q7381</f>
        <v>12.25</v>
      </c>
      <c r="Q7381" s="9" t="n">
        <f aca="false">IF(K7381=TRUE(),0.1,0)</f>
        <v>0.1</v>
      </c>
    </row>
    <row r="7382" customFormat="false" ht="15" hidden="false" customHeight="true" outlineLevel="0" collapsed="false">
      <c r="A7382" s="1" t="s">
        <v>7635</v>
      </c>
      <c r="B7382" s="1" t="s">
        <v>129</v>
      </c>
      <c r="C7382" s="1" t="s">
        <v>38</v>
      </c>
      <c r="D7382" s="1" t="s">
        <v>59</v>
      </c>
      <c r="E7382" s="1" t="n">
        <v>6.5</v>
      </c>
      <c r="F7382" s="1" t="n">
        <v>1</v>
      </c>
      <c r="G7382" s="1" t="n">
        <v>6.5</v>
      </c>
      <c r="H7382" s="1" t="s">
        <v>31</v>
      </c>
      <c r="I7382" s="1" t="s">
        <v>22</v>
      </c>
      <c r="J7382" s="4" t="n">
        <v>44597</v>
      </c>
      <c r="L7382" s="6" t="str">
        <f aca="false">IFERROR(INDEX(CategoryCodes!$B$2:$B$9,MATCH(C7382,CategoryCodes!$A$2:$A$9,0)),"")</f>
        <v>E</v>
      </c>
      <c r="M7382" s="7" t="n">
        <f aca="false">IFERROR(VALUE(MID(D7382,FIND("_",D7382)+1,FIND("_",D7382,FIND("_",D7382)+1)-FIND("_",D7382)-1)),"")</f>
        <v>2</v>
      </c>
      <c r="N7382" s="7" t="str">
        <f aca="false">IF(OR(C7382="",M7382=""),"",C7382&amp;" Item "&amp;M7382)</f>
        <v>Food Item 2</v>
      </c>
      <c r="O7382" s="7" t="n">
        <v>381</v>
      </c>
      <c r="P7382" s="8" t="n">
        <f aca="false">G7382*Q7382</f>
        <v>0</v>
      </c>
      <c r="Q7382" s="9" t="n">
        <f aca="false">IF(K7382=TRUE(),0.1,0)</f>
        <v>0</v>
      </c>
    </row>
    <row r="7383" customFormat="false" ht="15" hidden="false" customHeight="true" outlineLevel="0" collapsed="false">
      <c r="A7383" s="1" t="s">
        <v>7636</v>
      </c>
      <c r="B7383" s="1" t="s">
        <v>86</v>
      </c>
      <c r="C7383" s="1" t="s">
        <v>47</v>
      </c>
      <c r="D7383" s="1" t="s">
        <v>616</v>
      </c>
      <c r="E7383" s="1" t="n">
        <v>17</v>
      </c>
      <c r="F7383" s="1" t="n">
        <v>8</v>
      </c>
      <c r="G7383" s="1" t="n">
        <v>136</v>
      </c>
      <c r="H7383" s="1" t="s">
        <v>31</v>
      </c>
      <c r="I7383" s="1" t="s">
        <v>22</v>
      </c>
      <c r="J7383" s="4" t="n">
        <v>45415</v>
      </c>
      <c r="K7383" s="5" t="b">
        <f aca="false">TRUE()</f>
        <v>1</v>
      </c>
      <c r="L7383" s="6" t="str">
        <f aca="false">IFERROR(INDEX(CategoryCodes!$B$2:$B$9,MATCH(C7383,CategoryCodes!$A$2:$A$9,0)),"")</f>
        <v>F</v>
      </c>
      <c r="M7383" s="7" t="n">
        <f aca="false">IFERROR(VALUE(MID(D7383,FIND("_",D7383)+1,FIND("_",D7383,FIND("_",D7383)+1)-FIND("_",D7383)-1)),"")</f>
        <v>9</v>
      </c>
      <c r="N7383" s="7" t="str">
        <f aca="false">IF(OR(C7383="",M7383=""),"",C7383&amp;" Item "&amp;M7383)</f>
        <v>Furniture Item 9</v>
      </c>
      <c r="O7383" s="7" t="n">
        <v>299</v>
      </c>
      <c r="P7383" s="8" t="n">
        <f aca="false">G7383*Q7383</f>
        <v>13.6</v>
      </c>
      <c r="Q7383" s="9" t="n">
        <f aca="false">IF(K7383=TRUE(),0.1,0)</f>
        <v>0.1</v>
      </c>
    </row>
    <row r="7384" customFormat="false" ht="15" hidden="false" customHeight="true" outlineLevel="0" collapsed="false">
      <c r="A7384" s="1" t="s">
        <v>7637</v>
      </c>
      <c r="B7384" s="1" t="s">
        <v>75</v>
      </c>
      <c r="C7384" s="1" t="s">
        <v>19</v>
      </c>
      <c r="D7384" s="1" t="s">
        <v>213</v>
      </c>
      <c r="E7384" s="1" t="n">
        <v>9.5</v>
      </c>
      <c r="F7384" s="1" t="n">
        <v>10</v>
      </c>
      <c r="G7384" s="1" t="n">
        <v>95</v>
      </c>
      <c r="H7384" s="1" t="s">
        <v>21</v>
      </c>
      <c r="I7384" s="1" t="s">
        <v>22</v>
      </c>
      <c r="J7384" s="4" t="n">
        <v>44955</v>
      </c>
      <c r="K7384" s="5" t="b">
        <f aca="false">FALSE()</f>
        <v>0</v>
      </c>
      <c r="L7384" s="6" t="str">
        <f aca="false">IFERROR(INDEX(CategoryCodes!$B$2:$B$9,MATCH(C7384,CategoryCodes!$A$2:$A$9,0)),"")</f>
        <v>H</v>
      </c>
      <c r="M7384" s="7" t="n">
        <f aca="false">IFERROR(VALUE(MID(D7384,FIND("_",D7384)+1,FIND("_",D7384,FIND("_",D7384)+1)-FIND("_",D7384)-1)),"")</f>
        <v>4</v>
      </c>
      <c r="N7384" s="7" t="str">
        <f aca="false">IF(OR(C7384="",M7384=""),"",C7384&amp;" Item "&amp;M7384)</f>
        <v>Patisserie Item 4</v>
      </c>
      <c r="O7384" s="7" t="n">
        <v>23</v>
      </c>
      <c r="P7384" s="8" t="n">
        <f aca="false">G7384*Q7384</f>
        <v>0</v>
      </c>
      <c r="Q7384" s="9" t="n">
        <f aca="false">IF(K7384=TRUE(),0.1,0)</f>
        <v>0</v>
      </c>
    </row>
    <row r="7385" customFormat="false" ht="15" hidden="false" customHeight="true" outlineLevel="0" collapsed="false">
      <c r="A7385" s="1" t="s">
        <v>7638</v>
      </c>
      <c r="B7385" s="1" t="s">
        <v>33</v>
      </c>
      <c r="C7385" s="1" t="s">
        <v>38</v>
      </c>
      <c r="D7385" s="1" t="s">
        <v>176</v>
      </c>
      <c r="E7385" s="1" t="n">
        <v>30.5</v>
      </c>
      <c r="F7385" s="1" t="n">
        <v>7</v>
      </c>
      <c r="G7385" s="1" t="n">
        <v>213.5</v>
      </c>
      <c r="H7385" s="1" t="s">
        <v>54</v>
      </c>
      <c r="I7385" s="1" t="s">
        <v>44</v>
      </c>
      <c r="J7385" s="4" t="n">
        <v>44640</v>
      </c>
      <c r="K7385" s="5" t="b">
        <f aca="false">FALSE()</f>
        <v>0</v>
      </c>
      <c r="L7385" s="6" t="str">
        <f aca="false">IFERROR(INDEX(CategoryCodes!$B$2:$B$9,MATCH(C7385,CategoryCodes!$A$2:$A$9,0)),"")</f>
        <v>E</v>
      </c>
      <c r="M7385" s="7" t="n">
        <f aca="false">IFERROR(VALUE(MID(D7385,FIND("_",D7385)+1,FIND("_",D7385,FIND("_",D7385)+1)-FIND("_",D7385)-1)),"")</f>
        <v>18</v>
      </c>
      <c r="N7385" s="7" t="str">
        <f aca="false">IF(OR(C7385="",M7385=""),"",C7385&amp;" Item "&amp;M7385)</f>
        <v>Food Item 18</v>
      </c>
      <c r="O7385" s="7" t="n">
        <v>358</v>
      </c>
      <c r="P7385" s="8" t="n">
        <f aca="false">G7385*Q7385</f>
        <v>0</v>
      </c>
      <c r="Q7385" s="9" t="n">
        <f aca="false">IF(K7385=TRUE(),0.1,0)</f>
        <v>0</v>
      </c>
    </row>
    <row r="7386" customFormat="false" ht="15" hidden="false" customHeight="true" outlineLevel="0" collapsed="false">
      <c r="A7386" s="1" t="s">
        <v>7639</v>
      </c>
      <c r="B7386" s="1" t="s">
        <v>24</v>
      </c>
      <c r="C7386" s="1" t="s">
        <v>72</v>
      </c>
      <c r="D7386" s="1" t="s">
        <v>375</v>
      </c>
      <c r="E7386" s="1" t="n">
        <v>36.5</v>
      </c>
      <c r="F7386" s="1" t="n">
        <v>7</v>
      </c>
      <c r="G7386" s="1" t="n">
        <v>255.5</v>
      </c>
      <c r="H7386" s="1" t="s">
        <v>31</v>
      </c>
      <c r="I7386" s="1" t="s">
        <v>22</v>
      </c>
      <c r="J7386" s="4" t="n">
        <v>44621</v>
      </c>
      <c r="L7386" s="6" t="str">
        <f aca="false">IFERROR(INDEX(CategoryCodes!$B$2:$B$9,MATCH(C7386,CategoryCodes!$A$2:$A$9,0)),"")</f>
        <v>D</v>
      </c>
      <c r="M7386" s="7" t="n">
        <f aca="false">IFERROR(VALUE(MID(D7386,FIND("_",D7386)+1,FIND("_",D7386,FIND("_",D7386)+1)-FIND("_",D7386)-1)),"")</f>
        <v>22</v>
      </c>
      <c r="N7386" s="7" t="str">
        <f aca="false">IF(OR(C7386="",M7386=""),"",C7386&amp;" Item "&amp;M7386)</f>
        <v>Electric household essentials Item 22</v>
      </c>
      <c r="O7386" s="7" t="n">
        <v>434</v>
      </c>
      <c r="P7386" s="8" t="n">
        <f aca="false">G7386*Q7386</f>
        <v>0</v>
      </c>
      <c r="Q7386" s="9" t="n">
        <f aca="false">IF(K7386=TRUE(),0.1,0)</f>
        <v>0</v>
      </c>
    </row>
    <row r="7387" customFormat="false" ht="15" hidden="false" customHeight="true" outlineLevel="0" collapsed="false">
      <c r="A7387" s="1" t="s">
        <v>7640</v>
      </c>
      <c r="B7387" s="1" t="s">
        <v>18</v>
      </c>
      <c r="C7387" s="1" t="s">
        <v>34</v>
      </c>
      <c r="D7387" s="1" t="s">
        <v>576</v>
      </c>
      <c r="E7387" s="1" t="n">
        <v>29</v>
      </c>
      <c r="F7387" s="1" t="n">
        <v>2</v>
      </c>
      <c r="G7387" s="1" t="n">
        <v>58</v>
      </c>
      <c r="H7387" s="1" t="s">
        <v>21</v>
      </c>
      <c r="I7387" s="1" t="s">
        <v>44</v>
      </c>
      <c r="J7387" s="4" t="n">
        <v>45546</v>
      </c>
      <c r="L7387" s="6" t="str">
        <f aca="false">IFERROR(INDEX(CategoryCodes!$B$2:$B$9,MATCH(C7387,CategoryCodes!$A$2:$A$9,0)),"")</f>
        <v>A</v>
      </c>
      <c r="M7387" s="7" t="n">
        <f aca="false">IFERROR(VALUE(MID(D7387,FIND("_",D7387)+1,FIND("_",D7387,FIND("_",D7387)+1)-FIND("_",D7387)-1)),"")</f>
        <v>17</v>
      </c>
      <c r="N7387" s="7" t="str">
        <f aca="false">IF(OR(C7387="",M7387=""),"",C7387&amp;" Item "&amp;M7387)</f>
        <v>Beverages Item 17</v>
      </c>
      <c r="O7387" s="7" t="n">
        <v>37</v>
      </c>
      <c r="P7387" s="8" t="n">
        <f aca="false">G7387*Q7387</f>
        <v>0</v>
      </c>
      <c r="Q7387" s="9" t="n">
        <f aca="false">IF(K7387=TRUE(),0.1,0)</f>
        <v>0</v>
      </c>
    </row>
    <row r="7388" customFormat="false" ht="15" hidden="false" customHeight="true" outlineLevel="0" collapsed="false">
      <c r="A7388" s="1" t="s">
        <v>7641</v>
      </c>
      <c r="B7388" s="1" t="s">
        <v>80</v>
      </c>
      <c r="C7388" s="1" t="s">
        <v>25</v>
      </c>
      <c r="D7388" s="1" t="s">
        <v>350</v>
      </c>
      <c r="E7388" s="1" t="n">
        <v>26</v>
      </c>
      <c r="F7388" s="1" t="n">
        <v>8</v>
      </c>
      <c r="G7388" s="1" t="n">
        <v>208</v>
      </c>
      <c r="H7388" s="1" t="s">
        <v>21</v>
      </c>
      <c r="I7388" s="1" t="s">
        <v>22</v>
      </c>
      <c r="J7388" s="4" t="n">
        <v>45055</v>
      </c>
      <c r="L7388" s="6" t="str">
        <f aca="false">IFERROR(INDEX(CategoryCodes!$B$2:$B$9,MATCH(C7388,CategoryCodes!$A$2:$A$9,0)),"")</f>
        <v>G</v>
      </c>
      <c r="M7388" s="7" t="n">
        <f aca="false">IFERROR(VALUE(MID(D7388,FIND("_",D7388)+1,FIND("_",D7388,FIND("_",D7388)+1)-FIND("_",D7388)-1)),"")</f>
        <v>15</v>
      </c>
      <c r="N7388" s="7" t="str">
        <f aca="false">IF(OR(C7388="",M7388=""),"",C7388&amp;" Item "&amp;M7388)</f>
        <v>Milk Products Item 15</v>
      </c>
      <c r="O7388" s="7" t="n">
        <v>183</v>
      </c>
      <c r="P7388" s="8" t="n">
        <f aca="false">G7388*Q7388</f>
        <v>0</v>
      </c>
      <c r="Q7388" s="9" t="n">
        <f aca="false">IF(K7388=TRUE(),0.1,0)</f>
        <v>0</v>
      </c>
    </row>
    <row r="7389" customFormat="false" ht="15" hidden="false" customHeight="true" outlineLevel="0" collapsed="false">
      <c r="A7389" s="1" t="s">
        <v>7642</v>
      </c>
      <c r="B7389" s="1" t="s">
        <v>61</v>
      </c>
      <c r="C7389" s="1" t="s">
        <v>19</v>
      </c>
      <c r="D7389" s="1" t="s">
        <v>802</v>
      </c>
      <c r="E7389" s="1" t="n">
        <v>38</v>
      </c>
      <c r="F7389" s="1" t="n">
        <v>5</v>
      </c>
      <c r="G7389" s="1" t="n">
        <v>190</v>
      </c>
      <c r="H7389" s="1" t="s">
        <v>31</v>
      </c>
      <c r="I7389" s="1" t="s">
        <v>22</v>
      </c>
      <c r="J7389" s="4" t="n">
        <v>45519</v>
      </c>
      <c r="K7389" s="5" t="b">
        <f aca="false">TRUE()</f>
        <v>1</v>
      </c>
      <c r="L7389" s="6" t="str">
        <f aca="false">IFERROR(INDEX(CategoryCodes!$B$2:$B$9,MATCH(C7389,CategoryCodes!$A$2:$A$9,0)),"")</f>
        <v>H</v>
      </c>
      <c r="M7389" s="7" t="n">
        <f aca="false">IFERROR(VALUE(MID(D7389,FIND("_",D7389)+1,FIND("_",D7389,FIND("_",D7389)+1)-FIND("_",D7389)-1)),"")</f>
        <v>23</v>
      </c>
      <c r="N7389" s="7" t="str">
        <f aca="false">IF(OR(C7389="",M7389=""),"",C7389&amp;" Item "&amp;M7389)</f>
        <v>Patisserie Item 23</v>
      </c>
      <c r="O7389" s="7" t="n">
        <v>475</v>
      </c>
      <c r="P7389" s="8" t="n">
        <f aca="false">G7389*Q7389</f>
        <v>19</v>
      </c>
      <c r="Q7389" s="9" t="n">
        <f aca="false">IF(K7389=TRUE(),0.1,0)</f>
        <v>0.1</v>
      </c>
    </row>
    <row r="7390" customFormat="false" ht="15" hidden="false" customHeight="true" outlineLevel="0" collapsed="false">
      <c r="A7390" s="1" t="s">
        <v>7643</v>
      </c>
      <c r="B7390" s="1" t="s">
        <v>119</v>
      </c>
      <c r="C7390" s="1" t="s">
        <v>136</v>
      </c>
      <c r="D7390" s="1" t="s">
        <v>145</v>
      </c>
      <c r="E7390" s="1" t="n">
        <v>11</v>
      </c>
      <c r="F7390" s="1" t="n">
        <v>9</v>
      </c>
      <c r="G7390" s="1" t="n">
        <v>99</v>
      </c>
      <c r="H7390" s="1" t="s">
        <v>21</v>
      </c>
      <c r="I7390" s="1" t="s">
        <v>44</v>
      </c>
      <c r="J7390" s="4" t="n">
        <v>44940</v>
      </c>
      <c r="K7390" s="5" t="b">
        <f aca="false">TRUE()</f>
        <v>1</v>
      </c>
      <c r="L7390" s="6" t="str">
        <f aca="false">IFERROR(INDEX(CategoryCodes!$B$2:$B$9,MATCH(C7390,CategoryCodes!$A$2:$A$9,0)),"")</f>
        <v>C</v>
      </c>
      <c r="M7390" s="7" t="n">
        <f aca="false">IFERROR(VALUE(MID(D7390,FIND("_",D7390)+1,FIND("_",D7390,FIND("_",D7390)+1)-FIND("_",D7390)-1)),"")</f>
        <v>5</v>
      </c>
      <c r="N7390" s="7" t="str">
        <f aca="false">IF(OR(C7390="",M7390=""),"",C7390&amp;" Item "&amp;M7390)</f>
        <v>Computers and electric accessories Item 5</v>
      </c>
      <c r="O7390" s="7" t="n">
        <v>257</v>
      </c>
      <c r="P7390" s="8" t="n">
        <f aca="false">G7390*Q7390</f>
        <v>9.9</v>
      </c>
      <c r="Q7390" s="9" t="n">
        <f aca="false">IF(K7390=TRUE(),0.1,0)</f>
        <v>0.1</v>
      </c>
    </row>
    <row r="7391" customFormat="false" ht="15" hidden="false" customHeight="true" outlineLevel="0" collapsed="false">
      <c r="A7391" s="1" t="s">
        <v>7644</v>
      </c>
      <c r="B7391" s="1" t="s">
        <v>122</v>
      </c>
      <c r="C7391" s="1" t="s">
        <v>29</v>
      </c>
      <c r="D7391" s="1" t="s">
        <v>53</v>
      </c>
      <c r="E7391" s="1" t="n">
        <v>36.5</v>
      </c>
      <c r="F7391" s="1" t="n">
        <v>10</v>
      </c>
      <c r="G7391" s="1" t="n">
        <v>365</v>
      </c>
      <c r="H7391" s="1" t="s">
        <v>21</v>
      </c>
      <c r="I7391" s="1" t="s">
        <v>44</v>
      </c>
      <c r="J7391" s="4" t="n">
        <v>45010</v>
      </c>
      <c r="L7391" s="6" t="str">
        <f aca="false">IFERROR(INDEX(CategoryCodes!$B$2:$B$9,MATCH(C7391,CategoryCodes!$A$2:$A$9,0)),"")</f>
        <v>B</v>
      </c>
      <c r="M7391" s="7" t="n">
        <f aca="false">IFERROR(VALUE(MID(D7391,FIND("_",D7391)+1,FIND("_",D7391,FIND("_",D7391)+1)-FIND("_",D7391)-1)),"")</f>
        <v>22</v>
      </c>
      <c r="N7391" s="7" t="str">
        <f aca="false">IF(OR(C7391="",M7391=""),"",C7391&amp;" Item "&amp;M7391)</f>
        <v>Butchers Item 22</v>
      </c>
      <c r="O7391" s="7" t="n">
        <v>54</v>
      </c>
      <c r="P7391" s="8" t="n">
        <f aca="false">G7391*Q7391</f>
        <v>0</v>
      </c>
      <c r="Q7391" s="9" t="n">
        <f aca="false">IF(K7391=TRUE(),0.1,0)</f>
        <v>0</v>
      </c>
    </row>
    <row r="7392" customFormat="false" ht="15" hidden="false" customHeight="true" outlineLevel="0" collapsed="false">
      <c r="A7392" s="1" t="s">
        <v>7645</v>
      </c>
      <c r="B7392" s="1" t="s">
        <v>106</v>
      </c>
      <c r="C7392" s="1" t="s">
        <v>25</v>
      </c>
      <c r="D7392" s="1" t="s">
        <v>546</v>
      </c>
      <c r="E7392" s="1" t="n">
        <v>23</v>
      </c>
      <c r="F7392" s="1" t="n">
        <v>3</v>
      </c>
      <c r="G7392" s="1" t="n">
        <v>69</v>
      </c>
      <c r="H7392" s="1" t="s">
        <v>31</v>
      </c>
      <c r="I7392" s="1" t="s">
        <v>44</v>
      </c>
      <c r="J7392" s="4" t="n">
        <v>44696</v>
      </c>
      <c r="K7392" s="5" t="b">
        <f aca="false">TRUE()</f>
        <v>1</v>
      </c>
      <c r="L7392" s="6" t="str">
        <f aca="false">IFERROR(INDEX(CategoryCodes!$B$2:$B$9,MATCH(C7392,CategoryCodes!$A$2:$A$9,0)),"")</f>
        <v>G</v>
      </c>
      <c r="M7392" s="7" t="n">
        <f aca="false">IFERROR(VALUE(MID(D7392,FIND("_",D7392)+1,FIND("_",D7392,FIND("_",D7392)+1)-FIND("_",D7392)-1)),"")</f>
        <v>13</v>
      </c>
      <c r="N7392" s="7" t="str">
        <f aca="false">IF(OR(C7392="",M7392=""),"",C7392&amp;" Item "&amp;M7392)</f>
        <v>Milk Products Item 13</v>
      </c>
      <c r="O7392" s="7" t="n">
        <v>148</v>
      </c>
      <c r="P7392" s="8" t="n">
        <f aca="false">G7392*Q7392</f>
        <v>6.9</v>
      </c>
      <c r="Q7392" s="9" t="n">
        <f aca="false">IF(K7392=TRUE(),0.1,0)</f>
        <v>0.1</v>
      </c>
    </row>
    <row r="7393" customFormat="false" ht="15" hidden="false" customHeight="true" outlineLevel="0" collapsed="false">
      <c r="A7393" s="1" t="s">
        <v>7646</v>
      </c>
      <c r="B7393" s="1" t="s">
        <v>129</v>
      </c>
      <c r="C7393" s="1" t="s">
        <v>25</v>
      </c>
      <c r="F7393" s="1" t="n">
        <v>7</v>
      </c>
      <c r="G7393" s="1" t="n">
        <v>224</v>
      </c>
      <c r="H7393" s="1" t="s">
        <v>31</v>
      </c>
      <c r="I7393" s="1" t="s">
        <v>22</v>
      </c>
      <c r="J7393" s="4" t="n">
        <v>45314</v>
      </c>
      <c r="K7393" s="5" t="b">
        <f aca="false">TRUE()</f>
        <v>1</v>
      </c>
      <c r="L7393" s="6" t="str">
        <f aca="false">IFERROR(INDEX(CategoryCodes!$B$2:$B$9,MATCH(C7393,CategoryCodes!$A$2:$A$9,0)),"")</f>
        <v>G</v>
      </c>
      <c r="M7393" s="7" t="str">
        <f aca="false">IFERROR(VALUE(MID(D7393,FIND("_",D7393)+1,FIND("_",D7393,FIND("_",D7393)+1)-FIND("_",D7393)-1)),"")</f>
        <v/>
      </c>
      <c r="N7393" s="7" t="str">
        <f aca="false">IF(OR(C7393="",M7393=""),"",C7393&amp;" Item "&amp;M7393)</f>
        <v/>
      </c>
      <c r="O7393" s="7" t="n">
        <v>402</v>
      </c>
      <c r="P7393" s="8" t="n">
        <f aca="false">G7393*Q7393</f>
        <v>22.4</v>
      </c>
      <c r="Q7393" s="9" t="n">
        <f aca="false">IF(K7393=TRUE(),0.1,0)</f>
        <v>0.1</v>
      </c>
    </row>
    <row r="7394" customFormat="false" ht="15" hidden="false" customHeight="true" outlineLevel="0" collapsed="false">
      <c r="A7394" s="1" t="s">
        <v>7647</v>
      </c>
      <c r="B7394" s="1" t="s">
        <v>71</v>
      </c>
      <c r="C7394" s="1" t="s">
        <v>29</v>
      </c>
      <c r="F7394" s="1" t="n">
        <v>9</v>
      </c>
      <c r="G7394" s="1" t="n">
        <v>45</v>
      </c>
      <c r="H7394" s="1" t="s">
        <v>21</v>
      </c>
      <c r="I7394" s="1" t="s">
        <v>22</v>
      </c>
      <c r="J7394" s="4" t="n">
        <v>44771</v>
      </c>
      <c r="K7394" s="5" t="b">
        <f aca="false">TRUE()</f>
        <v>1</v>
      </c>
      <c r="L7394" s="6" t="str">
        <f aca="false">IFERROR(INDEX(CategoryCodes!$B$2:$B$9,MATCH(C7394,CategoryCodes!$A$2:$A$9,0)),"")</f>
        <v>B</v>
      </c>
      <c r="M7394" s="7" t="str">
        <f aca="false">IFERROR(VALUE(MID(D7394,FIND("_",D7394)+1,FIND("_",D7394,FIND("_",D7394)+1)-FIND("_",D7394)-1)),"")</f>
        <v/>
      </c>
      <c r="N7394" s="7" t="str">
        <f aca="false">IF(OR(C7394="",M7394=""),"",C7394&amp;" Item "&amp;M7394)</f>
        <v/>
      </c>
      <c r="O7394" s="7" t="n">
        <v>351</v>
      </c>
      <c r="P7394" s="8" t="n">
        <f aca="false">G7394*Q7394</f>
        <v>4.5</v>
      </c>
      <c r="Q7394" s="9" t="n">
        <f aca="false">IF(K7394=TRUE(),0.1,0)</f>
        <v>0.1</v>
      </c>
    </row>
    <row r="7395" customFormat="false" ht="15" hidden="false" customHeight="true" outlineLevel="0" collapsed="false">
      <c r="A7395" s="1" t="s">
        <v>7648</v>
      </c>
      <c r="B7395" s="1" t="s">
        <v>69</v>
      </c>
      <c r="C7395" s="1" t="s">
        <v>29</v>
      </c>
      <c r="F7395" s="1" t="n">
        <v>2</v>
      </c>
      <c r="G7395" s="1" t="n">
        <v>73</v>
      </c>
      <c r="H7395" s="1" t="s">
        <v>31</v>
      </c>
      <c r="I7395" s="1" t="s">
        <v>44</v>
      </c>
      <c r="J7395" s="4" t="n">
        <v>45042</v>
      </c>
      <c r="L7395" s="6" t="str">
        <f aca="false">IFERROR(INDEX(CategoryCodes!$B$2:$B$9,MATCH(C7395,CategoryCodes!$A$2:$A$9,0)),"")</f>
        <v>B</v>
      </c>
      <c r="M7395" s="7" t="str">
        <f aca="false">IFERROR(VALUE(MID(D7395,FIND("_",D7395)+1,FIND("_",D7395,FIND("_",D7395)+1)-FIND("_",D7395)-1)),"")</f>
        <v/>
      </c>
      <c r="N7395" s="7" t="str">
        <f aca="false">IF(OR(C7395="",M7395=""),"",C7395&amp;" Item "&amp;M7395)</f>
        <v/>
      </c>
      <c r="O7395" s="7" t="n">
        <v>154</v>
      </c>
      <c r="P7395" s="8" t="n">
        <f aca="false">G7395*Q7395</f>
        <v>0</v>
      </c>
      <c r="Q7395" s="9" t="n">
        <f aca="false">IF(K7395=TRUE(),0.1,0)</f>
        <v>0</v>
      </c>
    </row>
    <row r="7396" customFormat="false" ht="15" hidden="false" customHeight="true" outlineLevel="0" collapsed="false">
      <c r="A7396" s="1" t="s">
        <v>7649</v>
      </c>
      <c r="B7396" s="1" t="s">
        <v>80</v>
      </c>
      <c r="C7396" s="1" t="s">
        <v>25</v>
      </c>
      <c r="D7396" s="1" t="s">
        <v>293</v>
      </c>
      <c r="E7396" s="1" t="n">
        <v>20</v>
      </c>
      <c r="F7396" s="1" t="n">
        <v>5</v>
      </c>
      <c r="G7396" s="1" t="n">
        <v>100</v>
      </c>
      <c r="H7396" s="1" t="s">
        <v>54</v>
      </c>
      <c r="I7396" s="1" t="s">
        <v>44</v>
      </c>
      <c r="J7396" s="4" t="n">
        <v>45046</v>
      </c>
      <c r="K7396" s="5" t="b">
        <f aca="false">TRUE()</f>
        <v>1</v>
      </c>
      <c r="L7396" s="6" t="str">
        <f aca="false">IFERROR(INDEX(CategoryCodes!$B$2:$B$9,MATCH(C7396,CategoryCodes!$A$2:$A$9,0)),"")</f>
        <v>G</v>
      </c>
      <c r="M7396" s="7" t="n">
        <f aca="false">IFERROR(VALUE(MID(D7396,FIND("_",D7396)+1,FIND("_",D7396,FIND("_",D7396)+1)-FIND("_",D7396)-1)),"")</f>
        <v>11</v>
      </c>
      <c r="N7396" s="7" t="str">
        <f aca="false">IF(OR(C7396="",M7396=""),"",C7396&amp;" Item "&amp;M7396)</f>
        <v>Milk Products Item 11</v>
      </c>
      <c r="O7396" s="7" t="n">
        <v>310</v>
      </c>
      <c r="P7396" s="8" t="n">
        <f aca="false">G7396*Q7396</f>
        <v>10</v>
      </c>
      <c r="Q7396" s="9" t="n">
        <f aca="false">IF(K7396=TRUE(),0.1,0)</f>
        <v>0.1</v>
      </c>
    </row>
    <row r="7397" customFormat="false" ht="15" hidden="false" customHeight="true" outlineLevel="0" collapsed="false">
      <c r="A7397" s="1" t="s">
        <v>7650</v>
      </c>
      <c r="B7397" s="1" t="s">
        <v>69</v>
      </c>
      <c r="C7397" s="1" t="s">
        <v>136</v>
      </c>
      <c r="D7397" s="1" t="s">
        <v>522</v>
      </c>
      <c r="E7397" s="1" t="n">
        <v>29</v>
      </c>
      <c r="F7397" s="1" t="n">
        <v>7</v>
      </c>
      <c r="G7397" s="1" t="n">
        <v>203</v>
      </c>
      <c r="H7397" s="1" t="s">
        <v>21</v>
      </c>
      <c r="I7397" s="1" t="s">
        <v>44</v>
      </c>
      <c r="J7397" s="4" t="n">
        <v>45323</v>
      </c>
      <c r="K7397" s="5" t="b">
        <f aca="false">TRUE()</f>
        <v>1</v>
      </c>
      <c r="L7397" s="6" t="str">
        <f aca="false">IFERROR(INDEX(CategoryCodes!$B$2:$B$9,MATCH(C7397,CategoryCodes!$A$2:$A$9,0)),"")</f>
        <v>C</v>
      </c>
      <c r="M7397" s="7" t="n">
        <f aca="false">IFERROR(VALUE(MID(D7397,FIND("_",D7397)+1,FIND("_",D7397,FIND("_",D7397)+1)-FIND("_",D7397)-1)),"")</f>
        <v>17</v>
      </c>
      <c r="N7397" s="7" t="str">
        <f aca="false">IF(OR(C7397="",M7397=""),"",C7397&amp;" Item "&amp;M7397)</f>
        <v>Computers and electric accessories Item 17</v>
      </c>
      <c r="O7397" s="7" t="n">
        <v>44</v>
      </c>
      <c r="P7397" s="8" t="n">
        <f aca="false">G7397*Q7397</f>
        <v>20.3</v>
      </c>
      <c r="Q7397" s="9" t="n">
        <f aca="false">IF(K7397=TRUE(),0.1,0)</f>
        <v>0.1</v>
      </c>
    </row>
    <row r="7398" customFormat="false" ht="15" hidden="false" customHeight="true" outlineLevel="0" collapsed="false">
      <c r="A7398" s="1" t="s">
        <v>7651</v>
      </c>
      <c r="B7398" s="1" t="s">
        <v>18</v>
      </c>
      <c r="C7398" s="1" t="s">
        <v>38</v>
      </c>
      <c r="D7398" s="1" t="s">
        <v>176</v>
      </c>
      <c r="E7398" s="1" t="n">
        <v>30.5</v>
      </c>
      <c r="F7398" s="1" t="n">
        <v>4</v>
      </c>
      <c r="G7398" s="1" t="n">
        <v>122</v>
      </c>
      <c r="H7398" s="1" t="s">
        <v>31</v>
      </c>
      <c r="I7398" s="1" t="s">
        <v>22</v>
      </c>
      <c r="J7398" s="4" t="n">
        <v>45541</v>
      </c>
      <c r="K7398" s="5" t="b">
        <f aca="false">FALSE()</f>
        <v>0</v>
      </c>
      <c r="L7398" s="6" t="str">
        <f aca="false">IFERROR(INDEX(CategoryCodes!$B$2:$B$9,MATCH(C7398,CategoryCodes!$A$2:$A$9,0)),"")</f>
        <v>E</v>
      </c>
      <c r="M7398" s="7" t="n">
        <f aca="false">IFERROR(VALUE(MID(D7398,FIND("_",D7398)+1,FIND("_",D7398,FIND("_",D7398)+1)-FIND("_",D7398)-1)),"")</f>
        <v>18</v>
      </c>
      <c r="N7398" s="7" t="str">
        <f aca="false">IF(OR(C7398="",M7398=""),"",C7398&amp;" Item "&amp;M7398)</f>
        <v>Food Item 18</v>
      </c>
      <c r="O7398" s="7" t="n">
        <v>144</v>
      </c>
      <c r="P7398" s="8" t="n">
        <f aca="false">G7398*Q7398</f>
        <v>0</v>
      </c>
      <c r="Q7398" s="9" t="n">
        <f aca="false">IF(K7398=TRUE(),0.1,0)</f>
        <v>0</v>
      </c>
    </row>
    <row r="7399" customFormat="false" ht="15" hidden="false" customHeight="true" outlineLevel="0" collapsed="false">
      <c r="A7399" s="1" t="s">
        <v>7652</v>
      </c>
      <c r="B7399" s="1" t="s">
        <v>104</v>
      </c>
      <c r="C7399" s="1" t="s">
        <v>19</v>
      </c>
      <c r="E7399" s="1" t="n">
        <v>41</v>
      </c>
      <c r="H7399" s="1" t="s">
        <v>54</v>
      </c>
      <c r="I7399" s="1" t="s">
        <v>44</v>
      </c>
      <c r="J7399" s="4" t="n">
        <v>44568</v>
      </c>
      <c r="L7399" s="6" t="str">
        <f aca="false">IFERROR(INDEX(CategoryCodes!$B$2:$B$9,MATCH(C7399,CategoryCodes!$A$2:$A$9,0)),"")</f>
        <v>H</v>
      </c>
      <c r="M7399" s="7" t="str">
        <f aca="false">IFERROR(VALUE(MID(D7399,FIND("_",D7399)+1,FIND("_",D7399,FIND("_",D7399)+1)-FIND("_",D7399)-1)),"")</f>
        <v/>
      </c>
      <c r="N7399" s="7" t="str">
        <f aca="false">IF(OR(C7399="",M7399=""),"",C7399&amp;" Item "&amp;M7399)</f>
        <v/>
      </c>
      <c r="O7399" s="7" t="n">
        <v>391</v>
      </c>
      <c r="P7399" s="8" t="n">
        <f aca="false">G7399*Q7399</f>
        <v>0</v>
      </c>
      <c r="Q7399" s="9" t="n">
        <f aca="false">IF(K7399=TRUE(),0.1,0)</f>
        <v>0</v>
      </c>
    </row>
    <row r="7400" customFormat="false" ht="15" hidden="false" customHeight="true" outlineLevel="0" collapsed="false">
      <c r="A7400" s="1" t="s">
        <v>7653</v>
      </c>
      <c r="B7400" s="1" t="s">
        <v>42</v>
      </c>
      <c r="C7400" s="1" t="s">
        <v>19</v>
      </c>
      <c r="D7400" s="1" t="s">
        <v>228</v>
      </c>
      <c r="E7400" s="1" t="n">
        <v>27.5</v>
      </c>
      <c r="F7400" s="1" t="n">
        <v>8</v>
      </c>
      <c r="G7400" s="1" t="n">
        <v>220</v>
      </c>
      <c r="H7400" s="1" t="s">
        <v>21</v>
      </c>
      <c r="I7400" s="1" t="s">
        <v>22</v>
      </c>
      <c r="J7400" s="4" t="n">
        <v>44985</v>
      </c>
      <c r="K7400" s="5" t="b">
        <f aca="false">FALSE()</f>
        <v>0</v>
      </c>
      <c r="L7400" s="6" t="str">
        <f aca="false">IFERROR(INDEX(CategoryCodes!$B$2:$B$9,MATCH(C7400,CategoryCodes!$A$2:$A$9,0)),"")</f>
        <v>H</v>
      </c>
      <c r="M7400" s="7" t="n">
        <f aca="false">IFERROR(VALUE(MID(D7400,FIND("_",D7400)+1,FIND("_",D7400,FIND("_",D7400)+1)-FIND("_",D7400)-1)),"")</f>
        <v>16</v>
      </c>
      <c r="N7400" s="7" t="str">
        <f aca="false">IF(OR(C7400="",M7400=""),"",C7400&amp;" Item "&amp;M7400)</f>
        <v>Patisserie Item 16</v>
      </c>
      <c r="O7400" s="7" t="n">
        <v>474</v>
      </c>
      <c r="P7400" s="8" t="n">
        <f aca="false">G7400*Q7400</f>
        <v>0</v>
      </c>
      <c r="Q7400" s="9" t="n">
        <f aca="false">IF(K7400=TRUE(),0.1,0)</f>
        <v>0</v>
      </c>
    </row>
    <row r="7401" customFormat="false" ht="15" hidden="false" customHeight="true" outlineLevel="0" collapsed="false">
      <c r="A7401" s="1" t="s">
        <v>7654</v>
      </c>
      <c r="B7401" s="1" t="s">
        <v>42</v>
      </c>
      <c r="C7401" s="1" t="s">
        <v>47</v>
      </c>
      <c r="D7401" s="1" t="s">
        <v>93</v>
      </c>
      <c r="E7401" s="1" t="n">
        <v>41</v>
      </c>
      <c r="F7401" s="1" t="n">
        <v>2</v>
      </c>
      <c r="G7401" s="1" t="n">
        <v>82</v>
      </c>
      <c r="H7401" s="1" t="s">
        <v>21</v>
      </c>
      <c r="I7401" s="1" t="s">
        <v>44</v>
      </c>
      <c r="J7401" s="4" t="n">
        <v>45114</v>
      </c>
      <c r="K7401" s="5" t="b">
        <f aca="false">TRUE()</f>
        <v>1</v>
      </c>
      <c r="L7401" s="6" t="str">
        <f aca="false">IFERROR(INDEX(CategoryCodes!$B$2:$B$9,MATCH(C7401,CategoryCodes!$A$2:$A$9,0)),"")</f>
        <v>F</v>
      </c>
      <c r="M7401" s="7" t="n">
        <f aca="false">IFERROR(VALUE(MID(D7401,FIND("_",D7401)+1,FIND("_",D7401,FIND("_",D7401)+1)-FIND("_",D7401)-1)),"")</f>
        <v>25</v>
      </c>
      <c r="N7401" s="7" t="str">
        <f aca="false">IF(OR(C7401="",M7401=""),"",C7401&amp;" Item "&amp;M7401)</f>
        <v>Furniture Item 25</v>
      </c>
      <c r="O7401" s="7" t="n">
        <v>224</v>
      </c>
      <c r="P7401" s="8" t="n">
        <f aca="false">G7401*Q7401</f>
        <v>8.2</v>
      </c>
      <c r="Q7401" s="9" t="n">
        <f aca="false">IF(K7401=TRUE(),0.1,0)</f>
        <v>0.1</v>
      </c>
    </row>
    <row r="7402" customFormat="false" ht="15" hidden="false" customHeight="true" outlineLevel="0" collapsed="false">
      <c r="A7402" s="1" t="s">
        <v>7655</v>
      </c>
      <c r="B7402" s="1" t="s">
        <v>18</v>
      </c>
      <c r="C7402" s="1" t="s">
        <v>25</v>
      </c>
      <c r="D7402" s="1" t="s">
        <v>1076</v>
      </c>
      <c r="E7402" s="1" t="n">
        <v>14</v>
      </c>
      <c r="F7402" s="1" t="n">
        <v>4</v>
      </c>
      <c r="G7402" s="1" t="n">
        <v>56</v>
      </c>
      <c r="H7402" s="1" t="s">
        <v>31</v>
      </c>
      <c r="I7402" s="1" t="s">
        <v>44</v>
      </c>
      <c r="J7402" s="4" t="n">
        <v>45547</v>
      </c>
      <c r="K7402" s="5" t="b">
        <f aca="false">FALSE()</f>
        <v>0</v>
      </c>
      <c r="L7402" s="6" t="str">
        <f aca="false">IFERROR(INDEX(CategoryCodes!$B$2:$B$9,MATCH(C7402,CategoryCodes!$A$2:$A$9,0)),"")</f>
        <v>G</v>
      </c>
      <c r="M7402" s="7" t="n">
        <f aca="false">IFERROR(VALUE(MID(D7402,FIND("_",D7402)+1,FIND("_",D7402,FIND("_",D7402)+1)-FIND("_",D7402)-1)),"")</f>
        <v>7</v>
      </c>
      <c r="N7402" s="7" t="str">
        <f aca="false">IF(OR(C7402="",M7402=""),"",C7402&amp;" Item "&amp;M7402)</f>
        <v>Milk Products Item 7</v>
      </c>
      <c r="O7402" s="7" t="n">
        <v>195</v>
      </c>
      <c r="P7402" s="8" t="n">
        <f aca="false">G7402*Q7402</f>
        <v>0</v>
      </c>
      <c r="Q7402" s="9" t="n">
        <f aca="false">IF(K7402=TRUE(),0.1,0)</f>
        <v>0</v>
      </c>
    </row>
    <row r="7403" customFormat="false" ht="15" hidden="false" customHeight="true" outlineLevel="0" collapsed="false">
      <c r="A7403" s="1" t="s">
        <v>7656</v>
      </c>
      <c r="B7403" s="1" t="s">
        <v>71</v>
      </c>
      <c r="C7403" s="1" t="s">
        <v>47</v>
      </c>
      <c r="D7403" s="1" t="s">
        <v>600</v>
      </c>
      <c r="E7403" s="1" t="n">
        <v>33.5</v>
      </c>
      <c r="F7403" s="1" t="n">
        <v>10</v>
      </c>
      <c r="G7403" s="1" t="n">
        <v>335</v>
      </c>
      <c r="H7403" s="1" t="s">
        <v>54</v>
      </c>
      <c r="I7403" s="1" t="s">
        <v>22</v>
      </c>
      <c r="J7403" s="4" t="n">
        <v>44621</v>
      </c>
      <c r="L7403" s="6" t="str">
        <f aca="false">IFERROR(INDEX(CategoryCodes!$B$2:$B$9,MATCH(C7403,CategoryCodes!$A$2:$A$9,0)),"")</f>
        <v>F</v>
      </c>
      <c r="M7403" s="7" t="n">
        <f aca="false">IFERROR(VALUE(MID(D7403,FIND("_",D7403)+1,FIND("_",D7403,FIND("_",D7403)+1)-FIND("_",D7403)-1)),"")</f>
        <v>20</v>
      </c>
      <c r="N7403" s="7" t="str">
        <f aca="false">IF(OR(C7403="",M7403=""),"",C7403&amp;" Item "&amp;M7403)</f>
        <v>Furniture Item 20</v>
      </c>
      <c r="O7403" s="7" t="n">
        <v>202</v>
      </c>
      <c r="P7403" s="8" t="n">
        <f aca="false">G7403*Q7403</f>
        <v>0</v>
      </c>
      <c r="Q7403" s="9" t="n">
        <f aca="false">IF(K7403=TRUE(),0.1,0)</f>
        <v>0</v>
      </c>
    </row>
    <row r="7404" customFormat="false" ht="15" hidden="false" customHeight="true" outlineLevel="0" collapsed="false">
      <c r="A7404" s="1" t="s">
        <v>7657</v>
      </c>
      <c r="B7404" s="1" t="s">
        <v>104</v>
      </c>
      <c r="C7404" s="1" t="s">
        <v>136</v>
      </c>
      <c r="F7404" s="1" t="n">
        <v>2</v>
      </c>
      <c r="G7404" s="1" t="n">
        <v>64</v>
      </c>
      <c r="H7404" s="1" t="s">
        <v>54</v>
      </c>
      <c r="I7404" s="1" t="s">
        <v>44</v>
      </c>
      <c r="J7404" s="4" t="n">
        <v>45286</v>
      </c>
      <c r="L7404" s="6" t="str">
        <f aca="false">IFERROR(INDEX(CategoryCodes!$B$2:$B$9,MATCH(C7404,CategoryCodes!$A$2:$A$9,0)),"")</f>
        <v>C</v>
      </c>
      <c r="M7404" s="7" t="str">
        <f aca="false">IFERROR(VALUE(MID(D7404,FIND("_",D7404)+1,FIND("_",D7404,FIND("_",D7404)+1)-FIND("_",D7404)-1)),"")</f>
        <v/>
      </c>
      <c r="N7404" s="7" t="str">
        <f aca="false">IF(OR(C7404="",M7404=""),"",C7404&amp;" Item "&amp;M7404)</f>
        <v/>
      </c>
      <c r="O7404" s="7" t="n">
        <v>420</v>
      </c>
      <c r="P7404" s="8" t="n">
        <f aca="false">G7404*Q7404</f>
        <v>0</v>
      </c>
      <c r="Q7404" s="9" t="n">
        <f aca="false">IF(K7404=TRUE(),0.1,0)</f>
        <v>0</v>
      </c>
    </row>
    <row r="7405" customFormat="false" ht="15" hidden="false" customHeight="true" outlineLevel="0" collapsed="false">
      <c r="A7405" s="1" t="s">
        <v>7658</v>
      </c>
      <c r="B7405" s="1" t="s">
        <v>52</v>
      </c>
      <c r="C7405" s="1" t="s">
        <v>19</v>
      </c>
      <c r="D7405" s="1" t="s">
        <v>172</v>
      </c>
      <c r="E7405" s="1" t="n">
        <v>21.5</v>
      </c>
      <c r="F7405" s="1" t="n">
        <v>8</v>
      </c>
      <c r="G7405" s="1" t="n">
        <v>172</v>
      </c>
      <c r="H7405" s="1" t="s">
        <v>54</v>
      </c>
      <c r="I7405" s="1" t="s">
        <v>44</v>
      </c>
      <c r="J7405" s="4" t="n">
        <v>45218</v>
      </c>
      <c r="L7405" s="6" t="str">
        <f aca="false">IFERROR(INDEX(CategoryCodes!$B$2:$B$9,MATCH(C7405,CategoryCodes!$A$2:$A$9,0)),"")</f>
        <v>H</v>
      </c>
      <c r="M7405" s="7" t="n">
        <f aca="false">IFERROR(VALUE(MID(D7405,FIND("_",D7405)+1,FIND("_",D7405,FIND("_",D7405)+1)-FIND("_",D7405)-1)),"")</f>
        <v>12</v>
      </c>
      <c r="N7405" s="7" t="str">
        <f aca="false">IF(OR(C7405="",M7405=""),"",C7405&amp;" Item "&amp;M7405)</f>
        <v>Patisserie Item 12</v>
      </c>
      <c r="O7405" s="7" t="n">
        <v>338</v>
      </c>
      <c r="P7405" s="8" t="n">
        <f aca="false">G7405*Q7405</f>
        <v>0</v>
      </c>
      <c r="Q7405" s="9" t="n">
        <f aca="false">IF(K7405=TRUE(),0.1,0)</f>
        <v>0</v>
      </c>
    </row>
    <row r="7406" customFormat="false" ht="15" hidden="false" customHeight="true" outlineLevel="0" collapsed="false">
      <c r="A7406" s="1" t="s">
        <v>7659</v>
      </c>
      <c r="B7406" s="1" t="s">
        <v>80</v>
      </c>
      <c r="C7406" s="1" t="s">
        <v>29</v>
      </c>
      <c r="D7406" s="1" t="s">
        <v>53</v>
      </c>
      <c r="E7406" s="1" t="n">
        <v>36.5</v>
      </c>
      <c r="F7406" s="1" t="n">
        <v>4</v>
      </c>
      <c r="G7406" s="1" t="n">
        <v>146</v>
      </c>
      <c r="H7406" s="1" t="s">
        <v>31</v>
      </c>
      <c r="I7406" s="1" t="s">
        <v>44</v>
      </c>
      <c r="J7406" s="4" t="n">
        <v>45397</v>
      </c>
      <c r="K7406" s="5" t="b">
        <f aca="false">TRUE()</f>
        <v>1</v>
      </c>
      <c r="L7406" s="6" t="str">
        <f aca="false">IFERROR(INDEX(CategoryCodes!$B$2:$B$9,MATCH(C7406,CategoryCodes!$A$2:$A$9,0)),"")</f>
        <v>B</v>
      </c>
      <c r="M7406" s="7" t="n">
        <f aca="false">IFERROR(VALUE(MID(D7406,FIND("_",D7406)+1,FIND("_",D7406,FIND("_",D7406)+1)-FIND("_",D7406)-1)),"")</f>
        <v>22</v>
      </c>
      <c r="N7406" s="7" t="str">
        <f aca="false">IF(OR(C7406="",M7406=""),"",C7406&amp;" Item "&amp;M7406)</f>
        <v>Butchers Item 22</v>
      </c>
      <c r="O7406" s="7" t="n">
        <v>15</v>
      </c>
      <c r="P7406" s="8" t="n">
        <f aca="false">G7406*Q7406</f>
        <v>14.6</v>
      </c>
      <c r="Q7406" s="9" t="n">
        <f aca="false">IF(K7406=TRUE(),0.1,0)</f>
        <v>0.1</v>
      </c>
    </row>
    <row r="7407" customFormat="false" ht="15" hidden="false" customHeight="true" outlineLevel="0" collapsed="false">
      <c r="A7407" s="1" t="s">
        <v>7660</v>
      </c>
      <c r="B7407" s="1" t="s">
        <v>106</v>
      </c>
      <c r="C7407" s="1" t="s">
        <v>29</v>
      </c>
      <c r="D7407" s="1" t="s">
        <v>120</v>
      </c>
      <c r="E7407" s="1" t="n">
        <v>38</v>
      </c>
      <c r="F7407" s="1" t="n">
        <v>6</v>
      </c>
      <c r="G7407" s="1" t="n">
        <v>228</v>
      </c>
      <c r="H7407" s="1" t="s">
        <v>54</v>
      </c>
      <c r="I7407" s="1" t="s">
        <v>44</v>
      </c>
      <c r="J7407" s="4" t="n">
        <v>44884</v>
      </c>
      <c r="K7407" s="5" t="b">
        <f aca="false">FALSE()</f>
        <v>0</v>
      </c>
      <c r="L7407" s="6" t="str">
        <f aca="false">IFERROR(INDEX(CategoryCodes!$B$2:$B$9,MATCH(C7407,CategoryCodes!$A$2:$A$9,0)),"")</f>
        <v>B</v>
      </c>
      <c r="M7407" s="7" t="n">
        <f aca="false">IFERROR(VALUE(MID(D7407,FIND("_",D7407)+1,FIND("_",D7407,FIND("_",D7407)+1)-FIND("_",D7407)-1)),"")</f>
        <v>23</v>
      </c>
      <c r="N7407" s="7" t="str">
        <f aca="false">IF(OR(C7407="",M7407=""),"",C7407&amp;" Item "&amp;M7407)</f>
        <v>Butchers Item 23</v>
      </c>
      <c r="O7407" s="7" t="n">
        <v>242</v>
      </c>
      <c r="P7407" s="8" t="n">
        <f aca="false">G7407*Q7407</f>
        <v>0</v>
      </c>
      <c r="Q7407" s="9" t="n">
        <f aca="false">IF(K7407=TRUE(),0.1,0)</f>
        <v>0</v>
      </c>
    </row>
    <row r="7408" customFormat="false" ht="15" hidden="false" customHeight="true" outlineLevel="0" collapsed="false">
      <c r="A7408" s="1" t="s">
        <v>7661</v>
      </c>
      <c r="B7408" s="1" t="s">
        <v>69</v>
      </c>
      <c r="C7408" s="1" t="s">
        <v>25</v>
      </c>
      <c r="D7408" s="1" t="s">
        <v>877</v>
      </c>
      <c r="E7408" s="1" t="n">
        <v>33.5</v>
      </c>
      <c r="F7408" s="1" t="n">
        <v>8</v>
      </c>
      <c r="G7408" s="1" t="n">
        <v>268</v>
      </c>
      <c r="H7408" s="1" t="s">
        <v>31</v>
      </c>
      <c r="I7408" s="1" t="s">
        <v>44</v>
      </c>
      <c r="J7408" s="4" t="n">
        <v>45327</v>
      </c>
      <c r="L7408" s="6" t="str">
        <f aca="false">IFERROR(INDEX(CategoryCodes!$B$2:$B$9,MATCH(C7408,CategoryCodes!$A$2:$A$9,0)),"")</f>
        <v>G</v>
      </c>
      <c r="M7408" s="7" t="n">
        <f aca="false">IFERROR(VALUE(MID(D7408,FIND("_",D7408)+1,FIND("_",D7408,FIND("_",D7408)+1)-FIND("_",D7408)-1)),"")</f>
        <v>20</v>
      </c>
      <c r="N7408" s="7" t="str">
        <f aca="false">IF(OR(C7408="",M7408=""),"",C7408&amp;" Item "&amp;M7408)</f>
        <v>Milk Products Item 20</v>
      </c>
      <c r="O7408" s="7" t="n">
        <v>80</v>
      </c>
      <c r="P7408" s="8" t="n">
        <f aca="false">G7408*Q7408</f>
        <v>0</v>
      </c>
      <c r="Q7408" s="9" t="n">
        <f aca="false">IF(K7408=TRUE(),0.1,0)</f>
        <v>0</v>
      </c>
    </row>
    <row r="7409" customFormat="false" ht="15" hidden="false" customHeight="true" outlineLevel="0" collapsed="false">
      <c r="A7409" s="1" t="s">
        <v>7662</v>
      </c>
      <c r="B7409" s="1" t="s">
        <v>90</v>
      </c>
      <c r="C7409" s="1" t="s">
        <v>19</v>
      </c>
      <c r="D7409" s="1" t="s">
        <v>461</v>
      </c>
      <c r="E7409" s="1" t="n">
        <v>26</v>
      </c>
      <c r="F7409" s="1" t="n">
        <v>4</v>
      </c>
      <c r="G7409" s="1" t="n">
        <v>104</v>
      </c>
      <c r="H7409" s="1" t="s">
        <v>21</v>
      </c>
      <c r="I7409" s="1" t="s">
        <v>22</v>
      </c>
      <c r="J7409" s="4" t="n">
        <v>45273</v>
      </c>
      <c r="L7409" s="6" t="str">
        <f aca="false">IFERROR(INDEX(CategoryCodes!$B$2:$B$9,MATCH(C7409,CategoryCodes!$A$2:$A$9,0)),"")</f>
        <v>H</v>
      </c>
      <c r="M7409" s="7" t="n">
        <f aca="false">IFERROR(VALUE(MID(D7409,FIND("_",D7409)+1,FIND("_",D7409,FIND("_",D7409)+1)-FIND("_",D7409)-1)),"")</f>
        <v>15</v>
      </c>
      <c r="N7409" s="7" t="str">
        <f aca="false">IF(OR(C7409="",M7409=""),"",C7409&amp;" Item "&amp;M7409)</f>
        <v>Patisserie Item 15</v>
      </c>
      <c r="O7409" s="7" t="n">
        <v>273</v>
      </c>
      <c r="P7409" s="8" t="n">
        <f aca="false">G7409*Q7409</f>
        <v>0</v>
      </c>
      <c r="Q7409" s="9" t="n">
        <f aca="false">IF(K7409=TRUE(),0.1,0)</f>
        <v>0</v>
      </c>
    </row>
    <row r="7410" customFormat="false" ht="15" hidden="false" customHeight="true" outlineLevel="0" collapsed="false">
      <c r="A7410" s="1" t="s">
        <v>7663</v>
      </c>
      <c r="B7410" s="1" t="s">
        <v>52</v>
      </c>
      <c r="C7410" s="1" t="s">
        <v>136</v>
      </c>
      <c r="D7410" s="1" t="s">
        <v>1054</v>
      </c>
      <c r="E7410" s="1" t="n">
        <v>8</v>
      </c>
      <c r="F7410" s="1" t="n">
        <v>9</v>
      </c>
      <c r="G7410" s="1" t="n">
        <v>72</v>
      </c>
      <c r="H7410" s="1" t="s">
        <v>21</v>
      </c>
      <c r="I7410" s="1" t="s">
        <v>44</v>
      </c>
      <c r="J7410" s="4" t="n">
        <v>44674</v>
      </c>
      <c r="K7410" s="5" t="b">
        <f aca="false">FALSE()</f>
        <v>0</v>
      </c>
      <c r="L7410" s="6" t="str">
        <f aca="false">IFERROR(INDEX(CategoryCodes!$B$2:$B$9,MATCH(C7410,CategoryCodes!$A$2:$A$9,0)),"")</f>
        <v>C</v>
      </c>
      <c r="M7410" s="7" t="n">
        <f aca="false">IFERROR(VALUE(MID(D7410,FIND("_",D7410)+1,FIND("_",D7410,FIND("_",D7410)+1)-FIND("_",D7410)-1)),"")</f>
        <v>3</v>
      </c>
      <c r="N7410" s="7" t="str">
        <f aca="false">IF(OR(C7410="",M7410=""),"",C7410&amp;" Item "&amp;M7410)</f>
        <v>Computers and electric accessories Item 3</v>
      </c>
      <c r="O7410" s="7" t="n">
        <v>112</v>
      </c>
      <c r="P7410" s="8" t="n">
        <f aca="false">G7410*Q7410</f>
        <v>0</v>
      </c>
      <c r="Q7410" s="9" t="n">
        <f aca="false">IF(K7410=TRUE(),0.1,0)</f>
        <v>0</v>
      </c>
    </row>
    <row r="7411" customFormat="false" ht="15" hidden="false" customHeight="true" outlineLevel="0" collapsed="false">
      <c r="A7411" s="1" t="s">
        <v>7664</v>
      </c>
      <c r="B7411" s="1" t="s">
        <v>71</v>
      </c>
      <c r="C7411" s="1" t="s">
        <v>47</v>
      </c>
      <c r="D7411" s="1" t="s">
        <v>150</v>
      </c>
      <c r="E7411" s="1" t="n">
        <v>38</v>
      </c>
      <c r="F7411" s="1" t="n">
        <v>10</v>
      </c>
      <c r="G7411" s="1" t="n">
        <v>380</v>
      </c>
      <c r="H7411" s="1" t="s">
        <v>31</v>
      </c>
      <c r="I7411" s="1" t="s">
        <v>22</v>
      </c>
      <c r="J7411" s="4" t="n">
        <v>45256</v>
      </c>
      <c r="L7411" s="6" t="str">
        <f aca="false">IFERROR(INDEX(CategoryCodes!$B$2:$B$9,MATCH(C7411,CategoryCodes!$A$2:$A$9,0)),"")</f>
        <v>F</v>
      </c>
      <c r="M7411" s="7" t="n">
        <f aca="false">IFERROR(VALUE(MID(D7411,FIND("_",D7411)+1,FIND("_",D7411,FIND("_",D7411)+1)-FIND("_",D7411)-1)),"")</f>
        <v>23</v>
      </c>
      <c r="N7411" s="7" t="str">
        <f aca="false">IF(OR(C7411="",M7411=""),"",C7411&amp;" Item "&amp;M7411)</f>
        <v>Furniture Item 23</v>
      </c>
      <c r="O7411" s="7" t="n">
        <v>69</v>
      </c>
      <c r="P7411" s="8" t="n">
        <f aca="false">G7411*Q7411</f>
        <v>0</v>
      </c>
      <c r="Q7411" s="9" t="n">
        <f aca="false">IF(K7411=TRUE(),0.1,0)</f>
        <v>0</v>
      </c>
    </row>
    <row r="7412" customFormat="false" ht="15" hidden="false" customHeight="true" outlineLevel="0" collapsed="false">
      <c r="A7412" s="1" t="s">
        <v>7665</v>
      </c>
      <c r="B7412" s="1" t="s">
        <v>75</v>
      </c>
      <c r="C7412" s="1" t="s">
        <v>136</v>
      </c>
      <c r="F7412" s="1" t="n">
        <v>6</v>
      </c>
      <c r="G7412" s="1" t="n">
        <v>84</v>
      </c>
      <c r="H7412" s="1" t="s">
        <v>54</v>
      </c>
      <c r="I7412" s="1" t="s">
        <v>44</v>
      </c>
      <c r="J7412" s="4" t="n">
        <v>45222</v>
      </c>
      <c r="K7412" s="5" t="b">
        <f aca="false">FALSE()</f>
        <v>0</v>
      </c>
      <c r="L7412" s="6" t="str">
        <f aca="false">IFERROR(INDEX(CategoryCodes!$B$2:$B$9,MATCH(C7412,CategoryCodes!$A$2:$A$9,0)),"")</f>
        <v>C</v>
      </c>
      <c r="M7412" s="7" t="str">
        <f aca="false">IFERROR(VALUE(MID(D7412,FIND("_",D7412)+1,FIND("_",D7412,FIND("_",D7412)+1)-FIND("_",D7412)-1)),"")</f>
        <v/>
      </c>
      <c r="N7412" s="7" t="str">
        <f aca="false">IF(OR(C7412="",M7412=""),"",C7412&amp;" Item "&amp;M7412)</f>
        <v/>
      </c>
      <c r="O7412" s="7" t="n">
        <v>382</v>
      </c>
      <c r="P7412" s="8" t="n">
        <f aca="false">G7412*Q7412</f>
        <v>0</v>
      </c>
      <c r="Q7412" s="9" t="n">
        <f aca="false">IF(K7412=TRUE(),0.1,0)</f>
        <v>0</v>
      </c>
    </row>
    <row r="7413" customFormat="false" ht="15" hidden="false" customHeight="true" outlineLevel="0" collapsed="false">
      <c r="A7413" s="1" t="s">
        <v>7666</v>
      </c>
      <c r="B7413" s="1" t="s">
        <v>42</v>
      </c>
      <c r="C7413" s="1" t="s">
        <v>25</v>
      </c>
      <c r="D7413" s="1" t="s">
        <v>877</v>
      </c>
      <c r="E7413" s="1" t="n">
        <v>33.5</v>
      </c>
      <c r="F7413" s="1" t="n">
        <v>1</v>
      </c>
      <c r="G7413" s="1" t="n">
        <v>33.5</v>
      </c>
      <c r="H7413" s="1" t="s">
        <v>21</v>
      </c>
      <c r="I7413" s="1" t="s">
        <v>22</v>
      </c>
      <c r="J7413" s="4" t="n">
        <v>45539</v>
      </c>
      <c r="K7413" s="5" t="b">
        <f aca="false">TRUE()</f>
        <v>1</v>
      </c>
      <c r="L7413" s="6" t="str">
        <f aca="false">IFERROR(INDEX(CategoryCodes!$B$2:$B$9,MATCH(C7413,CategoryCodes!$A$2:$A$9,0)),"")</f>
        <v>G</v>
      </c>
      <c r="M7413" s="7" t="n">
        <f aca="false">IFERROR(VALUE(MID(D7413,FIND("_",D7413)+1,FIND("_",D7413,FIND("_",D7413)+1)-FIND("_",D7413)-1)),"")</f>
        <v>20</v>
      </c>
      <c r="N7413" s="7" t="str">
        <f aca="false">IF(OR(C7413="",M7413=""),"",C7413&amp;" Item "&amp;M7413)</f>
        <v>Milk Products Item 20</v>
      </c>
      <c r="O7413" s="7" t="n">
        <v>200</v>
      </c>
      <c r="P7413" s="8" t="n">
        <f aca="false">G7413*Q7413</f>
        <v>3.35</v>
      </c>
      <c r="Q7413" s="9" t="n">
        <f aca="false">IF(K7413=TRUE(),0.1,0)</f>
        <v>0.1</v>
      </c>
    </row>
    <row r="7414" customFormat="false" ht="15" hidden="false" customHeight="true" outlineLevel="0" collapsed="false">
      <c r="A7414" s="1" t="s">
        <v>7667</v>
      </c>
      <c r="B7414" s="1" t="s">
        <v>86</v>
      </c>
      <c r="C7414" s="1" t="s">
        <v>136</v>
      </c>
      <c r="D7414" s="1" t="s">
        <v>627</v>
      </c>
      <c r="E7414" s="1" t="n">
        <v>21.5</v>
      </c>
      <c r="F7414" s="1" t="n">
        <v>6</v>
      </c>
      <c r="G7414" s="1" t="n">
        <v>129</v>
      </c>
      <c r="H7414" s="1" t="s">
        <v>54</v>
      </c>
      <c r="I7414" s="1" t="s">
        <v>22</v>
      </c>
      <c r="J7414" s="4" t="n">
        <v>44987</v>
      </c>
      <c r="K7414" s="5" t="b">
        <f aca="false">TRUE()</f>
        <v>1</v>
      </c>
      <c r="L7414" s="6" t="str">
        <f aca="false">IFERROR(INDEX(CategoryCodes!$B$2:$B$9,MATCH(C7414,CategoryCodes!$A$2:$A$9,0)),"")</f>
        <v>C</v>
      </c>
      <c r="M7414" s="7" t="n">
        <f aca="false">IFERROR(VALUE(MID(D7414,FIND("_",D7414)+1,FIND("_",D7414,FIND("_",D7414)+1)-FIND("_",D7414)-1)),"")</f>
        <v>12</v>
      </c>
      <c r="N7414" s="7" t="str">
        <f aca="false">IF(OR(C7414="",M7414=""),"",C7414&amp;" Item "&amp;M7414)</f>
        <v>Computers and electric accessories Item 12</v>
      </c>
      <c r="O7414" s="7" t="n">
        <v>407</v>
      </c>
      <c r="P7414" s="8" t="n">
        <f aca="false">G7414*Q7414</f>
        <v>12.9</v>
      </c>
      <c r="Q7414" s="9" t="n">
        <f aca="false">IF(K7414=TRUE(),0.1,0)</f>
        <v>0.1</v>
      </c>
    </row>
    <row r="7415" customFormat="false" ht="15" hidden="false" customHeight="true" outlineLevel="0" collapsed="false">
      <c r="A7415" s="1" t="s">
        <v>7668</v>
      </c>
      <c r="B7415" s="1" t="s">
        <v>52</v>
      </c>
      <c r="C7415" s="1" t="s">
        <v>47</v>
      </c>
      <c r="D7415" s="1" t="s">
        <v>309</v>
      </c>
      <c r="E7415" s="1" t="n">
        <v>15.5</v>
      </c>
      <c r="F7415" s="1" t="n">
        <v>1</v>
      </c>
      <c r="G7415" s="1" t="n">
        <v>15.5</v>
      </c>
      <c r="H7415" s="1" t="s">
        <v>31</v>
      </c>
      <c r="I7415" s="1" t="s">
        <v>44</v>
      </c>
      <c r="J7415" s="4" t="n">
        <v>45439</v>
      </c>
      <c r="K7415" s="5" t="b">
        <f aca="false">FALSE()</f>
        <v>0</v>
      </c>
      <c r="L7415" s="6" t="str">
        <f aca="false">IFERROR(INDEX(CategoryCodes!$B$2:$B$9,MATCH(C7415,CategoryCodes!$A$2:$A$9,0)),"")</f>
        <v>F</v>
      </c>
      <c r="M7415" s="7" t="n">
        <f aca="false">IFERROR(VALUE(MID(D7415,FIND("_",D7415)+1,FIND("_",D7415,FIND("_",D7415)+1)-FIND("_",D7415)-1)),"")</f>
        <v>8</v>
      </c>
      <c r="N7415" s="7" t="str">
        <f aca="false">IF(OR(C7415="",M7415=""),"",C7415&amp;" Item "&amp;M7415)</f>
        <v>Furniture Item 8</v>
      </c>
      <c r="O7415" s="7" t="n">
        <v>408</v>
      </c>
      <c r="P7415" s="8" t="n">
        <f aca="false">G7415*Q7415</f>
        <v>0</v>
      </c>
      <c r="Q7415" s="9" t="n">
        <f aca="false">IF(K7415=TRUE(),0.1,0)</f>
        <v>0</v>
      </c>
    </row>
    <row r="7416" customFormat="false" ht="15" hidden="false" customHeight="true" outlineLevel="0" collapsed="false">
      <c r="A7416" s="1" t="s">
        <v>7669</v>
      </c>
      <c r="B7416" s="1" t="s">
        <v>174</v>
      </c>
      <c r="C7416" s="1" t="s">
        <v>19</v>
      </c>
      <c r="D7416" s="1" t="s">
        <v>802</v>
      </c>
      <c r="E7416" s="1" t="n">
        <v>38</v>
      </c>
      <c r="F7416" s="1" t="n">
        <v>8</v>
      </c>
      <c r="G7416" s="1" t="n">
        <v>304</v>
      </c>
      <c r="H7416" s="1" t="s">
        <v>21</v>
      </c>
      <c r="I7416" s="1" t="s">
        <v>22</v>
      </c>
      <c r="J7416" s="4" t="n">
        <v>44733</v>
      </c>
      <c r="K7416" s="5" t="b">
        <f aca="false">FALSE()</f>
        <v>0</v>
      </c>
      <c r="L7416" s="6" t="str">
        <f aca="false">IFERROR(INDEX(CategoryCodes!$B$2:$B$9,MATCH(C7416,CategoryCodes!$A$2:$A$9,0)),"")</f>
        <v>H</v>
      </c>
      <c r="M7416" s="7" t="n">
        <f aca="false">IFERROR(VALUE(MID(D7416,FIND("_",D7416)+1,FIND("_",D7416,FIND("_",D7416)+1)-FIND("_",D7416)-1)),"")</f>
        <v>23</v>
      </c>
      <c r="N7416" s="7" t="str">
        <f aca="false">IF(OR(C7416="",M7416=""),"",C7416&amp;" Item "&amp;M7416)</f>
        <v>Patisserie Item 23</v>
      </c>
      <c r="O7416" s="7" t="n">
        <v>434</v>
      </c>
      <c r="P7416" s="8" t="n">
        <f aca="false">G7416*Q7416</f>
        <v>0</v>
      </c>
      <c r="Q7416" s="9" t="n">
        <f aca="false">IF(K7416=TRUE(),0.1,0)</f>
        <v>0</v>
      </c>
    </row>
    <row r="7417" customFormat="false" ht="15" hidden="false" customHeight="true" outlineLevel="0" collapsed="false">
      <c r="A7417" s="1" t="s">
        <v>7670</v>
      </c>
      <c r="B7417" s="1" t="s">
        <v>24</v>
      </c>
      <c r="C7417" s="1" t="s">
        <v>34</v>
      </c>
      <c r="D7417" s="1" t="s">
        <v>576</v>
      </c>
      <c r="E7417" s="1" t="n">
        <v>29</v>
      </c>
      <c r="F7417" s="1" t="n">
        <v>3</v>
      </c>
      <c r="G7417" s="1" t="n">
        <v>87</v>
      </c>
      <c r="H7417" s="1" t="s">
        <v>31</v>
      </c>
      <c r="I7417" s="1" t="s">
        <v>22</v>
      </c>
      <c r="J7417" s="4" t="n">
        <v>45354</v>
      </c>
      <c r="K7417" s="5" t="b">
        <f aca="false">FALSE()</f>
        <v>0</v>
      </c>
      <c r="L7417" s="6" t="str">
        <f aca="false">IFERROR(INDEX(CategoryCodes!$B$2:$B$9,MATCH(C7417,CategoryCodes!$A$2:$A$9,0)),"")</f>
        <v>A</v>
      </c>
      <c r="M7417" s="7" t="n">
        <f aca="false">IFERROR(VALUE(MID(D7417,FIND("_",D7417)+1,FIND("_",D7417,FIND("_",D7417)+1)-FIND("_",D7417)-1)),"")</f>
        <v>17</v>
      </c>
      <c r="N7417" s="7" t="str">
        <f aca="false">IF(OR(C7417="",M7417=""),"",C7417&amp;" Item "&amp;M7417)</f>
        <v>Beverages Item 17</v>
      </c>
      <c r="O7417" s="7" t="n">
        <v>279</v>
      </c>
      <c r="P7417" s="8" t="n">
        <f aca="false">G7417*Q7417</f>
        <v>0</v>
      </c>
      <c r="Q7417" s="9" t="n">
        <f aca="false">IF(K7417=TRUE(),0.1,0)</f>
        <v>0</v>
      </c>
    </row>
    <row r="7418" customFormat="false" ht="15" hidden="false" customHeight="true" outlineLevel="0" collapsed="false">
      <c r="A7418" s="1" t="s">
        <v>7671</v>
      </c>
      <c r="B7418" s="1" t="s">
        <v>90</v>
      </c>
      <c r="C7418" s="1" t="s">
        <v>38</v>
      </c>
      <c r="D7418" s="1" t="s">
        <v>96</v>
      </c>
      <c r="E7418" s="1" t="n">
        <v>24.5</v>
      </c>
      <c r="F7418" s="1" t="n">
        <v>1</v>
      </c>
      <c r="G7418" s="1" t="n">
        <v>24.5</v>
      </c>
      <c r="H7418" s="1" t="s">
        <v>54</v>
      </c>
      <c r="I7418" s="1" t="s">
        <v>22</v>
      </c>
      <c r="J7418" s="4" t="n">
        <v>44708</v>
      </c>
      <c r="L7418" s="6" t="str">
        <f aca="false">IFERROR(INDEX(CategoryCodes!$B$2:$B$9,MATCH(C7418,CategoryCodes!$A$2:$A$9,0)),"")</f>
        <v>E</v>
      </c>
      <c r="M7418" s="7" t="n">
        <f aca="false">IFERROR(VALUE(MID(D7418,FIND("_",D7418)+1,FIND("_",D7418,FIND("_",D7418)+1)-FIND("_",D7418)-1)),"")</f>
        <v>14</v>
      </c>
      <c r="N7418" s="7" t="str">
        <f aca="false">IF(OR(C7418="",M7418=""),"",C7418&amp;" Item "&amp;M7418)</f>
        <v>Food Item 14</v>
      </c>
      <c r="O7418" s="7" t="n">
        <v>151</v>
      </c>
      <c r="P7418" s="8" t="n">
        <f aca="false">G7418*Q7418</f>
        <v>0</v>
      </c>
      <c r="Q7418" s="9" t="n">
        <f aca="false">IF(K7418=TRUE(),0.1,0)</f>
        <v>0</v>
      </c>
    </row>
    <row r="7419" customFormat="false" ht="15" hidden="false" customHeight="true" outlineLevel="0" collapsed="false">
      <c r="A7419" s="1" t="s">
        <v>7672</v>
      </c>
      <c r="B7419" s="1" t="s">
        <v>80</v>
      </c>
      <c r="C7419" s="1" t="s">
        <v>34</v>
      </c>
      <c r="D7419" s="1" t="s">
        <v>180</v>
      </c>
      <c r="E7419" s="1" t="n">
        <v>9.5</v>
      </c>
      <c r="F7419" s="1" t="n">
        <v>6</v>
      </c>
      <c r="G7419" s="1" t="n">
        <v>57</v>
      </c>
      <c r="H7419" s="1" t="s">
        <v>21</v>
      </c>
      <c r="I7419" s="1" t="s">
        <v>22</v>
      </c>
      <c r="J7419" s="4" t="n">
        <v>45310</v>
      </c>
      <c r="L7419" s="6" t="str">
        <f aca="false">IFERROR(INDEX(CategoryCodes!$B$2:$B$9,MATCH(C7419,CategoryCodes!$A$2:$A$9,0)),"")</f>
        <v>A</v>
      </c>
      <c r="M7419" s="7" t="n">
        <f aca="false">IFERROR(VALUE(MID(D7419,FIND("_",D7419)+1,FIND("_",D7419,FIND("_",D7419)+1)-FIND("_",D7419)-1)),"")</f>
        <v>4</v>
      </c>
      <c r="N7419" s="7" t="str">
        <f aca="false">IF(OR(C7419="",M7419=""),"",C7419&amp;" Item "&amp;M7419)</f>
        <v>Beverages Item 4</v>
      </c>
      <c r="O7419" s="7" t="n">
        <v>491</v>
      </c>
      <c r="P7419" s="8" t="n">
        <f aca="false">G7419*Q7419</f>
        <v>0</v>
      </c>
      <c r="Q7419" s="9" t="n">
        <f aca="false">IF(K7419=TRUE(),0.1,0)</f>
        <v>0</v>
      </c>
    </row>
    <row r="7420" customFormat="false" ht="15" hidden="false" customHeight="true" outlineLevel="0" collapsed="false">
      <c r="A7420" s="1" t="s">
        <v>7673</v>
      </c>
      <c r="B7420" s="1" t="s">
        <v>86</v>
      </c>
      <c r="C7420" s="1" t="s">
        <v>72</v>
      </c>
      <c r="D7420" s="1" t="s">
        <v>383</v>
      </c>
      <c r="E7420" s="1" t="n">
        <v>29</v>
      </c>
      <c r="F7420" s="1" t="n">
        <v>3</v>
      </c>
      <c r="G7420" s="1" t="n">
        <v>87</v>
      </c>
      <c r="H7420" s="1" t="s">
        <v>31</v>
      </c>
      <c r="I7420" s="1" t="s">
        <v>44</v>
      </c>
      <c r="J7420" s="4" t="n">
        <v>45472</v>
      </c>
      <c r="L7420" s="6" t="str">
        <f aca="false">IFERROR(INDEX(CategoryCodes!$B$2:$B$9,MATCH(C7420,CategoryCodes!$A$2:$A$9,0)),"")</f>
        <v>D</v>
      </c>
      <c r="M7420" s="7" t="n">
        <f aca="false">IFERROR(VALUE(MID(D7420,FIND("_",D7420)+1,FIND("_",D7420,FIND("_",D7420)+1)-FIND("_",D7420)-1)),"")</f>
        <v>17</v>
      </c>
      <c r="N7420" s="7" t="str">
        <f aca="false">IF(OR(C7420="",M7420=""),"",C7420&amp;" Item "&amp;M7420)</f>
        <v>Electric household essentials Item 17</v>
      </c>
      <c r="O7420" s="7" t="n">
        <v>324</v>
      </c>
      <c r="P7420" s="8" t="n">
        <f aca="false">G7420*Q7420</f>
        <v>0</v>
      </c>
      <c r="Q7420" s="9" t="n">
        <f aca="false">IF(K7420=TRUE(),0.1,0)</f>
        <v>0</v>
      </c>
    </row>
    <row r="7421" customFormat="false" ht="15" hidden="false" customHeight="true" outlineLevel="0" collapsed="false">
      <c r="A7421" s="1" t="s">
        <v>7674</v>
      </c>
      <c r="B7421" s="1" t="s">
        <v>95</v>
      </c>
      <c r="C7421" s="1" t="s">
        <v>136</v>
      </c>
      <c r="D7421" s="1" t="s">
        <v>341</v>
      </c>
      <c r="E7421" s="1" t="n">
        <v>20</v>
      </c>
      <c r="F7421" s="1" t="n">
        <v>1</v>
      </c>
      <c r="G7421" s="1" t="n">
        <v>20</v>
      </c>
      <c r="H7421" s="1" t="s">
        <v>31</v>
      </c>
      <c r="I7421" s="1" t="s">
        <v>22</v>
      </c>
      <c r="J7421" s="4" t="n">
        <v>44724</v>
      </c>
      <c r="K7421" s="5" t="b">
        <f aca="false">FALSE()</f>
        <v>0</v>
      </c>
      <c r="L7421" s="6" t="str">
        <f aca="false">IFERROR(INDEX(CategoryCodes!$B$2:$B$9,MATCH(C7421,CategoryCodes!$A$2:$A$9,0)),"")</f>
        <v>C</v>
      </c>
      <c r="M7421" s="7" t="n">
        <f aca="false">IFERROR(VALUE(MID(D7421,FIND("_",D7421)+1,FIND("_",D7421,FIND("_",D7421)+1)-FIND("_",D7421)-1)),"")</f>
        <v>11</v>
      </c>
      <c r="N7421" s="7" t="str">
        <f aca="false">IF(OR(C7421="",M7421=""),"",C7421&amp;" Item "&amp;M7421)</f>
        <v>Computers and electric accessories Item 11</v>
      </c>
      <c r="O7421" s="7" t="n">
        <v>73</v>
      </c>
      <c r="P7421" s="8" t="n">
        <f aca="false">G7421*Q7421</f>
        <v>0</v>
      </c>
      <c r="Q7421" s="9" t="n">
        <f aca="false">IF(K7421=TRUE(),0.1,0)</f>
        <v>0</v>
      </c>
    </row>
    <row r="7422" customFormat="false" ht="15" hidden="false" customHeight="true" outlineLevel="0" collapsed="false">
      <c r="A7422" s="1" t="s">
        <v>7675</v>
      </c>
      <c r="B7422" s="1" t="s">
        <v>86</v>
      </c>
      <c r="C7422" s="1" t="s">
        <v>38</v>
      </c>
      <c r="D7422" s="1" t="s">
        <v>39</v>
      </c>
      <c r="E7422" s="1" t="n">
        <v>12.5</v>
      </c>
      <c r="F7422" s="1" t="n">
        <v>2</v>
      </c>
      <c r="G7422" s="1" t="n">
        <v>25</v>
      </c>
      <c r="H7422" s="1" t="s">
        <v>21</v>
      </c>
      <c r="I7422" s="1" t="s">
        <v>44</v>
      </c>
      <c r="J7422" s="4" t="n">
        <v>45643</v>
      </c>
      <c r="K7422" s="5" t="b">
        <f aca="false">FALSE()</f>
        <v>0</v>
      </c>
      <c r="L7422" s="6" t="str">
        <f aca="false">IFERROR(INDEX(CategoryCodes!$B$2:$B$9,MATCH(C7422,CategoryCodes!$A$2:$A$9,0)),"")</f>
        <v>E</v>
      </c>
      <c r="M7422" s="7" t="n">
        <f aca="false">IFERROR(VALUE(MID(D7422,FIND("_",D7422)+1,FIND("_",D7422,FIND("_",D7422)+1)-FIND("_",D7422)-1)),"")</f>
        <v>6</v>
      </c>
      <c r="N7422" s="7" t="str">
        <f aca="false">IF(OR(C7422="",M7422=""),"",C7422&amp;" Item "&amp;M7422)</f>
        <v>Food Item 6</v>
      </c>
      <c r="O7422" s="7" t="n">
        <v>152</v>
      </c>
      <c r="P7422" s="8" t="n">
        <f aca="false">G7422*Q7422</f>
        <v>0</v>
      </c>
      <c r="Q7422" s="9" t="n">
        <f aca="false">IF(K7422=TRUE(),0.1,0)</f>
        <v>0</v>
      </c>
    </row>
    <row r="7423" customFormat="false" ht="15" hidden="false" customHeight="true" outlineLevel="0" collapsed="false">
      <c r="A7423" s="1" t="s">
        <v>7676</v>
      </c>
      <c r="B7423" s="1" t="s">
        <v>90</v>
      </c>
      <c r="C7423" s="1" t="s">
        <v>38</v>
      </c>
      <c r="D7423" s="1" t="s">
        <v>825</v>
      </c>
      <c r="E7423" s="1" t="n">
        <v>15.5</v>
      </c>
      <c r="F7423" s="1" t="n">
        <v>9</v>
      </c>
      <c r="G7423" s="1" t="n">
        <v>139.5</v>
      </c>
      <c r="H7423" s="1" t="s">
        <v>21</v>
      </c>
      <c r="I7423" s="1" t="s">
        <v>22</v>
      </c>
      <c r="J7423" s="4" t="n">
        <v>45353</v>
      </c>
      <c r="K7423" s="5" t="b">
        <f aca="false">TRUE()</f>
        <v>1</v>
      </c>
      <c r="L7423" s="6" t="str">
        <f aca="false">IFERROR(INDEX(CategoryCodes!$B$2:$B$9,MATCH(C7423,CategoryCodes!$A$2:$A$9,0)),"")</f>
        <v>E</v>
      </c>
      <c r="M7423" s="7" t="n">
        <f aca="false">IFERROR(VALUE(MID(D7423,FIND("_",D7423)+1,FIND("_",D7423,FIND("_",D7423)+1)-FIND("_",D7423)-1)),"")</f>
        <v>8</v>
      </c>
      <c r="N7423" s="7" t="str">
        <f aca="false">IF(OR(C7423="",M7423=""),"",C7423&amp;" Item "&amp;M7423)</f>
        <v>Food Item 8</v>
      </c>
      <c r="O7423" s="7" t="n">
        <v>346</v>
      </c>
      <c r="P7423" s="8" t="n">
        <f aca="false">G7423*Q7423</f>
        <v>13.95</v>
      </c>
      <c r="Q7423" s="9" t="n">
        <f aca="false">IF(K7423=TRUE(),0.1,0)</f>
        <v>0.1</v>
      </c>
    </row>
    <row r="7424" customFormat="false" ht="15" hidden="false" customHeight="true" outlineLevel="0" collapsed="false">
      <c r="A7424" s="1" t="s">
        <v>7677</v>
      </c>
      <c r="B7424" s="1" t="s">
        <v>71</v>
      </c>
      <c r="C7424" s="1" t="s">
        <v>72</v>
      </c>
      <c r="D7424" s="1" t="s">
        <v>318</v>
      </c>
      <c r="E7424" s="1" t="n">
        <v>14</v>
      </c>
      <c r="F7424" s="1" t="n">
        <v>8</v>
      </c>
      <c r="G7424" s="1" t="n">
        <v>112</v>
      </c>
      <c r="H7424" s="1" t="s">
        <v>31</v>
      </c>
      <c r="I7424" s="1" t="s">
        <v>22</v>
      </c>
      <c r="J7424" s="4" t="n">
        <v>44635</v>
      </c>
      <c r="L7424" s="6" t="str">
        <f aca="false">IFERROR(INDEX(CategoryCodes!$B$2:$B$9,MATCH(C7424,CategoryCodes!$A$2:$A$9,0)),"")</f>
        <v>D</v>
      </c>
      <c r="M7424" s="7" t="n">
        <f aca="false">IFERROR(VALUE(MID(D7424,FIND("_",D7424)+1,FIND("_",D7424,FIND("_",D7424)+1)-FIND("_",D7424)-1)),"")</f>
        <v>7</v>
      </c>
      <c r="N7424" s="7" t="str">
        <f aca="false">IF(OR(C7424="",M7424=""),"",C7424&amp;" Item "&amp;M7424)</f>
        <v>Electric household essentials Item 7</v>
      </c>
      <c r="O7424" s="7" t="n">
        <v>454</v>
      </c>
      <c r="P7424" s="8" t="n">
        <f aca="false">G7424*Q7424</f>
        <v>0</v>
      </c>
      <c r="Q7424" s="9" t="n">
        <f aca="false">IF(K7424=TRUE(),0.1,0)</f>
        <v>0</v>
      </c>
    </row>
    <row r="7425" customFormat="false" ht="15" hidden="false" customHeight="true" outlineLevel="0" collapsed="false">
      <c r="A7425" s="1" t="s">
        <v>7678</v>
      </c>
      <c r="B7425" s="1" t="s">
        <v>42</v>
      </c>
      <c r="C7425" s="1" t="s">
        <v>29</v>
      </c>
      <c r="D7425" s="1" t="s">
        <v>30</v>
      </c>
      <c r="E7425" s="1" t="n">
        <v>21.5</v>
      </c>
      <c r="F7425" s="1" t="n">
        <v>3</v>
      </c>
      <c r="G7425" s="1" t="n">
        <v>64.5</v>
      </c>
      <c r="H7425" s="1" t="s">
        <v>31</v>
      </c>
      <c r="I7425" s="1" t="s">
        <v>44</v>
      </c>
      <c r="J7425" s="4" t="n">
        <v>44774</v>
      </c>
      <c r="K7425" s="5" t="b">
        <f aca="false">FALSE()</f>
        <v>0</v>
      </c>
      <c r="L7425" s="6" t="str">
        <f aca="false">IFERROR(INDEX(CategoryCodes!$B$2:$B$9,MATCH(C7425,CategoryCodes!$A$2:$A$9,0)),"")</f>
        <v>B</v>
      </c>
      <c r="M7425" s="7" t="n">
        <f aca="false">IFERROR(VALUE(MID(D7425,FIND("_",D7425)+1,FIND("_",D7425,FIND("_",D7425)+1)-FIND("_",D7425)-1)),"")</f>
        <v>12</v>
      </c>
      <c r="N7425" s="7" t="str">
        <f aca="false">IF(OR(C7425="",M7425=""),"",C7425&amp;" Item "&amp;M7425)</f>
        <v>Butchers Item 12</v>
      </c>
      <c r="O7425" s="7" t="n">
        <v>468</v>
      </c>
      <c r="P7425" s="8" t="n">
        <f aca="false">G7425*Q7425</f>
        <v>0</v>
      </c>
      <c r="Q7425" s="9" t="n">
        <f aca="false">IF(K7425=TRUE(),0.1,0)</f>
        <v>0</v>
      </c>
    </row>
    <row r="7426" customFormat="false" ht="15" hidden="false" customHeight="true" outlineLevel="0" collapsed="false">
      <c r="A7426" s="1" t="s">
        <v>7679</v>
      </c>
      <c r="B7426" s="1" t="s">
        <v>90</v>
      </c>
      <c r="C7426" s="1" t="s">
        <v>19</v>
      </c>
      <c r="D7426" s="1" t="s">
        <v>802</v>
      </c>
      <c r="E7426" s="1" t="n">
        <v>38</v>
      </c>
      <c r="F7426" s="1" t="n">
        <v>6</v>
      </c>
      <c r="G7426" s="1" t="n">
        <v>228</v>
      </c>
      <c r="H7426" s="1" t="s">
        <v>54</v>
      </c>
      <c r="I7426" s="1" t="s">
        <v>22</v>
      </c>
      <c r="J7426" s="4" t="n">
        <v>44791</v>
      </c>
      <c r="K7426" s="5" t="b">
        <f aca="false">TRUE()</f>
        <v>1</v>
      </c>
      <c r="L7426" s="6" t="str">
        <f aca="false">IFERROR(INDEX(CategoryCodes!$B$2:$B$9,MATCH(C7426,CategoryCodes!$A$2:$A$9,0)),"")</f>
        <v>H</v>
      </c>
      <c r="M7426" s="7" t="n">
        <f aca="false">IFERROR(VALUE(MID(D7426,FIND("_",D7426)+1,FIND("_",D7426,FIND("_",D7426)+1)-FIND("_",D7426)-1)),"")</f>
        <v>23</v>
      </c>
      <c r="N7426" s="7" t="str">
        <f aca="false">IF(OR(C7426="",M7426=""),"",C7426&amp;" Item "&amp;M7426)</f>
        <v>Patisserie Item 23</v>
      </c>
      <c r="O7426" s="7" t="n">
        <v>494</v>
      </c>
      <c r="P7426" s="8" t="n">
        <f aca="false">G7426*Q7426</f>
        <v>22.8</v>
      </c>
      <c r="Q7426" s="9" t="n">
        <f aca="false">IF(K7426=TRUE(),0.1,0)</f>
        <v>0.1</v>
      </c>
    </row>
    <row r="7427" customFormat="false" ht="15" hidden="false" customHeight="true" outlineLevel="0" collapsed="false">
      <c r="A7427" s="1" t="s">
        <v>7680</v>
      </c>
      <c r="B7427" s="1" t="s">
        <v>86</v>
      </c>
      <c r="C7427" s="1" t="s">
        <v>72</v>
      </c>
      <c r="D7427" s="1" t="s">
        <v>373</v>
      </c>
      <c r="E7427" s="1" t="n">
        <v>21.5</v>
      </c>
      <c r="F7427" s="1" t="n">
        <v>3</v>
      </c>
      <c r="G7427" s="1" t="n">
        <v>64.5</v>
      </c>
      <c r="H7427" s="1" t="s">
        <v>31</v>
      </c>
      <c r="I7427" s="1" t="s">
        <v>44</v>
      </c>
      <c r="J7427" s="4" t="n">
        <v>45324</v>
      </c>
      <c r="K7427" s="5" t="b">
        <f aca="false">FALSE()</f>
        <v>0</v>
      </c>
      <c r="L7427" s="6" t="str">
        <f aca="false">IFERROR(INDEX(CategoryCodes!$B$2:$B$9,MATCH(C7427,CategoryCodes!$A$2:$A$9,0)),"")</f>
        <v>D</v>
      </c>
      <c r="M7427" s="7" t="n">
        <f aca="false">IFERROR(VALUE(MID(D7427,FIND("_",D7427)+1,FIND("_",D7427,FIND("_",D7427)+1)-FIND("_",D7427)-1)),"")</f>
        <v>12</v>
      </c>
      <c r="N7427" s="7" t="str">
        <f aca="false">IF(OR(C7427="",M7427=""),"",C7427&amp;" Item "&amp;M7427)</f>
        <v>Electric household essentials Item 12</v>
      </c>
      <c r="O7427" s="7" t="n">
        <v>407</v>
      </c>
      <c r="P7427" s="8" t="n">
        <f aca="false">G7427*Q7427</f>
        <v>0</v>
      </c>
      <c r="Q7427" s="9" t="n">
        <f aca="false">IF(K7427=TRUE(),0.1,0)</f>
        <v>0</v>
      </c>
    </row>
    <row r="7428" customFormat="false" ht="15" hidden="false" customHeight="true" outlineLevel="0" collapsed="false">
      <c r="A7428" s="1" t="s">
        <v>7681</v>
      </c>
      <c r="B7428" s="1" t="s">
        <v>37</v>
      </c>
      <c r="C7428" s="1" t="s">
        <v>34</v>
      </c>
      <c r="D7428" s="1" t="s">
        <v>307</v>
      </c>
      <c r="E7428" s="1" t="n">
        <v>35</v>
      </c>
      <c r="F7428" s="1" t="n">
        <v>9</v>
      </c>
      <c r="G7428" s="1" t="n">
        <v>315</v>
      </c>
      <c r="H7428" s="1" t="s">
        <v>54</v>
      </c>
      <c r="I7428" s="1" t="s">
        <v>44</v>
      </c>
      <c r="J7428" s="4" t="n">
        <v>45260</v>
      </c>
      <c r="K7428" s="5" t="b">
        <f aca="false">TRUE()</f>
        <v>1</v>
      </c>
      <c r="L7428" s="6" t="str">
        <f aca="false">IFERROR(INDEX(CategoryCodes!$B$2:$B$9,MATCH(C7428,CategoryCodes!$A$2:$A$9,0)),"")</f>
        <v>A</v>
      </c>
      <c r="M7428" s="7" t="n">
        <f aca="false">IFERROR(VALUE(MID(D7428,FIND("_",D7428)+1,FIND("_",D7428,FIND("_",D7428)+1)-FIND("_",D7428)-1)),"")</f>
        <v>21</v>
      </c>
      <c r="N7428" s="7" t="str">
        <f aca="false">IF(OR(C7428="",M7428=""),"",C7428&amp;" Item "&amp;M7428)</f>
        <v>Beverages Item 21</v>
      </c>
      <c r="O7428" s="7" t="n">
        <v>443</v>
      </c>
      <c r="P7428" s="8" t="n">
        <f aca="false">G7428*Q7428</f>
        <v>31.5</v>
      </c>
      <c r="Q7428" s="9" t="n">
        <f aca="false">IF(K7428=TRUE(),0.1,0)</f>
        <v>0.1</v>
      </c>
    </row>
    <row r="7429" customFormat="false" ht="15" hidden="false" customHeight="true" outlineLevel="0" collapsed="false">
      <c r="A7429" s="1" t="s">
        <v>7682</v>
      </c>
      <c r="B7429" s="1" t="s">
        <v>174</v>
      </c>
      <c r="C7429" s="1" t="s">
        <v>38</v>
      </c>
      <c r="D7429" s="1" t="s">
        <v>269</v>
      </c>
      <c r="E7429" s="1" t="n">
        <v>39.5</v>
      </c>
      <c r="F7429" s="1" t="n">
        <v>4</v>
      </c>
      <c r="G7429" s="1" t="n">
        <v>158</v>
      </c>
      <c r="H7429" s="1" t="s">
        <v>54</v>
      </c>
      <c r="I7429" s="1" t="s">
        <v>44</v>
      </c>
      <c r="J7429" s="4" t="n">
        <v>45321</v>
      </c>
      <c r="L7429" s="6" t="str">
        <f aca="false">IFERROR(INDEX(CategoryCodes!$B$2:$B$9,MATCH(C7429,CategoryCodes!$A$2:$A$9,0)),"")</f>
        <v>E</v>
      </c>
      <c r="M7429" s="7" t="n">
        <f aca="false">IFERROR(VALUE(MID(D7429,FIND("_",D7429)+1,FIND("_",D7429,FIND("_",D7429)+1)-FIND("_",D7429)-1)),"")</f>
        <v>24</v>
      </c>
      <c r="N7429" s="7" t="str">
        <f aca="false">IF(OR(C7429="",M7429=""),"",C7429&amp;" Item "&amp;M7429)</f>
        <v>Food Item 24</v>
      </c>
      <c r="O7429" s="7" t="n">
        <v>373</v>
      </c>
      <c r="P7429" s="8" t="n">
        <f aca="false">G7429*Q7429</f>
        <v>0</v>
      </c>
      <c r="Q7429" s="9" t="n">
        <f aca="false">IF(K7429=TRUE(),0.1,0)</f>
        <v>0</v>
      </c>
    </row>
    <row r="7430" customFormat="false" ht="15" hidden="false" customHeight="true" outlineLevel="0" collapsed="false">
      <c r="A7430" s="1" t="s">
        <v>7683</v>
      </c>
      <c r="B7430" s="1" t="s">
        <v>33</v>
      </c>
      <c r="C7430" s="1" t="s">
        <v>29</v>
      </c>
      <c r="D7430" s="1" t="s">
        <v>1245</v>
      </c>
      <c r="E7430" s="1" t="n">
        <v>26</v>
      </c>
      <c r="F7430" s="1" t="n">
        <v>2</v>
      </c>
      <c r="G7430" s="1" t="n">
        <v>52</v>
      </c>
      <c r="H7430" s="1" t="s">
        <v>21</v>
      </c>
      <c r="I7430" s="1" t="s">
        <v>44</v>
      </c>
      <c r="J7430" s="4" t="n">
        <v>44767</v>
      </c>
      <c r="K7430" s="5" t="b">
        <f aca="false">TRUE()</f>
        <v>1</v>
      </c>
      <c r="L7430" s="6" t="str">
        <f aca="false">IFERROR(INDEX(CategoryCodes!$B$2:$B$9,MATCH(C7430,CategoryCodes!$A$2:$A$9,0)),"")</f>
        <v>B</v>
      </c>
      <c r="M7430" s="7" t="n">
        <f aca="false">IFERROR(VALUE(MID(D7430,FIND("_",D7430)+1,FIND("_",D7430,FIND("_",D7430)+1)-FIND("_",D7430)-1)),"")</f>
        <v>15</v>
      </c>
      <c r="N7430" s="7" t="str">
        <f aca="false">IF(OR(C7430="",M7430=""),"",C7430&amp;" Item "&amp;M7430)</f>
        <v>Butchers Item 15</v>
      </c>
      <c r="O7430" s="7" t="n">
        <v>331</v>
      </c>
      <c r="P7430" s="8" t="n">
        <f aca="false">G7430*Q7430</f>
        <v>5.2</v>
      </c>
      <c r="Q7430" s="9" t="n">
        <f aca="false">IF(K7430=TRUE(),0.1,0)</f>
        <v>0.1</v>
      </c>
    </row>
    <row r="7431" customFormat="false" ht="15" hidden="false" customHeight="true" outlineLevel="0" collapsed="false">
      <c r="A7431" s="1" t="s">
        <v>7684</v>
      </c>
      <c r="B7431" s="1" t="s">
        <v>75</v>
      </c>
      <c r="C7431" s="1" t="s">
        <v>38</v>
      </c>
      <c r="D7431" s="1" t="s">
        <v>191</v>
      </c>
      <c r="E7431" s="1" t="n">
        <v>33.5</v>
      </c>
      <c r="F7431" s="1" t="n">
        <v>3</v>
      </c>
      <c r="G7431" s="1" t="n">
        <v>100.5</v>
      </c>
      <c r="H7431" s="1" t="s">
        <v>21</v>
      </c>
      <c r="I7431" s="1" t="s">
        <v>44</v>
      </c>
      <c r="J7431" s="4" t="n">
        <v>45372</v>
      </c>
      <c r="L7431" s="6" t="str">
        <f aca="false">IFERROR(INDEX(CategoryCodes!$B$2:$B$9,MATCH(C7431,CategoryCodes!$A$2:$A$9,0)),"")</f>
        <v>E</v>
      </c>
      <c r="M7431" s="7" t="n">
        <f aca="false">IFERROR(VALUE(MID(D7431,FIND("_",D7431)+1,FIND("_",D7431,FIND("_",D7431)+1)-FIND("_",D7431)-1)),"")</f>
        <v>20</v>
      </c>
      <c r="N7431" s="7" t="str">
        <f aca="false">IF(OR(C7431="",M7431=""),"",C7431&amp;" Item "&amp;M7431)</f>
        <v>Food Item 20</v>
      </c>
      <c r="O7431" s="7" t="n">
        <v>191</v>
      </c>
      <c r="P7431" s="8" t="n">
        <f aca="false">G7431*Q7431</f>
        <v>0</v>
      </c>
      <c r="Q7431" s="9" t="n">
        <f aca="false">IF(K7431=TRUE(),0.1,0)</f>
        <v>0</v>
      </c>
    </row>
    <row r="7432" customFormat="false" ht="15" hidden="false" customHeight="true" outlineLevel="0" collapsed="false">
      <c r="A7432" s="1" t="s">
        <v>7685</v>
      </c>
      <c r="B7432" s="1" t="s">
        <v>129</v>
      </c>
      <c r="C7432" s="1" t="s">
        <v>25</v>
      </c>
      <c r="D7432" s="1" t="s">
        <v>350</v>
      </c>
      <c r="E7432" s="1" t="n">
        <v>26</v>
      </c>
      <c r="F7432" s="1" t="n">
        <v>6</v>
      </c>
      <c r="G7432" s="1" t="n">
        <v>156</v>
      </c>
      <c r="H7432" s="1" t="s">
        <v>54</v>
      </c>
      <c r="I7432" s="1" t="s">
        <v>44</v>
      </c>
      <c r="J7432" s="4" t="n">
        <v>44566</v>
      </c>
      <c r="K7432" s="5" t="b">
        <f aca="false">TRUE()</f>
        <v>1</v>
      </c>
      <c r="L7432" s="6" t="str">
        <f aca="false">IFERROR(INDEX(CategoryCodes!$B$2:$B$9,MATCH(C7432,CategoryCodes!$A$2:$A$9,0)),"")</f>
        <v>G</v>
      </c>
      <c r="M7432" s="7" t="n">
        <f aca="false">IFERROR(VALUE(MID(D7432,FIND("_",D7432)+1,FIND("_",D7432,FIND("_",D7432)+1)-FIND("_",D7432)-1)),"")</f>
        <v>15</v>
      </c>
      <c r="N7432" s="7" t="str">
        <f aca="false">IF(OR(C7432="",M7432=""),"",C7432&amp;" Item "&amp;M7432)</f>
        <v>Milk Products Item 15</v>
      </c>
      <c r="O7432" s="7" t="n">
        <v>490</v>
      </c>
      <c r="P7432" s="8" t="n">
        <f aca="false">G7432*Q7432</f>
        <v>15.6</v>
      </c>
      <c r="Q7432" s="9" t="n">
        <f aca="false">IF(K7432=TRUE(),0.1,0)</f>
        <v>0.1</v>
      </c>
    </row>
    <row r="7433" customFormat="false" ht="15" hidden="false" customHeight="true" outlineLevel="0" collapsed="false">
      <c r="A7433" s="1" t="s">
        <v>7686</v>
      </c>
      <c r="B7433" s="1" t="s">
        <v>37</v>
      </c>
      <c r="C7433" s="1" t="s">
        <v>136</v>
      </c>
      <c r="D7433" s="1" t="s">
        <v>155</v>
      </c>
      <c r="E7433" s="1" t="n">
        <v>26</v>
      </c>
      <c r="F7433" s="1" t="n">
        <v>5</v>
      </c>
      <c r="G7433" s="1" t="n">
        <v>130</v>
      </c>
      <c r="H7433" s="1" t="s">
        <v>21</v>
      </c>
      <c r="I7433" s="1" t="s">
        <v>22</v>
      </c>
      <c r="J7433" s="4" t="n">
        <v>44718</v>
      </c>
      <c r="L7433" s="6" t="str">
        <f aca="false">IFERROR(INDEX(CategoryCodes!$B$2:$B$9,MATCH(C7433,CategoryCodes!$A$2:$A$9,0)),"")</f>
        <v>C</v>
      </c>
      <c r="M7433" s="7" t="n">
        <f aca="false">IFERROR(VALUE(MID(D7433,FIND("_",D7433)+1,FIND("_",D7433,FIND("_",D7433)+1)-FIND("_",D7433)-1)),"")</f>
        <v>15</v>
      </c>
      <c r="N7433" s="7" t="str">
        <f aca="false">IF(OR(C7433="",M7433=""),"",C7433&amp;" Item "&amp;M7433)</f>
        <v>Computers and electric accessories Item 15</v>
      </c>
      <c r="O7433" s="7" t="n">
        <v>486</v>
      </c>
      <c r="P7433" s="8" t="n">
        <f aca="false">G7433*Q7433</f>
        <v>0</v>
      </c>
      <c r="Q7433" s="9" t="n">
        <f aca="false">IF(K7433=TRUE(),0.1,0)</f>
        <v>0</v>
      </c>
    </row>
    <row r="7434" customFormat="false" ht="15" hidden="false" customHeight="true" outlineLevel="0" collapsed="false">
      <c r="A7434" s="1" t="s">
        <v>7687</v>
      </c>
      <c r="B7434" s="1" t="s">
        <v>46</v>
      </c>
      <c r="C7434" s="1" t="s">
        <v>38</v>
      </c>
      <c r="D7434" s="1" t="s">
        <v>415</v>
      </c>
      <c r="E7434" s="1" t="n">
        <v>11</v>
      </c>
      <c r="F7434" s="1" t="n">
        <v>2</v>
      </c>
      <c r="G7434" s="1" t="n">
        <v>22</v>
      </c>
      <c r="H7434" s="1" t="s">
        <v>54</v>
      </c>
      <c r="I7434" s="1" t="s">
        <v>44</v>
      </c>
      <c r="J7434" s="4" t="n">
        <v>45351</v>
      </c>
      <c r="K7434" s="5" t="b">
        <f aca="false">TRUE()</f>
        <v>1</v>
      </c>
      <c r="L7434" s="6" t="str">
        <f aca="false">IFERROR(INDEX(CategoryCodes!$B$2:$B$9,MATCH(C7434,CategoryCodes!$A$2:$A$9,0)),"")</f>
        <v>E</v>
      </c>
      <c r="M7434" s="7" t="n">
        <f aca="false">IFERROR(VALUE(MID(D7434,FIND("_",D7434)+1,FIND("_",D7434,FIND("_",D7434)+1)-FIND("_",D7434)-1)),"")</f>
        <v>5</v>
      </c>
      <c r="N7434" s="7" t="str">
        <f aca="false">IF(OR(C7434="",M7434=""),"",C7434&amp;" Item "&amp;M7434)</f>
        <v>Food Item 5</v>
      </c>
      <c r="O7434" s="7" t="n">
        <v>5</v>
      </c>
      <c r="P7434" s="8" t="n">
        <f aca="false">G7434*Q7434</f>
        <v>2.2</v>
      </c>
      <c r="Q7434" s="9" t="n">
        <f aca="false">IF(K7434=TRUE(),0.1,0)</f>
        <v>0.1</v>
      </c>
    </row>
    <row r="7435" customFormat="false" ht="15" hidden="false" customHeight="true" outlineLevel="0" collapsed="false">
      <c r="A7435" s="1" t="s">
        <v>7688</v>
      </c>
      <c r="B7435" s="1" t="s">
        <v>104</v>
      </c>
      <c r="C7435" s="1" t="s">
        <v>19</v>
      </c>
      <c r="D7435" s="1" t="s">
        <v>172</v>
      </c>
      <c r="E7435" s="1" t="n">
        <v>21.5</v>
      </c>
      <c r="F7435" s="1" t="n">
        <v>9</v>
      </c>
      <c r="G7435" s="1" t="n">
        <v>193.5</v>
      </c>
      <c r="H7435" s="1" t="s">
        <v>54</v>
      </c>
      <c r="I7435" s="1" t="s">
        <v>22</v>
      </c>
      <c r="J7435" s="4" t="n">
        <v>45518</v>
      </c>
      <c r="L7435" s="6" t="str">
        <f aca="false">IFERROR(INDEX(CategoryCodes!$B$2:$B$9,MATCH(C7435,CategoryCodes!$A$2:$A$9,0)),"")</f>
        <v>H</v>
      </c>
      <c r="M7435" s="7" t="n">
        <f aca="false">IFERROR(VALUE(MID(D7435,FIND("_",D7435)+1,FIND("_",D7435,FIND("_",D7435)+1)-FIND("_",D7435)-1)),"")</f>
        <v>12</v>
      </c>
      <c r="N7435" s="7" t="str">
        <f aca="false">IF(OR(C7435="",M7435=""),"",C7435&amp;" Item "&amp;M7435)</f>
        <v>Patisserie Item 12</v>
      </c>
      <c r="O7435" s="7" t="n">
        <v>283</v>
      </c>
      <c r="P7435" s="8" t="n">
        <f aca="false">G7435*Q7435</f>
        <v>0</v>
      </c>
      <c r="Q7435" s="9" t="n">
        <f aca="false">IF(K7435=TRUE(),0.1,0)</f>
        <v>0</v>
      </c>
    </row>
    <row r="7436" customFormat="false" ht="15" hidden="false" customHeight="true" outlineLevel="0" collapsed="false">
      <c r="A7436" s="1" t="s">
        <v>7689</v>
      </c>
      <c r="B7436" s="1" t="s">
        <v>33</v>
      </c>
      <c r="C7436" s="1" t="s">
        <v>34</v>
      </c>
      <c r="D7436" s="1" t="s">
        <v>211</v>
      </c>
      <c r="E7436" s="1" t="n">
        <v>24.5</v>
      </c>
      <c r="F7436" s="1" t="n">
        <v>9</v>
      </c>
      <c r="G7436" s="1" t="n">
        <v>220.5</v>
      </c>
      <c r="H7436" s="1" t="s">
        <v>21</v>
      </c>
      <c r="I7436" s="1" t="s">
        <v>44</v>
      </c>
      <c r="J7436" s="4" t="n">
        <v>45652</v>
      </c>
      <c r="L7436" s="6" t="str">
        <f aca="false">IFERROR(INDEX(CategoryCodes!$B$2:$B$9,MATCH(C7436,CategoryCodes!$A$2:$A$9,0)),"")</f>
        <v>A</v>
      </c>
      <c r="M7436" s="7" t="n">
        <f aca="false">IFERROR(VALUE(MID(D7436,FIND("_",D7436)+1,FIND("_",D7436,FIND("_",D7436)+1)-FIND("_",D7436)-1)),"")</f>
        <v>14</v>
      </c>
      <c r="N7436" s="7" t="str">
        <f aca="false">IF(OR(C7436="",M7436=""),"",C7436&amp;" Item "&amp;M7436)</f>
        <v>Beverages Item 14</v>
      </c>
      <c r="O7436" s="7" t="n">
        <v>447</v>
      </c>
      <c r="P7436" s="8" t="n">
        <f aca="false">G7436*Q7436</f>
        <v>0</v>
      </c>
      <c r="Q7436" s="9" t="n">
        <f aca="false">IF(K7436=TRUE(),0.1,0)</f>
        <v>0</v>
      </c>
    </row>
    <row r="7437" customFormat="false" ht="15" hidden="false" customHeight="true" outlineLevel="0" collapsed="false">
      <c r="A7437" s="1" t="s">
        <v>7690</v>
      </c>
      <c r="B7437" s="1" t="s">
        <v>33</v>
      </c>
      <c r="C7437" s="1" t="s">
        <v>38</v>
      </c>
      <c r="D7437" s="1" t="s">
        <v>371</v>
      </c>
      <c r="E7437" s="1" t="n">
        <v>41</v>
      </c>
      <c r="F7437" s="1" t="n">
        <v>1</v>
      </c>
      <c r="G7437" s="1" t="n">
        <v>41</v>
      </c>
      <c r="H7437" s="1" t="s">
        <v>21</v>
      </c>
      <c r="I7437" s="1" t="s">
        <v>22</v>
      </c>
      <c r="J7437" s="4" t="n">
        <v>45321</v>
      </c>
      <c r="K7437" s="5" t="b">
        <f aca="false">TRUE()</f>
        <v>1</v>
      </c>
      <c r="L7437" s="6" t="str">
        <f aca="false">IFERROR(INDEX(CategoryCodes!$B$2:$B$9,MATCH(C7437,CategoryCodes!$A$2:$A$9,0)),"")</f>
        <v>E</v>
      </c>
      <c r="M7437" s="7" t="n">
        <f aca="false">IFERROR(VALUE(MID(D7437,FIND("_",D7437)+1,FIND("_",D7437,FIND("_",D7437)+1)-FIND("_",D7437)-1)),"")</f>
        <v>25</v>
      </c>
      <c r="N7437" s="7" t="str">
        <f aca="false">IF(OR(C7437="",M7437=""),"",C7437&amp;" Item "&amp;M7437)</f>
        <v>Food Item 25</v>
      </c>
      <c r="O7437" s="7" t="n">
        <v>284</v>
      </c>
      <c r="P7437" s="8" t="n">
        <f aca="false">G7437*Q7437</f>
        <v>4.1</v>
      </c>
      <c r="Q7437" s="9" t="n">
        <f aca="false">IF(K7437=TRUE(),0.1,0)</f>
        <v>0.1</v>
      </c>
    </row>
    <row r="7438" customFormat="false" ht="15" hidden="false" customHeight="true" outlineLevel="0" collapsed="false">
      <c r="A7438" s="1" t="s">
        <v>7691</v>
      </c>
      <c r="B7438" s="1" t="s">
        <v>33</v>
      </c>
      <c r="C7438" s="1" t="s">
        <v>25</v>
      </c>
      <c r="D7438" s="1" t="s">
        <v>494</v>
      </c>
      <c r="E7438" s="1" t="n">
        <v>17</v>
      </c>
      <c r="F7438" s="1" t="n">
        <v>3</v>
      </c>
      <c r="G7438" s="1" t="n">
        <v>51</v>
      </c>
      <c r="H7438" s="1" t="s">
        <v>31</v>
      </c>
      <c r="I7438" s="1" t="s">
        <v>44</v>
      </c>
      <c r="J7438" s="4" t="n">
        <v>45000</v>
      </c>
      <c r="L7438" s="6" t="str">
        <f aca="false">IFERROR(INDEX(CategoryCodes!$B$2:$B$9,MATCH(C7438,CategoryCodes!$A$2:$A$9,0)),"")</f>
        <v>G</v>
      </c>
      <c r="M7438" s="7" t="n">
        <f aca="false">IFERROR(VALUE(MID(D7438,FIND("_",D7438)+1,FIND("_",D7438,FIND("_",D7438)+1)-FIND("_",D7438)-1)),"")</f>
        <v>9</v>
      </c>
      <c r="N7438" s="7" t="str">
        <f aca="false">IF(OR(C7438="",M7438=""),"",C7438&amp;" Item "&amp;M7438)</f>
        <v>Milk Products Item 9</v>
      </c>
      <c r="O7438" s="7" t="n">
        <v>72</v>
      </c>
      <c r="P7438" s="8" t="n">
        <f aca="false">G7438*Q7438</f>
        <v>0</v>
      </c>
      <c r="Q7438" s="9" t="n">
        <f aca="false">IF(K7438=TRUE(),0.1,0)</f>
        <v>0</v>
      </c>
    </row>
    <row r="7439" customFormat="false" ht="15" hidden="false" customHeight="true" outlineLevel="0" collapsed="false">
      <c r="A7439" s="1" t="s">
        <v>7692</v>
      </c>
      <c r="B7439" s="1" t="s">
        <v>174</v>
      </c>
      <c r="C7439" s="1" t="s">
        <v>38</v>
      </c>
      <c r="D7439" s="1" t="s">
        <v>134</v>
      </c>
      <c r="E7439" s="1" t="n">
        <v>21.5</v>
      </c>
      <c r="F7439" s="1" t="n">
        <v>3</v>
      </c>
      <c r="G7439" s="1" t="n">
        <v>64.5</v>
      </c>
      <c r="H7439" s="1" t="s">
        <v>21</v>
      </c>
      <c r="I7439" s="1" t="s">
        <v>22</v>
      </c>
      <c r="J7439" s="4" t="n">
        <v>44644</v>
      </c>
      <c r="K7439" s="5" t="b">
        <f aca="false">FALSE()</f>
        <v>0</v>
      </c>
      <c r="L7439" s="6" t="str">
        <f aca="false">IFERROR(INDEX(CategoryCodes!$B$2:$B$9,MATCH(C7439,CategoryCodes!$A$2:$A$9,0)),"")</f>
        <v>E</v>
      </c>
      <c r="M7439" s="7" t="n">
        <f aca="false">IFERROR(VALUE(MID(D7439,FIND("_",D7439)+1,FIND("_",D7439,FIND("_",D7439)+1)-FIND("_",D7439)-1)),"")</f>
        <v>12</v>
      </c>
      <c r="N7439" s="7" t="str">
        <f aca="false">IF(OR(C7439="",M7439=""),"",C7439&amp;" Item "&amp;M7439)</f>
        <v>Food Item 12</v>
      </c>
      <c r="O7439" s="7" t="n">
        <v>63</v>
      </c>
      <c r="P7439" s="8" t="n">
        <f aca="false">G7439*Q7439</f>
        <v>0</v>
      </c>
      <c r="Q7439" s="9" t="n">
        <f aca="false">IF(K7439=TRUE(),0.1,0)</f>
        <v>0</v>
      </c>
    </row>
    <row r="7440" customFormat="false" ht="15" hidden="false" customHeight="true" outlineLevel="0" collapsed="false">
      <c r="A7440" s="1" t="s">
        <v>7693</v>
      </c>
      <c r="B7440" s="1" t="s">
        <v>95</v>
      </c>
      <c r="C7440" s="1" t="s">
        <v>34</v>
      </c>
      <c r="D7440" s="1" t="s">
        <v>314</v>
      </c>
      <c r="E7440" s="1" t="n">
        <v>6.5</v>
      </c>
      <c r="F7440" s="1" t="n">
        <v>1</v>
      </c>
      <c r="G7440" s="1" t="n">
        <v>6.5</v>
      </c>
      <c r="H7440" s="1" t="s">
        <v>54</v>
      </c>
      <c r="I7440" s="1" t="s">
        <v>44</v>
      </c>
      <c r="J7440" s="4" t="n">
        <v>45540</v>
      </c>
      <c r="K7440" s="5" t="b">
        <f aca="false">TRUE()</f>
        <v>1</v>
      </c>
      <c r="L7440" s="6" t="str">
        <f aca="false">IFERROR(INDEX(CategoryCodes!$B$2:$B$9,MATCH(C7440,CategoryCodes!$A$2:$A$9,0)),"")</f>
        <v>A</v>
      </c>
      <c r="M7440" s="7" t="n">
        <f aca="false">IFERROR(VALUE(MID(D7440,FIND("_",D7440)+1,FIND("_",D7440,FIND("_",D7440)+1)-FIND("_",D7440)-1)),"")</f>
        <v>2</v>
      </c>
      <c r="N7440" s="7" t="str">
        <f aca="false">IF(OR(C7440="",M7440=""),"",C7440&amp;" Item "&amp;M7440)</f>
        <v>Beverages Item 2</v>
      </c>
      <c r="O7440" s="7" t="n">
        <v>21</v>
      </c>
      <c r="P7440" s="8" t="n">
        <f aca="false">G7440*Q7440</f>
        <v>0.65</v>
      </c>
      <c r="Q7440" s="9" t="n">
        <f aca="false">IF(K7440=TRUE(),0.1,0)</f>
        <v>0.1</v>
      </c>
    </row>
    <row r="7441" customFormat="false" ht="15" hidden="false" customHeight="true" outlineLevel="0" collapsed="false">
      <c r="A7441" s="1" t="s">
        <v>7694</v>
      </c>
      <c r="B7441" s="1" t="s">
        <v>119</v>
      </c>
      <c r="C7441" s="1" t="s">
        <v>38</v>
      </c>
      <c r="D7441" s="1" t="s">
        <v>1324</v>
      </c>
      <c r="E7441" s="1" t="n">
        <v>35</v>
      </c>
      <c r="F7441" s="1" t="n">
        <v>8</v>
      </c>
      <c r="G7441" s="1" t="n">
        <v>280</v>
      </c>
      <c r="H7441" s="1" t="s">
        <v>31</v>
      </c>
      <c r="I7441" s="1" t="s">
        <v>22</v>
      </c>
      <c r="J7441" s="4" t="n">
        <v>45105</v>
      </c>
      <c r="L7441" s="6" t="str">
        <f aca="false">IFERROR(INDEX(CategoryCodes!$B$2:$B$9,MATCH(C7441,CategoryCodes!$A$2:$A$9,0)),"")</f>
        <v>E</v>
      </c>
      <c r="M7441" s="7" t="n">
        <f aca="false">IFERROR(VALUE(MID(D7441,FIND("_",D7441)+1,FIND("_",D7441,FIND("_",D7441)+1)-FIND("_",D7441)-1)),"")</f>
        <v>21</v>
      </c>
      <c r="N7441" s="7" t="str">
        <f aca="false">IF(OR(C7441="",M7441=""),"",C7441&amp;" Item "&amp;M7441)</f>
        <v>Food Item 21</v>
      </c>
      <c r="O7441" s="7" t="n">
        <v>2</v>
      </c>
      <c r="P7441" s="8" t="n">
        <f aca="false">G7441*Q7441</f>
        <v>0</v>
      </c>
      <c r="Q7441" s="9" t="n">
        <f aca="false">IF(K7441=TRUE(),0.1,0)</f>
        <v>0</v>
      </c>
    </row>
    <row r="7442" customFormat="false" ht="15" hidden="false" customHeight="true" outlineLevel="0" collapsed="false">
      <c r="A7442" s="1" t="s">
        <v>7695</v>
      </c>
      <c r="B7442" s="1" t="s">
        <v>119</v>
      </c>
      <c r="C7442" s="1" t="s">
        <v>25</v>
      </c>
      <c r="D7442" s="1" t="s">
        <v>207</v>
      </c>
      <c r="E7442" s="1" t="n">
        <v>15.5</v>
      </c>
      <c r="F7442" s="1" t="n">
        <v>7</v>
      </c>
      <c r="G7442" s="1" t="n">
        <v>108.5</v>
      </c>
      <c r="H7442" s="1" t="s">
        <v>54</v>
      </c>
      <c r="I7442" s="1" t="s">
        <v>22</v>
      </c>
      <c r="J7442" s="4" t="n">
        <v>44918</v>
      </c>
      <c r="L7442" s="6" t="str">
        <f aca="false">IFERROR(INDEX(CategoryCodes!$B$2:$B$9,MATCH(C7442,CategoryCodes!$A$2:$A$9,0)),"")</f>
        <v>G</v>
      </c>
      <c r="M7442" s="7" t="n">
        <f aca="false">IFERROR(VALUE(MID(D7442,FIND("_",D7442)+1,FIND("_",D7442,FIND("_",D7442)+1)-FIND("_",D7442)-1)),"")</f>
        <v>8</v>
      </c>
      <c r="N7442" s="7" t="str">
        <f aca="false">IF(OR(C7442="",M7442=""),"",C7442&amp;" Item "&amp;M7442)</f>
        <v>Milk Products Item 8</v>
      </c>
      <c r="O7442" s="7" t="n">
        <v>293</v>
      </c>
      <c r="P7442" s="8" t="n">
        <f aca="false">G7442*Q7442</f>
        <v>0</v>
      </c>
      <c r="Q7442" s="9" t="n">
        <f aca="false">IF(K7442=TRUE(),0.1,0)</f>
        <v>0</v>
      </c>
    </row>
    <row r="7443" customFormat="false" ht="15" hidden="false" customHeight="true" outlineLevel="0" collapsed="false">
      <c r="A7443" s="1" t="s">
        <v>7696</v>
      </c>
      <c r="B7443" s="1" t="s">
        <v>90</v>
      </c>
      <c r="C7443" s="1" t="s">
        <v>136</v>
      </c>
      <c r="D7443" s="1" t="s">
        <v>433</v>
      </c>
      <c r="E7443" s="1" t="n">
        <v>17</v>
      </c>
      <c r="F7443" s="1" t="n">
        <v>6</v>
      </c>
      <c r="G7443" s="1" t="n">
        <v>102</v>
      </c>
      <c r="H7443" s="1" t="s">
        <v>31</v>
      </c>
      <c r="I7443" s="1" t="s">
        <v>44</v>
      </c>
      <c r="J7443" s="4" t="n">
        <v>44639</v>
      </c>
      <c r="K7443" s="5" t="b">
        <f aca="false">TRUE()</f>
        <v>1</v>
      </c>
      <c r="L7443" s="6" t="str">
        <f aca="false">IFERROR(INDEX(CategoryCodes!$B$2:$B$9,MATCH(C7443,CategoryCodes!$A$2:$A$9,0)),"")</f>
        <v>C</v>
      </c>
      <c r="M7443" s="7" t="n">
        <f aca="false">IFERROR(VALUE(MID(D7443,FIND("_",D7443)+1,FIND("_",D7443,FIND("_",D7443)+1)-FIND("_",D7443)-1)),"")</f>
        <v>9</v>
      </c>
      <c r="N7443" s="7" t="str">
        <f aca="false">IF(OR(C7443="",M7443=""),"",C7443&amp;" Item "&amp;M7443)</f>
        <v>Computers and electric accessories Item 9</v>
      </c>
      <c r="O7443" s="7" t="n">
        <v>305</v>
      </c>
      <c r="P7443" s="8" t="n">
        <f aca="false">G7443*Q7443</f>
        <v>10.2</v>
      </c>
      <c r="Q7443" s="9" t="n">
        <f aca="false">IF(K7443=TRUE(),0.1,0)</f>
        <v>0.1</v>
      </c>
    </row>
    <row r="7444" customFormat="false" ht="15" hidden="false" customHeight="true" outlineLevel="0" collapsed="false">
      <c r="A7444" s="1" t="s">
        <v>7697</v>
      </c>
      <c r="B7444" s="1" t="s">
        <v>69</v>
      </c>
      <c r="C7444" s="1" t="s">
        <v>19</v>
      </c>
      <c r="D7444" s="1" t="s">
        <v>67</v>
      </c>
      <c r="E7444" s="1" t="n">
        <v>29</v>
      </c>
      <c r="F7444" s="1" t="n">
        <v>9</v>
      </c>
      <c r="G7444" s="1" t="n">
        <v>261</v>
      </c>
      <c r="H7444" s="1" t="s">
        <v>21</v>
      </c>
      <c r="I7444" s="1" t="s">
        <v>44</v>
      </c>
      <c r="J7444" s="4" t="n">
        <v>45117</v>
      </c>
      <c r="K7444" s="5" t="b">
        <f aca="false">TRUE()</f>
        <v>1</v>
      </c>
      <c r="L7444" s="6" t="str">
        <f aca="false">IFERROR(INDEX(CategoryCodes!$B$2:$B$9,MATCH(C7444,CategoryCodes!$A$2:$A$9,0)),"")</f>
        <v>H</v>
      </c>
      <c r="M7444" s="7" t="n">
        <f aca="false">IFERROR(VALUE(MID(D7444,FIND("_",D7444)+1,FIND("_",D7444,FIND("_",D7444)+1)-FIND("_",D7444)-1)),"")</f>
        <v>17</v>
      </c>
      <c r="N7444" s="7" t="str">
        <f aca="false">IF(OR(C7444="",M7444=""),"",C7444&amp;" Item "&amp;M7444)</f>
        <v>Patisserie Item 17</v>
      </c>
      <c r="O7444" s="7" t="n">
        <v>201</v>
      </c>
      <c r="P7444" s="8" t="n">
        <f aca="false">G7444*Q7444</f>
        <v>26.1</v>
      </c>
      <c r="Q7444" s="9" t="n">
        <f aca="false">IF(K7444=TRUE(),0.1,0)</f>
        <v>0.1</v>
      </c>
    </row>
    <row r="7445" customFormat="false" ht="15" hidden="false" customHeight="true" outlineLevel="0" collapsed="false">
      <c r="A7445" s="1" t="s">
        <v>7698</v>
      </c>
      <c r="B7445" s="1" t="s">
        <v>24</v>
      </c>
      <c r="C7445" s="1" t="s">
        <v>34</v>
      </c>
      <c r="D7445" s="1" t="s">
        <v>682</v>
      </c>
      <c r="E7445" s="1" t="n">
        <v>39.5</v>
      </c>
      <c r="F7445" s="1" t="n">
        <v>6</v>
      </c>
      <c r="G7445" s="1" t="n">
        <v>237</v>
      </c>
      <c r="H7445" s="1" t="s">
        <v>54</v>
      </c>
      <c r="I7445" s="1" t="s">
        <v>44</v>
      </c>
      <c r="J7445" s="4" t="n">
        <v>45362</v>
      </c>
      <c r="K7445" s="5" t="b">
        <f aca="false">TRUE()</f>
        <v>1</v>
      </c>
      <c r="L7445" s="6" t="str">
        <f aca="false">IFERROR(INDEX(CategoryCodes!$B$2:$B$9,MATCH(C7445,CategoryCodes!$A$2:$A$9,0)),"")</f>
        <v>A</v>
      </c>
      <c r="M7445" s="7" t="n">
        <f aca="false">IFERROR(VALUE(MID(D7445,FIND("_",D7445)+1,FIND("_",D7445,FIND("_",D7445)+1)-FIND("_",D7445)-1)),"")</f>
        <v>24</v>
      </c>
      <c r="N7445" s="7" t="str">
        <f aca="false">IF(OR(C7445="",M7445=""),"",C7445&amp;" Item "&amp;M7445)</f>
        <v>Beverages Item 24</v>
      </c>
      <c r="O7445" s="7" t="n">
        <v>275</v>
      </c>
      <c r="P7445" s="8" t="n">
        <f aca="false">G7445*Q7445</f>
        <v>23.7</v>
      </c>
      <c r="Q7445" s="9" t="n">
        <f aca="false">IF(K7445=TRUE(),0.1,0)</f>
        <v>0.1</v>
      </c>
    </row>
    <row r="7446" customFormat="false" ht="15" hidden="false" customHeight="true" outlineLevel="0" collapsed="false">
      <c r="A7446" s="1" t="s">
        <v>7699</v>
      </c>
      <c r="B7446" s="1" t="s">
        <v>18</v>
      </c>
      <c r="C7446" s="1" t="s">
        <v>29</v>
      </c>
      <c r="D7446" s="1" t="s">
        <v>53</v>
      </c>
      <c r="E7446" s="1" t="n">
        <v>36.5</v>
      </c>
      <c r="F7446" s="1" t="n">
        <v>6</v>
      </c>
      <c r="G7446" s="1" t="n">
        <v>219</v>
      </c>
      <c r="H7446" s="1" t="s">
        <v>31</v>
      </c>
      <c r="I7446" s="1" t="s">
        <v>22</v>
      </c>
      <c r="J7446" s="4" t="n">
        <v>45670</v>
      </c>
      <c r="L7446" s="6" t="str">
        <f aca="false">IFERROR(INDEX(CategoryCodes!$B$2:$B$9,MATCH(C7446,CategoryCodes!$A$2:$A$9,0)),"")</f>
        <v>B</v>
      </c>
      <c r="M7446" s="7" t="n">
        <f aca="false">IFERROR(VALUE(MID(D7446,FIND("_",D7446)+1,FIND("_",D7446,FIND("_",D7446)+1)-FIND("_",D7446)-1)),"")</f>
        <v>22</v>
      </c>
      <c r="N7446" s="7" t="str">
        <f aca="false">IF(OR(C7446="",M7446=""),"",C7446&amp;" Item "&amp;M7446)</f>
        <v>Butchers Item 22</v>
      </c>
      <c r="O7446" s="7" t="n">
        <v>280</v>
      </c>
      <c r="P7446" s="8" t="n">
        <f aca="false">G7446*Q7446</f>
        <v>0</v>
      </c>
      <c r="Q7446" s="9" t="n">
        <f aca="false">IF(K7446=TRUE(),0.1,0)</f>
        <v>0</v>
      </c>
    </row>
    <row r="7447" customFormat="false" ht="15" hidden="false" customHeight="true" outlineLevel="0" collapsed="false">
      <c r="A7447" s="1" t="s">
        <v>7700</v>
      </c>
      <c r="B7447" s="1" t="s">
        <v>114</v>
      </c>
      <c r="C7447" s="1" t="s">
        <v>136</v>
      </c>
      <c r="D7447" s="1" t="s">
        <v>155</v>
      </c>
      <c r="E7447" s="1" t="n">
        <v>26</v>
      </c>
      <c r="F7447" s="1" t="n">
        <v>1</v>
      </c>
      <c r="G7447" s="1" t="n">
        <v>26</v>
      </c>
      <c r="H7447" s="1" t="s">
        <v>54</v>
      </c>
      <c r="I7447" s="1" t="s">
        <v>44</v>
      </c>
      <c r="J7447" s="4" t="n">
        <v>45175</v>
      </c>
      <c r="K7447" s="5" t="b">
        <f aca="false">TRUE()</f>
        <v>1</v>
      </c>
      <c r="L7447" s="6" t="str">
        <f aca="false">IFERROR(INDEX(CategoryCodes!$B$2:$B$9,MATCH(C7447,CategoryCodes!$A$2:$A$9,0)),"")</f>
        <v>C</v>
      </c>
      <c r="M7447" s="7" t="n">
        <f aca="false">IFERROR(VALUE(MID(D7447,FIND("_",D7447)+1,FIND("_",D7447,FIND("_",D7447)+1)-FIND("_",D7447)-1)),"")</f>
        <v>15</v>
      </c>
      <c r="N7447" s="7" t="str">
        <f aca="false">IF(OR(C7447="",M7447=""),"",C7447&amp;" Item "&amp;M7447)</f>
        <v>Computers and electric accessories Item 15</v>
      </c>
      <c r="O7447" s="7" t="n">
        <v>484</v>
      </c>
      <c r="P7447" s="8" t="n">
        <f aca="false">G7447*Q7447</f>
        <v>2.6</v>
      </c>
      <c r="Q7447" s="9" t="n">
        <f aca="false">IF(K7447=TRUE(),0.1,0)</f>
        <v>0.1</v>
      </c>
    </row>
    <row r="7448" customFormat="false" ht="15" hidden="false" customHeight="true" outlineLevel="0" collapsed="false">
      <c r="A7448" s="1" t="s">
        <v>7701</v>
      </c>
      <c r="B7448" s="1" t="s">
        <v>37</v>
      </c>
      <c r="C7448" s="1" t="s">
        <v>29</v>
      </c>
      <c r="D7448" s="1" t="s">
        <v>312</v>
      </c>
      <c r="E7448" s="1" t="n">
        <v>23</v>
      </c>
      <c r="F7448" s="1" t="n">
        <v>7</v>
      </c>
      <c r="G7448" s="1" t="n">
        <v>161</v>
      </c>
      <c r="H7448" s="1" t="s">
        <v>21</v>
      </c>
      <c r="I7448" s="1" t="s">
        <v>22</v>
      </c>
      <c r="J7448" s="4" t="n">
        <v>45669</v>
      </c>
      <c r="K7448" s="5" t="b">
        <f aca="false">TRUE()</f>
        <v>1</v>
      </c>
      <c r="L7448" s="6" t="str">
        <f aca="false">IFERROR(INDEX(CategoryCodes!$B$2:$B$9,MATCH(C7448,CategoryCodes!$A$2:$A$9,0)),"")</f>
        <v>B</v>
      </c>
      <c r="M7448" s="7" t="n">
        <f aca="false">IFERROR(VALUE(MID(D7448,FIND("_",D7448)+1,FIND("_",D7448,FIND("_",D7448)+1)-FIND("_",D7448)-1)),"")</f>
        <v>13</v>
      </c>
      <c r="N7448" s="7" t="str">
        <f aca="false">IF(OR(C7448="",M7448=""),"",C7448&amp;" Item "&amp;M7448)</f>
        <v>Butchers Item 13</v>
      </c>
      <c r="O7448" s="7" t="n">
        <v>43</v>
      </c>
      <c r="P7448" s="8" t="n">
        <f aca="false">G7448*Q7448</f>
        <v>16.1</v>
      </c>
      <c r="Q7448" s="9" t="n">
        <f aca="false">IF(K7448=TRUE(),0.1,0)</f>
        <v>0.1</v>
      </c>
    </row>
    <row r="7449" customFormat="false" ht="15" hidden="false" customHeight="true" outlineLevel="0" collapsed="false">
      <c r="A7449" s="1" t="s">
        <v>7702</v>
      </c>
      <c r="B7449" s="1" t="s">
        <v>95</v>
      </c>
      <c r="C7449" s="1" t="s">
        <v>29</v>
      </c>
      <c r="D7449" s="1" t="s">
        <v>312</v>
      </c>
      <c r="E7449" s="1" t="n">
        <v>23</v>
      </c>
      <c r="F7449" s="1" t="n">
        <v>2</v>
      </c>
      <c r="G7449" s="1" t="n">
        <v>46</v>
      </c>
      <c r="H7449" s="1" t="s">
        <v>21</v>
      </c>
      <c r="I7449" s="1" t="s">
        <v>22</v>
      </c>
      <c r="J7449" s="4" t="n">
        <v>45103</v>
      </c>
      <c r="K7449" s="5" t="b">
        <f aca="false">TRUE()</f>
        <v>1</v>
      </c>
      <c r="L7449" s="6" t="str">
        <f aca="false">IFERROR(INDEX(CategoryCodes!$B$2:$B$9,MATCH(C7449,CategoryCodes!$A$2:$A$9,0)),"")</f>
        <v>B</v>
      </c>
      <c r="M7449" s="7" t="n">
        <f aca="false">IFERROR(VALUE(MID(D7449,FIND("_",D7449)+1,FIND("_",D7449,FIND("_",D7449)+1)-FIND("_",D7449)-1)),"")</f>
        <v>13</v>
      </c>
      <c r="N7449" s="7" t="str">
        <f aca="false">IF(OR(C7449="",M7449=""),"",C7449&amp;" Item "&amp;M7449)</f>
        <v>Butchers Item 13</v>
      </c>
      <c r="O7449" s="7" t="n">
        <v>156</v>
      </c>
      <c r="P7449" s="8" t="n">
        <f aca="false">G7449*Q7449</f>
        <v>4.6</v>
      </c>
      <c r="Q7449" s="9" t="n">
        <f aca="false">IF(K7449=TRUE(),0.1,0)</f>
        <v>0.1</v>
      </c>
    </row>
    <row r="7450" customFormat="false" ht="15" hidden="false" customHeight="true" outlineLevel="0" collapsed="false">
      <c r="A7450" s="1" t="s">
        <v>7703</v>
      </c>
      <c r="B7450" s="1" t="s">
        <v>106</v>
      </c>
      <c r="C7450" s="1" t="s">
        <v>29</v>
      </c>
      <c r="D7450" s="1" t="s">
        <v>120</v>
      </c>
      <c r="E7450" s="1" t="n">
        <v>38</v>
      </c>
      <c r="F7450" s="1" t="n">
        <v>5</v>
      </c>
      <c r="G7450" s="1" t="n">
        <v>190</v>
      </c>
      <c r="H7450" s="1" t="s">
        <v>31</v>
      </c>
      <c r="I7450" s="1" t="s">
        <v>44</v>
      </c>
      <c r="J7450" s="4" t="n">
        <v>44640</v>
      </c>
      <c r="K7450" s="5" t="b">
        <f aca="false">FALSE()</f>
        <v>0</v>
      </c>
      <c r="L7450" s="6" t="str">
        <f aca="false">IFERROR(INDEX(CategoryCodes!$B$2:$B$9,MATCH(C7450,CategoryCodes!$A$2:$A$9,0)),"")</f>
        <v>B</v>
      </c>
      <c r="M7450" s="7" t="n">
        <f aca="false">IFERROR(VALUE(MID(D7450,FIND("_",D7450)+1,FIND("_",D7450,FIND("_",D7450)+1)-FIND("_",D7450)-1)),"")</f>
        <v>23</v>
      </c>
      <c r="N7450" s="7" t="str">
        <f aca="false">IF(OR(C7450="",M7450=""),"",C7450&amp;" Item "&amp;M7450)</f>
        <v>Butchers Item 23</v>
      </c>
      <c r="O7450" s="7" t="n">
        <v>107</v>
      </c>
      <c r="P7450" s="8" t="n">
        <f aca="false">G7450*Q7450</f>
        <v>0</v>
      </c>
      <c r="Q7450" s="9" t="n">
        <f aca="false">IF(K7450=TRUE(),0.1,0)</f>
        <v>0</v>
      </c>
    </row>
    <row r="7451" customFormat="false" ht="15" hidden="false" customHeight="true" outlineLevel="0" collapsed="false">
      <c r="A7451" s="1" t="s">
        <v>7704</v>
      </c>
      <c r="B7451" s="1" t="s">
        <v>75</v>
      </c>
      <c r="C7451" s="1" t="s">
        <v>34</v>
      </c>
      <c r="F7451" s="1" t="n">
        <v>2</v>
      </c>
      <c r="G7451" s="1" t="n">
        <v>82</v>
      </c>
      <c r="H7451" s="1" t="s">
        <v>31</v>
      </c>
      <c r="I7451" s="1" t="s">
        <v>22</v>
      </c>
      <c r="J7451" s="4" t="n">
        <v>45131</v>
      </c>
      <c r="K7451" s="5" t="b">
        <f aca="false">TRUE()</f>
        <v>1</v>
      </c>
      <c r="L7451" s="6" t="str">
        <f aca="false">IFERROR(INDEX(CategoryCodes!$B$2:$B$9,MATCH(C7451,CategoryCodes!$A$2:$A$9,0)),"")</f>
        <v>A</v>
      </c>
      <c r="M7451" s="7" t="str">
        <f aca="false">IFERROR(VALUE(MID(D7451,FIND("_",D7451)+1,FIND("_",D7451,FIND("_",D7451)+1)-FIND("_",D7451)-1)),"")</f>
        <v/>
      </c>
      <c r="N7451" s="7" t="str">
        <f aca="false">IF(OR(C7451="",M7451=""),"",C7451&amp;" Item "&amp;M7451)</f>
        <v/>
      </c>
      <c r="O7451" s="7" t="n">
        <v>383</v>
      </c>
      <c r="P7451" s="8" t="n">
        <f aca="false">G7451*Q7451</f>
        <v>8.2</v>
      </c>
      <c r="Q7451" s="9" t="n">
        <f aca="false">IF(K7451=TRUE(),0.1,0)</f>
        <v>0.1</v>
      </c>
    </row>
    <row r="7452" customFormat="false" ht="15" hidden="false" customHeight="true" outlineLevel="0" collapsed="false">
      <c r="A7452" s="1" t="s">
        <v>7705</v>
      </c>
      <c r="B7452" s="1" t="s">
        <v>75</v>
      </c>
      <c r="C7452" s="1" t="s">
        <v>34</v>
      </c>
      <c r="D7452" s="1" t="s">
        <v>130</v>
      </c>
      <c r="E7452" s="1" t="n">
        <v>15.5</v>
      </c>
      <c r="F7452" s="1" t="n">
        <v>1</v>
      </c>
      <c r="G7452" s="1" t="n">
        <v>15.5</v>
      </c>
      <c r="H7452" s="1" t="s">
        <v>21</v>
      </c>
      <c r="I7452" s="1" t="s">
        <v>44</v>
      </c>
      <c r="J7452" s="4" t="n">
        <v>45426</v>
      </c>
      <c r="K7452" s="5" t="b">
        <f aca="false">FALSE()</f>
        <v>0</v>
      </c>
      <c r="L7452" s="6" t="str">
        <f aca="false">IFERROR(INDEX(CategoryCodes!$B$2:$B$9,MATCH(C7452,CategoryCodes!$A$2:$A$9,0)),"")</f>
        <v>A</v>
      </c>
      <c r="M7452" s="7" t="n">
        <f aca="false">IFERROR(VALUE(MID(D7452,FIND("_",D7452)+1,FIND("_",D7452,FIND("_",D7452)+1)-FIND("_",D7452)-1)),"")</f>
        <v>8</v>
      </c>
      <c r="N7452" s="7" t="str">
        <f aca="false">IF(OR(C7452="",M7452=""),"",C7452&amp;" Item "&amp;M7452)</f>
        <v>Beverages Item 8</v>
      </c>
      <c r="O7452" s="7" t="n">
        <v>379</v>
      </c>
      <c r="P7452" s="8" t="n">
        <f aca="false">G7452*Q7452</f>
        <v>0</v>
      </c>
      <c r="Q7452" s="9" t="n">
        <f aca="false">IF(K7452=TRUE(),0.1,0)</f>
        <v>0</v>
      </c>
    </row>
    <row r="7453" customFormat="false" ht="15" hidden="false" customHeight="true" outlineLevel="0" collapsed="false">
      <c r="A7453" s="1" t="s">
        <v>7706</v>
      </c>
      <c r="B7453" s="1" t="s">
        <v>104</v>
      </c>
      <c r="C7453" s="1" t="s">
        <v>136</v>
      </c>
      <c r="D7453" s="1" t="s">
        <v>145</v>
      </c>
      <c r="E7453" s="1" t="n">
        <v>11</v>
      </c>
      <c r="F7453" s="1" t="n">
        <v>3</v>
      </c>
      <c r="G7453" s="1" t="n">
        <v>33</v>
      </c>
      <c r="H7453" s="1" t="s">
        <v>31</v>
      </c>
      <c r="I7453" s="1" t="s">
        <v>22</v>
      </c>
      <c r="J7453" s="4" t="n">
        <v>44796</v>
      </c>
      <c r="L7453" s="6" t="str">
        <f aca="false">IFERROR(INDEX(CategoryCodes!$B$2:$B$9,MATCH(C7453,CategoryCodes!$A$2:$A$9,0)),"")</f>
        <v>C</v>
      </c>
      <c r="M7453" s="7" t="n">
        <f aca="false">IFERROR(VALUE(MID(D7453,FIND("_",D7453)+1,FIND("_",D7453,FIND("_",D7453)+1)-FIND("_",D7453)-1)),"")</f>
        <v>5</v>
      </c>
      <c r="N7453" s="7" t="str">
        <f aca="false">IF(OR(C7453="",M7453=""),"",C7453&amp;" Item "&amp;M7453)</f>
        <v>Computers and electric accessories Item 5</v>
      </c>
      <c r="O7453" s="7" t="n">
        <v>462</v>
      </c>
      <c r="P7453" s="8" t="n">
        <f aca="false">G7453*Q7453</f>
        <v>0</v>
      </c>
      <c r="Q7453" s="9" t="n">
        <f aca="false">IF(K7453=TRUE(),0.1,0)</f>
        <v>0</v>
      </c>
    </row>
    <row r="7454" customFormat="false" ht="15" hidden="false" customHeight="true" outlineLevel="0" collapsed="false">
      <c r="A7454" s="1" t="s">
        <v>7707</v>
      </c>
      <c r="B7454" s="1" t="s">
        <v>83</v>
      </c>
      <c r="C7454" s="1" t="s">
        <v>136</v>
      </c>
      <c r="D7454" s="1" t="s">
        <v>522</v>
      </c>
      <c r="E7454" s="1" t="n">
        <v>29</v>
      </c>
      <c r="F7454" s="1" t="n">
        <v>4</v>
      </c>
      <c r="G7454" s="1" t="n">
        <v>116</v>
      </c>
      <c r="H7454" s="1" t="s">
        <v>54</v>
      </c>
      <c r="I7454" s="1" t="s">
        <v>22</v>
      </c>
      <c r="J7454" s="4" t="n">
        <v>44833</v>
      </c>
      <c r="K7454" s="5" t="b">
        <f aca="false">FALSE()</f>
        <v>0</v>
      </c>
      <c r="L7454" s="6" t="str">
        <f aca="false">IFERROR(INDEX(CategoryCodes!$B$2:$B$9,MATCH(C7454,CategoryCodes!$A$2:$A$9,0)),"")</f>
        <v>C</v>
      </c>
      <c r="M7454" s="7" t="n">
        <f aca="false">IFERROR(VALUE(MID(D7454,FIND("_",D7454)+1,FIND("_",D7454,FIND("_",D7454)+1)-FIND("_",D7454)-1)),"")</f>
        <v>17</v>
      </c>
      <c r="N7454" s="7" t="str">
        <f aca="false">IF(OR(C7454="",M7454=""),"",C7454&amp;" Item "&amp;M7454)</f>
        <v>Computers and electric accessories Item 17</v>
      </c>
      <c r="O7454" s="7" t="n">
        <v>371</v>
      </c>
      <c r="P7454" s="8" t="n">
        <f aca="false">G7454*Q7454</f>
        <v>0</v>
      </c>
      <c r="Q7454" s="9" t="n">
        <f aca="false">IF(K7454=TRUE(),0.1,0)</f>
        <v>0</v>
      </c>
    </row>
    <row r="7455" customFormat="false" ht="15" hidden="false" customHeight="true" outlineLevel="0" collapsed="false">
      <c r="A7455" s="1" t="s">
        <v>7708</v>
      </c>
      <c r="B7455" s="1" t="s">
        <v>28</v>
      </c>
      <c r="C7455" s="1" t="s">
        <v>19</v>
      </c>
      <c r="E7455" s="1" t="n">
        <v>29</v>
      </c>
      <c r="H7455" s="1" t="s">
        <v>21</v>
      </c>
      <c r="I7455" s="1" t="s">
        <v>44</v>
      </c>
      <c r="J7455" s="4" t="n">
        <v>45356</v>
      </c>
      <c r="K7455" s="5" t="b">
        <f aca="false">FALSE()</f>
        <v>0</v>
      </c>
      <c r="L7455" s="6" t="str">
        <f aca="false">IFERROR(INDEX(CategoryCodes!$B$2:$B$9,MATCH(C7455,CategoryCodes!$A$2:$A$9,0)),"")</f>
        <v>H</v>
      </c>
      <c r="M7455" s="7" t="str">
        <f aca="false">IFERROR(VALUE(MID(D7455,FIND("_",D7455)+1,FIND("_",D7455,FIND("_",D7455)+1)-FIND("_",D7455)-1)),"")</f>
        <v/>
      </c>
      <c r="N7455" s="7" t="str">
        <f aca="false">IF(OR(C7455="",M7455=""),"",C7455&amp;" Item "&amp;M7455)</f>
        <v/>
      </c>
      <c r="O7455" s="7" t="n">
        <v>176</v>
      </c>
      <c r="P7455" s="8" t="n">
        <f aca="false">G7455*Q7455</f>
        <v>0</v>
      </c>
      <c r="Q7455" s="9" t="n">
        <f aca="false">IF(K7455=TRUE(),0.1,0)</f>
        <v>0</v>
      </c>
    </row>
    <row r="7456" customFormat="false" ht="15" hidden="false" customHeight="true" outlineLevel="0" collapsed="false">
      <c r="A7456" s="1" t="s">
        <v>7709</v>
      </c>
      <c r="B7456" s="1" t="s">
        <v>69</v>
      </c>
      <c r="C7456" s="1" t="s">
        <v>47</v>
      </c>
      <c r="D7456" s="1" t="s">
        <v>988</v>
      </c>
      <c r="E7456" s="1" t="n">
        <v>8</v>
      </c>
      <c r="F7456" s="1" t="n">
        <v>6</v>
      </c>
      <c r="G7456" s="1" t="n">
        <v>48</v>
      </c>
      <c r="H7456" s="1" t="s">
        <v>54</v>
      </c>
      <c r="I7456" s="1" t="s">
        <v>44</v>
      </c>
      <c r="J7456" s="4" t="n">
        <v>44695</v>
      </c>
      <c r="L7456" s="6" t="str">
        <f aca="false">IFERROR(INDEX(CategoryCodes!$B$2:$B$9,MATCH(C7456,CategoryCodes!$A$2:$A$9,0)),"")</f>
        <v>F</v>
      </c>
      <c r="M7456" s="7" t="n">
        <f aca="false">IFERROR(VALUE(MID(D7456,FIND("_",D7456)+1,FIND("_",D7456,FIND("_",D7456)+1)-FIND("_",D7456)-1)),"")</f>
        <v>3</v>
      </c>
      <c r="N7456" s="7" t="str">
        <f aca="false">IF(OR(C7456="",M7456=""),"",C7456&amp;" Item "&amp;M7456)</f>
        <v>Furniture Item 3</v>
      </c>
      <c r="O7456" s="7" t="n">
        <v>108</v>
      </c>
      <c r="P7456" s="8" t="n">
        <f aca="false">G7456*Q7456</f>
        <v>0</v>
      </c>
      <c r="Q7456" s="9" t="n">
        <f aca="false">IF(K7456=TRUE(),0.1,0)</f>
        <v>0</v>
      </c>
    </row>
    <row r="7457" customFormat="false" ht="15" hidden="false" customHeight="true" outlineLevel="0" collapsed="false">
      <c r="A7457" s="1" t="s">
        <v>7710</v>
      </c>
      <c r="B7457" s="1" t="s">
        <v>106</v>
      </c>
      <c r="C7457" s="1" t="s">
        <v>38</v>
      </c>
      <c r="D7457" s="1" t="s">
        <v>243</v>
      </c>
      <c r="E7457" s="1" t="n">
        <v>17</v>
      </c>
      <c r="F7457" s="1" t="n">
        <v>2</v>
      </c>
      <c r="G7457" s="1" t="n">
        <v>34</v>
      </c>
      <c r="H7457" s="1" t="s">
        <v>54</v>
      </c>
      <c r="I7457" s="1" t="s">
        <v>22</v>
      </c>
      <c r="J7457" s="4" t="n">
        <v>44657</v>
      </c>
      <c r="L7457" s="6" t="str">
        <f aca="false">IFERROR(INDEX(CategoryCodes!$B$2:$B$9,MATCH(C7457,CategoryCodes!$A$2:$A$9,0)),"")</f>
        <v>E</v>
      </c>
      <c r="M7457" s="7" t="n">
        <f aca="false">IFERROR(VALUE(MID(D7457,FIND("_",D7457)+1,FIND("_",D7457,FIND("_",D7457)+1)-FIND("_",D7457)-1)),"")</f>
        <v>9</v>
      </c>
      <c r="N7457" s="7" t="str">
        <f aca="false">IF(OR(C7457="",M7457=""),"",C7457&amp;" Item "&amp;M7457)</f>
        <v>Food Item 9</v>
      </c>
      <c r="O7457" s="7" t="n">
        <v>211</v>
      </c>
      <c r="P7457" s="8" t="n">
        <f aca="false">G7457*Q7457</f>
        <v>0</v>
      </c>
      <c r="Q7457" s="9" t="n">
        <f aca="false">IF(K7457=TRUE(),0.1,0)</f>
        <v>0</v>
      </c>
    </row>
    <row r="7458" customFormat="false" ht="15" hidden="false" customHeight="true" outlineLevel="0" collapsed="false">
      <c r="A7458" s="1" t="s">
        <v>7711</v>
      </c>
      <c r="B7458" s="1" t="s">
        <v>129</v>
      </c>
      <c r="C7458" s="1" t="s">
        <v>25</v>
      </c>
      <c r="D7458" s="1" t="s">
        <v>64</v>
      </c>
      <c r="E7458" s="1" t="n">
        <v>27.5</v>
      </c>
      <c r="F7458" s="1" t="n">
        <v>3</v>
      </c>
      <c r="G7458" s="1" t="n">
        <v>82.5</v>
      </c>
      <c r="H7458" s="1" t="s">
        <v>54</v>
      </c>
      <c r="I7458" s="1" t="s">
        <v>44</v>
      </c>
      <c r="J7458" s="4" t="n">
        <v>45288</v>
      </c>
      <c r="K7458" s="5" t="b">
        <f aca="false">TRUE()</f>
        <v>1</v>
      </c>
      <c r="L7458" s="6" t="str">
        <f aca="false">IFERROR(INDEX(CategoryCodes!$B$2:$B$9,MATCH(C7458,CategoryCodes!$A$2:$A$9,0)),"")</f>
        <v>G</v>
      </c>
      <c r="M7458" s="7" t="n">
        <f aca="false">IFERROR(VALUE(MID(D7458,FIND("_",D7458)+1,FIND("_",D7458,FIND("_",D7458)+1)-FIND("_",D7458)-1)),"")</f>
        <v>16</v>
      </c>
      <c r="N7458" s="7" t="str">
        <f aca="false">IF(OR(C7458="",M7458=""),"",C7458&amp;" Item "&amp;M7458)</f>
        <v>Milk Products Item 16</v>
      </c>
      <c r="O7458" s="7" t="n">
        <v>463</v>
      </c>
      <c r="P7458" s="8" t="n">
        <f aca="false">G7458*Q7458</f>
        <v>8.25</v>
      </c>
      <c r="Q7458" s="9" t="n">
        <f aca="false">IF(K7458=TRUE(),0.1,0)</f>
        <v>0.1</v>
      </c>
    </row>
    <row r="7459" customFormat="false" ht="15" hidden="false" customHeight="true" outlineLevel="0" collapsed="false">
      <c r="A7459" s="1" t="s">
        <v>7712</v>
      </c>
      <c r="B7459" s="1" t="s">
        <v>37</v>
      </c>
      <c r="C7459" s="1" t="s">
        <v>72</v>
      </c>
      <c r="D7459" s="1" t="s">
        <v>364</v>
      </c>
      <c r="E7459" s="1" t="n">
        <v>5</v>
      </c>
      <c r="F7459" s="1" t="n">
        <v>8</v>
      </c>
      <c r="G7459" s="1" t="n">
        <v>40</v>
      </c>
      <c r="H7459" s="1" t="s">
        <v>21</v>
      </c>
      <c r="I7459" s="1" t="s">
        <v>22</v>
      </c>
      <c r="J7459" s="4" t="n">
        <v>44891</v>
      </c>
      <c r="K7459" s="5" t="b">
        <f aca="false">TRUE()</f>
        <v>1</v>
      </c>
      <c r="L7459" s="6" t="str">
        <f aca="false">IFERROR(INDEX(CategoryCodes!$B$2:$B$9,MATCH(C7459,CategoryCodes!$A$2:$A$9,0)),"")</f>
        <v>D</v>
      </c>
      <c r="M7459" s="7" t="n">
        <f aca="false">IFERROR(VALUE(MID(D7459,FIND("_",D7459)+1,FIND("_",D7459,FIND("_",D7459)+1)-FIND("_",D7459)-1)),"")</f>
        <v>1</v>
      </c>
      <c r="N7459" s="7" t="str">
        <f aca="false">IF(OR(C7459="",M7459=""),"",C7459&amp;" Item "&amp;M7459)</f>
        <v>Electric household essentials Item 1</v>
      </c>
      <c r="O7459" s="7" t="n">
        <v>330</v>
      </c>
      <c r="P7459" s="8" t="n">
        <f aca="false">G7459*Q7459</f>
        <v>4</v>
      </c>
      <c r="Q7459" s="9" t="n">
        <f aca="false">IF(K7459=TRUE(),0.1,0)</f>
        <v>0.1</v>
      </c>
    </row>
    <row r="7460" customFormat="false" ht="15" hidden="false" customHeight="true" outlineLevel="0" collapsed="false">
      <c r="A7460" s="1" t="s">
        <v>7713</v>
      </c>
      <c r="B7460" s="1" t="s">
        <v>174</v>
      </c>
      <c r="C7460" s="1" t="s">
        <v>38</v>
      </c>
      <c r="F7460" s="1" t="n">
        <v>7</v>
      </c>
      <c r="G7460" s="1" t="n">
        <v>87.5</v>
      </c>
      <c r="H7460" s="1" t="s">
        <v>21</v>
      </c>
      <c r="I7460" s="1" t="s">
        <v>22</v>
      </c>
      <c r="J7460" s="4" t="n">
        <v>45161</v>
      </c>
      <c r="K7460" s="5" t="b">
        <f aca="false">TRUE()</f>
        <v>1</v>
      </c>
      <c r="L7460" s="6" t="str">
        <f aca="false">IFERROR(INDEX(CategoryCodes!$B$2:$B$9,MATCH(C7460,CategoryCodes!$A$2:$A$9,0)),"")</f>
        <v>E</v>
      </c>
      <c r="M7460" s="7" t="str">
        <f aca="false">IFERROR(VALUE(MID(D7460,FIND("_",D7460)+1,FIND("_",D7460,FIND("_",D7460)+1)-FIND("_",D7460)-1)),"")</f>
        <v/>
      </c>
      <c r="N7460" s="7" t="str">
        <f aca="false">IF(OR(C7460="",M7460=""),"",C7460&amp;" Item "&amp;M7460)</f>
        <v/>
      </c>
      <c r="O7460" s="7" t="n">
        <v>435</v>
      </c>
      <c r="P7460" s="8" t="n">
        <f aca="false">G7460*Q7460</f>
        <v>8.75</v>
      </c>
      <c r="Q7460" s="9" t="n">
        <f aca="false">IF(K7460=TRUE(),0.1,0)</f>
        <v>0.1</v>
      </c>
    </row>
    <row r="7461" customFormat="false" ht="15" hidden="false" customHeight="true" outlineLevel="0" collapsed="false">
      <c r="A7461" s="1" t="s">
        <v>7714</v>
      </c>
      <c r="B7461" s="1" t="s">
        <v>106</v>
      </c>
      <c r="C7461" s="1" t="s">
        <v>136</v>
      </c>
      <c r="D7461" s="1" t="s">
        <v>137</v>
      </c>
      <c r="E7461" s="1" t="n">
        <v>27.5</v>
      </c>
      <c r="F7461" s="1" t="n">
        <v>2</v>
      </c>
      <c r="G7461" s="1" t="n">
        <v>55</v>
      </c>
      <c r="H7461" s="1" t="s">
        <v>21</v>
      </c>
      <c r="I7461" s="1" t="s">
        <v>22</v>
      </c>
      <c r="J7461" s="4" t="n">
        <v>45182</v>
      </c>
      <c r="K7461" s="5" t="b">
        <f aca="false">TRUE()</f>
        <v>1</v>
      </c>
      <c r="L7461" s="6" t="str">
        <f aca="false">IFERROR(INDEX(CategoryCodes!$B$2:$B$9,MATCH(C7461,CategoryCodes!$A$2:$A$9,0)),"")</f>
        <v>C</v>
      </c>
      <c r="M7461" s="7" t="n">
        <f aca="false">IFERROR(VALUE(MID(D7461,FIND("_",D7461)+1,FIND("_",D7461,FIND("_",D7461)+1)-FIND("_",D7461)-1)),"")</f>
        <v>16</v>
      </c>
      <c r="N7461" s="7" t="str">
        <f aca="false">IF(OR(C7461="",M7461=""),"",C7461&amp;" Item "&amp;M7461)</f>
        <v>Computers and electric accessories Item 16</v>
      </c>
      <c r="O7461" s="7" t="n">
        <v>262</v>
      </c>
      <c r="P7461" s="8" t="n">
        <f aca="false">G7461*Q7461</f>
        <v>5.5</v>
      </c>
      <c r="Q7461" s="9" t="n">
        <f aca="false">IF(K7461=TRUE(),0.1,0)</f>
        <v>0.1</v>
      </c>
    </row>
    <row r="7462" customFormat="false" ht="15" hidden="false" customHeight="true" outlineLevel="0" collapsed="false">
      <c r="A7462" s="1" t="s">
        <v>7715</v>
      </c>
      <c r="B7462" s="1" t="s">
        <v>49</v>
      </c>
      <c r="C7462" s="1" t="s">
        <v>136</v>
      </c>
      <c r="D7462" s="1" t="s">
        <v>145</v>
      </c>
      <c r="E7462" s="1" t="n">
        <v>11</v>
      </c>
      <c r="F7462" s="1" t="n">
        <v>9</v>
      </c>
      <c r="G7462" s="1" t="n">
        <v>99</v>
      </c>
      <c r="H7462" s="1" t="s">
        <v>31</v>
      </c>
      <c r="I7462" s="1" t="s">
        <v>44</v>
      </c>
      <c r="J7462" s="4" t="n">
        <v>44708</v>
      </c>
      <c r="K7462" s="5" t="b">
        <f aca="false">FALSE()</f>
        <v>0</v>
      </c>
      <c r="L7462" s="6" t="str">
        <f aca="false">IFERROR(INDEX(CategoryCodes!$B$2:$B$9,MATCH(C7462,CategoryCodes!$A$2:$A$9,0)),"")</f>
        <v>C</v>
      </c>
      <c r="M7462" s="7" t="n">
        <f aca="false">IFERROR(VALUE(MID(D7462,FIND("_",D7462)+1,FIND("_",D7462,FIND("_",D7462)+1)-FIND("_",D7462)-1)),"")</f>
        <v>5</v>
      </c>
      <c r="N7462" s="7" t="str">
        <f aca="false">IF(OR(C7462="",M7462=""),"",C7462&amp;" Item "&amp;M7462)</f>
        <v>Computers and electric accessories Item 5</v>
      </c>
      <c r="O7462" s="7" t="n">
        <v>72</v>
      </c>
      <c r="P7462" s="8" t="n">
        <f aca="false">G7462*Q7462</f>
        <v>0</v>
      </c>
      <c r="Q7462" s="9" t="n">
        <f aca="false">IF(K7462=TRUE(),0.1,0)</f>
        <v>0</v>
      </c>
    </row>
    <row r="7463" customFormat="false" ht="15" hidden="false" customHeight="true" outlineLevel="0" collapsed="false">
      <c r="A7463" s="1" t="s">
        <v>7716</v>
      </c>
      <c r="B7463" s="1" t="s">
        <v>174</v>
      </c>
      <c r="C7463" s="1" t="s">
        <v>38</v>
      </c>
      <c r="D7463" s="1" t="s">
        <v>100</v>
      </c>
      <c r="E7463" s="1" t="n">
        <v>20</v>
      </c>
      <c r="F7463" s="1" t="n">
        <v>6</v>
      </c>
      <c r="G7463" s="1" t="n">
        <v>120</v>
      </c>
      <c r="H7463" s="1" t="s">
        <v>21</v>
      </c>
      <c r="I7463" s="1" t="s">
        <v>22</v>
      </c>
      <c r="J7463" s="4" t="n">
        <v>45039</v>
      </c>
      <c r="K7463" s="5" t="b">
        <f aca="false">FALSE()</f>
        <v>0</v>
      </c>
      <c r="L7463" s="6" t="str">
        <f aca="false">IFERROR(INDEX(CategoryCodes!$B$2:$B$9,MATCH(C7463,CategoryCodes!$A$2:$A$9,0)),"")</f>
        <v>E</v>
      </c>
      <c r="M7463" s="7" t="n">
        <f aca="false">IFERROR(VALUE(MID(D7463,FIND("_",D7463)+1,FIND("_",D7463,FIND("_",D7463)+1)-FIND("_",D7463)-1)),"")</f>
        <v>11</v>
      </c>
      <c r="N7463" s="7" t="str">
        <f aca="false">IF(OR(C7463="",M7463=""),"",C7463&amp;" Item "&amp;M7463)</f>
        <v>Food Item 11</v>
      </c>
      <c r="O7463" s="7" t="n">
        <v>82</v>
      </c>
      <c r="P7463" s="8" t="n">
        <f aca="false">G7463*Q7463</f>
        <v>0</v>
      </c>
      <c r="Q7463" s="9" t="n">
        <f aca="false">IF(K7463=TRUE(),0.1,0)</f>
        <v>0</v>
      </c>
    </row>
    <row r="7464" customFormat="false" ht="15" hidden="false" customHeight="true" outlineLevel="0" collapsed="false">
      <c r="A7464" s="1" t="s">
        <v>7717</v>
      </c>
      <c r="B7464" s="1" t="s">
        <v>75</v>
      </c>
      <c r="C7464" s="1" t="s">
        <v>38</v>
      </c>
      <c r="D7464" s="1" t="s">
        <v>1324</v>
      </c>
      <c r="E7464" s="1" t="n">
        <v>35</v>
      </c>
      <c r="F7464" s="1" t="n">
        <v>5</v>
      </c>
      <c r="G7464" s="1" t="n">
        <v>175</v>
      </c>
      <c r="H7464" s="1" t="s">
        <v>54</v>
      </c>
      <c r="I7464" s="1" t="s">
        <v>22</v>
      </c>
      <c r="J7464" s="4" t="n">
        <v>45196</v>
      </c>
      <c r="L7464" s="6" t="str">
        <f aca="false">IFERROR(INDEX(CategoryCodes!$B$2:$B$9,MATCH(C7464,CategoryCodes!$A$2:$A$9,0)),"")</f>
        <v>E</v>
      </c>
      <c r="M7464" s="7" t="n">
        <f aca="false">IFERROR(VALUE(MID(D7464,FIND("_",D7464)+1,FIND("_",D7464,FIND("_",D7464)+1)-FIND("_",D7464)-1)),"")</f>
        <v>21</v>
      </c>
      <c r="N7464" s="7" t="str">
        <f aca="false">IF(OR(C7464="",M7464=""),"",C7464&amp;" Item "&amp;M7464)</f>
        <v>Food Item 21</v>
      </c>
      <c r="O7464" s="7" t="n">
        <v>94</v>
      </c>
      <c r="P7464" s="8" t="n">
        <f aca="false">G7464*Q7464</f>
        <v>0</v>
      </c>
      <c r="Q7464" s="9" t="n">
        <f aca="false">IF(K7464=TRUE(),0.1,0)</f>
        <v>0</v>
      </c>
    </row>
    <row r="7465" customFormat="false" ht="15" hidden="false" customHeight="true" outlineLevel="0" collapsed="false">
      <c r="A7465" s="1" t="s">
        <v>7718</v>
      </c>
      <c r="B7465" s="1" t="s">
        <v>129</v>
      </c>
      <c r="C7465" s="1" t="s">
        <v>72</v>
      </c>
      <c r="D7465" s="1" t="s">
        <v>328</v>
      </c>
      <c r="E7465" s="1" t="n">
        <v>32</v>
      </c>
      <c r="F7465" s="1" t="n">
        <v>5</v>
      </c>
      <c r="G7465" s="1" t="n">
        <v>160</v>
      </c>
      <c r="H7465" s="1" t="s">
        <v>21</v>
      </c>
      <c r="I7465" s="1" t="s">
        <v>22</v>
      </c>
      <c r="J7465" s="4" t="n">
        <v>45409</v>
      </c>
      <c r="L7465" s="6" t="str">
        <f aca="false">IFERROR(INDEX(CategoryCodes!$B$2:$B$9,MATCH(C7465,CategoryCodes!$A$2:$A$9,0)),"")</f>
        <v>D</v>
      </c>
      <c r="M7465" s="7" t="n">
        <f aca="false">IFERROR(VALUE(MID(D7465,FIND("_",D7465)+1,FIND("_",D7465,FIND("_",D7465)+1)-FIND("_",D7465)-1)),"")</f>
        <v>19</v>
      </c>
      <c r="N7465" s="7" t="str">
        <f aca="false">IF(OR(C7465="",M7465=""),"",C7465&amp;" Item "&amp;M7465)</f>
        <v>Electric household essentials Item 19</v>
      </c>
      <c r="O7465" s="7" t="n">
        <v>113</v>
      </c>
      <c r="P7465" s="8" t="n">
        <f aca="false">G7465*Q7465</f>
        <v>0</v>
      </c>
      <c r="Q7465" s="9" t="n">
        <f aca="false">IF(K7465=TRUE(),0.1,0)</f>
        <v>0</v>
      </c>
    </row>
    <row r="7466" customFormat="false" ht="15" hidden="false" customHeight="true" outlineLevel="0" collapsed="false">
      <c r="A7466" s="1" t="s">
        <v>7719</v>
      </c>
      <c r="B7466" s="1" t="s">
        <v>119</v>
      </c>
      <c r="C7466" s="1" t="s">
        <v>47</v>
      </c>
      <c r="D7466" s="1" t="s">
        <v>205</v>
      </c>
      <c r="E7466" s="1" t="n">
        <v>39.5</v>
      </c>
      <c r="F7466" s="1" t="n">
        <v>4</v>
      </c>
      <c r="G7466" s="1" t="n">
        <v>158</v>
      </c>
      <c r="H7466" s="1" t="s">
        <v>21</v>
      </c>
      <c r="I7466" s="1" t="s">
        <v>22</v>
      </c>
      <c r="J7466" s="4" t="n">
        <v>44623</v>
      </c>
      <c r="K7466" s="5" t="b">
        <f aca="false">TRUE()</f>
        <v>1</v>
      </c>
      <c r="L7466" s="6" t="str">
        <f aca="false">IFERROR(INDEX(CategoryCodes!$B$2:$B$9,MATCH(C7466,CategoryCodes!$A$2:$A$9,0)),"")</f>
        <v>F</v>
      </c>
      <c r="M7466" s="7" t="n">
        <f aca="false">IFERROR(VALUE(MID(D7466,FIND("_",D7466)+1,FIND("_",D7466,FIND("_",D7466)+1)-FIND("_",D7466)-1)),"")</f>
        <v>24</v>
      </c>
      <c r="N7466" s="7" t="str">
        <f aca="false">IF(OR(C7466="",M7466=""),"",C7466&amp;" Item "&amp;M7466)</f>
        <v>Furniture Item 24</v>
      </c>
      <c r="O7466" s="7" t="n">
        <v>315</v>
      </c>
      <c r="P7466" s="8" t="n">
        <f aca="false">G7466*Q7466</f>
        <v>15.8</v>
      </c>
      <c r="Q7466" s="9" t="n">
        <f aca="false">IF(K7466=TRUE(),0.1,0)</f>
        <v>0.1</v>
      </c>
    </row>
    <row r="7467" customFormat="false" ht="15" hidden="false" customHeight="true" outlineLevel="0" collapsed="false">
      <c r="A7467" s="1" t="s">
        <v>7720</v>
      </c>
      <c r="B7467" s="1" t="s">
        <v>95</v>
      </c>
      <c r="C7467" s="1" t="s">
        <v>136</v>
      </c>
      <c r="D7467" s="1" t="s">
        <v>281</v>
      </c>
      <c r="E7467" s="1" t="n">
        <v>6.5</v>
      </c>
      <c r="F7467" s="1" t="n">
        <v>10</v>
      </c>
      <c r="G7467" s="1" t="n">
        <v>65</v>
      </c>
      <c r="H7467" s="1" t="s">
        <v>54</v>
      </c>
      <c r="I7467" s="1" t="s">
        <v>44</v>
      </c>
      <c r="J7467" s="4" t="n">
        <v>44818</v>
      </c>
      <c r="K7467" s="5" t="b">
        <f aca="false">TRUE()</f>
        <v>1</v>
      </c>
      <c r="L7467" s="6" t="str">
        <f aca="false">IFERROR(INDEX(CategoryCodes!$B$2:$B$9,MATCH(C7467,CategoryCodes!$A$2:$A$9,0)),"")</f>
        <v>C</v>
      </c>
      <c r="M7467" s="7" t="n">
        <f aca="false">IFERROR(VALUE(MID(D7467,FIND("_",D7467)+1,FIND("_",D7467,FIND("_",D7467)+1)-FIND("_",D7467)-1)),"")</f>
        <v>2</v>
      </c>
      <c r="N7467" s="7" t="str">
        <f aca="false">IF(OR(C7467="",M7467=""),"",C7467&amp;" Item "&amp;M7467)</f>
        <v>Computers and electric accessories Item 2</v>
      </c>
      <c r="O7467" s="7" t="n">
        <v>427</v>
      </c>
      <c r="P7467" s="8" t="n">
        <f aca="false">G7467*Q7467</f>
        <v>6.5</v>
      </c>
      <c r="Q7467" s="9" t="n">
        <f aca="false">IF(K7467=TRUE(),0.1,0)</f>
        <v>0.1</v>
      </c>
    </row>
    <row r="7468" customFormat="false" ht="15" hidden="false" customHeight="true" outlineLevel="0" collapsed="false">
      <c r="A7468" s="1" t="s">
        <v>7721</v>
      </c>
      <c r="B7468" s="1" t="s">
        <v>114</v>
      </c>
      <c r="C7468" s="1" t="s">
        <v>25</v>
      </c>
      <c r="D7468" s="1" t="s">
        <v>2199</v>
      </c>
      <c r="E7468" s="1" t="n">
        <v>18.5</v>
      </c>
      <c r="F7468" s="1" t="n">
        <v>10</v>
      </c>
      <c r="G7468" s="1" t="n">
        <v>185</v>
      </c>
      <c r="H7468" s="1" t="s">
        <v>21</v>
      </c>
      <c r="I7468" s="1" t="s">
        <v>22</v>
      </c>
      <c r="J7468" s="4" t="n">
        <v>45072</v>
      </c>
      <c r="K7468" s="5" t="b">
        <f aca="false">FALSE()</f>
        <v>0</v>
      </c>
      <c r="L7468" s="6" t="str">
        <f aca="false">IFERROR(INDEX(CategoryCodes!$B$2:$B$9,MATCH(C7468,CategoryCodes!$A$2:$A$9,0)),"")</f>
        <v>G</v>
      </c>
      <c r="M7468" s="7" t="n">
        <f aca="false">IFERROR(VALUE(MID(D7468,FIND("_",D7468)+1,FIND("_",D7468,FIND("_",D7468)+1)-FIND("_",D7468)-1)),"")</f>
        <v>10</v>
      </c>
      <c r="N7468" s="7" t="str">
        <f aca="false">IF(OR(C7468="",M7468=""),"",C7468&amp;" Item "&amp;M7468)</f>
        <v>Milk Products Item 10</v>
      </c>
      <c r="O7468" s="7" t="n">
        <v>129</v>
      </c>
      <c r="P7468" s="8" t="n">
        <f aca="false">G7468*Q7468</f>
        <v>0</v>
      </c>
      <c r="Q7468" s="9" t="n">
        <f aca="false">IF(K7468=TRUE(),0.1,0)</f>
        <v>0</v>
      </c>
    </row>
    <row r="7469" customFormat="false" ht="15" hidden="false" customHeight="true" outlineLevel="0" collapsed="false">
      <c r="A7469" s="1" t="s">
        <v>7722</v>
      </c>
      <c r="B7469" s="1" t="s">
        <v>129</v>
      </c>
      <c r="C7469" s="1" t="s">
        <v>72</v>
      </c>
      <c r="D7469" s="1" t="s">
        <v>355</v>
      </c>
      <c r="E7469" s="1" t="n">
        <v>27.5</v>
      </c>
      <c r="F7469" s="1" t="n">
        <v>6</v>
      </c>
      <c r="G7469" s="1" t="n">
        <v>165</v>
      </c>
      <c r="H7469" s="1" t="s">
        <v>21</v>
      </c>
      <c r="I7469" s="1" t="s">
        <v>44</v>
      </c>
      <c r="J7469" s="4" t="n">
        <v>44852</v>
      </c>
      <c r="K7469" s="5" t="b">
        <f aca="false">FALSE()</f>
        <v>0</v>
      </c>
      <c r="L7469" s="6" t="str">
        <f aca="false">IFERROR(INDEX(CategoryCodes!$B$2:$B$9,MATCH(C7469,CategoryCodes!$A$2:$A$9,0)),"")</f>
        <v>D</v>
      </c>
      <c r="M7469" s="7" t="n">
        <f aca="false">IFERROR(VALUE(MID(D7469,FIND("_",D7469)+1,FIND("_",D7469,FIND("_",D7469)+1)-FIND("_",D7469)-1)),"")</f>
        <v>16</v>
      </c>
      <c r="N7469" s="7" t="str">
        <f aca="false">IF(OR(C7469="",M7469=""),"",C7469&amp;" Item "&amp;M7469)</f>
        <v>Electric household essentials Item 16</v>
      </c>
      <c r="O7469" s="7" t="n">
        <v>99</v>
      </c>
      <c r="P7469" s="8" t="n">
        <f aca="false">G7469*Q7469</f>
        <v>0</v>
      </c>
      <c r="Q7469" s="9" t="n">
        <f aca="false">IF(K7469=TRUE(),0.1,0)</f>
        <v>0</v>
      </c>
    </row>
    <row r="7470" customFormat="false" ht="15" hidden="false" customHeight="true" outlineLevel="0" collapsed="false">
      <c r="A7470" s="1" t="s">
        <v>7723</v>
      </c>
      <c r="B7470" s="1" t="s">
        <v>104</v>
      </c>
      <c r="C7470" s="1" t="s">
        <v>38</v>
      </c>
      <c r="D7470" s="1" t="s">
        <v>191</v>
      </c>
      <c r="E7470" s="1" t="n">
        <v>33.5</v>
      </c>
      <c r="F7470" s="1" t="n">
        <v>10</v>
      </c>
      <c r="G7470" s="1" t="n">
        <v>335</v>
      </c>
      <c r="H7470" s="1" t="s">
        <v>31</v>
      </c>
      <c r="I7470" s="1" t="s">
        <v>44</v>
      </c>
      <c r="J7470" s="4" t="n">
        <v>44806</v>
      </c>
      <c r="L7470" s="6" t="str">
        <f aca="false">IFERROR(INDEX(CategoryCodes!$B$2:$B$9,MATCH(C7470,CategoryCodes!$A$2:$A$9,0)),"")</f>
        <v>E</v>
      </c>
      <c r="M7470" s="7" t="n">
        <f aca="false">IFERROR(VALUE(MID(D7470,FIND("_",D7470)+1,FIND("_",D7470,FIND("_",D7470)+1)-FIND("_",D7470)-1)),"")</f>
        <v>20</v>
      </c>
      <c r="N7470" s="7" t="str">
        <f aca="false">IF(OR(C7470="",M7470=""),"",C7470&amp;" Item "&amp;M7470)</f>
        <v>Food Item 20</v>
      </c>
      <c r="O7470" s="7" t="n">
        <v>58</v>
      </c>
      <c r="P7470" s="8" t="n">
        <f aca="false">G7470*Q7470</f>
        <v>0</v>
      </c>
      <c r="Q7470" s="9" t="n">
        <f aca="false">IF(K7470=TRUE(),0.1,0)</f>
        <v>0</v>
      </c>
    </row>
    <row r="7471" customFormat="false" ht="15" hidden="false" customHeight="true" outlineLevel="0" collapsed="false">
      <c r="A7471" s="1" t="s">
        <v>7724</v>
      </c>
      <c r="B7471" s="1" t="s">
        <v>104</v>
      </c>
      <c r="C7471" s="1" t="s">
        <v>136</v>
      </c>
      <c r="D7471" s="1" t="s">
        <v>750</v>
      </c>
      <c r="E7471" s="1" t="n">
        <v>38</v>
      </c>
      <c r="F7471" s="1" t="n">
        <v>4</v>
      </c>
      <c r="G7471" s="1" t="n">
        <v>152</v>
      </c>
      <c r="H7471" s="1" t="s">
        <v>31</v>
      </c>
      <c r="I7471" s="1" t="s">
        <v>44</v>
      </c>
      <c r="J7471" s="4" t="n">
        <v>44956</v>
      </c>
      <c r="K7471" s="5" t="b">
        <f aca="false">FALSE()</f>
        <v>0</v>
      </c>
      <c r="L7471" s="6" t="str">
        <f aca="false">IFERROR(INDEX(CategoryCodes!$B$2:$B$9,MATCH(C7471,CategoryCodes!$A$2:$A$9,0)),"")</f>
        <v>C</v>
      </c>
      <c r="M7471" s="7" t="n">
        <f aca="false">IFERROR(VALUE(MID(D7471,FIND("_",D7471)+1,FIND("_",D7471,FIND("_",D7471)+1)-FIND("_",D7471)-1)),"")</f>
        <v>23</v>
      </c>
      <c r="N7471" s="7" t="str">
        <f aca="false">IF(OR(C7471="",M7471=""),"",C7471&amp;" Item "&amp;M7471)</f>
        <v>Computers and electric accessories Item 23</v>
      </c>
      <c r="O7471" s="7" t="n">
        <v>92</v>
      </c>
      <c r="P7471" s="8" t="n">
        <f aca="false">G7471*Q7471</f>
        <v>0</v>
      </c>
      <c r="Q7471" s="9" t="n">
        <f aca="false">IF(K7471=TRUE(),0.1,0)</f>
        <v>0</v>
      </c>
    </row>
    <row r="7472" customFormat="false" ht="15" hidden="false" customHeight="true" outlineLevel="0" collapsed="false">
      <c r="A7472" s="1" t="s">
        <v>7725</v>
      </c>
      <c r="B7472" s="1" t="s">
        <v>28</v>
      </c>
      <c r="C7472" s="1" t="s">
        <v>25</v>
      </c>
      <c r="D7472" s="1" t="s">
        <v>279</v>
      </c>
      <c r="E7472" s="1" t="n">
        <v>39.5</v>
      </c>
      <c r="F7472" s="1" t="n">
        <v>10</v>
      </c>
      <c r="G7472" s="1" t="n">
        <v>395</v>
      </c>
      <c r="H7472" s="1" t="s">
        <v>31</v>
      </c>
      <c r="I7472" s="1" t="s">
        <v>44</v>
      </c>
      <c r="J7472" s="4" t="n">
        <v>44578</v>
      </c>
      <c r="K7472" s="5" t="b">
        <f aca="false">FALSE()</f>
        <v>0</v>
      </c>
      <c r="L7472" s="6" t="str">
        <f aca="false">IFERROR(INDEX(CategoryCodes!$B$2:$B$9,MATCH(C7472,CategoryCodes!$A$2:$A$9,0)),"")</f>
        <v>G</v>
      </c>
      <c r="M7472" s="7" t="n">
        <f aca="false">IFERROR(VALUE(MID(D7472,FIND("_",D7472)+1,FIND("_",D7472,FIND("_",D7472)+1)-FIND("_",D7472)-1)),"")</f>
        <v>24</v>
      </c>
      <c r="N7472" s="7" t="str">
        <f aca="false">IF(OR(C7472="",M7472=""),"",C7472&amp;" Item "&amp;M7472)</f>
        <v>Milk Products Item 24</v>
      </c>
      <c r="O7472" s="7" t="n">
        <v>343</v>
      </c>
      <c r="P7472" s="8" t="n">
        <f aca="false">G7472*Q7472</f>
        <v>0</v>
      </c>
      <c r="Q7472" s="9" t="n">
        <f aca="false">IF(K7472=TRUE(),0.1,0)</f>
        <v>0</v>
      </c>
    </row>
    <row r="7473" customFormat="false" ht="15" hidden="false" customHeight="true" outlineLevel="0" collapsed="false">
      <c r="A7473" s="1" t="s">
        <v>7726</v>
      </c>
      <c r="B7473" s="1" t="s">
        <v>122</v>
      </c>
      <c r="C7473" s="1" t="s">
        <v>34</v>
      </c>
      <c r="F7473" s="1" t="n">
        <v>7</v>
      </c>
      <c r="G7473" s="1" t="n">
        <v>287</v>
      </c>
      <c r="H7473" s="1" t="s">
        <v>21</v>
      </c>
      <c r="I7473" s="1" t="s">
        <v>22</v>
      </c>
      <c r="J7473" s="4" t="n">
        <v>44880</v>
      </c>
      <c r="L7473" s="6" t="str">
        <f aca="false">IFERROR(INDEX(CategoryCodes!$B$2:$B$9,MATCH(C7473,CategoryCodes!$A$2:$A$9,0)),"")</f>
        <v>A</v>
      </c>
      <c r="M7473" s="7" t="str">
        <f aca="false">IFERROR(VALUE(MID(D7473,FIND("_",D7473)+1,FIND("_",D7473,FIND("_",D7473)+1)-FIND("_",D7473)-1)),"")</f>
        <v/>
      </c>
      <c r="N7473" s="7" t="str">
        <f aca="false">IF(OR(C7473="",M7473=""),"",C7473&amp;" Item "&amp;M7473)</f>
        <v/>
      </c>
      <c r="O7473" s="7" t="n">
        <v>409</v>
      </c>
      <c r="P7473" s="8" t="n">
        <f aca="false">G7473*Q7473</f>
        <v>0</v>
      </c>
      <c r="Q7473" s="9" t="n">
        <f aca="false">IF(K7473=TRUE(),0.1,0)</f>
        <v>0</v>
      </c>
    </row>
    <row r="7474" customFormat="false" ht="15" hidden="false" customHeight="true" outlineLevel="0" collapsed="false">
      <c r="A7474" s="1" t="s">
        <v>7727</v>
      </c>
      <c r="B7474" s="1" t="s">
        <v>46</v>
      </c>
      <c r="C7474" s="1" t="s">
        <v>29</v>
      </c>
      <c r="D7474" s="1" t="s">
        <v>56</v>
      </c>
      <c r="E7474" s="1" t="n">
        <v>8</v>
      </c>
      <c r="F7474" s="1" t="n">
        <v>1</v>
      </c>
      <c r="G7474" s="1" t="n">
        <v>8</v>
      </c>
      <c r="H7474" s="1" t="s">
        <v>31</v>
      </c>
      <c r="I7474" s="1" t="s">
        <v>22</v>
      </c>
      <c r="J7474" s="4" t="n">
        <v>45287</v>
      </c>
      <c r="K7474" s="5" t="b">
        <f aca="false">TRUE()</f>
        <v>1</v>
      </c>
      <c r="L7474" s="6" t="str">
        <f aca="false">IFERROR(INDEX(CategoryCodes!$B$2:$B$9,MATCH(C7474,CategoryCodes!$A$2:$A$9,0)),"")</f>
        <v>B</v>
      </c>
      <c r="M7474" s="7" t="n">
        <f aca="false">IFERROR(VALUE(MID(D7474,FIND("_",D7474)+1,FIND("_",D7474,FIND("_",D7474)+1)-FIND("_",D7474)-1)),"")</f>
        <v>3</v>
      </c>
      <c r="N7474" s="7" t="str">
        <f aca="false">IF(OR(C7474="",M7474=""),"",C7474&amp;" Item "&amp;M7474)</f>
        <v>Butchers Item 3</v>
      </c>
      <c r="O7474" s="7" t="n">
        <v>290</v>
      </c>
      <c r="P7474" s="8" t="n">
        <f aca="false">G7474*Q7474</f>
        <v>0.8</v>
      </c>
      <c r="Q7474" s="9" t="n">
        <f aca="false">IF(K7474=TRUE(),0.1,0)</f>
        <v>0.1</v>
      </c>
    </row>
    <row r="7475" customFormat="false" ht="15" hidden="false" customHeight="true" outlineLevel="0" collapsed="false">
      <c r="A7475" s="1" t="s">
        <v>7728</v>
      </c>
      <c r="B7475" s="1" t="s">
        <v>90</v>
      </c>
      <c r="C7475" s="1" t="s">
        <v>47</v>
      </c>
      <c r="E7475" s="1" t="n">
        <v>35</v>
      </c>
      <c r="H7475" s="1" t="s">
        <v>31</v>
      </c>
      <c r="I7475" s="1" t="s">
        <v>44</v>
      </c>
      <c r="J7475" s="4" t="n">
        <v>44583</v>
      </c>
      <c r="K7475" s="5" t="b">
        <f aca="false">TRUE()</f>
        <v>1</v>
      </c>
      <c r="L7475" s="6" t="str">
        <f aca="false">IFERROR(INDEX(CategoryCodes!$B$2:$B$9,MATCH(C7475,CategoryCodes!$A$2:$A$9,0)),"")</f>
        <v>F</v>
      </c>
      <c r="M7475" s="7" t="str">
        <f aca="false">IFERROR(VALUE(MID(D7475,FIND("_",D7475)+1,FIND("_",D7475,FIND("_",D7475)+1)-FIND("_",D7475)-1)),"")</f>
        <v/>
      </c>
      <c r="N7475" s="7" t="str">
        <f aca="false">IF(OR(C7475="",M7475=""),"",C7475&amp;" Item "&amp;M7475)</f>
        <v/>
      </c>
      <c r="O7475" s="7" t="n">
        <v>436</v>
      </c>
      <c r="P7475" s="8" t="n">
        <f aca="false">G7475*Q7475</f>
        <v>0</v>
      </c>
      <c r="Q7475" s="9" t="n">
        <f aca="false">IF(K7475=TRUE(),0.1,0)</f>
        <v>0.1</v>
      </c>
    </row>
    <row r="7476" customFormat="false" ht="15" hidden="false" customHeight="true" outlineLevel="0" collapsed="false">
      <c r="A7476" s="1" t="s">
        <v>7729</v>
      </c>
      <c r="B7476" s="1" t="s">
        <v>80</v>
      </c>
      <c r="C7476" s="1" t="s">
        <v>34</v>
      </c>
      <c r="D7476" s="1" t="s">
        <v>407</v>
      </c>
      <c r="E7476" s="1" t="n">
        <v>21.5</v>
      </c>
      <c r="F7476" s="1" t="n">
        <v>2</v>
      </c>
      <c r="G7476" s="1" t="n">
        <v>43</v>
      </c>
      <c r="H7476" s="1" t="s">
        <v>31</v>
      </c>
      <c r="I7476" s="1" t="s">
        <v>44</v>
      </c>
      <c r="J7476" s="4" t="n">
        <v>45239</v>
      </c>
      <c r="K7476" s="5" t="b">
        <f aca="false">FALSE()</f>
        <v>0</v>
      </c>
      <c r="L7476" s="6" t="str">
        <f aca="false">IFERROR(INDEX(CategoryCodes!$B$2:$B$9,MATCH(C7476,CategoryCodes!$A$2:$A$9,0)),"")</f>
        <v>A</v>
      </c>
      <c r="M7476" s="7" t="n">
        <f aca="false">IFERROR(VALUE(MID(D7476,FIND("_",D7476)+1,FIND("_",D7476,FIND("_",D7476)+1)-FIND("_",D7476)-1)),"")</f>
        <v>12</v>
      </c>
      <c r="N7476" s="7" t="str">
        <f aca="false">IF(OR(C7476="",M7476=""),"",C7476&amp;" Item "&amp;M7476)</f>
        <v>Beverages Item 12</v>
      </c>
      <c r="O7476" s="7" t="n">
        <v>27</v>
      </c>
      <c r="P7476" s="8" t="n">
        <f aca="false">G7476*Q7476</f>
        <v>0</v>
      </c>
      <c r="Q7476" s="9" t="n">
        <f aca="false">IF(K7476=TRUE(),0.1,0)</f>
        <v>0</v>
      </c>
    </row>
    <row r="7477" customFormat="false" ht="15" hidden="false" customHeight="true" outlineLevel="0" collapsed="false">
      <c r="A7477" s="1" t="s">
        <v>7730</v>
      </c>
      <c r="B7477" s="1" t="s">
        <v>33</v>
      </c>
      <c r="C7477" s="1" t="s">
        <v>72</v>
      </c>
      <c r="D7477" s="1" t="s">
        <v>352</v>
      </c>
      <c r="E7477" s="1" t="n">
        <v>33.5</v>
      </c>
      <c r="F7477" s="1" t="n">
        <v>4</v>
      </c>
      <c r="G7477" s="1" t="n">
        <v>134</v>
      </c>
      <c r="H7477" s="1" t="s">
        <v>54</v>
      </c>
      <c r="I7477" s="1" t="s">
        <v>22</v>
      </c>
      <c r="J7477" s="4" t="n">
        <v>44711</v>
      </c>
      <c r="K7477" s="5" t="b">
        <f aca="false">TRUE()</f>
        <v>1</v>
      </c>
      <c r="L7477" s="6" t="str">
        <f aca="false">IFERROR(INDEX(CategoryCodes!$B$2:$B$9,MATCH(C7477,CategoryCodes!$A$2:$A$9,0)),"")</f>
        <v>D</v>
      </c>
      <c r="M7477" s="7" t="n">
        <f aca="false">IFERROR(VALUE(MID(D7477,FIND("_",D7477)+1,FIND("_",D7477,FIND("_",D7477)+1)-FIND("_",D7477)-1)),"")</f>
        <v>20</v>
      </c>
      <c r="N7477" s="7" t="str">
        <f aca="false">IF(OR(C7477="",M7477=""),"",C7477&amp;" Item "&amp;M7477)</f>
        <v>Electric household essentials Item 20</v>
      </c>
      <c r="O7477" s="7" t="n">
        <v>435</v>
      </c>
      <c r="P7477" s="8" t="n">
        <f aca="false">G7477*Q7477</f>
        <v>13.4</v>
      </c>
      <c r="Q7477" s="9" t="n">
        <f aca="false">IF(K7477=TRUE(),0.1,0)</f>
        <v>0.1</v>
      </c>
    </row>
    <row r="7478" customFormat="false" ht="15" hidden="false" customHeight="true" outlineLevel="0" collapsed="false">
      <c r="A7478" s="1" t="s">
        <v>7731</v>
      </c>
      <c r="B7478" s="1" t="s">
        <v>46</v>
      </c>
      <c r="C7478" s="1" t="s">
        <v>47</v>
      </c>
      <c r="D7478" s="1" t="s">
        <v>459</v>
      </c>
      <c r="E7478" s="1" t="n">
        <v>26</v>
      </c>
      <c r="F7478" s="1" t="n">
        <v>3</v>
      </c>
      <c r="G7478" s="1" t="n">
        <v>78</v>
      </c>
      <c r="H7478" s="1" t="s">
        <v>54</v>
      </c>
      <c r="I7478" s="1" t="s">
        <v>44</v>
      </c>
      <c r="J7478" s="4" t="n">
        <v>44651</v>
      </c>
      <c r="K7478" s="5" t="b">
        <f aca="false">TRUE()</f>
        <v>1</v>
      </c>
      <c r="L7478" s="6" t="str">
        <f aca="false">IFERROR(INDEX(CategoryCodes!$B$2:$B$9,MATCH(C7478,CategoryCodes!$A$2:$A$9,0)),"")</f>
        <v>F</v>
      </c>
      <c r="M7478" s="7" t="n">
        <f aca="false">IFERROR(VALUE(MID(D7478,FIND("_",D7478)+1,FIND("_",D7478,FIND("_",D7478)+1)-FIND("_",D7478)-1)),"")</f>
        <v>15</v>
      </c>
      <c r="N7478" s="7" t="str">
        <f aca="false">IF(OR(C7478="",M7478=""),"",C7478&amp;" Item "&amp;M7478)</f>
        <v>Furniture Item 15</v>
      </c>
      <c r="O7478" s="7" t="n">
        <v>384</v>
      </c>
      <c r="P7478" s="8" t="n">
        <f aca="false">G7478*Q7478</f>
        <v>7.8</v>
      </c>
      <c r="Q7478" s="9" t="n">
        <f aca="false">IF(K7478=TRUE(),0.1,0)</f>
        <v>0.1</v>
      </c>
    </row>
    <row r="7479" customFormat="false" ht="15" hidden="false" customHeight="true" outlineLevel="0" collapsed="false">
      <c r="A7479" s="1" t="s">
        <v>7732</v>
      </c>
      <c r="B7479" s="1" t="s">
        <v>119</v>
      </c>
      <c r="C7479" s="1" t="s">
        <v>38</v>
      </c>
      <c r="D7479" s="1" t="s">
        <v>134</v>
      </c>
      <c r="E7479" s="1" t="n">
        <v>21.5</v>
      </c>
      <c r="F7479" s="1" t="n">
        <v>2</v>
      </c>
      <c r="G7479" s="1" t="n">
        <v>43</v>
      </c>
      <c r="H7479" s="1" t="s">
        <v>31</v>
      </c>
      <c r="I7479" s="1" t="s">
        <v>44</v>
      </c>
      <c r="J7479" s="4" t="n">
        <v>44638</v>
      </c>
      <c r="K7479" s="5" t="b">
        <f aca="false">FALSE()</f>
        <v>0</v>
      </c>
      <c r="L7479" s="6" t="str">
        <f aca="false">IFERROR(INDEX(CategoryCodes!$B$2:$B$9,MATCH(C7479,CategoryCodes!$A$2:$A$9,0)),"")</f>
        <v>E</v>
      </c>
      <c r="M7479" s="7" t="n">
        <f aca="false">IFERROR(VALUE(MID(D7479,FIND("_",D7479)+1,FIND("_",D7479,FIND("_",D7479)+1)-FIND("_",D7479)-1)),"")</f>
        <v>12</v>
      </c>
      <c r="N7479" s="7" t="str">
        <f aca="false">IF(OR(C7479="",M7479=""),"",C7479&amp;" Item "&amp;M7479)</f>
        <v>Food Item 12</v>
      </c>
      <c r="O7479" s="7" t="n">
        <v>477</v>
      </c>
      <c r="P7479" s="8" t="n">
        <f aca="false">G7479*Q7479</f>
        <v>0</v>
      </c>
      <c r="Q7479" s="9" t="n">
        <f aca="false">IF(K7479=TRUE(),0.1,0)</f>
        <v>0</v>
      </c>
    </row>
    <row r="7480" customFormat="false" ht="15" hidden="false" customHeight="true" outlineLevel="0" collapsed="false">
      <c r="A7480" s="1" t="s">
        <v>7733</v>
      </c>
      <c r="B7480" s="1" t="s">
        <v>33</v>
      </c>
      <c r="C7480" s="1" t="s">
        <v>25</v>
      </c>
      <c r="D7480" s="1" t="s">
        <v>290</v>
      </c>
      <c r="E7480" s="1" t="n">
        <v>8</v>
      </c>
      <c r="F7480" s="1" t="n">
        <v>10</v>
      </c>
      <c r="G7480" s="1" t="n">
        <v>80</v>
      </c>
      <c r="H7480" s="1" t="s">
        <v>21</v>
      </c>
      <c r="I7480" s="1" t="s">
        <v>22</v>
      </c>
      <c r="J7480" s="4" t="n">
        <v>44710</v>
      </c>
      <c r="L7480" s="6" t="str">
        <f aca="false">IFERROR(INDEX(CategoryCodes!$B$2:$B$9,MATCH(C7480,CategoryCodes!$A$2:$A$9,0)),"")</f>
        <v>G</v>
      </c>
      <c r="M7480" s="7" t="n">
        <f aca="false">IFERROR(VALUE(MID(D7480,FIND("_",D7480)+1,FIND("_",D7480,FIND("_",D7480)+1)-FIND("_",D7480)-1)),"")</f>
        <v>3</v>
      </c>
      <c r="N7480" s="7" t="str">
        <f aca="false">IF(OR(C7480="",M7480=""),"",C7480&amp;" Item "&amp;M7480)</f>
        <v>Milk Products Item 3</v>
      </c>
      <c r="O7480" s="7" t="n">
        <v>281</v>
      </c>
      <c r="P7480" s="8" t="n">
        <f aca="false">G7480*Q7480</f>
        <v>0</v>
      </c>
      <c r="Q7480" s="9" t="n">
        <f aca="false">IF(K7480=TRUE(),0.1,0)</f>
        <v>0</v>
      </c>
    </row>
    <row r="7481" customFormat="false" ht="15" hidden="false" customHeight="true" outlineLevel="0" collapsed="false">
      <c r="A7481" s="1" t="s">
        <v>7734</v>
      </c>
      <c r="B7481" s="1" t="s">
        <v>90</v>
      </c>
      <c r="C7481" s="1" t="s">
        <v>25</v>
      </c>
      <c r="D7481" s="1" t="s">
        <v>290</v>
      </c>
      <c r="E7481" s="1" t="n">
        <v>8</v>
      </c>
      <c r="F7481" s="1" t="n">
        <v>1</v>
      </c>
      <c r="G7481" s="1" t="n">
        <v>8</v>
      </c>
      <c r="H7481" s="1" t="s">
        <v>54</v>
      </c>
      <c r="I7481" s="1" t="s">
        <v>22</v>
      </c>
      <c r="J7481" s="4" t="n">
        <v>45316</v>
      </c>
      <c r="K7481" s="5" t="b">
        <f aca="false">TRUE()</f>
        <v>1</v>
      </c>
      <c r="L7481" s="6" t="str">
        <f aca="false">IFERROR(INDEX(CategoryCodes!$B$2:$B$9,MATCH(C7481,CategoryCodes!$A$2:$A$9,0)),"")</f>
        <v>G</v>
      </c>
      <c r="M7481" s="7" t="n">
        <f aca="false">IFERROR(VALUE(MID(D7481,FIND("_",D7481)+1,FIND("_",D7481,FIND("_",D7481)+1)-FIND("_",D7481)-1)),"")</f>
        <v>3</v>
      </c>
      <c r="N7481" s="7" t="str">
        <f aca="false">IF(OR(C7481="",M7481=""),"",C7481&amp;" Item "&amp;M7481)</f>
        <v>Milk Products Item 3</v>
      </c>
      <c r="O7481" s="7" t="n">
        <v>236</v>
      </c>
      <c r="P7481" s="8" t="n">
        <f aca="false">G7481*Q7481</f>
        <v>0.8</v>
      </c>
      <c r="Q7481" s="9" t="n">
        <f aca="false">IF(K7481=TRUE(),0.1,0)</f>
        <v>0.1</v>
      </c>
    </row>
    <row r="7482" customFormat="false" ht="15" hidden="false" customHeight="true" outlineLevel="0" collapsed="false">
      <c r="A7482" s="1" t="s">
        <v>7735</v>
      </c>
      <c r="B7482" s="1" t="s">
        <v>71</v>
      </c>
      <c r="C7482" s="1" t="s">
        <v>29</v>
      </c>
      <c r="D7482" s="1" t="s">
        <v>168</v>
      </c>
      <c r="E7482" s="1" t="n">
        <v>6.5</v>
      </c>
      <c r="F7482" s="1" t="n">
        <v>7</v>
      </c>
      <c r="G7482" s="1" t="n">
        <v>45.5</v>
      </c>
      <c r="H7482" s="1" t="s">
        <v>31</v>
      </c>
      <c r="I7482" s="1" t="s">
        <v>44</v>
      </c>
      <c r="J7482" s="4" t="n">
        <v>45666</v>
      </c>
      <c r="K7482" s="5" t="b">
        <f aca="false">TRUE()</f>
        <v>1</v>
      </c>
      <c r="L7482" s="6" t="str">
        <f aca="false">IFERROR(INDEX(CategoryCodes!$B$2:$B$9,MATCH(C7482,CategoryCodes!$A$2:$A$9,0)),"")</f>
        <v>B</v>
      </c>
      <c r="M7482" s="7" t="n">
        <f aca="false">IFERROR(VALUE(MID(D7482,FIND("_",D7482)+1,FIND("_",D7482,FIND("_",D7482)+1)-FIND("_",D7482)-1)),"")</f>
        <v>2</v>
      </c>
      <c r="N7482" s="7" t="str">
        <f aca="false">IF(OR(C7482="",M7482=""),"",C7482&amp;" Item "&amp;M7482)</f>
        <v>Butchers Item 2</v>
      </c>
      <c r="O7482" s="7" t="n">
        <v>330</v>
      </c>
      <c r="P7482" s="8" t="n">
        <f aca="false">G7482*Q7482</f>
        <v>4.55</v>
      </c>
      <c r="Q7482" s="9" t="n">
        <f aca="false">IF(K7482=TRUE(),0.1,0)</f>
        <v>0.1</v>
      </c>
    </row>
    <row r="7483" customFormat="false" ht="15" hidden="false" customHeight="true" outlineLevel="0" collapsed="false">
      <c r="A7483" s="1" t="s">
        <v>7736</v>
      </c>
      <c r="B7483" s="1" t="s">
        <v>33</v>
      </c>
      <c r="C7483" s="1" t="s">
        <v>38</v>
      </c>
      <c r="D7483" s="1" t="s">
        <v>243</v>
      </c>
      <c r="E7483" s="1" t="n">
        <v>17</v>
      </c>
      <c r="F7483" s="1" t="n">
        <v>3</v>
      </c>
      <c r="G7483" s="1" t="n">
        <v>51</v>
      </c>
      <c r="H7483" s="1" t="s">
        <v>54</v>
      </c>
      <c r="I7483" s="1" t="s">
        <v>22</v>
      </c>
      <c r="J7483" s="4" t="n">
        <v>45014</v>
      </c>
      <c r="K7483" s="5" t="b">
        <f aca="false">FALSE()</f>
        <v>0</v>
      </c>
      <c r="L7483" s="6" t="str">
        <f aca="false">IFERROR(INDEX(CategoryCodes!$B$2:$B$9,MATCH(C7483,CategoryCodes!$A$2:$A$9,0)),"")</f>
        <v>E</v>
      </c>
      <c r="M7483" s="7" t="n">
        <f aca="false">IFERROR(VALUE(MID(D7483,FIND("_",D7483)+1,FIND("_",D7483,FIND("_",D7483)+1)-FIND("_",D7483)-1)),"")</f>
        <v>9</v>
      </c>
      <c r="N7483" s="7" t="str">
        <f aca="false">IF(OR(C7483="",M7483=""),"",C7483&amp;" Item "&amp;M7483)</f>
        <v>Food Item 9</v>
      </c>
      <c r="O7483" s="7" t="n">
        <v>281</v>
      </c>
      <c r="P7483" s="8" t="n">
        <f aca="false">G7483*Q7483</f>
        <v>0</v>
      </c>
      <c r="Q7483" s="9" t="n">
        <f aca="false">IF(K7483=TRUE(),0.1,0)</f>
        <v>0</v>
      </c>
    </row>
    <row r="7484" customFormat="false" ht="15" hidden="false" customHeight="true" outlineLevel="0" collapsed="false">
      <c r="A7484" s="1" t="s">
        <v>7737</v>
      </c>
      <c r="B7484" s="1" t="s">
        <v>52</v>
      </c>
      <c r="C7484" s="1" t="s">
        <v>29</v>
      </c>
      <c r="D7484" s="1" t="s">
        <v>223</v>
      </c>
      <c r="E7484" s="1" t="n">
        <v>35</v>
      </c>
      <c r="F7484" s="1" t="n">
        <v>4</v>
      </c>
      <c r="G7484" s="1" t="n">
        <v>140</v>
      </c>
      <c r="H7484" s="1" t="s">
        <v>54</v>
      </c>
      <c r="I7484" s="1" t="s">
        <v>44</v>
      </c>
      <c r="J7484" s="4" t="n">
        <v>44906</v>
      </c>
      <c r="K7484" s="5" t="b">
        <f aca="false">FALSE()</f>
        <v>0</v>
      </c>
      <c r="L7484" s="6" t="str">
        <f aca="false">IFERROR(INDEX(CategoryCodes!$B$2:$B$9,MATCH(C7484,CategoryCodes!$A$2:$A$9,0)),"")</f>
        <v>B</v>
      </c>
      <c r="M7484" s="7" t="n">
        <f aca="false">IFERROR(VALUE(MID(D7484,FIND("_",D7484)+1,FIND("_",D7484,FIND("_",D7484)+1)-FIND("_",D7484)-1)),"")</f>
        <v>21</v>
      </c>
      <c r="N7484" s="7" t="str">
        <f aca="false">IF(OR(C7484="",M7484=""),"",C7484&amp;" Item "&amp;M7484)</f>
        <v>Butchers Item 21</v>
      </c>
      <c r="O7484" s="7" t="n">
        <v>37</v>
      </c>
      <c r="P7484" s="8" t="n">
        <f aca="false">G7484*Q7484</f>
        <v>0</v>
      </c>
      <c r="Q7484" s="9" t="n">
        <f aca="false">IF(K7484=TRUE(),0.1,0)</f>
        <v>0</v>
      </c>
    </row>
    <row r="7485" customFormat="false" ht="15" hidden="false" customHeight="true" outlineLevel="0" collapsed="false">
      <c r="A7485" s="1" t="s">
        <v>7738</v>
      </c>
      <c r="B7485" s="1" t="s">
        <v>37</v>
      </c>
      <c r="C7485" s="1" t="s">
        <v>29</v>
      </c>
      <c r="D7485" s="1" t="s">
        <v>53</v>
      </c>
      <c r="E7485" s="1" t="n">
        <v>36.5</v>
      </c>
      <c r="F7485" s="1" t="n">
        <v>3</v>
      </c>
      <c r="G7485" s="1" t="n">
        <v>109.5</v>
      </c>
      <c r="H7485" s="1" t="s">
        <v>54</v>
      </c>
      <c r="I7485" s="1" t="s">
        <v>44</v>
      </c>
      <c r="J7485" s="4" t="n">
        <v>44564</v>
      </c>
      <c r="K7485" s="5" t="b">
        <f aca="false">TRUE()</f>
        <v>1</v>
      </c>
      <c r="L7485" s="6" t="str">
        <f aca="false">IFERROR(INDEX(CategoryCodes!$B$2:$B$9,MATCH(C7485,CategoryCodes!$A$2:$A$9,0)),"")</f>
        <v>B</v>
      </c>
      <c r="M7485" s="7" t="n">
        <f aca="false">IFERROR(VALUE(MID(D7485,FIND("_",D7485)+1,FIND("_",D7485,FIND("_",D7485)+1)-FIND("_",D7485)-1)),"")</f>
        <v>22</v>
      </c>
      <c r="N7485" s="7" t="str">
        <f aca="false">IF(OR(C7485="",M7485=""),"",C7485&amp;" Item "&amp;M7485)</f>
        <v>Butchers Item 22</v>
      </c>
      <c r="O7485" s="7" t="n">
        <v>148</v>
      </c>
      <c r="P7485" s="8" t="n">
        <f aca="false">G7485*Q7485</f>
        <v>10.95</v>
      </c>
      <c r="Q7485" s="9" t="n">
        <f aca="false">IF(K7485=TRUE(),0.1,0)</f>
        <v>0.1</v>
      </c>
    </row>
    <row r="7486" customFormat="false" ht="15" hidden="false" customHeight="true" outlineLevel="0" collapsed="false">
      <c r="A7486" s="1" t="s">
        <v>7739</v>
      </c>
      <c r="B7486" s="1" t="s">
        <v>24</v>
      </c>
      <c r="C7486" s="1" t="s">
        <v>29</v>
      </c>
      <c r="E7486" s="1" t="n">
        <v>5</v>
      </c>
      <c r="H7486" s="1" t="s">
        <v>54</v>
      </c>
      <c r="I7486" s="1" t="s">
        <v>44</v>
      </c>
      <c r="J7486" s="4" t="n">
        <v>45289</v>
      </c>
      <c r="K7486" s="5" t="b">
        <f aca="false">TRUE()</f>
        <v>1</v>
      </c>
      <c r="L7486" s="6" t="str">
        <f aca="false">IFERROR(INDEX(CategoryCodes!$B$2:$B$9,MATCH(C7486,CategoryCodes!$A$2:$A$9,0)),"")</f>
        <v>B</v>
      </c>
      <c r="M7486" s="7" t="str">
        <f aca="false">IFERROR(VALUE(MID(D7486,FIND("_",D7486)+1,FIND("_",D7486,FIND("_",D7486)+1)-FIND("_",D7486)-1)),"")</f>
        <v/>
      </c>
      <c r="N7486" s="7" t="str">
        <f aca="false">IF(OR(C7486="",M7486=""),"",C7486&amp;" Item "&amp;M7486)</f>
        <v/>
      </c>
      <c r="O7486" s="7" t="n">
        <v>343</v>
      </c>
      <c r="P7486" s="8" t="n">
        <f aca="false">G7486*Q7486</f>
        <v>0</v>
      </c>
      <c r="Q7486" s="9" t="n">
        <f aca="false">IF(K7486=TRUE(),0.1,0)</f>
        <v>0.1</v>
      </c>
    </row>
    <row r="7487" customFormat="false" ht="15" hidden="false" customHeight="true" outlineLevel="0" collapsed="false">
      <c r="A7487" s="1" t="s">
        <v>7740</v>
      </c>
      <c r="B7487" s="1" t="s">
        <v>37</v>
      </c>
      <c r="C7487" s="1" t="s">
        <v>72</v>
      </c>
      <c r="D7487" s="1" t="s">
        <v>426</v>
      </c>
      <c r="E7487" s="1" t="n">
        <v>41</v>
      </c>
      <c r="F7487" s="1" t="n">
        <v>2</v>
      </c>
      <c r="G7487" s="1" t="n">
        <v>82</v>
      </c>
      <c r="H7487" s="1" t="s">
        <v>31</v>
      </c>
      <c r="I7487" s="1" t="s">
        <v>22</v>
      </c>
      <c r="J7487" s="4" t="n">
        <v>44738</v>
      </c>
      <c r="K7487" s="5" t="b">
        <f aca="false">FALSE()</f>
        <v>0</v>
      </c>
      <c r="L7487" s="6" t="str">
        <f aca="false">IFERROR(INDEX(CategoryCodes!$B$2:$B$9,MATCH(C7487,CategoryCodes!$A$2:$A$9,0)),"")</f>
        <v>D</v>
      </c>
      <c r="M7487" s="7" t="n">
        <f aca="false">IFERROR(VALUE(MID(D7487,FIND("_",D7487)+1,FIND("_",D7487,FIND("_",D7487)+1)-FIND("_",D7487)-1)),"")</f>
        <v>25</v>
      </c>
      <c r="N7487" s="7" t="str">
        <f aca="false">IF(OR(C7487="",M7487=""),"",C7487&amp;" Item "&amp;M7487)</f>
        <v>Electric household essentials Item 25</v>
      </c>
      <c r="O7487" s="7" t="n">
        <v>34</v>
      </c>
      <c r="P7487" s="8" t="n">
        <f aca="false">G7487*Q7487</f>
        <v>0</v>
      </c>
      <c r="Q7487" s="9" t="n">
        <f aca="false">IF(K7487=TRUE(),0.1,0)</f>
        <v>0</v>
      </c>
    </row>
    <row r="7488" customFormat="false" ht="15" hidden="false" customHeight="true" outlineLevel="0" collapsed="false">
      <c r="A7488" s="1" t="s">
        <v>7741</v>
      </c>
      <c r="B7488" s="1" t="s">
        <v>119</v>
      </c>
      <c r="C7488" s="1" t="s">
        <v>25</v>
      </c>
      <c r="D7488" s="1" t="s">
        <v>277</v>
      </c>
      <c r="E7488" s="1" t="n">
        <v>5</v>
      </c>
      <c r="F7488" s="1" t="n">
        <v>4</v>
      </c>
      <c r="G7488" s="1" t="n">
        <v>20</v>
      </c>
      <c r="H7488" s="1" t="s">
        <v>21</v>
      </c>
      <c r="I7488" s="1" t="s">
        <v>44</v>
      </c>
      <c r="J7488" s="4" t="n">
        <v>44624</v>
      </c>
      <c r="K7488" s="5" t="b">
        <f aca="false">FALSE()</f>
        <v>0</v>
      </c>
      <c r="L7488" s="6" t="str">
        <f aca="false">IFERROR(INDEX(CategoryCodes!$B$2:$B$9,MATCH(C7488,CategoryCodes!$A$2:$A$9,0)),"")</f>
        <v>G</v>
      </c>
      <c r="M7488" s="7" t="n">
        <f aca="false">IFERROR(VALUE(MID(D7488,FIND("_",D7488)+1,FIND("_",D7488,FIND("_",D7488)+1)-FIND("_",D7488)-1)),"")</f>
        <v>1</v>
      </c>
      <c r="N7488" s="7" t="str">
        <f aca="false">IF(OR(C7488="",M7488=""),"",C7488&amp;" Item "&amp;M7488)</f>
        <v>Milk Products Item 1</v>
      </c>
      <c r="O7488" s="7" t="n">
        <v>128</v>
      </c>
      <c r="P7488" s="8" t="n">
        <f aca="false">G7488*Q7488</f>
        <v>0</v>
      </c>
      <c r="Q7488" s="9" t="n">
        <f aca="false">IF(K7488=TRUE(),0.1,0)</f>
        <v>0</v>
      </c>
    </row>
    <row r="7489" customFormat="false" ht="15" hidden="false" customHeight="true" outlineLevel="0" collapsed="false">
      <c r="A7489" s="1" t="s">
        <v>7742</v>
      </c>
      <c r="B7489" s="1" t="s">
        <v>122</v>
      </c>
      <c r="C7489" s="1" t="s">
        <v>72</v>
      </c>
      <c r="D7489" s="1" t="s">
        <v>352</v>
      </c>
      <c r="E7489" s="1" t="n">
        <v>33.5</v>
      </c>
      <c r="F7489" s="1" t="n">
        <v>3</v>
      </c>
      <c r="G7489" s="1" t="n">
        <v>100.5</v>
      </c>
      <c r="H7489" s="1" t="s">
        <v>21</v>
      </c>
      <c r="I7489" s="1" t="s">
        <v>22</v>
      </c>
      <c r="J7489" s="4" t="n">
        <v>44716</v>
      </c>
      <c r="K7489" s="5" t="b">
        <f aca="false">TRUE()</f>
        <v>1</v>
      </c>
      <c r="L7489" s="6" t="str">
        <f aca="false">IFERROR(INDEX(CategoryCodes!$B$2:$B$9,MATCH(C7489,CategoryCodes!$A$2:$A$9,0)),"")</f>
        <v>D</v>
      </c>
      <c r="M7489" s="7" t="n">
        <f aca="false">IFERROR(VALUE(MID(D7489,FIND("_",D7489)+1,FIND("_",D7489,FIND("_",D7489)+1)-FIND("_",D7489)-1)),"")</f>
        <v>20</v>
      </c>
      <c r="N7489" s="7" t="str">
        <f aca="false">IF(OR(C7489="",M7489=""),"",C7489&amp;" Item "&amp;M7489)</f>
        <v>Electric household essentials Item 20</v>
      </c>
      <c r="O7489" s="7" t="n">
        <v>50</v>
      </c>
      <c r="P7489" s="8" t="n">
        <f aca="false">G7489*Q7489</f>
        <v>10.05</v>
      </c>
      <c r="Q7489" s="9" t="n">
        <f aca="false">IF(K7489=TRUE(),0.1,0)</f>
        <v>0.1</v>
      </c>
    </row>
    <row r="7490" customFormat="false" ht="15" hidden="false" customHeight="true" outlineLevel="0" collapsed="false">
      <c r="A7490" s="1" t="s">
        <v>7743</v>
      </c>
      <c r="B7490" s="1" t="s">
        <v>122</v>
      </c>
      <c r="C7490" s="1" t="s">
        <v>72</v>
      </c>
      <c r="E7490" s="1" t="n">
        <v>41</v>
      </c>
      <c r="H7490" s="1" t="s">
        <v>31</v>
      </c>
      <c r="I7490" s="1" t="s">
        <v>22</v>
      </c>
      <c r="J7490" s="4" t="n">
        <v>44656</v>
      </c>
      <c r="K7490" s="5" t="b">
        <f aca="false">TRUE()</f>
        <v>1</v>
      </c>
      <c r="L7490" s="6" t="str">
        <f aca="false">IFERROR(INDEX(CategoryCodes!$B$2:$B$9,MATCH(C7490,CategoryCodes!$A$2:$A$9,0)),"")</f>
        <v>D</v>
      </c>
      <c r="M7490" s="7" t="str">
        <f aca="false">IFERROR(VALUE(MID(D7490,FIND("_",D7490)+1,FIND("_",D7490,FIND("_",D7490)+1)-FIND("_",D7490)-1)),"")</f>
        <v/>
      </c>
      <c r="N7490" s="7" t="str">
        <f aca="false">IF(OR(C7490="",M7490=""),"",C7490&amp;" Item "&amp;M7490)</f>
        <v/>
      </c>
      <c r="O7490" s="7" t="n">
        <v>101</v>
      </c>
      <c r="P7490" s="8" t="n">
        <f aca="false">G7490*Q7490</f>
        <v>0</v>
      </c>
      <c r="Q7490" s="9" t="n">
        <f aca="false">IF(K7490=TRUE(),0.1,0)</f>
        <v>0.1</v>
      </c>
    </row>
    <row r="7491" customFormat="false" ht="15" hidden="false" customHeight="true" outlineLevel="0" collapsed="false">
      <c r="A7491" s="1" t="s">
        <v>7744</v>
      </c>
      <c r="B7491" s="1" t="s">
        <v>75</v>
      </c>
      <c r="C7491" s="1" t="s">
        <v>34</v>
      </c>
      <c r="D7491" s="1" t="s">
        <v>576</v>
      </c>
      <c r="E7491" s="1" t="n">
        <v>29</v>
      </c>
      <c r="F7491" s="1" t="n">
        <v>2</v>
      </c>
      <c r="G7491" s="1" t="n">
        <v>58</v>
      </c>
      <c r="H7491" s="1" t="s">
        <v>21</v>
      </c>
      <c r="I7491" s="1" t="s">
        <v>22</v>
      </c>
      <c r="J7491" s="4" t="n">
        <v>45133</v>
      </c>
      <c r="K7491" s="5" t="b">
        <f aca="false">TRUE()</f>
        <v>1</v>
      </c>
      <c r="L7491" s="6" t="str">
        <f aca="false">IFERROR(INDEX(CategoryCodes!$B$2:$B$9,MATCH(C7491,CategoryCodes!$A$2:$A$9,0)),"")</f>
        <v>A</v>
      </c>
      <c r="M7491" s="7" t="n">
        <f aca="false">IFERROR(VALUE(MID(D7491,FIND("_",D7491)+1,FIND("_",D7491,FIND("_",D7491)+1)-FIND("_",D7491)-1)),"")</f>
        <v>17</v>
      </c>
      <c r="N7491" s="7" t="str">
        <f aca="false">IF(OR(C7491="",M7491=""),"",C7491&amp;" Item "&amp;M7491)</f>
        <v>Beverages Item 17</v>
      </c>
      <c r="O7491" s="7" t="n">
        <v>371</v>
      </c>
      <c r="P7491" s="8" t="n">
        <f aca="false">G7491*Q7491</f>
        <v>5.8</v>
      </c>
      <c r="Q7491" s="9" t="n">
        <f aca="false">IF(K7491=TRUE(),0.1,0)</f>
        <v>0.1</v>
      </c>
    </row>
    <row r="7492" customFormat="false" ht="15" hidden="false" customHeight="true" outlineLevel="0" collapsed="false">
      <c r="A7492" s="1" t="s">
        <v>7745</v>
      </c>
      <c r="B7492" s="1" t="s">
        <v>69</v>
      </c>
      <c r="C7492" s="1" t="s">
        <v>29</v>
      </c>
      <c r="D7492" s="1" t="s">
        <v>120</v>
      </c>
      <c r="E7492" s="1" t="n">
        <v>38</v>
      </c>
      <c r="F7492" s="1" t="n">
        <v>2</v>
      </c>
      <c r="G7492" s="1" t="n">
        <v>76</v>
      </c>
      <c r="H7492" s="1" t="s">
        <v>54</v>
      </c>
      <c r="I7492" s="1" t="s">
        <v>22</v>
      </c>
      <c r="J7492" s="4" t="n">
        <v>45583</v>
      </c>
      <c r="L7492" s="6" t="str">
        <f aca="false">IFERROR(INDEX(CategoryCodes!$B$2:$B$9,MATCH(C7492,CategoryCodes!$A$2:$A$9,0)),"")</f>
        <v>B</v>
      </c>
      <c r="M7492" s="7" t="n">
        <f aca="false">IFERROR(VALUE(MID(D7492,FIND("_",D7492)+1,FIND("_",D7492,FIND("_",D7492)+1)-FIND("_",D7492)-1)),"")</f>
        <v>23</v>
      </c>
      <c r="N7492" s="7" t="str">
        <f aca="false">IF(OR(C7492="",M7492=""),"",C7492&amp;" Item "&amp;M7492)</f>
        <v>Butchers Item 23</v>
      </c>
      <c r="O7492" s="7" t="n">
        <v>297</v>
      </c>
      <c r="P7492" s="8" t="n">
        <f aca="false">G7492*Q7492</f>
        <v>0</v>
      </c>
      <c r="Q7492" s="9" t="n">
        <f aca="false">IF(K7492=TRUE(),0.1,0)</f>
        <v>0</v>
      </c>
    </row>
    <row r="7493" customFormat="false" ht="15" hidden="false" customHeight="true" outlineLevel="0" collapsed="false">
      <c r="A7493" s="1" t="s">
        <v>7746</v>
      </c>
      <c r="B7493" s="1" t="s">
        <v>83</v>
      </c>
      <c r="C7493" s="1" t="s">
        <v>47</v>
      </c>
      <c r="D7493" s="1" t="s">
        <v>301</v>
      </c>
      <c r="E7493" s="1" t="n">
        <v>6.5</v>
      </c>
      <c r="F7493" s="1" t="n">
        <v>6</v>
      </c>
      <c r="G7493" s="1" t="n">
        <v>39</v>
      </c>
      <c r="H7493" s="1" t="s">
        <v>54</v>
      </c>
      <c r="I7493" s="1" t="s">
        <v>22</v>
      </c>
      <c r="J7493" s="4" t="n">
        <v>45182</v>
      </c>
      <c r="L7493" s="6" t="str">
        <f aca="false">IFERROR(INDEX(CategoryCodes!$B$2:$B$9,MATCH(C7493,CategoryCodes!$A$2:$A$9,0)),"")</f>
        <v>F</v>
      </c>
      <c r="M7493" s="7" t="n">
        <f aca="false">IFERROR(VALUE(MID(D7493,FIND("_",D7493)+1,FIND("_",D7493,FIND("_",D7493)+1)-FIND("_",D7493)-1)),"")</f>
        <v>2</v>
      </c>
      <c r="N7493" s="7" t="str">
        <f aca="false">IF(OR(C7493="",M7493=""),"",C7493&amp;" Item "&amp;M7493)</f>
        <v>Furniture Item 2</v>
      </c>
      <c r="O7493" s="7" t="n">
        <v>249</v>
      </c>
      <c r="P7493" s="8" t="n">
        <f aca="false">G7493*Q7493</f>
        <v>0</v>
      </c>
      <c r="Q7493" s="9" t="n">
        <f aca="false">IF(K7493=TRUE(),0.1,0)</f>
        <v>0</v>
      </c>
    </row>
    <row r="7494" customFormat="false" ht="15" hidden="false" customHeight="true" outlineLevel="0" collapsed="false">
      <c r="A7494" s="1" t="s">
        <v>7747</v>
      </c>
      <c r="B7494" s="1" t="s">
        <v>106</v>
      </c>
      <c r="C7494" s="1" t="s">
        <v>38</v>
      </c>
      <c r="D7494" s="1" t="s">
        <v>243</v>
      </c>
      <c r="E7494" s="1" t="n">
        <v>17</v>
      </c>
      <c r="F7494" s="1" t="n">
        <v>2</v>
      </c>
      <c r="G7494" s="1" t="n">
        <v>34</v>
      </c>
      <c r="H7494" s="1" t="s">
        <v>21</v>
      </c>
      <c r="I7494" s="1" t="s">
        <v>44</v>
      </c>
      <c r="J7494" s="4" t="n">
        <v>45071</v>
      </c>
      <c r="K7494" s="5" t="b">
        <f aca="false">TRUE()</f>
        <v>1</v>
      </c>
      <c r="L7494" s="6" t="str">
        <f aca="false">IFERROR(INDEX(CategoryCodes!$B$2:$B$9,MATCH(C7494,CategoryCodes!$A$2:$A$9,0)),"")</f>
        <v>E</v>
      </c>
      <c r="M7494" s="7" t="n">
        <f aca="false">IFERROR(VALUE(MID(D7494,FIND("_",D7494)+1,FIND("_",D7494,FIND("_",D7494)+1)-FIND("_",D7494)-1)),"")</f>
        <v>9</v>
      </c>
      <c r="N7494" s="7" t="str">
        <f aca="false">IF(OR(C7494="",M7494=""),"",C7494&amp;" Item "&amp;M7494)</f>
        <v>Food Item 9</v>
      </c>
      <c r="O7494" s="7" t="n">
        <v>487</v>
      </c>
      <c r="P7494" s="8" t="n">
        <f aca="false">G7494*Q7494</f>
        <v>3.4</v>
      </c>
      <c r="Q7494" s="9" t="n">
        <f aca="false">IF(K7494=TRUE(),0.1,0)</f>
        <v>0.1</v>
      </c>
    </row>
    <row r="7495" customFormat="false" ht="15" hidden="false" customHeight="true" outlineLevel="0" collapsed="false">
      <c r="A7495" s="1" t="s">
        <v>7748</v>
      </c>
      <c r="B7495" s="1" t="s">
        <v>46</v>
      </c>
      <c r="C7495" s="1" t="s">
        <v>34</v>
      </c>
      <c r="D7495" s="1" t="s">
        <v>576</v>
      </c>
      <c r="E7495" s="1" t="n">
        <v>29</v>
      </c>
      <c r="F7495" s="1" t="n">
        <v>4</v>
      </c>
      <c r="G7495" s="1" t="n">
        <v>116</v>
      </c>
      <c r="H7495" s="1" t="s">
        <v>21</v>
      </c>
      <c r="I7495" s="1" t="s">
        <v>44</v>
      </c>
      <c r="J7495" s="4" t="n">
        <v>44866</v>
      </c>
      <c r="L7495" s="6" t="str">
        <f aca="false">IFERROR(INDEX(CategoryCodes!$B$2:$B$9,MATCH(C7495,CategoryCodes!$A$2:$A$9,0)),"")</f>
        <v>A</v>
      </c>
      <c r="M7495" s="7" t="n">
        <f aca="false">IFERROR(VALUE(MID(D7495,FIND("_",D7495)+1,FIND("_",D7495,FIND("_",D7495)+1)-FIND("_",D7495)-1)),"")</f>
        <v>17</v>
      </c>
      <c r="N7495" s="7" t="str">
        <f aca="false">IF(OR(C7495="",M7495=""),"",C7495&amp;" Item "&amp;M7495)</f>
        <v>Beverages Item 17</v>
      </c>
      <c r="O7495" s="7" t="n">
        <v>169</v>
      </c>
      <c r="P7495" s="8" t="n">
        <f aca="false">G7495*Q7495</f>
        <v>0</v>
      </c>
      <c r="Q7495" s="9" t="n">
        <f aca="false">IF(K7495=TRUE(),0.1,0)</f>
        <v>0</v>
      </c>
    </row>
    <row r="7496" customFormat="false" ht="15" hidden="false" customHeight="true" outlineLevel="0" collapsed="false">
      <c r="A7496" s="1" t="s">
        <v>7749</v>
      </c>
      <c r="B7496" s="1" t="s">
        <v>174</v>
      </c>
      <c r="C7496" s="1" t="s">
        <v>29</v>
      </c>
      <c r="D7496" s="1" t="s">
        <v>30</v>
      </c>
      <c r="E7496" s="1" t="n">
        <v>21.5</v>
      </c>
      <c r="F7496" s="1" t="n">
        <v>3</v>
      </c>
      <c r="G7496" s="1" t="n">
        <v>64.5</v>
      </c>
      <c r="H7496" s="1" t="s">
        <v>31</v>
      </c>
      <c r="I7496" s="1" t="s">
        <v>44</v>
      </c>
      <c r="J7496" s="4" t="n">
        <v>45191</v>
      </c>
      <c r="K7496" s="5" t="b">
        <f aca="false">FALSE()</f>
        <v>0</v>
      </c>
      <c r="L7496" s="6" t="str">
        <f aca="false">IFERROR(INDEX(CategoryCodes!$B$2:$B$9,MATCH(C7496,CategoryCodes!$A$2:$A$9,0)),"")</f>
        <v>B</v>
      </c>
      <c r="M7496" s="7" t="n">
        <f aca="false">IFERROR(VALUE(MID(D7496,FIND("_",D7496)+1,FIND("_",D7496,FIND("_",D7496)+1)-FIND("_",D7496)-1)),"")</f>
        <v>12</v>
      </c>
      <c r="N7496" s="7" t="str">
        <f aca="false">IF(OR(C7496="",M7496=""),"",C7496&amp;" Item "&amp;M7496)</f>
        <v>Butchers Item 12</v>
      </c>
      <c r="O7496" s="7" t="n">
        <v>182</v>
      </c>
      <c r="P7496" s="8" t="n">
        <f aca="false">G7496*Q7496</f>
        <v>0</v>
      </c>
      <c r="Q7496" s="9" t="n">
        <f aca="false">IF(K7496=TRUE(),0.1,0)</f>
        <v>0</v>
      </c>
    </row>
    <row r="7497" customFormat="false" ht="15" hidden="false" customHeight="true" outlineLevel="0" collapsed="false">
      <c r="A7497" s="1" t="s">
        <v>7750</v>
      </c>
      <c r="B7497" s="1" t="s">
        <v>95</v>
      </c>
      <c r="C7497" s="1" t="s">
        <v>29</v>
      </c>
      <c r="D7497" s="1" t="s">
        <v>120</v>
      </c>
      <c r="E7497" s="1" t="n">
        <v>38</v>
      </c>
      <c r="F7497" s="1" t="n">
        <v>8</v>
      </c>
      <c r="G7497" s="1" t="n">
        <v>304</v>
      </c>
      <c r="H7497" s="1" t="s">
        <v>31</v>
      </c>
      <c r="I7497" s="1" t="s">
        <v>44</v>
      </c>
      <c r="J7497" s="4" t="n">
        <v>44938</v>
      </c>
      <c r="L7497" s="6" t="str">
        <f aca="false">IFERROR(INDEX(CategoryCodes!$B$2:$B$9,MATCH(C7497,CategoryCodes!$A$2:$A$9,0)),"")</f>
        <v>B</v>
      </c>
      <c r="M7497" s="7" t="n">
        <f aca="false">IFERROR(VALUE(MID(D7497,FIND("_",D7497)+1,FIND("_",D7497,FIND("_",D7497)+1)-FIND("_",D7497)-1)),"")</f>
        <v>23</v>
      </c>
      <c r="N7497" s="7" t="str">
        <f aca="false">IF(OR(C7497="",M7497=""),"",C7497&amp;" Item "&amp;M7497)</f>
        <v>Butchers Item 23</v>
      </c>
      <c r="O7497" s="7" t="n">
        <v>65</v>
      </c>
      <c r="P7497" s="8" t="n">
        <f aca="false">G7497*Q7497</f>
        <v>0</v>
      </c>
      <c r="Q7497" s="9" t="n">
        <f aca="false">IF(K7497=TRUE(),0.1,0)</f>
        <v>0</v>
      </c>
    </row>
    <row r="7498" customFormat="false" ht="15" hidden="false" customHeight="true" outlineLevel="0" collapsed="false">
      <c r="A7498" s="1" t="s">
        <v>7751</v>
      </c>
      <c r="B7498" s="1" t="s">
        <v>95</v>
      </c>
      <c r="C7498" s="1" t="s">
        <v>29</v>
      </c>
      <c r="D7498" s="1" t="s">
        <v>389</v>
      </c>
      <c r="E7498" s="1" t="n">
        <v>41</v>
      </c>
      <c r="F7498" s="1" t="n">
        <v>1</v>
      </c>
      <c r="G7498" s="1" t="n">
        <v>41</v>
      </c>
      <c r="H7498" s="1" t="s">
        <v>21</v>
      </c>
      <c r="I7498" s="1" t="s">
        <v>22</v>
      </c>
      <c r="J7498" s="4" t="n">
        <v>44875</v>
      </c>
      <c r="K7498" s="5" t="b">
        <f aca="false">FALSE()</f>
        <v>0</v>
      </c>
      <c r="L7498" s="6" t="str">
        <f aca="false">IFERROR(INDEX(CategoryCodes!$B$2:$B$9,MATCH(C7498,CategoryCodes!$A$2:$A$9,0)),"")</f>
        <v>B</v>
      </c>
      <c r="M7498" s="7" t="n">
        <f aca="false">IFERROR(VALUE(MID(D7498,FIND("_",D7498)+1,FIND("_",D7498,FIND("_",D7498)+1)-FIND("_",D7498)-1)),"")</f>
        <v>25</v>
      </c>
      <c r="N7498" s="7" t="str">
        <f aca="false">IF(OR(C7498="",M7498=""),"",C7498&amp;" Item "&amp;M7498)</f>
        <v>Butchers Item 25</v>
      </c>
      <c r="O7498" s="7" t="n">
        <v>343</v>
      </c>
      <c r="P7498" s="8" t="n">
        <f aca="false">G7498*Q7498</f>
        <v>0</v>
      </c>
      <c r="Q7498" s="9" t="n">
        <f aca="false">IF(K7498=TRUE(),0.1,0)</f>
        <v>0</v>
      </c>
    </row>
    <row r="7499" customFormat="false" ht="15" hidden="false" customHeight="true" outlineLevel="0" collapsed="false">
      <c r="A7499" s="1" t="s">
        <v>7752</v>
      </c>
      <c r="B7499" s="1" t="s">
        <v>52</v>
      </c>
      <c r="C7499" s="1" t="s">
        <v>136</v>
      </c>
      <c r="D7499" s="1" t="s">
        <v>145</v>
      </c>
      <c r="E7499" s="1" t="n">
        <v>11</v>
      </c>
      <c r="F7499" s="1" t="n">
        <v>9</v>
      </c>
      <c r="G7499" s="1" t="n">
        <v>99</v>
      </c>
      <c r="H7499" s="1" t="s">
        <v>21</v>
      </c>
      <c r="I7499" s="1" t="s">
        <v>22</v>
      </c>
      <c r="J7499" s="4" t="n">
        <v>44922</v>
      </c>
      <c r="K7499" s="5" t="b">
        <f aca="false">FALSE()</f>
        <v>0</v>
      </c>
      <c r="L7499" s="6" t="str">
        <f aca="false">IFERROR(INDEX(CategoryCodes!$B$2:$B$9,MATCH(C7499,CategoryCodes!$A$2:$A$9,0)),"")</f>
        <v>C</v>
      </c>
      <c r="M7499" s="7" t="n">
        <f aca="false">IFERROR(VALUE(MID(D7499,FIND("_",D7499)+1,FIND("_",D7499,FIND("_",D7499)+1)-FIND("_",D7499)-1)),"")</f>
        <v>5</v>
      </c>
      <c r="N7499" s="7" t="str">
        <f aca="false">IF(OR(C7499="",M7499=""),"",C7499&amp;" Item "&amp;M7499)</f>
        <v>Computers and electric accessories Item 5</v>
      </c>
      <c r="O7499" s="7" t="n">
        <v>335</v>
      </c>
      <c r="P7499" s="8" t="n">
        <f aca="false">G7499*Q7499</f>
        <v>0</v>
      </c>
      <c r="Q7499" s="9" t="n">
        <f aca="false">IF(K7499=TRUE(),0.1,0)</f>
        <v>0</v>
      </c>
    </row>
    <row r="7500" customFormat="false" ht="15" hidden="false" customHeight="true" outlineLevel="0" collapsed="false">
      <c r="A7500" s="1" t="s">
        <v>7753</v>
      </c>
      <c r="B7500" s="1" t="s">
        <v>37</v>
      </c>
      <c r="C7500" s="1" t="s">
        <v>34</v>
      </c>
      <c r="D7500" s="1" t="s">
        <v>264</v>
      </c>
      <c r="E7500" s="1" t="n">
        <v>33.5</v>
      </c>
      <c r="F7500" s="1" t="n">
        <v>9</v>
      </c>
      <c r="G7500" s="1" t="n">
        <v>301.5</v>
      </c>
      <c r="H7500" s="1" t="s">
        <v>31</v>
      </c>
      <c r="I7500" s="1" t="s">
        <v>22</v>
      </c>
      <c r="J7500" s="4" t="n">
        <v>44620</v>
      </c>
      <c r="K7500" s="5" t="b">
        <f aca="false">TRUE()</f>
        <v>1</v>
      </c>
      <c r="L7500" s="6" t="str">
        <f aca="false">IFERROR(INDEX(CategoryCodes!$B$2:$B$9,MATCH(C7500,CategoryCodes!$A$2:$A$9,0)),"")</f>
        <v>A</v>
      </c>
      <c r="M7500" s="7" t="n">
        <f aca="false">IFERROR(VALUE(MID(D7500,FIND("_",D7500)+1,FIND("_",D7500,FIND("_",D7500)+1)-FIND("_",D7500)-1)),"")</f>
        <v>20</v>
      </c>
      <c r="N7500" s="7" t="str">
        <f aca="false">IF(OR(C7500="",M7500=""),"",C7500&amp;" Item "&amp;M7500)</f>
        <v>Beverages Item 20</v>
      </c>
      <c r="O7500" s="7" t="n">
        <v>120</v>
      </c>
      <c r="P7500" s="8" t="n">
        <f aca="false">G7500*Q7500</f>
        <v>30.15</v>
      </c>
      <c r="Q7500" s="9" t="n">
        <f aca="false">IF(K7500=TRUE(),0.1,0)</f>
        <v>0.1</v>
      </c>
    </row>
    <row r="7501" customFormat="false" ht="15" hidden="false" customHeight="true" outlineLevel="0" collapsed="false">
      <c r="A7501" s="1" t="s">
        <v>7754</v>
      </c>
      <c r="B7501" s="1" t="s">
        <v>42</v>
      </c>
      <c r="C7501" s="1" t="s">
        <v>19</v>
      </c>
      <c r="D7501" s="1" t="s">
        <v>139</v>
      </c>
      <c r="E7501" s="1" t="n">
        <v>20</v>
      </c>
      <c r="F7501" s="1" t="n">
        <v>5</v>
      </c>
      <c r="G7501" s="1" t="n">
        <v>100</v>
      </c>
      <c r="H7501" s="1" t="s">
        <v>21</v>
      </c>
      <c r="I7501" s="1" t="s">
        <v>22</v>
      </c>
      <c r="J7501" s="4" t="n">
        <v>45333</v>
      </c>
      <c r="K7501" s="5" t="b">
        <f aca="false">FALSE()</f>
        <v>0</v>
      </c>
      <c r="L7501" s="6" t="str">
        <f aca="false">IFERROR(INDEX(CategoryCodes!$B$2:$B$9,MATCH(C7501,CategoryCodes!$A$2:$A$9,0)),"")</f>
        <v>H</v>
      </c>
      <c r="M7501" s="7" t="n">
        <f aca="false">IFERROR(VALUE(MID(D7501,FIND("_",D7501)+1,FIND("_",D7501,FIND("_",D7501)+1)-FIND("_",D7501)-1)),"")</f>
        <v>11</v>
      </c>
      <c r="N7501" s="7" t="str">
        <f aca="false">IF(OR(C7501="",M7501=""),"",C7501&amp;" Item "&amp;M7501)</f>
        <v>Patisserie Item 11</v>
      </c>
      <c r="O7501" s="7" t="n">
        <v>51</v>
      </c>
      <c r="P7501" s="8" t="n">
        <f aca="false">G7501*Q7501</f>
        <v>0</v>
      </c>
      <c r="Q7501" s="9" t="n">
        <f aca="false">IF(K7501=TRUE(),0.1,0)</f>
        <v>0</v>
      </c>
    </row>
    <row r="7502" customFormat="false" ht="15" hidden="false" customHeight="true" outlineLevel="0" collapsed="false">
      <c r="A7502" s="1" t="s">
        <v>7755</v>
      </c>
      <c r="B7502" s="1" t="s">
        <v>95</v>
      </c>
      <c r="C7502" s="1" t="s">
        <v>29</v>
      </c>
      <c r="D7502" s="1" t="s">
        <v>91</v>
      </c>
      <c r="E7502" s="1" t="n">
        <v>33.5</v>
      </c>
      <c r="F7502" s="1" t="n">
        <v>1</v>
      </c>
      <c r="G7502" s="1" t="n">
        <v>33.5</v>
      </c>
      <c r="H7502" s="1" t="s">
        <v>31</v>
      </c>
      <c r="I7502" s="1" t="s">
        <v>22</v>
      </c>
      <c r="J7502" s="4" t="n">
        <v>45394</v>
      </c>
      <c r="L7502" s="6" t="str">
        <f aca="false">IFERROR(INDEX(CategoryCodes!$B$2:$B$9,MATCH(C7502,CategoryCodes!$A$2:$A$9,0)),"")</f>
        <v>B</v>
      </c>
      <c r="M7502" s="7" t="n">
        <f aca="false">IFERROR(VALUE(MID(D7502,FIND("_",D7502)+1,FIND("_",D7502,FIND("_",D7502)+1)-FIND("_",D7502)-1)),"")</f>
        <v>20</v>
      </c>
      <c r="N7502" s="7" t="str">
        <f aca="false">IF(OR(C7502="",M7502=""),"",C7502&amp;" Item "&amp;M7502)</f>
        <v>Butchers Item 20</v>
      </c>
      <c r="O7502" s="7" t="n">
        <v>145</v>
      </c>
      <c r="P7502" s="8" t="n">
        <f aca="false">G7502*Q7502</f>
        <v>0</v>
      </c>
      <c r="Q7502" s="9" t="n">
        <f aca="false">IF(K7502=TRUE(),0.1,0)</f>
        <v>0</v>
      </c>
    </row>
    <row r="7503" customFormat="false" ht="15" hidden="false" customHeight="true" outlineLevel="0" collapsed="false">
      <c r="A7503" s="1" t="s">
        <v>7756</v>
      </c>
      <c r="B7503" s="1" t="s">
        <v>119</v>
      </c>
      <c r="C7503" s="1" t="s">
        <v>29</v>
      </c>
      <c r="D7503" s="1" t="s">
        <v>1245</v>
      </c>
      <c r="E7503" s="1" t="n">
        <v>26</v>
      </c>
      <c r="F7503" s="1" t="n">
        <v>7</v>
      </c>
      <c r="G7503" s="1" t="n">
        <v>182</v>
      </c>
      <c r="H7503" s="1" t="s">
        <v>31</v>
      </c>
      <c r="I7503" s="1" t="s">
        <v>22</v>
      </c>
      <c r="J7503" s="4" t="n">
        <v>44832</v>
      </c>
      <c r="K7503" s="5" t="b">
        <f aca="false">FALSE()</f>
        <v>0</v>
      </c>
      <c r="L7503" s="6" t="str">
        <f aca="false">IFERROR(INDEX(CategoryCodes!$B$2:$B$9,MATCH(C7503,CategoryCodes!$A$2:$A$9,0)),"")</f>
        <v>B</v>
      </c>
      <c r="M7503" s="7" t="n">
        <f aca="false">IFERROR(VALUE(MID(D7503,FIND("_",D7503)+1,FIND("_",D7503,FIND("_",D7503)+1)-FIND("_",D7503)-1)),"")</f>
        <v>15</v>
      </c>
      <c r="N7503" s="7" t="str">
        <f aca="false">IF(OR(C7503="",M7503=""),"",C7503&amp;" Item "&amp;M7503)</f>
        <v>Butchers Item 15</v>
      </c>
      <c r="O7503" s="7" t="n">
        <v>317</v>
      </c>
      <c r="P7503" s="8" t="n">
        <f aca="false">G7503*Q7503</f>
        <v>0</v>
      </c>
      <c r="Q7503" s="9" t="n">
        <f aca="false">IF(K7503=TRUE(),0.1,0)</f>
        <v>0</v>
      </c>
    </row>
    <row r="7504" customFormat="false" ht="15" hidden="false" customHeight="true" outlineLevel="0" collapsed="false">
      <c r="A7504" s="1" t="s">
        <v>7757</v>
      </c>
      <c r="B7504" s="1" t="s">
        <v>49</v>
      </c>
      <c r="C7504" s="1" t="s">
        <v>29</v>
      </c>
      <c r="D7504" s="1" t="s">
        <v>604</v>
      </c>
      <c r="E7504" s="1" t="n">
        <v>12.5</v>
      </c>
      <c r="F7504" s="1" t="n">
        <v>8</v>
      </c>
      <c r="G7504" s="1" t="n">
        <v>100</v>
      </c>
      <c r="H7504" s="1" t="s">
        <v>21</v>
      </c>
      <c r="I7504" s="1" t="s">
        <v>44</v>
      </c>
      <c r="J7504" s="4" t="n">
        <v>44755</v>
      </c>
      <c r="L7504" s="6" t="str">
        <f aca="false">IFERROR(INDEX(CategoryCodes!$B$2:$B$9,MATCH(C7504,CategoryCodes!$A$2:$A$9,0)),"")</f>
        <v>B</v>
      </c>
      <c r="M7504" s="7" t="n">
        <f aca="false">IFERROR(VALUE(MID(D7504,FIND("_",D7504)+1,FIND("_",D7504,FIND("_",D7504)+1)-FIND("_",D7504)-1)),"")</f>
        <v>6</v>
      </c>
      <c r="N7504" s="7" t="str">
        <f aca="false">IF(OR(C7504="",M7504=""),"",C7504&amp;" Item "&amp;M7504)</f>
        <v>Butchers Item 6</v>
      </c>
      <c r="O7504" s="7" t="n">
        <v>35</v>
      </c>
      <c r="P7504" s="8" t="n">
        <f aca="false">G7504*Q7504</f>
        <v>0</v>
      </c>
      <c r="Q7504" s="9" t="n">
        <f aca="false">IF(K7504=TRUE(),0.1,0)</f>
        <v>0</v>
      </c>
    </row>
    <row r="7505" customFormat="false" ht="15" hidden="false" customHeight="true" outlineLevel="0" collapsed="false">
      <c r="A7505" s="1" t="s">
        <v>7758</v>
      </c>
      <c r="B7505" s="1" t="s">
        <v>69</v>
      </c>
      <c r="C7505" s="1" t="s">
        <v>136</v>
      </c>
      <c r="E7505" s="1" t="n">
        <v>33.5</v>
      </c>
      <c r="H7505" s="1" t="s">
        <v>31</v>
      </c>
      <c r="I7505" s="1" t="s">
        <v>44</v>
      </c>
      <c r="J7505" s="4" t="n">
        <v>44603</v>
      </c>
      <c r="K7505" s="5" t="b">
        <f aca="false">TRUE()</f>
        <v>1</v>
      </c>
      <c r="L7505" s="6" t="str">
        <f aca="false">IFERROR(INDEX(CategoryCodes!$B$2:$B$9,MATCH(C7505,CategoryCodes!$A$2:$A$9,0)),"")</f>
        <v>C</v>
      </c>
      <c r="M7505" s="7" t="str">
        <f aca="false">IFERROR(VALUE(MID(D7505,FIND("_",D7505)+1,FIND("_",D7505,FIND("_",D7505)+1)-FIND("_",D7505)-1)),"")</f>
        <v/>
      </c>
      <c r="N7505" s="7" t="str">
        <f aca="false">IF(OR(C7505="",M7505=""),"",C7505&amp;" Item "&amp;M7505)</f>
        <v/>
      </c>
      <c r="O7505" s="7" t="n">
        <v>460</v>
      </c>
      <c r="P7505" s="8" t="n">
        <f aca="false">G7505*Q7505</f>
        <v>0</v>
      </c>
      <c r="Q7505" s="9" t="n">
        <f aca="false">IF(K7505=TRUE(),0.1,0)</f>
        <v>0.1</v>
      </c>
    </row>
    <row r="7506" customFormat="false" ht="15" hidden="false" customHeight="true" outlineLevel="0" collapsed="false">
      <c r="A7506" s="1" t="s">
        <v>7759</v>
      </c>
      <c r="B7506" s="1" t="s">
        <v>37</v>
      </c>
      <c r="C7506" s="1" t="s">
        <v>29</v>
      </c>
      <c r="D7506" s="1" t="s">
        <v>223</v>
      </c>
      <c r="E7506" s="1" t="n">
        <v>35</v>
      </c>
      <c r="F7506" s="1" t="n">
        <v>1</v>
      </c>
      <c r="G7506" s="1" t="n">
        <v>35</v>
      </c>
      <c r="H7506" s="1" t="s">
        <v>54</v>
      </c>
      <c r="I7506" s="1" t="s">
        <v>22</v>
      </c>
      <c r="J7506" s="4" t="n">
        <v>45128</v>
      </c>
      <c r="K7506" s="5" t="b">
        <f aca="false">TRUE()</f>
        <v>1</v>
      </c>
      <c r="L7506" s="6" t="str">
        <f aca="false">IFERROR(INDEX(CategoryCodes!$B$2:$B$9,MATCH(C7506,CategoryCodes!$A$2:$A$9,0)),"")</f>
        <v>B</v>
      </c>
      <c r="M7506" s="7" t="n">
        <f aca="false">IFERROR(VALUE(MID(D7506,FIND("_",D7506)+1,FIND("_",D7506,FIND("_",D7506)+1)-FIND("_",D7506)-1)),"")</f>
        <v>21</v>
      </c>
      <c r="N7506" s="7" t="str">
        <f aca="false">IF(OR(C7506="",M7506=""),"",C7506&amp;" Item "&amp;M7506)</f>
        <v>Butchers Item 21</v>
      </c>
      <c r="O7506" s="7" t="n">
        <v>99</v>
      </c>
      <c r="P7506" s="8" t="n">
        <f aca="false">G7506*Q7506</f>
        <v>3.5</v>
      </c>
      <c r="Q7506" s="9" t="n">
        <f aca="false">IF(K7506=TRUE(),0.1,0)</f>
        <v>0.1</v>
      </c>
    </row>
    <row r="7507" customFormat="false" ht="15" hidden="false" customHeight="true" outlineLevel="0" collapsed="false">
      <c r="A7507" s="1" t="s">
        <v>7760</v>
      </c>
      <c r="B7507" s="1" t="s">
        <v>122</v>
      </c>
      <c r="C7507" s="1" t="s">
        <v>72</v>
      </c>
      <c r="D7507" s="1" t="s">
        <v>364</v>
      </c>
      <c r="E7507" s="1" t="n">
        <v>5</v>
      </c>
      <c r="F7507" s="1" t="n">
        <v>7</v>
      </c>
      <c r="G7507" s="1" t="n">
        <v>35</v>
      </c>
      <c r="H7507" s="1" t="s">
        <v>21</v>
      </c>
      <c r="I7507" s="1" t="s">
        <v>44</v>
      </c>
      <c r="J7507" s="4" t="n">
        <v>44994</v>
      </c>
      <c r="K7507" s="5" t="b">
        <f aca="false">FALSE()</f>
        <v>0</v>
      </c>
      <c r="L7507" s="6" t="str">
        <f aca="false">IFERROR(INDEX(CategoryCodes!$B$2:$B$9,MATCH(C7507,CategoryCodes!$A$2:$A$9,0)),"")</f>
        <v>D</v>
      </c>
      <c r="M7507" s="7" t="n">
        <f aca="false">IFERROR(VALUE(MID(D7507,FIND("_",D7507)+1,FIND("_",D7507,FIND("_",D7507)+1)-FIND("_",D7507)-1)),"")</f>
        <v>1</v>
      </c>
      <c r="N7507" s="7" t="str">
        <f aca="false">IF(OR(C7507="",M7507=""),"",C7507&amp;" Item "&amp;M7507)</f>
        <v>Electric household essentials Item 1</v>
      </c>
      <c r="O7507" s="7" t="n">
        <v>162</v>
      </c>
      <c r="P7507" s="8" t="n">
        <f aca="false">G7507*Q7507</f>
        <v>0</v>
      </c>
      <c r="Q7507" s="9" t="n">
        <f aca="false">IF(K7507=TRUE(),0.1,0)</f>
        <v>0</v>
      </c>
    </row>
    <row r="7508" customFormat="false" ht="15" hidden="false" customHeight="true" outlineLevel="0" collapsed="false">
      <c r="A7508" s="1" t="s">
        <v>7761</v>
      </c>
      <c r="B7508" s="1" t="s">
        <v>69</v>
      </c>
      <c r="C7508" s="1" t="s">
        <v>29</v>
      </c>
      <c r="D7508" s="1" t="s">
        <v>120</v>
      </c>
      <c r="E7508" s="1" t="n">
        <v>38</v>
      </c>
      <c r="F7508" s="1" t="n">
        <v>3</v>
      </c>
      <c r="G7508" s="1" t="n">
        <v>114</v>
      </c>
      <c r="H7508" s="1" t="s">
        <v>21</v>
      </c>
      <c r="I7508" s="1" t="s">
        <v>44</v>
      </c>
      <c r="J7508" s="4" t="n">
        <v>45301</v>
      </c>
      <c r="K7508" s="5" t="b">
        <f aca="false">TRUE()</f>
        <v>1</v>
      </c>
      <c r="L7508" s="6" t="str">
        <f aca="false">IFERROR(INDEX(CategoryCodes!$B$2:$B$9,MATCH(C7508,CategoryCodes!$A$2:$A$9,0)),"")</f>
        <v>B</v>
      </c>
      <c r="M7508" s="7" t="n">
        <f aca="false">IFERROR(VALUE(MID(D7508,FIND("_",D7508)+1,FIND("_",D7508,FIND("_",D7508)+1)-FIND("_",D7508)-1)),"")</f>
        <v>23</v>
      </c>
      <c r="N7508" s="7" t="str">
        <f aca="false">IF(OR(C7508="",M7508=""),"",C7508&amp;" Item "&amp;M7508)</f>
        <v>Butchers Item 23</v>
      </c>
      <c r="O7508" s="7" t="n">
        <v>248</v>
      </c>
      <c r="P7508" s="8" t="n">
        <f aca="false">G7508*Q7508</f>
        <v>11.4</v>
      </c>
      <c r="Q7508" s="9" t="n">
        <f aca="false">IF(K7508=TRUE(),0.1,0)</f>
        <v>0.1</v>
      </c>
    </row>
    <row r="7509" customFormat="false" ht="15" hidden="false" customHeight="true" outlineLevel="0" collapsed="false">
      <c r="A7509" s="1" t="s">
        <v>7762</v>
      </c>
      <c r="B7509" s="1" t="s">
        <v>95</v>
      </c>
      <c r="C7509" s="1" t="s">
        <v>47</v>
      </c>
      <c r="D7509" s="1" t="s">
        <v>680</v>
      </c>
      <c r="E7509" s="1" t="n">
        <v>12.5</v>
      </c>
      <c r="F7509" s="1" t="n">
        <v>10</v>
      </c>
      <c r="G7509" s="1" t="n">
        <v>125</v>
      </c>
      <c r="H7509" s="1" t="s">
        <v>31</v>
      </c>
      <c r="I7509" s="1" t="s">
        <v>22</v>
      </c>
      <c r="J7509" s="4" t="n">
        <v>44588</v>
      </c>
      <c r="K7509" s="5" t="b">
        <f aca="false">FALSE()</f>
        <v>0</v>
      </c>
      <c r="L7509" s="6" t="str">
        <f aca="false">IFERROR(INDEX(CategoryCodes!$B$2:$B$9,MATCH(C7509,CategoryCodes!$A$2:$A$9,0)),"")</f>
        <v>F</v>
      </c>
      <c r="M7509" s="7" t="n">
        <f aca="false">IFERROR(VALUE(MID(D7509,FIND("_",D7509)+1,FIND("_",D7509,FIND("_",D7509)+1)-FIND("_",D7509)-1)),"")</f>
        <v>6</v>
      </c>
      <c r="N7509" s="7" t="str">
        <f aca="false">IF(OR(C7509="",M7509=""),"",C7509&amp;" Item "&amp;M7509)</f>
        <v>Furniture Item 6</v>
      </c>
      <c r="O7509" s="7" t="n">
        <v>230</v>
      </c>
      <c r="P7509" s="8" t="n">
        <f aca="false">G7509*Q7509</f>
        <v>0</v>
      </c>
      <c r="Q7509" s="9" t="n">
        <f aca="false">IF(K7509=TRUE(),0.1,0)</f>
        <v>0</v>
      </c>
    </row>
    <row r="7510" customFormat="false" ht="15" hidden="false" customHeight="true" outlineLevel="0" collapsed="false">
      <c r="A7510" s="1" t="s">
        <v>7763</v>
      </c>
      <c r="B7510" s="1" t="s">
        <v>83</v>
      </c>
      <c r="C7510" s="1" t="s">
        <v>72</v>
      </c>
      <c r="D7510" s="1" t="s">
        <v>364</v>
      </c>
      <c r="E7510" s="1" t="n">
        <v>5</v>
      </c>
      <c r="F7510" s="1" t="n">
        <v>2</v>
      </c>
      <c r="G7510" s="1" t="n">
        <v>10</v>
      </c>
      <c r="H7510" s="1" t="s">
        <v>31</v>
      </c>
      <c r="I7510" s="1" t="s">
        <v>44</v>
      </c>
      <c r="J7510" s="4" t="n">
        <v>45458</v>
      </c>
      <c r="K7510" s="5" t="b">
        <f aca="false">TRUE()</f>
        <v>1</v>
      </c>
      <c r="L7510" s="6" t="str">
        <f aca="false">IFERROR(INDEX(CategoryCodes!$B$2:$B$9,MATCH(C7510,CategoryCodes!$A$2:$A$9,0)),"")</f>
        <v>D</v>
      </c>
      <c r="M7510" s="7" t="n">
        <f aca="false">IFERROR(VALUE(MID(D7510,FIND("_",D7510)+1,FIND("_",D7510,FIND("_",D7510)+1)-FIND("_",D7510)-1)),"")</f>
        <v>1</v>
      </c>
      <c r="N7510" s="7" t="str">
        <f aca="false">IF(OR(C7510="",M7510=""),"",C7510&amp;" Item "&amp;M7510)</f>
        <v>Electric household essentials Item 1</v>
      </c>
      <c r="O7510" s="7" t="n">
        <v>168</v>
      </c>
      <c r="P7510" s="8" t="n">
        <f aca="false">G7510*Q7510</f>
        <v>1</v>
      </c>
      <c r="Q7510" s="9" t="n">
        <f aca="false">IF(K7510=TRUE(),0.1,0)</f>
        <v>0.1</v>
      </c>
    </row>
    <row r="7511" customFormat="false" ht="15" hidden="false" customHeight="true" outlineLevel="0" collapsed="false">
      <c r="A7511" s="1" t="s">
        <v>7764</v>
      </c>
      <c r="B7511" s="1" t="s">
        <v>129</v>
      </c>
      <c r="C7511" s="1" t="s">
        <v>47</v>
      </c>
      <c r="D7511" s="1" t="s">
        <v>93</v>
      </c>
      <c r="E7511" s="1" t="n">
        <v>41</v>
      </c>
      <c r="F7511" s="1" t="n">
        <v>1</v>
      </c>
      <c r="G7511" s="1" t="n">
        <v>41</v>
      </c>
      <c r="H7511" s="1" t="s">
        <v>21</v>
      </c>
      <c r="I7511" s="1" t="s">
        <v>44</v>
      </c>
      <c r="J7511" s="4" t="n">
        <v>45064</v>
      </c>
      <c r="K7511" s="5" t="b">
        <f aca="false">TRUE()</f>
        <v>1</v>
      </c>
      <c r="L7511" s="6" t="str">
        <f aca="false">IFERROR(INDEX(CategoryCodes!$B$2:$B$9,MATCH(C7511,CategoryCodes!$A$2:$A$9,0)),"")</f>
        <v>F</v>
      </c>
      <c r="M7511" s="7" t="n">
        <f aca="false">IFERROR(VALUE(MID(D7511,FIND("_",D7511)+1,FIND("_",D7511,FIND("_",D7511)+1)-FIND("_",D7511)-1)),"")</f>
        <v>25</v>
      </c>
      <c r="N7511" s="7" t="str">
        <f aca="false">IF(OR(C7511="",M7511=""),"",C7511&amp;" Item "&amp;M7511)</f>
        <v>Furniture Item 25</v>
      </c>
      <c r="O7511" s="7" t="n">
        <v>315</v>
      </c>
      <c r="P7511" s="8" t="n">
        <f aca="false">G7511*Q7511</f>
        <v>4.1</v>
      </c>
      <c r="Q7511" s="9" t="n">
        <f aca="false">IF(K7511=TRUE(),0.1,0)</f>
        <v>0.1</v>
      </c>
    </row>
    <row r="7512" customFormat="false" ht="15" hidden="false" customHeight="true" outlineLevel="0" collapsed="false">
      <c r="A7512" s="1" t="s">
        <v>7765</v>
      </c>
      <c r="B7512" s="1" t="s">
        <v>52</v>
      </c>
      <c r="C7512" s="1" t="s">
        <v>25</v>
      </c>
      <c r="D7512" s="1" t="s">
        <v>216</v>
      </c>
      <c r="E7512" s="1" t="n">
        <v>9.5</v>
      </c>
      <c r="F7512" s="1" t="n">
        <v>1</v>
      </c>
      <c r="G7512" s="1" t="n">
        <v>9.5</v>
      </c>
      <c r="H7512" s="1" t="s">
        <v>21</v>
      </c>
      <c r="I7512" s="1" t="s">
        <v>22</v>
      </c>
      <c r="J7512" s="4" t="n">
        <v>44610</v>
      </c>
      <c r="L7512" s="6" t="str">
        <f aca="false">IFERROR(INDEX(CategoryCodes!$B$2:$B$9,MATCH(C7512,CategoryCodes!$A$2:$A$9,0)),"")</f>
        <v>G</v>
      </c>
      <c r="M7512" s="7" t="n">
        <f aca="false">IFERROR(VALUE(MID(D7512,FIND("_",D7512)+1,FIND("_",D7512,FIND("_",D7512)+1)-FIND("_",D7512)-1)),"")</f>
        <v>4</v>
      </c>
      <c r="N7512" s="7" t="str">
        <f aca="false">IF(OR(C7512="",M7512=""),"",C7512&amp;" Item "&amp;M7512)</f>
        <v>Milk Products Item 4</v>
      </c>
      <c r="O7512" s="7" t="n">
        <v>337</v>
      </c>
      <c r="P7512" s="8" t="n">
        <f aca="false">G7512*Q7512</f>
        <v>0</v>
      </c>
      <c r="Q7512" s="9" t="n">
        <f aca="false">IF(K7512=TRUE(),0.1,0)</f>
        <v>0</v>
      </c>
    </row>
    <row r="7513" customFormat="false" ht="15" hidden="false" customHeight="true" outlineLevel="0" collapsed="false">
      <c r="A7513" s="1" t="s">
        <v>7766</v>
      </c>
      <c r="B7513" s="1" t="s">
        <v>106</v>
      </c>
      <c r="C7513" s="1" t="s">
        <v>34</v>
      </c>
      <c r="E7513" s="1" t="n">
        <v>14</v>
      </c>
      <c r="H7513" s="1" t="s">
        <v>31</v>
      </c>
      <c r="I7513" s="1" t="s">
        <v>22</v>
      </c>
      <c r="J7513" s="4" t="n">
        <v>45197</v>
      </c>
      <c r="K7513" s="5" t="b">
        <f aca="false">TRUE()</f>
        <v>1</v>
      </c>
      <c r="L7513" s="6" t="str">
        <f aca="false">IFERROR(INDEX(CategoryCodes!$B$2:$B$9,MATCH(C7513,CategoryCodes!$A$2:$A$9,0)),"")</f>
        <v>A</v>
      </c>
      <c r="M7513" s="7" t="str">
        <f aca="false">IFERROR(VALUE(MID(D7513,FIND("_",D7513)+1,FIND("_",D7513,FIND("_",D7513)+1)-FIND("_",D7513)-1)),"")</f>
        <v/>
      </c>
      <c r="N7513" s="7" t="str">
        <f aca="false">IF(OR(C7513="",M7513=""),"",C7513&amp;" Item "&amp;M7513)</f>
        <v/>
      </c>
      <c r="O7513" s="7" t="n">
        <v>156</v>
      </c>
      <c r="P7513" s="8" t="n">
        <f aca="false">G7513*Q7513</f>
        <v>0</v>
      </c>
      <c r="Q7513" s="9" t="n">
        <f aca="false">IF(K7513=TRUE(),0.1,0)</f>
        <v>0.1</v>
      </c>
    </row>
    <row r="7514" customFormat="false" ht="15" hidden="false" customHeight="true" outlineLevel="0" collapsed="false">
      <c r="A7514" s="1" t="s">
        <v>7767</v>
      </c>
      <c r="B7514" s="1" t="s">
        <v>122</v>
      </c>
      <c r="C7514" s="1" t="s">
        <v>136</v>
      </c>
      <c r="D7514" s="1" t="s">
        <v>627</v>
      </c>
      <c r="E7514" s="1" t="n">
        <v>21.5</v>
      </c>
      <c r="F7514" s="1" t="n">
        <v>2</v>
      </c>
      <c r="G7514" s="1" t="n">
        <v>43</v>
      </c>
      <c r="H7514" s="1" t="s">
        <v>31</v>
      </c>
      <c r="I7514" s="1" t="s">
        <v>44</v>
      </c>
      <c r="J7514" s="4" t="n">
        <v>44577</v>
      </c>
      <c r="K7514" s="5" t="b">
        <f aca="false">TRUE()</f>
        <v>1</v>
      </c>
      <c r="L7514" s="6" t="str">
        <f aca="false">IFERROR(INDEX(CategoryCodes!$B$2:$B$9,MATCH(C7514,CategoryCodes!$A$2:$A$9,0)),"")</f>
        <v>C</v>
      </c>
      <c r="M7514" s="7" t="n">
        <f aca="false">IFERROR(VALUE(MID(D7514,FIND("_",D7514)+1,FIND("_",D7514,FIND("_",D7514)+1)-FIND("_",D7514)-1)),"")</f>
        <v>12</v>
      </c>
      <c r="N7514" s="7" t="str">
        <f aca="false">IF(OR(C7514="",M7514=""),"",C7514&amp;" Item "&amp;M7514)</f>
        <v>Computers and electric accessories Item 12</v>
      </c>
      <c r="O7514" s="7" t="n">
        <v>355</v>
      </c>
      <c r="P7514" s="8" t="n">
        <f aca="false">G7514*Q7514</f>
        <v>4.3</v>
      </c>
      <c r="Q7514" s="9" t="n">
        <f aca="false">IF(K7514=TRUE(),0.1,0)</f>
        <v>0.1</v>
      </c>
    </row>
    <row r="7515" customFormat="false" ht="15" hidden="false" customHeight="true" outlineLevel="0" collapsed="false">
      <c r="A7515" s="1" t="s">
        <v>7768</v>
      </c>
      <c r="B7515" s="1" t="s">
        <v>42</v>
      </c>
      <c r="C7515" s="1" t="s">
        <v>29</v>
      </c>
      <c r="D7515" s="1" t="s">
        <v>1004</v>
      </c>
      <c r="E7515" s="1" t="n">
        <v>32</v>
      </c>
      <c r="F7515" s="1" t="n">
        <v>10</v>
      </c>
      <c r="G7515" s="1" t="n">
        <v>320</v>
      </c>
      <c r="H7515" s="1" t="s">
        <v>54</v>
      </c>
      <c r="I7515" s="1" t="s">
        <v>44</v>
      </c>
      <c r="J7515" s="4" t="n">
        <v>44807</v>
      </c>
      <c r="K7515" s="5" t="b">
        <f aca="false">FALSE()</f>
        <v>0</v>
      </c>
      <c r="L7515" s="6" t="str">
        <f aca="false">IFERROR(INDEX(CategoryCodes!$B$2:$B$9,MATCH(C7515,CategoryCodes!$A$2:$A$9,0)),"")</f>
        <v>B</v>
      </c>
      <c r="M7515" s="7" t="n">
        <f aca="false">IFERROR(VALUE(MID(D7515,FIND("_",D7515)+1,FIND("_",D7515,FIND("_",D7515)+1)-FIND("_",D7515)-1)),"")</f>
        <v>19</v>
      </c>
      <c r="N7515" s="7" t="str">
        <f aca="false">IF(OR(C7515="",M7515=""),"",C7515&amp;" Item "&amp;M7515)</f>
        <v>Butchers Item 19</v>
      </c>
      <c r="O7515" s="7" t="n">
        <v>299</v>
      </c>
      <c r="P7515" s="8" t="n">
        <f aca="false">G7515*Q7515</f>
        <v>0</v>
      </c>
      <c r="Q7515" s="9" t="n">
        <f aca="false">IF(K7515=TRUE(),0.1,0)</f>
        <v>0</v>
      </c>
    </row>
    <row r="7516" customFormat="false" ht="15" hidden="false" customHeight="true" outlineLevel="0" collapsed="false">
      <c r="A7516" s="1" t="s">
        <v>7769</v>
      </c>
      <c r="B7516" s="1" t="s">
        <v>114</v>
      </c>
      <c r="C7516" s="1" t="s">
        <v>19</v>
      </c>
      <c r="D7516" s="1" t="s">
        <v>228</v>
      </c>
      <c r="E7516" s="1" t="n">
        <v>27.5</v>
      </c>
      <c r="F7516" s="1" t="n">
        <v>7</v>
      </c>
      <c r="G7516" s="1" t="n">
        <v>192.5</v>
      </c>
      <c r="H7516" s="1" t="s">
        <v>31</v>
      </c>
      <c r="I7516" s="1" t="s">
        <v>22</v>
      </c>
      <c r="J7516" s="4" t="n">
        <v>44694</v>
      </c>
      <c r="K7516" s="5" t="b">
        <f aca="false">FALSE()</f>
        <v>0</v>
      </c>
      <c r="L7516" s="6" t="str">
        <f aca="false">IFERROR(INDEX(CategoryCodes!$B$2:$B$9,MATCH(C7516,CategoryCodes!$A$2:$A$9,0)),"")</f>
        <v>H</v>
      </c>
      <c r="M7516" s="7" t="n">
        <f aca="false">IFERROR(VALUE(MID(D7516,FIND("_",D7516)+1,FIND("_",D7516,FIND("_",D7516)+1)-FIND("_",D7516)-1)),"")</f>
        <v>16</v>
      </c>
      <c r="N7516" s="7" t="str">
        <f aca="false">IF(OR(C7516="",M7516=""),"",C7516&amp;" Item "&amp;M7516)</f>
        <v>Patisserie Item 16</v>
      </c>
      <c r="O7516" s="7" t="n">
        <v>78</v>
      </c>
      <c r="P7516" s="8" t="n">
        <f aca="false">G7516*Q7516</f>
        <v>0</v>
      </c>
      <c r="Q7516" s="9" t="n">
        <f aca="false">IF(K7516=TRUE(),0.1,0)</f>
        <v>0</v>
      </c>
    </row>
    <row r="7517" customFormat="false" ht="15" hidden="false" customHeight="true" outlineLevel="0" collapsed="false">
      <c r="A7517" s="1" t="s">
        <v>7770</v>
      </c>
      <c r="B7517" s="1" t="s">
        <v>90</v>
      </c>
      <c r="C7517" s="1" t="s">
        <v>19</v>
      </c>
      <c r="D7517" s="1" t="s">
        <v>802</v>
      </c>
      <c r="E7517" s="1" t="n">
        <v>38</v>
      </c>
      <c r="F7517" s="1" t="n">
        <v>2</v>
      </c>
      <c r="G7517" s="1" t="n">
        <v>76</v>
      </c>
      <c r="H7517" s="1" t="s">
        <v>54</v>
      </c>
      <c r="I7517" s="1" t="s">
        <v>22</v>
      </c>
      <c r="J7517" s="4" t="n">
        <v>44950</v>
      </c>
      <c r="K7517" s="5" t="b">
        <f aca="false">TRUE()</f>
        <v>1</v>
      </c>
      <c r="L7517" s="6" t="str">
        <f aca="false">IFERROR(INDEX(CategoryCodes!$B$2:$B$9,MATCH(C7517,CategoryCodes!$A$2:$A$9,0)),"")</f>
        <v>H</v>
      </c>
      <c r="M7517" s="7" t="n">
        <f aca="false">IFERROR(VALUE(MID(D7517,FIND("_",D7517)+1,FIND("_",D7517,FIND("_",D7517)+1)-FIND("_",D7517)-1)),"")</f>
        <v>23</v>
      </c>
      <c r="N7517" s="7" t="str">
        <f aca="false">IF(OR(C7517="",M7517=""),"",C7517&amp;" Item "&amp;M7517)</f>
        <v>Patisserie Item 23</v>
      </c>
      <c r="O7517" s="7" t="n">
        <v>289</v>
      </c>
      <c r="P7517" s="8" t="n">
        <f aca="false">G7517*Q7517</f>
        <v>7.6</v>
      </c>
      <c r="Q7517" s="9" t="n">
        <f aca="false">IF(K7517=TRUE(),0.1,0)</f>
        <v>0.1</v>
      </c>
    </row>
    <row r="7518" customFormat="false" ht="15" hidden="false" customHeight="true" outlineLevel="0" collapsed="false">
      <c r="A7518" s="1" t="s">
        <v>7771</v>
      </c>
      <c r="B7518" s="1" t="s">
        <v>114</v>
      </c>
      <c r="C7518" s="1" t="s">
        <v>34</v>
      </c>
      <c r="D7518" s="1" t="s">
        <v>307</v>
      </c>
      <c r="E7518" s="1" t="n">
        <v>35</v>
      </c>
      <c r="F7518" s="1" t="n">
        <v>6</v>
      </c>
      <c r="G7518" s="1" t="n">
        <v>210</v>
      </c>
      <c r="H7518" s="1" t="s">
        <v>21</v>
      </c>
      <c r="I7518" s="1" t="s">
        <v>44</v>
      </c>
      <c r="J7518" s="4" t="n">
        <v>44668</v>
      </c>
      <c r="L7518" s="6" t="str">
        <f aca="false">IFERROR(INDEX(CategoryCodes!$B$2:$B$9,MATCH(C7518,CategoryCodes!$A$2:$A$9,0)),"")</f>
        <v>A</v>
      </c>
      <c r="M7518" s="7" t="n">
        <f aca="false">IFERROR(VALUE(MID(D7518,FIND("_",D7518)+1,FIND("_",D7518,FIND("_",D7518)+1)-FIND("_",D7518)-1)),"")</f>
        <v>21</v>
      </c>
      <c r="N7518" s="7" t="str">
        <f aca="false">IF(OR(C7518="",M7518=""),"",C7518&amp;" Item "&amp;M7518)</f>
        <v>Beverages Item 21</v>
      </c>
      <c r="O7518" s="7" t="n">
        <v>290</v>
      </c>
      <c r="P7518" s="8" t="n">
        <f aca="false">G7518*Q7518</f>
        <v>0</v>
      </c>
      <c r="Q7518" s="9" t="n">
        <f aca="false">IF(K7518=TRUE(),0.1,0)</f>
        <v>0</v>
      </c>
    </row>
    <row r="7519" customFormat="false" ht="15" hidden="false" customHeight="true" outlineLevel="0" collapsed="false">
      <c r="A7519" s="1" t="s">
        <v>7772</v>
      </c>
      <c r="B7519" s="1" t="s">
        <v>80</v>
      </c>
      <c r="C7519" s="1" t="s">
        <v>38</v>
      </c>
      <c r="D7519" s="1" t="s">
        <v>243</v>
      </c>
      <c r="E7519" s="1" t="n">
        <v>17</v>
      </c>
      <c r="F7519" s="1" t="n">
        <v>1</v>
      </c>
      <c r="G7519" s="1" t="n">
        <v>17</v>
      </c>
      <c r="H7519" s="1" t="s">
        <v>54</v>
      </c>
      <c r="I7519" s="1" t="s">
        <v>22</v>
      </c>
      <c r="J7519" s="4" t="n">
        <v>44648</v>
      </c>
      <c r="K7519" s="5" t="b">
        <f aca="false">TRUE()</f>
        <v>1</v>
      </c>
      <c r="L7519" s="6" t="str">
        <f aca="false">IFERROR(INDEX(CategoryCodes!$B$2:$B$9,MATCH(C7519,CategoryCodes!$A$2:$A$9,0)),"")</f>
        <v>E</v>
      </c>
      <c r="M7519" s="7" t="n">
        <f aca="false">IFERROR(VALUE(MID(D7519,FIND("_",D7519)+1,FIND("_",D7519,FIND("_",D7519)+1)-FIND("_",D7519)-1)),"")</f>
        <v>9</v>
      </c>
      <c r="N7519" s="7" t="str">
        <f aca="false">IF(OR(C7519="",M7519=""),"",C7519&amp;" Item "&amp;M7519)</f>
        <v>Food Item 9</v>
      </c>
      <c r="O7519" s="7" t="n">
        <v>186</v>
      </c>
      <c r="P7519" s="8" t="n">
        <f aca="false">G7519*Q7519</f>
        <v>1.7</v>
      </c>
      <c r="Q7519" s="9" t="n">
        <f aca="false">IF(K7519=TRUE(),0.1,0)</f>
        <v>0.1</v>
      </c>
    </row>
    <row r="7520" customFormat="false" ht="15" hidden="false" customHeight="true" outlineLevel="0" collapsed="false">
      <c r="A7520" s="1" t="s">
        <v>7773</v>
      </c>
      <c r="B7520" s="1" t="s">
        <v>80</v>
      </c>
      <c r="C7520" s="1" t="s">
        <v>19</v>
      </c>
      <c r="D7520" s="1" t="s">
        <v>102</v>
      </c>
      <c r="E7520" s="1" t="n">
        <v>12.5</v>
      </c>
      <c r="F7520" s="1" t="n">
        <v>7</v>
      </c>
      <c r="G7520" s="1" t="n">
        <v>87.5</v>
      </c>
      <c r="H7520" s="1" t="s">
        <v>54</v>
      </c>
      <c r="I7520" s="1" t="s">
        <v>44</v>
      </c>
      <c r="J7520" s="4" t="n">
        <v>45384</v>
      </c>
      <c r="K7520" s="5" t="b">
        <f aca="false">TRUE()</f>
        <v>1</v>
      </c>
      <c r="L7520" s="6" t="str">
        <f aca="false">IFERROR(INDEX(CategoryCodes!$B$2:$B$9,MATCH(C7520,CategoryCodes!$A$2:$A$9,0)),"")</f>
        <v>H</v>
      </c>
      <c r="M7520" s="7" t="n">
        <f aca="false">IFERROR(VALUE(MID(D7520,FIND("_",D7520)+1,FIND("_",D7520,FIND("_",D7520)+1)-FIND("_",D7520)-1)),"")</f>
        <v>6</v>
      </c>
      <c r="N7520" s="7" t="str">
        <f aca="false">IF(OR(C7520="",M7520=""),"",C7520&amp;" Item "&amp;M7520)</f>
        <v>Patisserie Item 6</v>
      </c>
      <c r="O7520" s="7" t="n">
        <v>413</v>
      </c>
      <c r="P7520" s="8" t="n">
        <f aca="false">G7520*Q7520</f>
        <v>8.75</v>
      </c>
      <c r="Q7520" s="9" t="n">
        <f aca="false">IF(K7520=TRUE(),0.1,0)</f>
        <v>0.1</v>
      </c>
    </row>
    <row r="7521" customFormat="false" ht="15" hidden="false" customHeight="true" outlineLevel="0" collapsed="false">
      <c r="A7521" s="1" t="s">
        <v>7774</v>
      </c>
      <c r="B7521" s="1" t="s">
        <v>37</v>
      </c>
      <c r="C7521" s="1" t="s">
        <v>38</v>
      </c>
      <c r="D7521" s="1" t="s">
        <v>59</v>
      </c>
      <c r="E7521" s="1" t="n">
        <v>6.5</v>
      </c>
      <c r="F7521" s="1" t="n">
        <v>9</v>
      </c>
      <c r="G7521" s="1" t="n">
        <v>58.5</v>
      </c>
      <c r="H7521" s="1" t="s">
        <v>31</v>
      </c>
      <c r="I7521" s="1" t="s">
        <v>22</v>
      </c>
      <c r="J7521" s="4" t="n">
        <v>45153</v>
      </c>
      <c r="K7521" s="5" t="b">
        <f aca="false">TRUE()</f>
        <v>1</v>
      </c>
      <c r="L7521" s="6" t="str">
        <f aca="false">IFERROR(INDEX(CategoryCodes!$B$2:$B$9,MATCH(C7521,CategoryCodes!$A$2:$A$9,0)),"")</f>
        <v>E</v>
      </c>
      <c r="M7521" s="7" t="n">
        <f aca="false">IFERROR(VALUE(MID(D7521,FIND("_",D7521)+1,FIND("_",D7521,FIND("_",D7521)+1)-FIND("_",D7521)-1)),"")</f>
        <v>2</v>
      </c>
      <c r="N7521" s="7" t="str">
        <f aca="false">IF(OR(C7521="",M7521=""),"",C7521&amp;" Item "&amp;M7521)</f>
        <v>Food Item 2</v>
      </c>
      <c r="O7521" s="7" t="n">
        <v>161</v>
      </c>
      <c r="P7521" s="8" t="n">
        <f aca="false">G7521*Q7521</f>
        <v>5.85</v>
      </c>
      <c r="Q7521" s="9" t="n">
        <f aca="false">IF(K7521=TRUE(),0.1,0)</f>
        <v>0.1</v>
      </c>
    </row>
    <row r="7522" customFormat="false" ht="15" hidden="false" customHeight="true" outlineLevel="0" collapsed="false">
      <c r="A7522" s="1" t="s">
        <v>7775</v>
      </c>
      <c r="B7522" s="1" t="s">
        <v>104</v>
      </c>
      <c r="C7522" s="1" t="s">
        <v>38</v>
      </c>
      <c r="D7522" s="1" t="s">
        <v>371</v>
      </c>
      <c r="E7522" s="1" t="n">
        <v>41</v>
      </c>
      <c r="F7522" s="1" t="n">
        <v>10</v>
      </c>
      <c r="G7522" s="1" t="n">
        <v>410</v>
      </c>
      <c r="H7522" s="1" t="s">
        <v>54</v>
      </c>
      <c r="I7522" s="1" t="s">
        <v>44</v>
      </c>
      <c r="J7522" s="4" t="n">
        <v>45047</v>
      </c>
      <c r="L7522" s="6" t="str">
        <f aca="false">IFERROR(INDEX(CategoryCodes!$B$2:$B$9,MATCH(C7522,CategoryCodes!$A$2:$A$9,0)),"")</f>
        <v>E</v>
      </c>
      <c r="M7522" s="7" t="n">
        <f aca="false">IFERROR(VALUE(MID(D7522,FIND("_",D7522)+1,FIND("_",D7522,FIND("_",D7522)+1)-FIND("_",D7522)-1)),"")</f>
        <v>25</v>
      </c>
      <c r="N7522" s="7" t="str">
        <f aca="false">IF(OR(C7522="",M7522=""),"",C7522&amp;" Item "&amp;M7522)</f>
        <v>Food Item 25</v>
      </c>
      <c r="O7522" s="7" t="n">
        <v>490</v>
      </c>
      <c r="P7522" s="8" t="n">
        <f aca="false">G7522*Q7522</f>
        <v>0</v>
      </c>
      <c r="Q7522" s="9" t="n">
        <f aca="false">IF(K7522=TRUE(),0.1,0)</f>
        <v>0</v>
      </c>
    </row>
    <row r="7523" customFormat="false" ht="15" hidden="false" customHeight="true" outlineLevel="0" collapsed="false">
      <c r="A7523" s="1" t="s">
        <v>7776</v>
      </c>
      <c r="B7523" s="1" t="s">
        <v>18</v>
      </c>
      <c r="C7523" s="1" t="s">
        <v>19</v>
      </c>
      <c r="D7523" s="1" t="s">
        <v>1420</v>
      </c>
      <c r="E7523" s="1" t="n">
        <v>8</v>
      </c>
      <c r="F7523" s="1" t="n">
        <v>1</v>
      </c>
      <c r="G7523" s="1" t="n">
        <v>8</v>
      </c>
      <c r="H7523" s="1" t="s">
        <v>54</v>
      </c>
      <c r="I7523" s="1" t="s">
        <v>22</v>
      </c>
      <c r="J7523" s="4" t="n">
        <v>45657</v>
      </c>
      <c r="L7523" s="6" t="str">
        <f aca="false">IFERROR(INDEX(CategoryCodes!$B$2:$B$9,MATCH(C7523,CategoryCodes!$A$2:$A$9,0)),"")</f>
        <v>H</v>
      </c>
      <c r="M7523" s="7" t="n">
        <f aca="false">IFERROR(VALUE(MID(D7523,FIND("_",D7523)+1,FIND("_",D7523,FIND("_",D7523)+1)-FIND("_",D7523)-1)),"")</f>
        <v>3</v>
      </c>
      <c r="N7523" s="7" t="str">
        <f aca="false">IF(OR(C7523="",M7523=""),"",C7523&amp;" Item "&amp;M7523)</f>
        <v>Patisserie Item 3</v>
      </c>
      <c r="O7523" s="7" t="n">
        <v>219</v>
      </c>
      <c r="P7523" s="8" t="n">
        <f aca="false">G7523*Q7523</f>
        <v>0</v>
      </c>
      <c r="Q7523" s="9" t="n">
        <f aca="false">IF(K7523=TRUE(),0.1,0)</f>
        <v>0</v>
      </c>
    </row>
    <row r="7524" customFormat="false" ht="15" hidden="false" customHeight="true" outlineLevel="0" collapsed="false">
      <c r="A7524" s="1" t="s">
        <v>7777</v>
      </c>
      <c r="B7524" s="1" t="s">
        <v>69</v>
      </c>
      <c r="C7524" s="1" t="s">
        <v>25</v>
      </c>
      <c r="D7524" s="1" t="s">
        <v>1134</v>
      </c>
      <c r="E7524" s="1" t="n">
        <v>41</v>
      </c>
      <c r="F7524" s="1" t="n">
        <v>8</v>
      </c>
      <c r="G7524" s="1" t="n">
        <v>328</v>
      </c>
      <c r="H7524" s="1" t="s">
        <v>21</v>
      </c>
      <c r="I7524" s="1" t="s">
        <v>44</v>
      </c>
      <c r="J7524" s="4" t="n">
        <v>45371</v>
      </c>
      <c r="K7524" s="5" t="b">
        <f aca="false">TRUE()</f>
        <v>1</v>
      </c>
      <c r="L7524" s="6" t="str">
        <f aca="false">IFERROR(INDEX(CategoryCodes!$B$2:$B$9,MATCH(C7524,CategoryCodes!$A$2:$A$9,0)),"")</f>
        <v>G</v>
      </c>
      <c r="M7524" s="7" t="n">
        <f aca="false">IFERROR(VALUE(MID(D7524,FIND("_",D7524)+1,FIND("_",D7524,FIND("_",D7524)+1)-FIND("_",D7524)-1)),"")</f>
        <v>25</v>
      </c>
      <c r="N7524" s="7" t="str">
        <f aca="false">IF(OR(C7524="",M7524=""),"",C7524&amp;" Item "&amp;M7524)</f>
        <v>Milk Products Item 25</v>
      </c>
      <c r="O7524" s="7" t="n">
        <v>86</v>
      </c>
      <c r="P7524" s="8" t="n">
        <f aca="false">G7524*Q7524</f>
        <v>32.8</v>
      </c>
      <c r="Q7524" s="9" t="n">
        <f aca="false">IF(K7524=TRUE(),0.1,0)</f>
        <v>0.1</v>
      </c>
    </row>
    <row r="7525" customFormat="false" ht="15" hidden="false" customHeight="true" outlineLevel="0" collapsed="false">
      <c r="A7525" s="1" t="s">
        <v>7778</v>
      </c>
      <c r="B7525" s="1" t="s">
        <v>83</v>
      </c>
      <c r="C7525" s="1" t="s">
        <v>19</v>
      </c>
      <c r="D7525" s="1" t="s">
        <v>139</v>
      </c>
      <c r="E7525" s="1" t="n">
        <v>20</v>
      </c>
      <c r="F7525" s="1" t="n">
        <v>7</v>
      </c>
      <c r="G7525" s="1" t="n">
        <v>140</v>
      </c>
      <c r="H7525" s="1" t="s">
        <v>31</v>
      </c>
      <c r="I7525" s="1" t="s">
        <v>22</v>
      </c>
      <c r="J7525" s="4" t="n">
        <v>44915</v>
      </c>
      <c r="K7525" s="5" t="b">
        <f aca="false">FALSE()</f>
        <v>0</v>
      </c>
      <c r="L7525" s="6" t="str">
        <f aca="false">IFERROR(INDEX(CategoryCodes!$B$2:$B$9,MATCH(C7525,CategoryCodes!$A$2:$A$9,0)),"")</f>
        <v>H</v>
      </c>
      <c r="M7525" s="7" t="n">
        <f aca="false">IFERROR(VALUE(MID(D7525,FIND("_",D7525)+1,FIND("_",D7525,FIND("_",D7525)+1)-FIND("_",D7525)-1)),"")</f>
        <v>11</v>
      </c>
      <c r="N7525" s="7" t="str">
        <f aca="false">IF(OR(C7525="",M7525=""),"",C7525&amp;" Item "&amp;M7525)</f>
        <v>Patisserie Item 11</v>
      </c>
      <c r="O7525" s="7" t="n">
        <v>2</v>
      </c>
      <c r="P7525" s="8" t="n">
        <f aca="false">G7525*Q7525</f>
        <v>0</v>
      </c>
      <c r="Q7525" s="9" t="n">
        <f aca="false">IF(K7525=TRUE(),0.1,0)</f>
        <v>0</v>
      </c>
    </row>
    <row r="7526" customFormat="false" ht="15" hidden="false" customHeight="true" outlineLevel="0" collapsed="false">
      <c r="A7526" s="1" t="s">
        <v>7779</v>
      </c>
      <c r="B7526" s="1" t="s">
        <v>129</v>
      </c>
      <c r="C7526" s="1" t="s">
        <v>29</v>
      </c>
      <c r="D7526" s="1" t="s">
        <v>389</v>
      </c>
      <c r="E7526" s="1" t="n">
        <v>41</v>
      </c>
      <c r="F7526" s="1" t="n">
        <v>4</v>
      </c>
      <c r="G7526" s="1" t="n">
        <v>164</v>
      </c>
      <c r="H7526" s="1" t="s">
        <v>54</v>
      </c>
      <c r="I7526" s="1" t="s">
        <v>44</v>
      </c>
      <c r="J7526" s="4" t="n">
        <v>44747</v>
      </c>
      <c r="K7526" s="5" t="b">
        <f aca="false">FALSE()</f>
        <v>0</v>
      </c>
      <c r="L7526" s="6" t="str">
        <f aca="false">IFERROR(INDEX(CategoryCodes!$B$2:$B$9,MATCH(C7526,CategoryCodes!$A$2:$A$9,0)),"")</f>
        <v>B</v>
      </c>
      <c r="M7526" s="7" t="n">
        <f aca="false">IFERROR(VALUE(MID(D7526,FIND("_",D7526)+1,FIND("_",D7526,FIND("_",D7526)+1)-FIND("_",D7526)-1)),"")</f>
        <v>25</v>
      </c>
      <c r="N7526" s="7" t="str">
        <f aca="false">IF(OR(C7526="",M7526=""),"",C7526&amp;" Item "&amp;M7526)</f>
        <v>Butchers Item 25</v>
      </c>
      <c r="O7526" s="7" t="n">
        <v>160</v>
      </c>
      <c r="P7526" s="8" t="n">
        <f aca="false">G7526*Q7526</f>
        <v>0</v>
      </c>
      <c r="Q7526" s="9" t="n">
        <f aca="false">IF(K7526=TRUE(),0.1,0)</f>
        <v>0</v>
      </c>
    </row>
    <row r="7527" customFormat="false" ht="15" hidden="false" customHeight="true" outlineLevel="0" collapsed="false">
      <c r="A7527" s="1" t="s">
        <v>7780</v>
      </c>
      <c r="B7527" s="1" t="s">
        <v>37</v>
      </c>
      <c r="C7527" s="1" t="s">
        <v>38</v>
      </c>
      <c r="D7527" s="1" t="s">
        <v>191</v>
      </c>
      <c r="E7527" s="1" t="n">
        <v>33.5</v>
      </c>
      <c r="F7527" s="1" t="n">
        <v>1</v>
      </c>
      <c r="G7527" s="1" t="n">
        <v>33.5</v>
      </c>
      <c r="H7527" s="1" t="s">
        <v>54</v>
      </c>
      <c r="I7527" s="1" t="s">
        <v>22</v>
      </c>
      <c r="J7527" s="4" t="n">
        <v>45099</v>
      </c>
      <c r="K7527" s="5" t="b">
        <f aca="false">TRUE()</f>
        <v>1</v>
      </c>
      <c r="L7527" s="6" t="str">
        <f aca="false">IFERROR(INDEX(CategoryCodes!$B$2:$B$9,MATCH(C7527,CategoryCodes!$A$2:$A$9,0)),"")</f>
        <v>E</v>
      </c>
      <c r="M7527" s="7" t="n">
        <f aca="false">IFERROR(VALUE(MID(D7527,FIND("_",D7527)+1,FIND("_",D7527,FIND("_",D7527)+1)-FIND("_",D7527)-1)),"")</f>
        <v>20</v>
      </c>
      <c r="N7527" s="7" t="str">
        <f aca="false">IF(OR(C7527="",M7527=""),"",C7527&amp;" Item "&amp;M7527)</f>
        <v>Food Item 20</v>
      </c>
      <c r="O7527" s="7" t="n">
        <v>126</v>
      </c>
      <c r="P7527" s="8" t="n">
        <f aca="false">G7527*Q7527</f>
        <v>3.35</v>
      </c>
      <c r="Q7527" s="9" t="n">
        <f aca="false">IF(K7527=TRUE(),0.1,0)</f>
        <v>0.1</v>
      </c>
    </row>
    <row r="7528" customFormat="false" ht="15" hidden="false" customHeight="true" outlineLevel="0" collapsed="false">
      <c r="A7528" s="1" t="s">
        <v>7781</v>
      </c>
      <c r="B7528" s="1" t="s">
        <v>80</v>
      </c>
      <c r="C7528" s="1" t="s">
        <v>34</v>
      </c>
      <c r="D7528" s="1" t="s">
        <v>314</v>
      </c>
      <c r="E7528" s="1" t="n">
        <v>6.5</v>
      </c>
      <c r="F7528" s="1" t="n">
        <v>5</v>
      </c>
      <c r="G7528" s="1" t="n">
        <v>32.5</v>
      </c>
      <c r="H7528" s="1" t="s">
        <v>31</v>
      </c>
      <c r="I7528" s="1" t="s">
        <v>44</v>
      </c>
      <c r="J7528" s="4" t="n">
        <v>44659</v>
      </c>
      <c r="K7528" s="5" t="b">
        <f aca="false">FALSE()</f>
        <v>0</v>
      </c>
      <c r="L7528" s="6" t="str">
        <f aca="false">IFERROR(INDEX(CategoryCodes!$B$2:$B$9,MATCH(C7528,CategoryCodes!$A$2:$A$9,0)),"")</f>
        <v>A</v>
      </c>
      <c r="M7528" s="7" t="n">
        <f aca="false">IFERROR(VALUE(MID(D7528,FIND("_",D7528)+1,FIND("_",D7528,FIND("_",D7528)+1)-FIND("_",D7528)-1)),"")</f>
        <v>2</v>
      </c>
      <c r="N7528" s="7" t="str">
        <f aca="false">IF(OR(C7528="",M7528=""),"",C7528&amp;" Item "&amp;M7528)</f>
        <v>Beverages Item 2</v>
      </c>
      <c r="O7528" s="7" t="n">
        <v>402</v>
      </c>
      <c r="P7528" s="8" t="n">
        <f aca="false">G7528*Q7528</f>
        <v>0</v>
      </c>
      <c r="Q7528" s="9" t="n">
        <f aca="false">IF(K7528=TRUE(),0.1,0)</f>
        <v>0</v>
      </c>
    </row>
    <row r="7529" customFormat="false" ht="15" hidden="false" customHeight="true" outlineLevel="0" collapsed="false">
      <c r="A7529" s="1" t="s">
        <v>7782</v>
      </c>
      <c r="B7529" s="1" t="s">
        <v>86</v>
      </c>
      <c r="C7529" s="1" t="s">
        <v>136</v>
      </c>
      <c r="D7529" s="1" t="s">
        <v>189</v>
      </c>
      <c r="E7529" s="1" t="n">
        <v>33.5</v>
      </c>
      <c r="F7529" s="1" t="n">
        <v>8</v>
      </c>
      <c r="G7529" s="1" t="n">
        <v>268</v>
      </c>
      <c r="H7529" s="1" t="s">
        <v>54</v>
      </c>
      <c r="I7529" s="1" t="s">
        <v>22</v>
      </c>
      <c r="J7529" s="4" t="n">
        <v>45281</v>
      </c>
      <c r="K7529" s="5" t="b">
        <f aca="false">TRUE()</f>
        <v>1</v>
      </c>
      <c r="L7529" s="6" t="str">
        <f aca="false">IFERROR(INDEX(CategoryCodes!$B$2:$B$9,MATCH(C7529,CategoryCodes!$A$2:$A$9,0)),"")</f>
        <v>C</v>
      </c>
      <c r="M7529" s="7" t="n">
        <f aca="false">IFERROR(VALUE(MID(D7529,FIND("_",D7529)+1,FIND("_",D7529,FIND("_",D7529)+1)-FIND("_",D7529)-1)),"")</f>
        <v>20</v>
      </c>
      <c r="N7529" s="7" t="str">
        <f aca="false">IF(OR(C7529="",M7529=""),"",C7529&amp;" Item "&amp;M7529)</f>
        <v>Computers and electric accessories Item 20</v>
      </c>
      <c r="O7529" s="7" t="n">
        <v>113</v>
      </c>
      <c r="P7529" s="8" t="n">
        <f aca="false">G7529*Q7529</f>
        <v>26.8</v>
      </c>
      <c r="Q7529" s="9" t="n">
        <f aca="false">IF(K7529=TRUE(),0.1,0)</f>
        <v>0.1</v>
      </c>
    </row>
    <row r="7530" customFormat="false" ht="15" hidden="false" customHeight="true" outlineLevel="0" collapsed="false">
      <c r="A7530" s="1" t="s">
        <v>7783</v>
      </c>
      <c r="B7530" s="1" t="s">
        <v>90</v>
      </c>
      <c r="C7530" s="1" t="s">
        <v>19</v>
      </c>
      <c r="D7530" s="1" t="s">
        <v>199</v>
      </c>
      <c r="E7530" s="1" t="n">
        <v>41</v>
      </c>
      <c r="F7530" s="1" t="n">
        <v>4</v>
      </c>
      <c r="G7530" s="1" t="n">
        <v>164</v>
      </c>
      <c r="H7530" s="1" t="s">
        <v>21</v>
      </c>
      <c r="I7530" s="1" t="s">
        <v>22</v>
      </c>
      <c r="J7530" s="4" t="n">
        <v>45012</v>
      </c>
      <c r="K7530" s="5" t="b">
        <f aca="false">TRUE()</f>
        <v>1</v>
      </c>
      <c r="L7530" s="6" t="str">
        <f aca="false">IFERROR(INDEX(CategoryCodes!$B$2:$B$9,MATCH(C7530,CategoryCodes!$A$2:$A$9,0)),"")</f>
        <v>H</v>
      </c>
      <c r="M7530" s="7" t="n">
        <f aca="false">IFERROR(VALUE(MID(D7530,FIND("_",D7530)+1,FIND("_",D7530,FIND("_",D7530)+1)-FIND("_",D7530)-1)),"")</f>
        <v>25</v>
      </c>
      <c r="N7530" s="7" t="str">
        <f aca="false">IF(OR(C7530="",M7530=""),"",C7530&amp;" Item "&amp;M7530)</f>
        <v>Patisserie Item 25</v>
      </c>
      <c r="O7530" s="7" t="n">
        <v>364</v>
      </c>
      <c r="P7530" s="8" t="n">
        <f aca="false">G7530*Q7530</f>
        <v>16.4</v>
      </c>
      <c r="Q7530" s="9" t="n">
        <f aca="false">IF(K7530=TRUE(),0.1,0)</f>
        <v>0.1</v>
      </c>
    </row>
    <row r="7531" customFormat="false" ht="15" hidden="false" customHeight="true" outlineLevel="0" collapsed="false">
      <c r="A7531" s="1" t="s">
        <v>7784</v>
      </c>
      <c r="B7531" s="1" t="s">
        <v>106</v>
      </c>
      <c r="C7531" s="1" t="s">
        <v>136</v>
      </c>
      <c r="E7531" s="1" t="n">
        <v>17</v>
      </c>
      <c r="H7531" s="1" t="s">
        <v>21</v>
      </c>
      <c r="I7531" s="1" t="s">
        <v>22</v>
      </c>
      <c r="J7531" s="4" t="n">
        <v>44720</v>
      </c>
      <c r="K7531" s="5" t="b">
        <f aca="false">TRUE()</f>
        <v>1</v>
      </c>
      <c r="L7531" s="6" t="str">
        <f aca="false">IFERROR(INDEX(CategoryCodes!$B$2:$B$9,MATCH(C7531,CategoryCodes!$A$2:$A$9,0)),"")</f>
        <v>C</v>
      </c>
      <c r="M7531" s="7" t="str">
        <f aca="false">IFERROR(VALUE(MID(D7531,FIND("_",D7531)+1,FIND("_",D7531,FIND("_",D7531)+1)-FIND("_",D7531)-1)),"")</f>
        <v/>
      </c>
      <c r="N7531" s="7" t="str">
        <f aca="false">IF(OR(C7531="",M7531=""),"",C7531&amp;" Item "&amp;M7531)</f>
        <v/>
      </c>
      <c r="O7531" s="7" t="n">
        <v>378</v>
      </c>
      <c r="P7531" s="8" t="n">
        <f aca="false">G7531*Q7531</f>
        <v>0</v>
      </c>
      <c r="Q7531" s="9" t="n">
        <f aca="false">IF(K7531=TRUE(),0.1,0)</f>
        <v>0.1</v>
      </c>
    </row>
    <row r="7532" customFormat="false" ht="15" hidden="false" customHeight="true" outlineLevel="0" collapsed="false">
      <c r="A7532" s="1" t="s">
        <v>7785</v>
      </c>
      <c r="B7532" s="1" t="s">
        <v>83</v>
      </c>
      <c r="C7532" s="1" t="s">
        <v>72</v>
      </c>
      <c r="D7532" s="1" t="s">
        <v>649</v>
      </c>
      <c r="E7532" s="1" t="n">
        <v>26</v>
      </c>
      <c r="F7532" s="1" t="n">
        <v>2</v>
      </c>
      <c r="G7532" s="1" t="n">
        <v>52</v>
      </c>
      <c r="H7532" s="1" t="s">
        <v>54</v>
      </c>
      <c r="I7532" s="1" t="s">
        <v>22</v>
      </c>
      <c r="J7532" s="4" t="n">
        <v>44939</v>
      </c>
      <c r="K7532" s="5" t="b">
        <f aca="false">FALSE()</f>
        <v>0</v>
      </c>
      <c r="L7532" s="6" t="str">
        <f aca="false">IFERROR(INDEX(CategoryCodes!$B$2:$B$9,MATCH(C7532,CategoryCodes!$A$2:$A$9,0)),"")</f>
        <v>D</v>
      </c>
      <c r="M7532" s="7" t="n">
        <f aca="false">IFERROR(VALUE(MID(D7532,FIND("_",D7532)+1,FIND("_",D7532,FIND("_",D7532)+1)-FIND("_",D7532)-1)),"")</f>
        <v>15</v>
      </c>
      <c r="N7532" s="7" t="str">
        <f aca="false">IF(OR(C7532="",M7532=""),"",C7532&amp;" Item "&amp;M7532)</f>
        <v>Electric household essentials Item 15</v>
      </c>
      <c r="O7532" s="7" t="n">
        <v>328</v>
      </c>
      <c r="P7532" s="8" t="n">
        <f aca="false">G7532*Q7532</f>
        <v>0</v>
      </c>
      <c r="Q7532" s="9" t="n">
        <f aca="false">IF(K7532=TRUE(),0.1,0)</f>
        <v>0</v>
      </c>
    </row>
    <row r="7533" customFormat="false" ht="15" hidden="false" customHeight="true" outlineLevel="0" collapsed="false">
      <c r="A7533" s="1" t="s">
        <v>7786</v>
      </c>
      <c r="B7533" s="1" t="s">
        <v>90</v>
      </c>
      <c r="C7533" s="1" t="s">
        <v>38</v>
      </c>
      <c r="F7533" s="1" t="n">
        <v>4</v>
      </c>
      <c r="G7533" s="1" t="n">
        <v>80</v>
      </c>
      <c r="H7533" s="1" t="s">
        <v>21</v>
      </c>
      <c r="I7533" s="1" t="s">
        <v>22</v>
      </c>
      <c r="J7533" s="4" t="n">
        <v>44824</v>
      </c>
      <c r="K7533" s="5" t="b">
        <f aca="false">TRUE()</f>
        <v>1</v>
      </c>
      <c r="L7533" s="6" t="str">
        <f aca="false">IFERROR(INDEX(CategoryCodes!$B$2:$B$9,MATCH(C7533,CategoryCodes!$A$2:$A$9,0)),"")</f>
        <v>E</v>
      </c>
      <c r="M7533" s="7" t="str">
        <f aca="false">IFERROR(VALUE(MID(D7533,FIND("_",D7533)+1,FIND("_",D7533,FIND("_",D7533)+1)-FIND("_",D7533)-1)),"")</f>
        <v/>
      </c>
      <c r="N7533" s="7" t="str">
        <f aca="false">IF(OR(C7533="",M7533=""),"",C7533&amp;" Item "&amp;M7533)</f>
        <v/>
      </c>
      <c r="O7533" s="7" t="n">
        <v>223</v>
      </c>
      <c r="P7533" s="8" t="n">
        <f aca="false">G7533*Q7533</f>
        <v>8</v>
      </c>
      <c r="Q7533" s="9" t="n">
        <f aca="false">IF(K7533=TRUE(),0.1,0)</f>
        <v>0.1</v>
      </c>
    </row>
    <row r="7534" customFormat="false" ht="15" hidden="false" customHeight="true" outlineLevel="0" collapsed="false">
      <c r="A7534" s="1" t="s">
        <v>7787</v>
      </c>
      <c r="B7534" s="1" t="s">
        <v>24</v>
      </c>
      <c r="C7534" s="1" t="s">
        <v>25</v>
      </c>
      <c r="D7534" s="1" t="s">
        <v>293</v>
      </c>
      <c r="E7534" s="1" t="n">
        <v>20</v>
      </c>
      <c r="F7534" s="1" t="n">
        <v>4</v>
      </c>
      <c r="G7534" s="1" t="n">
        <v>80</v>
      </c>
      <c r="H7534" s="1" t="s">
        <v>21</v>
      </c>
      <c r="I7534" s="1" t="s">
        <v>44</v>
      </c>
      <c r="J7534" s="4" t="n">
        <v>45542</v>
      </c>
      <c r="K7534" s="5" t="b">
        <f aca="false">TRUE()</f>
        <v>1</v>
      </c>
      <c r="L7534" s="6" t="str">
        <f aca="false">IFERROR(INDEX(CategoryCodes!$B$2:$B$9,MATCH(C7534,CategoryCodes!$A$2:$A$9,0)),"")</f>
        <v>G</v>
      </c>
      <c r="M7534" s="7" t="n">
        <f aca="false">IFERROR(VALUE(MID(D7534,FIND("_",D7534)+1,FIND("_",D7534,FIND("_",D7534)+1)-FIND("_",D7534)-1)),"")</f>
        <v>11</v>
      </c>
      <c r="N7534" s="7" t="str">
        <f aca="false">IF(OR(C7534="",M7534=""),"",C7534&amp;" Item "&amp;M7534)</f>
        <v>Milk Products Item 11</v>
      </c>
      <c r="O7534" s="7" t="n">
        <v>141</v>
      </c>
      <c r="P7534" s="8" t="n">
        <f aca="false">G7534*Q7534</f>
        <v>8</v>
      </c>
      <c r="Q7534" s="9" t="n">
        <f aca="false">IF(K7534=TRUE(),0.1,0)</f>
        <v>0.1</v>
      </c>
    </row>
    <row r="7535" customFormat="false" ht="15" hidden="false" customHeight="true" outlineLevel="0" collapsed="false">
      <c r="A7535" s="1" t="s">
        <v>7788</v>
      </c>
      <c r="B7535" s="1" t="s">
        <v>37</v>
      </c>
      <c r="C7535" s="1" t="s">
        <v>136</v>
      </c>
      <c r="D7535" s="1" t="s">
        <v>367</v>
      </c>
      <c r="E7535" s="1" t="n">
        <v>32</v>
      </c>
      <c r="F7535" s="1" t="n">
        <v>3</v>
      </c>
      <c r="G7535" s="1" t="n">
        <v>96</v>
      </c>
      <c r="H7535" s="1" t="s">
        <v>31</v>
      </c>
      <c r="I7535" s="1" t="s">
        <v>22</v>
      </c>
      <c r="J7535" s="4" t="n">
        <v>45178</v>
      </c>
      <c r="K7535" s="5" t="b">
        <f aca="false">FALSE()</f>
        <v>0</v>
      </c>
      <c r="L7535" s="6" t="str">
        <f aca="false">IFERROR(INDEX(CategoryCodes!$B$2:$B$9,MATCH(C7535,CategoryCodes!$A$2:$A$9,0)),"")</f>
        <v>C</v>
      </c>
      <c r="M7535" s="7" t="n">
        <f aca="false">IFERROR(VALUE(MID(D7535,FIND("_",D7535)+1,FIND("_",D7535,FIND("_",D7535)+1)-FIND("_",D7535)-1)),"")</f>
        <v>19</v>
      </c>
      <c r="N7535" s="7" t="str">
        <f aca="false">IF(OR(C7535="",M7535=""),"",C7535&amp;" Item "&amp;M7535)</f>
        <v>Computers and electric accessories Item 19</v>
      </c>
      <c r="O7535" s="7" t="n">
        <v>430</v>
      </c>
      <c r="P7535" s="8" t="n">
        <f aca="false">G7535*Q7535</f>
        <v>0</v>
      </c>
      <c r="Q7535" s="9" t="n">
        <f aca="false">IF(K7535=TRUE(),0.1,0)</f>
        <v>0</v>
      </c>
    </row>
    <row r="7536" customFormat="false" ht="15" hidden="false" customHeight="true" outlineLevel="0" collapsed="false">
      <c r="A7536" s="1" t="s">
        <v>7789</v>
      </c>
      <c r="B7536" s="1" t="s">
        <v>71</v>
      </c>
      <c r="C7536" s="1" t="s">
        <v>29</v>
      </c>
      <c r="D7536" s="1" t="s">
        <v>312</v>
      </c>
      <c r="E7536" s="1" t="n">
        <v>23</v>
      </c>
      <c r="F7536" s="1" t="n">
        <v>5</v>
      </c>
      <c r="G7536" s="1" t="n">
        <v>115</v>
      </c>
      <c r="H7536" s="1" t="s">
        <v>54</v>
      </c>
      <c r="I7536" s="1" t="s">
        <v>22</v>
      </c>
      <c r="J7536" s="4" t="n">
        <v>45187</v>
      </c>
      <c r="K7536" s="5" t="b">
        <f aca="false">FALSE()</f>
        <v>0</v>
      </c>
      <c r="L7536" s="6" t="str">
        <f aca="false">IFERROR(INDEX(CategoryCodes!$B$2:$B$9,MATCH(C7536,CategoryCodes!$A$2:$A$9,0)),"")</f>
        <v>B</v>
      </c>
      <c r="M7536" s="7" t="n">
        <f aca="false">IFERROR(VALUE(MID(D7536,FIND("_",D7536)+1,FIND("_",D7536,FIND("_",D7536)+1)-FIND("_",D7536)-1)),"")</f>
        <v>13</v>
      </c>
      <c r="N7536" s="7" t="str">
        <f aca="false">IF(OR(C7536="",M7536=""),"",C7536&amp;" Item "&amp;M7536)</f>
        <v>Butchers Item 13</v>
      </c>
      <c r="O7536" s="7" t="n">
        <v>184</v>
      </c>
      <c r="P7536" s="8" t="n">
        <f aca="false">G7536*Q7536</f>
        <v>0</v>
      </c>
      <c r="Q7536" s="9" t="n">
        <f aca="false">IF(K7536=TRUE(),0.1,0)</f>
        <v>0</v>
      </c>
    </row>
    <row r="7537" customFormat="false" ht="15" hidden="false" customHeight="true" outlineLevel="0" collapsed="false">
      <c r="A7537" s="1" t="s">
        <v>7790</v>
      </c>
      <c r="B7537" s="1" t="s">
        <v>174</v>
      </c>
      <c r="C7537" s="1" t="s">
        <v>47</v>
      </c>
      <c r="F7537" s="1" t="n">
        <v>1</v>
      </c>
      <c r="G7537" s="1" t="n">
        <v>33.5</v>
      </c>
      <c r="H7537" s="1" t="s">
        <v>31</v>
      </c>
      <c r="I7537" s="1" t="s">
        <v>44</v>
      </c>
      <c r="J7537" s="4" t="n">
        <v>44569</v>
      </c>
      <c r="L7537" s="6" t="str">
        <f aca="false">IFERROR(INDEX(CategoryCodes!$B$2:$B$9,MATCH(C7537,CategoryCodes!$A$2:$A$9,0)),"")</f>
        <v>F</v>
      </c>
      <c r="M7537" s="7" t="str">
        <f aca="false">IFERROR(VALUE(MID(D7537,FIND("_",D7537)+1,FIND("_",D7537,FIND("_",D7537)+1)-FIND("_",D7537)-1)),"")</f>
        <v/>
      </c>
      <c r="N7537" s="7" t="str">
        <f aca="false">IF(OR(C7537="",M7537=""),"",C7537&amp;" Item "&amp;M7537)</f>
        <v/>
      </c>
      <c r="O7537" s="7" t="n">
        <v>68</v>
      </c>
      <c r="P7537" s="8" t="n">
        <f aca="false">G7537*Q7537</f>
        <v>0</v>
      </c>
      <c r="Q7537" s="9" t="n">
        <f aca="false">IF(K7537=TRUE(),0.1,0)</f>
        <v>0</v>
      </c>
    </row>
    <row r="7538" customFormat="false" ht="15" hidden="false" customHeight="true" outlineLevel="0" collapsed="false">
      <c r="A7538" s="1" t="s">
        <v>7791</v>
      </c>
      <c r="B7538" s="1" t="s">
        <v>174</v>
      </c>
      <c r="C7538" s="1" t="s">
        <v>47</v>
      </c>
      <c r="D7538" s="1" t="s">
        <v>93</v>
      </c>
      <c r="E7538" s="1" t="n">
        <v>41</v>
      </c>
      <c r="F7538" s="1" t="n">
        <v>1</v>
      </c>
      <c r="G7538" s="1" t="n">
        <v>41</v>
      </c>
      <c r="H7538" s="1" t="s">
        <v>31</v>
      </c>
      <c r="I7538" s="1" t="s">
        <v>22</v>
      </c>
      <c r="J7538" s="4" t="n">
        <v>44663</v>
      </c>
      <c r="L7538" s="6" t="str">
        <f aca="false">IFERROR(INDEX(CategoryCodes!$B$2:$B$9,MATCH(C7538,CategoryCodes!$A$2:$A$9,0)),"")</f>
        <v>F</v>
      </c>
      <c r="M7538" s="7" t="n">
        <f aca="false">IFERROR(VALUE(MID(D7538,FIND("_",D7538)+1,FIND("_",D7538,FIND("_",D7538)+1)-FIND("_",D7538)-1)),"")</f>
        <v>25</v>
      </c>
      <c r="N7538" s="7" t="str">
        <f aca="false">IF(OR(C7538="",M7538=""),"",C7538&amp;" Item "&amp;M7538)</f>
        <v>Furniture Item 25</v>
      </c>
      <c r="O7538" s="7" t="n">
        <v>347</v>
      </c>
      <c r="P7538" s="8" t="n">
        <f aca="false">G7538*Q7538</f>
        <v>0</v>
      </c>
      <c r="Q7538" s="9" t="n">
        <f aca="false">IF(K7538=TRUE(),0.1,0)</f>
        <v>0</v>
      </c>
    </row>
    <row r="7539" customFormat="false" ht="15" hidden="false" customHeight="true" outlineLevel="0" collapsed="false">
      <c r="A7539" s="1" t="s">
        <v>7792</v>
      </c>
      <c r="B7539" s="1" t="s">
        <v>71</v>
      </c>
      <c r="C7539" s="1" t="s">
        <v>25</v>
      </c>
      <c r="D7539" s="1" t="s">
        <v>397</v>
      </c>
      <c r="E7539" s="1" t="n">
        <v>6.5</v>
      </c>
      <c r="F7539" s="1" t="n">
        <v>10</v>
      </c>
      <c r="G7539" s="1" t="n">
        <v>65</v>
      </c>
      <c r="H7539" s="1" t="s">
        <v>31</v>
      </c>
      <c r="I7539" s="1" t="s">
        <v>44</v>
      </c>
      <c r="J7539" s="4" t="n">
        <v>45659</v>
      </c>
      <c r="L7539" s="6" t="str">
        <f aca="false">IFERROR(INDEX(CategoryCodes!$B$2:$B$9,MATCH(C7539,CategoryCodes!$A$2:$A$9,0)),"")</f>
        <v>G</v>
      </c>
      <c r="M7539" s="7" t="n">
        <f aca="false">IFERROR(VALUE(MID(D7539,FIND("_",D7539)+1,FIND("_",D7539,FIND("_",D7539)+1)-FIND("_",D7539)-1)),"")</f>
        <v>2</v>
      </c>
      <c r="N7539" s="7" t="str">
        <f aca="false">IF(OR(C7539="",M7539=""),"",C7539&amp;" Item "&amp;M7539)</f>
        <v>Milk Products Item 2</v>
      </c>
      <c r="O7539" s="7" t="n">
        <v>375</v>
      </c>
      <c r="P7539" s="8" t="n">
        <f aca="false">G7539*Q7539</f>
        <v>0</v>
      </c>
      <c r="Q7539" s="9" t="n">
        <f aca="false">IF(K7539=TRUE(),0.1,0)</f>
        <v>0</v>
      </c>
    </row>
    <row r="7540" customFormat="false" ht="15" hidden="false" customHeight="true" outlineLevel="0" collapsed="false">
      <c r="A7540" s="1" t="s">
        <v>7793</v>
      </c>
      <c r="B7540" s="1" t="s">
        <v>122</v>
      </c>
      <c r="C7540" s="1" t="s">
        <v>136</v>
      </c>
      <c r="D7540" s="1" t="s">
        <v>281</v>
      </c>
      <c r="E7540" s="1" t="n">
        <v>6.5</v>
      </c>
      <c r="F7540" s="1" t="n">
        <v>1</v>
      </c>
      <c r="G7540" s="1" t="n">
        <v>6.5</v>
      </c>
      <c r="H7540" s="1" t="s">
        <v>31</v>
      </c>
      <c r="I7540" s="1" t="s">
        <v>44</v>
      </c>
      <c r="J7540" s="4" t="n">
        <v>44733</v>
      </c>
      <c r="L7540" s="6" t="str">
        <f aca="false">IFERROR(INDEX(CategoryCodes!$B$2:$B$9,MATCH(C7540,CategoryCodes!$A$2:$A$9,0)),"")</f>
        <v>C</v>
      </c>
      <c r="M7540" s="7" t="n">
        <f aca="false">IFERROR(VALUE(MID(D7540,FIND("_",D7540)+1,FIND("_",D7540,FIND("_",D7540)+1)-FIND("_",D7540)-1)),"")</f>
        <v>2</v>
      </c>
      <c r="N7540" s="7" t="str">
        <f aca="false">IF(OR(C7540="",M7540=""),"",C7540&amp;" Item "&amp;M7540)</f>
        <v>Computers and electric accessories Item 2</v>
      </c>
      <c r="O7540" s="7" t="n">
        <v>169</v>
      </c>
      <c r="P7540" s="8" t="n">
        <f aca="false">G7540*Q7540</f>
        <v>0</v>
      </c>
      <c r="Q7540" s="9" t="n">
        <f aca="false">IF(K7540=TRUE(),0.1,0)</f>
        <v>0</v>
      </c>
    </row>
    <row r="7541" customFormat="false" ht="15" hidden="false" customHeight="true" outlineLevel="0" collapsed="false">
      <c r="A7541" s="1" t="s">
        <v>7794</v>
      </c>
      <c r="B7541" s="1" t="s">
        <v>106</v>
      </c>
      <c r="C7541" s="1" t="s">
        <v>19</v>
      </c>
      <c r="D7541" s="1" t="s">
        <v>591</v>
      </c>
      <c r="E7541" s="1" t="n">
        <v>6.5</v>
      </c>
      <c r="F7541" s="1" t="n">
        <v>6</v>
      </c>
      <c r="G7541" s="1" t="n">
        <v>39</v>
      </c>
      <c r="H7541" s="1" t="s">
        <v>21</v>
      </c>
      <c r="I7541" s="1" t="s">
        <v>22</v>
      </c>
      <c r="J7541" s="4" t="n">
        <v>44811</v>
      </c>
      <c r="L7541" s="6" t="str">
        <f aca="false">IFERROR(INDEX(CategoryCodes!$B$2:$B$9,MATCH(C7541,CategoryCodes!$A$2:$A$9,0)),"")</f>
        <v>H</v>
      </c>
      <c r="M7541" s="7" t="n">
        <f aca="false">IFERROR(VALUE(MID(D7541,FIND("_",D7541)+1,FIND("_",D7541,FIND("_",D7541)+1)-FIND("_",D7541)-1)),"")</f>
        <v>2</v>
      </c>
      <c r="N7541" s="7" t="str">
        <f aca="false">IF(OR(C7541="",M7541=""),"",C7541&amp;" Item "&amp;M7541)</f>
        <v>Patisserie Item 2</v>
      </c>
      <c r="O7541" s="7" t="n">
        <v>449</v>
      </c>
      <c r="P7541" s="8" t="n">
        <f aca="false">G7541*Q7541</f>
        <v>0</v>
      </c>
      <c r="Q7541" s="9" t="n">
        <f aca="false">IF(K7541=TRUE(),0.1,0)</f>
        <v>0</v>
      </c>
    </row>
    <row r="7542" customFormat="false" ht="15" hidden="false" customHeight="true" outlineLevel="0" collapsed="false">
      <c r="A7542" s="1" t="s">
        <v>7795</v>
      </c>
      <c r="B7542" s="1" t="s">
        <v>49</v>
      </c>
      <c r="C7542" s="1" t="s">
        <v>136</v>
      </c>
      <c r="D7542" s="1" t="s">
        <v>137</v>
      </c>
      <c r="E7542" s="1" t="n">
        <v>27.5</v>
      </c>
      <c r="F7542" s="1" t="n">
        <v>1</v>
      </c>
      <c r="G7542" s="1" t="n">
        <v>27.5</v>
      </c>
      <c r="H7542" s="1" t="s">
        <v>31</v>
      </c>
      <c r="I7542" s="1" t="s">
        <v>44</v>
      </c>
      <c r="J7542" s="4" t="n">
        <v>44879</v>
      </c>
      <c r="K7542" s="5" t="b">
        <f aca="false">FALSE()</f>
        <v>0</v>
      </c>
      <c r="L7542" s="6" t="str">
        <f aca="false">IFERROR(INDEX(CategoryCodes!$B$2:$B$9,MATCH(C7542,CategoryCodes!$A$2:$A$9,0)),"")</f>
        <v>C</v>
      </c>
      <c r="M7542" s="7" t="n">
        <f aca="false">IFERROR(VALUE(MID(D7542,FIND("_",D7542)+1,FIND("_",D7542,FIND("_",D7542)+1)-FIND("_",D7542)-1)),"")</f>
        <v>16</v>
      </c>
      <c r="N7542" s="7" t="str">
        <f aca="false">IF(OR(C7542="",M7542=""),"",C7542&amp;" Item "&amp;M7542)</f>
        <v>Computers and electric accessories Item 16</v>
      </c>
      <c r="O7542" s="7" t="n">
        <v>245</v>
      </c>
      <c r="P7542" s="8" t="n">
        <f aca="false">G7542*Q7542</f>
        <v>0</v>
      </c>
      <c r="Q7542" s="9" t="n">
        <f aca="false">IF(K7542=TRUE(),0.1,0)</f>
        <v>0</v>
      </c>
    </row>
    <row r="7543" customFormat="false" ht="15" hidden="false" customHeight="true" outlineLevel="0" collapsed="false">
      <c r="A7543" s="1" t="s">
        <v>7796</v>
      </c>
      <c r="B7543" s="1" t="s">
        <v>119</v>
      </c>
      <c r="C7543" s="1" t="s">
        <v>29</v>
      </c>
      <c r="D7543" s="1" t="s">
        <v>91</v>
      </c>
      <c r="E7543" s="1" t="n">
        <v>33.5</v>
      </c>
      <c r="F7543" s="1" t="n">
        <v>6</v>
      </c>
      <c r="G7543" s="1" t="n">
        <v>201</v>
      </c>
      <c r="H7543" s="1" t="s">
        <v>21</v>
      </c>
      <c r="I7543" s="1" t="s">
        <v>44</v>
      </c>
      <c r="J7543" s="4" t="n">
        <v>45575</v>
      </c>
      <c r="K7543" s="5" t="b">
        <f aca="false">FALSE()</f>
        <v>0</v>
      </c>
      <c r="L7543" s="6" t="str">
        <f aca="false">IFERROR(INDEX(CategoryCodes!$B$2:$B$9,MATCH(C7543,CategoryCodes!$A$2:$A$9,0)),"")</f>
        <v>B</v>
      </c>
      <c r="M7543" s="7" t="n">
        <f aca="false">IFERROR(VALUE(MID(D7543,FIND("_",D7543)+1,FIND("_",D7543,FIND("_",D7543)+1)-FIND("_",D7543)-1)),"")</f>
        <v>20</v>
      </c>
      <c r="N7543" s="7" t="str">
        <f aca="false">IF(OR(C7543="",M7543=""),"",C7543&amp;" Item "&amp;M7543)</f>
        <v>Butchers Item 20</v>
      </c>
      <c r="O7543" s="7" t="n">
        <v>236</v>
      </c>
      <c r="P7543" s="8" t="n">
        <f aca="false">G7543*Q7543</f>
        <v>0</v>
      </c>
      <c r="Q7543" s="9" t="n">
        <f aca="false">IF(K7543=TRUE(),0.1,0)</f>
        <v>0</v>
      </c>
    </row>
    <row r="7544" customFormat="false" ht="15" hidden="false" customHeight="true" outlineLevel="0" collapsed="false">
      <c r="A7544" s="1" t="s">
        <v>7797</v>
      </c>
      <c r="B7544" s="1" t="s">
        <v>122</v>
      </c>
      <c r="C7544" s="1" t="s">
        <v>72</v>
      </c>
      <c r="D7544" s="1" t="s">
        <v>73</v>
      </c>
      <c r="E7544" s="1" t="n">
        <v>23</v>
      </c>
      <c r="F7544" s="1" t="n">
        <v>9</v>
      </c>
      <c r="G7544" s="1" t="n">
        <v>207</v>
      </c>
      <c r="H7544" s="1" t="s">
        <v>31</v>
      </c>
      <c r="I7544" s="1" t="s">
        <v>22</v>
      </c>
      <c r="J7544" s="4" t="n">
        <v>44921</v>
      </c>
      <c r="K7544" s="5" t="b">
        <f aca="false">FALSE()</f>
        <v>0</v>
      </c>
      <c r="L7544" s="6" t="str">
        <f aca="false">IFERROR(INDEX(CategoryCodes!$B$2:$B$9,MATCH(C7544,CategoryCodes!$A$2:$A$9,0)),"")</f>
        <v>D</v>
      </c>
      <c r="M7544" s="7" t="n">
        <f aca="false">IFERROR(VALUE(MID(D7544,FIND("_",D7544)+1,FIND("_",D7544,FIND("_",D7544)+1)-FIND("_",D7544)-1)),"")</f>
        <v>13</v>
      </c>
      <c r="N7544" s="7" t="str">
        <f aca="false">IF(OR(C7544="",M7544=""),"",C7544&amp;" Item "&amp;M7544)</f>
        <v>Electric household essentials Item 13</v>
      </c>
      <c r="O7544" s="7" t="n">
        <v>228</v>
      </c>
      <c r="P7544" s="8" t="n">
        <f aca="false">G7544*Q7544</f>
        <v>0</v>
      </c>
      <c r="Q7544" s="9" t="n">
        <f aca="false">IF(K7544=TRUE(),0.1,0)</f>
        <v>0</v>
      </c>
    </row>
    <row r="7545" customFormat="false" ht="15" hidden="false" customHeight="true" outlineLevel="0" collapsed="false">
      <c r="A7545" s="1" t="s">
        <v>7798</v>
      </c>
      <c r="B7545" s="1" t="s">
        <v>104</v>
      </c>
      <c r="C7545" s="1" t="s">
        <v>29</v>
      </c>
      <c r="D7545" s="1" t="s">
        <v>403</v>
      </c>
      <c r="E7545" s="1" t="n">
        <v>5</v>
      </c>
      <c r="F7545" s="1" t="n">
        <v>1</v>
      </c>
      <c r="G7545" s="1" t="n">
        <v>5</v>
      </c>
      <c r="H7545" s="1" t="s">
        <v>31</v>
      </c>
      <c r="I7545" s="1" t="s">
        <v>44</v>
      </c>
      <c r="J7545" s="4" t="n">
        <v>45292</v>
      </c>
      <c r="K7545" s="5" t="b">
        <f aca="false">FALSE()</f>
        <v>0</v>
      </c>
      <c r="L7545" s="6" t="str">
        <f aca="false">IFERROR(INDEX(CategoryCodes!$B$2:$B$9,MATCH(C7545,CategoryCodes!$A$2:$A$9,0)),"")</f>
        <v>B</v>
      </c>
      <c r="M7545" s="7" t="n">
        <f aca="false">IFERROR(VALUE(MID(D7545,FIND("_",D7545)+1,FIND("_",D7545,FIND("_",D7545)+1)-FIND("_",D7545)-1)),"")</f>
        <v>1</v>
      </c>
      <c r="N7545" s="7" t="str">
        <f aca="false">IF(OR(C7545="",M7545=""),"",C7545&amp;" Item "&amp;M7545)</f>
        <v>Butchers Item 1</v>
      </c>
      <c r="O7545" s="7" t="n">
        <v>183</v>
      </c>
      <c r="P7545" s="8" t="n">
        <f aca="false">G7545*Q7545</f>
        <v>0</v>
      </c>
      <c r="Q7545" s="9" t="n">
        <f aca="false">IF(K7545=TRUE(),0.1,0)</f>
        <v>0</v>
      </c>
    </row>
    <row r="7546" customFormat="false" ht="15" hidden="false" customHeight="true" outlineLevel="0" collapsed="false">
      <c r="A7546" s="1" t="s">
        <v>7799</v>
      </c>
      <c r="B7546" s="1" t="s">
        <v>95</v>
      </c>
      <c r="C7546" s="1" t="s">
        <v>72</v>
      </c>
      <c r="D7546" s="1" t="s">
        <v>73</v>
      </c>
      <c r="E7546" s="1" t="n">
        <v>23</v>
      </c>
      <c r="F7546" s="1" t="n">
        <v>5</v>
      </c>
      <c r="G7546" s="1" t="n">
        <v>115</v>
      </c>
      <c r="H7546" s="1" t="s">
        <v>54</v>
      </c>
      <c r="I7546" s="1" t="s">
        <v>44</v>
      </c>
      <c r="J7546" s="4" t="n">
        <v>45266</v>
      </c>
      <c r="K7546" s="5" t="b">
        <f aca="false">TRUE()</f>
        <v>1</v>
      </c>
      <c r="L7546" s="6" t="str">
        <f aca="false">IFERROR(INDEX(CategoryCodes!$B$2:$B$9,MATCH(C7546,CategoryCodes!$A$2:$A$9,0)),"")</f>
        <v>D</v>
      </c>
      <c r="M7546" s="7" t="n">
        <f aca="false">IFERROR(VALUE(MID(D7546,FIND("_",D7546)+1,FIND("_",D7546,FIND("_",D7546)+1)-FIND("_",D7546)-1)),"")</f>
        <v>13</v>
      </c>
      <c r="N7546" s="7" t="str">
        <f aca="false">IF(OR(C7546="",M7546=""),"",C7546&amp;" Item "&amp;M7546)</f>
        <v>Electric household essentials Item 13</v>
      </c>
      <c r="O7546" s="7" t="n">
        <v>396</v>
      </c>
      <c r="P7546" s="8" t="n">
        <f aca="false">G7546*Q7546</f>
        <v>11.5</v>
      </c>
      <c r="Q7546" s="9" t="n">
        <f aca="false">IF(K7546=TRUE(),0.1,0)</f>
        <v>0.1</v>
      </c>
    </row>
    <row r="7547" customFormat="false" ht="15" hidden="false" customHeight="true" outlineLevel="0" collapsed="false">
      <c r="A7547" s="1" t="s">
        <v>7800</v>
      </c>
      <c r="B7547" s="1" t="s">
        <v>106</v>
      </c>
      <c r="C7547" s="1" t="s">
        <v>72</v>
      </c>
      <c r="D7547" s="1" t="s">
        <v>426</v>
      </c>
      <c r="E7547" s="1" t="n">
        <v>41</v>
      </c>
      <c r="F7547" s="1" t="n">
        <v>2</v>
      </c>
      <c r="G7547" s="1" t="n">
        <v>82</v>
      </c>
      <c r="H7547" s="1" t="s">
        <v>21</v>
      </c>
      <c r="I7547" s="1" t="s">
        <v>44</v>
      </c>
      <c r="J7547" s="4" t="n">
        <v>44925</v>
      </c>
      <c r="L7547" s="6" t="str">
        <f aca="false">IFERROR(INDEX(CategoryCodes!$B$2:$B$9,MATCH(C7547,CategoryCodes!$A$2:$A$9,0)),"")</f>
        <v>D</v>
      </c>
      <c r="M7547" s="7" t="n">
        <f aca="false">IFERROR(VALUE(MID(D7547,FIND("_",D7547)+1,FIND("_",D7547,FIND("_",D7547)+1)-FIND("_",D7547)-1)),"")</f>
        <v>25</v>
      </c>
      <c r="N7547" s="7" t="str">
        <f aca="false">IF(OR(C7547="",M7547=""),"",C7547&amp;" Item "&amp;M7547)</f>
        <v>Electric household essentials Item 25</v>
      </c>
      <c r="O7547" s="7" t="n">
        <v>156</v>
      </c>
      <c r="P7547" s="8" t="n">
        <f aca="false">G7547*Q7547</f>
        <v>0</v>
      </c>
      <c r="Q7547" s="9" t="n">
        <f aca="false">IF(K7547=TRUE(),0.1,0)</f>
        <v>0</v>
      </c>
    </row>
    <row r="7548" customFormat="false" ht="15" hidden="false" customHeight="true" outlineLevel="0" collapsed="false">
      <c r="A7548" s="1" t="s">
        <v>7801</v>
      </c>
      <c r="B7548" s="1" t="s">
        <v>75</v>
      </c>
      <c r="C7548" s="1" t="s">
        <v>47</v>
      </c>
      <c r="D7548" s="1" t="s">
        <v>196</v>
      </c>
      <c r="E7548" s="1" t="n">
        <v>20</v>
      </c>
      <c r="F7548" s="1" t="n">
        <v>6</v>
      </c>
      <c r="G7548" s="1" t="n">
        <v>120</v>
      </c>
      <c r="H7548" s="1" t="s">
        <v>21</v>
      </c>
      <c r="I7548" s="1" t="s">
        <v>22</v>
      </c>
      <c r="J7548" s="4" t="n">
        <v>45481</v>
      </c>
      <c r="K7548" s="5" t="b">
        <f aca="false">TRUE()</f>
        <v>1</v>
      </c>
      <c r="L7548" s="6" t="str">
        <f aca="false">IFERROR(INDEX(CategoryCodes!$B$2:$B$9,MATCH(C7548,CategoryCodes!$A$2:$A$9,0)),"")</f>
        <v>F</v>
      </c>
      <c r="M7548" s="7" t="n">
        <f aca="false">IFERROR(VALUE(MID(D7548,FIND("_",D7548)+1,FIND("_",D7548,FIND("_",D7548)+1)-FIND("_",D7548)-1)),"")</f>
        <v>11</v>
      </c>
      <c r="N7548" s="7" t="str">
        <f aca="false">IF(OR(C7548="",M7548=""),"",C7548&amp;" Item "&amp;M7548)</f>
        <v>Furniture Item 11</v>
      </c>
      <c r="O7548" s="7" t="n">
        <v>249</v>
      </c>
      <c r="P7548" s="8" t="n">
        <f aca="false">G7548*Q7548</f>
        <v>12</v>
      </c>
      <c r="Q7548" s="9" t="n">
        <f aca="false">IF(K7548=TRUE(),0.1,0)</f>
        <v>0.1</v>
      </c>
    </row>
    <row r="7549" customFormat="false" ht="15" hidden="false" customHeight="true" outlineLevel="0" collapsed="false">
      <c r="A7549" s="1" t="s">
        <v>7802</v>
      </c>
      <c r="B7549" s="1" t="s">
        <v>24</v>
      </c>
      <c r="C7549" s="1" t="s">
        <v>72</v>
      </c>
      <c r="D7549" s="1" t="s">
        <v>221</v>
      </c>
      <c r="E7549" s="1" t="n">
        <v>12.5</v>
      </c>
      <c r="F7549" s="1" t="n">
        <v>9</v>
      </c>
      <c r="G7549" s="1" t="n">
        <v>112.5</v>
      </c>
      <c r="H7549" s="1" t="s">
        <v>54</v>
      </c>
      <c r="I7549" s="1" t="s">
        <v>22</v>
      </c>
      <c r="J7549" s="4" t="n">
        <v>45431</v>
      </c>
      <c r="K7549" s="5" t="b">
        <f aca="false">FALSE()</f>
        <v>0</v>
      </c>
      <c r="L7549" s="6" t="str">
        <f aca="false">IFERROR(INDEX(CategoryCodes!$B$2:$B$9,MATCH(C7549,CategoryCodes!$A$2:$A$9,0)),"")</f>
        <v>D</v>
      </c>
      <c r="M7549" s="7" t="n">
        <f aca="false">IFERROR(VALUE(MID(D7549,FIND("_",D7549)+1,FIND("_",D7549,FIND("_",D7549)+1)-FIND("_",D7549)-1)),"")</f>
        <v>6</v>
      </c>
      <c r="N7549" s="7" t="str">
        <f aca="false">IF(OR(C7549="",M7549=""),"",C7549&amp;" Item "&amp;M7549)</f>
        <v>Electric household essentials Item 6</v>
      </c>
      <c r="O7549" s="7" t="n">
        <v>282</v>
      </c>
      <c r="P7549" s="8" t="n">
        <f aca="false">G7549*Q7549</f>
        <v>0</v>
      </c>
      <c r="Q7549" s="9" t="n">
        <f aca="false">IF(K7549=TRUE(),0.1,0)</f>
        <v>0</v>
      </c>
    </row>
    <row r="7550" customFormat="false" ht="15" hidden="false" customHeight="true" outlineLevel="0" collapsed="false">
      <c r="A7550" s="1" t="s">
        <v>7803</v>
      </c>
      <c r="B7550" s="1" t="s">
        <v>46</v>
      </c>
      <c r="C7550" s="1" t="s">
        <v>72</v>
      </c>
      <c r="D7550" s="1" t="s">
        <v>107</v>
      </c>
      <c r="E7550" s="1" t="n">
        <v>35</v>
      </c>
      <c r="F7550" s="1" t="n">
        <v>8</v>
      </c>
      <c r="G7550" s="1" t="n">
        <v>280</v>
      </c>
      <c r="H7550" s="1" t="s">
        <v>21</v>
      </c>
      <c r="I7550" s="1" t="s">
        <v>22</v>
      </c>
      <c r="J7550" s="4" t="n">
        <v>45259</v>
      </c>
      <c r="K7550" s="5" t="b">
        <f aca="false">FALSE()</f>
        <v>0</v>
      </c>
      <c r="L7550" s="6" t="str">
        <f aca="false">IFERROR(INDEX(CategoryCodes!$B$2:$B$9,MATCH(C7550,CategoryCodes!$A$2:$A$9,0)),"")</f>
        <v>D</v>
      </c>
      <c r="M7550" s="7" t="n">
        <f aca="false">IFERROR(VALUE(MID(D7550,FIND("_",D7550)+1,FIND("_",D7550,FIND("_",D7550)+1)-FIND("_",D7550)-1)),"")</f>
        <v>21</v>
      </c>
      <c r="N7550" s="7" t="str">
        <f aca="false">IF(OR(C7550="",M7550=""),"",C7550&amp;" Item "&amp;M7550)</f>
        <v>Electric household essentials Item 21</v>
      </c>
      <c r="O7550" s="7" t="n">
        <v>55</v>
      </c>
      <c r="P7550" s="8" t="n">
        <f aca="false">G7550*Q7550</f>
        <v>0</v>
      </c>
      <c r="Q7550" s="9" t="n">
        <f aca="false">IF(K7550=TRUE(),0.1,0)</f>
        <v>0</v>
      </c>
    </row>
    <row r="7551" customFormat="false" ht="15" hidden="false" customHeight="true" outlineLevel="0" collapsed="false">
      <c r="A7551" s="1" t="s">
        <v>7804</v>
      </c>
      <c r="B7551" s="1" t="s">
        <v>71</v>
      </c>
      <c r="C7551" s="1" t="s">
        <v>38</v>
      </c>
      <c r="D7551" s="1" t="s">
        <v>96</v>
      </c>
      <c r="E7551" s="1" t="n">
        <v>24.5</v>
      </c>
      <c r="F7551" s="1" t="n">
        <v>9</v>
      </c>
      <c r="G7551" s="1" t="n">
        <v>220.5</v>
      </c>
      <c r="H7551" s="1" t="s">
        <v>31</v>
      </c>
      <c r="I7551" s="1" t="s">
        <v>44</v>
      </c>
      <c r="J7551" s="4" t="n">
        <v>45274</v>
      </c>
      <c r="K7551" s="5" t="b">
        <f aca="false">FALSE()</f>
        <v>0</v>
      </c>
      <c r="L7551" s="6" t="str">
        <f aca="false">IFERROR(INDEX(CategoryCodes!$B$2:$B$9,MATCH(C7551,CategoryCodes!$A$2:$A$9,0)),"")</f>
        <v>E</v>
      </c>
      <c r="M7551" s="7" t="n">
        <f aca="false">IFERROR(VALUE(MID(D7551,FIND("_",D7551)+1,FIND("_",D7551,FIND("_",D7551)+1)-FIND("_",D7551)-1)),"")</f>
        <v>14</v>
      </c>
      <c r="N7551" s="7" t="str">
        <f aca="false">IF(OR(C7551="",M7551=""),"",C7551&amp;" Item "&amp;M7551)</f>
        <v>Food Item 14</v>
      </c>
      <c r="O7551" s="7" t="n">
        <v>89</v>
      </c>
      <c r="P7551" s="8" t="n">
        <f aca="false">G7551*Q7551</f>
        <v>0</v>
      </c>
      <c r="Q7551" s="9" t="n">
        <f aca="false">IF(K7551=TRUE(),0.1,0)</f>
        <v>0</v>
      </c>
    </row>
    <row r="7552" customFormat="false" ht="15" hidden="false" customHeight="true" outlineLevel="0" collapsed="false">
      <c r="A7552" s="1" t="s">
        <v>7805</v>
      </c>
      <c r="B7552" s="1" t="s">
        <v>61</v>
      </c>
      <c r="C7552" s="1" t="s">
        <v>72</v>
      </c>
      <c r="D7552" s="1" t="s">
        <v>373</v>
      </c>
      <c r="E7552" s="1" t="n">
        <v>21.5</v>
      </c>
      <c r="F7552" s="1" t="n">
        <v>7</v>
      </c>
      <c r="G7552" s="1" t="n">
        <v>150.5</v>
      </c>
      <c r="H7552" s="1" t="s">
        <v>54</v>
      </c>
      <c r="I7552" s="1" t="s">
        <v>22</v>
      </c>
      <c r="J7552" s="4" t="n">
        <v>45563</v>
      </c>
      <c r="K7552" s="5" t="b">
        <f aca="false">FALSE()</f>
        <v>0</v>
      </c>
      <c r="L7552" s="6" t="str">
        <f aca="false">IFERROR(INDEX(CategoryCodes!$B$2:$B$9,MATCH(C7552,CategoryCodes!$A$2:$A$9,0)),"")</f>
        <v>D</v>
      </c>
      <c r="M7552" s="7" t="n">
        <f aca="false">IFERROR(VALUE(MID(D7552,FIND("_",D7552)+1,FIND("_",D7552,FIND("_",D7552)+1)-FIND("_",D7552)-1)),"")</f>
        <v>12</v>
      </c>
      <c r="N7552" s="7" t="str">
        <f aca="false">IF(OR(C7552="",M7552=""),"",C7552&amp;" Item "&amp;M7552)</f>
        <v>Electric household essentials Item 12</v>
      </c>
      <c r="O7552" s="7" t="n">
        <v>330</v>
      </c>
      <c r="P7552" s="8" t="n">
        <f aca="false">G7552*Q7552</f>
        <v>0</v>
      </c>
      <c r="Q7552" s="9" t="n">
        <f aca="false">IF(K7552=TRUE(),0.1,0)</f>
        <v>0</v>
      </c>
    </row>
    <row r="7553" customFormat="false" ht="15" hidden="false" customHeight="true" outlineLevel="0" collapsed="false">
      <c r="A7553" s="1" t="s">
        <v>7806</v>
      </c>
      <c r="B7553" s="1" t="s">
        <v>114</v>
      </c>
      <c r="C7553" s="1" t="s">
        <v>47</v>
      </c>
      <c r="D7553" s="1" t="s">
        <v>600</v>
      </c>
      <c r="E7553" s="1" t="n">
        <v>33.5</v>
      </c>
      <c r="F7553" s="1" t="n">
        <v>5</v>
      </c>
      <c r="G7553" s="1" t="n">
        <v>167.5</v>
      </c>
      <c r="H7553" s="1" t="s">
        <v>21</v>
      </c>
      <c r="I7553" s="1" t="s">
        <v>44</v>
      </c>
      <c r="J7553" s="4" t="n">
        <v>44751</v>
      </c>
      <c r="K7553" s="5" t="b">
        <f aca="false">TRUE()</f>
        <v>1</v>
      </c>
      <c r="L7553" s="6" t="str">
        <f aca="false">IFERROR(INDEX(CategoryCodes!$B$2:$B$9,MATCH(C7553,CategoryCodes!$A$2:$A$9,0)),"")</f>
        <v>F</v>
      </c>
      <c r="M7553" s="7" t="n">
        <f aca="false">IFERROR(VALUE(MID(D7553,FIND("_",D7553)+1,FIND("_",D7553,FIND("_",D7553)+1)-FIND("_",D7553)-1)),"")</f>
        <v>20</v>
      </c>
      <c r="N7553" s="7" t="str">
        <f aca="false">IF(OR(C7553="",M7553=""),"",C7553&amp;" Item "&amp;M7553)</f>
        <v>Furniture Item 20</v>
      </c>
      <c r="O7553" s="7" t="n">
        <v>310</v>
      </c>
      <c r="P7553" s="8" t="n">
        <f aca="false">G7553*Q7553</f>
        <v>16.75</v>
      </c>
      <c r="Q7553" s="9" t="n">
        <f aca="false">IF(K7553=TRUE(),0.1,0)</f>
        <v>0.1</v>
      </c>
    </row>
    <row r="7554" customFormat="false" ht="15" hidden="false" customHeight="true" outlineLevel="0" collapsed="false">
      <c r="A7554" s="1" t="s">
        <v>7807</v>
      </c>
      <c r="B7554" s="1" t="s">
        <v>119</v>
      </c>
      <c r="C7554" s="1" t="s">
        <v>34</v>
      </c>
      <c r="D7554" s="1" t="s">
        <v>211</v>
      </c>
      <c r="E7554" s="1" t="n">
        <v>24.5</v>
      </c>
      <c r="F7554" s="1" t="n">
        <v>6</v>
      </c>
      <c r="G7554" s="1" t="n">
        <v>147</v>
      </c>
      <c r="H7554" s="1" t="s">
        <v>31</v>
      </c>
      <c r="I7554" s="1" t="s">
        <v>22</v>
      </c>
      <c r="J7554" s="4" t="n">
        <v>45544</v>
      </c>
      <c r="K7554" s="5" t="b">
        <f aca="false">TRUE()</f>
        <v>1</v>
      </c>
      <c r="L7554" s="6" t="str">
        <f aca="false">IFERROR(INDEX(CategoryCodes!$B$2:$B$9,MATCH(C7554,CategoryCodes!$A$2:$A$9,0)),"")</f>
        <v>A</v>
      </c>
      <c r="M7554" s="7" t="n">
        <f aca="false">IFERROR(VALUE(MID(D7554,FIND("_",D7554)+1,FIND("_",D7554,FIND("_",D7554)+1)-FIND("_",D7554)-1)),"")</f>
        <v>14</v>
      </c>
      <c r="N7554" s="7" t="str">
        <f aca="false">IF(OR(C7554="",M7554=""),"",C7554&amp;" Item "&amp;M7554)</f>
        <v>Beverages Item 14</v>
      </c>
      <c r="O7554" s="7" t="n">
        <v>41</v>
      </c>
      <c r="P7554" s="8" t="n">
        <f aca="false">G7554*Q7554</f>
        <v>14.7</v>
      </c>
      <c r="Q7554" s="9" t="n">
        <f aca="false">IF(K7554=TRUE(),0.1,0)</f>
        <v>0.1</v>
      </c>
    </row>
    <row r="7555" customFormat="false" ht="15" hidden="false" customHeight="true" outlineLevel="0" collapsed="false">
      <c r="A7555" s="1" t="s">
        <v>7808</v>
      </c>
      <c r="B7555" s="1" t="s">
        <v>33</v>
      </c>
      <c r="C7555" s="1" t="s">
        <v>136</v>
      </c>
      <c r="D7555" s="1" t="s">
        <v>367</v>
      </c>
      <c r="E7555" s="1" t="n">
        <v>32</v>
      </c>
      <c r="F7555" s="1" t="n">
        <v>1</v>
      </c>
      <c r="G7555" s="1" t="n">
        <v>32</v>
      </c>
      <c r="H7555" s="1" t="s">
        <v>31</v>
      </c>
      <c r="I7555" s="1" t="s">
        <v>44</v>
      </c>
      <c r="J7555" s="4" t="n">
        <v>45559</v>
      </c>
      <c r="L7555" s="6" t="str">
        <f aca="false">IFERROR(INDEX(CategoryCodes!$B$2:$B$9,MATCH(C7555,CategoryCodes!$A$2:$A$9,0)),"")</f>
        <v>C</v>
      </c>
      <c r="M7555" s="7" t="n">
        <f aca="false">IFERROR(VALUE(MID(D7555,FIND("_",D7555)+1,FIND("_",D7555,FIND("_",D7555)+1)-FIND("_",D7555)-1)),"")</f>
        <v>19</v>
      </c>
      <c r="N7555" s="7" t="str">
        <f aca="false">IF(OR(C7555="",M7555=""),"",C7555&amp;" Item "&amp;M7555)</f>
        <v>Computers and electric accessories Item 19</v>
      </c>
      <c r="O7555" s="7" t="n">
        <v>430</v>
      </c>
      <c r="P7555" s="8" t="n">
        <f aca="false">G7555*Q7555</f>
        <v>0</v>
      </c>
      <c r="Q7555" s="9" t="n">
        <f aca="false">IF(K7555=TRUE(),0.1,0)</f>
        <v>0</v>
      </c>
    </row>
    <row r="7556" customFormat="false" ht="15" hidden="false" customHeight="true" outlineLevel="0" collapsed="false">
      <c r="A7556" s="1" t="s">
        <v>7809</v>
      </c>
      <c r="B7556" s="1" t="s">
        <v>95</v>
      </c>
      <c r="C7556" s="1" t="s">
        <v>38</v>
      </c>
      <c r="F7556" s="1" t="n">
        <v>7</v>
      </c>
      <c r="G7556" s="1" t="n">
        <v>77</v>
      </c>
      <c r="H7556" s="1" t="s">
        <v>31</v>
      </c>
      <c r="I7556" s="1" t="s">
        <v>22</v>
      </c>
      <c r="J7556" s="4" t="n">
        <v>45138</v>
      </c>
      <c r="K7556" s="5" t="b">
        <f aca="false">TRUE()</f>
        <v>1</v>
      </c>
      <c r="L7556" s="6" t="str">
        <f aca="false">IFERROR(INDEX(CategoryCodes!$B$2:$B$9,MATCH(C7556,CategoryCodes!$A$2:$A$9,0)),"")</f>
        <v>E</v>
      </c>
      <c r="M7556" s="7" t="str">
        <f aca="false">IFERROR(VALUE(MID(D7556,FIND("_",D7556)+1,FIND("_",D7556,FIND("_",D7556)+1)-FIND("_",D7556)-1)),"")</f>
        <v/>
      </c>
      <c r="N7556" s="7" t="str">
        <f aca="false">IF(OR(C7556="",M7556=""),"",C7556&amp;" Item "&amp;M7556)</f>
        <v/>
      </c>
      <c r="O7556" s="7" t="n">
        <v>143</v>
      </c>
      <c r="P7556" s="8" t="n">
        <f aca="false">G7556*Q7556</f>
        <v>7.7</v>
      </c>
      <c r="Q7556" s="9" t="n">
        <f aca="false">IF(K7556=TRUE(),0.1,0)</f>
        <v>0.1</v>
      </c>
    </row>
    <row r="7557" customFormat="false" ht="15" hidden="false" customHeight="true" outlineLevel="0" collapsed="false">
      <c r="A7557" s="1" t="s">
        <v>7810</v>
      </c>
      <c r="B7557" s="1" t="s">
        <v>106</v>
      </c>
      <c r="C7557" s="1" t="s">
        <v>34</v>
      </c>
      <c r="D7557" s="1" t="s">
        <v>110</v>
      </c>
      <c r="E7557" s="1" t="n">
        <v>41</v>
      </c>
      <c r="F7557" s="1" t="n">
        <v>8</v>
      </c>
      <c r="G7557" s="1" t="n">
        <v>328</v>
      </c>
      <c r="H7557" s="1" t="s">
        <v>31</v>
      </c>
      <c r="I7557" s="1" t="s">
        <v>44</v>
      </c>
      <c r="J7557" s="4" t="n">
        <v>45480</v>
      </c>
      <c r="K7557" s="5" t="b">
        <f aca="false">FALSE()</f>
        <v>0</v>
      </c>
      <c r="L7557" s="6" t="str">
        <f aca="false">IFERROR(INDEX(CategoryCodes!$B$2:$B$9,MATCH(C7557,CategoryCodes!$A$2:$A$9,0)),"")</f>
        <v>A</v>
      </c>
      <c r="M7557" s="7" t="n">
        <f aca="false">IFERROR(VALUE(MID(D7557,FIND("_",D7557)+1,FIND("_",D7557,FIND("_",D7557)+1)-FIND("_",D7557)-1)),"")</f>
        <v>25</v>
      </c>
      <c r="N7557" s="7" t="str">
        <f aca="false">IF(OR(C7557="",M7557=""),"",C7557&amp;" Item "&amp;M7557)</f>
        <v>Beverages Item 25</v>
      </c>
      <c r="O7557" s="7" t="n">
        <v>439</v>
      </c>
      <c r="P7557" s="8" t="n">
        <f aca="false">G7557*Q7557</f>
        <v>0</v>
      </c>
      <c r="Q7557" s="9" t="n">
        <f aca="false">IF(K7557=TRUE(),0.1,0)</f>
        <v>0</v>
      </c>
    </row>
    <row r="7558" customFormat="false" ht="15" hidden="false" customHeight="true" outlineLevel="0" collapsed="false">
      <c r="A7558" s="1" t="s">
        <v>7811</v>
      </c>
      <c r="B7558" s="1" t="s">
        <v>119</v>
      </c>
      <c r="C7558" s="1" t="s">
        <v>136</v>
      </c>
      <c r="D7558" s="1" t="s">
        <v>627</v>
      </c>
      <c r="E7558" s="1" t="n">
        <v>21.5</v>
      </c>
      <c r="F7558" s="1" t="n">
        <v>9</v>
      </c>
      <c r="G7558" s="1" t="n">
        <v>193.5</v>
      </c>
      <c r="H7558" s="1" t="s">
        <v>21</v>
      </c>
      <c r="I7558" s="1" t="s">
        <v>44</v>
      </c>
      <c r="J7558" s="4" t="n">
        <v>44700</v>
      </c>
      <c r="K7558" s="5" t="b">
        <f aca="false">TRUE()</f>
        <v>1</v>
      </c>
      <c r="L7558" s="6" t="str">
        <f aca="false">IFERROR(INDEX(CategoryCodes!$B$2:$B$9,MATCH(C7558,CategoryCodes!$A$2:$A$9,0)),"")</f>
        <v>C</v>
      </c>
      <c r="M7558" s="7" t="n">
        <f aca="false">IFERROR(VALUE(MID(D7558,FIND("_",D7558)+1,FIND("_",D7558,FIND("_",D7558)+1)-FIND("_",D7558)-1)),"")</f>
        <v>12</v>
      </c>
      <c r="N7558" s="7" t="str">
        <f aca="false">IF(OR(C7558="",M7558=""),"",C7558&amp;" Item "&amp;M7558)</f>
        <v>Computers and electric accessories Item 12</v>
      </c>
      <c r="O7558" s="7" t="n">
        <v>423</v>
      </c>
      <c r="P7558" s="8" t="n">
        <f aca="false">G7558*Q7558</f>
        <v>19.35</v>
      </c>
      <c r="Q7558" s="9" t="n">
        <f aca="false">IF(K7558=TRUE(),0.1,0)</f>
        <v>0.1</v>
      </c>
    </row>
    <row r="7559" customFormat="false" ht="15" hidden="false" customHeight="true" outlineLevel="0" collapsed="false">
      <c r="A7559" s="1" t="s">
        <v>7812</v>
      </c>
      <c r="B7559" s="1" t="s">
        <v>24</v>
      </c>
      <c r="C7559" s="1" t="s">
        <v>29</v>
      </c>
      <c r="D7559" s="1" t="s">
        <v>1245</v>
      </c>
      <c r="E7559" s="1" t="n">
        <v>26</v>
      </c>
      <c r="F7559" s="1" t="n">
        <v>10</v>
      </c>
      <c r="G7559" s="1" t="n">
        <v>260</v>
      </c>
      <c r="H7559" s="1" t="s">
        <v>21</v>
      </c>
      <c r="I7559" s="1" t="s">
        <v>44</v>
      </c>
      <c r="J7559" s="4" t="n">
        <v>45065</v>
      </c>
      <c r="K7559" s="5" t="b">
        <f aca="false">FALSE()</f>
        <v>0</v>
      </c>
      <c r="L7559" s="6" t="str">
        <f aca="false">IFERROR(INDEX(CategoryCodes!$B$2:$B$9,MATCH(C7559,CategoryCodes!$A$2:$A$9,0)),"")</f>
        <v>B</v>
      </c>
      <c r="M7559" s="7" t="n">
        <f aca="false">IFERROR(VALUE(MID(D7559,FIND("_",D7559)+1,FIND("_",D7559,FIND("_",D7559)+1)-FIND("_",D7559)-1)),"")</f>
        <v>15</v>
      </c>
      <c r="N7559" s="7" t="str">
        <f aca="false">IF(OR(C7559="",M7559=""),"",C7559&amp;" Item "&amp;M7559)</f>
        <v>Butchers Item 15</v>
      </c>
      <c r="O7559" s="7" t="n">
        <v>71</v>
      </c>
      <c r="P7559" s="8" t="n">
        <f aca="false">G7559*Q7559</f>
        <v>0</v>
      </c>
      <c r="Q7559" s="9" t="n">
        <f aca="false">IF(K7559=TRUE(),0.1,0)</f>
        <v>0</v>
      </c>
    </row>
    <row r="7560" customFormat="false" ht="15" hidden="false" customHeight="true" outlineLevel="0" collapsed="false">
      <c r="A7560" s="1" t="s">
        <v>7813</v>
      </c>
      <c r="B7560" s="1" t="s">
        <v>95</v>
      </c>
      <c r="C7560" s="1" t="s">
        <v>136</v>
      </c>
      <c r="D7560" s="1" t="s">
        <v>155</v>
      </c>
      <c r="E7560" s="1" t="n">
        <v>26</v>
      </c>
      <c r="F7560" s="1" t="n">
        <v>10</v>
      </c>
      <c r="G7560" s="1" t="n">
        <v>260</v>
      </c>
      <c r="H7560" s="1" t="s">
        <v>21</v>
      </c>
      <c r="I7560" s="1" t="s">
        <v>44</v>
      </c>
      <c r="J7560" s="4" t="n">
        <v>44940</v>
      </c>
      <c r="L7560" s="6" t="str">
        <f aca="false">IFERROR(INDEX(CategoryCodes!$B$2:$B$9,MATCH(C7560,CategoryCodes!$A$2:$A$9,0)),"")</f>
        <v>C</v>
      </c>
      <c r="M7560" s="7" t="n">
        <f aca="false">IFERROR(VALUE(MID(D7560,FIND("_",D7560)+1,FIND("_",D7560,FIND("_",D7560)+1)-FIND("_",D7560)-1)),"")</f>
        <v>15</v>
      </c>
      <c r="N7560" s="7" t="str">
        <f aca="false">IF(OR(C7560="",M7560=""),"",C7560&amp;" Item "&amp;M7560)</f>
        <v>Computers and electric accessories Item 15</v>
      </c>
      <c r="O7560" s="7" t="n">
        <v>456</v>
      </c>
      <c r="P7560" s="8" t="n">
        <f aca="false">G7560*Q7560</f>
        <v>0</v>
      </c>
      <c r="Q7560" s="9" t="n">
        <f aca="false">IF(K7560=TRUE(),0.1,0)</f>
        <v>0</v>
      </c>
    </row>
    <row r="7561" customFormat="false" ht="15" hidden="false" customHeight="true" outlineLevel="0" collapsed="false">
      <c r="A7561" s="1" t="s">
        <v>7814</v>
      </c>
      <c r="B7561" s="1" t="s">
        <v>83</v>
      </c>
      <c r="C7561" s="1" t="s">
        <v>72</v>
      </c>
      <c r="D7561" s="1" t="s">
        <v>649</v>
      </c>
      <c r="E7561" s="1" t="n">
        <v>26</v>
      </c>
      <c r="F7561" s="1" t="n">
        <v>7</v>
      </c>
      <c r="G7561" s="1" t="n">
        <v>182</v>
      </c>
      <c r="H7561" s="1" t="s">
        <v>54</v>
      </c>
      <c r="I7561" s="1" t="s">
        <v>44</v>
      </c>
      <c r="J7561" s="4" t="n">
        <v>44584</v>
      </c>
      <c r="K7561" s="5" t="b">
        <f aca="false">TRUE()</f>
        <v>1</v>
      </c>
      <c r="L7561" s="6" t="str">
        <f aca="false">IFERROR(INDEX(CategoryCodes!$B$2:$B$9,MATCH(C7561,CategoryCodes!$A$2:$A$9,0)),"")</f>
        <v>D</v>
      </c>
      <c r="M7561" s="7" t="n">
        <f aca="false">IFERROR(VALUE(MID(D7561,FIND("_",D7561)+1,FIND("_",D7561,FIND("_",D7561)+1)-FIND("_",D7561)-1)),"")</f>
        <v>15</v>
      </c>
      <c r="N7561" s="7" t="str">
        <f aca="false">IF(OR(C7561="",M7561=""),"",C7561&amp;" Item "&amp;M7561)</f>
        <v>Electric household essentials Item 15</v>
      </c>
      <c r="O7561" s="7" t="n">
        <v>275</v>
      </c>
      <c r="P7561" s="8" t="n">
        <f aca="false">G7561*Q7561</f>
        <v>18.2</v>
      </c>
      <c r="Q7561" s="9" t="n">
        <f aca="false">IF(K7561=TRUE(),0.1,0)</f>
        <v>0.1</v>
      </c>
    </row>
    <row r="7562" customFormat="false" ht="15" hidden="false" customHeight="true" outlineLevel="0" collapsed="false">
      <c r="A7562" s="1" t="s">
        <v>7815</v>
      </c>
      <c r="B7562" s="1" t="s">
        <v>104</v>
      </c>
      <c r="C7562" s="1" t="s">
        <v>136</v>
      </c>
      <c r="D7562" s="1" t="s">
        <v>449</v>
      </c>
      <c r="E7562" s="1" t="n">
        <v>5</v>
      </c>
      <c r="F7562" s="1" t="n">
        <v>7</v>
      </c>
      <c r="G7562" s="1" t="n">
        <v>35</v>
      </c>
      <c r="H7562" s="1" t="s">
        <v>54</v>
      </c>
      <c r="I7562" s="1" t="s">
        <v>22</v>
      </c>
      <c r="J7562" s="4" t="n">
        <v>44703</v>
      </c>
      <c r="K7562" s="5" t="b">
        <f aca="false">TRUE()</f>
        <v>1</v>
      </c>
      <c r="L7562" s="6" t="str">
        <f aca="false">IFERROR(INDEX(CategoryCodes!$B$2:$B$9,MATCH(C7562,CategoryCodes!$A$2:$A$9,0)),"")</f>
        <v>C</v>
      </c>
      <c r="M7562" s="7" t="n">
        <f aca="false">IFERROR(VALUE(MID(D7562,FIND("_",D7562)+1,FIND("_",D7562,FIND("_",D7562)+1)-FIND("_",D7562)-1)),"")</f>
        <v>1</v>
      </c>
      <c r="N7562" s="7" t="str">
        <f aca="false">IF(OR(C7562="",M7562=""),"",C7562&amp;" Item "&amp;M7562)</f>
        <v>Computers and electric accessories Item 1</v>
      </c>
      <c r="O7562" s="7" t="n">
        <v>100</v>
      </c>
      <c r="P7562" s="8" t="n">
        <f aca="false">G7562*Q7562</f>
        <v>3.5</v>
      </c>
      <c r="Q7562" s="9" t="n">
        <f aca="false">IF(K7562=TRUE(),0.1,0)</f>
        <v>0.1</v>
      </c>
    </row>
    <row r="7563" customFormat="false" ht="15" hidden="false" customHeight="true" outlineLevel="0" collapsed="false">
      <c r="A7563" s="1" t="s">
        <v>7816</v>
      </c>
      <c r="B7563" s="1" t="s">
        <v>61</v>
      </c>
      <c r="C7563" s="1" t="s">
        <v>38</v>
      </c>
      <c r="D7563" s="1" t="s">
        <v>504</v>
      </c>
      <c r="E7563" s="1" t="n">
        <v>29</v>
      </c>
      <c r="F7563" s="1" t="n">
        <v>1</v>
      </c>
      <c r="G7563" s="1" t="n">
        <v>29</v>
      </c>
      <c r="H7563" s="1" t="s">
        <v>21</v>
      </c>
      <c r="I7563" s="1" t="s">
        <v>22</v>
      </c>
      <c r="J7563" s="4" t="n">
        <v>44919</v>
      </c>
      <c r="L7563" s="6" t="str">
        <f aca="false">IFERROR(INDEX(CategoryCodes!$B$2:$B$9,MATCH(C7563,CategoryCodes!$A$2:$A$9,0)),"")</f>
        <v>E</v>
      </c>
      <c r="M7563" s="7" t="n">
        <f aca="false">IFERROR(VALUE(MID(D7563,FIND("_",D7563)+1,FIND("_",D7563,FIND("_",D7563)+1)-FIND("_",D7563)-1)),"")</f>
        <v>17</v>
      </c>
      <c r="N7563" s="7" t="str">
        <f aca="false">IF(OR(C7563="",M7563=""),"",C7563&amp;" Item "&amp;M7563)</f>
        <v>Food Item 17</v>
      </c>
      <c r="O7563" s="7" t="n">
        <v>134</v>
      </c>
      <c r="P7563" s="8" t="n">
        <f aca="false">G7563*Q7563</f>
        <v>0</v>
      </c>
      <c r="Q7563" s="9" t="n">
        <f aca="false">IF(K7563=TRUE(),0.1,0)</f>
        <v>0</v>
      </c>
    </row>
    <row r="7564" customFormat="false" ht="15" hidden="false" customHeight="true" outlineLevel="0" collapsed="false">
      <c r="A7564" s="1" t="s">
        <v>7817</v>
      </c>
      <c r="B7564" s="1" t="s">
        <v>174</v>
      </c>
      <c r="C7564" s="1" t="s">
        <v>29</v>
      </c>
      <c r="D7564" s="1" t="s">
        <v>312</v>
      </c>
      <c r="E7564" s="1" t="n">
        <v>23</v>
      </c>
      <c r="F7564" s="1" t="n">
        <v>9</v>
      </c>
      <c r="G7564" s="1" t="n">
        <v>207</v>
      </c>
      <c r="H7564" s="1" t="s">
        <v>21</v>
      </c>
      <c r="I7564" s="1" t="s">
        <v>22</v>
      </c>
      <c r="J7564" s="4" t="n">
        <v>44793</v>
      </c>
      <c r="L7564" s="6" t="str">
        <f aca="false">IFERROR(INDEX(CategoryCodes!$B$2:$B$9,MATCH(C7564,CategoryCodes!$A$2:$A$9,0)),"")</f>
        <v>B</v>
      </c>
      <c r="M7564" s="7" t="n">
        <f aca="false">IFERROR(VALUE(MID(D7564,FIND("_",D7564)+1,FIND("_",D7564,FIND("_",D7564)+1)-FIND("_",D7564)-1)),"")</f>
        <v>13</v>
      </c>
      <c r="N7564" s="7" t="str">
        <f aca="false">IF(OR(C7564="",M7564=""),"",C7564&amp;" Item "&amp;M7564)</f>
        <v>Butchers Item 13</v>
      </c>
      <c r="O7564" s="7" t="n">
        <v>375</v>
      </c>
      <c r="P7564" s="8" t="n">
        <f aca="false">G7564*Q7564</f>
        <v>0</v>
      </c>
      <c r="Q7564" s="9" t="n">
        <f aca="false">IF(K7564=TRUE(),0.1,0)</f>
        <v>0</v>
      </c>
    </row>
    <row r="7565" customFormat="false" ht="15" hidden="false" customHeight="true" outlineLevel="0" collapsed="false">
      <c r="A7565" s="1" t="s">
        <v>7818</v>
      </c>
      <c r="B7565" s="1" t="s">
        <v>106</v>
      </c>
      <c r="C7565" s="1" t="s">
        <v>47</v>
      </c>
      <c r="D7565" s="1" t="s">
        <v>600</v>
      </c>
      <c r="E7565" s="1" t="n">
        <v>33.5</v>
      </c>
      <c r="F7565" s="1" t="n">
        <v>1</v>
      </c>
      <c r="G7565" s="1" t="n">
        <v>33.5</v>
      </c>
      <c r="H7565" s="1" t="s">
        <v>31</v>
      </c>
      <c r="I7565" s="1" t="s">
        <v>44</v>
      </c>
      <c r="J7565" s="4" t="n">
        <v>45322</v>
      </c>
      <c r="L7565" s="6" t="str">
        <f aca="false">IFERROR(INDEX(CategoryCodes!$B$2:$B$9,MATCH(C7565,CategoryCodes!$A$2:$A$9,0)),"")</f>
        <v>F</v>
      </c>
      <c r="M7565" s="7" t="n">
        <f aca="false">IFERROR(VALUE(MID(D7565,FIND("_",D7565)+1,FIND("_",D7565,FIND("_",D7565)+1)-FIND("_",D7565)-1)),"")</f>
        <v>20</v>
      </c>
      <c r="N7565" s="7" t="str">
        <f aca="false">IF(OR(C7565="",M7565=""),"",C7565&amp;" Item "&amp;M7565)</f>
        <v>Furniture Item 20</v>
      </c>
      <c r="O7565" s="7" t="n">
        <v>453</v>
      </c>
      <c r="P7565" s="8" t="n">
        <f aca="false">G7565*Q7565</f>
        <v>0</v>
      </c>
      <c r="Q7565" s="9" t="n">
        <f aca="false">IF(K7565=TRUE(),0.1,0)</f>
        <v>0</v>
      </c>
    </row>
    <row r="7566" customFormat="false" ht="15" hidden="false" customHeight="true" outlineLevel="0" collapsed="false">
      <c r="A7566" s="1" t="s">
        <v>7819</v>
      </c>
      <c r="B7566" s="1" t="s">
        <v>86</v>
      </c>
      <c r="C7566" s="1" t="s">
        <v>47</v>
      </c>
      <c r="D7566" s="1" t="s">
        <v>309</v>
      </c>
      <c r="E7566" s="1" t="n">
        <v>15.5</v>
      </c>
      <c r="F7566" s="1" t="n">
        <v>1</v>
      </c>
      <c r="G7566" s="1" t="n">
        <v>15.5</v>
      </c>
      <c r="H7566" s="1" t="s">
        <v>31</v>
      </c>
      <c r="I7566" s="1" t="s">
        <v>44</v>
      </c>
      <c r="J7566" s="4" t="n">
        <v>45525</v>
      </c>
      <c r="L7566" s="6" t="str">
        <f aca="false">IFERROR(INDEX(CategoryCodes!$B$2:$B$9,MATCH(C7566,CategoryCodes!$A$2:$A$9,0)),"")</f>
        <v>F</v>
      </c>
      <c r="M7566" s="7" t="n">
        <f aca="false">IFERROR(VALUE(MID(D7566,FIND("_",D7566)+1,FIND("_",D7566,FIND("_",D7566)+1)-FIND("_",D7566)-1)),"")</f>
        <v>8</v>
      </c>
      <c r="N7566" s="7" t="str">
        <f aca="false">IF(OR(C7566="",M7566=""),"",C7566&amp;" Item "&amp;M7566)</f>
        <v>Furniture Item 8</v>
      </c>
      <c r="O7566" s="7" t="n">
        <v>320</v>
      </c>
      <c r="P7566" s="8" t="n">
        <f aca="false">G7566*Q7566</f>
        <v>0</v>
      </c>
      <c r="Q7566" s="9" t="n">
        <f aca="false">IF(K7566=TRUE(),0.1,0)</f>
        <v>0</v>
      </c>
    </row>
    <row r="7567" customFormat="false" ht="15" hidden="false" customHeight="true" outlineLevel="0" collapsed="false">
      <c r="A7567" s="1" t="s">
        <v>7820</v>
      </c>
      <c r="B7567" s="1" t="s">
        <v>114</v>
      </c>
      <c r="C7567" s="1" t="s">
        <v>38</v>
      </c>
      <c r="D7567" s="1" t="s">
        <v>176</v>
      </c>
      <c r="E7567" s="1" t="n">
        <v>30.5</v>
      </c>
      <c r="F7567" s="1" t="n">
        <v>10</v>
      </c>
      <c r="G7567" s="1" t="n">
        <v>305</v>
      </c>
      <c r="H7567" s="1" t="s">
        <v>21</v>
      </c>
      <c r="I7567" s="1" t="s">
        <v>22</v>
      </c>
      <c r="J7567" s="4" t="n">
        <v>45073</v>
      </c>
      <c r="K7567" s="5" t="b">
        <f aca="false">TRUE()</f>
        <v>1</v>
      </c>
      <c r="L7567" s="6" t="str">
        <f aca="false">IFERROR(INDEX(CategoryCodes!$B$2:$B$9,MATCH(C7567,CategoryCodes!$A$2:$A$9,0)),"")</f>
        <v>E</v>
      </c>
      <c r="M7567" s="7" t="n">
        <f aca="false">IFERROR(VALUE(MID(D7567,FIND("_",D7567)+1,FIND("_",D7567,FIND("_",D7567)+1)-FIND("_",D7567)-1)),"")</f>
        <v>18</v>
      </c>
      <c r="N7567" s="7" t="str">
        <f aca="false">IF(OR(C7567="",M7567=""),"",C7567&amp;" Item "&amp;M7567)</f>
        <v>Food Item 18</v>
      </c>
      <c r="O7567" s="7" t="n">
        <v>39</v>
      </c>
      <c r="P7567" s="8" t="n">
        <f aca="false">G7567*Q7567</f>
        <v>30.5</v>
      </c>
      <c r="Q7567" s="9" t="n">
        <f aca="false">IF(K7567=TRUE(),0.1,0)</f>
        <v>0.1</v>
      </c>
    </row>
    <row r="7568" customFormat="false" ht="15" hidden="false" customHeight="true" outlineLevel="0" collapsed="false">
      <c r="A7568" s="1" t="s">
        <v>7821</v>
      </c>
      <c r="B7568" s="1" t="s">
        <v>61</v>
      </c>
      <c r="C7568" s="1" t="s">
        <v>47</v>
      </c>
      <c r="D7568" s="1" t="s">
        <v>152</v>
      </c>
      <c r="E7568" s="1" t="n">
        <v>14</v>
      </c>
      <c r="F7568" s="1" t="n">
        <v>4</v>
      </c>
      <c r="G7568" s="1" t="n">
        <v>56</v>
      </c>
      <c r="H7568" s="1" t="s">
        <v>31</v>
      </c>
      <c r="I7568" s="1" t="s">
        <v>22</v>
      </c>
      <c r="J7568" s="4" t="n">
        <v>44868</v>
      </c>
      <c r="L7568" s="6" t="str">
        <f aca="false">IFERROR(INDEX(CategoryCodes!$B$2:$B$9,MATCH(C7568,CategoryCodes!$A$2:$A$9,0)),"")</f>
        <v>F</v>
      </c>
      <c r="M7568" s="7" t="n">
        <f aca="false">IFERROR(VALUE(MID(D7568,FIND("_",D7568)+1,FIND("_",D7568,FIND("_",D7568)+1)-FIND("_",D7568)-1)),"")</f>
        <v>7</v>
      </c>
      <c r="N7568" s="7" t="str">
        <f aca="false">IF(OR(C7568="",M7568=""),"",C7568&amp;" Item "&amp;M7568)</f>
        <v>Furniture Item 7</v>
      </c>
      <c r="O7568" s="7" t="n">
        <v>372</v>
      </c>
      <c r="P7568" s="8" t="n">
        <f aca="false">G7568*Q7568</f>
        <v>0</v>
      </c>
      <c r="Q7568" s="9" t="n">
        <f aca="false">IF(K7568=TRUE(),0.1,0)</f>
        <v>0</v>
      </c>
    </row>
    <row r="7569" customFormat="false" ht="15" hidden="false" customHeight="true" outlineLevel="0" collapsed="false">
      <c r="A7569" s="1" t="s">
        <v>7822</v>
      </c>
      <c r="B7569" s="1" t="s">
        <v>69</v>
      </c>
      <c r="C7569" s="1" t="s">
        <v>25</v>
      </c>
      <c r="D7569" s="1" t="s">
        <v>277</v>
      </c>
      <c r="E7569" s="1" t="n">
        <v>5</v>
      </c>
      <c r="F7569" s="1" t="n">
        <v>10</v>
      </c>
      <c r="G7569" s="1" t="n">
        <v>50</v>
      </c>
      <c r="H7569" s="1" t="s">
        <v>21</v>
      </c>
      <c r="I7569" s="1" t="s">
        <v>44</v>
      </c>
      <c r="J7569" s="4" t="n">
        <v>45243</v>
      </c>
      <c r="L7569" s="6" t="str">
        <f aca="false">IFERROR(INDEX(CategoryCodes!$B$2:$B$9,MATCH(C7569,CategoryCodes!$A$2:$A$9,0)),"")</f>
        <v>G</v>
      </c>
      <c r="M7569" s="7" t="n">
        <f aca="false">IFERROR(VALUE(MID(D7569,FIND("_",D7569)+1,FIND("_",D7569,FIND("_",D7569)+1)-FIND("_",D7569)-1)),"")</f>
        <v>1</v>
      </c>
      <c r="N7569" s="7" t="str">
        <f aca="false">IF(OR(C7569="",M7569=""),"",C7569&amp;" Item "&amp;M7569)</f>
        <v>Milk Products Item 1</v>
      </c>
      <c r="O7569" s="7" t="n">
        <v>38</v>
      </c>
      <c r="P7569" s="8" t="n">
        <f aca="false">G7569*Q7569</f>
        <v>0</v>
      </c>
      <c r="Q7569" s="9" t="n">
        <f aca="false">IF(K7569=TRUE(),0.1,0)</f>
        <v>0</v>
      </c>
    </row>
    <row r="7570" customFormat="false" ht="15" hidden="false" customHeight="true" outlineLevel="0" collapsed="false">
      <c r="A7570" s="1" t="s">
        <v>7823</v>
      </c>
      <c r="B7570" s="1" t="s">
        <v>86</v>
      </c>
      <c r="C7570" s="1" t="s">
        <v>38</v>
      </c>
      <c r="D7570" s="1" t="s">
        <v>269</v>
      </c>
      <c r="E7570" s="1" t="n">
        <v>39.5</v>
      </c>
      <c r="F7570" s="1" t="n">
        <v>3</v>
      </c>
      <c r="G7570" s="1" t="n">
        <v>118.5</v>
      </c>
      <c r="H7570" s="1" t="s">
        <v>31</v>
      </c>
      <c r="I7570" s="1" t="s">
        <v>44</v>
      </c>
      <c r="J7570" s="4" t="n">
        <v>44669</v>
      </c>
      <c r="K7570" s="5" t="b">
        <f aca="false">FALSE()</f>
        <v>0</v>
      </c>
      <c r="L7570" s="6" t="str">
        <f aca="false">IFERROR(INDEX(CategoryCodes!$B$2:$B$9,MATCH(C7570,CategoryCodes!$A$2:$A$9,0)),"")</f>
        <v>E</v>
      </c>
      <c r="M7570" s="7" t="n">
        <f aca="false">IFERROR(VALUE(MID(D7570,FIND("_",D7570)+1,FIND("_",D7570,FIND("_",D7570)+1)-FIND("_",D7570)-1)),"")</f>
        <v>24</v>
      </c>
      <c r="N7570" s="7" t="str">
        <f aca="false">IF(OR(C7570="",M7570=""),"",C7570&amp;" Item "&amp;M7570)</f>
        <v>Food Item 24</v>
      </c>
      <c r="O7570" s="7" t="n">
        <v>456</v>
      </c>
      <c r="P7570" s="8" t="n">
        <f aca="false">G7570*Q7570</f>
        <v>0</v>
      </c>
      <c r="Q7570" s="9" t="n">
        <f aca="false">IF(K7570=TRUE(),0.1,0)</f>
        <v>0</v>
      </c>
    </row>
    <row r="7571" customFormat="false" ht="15" hidden="false" customHeight="true" outlineLevel="0" collapsed="false">
      <c r="A7571" s="1" t="s">
        <v>7824</v>
      </c>
      <c r="B7571" s="1" t="s">
        <v>83</v>
      </c>
      <c r="C7571" s="1" t="s">
        <v>136</v>
      </c>
      <c r="D7571" s="1" t="s">
        <v>235</v>
      </c>
      <c r="E7571" s="1" t="n">
        <v>18.5</v>
      </c>
      <c r="F7571" s="1" t="n">
        <v>4</v>
      </c>
      <c r="G7571" s="1" t="n">
        <v>74</v>
      </c>
      <c r="H7571" s="1" t="s">
        <v>31</v>
      </c>
      <c r="I7571" s="1" t="s">
        <v>44</v>
      </c>
      <c r="J7571" s="4" t="n">
        <v>44885</v>
      </c>
      <c r="K7571" s="5" t="b">
        <f aca="false">FALSE()</f>
        <v>0</v>
      </c>
      <c r="L7571" s="6" t="str">
        <f aca="false">IFERROR(INDEX(CategoryCodes!$B$2:$B$9,MATCH(C7571,CategoryCodes!$A$2:$A$9,0)),"")</f>
        <v>C</v>
      </c>
      <c r="M7571" s="7" t="n">
        <f aca="false">IFERROR(VALUE(MID(D7571,FIND("_",D7571)+1,FIND("_",D7571,FIND("_",D7571)+1)-FIND("_",D7571)-1)),"")</f>
        <v>10</v>
      </c>
      <c r="N7571" s="7" t="str">
        <f aca="false">IF(OR(C7571="",M7571=""),"",C7571&amp;" Item "&amp;M7571)</f>
        <v>Computers and electric accessories Item 10</v>
      </c>
      <c r="O7571" s="7" t="n">
        <v>9</v>
      </c>
      <c r="P7571" s="8" t="n">
        <f aca="false">G7571*Q7571</f>
        <v>0</v>
      </c>
      <c r="Q7571" s="9" t="n">
        <f aca="false">IF(K7571=TRUE(),0.1,0)</f>
        <v>0</v>
      </c>
    </row>
    <row r="7572" customFormat="false" ht="15" hidden="false" customHeight="true" outlineLevel="0" collapsed="false">
      <c r="A7572" s="1" t="s">
        <v>7825</v>
      </c>
      <c r="B7572" s="1" t="s">
        <v>86</v>
      </c>
      <c r="C7572" s="1" t="s">
        <v>38</v>
      </c>
      <c r="D7572" s="1" t="s">
        <v>191</v>
      </c>
      <c r="E7572" s="1" t="n">
        <v>33.5</v>
      </c>
      <c r="F7572" s="1" t="n">
        <v>5</v>
      </c>
      <c r="G7572" s="1" t="n">
        <v>167.5</v>
      </c>
      <c r="H7572" s="1" t="s">
        <v>21</v>
      </c>
      <c r="I7572" s="1" t="s">
        <v>22</v>
      </c>
      <c r="J7572" s="4" t="n">
        <v>44966</v>
      </c>
      <c r="L7572" s="6" t="str">
        <f aca="false">IFERROR(INDEX(CategoryCodes!$B$2:$B$9,MATCH(C7572,CategoryCodes!$A$2:$A$9,0)),"")</f>
        <v>E</v>
      </c>
      <c r="M7572" s="7" t="n">
        <f aca="false">IFERROR(VALUE(MID(D7572,FIND("_",D7572)+1,FIND("_",D7572,FIND("_",D7572)+1)-FIND("_",D7572)-1)),"")</f>
        <v>20</v>
      </c>
      <c r="N7572" s="7" t="str">
        <f aca="false">IF(OR(C7572="",M7572=""),"",C7572&amp;" Item "&amp;M7572)</f>
        <v>Food Item 20</v>
      </c>
      <c r="O7572" s="7" t="n">
        <v>434</v>
      </c>
      <c r="P7572" s="8" t="n">
        <f aca="false">G7572*Q7572</f>
        <v>0</v>
      </c>
      <c r="Q7572" s="9" t="n">
        <f aca="false">IF(K7572=TRUE(),0.1,0)</f>
        <v>0</v>
      </c>
    </row>
    <row r="7573" customFormat="false" ht="15" hidden="false" customHeight="true" outlineLevel="0" collapsed="false">
      <c r="A7573" s="1" t="s">
        <v>7826</v>
      </c>
      <c r="B7573" s="1" t="s">
        <v>114</v>
      </c>
      <c r="C7573" s="1" t="s">
        <v>25</v>
      </c>
      <c r="F7573" s="1" t="n">
        <v>1</v>
      </c>
      <c r="G7573" s="1" t="n">
        <v>36.5</v>
      </c>
      <c r="H7573" s="1" t="s">
        <v>21</v>
      </c>
      <c r="I7573" s="1" t="s">
        <v>22</v>
      </c>
      <c r="J7573" s="4" t="n">
        <v>44913</v>
      </c>
      <c r="K7573" s="5" t="b">
        <f aca="false">FALSE()</f>
        <v>0</v>
      </c>
      <c r="L7573" s="6" t="str">
        <f aca="false">IFERROR(INDEX(CategoryCodes!$B$2:$B$9,MATCH(C7573,CategoryCodes!$A$2:$A$9,0)),"")</f>
        <v>G</v>
      </c>
      <c r="M7573" s="7" t="str">
        <f aca="false">IFERROR(VALUE(MID(D7573,FIND("_",D7573)+1,FIND("_",D7573,FIND("_",D7573)+1)-FIND("_",D7573)-1)),"")</f>
        <v/>
      </c>
      <c r="N7573" s="7" t="str">
        <f aca="false">IF(OR(C7573="",M7573=""),"",C7573&amp;" Item "&amp;M7573)</f>
        <v/>
      </c>
      <c r="O7573" s="7" t="n">
        <v>259</v>
      </c>
      <c r="P7573" s="8" t="n">
        <f aca="false">G7573*Q7573</f>
        <v>0</v>
      </c>
      <c r="Q7573" s="9" t="n">
        <f aca="false">IF(K7573=TRUE(),0.1,0)</f>
        <v>0</v>
      </c>
    </row>
    <row r="7574" customFormat="false" ht="15" hidden="false" customHeight="true" outlineLevel="0" collapsed="false">
      <c r="A7574" s="1" t="s">
        <v>7827</v>
      </c>
      <c r="B7574" s="1" t="s">
        <v>122</v>
      </c>
      <c r="C7574" s="1" t="s">
        <v>25</v>
      </c>
      <c r="D7574" s="1" t="s">
        <v>290</v>
      </c>
      <c r="E7574" s="1" t="n">
        <v>8</v>
      </c>
      <c r="F7574" s="1" t="n">
        <v>1</v>
      </c>
      <c r="G7574" s="1" t="n">
        <v>8</v>
      </c>
      <c r="H7574" s="1" t="s">
        <v>21</v>
      </c>
      <c r="I7574" s="1" t="s">
        <v>44</v>
      </c>
      <c r="J7574" s="4" t="n">
        <v>45110</v>
      </c>
      <c r="K7574" s="5" t="b">
        <f aca="false">FALSE()</f>
        <v>0</v>
      </c>
      <c r="L7574" s="6" t="str">
        <f aca="false">IFERROR(INDEX(CategoryCodes!$B$2:$B$9,MATCH(C7574,CategoryCodes!$A$2:$A$9,0)),"")</f>
        <v>G</v>
      </c>
      <c r="M7574" s="7" t="n">
        <f aca="false">IFERROR(VALUE(MID(D7574,FIND("_",D7574)+1,FIND("_",D7574,FIND("_",D7574)+1)-FIND("_",D7574)-1)),"")</f>
        <v>3</v>
      </c>
      <c r="N7574" s="7" t="str">
        <f aca="false">IF(OR(C7574="",M7574=""),"",C7574&amp;" Item "&amp;M7574)</f>
        <v>Milk Products Item 3</v>
      </c>
      <c r="O7574" s="7" t="n">
        <v>323</v>
      </c>
      <c r="P7574" s="8" t="n">
        <f aca="false">G7574*Q7574</f>
        <v>0</v>
      </c>
      <c r="Q7574" s="9" t="n">
        <f aca="false">IF(K7574=TRUE(),0.1,0)</f>
        <v>0</v>
      </c>
    </row>
    <row r="7575" customFormat="false" ht="15" hidden="false" customHeight="true" outlineLevel="0" collapsed="false">
      <c r="A7575" s="1" t="s">
        <v>7828</v>
      </c>
      <c r="B7575" s="1" t="s">
        <v>86</v>
      </c>
      <c r="C7575" s="1" t="s">
        <v>25</v>
      </c>
      <c r="D7575" s="1" t="s">
        <v>26</v>
      </c>
      <c r="E7575" s="1" t="n">
        <v>29</v>
      </c>
      <c r="F7575" s="1" t="n">
        <v>5</v>
      </c>
      <c r="G7575" s="1" t="n">
        <v>145</v>
      </c>
      <c r="H7575" s="1" t="s">
        <v>31</v>
      </c>
      <c r="I7575" s="1" t="s">
        <v>22</v>
      </c>
      <c r="J7575" s="4" t="n">
        <v>44856</v>
      </c>
      <c r="K7575" s="5" t="b">
        <f aca="false">FALSE()</f>
        <v>0</v>
      </c>
      <c r="L7575" s="6" t="str">
        <f aca="false">IFERROR(INDEX(CategoryCodes!$B$2:$B$9,MATCH(C7575,CategoryCodes!$A$2:$A$9,0)),"")</f>
        <v>G</v>
      </c>
      <c r="M7575" s="7" t="n">
        <f aca="false">IFERROR(VALUE(MID(D7575,FIND("_",D7575)+1,FIND("_",D7575,FIND("_",D7575)+1)-FIND("_",D7575)-1)),"")</f>
        <v>17</v>
      </c>
      <c r="N7575" s="7" t="str">
        <f aca="false">IF(OR(C7575="",M7575=""),"",C7575&amp;" Item "&amp;M7575)</f>
        <v>Milk Products Item 17</v>
      </c>
      <c r="O7575" s="7" t="n">
        <v>15</v>
      </c>
      <c r="P7575" s="8" t="n">
        <f aca="false">G7575*Q7575</f>
        <v>0</v>
      </c>
      <c r="Q7575" s="9" t="n">
        <f aca="false">IF(K7575=TRUE(),0.1,0)</f>
        <v>0</v>
      </c>
    </row>
    <row r="7576" customFormat="false" ht="15" hidden="false" customHeight="true" outlineLevel="0" collapsed="false">
      <c r="A7576" s="1" t="s">
        <v>7829</v>
      </c>
      <c r="B7576" s="1" t="s">
        <v>114</v>
      </c>
      <c r="C7576" s="1" t="s">
        <v>25</v>
      </c>
      <c r="D7576" s="1" t="s">
        <v>158</v>
      </c>
      <c r="E7576" s="1" t="n">
        <v>12.5</v>
      </c>
      <c r="F7576" s="1" t="n">
        <v>8</v>
      </c>
      <c r="G7576" s="1" t="n">
        <v>100</v>
      </c>
      <c r="H7576" s="1" t="s">
        <v>54</v>
      </c>
      <c r="I7576" s="1" t="s">
        <v>22</v>
      </c>
      <c r="J7576" s="4" t="n">
        <v>44812</v>
      </c>
      <c r="L7576" s="6" t="str">
        <f aca="false">IFERROR(INDEX(CategoryCodes!$B$2:$B$9,MATCH(C7576,CategoryCodes!$A$2:$A$9,0)),"")</f>
        <v>G</v>
      </c>
      <c r="M7576" s="7" t="n">
        <f aca="false">IFERROR(VALUE(MID(D7576,FIND("_",D7576)+1,FIND("_",D7576,FIND("_",D7576)+1)-FIND("_",D7576)-1)),"")</f>
        <v>6</v>
      </c>
      <c r="N7576" s="7" t="str">
        <f aca="false">IF(OR(C7576="",M7576=""),"",C7576&amp;" Item "&amp;M7576)</f>
        <v>Milk Products Item 6</v>
      </c>
      <c r="O7576" s="7" t="n">
        <v>416</v>
      </c>
      <c r="P7576" s="8" t="n">
        <f aca="false">G7576*Q7576</f>
        <v>0</v>
      </c>
      <c r="Q7576" s="9" t="n">
        <f aca="false">IF(K7576=TRUE(),0.1,0)</f>
        <v>0</v>
      </c>
    </row>
    <row r="7577" customFormat="false" ht="15" hidden="false" customHeight="true" outlineLevel="0" collapsed="false">
      <c r="A7577" s="1" t="s">
        <v>7830</v>
      </c>
      <c r="B7577" s="1" t="s">
        <v>174</v>
      </c>
      <c r="C7577" s="1" t="s">
        <v>34</v>
      </c>
      <c r="E7577" s="1" t="n">
        <v>39.5</v>
      </c>
      <c r="H7577" s="1" t="s">
        <v>21</v>
      </c>
      <c r="I7577" s="1" t="s">
        <v>44</v>
      </c>
      <c r="J7577" s="4" t="n">
        <v>44584</v>
      </c>
      <c r="L7577" s="6" t="str">
        <f aca="false">IFERROR(INDEX(CategoryCodes!$B$2:$B$9,MATCH(C7577,CategoryCodes!$A$2:$A$9,0)),"")</f>
        <v>A</v>
      </c>
      <c r="M7577" s="7" t="str">
        <f aca="false">IFERROR(VALUE(MID(D7577,FIND("_",D7577)+1,FIND("_",D7577,FIND("_",D7577)+1)-FIND("_",D7577)-1)),"")</f>
        <v/>
      </c>
      <c r="N7577" s="7" t="str">
        <f aca="false">IF(OR(C7577="",M7577=""),"",C7577&amp;" Item "&amp;M7577)</f>
        <v/>
      </c>
      <c r="O7577" s="7" t="n">
        <v>297</v>
      </c>
      <c r="P7577" s="8" t="n">
        <f aca="false">G7577*Q7577</f>
        <v>0</v>
      </c>
      <c r="Q7577" s="9" t="n">
        <f aca="false">IF(K7577=TRUE(),0.1,0)</f>
        <v>0</v>
      </c>
    </row>
    <row r="7578" customFormat="false" ht="15" hidden="false" customHeight="true" outlineLevel="0" collapsed="false">
      <c r="A7578" s="1" t="s">
        <v>7831</v>
      </c>
      <c r="B7578" s="1" t="s">
        <v>49</v>
      </c>
      <c r="C7578" s="1" t="s">
        <v>19</v>
      </c>
      <c r="D7578" s="1" t="s">
        <v>98</v>
      </c>
      <c r="E7578" s="1" t="n">
        <v>36.5</v>
      </c>
      <c r="F7578" s="1" t="n">
        <v>3</v>
      </c>
      <c r="G7578" s="1" t="n">
        <v>109.5</v>
      </c>
      <c r="H7578" s="1" t="s">
        <v>31</v>
      </c>
      <c r="I7578" s="1" t="s">
        <v>44</v>
      </c>
      <c r="J7578" s="4" t="n">
        <v>44602</v>
      </c>
      <c r="L7578" s="6" t="str">
        <f aca="false">IFERROR(INDEX(CategoryCodes!$B$2:$B$9,MATCH(C7578,CategoryCodes!$A$2:$A$9,0)),"")</f>
        <v>H</v>
      </c>
      <c r="M7578" s="7" t="n">
        <f aca="false">IFERROR(VALUE(MID(D7578,FIND("_",D7578)+1,FIND("_",D7578,FIND("_",D7578)+1)-FIND("_",D7578)-1)),"")</f>
        <v>22</v>
      </c>
      <c r="N7578" s="7" t="str">
        <f aca="false">IF(OR(C7578="",M7578=""),"",C7578&amp;" Item "&amp;M7578)</f>
        <v>Patisserie Item 22</v>
      </c>
      <c r="O7578" s="7" t="n">
        <v>296</v>
      </c>
      <c r="P7578" s="8" t="n">
        <f aca="false">G7578*Q7578</f>
        <v>0</v>
      </c>
      <c r="Q7578" s="9" t="n">
        <f aca="false">IF(K7578=TRUE(),0.1,0)</f>
        <v>0</v>
      </c>
    </row>
    <row r="7579" customFormat="false" ht="15" hidden="false" customHeight="true" outlineLevel="0" collapsed="false">
      <c r="A7579" s="1" t="s">
        <v>7832</v>
      </c>
      <c r="B7579" s="1" t="s">
        <v>61</v>
      </c>
      <c r="C7579" s="1" t="s">
        <v>34</v>
      </c>
      <c r="D7579" s="1" t="s">
        <v>733</v>
      </c>
      <c r="E7579" s="1" t="n">
        <v>30.5</v>
      </c>
      <c r="F7579" s="1" t="n">
        <v>9</v>
      </c>
      <c r="G7579" s="1" t="n">
        <v>274.5</v>
      </c>
      <c r="H7579" s="1" t="s">
        <v>31</v>
      </c>
      <c r="I7579" s="1" t="s">
        <v>22</v>
      </c>
      <c r="J7579" s="4" t="n">
        <v>45227</v>
      </c>
      <c r="K7579" s="5" t="b">
        <f aca="false">TRUE()</f>
        <v>1</v>
      </c>
      <c r="L7579" s="6" t="str">
        <f aca="false">IFERROR(INDEX(CategoryCodes!$B$2:$B$9,MATCH(C7579,CategoryCodes!$A$2:$A$9,0)),"")</f>
        <v>A</v>
      </c>
      <c r="M7579" s="7" t="n">
        <f aca="false">IFERROR(VALUE(MID(D7579,FIND("_",D7579)+1,FIND("_",D7579,FIND("_",D7579)+1)-FIND("_",D7579)-1)),"")</f>
        <v>18</v>
      </c>
      <c r="N7579" s="7" t="str">
        <f aca="false">IF(OR(C7579="",M7579=""),"",C7579&amp;" Item "&amp;M7579)</f>
        <v>Beverages Item 18</v>
      </c>
      <c r="O7579" s="7" t="n">
        <v>207</v>
      </c>
      <c r="P7579" s="8" t="n">
        <f aca="false">G7579*Q7579</f>
        <v>27.45</v>
      </c>
      <c r="Q7579" s="9" t="n">
        <f aca="false">IF(K7579=TRUE(),0.1,0)</f>
        <v>0.1</v>
      </c>
    </row>
    <row r="7580" customFormat="false" ht="15" hidden="false" customHeight="true" outlineLevel="0" collapsed="false">
      <c r="A7580" s="1" t="s">
        <v>7833</v>
      </c>
      <c r="B7580" s="1" t="s">
        <v>174</v>
      </c>
      <c r="C7580" s="1" t="s">
        <v>25</v>
      </c>
      <c r="F7580" s="1" t="n">
        <v>2</v>
      </c>
      <c r="G7580" s="1" t="n">
        <v>40</v>
      </c>
      <c r="H7580" s="1" t="s">
        <v>21</v>
      </c>
      <c r="I7580" s="1" t="s">
        <v>22</v>
      </c>
      <c r="J7580" s="4" t="n">
        <v>45619</v>
      </c>
      <c r="L7580" s="6" t="str">
        <f aca="false">IFERROR(INDEX(CategoryCodes!$B$2:$B$9,MATCH(C7580,CategoryCodes!$A$2:$A$9,0)),"")</f>
        <v>G</v>
      </c>
      <c r="M7580" s="7" t="str">
        <f aca="false">IFERROR(VALUE(MID(D7580,FIND("_",D7580)+1,FIND("_",D7580,FIND("_",D7580)+1)-FIND("_",D7580)-1)),"")</f>
        <v/>
      </c>
      <c r="N7580" s="7" t="str">
        <f aca="false">IF(OR(C7580="",M7580=""),"",C7580&amp;" Item "&amp;M7580)</f>
        <v/>
      </c>
      <c r="O7580" s="7" t="n">
        <v>393</v>
      </c>
      <c r="P7580" s="8" t="n">
        <f aca="false">G7580*Q7580</f>
        <v>0</v>
      </c>
      <c r="Q7580" s="9" t="n">
        <f aca="false">IF(K7580=TRUE(),0.1,0)</f>
        <v>0</v>
      </c>
    </row>
    <row r="7581" customFormat="false" ht="15" hidden="false" customHeight="true" outlineLevel="0" collapsed="false">
      <c r="A7581" s="1" t="s">
        <v>7834</v>
      </c>
      <c r="B7581" s="1" t="s">
        <v>18</v>
      </c>
      <c r="C7581" s="1" t="s">
        <v>34</v>
      </c>
      <c r="D7581" s="1" t="s">
        <v>1089</v>
      </c>
      <c r="E7581" s="1" t="n">
        <v>17</v>
      </c>
      <c r="F7581" s="1" t="n">
        <v>8</v>
      </c>
      <c r="G7581" s="1" t="n">
        <v>136</v>
      </c>
      <c r="H7581" s="1" t="s">
        <v>54</v>
      </c>
      <c r="I7581" s="1" t="s">
        <v>22</v>
      </c>
      <c r="J7581" s="4" t="n">
        <v>45211</v>
      </c>
      <c r="K7581" s="5" t="b">
        <f aca="false">FALSE()</f>
        <v>0</v>
      </c>
      <c r="L7581" s="6" t="str">
        <f aca="false">IFERROR(INDEX(CategoryCodes!$B$2:$B$9,MATCH(C7581,CategoryCodes!$A$2:$A$9,0)),"")</f>
        <v>A</v>
      </c>
      <c r="M7581" s="7" t="n">
        <f aca="false">IFERROR(VALUE(MID(D7581,FIND("_",D7581)+1,FIND("_",D7581,FIND("_",D7581)+1)-FIND("_",D7581)-1)),"")</f>
        <v>9</v>
      </c>
      <c r="N7581" s="7" t="str">
        <f aca="false">IF(OR(C7581="",M7581=""),"",C7581&amp;" Item "&amp;M7581)</f>
        <v>Beverages Item 9</v>
      </c>
      <c r="O7581" s="7" t="n">
        <v>302</v>
      </c>
      <c r="P7581" s="8" t="n">
        <f aca="false">G7581*Q7581</f>
        <v>0</v>
      </c>
      <c r="Q7581" s="9" t="n">
        <f aca="false">IF(K7581=TRUE(),0.1,0)</f>
        <v>0</v>
      </c>
    </row>
    <row r="7582" customFormat="false" ht="15" hidden="false" customHeight="true" outlineLevel="0" collapsed="false">
      <c r="A7582" s="1" t="s">
        <v>7835</v>
      </c>
      <c r="B7582" s="1" t="s">
        <v>49</v>
      </c>
      <c r="C7582" s="1" t="s">
        <v>34</v>
      </c>
      <c r="D7582" s="1" t="s">
        <v>307</v>
      </c>
      <c r="E7582" s="1" t="n">
        <v>35</v>
      </c>
      <c r="F7582" s="1" t="n">
        <v>7</v>
      </c>
      <c r="G7582" s="1" t="n">
        <v>245</v>
      </c>
      <c r="H7582" s="1" t="s">
        <v>31</v>
      </c>
      <c r="I7582" s="1" t="s">
        <v>44</v>
      </c>
      <c r="J7582" s="4" t="n">
        <v>45627</v>
      </c>
      <c r="K7582" s="5" t="b">
        <f aca="false">FALSE()</f>
        <v>0</v>
      </c>
      <c r="L7582" s="6" t="str">
        <f aca="false">IFERROR(INDEX(CategoryCodes!$B$2:$B$9,MATCH(C7582,CategoryCodes!$A$2:$A$9,0)),"")</f>
        <v>A</v>
      </c>
      <c r="M7582" s="7" t="n">
        <f aca="false">IFERROR(VALUE(MID(D7582,FIND("_",D7582)+1,FIND("_",D7582,FIND("_",D7582)+1)-FIND("_",D7582)-1)),"")</f>
        <v>21</v>
      </c>
      <c r="N7582" s="7" t="str">
        <f aca="false">IF(OR(C7582="",M7582=""),"",C7582&amp;" Item "&amp;M7582)</f>
        <v>Beverages Item 21</v>
      </c>
      <c r="O7582" s="7" t="n">
        <v>108</v>
      </c>
      <c r="P7582" s="8" t="n">
        <f aca="false">G7582*Q7582</f>
        <v>0</v>
      </c>
      <c r="Q7582" s="9" t="n">
        <f aca="false">IF(K7582=TRUE(),0.1,0)</f>
        <v>0</v>
      </c>
    </row>
    <row r="7583" customFormat="false" ht="15" hidden="false" customHeight="true" outlineLevel="0" collapsed="false">
      <c r="A7583" s="1" t="s">
        <v>7836</v>
      </c>
      <c r="B7583" s="1" t="s">
        <v>122</v>
      </c>
      <c r="C7583" s="1" t="s">
        <v>136</v>
      </c>
      <c r="E7583" s="1" t="n">
        <v>18.5</v>
      </c>
      <c r="H7583" s="1" t="s">
        <v>54</v>
      </c>
      <c r="I7583" s="1" t="s">
        <v>44</v>
      </c>
      <c r="J7583" s="4" t="n">
        <v>44613</v>
      </c>
      <c r="L7583" s="6" t="str">
        <f aca="false">IFERROR(INDEX(CategoryCodes!$B$2:$B$9,MATCH(C7583,CategoryCodes!$A$2:$A$9,0)),"")</f>
        <v>C</v>
      </c>
      <c r="M7583" s="7" t="str">
        <f aca="false">IFERROR(VALUE(MID(D7583,FIND("_",D7583)+1,FIND("_",D7583,FIND("_",D7583)+1)-FIND("_",D7583)-1)),"")</f>
        <v/>
      </c>
      <c r="N7583" s="7" t="str">
        <f aca="false">IF(OR(C7583="",M7583=""),"",C7583&amp;" Item "&amp;M7583)</f>
        <v/>
      </c>
      <c r="O7583" s="7" t="n">
        <v>464</v>
      </c>
      <c r="P7583" s="8" t="n">
        <f aca="false">G7583*Q7583</f>
        <v>0</v>
      </c>
      <c r="Q7583" s="9" t="n">
        <f aca="false">IF(K7583=TRUE(),0.1,0)</f>
        <v>0</v>
      </c>
    </row>
    <row r="7584" customFormat="false" ht="15" hidden="false" customHeight="true" outlineLevel="0" collapsed="false">
      <c r="A7584" s="1" t="s">
        <v>7837</v>
      </c>
      <c r="B7584" s="1" t="s">
        <v>18</v>
      </c>
      <c r="C7584" s="1" t="s">
        <v>38</v>
      </c>
      <c r="D7584" s="1" t="s">
        <v>59</v>
      </c>
      <c r="E7584" s="1" t="n">
        <v>6.5</v>
      </c>
      <c r="F7584" s="1" t="n">
        <v>4</v>
      </c>
      <c r="G7584" s="1" t="n">
        <v>26</v>
      </c>
      <c r="H7584" s="1" t="s">
        <v>31</v>
      </c>
      <c r="I7584" s="1" t="s">
        <v>22</v>
      </c>
      <c r="J7584" s="4" t="n">
        <v>45526</v>
      </c>
      <c r="L7584" s="6" t="str">
        <f aca="false">IFERROR(INDEX(CategoryCodes!$B$2:$B$9,MATCH(C7584,CategoryCodes!$A$2:$A$9,0)),"")</f>
        <v>E</v>
      </c>
      <c r="M7584" s="7" t="n">
        <f aca="false">IFERROR(VALUE(MID(D7584,FIND("_",D7584)+1,FIND("_",D7584,FIND("_",D7584)+1)-FIND("_",D7584)-1)),"")</f>
        <v>2</v>
      </c>
      <c r="N7584" s="7" t="str">
        <f aca="false">IF(OR(C7584="",M7584=""),"",C7584&amp;" Item "&amp;M7584)</f>
        <v>Food Item 2</v>
      </c>
      <c r="O7584" s="7" t="n">
        <v>18</v>
      </c>
      <c r="P7584" s="8" t="n">
        <f aca="false">G7584*Q7584</f>
        <v>0</v>
      </c>
      <c r="Q7584" s="9" t="n">
        <f aca="false">IF(K7584=TRUE(),0.1,0)</f>
        <v>0</v>
      </c>
    </row>
    <row r="7585" customFormat="false" ht="15" hidden="false" customHeight="true" outlineLevel="0" collapsed="false">
      <c r="A7585" s="1" t="s">
        <v>7838</v>
      </c>
      <c r="B7585" s="1" t="s">
        <v>106</v>
      </c>
      <c r="C7585" s="1" t="s">
        <v>38</v>
      </c>
      <c r="E7585" s="1" t="n">
        <v>8</v>
      </c>
      <c r="H7585" s="1" t="s">
        <v>54</v>
      </c>
      <c r="I7585" s="1" t="s">
        <v>44</v>
      </c>
      <c r="J7585" s="4" t="n">
        <v>45643</v>
      </c>
      <c r="L7585" s="6" t="str">
        <f aca="false">IFERROR(INDEX(CategoryCodes!$B$2:$B$9,MATCH(C7585,CategoryCodes!$A$2:$A$9,0)),"")</f>
        <v>E</v>
      </c>
      <c r="M7585" s="7" t="str">
        <f aca="false">IFERROR(VALUE(MID(D7585,FIND("_",D7585)+1,FIND("_",D7585,FIND("_",D7585)+1)-FIND("_",D7585)-1)),"")</f>
        <v/>
      </c>
      <c r="N7585" s="7" t="str">
        <f aca="false">IF(OR(C7585="",M7585=""),"",C7585&amp;" Item "&amp;M7585)</f>
        <v/>
      </c>
      <c r="O7585" s="7" t="n">
        <v>282</v>
      </c>
      <c r="P7585" s="8" t="n">
        <f aca="false">G7585*Q7585</f>
        <v>0</v>
      </c>
      <c r="Q7585" s="9" t="n">
        <f aca="false">IF(K7585=TRUE(),0.1,0)</f>
        <v>0</v>
      </c>
    </row>
    <row r="7586" customFormat="false" ht="15" hidden="false" customHeight="true" outlineLevel="0" collapsed="false">
      <c r="A7586" s="1" t="s">
        <v>7839</v>
      </c>
      <c r="B7586" s="1" t="s">
        <v>75</v>
      </c>
      <c r="C7586" s="1" t="s">
        <v>72</v>
      </c>
      <c r="D7586" s="1" t="s">
        <v>73</v>
      </c>
      <c r="E7586" s="1" t="n">
        <v>23</v>
      </c>
      <c r="F7586" s="1" t="n">
        <v>1</v>
      </c>
      <c r="G7586" s="1" t="n">
        <v>23</v>
      </c>
      <c r="H7586" s="1" t="s">
        <v>31</v>
      </c>
      <c r="I7586" s="1" t="s">
        <v>44</v>
      </c>
      <c r="J7586" s="4" t="n">
        <v>45599</v>
      </c>
      <c r="K7586" s="5" t="b">
        <f aca="false">TRUE()</f>
        <v>1</v>
      </c>
      <c r="L7586" s="6" t="str">
        <f aca="false">IFERROR(INDEX(CategoryCodes!$B$2:$B$9,MATCH(C7586,CategoryCodes!$A$2:$A$9,0)),"")</f>
        <v>D</v>
      </c>
      <c r="M7586" s="7" t="n">
        <f aca="false">IFERROR(VALUE(MID(D7586,FIND("_",D7586)+1,FIND("_",D7586,FIND("_",D7586)+1)-FIND("_",D7586)-1)),"")</f>
        <v>13</v>
      </c>
      <c r="N7586" s="7" t="str">
        <f aca="false">IF(OR(C7586="",M7586=""),"",C7586&amp;" Item "&amp;M7586)</f>
        <v>Electric household essentials Item 13</v>
      </c>
      <c r="O7586" s="7" t="n">
        <v>133</v>
      </c>
      <c r="P7586" s="8" t="n">
        <f aca="false">G7586*Q7586</f>
        <v>2.3</v>
      </c>
      <c r="Q7586" s="9" t="n">
        <f aca="false">IF(K7586=TRUE(),0.1,0)</f>
        <v>0.1</v>
      </c>
    </row>
    <row r="7587" customFormat="false" ht="15" hidden="false" customHeight="true" outlineLevel="0" collapsed="false">
      <c r="A7587" s="1" t="s">
        <v>7840</v>
      </c>
      <c r="B7587" s="1" t="s">
        <v>71</v>
      </c>
      <c r="C7587" s="1" t="s">
        <v>136</v>
      </c>
      <c r="D7587" s="1" t="s">
        <v>341</v>
      </c>
      <c r="E7587" s="1" t="n">
        <v>20</v>
      </c>
      <c r="F7587" s="1" t="n">
        <v>6</v>
      </c>
      <c r="G7587" s="1" t="n">
        <v>120</v>
      </c>
      <c r="H7587" s="1" t="s">
        <v>31</v>
      </c>
      <c r="I7587" s="1" t="s">
        <v>44</v>
      </c>
      <c r="J7587" s="4" t="n">
        <v>45173</v>
      </c>
      <c r="L7587" s="6" t="str">
        <f aca="false">IFERROR(INDEX(CategoryCodes!$B$2:$B$9,MATCH(C7587,CategoryCodes!$A$2:$A$9,0)),"")</f>
        <v>C</v>
      </c>
      <c r="M7587" s="7" t="n">
        <f aca="false">IFERROR(VALUE(MID(D7587,FIND("_",D7587)+1,FIND("_",D7587,FIND("_",D7587)+1)-FIND("_",D7587)-1)),"")</f>
        <v>11</v>
      </c>
      <c r="N7587" s="7" t="str">
        <f aca="false">IF(OR(C7587="",M7587=""),"",C7587&amp;" Item "&amp;M7587)</f>
        <v>Computers and electric accessories Item 11</v>
      </c>
      <c r="O7587" s="7" t="n">
        <v>278</v>
      </c>
      <c r="P7587" s="8" t="n">
        <f aca="false">G7587*Q7587</f>
        <v>0</v>
      </c>
      <c r="Q7587" s="9" t="n">
        <f aca="false">IF(K7587=TRUE(),0.1,0)</f>
        <v>0</v>
      </c>
    </row>
    <row r="7588" customFormat="false" ht="15" hidden="false" customHeight="true" outlineLevel="0" collapsed="false">
      <c r="A7588" s="1" t="s">
        <v>7841</v>
      </c>
      <c r="B7588" s="1" t="s">
        <v>129</v>
      </c>
      <c r="C7588" s="1" t="s">
        <v>25</v>
      </c>
      <c r="D7588" s="1" t="s">
        <v>207</v>
      </c>
      <c r="E7588" s="1" t="n">
        <v>15.5</v>
      </c>
      <c r="F7588" s="1" t="n">
        <v>8</v>
      </c>
      <c r="G7588" s="1" t="n">
        <v>124</v>
      </c>
      <c r="H7588" s="1" t="s">
        <v>54</v>
      </c>
      <c r="I7588" s="1" t="s">
        <v>44</v>
      </c>
      <c r="J7588" s="4" t="n">
        <v>45274</v>
      </c>
      <c r="K7588" s="5" t="b">
        <f aca="false">FALSE()</f>
        <v>0</v>
      </c>
      <c r="L7588" s="6" t="str">
        <f aca="false">IFERROR(INDEX(CategoryCodes!$B$2:$B$9,MATCH(C7588,CategoryCodes!$A$2:$A$9,0)),"")</f>
        <v>G</v>
      </c>
      <c r="M7588" s="7" t="n">
        <f aca="false">IFERROR(VALUE(MID(D7588,FIND("_",D7588)+1,FIND("_",D7588,FIND("_",D7588)+1)-FIND("_",D7588)-1)),"")</f>
        <v>8</v>
      </c>
      <c r="N7588" s="7" t="str">
        <f aca="false">IF(OR(C7588="",M7588=""),"",C7588&amp;" Item "&amp;M7588)</f>
        <v>Milk Products Item 8</v>
      </c>
      <c r="O7588" s="7" t="n">
        <v>457</v>
      </c>
      <c r="P7588" s="8" t="n">
        <f aca="false">G7588*Q7588</f>
        <v>0</v>
      </c>
      <c r="Q7588" s="9" t="n">
        <f aca="false">IF(K7588=TRUE(),0.1,0)</f>
        <v>0</v>
      </c>
    </row>
    <row r="7589" customFormat="false" ht="15" hidden="false" customHeight="true" outlineLevel="0" collapsed="false">
      <c r="A7589" s="1" t="s">
        <v>7842</v>
      </c>
      <c r="B7589" s="1" t="s">
        <v>37</v>
      </c>
      <c r="C7589" s="1" t="s">
        <v>29</v>
      </c>
      <c r="D7589" s="1" t="s">
        <v>557</v>
      </c>
      <c r="E7589" s="1" t="n">
        <v>11</v>
      </c>
      <c r="F7589" s="1" t="n">
        <v>5</v>
      </c>
      <c r="G7589" s="1" t="n">
        <v>55</v>
      </c>
      <c r="H7589" s="1" t="s">
        <v>54</v>
      </c>
      <c r="I7589" s="1" t="s">
        <v>22</v>
      </c>
      <c r="J7589" s="4" t="n">
        <v>44678</v>
      </c>
      <c r="K7589" s="5" t="b">
        <f aca="false">TRUE()</f>
        <v>1</v>
      </c>
      <c r="L7589" s="6" t="str">
        <f aca="false">IFERROR(INDEX(CategoryCodes!$B$2:$B$9,MATCH(C7589,CategoryCodes!$A$2:$A$9,0)),"")</f>
        <v>B</v>
      </c>
      <c r="M7589" s="7" t="n">
        <f aca="false">IFERROR(VALUE(MID(D7589,FIND("_",D7589)+1,FIND("_",D7589,FIND("_",D7589)+1)-FIND("_",D7589)-1)),"")</f>
        <v>5</v>
      </c>
      <c r="N7589" s="7" t="str">
        <f aca="false">IF(OR(C7589="",M7589=""),"",C7589&amp;" Item "&amp;M7589)</f>
        <v>Butchers Item 5</v>
      </c>
      <c r="O7589" s="7" t="n">
        <v>276</v>
      </c>
      <c r="P7589" s="8" t="n">
        <f aca="false">G7589*Q7589</f>
        <v>5.5</v>
      </c>
      <c r="Q7589" s="9" t="n">
        <f aca="false">IF(K7589=TRUE(),0.1,0)</f>
        <v>0.1</v>
      </c>
    </row>
    <row r="7590" customFormat="false" ht="15" hidden="false" customHeight="true" outlineLevel="0" collapsed="false">
      <c r="A7590" s="1" t="s">
        <v>7843</v>
      </c>
      <c r="B7590" s="1" t="s">
        <v>119</v>
      </c>
      <c r="C7590" s="1" t="s">
        <v>72</v>
      </c>
      <c r="D7590" s="1" t="s">
        <v>107</v>
      </c>
      <c r="E7590" s="1" t="n">
        <v>35</v>
      </c>
      <c r="F7590" s="1" t="n">
        <v>8</v>
      </c>
      <c r="G7590" s="1" t="n">
        <v>280</v>
      </c>
      <c r="H7590" s="1" t="s">
        <v>21</v>
      </c>
      <c r="I7590" s="1" t="s">
        <v>22</v>
      </c>
      <c r="J7590" s="4" t="n">
        <v>45282</v>
      </c>
      <c r="L7590" s="6" t="str">
        <f aca="false">IFERROR(INDEX(CategoryCodes!$B$2:$B$9,MATCH(C7590,CategoryCodes!$A$2:$A$9,0)),"")</f>
        <v>D</v>
      </c>
      <c r="M7590" s="7" t="n">
        <f aca="false">IFERROR(VALUE(MID(D7590,FIND("_",D7590)+1,FIND("_",D7590,FIND("_",D7590)+1)-FIND("_",D7590)-1)),"")</f>
        <v>21</v>
      </c>
      <c r="N7590" s="7" t="str">
        <f aca="false">IF(OR(C7590="",M7590=""),"",C7590&amp;" Item "&amp;M7590)</f>
        <v>Electric household essentials Item 21</v>
      </c>
      <c r="O7590" s="7" t="n">
        <v>241</v>
      </c>
      <c r="P7590" s="8" t="n">
        <f aca="false">G7590*Q7590</f>
        <v>0</v>
      </c>
      <c r="Q7590" s="9" t="n">
        <f aca="false">IF(K7590=TRUE(),0.1,0)</f>
        <v>0</v>
      </c>
    </row>
    <row r="7591" customFormat="false" ht="15" hidden="false" customHeight="true" outlineLevel="0" collapsed="false">
      <c r="A7591" s="1" t="s">
        <v>7844</v>
      </c>
      <c r="B7591" s="1" t="s">
        <v>69</v>
      </c>
      <c r="C7591" s="1" t="s">
        <v>19</v>
      </c>
      <c r="D7591" s="1" t="s">
        <v>509</v>
      </c>
      <c r="E7591" s="1" t="n">
        <v>33.5</v>
      </c>
      <c r="F7591" s="1" t="n">
        <v>1</v>
      </c>
      <c r="G7591" s="1" t="n">
        <v>33.5</v>
      </c>
      <c r="H7591" s="1" t="s">
        <v>31</v>
      </c>
      <c r="I7591" s="1" t="s">
        <v>22</v>
      </c>
      <c r="J7591" s="4" t="n">
        <v>45596</v>
      </c>
      <c r="K7591" s="5" t="b">
        <f aca="false">TRUE()</f>
        <v>1</v>
      </c>
      <c r="L7591" s="6" t="str">
        <f aca="false">IFERROR(INDEX(CategoryCodes!$B$2:$B$9,MATCH(C7591,CategoryCodes!$A$2:$A$9,0)),"")</f>
        <v>H</v>
      </c>
      <c r="M7591" s="7" t="n">
        <f aca="false">IFERROR(VALUE(MID(D7591,FIND("_",D7591)+1,FIND("_",D7591,FIND("_",D7591)+1)-FIND("_",D7591)-1)),"")</f>
        <v>20</v>
      </c>
      <c r="N7591" s="7" t="str">
        <f aca="false">IF(OR(C7591="",M7591=""),"",C7591&amp;" Item "&amp;M7591)</f>
        <v>Patisserie Item 20</v>
      </c>
      <c r="O7591" s="7" t="n">
        <v>334</v>
      </c>
      <c r="P7591" s="8" t="n">
        <f aca="false">G7591*Q7591</f>
        <v>3.35</v>
      </c>
      <c r="Q7591" s="9" t="n">
        <f aca="false">IF(K7591=TRUE(),0.1,0)</f>
        <v>0.1</v>
      </c>
    </row>
    <row r="7592" customFormat="false" ht="15" hidden="false" customHeight="true" outlineLevel="0" collapsed="false">
      <c r="A7592" s="1" t="s">
        <v>7845</v>
      </c>
      <c r="B7592" s="1" t="s">
        <v>122</v>
      </c>
      <c r="C7592" s="1" t="s">
        <v>38</v>
      </c>
      <c r="D7592" s="1" t="s">
        <v>84</v>
      </c>
      <c r="E7592" s="1" t="n">
        <v>18.5</v>
      </c>
      <c r="F7592" s="1" t="n">
        <v>4</v>
      </c>
      <c r="G7592" s="1" t="n">
        <v>74</v>
      </c>
      <c r="H7592" s="1" t="s">
        <v>31</v>
      </c>
      <c r="I7592" s="1" t="s">
        <v>44</v>
      </c>
      <c r="J7592" s="4" t="n">
        <v>44748</v>
      </c>
      <c r="K7592" s="5" t="b">
        <f aca="false">FALSE()</f>
        <v>0</v>
      </c>
      <c r="L7592" s="6" t="str">
        <f aca="false">IFERROR(INDEX(CategoryCodes!$B$2:$B$9,MATCH(C7592,CategoryCodes!$A$2:$A$9,0)),"")</f>
        <v>E</v>
      </c>
      <c r="M7592" s="7" t="n">
        <f aca="false">IFERROR(VALUE(MID(D7592,FIND("_",D7592)+1,FIND("_",D7592,FIND("_",D7592)+1)-FIND("_",D7592)-1)),"")</f>
        <v>10</v>
      </c>
      <c r="N7592" s="7" t="str">
        <f aca="false">IF(OR(C7592="",M7592=""),"",C7592&amp;" Item "&amp;M7592)</f>
        <v>Food Item 10</v>
      </c>
      <c r="O7592" s="7" t="n">
        <v>396</v>
      </c>
      <c r="P7592" s="8" t="n">
        <f aca="false">G7592*Q7592</f>
        <v>0</v>
      </c>
      <c r="Q7592" s="9" t="n">
        <f aca="false">IF(K7592=TRUE(),0.1,0)</f>
        <v>0</v>
      </c>
    </row>
    <row r="7593" customFormat="false" ht="15" hidden="false" customHeight="true" outlineLevel="0" collapsed="false">
      <c r="A7593" s="1" t="s">
        <v>7846</v>
      </c>
      <c r="B7593" s="1" t="s">
        <v>37</v>
      </c>
      <c r="C7593" s="1" t="s">
        <v>34</v>
      </c>
      <c r="D7593" s="1" t="s">
        <v>407</v>
      </c>
      <c r="E7593" s="1" t="n">
        <v>21.5</v>
      </c>
      <c r="F7593" s="1" t="n">
        <v>10</v>
      </c>
      <c r="G7593" s="1" t="n">
        <v>215</v>
      </c>
      <c r="H7593" s="1" t="s">
        <v>54</v>
      </c>
      <c r="I7593" s="1" t="s">
        <v>44</v>
      </c>
      <c r="J7593" s="4" t="n">
        <v>45452</v>
      </c>
      <c r="L7593" s="6" t="str">
        <f aca="false">IFERROR(INDEX(CategoryCodes!$B$2:$B$9,MATCH(C7593,CategoryCodes!$A$2:$A$9,0)),"")</f>
        <v>A</v>
      </c>
      <c r="M7593" s="7" t="n">
        <f aca="false">IFERROR(VALUE(MID(D7593,FIND("_",D7593)+1,FIND("_",D7593,FIND("_",D7593)+1)-FIND("_",D7593)-1)),"")</f>
        <v>12</v>
      </c>
      <c r="N7593" s="7" t="str">
        <f aca="false">IF(OR(C7593="",M7593=""),"",C7593&amp;" Item "&amp;M7593)</f>
        <v>Beverages Item 12</v>
      </c>
      <c r="O7593" s="7" t="n">
        <v>76</v>
      </c>
      <c r="P7593" s="8" t="n">
        <f aca="false">G7593*Q7593</f>
        <v>0</v>
      </c>
      <c r="Q7593" s="9" t="n">
        <f aca="false">IF(K7593=TRUE(),0.1,0)</f>
        <v>0</v>
      </c>
    </row>
    <row r="7594" customFormat="false" ht="15" hidden="false" customHeight="true" outlineLevel="0" collapsed="false">
      <c r="A7594" s="1" t="s">
        <v>7847</v>
      </c>
      <c r="B7594" s="1" t="s">
        <v>83</v>
      </c>
      <c r="C7594" s="1" t="s">
        <v>72</v>
      </c>
      <c r="D7594" s="1" t="s">
        <v>352</v>
      </c>
      <c r="E7594" s="1" t="n">
        <v>33.5</v>
      </c>
      <c r="F7594" s="1" t="n">
        <v>3</v>
      </c>
      <c r="G7594" s="1" t="n">
        <v>100.5</v>
      </c>
      <c r="H7594" s="1" t="s">
        <v>31</v>
      </c>
      <c r="I7594" s="1" t="s">
        <v>44</v>
      </c>
      <c r="J7594" s="4" t="n">
        <v>45071</v>
      </c>
      <c r="K7594" s="5" t="b">
        <f aca="false">TRUE()</f>
        <v>1</v>
      </c>
      <c r="L7594" s="6" t="str">
        <f aca="false">IFERROR(INDEX(CategoryCodes!$B$2:$B$9,MATCH(C7594,CategoryCodes!$A$2:$A$9,0)),"")</f>
        <v>D</v>
      </c>
      <c r="M7594" s="7" t="n">
        <f aca="false">IFERROR(VALUE(MID(D7594,FIND("_",D7594)+1,FIND("_",D7594,FIND("_",D7594)+1)-FIND("_",D7594)-1)),"")</f>
        <v>20</v>
      </c>
      <c r="N7594" s="7" t="str">
        <f aca="false">IF(OR(C7594="",M7594=""),"",C7594&amp;" Item "&amp;M7594)</f>
        <v>Electric household essentials Item 20</v>
      </c>
      <c r="O7594" s="7" t="n">
        <v>187</v>
      </c>
      <c r="P7594" s="8" t="n">
        <f aca="false">G7594*Q7594</f>
        <v>10.05</v>
      </c>
      <c r="Q7594" s="9" t="n">
        <f aca="false">IF(K7594=TRUE(),0.1,0)</f>
        <v>0.1</v>
      </c>
    </row>
    <row r="7595" customFormat="false" ht="15" hidden="false" customHeight="true" outlineLevel="0" collapsed="false">
      <c r="A7595" s="1" t="s">
        <v>7848</v>
      </c>
      <c r="B7595" s="1" t="s">
        <v>86</v>
      </c>
      <c r="C7595" s="1" t="s">
        <v>34</v>
      </c>
      <c r="D7595" s="1" t="s">
        <v>407</v>
      </c>
      <c r="E7595" s="1" t="n">
        <v>21.5</v>
      </c>
      <c r="F7595" s="1" t="n">
        <v>7</v>
      </c>
      <c r="G7595" s="1" t="n">
        <v>150.5</v>
      </c>
      <c r="H7595" s="1" t="s">
        <v>21</v>
      </c>
      <c r="I7595" s="1" t="s">
        <v>44</v>
      </c>
      <c r="J7595" s="4" t="n">
        <v>45485</v>
      </c>
      <c r="K7595" s="5" t="b">
        <f aca="false">FALSE()</f>
        <v>0</v>
      </c>
      <c r="L7595" s="6" t="str">
        <f aca="false">IFERROR(INDEX(CategoryCodes!$B$2:$B$9,MATCH(C7595,CategoryCodes!$A$2:$A$9,0)),"")</f>
        <v>A</v>
      </c>
      <c r="M7595" s="7" t="n">
        <f aca="false">IFERROR(VALUE(MID(D7595,FIND("_",D7595)+1,FIND("_",D7595,FIND("_",D7595)+1)-FIND("_",D7595)-1)),"")</f>
        <v>12</v>
      </c>
      <c r="N7595" s="7" t="str">
        <f aca="false">IF(OR(C7595="",M7595=""),"",C7595&amp;" Item "&amp;M7595)</f>
        <v>Beverages Item 12</v>
      </c>
      <c r="O7595" s="7" t="n">
        <v>200</v>
      </c>
      <c r="P7595" s="8" t="n">
        <f aca="false">G7595*Q7595</f>
        <v>0</v>
      </c>
      <c r="Q7595" s="9" t="n">
        <f aca="false">IF(K7595=TRUE(),0.1,0)</f>
        <v>0</v>
      </c>
    </row>
    <row r="7596" customFormat="false" ht="15" hidden="false" customHeight="true" outlineLevel="0" collapsed="false">
      <c r="A7596" s="1" t="s">
        <v>7849</v>
      </c>
      <c r="B7596" s="1" t="s">
        <v>174</v>
      </c>
      <c r="C7596" s="1" t="s">
        <v>29</v>
      </c>
      <c r="D7596" s="1" t="s">
        <v>120</v>
      </c>
      <c r="E7596" s="1" t="n">
        <v>38</v>
      </c>
      <c r="F7596" s="1" t="n">
        <v>1</v>
      </c>
      <c r="G7596" s="1" t="n">
        <v>38</v>
      </c>
      <c r="H7596" s="1" t="s">
        <v>21</v>
      </c>
      <c r="I7596" s="1" t="s">
        <v>22</v>
      </c>
      <c r="J7596" s="4" t="n">
        <v>45078</v>
      </c>
      <c r="K7596" s="5" t="b">
        <f aca="false">TRUE()</f>
        <v>1</v>
      </c>
      <c r="L7596" s="6" t="str">
        <f aca="false">IFERROR(INDEX(CategoryCodes!$B$2:$B$9,MATCH(C7596,CategoryCodes!$A$2:$A$9,0)),"")</f>
        <v>B</v>
      </c>
      <c r="M7596" s="7" t="n">
        <f aca="false">IFERROR(VALUE(MID(D7596,FIND("_",D7596)+1,FIND("_",D7596,FIND("_",D7596)+1)-FIND("_",D7596)-1)),"")</f>
        <v>23</v>
      </c>
      <c r="N7596" s="7" t="str">
        <f aca="false">IF(OR(C7596="",M7596=""),"",C7596&amp;" Item "&amp;M7596)</f>
        <v>Butchers Item 23</v>
      </c>
      <c r="O7596" s="7" t="n">
        <v>114</v>
      </c>
      <c r="P7596" s="8" t="n">
        <f aca="false">G7596*Q7596</f>
        <v>3.8</v>
      </c>
      <c r="Q7596" s="9" t="n">
        <f aca="false">IF(K7596=TRUE(),0.1,0)</f>
        <v>0.1</v>
      </c>
    </row>
    <row r="7597" customFormat="false" ht="15" hidden="false" customHeight="true" outlineLevel="0" collapsed="false">
      <c r="A7597" s="1" t="s">
        <v>7850</v>
      </c>
      <c r="B7597" s="1" t="s">
        <v>129</v>
      </c>
      <c r="C7597" s="1" t="s">
        <v>34</v>
      </c>
      <c r="D7597" s="1" t="s">
        <v>258</v>
      </c>
      <c r="E7597" s="1" t="n">
        <v>38</v>
      </c>
      <c r="F7597" s="1" t="n">
        <v>2</v>
      </c>
      <c r="G7597" s="1" t="n">
        <v>76</v>
      </c>
      <c r="H7597" s="1" t="s">
        <v>54</v>
      </c>
      <c r="I7597" s="1" t="s">
        <v>22</v>
      </c>
      <c r="J7597" s="4" t="n">
        <v>44740</v>
      </c>
      <c r="K7597" s="5" t="b">
        <f aca="false">FALSE()</f>
        <v>0</v>
      </c>
      <c r="L7597" s="6" t="str">
        <f aca="false">IFERROR(INDEX(CategoryCodes!$B$2:$B$9,MATCH(C7597,CategoryCodes!$A$2:$A$9,0)),"")</f>
        <v>A</v>
      </c>
      <c r="M7597" s="7" t="n">
        <f aca="false">IFERROR(VALUE(MID(D7597,FIND("_",D7597)+1,FIND("_",D7597,FIND("_",D7597)+1)-FIND("_",D7597)-1)),"")</f>
        <v>23</v>
      </c>
      <c r="N7597" s="7" t="str">
        <f aca="false">IF(OR(C7597="",M7597=""),"",C7597&amp;" Item "&amp;M7597)</f>
        <v>Beverages Item 23</v>
      </c>
      <c r="O7597" s="7" t="n">
        <v>456</v>
      </c>
      <c r="P7597" s="8" t="n">
        <f aca="false">G7597*Q7597</f>
        <v>0</v>
      </c>
      <c r="Q7597" s="9" t="n">
        <f aca="false">IF(K7597=TRUE(),0.1,0)</f>
        <v>0</v>
      </c>
    </row>
    <row r="7598" customFormat="false" ht="15" hidden="false" customHeight="true" outlineLevel="0" collapsed="false">
      <c r="A7598" s="1" t="s">
        <v>7851</v>
      </c>
      <c r="B7598" s="1" t="s">
        <v>18</v>
      </c>
      <c r="C7598" s="1" t="s">
        <v>47</v>
      </c>
      <c r="D7598" s="1" t="s">
        <v>203</v>
      </c>
      <c r="E7598" s="1" t="n">
        <v>35</v>
      </c>
      <c r="F7598" s="1" t="n">
        <v>4</v>
      </c>
      <c r="G7598" s="1" t="n">
        <v>140</v>
      </c>
      <c r="H7598" s="1" t="s">
        <v>54</v>
      </c>
      <c r="I7598" s="1" t="s">
        <v>22</v>
      </c>
      <c r="J7598" s="4" t="n">
        <v>44687</v>
      </c>
      <c r="K7598" s="5" t="b">
        <f aca="false">FALSE()</f>
        <v>0</v>
      </c>
      <c r="L7598" s="6" t="str">
        <f aca="false">IFERROR(INDEX(CategoryCodes!$B$2:$B$9,MATCH(C7598,CategoryCodes!$A$2:$A$9,0)),"")</f>
        <v>F</v>
      </c>
      <c r="M7598" s="7" t="n">
        <f aca="false">IFERROR(VALUE(MID(D7598,FIND("_",D7598)+1,FIND("_",D7598,FIND("_",D7598)+1)-FIND("_",D7598)-1)),"")</f>
        <v>21</v>
      </c>
      <c r="N7598" s="7" t="str">
        <f aca="false">IF(OR(C7598="",M7598=""),"",C7598&amp;" Item "&amp;M7598)</f>
        <v>Furniture Item 21</v>
      </c>
      <c r="O7598" s="7" t="n">
        <v>395</v>
      </c>
      <c r="P7598" s="8" t="n">
        <f aca="false">G7598*Q7598</f>
        <v>0</v>
      </c>
      <c r="Q7598" s="9" t="n">
        <f aca="false">IF(K7598=TRUE(),0.1,0)</f>
        <v>0</v>
      </c>
    </row>
    <row r="7599" customFormat="false" ht="15" hidden="false" customHeight="true" outlineLevel="0" collapsed="false">
      <c r="A7599" s="1" t="s">
        <v>7852</v>
      </c>
      <c r="B7599" s="1" t="s">
        <v>37</v>
      </c>
      <c r="C7599" s="1" t="s">
        <v>47</v>
      </c>
      <c r="D7599" s="1" t="s">
        <v>715</v>
      </c>
      <c r="E7599" s="1" t="n">
        <v>21.5</v>
      </c>
      <c r="F7599" s="1" t="n">
        <v>2</v>
      </c>
      <c r="G7599" s="1" t="n">
        <v>43</v>
      </c>
      <c r="H7599" s="1" t="s">
        <v>54</v>
      </c>
      <c r="I7599" s="1" t="s">
        <v>44</v>
      </c>
      <c r="J7599" s="4" t="n">
        <v>44622</v>
      </c>
      <c r="K7599" s="5" t="b">
        <f aca="false">TRUE()</f>
        <v>1</v>
      </c>
      <c r="L7599" s="6" t="str">
        <f aca="false">IFERROR(INDEX(CategoryCodes!$B$2:$B$9,MATCH(C7599,CategoryCodes!$A$2:$A$9,0)),"")</f>
        <v>F</v>
      </c>
      <c r="M7599" s="7" t="n">
        <f aca="false">IFERROR(VALUE(MID(D7599,FIND("_",D7599)+1,FIND("_",D7599,FIND("_",D7599)+1)-FIND("_",D7599)-1)),"")</f>
        <v>12</v>
      </c>
      <c r="N7599" s="7" t="str">
        <f aca="false">IF(OR(C7599="",M7599=""),"",C7599&amp;" Item "&amp;M7599)</f>
        <v>Furniture Item 12</v>
      </c>
      <c r="O7599" s="7" t="n">
        <v>301</v>
      </c>
      <c r="P7599" s="8" t="n">
        <f aca="false">G7599*Q7599</f>
        <v>4.3</v>
      </c>
      <c r="Q7599" s="9" t="n">
        <f aca="false">IF(K7599=TRUE(),0.1,0)</f>
        <v>0.1</v>
      </c>
    </row>
    <row r="7600" customFormat="false" ht="15" hidden="false" customHeight="true" outlineLevel="0" collapsed="false">
      <c r="A7600" s="1" t="s">
        <v>7853</v>
      </c>
      <c r="B7600" s="1" t="s">
        <v>37</v>
      </c>
      <c r="C7600" s="1" t="s">
        <v>38</v>
      </c>
      <c r="D7600" s="1" t="s">
        <v>96</v>
      </c>
      <c r="E7600" s="1" t="n">
        <v>24.5</v>
      </c>
      <c r="F7600" s="1" t="n">
        <v>7</v>
      </c>
      <c r="G7600" s="1" t="n">
        <v>171.5</v>
      </c>
      <c r="H7600" s="1" t="s">
        <v>31</v>
      </c>
      <c r="I7600" s="1" t="s">
        <v>22</v>
      </c>
      <c r="J7600" s="4" t="n">
        <v>45373</v>
      </c>
      <c r="K7600" s="5" t="b">
        <f aca="false">FALSE()</f>
        <v>0</v>
      </c>
      <c r="L7600" s="6" t="str">
        <f aca="false">IFERROR(INDEX(CategoryCodes!$B$2:$B$9,MATCH(C7600,CategoryCodes!$A$2:$A$9,0)),"")</f>
        <v>E</v>
      </c>
      <c r="M7600" s="7" t="n">
        <f aca="false">IFERROR(VALUE(MID(D7600,FIND("_",D7600)+1,FIND("_",D7600,FIND("_",D7600)+1)-FIND("_",D7600)-1)),"")</f>
        <v>14</v>
      </c>
      <c r="N7600" s="7" t="str">
        <f aca="false">IF(OR(C7600="",M7600=""),"",C7600&amp;" Item "&amp;M7600)</f>
        <v>Food Item 14</v>
      </c>
      <c r="O7600" s="7" t="n">
        <v>375</v>
      </c>
      <c r="P7600" s="8" t="n">
        <f aca="false">G7600*Q7600</f>
        <v>0</v>
      </c>
      <c r="Q7600" s="9" t="n">
        <f aca="false">IF(K7600=TRUE(),0.1,0)</f>
        <v>0</v>
      </c>
    </row>
    <row r="7601" customFormat="false" ht="15" hidden="false" customHeight="true" outlineLevel="0" collapsed="false">
      <c r="A7601" s="1" t="s">
        <v>7854</v>
      </c>
      <c r="B7601" s="1" t="s">
        <v>46</v>
      </c>
      <c r="C7601" s="1" t="s">
        <v>19</v>
      </c>
      <c r="D7601" s="1" t="s">
        <v>1491</v>
      </c>
      <c r="E7601" s="1" t="n">
        <v>30.5</v>
      </c>
      <c r="F7601" s="1" t="n">
        <v>10</v>
      </c>
      <c r="G7601" s="1" t="n">
        <v>305</v>
      </c>
      <c r="H7601" s="1" t="s">
        <v>31</v>
      </c>
      <c r="I7601" s="1" t="s">
        <v>22</v>
      </c>
      <c r="J7601" s="4" t="n">
        <v>45618</v>
      </c>
      <c r="K7601" s="5" t="b">
        <f aca="false">FALSE()</f>
        <v>0</v>
      </c>
      <c r="L7601" s="6" t="str">
        <f aca="false">IFERROR(INDEX(CategoryCodes!$B$2:$B$9,MATCH(C7601,CategoryCodes!$A$2:$A$9,0)),"")</f>
        <v>H</v>
      </c>
      <c r="M7601" s="7" t="n">
        <f aca="false">IFERROR(VALUE(MID(D7601,FIND("_",D7601)+1,FIND("_",D7601,FIND("_",D7601)+1)-FIND("_",D7601)-1)),"")</f>
        <v>18</v>
      </c>
      <c r="N7601" s="7" t="str">
        <f aca="false">IF(OR(C7601="",M7601=""),"",C7601&amp;" Item "&amp;M7601)</f>
        <v>Patisserie Item 18</v>
      </c>
      <c r="O7601" s="7" t="n">
        <v>438</v>
      </c>
      <c r="P7601" s="8" t="n">
        <f aca="false">G7601*Q7601</f>
        <v>0</v>
      </c>
      <c r="Q7601" s="9" t="n">
        <f aca="false">IF(K7601=TRUE(),0.1,0)</f>
        <v>0</v>
      </c>
    </row>
    <row r="7602" customFormat="false" ht="15" hidden="false" customHeight="true" outlineLevel="0" collapsed="false">
      <c r="A7602" s="1" t="s">
        <v>7855</v>
      </c>
      <c r="B7602" s="1" t="s">
        <v>86</v>
      </c>
      <c r="C7602" s="1" t="s">
        <v>38</v>
      </c>
      <c r="E7602" s="1" t="n">
        <v>29</v>
      </c>
      <c r="H7602" s="1" t="s">
        <v>31</v>
      </c>
      <c r="I7602" s="1" t="s">
        <v>22</v>
      </c>
      <c r="J7602" s="4" t="n">
        <v>45659</v>
      </c>
      <c r="L7602" s="6" t="str">
        <f aca="false">IFERROR(INDEX(CategoryCodes!$B$2:$B$9,MATCH(C7602,CategoryCodes!$A$2:$A$9,0)),"")</f>
        <v>E</v>
      </c>
      <c r="M7602" s="7" t="str">
        <f aca="false">IFERROR(VALUE(MID(D7602,FIND("_",D7602)+1,FIND("_",D7602,FIND("_",D7602)+1)-FIND("_",D7602)-1)),"")</f>
        <v/>
      </c>
      <c r="N7602" s="7" t="str">
        <f aca="false">IF(OR(C7602="",M7602=""),"",C7602&amp;" Item "&amp;M7602)</f>
        <v/>
      </c>
      <c r="O7602" s="7" t="n">
        <v>148</v>
      </c>
      <c r="P7602" s="8" t="n">
        <f aca="false">G7602*Q7602</f>
        <v>0</v>
      </c>
      <c r="Q7602" s="9" t="n">
        <f aca="false">IF(K7602=TRUE(),0.1,0)</f>
        <v>0</v>
      </c>
    </row>
    <row r="7603" customFormat="false" ht="15" hidden="false" customHeight="true" outlineLevel="0" collapsed="false">
      <c r="A7603" s="1" t="s">
        <v>7856</v>
      </c>
      <c r="B7603" s="1" t="s">
        <v>75</v>
      </c>
      <c r="C7603" s="1" t="s">
        <v>136</v>
      </c>
      <c r="D7603" s="1" t="s">
        <v>750</v>
      </c>
      <c r="E7603" s="1" t="n">
        <v>38</v>
      </c>
      <c r="F7603" s="1" t="n">
        <v>2</v>
      </c>
      <c r="G7603" s="1" t="n">
        <v>76</v>
      </c>
      <c r="H7603" s="1" t="s">
        <v>31</v>
      </c>
      <c r="I7603" s="1" t="s">
        <v>22</v>
      </c>
      <c r="J7603" s="4" t="n">
        <v>45310</v>
      </c>
      <c r="K7603" s="5" t="b">
        <f aca="false">FALSE()</f>
        <v>0</v>
      </c>
      <c r="L7603" s="6" t="str">
        <f aca="false">IFERROR(INDEX(CategoryCodes!$B$2:$B$9,MATCH(C7603,CategoryCodes!$A$2:$A$9,0)),"")</f>
        <v>C</v>
      </c>
      <c r="M7603" s="7" t="n">
        <f aca="false">IFERROR(VALUE(MID(D7603,FIND("_",D7603)+1,FIND("_",D7603,FIND("_",D7603)+1)-FIND("_",D7603)-1)),"")</f>
        <v>23</v>
      </c>
      <c r="N7603" s="7" t="str">
        <f aca="false">IF(OR(C7603="",M7603=""),"",C7603&amp;" Item "&amp;M7603)</f>
        <v>Computers and electric accessories Item 23</v>
      </c>
      <c r="O7603" s="7" t="n">
        <v>68</v>
      </c>
      <c r="P7603" s="8" t="n">
        <f aca="false">G7603*Q7603</f>
        <v>0</v>
      </c>
      <c r="Q7603" s="9" t="n">
        <f aca="false">IF(K7603=TRUE(),0.1,0)</f>
        <v>0</v>
      </c>
    </row>
    <row r="7604" customFormat="false" ht="15" hidden="false" customHeight="true" outlineLevel="0" collapsed="false">
      <c r="A7604" s="1" t="s">
        <v>7857</v>
      </c>
      <c r="B7604" s="1" t="s">
        <v>122</v>
      </c>
      <c r="C7604" s="1" t="s">
        <v>34</v>
      </c>
      <c r="D7604" s="1" t="s">
        <v>307</v>
      </c>
      <c r="E7604" s="1" t="n">
        <v>35</v>
      </c>
      <c r="F7604" s="1" t="n">
        <v>4</v>
      </c>
      <c r="G7604" s="1" t="n">
        <v>140</v>
      </c>
      <c r="H7604" s="1" t="s">
        <v>54</v>
      </c>
      <c r="I7604" s="1" t="s">
        <v>44</v>
      </c>
      <c r="J7604" s="4" t="n">
        <v>45292</v>
      </c>
      <c r="L7604" s="6" t="str">
        <f aca="false">IFERROR(INDEX(CategoryCodes!$B$2:$B$9,MATCH(C7604,CategoryCodes!$A$2:$A$9,0)),"")</f>
        <v>A</v>
      </c>
      <c r="M7604" s="7" t="n">
        <f aca="false">IFERROR(VALUE(MID(D7604,FIND("_",D7604)+1,FIND("_",D7604,FIND("_",D7604)+1)-FIND("_",D7604)-1)),"")</f>
        <v>21</v>
      </c>
      <c r="N7604" s="7" t="str">
        <f aca="false">IF(OR(C7604="",M7604=""),"",C7604&amp;" Item "&amp;M7604)</f>
        <v>Beverages Item 21</v>
      </c>
      <c r="O7604" s="7" t="n">
        <v>237</v>
      </c>
      <c r="P7604" s="8" t="n">
        <f aca="false">G7604*Q7604</f>
        <v>0</v>
      </c>
      <c r="Q7604" s="9" t="n">
        <f aca="false">IF(K7604=TRUE(),0.1,0)</f>
        <v>0</v>
      </c>
    </row>
    <row r="7605" customFormat="false" ht="15" hidden="false" customHeight="true" outlineLevel="0" collapsed="false">
      <c r="A7605" s="1" t="s">
        <v>7858</v>
      </c>
      <c r="B7605" s="1" t="s">
        <v>95</v>
      </c>
      <c r="C7605" s="1" t="s">
        <v>34</v>
      </c>
      <c r="D7605" s="1" t="s">
        <v>484</v>
      </c>
      <c r="E7605" s="1" t="n">
        <v>8</v>
      </c>
      <c r="F7605" s="1" t="n">
        <v>1</v>
      </c>
      <c r="G7605" s="1" t="n">
        <v>8</v>
      </c>
      <c r="H7605" s="1" t="s">
        <v>31</v>
      </c>
      <c r="I7605" s="1" t="s">
        <v>22</v>
      </c>
      <c r="J7605" s="4" t="n">
        <v>45164</v>
      </c>
      <c r="L7605" s="6" t="str">
        <f aca="false">IFERROR(INDEX(CategoryCodes!$B$2:$B$9,MATCH(C7605,CategoryCodes!$A$2:$A$9,0)),"")</f>
        <v>A</v>
      </c>
      <c r="M7605" s="7" t="n">
        <f aca="false">IFERROR(VALUE(MID(D7605,FIND("_",D7605)+1,FIND("_",D7605,FIND("_",D7605)+1)-FIND("_",D7605)-1)),"")</f>
        <v>3</v>
      </c>
      <c r="N7605" s="7" t="str">
        <f aca="false">IF(OR(C7605="",M7605=""),"",C7605&amp;" Item "&amp;M7605)</f>
        <v>Beverages Item 3</v>
      </c>
      <c r="O7605" s="7" t="n">
        <v>256</v>
      </c>
      <c r="P7605" s="8" t="n">
        <f aca="false">G7605*Q7605</f>
        <v>0</v>
      </c>
      <c r="Q7605" s="9" t="n">
        <f aca="false">IF(K7605=TRUE(),0.1,0)</f>
        <v>0</v>
      </c>
    </row>
    <row r="7606" customFormat="false" ht="15" hidden="false" customHeight="true" outlineLevel="0" collapsed="false">
      <c r="A7606" s="1" t="s">
        <v>7859</v>
      </c>
      <c r="B7606" s="1" t="s">
        <v>90</v>
      </c>
      <c r="C7606" s="1" t="s">
        <v>29</v>
      </c>
      <c r="D7606" s="1" t="s">
        <v>312</v>
      </c>
      <c r="E7606" s="1" t="n">
        <v>23</v>
      </c>
      <c r="F7606" s="1" t="n">
        <v>1</v>
      </c>
      <c r="G7606" s="1" t="n">
        <v>23</v>
      </c>
      <c r="H7606" s="1" t="s">
        <v>21</v>
      </c>
      <c r="I7606" s="1" t="s">
        <v>44</v>
      </c>
      <c r="J7606" s="4" t="n">
        <v>45553</v>
      </c>
      <c r="K7606" s="5" t="b">
        <f aca="false">FALSE()</f>
        <v>0</v>
      </c>
      <c r="L7606" s="6" t="str">
        <f aca="false">IFERROR(INDEX(CategoryCodes!$B$2:$B$9,MATCH(C7606,CategoryCodes!$A$2:$A$9,0)),"")</f>
        <v>B</v>
      </c>
      <c r="M7606" s="7" t="n">
        <f aca="false">IFERROR(VALUE(MID(D7606,FIND("_",D7606)+1,FIND("_",D7606,FIND("_",D7606)+1)-FIND("_",D7606)-1)),"")</f>
        <v>13</v>
      </c>
      <c r="N7606" s="7" t="str">
        <f aca="false">IF(OR(C7606="",M7606=""),"",C7606&amp;" Item "&amp;M7606)</f>
        <v>Butchers Item 13</v>
      </c>
      <c r="O7606" s="7" t="n">
        <v>261</v>
      </c>
      <c r="P7606" s="8" t="n">
        <f aca="false">G7606*Q7606</f>
        <v>0</v>
      </c>
      <c r="Q7606" s="9" t="n">
        <f aca="false">IF(K7606=TRUE(),0.1,0)</f>
        <v>0</v>
      </c>
    </row>
    <row r="7607" customFormat="false" ht="15" hidden="false" customHeight="true" outlineLevel="0" collapsed="false">
      <c r="A7607" s="1" t="s">
        <v>7860</v>
      </c>
      <c r="B7607" s="1" t="s">
        <v>18</v>
      </c>
      <c r="C7607" s="1" t="s">
        <v>25</v>
      </c>
      <c r="F7607" s="1" t="n">
        <v>1</v>
      </c>
      <c r="G7607" s="1" t="n">
        <v>12.5</v>
      </c>
      <c r="H7607" s="1" t="s">
        <v>54</v>
      </c>
      <c r="I7607" s="1" t="s">
        <v>44</v>
      </c>
      <c r="J7607" s="4" t="n">
        <v>45155</v>
      </c>
      <c r="L7607" s="6" t="str">
        <f aca="false">IFERROR(INDEX(CategoryCodes!$B$2:$B$9,MATCH(C7607,CategoryCodes!$A$2:$A$9,0)),"")</f>
        <v>G</v>
      </c>
      <c r="M7607" s="7" t="str">
        <f aca="false">IFERROR(VALUE(MID(D7607,FIND("_",D7607)+1,FIND("_",D7607,FIND("_",D7607)+1)-FIND("_",D7607)-1)),"")</f>
        <v/>
      </c>
      <c r="N7607" s="7" t="str">
        <f aca="false">IF(OR(C7607="",M7607=""),"",C7607&amp;" Item "&amp;M7607)</f>
        <v/>
      </c>
      <c r="O7607" s="7" t="n">
        <v>46</v>
      </c>
      <c r="P7607" s="8" t="n">
        <f aca="false">G7607*Q7607</f>
        <v>0</v>
      </c>
      <c r="Q7607" s="9" t="n">
        <f aca="false">IF(K7607=TRUE(),0.1,0)</f>
        <v>0</v>
      </c>
    </row>
    <row r="7608" customFormat="false" ht="15" hidden="false" customHeight="true" outlineLevel="0" collapsed="false">
      <c r="A7608" s="1" t="s">
        <v>7861</v>
      </c>
      <c r="B7608" s="1" t="s">
        <v>104</v>
      </c>
      <c r="C7608" s="1" t="s">
        <v>25</v>
      </c>
      <c r="D7608" s="1" t="s">
        <v>2123</v>
      </c>
      <c r="E7608" s="1" t="n">
        <v>21.5</v>
      </c>
      <c r="F7608" s="1" t="n">
        <v>9</v>
      </c>
      <c r="G7608" s="1" t="n">
        <v>193.5</v>
      </c>
      <c r="H7608" s="1" t="s">
        <v>54</v>
      </c>
      <c r="I7608" s="1" t="s">
        <v>44</v>
      </c>
      <c r="J7608" s="4" t="n">
        <v>44928</v>
      </c>
      <c r="K7608" s="5" t="b">
        <f aca="false">FALSE()</f>
        <v>0</v>
      </c>
      <c r="L7608" s="6" t="str">
        <f aca="false">IFERROR(INDEX(CategoryCodes!$B$2:$B$9,MATCH(C7608,CategoryCodes!$A$2:$A$9,0)),"")</f>
        <v>G</v>
      </c>
      <c r="M7608" s="7" t="n">
        <f aca="false">IFERROR(VALUE(MID(D7608,FIND("_",D7608)+1,FIND("_",D7608,FIND("_",D7608)+1)-FIND("_",D7608)-1)),"")</f>
        <v>12</v>
      </c>
      <c r="N7608" s="7" t="str">
        <f aca="false">IF(OR(C7608="",M7608=""),"",C7608&amp;" Item "&amp;M7608)</f>
        <v>Milk Products Item 12</v>
      </c>
      <c r="O7608" s="7" t="n">
        <v>203</v>
      </c>
      <c r="P7608" s="8" t="n">
        <f aca="false">G7608*Q7608</f>
        <v>0</v>
      </c>
      <c r="Q7608" s="9" t="n">
        <f aca="false">IF(K7608=TRUE(),0.1,0)</f>
        <v>0</v>
      </c>
    </row>
    <row r="7609" customFormat="false" ht="15" hidden="false" customHeight="true" outlineLevel="0" collapsed="false">
      <c r="A7609" s="1" t="s">
        <v>7862</v>
      </c>
      <c r="B7609" s="1" t="s">
        <v>61</v>
      </c>
      <c r="C7609" s="1" t="s">
        <v>72</v>
      </c>
      <c r="D7609" s="1" t="s">
        <v>81</v>
      </c>
      <c r="E7609" s="1" t="n">
        <v>9.5</v>
      </c>
      <c r="F7609" s="1" t="n">
        <v>10</v>
      </c>
      <c r="G7609" s="1" t="n">
        <v>95</v>
      </c>
      <c r="H7609" s="1" t="s">
        <v>31</v>
      </c>
      <c r="I7609" s="1" t="s">
        <v>22</v>
      </c>
      <c r="J7609" s="4" t="n">
        <v>44798</v>
      </c>
      <c r="L7609" s="6" t="str">
        <f aca="false">IFERROR(INDEX(CategoryCodes!$B$2:$B$9,MATCH(C7609,CategoryCodes!$A$2:$A$9,0)),"")</f>
        <v>D</v>
      </c>
      <c r="M7609" s="7" t="n">
        <f aca="false">IFERROR(VALUE(MID(D7609,FIND("_",D7609)+1,FIND("_",D7609,FIND("_",D7609)+1)-FIND("_",D7609)-1)),"")</f>
        <v>4</v>
      </c>
      <c r="N7609" s="7" t="str">
        <f aca="false">IF(OR(C7609="",M7609=""),"",C7609&amp;" Item "&amp;M7609)</f>
        <v>Electric household essentials Item 4</v>
      </c>
      <c r="O7609" s="7" t="n">
        <v>186</v>
      </c>
      <c r="P7609" s="8" t="n">
        <f aca="false">G7609*Q7609</f>
        <v>0</v>
      </c>
      <c r="Q7609" s="9" t="n">
        <f aca="false">IF(K7609=TRUE(),0.1,0)</f>
        <v>0</v>
      </c>
    </row>
    <row r="7610" customFormat="false" ht="15" hidden="false" customHeight="true" outlineLevel="0" collapsed="false">
      <c r="A7610" s="1" t="s">
        <v>7863</v>
      </c>
      <c r="B7610" s="1" t="s">
        <v>104</v>
      </c>
      <c r="C7610" s="1" t="s">
        <v>19</v>
      </c>
      <c r="D7610" s="1" t="s">
        <v>1420</v>
      </c>
      <c r="E7610" s="1" t="n">
        <v>8</v>
      </c>
      <c r="F7610" s="1" t="n">
        <v>1</v>
      </c>
      <c r="G7610" s="1" t="n">
        <v>8</v>
      </c>
      <c r="H7610" s="1" t="s">
        <v>31</v>
      </c>
      <c r="I7610" s="1" t="s">
        <v>22</v>
      </c>
      <c r="J7610" s="4" t="n">
        <v>44710</v>
      </c>
      <c r="K7610" s="5" t="b">
        <f aca="false">FALSE()</f>
        <v>0</v>
      </c>
      <c r="L7610" s="6" t="str">
        <f aca="false">IFERROR(INDEX(CategoryCodes!$B$2:$B$9,MATCH(C7610,CategoryCodes!$A$2:$A$9,0)),"")</f>
        <v>H</v>
      </c>
      <c r="M7610" s="7" t="n">
        <f aca="false">IFERROR(VALUE(MID(D7610,FIND("_",D7610)+1,FIND("_",D7610,FIND("_",D7610)+1)-FIND("_",D7610)-1)),"")</f>
        <v>3</v>
      </c>
      <c r="N7610" s="7" t="str">
        <f aca="false">IF(OR(C7610="",M7610=""),"",C7610&amp;" Item "&amp;M7610)</f>
        <v>Patisserie Item 3</v>
      </c>
      <c r="O7610" s="7" t="n">
        <v>257</v>
      </c>
      <c r="P7610" s="8" t="n">
        <f aca="false">G7610*Q7610</f>
        <v>0</v>
      </c>
      <c r="Q7610" s="9" t="n">
        <f aca="false">IF(K7610=TRUE(),0.1,0)</f>
        <v>0</v>
      </c>
    </row>
    <row r="7611" customFormat="false" ht="15" hidden="false" customHeight="true" outlineLevel="0" collapsed="false">
      <c r="A7611" s="1" t="s">
        <v>7864</v>
      </c>
      <c r="B7611" s="1" t="s">
        <v>129</v>
      </c>
      <c r="C7611" s="1" t="s">
        <v>38</v>
      </c>
      <c r="E7611" s="1" t="n">
        <v>33.5</v>
      </c>
      <c r="H7611" s="1" t="s">
        <v>54</v>
      </c>
      <c r="I7611" s="1" t="s">
        <v>22</v>
      </c>
      <c r="J7611" s="4" t="n">
        <v>45010</v>
      </c>
      <c r="K7611" s="5" t="b">
        <f aca="false">TRUE()</f>
        <v>1</v>
      </c>
      <c r="L7611" s="6" t="str">
        <f aca="false">IFERROR(INDEX(CategoryCodes!$B$2:$B$9,MATCH(C7611,CategoryCodes!$A$2:$A$9,0)),"")</f>
        <v>E</v>
      </c>
      <c r="M7611" s="7" t="str">
        <f aca="false">IFERROR(VALUE(MID(D7611,FIND("_",D7611)+1,FIND("_",D7611,FIND("_",D7611)+1)-FIND("_",D7611)-1)),"")</f>
        <v/>
      </c>
      <c r="N7611" s="7" t="str">
        <f aca="false">IF(OR(C7611="",M7611=""),"",C7611&amp;" Item "&amp;M7611)</f>
        <v/>
      </c>
      <c r="O7611" s="7" t="n">
        <v>5</v>
      </c>
      <c r="P7611" s="8" t="n">
        <f aca="false">G7611*Q7611</f>
        <v>0</v>
      </c>
      <c r="Q7611" s="9" t="n">
        <f aca="false">IF(K7611=TRUE(),0.1,0)</f>
        <v>0.1</v>
      </c>
    </row>
    <row r="7612" customFormat="false" ht="15" hidden="false" customHeight="true" outlineLevel="0" collapsed="false">
      <c r="A7612" s="1" t="s">
        <v>7865</v>
      </c>
      <c r="B7612" s="1" t="s">
        <v>80</v>
      </c>
      <c r="C7612" s="1" t="s">
        <v>19</v>
      </c>
      <c r="D7612" s="1" t="s">
        <v>178</v>
      </c>
      <c r="E7612" s="1" t="n">
        <v>5</v>
      </c>
      <c r="F7612" s="1" t="n">
        <v>7</v>
      </c>
      <c r="G7612" s="1" t="n">
        <v>35</v>
      </c>
      <c r="H7612" s="1" t="s">
        <v>31</v>
      </c>
      <c r="I7612" s="1" t="s">
        <v>22</v>
      </c>
      <c r="J7612" s="4" t="n">
        <v>45486</v>
      </c>
      <c r="L7612" s="6" t="str">
        <f aca="false">IFERROR(INDEX(CategoryCodes!$B$2:$B$9,MATCH(C7612,CategoryCodes!$A$2:$A$9,0)),"")</f>
        <v>H</v>
      </c>
      <c r="M7612" s="7" t="n">
        <f aca="false">IFERROR(VALUE(MID(D7612,FIND("_",D7612)+1,FIND("_",D7612,FIND("_",D7612)+1)-FIND("_",D7612)-1)),"")</f>
        <v>1</v>
      </c>
      <c r="N7612" s="7" t="str">
        <f aca="false">IF(OR(C7612="",M7612=""),"",C7612&amp;" Item "&amp;M7612)</f>
        <v>Patisserie Item 1</v>
      </c>
      <c r="O7612" s="7" t="n">
        <v>339</v>
      </c>
      <c r="P7612" s="8" t="n">
        <f aca="false">G7612*Q7612</f>
        <v>0</v>
      </c>
      <c r="Q7612" s="9" t="n">
        <f aca="false">IF(K7612=TRUE(),0.1,0)</f>
        <v>0</v>
      </c>
    </row>
    <row r="7613" customFormat="false" ht="15" hidden="false" customHeight="true" outlineLevel="0" collapsed="false">
      <c r="A7613" s="1" t="s">
        <v>7866</v>
      </c>
      <c r="B7613" s="1" t="s">
        <v>28</v>
      </c>
      <c r="C7613" s="1" t="s">
        <v>136</v>
      </c>
      <c r="D7613" s="1" t="s">
        <v>367</v>
      </c>
      <c r="E7613" s="1" t="n">
        <v>32</v>
      </c>
      <c r="F7613" s="1" t="n">
        <v>7</v>
      </c>
      <c r="G7613" s="1" t="n">
        <v>224</v>
      </c>
      <c r="H7613" s="1" t="s">
        <v>21</v>
      </c>
      <c r="I7613" s="1" t="s">
        <v>22</v>
      </c>
      <c r="J7613" s="4" t="n">
        <v>45318</v>
      </c>
      <c r="K7613" s="5" t="b">
        <f aca="false">TRUE()</f>
        <v>1</v>
      </c>
      <c r="L7613" s="6" t="str">
        <f aca="false">IFERROR(INDEX(CategoryCodes!$B$2:$B$9,MATCH(C7613,CategoryCodes!$A$2:$A$9,0)),"")</f>
        <v>C</v>
      </c>
      <c r="M7613" s="7" t="n">
        <f aca="false">IFERROR(VALUE(MID(D7613,FIND("_",D7613)+1,FIND("_",D7613,FIND("_",D7613)+1)-FIND("_",D7613)-1)),"")</f>
        <v>19</v>
      </c>
      <c r="N7613" s="7" t="str">
        <f aca="false">IF(OR(C7613="",M7613=""),"",C7613&amp;" Item "&amp;M7613)</f>
        <v>Computers and electric accessories Item 19</v>
      </c>
      <c r="O7613" s="7" t="n">
        <v>122</v>
      </c>
      <c r="P7613" s="8" t="n">
        <f aca="false">G7613*Q7613</f>
        <v>22.4</v>
      </c>
      <c r="Q7613" s="9" t="n">
        <f aca="false">IF(K7613=TRUE(),0.1,0)</f>
        <v>0.1</v>
      </c>
    </row>
    <row r="7614" customFormat="false" ht="15" hidden="false" customHeight="true" outlineLevel="0" collapsed="false">
      <c r="A7614" s="1" t="s">
        <v>7867</v>
      </c>
      <c r="B7614" s="1" t="s">
        <v>174</v>
      </c>
      <c r="C7614" s="1" t="s">
        <v>34</v>
      </c>
      <c r="D7614" s="1" t="s">
        <v>274</v>
      </c>
      <c r="E7614" s="1" t="n">
        <v>12.5</v>
      </c>
      <c r="F7614" s="1" t="n">
        <v>10</v>
      </c>
      <c r="G7614" s="1" t="n">
        <v>125</v>
      </c>
      <c r="H7614" s="1" t="s">
        <v>31</v>
      </c>
      <c r="I7614" s="1" t="s">
        <v>22</v>
      </c>
      <c r="J7614" s="4" t="n">
        <v>45632</v>
      </c>
      <c r="K7614" s="5" t="b">
        <f aca="false">TRUE()</f>
        <v>1</v>
      </c>
      <c r="L7614" s="6" t="str">
        <f aca="false">IFERROR(INDEX(CategoryCodes!$B$2:$B$9,MATCH(C7614,CategoryCodes!$A$2:$A$9,0)),"")</f>
        <v>A</v>
      </c>
      <c r="M7614" s="7" t="n">
        <f aca="false">IFERROR(VALUE(MID(D7614,FIND("_",D7614)+1,FIND("_",D7614,FIND("_",D7614)+1)-FIND("_",D7614)-1)),"")</f>
        <v>6</v>
      </c>
      <c r="N7614" s="7" t="str">
        <f aca="false">IF(OR(C7614="",M7614=""),"",C7614&amp;" Item "&amp;M7614)</f>
        <v>Beverages Item 6</v>
      </c>
      <c r="O7614" s="7" t="n">
        <v>434</v>
      </c>
      <c r="P7614" s="8" t="n">
        <f aca="false">G7614*Q7614</f>
        <v>12.5</v>
      </c>
      <c r="Q7614" s="9" t="n">
        <f aca="false">IF(K7614=TRUE(),0.1,0)</f>
        <v>0.1</v>
      </c>
    </row>
    <row r="7615" customFormat="false" ht="15" hidden="false" customHeight="true" outlineLevel="0" collapsed="false">
      <c r="A7615" s="1" t="s">
        <v>7868</v>
      </c>
      <c r="B7615" s="1" t="s">
        <v>18</v>
      </c>
      <c r="C7615" s="1" t="s">
        <v>34</v>
      </c>
      <c r="D7615" s="1" t="s">
        <v>130</v>
      </c>
      <c r="E7615" s="1" t="n">
        <v>15.5</v>
      </c>
      <c r="F7615" s="1" t="n">
        <v>1</v>
      </c>
      <c r="G7615" s="1" t="n">
        <v>15.5</v>
      </c>
      <c r="H7615" s="1" t="s">
        <v>54</v>
      </c>
      <c r="I7615" s="1" t="s">
        <v>44</v>
      </c>
      <c r="J7615" s="4" t="n">
        <v>44720</v>
      </c>
      <c r="L7615" s="6" t="str">
        <f aca="false">IFERROR(INDEX(CategoryCodes!$B$2:$B$9,MATCH(C7615,CategoryCodes!$A$2:$A$9,0)),"")</f>
        <v>A</v>
      </c>
      <c r="M7615" s="7" t="n">
        <f aca="false">IFERROR(VALUE(MID(D7615,FIND("_",D7615)+1,FIND("_",D7615,FIND("_",D7615)+1)-FIND("_",D7615)-1)),"")</f>
        <v>8</v>
      </c>
      <c r="N7615" s="7" t="str">
        <f aca="false">IF(OR(C7615="",M7615=""),"",C7615&amp;" Item "&amp;M7615)</f>
        <v>Beverages Item 8</v>
      </c>
      <c r="O7615" s="7" t="n">
        <v>493</v>
      </c>
      <c r="P7615" s="8" t="n">
        <f aca="false">G7615*Q7615</f>
        <v>0</v>
      </c>
      <c r="Q7615" s="9" t="n">
        <f aca="false">IF(K7615=TRUE(),0.1,0)</f>
        <v>0</v>
      </c>
    </row>
    <row r="7616" customFormat="false" ht="15" hidden="false" customHeight="true" outlineLevel="0" collapsed="false">
      <c r="A7616" s="1" t="s">
        <v>7869</v>
      </c>
      <c r="B7616" s="1" t="s">
        <v>75</v>
      </c>
      <c r="C7616" s="1" t="s">
        <v>25</v>
      </c>
      <c r="D7616" s="1" t="s">
        <v>256</v>
      </c>
      <c r="E7616" s="1" t="n">
        <v>38</v>
      </c>
      <c r="F7616" s="1" t="n">
        <v>8</v>
      </c>
      <c r="G7616" s="1" t="n">
        <v>304</v>
      </c>
      <c r="H7616" s="1" t="s">
        <v>54</v>
      </c>
      <c r="I7616" s="1" t="s">
        <v>22</v>
      </c>
      <c r="J7616" s="4" t="n">
        <v>45639</v>
      </c>
      <c r="K7616" s="5" t="b">
        <f aca="false">TRUE()</f>
        <v>1</v>
      </c>
      <c r="L7616" s="6" t="str">
        <f aca="false">IFERROR(INDEX(CategoryCodes!$B$2:$B$9,MATCH(C7616,CategoryCodes!$A$2:$A$9,0)),"")</f>
        <v>G</v>
      </c>
      <c r="M7616" s="7" t="n">
        <f aca="false">IFERROR(VALUE(MID(D7616,FIND("_",D7616)+1,FIND("_",D7616,FIND("_",D7616)+1)-FIND("_",D7616)-1)),"")</f>
        <v>23</v>
      </c>
      <c r="N7616" s="7" t="str">
        <f aca="false">IF(OR(C7616="",M7616=""),"",C7616&amp;" Item "&amp;M7616)</f>
        <v>Milk Products Item 23</v>
      </c>
      <c r="O7616" s="7" t="n">
        <v>412</v>
      </c>
      <c r="P7616" s="8" t="n">
        <f aca="false">G7616*Q7616</f>
        <v>30.4</v>
      </c>
      <c r="Q7616" s="9" t="n">
        <f aca="false">IF(K7616=TRUE(),0.1,0)</f>
        <v>0.1</v>
      </c>
    </row>
    <row r="7617" customFormat="false" ht="15" hidden="false" customHeight="true" outlineLevel="0" collapsed="false">
      <c r="A7617" s="1" t="s">
        <v>7870</v>
      </c>
      <c r="B7617" s="1" t="s">
        <v>119</v>
      </c>
      <c r="C7617" s="1" t="s">
        <v>25</v>
      </c>
      <c r="D7617" s="1" t="s">
        <v>207</v>
      </c>
      <c r="E7617" s="1" t="n">
        <v>15.5</v>
      </c>
      <c r="F7617" s="1" t="n">
        <v>9</v>
      </c>
      <c r="G7617" s="1" t="n">
        <v>139.5</v>
      </c>
      <c r="H7617" s="1" t="s">
        <v>31</v>
      </c>
      <c r="I7617" s="1" t="s">
        <v>44</v>
      </c>
      <c r="J7617" s="4" t="n">
        <v>45368</v>
      </c>
      <c r="K7617" s="5" t="b">
        <f aca="false">FALSE()</f>
        <v>0</v>
      </c>
      <c r="L7617" s="6" t="str">
        <f aca="false">IFERROR(INDEX(CategoryCodes!$B$2:$B$9,MATCH(C7617,CategoryCodes!$A$2:$A$9,0)),"")</f>
        <v>G</v>
      </c>
      <c r="M7617" s="7" t="n">
        <f aca="false">IFERROR(VALUE(MID(D7617,FIND("_",D7617)+1,FIND("_",D7617,FIND("_",D7617)+1)-FIND("_",D7617)-1)),"")</f>
        <v>8</v>
      </c>
      <c r="N7617" s="7" t="str">
        <f aca="false">IF(OR(C7617="",M7617=""),"",C7617&amp;" Item "&amp;M7617)</f>
        <v>Milk Products Item 8</v>
      </c>
      <c r="O7617" s="7" t="n">
        <v>314</v>
      </c>
      <c r="P7617" s="8" t="n">
        <f aca="false">G7617*Q7617</f>
        <v>0</v>
      </c>
      <c r="Q7617" s="9" t="n">
        <f aca="false">IF(K7617=TRUE(),0.1,0)</f>
        <v>0</v>
      </c>
    </row>
    <row r="7618" customFormat="false" ht="15" hidden="false" customHeight="true" outlineLevel="0" collapsed="false">
      <c r="A7618" s="1" t="s">
        <v>7871</v>
      </c>
      <c r="B7618" s="1" t="s">
        <v>80</v>
      </c>
      <c r="C7618" s="1" t="s">
        <v>136</v>
      </c>
      <c r="D7618" s="1" t="s">
        <v>218</v>
      </c>
      <c r="E7618" s="1" t="n">
        <v>14</v>
      </c>
      <c r="F7618" s="1" t="n">
        <v>6</v>
      </c>
      <c r="G7618" s="1" t="n">
        <v>84</v>
      </c>
      <c r="H7618" s="1" t="s">
        <v>21</v>
      </c>
      <c r="I7618" s="1" t="s">
        <v>22</v>
      </c>
      <c r="J7618" s="4" t="n">
        <v>45536</v>
      </c>
      <c r="L7618" s="6" t="str">
        <f aca="false">IFERROR(INDEX(CategoryCodes!$B$2:$B$9,MATCH(C7618,CategoryCodes!$A$2:$A$9,0)),"")</f>
        <v>C</v>
      </c>
      <c r="M7618" s="7" t="n">
        <f aca="false">IFERROR(VALUE(MID(D7618,FIND("_",D7618)+1,FIND("_",D7618,FIND("_",D7618)+1)-FIND("_",D7618)-1)),"")</f>
        <v>7</v>
      </c>
      <c r="N7618" s="7" t="str">
        <f aca="false">IF(OR(C7618="",M7618=""),"",C7618&amp;" Item "&amp;M7618)</f>
        <v>Computers and electric accessories Item 7</v>
      </c>
      <c r="O7618" s="7" t="n">
        <v>350</v>
      </c>
      <c r="P7618" s="8" t="n">
        <f aca="false">G7618*Q7618</f>
        <v>0</v>
      </c>
      <c r="Q7618" s="9" t="n">
        <f aca="false">IF(K7618=TRUE(),0.1,0)</f>
        <v>0</v>
      </c>
    </row>
    <row r="7619" customFormat="false" ht="15" hidden="false" customHeight="true" outlineLevel="0" collapsed="false">
      <c r="A7619" s="1" t="s">
        <v>7872</v>
      </c>
      <c r="B7619" s="1" t="s">
        <v>28</v>
      </c>
      <c r="C7619" s="1" t="s">
        <v>34</v>
      </c>
      <c r="D7619" s="1" t="s">
        <v>307</v>
      </c>
      <c r="E7619" s="1" t="n">
        <v>35</v>
      </c>
      <c r="F7619" s="1" t="n">
        <v>9</v>
      </c>
      <c r="G7619" s="1" t="n">
        <v>315</v>
      </c>
      <c r="H7619" s="1" t="s">
        <v>54</v>
      </c>
      <c r="I7619" s="1" t="s">
        <v>22</v>
      </c>
      <c r="J7619" s="4" t="n">
        <v>45397</v>
      </c>
      <c r="L7619" s="6" t="str">
        <f aca="false">IFERROR(INDEX(CategoryCodes!$B$2:$B$9,MATCH(C7619,CategoryCodes!$A$2:$A$9,0)),"")</f>
        <v>A</v>
      </c>
      <c r="M7619" s="7" t="n">
        <f aca="false">IFERROR(VALUE(MID(D7619,FIND("_",D7619)+1,FIND("_",D7619,FIND("_",D7619)+1)-FIND("_",D7619)-1)),"")</f>
        <v>21</v>
      </c>
      <c r="N7619" s="7" t="str">
        <f aca="false">IF(OR(C7619="",M7619=""),"",C7619&amp;" Item "&amp;M7619)</f>
        <v>Beverages Item 21</v>
      </c>
      <c r="O7619" s="7" t="n">
        <v>84</v>
      </c>
      <c r="P7619" s="8" t="n">
        <f aca="false">G7619*Q7619</f>
        <v>0</v>
      </c>
      <c r="Q7619" s="9" t="n">
        <f aca="false">IF(K7619=TRUE(),0.1,0)</f>
        <v>0</v>
      </c>
    </row>
    <row r="7620" customFormat="false" ht="15" hidden="false" customHeight="true" outlineLevel="0" collapsed="false">
      <c r="A7620" s="1" t="s">
        <v>7873</v>
      </c>
      <c r="B7620" s="1" t="s">
        <v>119</v>
      </c>
      <c r="C7620" s="1" t="s">
        <v>136</v>
      </c>
      <c r="E7620" s="1" t="n">
        <v>6.5</v>
      </c>
      <c r="H7620" s="1" t="s">
        <v>21</v>
      </c>
      <c r="I7620" s="1" t="s">
        <v>22</v>
      </c>
      <c r="J7620" s="4" t="n">
        <v>45109</v>
      </c>
      <c r="K7620" s="5" t="b">
        <f aca="false">FALSE()</f>
        <v>0</v>
      </c>
      <c r="L7620" s="6" t="str">
        <f aca="false">IFERROR(INDEX(CategoryCodes!$B$2:$B$9,MATCH(C7620,CategoryCodes!$A$2:$A$9,0)),"")</f>
        <v>C</v>
      </c>
      <c r="M7620" s="7" t="str">
        <f aca="false">IFERROR(VALUE(MID(D7620,FIND("_",D7620)+1,FIND("_",D7620,FIND("_",D7620)+1)-FIND("_",D7620)-1)),"")</f>
        <v/>
      </c>
      <c r="N7620" s="7" t="str">
        <f aca="false">IF(OR(C7620="",M7620=""),"",C7620&amp;" Item "&amp;M7620)</f>
        <v/>
      </c>
      <c r="O7620" s="7" t="n">
        <v>387</v>
      </c>
      <c r="P7620" s="8" t="n">
        <f aca="false">G7620*Q7620</f>
        <v>0</v>
      </c>
      <c r="Q7620" s="9" t="n">
        <f aca="false">IF(K7620=TRUE(),0.1,0)</f>
        <v>0</v>
      </c>
    </row>
    <row r="7621" customFormat="false" ht="15" hidden="false" customHeight="true" outlineLevel="0" collapsed="false">
      <c r="A7621" s="1" t="s">
        <v>7874</v>
      </c>
      <c r="B7621" s="1" t="s">
        <v>104</v>
      </c>
      <c r="C7621" s="1" t="s">
        <v>19</v>
      </c>
      <c r="D7621" s="1" t="s">
        <v>228</v>
      </c>
      <c r="E7621" s="1" t="n">
        <v>27.5</v>
      </c>
      <c r="F7621" s="1" t="n">
        <v>3</v>
      </c>
      <c r="G7621" s="1" t="n">
        <v>82.5</v>
      </c>
      <c r="H7621" s="1" t="s">
        <v>21</v>
      </c>
      <c r="I7621" s="1" t="s">
        <v>22</v>
      </c>
      <c r="J7621" s="4" t="n">
        <v>45297</v>
      </c>
      <c r="L7621" s="6" t="str">
        <f aca="false">IFERROR(INDEX(CategoryCodes!$B$2:$B$9,MATCH(C7621,CategoryCodes!$A$2:$A$9,0)),"")</f>
        <v>H</v>
      </c>
      <c r="M7621" s="7" t="n">
        <f aca="false">IFERROR(VALUE(MID(D7621,FIND("_",D7621)+1,FIND("_",D7621,FIND("_",D7621)+1)-FIND("_",D7621)-1)),"")</f>
        <v>16</v>
      </c>
      <c r="N7621" s="7" t="str">
        <f aca="false">IF(OR(C7621="",M7621=""),"",C7621&amp;" Item "&amp;M7621)</f>
        <v>Patisserie Item 16</v>
      </c>
      <c r="O7621" s="7" t="n">
        <v>263</v>
      </c>
      <c r="P7621" s="8" t="n">
        <f aca="false">G7621*Q7621</f>
        <v>0</v>
      </c>
      <c r="Q7621" s="9" t="n">
        <f aca="false">IF(K7621=TRUE(),0.1,0)</f>
        <v>0</v>
      </c>
    </row>
    <row r="7622" customFormat="false" ht="15" hidden="false" customHeight="true" outlineLevel="0" collapsed="false">
      <c r="A7622" s="1" t="s">
        <v>7875</v>
      </c>
      <c r="B7622" s="1" t="s">
        <v>104</v>
      </c>
      <c r="C7622" s="1" t="s">
        <v>47</v>
      </c>
      <c r="D7622" s="1" t="s">
        <v>1064</v>
      </c>
      <c r="E7622" s="1" t="n">
        <v>32</v>
      </c>
      <c r="F7622" s="1" t="n">
        <v>1</v>
      </c>
      <c r="G7622" s="1" t="n">
        <v>32</v>
      </c>
      <c r="H7622" s="1" t="s">
        <v>21</v>
      </c>
      <c r="I7622" s="1" t="s">
        <v>22</v>
      </c>
      <c r="J7622" s="4" t="n">
        <v>45042</v>
      </c>
      <c r="K7622" s="5" t="b">
        <f aca="false">FALSE()</f>
        <v>0</v>
      </c>
      <c r="L7622" s="6" t="str">
        <f aca="false">IFERROR(INDEX(CategoryCodes!$B$2:$B$9,MATCH(C7622,CategoryCodes!$A$2:$A$9,0)),"")</f>
        <v>F</v>
      </c>
      <c r="M7622" s="7" t="n">
        <f aca="false">IFERROR(VALUE(MID(D7622,FIND("_",D7622)+1,FIND("_",D7622,FIND("_",D7622)+1)-FIND("_",D7622)-1)),"")</f>
        <v>19</v>
      </c>
      <c r="N7622" s="7" t="str">
        <f aca="false">IF(OR(C7622="",M7622=""),"",C7622&amp;" Item "&amp;M7622)</f>
        <v>Furniture Item 19</v>
      </c>
      <c r="O7622" s="7" t="n">
        <v>71</v>
      </c>
      <c r="P7622" s="8" t="n">
        <f aca="false">G7622*Q7622</f>
        <v>0</v>
      </c>
      <c r="Q7622" s="9" t="n">
        <f aca="false">IF(K7622=TRUE(),0.1,0)</f>
        <v>0</v>
      </c>
    </row>
    <row r="7623" customFormat="false" ht="15" hidden="false" customHeight="true" outlineLevel="0" collapsed="false">
      <c r="A7623" s="1" t="s">
        <v>7876</v>
      </c>
      <c r="B7623" s="1" t="s">
        <v>106</v>
      </c>
      <c r="C7623" s="1" t="s">
        <v>19</v>
      </c>
      <c r="D7623" s="1" t="s">
        <v>67</v>
      </c>
      <c r="E7623" s="1" t="n">
        <v>29</v>
      </c>
      <c r="F7623" s="1" t="n">
        <v>1</v>
      </c>
      <c r="G7623" s="1" t="n">
        <v>29</v>
      </c>
      <c r="H7623" s="1" t="s">
        <v>54</v>
      </c>
      <c r="I7623" s="1" t="s">
        <v>22</v>
      </c>
      <c r="J7623" s="4" t="n">
        <v>45542</v>
      </c>
      <c r="L7623" s="6" t="str">
        <f aca="false">IFERROR(INDEX(CategoryCodes!$B$2:$B$9,MATCH(C7623,CategoryCodes!$A$2:$A$9,0)),"")</f>
        <v>H</v>
      </c>
      <c r="M7623" s="7" t="n">
        <f aca="false">IFERROR(VALUE(MID(D7623,FIND("_",D7623)+1,FIND("_",D7623,FIND("_",D7623)+1)-FIND("_",D7623)-1)),"")</f>
        <v>17</v>
      </c>
      <c r="N7623" s="7" t="str">
        <f aca="false">IF(OR(C7623="",M7623=""),"",C7623&amp;" Item "&amp;M7623)</f>
        <v>Patisserie Item 17</v>
      </c>
      <c r="O7623" s="7" t="n">
        <v>228</v>
      </c>
      <c r="P7623" s="8" t="n">
        <f aca="false">G7623*Q7623</f>
        <v>0</v>
      </c>
      <c r="Q7623" s="9" t="n">
        <f aca="false">IF(K7623=TRUE(),0.1,0)</f>
        <v>0</v>
      </c>
    </row>
    <row r="7624" customFormat="false" ht="15" hidden="false" customHeight="true" outlineLevel="0" collapsed="false">
      <c r="A7624" s="1" t="s">
        <v>7877</v>
      </c>
      <c r="B7624" s="1" t="s">
        <v>69</v>
      </c>
      <c r="C7624" s="1" t="s">
        <v>72</v>
      </c>
      <c r="D7624" s="1" t="s">
        <v>252</v>
      </c>
      <c r="E7624" s="1" t="n">
        <v>15.5</v>
      </c>
      <c r="F7624" s="1" t="n">
        <v>2</v>
      </c>
      <c r="G7624" s="1" t="n">
        <v>31</v>
      </c>
      <c r="H7624" s="1" t="s">
        <v>21</v>
      </c>
      <c r="I7624" s="1" t="s">
        <v>22</v>
      </c>
      <c r="J7624" s="4" t="n">
        <v>45040</v>
      </c>
      <c r="K7624" s="5" t="b">
        <f aca="false">FALSE()</f>
        <v>0</v>
      </c>
      <c r="L7624" s="6" t="str">
        <f aca="false">IFERROR(INDEX(CategoryCodes!$B$2:$B$9,MATCH(C7624,CategoryCodes!$A$2:$A$9,0)),"")</f>
        <v>D</v>
      </c>
      <c r="M7624" s="7" t="n">
        <f aca="false">IFERROR(VALUE(MID(D7624,FIND("_",D7624)+1,FIND("_",D7624,FIND("_",D7624)+1)-FIND("_",D7624)-1)),"")</f>
        <v>8</v>
      </c>
      <c r="N7624" s="7" t="str">
        <f aca="false">IF(OR(C7624="",M7624=""),"",C7624&amp;" Item "&amp;M7624)</f>
        <v>Electric household essentials Item 8</v>
      </c>
      <c r="O7624" s="7" t="n">
        <v>81</v>
      </c>
      <c r="P7624" s="8" t="n">
        <f aca="false">G7624*Q7624</f>
        <v>0</v>
      </c>
      <c r="Q7624" s="9" t="n">
        <f aca="false">IF(K7624=TRUE(),0.1,0)</f>
        <v>0</v>
      </c>
    </row>
    <row r="7625" customFormat="false" ht="15" hidden="false" customHeight="true" outlineLevel="0" collapsed="false">
      <c r="A7625" s="1" t="s">
        <v>7878</v>
      </c>
      <c r="B7625" s="1" t="s">
        <v>119</v>
      </c>
      <c r="C7625" s="1" t="s">
        <v>19</v>
      </c>
      <c r="D7625" s="1" t="s">
        <v>170</v>
      </c>
      <c r="E7625" s="1" t="n">
        <v>24.5</v>
      </c>
      <c r="F7625" s="1" t="n">
        <v>4</v>
      </c>
      <c r="G7625" s="1" t="n">
        <v>98</v>
      </c>
      <c r="H7625" s="1" t="s">
        <v>31</v>
      </c>
      <c r="I7625" s="1" t="s">
        <v>44</v>
      </c>
      <c r="J7625" s="4" t="n">
        <v>45113</v>
      </c>
      <c r="L7625" s="6" t="str">
        <f aca="false">IFERROR(INDEX(CategoryCodes!$B$2:$B$9,MATCH(C7625,CategoryCodes!$A$2:$A$9,0)),"")</f>
        <v>H</v>
      </c>
      <c r="M7625" s="7" t="n">
        <f aca="false">IFERROR(VALUE(MID(D7625,FIND("_",D7625)+1,FIND("_",D7625,FIND("_",D7625)+1)-FIND("_",D7625)-1)),"")</f>
        <v>14</v>
      </c>
      <c r="N7625" s="7" t="str">
        <f aca="false">IF(OR(C7625="",M7625=""),"",C7625&amp;" Item "&amp;M7625)</f>
        <v>Patisserie Item 14</v>
      </c>
      <c r="O7625" s="7" t="n">
        <v>91</v>
      </c>
      <c r="P7625" s="8" t="n">
        <f aca="false">G7625*Q7625</f>
        <v>0</v>
      </c>
      <c r="Q7625" s="9" t="n">
        <f aca="false">IF(K7625=TRUE(),0.1,0)</f>
        <v>0</v>
      </c>
    </row>
    <row r="7626" customFormat="false" ht="15" hidden="false" customHeight="true" outlineLevel="0" collapsed="false">
      <c r="A7626" s="1" t="s">
        <v>7879</v>
      </c>
      <c r="B7626" s="1" t="s">
        <v>104</v>
      </c>
      <c r="C7626" s="1" t="s">
        <v>29</v>
      </c>
      <c r="D7626" s="1" t="s">
        <v>168</v>
      </c>
      <c r="E7626" s="1" t="n">
        <v>6.5</v>
      </c>
      <c r="F7626" s="1" t="n">
        <v>2</v>
      </c>
      <c r="G7626" s="1" t="n">
        <v>13</v>
      </c>
      <c r="H7626" s="1" t="s">
        <v>31</v>
      </c>
      <c r="I7626" s="1" t="s">
        <v>44</v>
      </c>
      <c r="J7626" s="4" t="n">
        <v>44709</v>
      </c>
      <c r="K7626" s="5" t="b">
        <f aca="false">TRUE()</f>
        <v>1</v>
      </c>
      <c r="L7626" s="6" t="str">
        <f aca="false">IFERROR(INDEX(CategoryCodes!$B$2:$B$9,MATCH(C7626,CategoryCodes!$A$2:$A$9,0)),"")</f>
        <v>B</v>
      </c>
      <c r="M7626" s="7" t="n">
        <f aca="false">IFERROR(VALUE(MID(D7626,FIND("_",D7626)+1,FIND("_",D7626,FIND("_",D7626)+1)-FIND("_",D7626)-1)),"")</f>
        <v>2</v>
      </c>
      <c r="N7626" s="7" t="str">
        <f aca="false">IF(OR(C7626="",M7626=""),"",C7626&amp;" Item "&amp;M7626)</f>
        <v>Butchers Item 2</v>
      </c>
      <c r="O7626" s="7" t="n">
        <v>289</v>
      </c>
      <c r="P7626" s="8" t="n">
        <f aca="false">G7626*Q7626</f>
        <v>1.3</v>
      </c>
      <c r="Q7626" s="9" t="n">
        <f aca="false">IF(K7626=TRUE(),0.1,0)</f>
        <v>0.1</v>
      </c>
    </row>
    <row r="7627" customFormat="false" ht="15" hidden="false" customHeight="true" outlineLevel="0" collapsed="false">
      <c r="A7627" s="1" t="s">
        <v>7880</v>
      </c>
      <c r="B7627" s="1" t="s">
        <v>61</v>
      </c>
      <c r="C7627" s="1" t="s">
        <v>47</v>
      </c>
      <c r="D7627" s="1" t="s">
        <v>309</v>
      </c>
      <c r="E7627" s="1" t="n">
        <v>15.5</v>
      </c>
      <c r="F7627" s="1" t="n">
        <v>6</v>
      </c>
      <c r="G7627" s="1" t="n">
        <v>93</v>
      </c>
      <c r="H7627" s="1" t="s">
        <v>54</v>
      </c>
      <c r="I7627" s="1" t="s">
        <v>44</v>
      </c>
      <c r="J7627" s="4" t="n">
        <v>45403</v>
      </c>
      <c r="K7627" s="5" t="b">
        <f aca="false">TRUE()</f>
        <v>1</v>
      </c>
      <c r="L7627" s="6" t="str">
        <f aca="false">IFERROR(INDEX(CategoryCodes!$B$2:$B$9,MATCH(C7627,CategoryCodes!$A$2:$A$9,0)),"")</f>
        <v>F</v>
      </c>
      <c r="M7627" s="7" t="n">
        <f aca="false">IFERROR(VALUE(MID(D7627,FIND("_",D7627)+1,FIND("_",D7627,FIND("_",D7627)+1)-FIND("_",D7627)-1)),"")</f>
        <v>8</v>
      </c>
      <c r="N7627" s="7" t="str">
        <f aca="false">IF(OR(C7627="",M7627=""),"",C7627&amp;" Item "&amp;M7627)</f>
        <v>Furniture Item 8</v>
      </c>
      <c r="O7627" s="7" t="n">
        <v>485</v>
      </c>
      <c r="P7627" s="8" t="n">
        <f aca="false">G7627*Q7627</f>
        <v>9.3</v>
      </c>
      <c r="Q7627" s="9" t="n">
        <f aca="false">IF(K7627=TRUE(),0.1,0)</f>
        <v>0.1</v>
      </c>
    </row>
    <row r="7628" customFormat="false" ht="15" hidden="false" customHeight="true" outlineLevel="0" collapsed="false">
      <c r="A7628" s="1" t="s">
        <v>7881</v>
      </c>
      <c r="B7628" s="1" t="s">
        <v>106</v>
      </c>
      <c r="C7628" s="1" t="s">
        <v>72</v>
      </c>
      <c r="D7628" s="1" t="s">
        <v>328</v>
      </c>
      <c r="E7628" s="1" t="n">
        <v>32</v>
      </c>
      <c r="F7628" s="1" t="n">
        <v>6</v>
      </c>
      <c r="G7628" s="1" t="n">
        <v>192</v>
      </c>
      <c r="H7628" s="1" t="s">
        <v>54</v>
      </c>
      <c r="I7628" s="1" t="s">
        <v>44</v>
      </c>
      <c r="J7628" s="4" t="n">
        <v>45504</v>
      </c>
      <c r="K7628" s="5" t="b">
        <f aca="false">FALSE()</f>
        <v>0</v>
      </c>
      <c r="L7628" s="6" t="str">
        <f aca="false">IFERROR(INDEX(CategoryCodes!$B$2:$B$9,MATCH(C7628,CategoryCodes!$A$2:$A$9,0)),"")</f>
        <v>D</v>
      </c>
      <c r="M7628" s="7" t="n">
        <f aca="false">IFERROR(VALUE(MID(D7628,FIND("_",D7628)+1,FIND("_",D7628,FIND("_",D7628)+1)-FIND("_",D7628)-1)),"")</f>
        <v>19</v>
      </c>
      <c r="N7628" s="7" t="str">
        <f aca="false">IF(OR(C7628="",M7628=""),"",C7628&amp;" Item "&amp;M7628)</f>
        <v>Electric household essentials Item 19</v>
      </c>
      <c r="O7628" s="7" t="n">
        <v>289</v>
      </c>
      <c r="P7628" s="8" t="n">
        <f aca="false">G7628*Q7628</f>
        <v>0</v>
      </c>
      <c r="Q7628" s="9" t="n">
        <f aca="false">IF(K7628=TRUE(),0.1,0)</f>
        <v>0</v>
      </c>
    </row>
    <row r="7629" customFormat="false" ht="15" hidden="false" customHeight="true" outlineLevel="0" collapsed="false">
      <c r="A7629" s="1" t="s">
        <v>7882</v>
      </c>
      <c r="B7629" s="1" t="s">
        <v>33</v>
      </c>
      <c r="C7629" s="1" t="s">
        <v>47</v>
      </c>
      <c r="D7629" s="1" t="s">
        <v>239</v>
      </c>
      <c r="E7629" s="1" t="n">
        <v>11</v>
      </c>
      <c r="F7629" s="1" t="n">
        <v>3</v>
      </c>
      <c r="G7629" s="1" t="n">
        <v>33</v>
      </c>
      <c r="H7629" s="1" t="s">
        <v>54</v>
      </c>
      <c r="I7629" s="1" t="s">
        <v>44</v>
      </c>
      <c r="J7629" s="4" t="n">
        <v>45517</v>
      </c>
      <c r="K7629" s="5" t="b">
        <f aca="false">TRUE()</f>
        <v>1</v>
      </c>
      <c r="L7629" s="6" t="str">
        <f aca="false">IFERROR(INDEX(CategoryCodes!$B$2:$B$9,MATCH(C7629,CategoryCodes!$A$2:$A$9,0)),"")</f>
        <v>F</v>
      </c>
      <c r="M7629" s="7" t="n">
        <f aca="false">IFERROR(VALUE(MID(D7629,FIND("_",D7629)+1,FIND("_",D7629,FIND("_",D7629)+1)-FIND("_",D7629)-1)),"")</f>
        <v>5</v>
      </c>
      <c r="N7629" s="7" t="str">
        <f aca="false">IF(OR(C7629="",M7629=""),"",C7629&amp;" Item "&amp;M7629)</f>
        <v>Furniture Item 5</v>
      </c>
      <c r="O7629" s="7" t="n">
        <v>337</v>
      </c>
      <c r="P7629" s="8" t="n">
        <f aca="false">G7629*Q7629</f>
        <v>3.3</v>
      </c>
      <c r="Q7629" s="9" t="n">
        <f aca="false">IF(K7629=TRUE(),0.1,0)</f>
        <v>0.1</v>
      </c>
    </row>
    <row r="7630" customFormat="false" ht="15" hidden="false" customHeight="true" outlineLevel="0" collapsed="false">
      <c r="A7630" s="1" t="s">
        <v>7883</v>
      </c>
      <c r="B7630" s="1" t="s">
        <v>129</v>
      </c>
      <c r="C7630" s="1" t="s">
        <v>19</v>
      </c>
      <c r="D7630" s="1" t="s">
        <v>67</v>
      </c>
      <c r="E7630" s="1" t="n">
        <v>29</v>
      </c>
      <c r="F7630" s="1" t="n">
        <v>9</v>
      </c>
      <c r="G7630" s="1" t="n">
        <v>261</v>
      </c>
      <c r="H7630" s="1" t="s">
        <v>31</v>
      </c>
      <c r="I7630" s="1" t="s">
        <v>44</v>
      </c>
      <c r="J7630" s="4" t="n">
        <v>45097</v>
      </c>
      <c r="K7630" s="5" t="b">
        <f aca="false">TRUE()</f>
        <v>1</v>
      </c>
      <c r="L7630" s="6" t="str">
        <f aca="false">IFERROR(INDEX(CategoryCodes!$B$2:$B$9,MATCH(C7630,CategoryCodes!$A$2:$A$9,0)),"")</f>
        <v>H</v>
      </c>
      <c r="M7630" s="7" t="n">
        <f aca="false">IFERROR(VALUE(MID(D7630,FIND("_",D7630)+1,FIND("_",D7630,FIND("_",D7630)+1)-FIND("_",D7630)-1)),"")</f>
        <v>17</v>
      </c>
      <c r="N7630" s="7" t="str">
        <f aca="false">IF(OR(C7630="",M7630=""),"",C7630&amp;" Item "&amp;M7630)</f>
        <v>Patisserie Item 17</v>
      </c>
      <c r="O7630" s="7" t="n">
        <v>446</v>
      </c>
      <c r="P7630" s="8" t="n">
        <f aca="false">G7630*Q7630</f>
        <v>26.1</v>
      </c>
      <c r="Q7630" s="9" t="n">
        <f aca="false">IF(K7630=TRUE(),0.1,0)</f>
        <v>0.1</v>
      </c>
    </row>
    <row r="7631" customFormat="false" ht="15" hidden="false" customHeight="true" outlineLevel="0" collapsed="false">
      <c r="A7631" s="1" t="s">
        <v>7884</v>
      </c>
      <c r="B7631" s="1" t="s">
        <v>18</v>
      </c>
      <c r="C7631" s="1" t="s">
        <v>136</v>
      </c>
      <c r="D7631" s="1" t="s">
        <v>627</v>
      </c>
      <c r="E7631" s="1" t="n">
        <v>21.5</v>
      </c>
      <c r="F7631" s="1" t="n">
        <v>1</v>
      </c>
      <c r="G7631" s="1" t="n">
        <v>21.5</v>
      </c>
      <c r="H7631" s="1" t="s">
        <v>31</v>
      </c>
      <c r="I7631" s="1" t="s">
        <v>22</v>
      </c>
      <c r="J7631" s="4" t="n">
        <v>44710</v>
      </c>
      <c r="K7631" s="5" t="b">
        <f aca="false">TRUE()</f>
        <v>1</v>
      </c>
      <c r="L7631" s="6" t="str">
        <f aca="false">IFERROR(INDEX(CategoryCodes!$B$2:$B$9,MATCH(C7631,CategoryCodes!$A$2:$A$9,0)),"")</f>
        <v>C</v>
      </c>
      <c r="M7631" s="7" t="n">
        <f aca="false">IFERROR(VALUE(MID(D7631,FIND("_",D7631)+1,FIND("_",D7631,FIND("_",D7631)+1)-FIND("_",D7631)-1)),"")</f>
        <v>12</v>
      </c>
      <c r="N7631" s="7" t="str">
        <f aca="false">IF(OR(C7631="",M7631=""),"",C7631&amp;" Item "&amp;M7631)</f>
        <v>Computers and electric accessories Item 12</v>
      </c>
      <c r="O7631" s="7" t="n">
        <v>495</v>
      </c>
      <c r="P7631" s="8" t="n">
        <f aca="false">G7631*Q7631</f>
        <v>2.15</v>
      </c>
      <c r="Q7631" s="9" t="n">
        <f aca="false">IF(K7631=TRUE(),0.1,0)</f>
        <v>0.1</v>
      </c>
    </row>
    <row r="7632" customFormat="false" ht="15" hidden="false" customHeight="true" outlineLevel="0" collapsed="false">
      <c r="A7632" s="1" t="s">
        <v>7885</v>
      </c>
      <c r="B7632" s="1" t="s">
        <v>42</v>
      </c>
      <c r="C7632" s="1" t="s">
        <v>136</v>
      </c>
      <c r="D7632" s="1" t="s">
        <v>341</v>
      </c>
      <c r="E7632" s="1" t="n">
        <v>20</v>
      </c>
      <c r="F7632" s="1" t="n">
        <v>10</v>
      </c>
      <c r="G7632" s="1" t="n">
        <v>200</v>
      </c>
      <c r="H7632" s="1" t="s">
        <v>54</v>
      </c>
      <c r="I7632" s="1" t="s">
        <v>22</v>
      </c>
      <c r="J7632" s="4" t="n">
        <v>45551</v>
      </c>
      <c r="K7632" s="5" t="b">
        <f aca="false">FALSE()</f>
        <v>0</v>
      </c>
      <c r="L7632" s="6" t="str">
        <f aca="false">IFERROR(INDEX(CategoryCodes!$B$2:$B$9,MATCH(C7632,CategoryCodes!$A$2:$A$9,0)),"")</f>
        <v>C</v>
      </c>
      <c r="M7632" s="7" t="n">
        <f aca="false">IFERROR(VALUE(MID(D7632,FIND("_",D7632)+1,FIND("_",D7632,FIND("_",D7632)+1)-FIND("_",D7632)-1)),"")</f>
        <v>11</v>
      </c>
      <c r="N7632" s="7" t="str">
        <f aca="false">IF(OR(C7632="",M7632=""),"",C7632&amp;" Item "&amp;M7632)</f>
        <v>Computers and electric accessories Item 11</v>
      </c>
      <c r="O7632" s="7" t="n">
        <v>74</v>
      </c>
      <c r="P7632" s="8" t="n">
        <f aca="false">G7632*Q7632</f>
        <v>0</v>
      </c>
      <c r="Q7632" s="9" t="n">
        <f aca="false">IF(K7632=TRUE(),0.1,0)</f>
        <v>0</v>
      </c>
    </row>
    <row r="7633" customFormat="false" ht="15" hidden="false" customHeight="true" outlineLevel="0" collapsed="false">
      <c r="A7633" s="1" t="s">
        <v>7886</v>
      </c>
      <c r="B7633" s="1" t="s">
        <v>49</v>
      </c>
      <c r="C7633" s="1" t="s">
        <v>29</v>
      </c>
      <c r="D7633" s="1" t="s">
        <v>361</v>
      </c>
      <c r="E7633" s="1" t="n">
        <v>14</v>
      </c>
      <c r="F7633" s="1" t="n">
        <v>3</v>
      </c>
      <c r="G7633" s="1" t="n">
        <v>42</v>
      </c>
      <c r="H7633" s="1" t="s">
        <v>31</v>
      </c>
      <c r="I7633" s="1" t="s">
        <v>22</v>
      </c>
      <c r="J7633" s="4" t="n">
        <v>45587</v>
      </c>
      <c r="L7633" s="6" t="str">
        <f aca="false">IFERROR(INDEX(CategoryCodes!$B$2:$B$9,MATCH(C7633,CategoryCodes!$A$2:$A$9,0)),"")</f>
        <v>B</v>
      </c>
      <c r="M7633" s="7" t="n">
        <f aca="false">IFERROR(VALUE(MID(D7633,FIND("_",D7633)+1,FIND("_",D7633,FIND("_",D7633)+1)-FIND("_",D7633)-1)),"")</f>
        <v>7</v>
      </c>
      <c r="N7633" s="7" t="str">
        <f aca="false">IF(OR(C7633="",M7633=""),"",C7633&amp;" Item "&amp;M7633)</f>
        <v>Butchers Item 7</v>
      </c>
      <c r="O7633" s="7" t="n">
        <v>376</v>
      </c>
      <c r="P7633" s="8" t="n">
        <f aca="false">G7633*Q7633</f>
        <v>0</v>
      </c>
      <c r="Q7633" s="9" t="n">
        <f aca="false">IF(K7633=TRUE(),0.1,0)</f>
        <v>0</v>
      </c>
    </row>
    <row r="7634" customFormat="false" ht="15" hidden="false" customHeight="true" outlineLevel="0" collapsed="false">
      <c r="A7634" s="1" t="s">
        <v>7887</v>
      </c>
      <c r="B7634" s="1" t="s">
        <v>83</v>
      </c>
      <c r="C7634" s="1" t="s">
        <v>38</v>
      </c>
      <c r="D7634" s="1" t="s">
        <v>488</v>
      </c>
      <c r="E7634" s="1" t="n">
        <v>23</v>
      </c>
      <c r="F7634" s="1" t="n">
        <v>3</v>
      </c>
      <c r="G7634" s="1" t="n">
        <v>69</v>
      </c>
      <c r="H7634" s="1" t="s">
        <v>21</v>
      </c>
      <c r="I7634" s="1" t="s">
        <v>44</v>
      </c>
      <c r="J7634" s="4" t="n">
        <v>44858</v>
      </c>
      <c r="L7634" s="6" t="str">
        <f aca="false">IFERROR(INDEX(CategoryCodes!$B$2:$B$9,MATCH(C7634,CategoryCodes!$A$2:$A$9,0)),"")</f>
        <v>E</v>
      </c>
      <c r="M7634" s="7" t="n">
        <f aca="false">IFERROR(VALUE(MID(D7634,FIND("_",D7634)+1,FIND("_",D7634,FIND("_",D7634)+1)-FIND("_",D7634)-1)),"")</f>
        <v>13</v>
      </c>
      <c r="N7634" s="7" t="str">
        <f aca="false">IF(OR(C7634="",M7634=""),"",C7634&amp;" Item "&amp;M7634)</f>
        <v>Food Item 13</v>
      </c>
      <c r="O7634" s="7" t="n">
        <v>374</v>
      </c>
      <c r="P7634" s="8" t="n">
        <f aca="false">G7634*Q7634</f>
        <v>0</v>
      </c>
      <c r="Q7634" s="9" t="n">
        <f aca="false">IF(K7634=TRUE(),0.1,0)</f>
        <v>0</v>
      </c>
    </row>
    <row r="7635" customFormat="false" ht="15" hidden="false" customHeight="true" outlineLevel="0" collapsed="false">
      <c r="A7635" s="1" t="s">
        <v>7888</v>
      </c>
      <c r="B7635" s="1" t="s">
        <v>69</v>
      </c>
      <c r="C7635" s="1" t="s">
        <v>38</v>
      </c>
      <c r="D7635" s="1" t="s">
        <v>1324</v>
      </c>
      <c r="E7635" s="1" t="n">
        <v>35</v>
      </c>
      <c r="F7635" s="1" t="n">
        <v>6</v>
      </c>
      <c r="G7635" s="1" t="n">
        <v>210</v>
      </c>
      <c r="H7635" s="1" t="s">
        <v>31</v>
      </c>
      <c r="I7635" s="1" t="s">
        <v>22</v>
      </c>
      <c r="J7635" s="4" t="n">
        <v>45430</v>
      </c>
      <c r="K7635" s="5" t="b">
        <f aca="false">TRUE()</f>
        <v>1</v>
      </c>
      <c r="L7635" s="6" t="str">
        <f aca="false">IFERROR(INDEX(CategoryCodes!$B$2:$B$9,MATCH(C7635,CategoryCodes!$A$2:$A$9,0)),"")</f>
        <v>E</v>
      </c>
      <c r="M7635" s="7" t="n">
        <f aca="false">IFERROR(VALUE(MID(D7635,FIND("_",D7635)+1,FIND("_",D7635,FIND("_",D7635)+1)-FIND("_",D7635)-1)),"")</f>
        <v>21</v>
      </c>
      <c r="N7635" s="7" t="str">
        <f aca="false">IF(OR(C7635="",M7635=""),"",C7635&amp;" Item "&amp;M7635)</f>
        <v>Food Item 21</v>
      </c>
      <c r="O7635" s="7" t="n">
        <v>247</v>
      </c>
      <c r="P7635" s="8" t="n">
        <f aca="false">G7635*Q7635</f>
        <v>21</v>
      </c>
      <c r="Q7635" s="9" t="n">
        <f aca="false">IF(K7635=TRUE(),0.1,0)</f>
        <v>0.1</v>
      </c>
    </row>
    <row r="7636" customFormat="false" ht="15" hidden="false" customHeight="true" outlineLevel="0" collapsed="false">
      <c r="A7636" s="1" t="s">
        <v>7889</v>
      </c>
      <c r="B7636" s="1" t="s">
        <v>69</v>
      </c>
      <c r="C7636" s="1" t="s">
        <v>25</v>
      </c>
      <c r="D7636" s="1" t="s">
        <v>207</v>
      </c>
      <c r="E7636" s="1" t="n">
        <v>15.5</v>
      </c>
      <c r="F7636" s="1" t="n">
        <v>8</v>
      </c>
      <c r="G7636" s="1" t="n">
        <v>124</v>
      </c>
      <c r="H7636" s="1" t="s">
        <v>54</v>
      </c>
      <c r="I7636" s="1" t="s">
        <v>22</v>
      </c>
      <c r="J7636" s="4" t="n">
        <v>45160</v>
      </c>
      <c r="K7636" s="5" t="b">
        <f aca="false">FALSE()</f>
        <v>0</v>
      </c>
      <c r="L7636" s="6" t="str">
        <f aca="false">IFERROR(INDEX(CategoryCodes!$B$2:$B$9,MATCH(C7636,CategoryCodes!$A$2:$A$9,0)),"")</f>
        <v>G</v>
      </c>
      <c r="M7636" s="7" t="n">
        <f aca="false">IFERROR(VALUE(MID(D7636,FIND("_",D7636)+1,FIND("_",D7636,FIND("_",D7636)+1)-FIND("_",D7636)-1)),"")</f>
        <v>8</v>
      </c>
      <c r="N7636" s="7" t="str">
        <f aca="false">IF(OR(C7636="",M7636=""),"",C7636&amp;" Item "&amp;M7636)</f>
        <v>Milk Products Item 8</v>
      </c>
      <c r="O7636" s="7" t="n">
        <v>480</v>
      </c>
      <c r="P7636" s="8" t="n">
        <f aca="false">G7636*Q7636</f>
        <v>0</v>
      </c>
      <c r="Q7636" s="9" t="n">
        <f aca="false">IF(K7636=TRUE(),0.1,0)</f>
        <v>0</v>
      </c>
    </row>
    <row r="7637" customFormat="false" ht="15" hidden="false" customHeight="true" outlineLevel="0" collapsed="false">
      <c r="A7637" s="1" t="s">
        <v>7890</v>
      </c>
      <c r="B7637" s="1" t="s">
        <v>24</v>
      </c>
      <c r="C7637" s="1" t="s">
        <v>25</v>
      </c>
      <c r="E7637" s="1" t="n">
        <v>20</v>
      </c>
      <c r="H7637" s="1" t="s">
        <v>54</v>
      </c>
      <c r="I7637" s="1" t="s">
        <v>44</v>
      </c>
      <c r="J7637" s="4" t="n">
        <v>45266</v>
      </c>
      <c r="L7637" s="6" t="str">
        <f aca="false">IFERROR(INDEX(CategoryCodes!$B$2:$B$9,MATCH(C7637,CategoryCodes!$A$2:$A$9,0)),"")</f>
        <v>G</v>
      </c>
      <c r="M7637" s="7" t="str">
        <f aca="false">IFERROR(VALUE(MID(D7637,FIND("_",D7637)+1,FIND("_",D7637,FIND("_",D7637)+1)-FIND("_",D7637)-1)),"")</f>
        <v/>
      </c>
      <c r="N7637" s="7" t="str">
        <f aca="false">IF(OR(C7637="",M7637=""),"",C7637&amp;" Item "&amp;M7637)</f>
        <v/>
      </c>
      <c r="O7637" s="7" t="n">
        <v>183</v>
      </c>
      <c r="P7637" s="8" t="n">
        <f aca="false">G7637*Q7637</f>
        <v>0</v>
      </c>
      <c r="Q7637" s="9" t="n">
        <f aca="false">IF(K7637=TRUE(),0.1,0)</f>
        <v>0</v>
      </c>
    </row>
    <row r="7638" customFormat="false" ht="15" hidden="false" customHeight="true" outlineLevel="0" collapsed="false">
      <c r="A7638" s="1" t="s">
        <v>7891</v>
      </c>
      <c r="B7638" s="1" t="s">
        <v>37</v>
      </c>
      <c r="C7638" s="1" t="s">
        <v>47</v>
      </c>
      <c r="D7638" s="1" t="s">
        <v>205</v>
      </c>
      <c r="E7638" s="1" t="n">
        <v>39.5</v>
      </c>
      <c r="F7638" s="1" t="n">
        <v>5</v>
      </c>
      <c r="G7638" s="1" t="n">
        <v>197.5</v>
      </c>
      <c r="H7638" s="1" t="s">
        <v>31</v>
      </c>
      <c r="I7638" s="1" t="s">
        <v>44</v>
      </c>
      <c r="J7638" s="4" t="n">
        <v>44893</v>
      </c>
      <c r="K7638" s="5" t="b">
        <f aca="false">FALSE()</f>
        <v>0</v>
      </c>
      <c r="L7638" s="6" t="str">
        <f aca="false">IFERROR(INDEX(CategoryCodes!$B$2:$B$9,MATCH(C7638,CategoryCodes!$A$2:$A$9,0)),"")</f>
        <v>F</v>
      </c>
      <c r="M7638" s="7" t="n">
        <f aca="false">IFERROR(VALUE(MID(D7638,FIND("_",D7638)+1,FIND("_",D7638,FIND("_",D7638)+1)-FIND("_",D7638)-1)),"")</f>
        <v>24</v>
      </c>
      <c r="N7638" s="7" t="str">
        <f aca="false">IF(OR(C7638="",M7638=""),"",C7638&amp;" Item "&amp;M7638)</f>
        <v>Furniture Item 24</v>
      </c>
      <c r="O7638" s="7" t="n">
        <v>20</v>
      </c>
      <c r="P7638" s="8" t="n">
        <f aca="false">G7638*Q7638</f>
        <v>0</v>
      </c>
      <c r="Q7638" s="9" t="n">
        <f aca="false">IF(K7638=TRUE(),0.1,0)</f>
        <v>0</v>
      </c>
    </row>
    <row r="7639" customFormat="false" ht="15" hidden="false" customHeight="true" outlineLevel="0" collapsed="false">
      <c r="A7639" s="1" t="s">
        <v>7892</v>
      </c>
      <c r="B7639" s="1" t="s">
        <v>52</v>
      </c>
      <c r="C7639" s="1" t="s">
        <v>38</v>
      </c>
      <c r="D7639" s="1" t="s">
        <v>39</v>
      </c>
      <c r="E7639" s="1" t="n">
        <v>12.5</v>
      </c>
      <c r="F7639" s="1" t="n">
        <v>2</v>
      </c>
      <c r="G7639" s="1" t="n">
        <v>25</v>
      </c>
      <c r="H7639" s="1" t="s">
        <v>54</v>
      </c>
      <c r="I7639" s="1" t="s">
        <v>22</v>
      </c>
      <c r="J7639" s="4" t="n">
        <v>44868</v>
      </c>
      <c r="L7639" s="6" t="str">
        <f aca="false">IFERROR(INDEX(CategoryCodes!$B$2:$B$9,MATCH(C7639,CategoryCodes!$A$2:$A$9,0)),"")</f>
        <v>E</v>
      </c>
      <c r="M7639" s="7" t="n">
        <f aca="false">IFERROR(VALUE(MID(D7639,FIND("_",D7639)+1,FIND("_",D7639,FIND("_",D7639)+1)-FIND("_",D7639)-1)),"")</f>
        <v>6</v>
      </c>
      <c r="N7639" s="7" t="str">
        <f aca="false">IF(OR(C7639="",M7639=""),"",C7639&amp;" Item "&amp;M7639)</f>
        <v>Food Item 6</v>
      </c>
      <c r="O7639" s="7" t="n">
        <v>112</v>
      </c>
      <c r="P7639" s="8" t="n">
        <f aca="false">G7639*Q7639</f>
        <v>0</v>
      </c>
      <c r="Q7639" s="9" t="n">
        <f aca="false">IF(K7639=TRUE(),0.1,0)</f>
        <v>0</v>
      </c>
    </row>
    <row r="7640" customFormat="false" ht="15" hidden="false" customHeight="true" outlineLevel="0" collapsed="false">
      <c r="A7640" s="1" t="s">
        <v>7893</v>
      </c>
      <c r="B7640" s="1" t="s">
        <v>52</v>
      </c>
      <c r="C7640" s="1" t="s">
        <v>136</v>
      </c>
      <c r="E7640" s="1" t="n">
        <v>15.5</v>
      </c>
      <c r="H7640" s="1" t="s">
        <v>54</v>
      </c>
      <c r="I7640" s="1" t="s">
        <v>22</v>
      </c>
      <c r="J7640" s="4" t="n">
        <v>45031</v>
      </c>
      <c r="L7640" s="6" t="str">
        <f aca="false">IFERROR(INDEX(CategoryCodes!$B$2:$B$9,MATCH(C7640,CategoryCodes!$A$2:$A$9,0)),"")</f>
        <v>C</v>
      </c>
      <c r="M7640" s="7" t="str">
        <f aca="false">IFERROR(VALUE(MID(D7640,FIND("_",D7640)+1,FIND("_",D7640,FIND("_",D7640)+1)-FIND("_",D7640)-1)),"")</f>
        <v/>
      </c>
      <c r="N7640" s="7" t="str">
        <f aca="false">IF(OR(C7640="",M7640=""),"",C7640&amp;" Item "&amp;M7640)</f>
        <v/>
      </c>
      <c r="O7640" s="7" t="n">
        <v>389</v>
      </c>
      <c r="P7640" s="8" t="n">
        <f aca="false">G7640*Q7640</f>
        <v>0</v>
      </c>
      <c r="Q7640" s="9" t="n">
        <f aca="false">IF(K7640=TRUE(),0.1,0)</f>
        <v>0</v>
      </c>
    </row>
    <row r="7641" customFormat="false" ht="15" hidden="false" customHeight="true" outlineLevel="0" collapsed="false">
      <c r="A7641" s="1" t="s">
        <v>7894</v>
      </c>
      <c r="B7641" s="1" t="s">
        <v>174</v>
      </c>
      <c r="C7641" s="1" t="s">
        <v>34</v>
      </c>
      <c r="D7641" s="1" t="s">
        <v>262</v>
      </c>
      <c r="E7641" s="1" t="n">
        <v>32</v>
      </c>
      <c r="F7641" s="1" t="n">
        <v>10</v>
      </c>
      <c r="G7641" s="1" t="n">
        <v>320</v>
      </c>
      <c r="H7641" s="1" t="s">
        <v>54</v>
      </c>
      <c r="I7641" s="1" t="s">
        <v>22</v>
      </c>
      <c r="J7641" s="4" t="n">
        <v>45659</v>
      </c>
      <c r="K7641" s="5" t="b">
        <f aca="false">TRUE()</f>
        <v>1</v>
      </c>
      <c r="L7641" s="6" t="str">
        <f aca="false">IFERROR(INDEX(CategoryCodes!$B$2:$B$9,MATCH(C7641,CategoryCodes!$A$2:$A$9,0)),"")</f>
        <v>A</v>
      </c>
      <c r="M7641" s="7" t="n">
        <f aca="false">IFERROR(VALUE(MID(D7641,FIND("_",D7641)+1,FIND("_",D7641,FIND("_",D7641)+1)-FIND("_",D7641)-1)),"")</f>
        <v>19</v>
      </c>
      <c r="N7641" s="7" t="str">
        <f aca="false">IF(OR(C7641="",M7641=""),"",C7641&amp;" Item "&amp;M7641)</f>
        <v>Beverages Item 19</v>
      </c>
      <c r="O7641" s="7" t="n">
        <v>249</v>
      </c>
      <c r="P7641" s="8" t="n">
        <f aca="false">G7641*Q7641</f>
        <v>32</v>
      </c>
      <c r="Q7641" s="9" t="n">
        <f aca="false">IF(K7641=TRUE(),0.1,0)</f>
        <v>0.1</v>
      </c>
    </row>
    <row r="7642" customFormat="false" ht="15" hidden="false" customHeight="true" outlineLevel="0" collapsed="false">
      <c r="A7642" s="1" t="s">
        <v>7895</v>
      </c>
      <c r="B7642" s="1" t="s">
        <v>114</v>
      </c>
      <c r="C7642" s="1" t="s">
        <v>136</v>
      </c>
      <c r="D7642" s="1" t="s">
        <v>627</v>
      </c>
      <c r="E7642" s="1" t="n">
        <v>21.5</v>
      </c>
      <c r="F7642" s="1" t="n">
        <v>3</v>
      </c>
      <c r="G7642" s="1" t="n">
        <v>64.5</v>
      </c>
      <c r="H7642" s="1" t="s">
        <v>21</v>
      </c>
      <c r="I7642" s="1" t="s">
        <v>22</v>
      </c>
      <c r="J7642" s="4" t="n">
        <v>45411</v>
      </c>
      <c r="K7642" s="5" t="b">
        <f aca="false">FALSE()</f>
        <v>0</v>
      </c>
      <c r="L7642" s="6" t="str">
        <f aca="false">IFERROR(INDEX(CategoryCodes!$B$2:$B$9,MATCH(C7642,CategoryCodes!$A$2:$A$9,0)),"")</f>
        <v>C</v>
      </c>
      <c r="M7642" s="7" t="n">
        <f aca="false">IFERROR(VALUE(MID(D7642,FIND("_",D7642)+1,FIND("_",D7642,FIND("_",D7642)+1)-FIND("_",D7642)-1)),"")</f>
        <v>12</v>
      </c>
      <c r="N7642" s="7" t="str">
        <f aca="false">IF(OR(C7642="",M7642=""),"",C7642&amp;" Item "&amp;M7642)</f>
        <v>Computers and electric accessories Item 12</v>
      </c>
      <c r="O7642" s="7" t="n">
        <v>118</v>
      </c>
      <c r="P7642" s="8" t="n">
        <f aca="false">G7642*Q7642</f>
        <v>0</v>
      </c>
      <c r="Q7642" s="9" t="n">
        <f aca="false">IF(K7642=TRUE(),0.1,0)</f>
        <v>0</v>
      </c>
    </row>
    <row r="7643" customFormat="false" ht="15" hidden="false" customHeight="true" outlineLevel="0" collapsed="false">
      <c r="A7643" s="1" t="s">
        <v>7896</v>
      </c>
      <c r="B7643" s="1" t="s">
        <v>129</v>
      </c>
      <c r="C7643" s="1" t="s">
        <v>29</v>
      </c>
      <c r="D7643" s="1" t="s">
        <v>604</v>
      </c>
      <c r="E7643" s="1" t="n">
        <v>12.5</v>
      </c>
      <c r="F7643" s="1" t="n">
        <v>1</v>
      </c>
      <c r="G7643" s="1" t="n">
        <v>12.5</v>
      </c>
      <c r="H7643" s="1" t="s">
        <v>54</v>
      </c>
      <c r="I7643" s="1" t="s">
        <v>44</v>
      </c>
      <c r="J7643" s="4" t="n">
        <v>44753</v>
      </c>
      <c r="L7643" s="6" t="str">
        <f aca="false">IFERROR(INDEX(CategoryCodes!$B$2:$B$9,MATCH(C7643,CategoryCodes!$A$2:$A$9,0)),"")</f>
        <v>B</v>
      </c>
      <c r="M7643" s="7" t="n">
        <f aca="false">IFERROR(VALUE(MID(D7643,FIND("_",D7643)+1,FIND("_",D7643,FIND("_",D7643)+1)-FIND("_",D7643)-1)),"")</f>
        <v>6</v>
      </c>
      <c r="N7643" s="7" t="str">
        <f aca="false">IF(OR(C7643="",M7643=""),"",C7643&amp;" Item "&amp;M7643)</f>
        <v>Butchers Item 6</v>
      </c>
      <c r="O7643" s="7" t="n">
        <v>32</v>
      </c>
      <c r="P7643" s="8" t="n">
        <f aca="false">G7643*Q7643</f>
        <v>0</v>
      </c>
      <c r="Q7643" s="9" t="n">
        <f aca="false">IF(K7643=TRUE(),0.1,0)</f>
        <v>0</v>
      </c>
    </row>
    <row r="7644" customFormat="false" ht="15" hidden="false" customHeight="true" outlineLevel="0" collapsed="false">
      <c r="A7644" s="1" t="s">
        <v>7897</v>
      </c>
      <c r="B7644" s="1" t="s">
        <v>42</v>
      </c>
      <c r="C7644" s="1" t="s">
        <v>34</v>
      </c>
      <c r="D7644" s="1" t="s">
        <v>262</v>
      </c>
      <c r="E7644" s="1" t="n">
        <v>32</v>
      </c>
      <c r="F7644" s="1" t="n">
        <v>10</v>
      </c>
      <c r="G7644" s="1" t="n">
        <v>320</v>
      </c>
      <c r="H7644" s="1" t="s">
        <v>54</v>
      </c>
      <c r="I7644" s="1" t="s">
        <v>44</v>
      </c>
      <c r="J7644" s="4" t="n">
        <v>45590</v>
      </c>
      <c r="L7644" s="6" t="str">
        <f aca="false">IFERROR(INDEX(CategoryCodes!$B$2:$B$9,MATCH(C7644,CategoryCodes!$A$2:$A$9,0)),"")</f>
        <v>A</v>
      </c>
      <c r="M7644" s="7" t="n">
        <f aca="false">IFERROR(VALUE(MID(D7644,FIND("_",D7644)+1,FIND("_",D7644,FIND("_",D7644)+1)-FIND("_",D7644)-1)),"")</f>
        <v>19</v>
      </c>
      <c r="N7644" s="7" t="str">
        <f aca="false">IF(OR(C7644="",M7644=""),"",C7644&amp;" Item "&amp;M7644)</f>
        <v>Beverages Item 19</v>
      </c>
      <c r="O7644" s="7" t="n">
        <v>135</v>
      </c>
      <c r="P7644" s="8" t="n">
        <f aca="false">G7644*Q7644</f>
        <v>0</v>
      </c>
      <c r="Q7644" s="9" t="n">
        <f aca="false">IF(K7644=TRUE(),0.1,0)</f>
        <v>0</v>
      </c>
    </row>
    <row r="7645" customFormat="false" ht="15" hidden="false" customHeight="true" outlineLevel="0" collapsed="false">
      <c r="A7645" s="1" t="s">
        <v>7898</v>
      </c>
      <c r="B7645" s="1" t="s">
        <v>18</v>
      </c>
      <c r="C7645" s="1" t="s">
        <v>47</v>
      </c>
      <c r="D7645" s="1" t="s">
        <v>459</v>
      </c>
      <c r="E7645" s="1" t="n">
        <v>26</v>
      </c>
      <c r="F7645" s="1" t="n">
        <v>2</v>
      </c>
      <c r="G7645" s="1" t="n">
        <v>52</v>
      </c>
      <c r="H7645" s="1" t="s">
        <v>31</v>
      </c>
      <c r="I7645" s="1" t="s">
        <v>44</v>
      </c>
      <c r="J7645" s="4" t="n">
        <v>45502</v>
      </c>
      <c r="L7645" s="6" t="str">
        <f aca="false">IFERROR(INDEX(CategoryCodes!$B$2:$B$9,MATCH(C7645,CategoryCodes!$A$2:$A$9,0)),"")</f>
        <v>F</v>
      </c>
      <c r="M7645" s="7" t="n">
        <f aca="false">IFERROR(VALUE(MID(D7645,FIND("_",D7645)+1,FIND("_",D7645,FIND("_",D7645)+1)-FIND("_",D7645)-1)),"")</f>
        <v>15</v>
      </c>
      <c r="N7645" s="7" t="str">
        <f aca="false">IF(OR(C7645="",M7645=""),"",C7645&amp;" Item "&amp;M7645)</f>
        <v>Furniture Item 15</v>
      </c>
      <c r="O7645" s="7" t="n">
        <v>189</v>
      </c>
      <c r="P7645" s="8" t="n">
        <f aca="false">G7645*Q7645</f>
        <v>0</v>
      </c>
      <c r="Q7645" s="9" t="n">
        <f aca="false">IF(K7645=TRUE(),0.1,0)</f>
        <v>0</v>
      </c>
    </row>
    <row r="7646" customFormat="false" ht="15" hidden="false" customHeight="true" outlineLevel="0" collapsed="false">
      <c r="A7646" s="1" t="s">
        <v>7899</v>
      </c>
      <c r="B7646" s="1" t="s">
        <v>61</v>
      </c>
      <c r="C7646" s="1" t="s">
        <v>38</v>
      </c>
      <c r="D7646" s="1" t="s">
        <v>269</v>
      </c>
      <c r="E7646" s="1" t="n">
        <v>39.5</v>
      </c>
      <c r="F7646" s="1" t="n">
        <v>5</v>
      </c>
      <c r="G7646" s="1" t="n">
        <v>197.5</v>
      </c>
      <c r="H7646" s="1" t="s">
        <v>21</v>
      </c>
      <c r="I7646" s="1" t="s">
        <v>22</v>
      </c>
      <c r="J7646" s="4" t="n">
        <v>45053</v>
      </c>
      <c r="L7646" s="6" t="str">
        <f aca="false">IFERROR(INDEX(CategoryCodes!$B$2:$B$9,MATCH(C7646,CategoryCodes!$A$2:$A$9,0)),"")</f>
        <v>E</v>
      </c>
      <c r="M7646" s="7" t="n">
        <f aca="false">IFERROR(VALUE(MID(D7646,FIND("_",D7646)+1,FIND("_",D7646,FIND("_",D7646)+1)-FIND("_",D7646)-1)),"")</f>
        <v>24</v>
      </c>
      <c r="N7646" s="7" t="str">
        <f aca="false">IF(OR(C7646="",M7646=""),"",C7646&amp;" Item "&amp;M7646)</f>
        <v>Food Item 24</v>
      </c>
      <c r="O7646" s="7" t="n">
        <v>119</v>
      </c>
      <c r="P7646" s="8" t="n">
        <f aca="false">G7646*Q7646</f>
        <v>0</v>
      </c>
      <c r="Q7646" s="9" t="n">
        <f aca="false">IF(K7646=TRUE(),0.1,0)</f>
        <v>0</v>
      </c>
    </row>
    <row r="7647" customFormat="false" ht="15" hidden="false" customHeight="true" outlineLevel="0" collapsed="false">
      <c r="A7647" s="1" t="s">
        <v>7900</v>
      </c>
      <c r="B7647" s="1" t="s">
        <v>114</v>
      </c>
      <c r="C7647" s="1" t="s">
        <v>136</v>
      </c>
      <c r="D7647" s="1" t="s">
        <v>160</v>
      </c>
      <c r="E7647" s="1" t="n">
        <v>39.5</v>
      </c>
      <c r="F7647" s="1" t="n">
        <v>5</v>
      </c>
      <c r="G7647" s="1" t="n">
        <v>197.5</v>
      </c>
      <c r="H7647" s="1" t="s">
        <v>21</v>
      </c>
      <c r="I7647" s="1" t="s">
        <v>22</v>
      </c>
      <c r="J7647" s="4" t="n">
        <v>45228</v>
      </c>
      <c r="K7647" s="5" t="b">
        <f aca="false">FALSE()</f>
        <v>0</v>
      </c>
      <c r="L7647" s="6" t="str">
        <f aca="false">IFERROR(INDEX(CategoryCodes!$B$2:$B$9,MATCH(C7647,CategoryCodes!$A$2:$A$9,0)),"")</f>
        <v>C</v>
      </c>
      <c r="M7647" s="7" t="n">
        <f aca="false">IFERROR(VALUE(MID(D7647,FIND("_",D7647)+1,FIND("_",D7647,FIND("_",D7647)+1)-FIND("_",D7647)-1)),"")</f>
        <v>24</v>
      </c>
      <c r="N7647" s="7" t="str">
        <f aca="false">IF(OR(C7647="",M7647=""),"",C7647&amp;" Item "&amp;M7647)</f>
        <v>Computers and electric accessories Item 24</v>
      </c>
      <c r="O7647" s="7" t="n">
        <v>21</v>
      </c>
      <c r="P7647" s="8" t="n">
        <f aca="false">G7647*Q7647</f>
        <v>0</v>
      </c>
      <c r="Q7647" s="9" t="n">
        <f aca="false">IF(K7647=TRUE(),0.1,0)</f>
        <v>0</v>
      </c>
    </row>
    <row r="7648" customFormat="false" ht="15" hidden="false" customHeight="true" outlineLevel="0" collapsed="false">
      <c r="A7648" s="1" t="s">
        <v>7901</v>
      </c>
      <c r="B7648" s="1" t="s">
        <v>69</v>
      </c>
      <c r="C7648" s="1" t="s">
        <v>19</v>
      </c>
      <c r="D7648" s="1" t="s">
        <v>184</v>
      </c>
      <c r="E7648" s="1" t="n">
        <v>14</v>
      </c>
      <c r="F7648" s="1" t="n">
        <v>9</v>
      </c>
      <c r="G7648" s="1" t="n">
        <v>126</v>
      </c>
      <c r="H7648" s="1" t="s">
        <v>21</v>
      </c>
      <c r="I7648" s="1" t="s">
        <v>44</v>
      </c>
      <c r="J7648" s="4" t="n">
        <v>44802</v>
      </c>
      <c r="L7648" s="6" t="str">
        <f aca="false">IFERROR(INDEX(CategoryCodes!$B$2:$B$9,MATCH(C7648,CategoryCodes!$A$2:$A$9,0)),"")</f>
        <v>H</v>
      </c>
      <c r="M7648" s="7" t="n">
        <f aca="false">IFERROR(VALUE(MID(D7648,FIND("_",D7648)+1,FIND("_",D7648,FIND("_",D7648)+1)-FIND("_",D7648)-1)),"")</f>
        <v>7</v>
      </c>
      <c r="N7648" s="7" t="str">
        <f aca="false">IF(OR(C7648="",M7648=""),"",C7648&amp;" Item "&amp;M7648)</f>
        <v>Patisserie Item 7</v>
      </c>
      <c r="O7648" s="7" t="n">
        <v>342</v>
      </c>
      <c r="P7648" s="8" t="n">
        <f aca="false">G7648*Q7648</f>
        <v>0</v>
      </c>
      <c r="Q7648" s="9" t="n">
        <f aca="false">IF(K7648=TRUE(),0.1,0)</f>
        <v>0</v>
      </c>
    </row>
    <row r="7649" customFormat="false" ht="15" hidden="false" customHeight="true" outlineLevel="0" collapsed="false">
      <c r="A7649" s="1" t="s">
        <v>7902</v>
      </c>
      <c r="B7649" s="1" t="s">
        <v>119</v>
      </c>
      <c r="C7649" s="1" t="s">
        <v>72</v>
      </c>
      <c r="D7649" s="1" t="s">
        <v>221</v>
      </c>
      <c r="E7649" s="1" t="n">
        <v>12.5</v>
      </c>
      <c r="F7649" s="1" t="n">
        <v>1</v>
      </c>
      <c r="G7649" s="1" t="n">
        <v>12.5</v>
      </c>
      <c r="H7649" s="1" t="s">
        <v>54</v>
      </c>
      <c r="I7649" s="1" t="s">
        <v>22</v>
      </c>
      <c r="J7649" s="4" t="n">
        <v>44608</v>
      </c>
      <c r="K7649" s="5" t="b">
        <f aca="false">TRUE()</f>
        <v>1</v>
      </c>
      <c r="L7649" s="6" t="str">
        <f aca="false">IFERROR(INDEX(CategoryCodes!$B$2:$B$9,MATCH(C7649,CategoryCodes!$A$2:$A$9,0)),"")</f>
        <v>D</v>
      </c>
      <c r="M7649" s="7" t="n">
        <f aca="false">IFERROR(VALUE(MID(D7649,FIND("_",D7649)+1,FIND("_",D7649,FIND("_",D7649)+1)-FIND("_",D7649)-1)),"")</f>
        <v>6</v>
      </c>
      <c r="N7649" s="7" t="str">
        <f aca="false">IF(OR(C7649="",M7649=""),"",C7649&amp;" Item "&amp;M7649)</f>
        <v>Electric household essentials Item 6</v>
      </c>
      <c r="O7649" s="7" t="n">
        <v>105</v>
      </c>
      <c r="P7649" s="8" t="n">
        <f aca="false">G7649*Q7649</f>
        <v>1.25</v>
      </c>
      <c r="Q7649" s="9" t="n">
        <f aca="false">IF(K7649=TRUE(),0.1,0)</f>
        <v>0.1</v>
      </c>
    </row>
    <row r="7650" customFormat="false" ht="15" hidden="false" customHeight="true" outlineLevel="0" collapsed="false">
      <c r="A7650" s="1" t="s">
        <v>7903</v>
      </c>
      <c r="B7650" s="1" t="s">
        <v>114</v>
      </c>
      <c r="C7650" s="1" t="s">
        <v>19</v>
      </c>
      <c r="E7650" s="1" t="n">
        <v>39.5</v>
      </c>
      <c r="H7650" s="1" t="s">
        <v>54</v>
      </c>
      <c r="I7650" s="1" t="s">
        <v>22</v>
      </c>
      <c r="J7650" s="4" t="n">
        <v>44876</v>
      </c>
      <c r="K7650" s="5" t="b">
        <f aca="false">FALSE()</f>
        <v>0</v>
      </c>
      <c r="L7650" s="6" t="str">
        <f aca="false">IFERROR(INDEX(CategoryCodes!$B$2:$B$9,MATCH(C7650,CategoryCodes!$A$2:$A$9,0)),"")</f>
        <v>H</v>
      </c>
      <c r="M7650" s="7" t="str">
        <f aca="false">IFERROR(VALUE(MID(D7650,FIND("_",D7650)+1,FIND("_",D7650,FIND("_",D7650)+1)-FIND("_",D7650)-1)),"")</f>
        <v/>
      </c>
      <c r="N7650" s="7" t="str">
        <f aca="false">IF(OR(C7650="",M7650=""),"",C7650&amp;" Item "&amp;M7650)</f>
        <v/>
      </c>
      <c r="O7650" s="7" t="n">
        <v>265</v>
      </c>
      <c r="P7650" s="8" t="n">
        <f aca="false">G7650*Q7650</f>
        <v>0</v>
      </c>
      <c r="Q7650" s="9" t="n">
        <f aca="false">IF(K7650=TRUE(),0.1,0)</f>
        <v>0</v>
      </c>
    </row>
    <row r="7651" customFormat="false" ht="15" hidden="false" customHeight="true" outlineLevel="0" collapsed="false">
      <c r="A7651" s="1" t="s">
        <v>7904</v>
      </c>
      <c r="B7651" s="1" t="s">
        <v>18</v>
      </c>
      <c r="C7651" s="1" t="s">
        <v>38</v>
      </c>
      <c r="D7651" s="1" t="s">
        <v>488</v>
      </c>
      <c r="E7651" s="1" t="n">
        <v>23</v>
      </c>
      <c r="F7651" s="1" t="n">
        <v>5</v>
      </c>
      <c r="G7651" s="1" t="n">
        <v>115</v>
      </c>
      <c r="H7651" s="1" t="s">
        <v>21</v>
      </c>
      <c r="I7651" s="1" t="s">
        <v>22</v>
      </c>
      <c r="J7651" s="4" t="n">
        <v>44619</v>
      </c>
      <c r="K7651" s="5" t="b">
        <f aca="false">FALSE()</f>
        <v>0</v>
      </c>
      <c r="L7651" s="6" t="str">
        <f aca="false">IFERROR(INDEX(CategoryCodes!$B$2:$B$9,MATCH(C7651,CategoryCodes!$A$2:$A$9,0)),"")</f>
        <v>E</v>
      </c>
      <c r="M7651" s="7" t="n">
        <f aca="false">IFERROR(VALUE(MID(D7651,FIND("_",D7651)+1,FIND("_",D7651,FIND("_",D7651)+1)-FIND("_",D7651)-1)),"")</f>
        <v>13</v>
      </c>
      <c r="N7651" s="7" t="str">
        <f aca="false">IF(OR(C7651="",M7651=""),"",C7651&amp;" Item "&amp;M7651)</f>
        <v>Food Item 13</v>
      </c>
      <c r="O7651" s="7" t="n">
        <v>464</v>
      </c>
      <c r="P7651" s="8" t="n">
        <f aca="false">G7651*Q7651</f>
        <v>0</v>
      </c>
      <c r="Q7651" s="9" t="n">
        <f aca="false">IF(K7651=TRUE(),0.1,0)</f>
        <v>0</v>
      </c>
    </row>
    <row r="7652" customFormat="false" ht="15" hidden="false" customHeight="true" outlineLevel="0" collapsed="false">
      <c r="A7652" s="1" t="s">
        <v>7905</v>
      </c>
      <c r="B7652" s="1" t="s">
        <v>75</v>
      </c>
      <c r="C7652" s="1" t="s">
        <v>47</v>
      </c>
      <c r="D7652" s="1" t="s">
        <v>239</v>
      </c>
      <c r="E7652" s="1" t="n">
        <v>11</v>
      </c>
      <c r="F7652" s="1" t="n">
        <v>1</v>
      </c>
      <c r="G7652" s="1" t="n">
        <v>11</v>
      </c>
      <c r="H7652" s="1" t="s">
        <v>21</v>
      </c>
      <c r="I7652" s="1" t="s">
        <v>22</v>
      </c>
      <c r="J7652" s="4" t="n">
        <v>44660</v>
      </c>
      <c r="K7652" s="5" t="b">
        <f aca="false">FALSE()</f>
        <v>0</v>
      </c>
      <c r="L7652" s="6" t="str">
        <f aca="false">IFERROR(INDEX(CategoryCodes!$B$2:$B$9,MATCH(C7652,CategoryCodes!$A$2:$A$9,0)),"")</f>
        <v>F</v>
      </c>
      <c r="M7652" s="7" t="n">
        <f aca="false">IFERROR(VALUE(MID(D7652,FIND("_",D7652)+1,FIND("_",D7652,FIND("_",D7652)+1)-FIND("_",D7652)-1)),"")</f>
        <v>5</v>
      </c>
      <c r="N7652" s="7" t="str">
        <f aca="false">IF(OR(C7652="",M7652=""),"",C7652&amp;" Item "&amp;M7652)</f>
        <v>Furniture Item 5</v>
      </c>
      <c r="O7652" s="7" t="n">
        <v>405</v>
      </c>
      <c r="P7652" s="8" t="n">
        <f aca="false">G7652*Q7652</f>
        <v>0</v>
      </c>
      <c r="Q7652" s="9" t="n">
        <f aca="false">IF(K7652=TRUE(),0.1,0)</f>
        <v>0</v>
      </c>
    </row>
    <row r="7653" customFormat="false" ht="15" hidden="false" customHeight="true" outlineLevel="0" collapsed="false">
      <c r="A7653" s="1" t="s">
        <v>7906</v>
      </c>
      <c r="B7653" s="1" t="s">
        <v>129</v>
      </c>
      <c r="C7653" s="1" t="s">
        <v>29</v>
      </c>
      <c r="D7653" s="1" t="s">
        <v>141</v>
      </c>
      <c r="E7653" s="1" t="n">
        <v>27.5</v>
      </c>
      <c r="F7653" s="1" t="n">
        <v>4</v>
      </c>
      <c r="G7653" s="1" t="n">
        <v>110</v>
      </c>
      <c r="H7653" s="1" t="s">
        <v>31</v>
      </c>
      <c r="I7653" s="1" t="s">
        <v>22</v>
      </c>
      <c r="J7653" s="4" t="n">
        <v>45514</v>
      </c>
      <c r="L7653" s="6" t="str">
        <f aca="false">IFERROR(INDEX(CategoryCodes!$B$2:$B$9,MATCH(C7653,CategoryCodes!$A$2:$A$9,0)),"")</f>
        <v>B</v>
      </c>
      <c r="M7653" s="7" t="n">
        <f aca="false">IFERROR(VALUE(MID(D7653,FIND("_",D7653)+1,FIND("_",D7653,FIND("_",D7653)+1)-FIND("_",D7653)-1)),"")</f>
        <v>16</v>
      </c>
      <c r="N7653" s="7" t="str">
        <f aca="false">IF(OR(C7653="",M7653=""),"",C7653&amp;" Item "&amp;M7653)</f>
        <v>Butchers Item 16</v>
      </c>
      <c r="O7653" s="7" t="n">
        <v>184</v>
      </c>
      <c r="P7653" s="8" t="n">
        <f aca="false">G7653*Q7653</f>
        <v>0</v>
      </c>
      <c r="Q7653" s="9" t="n">
        <f aca="false">IF(K7653=TRUE(),0.1,0)</f>
        <v>0</v>
      </c>
    </row>
    <row r="7654" customFormat="false" ht="15" hidden="false" customHeight="true" outlineLevel="0" collapsed="false">
      <c r="A7654" s="1" t="s">
        <v>7907</v>
      </c>
      <c r="B7654" s="1" t="s">
        <v>28</v>
      </c>
      <c r="C7654" s="1" t="s">
        <v>25</v>
      </c>
      <c r="D7654" s="1" t="s">
        <v>1076</v>
      </c>
      <c r="E7654" s="1" t="n">
        <v>14</v>
      </c>
      <c r="F7654" s="1" t="n">
        <v>4</v>
      </c>
      <c r="G7654" s="1" t="n">
        <v>56</v>
      </c>
      <c r="H7654" s="1" t="s">
        <v>54</v>
      </c>
      <c r="I7654" s="1" t="s">
        <v>44</v>
      </c>
      <c r="J7654" s="4" t="n">
        <v>45579</v>
      </c>
      <c r="K7654" s="5" t="b">
        <f aca="false">TRUE()</f>
        <v>1</v>
      </c>
      <c r="L7654" s="6" t="str">
        <f aca="false">IFERROR(INDEX(CategoryCodes!$B$2:$B$9,MATCH(C7654,CategoryCodes!$A$2:$A$9,0)),"")</f>
        <v>G</v>
      </c>
      <c r="M7654" s="7" t="n">
        <f aca="false">IFERROR(VALUE(MID(D7654,FIND("_",D7654)+1,FIND("_",D7654,FIND("_",D7654)+1)-FIND("_",D7654)-1)),"")</f>
        <v>7</v>
      </c>
      <c r="N7654" s="7" t="str">
        <f aca="false">IF(OR(C7654="",M7654=""),"",C7654&amp;" Item "&amp;M7654)</f>
        <v>Milk Products Item 7</v>
      </c>
      <c r="O7654" s="7" t="n">
        <v>198</v>
      </c>
      <c r="P7654" s="8" t="n">
        <f aca="false">G7654*Q7654</f>
        <v>5.6</v>
      </c>
      <c r="Q7654" s="9" t="n">
        <f aca="false">IF(K7654=TRUE(),0.1,0)</f>
        <v>0.1</v>
      </c>
    </row>
    <row r="7655" customFormat="false" ht="15" hidden="false" customHeight="true" outlineLevel="0" collapsed="false">
      <c r="A7655" s="1" t="s">
        <v>7908</v>
      </c>
      <c r="B7655" s="1" t="s">
        <v>52</v>
      </c>
      <c r="C7655" s="1" t="s">
        <v>34</v>
      </c>
      <c r="D7655" s="1" t="s">
        <v>576</v>
      </c>
      <c r="E7655" s="1" t="n">
        <v>29</v>
      </c>
      <c r="F7655" s="1" t="n">
        <v>7</v>
      </c>
      <c r="G7655" s="1" t="n">
        <v>203</v>
      </c>
      <c r="H7655" s="1" t="s">
        <v>21</v>
      </c>
      <c r="I7655" s="1" t="s">
        <v>44</v>
      </c>
      <c r="J7655" s="4" t="n">
        <v>44911</v>
      </c>
      <c r="K7655" s="5" t="b">
        <f aca="false">TRUE()</f>
        <v>1</v>
      </c>
      <c r="L7655" s="6" t="str">
        <f aca="false">IFERROR(INDEX(CategoryCodes!$B$2:$B$9,MATCH(C7655,CategoryCodes!$A$2:$A$9,0)),"")</f>
        <v>A</v>
      </c>
      <c r="M7655" s="7" t="n">
        <f aca="false">IFERROR(VALUE(MID(D7655,FIND("_",D7655)+1,FIND("_",D7655,FIND("_",D7655)+1)-FIND("_",D7655)-1)),"")</f>
        <v>17</v>
      </c>
      <c r="N7655" s="7" t="str">
        <f aca="false">IF(OR(C7655="",M7655=""),"",C7655&amp;" Item "&amp;M7655)</f>
        <v>Beverages Item 17</v>
      </c>
      <c r="O7655" s="7" t="n">
        <v>240</v>
      </c>
      <c r="P7655" s="8" t="n">
        <f aca="false">G7655*Q7655</f>
        <v>20.3</v>
      </c>
      <c r="Q7655" s="9" t="n">
        <f aca="false">IF(K7655=TRUE(),0.1,0)</f>
        <v>0.1</v>
      </c>
    </row>
    <row r="7656" customFormat="false" ht="15" hidden="false" customHeight="true" outlineLevel="0" collapsed="false">
      <c r="A7656" s="1" t="s">
        <v>7909</v>
      </c>
      <c r="B7656" s="1" t="s">
        <v>69</v>
      </c>
      <c r="C7656" s="1" t="s">
        <v>34</v>
      </c>
      <c r="D7656" s="1" t="s">
        <v>264</v>
      </c>
      <c r="E7656" s="1" t="n">
        <v>33.5</v>
      </c>
      <c r="F7656" s="1" t="n">
        <v>10</v>
      </c>
      <c r="G7656" s="1" t="n">
        <v>335</v>
      </c>
      <c r="H7656" s="1" t="s">
        <v>21</v>
      </c>
      <c r="I7656" s="1" t="s">
        <v>44</v>
      </c>
      <c r="J7656" s="4" t="n">
        <v>45455</v>
      </c>
      <c r="K7656" s="5" t="b">
        <f aca="false">TRUE()</f>
        <v>1</v>
      </c>
      <c r="L7656" s="6" t="str">
        <f aca="false">IFERROR(INDEX(CategoryCodes!$B$2:$B$9,MATCH(C7656,CategoryCodes!$A$2:$A$9,0)),"")</f>
        <v>A</v>
      </c>
      <c r="M7656" s="7" t="n">
        <f aca="false">IFERROR(VALUE(MID(D7656,FIND("_",D7656)+1,FIND("_",D7656,FIND("_",D7656)+1)-FIND("_",D7656)-1)),"")</f>
        <v>20</v>
      </c>
      <c r="N7656" s="7" t="str">
        <f aca="false">IF(OR(C7656="",M7656=""),"",C7656&amp;" Item "&amp;M7656)</f>
        <v>Beverages Item 20</v>
      </c>
      <c r="O7656" s="7" t="n">
        <v>469</v>
      </c>
      <c r="P7656" s="8" t="n">
        <f aca="false">G7656*Q7656</f>
        <v>33.5</v>
      </c>
      <c r="Q7656" s="9" t="n">
        <f aca="false">IF(K7656=TRUE(),0.1,0)</f>
        <v>0.1</v>
      </c>
    </row>
    <row r="7657" customFormat="false" ht="15" hidden="false" customHeight="true" outlineLevel="0" collapsed="false">
      <c r="A7657" s="1" t="s">
        <v>7910</v>
      </c>
      <c r="B7657" s="1" t="s">
        <v>119</v>
      </c>
      <c r="C7657" s="1" t="s">
        <v>29</v>
      </c>
      <c r="D7657" s="1" t="s">
        <v>120</v>
      </c>
      <c r="E7657" s="1" t="n">
        <v>38</v>
      </c>
      <c r="F7657" s="1" t="n">
        <v>3</v>
      </c>
      <c r="G7657" s="1" t="n">
        <v>114</v>
      </c>
      <c r="H7657" s="1" t="s">
        <v>31</v>
      </c>
      <c r="I7657" s="1" t="s">
        <v>44</v>
      </c>
      <c r="J7657" s="4" t="n">
        <v>45434</v>
      </c>
      <c r="K7657" s="5" t="b">
        <f aca="false">TRUE()</f>
        <v>1</v>
      </c>
      <c r="L7657" s="6" t="str">
        <f aca="false">IFERROR(INDEX(CategoryCodes!$B$2:$B$9,MATCH(C7657,CategoryCodes!$A$2:$A$9,0)),"")</f>
        <v>B</v>
      </c>
      <c r="M7657" s="7" t="n">
        <f aca="false">IFERROR(VALUE(MID(D7657,FIND("_",D7657)+1,FIND("_",D7657,FIND("_",D7657)+1)-FIND("_",D7657)-1)),"")</f>
        <v>23</v>
      </c>
      <c r="N7657" s="7" t="str">
        <f aca="false">IF(OR(C7657="",M7657=""),"",C7657&amp;" Item "&amp;M7657)</f>
        <v>Butchers Item 23</v>
      </c>
      <c r="O7657" s="7" t="n">
        <v>232</v>
      </c>
      <c r="P7657" s="8" t="n">
        <f aca="false">G7657*Q7657</f>
        <v>11.4</v>
      </c>
      <c r="Q7657" s="9" t="n">
        <f aca="false">IF(K7657=TRUE(),0.1,0)</f>
        <v>0.1</v>
      </c>
    </row>
    <row r="7658" customFormat="false" ht="15" hidden="false" customHeight="true" outlineLevel="0" collapsed="false">
      <c r="A7658" s="1" t="s">
        <v>7911</v>
      </c>
      <c r="B7658" s="1" t="s">
        <v>52</v>
      </c>
      <c r="C7658" s="1" t="s">
        <v>47</v>
      </c>
      <c r="E7658" s="1" t="n">
        <v>20</v>
      </c>
      <c r="H7658" s="1" t="s">
        <v>54</v>
      </c>
      <c r="I7658" s="1" t="s">
        <v>22</v>
      </c>
      <c r="J7658" s="4" t="n">
        <v>44658</v>
      </c>
      <c r="K7658" s="5" t="b">
        <f aca="false">TRUE()</f>
        <v>1</v>
      </c>
      <c r="L7658" s="6" t="str">
        <f aca="false">IFERROR(INDEX(CategoryCodes!$B$2:$B$9,MATCH(C7658,CategoryCodes!$A$2:$A$9,0)),"")</f>
        <v>F</v>
      </c>
      <c r="M7658" s="7" t="str">
        <f aca="false">IFERROR(VALUE(MID(D7658,FIND("_",D7658)+1,FIND("_",D7658,FIND("_",D7658)+1)-FIND("_",D7658)-1)),"")</f>
        <v/>
      </c>
      <c r="N7658" s="7" t="str">
        <f aca="false">IF(OR(C7658="",M7658=""),"",C7658&amp;" Item "&amp;M7658)</f>
        <v/>
      </c>
      <c r="O7658" s="7" t="n">
        <v>451</v>
      </c>
      <c r="P7658" s="8" t="n">
        <f aca="false">G7658*Q7658</f>
        <v>0</v>
      </c>
      <c r="Q7658" s="9" t="n">
        <f aca="false">IF(K7658=TRUE(),0.1,0)</f>
        <v>0.1</v>
      </c>
    </row>
    <row r="7659" customFormat="false" ht="15" hidden="false" customHeight="true" outlineLevel="0" collapsed="false">
      <c r="A7659" s="1" t="s">
        <v>7912</v>
      </c>
      <c r="B7659" s="1" t="s">
        <v>37</v>
      </c>
      <c r="C7659" s="1" t="s">
        <v>34</v>
      </c>
      <c r="D7659" s="1" t="s">
        <v>35</v>
      </c>
      <c r="E7659" s="1" t="n">
        <v>27.5</v>
      </c>
      <c r="F7659" s="1" t="n">
        <v>4</v>
      </c>
      <c r="G7659" s="1" t="n">
        <v>110</v>
      </c>
      <c r="H7659" s="1" t="s">
        <v>31</v>
      </c>
      <c r="I7659" s="1" t="s">
        <v>44</v>
      </c>
      <c r="J7659" s="4" t="n">
        <v>45637</v>
      </c>
      <c r="K7659" s="5" t="b">
        <f aca="false">FALSE()</f>
        <v>0</v>
      </c>
      <c r="L7659" s="6" t="str">
        <f aca="false">IFERROR(INDEX(CategoryCodes!$B$2:$B$9,MATCH(C7659,CategoryCodes!$A$2:$A$9,0)),"")</f>
        <v>A</v>
      </c>
      <c r="M7659" s="7" t="n">
        <f aca="false">IFERROR(VALUE(MID(D7659,FIND("_",D7659)+1,FIND("_",D7659,FIND("_",D7659)+1)-FIND("_",D7659)-1)),"")</f>
        <v>16</v>
      </c>
      <c r="N7659" s="7" t="str">
        <f aca="false">IF(OR(C7659="",M7659=""),"",C7659&amp;" Item "&amp;M7659)</f>
        <v>Beverages Item 16</v>
      </c>
      <c r="O7659" s="7" t="n">
        <v>23</v>
      </c>
      <c r="P7659" s="8" t="n">
        <f aca="false">G7659*Q7659</f>
        <v>0</v>
      </c>
      <c r="Q7659" s="9" t="n">
        <f aca="false">IF(K7659=TRUE(),0.1,0)</f>
        <v>0</v>
      </c>
    </row>
    <row r="7660" customFormat="false" ht="15" hidden="false" customHeight="true" outlineLevel="0" collapsed="false">
      <c r="A7660" s="1" t="s">
        <v>7913</v>
      </c>
      <c r="B7660" s="1" t="s">
        <v>106</v>
      </c>
      <c r="C7660" s="1" t="s">
        <v>29</v>
      </c>
      <c r="D7660" s="1" t="s">
        <v>30</v>
      </c>
      <c r="E7660" s="1" t="n">
        <v>21.5</v>
      </c>
      <c r="F7660" s="1" t="n">
        <v>5</v>
      </c>
      <c r="G7660" s="1" t="n">
        <v>107.5</v>
      </c>
      <c r="H7660" s="1" t="s">
        <v>31</v>
      </c>
      <c r="I7660" s="1" t="s">
        <v>44</v>
      </c>
      <c r="J7660" s="4" t="n">
        <v>45181</v>
      </c>
      <c r="L7660" s="6" t="str">
        <f aca="false">IFERROR(INDEX(CategoryCodes!$B$2:$B$9,MATCH(C7660,CategoryCodes!$A$2:$A$9,0)),"")</f>
        <v>B</v>
      </c>
      <c r="M7660" s="7" t="n">
        <f aca="false">IFERROR(VALUE(MID(D7660,FIND("_",D7660)+1,FIND("_",D7660,FIND("_",D7660)+1)-FIND("_",D7660)-1)),"")</f>
        <v>12</v>
      </c>
      <c r="N7660" s="7" t="str">
        <f aca="false">IF(OR(C7660="",M7660=""),"",C7660&amp;" Item "&amp;M7660)</f>
        <v>Butchers Item 12</v>
      </c>
      <c r="O7660" s="7" t="n">
        <v>20</v>
      </c>
      <c r="P7660" s="8" t="n">
        <f aca="false">G7660*Q7660</f>
        <v>0</v>
      </c>
      <c r="Q7660" s="9" t="n">
        <f aca="false">IF(K7660=TRUE(),0.1,0)</f>
        <v>0</v>
      </c>
    </row>
    <row r="7661" customFormat="false" ht="15" hidden="false" customHeight="true" outlineLevel="0" collapsed="false">
      <c r="A7661" s="1" t="s">
        <v>7914</v>
      </c>
      <c r="B7661" s="1" t="s">
        <v>95</v>
      </c>
      <c r="C7661" s="1" t="s">
        <v>38</v>
      </c>
      <c r="D7661" s="1" t="s">
        <v>84</v>
      </c>
      <c r="E7661" s="1" t="n">
        <v>18.5</v>
      </c>
      <c r="F7661" s="1" t="n">
        <v>7</v>
      </c>
      <c r="G7661" s="1" t="n">
        <v>129.5</v>
      </c>
      <c r="H7661" s="1" t="s">
        <v>54</v>
      </c>
      <c r="I7661" s="1" t="s">
        <v>22</v>
      </c>
      <c r="J7661" s="4" t="n">
        <v>45272</v>
      </c>
      <c r="K7661" s="5" t="b">
        <f aca="false">FALSE()</f>
        <v>0</v>
      </c>
      <c r="L7661" s="6" t="str">
        <f aca="false">IFERROR(INDEX(CategoryCodes!$B$2:$B$9,MATCH(C7661,CategoryCodes!$A$2:$A$9,0)),"")</f>
        <v>E</v>
      </c>
      <c r="M7661" s="7" t="n">
        <f aca="false">IFERROR(VALUE(MID(D7661,FIND("_",D7661)+1,FIND("_",D7661,FIND("_",D7661)+1)-FIND("_",D7661)-1)),"")</f>
        <v>10</v>
      </c>
      <c r="N7661" s="7" t="str">
        <f aca="false">IF(OR(C7661="",M7661=""),"",C7661&amp;" Item "&amp;M7661)</f>
        <v>Food Item 10</v>
      </c>
      <c r="O7661" s="7" t="n">
        <v>332</v>
      </c>
      <c r="P7661" s="8" t="n">
        <f aca="false">G7661*Q7661</f>
        <v>0</v>
      </c>
      <c r="Q7661" s="9" t="n">
        <f aca="false">IF(K7661=TRUE(),0.1,0)</f>
        <v>0</v>
      </c>
    </row>
    <row r="7662" customFormat="false" ht="15" hidden="false" customHeight="true" outlineLevel="0" collapsed="false">
      <c r="A7662" s="1" t="s">
        <v>7915</v>
      </c>
      <c r="B7662" s="1" t="s">
        <v>24</v>
      </c>
      <c r="C7662" s="1" t="s">
        <v>136</v>
      </c>
      <c r="E7662" s="1" t="n">
        <v>20</v>
      </c>
      <c r="H7662" s="1" t="s">
        <v>31</v>
      </c>
      <c r="I7662" s="1" t="s">
        <v>44</v>
      </c>
      <c r="J7662" s="4" t="n">
        <v>45584</v>
      </c>
      <c r="L7662" s="6" t="str">
        <f aca="false">IFERROR(INDEX(CategoryCodes!$B$2:$B$9,MATCH(C7662,CategoryCodes!$A$2:$A$9,0)),"")</f>
        <v>C</v>
      </c>
      <c r="M7662" s="7" t="str">
        <f aca="false">IFERROR(VALUE(MID(D7662,FIND("_",D7662)+1,FIND("_",D7662,FIND("_",D7662)+1)-FIND("_",D7662)-1)),"")</f>
        <v/>
      </c>
      <c r="N7662" s="7" t="str">
        <f aca="false">IF(OR(C7662="",M7662=""),"",C7662&amp;" Item "&amp;M7662)</f>
        <v/>
      </c>
      <c r="O7662" s="7" t="n">
        <v>165</v>
      </c>
      <c r="P7662" s="8" t="n">
        <f aca="false">G7662*Q7662</f>
        <v>0</v>
      </c>
      <c r="Q7662" s="9" t="n">
        <f aca="false">IF(K7662=TRUE(),0.1,0)</f>
        <v>0</v>
      </c>
    </row>
    <row r="7663" customFormat="false" ht="15" hidden="false" customHeight="true" outlineLevel="0" collapsed="false">
      <c r="A7663" s="1" t="s">
        <v>7916</v>
      </c>
      <c r="B7663" s="1" t="s">
        <v>122</v>
      </c>
      <c r="C7663" s="1" t="s">
        <v>136</v>
      </c>
      <c r="D7663" s="1" t="s">
        <v>627</v>
      </c>
      <c r="E7663" s="1" t="n">
        <v>21.5</v>
      </c>
      <c r="F7663" s="1" t="n">
        <v>7</v>
      </c>
      <c r="G7663" s="1" t="n">
        <v>150.5</v>
      </c>
      <c r="H7663" s="1" t="s">
        <v>54</v>
      </c>
      <c r="I7663" s="1" t="s">
        <v>44</v>
      </c>
      <c r="J7663" s="4" t="n">
        <v>45589</v>
      </c>
      <c r="K7663" s="5" t="b">
        <f aca="false">TRUE()</f>
        <v>1</v>
      </c>
      <c r="L7663" s="6" t="str">
        <f aca="false">IFERROR(INDEX(CategoryCodes!$B$2:$B$9,MATCH(C7663,CategoryCodes!$A$2:$A$9,0)),"")</f>
        <v>C</v>
      </c>
      <c r="M7663" s="7" t="n">
        <f aca="false">IFERROR(VALUE(MID(D7663,FIND("_",D7663)+1,FIND("_",D7663,FIND("_",D7663)+1)-FIND("_",D7663)-1)),"")</f>
        <v>12</v>
      </c>
      <c r="N7663" s="7" t="str">
        <f aca="false">IF(OR(C7663="",M7663=""),"",C7663&amp;" Item "&amp;M7663)</f>
        <v>Computers and electric accessories Item 12</v>
      </c>
      <c r="O7663" s="7" t="n">
        <v>52</v>
      </c>
      <c r="P7663" s="8" t="n">
        <f aca="false">G7663*Q7663</f>
        <v>15.05</v>
      </c>
      <c r="Q7663" s="9" t="n">
        <f aca="false">IF(K7663=TRUE(),0.1,0)</f>
        <v>0.1</v>
      </c>
    </row>
    <row r="7664" customFormat="false" ht="15" hidden="false" customHeight="true" outlineLevel="0" collapsed="false">
      <c r="A7664" s="1" t="s">
        <v>7917</v>
      </c>
      <c r="B7664" s="1" t="s">
        <v>86</v>
      </c>
      <c r="C7664" s="1" t="s">
        <v>38</v>
      </c>
      <c r="D7664" s="1" t="s">
        <v>191</v>
      </c>
      <c r="E7664" s="1" t="n">
        <v>33.5</v>
      </c>
      <c r="F7664" s="1" t="n">
        <v>9</v>
      </c>
      <c r="G7664" s="1" t="n">
        <v>301.5</v>
      </c>
      <c r="H7664" s="1" t="s">
        <v>31</v>
      </c>
      <c r="I7664" s="1" t="s">
        <v>44</v>
      </c>
      <c r="J7664" s="4" t="n">
        <v>45658</v>
      </c>
      <c r="K7664" s="5" t="b">
        <f aca="false">TRUE()</f>
        <v>1</v>
      </c>
      <c r="L7664" s="6" t="str">
        <f aca="false">IFERROR(INDEX(CategoryCodes!$B$2:$B$9,MATCH(C7664,CategoryCodes!$A$2:$A$9,0)),"")</f>
        <v>E</v>
      </c>
      <c r="M7664" s="7" t="n">
        <f aca="false">IFERROR(VALUE(MID(D7664,FIND("_",D7664)+1,FIND("_",D7664,FIND("_",D7664)+1)-FIND("_",D7664)-1)),"")</f>
        <v>20</v>
      </c>
      <c r="N7664" s="7" t="str">
        <f aca="false">IF(OR(C7664="",M7664=""),"",C7664&amp;" Item "&amp;M7664)</f>
        <v>Food Item 20</v>
      </c>
      <c r="O7664" s="7" t="n">
        <v>360</v>
      </c>
      <c r="P7664" s="8" t="n">
        <f aca="false">G7664*Q7664</f>
        <v>30.15</v>
      </c>
      <c r="Q7664" s="9" t="n">
        <f aca="false">IF(K7664=TRUE(),0.1,0)</f>
        <v>0.1</v>
      </c>
    </row>
    <row r="7665" customFormat="false" ht="15" hidden="false" customHeight="true" outlineLevel="0" collapsed="false">
      <c r="A7665" s="1" t="s">
        <v>7918</v>
      </c>
      <c r="B7665" s="1" t="s">
        <v>46</v>
      </c>
      <c r="C7665" s="1" t="s">
        <v>38</v>
      </c>
      <c r="D7665" s="1" t="s">
        <v>415</v>
      </c>
      <c r="E7665" s="1" t="n">
        <v>11</v>
      </c>
      <c r="F7665" s="1" t="n">
        <v>6</v>
      </c>
      <c r="G7665" s="1" t="n">
        <v>66</v>
      </c>
      <c r="H7665" s="1" t="s">
        <v>21</v>
      </c>
      <c r="I7665" s="1" t="s">
        <v>44</v>
      </c>
      <c r="J7665" s="4" t="n">
        <v>45165</v>
      </c>
      <c r="K7665" s="5" t="b">
        <f aca="false">FALSE()</f>
        <v>0</v>
      </c>
      <c r="L7665" s="6" t="str">
        <f aca="false">IFERROR(INDEX(CategoryCodes!$B$2:$B$9,MATCH(C7665,CategoryCodes!$A$2:$A$9,0)),"")</f>
        <v>E</v>
      </c>
      <c r="M7665" s="7" t="n">
        <f aca="false">IFERROR(VALUE(MID(D7665,FIND("_",D7665)+1,FIND("_",D7665,FIND("_",D7665)+1)-FIND("_",D7665)-1)),"")</f>
        <v>5</v>
      </c>
      <c r="N7665" s="7" t="str">
        <f aca="false">IF(OR(C7665="",M7665=""),"",C7665&amp;" Item "&amp;M7665)</f>
        <v>Food Item 5</v>
      </c>
      <c r="O7665" s="7" t="n">
        <v>495</v>
      </c>
      <c r="P7665" s="8" t="n">
        <f aca="false">G7665*Q7665</f>
        <v>0</v>
      </c>
      <c r="Q7665" s="9" t="n">
        <f aca="false">IF(K7665=TRUE(),0.1,0)</f>
        <v>0</v>
      </c>
    </row>
    <row r="7666" customFormat="false" ht="15" hidden="false" customHeight="true" outlineLevel="0" collapsed="false">
      <c r="A7666" s="1" t="s">
        <v>7919</v>
      </c>
      <c r="B7666" s="1" t="s">
        <v>24</v>
      </c>
      <c r="C7666" s="1" t="s">
        <v>29</v>
      </c>
      <c r="D7666" s="1" t="s">
        <v>91</v>
      </c>
      <c r="E7666" s="1" t="n">
        <v>33.5</v>
      </c>
      <c r="F7666" s="1" t="n">
        <v>1</v>
      </c>
      <c r="G7666" s="1" t="n">
        <v>33.5</v>
      </c>
      <c r="H7666" s="1" t="s">
        <v>21</v>
      </c>
      <c r="I7666" s="1" t="s">
        <v>44</v>
      </c>
      <c r="J7666" s="4" t="n">
        <v>45453</v>
      </c>
      <c r="K7666" s="5" t="b">
        <f aca="false">TRUE()</f>
        <v>1</v>
      </c>
      <c r="L7666" s="6" t="str">
        <f aca="false">IFERROR(INDEX(CategoryCodes!$B$2:$B$9,MATCH(C7666,CategoryCodes!$A$2:$A$9,0)),"")</f>
        <v>B</v>
      </c>
      <c r="M7666" s="7" t="n">
        <f aca="false">IFERROR(VALUE(MID(D7666,FIND("_",D7666)+1,FIND("_",D7666,FIND("_",D7666)+1)-FIND("_",D7666)-1)),"")</f>
        <v>20</v>
      </c>
      <c r="N7666" s="7" t="str">
        <f aca="false">IF(OR(C7666="",M7666=""),"",C7666&amp;" Item "&amp;M7666)</f>
        <v>Butchers Item 20</v>
      </c>
      <c r="O7666" s="7" t="n">
        <v>266</v>
      </c>
      <c r="P7666" s="8" t="n">
        <f aca="false">G7666*Q7666</f>
        <v>3.35</v>
      </c>
      <c r="Q7666" s="9" t="n">
        <f aca="false">IF(K7666=TRUE(),0.1,0)</f>
        <v>0.1</v>
      </c>
    </row>
    <row r="7667" customFormat="false" ht="15" hidden="false" customHeight="true" outlineLevel="0" collapsed="false">
      <c r="A7667" s="1" t="s">
        <v>7920</v>
      </c>
      <c r="B7667" s="1" t="s">
        <v>114</v>
      </c>
      <c r="C7667" s="1" t="s">
        <v>29</v>
      </c>
      <c r="E7667" s="1" t="n">
        <v>41</v>
      </c>
      <c r="H7667" s="1" t="s">
        <v>31</v>
      </c>
      <c r="I7667" s="1" t="s">
        <v>44</v>
      </c>
      <c r="J7667" s="4" t="n">
        <v>45508</v>
      </c>
      <c r="K7667" s="5" t="b">
        <f aca="false">FALSE()</f>
        <v>0</v>
      </c>
      <c r="L7667" s="6" t="str">
        <f aca="false">IFERROR(INDEX(CategoryCodes!$B$2:$B$9,MATCH(C7667,CategoryCodes!$A$2:$A$9,0)),"")</f>
        <v>B</v>
      </c>
      <c r="M7667" s="7" t="str">
        <f aca="false">IFERROR(VALUE(MID(D7667,FIND("_",D7667)+1,FIND("_",D7667,FIND("_",D7667)+1)-FIND("_",D7667)-1)),"")</f>
        <v/>
      </c>
      <c r="N7667" s="7" t="str">
        <f aca="false">IF(OR(C7667="",M7667=""),"",C7667&amp;" Item "&amp;M7667)</f>
        <v/>
      </c>
      <c r="O7667" s="7" t="n">
        <v>324</v>
      </c>
      <c r="P7667" s="8" t="n">
        <f aca="false">G7667*Q7667</f>
        <v>0</v>
      </c>
      <c r="Q7667" s="9" t="n">
        <f aca="false">IF(K7667=TRUE(),0.1,0)</f>
        <v>0</v>
      </c>
    </row>
    <row r="7668" customFormat="false" ht="15" hidden="false" customHeight="true" outlineLevel="0" collapsed="false">
      <c r="A7668" s="1" t="s">
        <v>7921</v>
      </c>
      <c r="B7668" s="1" t="s">
        <v>80</v>
      </c>
      <c r="C7668" s="1" t="s">
        <v>25</v>
      </c>
      <c r="D7668" s="1" t="s">
        <v>158</v>
      </c>
      <c r="E7668" s="1" t="n">
        <v>12.5</v>
      </c>
      <c r="F7668" s="1" t="n">
        <v>8</v>
      </c>
      <c r="G7668" s="1" t="n">
        <v>100</v>
      </c>
      <c r="H7668" s="1" t="s">
        <v>54</v>
      </c>
      <c r="I7668" s="1" t="s">
        <v>44</v>
      </c>
      <c r="J7668" s="4" t="n">
        <v>45131</v>
      </c>
      <c r="K7668" s="5" t="b">
        <f aca="false">FALSE()</f>
        <v>0</v>
      </c>
      <c r="L7668" s="6" t="str">
        <f aca="false">IFERROR(INDEX(CategoryCodes!$B$2:$B$9,MATCH(C7668,CategoryCodes!$A$2:$A$9,0)),"")</f>
        <v>G</v>
      </c>
      <c r="M7668" s="7" t="n">
        <f aca="false">IFERROR(VALUE(MID(D7668,FIND("_",D7668)+1,FIND("_",D7668,FIND("_",D7668)+1)-FIND("_",D7668)-1)),"")</f>
        <v>6</v>
      </c>
      <c r="N7668" s="7" t="str">
        <f aca="false">IF(OR(C7668="",M7668=""),"",C7668&amp;" Item "&amp;M7668)</f>
        <v>Milk Products Item 6</v>
      </c>
      <c r="O7668" s="7" t="n">
        <v>424</v>
      </c>
      <c r="P7668" s="8" t="n">
        <f aca="false">G7668*Q7668</f>
        <v>0</v>
      </c>
      <c r="Q7668" s="9" t="n">
        <f aca="false">IF(K7668=TRUE(),0.1,0)</f>
        <v>0</v>
      </c>
    </row>
    <row r="7669" customFormat="false" ht="15" hidden="false" customHeight="true" outlineLevel="0" collapsed="false">
      <c r="A7669" s="1" t="s">
        <v>7922</v>
      </c>
      <c r="B7669" s="1" t="s">
        <v>114</v>
      </c>
      <c r="C7669" s="1" t="s">
        <v>38</v>
      </c>
      <c r="D7669" s="1" t="s">
        <v>96</v>
      </c>
      <c r="E7669" s="1" t="n">
        <v>24.5</v>
      </c>
      <c r="F7669" s="1" t="n">
        <v>5</v>
      </c>
      <c r="G7669" s="1" t="n">
        <v>122.5</v>
      </c>
      <c r="H7669" s="1" t="s">
        <v>31</v>
      </c>
      <c r="I7669" s="1" t="s">
        <v>22</v>
      </c>
      <c r="J7669" s="4" t="n">
        <v>45588</v>
      </c>
      <c r="L7669" s="6" t="str">
        <f aca="false">IFERROR(INDEX(CategoryCodes!$B$2:$B$9,MATCH(C7669,CategoryCodes!$A$2:$A$9,0)),"")</f>
        <v>E</v>
      </c>
      <c r="M7669" s="7" t="n">
        <f aca="false">IFERROR(VALUE(MID(D7669,FIND("_",D7669)+1,FIND("_",D7669,FIND("_",D7669)+1)-FIND("_",D7669)-1)),"")</f>
        <v>14</v>
      </c>
      <c r="N7669" s="7" t="str">
        <f aca="false">IF(OR(C7669="",M7669=""),"",C7669&amp;" Item "&amp;M7669)</f>
        <v>Food Item 14</v>
      </c>
      <c r="O7669" s="7" t="n">
        <v>140</v>
      </c>
      <c r="P7669" s="8" t="n">
        <f aca="false">G7669*Q7669</f>
        <v>0</v>
      </c>
      <c r="Q7669" s="9" t="n">
        <f aca="false">IF(K7669=TRUE(),0.1,0)</f>
        <v>0</v>
      </c>
    </row>
    <row r="7670" customFormat="false" ht="15" hidden="false" customHeight="true" outlineLevel="0" collapsed="false">
      <c r="A7670" s="1" t="s">
        <v>7923</v>
      </c>
      <c r="B7670" s="1" t="s">
        <v>122</v>
      </c>
      <c r="C7670" s="1" t="s">
        <v>19</v>
      </c>
      <c r="D7670" s="1" t="s">
        <v>1307</v>
      </c>
      <c r="E7670" s="1" t="n">
        <v>35</v>
      </c>
      <c r="F7670" s="1" t="n">
        <v>2</v>
      </c>
      <c r="G7670" s="1" t="n">
        <v>70</v>
      </c>
      <c r="H7670" s="1" t="s">
        <v>54</v>
      </c>
      <c r="I7670" s="1" t="s">
        <v>44</v>
      </c>
      <c r="J7670" s="4" t="n">
        <v>45230</v>
      </c>
      <c r="L7670" s="6" t="str">
        <f aca="false">IFERROR(INDEX(CategoryCodes!$B$2:$B$9,MATCH(C7670,CategoryCodes!$A$2:$A$9,0)),"")</f>
        <v>H</v>
      </c>
      <c r="M7670" s="7" t="n">
        <f aca="false">IFERROR(VALUE(MID(D7670,FIND("_",D7670)+1,FIND("_",D7670,FIND("_",D7670)+1)-FIND("_",D7670)-1)),"")</f>
        <v>21</v>
      </c>
      <c r="N7670" s="7" t="str">
        <f aca="false">IF(OR(C7670="",M7670=""),"",C7670&amp;" Item "&amp;M7670)</f>
        <v>Patisserie Item 21</v>
      </c>
      <c r="O7670" s="7" t="n">
        <v>427</v>
      </c>
      <c r="P7670" s="8" t="n">
        <f aca="false">G7670*Q7670</f>
        <v>0</v>
      </c>
      <c r="Q7670" s="9" t="n">
        <f aca="false">IF(K7670=TRUE(),0.1,0)</f>
        <v>0</v>
      </c>
    </row>
    <row r="7671" customFormat="false" ht="15" hidden="false" customHeight="true" outlineLevel="0" collapsed="false">
      <c r="A7671" s="1" t="s">
        <v>7924</v>
      </c>
      <c r="B7671" s="1" t="s">
        <v>49</v>
      </c>
      <c r="C7671" s="1" t="s">
        <v>25</v>
      </c>
      <c r="D7671" s="1" t="s">
        <v>279</v>
      </c>
      <c r="E7671" s="1" t="n">
        <v>39.5</v>
      </c>
      <c r="F7671" s="1" t="n">
        <v>2</v>
      </c>
      <c r="G7671" s="1" t="n">
        <v>79</v>
      </c>
      <c r="H7671" s="1" t="s">
        <v>21</v>
      </c>
      <c r="I7671" s="1" t="s">
        <v>22</v>
      </c>
      <c r="J7671" s="4" t="n">
        <v>44750</v>
      </c>
      <c r="K7671" s="5" t="b">
        <f aca="false">TRUE()</f>
        <v>1</v>
      </c>
      <c r="L7671" s="6" t="str">
        <f aca="false">IFERROR(INDEX(CategoryCodes!$B$2:$B$9,MATCH(C7671,CategoryCodes!$A$2:$A$9,0)),"")</f>
        <v>G</v>
      </c>
      <c r="M7671" s="7" t="n">
        <f aca="false">IFERROR(VALUE(MID(D7671,FIND("_",D7671)+1,FIND("_",D7671,FIND("_",D7671)+1)-FIND("_",D7671)-1)),"")</f>
        <v>24</v>
      </c>
      <c r="N7671" s="7" t="str">
        <f aca="false">IF(OR(C7671="",M7671=""),"",C7671&amp;" Item "&amp;M7671)</f>
        <v>Milk Products Item 24</v>
      </c>
      <c r="O7671" s="7" t="n">
        <v>379</v>
      </c>
      <c r="P7671" s="8" t="n">
        <f aca="false">G7671*Q7671</f>
        <v>7.9</v>
      </c>
      <c r="Q7671" s="9" t="n">
        <f aca="false">IF(K7671=TRUE(),0.1,0)</f>
        <v>0.1</v>
      </c>
    </row>
    <row r="7672" customFormat="false" ht="15" hidden="false" customHeight="true" outlineLevel="0" collapsed="false">
      <c r="A7672" s="1" t="s">
        <v>7925</v>
      </c>
      <c r="B7672" s="1" t="s">
        <v>95</v>
      </c>
      <c r="C7672" s="1" t="s">
        <v>38</v>
      </c>
      <c r="D7672" s="1" t="s">
        <v>818</v>
      </c>
      <c r="E7672" s="1" t="n">
        <v>26</v>
      </c>
      <c r="F7672" s="1" t="n">
        <v>7</v>
      </c>
      <c r="G7672" s="1" t="n">
        <v>182</v>
      </c>
      <c r="H7672" s="1" t="s">
        <v>31</v>
      </c>
      <c r="I7672" s="1" t="s">
        <v>44</v>
      </c>
      <c r="J7672" s="4" t="n">
        <v>45446</v>
      </c>
      <c r="K7672" s="5" t="b">
        <f aca="false">FALSE()</f>
        <v>0</v>
      </c>
      <c r="L7672" s="6" t="str">
        <f aca="false">IFERROR(INDEX(CategoryCodes!$B$2:$B$9,MATCH(C7672,CategoryCodes!$A$2:$A$9,0)),"")</f>
        <v>E</v>
      </c>
      <c r="M7672" s="7" t="n">
        <f aca="false">IFERROR(VALUE(MID(D7672,FIND("_",D7672)+1,FIND("_",D7672,FIND("_",D7672)+1)-FIND("_",D7672)-1)),"")</f>
        <v>15</v>
      </c>
      <c r="N7672" s="7" t="str">
        <f aca="false">IF(OR(C7672="",M7672=""),"",C7672&amp;" Item "&amp;M7672)</f>
        <v>Food Item 15</v>
      </c>
      <c r="O7672" s="7" t="n">
        <v>134</v>
      </c>
      <c r="P7672" s="8" t="n">
        <f aca="false">G7672*Q7672</f>
        <v>0</v>
      </c>
      <c r="Q7672" s="9" t="n">
        <f aca="false">IF(K7672=TRUE(),0.1,0)</f>
        <v>0</v>
      </c>
    </row>
    <row r="7673" customFormat="false" ht="15" hidden="false" customHeight="true" outlineLevel="0" collapsed="false">
      <c r="A7673" s="1" t="s">
        <v>7926</v>
      </c>
      <c r="B7673" s="1" t="s">
        <v>80</v>
      </c>
      <c r="C7673" s="1" t="s">
        <v>34</v>
      </c>
      <c r="D7673" s="1" t="s">
        <v>262</v>
      </c>
      <c r="E7673" s="1" t="n">
        <v>32</v>
      </c>
      <c r="F7673" s="1" t="n">
        <v>1</v>
      </c>
      <c r="G7673" s="1" t="n">
        <v>32</v>
      </c>
      <c r="H7673" s="1" t="s">
        <v>54</v>
      </c>
      <c r="I7673" s="1" t="s">
        <v>22</v>
      </c>
      <c r="J7673" s="4" t="n">
        <v>45367</v>
      </c>
      <c r="K7673" s="5" t="b">
        <f aca="false">TRUE()</f>
        <v>1</v>
      </c>
      <c r="L7673" s="6" t="str">
        <f aca="false">IFERROR(INDEX(CategoryCodes!$B$2:$B$9,MATCH(C7673,CategoryCodes!$A$2:$A$9,0)),"")</f>
        <v>A</v>
      </c>
      <c r="M7673" s="7" t="n">
        <f aca="false">IFERROR(VALUE(MID(D7673,FIND("_",D7673)+1,FIND("_",D7673,FIND("_",D7673)+1)-FIND("_",D7673)-1)),"")</f>
        <v>19</v>
      </c>
      <c r="N7673" s="7" t="str">
        <f aca="false">IF(OR(C7673="",M7673=""),"",C7673&amp;" Item "&amp;M7673)</f>
        <v>Beverages Item 19</v>
      </c>
      <c r="O7673" s="7" t="n">
        <v>296</v>
      </c>
      <c r="P7673" s="8" t="n">
        <f aca="false">G7673*Q7673</f>
        <v>3.2</v>
      </c>
      <c r="Q7673" s="9" t="n">
        <f aca="false">IF(K7673=TRUE(),0.1,0)</f>
        <v>0.1</v>
      </c>
    </row>
    <row r="7674" customFormat="false" ht="15" hidden="false" customHeight="true" outlineLevel="0" collapsed="false">
      <c r="A7674" s="1" t="s">
        <v>7927</v>
      </c>
      <c r="B7674" s="1" t="s">
        <v>33</v>
      </c>
      <c r="C7674" s="1" t="s">
        <v>29</v>
      </c>
      <c r="D7674" s="1" t="s">
        <v>389</v>
      </c>
      <c r="E7674" s="1" t="n">
        <v>41</v>
      </c>
      <c r="F7674" s="1" t="n">
        <v>4</v>
      </c>
      <c r="G7674" s="1" t="n">
        <v>164</v>
      </c>
      <c r="H7674" s="1" t="s">
        <v>54</v>
      </c>
      <c r="I7674" s="1" t="s">
        <v>22</v>
      </c>
      <c r="J7674" s="4" t="n">
        <v>45330</v>
      </c>
      <c r="K7674" s="5" t="b">
        <f aca="false">TRUE()</f>
        <v>1</v>
      </c>
      <c r="L7674" s="6" t="str">
        <f aca="false">IFERROR(INDEX(CategoryCodes!$B$2:$B$9,MATCH(C7674,CategoryCodes!$A$2:$A$9,0)),"")</f>
        <v>B</v>
      </c>
      <c r="M7674" s="7" t="n">
        <f aca="false">IFERROR(VALUE(MID(D7674,FIND("_",D7674)+1,FIND("_",D7674,FIND("_",D7674)+1)-FIND("_",D7674)-1)),"")</f>
        <v>25</v>
      </c>
      <c r="N7674" s="7" t="str">
        <f aca="false">IF(OR(C7674="",M7674=""),"",C7674&amp;" Item "&amp;M7674)</f>
        <v>Butchers Item 25</v>
      </c>
      <c r="O7674" s="7" t="n">
        <v>278</v>
      </c>
      <c r="P7674" s="8" t="n">
        <f aca="false">G7674*Q7674</f>
        <v>16.4</v>
      </c>
      <c r="Q7674" s="9" t="n">
        <f aca="false">IF(K7674=TRUE(),0.1,0)</f>
        <v>0.1</v>
      </c>
    </row>
    <row r="7675" customFormat="false" ht="15" hidden="false" customHeight="true" outlineLevel="0" collapsed="false">
      <c r="A7675" s="1" t="s">
        <v>7928</v>
      </c>
      <c r="B7675" s="1" t="s">
        <v>106</v>
      </c>
      <c r="C7675" s="1" t="s">
        <v>72</v>
      </c>
      <c r="D7675" s="1" t="s">
        <v>107</v>
      </c>
      <c r="E7675" s="1" t="n">
        <v>35</v>
      </c>
      <c r="F7675" s="1" t="n">
        <v>6</v>
      </c>
      <c r="G7675" s="1" t="n">
        <v>210</v>
      </c>
      <c r="H7675" s="1" t="s">
        <v>31</v>
      </c>
      <c r="I7675" s="1" t="s">
        <v>44</v>
      </c>
      <c r="J7675" s="4" t="n">
        <v>45193</v>
      </c>
      <c r="L7675" s="6" t="str">
        <f aca="false">IFERROR(INDEX(CategoryCodes!$B$2:$B$9,MATCH(C7675,CategoryCodes!$A$2:$A$9,0)),"")</f>
        <v>D</v>
      </c>
      <c r="M7675" s="7" t="n">
        <f aca="false">IFERROR(VALUE(MID(D7675,FIND("_",D7675)+1,FIND("_",D7675,FIND("_",D7675)+1)-FIND("_",D7675)-1)),"")</f>
        <v>21</v>
      </c>
      <c r="N7675" s="7" t="str">
        <f aca="false">IF(OR(C7675="",M7675=""),"",C7675&amp;" Item "&amp;M7675)</f>
        <v>Electric household essentials Item 21</v>
      </c>
      <c r="O7675" s="7" t="n">
        <v>291</v>
      </c>
      <c r="P7675" s="8" t="n">
        <f aca="false">G7675*Q7675</f>
        <v>0</v>
      </c>
      <c r="Q7675" s="9" t="n">
        <f aca="false">IF(K7675=TRUE(),0.1,0)</f>
        <v>0</v>
      </c>
    </row>
    <row r="7676" customFormat="false" ht="15" hidden="false" customHeight="true" outlineLevel="0" collapsed="false">
      <c r="A7676" s="1" t="s">
        <v>7929</v>
      </c>
      <c r="B7676" s="1" t="s">
        <v>114</v>
      </c>
      <c r="C7676" s="1" t="s">
        <v>38</v>
      </c>
      <c r="D7676" s="1" t="s">
        <v>209</v>
      </c>
      <c r="E7676" s="1" t="n">
        <v>9.5</v>
      </c>
      <c r="F7676" s="1" t="n">
        <v>4</v>
      </c>
      <c r="G7676" s="1" t="n">
        <v>38</v>
      </c>
      <c r="H7676" s="1" t="s">
        <v>31</v>
      </c>
      <c r="I7676" s="1" t="s">
        <v>22</v>
      </c>
      <c r="J7676" s="4" t="n">
        <v>45421</v>
      </c>
      <c r="L7676" s="6" t="str">
        <f aca="false">IFERROR(INDEX(CategoryCodes!$B$2:$B$9,MATCH(C7676,CategoryCodes!$A$2:$A$9,0)),"")</f>
        <v>E</v>
      </c>
      <c r="M7676" s="7" t="n">
        <f aca="false">IFERROR(VALUE(MID(D7676,FIND("_",D7676)+1,FIND("_",D7676,FIND("_",D7676)+1)-FIND("_",D7676)-1)),"")</f>
        <v>4</v>
      </c>
      <c r="N7676" s="7" t="str">
        <f aca="false">IF(OR(C7676="",M7676=""),"",C7676&amp;" Item "&amp;M7676)</f>
        <v>Food Item 4</v>
      </c>
      <c r="O7676" s="7" t="n">
        <v>89</v>
      </c>
      <c r="P7676" s="8" t="n">
        <f aca="false">G7676*Q7676</f>
        <v>0</v>
      </c>
      <c r="Q7676" s="9" t="n">
        <f aca="false">IF(K7676=TRUE(),0.1,0)</f>
        <v>0</v>
      </c>
    </row>
    <row r="7677" customFormat="false" ht="15" hidden="false" customHeight="true" outlineLevel="0" collapsed="false">
      <c r="A7677" s="1" t="s">
        <v>7930</v>
      </c>
      <c r="B7677" s="1" t="s">
        <v>90</v>
      </c>
      <c r="C7677" s="1" t="s">
        <v>72</v>
      </c>
      <c r="D7677" s="1" t="s">
        <v>125</v>
      </c>
      <c r="E7677" s="1" t="n">
        <v>18.5</v>
      </c>
      <c r="F7677" s="1" t="n">
        <v>6</v>
      </c>
      <c r="G7677" s="1" t="n">
        <v>111</v>
      </c>
      <c r="H7677" s="1" t="s">
        <v>31</v>
      </c>
      <c r="I7677" s="1" t="s">
        <v>44</v>
      </c>
      <c r="J7677" s="4" t="n">
        <v>45241</v>
      </c>
      <c r="K7677" s="5" t="b">
        <f aca="false">FALSE()</f>
        <v>0</v>
      </c>
      <c r="L7677" s="6" t="str">
        <f aca="false">IFERROR(INDEX(CategoryCodes!$B$2:$B$9,MATCH(C7677,CategoryCodes!$A$2:$A$9,0)),"")</f>
        <v>D</v>
      </c>
      <c r="M7677" s="7" t="n">
        <f aca="false">IFERROR(VALUE(MID(D7677,FIND("_",D7677)+1,FIND("_",D7677,FIND("_",D7677)+1)-FIND("_",D7677)-1)),"")</f>
        <v>10</v>
      </c>
      <c r="N7677" s="7" t="str">
        <f aca="false">IF(OR(C7677="",M7677=""),"",C7677&amp;" Item "&amp;M7677)</f>
        <v>Electric household essentials Item 10</v>
      </c>
      <c r="O7677" s="7" t="n">
        <v>192</v>
      </c>
      <c r="P7677" s="8" t="n">
        <f aca="false">G7677*Q7677</f>
        <v>0</v>
      </c>
      <c r="Q7677" s="9" t="n">
        <f aca="false">IF(K7677=TRUE(),0.1,0)</f>
        <v>0</v>
      </c>
    </row>
    <row r="7678" customFormat="false" ht="15" hidden="false" customHeight="true" outlineLevel="0" collapsed="false">
      <c r="A7678" s="1" t="s">
        <v>7931</v>
      </c>
      <c r="B7678" s="1" t="s">
        <v>122</v>
      </c>
      <c r="C7678" s="1" t="s">
        <v>38</v>
      </c>
      <c r="D7678" s="1" t="s">
        <v>1324</v>
      </c>
      <c r="E7678" s="1" t="n">
        <v>35</v>
      </c>
      <c r="F7678" s="1" t="n">
        <v>5</v>
      </c>
      <c r="G7678" s="1" t="n">
        <v>175</v>
      </c>
      <c r="H7678" s="1" t="s">
        <v>21</v>
      </c>
      <c r="I7678" s="1" t="s">
        <v>44</v>
      </c>
      <c r="J7678" s="4" t="n">
        <v>45369</v>
      </c>
      <c r="K7678" s="5" t="b">
        <f aca="false">TRUE()</f>
        <v>1</v>
      </c>
      <c r="L7678" s="6" t="str">
        <f aca="false">IFERROR(INDEX(CategoryCodes!$B$2:$B$9,MATCH(C7678,CategoryCodes!$A$2:$A$9,0)),"")</f>
        <v>E</v>
      </c>
      <c r="M7678" s="7" t="n">
        <f aca="false">IFERROR(VALUE(MID(D7678,FIND("_",D7678)+1,FIND("_",D7678,FIND("_",D7678)+1)-FIND("_",D7678)-1)),"")</f>
        <v>21</v>
      </c>
      <c r="N7678" s="7" t="str">
        <f aca="false">IF(OR(C7678="",M7678=""),"",C7678&amp;" Item "&amp;M7678)</f>
        <v>Food Item 21</v>
      </c>
      <c r="O7678" s="7" t="n">
        <v>334</v>
      </c>
      <c r="P7678" s="8" t="n">
        <f aca="false">G7678*Q7678</f>
        <v>17.5</v>
      </c>
      <c r="Q7678" s="9" t="n">
        <f aca="false">IF(K7678=TRUE(),0.1,0)</f>
        <v>0.1</v>
      </c>
    </row>
    <row r="7679" customFormat="false" ht="15" hidden="false" customHeight="true" outlineLevel="0" collapsed="false">
      <c r="A7679" s="1" t="s">
        <v>7932</v>
      </c>
      <c r="B7679" s="1" t="s">
        <v>46</v>
      </c>
      <c r="C7679" s="1" t="s">
        <v>38</v>
      </c>
      <c r="D7679" s="1" t="s">
        <v>243</v>
      </c>
      <c r="E7679" s="1" t="n">
        <v>17</v>
      </c>
      <c r="F7679" s="1" t="n">
        <v>10</v>
      </c>
      <c r="G7679" s="1" t="n">
        <v>170</v>
      </c>
      <c r="H7679" s="1" t="s">
        <v>54</v>
      </c>
      <c r="I7679" s="1" t="s">
        <v>44</v>
      </c>
      <c r="J7679" s="4" t="n">
        <v>45436</v>
      </c>
      <c r="K7679" s="5" t="b">
        <f aca="false">FALSE()</f>
        <v>0</v>
      </c>
      <c r="L7679" s="6" t="str">
        <f aca="false">IFERROR(INDEX(CategoryCodes!$B$2:$B$9,MATCH(C7679,CategoryCodes!$A$2:$A$9,0)),"")</f>
        <v>E</v>
      </c>
      <c r="M7679" s="7" t="n">
        <f aca="false">IFERROR(VALUE(MID(D7679,FIND("_",D7679)+1,FIND("_",D7679,FIND("_",D7679)+1)-FIND("_",D7679)-1)),"")</f>
        <v>9</v>
      </c>
      <c r="N7679" s="7" t="str">
        <f aca="false">IF(OR(C7679="",M7679=""),"",C7679&amp;" Item "&amp;M7679)</f>
        <v>Food Item 9</v>
      </c>
      <c r="O7679" s="7" t="n">
        <v>193</v>
      </c>
      <c r="P7679" s="8" t="n">
        <f aca="false">G7679*Q7679</f>
        <v>0</v>
      </c>
      <c r="Q7679" s="9" t="n">
        <f aca="false">IF(K7679=TRUE(),0.1,0)</f>
        <v>0</v>
      </c>
    </row>
    <row r="7680" customFormat="false" ht="15" hidden="false" customHeight="true" outlineLevel="0" collapsed="false">
      <c r="A7680" s="1" t="s">
        <v>7933</v>
      </c>
      <c r="B7680" s="1" t="s">
        <v>71</v>
      </c>
      <c r="C7680" s="1" t="s">
        <v>29</v>
      </c>
      <c r="D7680" s="1" t="s">
        <v>361</v>
      </c>
      <c r="E7680" s="1" t="n">
        <v>14</v>
      </c>
      <c r="F7680" s="1" t="n">
        <v>3</v>
      </c>
      <c r="G7680" s="1" t="n">
        <v>42</v>
      </c>
      <c r="H7680" s="1" t="s">
        <v>31</v>
      </c>
      <c r="I7680" s="1" t="s">
        <v>44</v>
      </c>
      <c r="J7680" s="4" t="n">
        <v>44684</v>
      </c>
      <c r="K7680" s="5" t="b">
        <f aca="false">FALSE()</f>
        <v>0</v>
      </c>
      <c r="L7680" s="6" t="str">
        <f aca="false">IFERROR(INDEX(CategoryCodes!$B$2:$B$9,MATCH(C7680,CategoryCodes!$A$2:$A$9,0)),"")</f>
        <v>B</v>
      </c>
      <c r="M7680" s="7" t="n">
        <f aca="false">IFERROR(VALUE(MID(D7680,FIND("_",D7680)+1,FIND("_",D7680,FIND("_",D7680)+1)-FIND("_",D7680)-1)),"")</f>
        <v>7</v>
      </c>
      <c r="N7680" s="7" t="str">
        <f aca="false">IF(OR(C7680="",M7680=""),"",C7680&amp;" Item "&amp;M7680)</f>
        <v>Butchers Item 7</v>
      </c>
      <c r="O7680" s="7" t="n">
        <v>187</v>
      </c>
      <c r="P7680" s="8" t="n">
        <f aca="false">G7680*Q7680</f>
        <v>0</v>
      </c>
      <c r="Q7680" s="9" t="n">
        <f aca="false">IF(K7680=TRUE(),0.1,0)</f>
        <v>0</v>
      </c>
    </row>
    <row r="7681" customFormat="false" ht="15" hidden="false" customHeight="true" outlineLevel="0" collapsed="false">
      <c r="A7681" s="1" t="s">
        <v>7934</v>
      </c>
      <c r="B7681" s="1" t="s">
        <v>95</v>
      </c>
      <c r="C7681" s="1" t="s">
        <v>19</v>
      </c>
      <c r="D7681" s="1" t="s">
        <v>139</v>
      </c>
      <c r="E7681" s="1" t="n">
        <v>20</v>
      </c>
      <c r="F7681" s="1" t="n">
        <v>2</v>
      </c>
      <c r="G7681" s="1" t="n">
        <v>40</v>
      </c>
      <c r="H7681" s="1" t="s">
        <v>31</v>
      </c>
      <c r="I7681" s="1" t="s">
        <v>22</v>
      </c>
      <c r="J7681" s="4" t="n">
        <v>44919</v>
      </c>
      <c r="K7681" s="5" t="b">
        <f aca="false">FALSE()</f>
        <v>0</v>
      </c>
      <c r="L7681" s="6" t="str">
        <f aca="false">IFERROR(INDEX(CategoryCodes!$B$2:$B$9,MATCH(C7681,CategoryCodes!$A$2:$A$9,0)),"")</f>
        <v>H</v>
      </c>
      <c r="M7681" s="7" t="n">
        <f aca="false">IFERROR(VALUE(MID(D7681,FIND("_",D7681)+1,FIND("_",D7681,FIND("_",D7681)+1)-FIND("_",D7681)-1)),"")</f>
        <v>11</v>
      </c>
      <c r="N7681" s="7" t="str">
        <f aca="false">IF(OR(C7681="",M7681=""),"",C7681&amp;" Item "&amp;M7681)</f>
        <v>Patisserie Item 11</v>
      </c>
      <c r="O7681" s="7" t="n">
        <v>300</v>
      </c>
      <c r="P7681" s="8" t="n">
        <f aca="false">G7681*Q7681</f>
        <v>0</v>
      </c>
      <c r="Q7681" s="9" t="n">
        <f aca="false">IF(K7681=TRUE(),0.1,0)</f>
        <v>0</v>
      </c>
    </row>
    <row r="7682" customFormat="false" ht="15" hidden="false" customHeight="true" outlineLevel="0" collapsed="false">
      <c r="A7682" s="1" t="s">
        <v>7935</v>
      </c>
      <c r="B7682" s="1" t="s">
        <v>114</v>
      </c>
      <c r="C7682" s="1" t="s">
        <v>25</v>
      </c>
      <c r="D7682" s="1" t="s">
        <v>148</v>
      </c>
      <c r="E7682" s="1" t="n">
        <v>32</v>
      </c>
      <c r="F7682" s="1" t="n">
        <v>1</v>
      </c>
      <c r="G7682" s="1" t="n">
        <v>32</v>
      </c>
      <c r="H7682" s="1" t="s">
        <v>54</v>
      </c>
      <c r="I7682" s="1" t="s">
        <v>22</v>
      </c>
      <c r="J7682" s="4" t="n">
        <v>45528</v>
      </c>
      <c r="L7682" s="6" t="str">
        <f aca="false">IFERROR(INDEX(CategoryCodes!$B$2:$B$9,MATCH(C7682,CategoryCodes!$A$2:$A$9,0)),"")</f>
        <v>G</v>
      </c>
      <c r="M7682" s="7" t="n">
        <f aca="false">IFERROR(VALUE(MID(D7682,FIND("_",D7682)+1,FIND("_",D7682,FIND("_",D7682)+1)-FIND("_",D7682)-1)),"")</f>
        <v>19</v>
      </c>
      <c r="N7682" s="7" t="str">
        <f aca="false">IF(OR(C7682="",M7682=""),"",C7682&amp;" Item "&amp;M7682)</f>
        <v>Milk Products Item 19</v>
      </c>
      <c r="O7682" s="7" t="n">
        <v>334</v>
      </c>
      <c r="P7682" s="8" t="n">
        <f aca="false">G7682*Q7682</f>
        <v>0</v>
      </c>
      <c r="Q7682" s="9" t="n">
        <f aca="false">IF(K7682=TRUE(),0.1,0)</f>
        <v>0</v>
      </c>
    </row>
    <row r="7683" customFormat="false" ht="15" hidden="false" customHeight="true" outlineLevel="0" collapsed="false">
      <c r="A7683" s="1" t="s">
        <v>7936</v>
      </c>
      <c r="B7683" s="1" t="s">
        <v>18</v>
      </c>
      <c r="C7683" s="1" t="s">
        <v>25</v>
      </c>
      <c r="D7683" s="1" t="s">
        <v>1076</v>
      </c>
      <c r="E7683" s="1" t="n">
        <v>14</v>
      </c>
      <c r="F7683" s="1" t="n">
        <v>9</v>
      </c>
      <c r="G7683" s="1" t="n">
        <v>126</v>
      </c>
      <c r="H7683" s="1" t="s">
        <v>31</v>
      </c>
      <c r="I7683" s="1" t="s">
        <v>22</v>
      </c>
      <c r="J7683" s="4" t="n">
        <v>45241</v>
      </c>
      <c r="K7683" s="5" t="b">
        <f aca="false">TRUE()</f>
        <v>1</v>
      </c>
      <c r="L7683" s="6" t="str">
        <f aca="false">IFERROR(INDEX(CategoryCodes!$B$2:$B$9,MATCH(C7683,CategoryCodes!$A$2:$A$9,0)),"")</f>
        <v>G</v>
      </c>
      <c r="M7683" s="7" t="n">
        <f aca="false">IFERROR(VALUE(MID(D7683,FIND("_",D7683)+1,FIND("_",D7683,FIND("_",D7683)+1)-FIND("_",D7683)-1)),"")</f>
        <v>7</v>
      </c>
      <c r="N7683" s="7" t="str">
        <f aca="false">IF(OR(C7683="",M7683=""),"",C7683&amp;" Item "&amp;M7683)</f>
        <v>Milk Products Item 7</v>
      </c>
      <c r="O7683" s="7" t="n">
        <v>459</v>
      </c>
      <c r="P7683" s="8" t="n">
        <f aca="false">G7683*Q7683</f>
        <v>12.6</v>
      </c>
      <c r="Q7683" s="9" t="n">
        <f aca="false">IF(K7683=TRUE(),0.1,0)</f>
        <v>0.1</v>
      </c>
    </row>
    <row r="7684" customFormat="false" ht="15" hidden="false" customHeight="true" outlineLevel="0" collapsed="false">
      <c r="A7684" s="1" t="s">
        <v>7937</v>
      </c>
      <c r="B7684" s="1" t="s">
        <v>49</v>
      </c>
      <c r="C7684" s="1" t="s">
        <v>25</v>
      </c>
      <c r="D7684" s="1" t="s">
        <v>26</v>
      </c>
      <c r="E7684" s="1" t="n">
        <v>29</v>
      </c>
      <c r="F7684" s="1" t="n">
        <v>5</v>
      </c>
      <c r="G7684" s="1" t="n">
        <v>145</v>
      </c>
      <c r="H7684" s="1" t="s">
        <v>31</v>
      </c>
      <c r="I7684" s="1" t="s">
        <v>44</v>
      </c>
      <c r="J7684" s="4" t="n">
        <v>44722</v>
      </c>
      <c r="K7684" s="5" t="b">
        <f aca="false">FALSE()</f>
        <v>0</v>
      </c>
      <c r="L7684" s="6" t="str">
        <f aca="false">IFERROR(INDEX(CategoryCodes!$B$2:$B$9,MATCH(C7684,CategoryCodes!$A$2:$A$9,0)),"")</f>
        <v>G</v>
      </c>
      <c r="M7684" s="7" t="n">
        <f aca="false">IFERROR(VALUE(MID(D7684,FIND("_",D7684)+1,FIND("_",D7684,FIND("_",D7684)+1)-FIND("_",D7684)-1)),"")</f>
        <v>17</v>
      </c>
      <c r="N7684" s="7" t="str">
        <f aca="false">IF(OR(C7684="",M7684=""),"",C7684&amp;" Item "&amp;M7684)</f>
        <v>Milk Products Item 17</v>
      </c>
      <c r="O7684" s="7" t="n">
        <v>427</v>
      </c>
      <c r="P7684" s="8" t="n">
        <f aca="false">G7684*Q7684</f>
        <v>0</v>
      </c>
      <c r="Q7684" s="9" t="n">
        <f aca="false">IF(K7684=TRUE(),0.1,0)</f>
        <v>0</v>
      </c>
    </row>
    <row r="7685" customFormat="false" ht="15" hidden="false" customHeight="true" outlineLevel="0" collapsed="false">
      <c r="A7685" s="1" t="s">
        <v>7938</v>
      </c>
      <c r="B7685" s="1" t="s">
        <v>46</v>
      </c>
      <c r="C7685" s="1" t="s">
        <v>47</v>
      </c>
      <c r="D7685" s="1" t="s">
        <v>150</v>
      </c>
      <c r="E7685" s="1" t="n">
        <v>38</v>
      </c>
      <c r="F7685" s="1" t="n">
        <v>6</v>
      </c>
      <c r="G7685" s="1" t="n">
        <v>228</v>
      </c>
      <c r="H7685" s="1" t="s">
        <v>31</v>
      </c>
      <c r="I7685" s="1" t="s">
        <v>44</v>
      </c>
      <c r="J7685" s="4" t="n">
        <v>45352</v>
      </c>
      <c r="K7685" s="5" t="b">
        <f aca="false">FALSE()</f>
        <v>0</v>
      </c>
      <c r="L7685" s="6" t="str">
        <f aca="false">IFERROR(INDEX(CategoryCodes!$B$2:$B$9,MATCH(C7685,CategoryCodes!$A$2:$A$9,0)),"")</f>
        <v>F</v>
      </c>
      <c r="M7685" s="7" t="n">
        <f aca="false">IFERROR(VALUE(MID(D7685,FIND("_",D7685)+1,FIND("_",D7685,FIND("_",D7685)+1)-FIND("_",D7685)-1)),"")</f>
        <v>23</v>
      </c>
      <c r="N7685" s="7" t="str">
        <f aca="false">IF(OR(C7685="",M7685=""),"",C7685&amp;" Item "&amp;M7685)</f>
        <v>Furniture Item 23</v>
      </c>
      <c r="O7685" s="7" t="n">
        <v>39</v>
      </c>
      <c r="P7685" s="8" t="n">
        <f aca="false">G7685*Q7685</f>
        <v>0</v>
      </c>
      <c r="Q7685" s="9" t="n">
        <f aca="false">IF(K7685=TRUE(),0.1,0)</f>
        <v>0</v>
      </c>
    </row>
    <row r="7686" customFormat="false" ht="15" hidden="false" customHeight="true" outlineLevel="0" collapsed="false">
      <c r="A7686" s="1" t="s">
        <v>7939</v>
      </c>
      <c r="B7686" s="1" t="s">
        <v>122</v>
      </c>
      <c r="C7686" s="1" t="s">
        <v>136</v>
      </c>
      <c r="D7686" s="1" t="s">
        <v>332</v>
      </c>
      <c r="E7686" s="1" t="n">
        <v>30.5</v>
      </c>
      <c r="F7686" s="1" t="n">
        <v>10</v>
      </c>
      <c r="G7686" s="1" t="n">
        <v>305</v>
      </c>
      <c r="H7686" s="1" t="s">
        <v>54</v>
      </c>
      <c r="I7686" s="1" t="s">
        <v>44</v>
      </c>
      <c r="J7686" s="4" t="n">
        <v>44579</v>
      </c>
      <c r="K7686" s="5" t="b">
        <f aca="false">TRUE()</f>
        <v>1</v>
      </c>
      <c r="L7686" s="6" t="str">
        <f aca="false">IFERROR(INDEX(CategoryCodes!$B$2:$B$9,MATCH(C7686,CategoryCodes!$A$2:$A$9,0)),"")</f>
        <v>C</v>
      </c>
      <c r="M7686" s="7" t="n">
        <f aca="false">IFERROR(VALUE(MID(D7686,FIND("_",D7686)+1,FIND("_",D7686,FIND("_",D7686)+1)-FIND("_",D7686)-1)),"")</f>
        <v>18</v>
      </c>
      <c r="N7686" s="7" t="str">
        <f aca="false">IF(OR(C7686="",M7686=""),"",C7686&amp;" Item "&amp;M7686)</f>
        <v>Computers and electric accessories Item 18</v>
      </c>
      <c r="O7686" s="7" t="n">
        <v>264</v>
      </c>
      <c r="P7686" s="8" t="n">
        <f aca="false">G7686*Q7686</f>
        <v>30.5</v>
      </c>
      <c r="Q7686" s="9" t="n">
        <f aca="false">IF(K7686=TRUE(),0.1,0)</f>
        <v>0.1</v>
      </c>
    </row>
    <row r="7687" customFormat="false" ht="15" hidden="false" customHeight="true" outlineLevel="0" collapsed="false">
      <c r="A7687" s="1" t="s">
        <v>7940</v>
      </c>
      <c r="B7687" s="1" t="s">
        <v>83</v>
      </c>
      <c r="C7687" s="1" t="s">
        <v>29</v>
      </c>
      <c r="D7687" s="1" t="s">
        <v>120</v>
      </c>
      <c r="E7687" s="1" t="n">
        <v>38</v>
      </c>
      <c r="F7687" s="1" t="n">
        <v>6</v>
      </c>
      <c r="G7687" s="1" t="n">
        <v>228</v>
      </c>
      <c r="H7687" s="1" t="s">
        <v>21</v>
      </c>
      <c r="I7687" s="1" t="s">
        <v>22</v>
      </c>
      <c r="J7687" s="4" t="n">
        <v>45667</v>
      </c>
      <c r="L7687" s="6" t="str">
        <f aca="false">IFERROR(INDEX(CategoryCodes!$B$2:$B$9,MATCH(C7687,CategoryCodes!$A$2:$A$9,0)),"")</f>
        <v>B</v>
      </c>
      <c r="M7687" s="7" t="n">
        <f aca="false">IFERROR(VALUE(MID(D7687,FIND("_",D7687)+1,FIND("_",D7687,FIND("_",D7687)+1)-FIND("_",D7687)-1)),"")</f>
        <v>23</v>
      </c>
      <c r="N7687" s="7" t="str">
        <f aca="false">IF(OR(C7687="",M7687=""),"",C7687&amp;" Item "&amp;M7687)</f>
        <v>Butchers Item 23</v>
      </c>
      <c r="O7687" s="7" t="n">
        <v>128</v>
      </c>
      <c r="P7687" s="8" t="n">
        <f aca="false">G7687*Q7687</f>
        <v>0</v>
      </c>
      <c r="Q7687" s="9" t="n">
        <f aca="false">IF(K7687=TRUE(),0.1,0)</f>
        <v>0</v>
      </c>
    </row>
    <row r="7688" customFormat="false" ht="15" hidden="false" customHeight="true" outlineLevel="0" collapsed="false">
      <c r="A7688" s="1" t="s">
        <v>7941</v>
      </c>
      <c r="B7688" s="1" t="s">
        <v>71</v>
      </c>
      <c r="C7688" s="1" t="s">
        <v>34</v>
      </c>
      <c r="F7688" s="1" t="n">
        <v>6</v>
      </c>
      <c r="G7688" s="1" t="n">
        <v>84</v>
      </c>
      <c r="H7688" s="1" t="s">
        <v>21</v>
      </c>
      <c r="I7688" s="1" t="s">
        <v>44</v>
      </c>
      <c r="J7688" s="4" t="n">
        <v>45620</v>
      </c>
      <c r="L7688" s="6" t="str">
        <f aca="false">IFERROR(INDEX(CategoryCodes!$B$2:$B$9,MATCH(C7688,CategoryCodes!$A$2:$A$9,0)),"")</f>
        <v>A</v>
      </c>
      <c r="M7688" s="7" t="str">
        <f aca="false">IFERROR(VALUE(MID(D7688,FIND("_",D7688)+1,FIND("_",D7688,FIND("_",D7688)+1)-FIND("_",D7688)-1)),"")</f>
        <v/>
      </c>
      <c r="N7688" s="7" t="str">
        <f aca="false">IF(OR(C7688="",M7688=""),"",C7688&amp;" Item "&amp;M7688)</f>
        <v/>
      </c>
      <c r="O7688" s="7" t="n">
        <v>192</v>
      </c>
      <c r="P7688" s="8" t="n">
        <f aca="false">G7688*Q7688</f>
        <v>0</v>
      </c>
      <c r="Q7688" s="9" t="n">
        <f aca="false">IF(K7688=TRUE(),0.1,0)</f>
        <v>0</v>
      </c>
    </row>
    <row r="7689" customFormat="false" ht="15" hidden="false" customHeight="true" outlineLevel="0" collapsed="false">
      <c r="A7689" s="1" t="s">
        <v>7942</v>
      </c>
      <c r="B7689" s="1" t="s">
        <v>129</v>
      </c>
      <c r="C7689" s="1" t="s">
        <v>25</v>
      </c>
      <c r="D7689" s="1" t="s">
        <v>978</v>
      </c>
      <c r="E7689" s="1" t="n">
        <v>11</v>
      </c>
      <c r="F7689" s="1" t="n">
        <v>2</v>
      </c>
      <c r="G7689" s="1" t="n">
        <v>22</v>
      </c>
      <c r="H7689" s="1" t="s">
        <v>31</v>
      </c>
      <c r="I7689" s="1" t="s">
        <v>22</v>
      </c>
      <c r="J7689" s="4" t="n">
        <v>45451</v>
      </c>
      <c r="L7689" s="6" t="str">
        <f aca="false">IFERROR(INDEX(CategoryCodes!$B$2:$B$9,MATCH(C7689,CategoryCodes!$A$2:$A$9,0)),"")</f>
        <v>G</v>
      </c>
      <c r="M7689" s="7" t="n">
        <f aca="false">IFERROR(VALUE(MID(D7689,FIND("_",D7689)+1,FIND("_",D7689,FIND("_",D7689)+1)-FIND("_",D7689)-1)),"")</f>
        <v>5</v>
      </c>
      <c r="N7689" s="7" t="str">
        <f aca="false">IF(OR(C7689="",M7689=""),"",C7689&amp;" Item "&amp;M7689)</f>
        <v>Milk Products Item 5</v>
      </c>
      <c r="O7689" s="7" t="n">
        <v>498</v>
      </c>
      <c r="P7689" s="8" t="n">
        <f aca="false">G7689*Q7689</f>
        <v>0</v>
      </c>
      <c r="Q7689" s="9" t="n">
        <f aca="false">IF(K7689=TRUE(),0.1,0)</f>
        <v>0</v>
      </c>
    </row>
    <row r="7690" customFormat="false" ht="15" hidden="false" customHeight="true" outlineLevel="0" collapsed="false">
      <c r="A7690" s="1" t="s">
        <v>7943</v>
      </c>
      <c r="B7690" s="1" t="s">
        <v>28</v>
      </c>
      <c r="C7690" s="1" t="s">
        <v>47</v>
      </c>
      <c r="D7690" s="1" t="s">
        <v>150</v>
      </c>
      <c r="E7690" s="1" t="n">
        <v>38</v>
      </c>
      <c r="F7690" s="1" t="n">
        <v>6</v>
      </c>
      <c r="G7690" s="1" t="n">
        <v>228</v>
      </c>
      <c r="H7690" s="1" t="s">
        <v>31</v>
      </c>
      <c r="I7690" s="1" t="s">
        <v>44</v>
      </c>
      <c r="J7690" s="4" t="n">
        <v>45240</v>
      </c>
      <c r="K7690" s="5" t="b">
        <f aca="false">FALSE()</f>
        <v>0</v>
      </c>
      <c r="L7690" s="6" t="str">
        <f aca="false">IFERROR(INDEX(CategoryCodes!$B$2:$B$9,MATCH(C7690,CategoryCodes!$A$2:$A$9,0)),"")</f>
        <v>F</v>
      </c>
      <c r="M7690" s="7" t="n">
        <f aca="false">IFERROR(VALUE(MID(D7690,FIND("_",D7690)+1,FIND("_",D7690,FIND("_",D7690)+1)-FIND("_",D7690)-1)),"")</f>
        <v>23</v>
      </c>
      <c r="N7690" s="7" t="str">
        <f aca="false">IF(OR(C7690="",M7690=""),"",C7690&amp;" Item "&amp;M7690)</f>
        <v>Furniture Item 23</v>
      </c>
      <c r="O7690" s="7" t="n">
        <v>464</v>
      </c>
      <c r="P7690" s="8" t="n">
        <f aca="false">G7690*Q7690</f>
        <v>0</v>
      </c>
      <c r="Q7690" s="9" t="n">
        <f aca="false">IF(K7690=TRUE(),0.1,0)</f>
        <v>0</v>
      </c>
    </row>
    <row r="7691" customFormat="false" ht="15" hidden="false" customHeight="true" outlineLevel="0" collapsed="false">
      <c r="A7691" s="1" t="s">
        <v>7944</v>
      </c>
      <c r="B7691" s="1" t="s">
        <v>49</v>
      </c>
      <c r="C7691" s="1" t="s">
        <v>19</v>
      </c>
      <c r="D7691" s="1" t="s">
        <v>67</v>
      </c>
      <c r="E7691" s="1" t="n">
        <v>29</v>
      </c>
      <c r="F7691" s="1" t="n">
        <v>4</v>
      </c>
      <c r="G7691" s="1" t="n">
        <v>116</v>
      </c>
      <c r="H7691" s="1" t="s">
        <v>21</v>
      </c>
      <c r="I7691" s="1" t="s">
        <v>22</v>
      </c>
      <c r="J7691" s="4" t="n">
        <v>44996</v>
      </c>
      <c r="K7691" s="5" t="b">
        <f aca="false">FALSE()</f>
        <v>0</v>
      </c>
      <c r="L7691" s="6" t="str">
        <f aca="false">IFERROR(INDEX(CategoryCodes!$B$2:$B$9,MATCH(C7691,CategoryCodes!$A$2:$A$9,0)),"")</f>
        <v>H</v>
      </c>
      <c r="M7691" s="7" t="n">
        <f aca="false">IFERROR(VALUE(MID(D7691,FIND("_",D7691)+1,FIND("_",D7691,FIND("_",D7691)+1)-FIND("_",D7691)-1)),"")</f>
        <v>17</v>
      </c>
      <c r="N7691" s="7" t="str">
        <f aca="false">IF(OR(C7691="",M7691=""),"",C7691&amp;" Item "&amp;M7691)</f>
        <v>Patisserie Item 17</v>
      </c>
      <c r="O7691" s="7" t="n">
        <v>114</v>
      </c>
      <c r="P7691" s="8" t="n">
        <f aca="false">G7691*Q7691</f>
        <v>0</v>
      </c>
      <c r="Q7691" s="9" t="n">
        <f aca="false">IF(K7691=TRUE(),0.1,0)</f>
        <v>0</v>
      </c>
    </row>
    <row r="7692" customFormat="false" ht="15" hidden="false" customHeight="true" outlineLevel="0" collapsed="false">
      <c r="A7692" s="1" t="s">
        <v>7945</v>
      </c>
      <c r="B7692" s="1" t="s">
        <v>42</v>
      </c>
      <c r="C7692" s="1" t="s">
        <v>72</v>
      </c>
      <c r="D7692" s="1" t="s">
        <v>221</v>
      </c>
      <c r="E7692" s="1" t="n">
        <v>12.5</v>
      </c>
      <c r="F7692" s="1" t="n">
        <v>3</v>
      </c>
      <c r="G7692" s="1" t="n">
        <v>37.5</v>
      </c>
      <c r="H7692" s="1" t="s">
        <v>31</v>
      </c>
      <c r="I7692" s="1" t="s">
        <v>22</v>
      </c>
      <c r="J7692" s="4" t="n">
        <v>44711</v>
      </c>
      <c r="K7692" s="5" t="b">
        <f aca="false">FALSE()</f>
        <v>0</v>
      </c>
      <c r="L7692" s="6" t="str">
        <f aca="false">IFERROR(INDEX(CategoryCodes!$B$2:$B$9,MATCH(C7692,CategoryCodes!$A$2:$A$9,0)),"")</f>
        <v>D</v>
      </c>
      <c r="M7692" s="7" t="n">
        <f aca="false">IFERROR(VALUE(MID(D7692,FIND("_",D7692)+1,FIND("_",D7692,FIND("_",D7692)+1)-FIND("_",D7692)-1)),"")</f>
        <v>6</v>
      </c>
      <c r="N7692" s="7" t="str">
        <f aca="false">IF(OR(C7692="",M7692=""),"",C7692&amp;" Item "&amp;M7692)</f>
        <v>Electric household essentials Item 6</v>
      </c>
      <c r="O7692" s="7" t="n">
        <v>264</v>
      </c>
      <c r="P7692" s="8" t="n">
        <f aca="false">G7692*Q7692</f>
        <v>0</v>
      </c>
      <c r="Q7692" s="9" t="n">
        <f aca="false">IF(K7692=TRUE(),0.1,0)</f>
        <v>0</v>
      </c>
    </row>
    <row r="7693" customFormat="false" ht="15" hidden="false" customHeight="true" outlineLevel="0" collapsed="false">
      <c r="A7693" s="1" t="s">
        <v>7946</v>
      </c>
      <c r="B7693" s="1" t="s">
        <v>24</v>
      </c>
      <c r="C7693" s="1" t="s">
        <v>29</v>
      </c>
      <c r="D7693" s="1" t="s">
        <v>53</v>
      </c>
      <c r="E7693" s="1" t="n">
        <v>36.5</v>
      </c>
      <c r="F7693" s="1" t="n">
        <v>7</v>
      </c>
      <c r="G7693" s="1" t="n">
        <v>255.5</v>
      </c>
      <c r="H7693" s="1" t="s">
        <v>54</v>
      </c>
      <c r="I7693" s="1" t="s">
        <v>44</v>
      </c>
      <c r="J7693" s="4" t="n">
        <v>45637</v>
      </c>
      <c r="L7693" s="6" t="str">
        <f aca="false">IFERROR(INDEX(CategoryCodes!$B$2:$B$9,MATCH(C7693,CategoryCodes!$A$2:$A$9,0)),"")</f>
        <v>B</v>
      </c>
      <c r="M7693" s="7" t="n">
        <f aca="false">IFERROR(VALUE(MID(D7693,FIND("_",D7693)+1,FIND("_",D7693,FIND("_",D7693)+1)-FIND("_",D7693)-1)),"")</f>
        <v>22</v>
      </c>
      <c r="N7693" s="7" t="str">
        <f aca="false">IF(OR(C7693="",M7693=""),"",C7693&amp;" Item "&amp;M7693)</f>
        <v>Butchers Item 22</v>
      </c>
      <c r="O7693" s="7" t="n">
        <v>207</v>
      </c>
      <c r="P7693" s="8" t="n">
        <f aca="false">G7693*Q7693</f>
        <v>0</v>
      </c>
      <c r="Q7693" s="9" t="n">
        <f aca="false">IF(K7693=TRUE(),0.1,0)</f>
        <v>0</v>
      </c>
    </row>
    <row r="7694" customFormat="false" ht="15" hidden="false" customHeight="true" outlineLevel="0" collapsed="false">
      <c r="A7694" s="1" t="s">
        <v>7947</v>
      </c>
      <c r="B7694" s="1" t="s">
        <v>24</v>
      </c>
      <c r="C7694" s="1" t="s">
        <v>34</v>
      </c>
      <c r="D7694" s="1" t="s">
        <v>407</v>
      </c>
      <c r="E7694" s="1" t="n">
        <v>21.5</v>
      </c>
      <c r="F7694" s="1" t="n">
        <v>7</v>
      </c>
      <c r="G7694" s="1" t="n">
        <v>150.5</v>
      </c>
      <c r="H7694" s="1" t="s">
        <v>21</v>
      </c>
      <c r="I7694" s="1" t="s">
        <v>22</v>
      </c>
      <c r="J7694" s="4" t="n">
        <v>45067</v>
      </c>
      <c r="K7694" s="5" t="b">
        <f aca="false">FALSE()</f>
        <v>0</v>
      </c>
      <c r="L7694" s="6" t="str">
        <f aca="false">IFERROR(INDEX(CategoryCodes!$B$2:$B$9,MATCH(C7694,CategoryCodes!$A$2:$A$9,0)),"")</f>
        <v>A</v>
      </c>
      <c r="M7694" s="7" t="n">
        <f aca="false">IFERROR(VALUE(MID(D7694,FIND("_",D7694)+1,FIND("_",D7694,FIND("_",D7694)+1)-FIND("_",D7694)-1)),"")</f>
        <v>12</v>
      </c>
      <c r="N7694" s="7" t="str">
        <f aca="false">IF(OR(C7694="",M7694=""),"",C7694&amp;" Item "&amp;M7694)</f>
        <v>Beverages Item 12</v>
      </c>
      <c r="O7694" s="7" t="n">
        <v>180</v>
      </c>
      <c r="P7694" s="8" t="n">
        <f aca="false">G7694*Q7694</f>
        <v>0</v>
      </c>
      <c r="Q7694" s="9" t="n">
        <f aca="false">IF(K7694=TRUE(),0.1,0)</f>
        <v>0</v>
      </c>
    </row>
    <row r="7695" customFormat="false" ht="15" hidden="false" customHeight="true" outlineLevel="0" collapsed="false">
      <c r="A7695" s="1" t="s">
        <v>7948</v>
      </c>
      <c r="B7695" s="1" t="s">
        <v>28</v>
      </c>
      <c r="C7695" s="1" t="s">
        <v>72</v>
      </c>
      <c r="D7695" s="1" t="s">
        <v>470</v>
      </c>
      <c r="E7695" s="1" t="n">
        <v>11</v>
      </c>
      <c r="F7695" s="1" t="n">
        <v>6</v>
      </c>
      <c r="G7695" s="1" t="n">
        <v>66</v>
      </c>
      <c r="H7695" s="1" t="s">
        <v>21</v>
      </c>
      <c r="I7695" s="1" t="s">
        <v>44</v>
      </c>
      <c r="J7695" s="4" t="n">
        <v>45241</v>
      </c>
      <c r="K7695" s="5" t="b">
        <f aca="false">TRUE()</f>
        <v>1</v>
      </c>
      <c r="L7695" s="6" t="str">
        <f aca="false">IFERROR(INDEX(CategoryCodes!$B$2:$B$9,MATCH(C7695,CategoryCodes!$A$2:$A$9,0)),"")</f>
        <v>D</v>
      </c>
      <c r="M7695" s="7" t="n">
        <f aca="false">IFERROR(VALUE(MID(D7695,FIND("_",D7695)+1,FIND("_",D7695,FIND("_",D7695)+1)-FIND("_",D7695)-1)),"")</f>
        <v>5</v>
      </c>
      <c r="N7695" s="7" t="str">
        <f aca="false">IF(OR(C7695="",M7695=""),"",C7695&amp;" Item "&amp;M7695)</f>
        <v>Electric household essentials Item 5</v>
      </c>
      <c r="O7695" s="7" t="n">
        <v>418</v>
      </c>
      <c r="P7695" s="8" t="n">
        <f aca="false">G7695*Q7695</f>
        <v>6.6</v>
      </c>
      <c r="Q7695" s="9" t="n">
        <f aca="false">IF(K7695=TRUE(),0.1,0)</f>
        <v>0.1</v>
      </c>
    </row>
    <row r="7696" customFormat="false" ht="15" hidden="false" customHeight="true" outlineLevel="0" collapsed="false">
      <c r="A7696" s="1" t="s">
        <v>7949</v>
      </c>
      <c r="B7696" s="1" t="s">
        <v>37</v>
      </c>
      <c r="C7696" s="1" t="s">
        <v>47</v>
      </c>
      <c r="F7696" s="1" t="n">
        <v>4</v>
      </c>
      <c r="G7696" s="1" t="n">
        <v>158</v>
      </c>
      <c r="H7696" s="1" t="s">
        <v>31</v>
      </c>
      <c r="I7696" s="1" t="s">
        <v>44</v>
      </c>
      <c r="J7696" s="4" t="n">
        <v>45066</v>
      </c>
      <c r="K7696" s="5" t="b">
        <f aca="false">FALSE()</f>
        <v>0</v>
      </c>
      <c r="L7696" s="6" t="str">
        <f aca="false">IFERROR(INDEX(CategoryCodes!$B$2:$B$9,MATCH(C7696,CategoryCodes!$A$2:$A$9,0)),"")</f>
        <v>F</v>
      </c>
      <c r="M7696" s="7" t="str">
        <f aca="false">IFERROR(VALUE(MID(D7696,FIND("_",D7696)+1,FIND("_",D7696,FIND("_",D7696)+1)-FIND("_",D7696)-1)),"")</f>
        <v/>
      </c>
      <c r="N7696" s="7" t="str">
        <f aca="false">IF(OR(C7696="",M7696=""),"",C7696&amp;" Item "&amp;M7696)</f>
        <v/>
      </c>
      <c r="O7696" s="7" t="n">
        <v>444</v>
      </c>
      <c r="P7696" s="8" t="n">
        <f aca="false">G7696*Q7696</f>
        <v>0</v>
      </c>
      <c r="Q7696" s="9" t="n">
        <f aca="false">IF(K7696=TRUE(),0.1,0)</f>
        <v>0</v>
      </c>
    </row>
    <row r="7697" customFormat="false" ht="15" hidden="false" customHeight="true" outlineLevel="0" collapsed="false">
      <c r="A7697" s="1" t="s">
        <v>7950</v>
      </c>
      <c r="B7697" s="1" t="s">
        <v>37</v>
      </c>
      <c r="C7697" s="1" t="s">
        <v>47</v>
      </c>
      <c r="D7697" s="1" t="s">
        <v>196</v>
      </c>
      <c r="E7697" s="1" t="n">
        <v>20</v>
      </c>
      <c r="F7697" s="1" t="n">
        <v>4</v>
      </c>
      <c r="G7697" s="1" t="n">
        <v>80</v>
      </c>
      <c r="H7697" s="1" t="s">
        <v>31</v>
      </c>
      <c r="I7697" s="1" t="s">
        <v>22</v>
      </c>
      <c r="J7697" s="4" t="n">
        <v>44773</v>
      </c>
      <c r="K7697" s="5" t="b">
        <f aca="false">TRUE()</f>
        <v>1</v>
      </c>
      <c r="L7697" s="6" t="str">
        <f aca="false">IFERROR(INDEX(CategoryCodes!$B$2:$B$9,MATCH(C7697,CategoryCodes!$A$2:$A$9,0)),"")</f>
        <v>F</v>
      </c>
      <c r="M7697" s="7" t="n">
        <f aca="false">IFERROR(VALUE(MID(D7697,FIND("_",D7697)+1,FIND("_",D7697,FIND("_",D7697)+1)-FIND("_",D7697)-1)),"")</f>
        <v>11</v>
      </c>
      <c r="N7697" s="7" t="str">
        <f aca="false">IF(OR(C7697="",M7697=""),"",C7697&amp;" Item "&amp;M7697)</f>
        <v>Furniture Item 11</v>
      </c>
      <c r="O7697" s="7" t="n">
        <v>176</v>
      </c>
      <c r="P7697" s="8" t="n">
        <f aca="false">G7697*Q7697</f>
        <v>8</v>
      </c>
      <c r="Q7697" s="9" t="n">
        <f aca="false">IF(K7697=TRUE(),0.1,0)</f>
        <v>0.1</v>
      </c>
    </row>
    <row r="7698" customFormat="false" ht="15" hidden="false" customHeight="true" outlineLevel="0" collapsed="false">
      <c r="A7698" s="1" t="s">
        <v>7951</v>
      </c>
      <c r="B7698" s="1" t="s">
        <v>86</v>
      </c>
      <c r="C7698" s="1" t="s">
        <v>136</v>
      </c>
      <c r="D7698" s="1" t="s">
        <v>393</v>
      </c>
      <c r="E7698" s="1" t="n">
        <v>9.5</v>
      </c>
      <c r="F7698" s="1" t="n">
        <v>2</v>
      </c>
      <c r="G7698" s="1" t="n">
        <v>19</v>
      </c>
      <c r="H7698" s="1" t="s">
        <v>31</v>
      </c>
      <c r="I7698" s="1" t="s">
        <v>22</v>
      </c>
      <c r="J7698" s="4" t="n">
        <v>45562</v>
      </c>
      <c r="K7698" s="5" t="b">
        <f aca="false">FALSE()</f>
        <v>0</v>
      </c>
      <c r="L7698" s="6" t="str">
        <f aca="false">IFERROR(INDEX(CategoryCodes!$B$2:$B$9,MATCH(C7698,CategoryCodes!$A$2:$A$9,0)),"")</f>
        <v>C</v>
      </c>
      <c r="M7698" s="7" t="n">
        <f aca="false">IFERROR(VALUE(MID(D7698,FIND("_",D7698)+1,FIND("_",D7698,FIND("_",D7698)+1)-FIND("_",D7698)-1)),"")</f>
        <v>4</v>
      </c>
      <c r="N7698" s="7" t="str">
        <f aca="false">IF(OR(C7698="",M7698=""),"",C7698&amp;" Item "&amp;M7698)</f>
        <v>Computers and electric accessories Item 4</v>
      </c>
      <c r="O7698" s="7" t="n">
        <v>249</v>
      </c>
      <c r="P7698" s="8" t="n">
        <f aca="false">G7698*Q7698</f>
        <v>0</v>
      </c>
      <c r="Q7698" s="9" t="n">
        <f aca="false">IF(K7698=TRUE(),0.1,0)</f>
        <v>0</v>
      </c>
    </row>
    <row r="7699" customFormat="false" ht="15" hidden="false" customHeight="true" outlineLevel="0" collapsed="false">
      <c r="A7699" s="1" t="s">
        <v>7952</v>
      </c>
      <c r="B7699" s="1" t="s">
        <v>80</v>
      </c>
      <c r="C7699" s="1" t="s">
        <v>136</v>
      </c>
      <c r="E7699" s="1" t="n">
        <v>21.5</v>
      </c>
      <c r="H7699" s="1" t="s">
        <v>31</v>
      </c>
      <c r="I7699" s="1" t="s">
        <v>44</v>
      </c>
      <c r="J7699" s="4" t="n">
        <v>45335</v>
      </c>
      <c r="L7699" s="6" t="str">
        <f aca="false">IFERROR(INDEX(CategoryCodes!$B$2:$B$9,MATCH(C7699,CategoryCodes!$A$2:$A$9,0)),"")</f>
        <v>C</v>
      </c>
      <c r="M7699" s="7" t="str">
        <f aca="false">IFERROR(VALUE(MID(D7699,FIND("_",D7699)+1,FIND("_",D7699,FIND("_",D7699)+1)-FIND("_",D7699)-1)),"")</f>
        <v/>
      </c>
      <c r="N7699" s="7" t="str">
        <f aca="false">IF(OR(C7699="",M7699=""),"",C7699&amp;" Item "&amp;M7699)</f>
        <v/>
      </c>
      <c r="O7699" s="7" t="n">
        <v>405</v>
      </c>
      <c r="P7699" s="8" t="n">
        <f aca="false">G7699*Q7699</f>
        <v>0</v>
      </c>
      <c r="Q7699" s="9" t="n">
        <f aca="false">IF(K7699=TRUE(),0.1,0)</f>
        <v>0</v>
      </c>
    </row>
    <row r="7700" customFormat="false" ht="15" hidden="false" customHeight="true" outlineLevel="0" collapsed="false">
      <c r="A7700" s="1" t="s">
        <v>7953</v>
      </c>
      <c r="B7700" s="1" t="s">
        <v>129</v>
      </c>
      <c r="C7700" s="1" t="s">
        <v>25</v>
      </c>
      <c r="D7700" s="1" t="s">
        <v>271</v>
      </c>
      <c r="E7700" s="1" t="n">
        <v>35</v>
      </c>
      <c r="F7700" s="1" t="n">
        <v>5</v>
      </c>
      <c r="G7700" s="1" t="n">
        <v>175</v>
      </c>
      <c r="H7700" s="1" t="s">
        <v>54</v>
      </c>
      <c r="I7700" s="1" t="s">
        <v>44</v>
      </c>
      <c r="J7700" s="4" t="n">
        <v>45030</v>
      </c>
      <c r="L7700" s="6" t="str">
        <f aca="false">IFERROR(INDEX(CategoryCodes!$B$2:$B$9,MATCH(C7700,CategoryCodes!$A$2:$A$9,0)),"")</f>
        <v>G</v>
      </c>
      <c r="M7700" s="7" t="n">
        <f aca="false">IFERROR(VALUE(MID(D7700,FIND("_",D7700)+1,FIND("_",D7700,FIND("_",D7700)+1)-FIND("_",D7700)-1)),"")</f>
        <v>21</v>
      </c>
      <c r="N7700" s="7" t="str">
        <f aca="false">IF(OR(C7700="",M7700=""),"",C7700&amp;" Item "&amp;M7700)</f>
        <v>Milk Products Item 21</v>
      </c>
      <c r="O7700" s="7" t="n">
        <v>246</v>
      </c>
      <c r="P7700" s="8" t="n">
        <f aca="false">G7700*Q7700</f>
        <v>0</v>
      </c>
      <c r="Q7700" s="9" t="n">
        <f aca="false">IF(K7700=TRUE(),0.1,0)</f>
        <v>0</v>
      </c>
    </row>
    <row r="7701" customFormat="false" ht="15" hidden="false" customHeight="true" outlineLevel="0" collapsed="false">
      <c r="A7701" s="1" t="s">
        <v>7954</v>
      </c>
      <c r="B7701" s="1" t="s">
        <v>24</v>
      </c>
      <c r="C7701" s="1" t="s">
        <v>72</v>
      </c>
      <c r="D7701" s="1" t="s">
        <v>328</v>
      </c>
      <c r="E7701" s="1" t="n">
        <v>32</v>
      </c>
      <c r="F7701" s="1" t="n">
        <v>3</v>
      </c>
      <c r="G7701" s="1" t="n">
        <v>96</v>
      </c>
      <c r="H7701" s="1" t="s">
        <v>21</v>
      </c>
      <c r="I7701" s="1" t="s">
        <v>44</v>
      </c>
      <c r="J7701" s="4" t="n">
        <v>45302</v>
      </c>
      <c r="K7701" s="5" t="b">
        <f aca="false">FALSE()</f>
        <v>0</v>
      </c>
      <c r="L7701" s="6" t="str">
        <f aca="false">IFERROR(INDEX(CategoryCodes!$B$2:$B$9,MATCH(C7701,CategoryCodes!$A$2:$A$9,0)),"")</f>
        <v>D</v>
      </c>
      <c r="M7701" s="7" t="n">
        <f aca="false">IFERROR(VALUE(MID(D7701,FIND("_",D7701)+1,FIND("_",D7701,FIND("_",D7701)+1)-FIND("_",D7701)-1)),"")</f>
        <v>19</v>
      </c>
      <c r="N7701" s="7" t="str">
        <f aca="false">IF(OR(C7701="",M7701=""),"",C7701&amp;" Item "&amp;M7701)</f>
        <v>Electric household essentials Item 19</v>
      </c>
      <c r="O7701" s="7" t="n">
        <v>454</v>
      </c>
      <c r="P7701" s="8" t="n">
        <f aca="false">G7701*Q7701</f>
        <v>0</v>
      </c>
      <c r="Q7701" s="9" t="n">
        <f aca="false">IF(K7701=TRUE(),0.1,0)</f>
        <v>0</v>
      </c>
    </row>
    <row r="7702" customFormat="false" ht="15" hidden="false" customHeight="true" outlineLevel="0" collapsed="false">
      <c r="A7702" s="1" t="s">
        <v>7955</v>
      </c>
      <c r="B7702" s="1" t="s">
        <v>129</v>
      </c>
      <c r="C7702" s="1" t="s">
        <v>19</v>
      </c>
      <c r="D7702" s="1" t="s">
        <v>172</v>
      </c>
      <c r="E7702" s="1" t="n">
        <v>21.5</v>
      </c>
      <c r="F7702" s="1" t="n">
        <v>4</v>
      </c>
      <c r="G7702" s="1" t="n">
        <v>86</v>
      </c>
      <c r="H7702" s="1" t="s">
        <v>54</v>
      </c>
      <c r="I7702" s="1" t="s">
        <v>22</v>
      </c>
      <c r="J7702" s="4" t="n">
        <v>44657</v>
      </c>
      <c r="K7702" s="5" t="b">
        <f aca="false">TRUE()</f>
        <v>1</v>
      </c>
      <c r="L7702" s="6" t="str">
        <f aca="false">IFERROR(INDEX(CategoryCodes!$B$2:$B$9,MATCH(C7702,CategoryCodes!$A$2:$A$9,0)),"")</f>
        <v>H</v>
      </c>
      <c r="M7702" s="7" t="n">
        <f aca="false">IFERROR(VALUE(MID(D7702,FIND("_",D7702)+1,FIND("_",D7702,FIND("_",D7702)+1)-FIND("_",D7702)-1)),"")</f>
        <v>12</v>
      </c>
      <c r="N7702" s="7" t="str">
        <f aca="false">IF(OR(C7702="",M7702=""),"",C7702&amp;" Item "&amp;M7702)</f>
        <v>Patisserie Item 12</v>
      </c>
      <c r="O7702" s="7" t="n">
        <v>309</v>
      </c>
      <c r="P7702" s="8" t="n">
        <f aca="false">G7702*Q7702</f>
        <v>8.6</v>
      </c>
      <c r="Q7702" s="9" t="n">
        <f aca="false">IF(K7702=TRUE(),0.1,0)</f>
        <v>0.1</v>
      </c>
    </row>
    <row r="7703" customFormat="false" ht="15" hidden="false" customHeight="true" outlineLevel="0" collapsed="false">
      <c r="A7703" s="1" t="s">
        <v>7956</v>
      </c>
      <c r="B7703" s="1" t="s">
        <v>122</v>
      </c>
      <c r="C7703" s="1" t="s">
        <v>29</v>
      </c>
      <c r="D7703" s="1" t="s">
        <v>312</v>
      </c>
      <c r="E7703" s="1" t="n">
        <v>23</v>
      </c>
      <c r="F7703" s="1" t="n">
        <v>6</v>
      </c>
      <c r="G7703" s="1" t="n">
        <v>138</v>
      </c>
      <c r="H7703" s="1" t="s">
        <v>31</v>
      </c>
      <c r="I7703" s="1" t="s">
        <v>22</v>
      </c>
      <c r="J7703" s="4" t="n">
        <v>44898</v>
      </c>
      <c r="K7703" s="5" t="b">
        <f aca="false">FALSE()</f>
        <v>0</v>
      </c>
      <c r="L7703" s="6" t="str">
        <f aca="false">IFERROR(INDEX(CategoryCodes!$B$2:$B$9,MATCH(C7703,CategoryCodes!$A$2:$A$9,0)),"")</f>
        <v>B</v>
      </c>
      <c r="M7703" s="7" t="n">
        <f aca="false">IFERROR(VALUE(MID(D7703,FIND("_",D7703)+1,FIND("_",D7703,FIND("_",D7703)+1)-FIND("_",D7703)-1)),"")</f>
        <v>13</v>
      </c>
      <c r="N7703" s="7" t="str">
        <f aca="false">IF(OR(C7703="",M7703=""),"",C7703&amp;" Item "&amp;M7703)</f>
        <v>Butchers Item 13</v>
      </c>
      <c r="O7703" s="7" t="n">
        <v>3</v>
      </c>
      <c r="P7703" s="8" t="n">
        <f aca="false">G7703*Q7703</f>
        <v>0</v>
      </c>
      <c r="Q7703" s="9" t="n">
        <f aca="false">IF(K7703=TRUE(),0.1,0)</f>
        <v>0</v>
      </c>
    </row>
    <row r="7704" customFormat="false" ht="15" hidden="false" customHeight="true" outlineLevel="0" collapsed="false">
      <c r="A7704" s="1" t="s">
        <v>7957</v>
      </c>
      <c r="B7704" s="1" t="s">
        <v>122</v>
      </c>
      <c r="C7704" s="1" t="s">
        <v>136</v>
      </c>
      <c r="D7704" s="1" t="s">
        <v>750</v>
      </c>
      <c r="E7704" s="1" t="n">
        <v>38</v>
      </c>
      <c r="F7704" s="1" t="n">
        <v>9</v>
      </c>
      <c r="G7704" s="1" t="n">
        <v>342</v>
      </c>
      <c r="H7704" s="1" t="s">
        <v>31</v>
      </c>
      <c r="I7704" s="1" t="s">
        <v>44</v>
      </c>
      <c r="J7704" s="4" t="n">
        <v>44946</v>
      </c>
      <c r="K7704" s="5" t="b">
        <f aca="false">TRUE()</f>
        <v>1</v>
      </c>
      <c r="L7704" s="6" t="str">
        <f aca="false">IFERROR(INDEX(CategoryCodes!$B$2:$B$9,MATCH(C7704,CategoryCodes!$A$2:$A$9,0)),"")</f>
        <v>C</v>
      </c>
      <c r="M7704" s="7" t="n">
        <f aca="false">IFERROR(VALUE(MID(D7704,FIND("_",D7704)+1,FIND("_",D7704,FIND("_",D7704)+1)-FIND("_",D7704)-1)),"")</f>
        <v>23</v>
      </c>
      <c r="N7704" s="7" t="str">
        <f aca="false">IF(OR(C7704="",M7704=""),"",C7704&amp;" Item "&amp;M7704)</f>
        <v>Computers and electric accessories Item 23</v>
      </c>
      <c r="O7704" s="7" t="n">
        <v>256</v>
      </c>
      <c r="P7704" s="8" t="n">
        <f aca="false">G7704*Q7704</f>
        <v>34.2</v>
      </c>
      <c r="Q7704" s="9" t="n">
        <f aca="false">IF(K7704=TRUE(),0.1,0)</f>
        <v>0.1</v>
      </c>
    </row>
    <row r="7705" customFormat="false" ht="15" hidden="false" customHeight="true" outlineLevel="0" collapsed="false">
      <c r="A7705" s="1" t="s">
        <v>7958</v>
      </c>
      <c r="B7705" s="1" t="s">
        <v>49</v>
      </c>
      <c r="C7705" s="1" t="s">
        <v>72</v>
      </c>
      <c r="D7705" s="1" t="s">
        <v>352</v>
      </c>
      <c r="E7705" s="1" t="n">
        <v>33.5</v>
      </c>
      <c r="F7705" s="1" t="n">
        <v>3</v>
      </c>
      <c r="G7705" s="1" t="n">
        <v>100.5</v>
      </c>
      <c r="H7705" s="1" t="s">
        <v>54</v>
      </c>
      <c r="I7705" s="1" t="s">
        <v>44</v>
      </c>
      <c r="J7705" s="4" t="n">
        <v>44993</v>
      </c>
      <c r="K7705" s="5" t="b">
        <f aca="false">FALSE()</f>
        <v>0</v>
      </c>
      <c r="L7705" s="6" t="str">
        <f aca="false">IFERROR(INDEX(CategoryCodes!$B$2:$B$9,MATCH(C7705,CategoryCodes!$A$2:$A$9,0)),"")</f>
        <v>D</v>
      </c>
      <c r="M7705" s="7" t="n">
        <f aca="false">IFERROR(VALUE(MID(D7705,FIND("_",D7705)+1,FIND("_",D7705,FIND("_",D7705)+1)-FIND("_",D7705)-1)),"")</f>
        <v>20</v>
      </c>
      <c r="N7705" s="7" t="str">
        <f aca="false">IF(OR(C7705="",M7705=""),"",C7705&amp;" Item "&amp;M7705)</f>
        <v>Electric household essentials Item 20</v>
      </c>
      <c r="O7705" s="7" t="n">
        <v>451</v>
      </c>
      <c r="P7705" s="8" t="n">
        <f aca="false">G7705*Q7705</f>
        <v>0</v>
      </c>
      <c r="Q7705" s="9" t="n">
        <f aca="false">IF(K7705=TRUE(),0.1,0)</f>
        <v>0</v>
      </c>
    </row>
    <row r="7706" customFormat="false" ht="15" hidden="false" customHeight="true" outlineLevel="0" collapsed="false">
      <c r="A7706" s="1" t="s">
        <v>7959</v>
      </c>
      <c r="B7706" s="1" t="s">
        <v>33</v>
      </c>
      <c r="C7706" s="1" t="s">
        <v>72</v>
      </c>
      <c r="D7706" s="1" t="s">
        <v>364</v>
      </c>
      <c r="E7706" s="1" t="n">
        <v>5</v>
      </c>
      <c r="F7706" s="1" t="n">
        <v>3</v>
      </c>
      <c r="G7706" s="1" t="n">
        <v>15</v>
      </c>
      <c r="H7706" s="1" t="s">
        <v>54</v>
      </c>
      <c r="I7706" s="1" t="s">
        <v>22</v>
      </c>
      <c r="J7706" s="4" t="n">
        <v>45414</v>
      </c>
      <c r="K7706" s="5" t="b">
        <f aca="false">TRUE()</f>
        <v>1</v>
      </c>
      <c r="L7706" s="6" t="str">
        <f aca="false">IFERROR(INDEX(CategoryCodes!$B$2:$B$9,MATCH(C7706,CategoryCodes!$A$2:$A$9,0)),"")</f>
        <v>D</v>
      </c>
      <c r="M7706" s="7" t="n">
        <f aca="false">IFERROR(VALUE(MID(D7706,FIND("_",D7706)+1,FIND("_",D7706,FIND("_",D7706)+1)-FIND("_",D7706)-1)),"")</f>
        <v>1</v>
      </c>
      <c r="N7706" s="7" t="str">
        <f aca="false">IF(OR(C7706="",M7706=""),"",C7706&amp;" Item "&amp;M7706)</f>
        <v>Electric household essentials Item 1</v>
      </c>
      <c r="O7706" s="7" t="n">
        <v>71</v>
      </c>
      <c r="P7706" s="8" t="n">
        <f aca="false">G7706*Q7706</f>
        <v>1.5</v>
      </c>
      <c r="Q7706" s="9" t="n">
        <f aca="false">IF(K7706=TRUE(),0.1,0)</f>
        <v>0.1</v>
      </c>
    </row>
    <row r="7707" customFormat="false" ht="15" hidden="false" customHeight="true" outlineLevel="0" collapsed="false">
      <c r="A7707" s="1" t="s">
        <v>7960</v>
      </c>
      <c r="B7707" s="1" t="s">
        <v>46</v>
      </c>
      <c r="C7707" s="1" t="s">
        <v>38</v>
      </c>
      <c r="D7707" s="1" t="s">
        <v>209</v>
      </c>
      <c r="E7707" s="1" t="n">
        <v>9.5</v>
      </c>
      <c r="F7707" s="1" t="n">
        <v>5</v>
      </c>
      <c r="G7707" s="1" t="n">
        <v>47.5</v>
      </c>
      <c r="H7707" s="1" t="s">
        <v>21</v>
      </c>
      <c r="I7707" s="1" t="s">
        <v>22</v>
      </c>
      <c r="J7707" s="4" t="n">
        <v>44841</v>
      </c>
      <c r="K7707" s="5" t="b">
        <f aca="false">FALSE()</f>
        <v>0</v>
      </c>
      <c r="L7707" s="6" t="str">
        <f aca="false">IFERROR(INDEX(CategoryCodes!$B$2:$B$9,MATCH(C7707,CategoryCodes!$A$2:$A$9,0)),"")</f>
        <v>E</v>
      </c>
      <c r="M7707" s="7" t="n">
        <f aca="false">IFERROR(VALUE(MID(D7707,FIND("_",D7707)+1,FIND("_",D7707,FIND("_",D7707)+1)-FIND("_",D7707)-1)),"")</f>
        <v>4</v>
      </c>
      <c r="N7707" s="7" t="str">
        <f aca="false">IF(OR(C7707="",M7707=""),"",C7707&amp;" Item "&amp;M7707)</f>
        <v>Food Item 4</v>
      </c>
      <c r="O7707" s="7" t="n">
        <v>225</v>
      </c>
      <c r="P7707" s="8" t="n">
        <f aca="false">G7707*Q7707</f>
        <v>0</v>
      </c>
      <c r="Q7707" s="9" t="n">
        <f aca="false">IF(K7707=TRUE(),0.1,0)</f>
        <v>0</v>
      </c>
    </row>
    <row r="7708" customFormat="false" ht="15" hidden="false" customHeight="true" outlineLevel="0" collapsed="false">
      <c r="A7708" s="1" t="s">
        <v>7961</v>
      </c>
      <c r="B7708" s="1" t="s">
        <v>69</v>
      </c>
      <c r="C7708" s="1" t="s">
        <v>47</v>
      </c>
      <c r="D7708" s="1" t="s">
        <v>301</v>
      </c>
      <c r="E7708" s="1" t="n">
        <v>6.5</v>
      </c>
      <c r="F7708" s="1" t="n">
        <v>10</v>
      </c>
      <c r="G7708" s="1" t="n">
        <v>65</v>
      </c>
      <c r="H7708" s="1" t="s">
        <v>21</v>
      </c>
      <c r="I7708" s="1" t="s">
        <v>44</v>
      </c>
      <c r="J7708" s="4" t="n">
        <v>45666</v>
      </c>
      <c r="K7708" s="5" t="b">
        <f aca="false">TRUE()</f>
        <v>1</v>
      </c>
      <c r="L7708" s="6" t="str">
        <f aca="false">IFERROR(INDEX(CategoryCodes!$B$2:$B$9,MATCH(C7708,CategoryCodes!$A$2:$A$9,0)),"")</f>
        <v>F</v>
      </c>
      <c r="M7708" s="7" t="n">
        <f aca="false">IFERROR(VALUE(MID(D7708,FIND("_",D7708)+1,FIND("_",D7708,FIND("_",D7708)+1)-FIND("_",D7708)-1)),"")</f>
        <v>2</v>
      </c>
      <c r="N7708" s="7" t="str">
        <f aca="false">IF(OR(C7708="",M7708=""),"",C7708&amp;" Item "&amp;M7708)</f>
        <v>Furniture Item 2</v>
      </c>
      <c r="O7708" s="7" t="n">
        <v>84</v>
      </c>
      <c r="P7708" s="8" t="n">
        <f aca="false">G7708*Q7708</f>
        <v>6.5</v>
      </c>
      <c r="Q7708" s="9" t="n">
        <f aca="false">IF(K7708=TRUE(),0.1,0)</f>
        <v>0.1</v>
      </c>
    </row>
    <row r="7709" customFormat="false" ht="15" hidden="false" customHeight="true" outlineLevel="0" collapsed="false">
      <c r="A7709" s="1" t="s">
        <v>7962</v>
      </c>
      <c r="B7709" s="1" t="s">
        <v>46</v>
      </c>
      <c r="C7709" s="1" t="s">
        <v>19</v>
      </c>
      <c r="D7709" s="1" t="s">
        <v>662</v>
      </c>
      <c r="E7709" s="1" t="n">
        <v>11</v>
      </c>
      <c r="F7709" s="1" t="n">
        <v>4</v>
      </c>
      <c r="G7709" s="1" t="n">
        <v>44</v>
      </c>
      <c r="H7709" s="1" t="s">
        <v>54</v>
      </c>
      <c r="I7709" s="1" t="s">
        <v>22</v>
      </c>
      <c r="J7709" s="4" t="n">
        <v>44600</v>
      </c>
      <c r="L7709" s="6" t="str">
        <f aca="false">IFERROR(INDEX(CategoryCodes!$B$2:$B$9,MATCH(C7709,CategoryCodes!$A$2:$A$9,0)),"")</f>
        <v>H</v>
      </c>
      <c r="M7709" s="7" t="n">
        <f aca="false">IFERROR(VALUE(MID(D7709,FIND("_",D7709)+1,FIND("_",D7709,FIND("_",D7709)+1)-FIND("_",D7709)-1)),"")</f>
        <v>5</v>
      </c>
      <c r="N7709" s="7" t="str">
        <f aca="false">IF(OR(C7709="",M7709=""),"",C7709&amp;" Item "&amp;M7709)</f>
        <v>Patisserie Item 5</v>
      </c>
      <c r="O7709" s="7" t="n">
        <v>117</v>
      </c>
      <c r="P7709" s="8" t="n">
        <f aca="false">G7709*Q7709</f>
        <v>0</v>
      </c>
      <c r="Q7709" s="9" t="n">
        <f aca="false">IF(K7709=TRUE(),0.1,0)</f>
        <v>0</v>
      </c>
    </row>
    <row r="7710" customFormat="false" ht="15" hidden="false" customHeight="true" outlineLevel="0" collapsed="false">
      <c r="A7710" s="1" t="s">
        <v>7963</v>
      </c>
      <c r="B7710" s="1" t="s">
        <v>49</v>
      </c>
      <c r="C7710" s="1" t="s">
        <v>38</v>
      </c>
      <c r="D7710" s="1" t="s">
        <v>43</v>
      </c>
      <c r="E7710" s="1" t="n">
        <v>5</v>
      </c>
      <c r="F7710" s="1" t="n">
        <v>8</v>
      </c>
      <c r="G7710" s="1" t="n">
        <v>40</v>
      </c>
      <c r="H7710" s="1" t="s">
        <v>54</v>
      </c>
      <c r="I7710" s="1" t="s">
        <v>22</v>
      </c>
      <c r="J7710" s="4" t="n">
        <v>45014</v>
      </c>
      <c r="K7710" s="5" t="b">
        <f aca="false">FALSE()</f>
        <v>0</v>
      </c>
      <c r="L7710" s="6" t="str">
        <f aca="false">IFERROR(INDEX(CategoryCodes!$B$2:$B$9,MATCH(C7710,CategoryCodes!$A$2:$A$9,0)),"")</f>
        <v>E</v>
      </c>
      <c r="M7710" s="7" t="n">
        <f aca="false">IFERROR(VALUE(MID(D7710,FIND("_",D7710)+1,FIND("_",D7710,FIND("_",D7710)+1)-FIND("_",D7710)-1)),"")</f>
        <v>1</v>
      </c>
      <c r="N7710" s="7" t="str">
        <f aca="false">IF(OR(C7710="",M7710=""),"",C7710&amp;" Item "&amp;M7710)</f>
        <v>Food Item 1</v>
      </c>
      <c r="O7710" s="7" t="n">
        <v>39</v>
      </c>
      <c r="P7710" s="8" t="n">
        <f aca="false">G7710*Q7710</f>
        <v>0</v>
      </c>
      <c r="Q7710" s="9" t="n">
        <f aca="false">IF(K7710=TRUE(),0.1,0)</f>
        <v>0</v>
      </c>
    </row>
    <row r="7711" customFormat="false" ht="15" hidden="false" customHeight="true" outlineLevel="0" collapsed="false">
      <c r="A7711" s="1" t="s">
        <v>7964</v>
      </c>
      <c r="B7711" s="1" t="s">
        <v>114</v>
      </c>
      <c r="C7711" s="1" t="s">
        <v>19</v>
      </c>
      <c r="D7711" s="1" t="s">
        <v>461</v>
      </c>
      <c r="E7711" s="1" t="n">
        <v>26</v>
      </c>
      <c r="F7711" s="1" t="n">
        <v>1</v>
      </c>
      <c r="G7711" s="1" t="n">
        <v>26</v>
      </c>
      <c r="H7711" s="1" t="s">
        <v>31</v>
      </c>
      <c r="I7711" s="1" t="s">
        <v>44</v>
      </c>
      <c r="J7711" s="4" t="n">
        <v>45574</v>
      </c>
      <c r="L7711" s="6" t="str">
        <f aca="false">IFERROR(INDEX(CategoryCodes!$B$2:$B$9,MATCH(C7711,CategoryCodes!$A$2:$A$9,0)),"")</f>
        <v>H</v>
      </c>
      <c r="M7711" s="7" t="n">
        <f aca="false">IFERROR(VALUE(MID(D7711,FIND("_",D7711)+1,FIND("_",D7711,FIND("_",D7711)+1)-FIND("_",D7711)-1)),"")</f>
        <v>15</v>
      </c>
      <c r="N7711" s="7" t="str">
        <f aca="false">IF(OR(C7711="",M7711=""),"",C7711&amp;" Item "&amp;M7711)</f>
        <v>Patisserie Item 15</v>
      </c>
      <c r="O7711" s="7" t="n">
        <v>263</v>
      </c>
      <c r="P7711" s="8" t="n">
        <f aca="false">G7711*Q7711</f>
        <v>0</v>
      </c>
      <c r="Q7711" s="9" t="n">
        <f aca="false">IF(K7711=TRUE(),0.1,0)</f>
        <v>0</v>
      </c>
    </row>
    <row r="7712" customFormat="false" ht="15" hidden="false" customHeight="true" outlineLevel="0" collapsed="false">
      <c r="A7712" s="1" t="s">
        <v>7965</v>
      </c>
      <c r="B7712" s="1" t="s">
        <v>90</v>
      </c>
      <c r="C7712" s="1" t="s">
        <v>29</v>
      </c>
      <c r="D7712" s="1" t="s">
        <v>127</v>
      </c>
      <c r="E7712" s="1" t="n">
        <v>39.5</v>
      </c>
      <c r="F7712" s="1" t="n">
        <v>2</v>
      </c>
      <c r="G7712" s="1" t="n">
        <v>79</v>
      </c>
      <c r="H7712" s="1" t="s">
        <v>21</v>
      </c>
      <c r="I7712" s="1" t="s">
        <v>22</v>
      </c>
      <c r="J7712" s="4" t="n">
        <v>44791</v>
      </c>
      <c r="K7712" s="5" t="b">
        <f aca="false">TRUE()</f>
        <v>1</v>
      </c>
      <c r="L7712" s="6" t="str">
        <f aca="false">IFERROR(INDEX(CategoryCodes!$B$2:$B$9,MATCH(C7712,CategoryCodes!$A$2:$A$9,0)),"")</f>
        <v>B</v>
      </c>
      <c r="M7712" s="7" t="n">
        <f aca="false">IFERROR(VALUE(MID(D7712,FIND("_",D7712)+1,FIND("_",D7712,FIND("_",D7712)+1)-FIND("_",D7712)-1)),"")</f>
        <v>24</v>
      </c>
      <c r="N7712" s="7" t="str">
        <f aca="false">IF(OR(C7712="",M7712=""),"",C7712&amp;" Item "&amp;M7712)</f>
        <v>Butchers Item 24</v>
      </c>
      <c r="O7712" s="7" t="n">
        <v>329</v>
      </c>
      <c r="P7712" s="8" t="n">
        <f aca="false">G7712*Q7712</f>
        <v>7.9</v>
      </c>
      <c r="Q7712" s="9" t="n">
        <f aca="false">IF(K7712=TRUE(),0.1,0)</f>
        <v>0.1</v>
      </c>
    </row>
    <row r="7713" customFormat="false" ht="15" hidden="false" customHeight="true" outlineLevel="0" collapsed="false">
      <c r="A7713" s="1" t="s">
        <v>7966</v>
      </c>
      <c r="B7713" s="1" t="s">
        <v>75</v>
      </c>
      <c r="C7713" s="1" t="s">
        <v>34</v>
      </c>
      <c r="D7713" s="1" t="s">
        <v>682</v>
      </c>
      <c r="E7713" s="1" t="n">
        <v>39.5</v>
      </c>
      <c r="F7713" s="1" t="n">
        <v>4</v>
      </c>
      <c r="G7713" s="1" t="n">
        <v>158</v>
      </c>
      <c r="H7713" s="1" t="s">
        <v>31</v>
      </c>
      <c r="I7713" s="1" t="s">
        <v>22</v>
      </c>
      <c r="J7713" s="4" t="n">
        <v>44703</v>
      </c>
      <c r="L7713" s="6" t="str">
        <f aca="false">IFERROR(INDEX(CategoryCodes!$B$2:$B$9,MATCH(C7713,CategoryCodes!$A$2:$A$9,0)),"")</f>
        <v>A</v>
      </c>
      <c r="M7713" s="7" t="n">
        <f aca="false">IFERROR(VALUE(MID(D7713,FIND("_",D7713)+1,FIND("_",D7713,FIND("_",D7713)+1)-FIND("_",D7713)-1)),"")</f>
        <v>24</v>
      </c>
      <c r="N7713" s="7" t="str">
        <f aca="false">IF(OR(C7713="",M7713=""),"",C7713&amp;" Item "&amp;M7713)</f>
        <v>Beverages Item 24</v>
      </c>
      <c r="O7713" s="7" t="n">
        <v>143</v>
      </c>
      <c r="P7713" s="8" t="n">
        <f aca="false">G7713*Q7713</f>
        <v>0</v>
      </c>
      <c r="Q7713" s="9" t="n">
        <f aca="false">IF(K7713=TRUE(),0.1,0)</f>
        <v>0</v>
      </c>
    </row>
    <row r="7714" customFormat="false" ht="15" hidden="false" customHeight="true" outlineLevel="0" collapsed="false">
      <c r="A7714" s="1" t="s">
        <v>7967</v>
      </c>
      <c r="B7714" s="1" t="s">
        <v>80</v>
      </c>
      <c r="C7714" s="1" t="s">
        <v>47</v>
      </c>
      <c r="D7714" s="1" t="s">
        <v>988</v>
      </c>
      <c r="E7714" s="1" t="n">
        <v>8</v>
      </c>
      <c r="F7714" s="1" t="n">
        <v>9</v>
      </c>
      <c r="G7714" s="1" t="n">
        <v>72</v>
      </c>
      <c r="H7714" s="1" t="s">
        <v>54</v>
      </c>
      <c r="I7714" s="1" t="s">
        <v>22</v>
      </c>
      <c r="J7714" s="4" t="n">
        <v>45552</v>
      </c>
      <c r="L7714" s="6" t="str">
        <f aca="false">IFERROR(INDEX(CategoryCodes!$B$2:$B$9,MATCH(C7714,CategoryCodes!$A$2:$A$9,0)),"")</f>
        <v>F</v>
      </c>
      <c r="M7714" s="7" t="n">
        <f aca="false">IFERROR(VALUE(MID(D7714,FIND("_",D7714)+1,FIND("_",D7714,FIND("_",D7714)+1)-FIND("_",D7714)-1)),"")</f>
        <v>3</v>
      </c>
      <c r="N7714" s="7" t="str">
        <f aca="false">IF(OR(C7714="",M7714=""),"",C7714&amp;" Item "&amp;M7714)</f>
        <v>Furniture Item 3</v>
      </c>
      <c r="O7714" s="7" t="n">
        <v>108</v>
      </c>
      <c r="P7714" s="8" t="n">
        <f aca="false">G7714*Q7714</f>
        <v>0</v>
      </c>
      <c r="Q7714" s="9" t="n">
        <f aca="false">IF(K7714=TRUE(),0.1,0)</f>
        <v>0</v>
      </c>
    </row>
    <row r="7715" customFormat="false" ht="15" hidden="false" customHeight="true" outlineLevel="0" collapsed="false">
      <c r="A7715" s="1" t="s">
        <v>7968</v>
      </c>
      <c r="B7715" s="1" t="s">
        <v>90</v>
      </c>
      <c r="C7715" s="1" t="s">
        <v>47</v>
      </c>
      <c r="D7715" s="1" t="s">
        <v>150</v>
      </c>
      <c r="E7715" s="1" t="n">
        <v>38</v>
      </c>
      <c r="F7715" s="1" t="n">
        <v>5</v>
      </c>
      <c r="G7715" s="1" t="n">
        <v>190</v>
      </c>
      <c r="H7715" s="1" t="s">
        <v>31</v>
      </c>
      <c r="I7715" s="1" t="s">
        <v>44</v>
      </c>
      <c r="J7715" s="4" t="n">
        <v>45140</v>
      </c>
      <c r="L7715" s="6" t="str">
        <f aca="false">IFERROR(INDEX(CategoryCodes!$B$2:$B$9,MATCH(C7715,CategoryCodes!$A$2:$A$9,0)),"")</f>
        <v>F</v>
      </c>
      <c r="M7715" s="7" t="n">
        <f aca="false">IFERROR(VALUE(MID(D7715,FIND("_",D7715)+1,FIND("_",D7715,FIND("_",D7715)+1)-FIND("_",D7715)-1)),"")</f>
        <v>23</v>
      </c>
      <c r="N7715" s="7" t="str">
        <f aca="false">IF(OR(C7715="",M7715=""),"",C7715&amp;" Item "&amp;M7715)</f>
        <v>Furniture Item 23</v>
      </c>
      <c r="O7715" s="7" t="n">
        <v>76</v>
      </c>
      <c r="P7715" s="8" t="n">
        <f aca="false">G7715*Q7715</f>
        <v>0</v>
      </c>
      <c r="Q7715" s="9" t="n">
        <f aca="false">IF(K7715=TRUE(),0.1,0)</f>
        <v>0</v>
      </c>
    </row>
    <row r="7716" customFormat="false" ht="15" hidden="false" customHeight="true" outlineLevel="0" collapsed="false">
      <c r="A7716" s="1" t="s">
        <v>7969</v>
      </c>
      <c r="B7716" s="1" t="s">
        <v>75</v>
      </c>
      <c r="C7716" s="1" t="s">
        <v>29</v>
      </c>
      <c r="D7716" s="1" t="s">
        <v>3708</v>
      </c>
      <c r="E7716" s="1" t="n">
        <v>17</v>
      </c>
      <c r="F7716" s="1" t="n">
        <v>5</v>
      </c>
      <c r="G7716" s="1" t="n">
        <v>85</v>
      </c>
      <c r="H7716" s="1" t="s">
        <v>21</v>
      </c>
      <c r="I7716" s="1" t="s">
        <v>44</v>
      </c>
      <c r="J7716" s="4" t="n">
        <v>44770</v>
      </c>
      <c r="L7716" s="6" t="str">
        <f aca="false">IFERROR(INDEX(CategoryCodes!$B$2:$B$9,MATCH(C7716,CategoryCodes!$A$2:$A$9,0)),"")</f>
        <v>B</v>
      </c>
      <c r="M7716" s="7" t="n">
        <f aca="false">IFERROR(VALUE(MID(D7716,FIND("_",D7716)+1,FIND("_",D7716,FIND("_",D7716)+1)-FIND("_",D7716)-1)),"")</f>
        <v>9</v>
      </c>
      <c r="N7716" s="7" t="str">
        <f aca="false">IF(OR(C7716="",M7716=""),"",C7716&amp;" Item "&amp;M7716)</f>
        <v>Butchers Item 9</v>
      </c>
      <c r="O7716" s="7" t="n">
        <v>95</v>
      </c>
      <c r="P7716" s="8" t="n">
        <f aca="false">G7716*Q7716</f>
        <v>0</v>
      </c>
      <c r="Q7716" s="9" t="n">
        <f aca="false">IF(K7716=TRUE(),0.1,0)</f>
        <v>0</v>
      </c>
    </row>
    <row r="7717" customFormat="false" ht="15" hidden="false" customHeight="true" outlineLevel="0" collapsed="false">
      <c r="A7717" s="1" t="s">
        <v>7970</v>
      </c>
      <c r="B7717" s="1" t="s">
        <v>119</v>
      </c>
      <c r="C7717" s="1" t="s">
        <v>72</v>
      </c>
      <c r="D7717" s="1" t="s">
        <v>925</v>
      </c>
      <c r="E7717" s="1" t="n">
        <v>17</v>
      </c>
      <c r="F7717" s="1" t="n">
        <v>2</v>
      </c>
      <c r="G7717" s="1" t="n">
        <v>34</v>
      </c>
      <c r="H7717" s="1" t="s">
        <v>31</v>
      </c>
      <c r="I7717" s="1" t="s">
        <v>22</v>
      </c>
      <c r="J7717" s="4" t="n">
        <v>45212</v>
      </c>
      <c r="K7717" s="5" t="b">
        <f aca="false">TRUE()</f>
        <v>1</v>
      </c>
      <c r="L7717" s="6" t="str">
        <f aca="false">IFERROR(INDEX(CategoryCodes!$B$2:$B$9,MATCH(C7717,CategoryCodes!$A$2:$A$9,0)),"")</f>
        <v>D</v>
      </c>
      <c r="M7717" s="7" t="n">
        <f aca="false">IFERROR(VALUE(MID(D7717,FIND("_",D7717)+1,FIND("_",D7717,FIND("_",D7717)+1)-FIND("_",D7717)-1)),"")</f>
        <v>9</v>
      </c>
      <c r="N7717" s="7" t="str">
        <f aca="false">IF(OR(C7717="",M7717=""),"",C7717&amp;" Item "&amp;M7717)</f>
        <v>Electric household essentials Item 9</v>
      </c>
      <c r="O7717" s="7" t="n">
        <v>80</v>
      </c>
      <c r="P7717" s="8" t="n">
        <f aca="false">G7717*Q7717</f>
        <v>3.4</v>
      </c>
      <c r="Q7717" s="9" t="n">
        <f aca="false">IF(K7717=TRUE(),0.1,0)</f>
        <v>0.1</v>
      </c>
    </row>
    <row r="7718" customFormat="false" ht="15" hidden="false" customHeight="true" outlineLevel="0" collapsed="false">
      <c r="A7718" s="1" t="s">
        <v>7971</v>
      </c>
      <c r="B7718" s="1" t="s">
        <v>83</v>
      </c>
      <c r="C7718" s="1" t="s">
        <v>38</v>
      </c>
      <c r="D7718" s="1" t="s">
        <v>371</v>
      </c>
      <c r="E7718" s="1" t="n">
        <v>41</v>
      </c>
      <c r="F7718" s="1" t="n">
        <v>10</v>
      </c>
      <c r="G7718" s="1" t="n">
        <v>410</v>
      </c>
      <c r="H7718" s="1" t="s">
        <v>31</v>
      </c>
      <c r="I7718" s="1" t="s">
        <v>22</v>
      </c>
      <c r="J7718" s="4" t="n">
        <v>44807</v>
      </c>
      <c r="L7718" s="6" t="str">
        <f aca="false">IFERROR(INDEX(CategoryCodes!$B$2:$B$9,MATCH(C7718,CategoryCodes!$A$2:$A$9,0)),"")</f>
        <v>E</v>
      </c>
      <c r="M7718" s="7" t="n">
        <f aca="false">IFERROR(VALUE(MID(D7718,FIND("_",D7718)+1,FIND("_",D7718,FIND("_",D7718)+1)-FIND("_",D7718)-1)),"")</f>
        <v>25</v>
      </c>
      <c r="N7718" s="7" t="str">
        <f aca="false">IF(OR(C7718="",M7718=""),"",C7718&amp;" Item "&amp;M7718)</f>
        <v>Food Item 25</v>
      </c>
      <c r="O7718" s="7" t="n">
        <v>185</v>
      </c>
      <c r="P7718" s="8" t="n">
        <f aca="false">G7718*Q7718</f>
        <v>0</v>
      </c>
      <c r="Q7718" s="9" t="n">
        <f aca="false">IF(K7718=TRUE(),0.1,0)</f>
        <v>0</v>
      </c>
    </row>
    <row r="7719" customFormat="false" ht="15" hidden="false" customHeight="true" outlineLevel="0" collapsed="false">
      <c r="A7719" s="1" t="s">
        <v>7972</v>
      </c>
      <c r="B7719" s="1" t="s">
        <v>49</v>
      </c>
      <c r="C7719" s="1" t="s">
        <v>19</v>
      </c>
      <c r="D7719" s="1" t="s">
        <v>170</v>
      </c>
      <c r="E7719" s="1" t="n">
        <v>24.5</v>
      </c>
      <c r="F7719" s="1" t="n">
        <v>10</v>
      </c>
      <c r="G7719" s="1" t="n">
        <v>245</v>
      </c>
      <c r="H7719" s="1" t="s">
        <v>54</v>
      </c>
      <c r="I7719" s="1" t="s">
        <v>22</v>
      </c>
      <c r="J7719" s="4" t="n">
        <v>44754</v>
      </c>
      <c r="L7719" s="6" t="str">
        <f aca="false">IFERROR(INDEX(CategoryCodes!$B$2:$B$9,MATCH(C7719,CategoryCodes!$A$2:$A$9,0)),"")</f>
        <v>H</v>
      </c>
      <c r="M7719" s="7" t="n">
        <f aca="false">IFERROR(VALUE(MID(D7719,FIND("_",D7719)+1,FIND("_",D7719,FIND("_",D7719)+1)-FIND("_",D7719)-1)),"")</f>
        <v>14</v>
      </c>
      <c r="N7719" s="7" t="str">
        <f aca="false">IF(OR(C7719="",M7719=""),"",C7719&amp;" Item "&amp;M7719)</f>
        <v>Patisserie Item 14</v>
      </c>
      <c r="O7719" s="7" t="n">
        <v>308</v>
      </c>
      <c r="P7719" s="8" t="n">
        <f aca="false">G7719*Q7719</f>
        <v>0</v>
      </c>
      <c r="Q7719" s="9" t="n">
        <f aca="false">IF(K7719=TRUE(),0.1,0)</f>
        <v>0</v>
      </c>
    </row>
    <row r="7720" customFormat="false" ht="15" hidden="false" customHeight="true" outlineLevel="0" collapsed="false">
      <c r="A7720" s="1" t="s">
        <v>7973</v>
      </c>
      <c r="B7720" s="1" t="s">
        <v>174</v>
      </c>
      <c r="C7720" s="1" t="s">
        <v>25</v>
      </c>
      <c r="D7720" s="1" t="s">
        <v>279</v>
      </c>
      <c r="E7720" s="1" t="n">
        <v>39.5</v>
      </c>
      <c r="F7720" s="1" t="n">
        <v>4</v>
      </c>
      <c r="G7720" s="1" t="n">
        <v>158</v>
      </c>
      <c r="H7720" s="1" t="s">
        <v>31</v>
      </c>
      <c r="I7720" s="1" t="s">
        <v>22</v>
      </c>
      <c r="J7720" s="4" t="n">
        <v>44586</v>
      </c>
      <c r="K7720" s="5" t="b">
        <f aca="false">FALSE()</f>
        <v>0</v>
      </c>
      <c r="L7720" s="6" t="str">
        <f aca="false">IFERROR(INDEX(CategoryCodes!$B$2:$B$9,MATCH(C7720,CategoryCodes!$A$2:$A$9,0)),"")</f>
        <v>G</v>
      </c>
      <c r="M7720" s="7" t="n">
        <f aca="false">IFERROR(VALUE(MID(D7720,FIND("_",D7720)+1,FIND("_",D7720,FIND("_",D7720)+1)-FIND("_",D7720)-1)),"")</f>
        <v>24</v>
      </c>
      <c r="N7720" s="7" t="str">
        <f aca="false">IF(OR(C7720="",M7720=""),"",C7720&amp;" Item "&amp;M7720)</f>
        <v>Milk Products Item 24</v>
      </c>
      <c r="O7720" s="7" t="n">
        <v>367</v>
      </c>
      <c r="P7720" s="8" t="n">
        <f aca="false">G7720*Q7720</f>
        <v>0</v>
      </c>
      <c r="Q7720" s="9" t="n">
        <f aca="false">IF(K7720=TRUE(),0.1,0)</f>
        <v>0</v>
      </c>
    </row>
    <row r="7721" customFormat="false" ht="15" hidden="false" customHeight="true" outlineLevel="0" collapsed="false">
      <c r="A7721" s="1" t="s">
        <v>7974</v>
      </c>
      <c r="B7721" s="1" t="s">
        <v>33</v>
      </c>
      <c r="C7721" s="1" t="s">
        <v>34</v>
      </c>
      <c r="D7721" s="1" t="s">
        <v>576</v>
      </c>
      <c r="E7721" s="1" t="n">
        <v>29</v>
      </c>
      <c r="F7721" s="1" t="n">
        <v>6</v>
      </c>
      <c r="G7721" s="1" t="n">
        <v>174</v>
      </c>
      <c r="H7721" s="1" t="s">
        <v>54</v>
      </c>
      <c r="I7721" s="1" t="s">
        <v>22</v>
      </c>
      <c r="J7721" s="4" t="n">
        <v>45607</v>
      </c>
      <c r="L7721" s="6" t="str">
        <f aca="false">IFERROR(INDEX(CategoryCodes!$B$2:$B$9,MATCH(C7721,CategoryCodes!$A$2:$A$9,0)),"")</f>
        <v>A</v>
      </c>
      <c r="M7721" s="7" t="n">
        <f aca="false">IFERROR(VALUE(MID(D7721,FIND("_",D7721)+1,FIND("_",D7721,FIND("_",D7721)+1)-FIND("_",D7721)-1)),"")</f>
        <v>17</v>
      </c>
      <c r="N7721" s="7" t="str">
        <f aca="false">IF(OR(C7721="",M7721=""),"",C7721&amp;" Item "&amp;M7721)</f>
        <v>Beverages Item 17</v>
      </c>
      <c r="O7721" s="7" t="n">
        <v>418</v>
      </c>
      <c r="P7721" s="8" t="n">
        <f aca="false">G7721*Q7721</f>
        <v>0</v>
      </c>
      <c r="Q7721" s="9" t="n">
        <f aca="false">IF(K7721=TRUE(),0.1,0)</f>
        <v>0</v>
      </c>
    </row>
    <row r="7722" customFormat="false" ht="15" hidden="false" customHeight="true" outlineLevel="0" collapsed="false">
      <c r="A7722" s="1" t="s">
        <v>7975</v>
      </c>
      <c r="B7722" s="1" t="s">
        <v>122</v>
      </c>
      <c r="C7722" s="1" t="s">
        <v>25</v>
      </c>
      <c r="D7722" s="1" t="s">
        <v>293</v>
      </c>
      <c r="E7722" s="1" t="n">
        <v>20</v>
      </c>
      <c r="F7722" s="1" t="n">
        <v>8</v>
      </c>
      <c r="G7722" s="1" t="n">
        <v>160</v>
      </c>
      <c r="H7722" s="1" t="s">
        <v>21</v>
      </c>
      <c r="I7722" s="1" t="s">
        <v>22</v>
      </c>
      <c r="J7722" s="4" t="n">
        <v>44584</v>
      </c>
      <c r="K7722" s="5" t="b">
        <f aca="false">TRUE()</f>
        <v>1</v>
      </c>
      <c r="L7722" s="6" t="str">
        <f aca="false">IFERROR(INDEX(CategoryCodes!$B$2:$B$9,MATCH(C7722,CategoryCodes!$A$2:$A$9,0)),"")</f>
        <v>G</v>
      </c>
      <c r="M7722" s="7" t="n">
        <f aca="false">IFERROR(VALUE(MID(D7722,FIND("_",D7722)+1,FIND("_",D7722,FIND("_",D7722)+1)-FIND("_",D7722)-1)),"")</f>
        <v>11</v>
      </c>
      <c r="N7722" s="7" t="str">
        <f aca="false">IF(OR(C7722="",M7722=""),"",C7722&amp;" Item "&amp;M7722)</f>
        <v>Milk Products Item 11</v>
      </c>
      <c r="O7722" s="7" t="n">
        <v>60</v>
      </c>
      <c r="P7722" s="8" t="n">
        <f aca="false">G7722*Q7722</f>
        <v>16</v>
      </c>
      <c r="Q7722" s="9" t="n">
        <f aca="false">IF(K7722=TRUE(),0.1,0)</f>
        <v>0.1</v>
      </c>
    </row>
    <row r="7723" customFormat="false" ht="15" hidden="false" customHeight="true" outlineLevel="0" collapsed="false">
      <c r="A7723" s="1" t="s">
        <v>7976</v>
      </c>
      <c r="B7723" s="1" t="s">
        <v>90</v>
      </c>
      <c r="C7723" s="1" t="s">
        <v>34</v>
      </c>
      <c r="D7723" s="1" t="s">
        <v>35</v>
      </c>
      <c r="E7723" s="1" t="n">
        <v>27.5</v>
      </c>
      <c r="F7723" s="1" t="n">
        <v>5</v>
      </c>
      <c r="G7723" s="1" t="n">
        <v>137.5</v>
      </c>
      <c r="H7723" s="1" t="s">
        <v>54</v>
      </c>
      <c r="I7723" s="1" t="s">
        <v>44</v>
      </c>
      <c r="J7723" s="4" t="n">
        <v>44896</v>
      </c>
      <c r="K7723" s="5" t="b">
        <f aca="false">FALSE()</f>
        <v>0</v>
      </c>
      <c r="L7723" s="6" t="str">
        <f aca="false">IFERROR(INDEX(CategoryCodes!$B$2:$B$9,MATCH(C7723,CategoryCodes!$A$2:$A$9,0)),"")</f>
        <v>A</v>
      </c>
      <c r="M7723" s="7" t="n">
        <f aca="false">IFERROR(VALUE(MID(D7723,FIND("_",D7723)+1,FIND("_",D7723,FIND("_",D7723)+1)-FIND("_",D7723)-1)),"")</f>
        <v>16</v>
      </c>
      <c r="N7723" s="7" t="str">
        <f aca="false">IF(OR(C7723="",M7723=""),"",C7723&amp;" Item "&amp;M7723)</f>
        <v>Beverages Item 16</v>
      </c>
      <c r="O7723" s="7" t="n">
        <v>338</v>
      </c>
      <c r="P7723" s="8" t="n">
        <f aca="false">G7723*Q7723</f>
        <v>0</v>
      </c>
      <c r="Q7723" s="9" t="n">
        <f aca="false">IF(K7723=TRUE(),0.1,0)</f>
        <v>0</v>
      </c>
    </row>
    <row r="7724" customFormat="false" ht="15" hidden="false" customHeight="true" outlineLevel="0" collapsed="false">
      <c r="A7724" s="1" t="s">
        <v>7977</v>
      </c>
      <c r="B7724" s="1" t="s">
        <v>49</v>
      </c>
      <c r="C7724" s="1" t="s">
        <v>19</v>
      </c>
      <c r="D7724" s="1" t="s">
        <v>178</v>
      </c>
      <c r="E7724" s="1" t="n">
        <v>5</v>
      </c>
      <c r="F7724" s="1" t="n">
        <v>3</v>
      </c>
      <c r="G7724" s="1" t="n">
        <v>15</v>
      </c>
      <c r="H7724" s="1" t="s">
        <v>54</v>
      </c>
      <c r="I7724" s="1" t="s">
        <v>22</v>
      </c>
      <c r="J7724" s="4" t="n">
        <v>44852</v>
      </c>
      <c r="K7724" s="5" t="b">
        <f aca="false">FALSE()</f>
        <v>0</v>
      </c>
      <c r="L7724" s="6" t="str">
        <f aca="false">IFERROR(INDEX(CategoryCodes!$B$2:$B$9,MATCH(C7724,CategoryCodes!$A$2:$A$9,0)),"")</f>
        <v>H</v>
      </c>
      <c r="M7724" s="7" t="n">
        <f aca="false">IFERROR(VALUE(MID(D7724,FIND("_",D7724)+1,FIND("_",D7724,FIND("_",D7724)+1)-FIND("_",D7724)-1)),"")</f>
        <v>1</v>
      </c>
      <c r="N7724" s="7" t="str">
        <f aca="false">IF(OR(C7724="",M7724=""),"",C7724&amp;" Item "&amp;M7724)</f>
        <v>Patisserie Item 1</v>
      </c>
      <c r="O7724" s="7" t="n">
        <v>117</v>
      </c>
      <c r="P7724" s="8" t="n">
        <f aca="false">G7724*Q7724</f>
        <v>0</v>
      </c>
      <c r="Q7724" s="9" t="n">
        <f aca="false">IF(K7724=TRUE(),0.1,0)</f>
        <v>0</v>
      </c>
    </row>
    <row r="7725" customFormat="false" ht="15" hidden="false" customHeight="true" outlineLevel="0" collapsed="false">
      <c r="A7725" s="1" t="s">
        <v>7978</v>
      </c>
      <c r="B7725" s="1" t="s">
        <v>61</v>
      </c>
      <c r="C7725" s="1" t="s">
        <v>25</v>
      </c>
      <c r="D7725" s="1" t="s">
        <v>279</v>
      </c>
      <c r="E7725" s="1" t="n">
        <v>39.5</v>
      </c>
      <c r="F7725" s="1" t="n">
        <v>9</v>
      </c>
      <c r="G7725" s="1" t="n">
        <v>355.5</v>
      </c>
      <c r="H7725" s="1" t="s">
        <v>31</v>
      </c>
      <c r="I7725" s="1" t="s">
        <v>44</v>
      </c>
      <c r="J7725" s="4" t="n">
        <v>45194</v>
      </c>
      <c r="K7725" s="5" t="b">
        <f aca="false">TRUE()</f>
        <v>1</v>
      </c>
      <c r="L7725" s="6" t="str">
        <f aca="false">IFERROR(INDEX(CategoryCodes!$B$2:$B$9,MATCH(C7725,CategoryCodes!$A$2:$A$9,0)),"")</f>
        <v>G</v>
      </c>
      <c r="M7725" s="7" t="n">
        <f aca="false">IFERROR(VALUE(MID(D7725,FIND("_",D7725)+1,FIND("_",D7725,FIND("_",D7725)+1)-FIND("_",D7725)-1)),"")</f>
        <v>24</v>
      </c>
      <c r="N7725" s="7" t="str">
        <f aca="false">IF(OR(C7725="",M7725=""),"",C7725&amp;" Item "&amp;M7725)</f>
        <v>Milk Products Item 24</v>
      </c>
      <c r="O7725" s="7" t="n">
        <v>212</v>
      </c>
      <c r="P7725" s="8" t="n">
        <f aca="false">G7725*Q7725</f>
        <v>35.55</v>
      </c>
      <c r="Q7725" s="9" t="n">
        <f aca="false">IF(K7725=TRUE(),0.1,0)</f>
        <v>0.1</v>
      </c>
    </row>
    <row r="7726" customFormat="false" ht="15" hidden="false" customHeight="true" outlineLevel="0" collapsed="false">
      <c r="A7726" s="1" t="s">
        <v>7979</v>
      </c>
      <c r="B7726" s="1" t="s">
        <v>95</v>
      </c>
      <c r="C7726" s="1" t="s">
        <v>72</v>
      </c>
      <c r="D7726" s="1" t="s">
        <v>81</v>
      </c>
      <c r="E7726" s="1" t="n">
        <v>9.5</v>
      </c>
      <c r="F7726" s="1" t="n">
        <v>6</v>
      </c>
      <c r="G7726" s="1" t="n">
        <v>57</v>
      </c>
      <c r="H7726" s="1" t="s">
        <v>21</v>
      </c>
      <c r="I7726" s="1" t="s">
        <v>44</v>
      </c>
      <c r="J7726" s="4" t="n">
        <v>45443</v>
      </c>
      <c r="K7726" s="5" t="b">
        <f aca="false">TRUE()</f>
        <v>1</v>
      </c>
      <c r="L7726" s="6" t="str">
        <f aca="false">IFERROR(INDEX(CategoryCodes!$B$2:$B$9,MATCH(C7726,CategoryCodes!$A$2:$A$9,0)),"")</f>
        <v>D</v>
      </c>
      <c r="M7726" s="7" t="n">
        <f aca="false">IFERROR(VALUE(MID(D7726,FIND("_",D7726)+1,FIND("_",D7726,FIND("_",D7726)+1)-FIND("_",D7726)-1)),"")</f>
        <v>4</v>
      </c>
      <c r="N7726" s="7" t="str">
        <f aca="false">IF(OR(C7726="",M7726=""),"",C7726&amp;" Item "&amp;M7726)</f>
        <v>Electric household essentials Item 4</v>
      </c>
      <c r="O7726" s="7" t="n">
        <v>415</v>
      </c>
      <c r="P7726" s="8" t="n">
        <f aca="false">G7726*Q7726</f>
        <v>5.7</v>
      </c>
      <c r="Q7726" s="9" t="n">
        <f aca="false">IF(K7726=TRUE(),0.1,0)</f>
        <v>0.1</v>
      </c>
    </row>
    <row r="7727" customFormat="false" ht="15" hidden="false" customHeight="true" outlineLevel="0" collapsed="false">
      <c r="A7727" s="1" t="s">
        <v>7980</v>
      </c>
      <c r="B7727" s="1" t="s">
        <v>42</v>
      </c>
      <c r="C7727" s="1" t="s">
        <v>136</v>
      </c>
      <c r="E7727" s="1" t="n">
        <v>11</v>
      </c>
      <c r="H7727" s="1" t="s">
        <v>54</v>
      </c>
      <c r="I7727" s="1" t="s">
        <v>44</v>
      </c>
      <c r="J7727" s="4" t="n">
        <v>45541</v>
      </c>
      <c r="K7727" s="5" t="b">
        <f aca="false">FALSE()</f>
        <v>0</v>
      </c>
      <c r="L7727" s="6" t="str">
        <f aca="false">IFERROR(INDEX(CategoryCodes!$B$2:$B$9,MATCH(C7727,CategoryCodes!$A$2:$A$9,0)),"")</f>
        <v>C</v>
      </c>
      <c r="M7727" s="7" t="str">
        <f aca="false">IFERROR(VALUE(MID(D7727,FIND("_",D7727)+1,FIND("_",D7727,FIND("_",D7727)+1)-FIND("_",D7727)-1)),"")</f>
        <v/>
      </c>
      <c r="N7727" s="7" t="str">
        <f aca="false">IF(OR(C7727="",M7727=""),"",C7727&amp;" Item "&amp;M7727)</f>
        <v/>
      </c>
      <c r="O7727" s="7" t="n">
        <v>169</v>
      </c>
      <c r="P7727" s="8" t="n">
        <f aca="false">G7727*Q7727</f>
        <v>0</v>
      </c>
      <c r="Q7727" s="9" t="n">
        <f aca="false">IF(K7727=TRUE(),0.1,0)</f>
        <v>0</v>
      </c>
    </row>
    <row r="7728" customFormat="false" ht="15" hidden="false" customHeight="true" outlineLevel="0" collapsed="false">
      <c r="A7728" s="1" t="s">
        <v>7981</v>
      </c>
      <c r="B7728" s="1" t="s">
        <v>37</v>
      </c>
      <c r="C7728" s="1" t="s">
        <v>25</v>
      </c>
      <c r="D7728" s="1" t="s">
        <v>26</v>
      </c>
      <c r="E7728" s="1" t="n">
        <v>29</v>
      </c>
      <c r="F7728" s="1" t="n">
        <v>10</v>
      </c>
      <c r="G7728" s="1" t="n">
        <v>290</v>
      </c>
      <c r="H7728" s="1" t="s">
        <v>21</v>
      </c>
      <c r="I7728" s="1" t="s">
        <v>22</v>
      </c>
      <c r="J7728" s="4" t="n">
        <v>45006</v>
      </c>
      <c r="K7728" s="5" t="b">
        <f aca="false">TRUE()</f>
        <v>1</v>
      </c>
      <c r="L7728" s="6" t="str">
        <f aca="false">IFERROR(INDEX(CategoryCodes!$B$2:$B$9,MATCH(C7728,CategoryCodes!$A$2:$A$9,0)),"")</f>
        <v>G</v>
      </c>
      <c r="M7728" s="7" t="n">
        <f aca="false">IFERROR(VALUE(MID(D7728,FIND("_",D7728)+1,FIND("_",D7728,FIND("_",D7728)+1)-FIND("_",D7728)-1)),"")</f>
        <v>17</v>
      </c>
      <c r="N7728" s="7" t="str">
        <f aca="false">IF(OR(C7728="",M7728=""),"",C7728&amp;" Item "&amp;M7728)</f>
        <v>Milk Products Item 17</v>
      </c>
      <c r="O7728" s="7" t="n">
        <v>368</v>
      </c>
      <c r="P7728" s="8" t="n">
        <f aca="false">G7728*Q7728</f>
        <v>29</v>
      </c>
      <c r="Q7728" s="9" t="n">
        <f aca="false">IF(K7728=TRUE(),0.1,0)</f>
        <v>0.1</v>
      </c>
    </row>
    <row r="7729" customFormat="false" ht="15" hidden="false" customHeight="true" outlineLevel="0" collapsed="false">
      <c r="A7729" s="1" t="s">
        <v>7982</v>
      </c>
      <c r="B7729" s="1" t="s">
        <v>83</v>
      </c>
      <c r="C7729" s="1" t="s">
        <v>29</v>
      </c>
      <c r="D7729" s="1" t="s">
        <v>1104</v>
      </c>
      <c r="E7729" s="1" t="n">
        <v>18.5</v>
      </c>
      <c r="F7729" s="1" t="n">
        <v>3</v>
      </c>
      <c r="G7729" s="1" t="n">
        <v>55.5</v>
      </c>
      <c r="H7729" s="1" t="s">
        <v>21</v>
      </c>
      <c r="I7729" s="1" t="s">
        <v>22</v>
      </c>
      <c r="J7729" s="4" t="n">
        <v>44803</v>
      </c>
      <c r="K7729" s="5" t="b">
        <f aca="false">TRUE()</f>
        <v>1</v>
      </c>
      <c r="L7729" s="6" t="str">
        <f aca="false">IFERROR(INDEX(CategoryCodes!$B$2:$B$9,MATCH(C7729,CategoryCodes!$A$2:$A$9,0)),"")</f>
        <v>B</v>
      </c>
      <c r="M7729" s="7" t="n">
        <f aca="false">IFERROR(VALUE(MID(D7729,FIND("_",D7729)+1,FIND("_",D7729,FIND("_",D7729)+1)-FIND("_",D7729)-1)),"")</f>
        <v>10</v>
      </c>
      <c r="N7729" s="7" t="str">
        <f aca="false">IF(OR(C7729="",M7729=""),"",C7729&amp;" Item "&amp;M7729)</f>
        <v>Butchers Item 10</v>
      </c>
      <c r="O7729" s="7" t="n">
        <v>58</v>
      </c>
      <c r="P7729" s="8" t="n">
        <f aca="false">G7729*Q7729</f>
        <v>5.55</v>
      </c>
      <c r="Q7729" s="9" t="n">
        <f aca="false">IF(K7729=TRUE(),0.1,0)</f>
        <v>0.1</v>
      </c>
    </row>
    <row r="7730" customFormat="false" ht="15" hidden="false" customHeight="true" outlineLevel="0" collapsed="false">
      <c r="A7730" s="1" t="s">
        <v>7983</v>
      </c>
      <c r="B7730" s="1" t="s">
        <v>49</v>
      </c>
      <c r="C7730" s="1" t="s">
        <v>47</v>
      </c>
      <c r="D7730" s="1" t="s">
        <v>93</v>
      </c>
      <c r="E7730" s="1" t="n">
        <v>41</v>
      </c>
      <c r="F7730" s="1" t="n">
        <v>1</v>
      </c>
      <c r="G7730" s="1" t="n">
        <v>41</v>
      </c>
      <c r="H7730" s="1" t="s">
        <v>31</v>
      </c>
      <c r="I7730" s="1" t="s">
        <v>44</v>
      </c>
      <c r="J7730" s="4" t="n">
        <v>44585</v>
      </c>
      <c r="K7730" s="5" t="b">
        <f aca="false">FALSE()</f>
        <v>0</v>
      </c>
      <c r="L7730" s="6" t="str">
        <f aca="false">IFERROR(INDEX(CategoryCodes!$B$2:$B$9,MATCH(C7730,CategoryCodes!$A$2:$A$9,0)),"")</f>
        <v>F</v>
      </c>
      <c r="M7730" s="7" t="n">
        <f aca="false">IFERROR(VALUE(MID(D7730,FIND("_",D7730)+1,FIND("_",D7730,FIND("_",D7730)+1)-FIND("_",D7730)-1)),"")</f>
        <v>25</v>
      </c>
      <c r="N7730" s="7" t="str">
        <f aca="false">IF(OR(C7730="",M7730=""),"",C7730&amp;" Item "&amp;M7730)</f>
        <v>Furniture Item 25</v>
      </c>
      <c r="O7730" s="7" t="n">
        <v>246</v>
      </c>
      <c r="P7730" s="8" t="n">
        <f aca="false">G7730*Q7730</f>
        <v>0</v>
      </c>
      <c r="Q7730" s="9" t="n">
        <f aca="false">IF(K7730=TRUE(),0.1,0)</f>
        <v>0</v>
      </c>
    </row>
    <row r="7731" customFormat="false" ht="15" hidden="false" customHeight="true" outlineLevel="0" collapsed="false">
      <c r="A7731" s="1" t="s">
        <v>7984</v>
      </c>
      <c r="B7731" s="1" t="s">
        <v>46</v>
      </c>
      <c r="C7731" s="1" t="s">
        <v>29</v>
      </c>
      <c r="D7731" s="1" t="s">
        <v>389</v>
      </c>
      <c r="E7731" s="1" t="n">
        <v>41</v>
      </c>
      <c r="F7731" s="1" t="n">
        <v>5</v>
      </c>
      <c r="G7731" s="1" t="n">
        <v>205</v>
      </c>
      <c r="H7731" s="1" t="s">
        <v>54</v>
      </c>
      <c r="I7731" s="1" t="s">
        <v>44</v>
      </c>
      <c r="J7731" s="4" t="n">
        <v>45653</v>
      </c>
      <c r="K7731" s="5" t="b">
        <f aca="false">TRUE()</f>
        <v>1</v>
      </c>
      <c r="L7731" s="6" t="str">
        <f aca="false">IFERROR(INDEX(CategoryCodes!$B$2:$B$9,MATCH(C7731,CategoryCodes!$A$2:$A$9,0)),"")</f>
        <v>B</v>
      </c>
      <c r="M7731" s="7" t="n">
        <f aca="false">IFERROR(VALUE(MID(D7731,FIND("_",D7731)+1,FIND("_",D7731,FIND("_",D7731)+1)-FIND("_",D7731)-1)),"")</f>
        <v>25</v>
      </c>
      <c r="N7731" s="7" t="str">
        <f aca="false">IF(OR(C7731="",M7731=""),"",C7731&amp;" Item "&amp;M7731)</f>
        <v>Butchers Item 25</v>
      </c>
      <c r="O7731" s="7" t="n">
        <v>345</v>
      </c>
      <c r="P7731" s="8" t="n">
        <f aca="false">G7731*Q7731</f>
        <v>20.5</v>
      </c>
      <c r="Q7731" s="9" t="n">
        <f aca="false">IF(K7731=TRUE(),0.1,0)</f>
        <v>0.1</v>
      </c>
    </row>
    <row r="7732" customFormat="false" ht="15" hidden="false" customHeight="true" outlineLevel="0" collapsed="false">
      <c r="A7732" s="1" t="s">
        <v>7985</v>
      </c>
      <c r="B7732" s="1" t="s">
        <v>46</v>
      </c>
      <c r="C7732" s="1" t="s">
        <v>47</v>
      </c>
      <c r="D7732" s="1" t="s">
        <v>988</v>
      </c>
      <c r="E7732" s="1" t="n">
        <v>8</v>
      </c>
      <c r="F7732" s="1" t="n">
        <v>2</v>
      </c>
      <c r="G7732" s="1" t="n">
        <v>16</v>
      </c>
      <c r="H7732" s="1" t="s">
        <v>54</v>
      </c>
      <c r="I7732" s="1" t="s">
        <v>22</v>
      </c>
      <c r="J7732" s="4" t="n">
        <v>45046</v>
      </c>
      <c r="K7732" s="5" t="b">
        <f aca="false">FALSE()</f>
        <v>0</v>
      </c>
      <c r="L7732" s="6" t="str">
        <f aca="false">IFERROR(INDEX(CategoryCodes!$B$2:$B$9,MATCH(C7732,CategoryCodes!$A$2:$A$9,0)),"")</f>
        <v>F</v>
      </c>
      <c r="M7732" s="7" t="n">
        <f aca="false">IFERROR(VALUE(MID(D7732,FIND("_",D7732)+1,FIND("_",D7732,FIND("_",D7732)+1)-FIND("_",D7732)-1)),"")</f>
        <v>3</v>
      </c>
      <c r="N7732" s="7" t="str">
        <f aca="false">IF(OR(C7732="",M7732=""),"",C7732&amp;" Item "&amp;M7732)</f>
        <v>Furniture Item 3</v>
      </c>
      <c r="O7732" s="7" t="n">
        <v>245</v>
      </c>
      <c r="P7732" s="8" t="n">
        <f aca="false">G7732*Q7732</f>
        <v>0</v>
      </c>
      <c r="Q7732" s="9" t="n">
        <f aca="false">IF(K7732=TRUE(),0.1,0)</f>
        <v>0</v>
      </c>
    </row>
    <row r="7733" customFormat="false" ht="15" hidden="false" customHeight="true" outlineLevel="0" collapsed="false">
      <c r="A7733" s="1" t="s">
        <v>7986</v>
      </c>
      <c r="B7733" s="1" t="s">
        <v>28</v>
      </c>
      <c r="C7733" s="1" t="s">
        <v>38</v>
      </c>
      <c r="D7733" s="1" t="s">
        <v>134</v>
      </c>
      <c r="E7733" s="1" t="n">
        <v>21.5</v>
      </c>
      <c r="F7733" s="1" t="n">
        <v>8</v>
      </c>
      <c r="G7733" s="1" t="n">
        <v>172</v>
      </c>
      <c r="H7733" s="1" t="s">
        <v>31</v>
      </c>
      <c r="I7733" s="1" t="s">
        <v>22</v>
      </c>
      <c r="J7733" s="4" t="n">
        <v>45451</v>
      </c>
      <c r="L7733" s="6" t="str">
        <f aca="false">IFERROR(INDEX(CategoryCodes!$B$2:$B$9,MATCH(C7733,CategoryCodes!$A$2:$A$9,0)),"")</f>
        <v>E</v>
      </c>
      <c r="M7733" s="7" t="n">
        <f aca="false">IFERROR(VALUE(MID(D7733,FIND("_",D7733)+1,FIND("_",D7733,FIND("_",D7733)+1)-FIND("_",D7733)-1)),"")</f>
        <v>12</v>
      </c>
      <c r="N7733" s="7" t="str">
        <f aca="false">IF(OR(C7733="",M7733=""),"",C7733&amp;" Item "&amp;M7733)</f>
        <v>Food Item 12</v>
      </c>
      <c r="O7733" s="7" t="n">
        <v>245</v>
      </c>
      <c r="P7733" s="8" t="n">
        <f aca="false">G7733*Q7733</f>
        <v>0</v>
      </c>
      <c r="Q7733" s="9" t="n">
        <f aca="false">IF(K7733=TRUE(),0.1,0)</f>
        <v>0</v>
      </c>
    </row>
    <row r="7734" customFormat="false" ht="15" hidden="false" customHeight="true" outlineLevel="0" collapsed="false">
      <c r="A7734" s="1" t="s">
        <v>7987</v>
      </c>
      <c r="B7734" s="1" t="s">
        <v>71</v>
      </c>
      <c r="C7734" s="1" t="s">
        <v>25</v>
      </c>
      <c r="D7734" s="1" t="s">
        <v>1076</v>
      </c>
      <c r="E7734" s="1" t="n">
        <v>14</v>
      </c>
      <c r="F7734" s="1" t="n">
        <v>3</v>
      </c>
      <c r="G7734" s="1" t="n">
        <v>42</v>
      </c>
      <c r="H7734" s="1" t="s">
        <v>54</v>
      </c>
      <c r="I7734" s="1" t="s">
        <v>22</v>
      </c>
      <c r="J7734" s="4" t="n">
        <v>44761</v>
      </c>
      <c r="K7734" s="5" t="b">
        <f aca="false">FALSE()</f>
        <v>0</v>
      </c>
      <c r="L7734" s="6" t="str">
        <f aca="false">IFERROR(INDEX(CategoryCodes!$B$2:$B$9,MATCH(C7734,CategoryCodes!$A$2:$A$9,0)),"")</f>
        <v>G</v>
      </c>
      <c r="M7734" s="7" t="n">
        <f aca="false">IFERROR(VALUE(MID(D7734,FIND("_",D7734)+1,FIND("_",D7734,FIND("_",D7734)+1)-FIND("_",D7734)-1)),"")</f>
        <v>7</v>
      </c>
      <c r="N7734" s="7" t="str">
        <f aca="false">IF(OR(C7734="",M7734=""),"",C7734&amp;" Item "&amp;M7734)</f>
        <v>Milk Products Item 7</v>
      </c>
      <c r="O7734" s="7" t="n">
        <v>107</v>
      </c>
      <c r="P7734" s="8" t="n">
        <f aca="false">G7734*Q7734</f>
        <v>0</v>
      </c>
      <c r="Q7734" s="9" t="n">
        <f aca="false">IF(K7734=TRUE(),0.1,0)</f>
        <v>0</v>
      </c>
    </row>
    <row r="7735" customFormat="false" ht="15" hidden="false" customHeight="true" outlineLevel="0" collapsed="false">
      <c r="A7735" s="1" t="s">
        <v>7988</v>
      </c>
      <c r="B7735" s="1" t="s">
        <v>119</v>
      </c>
      <c r="C7735" s="1" t="s">
        <v>72</v>
      </c>
      <c r="D7735" s="1" t="s">
        <v>221</v>
      </c>
      <c r="E7735" s="1" t="n">
        <v>12.5</v>
      </c>
      <c r="F7735" s="1" t="n">
        <v>3</v>
      </c>
      <c r="G7735" s="1" t="n">
        <v>37.5</v>
      </c>
      <c r="H7735" s="1" t="s">
        <v>54</v>
      </c>
      <c r="I7735" s="1" t="s">
        <v>44</v>
      </c>
      <c r="J7735" s="4" t="n">
        <v>44815</v>
      </c>
      <c r="K7735" s="5" t="b">
        <f aca="false">TRUE()</f>
        <v>1</v>
      </c>
      <c r="L7735" s="6" t="str">
        <f aca="false">IFERROR(INDEX(CategoryCodes!$B$2:$B$9,MATCH(C7735,CategoryCodes!$A$2:$A$9,0)),"")</f>
        <v>D</v>
      </c>
      <c r="M7735" s="7" t="n">
        <f aca="false">IFERROR(VALUE(MID(D7735,FIND("_",D7735)+1,FIND("_",D7735,FIND("_",D7735)+1)-FIND("_",D7735)-1)),"")</f>
        <v>6</v>
      </c>
      <c r="N7735" s="7" t="str">
        <f aca="false">IF(OR(C7735="",M7735=""),"",C7735&amp;" Item "&amp;M7735)</f>
        <v>Electric household essentials Item 6</v>
      </c>
      <c r="O7735" s="7" t="n">
        <v>302</v>
      </c>
      <c r="P7735" s="8" t="n">
        <f aca="false">G7735*Q7735</f>
        <v>3.75</v>
      </c>
      <c r="Q7735" s="9" t="n">
        <f aca="false">IF(K7735=TRUE(),0.1,0)</f>
        <v>0.1</v>
      </c>
    </row>
    <row r="7736" customFormat="false" ht="15" hidden="false" customHeight="true" outlineLevel="0" collapsed="false">
      <c r="A7736" s="1" t="s">
        <v>7989</v>
      </c>
      <c r="B7736" s="1" t="s">
        <v>106</v>
      </c>
      <c r="C7736" s="1" t="s">
        <v>38</v>
      </c>
      <c r="D7736" s="1" t="s">
        <v>243</v>
      </c>
      <c r="E7736" s="1" t="n">
        <v>17</v>
      </c>
      <c r="F7736" s="1" t="n">
        <v>6</v>
      </c>
      <c r="G7736" s="1" t="n">
        <v>102</v>
      </c>
      <c r="H7736" s="1" t="s">
        <v>31</v>
      </c>
      <c r="I7736" s="1" t="s">
        <v>44</v>
      </c>
      <c r="J7736" s="4" t="n">
        <v>44606</v>
      </c>
      <c r="K7736" s="5" t="b">
        <f aca="false">TRUE()</f>
        <v>1</v>
      </c>
      <c r="L7736" s="6" t="str">
        <f aca="false">IFERROR(INDEX(CategoryCodes!$B$2:$B$9,MATCH(C7736,CategoryCodes!$A$2:$A$9,0)),"")</f>
        <v>E</v>
      </c>
      <c r="M7736" s="7" t="n">
        <f aca="false">IFERROR(VALUE(MID(D7736,FIND("_",D7736)+1,FIND("_",D7736,FIND("_",D7736)+1)-FIND("_",D7736)-1)),"")</f>
        <v>9</v>
      </c>
      <c r="N7736" s="7" t="str">
        <f aca="false">IF(OR(C7736="",M7736=""),"",C7736&amp;" Item "&amp;M7736)</f>
        <v>Food Item 9</v>
      </c>
      <c r="O7736" s="7" t="n">
        <v>82</v>
      </c>
      <c r="P7736" s="8" t="n">
        <f aca="false">G7736*Q7736</f>
        <v>10.2</v>
      </c>
      <c r="Q7736" s="9" t="n">
        <f aca="false">IF(K7736=TRUE(),0.1,0)</f>
        <v>0.1</v>
      </c>
    </row>
    <row r="7737" customFormat="false" ht="15" hidden="false" customHeight="true" outlineLevel="0" collapsed="false">
      <c r="A7737" s="1" t="s">
        <v>7990</v>
      </c>
      <c r="B7737" s="1" t="s">
        <v>42</v>
      </c>
      <c r="C7737" s="1" t="s">
        <v>136</v>
      </c>
      <c r="D7737" s="1" t="s">
        <v>145</v>
      </c>
      <c r="E7737" s="1" t="n">
        <v>11</v>
      </c>
      <c r="F7737" s="1" t="n">
        <v>7</v>
      </c>
      <c r="G7737" s="1" t="n">
        <v>77</v>
      </c>
      <c r="H7737" s="1" t="s">
        <v>54</v>
      </c>
      <c r="I7737" s="1" t="s">
        <v>44</v>
      </c>
      <c r="J7737" s="4" t="n">
        <v>45386</v>
      </c>
      <c r="K7737" s="5" t="b">
        <f aca="false">FALSE()</f>
        <v>0</v>
      </c>
      <c r="L7737" s="6" t="str">
        <f aca="false">IFERROR(INDEX(CategoryCodes!$B$2:$B$9,MATCH(C7737,CategoryCodes!$A$2:$A$9,0)),"")</f>
        <v>C</v>
      </c>
      <c r="M7737" s="7" t="n">
        <f aca="false">IFERROR(VALUE(MID(D7737,FIND("_",D7737)+1,FIND("_",D7737,FIND("_",D7737)+1)-FIND("_",D7737)-1)),"")</f>
        <v>5</v>
      </c>
      <c r="N7737" s="7" t="str">
        <f aca="false">IF(OR(C7737="",M7737=""),"",C7737&amp;" Item "&amp;M7737)</f>
        <v>Computers and electric accessories Item 5</v>
      </c>
      <c r="O7737" s="7" t="n">
        <v>331</v>
      </c>
      <c r="P7737" s="8" t="n">
        <f aca="false">G7737*Q7737</f>
        <v>0</v>
      </c>
      <c r="Q7737" s="9" t="n">
        <f aca="false">IF(K7737=TRUE(),0.1,0)</f>
        <v>0</v>
      </c>
    </row>
    <row r="7738" customFormat="false" ht="15" hidden="false" customHeight="true" outlineLevel="0" collapsed="false">
      <c r="A7738" s="1" t="s">
        <v>7991</v>
      </c>
      <c r="B7738" s="1" t="s">
        <v>114</v>
      </c>
      <c r="C7738" s="1" t="s">
        <v>29</v>
      </c>
      <c r="D7738" s="1" t="s">
        <v>283</v>
      </c>
      <c r="E7738" s="1" t="n">
        <v>30.5</v>
      </c>
      <c r="F7738" s="1" t="n">
        <v>10</v>
      </c>
      <c r="G7738" s="1" t="n">
        <v>305</v>
      </c>
      <c r="H7738" s="1" t="s">
        <v>54</v>
      </c>
      <c r="I7738" s="1" t="s">
        <v>22</v>
      </c>
      <c r="J7738" s="4" t="n">
        <v>45304</v>
      </c>
      <c r="L7738" s="6" t="str">
        <f aca="false">IFERROR(INDEX(CategoryCodes!$B$2:$B$9,MATCH(C7738,CategoryCodes!$A$2:$A$9,0)),"")</f>
        <v>B</v>
      </c>
      <c r="M7738" s="7" t="n">
        <f aca="false">IFERROR(VALUE(MID(D7738,FIND("_",D7738)+1,FIND("_",D7738,FIND("_",D7738)+1)-FIND("_",D7738)-1)),"")</f>
        <v>18</v>
      </c>
      <c r="N7738" s="7" t="str">
        <f aca="false">IF(OR(C7738="",M7738=""),"",C7738&amp;" Item "&amp;M7738)</f>
        <v>Butchers Item 18</v>
      </c>
      <c r="O7738" s="7" t="n">
        <v>426</v>
      </c>
      <c r="P7738" s="8" t="n">
        <f aca="false">G7738*Q7738</f>
        <v>0</v>
      </c>
      <c r="Q7738" s="9" t="n">
        <f aca="false">IF(K7738=TRUE(),0.1,0)</f>
        <v>0</v>
      </c>
    </row>
    <row r="7739" customFormat="false" ht="15" hidden="false" customHeight="true" outlineLevel="0" collapsed="false">
      <c r="A7739" s="1" t="s">
        <v>7992</v>
      </c>
      <c r="B7739" s="1" t="s">
        <v>52</v>
      </c>
      <c r="C7739" s="1" t="s">
        <v>25</v>
      </c>
      <c r="D7739" s="1" t="s">
        <v>158</v>
      </c>
      <c r="E7739" s="1" t="n">
        <v>12.5</v>
      </c>
      <c r="F7739" s="1" t="n">
        <v>10</v>
      </c>
      <c r="G7739" s="1" t="n">
        <v>125</v>
      </c>
      <c r="H7739" s="1" t="s">
        <v>31</v>
      </c>
      <c r="I7739" s="1" t="s">
        <v>22</v>
      </c>
      <c r="J7739" s="4" t="n">
        <v>44745</v>
      </c>
      <c r="L7739" s="6" t="str">
        <f aca="false">IFERROR(INDEX(CategoryCodes!$B$2:$B$9,MATCH(C7739,CategoryCodes!$A$2:$A$9,0)),"")</f>
        <v>G</v>
      </c>
      <c r="M7739" s="7" t="n">
        <f aca="false">IFERROR(VALUE(MID(D7739,FIND("_",D7739)+1,FIND("_",D7739,FIND("_",D7739)+1)-FIND("_",D7739)-1)),"")</f>
        <v>6</v>
      </c>
      <c r="N7739" s="7" t="str">
        <f aca="false">IF(OR(C7739="",M7739=""),"",C7739&amp;" Item "&amp;M7739)</f>
        <v>Milk Products Item 6</v>
      </c>
      <c r="O7739" s="7" t="n">
        <v>210</v>
      </c>
      <c r="P7739" s="8" t="n">
        <f aca="false">G7739*Q7739</f>
        <v>0</v>
      </c>
      <c r="Q7739" s="9" t="n">
        <f aca="false">IF(K7739=TRUE(),0.1,0)</f>
        <v>0</v>
      </c>
    </row>
    <row r="7740" customFormat="false" ht="15" hidden="false" customHeight="true" outlineLevel="0" collapsed="false">
      <c r="A7740" s="1" t="s">
        <v>7993</v>
      </c>
      <c r="B7740" s="1" t="s">
        <v>75</v>
      </c>
      <c r="C7740" s="1" t="s">
        <v>136</v>
      </c>
      <c r="D7740" s="1" t="s">
        <v>341</v>
      </c>
      <c r="E7740" s="1" t="n">
        <v>20</v>
      </c>
      <c r="F7740" s="1" t="n">
        <v>7</v>
      </c>
      <c r="G7740" s="1" t="n">
        <v>140</v>
      </c>
      <c r="H7740" s="1" t="s">
        <v>31</v>
      </c>
      <c r="I7740" s="1" t="s">
        <v>44</v>
      </c>
      <c r="J7740" s="4" t="n">
        <v>45543</v>
      </c>
      <c r="L7740" s="6" t="str">
        <f aca="false">IFERROR(INDEX(CategoryCodes!$B$2:$B$9,MATCH(C7740,CategoryCodes!$A$2:$A$9,0)),"")</f>
        <v>C</v>
      </c>
      <c r="M7740" s="7" t="n">
        <f aca="false">IFERROR(VALUE(MID(D7740,FIND("_",D7740)+1,FIND("_",D7740,FIND("_",D7740)+1)-FIND("_",D7740)-1)),"")</f>
        <v>11</v>
      </c>
      <c r="N7740" s="7" t="str">
        <f aca="false">IF(OR(C7740="",M7740=""),"",C7740&amp;" Item "&amp;M7740)</f>
        <v>Computers and electric accessories Item 11</v>
      </c>
      <c r="O7740" s="7" t="n">
        <v>11</v>
      </c>
      <c r="P7740" s="8" t="n">
        <f aca="false">G7740*Q7740</f>
        <v>0</v>
      </c>
      <c r="Q7740" s="9" t="n">
        <f aca="false">IF(K7740=TRUE(),0.1,0)</f>
        <v>0</v>
      </c>
    </row>
    <row r="7741" customFormat="false" ht="15" hidden="false" customHeight="true" outlineLevel="0" collapsed="false">
      <c r="A7741" s="1" t="s">
        <v>7994</v>
      </c>
      <c r="B7741" s="1" t="s">
        <v>49</v>
      </c>
      <c r="C7741" s="1" t="s">
        <v>34</v>
      </c>
      <c r="D7741" s="1" t="s">
        <v>733</v>
      </c>
      <c r="E7741" s="1" t="n">
        <v>30.5</v>
      </c>
      <c r="F7741" s="1" t="n">
        <v>1</v>
      </c>
      <c r="G7741" s="1" t="n">
        <v>30.5</v>
      </c>
      <c r="H7741" s="1" t="s">
        <v>21</v>
      </c>
      <c r="I7741" s="1" t="s">
        <v>22</v>
      </c>
      <c r="J7741" s="4" t="n">
        <v>45205</v>
      </c>
      <c r="K7741" s="5" t="b">
        <f aca="false">FALSE()</f>
        <v>0</v>
      </c>
      <c r="L7741" s="6" t="str">
        <f aca="false">IFERROR(INDEX(CategoryCodes!$B$2:$B$9,MATCH(C7741,CategoryCodes!$A$2:$A$9,0)),"")</f>
        <v>A</v>
      </c>
      <c r="M7741" s="7" t="n">
        <f aca="false">IFERROR(VALUE(MID(D7741,FIND("_",D7741)+1,FIND("_",D7741,FIND("_",D7741)+1)-FIND("_",D7741)-1)),"")</f>
        <v>18</v>
      </c>
      <c r="N7741" s="7" t="str">
        <f aca="false">IF(OR(C7741="",M7741=""),"",C7741&amp;" Item "&amp;M7741)</f>
        <v>Beverages Item 18</v>
      </c>
      <c r="O7741" s="7" t="n">
        <v>124</v>
      </c>
      <c r="P7741" s="8" t="n">
        <f aca="false">G7741*Q7741</f>
        <v>0</v>
      </c>
      <c r="Q7741" s="9" t="n">
        <f aca="false">IF(K7741=TRUE(),0.1,0)</f>
        <v>0</v>
      </c>
    </row>
    <row r="7742" customFormat="false" ht="15" hidden="false" customHeight="true" outlineLevel="0" collapsed="false">
      <c r="A7742" s="1" t="s">
        <v>7995</v>
      </c>
      <c r="B7742" s="1" t="s">
        <v>71</v>
      </c>
      <c r="C7742" s="1" t="s">
        <v>136</v>
      </c>
      <c r="F7742" s="1" t="n">
        <v>2</v>
      </c>
      <c r="G7742" s="1" t="n">
        <v>16</v>
      </c>
      <c r="H7742" s="1" t="s">
        <v>21</v>
      </c>
      <c r="I7742" s="1" t="s">
        <v>22</v>
      </c>
      <c r="J7742" s="4" t="n">
        <v>45253</v>
      </c>
      <c r="L7742" s="6" t="str">
        <f aca="false">IFERROR(INDEX(CategoryCodes!$B$2:$B$9,MATCH(C7742,CategoryCodes!$A$2:$A$9,0)),"")</f>
        <v>C</v>
      </c>
      <c r="M7742" s="7" t="str">
        <f aca="false">IFERROR(VALUE(MID(D7742,FIND("_",D7742)+1,FIND("_",D7742,FIND("_",D7742)+1)-FIND("_",D7742)-1)),"")</f>
        <v/>
      </c>
      <c r="N7742" s="7" t="str">
        <f aca="false">IF(OR(C7742="",M7742=""),"",C7742&amp;" Item "&amp;M7742)</f>
        <v/>
      </c>
      <c r="O7742" s="7" t="n">
        <v>22</v>
      </c>
      <c r="P7742" s="8" t="n">
        <f aca="false">G7742*Q7742</f>
        <v>0</v>
      </c>
      <c r="Q7742" s="9" t="n">
        <f aca="false">IF(K7742=TRUE(),0.1,0)</f>
        <v>0</v>
      </c>
    </row>
    <row r="7743" customFormat="false" ht="15" hidden="false" customHeight="true" outlineLevel="0" collapsed="false">
      <c r="A7743" s="1" t="s">
        <v>7996</v>
      </c>
      <c r="B7743" s="1" t="s">
        <v>83</v>
      </c>
      <c r="C7743" s="1" t="s">
        <v>38</v>
      </c>
      <c r="D7743" s="1" t="s">
        <v>96</v>
      </c>
      <c r="E7743" s="1" t="n">
        <v>24.5</v>
      </c>
      <c r="F7743" s="1" t="n">
        <v>2</v>
      </c>
      <c r="G7743" s="1" t="n">
        <v>49</v>
      </c>
      <c r="H7743" s="1" t="s">
        <v>21</v>
      </c>
      <c r="I7743" s="1" t="s">
        <v>22</v>
      </c>
      <c r="J7743" s="4" t="n">
        <v>45066</v>
      </c>
      <c r="L7743" s="6" t="str">
        <f aca="false">IFERROR(INDEX(CategoryCodes!$B$2:$B$9,MATCH(C7743,CategoryCodes!$A$2:$A$9,0)),"")</f>
        <v>E</v>
      </c>
      <c r="M7743" s="7" t="n">
        <f aca="false">IFERROR(VALUE(MID(D7743,FIND("_",D7743)+1,FIND("_",D7743,FIND("_",D7743)+1)-FIND("_",D7743)-1)),"")</f>
        <v>14</v>
      </c>
      <c r="N7743" s="7" t="str">
        <f aca="false">IF(OR(C7743="",M7743=""),"",C7743&amp;" Item "&amp;M7743)</f>
        <v>Food Item 14</v>
      </c>
      <c r="O7743" s="7" t="n">
        <v>65</v>
      </c>
      <c r="P7743" s="8" t="n">
        <f aca="false">G7743*Q7743</f>
        <v>0</v>
      </c>
      <c r="Q7743" s="9" t="n">
        <f aca="false">IF(K7743=TRUE(),0.1,0)</f>
        <v>0</v>
      </c>
    </row>
    <row r="7744" customFormat="false" ht="15" hidden="false" customHeight="true" outlineLevel="0" collapsed="false">
      <c r="A7744" s="1" t="s">
        <v>7997</v>
      </c>
      <c r="B7744" s="1" t="s">
        <v>129</v>
      </c>
      <c r="C7744" s="1" t="s">
        <v>29</v>
      </c>
      <c r="D7744" s="1" t="s">
        <v>403</v>
      </c>
      <c r="E7744" s="1" t="n">
        <v>5</v>
      </c>
      <c r="F7744" s="1" t="n">
        <v>3</v>
      </c>
      <c r="G7744" s="1" t="n">
        <v>15</v>
      </c>
      <c r="H7744" s="1" t="s">
        <v>54</v>
      </c>
      <c r="I7744" s="1" t="s">
        <v>44</v>
      </c>
      <c r="J7744" s="4" t="n">
        <v>44611</v>
      </c>
      <c r="K7744" s="5" t="b">
        <f aca="false">TRUE()</f>
        <v>1</v>
      </c>
      <c r="L7744" s="6" t="str">
        <f aca="false">IFERROR(INDEX(CategoryCodes!$B$2:$B$9,MATCH(C7744,CategoryCodes!$A$2:$A$9,0)),"")</f>
        <v>B</v>
      </c>
      <c r="M7744" s="7" t="n">
        <f aca="false">IFERROR(VALUE(MID(D7744,FIND("_",D7744)+1,FIND("_",D7744,FIND("_",D7744)+1)-FIND("_",D7744)-1)),"")</f>
        <v>1</v>
      </c>
      <c r="N7744" s="7" t="str">
        <f aca="false">IF(OR(C7744="",M7744=""),"",C7744&amp;" Item "&amp;M7744)</f>
        <v>Butchers Item 1</v>
      </c>
      <c r="O7744" s="7" t="n">
        <v>293</v>
      </c>
      <c r="P7744" s="8" t="n">
        <f aca="false">G7744*Q7744</f>
        <v>1.5</v>
      </c>
      <c r="Q7744" s="9" t="n">
        <f aca="false">IF(K7744=TRUE(),0.1,0)</f>
        <v>0.1</v>
      </c>
    </row>
    <row r="7745" customFormat="false" ht="15" hidden="false" customHeight="true" outlineLevel="0" collapsed="false">
      <c r="A7745" s="1" t="s">
        <v>7998</v>
      </c>
      <c r="B7745" s="1" t="s">
        <v>61</v>
      </c>
      <c r="C7745" s="1" t="s">
        <v>38</v>
      </c>
      <c r="D7745" s="1" t="s">
        <v>2204</v>
      </c>
      <c r="E7745" s="1" t="n">
        <v>27.5</v>
      </c>
      <c r="F7745" s="1" t="n">
        <v>4</v>
      </c>
      <c r="G7745" s="1" t="n">
        <v>110</v>
      </c>
      <c r="H7745" s="1" t="s">
        <v>21</v>
      </c>
      <c r="I7745" s="1" t="s">
        <v>44</v>
      </c>
      <c r="J7745" s="4" t="n">
        <v>45174</v>
      </c>
      <c r="K7745" s="5" t="b">
        <f aca="false">FALSE()</f>
        <v>0</v>
      </c>
      <c r="L7745" s="6" t="str">
        <f aca="false">IFERROR(INDEX(CategoryCodes!$B$2:$B$9,MATCH(C7745,CategoryCodes!$A$2:$A$9,0)),"")</f>
        <v>E</v>
      </c>
      <c r="M7745" s="7" t="n">
        <f aca="false">IFERROR(VALUE(MID(D7745,FIND("_",D7745)+1,FIND("_",D7745,FIND("_",D7745)+1)-FIND("_",D7745)-1)),"")</f>
        <v>16</v>
      </c>
      <c r="N7745" s="7" t="str">
        <f aca="false">IF(OR(C7745="",M7745=""),"",C7745&amp;" Item "&amp;M7745)</f>
        <v>Food Item 16</v>
      </c>
      <c r="O7745" s="7" t="n">
        <v>303</v>
      </c>
      <c r="P7745" s="8" t="n">
        <f aca="false">G7745*Q7745</f>
        <v>0</v>
      </c>
      <c r="Q7745" s="9" t="n">
        <f aca="false">IF(K7745=TRUE(),0.1,0)</f>
        <v>0</v>
      </c>
    </row>
    <row r="7746" customFormat="false" ht="15" hidden="false" customHeight="true" outlineLevel="0" collapsed="false">
      <c r="A7746" s="1" t="s">
        <v>7999</v>
      </c>
      <c r="B7746" s="1" t="s">
        <v>90</v>
      </c>
      <c r="C7746" s="1" t="s">
        <v>38</v>
      </c>
      <c r="D7746" s="1" t="s">
        <v>84</v>
      </c>
      <c r="E7746" s="1" t="n">
        <v>18.5</v>
      </c>
      <c r="F7746" s="1" t="n">
        <v>9</v>
      </c>
      <c r="G7746" s="1" t="n">
        <v>166.5</v>
      </c>
      <c r="H7746" s="1" t="s">
        <v>21</v>
      </c>
      <c r="I7746" s="1" t="s">
        <v>22</v>
      </c>
      <c r="J7746" s="4" t="n">
        <v>45264</v>
      </c>
      <c r="L7746" s="6" t="str">
        <f aca="false">IFERROR(INDEX(CategoryCodes!$B$2:$B$9,MATCH(C7746,CategoryCodes!$A$2:$A$9,0)),"")</f>
        <v>E</v>
      </c>
      <c r="M7746" s="7" t="n">
        <f aca="false">IFERROR(VALUE(MID(D7746,FIND("_",D7746)+1,FIND("_",D7746,FIND("_",D7746)+1)-FIND("_",D7746)-1)),"")</f>
        <v>10</v>
      </c>
      <c r="N7746" s="7" t="str">
        <f aca="false">IF(OR(C7746="",M7746=""),"",C7746&amp;" Item "&amp;M7746)</f>
        <v>Food Item 10</v>
      </c>
      <c r="O7746" s="7" t="n">
        <v>82</v>
      </c>
      <c r="P7746" s="8" t="n">
        <f aca="false">G7746*Q7746</f>
        <v>0</v>
      </c>
      <c r="Q7746" s="9" t="n">
        <f aca="false">IF(K7746=TRUE(),0.1,0)</f>
        <v>0</v>
      </c>
    </row>
    <row r="7747" customFormat="false" ht="15" hidden="false" customHeight="true" outlineLevel="0" collapsed="false">
      <c r="A7747" s="1" t="s">
        <v>8000</v>
      </c>
      <c r="B7747" s="1" t="s">
        <v>129</v>
      </c>
      <c r="C7747" s="1" t="s">
        <v>25</v>
      </c>
      <c r="D7747" s="1" t="s">
        <v>293</v>
      </c>
      <c r="E7747" s="1" t="n">
        <v>20</v>
      </c>
      <c r="F7747" s="1" t="n">
        <v>9</v>
      </c>
      <c r="G7747" s="1" t="n">
        <v>180</v>
      </c>
      <c r="H7747" s="1" t="s">
        <v>54</v>
      </c>
      <c r="I7747" s="1" t="s">
        <v>22</v>
      </c>
      <c r="J7747" s="4" t="n">
        <v>45623</v>
      </c>
      <c r="K7747" s="5" t="b">
        <f aca="false">FALSE()</f>
        <v>0</v>
      </c>
      <c r="L7747" s="6" t="str">
        <f aca="false">IFERROR(INDEX(CategoryCodes!$B$2:$B$9,MATCH(C7747,CategoryCodes!$A$2:$A$9,0)),"")</f>
        <v>G</v>
      </c>
      <c r="M7747" s="7" t="n">
        <f aca="false">IFERROR(VALUE(MID(D7747,FIND("_",D7747)+1,FIND("_",D7747,FIND("_",D7747)+1)-FIND("_",D7747)-1)),"")</f>
        <v>11</v>
      </c>
      <c r="N7747" s="7" t="str">
        <f aca="false">IF(OR(C7747="",M7747=""),"",C7747&amp;" Item "&amp;M7747)</f>
        <v>Milk Products Item 11</v>
      </c>
      <c r="O7747" s="7" t="n">
        <v>68</v>
      </c>
      <c r="P7747" s="8" t="n">
        <f aca="false">G7747*Q7747</f>
        <v>0</v>
      </c>
      <c r="Q7747" s="9" t="n">
        <f aca="false">IF(K7747=TRUE(),0.1,0)</f>
        <v>0</v>
      </c>
    </row>
    <row r="7748" customFormat="false" ht="15" hidden="false" customHeight="true" outlineLevel="0" collapsed="false">
      <c r="A7748" s="1" t="s">
        <v>8001</v>
      </c>
      <c r="B7748" s="1" t="s">
        <v>61</v>
      </c>
      <c r="C7748" s="1" t="s">
        <v>47</v>
      </c>
      <c r="D7748" s="1" t="s">
        <v>93</v>
      </c>
      <c r="E7748" s="1" t="n">
        <v>41</v>
      </c>
      <c r="F7748" s="1" t="n">
        <v>9</v>
      </c>
      <c r="G7748" s="1" t="n">
        <v>369</v>
      </c>
      <c r="H7748" s="1" t="s">
        <v>21</v>
      </c>
      <c r="I7748" s="1" t="s">
        <v>44</v>
      </c>
      <c r="J7748" s="4" t="n">
        <v>45554</v>
      </c>
      <c r="K7748" s="5" t="b">
        <f aca="false">FALSE()</f>
        <v>0</v>
      </c>
      <c r="L7748" s="6" t="str">
        <f aca="false">IFERROR(INDEX(CategoryCodes!$B$2:$B$9,MATCH(C7748,CategoryCodes!$A$2:$A$9,0)),"")</f>
        <v>F</v>
      </c>
      <c r="M7748" s="7" t="n">
        <f aca="false">IFERROR(VALUE(MID(D7748,FIND("_",D7748)+1,FIND("_",D7748,FIND("_",D7748)+1)-FIND("_",D7748)-1)),"")</f>
        <v>25</v>
      </c>
      <c r="N7748" s="7" t="str">
        <f aca="false">IF(OR(C7748="",M7748=""),"",C7748&amp;" Item "&amp;M7748)</f>
        <v>Furniture Item 25</v>
      </c>
      <c r="O7748" s="7" t="n">
        <v>322</v>
      </c>
      <c r="P7748" s="8" t="n">
        <f aca="false">G7748*Q7748</f>
        <v>0</v>
      </c>
      <c r="Q7748" s="9" t="n">
        <f aca="false">IF(K7748=TRUE(),0.1,0)</f>
        <v>0</v>
      </c>
    </row>
    <row r="7749" customFormat="false" ht="15" hidden="false" customHeight="true" outlineLevel="0" collapsed="false">
      <c r="A7749" s="1" t="s">
        <v>8002</v>
      </c>
      <c r="B7749" s="1" t="s">
        <v>104</v>
      </c>
      <c r="C7749" s="1" t="s">
        <v>34</v>
      </c>
      <c r="D7749" s="1" t="s">
        <v>211</v>
      </c>
      <c r="E7749" s="1" t="n">
        <v>24.5</v>
      </c>
      <c r="F7749" s="1" t="n">
        <v>10</v>
      </c>
      <c r="G7749" s="1" t="n">
        <v>245</v>
      </c>
      <c r="H7749" s="1" t="s">
        <v>21</v>
      </c>
      <c r="I7749" s="1" t="s">
        <v>22</v>
      </c>
      <c r="J7749" s="4" t="n">
        <v>44954</v>
      </c>
      <c r="K7749" s="5" t="b">
        <f aca="false">TRUE()</f>
        <v>1</v>
      </c>
      <c r="L7749" s="6" t="str">
        <f aca="false">IFERROR(INDEX(CategoryCodes!$B$2:$B$9,MATCH(C7749,CategoryCodes!$A$2:$A$9,0)),"")</f>
        <v>A</v>
      </c>
      <c r="M7749" s="7" t="n">
        <f aca="false">IFERROR(VALUE(MID(D7749,FIND("_",D7749)+1,FIND("_",D7749,FIND("_",D7749)+1)-FIND("_",D7749)-1)),"")</f>
        <v>14</v>
      </c>
      <c r="N7749" s="7" t="str">
        <f aca="false">IF(OR(C7749="",M7749=""),"",C7749&amp;" Item "&amp;M7749)</f>
        <v>Beverages Item 14</v>
      </c>
      <c r="O7749" s="7" t="n">
        <v>262</v>
      </c>
      <c r="P7749" s="8" t="n">
        <f aca="false">G7749*Q7749</f>
        <v>24.5</v>
      </c>
      <c r="Q7749" s="9" t="n">
        <f aca="false">IF(K7749=TRUE(),0.1,0)</f>
        <v>0.1</v>
      </c>
    </row>
    <row r="7750" customFormat="false" ht="15" hidden="false" customHeight="true" outlineLevel="0" collapsed="false">
      <c r="A7750" s="1" t="s">
        <v>8003</v>
      </c>
      <c r="B7750" s="1" t="s">
        <v>69</v>
      </c>
      <c r="C7750" s="1" t="s">
        <v>136</v>
      </c>
      <c r="F7750" s="1" t="n">
        <v>5</v>
      </c>
      <c r="G7750" s="1" t="n">
        <v>32.5</v>
      </c>
      <c r="H7750" s="1" t="s">
        <v>21</v>
      </c>
      <c r="I7750" s="1" t="s">
        <v>22</v>
      </c>
      <c r="J7750" s="4" t="n">
        <v>44817</v>
      </c>
      <c r="K7750" s="5" t="b">
        <f aca="false">TRUE()</f>
        <v>1</v>
      </c>
      <c r="L7750" s="6" t="str">
        <f aca="false">IFERROR(INDEX(CategoryCodes!$B$2:$B$9,MATCH(C7750,CategoryCodes!$A$2:$A$9,0)),"")</f>
        <v>C</v>
      </c>
      <c r="M7750" s="7" t="str">
        <f aca="false">IFERROR(VALUE(MID(D7750,FIND("_",D7750)+1,FIND("_",D7750,FIND("_",D7750)+1)-FIND("_",D7750)-1)),"")</f>
        <v/>
      </c>
      <c r="N7750" s="7" t="str">
        <f aca="false">IF(OR(C7750="",M7750=""),"",C7750&amp;" Item "&amp;M7750)</f>
        <v/>
      </c>
      <c r="O7750" s="7" t="n">
        <v>20</v>
      </c>
      <c r="P7750" s="8" t="n">
        <f aca="false">G7750*Q7750</f>
        <v>3.25</v>
      </c>
      <c r="Q7750" s="9" t="n">
        <f aca="false">IF(K7750=TRUE(),0.1,0)</f>
        <v>0.1</v>
      </c>
    </row>
    <row r="7751" customFormat="false" ht="15" hidden="false" customHeight="true" outlineLevel="0" collapsed="false">
      <c r="A7751" s="1" t="s">
        <v>8004</v>
      </c>
      <c r="B7751" s="1" t="s">
        <v>46</v>
      </c>
      <c r="C7751" s="1" t="s">
        <v>29</v>
      </c>
      <c r="D7751" s="1" t="s">
        <v>91</v>
      </c>
      <c r="E7751" s="1" t="n">
        <v>33.5</v>
      </c>
      <c r="F7751" s="1" t="n">
        <v>6</v>
      </c>
      <c r="G7751" s="1" t="n">
        <v>201</v>
      </c>
      <c r="H7751" s="1" t="s">
        <v>21</v>
      </c>
      <c r="I7751" s="1" t="s">
        <v>44</v>
      </c>
      <c r="J7751" s="4" t="n">
        <v>44863</v>
      </c>
      <c r="K7751" s="5" t="b">
        <f aca="false">TRUE()</f>
        <v>1</v>
      </c>
      <c r="L7751" s="6" t="str">
        <f aca="false">IFERROR(INDEX(CategoryCodes!$B$2:$B$9,MATCH(C7751,CategoryCodes!$A$2:$A$9,0)),"")</f>
        <v>B</v>
      </c>
      <c r="M7751" s="7" t="n">
        <f aca="false">IFERROR(VALUE(MID(D7751,FIND("_",D7751)+1,FIND("_",D7751,FIND("_",D7751)+1)-FIND("_",D7751)-1)),"")</f>
        <v>20</v>
      </c>
      <c r="N7751" s="7" t="str">
        <f aca="false">IF(OR(C7751="",M7751=""),"",C7751&amp;" Item "&amp;M7751)</f>
        <v>Butchers Item 20</v>
      </c>
      <c r="O7751" s="7" t="n">
        <v>456</v>
      </c>
      <c r="P7751" s="8" t="n">
        <f aca="false">G7751*Q7751</f>
        <v>20.1</v>
      </c>
      <c r="Q7751" s="9" t="n">
        <f aca="false">IF(K7751=TRUE(),0.1,0)</f>
        <v>0.1</v>
      </c>
    </row>
    <row r="7752" customFormat="false" ht="15" hidden="false" customHeight="true" outlineLevel="0" collapsed="false">
      <c r="A7752" s="1" t="s">
        <v>8005</v>
      </c>
      <c r="B7752" s="1" t="s">
        <v>46</v>
      </c>
      <c r="C7752" s="1" t="s">
        <v>72</v>
      </c>
      <c r="D7752" s="1" t="s">
        <v>649</v>
      </c>
      <c r="E7752" s="1" t="n">
        <v>26</v>
      </c>
      <c r="F7752" s="1" t="n">
        <v>8</v>
      </c>
      <c r="G7752" s="1" t="n">
        <v>208</v>
      </c>
      <c r="H7752" s="1" t="s">
        <v>54</v>
      </c>
      <c r="I7752" s="1" t="s">
        <v>22</v>
      </c>
      <c r="J7752" s="4" t="n">
        <v>45193</v>
      </c>
      <c r="K7752" s="5" t="b">
        <f aca="false">TRUE()</f>
        <v>1</v>
      </c>
      <c r="L7752" s="6" t="str">
        <f aca="false">IFERROR(INDEX(CategoryCodes!$B$2:$B$9,MATCH(C7752,CategoryCodes!$A$2:$A$9,0)),"")</f>
        <v>D</v>
      </c>
      <c r="M7752" s="7" t="n">
        <f aca="false">IFERROR(VALUE(MID(D7752,FIND("_",D7752)+1,FIND("_",D7752,FIND("_",D7752)+1)-FIND("_",D7752)-1)),"")</f>
        <v>15</v>
      </c>
      <c r="N7752" s="7" t="str">
        <f aca="false">IF(OR(C7752="",M7752=""),"",C7752&amp;" Item "&amp;M7752)</f>
        <v>Electric household essentials Item 15</v>
      </c>
      <c r="O7752" s="7" t="n">
        <v>293</v>
      </c>
      <c r="P7752" s="8" t="n">
        <f aca="false">G7752*Q7752</f>
        <v>20.8</v>
      </c>
      <c r="Q7752" s="9" t="n">
        <f aca="false">IF(K7752=TRUE(),0.1,0)</f>
        <v>0.1</v>
      </c>
    </row>
    <row r="7753" customFormat="false" ht="15" hidden="false" customHeight="true" outlineLevel="0" collapsed="false">
      <c r="A7753" s="1" t="s">
        <v>8006</v>
      </c>
      <c r="B7753" s="1" t="s">
        <v>61</v>
      </c>
      <c r="C7753" s="1" t="s">
        <v>47</v>
      </c>
      <c r="D7753" s="1" t="s">
        <v>459</v>
      </c>
      <c r="E7753" s="1" t="n">
        <v>26</v>
      </c>
      <c r="F7753" s="1" t="n">
        <v>7</v>
      </c>
      <c r="G7753" s="1" t="n">
        <v>182</v>
      </c>
      <c r="H7753" s="1" t="s">
        <v>31</v>
      </c>
      <c r="I7753" s="1" t="s">
        <v>44</v>
      </c>
      <c r="J7753" s="4" t="n">
        <v>44797</v>
      </c>
      <c r="K7753" s="5" t="b">
        <f aca="false">FALSE()</f>
        <v>0</v>
      </c>
      <c r="L7753" s="6" t="str">
        <f aca="false">IFERROR(INDEX(CategoryCodes!$B$2:$B$9,MATCH(C7753,CategoryCodes!$A$2:$A$9,0)),"")</f>
        <v>F</v>
      </c>
      <c r="M7753" s="7" t="n">
        <f aca="false">IFERROR(VALUE(MID(D7753,FIND("_",D7753)+1,FIND("_",D7753,FIND("_",D7753)+1)-FIND("_",D7753)-1)),"")</f>
        <v>15</v>
      </c>
      <c r="N7753" s="7" t="str">
        <f aca="false">IF(OR(C7753="",M7753=""),"",C7753&amp;" Item "&amp;M7753)</f>
        <v>Furniture Item 15</v>
      </c>
      <c r="O7753" s="7" t="n">
        <v>75</v>
      </c>
      <c r="P7753" s="8" t="n">
        <f aca="false">G7753*Q7753</f>
        <v>0</v>
      </c>
      <c r="Q7753" s="9" t="n">
        <f aca="false">IF(K7753=TRUE(),0.1,0)</f>
        <v>0</v>
      </c>
    </row>
    <row r="7754" customFormat="false" ht="15" hidden="false" customHeight="true" outlineLevel="0" collapsed="false">
      <c r="A7754" s="1" t="s">
        <v>8007</v>
      </c>
      <c r="B7754" s="1" t="s">
        <v>174</v>
      </c>
      <c r="C7754" s="1" t="s">
        <v>136</v>
      </c>
      <c r="D7754" s="1" t="s">
        <v>332</v>
      </c>
      <c r="E7754" s="1" t="n">
        <v>30.5</v>
      </c>
      <c r="F7754" s="1" t="n">
        <v>4</v>
      </c>
      <c r="G7754" s="1" t="n">
        <v>122</v>
      </c>
      <c r="H7754" s="1" t="s">
        <v>54</v>
      </c>
      <c r="I7754" s="1" t="s">
        <v>22</v>
      </c>
      <c r="J7754" s="4" t="n">
        <v>44574</v>
      </c>
      <c r="K7754" s="5" t="b">
        <f aca="false">TRUE()</f>
        <v>1</v>
      </c>
      <c r="L7754" s="6" t="str">
        <f aca="false">IFERROR(INDEX(CategoryCodes!$B$2:$B$9,MATCH(C7754,CategoryCodes!$A$2:$A$9,0)),"")</f>
        <v>C</v>
      </c>
      <c r="M7754" s="7" t="n">
        <f aca="false">IFERROR(VALUE(MID(D7754,FIND("_",D7754)+1,FIND("_",D7754,FIND("_",D7754)+1)-FIND("_",D7754)-1)),"")</f>
        <v>18</v>
      </c>
      <c r="N7754" s="7" t="str">
        <f aca="false">IF(OR(C7754="",M7754=""),"",C7754&amp;" Item "&amp;M7754)</f>
        <v>Computers and electric accessories Item 18</v>
      </c>
      <c r="O7754" s="7" t="n">
        <v>28</v>
      </c>
      <c r="P7754" s="8" t="n">
        <f aca="false">G7754*Q7754</f>
        <v>12.2</v>
      </c>
      <c r="Q7754" s="9" t="n">
        <f aca="false">IF(K7754=TRUE(),0.1,0)</f>
        <v>0.1</v>
      </c>
    </row>
    <row r="7755" customFormat="false" ht="15" hidden="false" customHeight="true" outlineLevel="0" collapsed="false">
      <c r="A7755" s="1" t="s">
        <v>8008</v>
      </c>
      <c r="B7755" s="1" t="s">
        <v>37</v>
      </c>
      <c r="C7755" s="1" t="s">
        <v>72</v>
      </c>
      <c r="D7755" s="1" t="s">
        <v>375</v>
      </c>
      <c r="E7755" s="1" t="n">
        <v>36.5</v>
      </c>
      <c r="F7755" s="1" t="n">
        <v>7</v>
      </c>
      <c r="G7755" s="1" t="n">
        <v>255.5</v>
      </c>
      <c r="H7755" s="1" t="s">
        <v>54</v>
      </c>
      <c r="I7755" s="1" t="s">
        <v>44</v>
      </c>
      <c r="J7755" s="4" t="n">
        <v>45470</v>
      </c>
      <c r="L7755" s="6" t="str">
        <f aca="false">IFERROR(INDEX(CategoryCodes!$B$2:$B$9,MATCH(C7755,CategoryCodes!$A$2:$A$9,0)),"")</f>
        <v>D</v>
      </c>
      <c r="M7755" s="7" t="n">
        <f aca="false">IFERROR(VALUE(MID(D7755,FIND("_",D7755)+1,FIND("_",D7755,FIND("_",D7755)+1)-FIND("_",D7755)-1)),"")</f>
        <v>22</v>
      </c>
      <c r="N7755" s="7" t="str">
        <f aca="false">IF(OR(C7755="",M7755=""),"",C7755&amp;" Item "&amp;M7755)</f>
        <v>Electric household essentials Item 22</v>
      </c>
      <c r="O7755" s="7" t="n">
        <v>85</v>
      </c>
      <c r="P7755" s="8" t="n">
        <f aca="false">G7755*Q7755</f>
        <v>0</v>
      </c>
      <c r="Q7755" s="9" t="n">
        <f aca="false">IF(K7755=TRUE(),0.1,0)</f>
        <v>0</v>
      </c>
    </row>
    <row r="7756" customFormat="false" ht="15" hidden="false" customHeight="true" outlineLevel="0" collapsed="false">
      <c r="A7756" s="1" t="s">
        <v>8009</v>
      </c>
      <c r="B7756" s="1" t="s">
        <v>46</v>
      </c>
      <c r="C7756" s="1" t="s">
        <v>47</v>
      </c>
      <c r="D7756" s="1" t="s">
        <v>680</v>
      </c>
      <c r="E7756" s="1" t="n">
        <v>12.5</v>
      </c>
      <c r="F7756" s="1" t="n">
        <v>3</v>
      </c>
      <c r="G7756" s="1" t="n">
        <v>37.5</v>
      </c>
      <c r="H7756" s="1" t="s">
        <v>21</v>
      </c>
      <c r="I7756" s="1" t="s">
        <v>44</v>
      </c>
      <c r="J7756" s="4" t="n">
        <v>44925</v>
      </c>
      <c r="K7756" s="5" t="b">
        <f aca="false">TRUE()</f>
        <v>1</v>
      </c>
      <c r="L7756" s="6" t="str">
        <f aca="false">IFERROR(INDEX(CategoryCodes!$B$2:$B$9,MATCH(C7756,CategoryCodes!$A$2:$A$9,0)),"")</f>
        <v>F</v>
      </c>
      <c r="M7756" s="7" t="n">
        <f aca="false">IFERROR(VALUE(MID(D7756,FIND("_",D7756)+1,FIND("_",D7756,FIND("_",D7756)+1)-FIND("_",D7756)-1)),"")</f>
        <v>6</v>
      </c>
      <c r="N7756" s="7" t="str">
        <f aca="false">IF(OR(C7756="",M7756=""),"",C7756&amp;" Item "&amp;M7756)</f>
        <v>Furniture Item 6</v>
      </c>
      <c r="O7756" s="7" t="n">
        <v>132</v>
      </c>
      <c r="P7756" s="8" t="n">
        <f aca="false">G7756*Q7756</f>
        <v>3.75</v>
      </c>
      <c r="Q7756" s="9" t="n">
        <f aca="false">IF(K7756=TRUE(),0.1,0)</f>
        <v>0.1</v>
      </c>
    </row>
    <row r="7757" customFormat="false" ht="15" hidden="false" customHeight="true" outlineLevel="0" collapsed="false">
      <c r="A7757" s="1" t="s">
        <v>8010</v>
      </c>
      <c r="B7757" s="1" t="s">
        <v>174</v>
      </c>
      <c r="C7757" s="1" t="s">
        <v>25</v>
      </c>
      <c r="D7757" s="1" t="s">
        <v>26</v>
      </c>
      <c r="E7757" s="1" t="n">
        <v>29</v>
      </c>
      <c r="F7757" s="1" t="n">
        <v>9</v>
      </c>
      <c r="G7757" s="1" t="n">
        <v>261</v>
      </c>
      <c r="H7757" s="1" t="s">
        <v>54</v>
      </c>
      <c r="I7757" s="1" t="s">
        <v>22</v>
      </c>
      <c r="J7757" s="4" t="n">
        <v>45332</v>
      </c>
      <c r="K7757" s="5" t="b">
        <f aca="false">FALSE()</f>
        <v>0</v>
      </c>
      <c r="L7757" s="6" t="str">
        <f aca="false">IFERROR(INDEX(CategoryCodes!$B$2:$B$9,MATCH(C7757,CategoryCodes!$A$2:$A$9,0)),"")</f>
        <v>G</v>
      </c>
      <c r="M7757" s="7" t="n">
        <f aca="false">IFERROR(VALUE(MID(D7757,FIND("_",D7757)+1,FIND("_",D7757,FIND("_",D7757)+1)-FIND("_",D7757)-1)),"")</f>
        <v>17</v>
      </c>
      <c r="N7757" s="7" t="str">
        <f aca="false">IF(OR(C7757="",M7757=""),"",C7757&amp;" Item "&amp;M7757)</f>
        <v>Milk Products Item 17</v>
      </c>
      <c r="O7757" s="7" t="n">
        <v>472</v>
      </c>
      <c r="P7757" s="8" t="n">
        <f aca="false">G7757*Q7757</f>
        <v>0</v>
      </c>
      <c r="Q7757" s="9" t="n">
        <f aca="false">IF(K7757=TRUE(),0.1,0)</f>
        <v>0</v>
      </c>
    </row>
    <row r="7758" customFormat="false" ht="15" hidden="false" customHeight="true" outlineLevel="0" collapsed="false">
      <c r="A7758" s="1" t="s">
        <v>8011</v>
      </c>
      <c r="B7758" s="1" t="s">
        <v>37</v>
      </c>
      <c r="C7758" s="1" t="s">
        <v>47</v>
      </c>
      <c r="D7758" s="1" t="s">
        <v>680</v>
      </c>
      <c r="E7758" s="1" t="n">
        <v>12.5</v>
      </c>
      <c r="F7758" s="1" t="n">
        <v>2</v>
      </c>
      <c r="G7758" s="1" t="n">
        <v>25</v>
      </c>
      <c r="H7758" s="1" t="s">
        <v>31</v>
      </c>
      <c r="I7758" s="1" t="s">
        <v>44</v>
      </c>
      <c r="J7758" s="4" t="n">
        <v>44970</v>
      </c>
      <c r="K7758" s="5" t="b">
        <f aca="false">TRUE()</f>
        <v>1</v>
      </c>
      <c r="L7758" s="6" t="str">
        <f aca="false">IFERROR(INDEX(CategoryCodes!$B$2:$B$9,MATCH(C7758,CategoryCodes!$A$2:$A$9,0)),"")</f>
        <v>F</v>
      </c>
      <c r="M7758" s="7" t="n">
        <f aca="false">IFERROR(VALUE(MID(D7758,FIND("_",D7758)+1,FIND("_",D7758,FIND("_",D7758)+1)-FIND("_",D7758)-1)),"")</f>
        <v>6</v>
      </c>
      <c r="N7758" s="7" t="str">
        <f aca="false">IF(OR(C7758="",M7758=""),"",C7758&amp;" Item "&amp;M7758)</f>
        <v>Furniture Item 6</v>
      </c>
      <c r="O7758" s="7" t="n">
        <v>92</v>
      </c>
      <c r="P7758" s="8" t="n">
        <f aca="false">G7758*Q7758</f>
        <v>2.5</v>
      </c>
      <c r="Q7758" s="9" t="n">
        <f aca="false">IF(K7758=TRUE(),0.1,0)</f>
        <v>0.1</v>
      </c>
    </row>
    <row r="7759" customFormat="false" ht="15" hidden="false" customHeight="true" outlineLevel="0" collapsed="false">
      <c r="A7759" s="1" t="s">
        <v>8012</v>
      </c>
      <c r="B7759" s="1" t="s">
        <v>129</v>
      </c>
      <c r="C7759" s="1" t="s">
        <v>47</v>
      </c>
      <c r="D7759" s="1" t="s">
        <v>287</v>
      </c>
      <c r="E7759" s="1" t="n">
        <v>5</v>
      </c>
      <c r="F7759" s="1" t="n">
        <v>9</v>
      </c>
      <c r="G7759" s="1" t="n">
        <v>45</v>
      </c>
      <c r="H7759" s="1" t="s">
        <v>31</v>
      </c>
      <c r="I7759" s="1" t="s">
        <v>44</v>
      </c>
      <c r="J7759" s="4" t="n">
        <v>45128</v>
      </c>
      <c r="K7759" s="5" t="b">
        <f aca="false">TRUE()</f>
        <v>1</v>
      </c>
      <c r="L7759" s="6" t="str">
        <f aca="false">IFERROR(INDEX(CategoryCodes!$B$2:$B$9,MATCH(C7759,CategoryCodes!$A$2:$A$9,0)),"")</f>
        <v>F</v>
      </c>
      <c r="M7759" s="7" t="n">
        <f aca="false">IFERROR(VALUE(MID(D7759,FIND("_",D7759)+1,FIND("_",D7759,FIND("_",D7759)+1)-FIND("_",D7759)-1)),"")</f>
        <v>1</v>
      </c>
      <c r="N7759" s="7" t="str">
        <f aca="false">IF(OR(C7759="",M7759=""),"",C7759&amp;" Item "&amp;M7759)</f>
        <v>Furniture Item 1</v>
      </c>
      <c r="O7759" s="7" t="n">
        <v>264</v>
      </c>
      <c r="P7759" s="8" t="n">
        <f aca="false">G7759*Q7759</f>
        <v>4.5</v>
      </c>
      <c r="Q7759" s="9" t="n">
        <f aca="false">IF(K7759=TRUE(),0.1,0)</f>
        <v>0.1</v>
      </c>
    </row>
    <row r="7760" customFormat="false" ht="15" hidden="false" customHeight="true" outlineLevel="0" collapsed="false">
      <c r="A7760" s="1" t="s">
        <v>8013</v>
      </c>
      <c r="B7760" s="1" t="s">
        <v>28</v>
      </c>
      <c r="C7760" s="1" t="s">
        <v>47</v>
      </c>
      <c r="D7760" s="1" t="s">
        <v>1064</v>
      </c>
      <c r="E7760" s="1" t="n">
        <v>32</v>
      </c>
      <c r="F7760" s="1" t="n">
        <v>6</v>
      </c>
      <c r="G7760" s="1" t="n">
        <v>192</v>
      </c>
      <c r="H7760" s="1" t="s">
        <v>31</v>
      </c>
      <c r="I7760" s="1" t="s">
        <v>22</v>
      </c>
      <c r="J7760" s="4" t="n">
        <v>45276</v>
      </c>
      <c r="L7760" s="6" t="str">
        <f aca="false">IFERROR(INDEX(CategoryCodes!$B$2:$B$9,MATCH(C7760,CategoryCodes!$A$2:$A$9,0)),"")</f>
        <v>F</v>
      </c>
      <c r="M7760" s="7" t="n">
        <f aca="false">IFERROR(VALUE(MID(D7760,FIND("_",D7760)+1,FIND("_",D7760,FIND("_",D7760)+1)-FIND("_",D7760)-1)),"")</f>
        <v>19</v>
      </c>
      <c r="N7760" s="7" t="str">
        <f aca="false">IF(OR(C7760="",M7760=""),"",C7760&amp;" Item "&amp;M7760)</f>
        <v>Furniture Item 19</v>
      </c>
      <c r="O7760" s="7" t="n">
        <v>490</v>
      </c>
      <c r="P7760" s="8" t="n">
        <f aca="false">G7760*Q7760</f>
        <v>0</v>
      </c>
      <c r="Q7760" s="9" t="n">
        <f aca="false">IF(K7760=TRUE(),0.1,0)</f>
        <v>0</v>
      </c>
    </row>
    <row r="7761" customFormat="false" ht="15" hidden="false" customHeight="true" outlineLevel="0" collapsed="false">
      <c r="A7761" s="1" t="s">
        <v>8014</v>
      </c>
      <c r="B7761" s="1" t="s">
        <v>95</v>
      </c>
      <c r="C7761" s="1" t="s">
        <v>25</v>
      </c>
      <c r="F7761" s="1" t="n">
        <v>3</v>
      </c>
      <c r="G7761" s="1" t="n">
        <v>109.5</v>
      </c>
      <c r="H7761" s="1" t="s">
        <v>21</v>
      </c>
      <c r="I7761" s="1" t="s">
        <v>44</v>
      </c>
      <c r="J7761" s="4" t="n">
        <v>44988</v>
      </c>
      <c r="L7761" s="6" t="str">
        <f aca="false">IFERROR(INDEX(CategoryCodes!$B$2:$B$9,MATCH(C7761,CategoryCodes!$A$2:$A$9,0)),"")</f>
        <v>G</v>
      </c>
      <c r="M7761" s="7" t="str">
        <f aca="false">IFERROR(VALUE(MID(D7761,FIND("_",D7761)+1,FIND("_",D7761,FIND("_",D7761)+1)-FIND("_",D7761)-1)),"")</f>
        <v/>
      </c>
      <c r="N7761" s="7" t="str">
        <f aca="false">IF(OR(C7761="",M7761=""),"",C7761&amp;" Item "&amp;M7761)</f>
        <v/>
      </c>
      <c r="O7761" s="7" t="n">
        <v>207</v>
      </c>
      <c r="P7761" s="8" t="n">
        <f aca="false">G7761*Q7761</f>
        <v>0</v>
      </c>
      <c r="Q7761" s="9" t="n">
        <f aca="false">IF(K7761=TRUE(),0.1,0)</f>
        <v>0</v>
      </c>
    </row>
    <row r="7762" customFormat="false" ht="15" hidden="false" customHeight="true" outlineLevel="0" collapsed="false">
      <c r="A7762" s="1" t="s">
        <v>8015</v>
      </c>
      <c r="B7762" s="1" t="s">
        <v>28</v>
      </c>
      <c r="C7762" s="1" t="s">
        <v>29</v>
      </c>
      <c r="D7762" s="1" t="s">
        <v>127</v>
      </c>
      <c r="E7762" s="1" t="n">
        <v>39.5</v>
      </c>
      <c r="F7762" s="1" t="n">
        <v>9</v>
      </c>
      <c r="G7762" s="1" t="n">
        <v>355.5</v>
      </c>
      <c r="H7762" s="1" t="s">
        <v>54</v>
      </c>
      <c r="I7762" s="1" t="s">
        <v>22</v>
      </c>
      <c r="J7762" s="4" t="n">
        <v>44720</v>
      </c>
      <c r="K7762" s="5" t="b">
        <f aca="false">FALSE()</f>
        <v>0</v>
      </c>
      <c r="L7762" s="6" t="str">
        <f aca="false">IFERROR(INDEX(CategoryCodes!$B$2:$B$9,MATCH(C7762,CategoryCodes!$A$2:$A$9,0)),"")</f>
        <v>B</v>
      </c>
      <c r="M7762" s="7" t="n">
        <f aca="false">IFERROR(VALUE(MID(D7762,FIND("_",D7762)+1,FIND("_",D7762,FIND("_",D7762)+1)-FIND("_",D7762)-1)),"")</f>
        <v>24</v>
      </c>
      <c r="N7762" s="7" t="str">
        <f aca="false">IF(OR(C7762="",M7762=""),"",C7762&amp;" Item "&amp;M7762)</f>
        <v>Butchers Item 24</v>
      </c>
      <c r="O7762" s="7" t="n">
        <v>306</v>
      </c>
      <c r="P7762" s="8" t="n">
        <f aca="false">G7762*Q7762</f>
        <v>0</v>
      </c>
      <c r="Q7762" s="9" t="n">
        <f aca="false">IF(K7762=TRUE(),0.1,0)</f>
        <v>0</v>
      </c>
    </row>
    <row r="7763" customFormat="false" ht="15" hidden="false" customHeight="true" outlineLevel="0" collapsed="false">
      <c r="A7763" s="1" t="s">
        <v>8016</v>
      </c>
      <c r="B7763" s="1" t="s">
        <v>33</v>
      </c>
      <c r="C7763" s="1" t="s">
        <v>47</v>
      </c>
      <c r="D7763" s="1" t="s">
        <v>50</v>
      </c>
      <c r="E7763" s="1" t="n">
        <v>27.5</v>
      </c>
      <c r="F7763" s="1" t="n">
        <v>2</v>
      </c>
      <c r="G7763" s="1" t="n">
        <v>55</v>
      </c>
      <c r="H7763" s="1" t="s">
        <v>21</v>
      </c>
      <c r="I7763" s="1" t="s">
        <v>22</v>
      </c>
      <c r="J7763" s="4" t="n">
        <v>45379</v>
      </c>
      <c r="K7763" s="5" t="b">
        <f aca="false">TRUE()</f>
        <v>1</v>
      </c>
      <c r="L7763" s="6" t="str">
        <f aca="false">IFERROR(INDEX(CategoryCodes!$B$2:$B$9,MATCH(C7763,CategoryCodes!$A$2:$A$9,0)),"")</f>
        <v>F</v>
      </c>
      <c r="M7763" s="7" t="n">
        <f aca="false">IFERROR(VALUE(MID(D7763,FIND("_",D7763)+1,FIND("_",D7763,FIND("_",D7763)+1)-FIND("_",D7763)-1)),"")</f>
        <v>16</v>
      </c>
      <c r="N7763" s="7" t="str">
        <f aca="false">IF(OR(C7763="",M7763=""),"",C7763&amp;" Item "&amp;M7763)</f>
        <v>Furniture Item 16</v>
      </c>
      <c r="O7763" s="7" t="n">
        <v>496</v>
      </c>
      <c r="P7763" s="8" t="n">
        <f aca="false">G7763*Q7763</f>
        <v>5.5</v>
      </c>
      <c r="Q7763" s="9" t="n">
        <f aca="false">IF(K7763=TRUE(),0.1,0)</f>
        <v>0.1</v>
      </c>
    </row>
    <row r="7764" customFormat="false" ht="15" hidden="false" customHeight="true" outlineLevel="0" collapsed="false">
      <c r="A7764" s="1" t="s">
        <v>8017</v>
      </c>
      <c r="B7764" s="1" t="s">
        <v>86</v>
      </c>
      <c r="C7764" s="1" t="s">
        <v>47</v>
      </c>
      <c r="D7764" s="1" t="s">
        <v>150</v>
      </c>
      <c r="E7764" s="1" t="n">
        <v>38</v>
      </c>
      <c r="F7764" s="1" t="n">
        <v>3</v>
      </c>
      <c r="G7764" s="1" t="n">
        <v>114</v>
      </c>
      <c r="H7764" s="1" t="s">
        <v>31</v>
      </c>
      <c r="I7764" s="1" t="s">
        <v>22</v>
      </c>
      <c r="J7764" s="4" t="n">
        <v>45665</v>
      </c>
      <c r="K7764" s="5" t="b">
        <f aca="false">TRUE()</f>
        <v>1</v>
      </c>
      <c r="L7764" s="6" t="str">
        <f aca="false">IFERROR(INDEX(CategoryCodes!$B$2:$B$9,MATCH(C7764,CategoryCodes!$A$2:$A$9,0)),"")</f>
        <v>F</v>
      </c>
      <c r="M7764" s="7" t="n">
        <f aca="false">IFERROR(VALUE(MID(D7764,FIND("_",D7764)+1,FIND("_",D7764,FIND("_",D7764)+1)-FIND("_",D7764)-1)),"")</f>
        <v>23</v>
      </c>
      <c r="N7764" s="7" t="str">
        <f aca="false">IF(OR(C7764="",M7764=""),"",C7764&amp;" Item "&amp;M7764)</f>
        <v>Furniture Item 23</v>
      </c>
      <c r="O7764" s="7" t="n">
        <v>288</v>
      </c>
      <c r="P7764" s="8" t="n">
        <f aca="false">G7764*Q7764</f>
        <v>11.4</v>
      </c>
      <c r="Q7764" s="9" t="n">
        <f aca="false">IF(K7764=TRUE(),0.1,0)</f>
        <v>0.1</v>
      </c>
    </row>
    <row r="7765" customFormat="false" ht="15" hidden="false" customHeight="true" outlineLevel="0" collapsed="false">
      <c r="A7765" s="1" t="s">
        <v>8018</v>
      </c>
      <c r="B7765" s="1" t="s">
        <v>106</v>
      </c>
      <c r="C7765" s="1" t="s">
        <v>136</v>
      </c>
      <c r="F7765" s="1" t="n">
        <v>7</v>
      </c>
      <c r="G7765" s="1" t="n">
        <v>108.5</v>
      </c>
      <c r="H7765" s="1" t="s">
        <v>31</v>
      </c>
      <c r="I7765" s="1" t="s">
        <v>22</v>
      </c>
      <c r="J7765" s="4" t="n">
        <v>44938</v>
      </c>
      <c r="K7765" s="5" t="b">
        <f aca="false">FALSE()</f>
        <v>0</v>
      </c>
      <c r="L7765" s="6" t="str">
        <f aca="false">IFERROR(INDEX(CategoryCodes!$B$2:$B$9,MATCH(C7765,CategoryCodes!$A$2:$A$9,0)),"")</f>
        <v>C</v>
      </c>
      <c r="M7765" s="7" t="str">
        <f aca="false">IFERROR(VALUE(MID(D7765,FIND("_",D7765)+1,FIND("_",D7765,FIND("_",D7765)+1)-FIND("_",D7765)-1)),"")</f>
        <v/>
      </c>
      <c r="N7765" s="7" t="str">
        <f aca="false">IF(OR(C7765="",M7765=""),"",C7765&amp;" Item "&amp;M7765)</f>
        <v/>
      </c>
      <c r="O7765" s="7" t="n">
        <v>326</v>
      </c>
      <c r="P7765" s="8" t="n">
        <f aca="false">G7765*Q7765</f>
        <v>0</v>
      </c>
      <c r="Q7765" s="9" t="n">
        <f aca="false">IF(K7765=TRUE(),0.1,0)</f>
        <v>0</v>
      </c>
    </row>
    <row r="7766" customFormat="false" ht="15" hidden="false" customHeight="true" outlineLevel="0" collapsed="false">
      <c r="A7766" s="1" t="s">
        <v>8019</v>
      </c>
      <c r="B7766" s="1" t="s">
        <v>106</v>
      </c>
      <c r="C7766" s="1" t="s">
        <v>47</v>
      </c>
      <c r="D7766" s="1" t="s">
        <v>203</v>
      </c>
      <c r="E7766" s="1" t="n">
        <v>35</v>
      </c>
      <c r="F7766" s="1" t="n">
        <v>9</v>
      </c>
      <c r="G7766" s="1" t="n">
        <v>315</v>
      </c>
      <c r="H7766" s="1" t="s">
        <v>21</v>
      </c>
      <c r="I7766" s="1" t="s">
        <v>44</v>
      </c>
      <c r="J7766" s="4" t="n">
        <v>44639</v>
      </c>
      <c r="K7766" s="5" t="b">
        <f aca="false">FALSE()</f>
        <v>0</v>
      </c>
      <c r="L7766" s="6" t="str">
        <f aca="false">IFERROR(INDEX(CategoryCodes!$B$2:$B$9,MATCH(C7766,CategoryCodes!$A$2:$A$9,0)),"")</f>
        <v>F</v>
      </c>
      <c r="M7766" s="7" t="n">
        <f aca="false">IFERROR(VALUE(MID(D7766,FIND("_",D7766)+1,FIND("_",D7766,FIND("_",D7766)+1)-FIND("_",D7766)-1)),"")</f>
        <v>21</v>
      </c>
      <c r="N7766" s="7" t="str">
        <f aca="false">IF(OR(C7766="",M7766=""),"",C7766&amp;" Item "&amp;M7766)</f>
        <v>Furniture Item 21</v>
      </c>
      <c r="O7766" s="7" t="n">
        <v>9</v>
      </c>
      <c r="P7766" s="8" t="n">
        <f aca="false">G7766*Q7766</f>
        <v>0</v>
      </c>
      <c r="Q7766" s="9" t="n">
        <f aca="false">IF(K7766=TRUE(),0.1,0)</f>
        <v>0</v>
      </c>
    </row>
    <row r="7767" customFormat="false" ht="15" hidden="false" customHeight="true" outlineLevel="0" collapsed="false">
      <c r="A7767" s="1" t="s">
        <v>8020</v>
      </c>
      <c r="B7767" s="1" t="s">
        <v>69</v>
      </c>
      <c r="C7767" s="1" t="s">
        <v>25</v>
      </c>
      <c r="D7767" s="1" t="s">
        <v>256</v>
      </c>
      <c r="E7767" s="1" t="n">
        <v>38</v>
      </c>
      <c r="F7767" s="1" t="n">
        <v>10</v>
      </c>
      <c r="G7767" s="1" t="n">
        <v>380</v>
      </c>
      <c r="H7767" s="1" t="s">
        <v>54</v>
      </c>
      <c r="I7767" s="1" t="s">
        <v>44</v>
      </c>
      <c r="J7767" s="4" t="n">
        <v>44889</v>
      </c>
      <c r="K7767" s="5" t="b">
        <f aca="false">TRUE()</f>
        <v>1</v>
      </c>
      <c r="L7767" s="6" t="str">
        <f aca="false">IFERROR(INDEX(CategoryCodes!$B$2:$B$9,MATCH(C7767,CategoryCodes!$A$2:$A$9,0)),"")</f>
        <v>G</v>
      </c>
      <c r="M7767" s="7" t="n">
        <f aca="false">IFERROR(VALUE(MID(D7767,FIND("_",D7767)+1,FIND("_",D7767,FIND("_",D7767)+1)-FIND("_",D7767)-1)),"")</f>
        <v>23</v>
      </c>
      <c r="N7767" s="7" t="str">
        <f aca="false">IF(OR(C7767="",M7767=""),"",C7767&amp;" Item "&amp;M7767)</f>
        <v>Milk Products Item 23</v>
      </c>
      <c r="O7767" s="7" t="n">
        <v>449</v>
      </c>
      <c r="P7767" s="8" t="n">
        <f aca="false">G7767*Q7767</f>
        <v>38</v>
      </c>
      <c r="Q7767" s="9" t="n">
        <f aca="false">IF(K7767=TRUE(),0.1,0)</f>
        <v>0.1</v>
      </c>
    </row>
    <row r="7768" customFormat="false" ht="15" hidden="false" customHeight="true" outlineLevel="0" collapsed="false">
      <c r="A7768" s="1" t="s">
        <v>8021</v>
      </c>
      <c r="B7768" s="1" t="s">
        <v>28</v>
      </c>
      <c r="C7768" s="1" t="s">
        <v>29</v>
      </c>
      <c r="D7768" s="1" t="s">
        <v>1171</v>
      </c>
      <c r="E7768" s="1" t="n">
        <v>9.5</v>
      </c>
      <c r="F7768" s="1" t="n">
        <v>9</v>
      </c>
      <c r="G7768" s="1" t="n">
        <v>85.5</v>
      </c>
      <c r="H7768" s="1" t="s">
        <v>54</v>
      </c>
      <c r="I7768" s="1" t="s">
        <v>44</v>
      </c>
      <c r="J7768" s="4" t="n">
        <v>45603</v>
      </c>
      <c r="K7768" s="5" t="b">
        <f aca="false">TRUE()</f>
        <v>1</v>
      </c>
      <c r="L7768" s="6" t="str">
        <f aca="false">IFERROR(INDEX(CategoryCodes!$B$2:$B$9,MATCH(C7768,CategoryCodes!$A$2:$A$9,0)),"")</f>
        <v>B</v>
      </c>
      <c r="M7768" s="7" t="n">
        <f aca="false">IFERROR(VALUE(MID(D7768,FIND("_",D7768)+1,FIND("_",D7768,FIND("_",D7768)+1)-FIND("_",D7768)-1)),"")</f>
        <v>4</v>
      </c>
      <c r="N7768" s="7" t="str">
        <f aca="false">IF(OR(C7768="",M7768=""),"",C7768&amp;" Item "&amp;M7768)</f>
        <v>Butchers Item 4</v>
      </c>
      <c r="O7768" s="7" t="n">
        <v>368</v>
      </c>
      <c r="P7768" s="8" t="n">
        <f aca="false">G7768*Q7768</f>
        <v>8.55</v>
      </c>
      <c r="Q7768" s="9" t="n">
        <f aca="false">IF(K7768=TRUE(),0.1,0)</f>
        <v>0.1</v>
      </c>
    </row>
    <row r="7769" customFormat="false" ht="15" hidden="false" customHeight="true" outlineLevel="0" collapsed="false">
      <c r="A7769" s="1" t="s">
        <v>8022</v>
      </c>
      <c r="B7769" s="1" t="s">
        <v>42</v>
      </c>
      <c r="C7769" s="1" t="s">
        <v>136</v>
      </c>
      <c r="D7769" s="1" t="s">
        <v>332</v>
      </c>
      <c r="E7769" s="1" t="n">
        <v>30.5</v>
      </c>
      <c r="F7769" s="1" t="n">
        <v>3</v>
      </c>
      <c r="G7769" s="1" t="n">
        <v>91.5</v>
      </c>
      <c r="H7769" s="1" t="s">
        <v>21</v>
      </c>
      <c r="I7769" s="1" t="s">
        <v>44</v>
      </c>
      <c r="J7769" s="4" t="n">
        <v>45500</v>
      </c>
      <c r="K7769" s="5" t="b">
        <f aca="false">TRUE()</f>
        <v>1</v>
      </c>
      <c r="L7769" s="6" t="str">
        <f aca="false">IFERROR(INDEX(CategoryCodes!$B$2:$B$9,MATCH(C7769,CategoryCodes!$A$2:$A$9,0)),"")</f>
        <v>C</v>
      </c>
      <c r="M7769" s="7" t="n">
        <f aca="false">IFERROR(VALUE(MID(D7769,FIND("_",D7769)+1,FIND("_",D7769,FIND("_",D7769)+1)-FIND("_",D7769)-1)),"")</f>
        <v>18</v>
      </c>
      <c r="N7769" s="7" t="str">
        <f aca="false">IF(OR(C7769="",M7769=""),"",C7769&amp;" Item "&amp;M7769)</f>
        <v>Computers and electric accessories Item 18</v>
      </c>
      <c r="O7769" s="7" t="n">
        <v>372</v>
      </c>
      <c r="P7769" s="8" t="n">
        <f aca="false">G7769*Q7769</f>
        <v>9.15</v>
      </c>
      <c r="Q7769" s="9" t="n">
        <f aca="false">IF(K7769=TRUE(),0.1,0)</f>
        <v>0.1</v>
      </c>
    </row>
    <row r="7770" customFormat="false" ht="15" hidden="false" customHeight="true" outlineLevel="0" collapsed="false">
      <c r="A7770" s="1" t="s">
        <v>8023</v>
      </c>
      <c r="B7770" s="1" t="s">
        <v>75</v>
      </c>
      <c r="C7770" s="1" t="s">
        <v>34</v>
      </c>
      <c r="D7770" s="1" t="s">
        <v>130</v>
      </c>
      <c r="E7770" s="1" t="n">
        <v>15.5</v>
      </c>
      <c r="F7770" s="1" t="n">
        <v>2</v>
      </c>
      <c r="G7770" s="1" t="n">
        <v>31</v>
      </c>
      <c r="H7770" s="1" t="s">
        <v>54</v>
      </c>
      <c r="I7770" s="1" t="s">
        <v>44</v>
      </c>
      <c r="J7770" s="4" t="n">
        <v>44976</v>
      </c>
      <c r="L7770" s="6" t="str">
        <f aca="false">IFERROR(INDEX(CategoryCodes!$B$2:$B$9,MATCH(C7770,CategoryCodes!$A$2:$A$9,0)),"")</f>
        <v>A</v>
      </c>
      <c r="M7770" s="7" t="n">
        <f aca="false">IFERROR(VALUE(MID(D7770,FIND("_",D7770)+1,FIND("_",D7770,FIND("_",D7770)+1)-FIND("_",D7770)-1)),"")</f>
        <v>8</v>
      </c>
      <c r="N7770" s="7" t="str">
        <f aca="false">IF(OR(C7770="",M7770=""),"",C7770&amp;" Item "&amp;M7770)</f>
        <v>Beverages Item 8</v>
      </c>
      <c r="O7770" s="7" t="n">
        <v>338</v>
      </c>
      <c r="P7770" s="8" t="n">
        <f aca="false">G7770*Q7770</f>
        <v>0</v>
      </c>
      <c r="Q7770" s="9" t="n">
        <f aca="false">IF(K7770=TRUE(),0.1,0)</f>
        <v>0</v>
      </c>
    </row>
    <row r="7771" customFormat="false" ht="15" hidden="false" customHeight="true" outlineLevel="0" collapsed="false">
      <c r="A7771" s="1" t="s">
        <v>8024</v>
      </c>
      <c r="B7771" s="1" t="s">
        <v>106</v>
      </c>
      <c r="C7771" s="1" t="s">
        <v>47</v>
      </c>
      <c r="D7771" s="1" t="s">
        <v>93</v>
      </c>
      <c r="E7771" s="1" t="n">
        <v>41</v>
      </c>
      <c r="F7771" s="1" t="n">
        <v>10</v>
      </c>
      <c r="G7771" s="1" t="n">
        <v>410</v>
      </c>
      <c r="H7771" s="1" t="s">
        <v>21</v>
      </c>
      <c r="I7771" s="1" t="s">
        <v>22</v>
      </c>
      <c r="J7771" s="4" t="n">
        <v>45402</v>
      </c>
      <c r="K7771" s="5" t="b">
        <f aca="false">TRUE()</f>
        <v>1</v>
      </c>
      <c r="L7771" s="6" t="str">
        <f aca="false">IFERROR(INDEX(CategoryCodes!$B$2:$B$9,MATCH(C7771,CategoryCodes!$A$2:$A$9,0)),"")</f>
        <v>F</v>
      </c>
      <c r="M7771" s="7" t="n">
        <f aca="false">IFERROR(VALUE(MID(D7771,FIND("_",D7771)+1,FIND("_",D7771,FIND("_",D7771)+1)-FIND("_",D7771)-1)),"")</f>
        <v>25</v>
      </c>
      <c r="N7771" s="7" t="str">
        <f aca="false">IF(OR(C7771="",M7771=""),"",C7771&amp;" Item "&amp;M7771)</f>
        <v>Furniture Item 25</v>
      </c>
      <c r="O7771" s="7" t="n">
        <v>420</v>
      </c>
      <c r="P7771" s="8" t="n">
        <f aca="false">G7771*Q7771</f>
        <v>41</v>
      </c>
      <c r="Q7771" s="9" t="n">
        <f aca="false">IF(K7771=TRUE(),0.1,0)</f>
        <v>0.1</v>
      </c>
    </row>
    <row r="7772" customFormat="false" ht="15" hidden="false" customHeight="true" outlineLevel="0" collapsed="false">
      <c r="A7772" s="1" t="s">
        <v>8025</v>
      </c>
      <c r="B7772" s="1" t="s">
        <v>49</v>
      </c>
      <c r="C7772" s="1" t="s">
        <v>38</v>
      </c>
      <c r="D7772" s="1" t="s">
        <v>191</v>
      </c>
      <c r="E7772" s="1" t="n">
        <v>33.5</v>
      </c>
      <c r="F7772" s="1" t="n">
        <v>5</v>
      </c>
      <c r="G7772" s="1" t="n">
        <v>167.5</v>
      </c>
      <c r="H7772" s="1" t="s">
        <v>21</v>
      </c>
      <c r="I7772" s="1" t="s">
        <v>22</v>
      </c>
      <c r="J7772" s="4" t="n">
        <v>45227</v>
      </c>
      <c r="K7772" s="5" t="b">
        <f aca="false">TRUE()</f>
        <v>1</v>
      </c>
      <c r="L7772" s="6" t="str">
        <f aca="false">IFERROR(INDEX(CategoryCodes!$B$2:$B$9,MATCH(C7772,CategoryCodes!$A$2:$A$9,0)),"")</f>
        <v>E</v>
      </c>
      <c r="M7772" s="7" t="n">
        <f aca="false">IFERROR(VALUE(MID(D7772,FIND("_",D7772)+1,FIND("_",D7772,FIND("_",D7772)+1)-FIND("_",D7772)-1)),"")</f>
        <v>20</v>
      </c>
      <c r="N7772" s="7" t="str">
        <f aca="false">IF(OR(C7772="",M7772=""),"",C7772&amp;" Item "&amp;M7772)</f>
        <v>Food Item 20</v>
      </c>
      <c r="O7772" s="7" t="n">
        <v>145</v>
      </c>
      <c r="P7772" s="8" t="n">
        <f aca="false">G7772*Q7772</f>
        <v>16.75</v>
      </c>
      <c r="Q7772" s="9" t="n">
        <f aca="false">IF(K7772=TRUE(),0.1,0)</f>
        <v>0.1</v>
      </c>
    </row>
    <row r="7773" customFormat="false" ht="15" hidden="false" customHeight="true" outlineLevel="0" collapsed="false">
      <c r="A7773" s="1" t="s">
        <v>8026</v>
      </c>
      <c r="B7773" s="1" t="s">
        <v>90</v>
      </c>
      <c r="C7773" s="1" t="s">
        <v>25</v>
      </c>
      <c r="D7773" s="1" t="s">
        <v>546</v>
      </c>
      <c r="E7773" s="1" t="n">
        <v>23</v>
      </c>
      <c r="F7773" s="1" t="n">
        <v>3</v>
      </c>
      <c r="G7773" s="1" t="n">
        <v>69</v>
      </c>
      <c r="H7773" s="1" t="s">
        <v>31</v>
      </c>
      <c r="I7773" s="1" t="s">
        <v>22</v>
      </c>
      <c r="J7773" s="4" t="n">
        <v>45188</v>
      </c>
      <c r="K7773" s="5" t="b">
        <f aca="false">TRUE()</f>
        <v>1</v>
      </c>
      <c r="L7773" s="6" t="str">
        <f aca="false">IFERROR(INDEX(CategoryCodes!$B$2:$B$9,MATCH(C7773,CategoryCodes!$A$2:$A$9,0)),"")</f>
        <v>G</v>
      </c>
      <c r="M7773" s="7" t="n">
        <f aca="false">IFERROR(VALUE(MID(D7773,FIND("_",D7773)+1,FIND("_",D7773,FIND("_",D7773)+1)-FIND("_",D7773)-1)),"")</f>
        <v>13</v>
      </c>
      <c r="N7773" s="7" t="str">
        <f aca="false">IF(OR(C7773="",M7773=""),"",C7773&amp;" Item "&amp;M7773)</f>
        <v>Milk Products Item 13</v>
      </c>
      <c r="O7773" s="7" t="n">
        <v>484</v>
      </c>
      <c r="P7773" s="8" t="n">
        <f aca="false">G7773*Q7773</f>
        <v>6.9</v>
      </c>
      <c r="Q7773" s="9" t="n">
        <f aca="false">IF(K7773=TRUE(),0.1,0)</f>
        <v>0.1</v>
      </c>
    </row>
    <row r="7774" customFormat="false" ht="15" hidden="false" customHeight="true" outlineLevel="0" collapsed="false">
      <c r="A7774" s="1" t="s">
        <v>8027</v>
      </c>
      <c r="B7774" s="1" t="s">
        <v>52</v>
      </c>
      <c r="C7774" s="1" t="s">
        <v>19</v>
      </c>
      <c r="D7774" s="1" t="s">
        <v>20</v>
      </c>
      <c r="E7774" s="1" t="n">
        <v>18.5</v>
      </c>
      <c r="F7774" s="1" t="n">
        <v>1</v>
      </c>
      <c r="G7774" s="1" t="n">
        <v>18.5</v>
      </c>
      <c r="H7774" s="1" t="s">
        <v>31</v>
      </c>
      <c r="I7774" s="1" t="s">
        <v>44</v>
      </c>
      <c r="J7774" s="4" t="n">
        <v>45670</v>
      </c>
      <c r="K7774" s="5" t="b">
        <f aca="false">TRUE()</f>
        <v>1</v>
      </c>
      <c r="L7774" s="6" t="str">
        <f aca="false">IFERROR(INDEX(CategoryCodes!$B$2:$B$9,MATCH(C7774,CategoryCodes!$A$2:$A$9,0)),"")</f>
        <v>H</v>
      </c>
      <c r="M7774" s="7" t="n">
        <f aca="false">IFERROR(VALUE(MID(D7774,FIND("_",D7774)+1,FIND("_",D7774,FIND("_",D7774)+1)-FIND("_",D7774)-1)),"")</f>
        <v>10</v>
      </c>
      <c r="N7774" s="7" t="str">
        <f aca="false">IF(OR(C7774="",M7774=""),"",C7774&amp;" Item "&amp;M7774)</f>
        <v>Patisserie Item 10</v>
      </c>
      <c r="O7774" s="7" t="n">
        <v>43</v>
      </c>
      <c r="P7774" s="8" t="n">
        <f aca="false">G7774*Q7774</f>
        <v>1.85</v>
      </c>
      <c r="Q7774" s="9" t="n">
        <f aca="false">IF(K7774=TRUE(),0.1,0)</f>
        <v>0.1</v>
      </c>
    </row>
    <row r="7775" customFormat="false" ht="15" hidden="false" customHeight="true" outlineLevel="0" collapsed="false">
      <c r="A7775" s="1" t="s">
        <v>8028</v>
      </c>
      <c r="B7775" s="1" t="s">
        <v>174</v>
      </c>
      <c r="C7775" s="1" t="s">
        <v>47</v>
      </c>
      <c r="D7775" s="1" t="s">
        <v>93</v>
      </c>
      <c r="E7775" s="1" t="n">
        <v>41</v>
      </c>
      <c r="F7775" s="1" t="n">
        <v>7</v>
      </c>
      <c r="G7775" s="1" t="n">
        <v>287</v>
      </c>
      <c r="H7775" s="1" t="s">
        <v>54</v>
      </c>
      <c r="I7775" s="1" t="s">
        <v>44</v>
      </c>
      <c r="J7775" s="4" t="n">
        <v>45358</v>
      </c>
      <c r="L7775" s="6" t="str">
        <f aca="false">IFERROR(INDEX(CategoryCodes!$B$2:$B$9,MATCH(C7775,CategoryCodes!$A$2:$A$9,0)),"")</f>
        <v>F</v>
      </c>
      <c r="M7775" s="7" t="n">
        <f aca="false">IFERROR(VALUE(MID(D7775,FIND("_",D7775)+1,FIND("_",D7775,FIND("_",D7775)+1)-FIND("_",D7775)-1)),"")</f>
        <v>25</v>
      </c>
      <c r="N7775" s="7" t="str">
        <f aca="false">IF(OR(C7775="",M7775=""),"",C7775&amp;" Item "&amp;M7775)</f>
        <v>Furniture Item 25</v>
      </c>
      <c r="O7775" s="7" t="n">
        <v>110</v>
      </c>
      <c r="P7775" s="8" t="n">
        <f aca="false">G7775*Q7775</f>
        <v>0</v>
      </c>
      <c r="Q7775" s="9" t="n">
        <f aca="false">IF(K7775=TRUE(),0.1,0)</f>
        <v>0</v>
      </c>
    </row>
    <row r="7776" customFormat="false" ht="15" hidden="false" customHeight="true" outlineLevel="0" collapsed="false">
      <c r="A7776" s="1" t="s">
        <v>8029</v>
      </c>
      <c r="B7776" s="1" t="s">
        <v>90</v>
      </c>
      <c r="C7776" s="1" t="s">
        <v>47</v>
      </c>
      <c r="D7776" s="1" t="s">
        <v>680</v>
      </c>
      <c r="E7776" s="1" t="n">
        <v>12.5</v>
      </c>
      <c r="F7776" s="1" t="n">
        <v>6</v>
      </c>
      <c r="G7776" s="1" t="n">
        <v>75</v>
      </c>
      <c r="H7776" s="1" t="s">
        <v>21</v>
      </c>
      <c r="I7776" s="1" t="s">
        <v>44</v>
      </c>
      <c r="J7776" s="4" t="n">
        <v>45496</v>
      </c>
      <c r="L7776" s="6" t="str">
        <f aca="false">IFERROR(INDEX(CategoryCodes!$B$2:$B$9,MATCH(C7776,CategoryCodes!$A$2:$A$9,0)),"")</f>
        <v>F</v>
      </c>
      <c r="M7776" s="7" t="n">
        <f aca="false">IFERROR(VALUE(MID(D7776,FIND("_",D7776)+1,FIND("_",D7776,FIND("_",D7776)+1)-FIND("_",D7776)-1)),"")</f>
        <v>6</v>
      </c>
      <c r="N7776" s="7" t="str">
        <f aca="false">IF(OR(C7776="",M7776=""),"",C7776&amp;" Item "&amp;M7776)</f>
        <v>Furniture Item 6</v>
      </c>
      <c r="O7776" s="7" t="n">
        <v>229</v>
      </c>
      <c r="P7776" s="8" t="n">
        <f aca="false">G7776*Q7776</f>
        <v>0</v>
      </c>
      <c r="Q7776" s="9" t="n">
        <f aca="false">IF(K7776=TRUE(),0.1,0)</f>
        <v>0</v>
      </c>
    </row>
    <row r="7777" customFormat="false" ht="15" hidden="false" customHeight="true" outlineLevel="0" collapsed="false">
      <c r="A7777" s="1" t="s">
        <v>8030</v>
      </c>
      <c r="B7777" s="1" t="s">
        <v>69</v>
      </c>
      <c r="C7777" s="1" t="s">
        <v>29</v>
      </c>
      <c r="D7777" s="1" t="s">
        <v>120</v>
      </c>
      <c r="E7777" s="1" t="n">
        <v>38</v>
      </c>
      <c r="F7777" s="1" t="n">
        <v>2</v>
      </c>
      <c r="G7777" s="1" t="n">
        <v>76</v>
      </c>
      <c r="H7777" s="1" t="s">
        <v>31</v>
      </c>
      <c r="I7777" s="1" t="s">
        <v>44</v>
      </c>
      <c r="J7777" s="4" t="n">
        <v>44603</v>
      </c>
      <c r="K7777" s="5" t="b">
        <f aca="false">TRUE()</f>
        <v>1</v>
      </c>
      <c r="L7777" s="6" t="str">
        <f aca="false">IFERROR(INDEX(CategoryCodes!$B$2:$B$9,MATCH(C7777,CategoryCodes!$A$2:$A$9,0)),"")</f>
        <v>B</v>
      </c>
      <c r="M7777" s="7" t="n">
        <f aca="false">IFERROR(VALUE(MID(D7777,FIND("_",D7777)+1,FIND("_",D7777,FIND("_",D7777)+1)-FIND("_",D7777)-1)),"")</f>
        <v>23</v>
      </c>
      <c r="N7777" s="7" t="str">
        <f aca="false">IF(OR(C7777="",M7777=""),"",C7777&amp;" Item "&amp;M7777)</f>
        <v>Butchers Item 23</v>
      </c>
      <c r="O7777" s="7" t="n">
        <v>310</v>
      </c>
      <c r="P7777" s="8" t="n">
        <f aca="false">G7777*Q7777</f>
        <v>7.6</v>
      </c>
      <c r="Q7777" s="9" t="n">
        <f aca="false">IF(K7777=TRUE(),0.1,0)</f>
        <v>0.1</v>
      </c>
    </row>
    <row r="7778" customFormat="false" ht="15" hidden="false" customHeight="true" outlineLevel="0" collapsed="false">
      <c r="A7778" s="1" t="s">
        <v>8031</v>
      </c>
      <c r="B7778" s="1" t="s">
        <v>114</v>
      </c>
      <c r="C7778" s="1" t="s">
        <v>136</v>
      </c>
      <c r="D7778" s="1" t="s">
        <v>332</v>
      </c>
      <c r="E7778" s="1" t="n">
        <v>30.5</v>
      </c>
      <c r="F7778" s="1" t="n">
        <v>7</v>
      </c>
      <c r="G7778" s="1" t="n">
        <v>213.5</v>
      </c>
      <c r="H7778" s="1" t="s">
        <v>21</v>
      </c>
      <c r="I7778" s="1" t="s">
        <v>22</v>
      </c>
      <c r="J7778" s="4" t="n">
        <v>45390</v>
      </c>
      <c r="L7778" s="6" t="str">
        <f aca="false">IFERROR(INDEX(CategoryCodes!$B$2:$B$9,MATCH(C7778,CategoryCodes!$A$2:$A$9,0)),"")</f>
        <v>C</v>
      </c>
      <c r="M7778" s="7" t="n">
        <f aca="false">IFERROR(VALUE(MID(D7778,FIND("_",D7778)+1,FIND("_",D7778,FIND("_",D7778)+1)-FIND("_",D7778)-1)),"")</f>
        <v>18</v>
      </c>
      <c r="N7778" s="7" t="str">
        <f aca="false">IF(OR(C7778="",M7778=""),"",C7778&amp;" Item "&amp;M7778)</f>
        <v>Computers and electric accessories Item 18</v>
      </c>
      <c r="O7778" s="7" t="n">
        <v>241</v>
      </c>
      <c r="P7778" s="8" t="n">
        <f aca="false">G7778*Q7778</f>
        <v>0</v>
      </c>
      <c r="Q7778" s="9" t="n">
        <f aca="false">IF(K7778=TRUE(),0.1,0)</f>
        <v>0</v>
      </c>
    </row>
    <row r="7779" customFormat="false" ht="15" hidden="false" customHeight="true" outlineLevel="0" collapsed="false">
      <c r="A7779" s="1" t="s">
        <v>8032</v>
      </c>
      <c r="B7779" s="1" t="s">
        <v>33</v>
      </c>
      <c r="C7779" s="1" t="s">
        <v>72</v>
      </c>
      <c r="D7779" s="1" t="s">
        <v>318</v>
      </c>
      <c r="E7779" s="1" t="n">
        <v>14</v>
      </c>
      <c r="F7779" s="1" t="n">
        <v>6</v>
      </c>
      <c r="G7779" s="1" t="n">
        <v>84</v>
      </c>
      <c r="H7779" s="1" t="s">
        <v>54</v>
      </c>
      <c r="I7779" s="1" t="s">
        <v>22</v>
      </c>
      <c r="J7779" s="4" t="n">
        <v>45231</v>
      </c>
      <c r="K7779" s="5" t="b">
        <f aca="false">TRUE()</f>
        <v>1</v>
      </c>
      <c r="L7779" s="6" t="str">
        <f aca="false">IFERROR(INDEX(CategoryCodes!$B$2:$B$9,MATCH(C7779,CategoryCodes!$A$2:$A$9,0)),"")</f>
        <v>D</v>
      </c>
      <c r="M7779" s="7" t="n">
        <f aca="false">IFERROR(VALUE(MID(D7779,FIND("_",D7779)+1,FIND("_",D7779,FIND("_",D7779)+1)-FIND("_",D7779)-1)),"")</f>
        <v>7</v>
      </c>
      <c r="N7779" s="7" t="str">
        <f aca="false">IF(OR(C7779="",M7779=""),"",C7779&amp;" Item "&amp;M7779)</f>
        <v>Electric household essentials Item 7</v>
      </c>
      <c r="O7779" s="7" t="n">
        <v>444</v>
      </c>
      <c r="P7779" s="8" t="n">
        <f aca="false">G7779*Q7779</f>
        <v>8.4</v>
      </c>
      <c r="Q7779" s="9" t="n">
        <f aca="false">IF(K7779=TRUE(),0.1,0)</f>
        <v>0.1</v>
      </c>
    </row>
    <row r="7780" customFormat="false" ht="15" hidden="false" customHeight="true" outlineLevel="0" collapsed="false">
      <c r="A7780" s="1" t="s">
        <v>8033</v>
      </c>
      <c r="B7780" s="1" t="s">
        <v>129</v>
      </c>
      <c r="C7780" s="1" t="s">
        <v>47</v>
      </c>
      <c r="D7780" s="1" t="s">
        <v>196</v>
      </c>
      <c r="E7780" s="1" t="n">
        <v>20</v>
      </c>
      <c r="F7780" s="1" t="n">
        <v>7</v>
      </c>
      <c r="G7780" s="1" t="n">
        <v>140</v>
      </c>
      <c r="H7780" s="1" t="s">
        <v>31</v>
      </c>
      <c r="I7780" s="1" t="s">
        <v>22</v>
      </c>
      <c r="J7780" s="4" t="n">
        <v>45470</v>
      </c>
      <c r="K7780" s="5" t="b">
        <f aca="false">FALSE()</f>
        <v>0</v>
      </c>
      <c r="L7780" s="6" t="str">
        <f aca="false">IFERROR(INDEX(CategoryCodes!$B$2:$B$9,MATCH(C7780,CategoryCodes!$A$2:$A$9,0)),"")</f>
        <v>F</v>
      </c>
      <c r="M7780" s="7" t="n">
        <f aca="false">IFERROR(VALUE(MID(D7780,FIND("_",D7780)+1,FIND("_",D7780,FIND("_",D7780)+1)-FIND("_",D7780)-1)),"")</f>
        <v>11</v>
      </c>
      <c r="N7780" s="7" t="str">
        <f aca="false">IF(OR(C7780="",M7780=""),"",C7780&amp;" Item "&amp;M7780)</f>
        <v>Furniture Item 11</v>
      </c>
      <c r="O7780" s="7" t="n">
        <v>246</v>
      </c>
      <c r="P7780" s="8" t="n">
        <f aca="false">G7780*Q7780</f>
        <v>0</v>
      </c>
      <c r="Q7780" s="9" t="n">
        <f aca="false">IF(K7780=TRUE(),0.1,0)</f>
        <v>0</v>
      </c>
    </row>
    <row r="7781" customFormat="false" ht="15" hidden="false" customHeight="true" outlineLevel="0" collapsed="false">
      <c r="A7781" s="1" t="s">
        <v>8034</v>
      </c>
      <c r="B7781" s="1" t="s">
        <v>33</v>
      </c>
      <c r="C7781" s="1" t="s">
        <v>29</v>
      </c>
      <c r="D7781" s="1" t="s">
        <v>1245</v>
      </c>
      <c r="E7781" s="1" t="n">
        <v>26</v>
      </c>
      <c r="F7781" s="1" t="n">
        <v>1</v>
      </c>
      <c r="G7781" s="1" t="n">
        <v>26</v>
      </c>
      <c r="H7781" s="1" t="s">
        <v>31</v>
      </c>
      <c r="I7781" s="1" t="s">
        <v>44</v>
      </c>
      <c r="J7781" s="4" t="n">
        <v>44925</v>
      </c>
      <c r="K7781" s="5" t="b">
        <f aca="false">FALSE()</f>
        <v>0</v>
      </c>
      <c r="L7781" s="6" t="str">
        <f aca="false">IFERROR(INDEX(CategoryCodes!$B$2:$B$9,MATCH(C7781,CategoryCodes!$A$2:$A$9,0)),"")</f>
        <v>B</v>
      </c>
      <c r="M7781" s="7" t="n">
        <f aca="false">IFERROR(VALUE(MID(D7781,FIND("_",D7781)+1,FIND("_",D7781,FIND("_",D7781)+1)-FIND("_",D7781)-1)),"")</f>
        <v>15</v>
      </c>
      <c r="N7781" s="7" t="str">
        <f aca="false">IF(OR(C7781="",M7781=""),"",C7781&amp;" Item "&amp;M7781)</f>
        <v>Butchers Item 15</v>
      </c>
      <c r="O7781" s="7" t="n">
        <v>87</v>
      </c>
      <c r="P7781" s="8" t="n">
        <f aca="false">G7781*Q7781</f>
        <v>0</v>
      </c>
      <c r="Q7781" s="9" t="n">
        <f aca="false">IF(K7781=TRUE(),0.1,0)</f>
        <v>0</v>
      </c>
    </row>
    <row r="7782" customFormat="false" ht="15" hidden="false" customHeight="true" outlineLevel="0" collapsed="false">
      <c r="A7782" s="1" t="s">
        <v>8035</v>
      </c>
      <c r="B7782" s="1" t="s">
        <v>114</v>
      </c>
      <c r="C7782" s="1" t="s">
        <v>29</v>
      </c>
      <c r="F7782" s="1" t="n">
        <v>2</v>
      </c>
      <c r="G7782" s="1" t="n">
        <v>49</v>
      </c>
      <c r="H7782" s="1" t="s">
        <v>54</v>
      </c>
      <c r="I7782" s="1" t="s">
        <v>22</v>
      </c>
      <c r="J7782" s="4" t="n">
        <v>44758</v>
      </c>
      <c r="L7782" s="6" t="str">
        <f aca="false">IFERROR(INDEX(CategoryCodes!$B$2:$B$9,MATCH(C7782,CategoryCodes!$A$2:$A$9,0)),"")</f>
        <v>B</v>
      </c>
      <c r="M7782" s="7" t="str">
        <f aca="false">IFERROR(VALUE(MID(D7782,FIND("_",D7782)+1,FIND("_",D7782,FIND("_",D7782)+1)-FIND("_",D7782)-1)),"")</f>
        <v/>
      </c>
      <c r="N7782" s="7" t="str">
        <f aca="false">IF(OR(C7782="",M7782=""),"",C7782&amp;" Item "&amp;M7782)</f>
        <v/>
      </c>
      <c r="O7782" s="7" t="n">
        <v>112</v>
      </c>
      <c r="P7782" s="8" t="n">
        <f aca="false">G7782*Q7782</f>
        <v>0</v>
      </c>
      <c r="Q7782" s="9" t="n">
        <f aca="false">IF(K7782=TRUE(),0.1,0)</f>
        <v>0</v>
      </c>
    </row>
    <row r="7783" customFormat="false" ht="15" hidden="false" customHeight="true" outlineLevel="0" collapsed="false">
      <c r="A7783" s="1" t="s">
        <v>8036</v>
      </c>
      <c r="B7783" s="1" t="s">
        <v>106</v>
      </c>
      <c r="C7783" s="1" t="s">
        <v>34</v>
      </c>
      <c r="D7783" s="1" t="s">
        <v>576</v>
      </c>
      <c r="E7783" s="1" t="n">
        <v>29</v>
      </c>
      <c r="F7783" s="1" t="n">
        <v>6</v>
      </c>
      <c r="G7783" s="1" t="n">
        <v>174</v>
      </c>
      <c r="H7783" s="1" t="s">
        <v>21</v>
      </c>
      <c r="I7783" s="1" t="s">
        <v>22</v>
      </c>
      <c r="J7783" s="4" t="n">
        <v>45451</v>
      </c>
      <c r="K7783" s="5" t="b">
        <f aca="false">TRUE()</f>
        <v>1</v>
      </c>
      <c r="L7783" s="6" t="str">
        <f aca="false">IFERROR(INDEX(CategoryCodes!$B$2:$B$9,MATCH(C7783,CategoryCodes!$A$2:$A$9,0)),"")</f>
        <v>A</v>
      </c>
      <c r="M7783" s="7" t="n">
        <f aca="false">IFERROR(VALUE(MID(D7783,FIND("_",D7783)+1,FIND("_",D7783,FIND("_",D7783)+1)-FIND("_",D7783)-1)),"")</f>
        <v>17</v>
      </c>
      <c r="N7783" s="7" t="str">
        <f aca="false">IF(OR(C7783="",M7783=""),"",C7783&amp;" Item "&amp;M7783)</f>
        <v>Beverages Item 17</v>
      </c>
      <c r="O7783" s="7" t="n">
        <v>425</v>
      </c>
      <c r="P7783" s="8" t="n">
        <f aca="false">G7783*Q7783</f>
        <v>17.4</v>
      </c>
      <c r="Q7783" s="9" t="n">
        <f aca="false">IF(K7783=TRUE(),0.1,0)</f>
        <v>0.1</v>
      </c>
    </row>
    <row r="7784" customFormat="false" ht="15" hidden="false" customHeight="true" outlineLevel="0" collapsed="false">
      <c r="A7784" s="1" t="s">
        <v>8037</v>
      </c>
      <c r="B7784" s="1" t="s">
        <v>95</v>
      </c>
      <c r="C7784" s="1" t="s">
        <v>38</v>
      </c>
      <c r="D7784" s="1" t="s">
        <v>132</v>
      </c>
      <c r="E7784" s="1" t="n">
        <v>8</v>
      </c>
      <c r="F7784" s="1" t="n">
        <v>10</v>
      </c>
      <c r="G7784" s="1" t="n">
        <v>80</v>
      </c>
      <c r="H7784" s="1" t="s">
        <v>21</v>
      </c>
      <c r="I7784" s="1" t="s">
        <v>44</v>
      </c>
      <c r="J7784" s="4" t="n">
        <v>44630</v>
      </c>
      <c r="K7784" s="5" t="b">
        <f aca="false">FALSE()</f>
        <v>0</v>
      </c>
      <c r="L7784" s="6" t="str">
        <f aca="false">IFERROR(INDEX(CategoryCodes!$B$2:$B$9,MATCH(C7784,CategoryCodes!$A$2:$A$9,0)),"")</f>
        <v>E</v>
      </c>
      <c r="M7784" s="7" t="n">
        <f aca="false">IFERROR(VALUE(MID(D7784,FIND("_",D7784)+1,FIND("_",D7784,FIND("_",D7784)+1)-FIND("_",D7784)-1)),"")</f>
        <v>3</v>
      </c>
      <c r="N7784" s="7" t="str">
        <f aca="false">IF(OR(C7784="",M7784=""),"",C7784&amp;" Item "&amp;M7784)</f>
        <v>Food Item 3</v>
      </c>
      <c r="O7784" s="7" t="n">
        <v>210</v>
      </c>
      <c r="P7784" s="8" t="n">
        <f aca="false">G7784*Q7784</f>
        <v>0</v>
      </c>
      <c r="Q7784" s="9" t="n">
        <f aca="false">IF(K7784=TRUE(),0.1,0)</f>
        <v>0</v>
      </c>
    </row>
    <row r="7785" customFormat="false" ht="15" hidden="false" customHeight="true" outlineLevel="0" collapsed="false">
      <c r="A7785" s="1" t="s">
        <v>8038</v>
      </c>
      <c r="B7785" s="1" t="s">
        <v>49</v>
      </c>
      <c r="C7785" s="1" t="s">
        <v>47</v>
      </c>
      <c r="D7785" s="1" t="s">
        <v>287</v>
      </c>
      <c r="E7785" s="1" t="n">
        <v>5</v>
      </c>
      <c r="F7785" s="1" t="n">
        <v>7</v>
      </c>
      <c r="G7785" s="1" t="n">
        <v>35</v>
      </c>
      <c r="H7785" s="1" t="s">
        <v>54</v>
      </c>
      <c r="I7785" s="1" t="s">
        <v>22</v>
      </c>
      <c r="J7785" s="4" t="n">
        <v>45483</v>
      </c>
      <c r="K7785" s="5" t="b">
        <f aca="false">FALSE()</f>
        <v>0</v>
      </c>
      <c r="L7785" s="6" t="str">
        <f aca="false">IFERROR(INDEX(CategoryCodes!$B$2:$B$9,MATCH(C7785,CategoryCodes!$A$2:$A$9,0)),"")</f>
        <v>F</v>
      </c>
      <c r="M7785" s="7" t="n">
        <f aca="false">IFERROR(VALUE(MID(D7785,FIND("_",D7785)+1,FIND("_",D7785,FIND("_",D7785)+1)-FIND("_",D7785)-1)),"")</f>
        <v>1</v>
      </c>
      <c r="N7785" s="7" t="str">
        <f aca="false">IF(OR(C7785="",M7785=""),"",C7785&amp;" Item "&amp;M7785)</f>
        <v>Furniture Item 1</v>
      </c>
      <c r="O7785" s="7" t="n">
        <v>307</v>
      </c>
      <c r="P7785" s="8" t="n">
        <f aca="false">G7785*Q7785</f>
        <v>0</v>
      </c>
      <c r="Q7785" s="9" t="n">
        <f aca="false">IF(K7785=TRUE(),0.1,0)</f>
        <v>0</v>
      </c>
    </row>
    <row r="7786" customFormat="false" ht="15" hidden="false" customHeight="true" outlineLevel="0" collapsed="false">
      <c r="A7786" s="1" t="s">
        <v>8039</v>
      </c>
      <c r="B7786" s="1" t="s">
        <v>28</v>
      </c>
      <c r="C7786" s="1" t="s">
        <v>34</v>
      </c>
      <c r="D7786" s="1" t="s">
        <v>264</v>
      </c>
      <c r="E7786" s="1" t="n">
        <v>33.5</v>
      </c>
      <c r="F7786" s="1" t="n">
        <v>6</v>
      </c>
      <c r="G7786" s="1" t="n">
        <v>201</v>
      </c>
      <c r="H7786" s="1" t="s">
        <v>31</v>
      </c>
      <c r="I7786" s="1" t="s">
        <v>44</v>
      </c>
      <c r="J7786" s="4" t="n">
        <v>44754</v>
      </c>
      <c r="K7786" s="5" t="b">
        <f aca="false">FALSE()</f>
        <v>0</v>
      </c>
      <c r="L7786" s="6" t="str">
        <f aca="false">IFERROR(INDEX(CategoryCodes!$B$2:$B$9,MATCH(C7786,CategoryCodes!$A$2:$A$9,0)),"")</f>
        <v>A</v>
      </c>
      <c r="M7786" s="7" t="n">
        <f aca="false">IFERROR(VALUE(MID(D7786,FIND("_",D7786)+1,FIND("_",D7786,FIND("_",D7786)+1)-FIND("_",D7786)-1)),"")</f>
        <v>20</v>
      </c>
      <c r="N7786" s="7" t="str">
        <f aca="false">IF(OR(C7786="",M7786=""),"",C7786&amp;" Item "&amp;M7786)</f>
        <v>Beverages Item 20</v>
      </c>
      <c r="O7786" s="7" t="n">
        <v>73</v>
      </c>
      <c r="P7786" s="8" t="n">
        <f aca="false">G7786*Q7786</f>
        <v>0</v>
      </c>
      <c r="Q7786" s="9" t="n">
        <f aca="false">IF(K7786=TRUE(),0.1,0)</f>
        <v>0</v>
      </c>
    </row>
    <row r="7787" customFormat="false" ht="15" hidden="false" customHeight="true" outlineLevel="0" collapsed="false">
      <c r="A7787" s="1" t="s">
        <v>8040</v>
      </c>
      <c r="B7787" s="1" t="s">
        <v>174</v>
      </c>
      <c r="C7787" s="1" t="s">
        <v>47</v>
      </c>
      <c r="D7787" s="1" t="s">
        <v>600</v>
      </c>
      <c r="E7787" s="1" t="n">
        <v>33.5</v>
      </c>
      <c r="F7787" s="1" t="n">
        <v>4</v>
      </c>
      <c r="G7787" s="1" t="n">
        <v>134</v>
      </c>
      <c r="H7787" s="1" t="s">
        <v>21</v>
      </c>
      <c r="I7787" s="1" t="s">
        <v>22</v>
      </c>
      <c r="J7787" s="4" t="n">
        <v>45578</v>
      </c>
      <c r="K7787" s="5" t="b">
        <f aca="false">FALSE()</f>
        <v>0</v>
      </c>
      <c r="L7787" s="6" t="str">
        <f aca="false">IFERROR(INDEX(CategoryCodes!$B$2:$B$9,MATCH(C7787,CategoryCodes!$A$2:$A$9,0)),"")</f>
        <v>F</v>
      </c>
      <c r="M7787" s="7" t="n">
        <f aca="false">IFERROR(VALUE(MID(D7787,FIND("_",D7787)+1,FIND("_",D7787,FIND("_",D7787)+1)-FIND("_",D7787)-1)),"")</f>
        <v>20</v>
      </c>
      <c r="N7787" s="7" t="str">
        <f aca="false">IF(OR(C7787="",M7787=""),"",C7787&amp;" Item "&amp;M7787)</f>
        <v>Furniture Item 20</v>
      </c>
      <c r="O7787" s="7" t="n">
        <v>406</v>
      </c>
      <c r="P7787" s="8" t="n">
        <f aca="false">G7787*Q7787</f>
        <v>0</v>
      </c>
      <c r="Q7787" s="9" t="n">
        <f aca="false">IF(K7787=TRUE(),0.1,0)</f>
        <v>0</v>
      </c>
    </row>
    <row r="7788" customFormat="false" ht="15" hidden="false" customHeight="true" outlineLevel="0" collapsed="false">
      <c r="A7788" s="1" t="s">
        <v>8041</v>
      </c>
      <c r="B7788" s="1" t="s">
        <v>119</v>
      </c>
      <c r="C7788" s="1" t="s">
        <v>136</v>
      </c>
      <c r="D7788" s="1" t="s">
        <v>281</v>
      </c>
      <c r="E7788" s="1" t="n">
        <v>6.5</v>
      </c>
      <c r="F7788" s="1" t="n">
        <v>4</v>
      </c>
      <c r="G7788" s="1" t="n">
        <v>26</v>
      </c>
      <c r="H7788" s="1" t="s">
        <v>31</v>
      </c>
      <c r="I7788" s="1" t="s">
        <v>44</v>
      </c>
      <c r="J7788" s="4" t="n">
        <v>44810</v>
      </c>
      <c r="K7788" s="5" t="b">
        <f aca="false">TRUE()</f>
        <v>1</v>
      </c>
      <c r="L7788" s="6" t="str">
        <f aca="false">IFERROR(INDEX(CategoryCodes!$B$2:$B$9,MATCH(C7788,CategoryCodes!$A$2:$A$9,0)),"")</f>
        <v>C</v>
      </c>
      <c r="M7788" s="7" t="n">
        <f aca="false">IFERROR(VALUE(MID(D7788,FIND("_",D7788)+1,FIND("_",D7788,FIND("_",D7788)+1)-FIND("_",D7788)-1)),"")</f>
        <v>2</v>
      </c>
      <c r="N7788" s="7" t="str">
        <f aca="false">IF(OR(C7788="",M7788=""),"",C7788&amp;" Item "&amp;M7788)</f>
        <v>Computers and electric accessories Item 2</v>
      </c>
      <c r="O7788" s="7" t="n">
        <v>298</v>
      </c>
      <c r="P7788" s="8" t="n">
        <f aca="false">G7788*Q7788</f>
        <v>2.6</v>
      </c>
      <c r="Q7788" s="9" t="n">
        <f aca="false">IF(K7788=TRUE(),0.1,0)</f>
        <v>0.1</v>
      </c>
    </row>
    <row r="7789" customFormat="false" ht="15" hidden="false" customHeight="true" outlineLevel="0" collapsed="false">
      <c r="A7789" s="1" t="s">
        <v>8042</v>
      </c>
      <c r="B7789" s="1" t="s">
        <v>106</v>
      </c>
      <c r="C7789" s="1" t="s">
        <v>38</v>
      </c>
      <c r="E7789" s="1" t="n">
        <v>20</v>
      </c>
      <c r="H7789" s="1" t="s">
        <v>31</v>
      </c>
      <c r="I7789" s="1" t="s">
        <v>44</v>
      </c>
      <c r="J7789" s="4" t="n">
        <v>44831</v>
      </c>
      <c r="K7789" s="5" t="b">
        <f aca="false">TRUE()</f>
        <v>1</v>
      </c>
      <c r="L7789" s="6" t="str">
        <f aca="false">IFERROR(INDEX(CategoryCodes!$B$2:$B$9,MATCH(C7789,CategoryCodes!$A$2:$A$9,0)),"")</f>
        <v>E</v>
      </c>
      <c r="M7789" s="7" t="str">
        <f aca="false">IFERROR(VALUE(MID(D7789,FIND("_",D7789)+1,FIND("_",D7789,FIND("_",D7789)+1)-FIND("_",D7789)-1)),"")</f>
        <v/>
      </c>
      <c r="N7789" s="7" t="str">
        <f aca="false">IF(OR(C7789="",M7789=""),"",C7789&amp;" Item "&amp;M7789)</f>
        <v/>
      </c>
      <c r="O7789" s="7" t="n">
        <v>420</v>
      </c>
      <c r="P7789" s="8" t="n">
        <f aca="false">G7789*Q7789</f>
        <v>0</v>
      </c>
      <c r="Q7789" s="9" t="n">
        <f aca="false">IF(K7789=TRUE(),0.1,0)</f>
        <v>0.1</v>
      </c>
    </row>
    <row r="7790" customFormat="false" ht="15" hidden="false" customHeight="true" outlineLevel="0" collapsed="false">
      <c r="A7790" s="1" t="s">
        <v>8043</v>
      </c>
      <c r="B7790" s="1" t="s">
        <v>24</v>
      </c>
      <c r="C7790" s="1" t="s">
        <v>72</v>
      </c>
      <c r="D7790" s="1" t="s">
        <v>925</v>
      </c>
      <c r="E7790" s="1" t="n">
        <v>17</v>
      </c>
      <c r="F7790" s="1" t="n">
        <v>5</v>
      </c>
      <c r="G7790" s="1" t="n">
        <v>85</v>
      </c>
      <c r="H7790" s="1" t="s">
        <v>31</v>
      </c>
      <c r="I7790" s="1" t="s">
        <v>22</v>
      </c>
      <c r="J7790" s="4" t="n">
        <v>44821</v>
      </c>
      <c r="K7790" s="5" t="b">
        <f aca="false">FALSE()</f>
        <v>0</v>
      </c>
      <c r="L7790" s="6" t="str">
        <f aca="false">IFERROR(INDEX(CategoryCodes!$B$2:$B$9,MATCH(C7790,CategoryCodes!$A$2:$A$9,0)),"")</f>
        <v>D</v>
      </c>
      <c r="M7790" s="7" t="n">
        <f aca="false">IFERROR(VALUE(MID(D7790,FIND("_",D7790)+1,FIND("_",D7790,FIND("_",D7790)+1)-FIND("_",D7790)-1)),"")</f>
        <v>9</v>
      </c>
      <c r="N7790" s="7" t="str">
        <f aca="false">IF(OR(C7790="",M7790=""),"",C7790&amp;" Item "&amp;M7790)</f>
        <v>Electric household essentials Item 9</v>
      </c>
      <c r="O7790" s="7" t="n">
        <v>392</v>
      </c>
      <c r="P7790" s="8" t="n">
        <f aca="false">G7790*Q7790</f>
        <v>0</v>
      </c>
      <c r="Q7790" s="9" t="n">
        <f aca="false">IF(K7790=TRUE(),0.1,0)</f>
        <v>0</v>
      </c>
    </row>
    <row r="7791" customFormat="false" ht="15" hidden="false" customHeight="true" outlineLevel="0" collapsed="false">
      <c r="A7791" s="1" t="s">
        <v>8044</v>
      </c>
      <c r="B7791" s="1" t="s">
        <v>114</v>
      </c>
      <c r="C7791" s="1" t="s">
        <v>25</v>
      </c>
      <c r="D7791" s="1" t="s">
        <v>277</v>
      </c>
      <c r="E7791" s="1" t="n">
        <v>5</v>
      </c>
      <c r="F7791" s="1" t="n">
        <v>4</v>
      </c>
      <c r="G7791" s="1" t="n">
        <v>20</v>
      </c>
      <c r="H7791" s="1" t="s">
        <v>31</v>
      </c>
      <c r="I7791" s="1" t="s">
        <v>22</v>
      </c>
      <c r="J7791" s="4" t="n">
        <v>45020</v>
      </c>
      <c r="K7791" s="5" t="b">
        <f aca="false">TRUE()</f>
        <v>1</v>
      </c>
      <c r="L7791" s="6" t="str">
        <f aca="false">IFERROR(INDEX(CategoryCodes!$B$2:$B$9,MATCH(C7791,CategoryCodes!$A$2:$A$9,0)),"")</f>
        <v>G</v>
      </c>
      <c r="M7791" s="7" t="n">
        <f aca="false">IFERROR(VALUE(MID(D7791,FIND("_",D7791)+1,FIND("_",D7791,FIND("_",D7791)+1)-FIND("_",D7791)-1)),"")</f>
        <v>1</v>
      </c>
      <c r="N7791" s="7" t="str">
        <f aca="false">IF(OR(C7791="",M7791=""),"",C7791&amp;" Item "&amp;M7791)</f>
        <v>Milk Products Item 1</v>
      </c>
      <c r="O7791" s="7" t="n">
        <v>93</v>
      </c>
      <c r="P7791" s="8" t="n">
        <f aca="false">G7791*Q7791</f>
        <v>2</v>
      </c>
      <c r="Q7791" s="9" t="n">
        <f aca="false">IF(K7791=TRUE(),0.1,0)</f>
        <v>0.1</v>
      </c>
    </row>
    <row r="7792" customFormat="false" ht="15" hidden="false" customHeight="true" outlineLevel="0" collapsed="false">
      <c r="A7792" s="1" t="s">
        <v>8045</v>
      </c>
      <c r="B7792" s="1" t="s">
        <v>37</v>
      </c>
      <c r="C7792" s="1" t="s">
        <v>25</v>
      </c>
      <c r="D7792" s="1" t="s">
        <v>293</v>
      </c>
      <c r="E7792" s="1" t="n">
        <v>20</v>
      </c>
      <c r="F7792" s="1" t="n">
        <v>6</v>
      </c>
      <c r="G7792" s="1" t="n">
        <v>120</v>
      </c>
      <c r="H7792" s="1" t="s">
        <v>54</v>
      </c>
      <c r="I7792" s="1" t="s">
        <v>44</v>
      </c>
      <c r="J7792" s="4" t="n">
        <v>45110</v>
      </c>
      <c r="K7792" s="5" t="b">
        <f aca="false">TRUE()</f>
        <v>1</v>
      </c>
      <c r="L7792" s="6" t="str">
        <f aca="false">IFERROR(INDEX(CategoryCodes!$B$2:$B$9,MATCH(C7792,CategoryCodes!$A$2:$A$9,0)),"")</f>
        <v>G</v>
      </c>
      <c r="M7792" s="7" t="n">
        <f aca="false">IFERROR(VALUE(MID(D7792,FIND("_",D7792)+1,FIND("_",D7792,FIND("_",D7792)+1)-FIND("_",D7792)-1)),"")</f>
        <v>11</v>
      </c>
      <c r="N7792" s="7" t="str">
        <f aca="false">IF(OR(C7792="",M7792=""),"",C7792&amp;" Item "&amp;M7792)</f>
        <v>Milk Products Item 11</v>
      </c>
      <c r="O7792" s="7" t="n">
        <v>319</v>
      </c>
      <c r="P7792" s="8" t="n">
        <f aca="false">G7792*Q7792</f>
        <v>12</v>
      </c>
      <c r="Q7792" s="9" t="n">
        <f aca="false">IF(K7792=TRUE(),0.1,0)</f>
        <v>0.1</v>
      </c>
    </row>
    <row r="7793" customFormat="false" ht="15" hidden="false" customHeight="true" outlineLevel="0" collapsed="false">
      <c r="A7793" s="1" t="s">
        <v>8046</v>
      </c>
      <c r="B7793" s="1" t="s">
        <v>83</v>
      </c>
      <c r="C7793" s="1" t="s">
        <v>25</v>
      </c>
      <c r="D7793" s="1" t="s">
        <v>546</v>
      </c>
      <c r="E7793" s="1" t="n">
        <v>23</v>
      </c>
      <c r="F7793" s="1" t="n">
        <v>3</v>
      </c>
      <c r="G7793" s="1" t="n">
        <v>69</v>
      </c>
      <c r="H7793" s="1" t="s">
        <v>31</v>
      </c>
      <c r="I7793" s="1" t="s">
        <v>22</v>
      </c>
      <c r="J7793" s="4" t="n">
        <v>45355</v>
      </c>
      <c r="K7793" s="5" t="b">
        <f aca="false">FALSE()</f>
        <v>0</v>
      </c>
      <c r="L7793" s="6" t="str">
        <f aca="false">IFERROR(INDEX(CategoryCodes!$B$2:$B$9,MATCH(C7793,CategoryCodes!$A$2:$A$9,0)),"")</f>
        <v>G</v>
      </c>
      <c r="M7793" s="7" t="n">
        <f aca="false">IFERROR(VALUE(MID(D7793,FIND("_",D7793)+1,FIND("_",D7793,FIND("_",D7793)+1)-FIND("_",D7793)-1)),"")</f>
        <v>13</v>
      </c>
      <c r="N7793" s="7" t="str">
        <f aca="false">IF(OR(C7793="",M7793=""),"",C7793&amp;" Item "&amp;M7793)</f>
        <v>Milk Products Item 13</v>
      </c>
      <c r="O7793" s="7" t="n">
        <v>337</v>
      </c>
      <c r="P7793" s="8" t="n">
        <f aca="false">G7793*Q7793</f>
        <v>0</v>
      </c>
      <c r="Q7793" s="9" t="n">
        <f aca="false">IF(K7793=TRUE(),0.1,0)</f>
        <v>0</v>
      </c>
    </row>
    <row r="7794" customFormat="false" ht="15" hidden="false" customHeight="true" outlineLevel="0" collapsed="false">
      <c r="A7794" s="1" t="s">
        <v>8047</v>
      </c>
      <c r="B7794" s="1" t="s">
        <v>46</v>
      </c>
      <c r="C7794" s="1" t="s">
        <v>25</v>
      </c>
      <c r="D7794" s="1" t="s">
        <v>978</v>
      </c>
      <c r="E7794" s="1" t="n">
        <v>11</v>
      </c>
      <c r="F7794" s="1" t="n">
        <v>10</v>
      </c>
      <c r="G7794" s="1" t="n">
        <v>110</v>
      </c>
      <c r="H7794" s="1" t="s">
        <v>54</v>
      </c>
      <c r="I7794" s="1" t="s">
        <v>44</v>
      </c>
      <c r="J7794" s="4" t="n">
        <v>45151</v>
      </c>
      <c r="L7794" s="6" t="str">
        <f aca="false">IFERROR(INDEX(CategoryCodes!$B$2:$B$9,MATCH(C7794,CategoryCodes!$A$2:$A$9,0)),"")</f>
        <v>G</v>
      </c>
      <c r="M7794" s="7" t="n">
        <f aca="false">IFERROR(VALUE(MID(D7794,FIND("_",D7794)+1,FIND("_",D7794,FIND("_",D7794)+1)-FIND("_",D7794)-1)),"")</f>
        <v>5</v>
      </c>
      <c r="N7794" s="7" t="str">
        <f aca="false">IF(OR(C7794="",M7794=""),"",C7794&amp;" Item "&amp;M7794)</f>
        <v>Milk Products Item 5</v>
      </c>
      <c r="O7794" s="7" t="n">
        <v>261</v>
      </c>
      <c r="P7794" s="8" t="n">
        <f aca="false">G7794*Q7794</f>
        <v>0</v>
      </c>
      <c r="Q7794" s="9" t="n">
        <f aca="false">IF(K7794=TRUE(),0.1,0)</f>
        <v>0</v>
      </c>
    </row>
    <row r="7795" customFormat="false" ht="15" hidden="false" customHeight="true" outlineLevel="0" collapsed="false">
      <c r="A7795" s="1" t="s">
        <v>8048</v>
      </c>
      <c r="B7795" s="1" t="s">
        <v>119</v>
      </c>
      <c r="C7795" s="1" t="s">
        <v>29</v>
      </c>
      <c r="D7795" s="1" t="s">
        <v>53</v>
      </c>
      <c r="E7795" s="1" t="n">
        <v>36.5</v>
      </c>
      <c r="F7795" s="1" t="n">
        <v>2</v>
      </c>
      <c r="G7795" s="1" t="n">
        <v>73</v>
      </c>
      <c r="H7795" s="1" t="s">
        <v>21</v>
      </c>
      <c r="I7795" s="1" t="s">
        <v>22</v>
      </c>
      <c r="J7795" s="4" t="n">
        <v>44874</v>
      </c>
      <c r="L7795" s="6" t="str">
        <f aca="false">IFERROR(INDEX(CategoryCodes!$B$2:$B$9,MATCH(C7795,CategoryCodes!$A$2:$A$9,0)),"")</f>
        <v>B</v>
      </c>
      <c r="M7795" s="7" t="n">
        <f aca="false">IFERROR(VALUE(MID(D7795,FIND("_",D7795)+1,FIND("_",D7795,FIND("_",D7795)+1)-FIND("_",D7795)-1)),"")</f>
        <v>22</v>
      </c>
      <c r="N7795" s="7" t="str">
        <f aca="false">IF(OR(C7795="",M7795=""),"",C7795&amp;" Item "&amp;M7795)</f>
        <v>Butchers Item 22</v>
      </c>
      <c r="O7795" s="7" t="n">
        <v>135</v>
      </c>
      <c r="P7795" s="8" t="n">
        <f aca="false">G7795*Q7795</f>
        <v>0</v>
      </c>
      <c r="Q7795" s="9" t="n">
        <f aca="false">IF(K7795=TRUE(),0.1,0)</f>
        <v>0</v>
      </c>
    </row>
    <row r="7796" customFormat="false" ht="15" hidden="false" customHeight="true" outlineLevel="0" collapsed="false">
      <c r="A7796" s="1" t="s">
        <v>8049</v>
      </c>
      <c r="B7796" s="1" t="s">
        <v>69</v>
      </c>
      <c r="C7796" s="1" t="s">
        <v>25</v>
      </c>
      <c r="D7796" s="1" t="s">
        <v>158</v>
      </c>
      <c r="E7796" s="1" t="n">
        <v>12.5</v>
      </c>
      <c r="F7796" s="1" t="n">
        <v>6</v>
      </c>
      <c r="G7796" s="1" t="n">
        <v>75</v>
      </c>
      <c r="H7796" s="1" t="s">
        <v>54</v>
      </c>
      <c r="I7796" s="1" t="s">
        <v>44</v>
      </c>
      <c r="J7796" s="4" t="n">
        <v>44675</v>
      </c>
      <c r="L7796" s="6" t="str">
        <f aca="false">IFERROR(INDEX(CategoryCodes!$B$2:$B$9,MATCH(C7796,CategoryCodes!$A$2:$A$9,0)),"")</f>
        <v>G</v>
      </c>
      <c r="M7796" s="7" t="n">
        <f aca="false">IFERROR(VALUE(MID(D7796,FIND("_",D7796)+1,FIND("_",D7796,FIND("_",D7796)+1)-FIND("_",D7796)-1)),"")</f>
        <v>6</v>
      </c>
      <c r="N7796" s="7" t="str">
        <f aca="false">IF(OR(C7796="",M7796=""),"",C7796&amp;" Item "&amp;M7796)</f>
        <v>Milk Products Item 6</v>
      </c>
      <c r="O7796" s="7" t="n">
        <v>85</v>
      </c>
      <c r="P7796" s="8" t="n">
        <f aca="false">G7796*Q7796</f>
        <v>0</v>
      </c>
      <c r="Q7796" s="9" t="n">
        <f aca="false">IF(K7796=TRUE(),0.1,0)</f>
        <v>0</v>
      </c>
    </row>
    <row r="7797" customFormat="false" ht="15" hidden="false" customHeight="true" outlineLevel="0" collapsed="false">
      <c r="A7797" s="1" t="s">
        <v>8050</v>
      </c>
      <c r="B7797" s="1" t="s">
        <v>52</v>
      </c>
      <c r="C7797" s="1" t="s">
        <v>19</v>
      </c>
      <c r="D7797" s="1" t="s">
        <v>172</v>
      </c>
      <c r="E7797" s="1" t="n">
        <v>21.5</v>
      </c>
      <c r="F7797" s="1" t="n">
        <v>2</v>
      </c>
      <c r="G7797" s="1" t="n">
        <v>43</v>
      </c>
      <c r="H7797" s="1" t="s">
        <v>21</v>
      </c>
      <c r="I7797" s="1" t="s">
        <v>44</v>
      </c>
      <c r="J7797" s="4" t="n">
        <v>45107</v>
      </c>
      <c r="K7797" s="5" t="b">
        <f aca="false">FALSE()</f>
        <v>0</v>
      </c>
      <c r="L7797" s="6" t="str">
        <f aca="false">IFERROR(INDEX(CategoryCodes!$B$2:$B$9,MATCH(C7797,CategoryCodes!$A$2:$A$9,0)),"")</f>
        <v>H</v>
      </c>
      <c r="M7797" s="7" t="n">
        <f aca="false">IFERROR(VALUE(MID(D7797,FIND("_",D7797)+1,FIND("_",D7797,FIND("_",D7797)+1)-FIND("_",D7797)-1)),"")</f>
        <v>12</v>
      </c>
      <c r="N7797" s="7" t="str">
        <f aca="false">IF(OR(C7797="",M7797=""),"",C7797&amp;" Item "&amp;M7797)</f>
        <v>Patisserie Item 12</v>
      </c>
      <c r="O7797" s="7" t="n">
        <v>370</v>
      </c>
      <c r="P7797" s="8" t="n">
        <f aca="false">G7797*Q7797</f>
        <v>0</v>
      </c>
      <c r="Q7797" s="9" t="n">
        <f aca="false">IF(K7797=TRUE(),0.1,0)</f>
        <v>0</v>
      </c>
    </row>
    <row r="7798" customFormat="false" ht="15" hidden="false" customHeight="true" outlineLevel="0" collapsed="false">
      <c r="A7798" s="1" t="s">
        <v>8051</v>
      </c>
      <c r="B7798" s="1" t="s">
        <v>28</v>
      </c>
      <c r="C7798" s="1" t="s">
        <v>19</v>
      </c>
      <c r="D7798" s="1" t="s">
        <v>1491</v>
      </c>
      <c r="E7798" s="1" t="n">
        <v>30.5</v>
      </c>
      <c r="F7798" s="1" t="n">
        <v>9</v>
      </c>
      <c r="G7798" s="1" t="n">
        <v>274.5</v>
      </c>
      <c r="H7798" s="1" t="s">
        <v>31</v>
      </c>
      <c r="I7798" s="1" t="s">
        <v>44</v>
      </c>
      <c r="J7798" s="4" t="n">
        <v>45399</v>
      </c>
      <c r="K7798" s="5" t="b">
        <f aca="false">TRUE()</f>
        <v>1</v>
      </c>
      <c r="L7798" s="6" t="str">
        <f aca="false">IFERROR(INDEX(CategoryCodes!$B$2:$B$9,MATCH(C7798,CategoryCodes!$A$2:$A$9,0)),"")</f>
        <v>H</v>
      </c>
      <c r="M7798" s="7" t="n">
        <f aca="false">IFERROR(VALUE(MID(D7798,FIND("_",D7798)+1,FIND("_",D7798,FIND("_",D7798)+1)-FIND("_",D7798)-1)),"")</f>
        <v>18</v>
      </c>
      <c r="N7798" s="7" t="str">
        <f aca="false">IF(OR(C7798="",M7798=""),"",C7798&amp;" Item "&amp;M7798)</f>
        <v>Patisserie Item 18</v>
      </c>
      <c r="O7798" s="7" t="n">
        <v>351</v>
      </c>
      <c r="P7798" s="8" t="n">
        <f aca="false">G7798*Q7798</f>
        <v>27.45</v>
      </c>
      <c r="Q7798" s="9" t="n">
        <f aca="false">IF(K7798=TRUE(),0.1,0)</f>
        <v>0.1</v>
      </c>
    </row>
    <row r="7799" customFormat="false" ht="15" hidden="false" customHeight="true" outlineLevel="0" collapsed="false">
      <c r="A7799" s="1" t="s">
        <v>8052</v>
      </c>
      <c r="B7799" s="1" t="s">
        <v>24</v>
      </c>
      <c r="C7799" s="1" t="s">
        <v>34</v>
      </c>
      <c r="D7799" s="1" t="s">
        <v>130</v>
      </c>
      <c r="E7799" s="1" t="n">
        <v>15.5</v>
      </c>
      <c r="F7799" s="1" t="n">
        <v>9</v>
      </c>
      <c r="G7799" s="1" t="n">
        <v>139.5</v>
      </c>
      <c r="H7799" s="1" t="s">
        <v>54</v>
      </c>
      <c r="I7799" s="1" t="s">
        <v>44</v>
      </c>
      <c r="J7799" s="4" t="n">
        <v>45666</v>
      </c>
      <c r="L7799" s="6" t="str">
        <f aca="false">IFERROR(INDEX(CategoryCodes!$B$2:$B$9,MATCH(C7799,CategoryCodes!$A$2:$A$9,0)),"")</f>
        <v>A</v>
      </c>
      <c r="M7799" s="7" t="n">
        <f aca="false">IFERROR(VALUE(MID(D7799,FIND("_",D7799)+1,FIND("_",D7799,FIND("_",D7799)+1)-FIND("_",D7799)-1)),"")</f>
        <v>8</v>
      </c>
      <c r="N7799" s="7" t="str">
        <f aca="false">IF(OR(C7799="",M7799=""),"",C7799&amp;" Item "&amp;M7799)</f>
        <v>Beverages Item 8</v>
      </c>
      <c r="O7799" s="7" t="n">
        <v>175</v>
      </c>
      <c r="P7799" s="8" t="n">
        <f aca="false">G7799*Q7799</f>
        <v>0</v>
      </c>
      <c r="Q7799" s="9" t="n">
        <f aca="false">IF(K7799=TRUE(),0.1,0)</f>
        <v>0</v>
      </c>
    </row>
    <row r="7800" customFormat="false" ht="15" hidden="false" customHeight="true" outlineLevel="0" collapsed="false">
      <c r="A7800" s="1" t="s">
        <v>8053</v>
      </c>
      <c r="B7800" s="1" t="s">
        <v>114</v>
      </c>
      <c r="C7800" s="1" t="s">
        <v>38</v>
      </c>
      <c r="D7800" s="1" t="s">
        <v>96</v>
      </c>
      <c r="E7800" s="1" t="n">
        <v>24.5</v>
      </c>
      <c r="F7800" s="1" t="n">
        <v>6</v>
      </c>
      <c r="G7800" s="1" t="n">
        <v>147</v>
      </c>
      <c r="H7800" s="1" t="s">
        <v>21</v>
      </c>
      <c r="I7800" s="1" t="s">
        <v>22</v>
      </c>
      <c r="J7800" s="4" t="n">
        <v>45580</v>
      </c>
      <c r="K7800" s="5" t="b">
        <f aca="false">TRUE()</f>
        <v>1</v>
      </c>
      <c r="L7800" s="6" t="str">
        <f aca="false">IFERROR(INDEX(CategoryCodes!$B$2:$B$9,MATCH(C7800,CategoryCodes!$A$2:$A$9,0)),"")</f>
        <v>E</v>
      </c>
      <c r="M7800" s="7" t="n">
        <f aca="false">IFERROR(VALUE(MID(D7800,FIND("_",D7800)+1,FIND("_",D7800,FIND("_",D7800)+1)-FIND("_",D7800)-1)),"")</f>
        <v>14</v>
      </c>
      <c r="N7800" s="7" t="str">
        <f aca="false">IF(OR(C7800="",M7800=""),"",C7800&amp;" Item "&amp;M7800)</f>
        <v>Food Item 14</v>
      </c>
      <c r="O7800" s="7" t="n">
        <v>472</v>
      </c>
      <c r="P7800" s="8" t="n">
        <f aca="false">G7800*Q7800</f>
        <v>14.7</v>
      </c>
      <c r="Q7800" s="9" t="n">
        <f aca="false">IF(K7800=TRUE(),0.1,0)</f>
        <v>0.1</v>
      </c>
    </row>
    <row r="7801" customFormat="false" ht="15" hidden="false" customHeight="true" outlineLevel="0" collapsed="false">
      <c r="A7801" s="1" t="s">
        <v>8054</v>
      </c>
      <c r="B7801" s="1" t="s">
        <v>33</v>
      </c>
      <c r="C7801" s="1" t="s">
        <v>29</v>
      </c>
      <c r="D7801" s="1" t="s">
        <v>168</v>
      </c>
      <c r="E7801" s="1" t="n">
        <v>6.5</v>
      </c>
      <c r="F7801" s="1" t="n">
        <v>3</v>
      </c>
      <c r="G7801" s="1" t="n">
        <v>19.5</v>
      </c>
      <c r="H7801" s="1" t="s">
        <v>31</v>
      </c>
      <c r="I7801" s="1" t="s">
        <v>22</v>
      </c>
      <c r="J7801" s="4" t="n">
        <v>44971</v>
      </c>
      <c r="K7801" s="5" t="b">
        <f aca="false">TRUE()</f>
        <v>1</v>
      </c>
      <c r="L7801" s="6" t="str">
        <f aca="false">IFERROR(INDEX(CategoryCodes!$B$2:$B$9,MATCH(C7801,CategoryCodes!$A$2:$A$9,0)),"")</f>
        <v>B</v>
      </c>
      <c r="M7801" s="7" t="n">
        <f aca="false">IFERROR(VALUE(MID(D7801,FIND("_",D7801)+1,FIND("_",D7801,FIND("_",D7801)+1)-FIND("_",D7801)-1)),"")</f>
        <v>2</v>
      </c>
      <c r="N7801" s="7" t="str">
        <f aca="false">IF(OR(C7801="",M7801=""),"",C7801&amp;" Item "&amp;M7801)</f>
        <v>Butchers Item 2</v>
      </c>
      <c r="O7801" s="7" t="n">
        <v>232</v>
      </c>
      <c r="P7801" s="8" t="n">
        <f aca="false">G7801*Q7801</f>
        <v>1.95</v>
      </c>
      <c r="Q7801" s="9" t="n">
        <f aca="false">IF(K7801=TRUE(),0.1,0)</f>
        <v>0.1</v>
      </c>
    </row>
    <row r="7802" customFormat="false" ht="15" hidden="false" customHeight="true" outlineLevel="0" collapsed="false">
      <c r="A7802" s="1" t="s">
        <v>8055</v>
      </c>
      <c r="B7802" s="1" t="s">
        <v>18</v>
      </c>
      <c r="C7802" s="1" t="s">
        <v>47</v>
      </c>
      <c r="D7802" s="1" t="s">
        <v>287</v>
      </c>
      <c r="E7802" s="1" t="n">
        <v>5</v>
      </c>
      <c r="F7802" s="1" t="n">
        <v>7</v>
      </c>
      <c r="G7802" s="1" t="n">
        <v>35</v>
      </c>
      <c r="H7802" s="1" t="s">
        <v>54</v>
      </c>
      <c r="I7802" s="1" t="s">
        <v>44</v>
      </c>
      <c r="J7802" s="4" t="n">
        <v>44657</v>
      </c>
      <c r="K7802" s="5" t="b">
        <f aca="false">FALSE()</f>
        <v>0</v>
      </c>
      <c r="L7802" s="6" t="str">
        <f aca="false">IFERROR(INDEX(CategoryCodes!$B$2:$B$9,MATCH(C7802,CategoryCodes!$A$2:$A$9,0)),"")</f>
        <v>F</v>
      </c>
      <c r="M7802" s="7" t="n">
        <f aca="false">IFERROR(VALUE(MID(D7802,FIND("_",D7802)+1,FIND("_",D7802,FIND("_",D7802)+1)-FIND("_",D7802)-1)),"")</f>
        <v>1</v>
      </c>
      <c r="N7802" s="7" t="str">
        <f aca="false">IF(OR(C7802="",M7802=""),"",C7802&amp;" Item "&amp;M7802)</f>
        <v>Furniture Item 1</v>
      </c>
      <c r="O7802" s="7" t="n">
        <v>305</v>
      </c>
      <c r="P7802" s="8" t="n">
        <f aca="false">G7802*Q7802</f>
        <v>0</v>
      </c>
      <c r="Q7802" s="9" t="n">
        <f aca="false">IF(K7802=TRUE(),0.1,0)</f>
        <v>0</v>
      </c>
    </row>
    <row r="7803" customFormat="false" ht="15" hidden="false" customHeight="true" outlineLevel="0" collapsed="false">
      <c r="A7803" s="1" t="s">
        <v>8056</v>
      </c>
      <c r="B7803" s="1" t="s">
        <v>114</v>
      </c>
      <c r="C7803" s="1" t="s">
        <v>29</v>
      </c>
      <c r="E7803" s="1" t="n">
        <v>23</v>
      </c>
      <c r="H7803" s="1" t="s">
        <v>54</v>
      </c>
      <c r="I7803" s="1" t="s">
        <v>44</v>
      </c>
      <c r="J7803" s="4" t="n">
        <v>45284</v>
      </c>
      <c r="K7803" s="5" t="b">
        <f aca="false">FALSE()</f>
        <v>0</v>
      </c>
      <c r="L7803" s="6" t="str">
        <f aca="false">IFERROR(INDEX(CategoryCodes!$B$2:$B$9,MATCH(C7803,CategoryCodes!$A$2:$A$9,0)),"")</f>
        <v>B</v>
      </c>
      <c r="M7803" s="7" t="str">
        <f aca="false">IFERROR(VALUE(MID(D7803,FIND("_",D7803)+1,FIND("_",D7803,FIND("_",D7803)+1)-FIND("_",D7803)-1)),"")</f>
        <v/>
      </c>
      <c r="N7803" s="7" t="str">
        <f aca="false">IF(OR(C7803="",M7803=""),"",C7803&amp;" Item "&amp;M7803)</f>
        <v/>
      </c>
      <c r="O7803" s="7" t="n">
        <v>302</v>
      </c>
      <c r="P7803" s="8" t="n">
        <f aca="false">G7803*Q7803</f>
        <v>0</v>
      </c>
      <c r="Q7803" s="9" t="n">
        <f aca="false">IF(K7803=TRUE(),0.1,0)</f>
        <v>0</v>
      </c>
    </row>
    <row r="7804" customFormat="false" ht="15" hidden="false" customHeight="true" outlineLevel="0" collapsed="false">
      <c r="A7804" s="1" t="s">
        <v>8057</v>
      </c>
      <c r="B7804" s="1" t="s">
        <v>71</v>
      </c>
      <c r="C7804" s="1" t="s">
        <v>72</v>
      </c>
      <c r="D7804" s="1" t="s">
        <v>426</v>
      </c>
      <c r="E7804" s="1" t="n">
        <v>41</v>
      </c>
      <c r="F7804" s="1" t="n">
        <v>8</v>
      </c>
      <c r="G7804" s="1" t="n">
        <v>328</v>
      </c>
      <c r="H7804" s="1" t="s">
        <v>21</v>
      </c>
      <c r="I7804" s="1" t="s">
        <v>44</v>
      </c>
      <c r="J7804" s="4" t="n">
        <v>45597</v>
      </c>
      <c r="K7804" s="5" t="b">
        <f aca="false">TRUE()</f>
        <v>1</v>
      </c>
      <c r="L7804" s="6" t="str">
        <f aca="false">IFERROR(INDEX(CategoryCodes!$B$2:$B$9,MATCH(C7804,CategoryCodes!$A$2:$A$9,0)),"")</f>
        <v>D</v>
      </c>
      <c r="M7804" s="7" t="n">
        <f aca="false">IFERROR(VALUE(MID(D7804,FIND("_",D7804)+1,FIND("_",D7804,FIND("_",D7804)+1)-FIND("_",D7804)-1)),"")</f>
        <v>25</v>
      </c>
      <c r="N7804" s="7" t="str">
        <f aca="false">IF(OR(C7804="",M7804=""),"",C7804&amp;" Item "&amp;M7804)</f>
        <v>Electric household essentials Item 25</v>
      </c>
      <c r="O7804" s="7" t="n">
        <v>35</v>
      </c>
      <c r="P7804" s="8" t="n">
        <f aca="false">G7804*Q7804</f>
        <v>32.8</v>
      </c>
      <c r="Q7804" s="9" t="n">
        <f aca="false">IF(K7804=TRUE(),0.1,0)</f>
        <v>0.1</v>
      </c>
    </row>
    <row r="7805" customFormat="false" ht="15" hidden="false" customHeight="true" outlineLevel="0" collapsed="false">
      <c r="A7805" s="1" t="s">
        <v>8058</v>
      </c>
      <c r="B7805" s="1" t="s">
        <v>42</v>
      </c>
      <c r="C7805" s="1" t="s">
        <v>72</v>
      </c>
      <c r="D7805" s="1" t="s">
        <v>426</v>
      </c>
      <c r="E7805" s="1" t="n">
        <v>41</v>
      </c>
      <c r="F7805" s="1" t="n">
        <v>8</v>
      </c>
      <c r="G7805" s="1" t="n">
        <v>328</v>
      </c>
      <c r="H7805" s="1" t="s">
        <v>31</v>
      </c>
      <c r="I7805" s="1" t="s">
        <v>22</v>
      </c>
      <c r="J7805" s="4" t="n">
        <v>45502</v>
      </c>
      <c r="L7805" s="6" t="str">
        <f aca="false">IFERROR(INDEX(CategoryCodes!$B$2:$B$9,MATCH(C7805,CategoryCodes!$A$2:$A$9,0)),"")</f>
        <v>D</v>
      </c>
      <c r="M7805" s="7" t="n">
        <f aca="false">IFERROR(VALUE(MID(D7805,FIND("_",D7805)+1,FIND("_",D7805,FIND("_",D7805)+1)-FIND("_",D7805)-1)),"")</f>
        <v>25</v>
      </c>
      <c r="N7805" s="7" t="str">
        <f aca="false">IF(OR(C7805="",M7805=""),"",C7805&amp;" Item "&amp;M7805)</f>
        <v>Electric household essentials Item 25</v>
      </c>
      <c r="O7805" s="7" t="n">
        <v>117</v>
      </c>
      <c r="P7805" s="8" t="n">
        <f aca="false">G7805*Q7805</f>
        <v>0</v>
      </c>
      <c r="Q7805" s="9" t="n">
        <f aca="false">IF(K7805=TRUE(),0.1,0)</f>
        <v>0</v>
      </c>
    </row>
    <row r="7806" customFormat="false" ht="15" hidden="false" customHeight="true" outlineLevel="0" collapsed="false">
      <c r="A7806" s="1" t="s">
        <v>8059</v>
      </c>
      <c r="B7806" s="1" t="s">
        <v>90</v>
      </c>
      <c r="C7806" s="1" t="s">
        <v>34</v>
      </c>
      <c r="D7806" s="1" t="s">
        <v>77</v>
      </c>
      <c r="E7806" s="1" t="n">
        <v>14</v>
      </c>
      <c r="F7806" s="1" t="n">
        <v>8</v>
      </c>
      <c r="G7806" s="1" t="n">
        <v>112</v>
      </c>
      <c r="H7806" s="1" t="s">
        <v>31</v>
      </c>
      <c r="I7806" s="1" t="s">
        <v>22</v>
      </c>
      <c r="J7806" s="4" t="n">
        <v>45618</v>
      </c>
      <c r="K7806" s="5" t="b">
        <f aca="false">FALSE()</f>
        <v>0</v>
      </c>
      <c r="L7806" s="6" t="str">
        <f aca="false">IFERROR(INDEX(CategoryCodes!$B$2:$B$9,MATCH(C7806,CategoryCodes!$A$2:$A$9,0)),"")</f>
        <v>A</v>
      </c>
      <c r="M7806" s="7" t="n">
        <f aca="false">IFERROR(VALUE(MID(D7806,FIND("_",D7806)+1,FIND("_",D7806,FIND("_",D7806)+1)-FIND("_",D7806)-1)),"")</f>
        <v>7</v>
      </c>
      <c r="N7806" s="7" t="str">
        <f aca="false">IF(OR(C7806="",M7806=""),"",C7806&amp;" Item "&amp;M7806)</f>
        <v>Beverages Item 7</v>
      </c>
      <c r="O7806" s="7" t="n">
        <v>193</v>
      </c>
      <c r="P7806" s="8" t="n">
        <f aca="false">G7806*Q7806</f>
        <v>0</v>
      </c>
      <c r="Q7806" s="9" t="n">
        <f aca="false">IF(K7806=TRUE(),0.1,0)</f>
        <v>0</v>
      </c>
    </row>
    <row r="7807" customFormat="false" ht="15" hidden="false" customHeight="true" outlineLevel="0" collapsed="false">
      <c r="A7807" s="1" t="s">
        <v>8060</v>
      </c>
      <c r="B7807" s="1" t="s">
        <v>69</v>
      </c>
      <c r="C7807" s="1" t="s">
        <v>38</v>
      </c>
      <c r="D7807" s="1" t="s">
        <v>825</v>
      </c>
      <c r="E7807" s="1" t="n">
        <v>15.5</v>
      </c>
      <c r="F7807" s="1" t="n">
        <v>3</v>
      </c>
      <c r="G7807" s="1" t="n">
        <v>46.5</v>
      </c>
      <c r="H7807" s="1" t="s">
        <v>54</v>
      </c>
      <c r="I7807" s="1" t="s">
        <v>44</v>
      </c>
      <c r="J7807" s="4" t="n">
        <v>45295</v>
      </c>
      <c r="L7807" s="6" t="str">
        <f aca="false">IFERROR(INDEX(CategoryCodes!$B$2:$B$9,MATCH(C7807,CategoryCodes!$A$2:$A$9,0)),"")</f>
        <v>E</v>
      </c>
      <c r="M7807" s="7" t="n">
        <f aca="false">IFERROR(VALUE(MID(D7807,FIND("_",D7807)+1,FIND("_",D7807,FIND("_",D7807)+1)-FIND("_",D7807)-1)),"")</f>
        <v>8</v>
      </c>
      <c r="N7807" s="7" t="str">
        <f aca="false">IF(OR(C7807="",M7807=""),"",C7807&amp;" Item "&amp;M7807)</f>
        <v>Food Item 8</v>
      </c>
      <c r="O7807" s="7" t="n">
        <v>197</v>
      </c>
      <c r="P7807" s="8" t="n">
        <f aca="false">G7807*Q7807</f>
        <v>0</v>
      </c>
      <c r="Q7807" s="9" t="n">
        <f aca="false">IF(K7807=TRUE(),0.1,0)</f>
        <v>0</v>
      </c>
    </row>
    <row r="7808" customFormat="false" ht="15" hidden="false" customHeight="true" outlineLevel="0" collapsed="false">
      <c r="A7808" s="1" t="s">
        <v>8061</v>
      </c>
      <c r="B7808" s="1" t="s">
        <v>106</v>
      </c>
      <c r="C7808" s="1" t="s">
        <v>34</v>
      </c>
      <c r="D7808" s="1" t="s">
        <v>407</v>
      </c>
      <c r="E7808" s="1" t="n">
        <v>21.5</v>
      </c>
      <c r="F7808" s="1" t="n">
        <v>3</v>
      </c>
      <c r="G7808" s="1" t="n">
        <v>64.5</v>
      </c>
      <c r="H7808" s="1" t="s">
        <v>21</v>
      </c>
      <c r="I7808" s="1" t="s">
        <v>22</v>
      </c>
      <c r="J7808" s="4" t="n">
        <v>44741</v>
      </c>
      <c r="K7808" s="5" t="b">
        <f aca="false">TRUE()</f>
        <v>1</v>
      </c>
      <c r="L7808" s="6" t="str">
        <f aca="false">IFERROR(INDEX(CategoryCodes!$B$2:$B$9,MATCH(C7808,CategoryCodes!$A$2:$A$9,0)),"")</f>
        <v>A</v>
      </c>
      <c r="M7808" s="7" t="n">
        <f aca="false">IFERROR(VALUE(MID(D7808,FIND("_",D7808)+1,FIND("_",D7808,FIND("_",D7808)+1)-FIND("_",D7808)-1)),"")</f>
        <v>12</v>
      </c>
      <c r="N7808" s="7" t="str">
        <f aca="false">IF(OR(C7808="",M7808=""),"",C7808&amp;" Item "&amp;M7808)</f>
        <v>Beverages Item 12</v>
      </c>
      <c r="O7808" s="7" t="n">
        <v>67</v>
      </c>
      <c r="P7808" s="8" t="n">
        <f aca="false">G7808*Q7808</f>
        <v>6.45</v>
      </c>
      <c r="Q7808" s="9" t="n">
        <f aca="false">IF(K7808=TRUE(),0.1,0)</f>
        <v>0.1</v>
      </c>
    </row>
    <row r="7809" customFormat="false" ht="15" hidden="false" customHeight="true" outlineLevel="0" collapsed="false">
      <c r="A7809" s="1" t="s">
        <v>8062</v>
      </c>
      <c r="B7809" s="1" t="s">
        <v>18</v>
      </c>
      <c r="C7809" s="1" t="s">
        <v>25</v>
      </c>
      <c r="D7809" s="1" t="s">
        <v>668</v>
      </c>
      <c r="E7809" s="1" t="n">
        <v>30.5</v>
      </c>
      <c r="F7809" s="1" t="n">
        <v>8</v>
      </c>
      <c r="G7809" s="1" t="n">
        <v>244</v>
      </c>
      <c r="H7809" s="1" t="s">
        <v>54</v>
      </c>
      <c r="I7809" s="1" t="s">
        <v>44</v>
      </c>
      <c r="J7809" s="4" t="n">
        <v>45167</v>
      </c>
      <c r="L7809" s="6" t="str">
        <f aca="false">IFERROR(INDEX(CategoryCodes!$B$2:$B$9,MATCH(C7809,CategoryCodes!$A$2:$A$9,0)),"")</f>
        <v>G</v>
      </c>
      <c r="M7809" s="7" t="n">
        <f aca="false">IFERROR(VALUE(MID(D7809,FIND("_",D7809)+1,FIND("_",D7809,FIND("_",D7809)+1)-FIND("_",D7809)-1)),"")</f>
        <v>18</v>
      </c>
      <c r="N7809" s="7" t="str">
        <f aca="false">IF(OR(C7809="",M7809=""),"",C7809&amp;" Item "&amp;M7809)</f>
        <v>Milk Products Item 18</v>
      </c>
      <c r="O7809" s="7" t="n">
        <v>55</v>
      </c>
      <c r="P7809" s="8" t="n">
        <f aca="false">G7809*Q7809</f>
        <v>0</v>
      </c>
      <c r="Q7809" s="9" t="n">
        <f aca="false">IF(K7809=TRUE(),0.1,0)</f>
        <v>0</v>
      </c>
    </row>
    <row r="7810" customFormat="false" ht="15" hidden="false" customHeight="true" outlineLevel="0" collapsed="false">
      <c r="A7810" s="1" t="s">
        <v>8063</v>
      </c>
      <c r="B7810" s="1" t="s">
        <v>42</v>
      </c>
      <c r="C7810" s="1" t="s">
        <v>29</v>
      </c>
      <c r="D7810" s="1" t="s">
        <v>361</v>
      </c>
      <c r="E7810" s="1" t="n">
        <v>14</v>
      </c>
      <c r="F7810" s="1" t="n">
        <v>5</v>
      </c>
      <c r="G7810" s="1" t="n">
        <v>70</v>
      </c>
      <c r="H7810" s="1" t="s">
        <v>21</v>
      </c>
      <c r="I7810" s="1" t="s">
        <v>44</v>
      </c>
      <c r="J7810" s="4" t="n">
        <v>45230</v>
      </c>
      <c r="K7810" s="5" t="b">
        <f aca="false">FALSE()</f>
        <v>0</v>
      </c>
      <c r="L7810" s="6" t="str">
        <f aca="false">IFERROR(INDEX(CategoryCodes!$B$2:$B$9,MATCH(C7810,CategoryCodes!$A$2:$A$9,0)),"")</f>
        <v>B</v>
      </c>
      <c r="M7810" s="7" t="n">
        <f aca="false">IFERROR(VALUE(MID(D7810,FIND("_",D7810)+1,FIND("_",D7810,FIND("_",D7810)+1)-FIND("_",D7810)-1)),"")</f>
        <v>7</v>
      </c>
      <c r="N7810" s="7" t="str">
        <f aca="false">IF(OR(C7810="",M7810=""),"",C7810&amp;" Item "&amp;M7810)</f>
        <v>Butchers Item 7</v>
      </c>
      <c r="O7810" s="7" t="n">
        <v>8</v>
      </c>
      <c r="P7810" s="8" t="n">
        <f aca="false">G7810*Q7810</f>
        <v>0</v>
      </c>
      <c r="Q7810" s="9" t="n">
        <f aca="false">IF(K7810=TRUE(),0.1,0)</f>
        <v>0</v>
      </c>
    </row>
    <row r="7811" customFormat="false" ht="15" hidden="false" customHeight="true" outlineLevel="0" collapsed="false">
      <c r="A7811" s="1" t="s">
        <v>8064</v>
      </c>
      <c r="B7811" s="1" t="s">
        <v>119</v>
      </c>
      <c r="C7811" s="1" t="s">
        <v>136</v>
      </c>
      <c r="D7811" s="1" t="s">
        <v>145</v>
      </c>
      <c r="E7811" s="1" t="n">
        <v>11</v>
      </c>
      <c r="F7811" s="1" t="n">
        <v>6</v>
      </c>
      <c r="G7811" s="1" t="n">
        <v>66</v>
      </c>
      <c r="H7811" s="1" t="s">
        <v>21</v>
      </c>
      <c r="I7811" s="1" t="s">
        <v>44</v>
      </c>
      <c r="J7811" s="4" t="n">
        <v>44805</v>
      </c>
      <c r="L7811" s="6" t="str">
        <f aca="false">IFERROR(INDEX(CategoryCodes!$B$2:$B$9,MATCH(C7811,CategoryCodes!$A$2:$A$9,0)),"")</f>
        <v>C</v>
      </c>
      <c r="M7811" s="7" t="n">
        <f aca="false">IFERROR(VALUE(MID(D7811,FIND("_",D7811)+1,FIND("_",D7811,FIND("_",D7811)+1)-FIND("_",D7811)-1)),"")</f>
        <v>5</v>
      </c>
      <c r="N7811" s="7" t="str">
        <f aca="false">IF(OR(C7811="",M7811=""),"",C7811&amp;" Item "&amp;M7811)</f>
        <v>Computers and electric accessories Item 5</v>
      </c>
      <c r="O7811" s="7" t="n">
        <v>103</v>
      </c>
      <c r="P7811" s="8" t="n">
        <f aca="false">G7811*Q7811</f>
        <v>0</v>
      </c>
      <c r="Q7811" s="9" t="n">
        <f aca="false">IF(K7811=TRUE(),0.1,0)</f>
        <v>0</v>
      </c>
    </row>
    <row r="7812" customFormat="false" ht="15" hidden="false" customHeight="true" outlineLevel="0" collapsed="false">
      <c r="A7812" s="1" t="s">
        <v>8065</v>
      </c>
      <c r="B7812" s="1" t="s">
        <v>46</v>
      </c>
      <c r="C7812" s="1" t="s">
        <v>19</v>
      </c>
      <c r="D7812" s="1" t="s">
        <v>178</v>
      </c>
      <c r="E7812" s="1" t="n">
        <v>5</v>
      </c>
      <c r="F7812" s="1" t="n">
        <v>5</v>
      </c>
      <c r="G7812" s="1" t="n">
        <v>25</v>
      </c>
      <c r="H7812" s="1" t="s">
        <v>54</v>
      </c>
      <c r="I7812" s="1" t="s">
        <v>44</v>
      </c>
      <c r="J7812" s="4" t="n">
        <v>44618</v>
      </c>
      <c r="L7812" s="6" t="str">
        <f aca="false">IFERROR(INDEX(CategoryCodes!$B$2:$B$9,MATCH(C7812,CategoryCodes!$A$2:$A$9,0)),"")</f>
        <v>H</v>
      </c>
      <c r="M7812" s="7" t="n">
        <f aca="false">IFERROR(VALUE(MID(D7812,FIND("_",D7812)+1,FIND("_",D7812,FIND("_",D7812)+1)-FIND("_",D7812)-1)),"")</f>
        <v>1</v>
      </c>
      <c r="N7812" s="7" t="str">
        <f aca="false">IF(OR(C7812="",M7812=""),"",C7812&amp;" Item "&amp;M7812)</f>
        <v>Patisserie Item 1</v>
      </c>
      <c r="O7812" s="7" t="n">
        <v>267</v>
      </c>
      <c r="P7812" s="8" t="n">
        <f aca="false">G7812*Q7812</f>
        <v>0</v>
      </c>
      <c r="Q7812" s="9" t="n">
        <f aca="false">IF(K7812=TRUE(),0.1,0)</f>
        <v>0</v>
      </c>
    </row>
    <row r="7813" customFormat="false" ht="15" hidden="false" customHeight="true" outlineLevel="0" collapsed="false">
      <c r="A7813" s="1" t="s">
        <v>8066</v>
      </c>
      <c r="B7813" s="1" t="s">
        <v>114</v>
      </c>
      <c r="C7813" s="1" t="s">
        <v>25</v>
      </c>
      <c r="D7813" s="1" t="s">
        <v>1076</v>
      </c>
      <c r="E7813" s="1" t="n">
        <v>14</v>
      </c>
      <c r="F7813" s="1" t="n">
        <v>9</v>
      </c>
      <c r="G7813" s="1" t="n">
        <v>126</v>
      </c>
      <c r="H7813" s="1" t="s">
        <v>21</v>
      </c>
      <c r="I7813" s="1" t="s">
        <v>44</v>
      </c>
      <c r="J7813" s="4" t="n">
        <v>45663</v>
      </c>
      <c r="K7813" s="5" t="b">
        <f aca="false">TRUE()</f>
        <v>1</v>
      </c>
      <c r="L7813" s="6" t="str">
        <f aca="false">IFERROR(INDEX(CategoryCodes!$B$2:$B$9,MATCH(C7813,CategoryCodes!$A$2:$A$9,0)),"")</f>
        <v>G</v>
      </c>
      <c r="M7813" s="7" t="n">
        <f aca="false">IFERROR(VALUE(MID(D7813,FIND("_",D7813)+1,FIND("_",D7813,FIND("_",D7813)+1)-FIND("_",D7813)-1)),"")</f>
        <v>7</v>
      </c>
      <c r="N7813" s="7" t="str">
        <f aca="false">IF(OR(C7813="",M7813=""),"",C7813&amp;" Item "&amp;M7813)</f>
        <v>Milk Products Item 7</v>
      </c>
      <c r="O7813" s="7" t="n">
        <v>440</v>
      </c>
      <c r="P7813" s="8" t="n">
        <f aca="false">G7813*Q7813</f>
        <v>12.6</v>
      </c>
      <c r="Q7813" s="9" t="n">
        <f aca="false">IF(K7813=TRUE(),0.1,0)</f>
        <v>0.1</v>
      </c>
    </row>
    <row r="7814" customFormat="false" ht="15" hidden="false" customHeight="true" outlineLevel="0" collapsed="false">
      <c r="A7814" s="1" t="s">
        <v>8067</v>
      </c>
      <c r="B7814" s="1" t="s">
        <v>129</v>
      </c>
      <c r="C7814" s="1" t="s">
        <v>47</v>
      </c>
      <c r="D7814" s="1" t="s">
        <v>1451</v>
      </c>
      <c r="E7814" s="1" t="n">
        <v>23</v>
      </c>
      <c r="F7814" s="1" t="n">
        <v>2</v>
      </c>
      <c r="G7814" s="1" t="n">
        <v>46</v>
      </c>
      <c r="H7814" s="1" t="s">
        <v>21</v>
      </c>
      <c r="I7814" s="1" t="s">
        <v>22</v>
      </c>
      <c r="J7814" s="4" t="n">
        <v>45252</v>
      </c>
      <c r="L7814" s="6" t="str">
        <f aca="false">IFERROR(INDEX(CategoryCodes!$B$2:$B$9,MATCH(C7814,CategoryCodes!$A$2:$A$9,0)),"")</f>
        <v>F</v>
      </c>
      <c r="M7814" s="7" t="n">
        <f aca="false">IFERROR(VALUE(MID(D7814,FIND("_",D7814)+1,FIND("_",D7814,FIND("_",D7814)+1)-FIND("_",D7814)-1)),"")</f>
        <v>13</v>
      </c>
      <c r="N7814" s="7" t="str">
        <f aca="false">IF(OR(C7814="",M7814=""),"",C7814&amp;" Item "&amp;M7814)</f>
        <v>Furniture Item 13</v>
      </c>
      <c r="O7814" s="7" t="n">
        <v>465</v>
      </c>
      <c r="P7814" s="8" t="n">
        <f aca="false">G7814*Q7814</f>
        <v>0</v>
      </c>
      <c r="Q7814" s="9" t="n">
        <f aca="false">IF(K7814=TRUE(),0.1,0)</f>
        <v>0</v>
      </c>
    </row>
    <row r="7815" customFormat="false" ht="15" hidden="false" customHeight="true" outlineLevel="0" collapsed="false">
      <c r="A7815" s="1" t="s">
        <v>8068</v>
      </c>
      <c r="B7815" s="1" t="s">
        <v>122</v>
      </c>
      <c r="C7815" s="1" t="s">
        <v>19</v>
      </c>
      <c r="D7815" s="1" t="s">
        <v>172</v>
      </c>
      <c r="E7815" s="1" t="n">
        <v>21.5</v>
      </c>
      <c r="F7815" s="1" t="n">
        <v>1</v>
      </c>
      <c r="G7815" s="1" t="n">
        <v>21.5</v>
      </c>
      <c r="H7815" s="1" t="s">
        <v>31</v>
      </c>
      <c r="I7815" s="1" t="s">
        <v>44</v>
      </c>
      <c r="J7815" s="4" t="n">
        <v>45439</v>
      </c>
      <c r="K7815" s="5" t="b">
        <f aca="false">FALSE()</f>
        <v>0</v>
      </c>
      <c r="L7815" s="6" t="str">
        <f aca="false">IFERROR(INDEX(CategoryCodes!$B$2:$B$9,MATCH(C7815,CategoryCodes!$A$2:$A$9,0)),"")</f>
        <v>H</v>
      </c>
      <c r="M7815" s="7" t="n">
        <f aca="false">IFERROR(VALUE(MID(D7815,FIND("_",D7815)+1,FIND("_",D7815,FIND("_",D7815)+1)-FIND("_",D7815)-1)),"")</f>
        <v>12</v>
      </c>
      <c r="N7815" s="7" t="str">
        <f aca="false">IF(OR(C7815="",M7815=""),"",C7815&amp;" Item "&amp;M7815)</f>
        <v>Patisserie Item 12</v>
      </c>
      <c r="O7815" s="7" t="n">
        <v>258</v>
      </c>
      <c r="P7815" s="8" t="n">
        <f aca="false">G7815*Q7815</f>
        <v>0</v>
      </c>
      <c r="Q7815" s="9" t="n">
        <f aca="false">IF(K7815=TRUE(),0.1,0)</f>
        <v>0</v>
      </c>
    </row>
    <row r="7816" customFormat="false" ht="15" hidden="false" customHeight="true" outlineLevel="0" collapsed="false">
      <c r="A7816" s="1" t="s">
        <v>8069</v>
      </c>
      <c r="B7816" s="1" t="s">
        <v>69</v>
      </c>
      <c r="C7816" s="1" t="s">
        <v>19</v>
      </c>
      <c r="D7816" s="1" t="s">
        <v>515</v>
      </c>
      <c r="E7816" s="1" t="n">
        <v>17</v>
      </c>
      <c r="F7816" s="1" t="n">
        <v>2</v>
      </c>
      <c r="G7816" s="1" t="n">
        <v>34</v>
      </c>
      <c r="H7816" s="1" t="s">
        <v>31</v>
      </c>
      <c r="I7816" s="1" t="s">
        <v>22</v>
      </c>
      <c r="J7816" s="4" t="n">
        <v>45539</v>
      </c>
      <c r="K7816" s="5" t="b">
        <f aca="false">TRUE()</f>
        <v>1</v>
      </c>
      <c r="L7816" s="6" t="str">
        <f aca="false">IFERROR(INDEX(CategoryCodes!$B$2:$B$9,MATCH(C7816,CategoryCodes!$A$2:$A$9,0)),"")</f>
        <v>H</v>
      </c>
      <c r="M7816" s="7" t="n">
        <f aca="false">IFERROR(VALUE(MID(D7816,FIND("_",D7816)+1,FIND("_",D7816,FIND("_",D7816)+1)-FIND("_",D7816)-1)),"")</f>
        <v>9</v>
      </c>
      <c r="N7816" s="7" t="str">
        <f aca="false">IF(OR(C7816="",M7816=""),"",C7816&amp;" Item "&amp;M7816)</f>
        <v>Patisserie Item 9</v>
      </c>
      <c r="O7816" s="7" t="n">
        <v>350</v>
      </c>
      <c r="P7816" s="8" t="n">
        <f aca="false">G7816*Q7816</f>
        <v>3.4</v>
      </c>
      <c r="Q7816" s="9" t="n">
        <f aca="false">IF(K7816=TRUE(),0.1,0)</f>
        <v>0.1</v>
      </c>
    </row>
    <row r="7817" customFormat="false" ht="15" hidden="false" customHeight="true" outlineLevel="0" collapsed="false">
      <c r="A7817" s="1" t="s">
        <v>8070</v>
      </c>
      <c r="B7817" s="1" t="s">
        <v>37</v>
      </c>
      <c r="C7817" s="1" t="s">
        <v>29</v>
      </c>
      <c r="D7817" s="1" t="s">
        <v>120</v>
      </c>
      <c r="E7817" s="1" t="n">
        <v>38</v>
      </c>
      <c r="F7817" s="1" t="n">
        <v>3</v>
      </c>
      <c r="G7817" s="1" t="n">
        <v>114</v>
      </c>
      <c r="H7817" s="1" t="s">
        <v>31</v>
      </c>
      <c r="I7817" s="1" t="s">
        <v>22</v>
      </c>
      <c r="J7817" s="4" t="n">
        <v>44665</v>
      </c>
      <c r="K7817" s="5" t="b">
        <f aca="false">TRUE()</f>
        <v>1</v>
      </c>
      <c r="L7817" s="6" t="str">
        <f aca="false">IFERROR(INDEX(CategoryCodes!$B$2:$B$9,MATCH(C7817,CategoryCodes!$A$2:$A$9,0)),"")</f>
        <v>B</v>
      </c>
      <c r="M7817" s="7" t="n">
        <f aca="false">IFERROR(VALUE(MID(D7817,FIND("_",D7817)+1,FIND("_",D7817,FIND("_",D7817)+1)-FIND("_",D7817)-1)),"")</f>
        <v>23</v>
      </c>
      <c r="N7817" s="7" t="str">
        <f aca="false">IF(OR(C7817="",M7817=""),"",C7817&amp;" Item "&amp;M7817)</f>
        <v>Butchers Item 23</v>
      </c>
      <c r="O7817" s="7" t="n">
        <v>214</v>
      </c>
      <c r="P7817" s="8" t="n">
        <f aca="false">G7817*Q7817</f>
        <v>11.4</v>
      </c>
      <c r="Q7817" s="9" t="n">
        <f aca="false">IF(K7817=TRUE(),0.1,0)</f>
        <v>0.1</v>
      </c>
    </row>
    <row r="7818" customFormat="false" ht="15" hidden="false" customHeight="true" outlineLevel="0" collapsed="false">
      <c r="A7818" s="1" t="s">
        <v>8071</v>
      </c>
      <c r="B7818" s="1" t="s">
        <v>49</v>
      </c>
      <c r="C7818" s="1" t="s">
        <v>38</v>
      </c>
      <c r="D7818" s="1" t="s">
        <v>504</v>
      </c>
      <c r="E7818" s="1" t="n">
        <v>29</v>
      </c>
      <c r="F7818" s="1" t="n">
        <v>2</v>
      </c>
      <c r="G7818" s="1" t="n">
        <v>58</v>
      </c>
      <c r="H7818" s="1" t="s">
        <v>21</v>
      </c>
      <c r="I7818" s="1" t="s">
        <v>22</v>
      </c>
      <c r="J7818" s="4" t="n">
        <v>45488</v>
      </c>
      <c r="K7818" s="5" t="b">
        <f aca="false">FALSE()</f>
        <v>0</v>
      </c>
      <c r="L7818" s="6" t="str">
        <f aca="false">IFERROR(INDEX(CategoryCodes!$B$2:$B$9,MATCH(C7818,CategoryCodes!$A$2:$A$9,0)),"")</f>
        <v>E</v>
      </c>
      <c r="M7818" s="7" t="n">
        <f aca="false">IFERROR(VALUE(MID(D7818,FIND("_",D7818)+1,FIND("_",D7818,FIND("_",D7818)+1)-FIND("_",D7818)-1)),"")</f>
        <v>17</v>
      </c>
      <c r="N7818" s="7" t="str">
        <f aca="false">IF(OR(C7818="",M7818=""),"",C7818&amp;" Item "&amp;M7818)</f>
        <v>Food Item 17</v>
      </c>
      <c r="O7818" s="7" t="n">
        <v>423</v>
      </c>
      <c r="P7818" s="8" t="n">
        <f aca="false">G7818*Q7818</f>
        <v>0</v>
      </c>
      <c r="Q7818" s="9" t="n">
        <f aca="false">IF(K7818=TRUE(),0.1,0)</f>
        <v>0</v>
      </c>
    </row>
    <row r="7819" customFormat="false" ht="15" hidden="false" customHeight="true" outlineLevel="0" collapsed="false">
      <c r="A7819" s="1" t="s">
        <v>8072</v>
      </c>
      <c r="B7819" s="1" t="s">
        <v>106</v>
      </c>
      <c r="C7819" s="1" t="s">
        <v>136</v>
      </c>
      <c r="D7819" s="1" t="s">
        <v>433</v>
      </c>
      <c r="E7819" s="1" t="n">
        <v>17</v>
      </c>
      <c r="F7819" s="1" t="n">
        <v>6</v>
      </c>
      <c r="G7819" s="1" t="n">
        <v>102</v>
      </c>
      <c r="H7819" s="1" t="s">
        <v>54</v>
      </c>
      <c r="I7819" s="1" t="s">
        <v>44</v>
      </c>
      <c r="J7819" s="4" t="n">
        <v>45038</v>
      </c>
      <c r="K7819" s="5" t="b">
        <f aca="false">FALSE()</f>
        <v>0</v>
      </c>
      <c r="L7819" s="6" t="str">
        <f aca="false">IFERROR(INDEX(CategoryCodes!$B$2:$B$9,MATCH(C7819,CategoryCodes!$A$2:$A$9,0)),"")</f>
        <v>C</v>
      </c>
      <c r="M7819" s="7" t="n">
        <f aca="false">IFERROR(VALUE(MID(D7819,FIND("_",D7819)+1,FIND("_",D7819,FIND("_",D7819)+1)-FIND("_",D7819)-1)),"")</f>
        <v>9</v>
      </c>
      <c r="N7819" s="7" t="str">
        <f aca="false">IF(OR(C7819="",M7819=""),"",C7819&amp;" Item "&amp;M7819)</f>
        <v>Computers and electric accessories Item 9</v>
      </c>
      <c r="O7819" s="7" t="n">
        <v>76</v>
      </c>
      <c r="P7819" s="8" t="n">
        <f aca="false">G7819*Q7819</f>
        <v>0</v>
      </c>
      <c r="Q7819" s="9" t="n">
        <f aca="false">IF(K7819=TRUE(),0.1,0)</f>
        <v>0</v>
      </c>
    </row>
    <row r="7820" customFormat="false" ht="15" hidden="false" customHeight="true" outlineLevel="0" collapsed="false">
      <c r="A7820" s="1" t="s">
        <v>8073</v>
      </c>
      <c r="B7820" s="1" t="s">
        <v>90</v>
      </c>
      <c r="C7820" s="1" t="s">
        <v>19</v>
      </c>
      <c r="D7820" s="1" t="s">
        <v>172</v>
      </c>
      <c r="E7820" s="1" t="n">
        <v>21.5</v>
      </c>
      <c r="F7820" s="1" t="n">
        <v>4</v>
      </c>
      <c r="G7820" s="1" t="n">
        <v>86</v>
      </c>
      <c r="H7820" s="1" t="s">
        <v>21</v>
      </c>
      <c r="I7820" s="1" t="s">
        <v>44</v>
      </c>
      <c r="J7820" s="4" t="n">
        <v>45398</v>
      </c>
      <c r="K7820" s="5" t="b">
        <f aca="false">FALSE()</f>
        <v>0</v>
      </c>
      <c r="L7820" s="6" t="str">
        <f aca="false">IFERROR(INDEX(CategoryCodes!$B$2:$B$9,MATCH(C7820,CategoryCodes!$A$2:$A$9,0)),"")</f>
        <v>H</v>
      </c>
      <c r="M7820" s="7" t="n">
        <f aca="false">IFERROR(VALUE(MID(D7820,FIND("_",D7820)+1,FIND("_",D7820,FIND("_",D7820)+1)-FIND("_",D7820)-1)),"")</f>
        <v>12</v>
      </c>
      <c r="N7820" s="7" t="str">
        <f aca="false">IF(OR(C7820="",M7820=""),"",C7820&amp;" Item "&amp;M7820)</f>
        <v>Patisserie Item 12</v>
      </c>
      <c r="O7820" s="7" t="n">
        <v>310</v>
      </c>
      <c r="P7820" s="8" t="n">
        <f aca="false">G7820*Q7820</f>
        <v>0</v>
      </c>
      <c r="Q7820" s="9" t="n">
        <f aca="false">IF(K7820=TRUE(),0.1,0)</f>
        <v>0</v>
      </c>
    </row>
    <row r="7821" customFormat="false" ht="15" hidden="false" customHeight="true" outlineLevel="0" collapsed="false">
      <c r="A7821" s="1" t="s">
        <v>8074</v>
      </c>
      <c r="B7821" s="1" t="s">
        <v>90</v>
      </c>
      <c r="C7821" s="1" t="s">
        <v>34</v>
      </c>
      <c r="D7821" s="1" t="s">
        <v>211</v>
      </c>
      <c r="E7821" s="1" t="n">
        <v>24.5</v>
      </c>
      <c r="F7821" s="1" t="n">
        <v>5</v>
      </c>
      <c r="G7821" s="1" t="n">
        <v>122.5</v>
      </c>
      <c r="H7821" s="1" t="s">
        <v>54</v>
      </c>
      <c r="I7821" s="1" t="s">
        <v>22</v>
      </c>
      <c r="J7821" s="4" t="n">
        <v>45367</v>
      </c>
      <c r="K7821" s="5" t="b">
        <f aca="false">TRUE()</f>
        <v>1</v>
      </c>
      <c r="L7821" s="6" t="str">
        <f aca="false">IFERROR(INDEX(CategoryCodes!$B$2:$B$9,MATCH(C7821,CategoryCodes!$A$2:$A$9,0)),"")</f>
        <v>A</v>
      </c>
      <c r="M7821" s="7" t="n">
        <f aca="false">IFERROR(VALUE(MID(D7821,FIND("_",D7821)+1,FIND("_",D7821,FIND("_",D7821)+1)-FIND("_",D7821)-1)),"")</f>
        <v>14</v>
      </c>
      <c r="N7821" s="7" t="str">
        <f aca="false">IF(OR(C7821="",M7821=""),"",C7821&amp;" Item "&amp;M7821)</f>
        <v>Beverages Item 14</v>
      </c>
      <c r="O7821" s="7" t="n">
        <v>49</v>
      </c>
      <c r="P7821" s="8" t="n">
        <f aca="false">G7821*Q7821</f>
        <v>12.25</v>
      </c>
      <c r="Q7821" s="9" t="n">
        <f aca="false">IF(K7821=TRUE(),0.1,0)</f>
        <v>0.1</v>
      </c>
    </row>
    <row r="7822" customFormat="false" ht="15" hidden="false" customHeight="true" outlineLevel="0" collapsed="false">
      <c r="A7822" s="1" t="s">
        <v>8075</v>
      </c>
      <c r="B7822" s="1" t="s">
        <v>95</v>
      </c>
      <c r="C7822" s="1" t="s">
        <v>25</v>
      </c>
      <c r="D7822" s="1" t="s">
        <v>2123</v>
      </c>
      <c r="E7822" s="1" t="n">
        <v>21.5</v>
      </c>
      <c r="F7822" s="1" t="n">
        <v>8</v>
      </c>
      <c r="G7822" s="1" t="n">
        <v>172</v>
      </c>
      <c r="H7822" s="1" t="s">
        <v>31</v>
      </c>
      <c r="I7822" s="1" t="s">
        <v>22</v>
      </c>
      <c r="J7822" s="4" t="n">
        <v>44709</v>
      </c>
      <c r="K7822" s="5" t="b">
        <f aca="false">FALSE()</f>
        <v>0</v>
      </c>
      <c r="L7822" s="6" t="str">
        <f aca="false">IFERROR(INDEX(CategoryCodes!$B$2:$B$9,MATCH(C7822,CategoryCodes!$A$2:$A$9,0)),"")</f>
        <v>G</v>
      </c>
      <c r="M7822" s="7" t="n">
        <f aca="false">IFERROR(VALUE(MID(D7822,FIND("_",D7822)+1,FIND("_",D7822,FIND("_",D7822)+1)-FIND("_",D7822)-1)),"")</f>
        <v>12</v>
      </c>
      <c r="N7822" s="7" t="str">
        <f aca="false">IF(OR(C7822="",M7822=""),"",C7822&amp;" Item "&amp;M7822)</f>
        <v>Milk Products Item 12</v>
      </c>
      <c r="O7822" s="7" t="n">
        <v>90</v>
      </c>
      <c r="P7822" s="8" t="n">
        <f aca="false">G7822*Q7822</f>
        <v>0</v>
      </c>
      <c r="Q7822" s="9" t="n">
        <f aca="false">IF(K7822=TRUE(),0.1,0)</f>
        <v>0</v>
      </c>
    </row>
    <row r="7823" customFormat="false" ht="15" hidden="false" customHeight="true" outlineLevel="0" collapsed="false">
      <c r="A7823" s="1" t="s">
        <v>8076</v>
      </c>
      <c r="B7823" s="1" t="s">
        <v>61</v>
      </c>
      <c r="C7823" s="1" t="s">
        <v>25</v>
      </c>
      <c r="D7823" s="1" t="s">
        <v>1076</v>
      </c>
      <c r="E7823" s="1" t="n">
        <v>14</v>
      </c>
      <c r="F7823" s="1" t="n">
        <v>6</v>
      </c>
      <c r="G7823" s="1" t="n">
        <v>84</v>
      </c>
      <c r="H7823" s="1" t="s">
        <v>21</v>
      </c>
      <c r="I7823" s="1" t="s">
        <v>22</v>
      </c>
      <c r="J7823" s="4" t="n">
        <v>44784</v>
      </c>
      <c r="L7823" s="6" t="str">
        <f aca="false">IFERROR(INDEX(CategoryCodes!$B$2:$B$9,MATCH(C7823,CategoryCodes!$A$2:$A$9,0)),"")</f>
        <v>G</v>
      </c>
      <c r="M7823" s="7" t="n">
        <f aca="false">IFERROR(VALUE(MID(D7823,FIND("_",D7823)+1,FIND("_",D7823,FIND("_",D7823)+1)-FIND("_",D7823)-1)),"")</f>
        <v>7</v>
      </c>
      <c r="N7823" s="7" t="str">
        <f aca="false">IF(OR(C7823="",M7823=""),"",C7823&amp;" Item "&amp;M7823)</f>
        <v>Milk Products Item 7</v>
      </c>
      <c r="O7823" s="7" t="n">
        <v>243</v>
      </c>
      <c r="P7823" s="8" t="n">
        <f aca="false">G7823*Q7823</f>
        <v>0</v>
      </c>
      <c r="Q7823" s="9" t="n">
        <f aca="false">IF(K7823=TRUE(),0.1,0)</f>
        <v>0</v>
      </c>
    </row>
    <row r="7824" customFormat="false" ht="15" hidden="false" customHeight="true" outlineLevel="0" collapsed="false">
      <c r="A7824" s="1" t="s">
        <v>8077</v>
      </c>
      <c r="B7824" s="1" t="s">
        <v>61</v>
      </c>
      <c r="C7824" s="1" t="s">
        <v>34</v>
      </c>
      <c r="D7824" s="1" t="s">
        <v>307</v>
      </c>
      <c r="E7824" s="1" t="n">
        <v>35</v>
      </c>
      <c r="F7824" s="1" t="n">
        <v>6</v>
      </c>
      <c r="G7824" s="1" t="n">
        <v>210</v>
      </c>
      <c r="H7824" s="1" t="s">
        <v>31</v>
      </c>
      <c r="I7824" s="1" t="s">
        <v>44</v>
      </c>
      <c r="J7824" s="4" t="n">
        <v>45315</v>
      </c>
      <c r="K7824" s="5" t="b">
        <f aca="false">TRUE()</f>
        <v>1</v>
      </c>
      <c r="L7824" s="6" t="str">
        <f aca="false">IFERROR(INDEX(CategoryCodes!$B$2:$B$9,MATCH(C7824,CategoryCodes!$A$2:$A$9,0)),"")</f>
        <v>A</v>
      </c>
      <c r="M7824" s="7" t="n">
        <f aca="false">IFERROR(VALUE(MID(D7824,FIND("_",D7824)+1,FIND("_",D7824,FIND("_",D7824)+1)-FIND("_",D7824)-1)),"")</f>
        <v>21</v>
      </c>
      <c r="N7824" s="7" t="str">
        <f aca="false">IF(OR(C7824="",M7824=""),"",C7824&amp;" Item "&amp;M7824)</f>
        <v>Beverages Item 21</v>
      </c>
      <c r="O7824" s="7" t="n">
        <v>461</v>
      </c>
      <c r="P7824" s="8" t="n">
        <f aca="false">G7824*Q7824</f>
        <v>21</v>
      </c>
      <c r="Q7824" s="9" t="n">
        <f aca="false">IF(K7824=TRUE(),0.1,0)</f>
        <v>0.1</v>
      </c>
    </row>
    <row r="7825" customFormat="false" ht="15" hidden="false" customHeight="true" outlineLevel="0" collapsed="false">
      <c r="A7825" s="1" t="s">
        <v>8078</v>
      </c>
      <c r="B7825" s="1" t="s">
        <v>106</v>
      </c>
      <c r="C7825" s="1" t="s">
        <v>47</v>
      </c>
      <c r="D7825" s="1" t="s">
        <v>600</v>
      </c>
      <c r="E7825" s="1" t="n">
        <v>33.5</v>
      </c>
      <c r="F7825" s="1" t="n">
        <v>10</v>
      </c>
      <c r="G7825" s="1" t="n">
        <v>335</v>
      </c>
      <c r="H7825" s="1" t="s">
        <v>21</v>
      </c>
      <c r="I7825" s="1" t="s">
        <v>22</v>
      </c>
      <c r="J7825" s="4" t="n">
        <v>45646</v>
      </c>
      <c r="K7825" s="5" t="b">
        <f aca="false">TRUE()</f>
        <v>1</v>
      </c>
      <c r="L7825" s="6" t="str">
        <f aca="false">IFERROR(INDEX(CategoryCodes!$B$2:$B$9,MATCH(C7825,CategoryCodes!$A$2:$A$9,0)),"")</f>
        <v>F</v>
      </c>
      <c r="M7825" s="7" t="n">
        <f aca="false">IFERROR(VALUE(MID(D7825,FIND("_",D7825)+1,FIND("_",D7825,FIND("_",D7825)+1)-FIND("_",D7825)-1)),"")</f>
        <v>20</v>
      </c>
      <c r="N7825" s="7" t="str">
        <f aca="false">IF(OR(C7825="",M7825=""),"",C7825&amp;" Item "&amp;M7825)</f>
        <v>Furniture Item 20</v>
      </c>
      <c r="O7825" s="7" t="n">
        <v>314</v>
      </c>
      <c r="P7825" s="8" t="n">
        <f aca="false">G7825*Q7825</f>
        <v>33.5</v>
      </c>
      <c r="Q7825" s="9" t="n">
        <f aca="false">IF(K7825=TRUE(),0.1,0)</f>
        <v>0.1</v>
      </c>
    </row>
    <row r="7826" customFormat="false" ht="15" hidden="false" customHeight="true" outlineLevel="0" collapsed="false">
      <c r="A7826" s="1" t="s">
        <v>8079</v>
      </c>
      <c r="B7826" s="1" t="s">
        <v>90</v>
      </c>
      <c r="C7826" s="1" t="s">
        <v>47</v>
      </c>
      <c r="D7826" s="1" t="s">
        <v>205</v>
      </c>
      <c r="E7826" s="1" t="n">
        <v>39.5</v>
      </c>
      <c r="F7826" s="1" t="n">
        <v>4</v>
      </c>
      <c r="G7826" s="1" t="n">
        <v>158</v>
      </c>
      <c r="H7826" s="1" t="s">
        <v>31</v>
      </c>
      <c r="I7826" s="1" t="s">
        <v>22</v>
      </c>
      <c r="J7826" s="4" t="n">
        <v>44908</v>
      </c>
      <c r="K7826" s="5" t="b">
        <f aca="false">FALSE()</f>
        <v>0</v>
      </c>
      <c r="L7826" s="6" t="str">
        <f aca="false">IFERROR(INDEX(CategoryCodes!$B$2:$B$9,MATCH(C7826,CategoryCodes!$A$2:$A$9,0)),"")</f>
        <v>F</v>
      </c>
      <c r="M7826" s="7" t="n">
        <f aca="false">IFERROR(VALUE(MID(D7826,FIND("_",D7826)+1,FIND("_",D7826,FIND("_",D7826)+1)-FIND("_",D7826)-1)),"")</f>
        <v>24</v>
      </c>
      <c r="N7826" s="7" t="str">
        <f aca="false">IF(OR(C7826="",M7826=""),"",C7826&amp;" Item "&amp;M7826)</f>
        <v>Furniture Item 24</v>
      </c>
      <c r="O7826" s="7" t="n">
        <v>307</v>
      </c>
      <c r="P7826" s="8" t="n">
        <f aca="false">G7826*Q7826</f>
        <v>0</v>
      </c>
      <c r="Q7826" s="9" t="n">
        <f aca="false">IF(K7826=TRUE(),0.1,0)</f>
        <v>0</v>
      </c>
    </row>
    <row r="7827" customFormat="false" ht="15" hidden="false" customHeight="true" outlineLevel="0" collapsed="false">
      <c r="A7827" s="1" t="s">
        <v>8080</v>
      </c>
      <c r="B7827" s="1" t="s">
        <v>24</v>
      </c>
      <c r="C7827" s="1" t="s">
        <v>29</v>
      </c>
      <c r="D7827" s="1" t="s">
        <v>1171</v>
      </c>
      <c r="E7827" s="1" t="n">
        <v>9.5</v>
      </c>
      <c r="F7827" s="1" t="n">
        <v>3</v>
      </c>
      <c r="G7827" s="1" t="n">
        <v>28.5</v>
      </c>
      <c r="H7827" s="1" t="s">
        <v>21</v>
      </c>
      <c r="I7827" s="1" t="s">
        <v>44</v>
      </c>
      <c r="J7827" s="4" t="n">
        <v>45101</v>
      </c>
      <c r="L7827" s="6" t="str">
        <f aca="false">IFERROR(INDEX(CategoryCodes!$B$2:$B$9,MATCH(C7827,CategoryCodes!$A$2:$A$9,0)),"")</f>
        <v>B</v>
      </c>
      <c r="M7827" s="7" t="n">
        <f aca="false">IFERROR(VALUE(MID(D7827,FIND("_",D7827)+1,FIND("_",D7827,FIND("_",D7827)+1)-FIND("_",D7827)-1)),"")</f>
        <v>4</v>
      </c>
      <c r="N7827" s="7" t="str">
        <f aca="false">IF(OR(C7827="",M7827=""),"",C7827&amp;" Item "&amp;M7827)</f>
        <v>Butchers Item 4</v>
      </c>
      <c r="O7827" s="7" t="n">
        <v>19</v>
      </c>
      <c r="P7827" s="8" t="n">
        <f aca="false">G7827*Q7827</f>
        <v>0</v>
      </c>
      <c r="Q7827" s="9" t="n">
        <f aca="false">IF(K7827=TRUE(),0.1,0)</f>
        <v>0</v>
      </c>
    </row>
    <row r="7828" customFormat="false" ht="15" hidden="false" customHeight="true" outlineLevel="0" collapsed="false">
      <c r="A7828" s="1" t="s">
        <v>8081</v>
      </c>
      <c r="B7828" s="1" t="s">
        <v>90</v>
      </c>
      <c r="C7828" s="1" t="s">
        <v>47</v>
      </c>
      <c r="F7828" s="1" t="n">
        <v>3</v>
      </c>
      <c r="G7828" s="1" t="n">
        <v>123</v>
      </c>
      <c r="H7828" s="1" t="s">
        <v>21</v>
      </c>
      <c r="I7828" s="1" t="s">
        <v>22</v>
      </c>
      <c r="J7828" s="4" t="n">
        <v>44630</v>
      </c>
      <c r="K7828" s="5" t="b">
        <f aca="false">TRUE()</f>
        <v>1</v>
      </c>
      <c r="L7828" s="6" t="str">
        <f aca="false">IFERROR(INDEX(CategoryCodes!$B$2:$B$9,MATCH(C7828,CategoryCodes!$A$2:$A$9,0)),"")</f>
        <v>F</v>
      </c>
      <c r="M7828" s="7" t="str">
        <f aca="false">IFERROR(VALUE(MID(D7828,FIND("_",D7828)+1,FIND("_",D7828,FIND("_",D7828)+1)-FIND("_",D7828)-1)),"")</f>
        <v/>
      </c>
      <c r="N7828" s="7" t="str">
        <f aca="false">IF(OR(C7828="",M7828=""),"",C7828&amp;" Item "&amp;M7828)</f>
        <v/>
      </c>
      <c r="O7828" s="7" t="n">
        <v>449</v>
      </c>
      <c r="P7828" s="8" t="n">
        <f aca="false">G7828*Q7828</f>
        <v>12.3</v>
      </c>
      <c r="Q7828" s="9" t="n">
        <f aca="false">IF(K7828=TRUE(),0.1,0)</f>
        <v>0.1</v>
      </c>
    </row>
    <row r="7829" customFormat="false" ht="15" hidden="false" customHeight="true" outlineLevel="0" collapsed="false">
      <c r="A7829" s="1" t="s">
        <v>8082</v>
      </c>
      <c r="B7829" s="1" t="s">
        <v>42</v>
      </c>
      <c r="C7829" s="1" t="s">
        <v>34</v>
      </c>
      <c r="D7829" s="1" t="s">
        <v>264</v>
      </c>
      <c r="E7829" s="1" t="n">
        <v>33.5</v>
      </c>
      <c r="F7829" s="1" t="n">
        <v>5</v>
      </c>
      <c r="G7829" s="1" t="n">
        <v>167.5</v>
      </c>
      <c r="H7829" s="1" t="s">
        <v>54</v>
      </c>
      <c r="I7829" s="1" t="s">
        <v>44</v>
      </c>
      <c r="J7829" s="4" t="n">
        <v>45524</v>
      </c>
      <c r="L7829" s="6" t="str">
        <f aca="false">IFERROR(INDEX(CategoryCodes!$B$2:$B$9,MATCH(C7829,CategoryCodes!$A$2:$A$9,0)),"")</f>
        <v>A</v>
      </c>
      <c r="M7829" s="7" t="n">
        <f aca="false">IFERROR(VALUE(MID(D7829,FIND("_",D7829)+1,FIND("_",D7829,FIND("_",D7829)+1)-FIND("_",D7829)-1)),"")</f>
        <v>20</v>
      </c>
      <c r="N7829" s="7" t="str">
        <f aca="false">IF(OR(C7829="",M7829=""),"",C7829&amp;" Item "&amp;M7829)</f>
        <v>Beverages Item 20</v>
      </c>
      <c r="O7829" s="7" t="n">
        <v>401</v>
      </c>
      <c r="P7829" s="8" t="n">
        <f aca="false">G7829*Q7829</f>
        <v>0</v>
      </c>
      <c r="Q7829" s="9" t="n">
        <f aca="false">IF(K7829=TRUE(),0.1,0)</f>
        <v>0</v>
      </c>
    </row>
    <row r="7830" customFormat="false" ht="15" hidden="false" customHeight="true" outlineLevel="0" collapsed="false">
      <c r="A7830" s="1" t="s">
        <v>8083</v>
      </c>
      <c r="B7830" s="1" t="s">
        <v>28</v>
      </c>
      <c r="C7830" s="1" t="s">
        <v>47</v>
      </c>
      <c r="D7830" s="1" t="s">
        <v>205</v>
      </c>
      <c r="E7830" s="1" t="n">
        <v>39.5</v>
      </c>
      <c r="F7830" s="1" t="n">
        <v>9</v>
      </c>
      <c r="G7830" s="1" t="n">
        <v>355.5</v>
      </c>
      <c r="H7830" s="1" t="s">
        <v>54</v>
      </c>
      <c r="I7830" s="1" t="s">
        <v>44</v>
      </c>
      <c r="J7830" s="4" t="n">
        <v>44763</v>
      </c>
      <c r="L7830" s="6" t="str">
        <f aca="false">IFERROR(INDEX(CategoryCodes!$B$2:$B$9,MATCH(C7830,CategoryCodes!$A$2:$A$9,0)),"")</f>
        <v>F</v>
      </c>
      <c r="M7830" s="7" t="n">
        <f aca="false">IFERROR(VALUE(MID(D7830,FIND("_",D7830)+1,FIND("_",D7830,FIND("_",D7830)+1)-FIND("_",D7830)-1)),"")</f>
        <v>24</v>
      </c>
      <c r="N7830" s="7" t="str">
        <f aca="false">IF(OR(C7830="",M7830=""),"",C7830&amp;" Item "&amp;M7830)</f>
        <v>Furniture Item 24</v>
      </c>
      <c r="O7830" s="7" t="n">
        <v>272</v>
      </c>
      <c r="P7830" s="8" t="n">
        <f aca="false">G7830*Q7830</f>
        <v>0</v>
      </c>
      <c r="Q7830" s="9" t="n">
        <f aca="false">IF(K7830=TRUE(),0.1,0)</f>
        <v>0</v>
      </c>
    </row>
    <row r="7831" customFormat="false" ht="15" hidden="false" customHeight="true" outlineLevel="0" collapsed="false">
      <c r="A7831" s="1" t="s">
        <v>8084</v>
      </c>
      <c r="B7831" s="1" t="s">
        <v>28</v>
      </c>
      <c r="C7831" s="1" t="s">
        <v>25</v>
      </c>
      <c r="D7831" s="1" t="s">
        <v>1076</v>
      </c>
      <c r="E7831" s="1" t="n">
        <v>14</v>
      </c>
      <c r="F7831" s="1" t="n">
        <v>1</v>
      </c>
      <c r="G7831" s="1" t="n">
        <v>14</v>
      </c>
      <c r="H7831" s="1" t="s">
        <v>21</v>
      </c>
      <c r="I7831" s="1" t="s">
        <v>44</v>
      </c>
      <c r="J7831" s="4" t="n">
        <v>45351</v>
      </c>
      <c r="K7831" s="5" t="b">
        <f aca="false">TRUE()</f>
        <v>1</v>
      </c>
      <c r="L7831" s="6" t="str">
        <f aca="false">IFERROR(INDEX(CategoryCodes!$B$2:$B$9,MATCH(C7831,CategoryCodes!$A$2:$A$9,0)),"")</f>
        <v>G</v>
      </c>
      <c r="M7831" s="7" t="n">
        <f aca="false">IFERROR(VALUE(MID(D7831,FIND("_",D7831)+1,FIND("_",D7831,FIND("_",D7831)+1)-FIND("_",D7831)-1)),"")</f>
        <v>7</v>
      </c>
      <c r="N7831" s="7" t="str">
        <f aca="false">IF(OR(C7831="",M7831=""),"",C7831&amp;" Item "&amp;M7831)</f>
        <v>Milk Products Item 7</v>
      </c>
      <c r="O7831" s="7" t="n">
        <v>257</v>
      </c>
      <c r="P7831" s="8" t="n">
        <f aca="false">G7831*Q7831</f>
        <v>1.4</v>
      </c>
      <c r="Q7831" s="9" t="n">
        <f aca="false">IF(K7831=TRUE(),0.1,0)</f>
        <v>0.1</v>
      </c>
    </row>
    <row r="7832" customFormat="false" ht="15" hidden="false" customHeight="true" outlineLevel="0" collapsed="false">
      <c r="A7832" s="1" t="s">
        <v>8085</v>
      </c>
      <c r="B7832" s="1" t="s">
        <v>119</v>
      </c>
      <c r="C7832" s="1" t="s">
        <v>72</v>
      </c>
      <c r="D7832" s="1" t="s">
        <v>426</v>
      </c>
      <c r="E7832" s="1" t="n">
        <v>41</v>
      </c>
      <c r="F7832" s="1" t="n">
        <v>3</v>
      </c>
      <c r="G7832" s="1" t="n">
        <v>123</v>
      </c>
      <c r="H7832" s="1" t="s">
        <v>31</v>
      </c>
      <c r="I7832" s="1" t="s">
        <v>22</v>
      </c>
      <c r="J7832" s="4" t="n">
        <v>45650</v>
      </c>
      <c r="K7832" s="5" t="b">
        <f aca="false">FALSE()</f>
        <v>0</v>
      </c>
      <c r="L7832" s="6" t="str">
        <f aca="false">IFERROR(INDEX(CategoryCodes!$B$2:$B$9,MATCH(C7832,CategoryCodes!$A$2:$A$9,0)),"")</f>
        <v>D</v>
      </c>
      <c r="M7832" s="7" t="n">
        <f aca="false">IFERROR(VALUE(MID(D7832,FIND("_",D7832)+1,FIND("_",D7832,FIND("_",D7832)+1)-FIND("_",D7832)-1)),"")</f>
        <v>25</v>
      </c>
      <c r="N7832" s="7" t="str">
        <f aca="false">IF(OR(C7832="",M7832=""),"",C7832&amp;" Item "&amp;M7832)</f>
        <v>Electric household essentials Item 25</v>
      </c>
      <c r="O7832" s="7" t="n">
        <v>385</v>
      </c>
      <c r="P7832" s="8" t="n">
        <f aca="false">G7832*Q7832</f>
        <v>0</v>
      </c>
      <c r="Q7832" s="9" t="n">
        <f aca="false">IF(K7832=TRUE(),0.1,0)</f>
        <v>0</v>
      </c>
    </row>
    <row r="7833" customFormat="false" ht="15" hidden="false" customHeight="true" outlineLevel="0" collapsed="false">
      <c r="A7833" s="1" t="s">
        <v>8086</v>
      </c>
      <c r="B7833" s="1" t="s">
        <v>61</v>
      </c>
      <c r="C7833" s="1" t="s">
        <v>25</v>
      </c>
      <c r="D7833" s="1" t="s">
        <v>350</v>
      </c>
      <c r="E7833" s="1" t="n">
        <v>26</v>
      </c>
      <c r="F7833" s="1" t="n">
        <v>4</v>
      </c>
      <c r="G7833" s="1" t="n">
        <v>104</v>
      </c>
      <c r="H7833" s="1" t="s">
        <v>21</v>
      </c>
      <c r="I7833" s="1" t="s">
        <v>44</v>
      </c>
      <c r="J7833" s="4" t="n">
        <v>44897</v>
      </c>
      <c r="K7833" s="5" t="b">
        <f aca="false">FALSE()</f>
        <v>0</v>
      </c>
      <c r="L7833" s="6" t="str">
        <f aca="false">IFERROR(INDEX(CategoryCodes!$B$2:$B$9,MATCH(C7833,CategoryCodes!$A$2:$A$9,0)),"")</f>
        <v>G</v>
      </c>
      <c r="M7833" s="7" t="n">
        <f aca="false">IFERROR(VALUE(MID(D7833,FIND("_",D7833)+1,FIND("_",D7833,FIND("_",D7833)+1)-FIND("_",D7833)-1)),"")</f>
        <v>15</v>
      </c>
      <c r="N7833" s="7" t="str">
        <f aca="false">IF(OR(C7833="",M7833=""),"",C7833&amp;" Item "&amp;M7833)</f>
        <v>Milk Products Item 15</v>
      </c>
      <c r="O7833" s="7" t="n">
        <v>60</v>
      </c>
      <c r="P7833" s="8" t="n">
        <f aca="false">G7833*Q7833</f>
        <v>0</v>
      </c>
      <c r="Q7833" s="9" t="n">
        <f aca="false">IF(K7833=TRUE(),0.1,0)</f>
        <v>0</v>
      </c>
    </row>
    <row r="7834" customFormat="false" ht="15" hidden="false" customHeight="true" outlineLevel="0" collapsed="false">
      <c r="A7834" s="1" t="s">
        <v>8087</v>
      </c>
      <c r="B7834" s="1" t="s">
        <v>90</v>
      </c>
      <c r="C7834" s="1" t="s">
        <v>72</v>
      </c>
      <c r="D7834" s="1" t="s">
        <v>426</v>
      </c>
      <c r="E7834" s="1" t="n">
        <v>41</v>
      </c>
      <c r="F7834" s="1" t="n">
        <v>8</v>
      </c>
      <c r="G7834" s="1" t="n">
        <v>328</v>
      </c>
      <c r="H7834" s="1" t="s">
        <v>54</v>
      </c>
      <c r="I7834" s="1" t="s">
        <v>44</v>
      </c>
      <c r="J7834" s="4" t="n">
        <v>45639</v>
      </c>
      <c r="L7834" s="6" t="str">
        <f aca="false">IFERROR(INDEX(CategoryCodes!$B$2:$B$9,MATCH(C7834,CategoryCodes!$A$2:$A$9,0)),"")</f>
        <v>D</v>
      </c>
      <c r="M7834" s="7" t="n">
        <f aca="false">IFERROR(VALUE(MID(D7834,FIND("_",D7834)+1,FIND("_",D7834,FIND("_",D7834)+1)-FIND("_",D7834)-1)),"")</f>
        <v>25</v>
      </c>
      <c r="N7834" s="7" t="str">
        <f aca="false">IF(OR(C7834="",M7834=""),"",C7834&amp;" Item "&amp;M7834)</f>
        <v>Electric household essentials Item 25</v>
      </c>
      <c r="O7834" s="7" t="n">
        <v>47</v>
      </c>
      <c r="P7834" s="8" t="n">
        <f aca="false">G7834*Q7834</f>
        <v>0</v>
      </c>
      <c r="Q7834" s="9" t="n">
        <f aca="false">IF(K7834=TRUE(),0.1,0)</f>
        <v>0</v>
      </c>
    </row>
    <row r="7835" customFormat="false" ht="15" hidden="false" customHeight="true" outlineLevel="0" collapsed="false">
      <c r="A7835" s="1" t="s">
        <v>8088</v>
      </c>
      <c r="B7835" s="1" t="s">
        <v>174</v>
      </c>
      <c r="C7835" s="1" t="s">
        <v>34</v>
      </c>
      <c r="D7835" s="1" t="s">
        <v>262</v>
      </c>
      <c r="E7835" s="1" t="n">
        <v>32</v>
      </c>
      <c r="F7835" s="1" t="n">
        <v>10</v>
      </c>
      <c r="G7835" s="1" t="n">
        <v>320</v>
      </c>
      <c r="H7835" s="1" t="s">
        <v>54</v>
      </c>
      <c r="I7835" s="1" t="s">
        <v>44</v>
      </c>
      <c r="J7835" s="4" t="n">
        <v>44950</v>
      </c>
      <c r="K7835" s="5" t="b">
        <f aca="false">FALSE()</f>
        <v>0</v>
      </c>
      <c r="L7835" s="6" t="str">
        <f aca="false">IFERROR(INDEX(CategoryCodes!$B$2:$B$9,MATCH(C7835,CategoryCodes!$A$2:$A$9,0)),"")</f>
        <v>A</v>
      </c>
      <c r="M7835" s="7" t="n">
        <f aca="false">IFERROR(VALUE(MID(D7835,FIND("_",D7835)+1,FIND("_",D7835,FIND("_",D7835)+1)-FIND("_",D7835)-1)),"")</f>
        <v>19</v>
      </c>
      <c r="N7835" s="7" t="str">
        <f aca="false">IF(OR(C7835="",M7835=""),"",C7835&amp;" Item "&amp;M7835)</f>
        <v>Beverages Item 19</v>
      </c>
      <c r="O7835" s="7" t="n">
        <v>246</v>
      </c>
      <c r="P7835" s="8" t="n">
        <f aca="false">G7835*Q7835</f>
        <v>0</v>
      </c>
      <c r="Q7835" s="9" t="n">
        <f aca="false">IF(K7835=TRUE(),0.1,0)</f>
        <v>0</v>
      </c>
    </row>
    <row r="7836" customFormat="false" ht="15" hidden="false" customHeight="true" outlineLevel="0" collapsed="false">
      <c r="A7836" s="1" t="s">
        <v>8089</v>
      </c>
      <c r="B7836" s="1" t="s">
        <v>18</v>
      </c>
      <c r="C7836" s="1" t="s">
        <v>29</v>
      </c>
      <c r="D7836" s="1" t="s">
        <v>233</v>
      </c>
      <c r="E7836" s="1" t="n">
        <v>15.5</v>
      </c>
      <c r="F7836" s="1" t="n">
        <v>9</v>
      </c>
      <c r="G7836" s="1" t="n">
        <v>139.5</v>
      </c>
      <c r="H7836" s="1" t="s">
        <v>31</v>
      </c>
      <c r="I7836" s="1" t="s">
        <v>22</v>
      </c>
      <c r="J7836" s="4" t="n">
        <v>45077</v>
      </c>
      <c r="K7836" s="5" t="b">
        <f aca="false">FALSE()</f>
        <v>0</v>
      </c>
      <c r="L7836" s="6" t="str">
        <f aca="false">IFERROR(INDEX(CategoryCodes!$B$2:$B$9,MATCH(C7836,CategoryCodes!$A$2:$A$9,0)),"")</f>
        <v>B</v>
      </c>
      <c r="M7836" s="7" t="n">
        <f aca="false">IFERROR(VALUE(MID(D7836,FIND("_",D7836)+1,FIND("_",D7836,FIND("_",D7836)+1)-FIND("_",D7836)-1)),"")</f>
        <v>8</v>
      </c>
      <c r="N7836" s="7" t="str">
        <f aca="false">IF(OR(C7836="",M7836=""),"",C7836&amp;" Item "&amp;M7836)</f>
        <v>Butchers Item 8</v>
      </c>
      <c r="O7836" s="7" t="n">
        <v>337</v>
      </c>
      <c r="P7836" s="8" t="n">
        <f aca="false">G7836*Q7836</f>
        <v>0</v>
      </c>
      <c r="Q7836" s="9" t="n">
        <f aca="false">IF(K7836=TRUE(),0.1,0)</f>
        <v>0</v>
      </c>
    </row>
    <row r="7837" customFormat="false" ht="15" hidden="false" customHeight="true" outlineLevel="0" collapsed="false">
      <c r="A7837" s="1" t="s">
        <v>8090</v>
      </c>
      <c r="B7837" s="1" t="s">
        <v>129</v>
      </c>
      <c r="C7837" s="1" t="s">
        <v>34</v>
      </c>
      <c r="D7837" s="1" t="s">
        <v>262</v>
      </c>
      <c r="E7837" s="1" t="n">
        <v>32</v>
      </c>
      <c r="F7837" s="1" t="n">
        <v>7</v>
      </c>
      <c r="G7837" s="1" t="n">
        <v>224</v>
      </c>
      <c r="H7837" s="1" t="s">
        <v>21</v>
      </c>
      <c r="I7837" s="1" t="s">
        <v>44</v>
      </c>
      <c r="J7837" s="4" t="n">
        <v>45322</v>
      </c>
      <c r="K7837" s="5" t="b">
        <f aca="false">FALSE()</f>
        <v>0</v>
      </c>
      <c r="L7837" s="6" t="str">
        <f aca="false">IFERROR(INDEX(CategoryCodes!$B$2:$B$9,MATCH(C7837,CategoryCodes!$A$2:$A$9,0)),"")</f>
        <v>A</v>
      </c>
      <c r="M7837" s="7" t="n">
        <f aca="false">IFERROR(VALUE(MID(D7837,FIND("_",D7837)+1,FIND("_",D7837,FIND("_",D7837)+1)-FIND("_",D7837)-1)),"")</f>
        <v>19</v>
      </c>
      <c r="N7837" s="7" t="str">
        <f aca="false">IF(OR(C7837="",M7837=""),"",C7837&amp;" Item "&amp;M7837)</f>
        <v>Beverages Item 19</v>
      </c>
      <c r="O7837" s="7" t="n">
        <v>66</v>
      </c>
      <c r="P7837" s="8" t="n">
        <f aca="false">G7837*Q7837</f>
        <v>0</v>
      </c>
      <c r="Q7837" s="9" t="n">
        <f aca="false">IF(K7837=TRUE(),0.1,0)</f>
        <v>0</v>
      </c>
    </row>
    <row r="7838" customFormat="false" ht="15" hidden="false" customHeight="true" outlineLevel="0" collapsed="false">
      <c r="A7838" s="1" t="s">
        <v>8091</v>
      </c>
      <c r="B7838" s="1" t="s">
        <v>75</v>
      </c>
      <c r="C7838" s="1" t="s">
        <v>72</v>
      </c>
      <c r="D7838" s="1" t="s">
        <v>470</v>
      </c>
      <c r="E7838" s="1" t="n">
        <v>11</v>
      </c>
      <c r="F7838" s="1" t="n">
        <v>8</v>
      </c>
      <c r="G7838" s="1" t="n">
        <v>88</v>
      </c>
      <c r="H7838" s="1" t="s">
        <v>21</v>
      </c>
      <c r="I7838" s="1" t="s">
        <v>22</v>
      </c>
      <c r="J7838" s="4" t="n">
        <v>45633</v>
      </c>
      <c r="K7838" s="5" t="b">
        <f aca="false">FALSE()</f>
        <v>0</v>
      </c>
      <c r="L7838" s="6" t="str">
        <f aca="false">IFERROR(INDEX(CategoryCodes!$B$2:$B$9,MATCH(C7838,CategoryCodes!$A$2:$A$9,0)),"")</f>
        <v>D</v>
      </c>
      <c r="M7838" s="7" t="n">
        <f aca="false">IFERROR(VALUE(MID(D7838,FIND("_",D7838)+1,FIND("_",D7838,FIND("_",D7838)+1)-FIND("_",D7838)-1)),"")</f>
        <v>5</v>
      </c>
      <c r="N7838" s="7" t="str">
        <f aca="false">IF(OR(C7838="",M7838=""),"",C7838&amp;" Item "&amp;M7838)</f>
        <v>Electric household essentials Item 5</v>
      </c>
      <c r="O7838" s="7" t="n">
        <v>461</v>
      </c>
      <c r="P7838" s="8" t="n">
        <f aca="false">G7838*Q7838</f>
        <v>0</v>
      </c>
      <c r="Q7838" s="9" t="n">
        <f aca="false">IF(K7838=TRUE(),0.1,0)</f>
        <v>0</v>
      </c>
    </row>
    <row r="7839" customFormat="false" ht="15" hidden="false" customHeight="true" outlineLevel="0" collapsed="false">
      <c r="A7839" s="1" t="s">
        <v>8092</v>
      </c>
      <c r="B7839" s="1" t="s">
        <v>80</v>
      </c>
      <c r="C7839" s="1" t="s">
        <v>25</v>
      </c>
      <c r="D7839" s="1" t="s">
        <v>290</v>
      </c>
      <c r="E7839" s="1" t="n">
        <v>8</v>
      </c>
      <c r="F7839" s="1" t="n">
        <v>8</v>
      </c>
      <c r="G7839" s="1" t="n">
        <v>64</v>
      </c>
      <c r="H7839" s="1" t="s">
        <v>31</v>
      </c>
      <c r="I7839" s="1" t="s">
        <v>44</v>
      </c>
      <c r="J7839" s="4" t="n">
        <v>44673</v>
      </c>
      <c r="L7839" s="6" t="str">
        <f aca="false">IFERROR(INDEX(CategoryCodes!$B$2:$B$9,MATCH(C7839,CategoryCodes!$A$2:$A$9,0)),"")</f>
        <v>G</v>
      </c>
      <c r="M7839" s="7" t="n">
        <f aca="false">IFERROR(VALUE(MID(D7839,FIND("_",D7839)+1,FIND("_",D7839,FIND("_",D7839)+1)-FIND("_",D7839)-1)),"")</f>
        <v>3</v>
      </c>
      <c r="N7839" s="7" t="str">
        <f aca="false">IF(OR(C7839="",M7839=""),"",C7839&amp;" Item "&amp;M7839)</f>
        <v>Milk Products Item 3</v>
      </c>
      <c r="O7839" s="7" t="n">
        <v>308</v>
      </c>
      <c r="P7839" s="8" t="n">
        <f aca="false">G7839*Q7839</f>
        <v>0</v>
      </c>
      <c r="Q7839" s="9" t="n">
        <f aca="false">IF(K7839=TRUE(),0.1,0)</f>
        <v>0</v>
      </c>
    </row>
    <row r="7840" customFormat="false" ht="15" hidden="false" customHeight="true" outlineLevel="0" collapsed="false">
      <c r="A7840" s="1" t="s">
        <v>8093</v>
      </c>
      <c r="B7840" s="1" t="s">
        <v>61</v>
      </c>
      <c r="C7840" s="1" t="s">
        <v>34</v>
      </c>
      <c r="E7840" s="1" t="n">
        <v>15.5</v>
      </c>
      <c r="H7840" s="1" t="s">
        <v>31</v>
      </c>
      <c r="I7840" s="1" t="s">
        <v>44</v>
      </c>
      <c r="J7840" s="4" t="n">
        <v>45487</v>
      </c>
      <c r="L7840" s="6" t="str">
        <f aca="false">IFERROR(INDEX(CategoryCodes!$B$2:$B$9,MATCH(C7840,CategoryCodes!$A$2:$A$9,0)),"")</f>
        <v>A</v>
      </c>
      <c r="M7840" s="7" t="str">
        <f aca="false">IFERROR(VALUE(MID(D7840,FIND("_",D7840)+1,FIND("_",D7840,FIND("_",D7840)+1)-FIND("_",D7840)-1)),"")</f>
        <v/>
      </c>
      <c r="N7840" s="7" t="str">
        <f aca="false">IF(OR(C7840="",M7840=""),"",C7840&amp;" Item "&amp;M7840)</f>
        <v/>
      </c>
      <c r="O7840" s="7" t="n">
        <v>276</v>
      </c>
      <c r="P7840" s="8" t="n">
        <f aca="false">G7840*Q7840</f>
        <v>0</v>
      </c>
      <c r="Q7840" s="9" t="n">
        <f aca="false">IF(K7840=TRUE(),0.1,0)</f>
        <v>0</v>
      </c>
    </row>
    <row r="7841" customFormat="false" ht="15" hidden="false" customHeight="true" outlineLevel="0" collapsed="false">
      <c r="A7841" s="1" t="s">
        <v>8094</v>
      </c>
      <c r="B7841" s="1" t="s">
        <v>122</v>
      </c>
      <c r="C7841" s="1" t="s">
        <v>34</v>
      </c>
      <c r="D7841" s="1" t="s">
        <v>130</v>
      </c>
      <c r="E7841" s="1" t="n">
        <v>15.5</v>
      </c>
      <c r="F7841" s="1" t="n">
        <v>7</v>
      </c>
      <c r="G7841" s="1" t="n">
        <v>108.5</v>
      </c>
      <c r="H7841" s="1" t="s">
        <v>54</v>
      </c>
      <c r="I7841" s="1" t="s">
        <v>22</v>
      </c>
      <c r="J7841" s="4" t="n">
        <v>44620</v>
      </c>
      <c r="L7841" s="6" t="str">
        <f aca="false">IFERROR(INDEX(CategoryCodes!$B$2:$B$9,MATCH(C7841,CategoryCodes!$A$2:$A$9,0)),"")</f>
        <v>A</v>
      </c>
      <c r="M7841" s="7" t="n">
        <f aca="false">IFERROR(VALUE(MID(D7841,FIND("_",D7841)+1,FIND("_",D7841,FIND("_",D7841)+1)-FIND("_",D7841)-1)),"")</f>
        <v>8</v>
      </c>
      <c r="N7841" s="7" t="str">
        <f aca="false">IF(OR(C7841="",M7841=""),"",C7841&amp;" Item "&amp;M7841)</f>
        <v>Beverages Item 8</v>
      </c>
      <c r="O7841" s="7" t="n">
        <v>423</v>
      </c>
      <c r="P7841" s="8" t="n">
        <f aca="false">G7841*Q7841</f>
        <v>0</v>
      </c>
      <c r="Q7841" s="9" t="n">
        <f aca="false">IF(K7841=TRUE(),0.1,0)</f>
        <v>0</v>
      </c>
    </row>
    <row r="7842" customFormat="false" ht="15" hidden="false" customHeight="true" outlineLevel="0" collapsed="false">
      <c r="A7842" s="1" t="s">
        <v>8095</v>
      </c>
      <c r="B7842" s="1" t="s">
        <v>49</v>
      </c>
      <c r="C7842" s="1" t="s">
        <v>25</v>
      </c>
      <c r="D7842" s="1" t="s">
        <v>158</v>
      </c>
      <c r="E7842" s="1" t="n">
        <v>12.5</v>
      </c>
      <c r="F7842" s="1" t="n">
        <v>6</v>
      </c>
      <c r="G7842" s="1" t="n">
        <v>75</v>
      </c>
      <c r="H7842" s="1" t="s">
        <v>54</v>
      </c>
      <c r="I7842" s="1" t="s">
        <v>22</v>
      </c>
      <c r="J7842" s="4" t="n">
        <v>44902</v>
      </c>
      <c r="K7842" s="5" t="b">
        <f aca="false">FALSE()</f>
        <v>0</v>
      </c>
      <c r="L7842" s="6" t="str">
        <f aca="false">IFERROR(INDEX(CategoryCodes!$B$2:$B$9,MATCH(C7842,CategoryCodes!$A$2:$A$9,0)),"")</f>
        <v>G</v>
      </c>
      <c r="M7842" s="7" t="n">
        <f aca="false">IFERROR(VALUE(MID(D7842,FIND("_",D7842)+1,FIND("_",D7842,FIND("_",D7842)+1)-FIND("_",D7842)-1)),"")</f>
        <v>6</v>
      </c>
      <c r="N7842" s="7" t="str">
        <f aca="false">IF(OR(C7842="",M7842=""),"",C7842&amp;" Item "&amp;M7842)</f>
        <v>Milk Products Item 6</v>
      </c>
      <c r="O7842" s="7" t="n">
        <v>0</v>
      </c>
      <c r="P7842" s="8" t="n">
        <f aca="false">G7842*Q7842</f>
        <v>0</v>
      </c>
      <c r="Q7842" s="9" t="n">
        <f aca="false">IF(K7842=TRUE(),0.1,0)</f>
        <v>0</v>
      </c>
    </row>
    <row r="7843" customFormat="false" ht="15" hidden="false" customHeight="true" outlineLevel="0" collapsed="false">
      <c r="A7843" s="1" t="s">
        <v>8096</v>
      </c>
      <c r="B7843" s="1" t="s">
        <v>119</v>
      </c>
      <c r="C7843" s="1" t="s">
        <v>47</v>
      </c>
      <c r="D7843" s="1" t="s">
        <v>196</v>
      </c>
      <c r="E7843" s="1" t="n">
        <v>20</v>
      </c>
      <c r="F7843" s="1" t="n">
        <v>8</v>
      </c>
      <c r="G7843" s="1" t="n">
        <v>160</v>
      </c>
      <c r="H7843" s="1" t="s">
        <v>21</v>
      </c>
      <c r="I7843" s="1" t="s">
        <v>44</v>
      </c>
      <c r="J7843" s="4" t="n">
        <v>45051</v>
      </c>
      <c r="L7843" s="6" t="str">
        <f aca="false">IFERROR(INDEX(CategoryCodes!$B$2:$B$9,MATCH(C7843,CategoryCodes!$A$2:$A$9,0)),"")</f>
        <v>F</v>
      </c>
      <c r="M7843" s="7" t="n">
        <f aca="false">IFERROR(VALUE(MID(D7843,FIND("_",D7843)+1,FIND("_",D7843,FIND("_",D7843)+1)-FIND("_",D7843)-1)),"")</f>
        <v>11</v>
      </c>
      <c r="N7843" s="7" t="str">
        <f aca="false">IF(OR(C7843="",M7843=""),"",C7843&amp;" Item "&amp;M7843)</f>
        <v>Furniture Item 11</v>
      </c>
      <c r="O7843" s="7" t="n">
        <v>459</v>
      </c>
      <c r="P7843" s="8" t="n">
        <f aca="false">G7843*Q7843</f>
        <v>0</v>
      </c>
      <c r="Q7843" s="9" t="n">
        <f aca="false">IF(K7843=TRUE(),0.1,0)</f>
        <v>0</v>
      </c>
    </row>
    <row r="7844" customFormat="false" ht="15" hidden="false" customHeight="true" outlineLevel="0" collapsed="false">
      <c r="A7844" s="1" t="s">
        <v>8097</v>
      </c>
      <c r="B7844" s="1" t="s">
        <v>46</v>
      </c>
      <c r="C7844" s="1" t="s">
        <v>29</v>
      </c>
      <c r="D7844" s="1" t="s">
        <v>361</v>
      </c>
      <c r="E7844" s="1" t="n">
        <v>14</v>
      </c>
      <c r="F7844" s="1" t="n">
        <v>7</v>
      </c>
      <c r="G7844" s="1" t="n">
        <v>98</v>
      </c>
      <c r="H7844" s="1" t="s">
        <v>21</v>
      </c>
      <c r="I7844" s="1" t="s">
        <v>44</v>
      </c>
      <c r="J7844" s="4" t="n">
        <v>45619</v>
      </c>
      <c r="K7844" s="5" t="b">
        <f aca="false">TRUE()</f>
        <v>1</v>
      </c>
      <c r="L7844" s="6" t="str">
        <f aca="false">IFERROR(INDEX(CategoryCodes!$B$2:$B$9,MATCH(C7844,CategoryCodes!$A$2:$A$9,0)),"")</f>
        <v>B</v>
      </c>
      <c r="M7844" s="7" t="n">
        <f aca="false">IFERROR(VALUE(MID(D7844,FIND("_",D7844)+1,FIND("_",D7844,FIND("_",D7844)+1)-FIND("_",D7844)-1)),"")</f>
        <v>7</v>
      </c>
      <c r="N7844" s="7" t="str">
        <f aca="false">IF(OR(C7844="",M7844=""),"",C7844&amp;" Item "&amp;M7844)</f>
        <v>Butchers Item 7</v>
      </c>
      <c r="O7844" s="7" t="n">
        <v>480</v>
      </c>
      <c r="P7844" s="8" t="n">
        <f aca="false">G7844*Q7844</f>
        <v>9.8</v>
      </c>
      <c r="Q7844" s="9" t="n">
        <f aca="false">IF(K7844=TRUE(),0.1,0)</f>
        <v>0.1</v>
      </c>
    </row>
    <row r="7845" customFormat="false" ht="15" hidden="false" customHeight="true" outlineLevel="0" collapsed="false">
      <c r="A7845" s="1" t="s">
        <v>8098</v>
      </c>
      <c r="B7845" s="1" t="s">
        <v>24</v>
      </c>
      <c r="C7845" s="1" t="s">
        <v>47</v>
      </c>
      <c r="D7845" s="1" t="s">
        <v>287</v>
      </c>
      <c r="E7845" s="1" t="n">
        <v>5</v>
      </c>
      <c r="F7845" s="1" t="n">
        <v>7</v>
      </c>
      <c r="G7845" s="1" t="n">
        <v>35</v>
      </c>
      <c r="H7845" s="1" t="s">
        <v>31</v>
      </c>
      <c r="I7845" s="1" t="s">
        <v>22</v>
      </c>
      <c r="J7845" s="4" t="n">
        <v>44612</v>
      </c>
      <c r="L7845" s="6" t="str">
        <f aca="false">IFERROR(INDEX(CategoryCodes!$B$2:$B$9,MATCH(C7845,CategoryCodes!$A$2:$A$9,0)),"")</f>
        <v>F</v>
      </c>
      <c r="M7845" s="7" t="n">
        <f aca="false">IFERROR(VALUE(MID(D7845,FIND("_",D7845)+1,FIND("_",D7845,FIND("_",D7845)+1)-FIND("_",D7845)-1)),"")</f>
        <v>1</v>
      </c>
      <c r="N7845" s="7" t="str">
        <f aca="false">IF(OR(C7845="",M7845=""),"",C7845&amp;" Item "&amp;M7845)</f>
        <v>Furniture Item 1</v>
      </c>
      <c r="O7845" s="7" t="n">
        <v>396</v>
      </c>
      <c r="P7845" s="8" t="n">
        <f aca="false">G7845*Q7845</f>
        <v>0</v>
      </c>
      <c r="Q7845" s="9" t="n">
        <f aca="false">IF(K7845=TRUE(),0.1,0)</f>
        <v>0</v>
      </c>
    </row>
    <row r="7846" customFormat="false" ht="15" hidden="false" customHeight="true" outlineLevel="0" collapsed="false">
      <c r="A7846" s="1" t="s">
        <v>8099</v>
      </c>
      <c r="B7846" s="1" t="s">
        <v>86</v>
      </c>
      <c r="C7846" s="1" t="s">
        <v>136</v>
      </c>
      <c r="D7846" s="1" t="s">
        <v>246</v>
      </c>
      <c r="E7846" s="1" t="n">
        <v>35</v>
      </c>
      <c r="F7846" s="1" t="n">
        <v>4</v>
      </c>
      <c r="G7846" s="1" t="n">
        <v>140</v>
      </c>
      <c r="H7846" s="1" t="s">
        <v>54</v>
      </c>
      <c r="I7846" s="1" t="s">
        <v>22</v>
      </c>
      <c r="J7846" s="4" t="n">
        <v>45631</v>
      </c>
      <c r="K7846" s="5" t="b">
        <f aca="false">TRUE()</f>
        <v>1</v>
      </c>
      <c r="L7846" s="6" t="str">
        <f aca="false">IFERROR(INDEX(CategoryCodes!$B$2:$B$9,MATCH(C7846,CategoryCodes!$A$2:$A$9,0)),"")</f>
        <v>C</v>
      </c>
      <c r="M7846" s="7" t="n">
        <f aca="false">IFERROR(VALUE(MID(D7846,FIND("_",D7846)+1,FIND("_",D7846,FIND("_",D7846)+1)-FIND("_",D7846)-1)),"")</f>
        <v>21</v>
      </c>
      <c r="N7846" s="7" t="str">
        <f aca="false">IF(OR(C7846="",M7846=""),"",C7846&amp;" Item "&amp;M7846)</f>
        <v>Computers and electric accessories Item 21</v>
      </c>
      <c r="O7846" s="7" t="n">
        <v>347</v>
      </c>
      <c r="P7846" s="8" t="n">
        <f aca="false">G7846*Q7846</f>
        <v>14</v>
      </c>
      <c r="Q7846" s="9" t="n">
        <f aca="false">IF(K7846=TRUE(),0.1,0)</f>
        <v>0.1</v>
      </c>
    </row>
    <row r="7847" customFormat="false" ht="15" hidden="false" customHeight="true" outlineLevel="0" collapsed="false">
      <c r="A7847" s="1" t="s">
        <v>8100</v>
      </c>
      <c r="B7847" s="1" t="s">
        <v>86</v>
      </c>
      <c r="C7847" s="1" t="s">
        <v>38</v>
      </c>
      <c r="D7847" s="1" t="s">
        <v>488</v>
      </c>
      <c r="E7847" s="1" t="n">
        <v>23</v>
      </c>
      <c r="F7847" s="1" t="n">
        <v>8</v>
      </c>
      <c r="G7847" s="1" t="n">
        <v>184</v>
      </c>
      <c r="H7847" s="1" t="s">
        <v>54</v>
      </c>
      <c r="I7847" s="1" t="s">
        <v>44</v>
      </c>
      <c r="J7847" s="4" t="n">
        <v>44621</v>
      </c>
      <c r="L7847" s="6" t="str">
        <f aca="false">IFERROR(INDEX(CategoryCodes!$B$2:$B$9,MATCH(C7847,CategoryCodes!$A$2:$A$9,0)),"")</f>
        <v>E</v>
      </c>
      <c r="M7847" s="7" t="n">
        <f aca="false">IFERROR(VALUE(MID(D7847,FIND("_",D7847)+1,FIND("_",D7847,FIND("_",D7847)+1)-FIND("_",D7847)-1)),"")</f>
        <v>13</v>
      </c>
      <c r="N7847" s="7" t="str">
        <f aca="false">IF(OR(C7847="",M7847=""),"",C7847&amp;" Item "&amp;M7847)</f>
        <v>Food Item 13</v>
      </c>
      <c r="O7847" s="7" t="n">
        <v>332</v>
      </c>
      <c r="P7847" s="8" t="n">
        <f aca="false">G7847*Q7847</f>
        <v>0</v>
      </c>
      <c r="Q7847" s="9" t="n">
        <f aca="false">IF(K7847=TRUE(),0.1,0)</f>
        <v>0</v>
      </c>
    </row>
    <row r="7848" customFormat="false" ht="15" hidden="false" customHeight="true" outlineLevel="0" collapsed="false">
      <c r="A7848" s="1" t="s">
        <v>8101</v>
      </c>
      <c r="B7848" s="1" t="s">
        <v>174</v>
      </c>
      <c r="C7848" s="1" t="s">
        <v>34</v>
      </c>
      <c r="D7848" s="1" t="s">
        <v>1089</v>
      </c>
      <c r="E7848" s="1" t="n">
        <v>17</v>
      </c>
      <c r="F7848" s="1" t="n">
        <v>8</v>
      </c>
      <c r="G7848" s="1" t="n">
        <v>136</v>
      </c>
      <c r="H7848" s="1" t="s">
        <v>21</v>
      </c>
      <c r="I7848" s="1" t="s">
        <v>44</v>
      </c>
      <c r="J7848" s="4" t="n">
        <v>45350</v>
      </c>
      <c r="K7848" s="5" t="b">
        <f aca="false">TRUE()</f>
        <v>1</v>
      </c>
      <c r="L7848" s="6" t="str">
        <f aca="false">IFERROR(INDEX(CategoryCodes!$B$2:$B$9,MATCH(C7848,CategoryCodes!$A$2:$A$9,0)),"")</f>
        <v>A</v>
      </c>
      <c r="M7848" s="7" t="n">
        <f aca="false">IFERROR(VALUE(MID(D7848,FIND("_",D7848)+1,FIND("_",D7848,FIND("_",D7848)+1)-FIND("_",D7848)-1)),"")</f>
        <v>9</v>
      </c>
      <c r="N7848" s="7" t="str">
        <f aca="false">IF(OR(C7848="",M7848=""),"",C7848&amp;" Item "&amp;M7848)</f>
        <v>Beverages Item 9</v>
      </c>
      <c r="O7848" s="7" t="n">
        <v>220</v>
      </c>
      <c r="P7848" s="8" t="n">
        <f aca="false">G7848*Q7848</f>
        <v>13.6</v>
      </c>
      <c r="Q7848" s="9" t="n">
        <f aca="false">IF(K7848=TRUE(),0.1,0)</f>
        <v>0.1</v>
      </c>
    </row>
    <row r="7849" customFormat="false" ht="15" hidden="false" customHeight="true" outlineLevel="0" collapsed="false">
      <c r="A7849" s="1" t="s">
        <v>8102</v>
      </c>
      <c r="B7849" s="1" t="s">
        <v>46</v>
      </c>
      <c r="C7849" s="1" t="s">
        <v>19</v>
      </c>
      <c r="D7849" s="1" t="s">
        <v>509</v>
      </c>
      <c r="E7849" s="1" t="n">
        <v>33.5</v>
      </c>
      <c r="F7849" s="1" t="n">
        <v>8</v>
      </c>
      <c r="G7849" s="1" t="n">
        <v>268</v>
      </c>
      <c r="H7849" s="1" t="s">
        <v>31</v>
      </c>
      <c r="I7849" s="1" t="s">
        <v>44</v>
      </c>
      <c r="J7849" s="4" t="n">
        <v>44939</v>
      </c>
      <c r="L7849" s="6" t="str">
        <f aca="false">IFERROR(INDEX(CategoryCodes!$B$2:$B$9,MATCH(C7849,CategoryCodes!$A$2:$A$9,0)),"")</f>
        <v>H</v>
      </c>
      <c r="M7849" s="7" t="n">
        <f aca="false">IFERROR(VALUE(MID(D7849,FIND("_",D7849)+1,FIND("_",D7849,FIND("_",D7849)+1)-FIND("_",D7849)-1)),"")</f>
        <v>20</v>
      </c>
      <c r="N7849" s="7" t="str">
        <f aca="false">IF(OR(C7849="",M7849=""),"",C7849&amp;" Item "&amp;M7849)</f>
        <v>Patisserie Item 20</v>
      </c>
      <c r="O7849" s="7" t="n">
        <v>267</v>
      </c>
      <c r="P7849" s="8" t="n">
        <f aca="false">G7849*Q7849</f>
        <v>0</v>
      </c>
      <c r="Q7849" s="9" t="n">
        <f aca="false">IF(K7849=TRUE(),0.1,0)</f>
        <v>0</v>
      </c>
    </row>
    <row r="7850" customFormat="false" ht="15" hidden="false" customHeight="true" outlineLevel="0" collapsed="false">
      <c r="A7850" s="1" t="s">
        <v>8103</v>
      </c>
      <c r="B7850" s="1" t="s">
        <v>95</v>
      </c>
      <c r="C7850" s="1" t="s">
        <v>38</v>
      </c>
      <c r="D7850" s="1" t="s">
        <v>488</v>
      </c>
      <c r="E7850" s="1" t="n">
        <v>23</v>
      </c>
      <c r="F7850" s="1" t="n">
        <v>3</v>
      </c>
      <c r="G7850" s="1" t="n">
        <v>69</v>
      </c>
      <c r="H7850" s="1" t="s">
        <v>21</v>
      </c>
      <c r="I7850" s="1" t="s">
        <v>22</v>
      </c>
      <c r="J7850" s="4" t="n">
        <v>45628</v>
      </c>
      <c r="K7850" s="5" t="b">
        <f aca="false">TRUE()</f>
        <v>1</v>
      </c>
      <c r="L7850" s="6" t="str">
        <f aca="false">IFERROR(INDEX(CategoryCodes!$B$2:$B$9,MATCH(C7850,CategoryCodes!$A$2:$A$9,0)),"")</f>
        <v>E</v>
      </c>
      <c r="M7850" s="7" t="n">
        <f aca="false">IFERROR(VALUE(MID(D7850,FIND("_",D7850)+1,FIND("_",D7850,FIND("_",D7850)+1)-FIND("_",D7850)-1)),"")</f>
        <v>13</v>
      </c>
      <c r="N7850" s="7" t="str">
        <f aca="false">IF(OR(C7850="",M7850=""),"",C7850&amp;" Item "&amp;M7850)</f>
        <v>Food Item 13</v>
      </c>
      <c r="O7850" s="7" t="n">
        <v>215</v>
      </c>
      <c r="P7850" s="8" t="n">
        <f aca="false">G7850*Q7850</f>
        <v>6.9</v>
      </c>
      <c r="Q7850" s="9" t="n">
        <f aca="false">IF(K7850=TRUE(),0.1,0)</f>
        <v>0.1</v>
      </c>
    </row>
    <row r="7851" customFormat="false" ht="15" hidden="false" customHeight="true" outlineLevel="0" collapsed="false">
      <c r="A7851" s="1" t="s">
        <v>8104</v>
      </c>
      <c r="B7851" s="1" t="s">
        <v>52</v>
      </c>
      <c r="C7851" s="1" t="s">
        <v>72</v>
      </c>
      <c r="D7851" s="1" t="s">
        <v>373</v>
      </c>
      <c r="E7851" s="1" t="n">
        <v>21.5</v>
      </c>
      <c r="F7851" s="1" t="n">
        <v>2</v>
      </c>
      <c r="G7851" s="1" t="n">
        <v>43</v>
      </c>
      <c r="H7851" s="1" t="s">
        <v>21</v>
      </c>
      <c r="I7851" s="1" t="s">
        <v>22</v>
      </c>
      <c r="J7851" s="4" t="n">
        <v>45610</v>
      </c>
      <c r="K7851" s="5" t="b">
        <f aca="false">TRUE()</f>
        <v>1</v>
      </c>
      <c r="L7851" s="6" t="str">
        <f aca="false">IFERROR(INDEX(CategoryCodes!$B$2:$B$9,MATCH(C7851,CategoryCodes!$A$2:$A$9,0)),"")</f>
        <v>D</v>
      </c>
      <c r="M7851" s="7" t="n">
        <f aca="false">IFERROR(VALUE(MID(D7851,FIND("_",D7851)+1,FIND("_",D7851,FIND("_",D7851)+1)-FIND("_",D7851)-1)),"")</f>
        <v>12</v>
      </c>
      <c r="N7851" s="7" t="str">
        <f aca="false">IF(OR(C7851="",M7851=""),"",C7851&amp;" Item "&amp;M7851)</f>
        <v>Electric household essentials Item 12</v>
      </c>
      <c r="O7851" s="7" t="n">
        <v>189</v>
      </c>
      <c r="P7851" s="8" t="n">
        <f aca="false">G7851*Q7851</f>
        <v>4.3</v>
      </c>
      <c r="Q7851" s="9" t="n">
        <f aca="false">IF(K7851=TRUE(),0.1,0)</f>
        <v>0.1</v>
      </c>
    </row>
    <row r="7852" customFormat="false" ht="15" hidden="false" customHeight="true" outlineLevel="0" collapsed="false">
      <c r="A7852" s="1" t="s">
        <v>8105</v>
      </c>
      <c r="B7852" s="1" t="s">
        <v>174</v>
      </c>
      <c r="C7852" s="1" t="s">
        <v>34</v>
      </c>
      <c r="D7852" s="1" t="s">
        <v>130</v>
      </c>
      <c r="E7852" s="1" t="n">
        <v>15.5</v>
      </c>
      <c r="F7852" s="1" t="n">
        <v>7</v>
      </c>
      <c r="G7852" s="1" t="n">
        <v>108.5</v>
      </c>
      <c r="H7852" s="1" t="s">
        <v>54</v>
      </c>
      <c r="I7852" s="1" t="s">
        <v>22</v>
      </c>
      <c r="J7852" s="4" t="n">
        <v>44644</v>
      </c>
      <c r="K7852" s="5" t="b">
        <f aca="false">TRUE()</f>
        <v>1</v>
      </c>
      <c r="L7852" s="6" t="str">
        <f aca="false">IFERROR(INDEX(CategoryCodes!$B$2:$B$9,MATCH(C7852,CategoryCodes!$A$2:$A$9,0)),"")</f>
        <v>A</v>
      </c>
      <c r="M7852" s="7" t="n">
        <f aca="false">IFERROR(VALUE(MID(D7852,FIND("_",D7852)+1,FIND("_",D7852,FIND("_",D7852)+1)-FIND("_",D7852)-1)),"")</f>
        <v>8</v>
      </c>
      <c r="N7852" s="7" t="str">
        <f aca="false">IF(OR(C7852="",M7852=""),"",C7852&amp;" Item "&amp;M7852)</f>
        <v>Beverages Item 8</v>
      </c>
      <c r="O7852" s="7" t="n">
        <v>447</v>
      </c>
      <c r="P7852" s="8" t="n">
        <f aca="false">G7852*Q7852</f>
        <v>10.85</v>
      </c>
      <c r="Q7852" s="9" t="n">
        <f aca="false">IF(K7852=TRUE(),0.1,0)</f>
        <v>0.1</v>
      </c>
    </row>
    <row r="7853" customFormat="false" ht="15" hidden="false" customHeight="true" outlineLevel="0" collapsed="false">
      <c r="A7853" s="1" t="s">
        <v>8106</v>
      </c>
      <c r="B7853" s="1" t="s">
        <v>119</v>
      </c>
      <c r="C7853" s="1" t="s">
        <v>47</v>
      </c>
      <c r="D7853" s="1" t="s">
        <v>239</v>
      </c>
      <c r="E7853" s="1" t="n">
        <v>11</v>
      </c>
      <c r="F7853" s="1" t="n">
        <v>4</v>
      </c>
      <c r="G7853" s="1" t="n">
        <v>44</v>
      </c>
      <c r="H7853" s="1" t="s">
        <v>54</v>
      </c>
      <c r="I7853" s="1" t="s">
        <v>44</v>
      </c>
      <c r="J7853" s="4" t="n">
        <v>44974</v>
      </c>
      <c r="L7853" s="6" t="str">
        <f aca="false">IFERROR(INDEX(CategoryCodes!$B$2:$B$9,MATCH(C7853,CategoryCodes!$A$2:$A$9,0)),"")</f>
        <v>F</v>
      </c>
      <c r="M7853" s="7" t="n">
        <f aca="false">IFERROR(VALUE(MID(D7853,FIND("_",D7853)+1,FIND("_",D7853,FIND("_",D7853)+1)-FIND("_",D7853)-1)),"")</f>
        <v>5</v>
      </c>
      <c r="N7853" s="7" t="str">
        <f aca="false">IF(OR(C7853="",M7853=""),"",C7853&amp;" Item "&amp;M7853)</f>
        <v>Furniture Item 5</v>
      </c>
      <c r="O7853" s="7" t="n">
        <v>22</v>
      </c>
      <c r="P7853" s="8" t="n">
        <f aca="false">G7853*Q7853</f>
        <v>0</v>
      </c>
      <c r="Q7853" s="9" t="n">
        <f aca="false">IF(K7853=TRUE(),0.1,0)</f>
        <v>0</v>
      </c>
    </row>
    <row r="7854" customFormat="false" ht="15" hidden="false" customHeight="true" outlineLevel="0" collapsed="false">
      <c r="A7854" s="1" t="s">
        <v>8107</v>
      </c>
      <c r="B7854" s="1" t="s">
        <v>52</v>
      </c>
      <c r="C7854" s="1" t="s">
        <v>72</v>
      </c>
      <c r="D7854" s="1" t="s">
        <v>470</v>
      </c>
      <c r="E7854" s="1" t="n">
        <v>11</v>
      </c>
      <c r="F7854" s="1" t="n">
        <v>8</v>
      </c>
      <c r="G7854" s="1" t="n">
        <v>88</v>
      </c>
      <c r="H7854" s="1" t="s">
        <v>54</v>
      </c>
      <c r="I7854" s="1" t="s">
        <v>44</v>
      </c>
      <c r="J7854" s="4" t="n">
        <v>44634</v>
      </c>
      <c r="L7854" s="6" t="str">
        <f aca="false">IFERROR(INDEX(CategoryCodes!$B$2:$B$9,MATCH(C7854,CategoryCodes!$A$2:$A$9,0)),"")</f>
        <v>D</v>
      </c>
      <c r="M7854" s="7" t="n">
        <f aca="false">IFERROR(VALUE(MID(D7854,FIND("_",D7854)+1,FIND("_",D7854,FIND("_",D7854)+1)-FIND("_",D7854)-1)),"")</f>
        <v>5</v>
      </c>
      <c r="N7854" s="7" t="str">
        <f aca="false">IF(OR(C7854="",M7854=""),"",C7854&amp;" Item "&amp;M7854)</f>
        <v>Electric household essentials Item 5</v>
      </c>
      <c r="O7854" s="7" t="n">
        <v>357</v>
      </c>
      <c r="P7854" s="8" t="n">
        <f aca="false">G7854*Q7854</f>
        <v>0</v>
      </c>
      <c r="Q7854" s="9" t="n">
        <f aca="false">IF(K7854=TRUE(),0.1,0)</f>
        <v>0</v>
      </c>
    </row>
    <row r="7855" customFormat="false" ht="15" hidden="false" customHeight="true" outlineLevel="0" collapsed="false">
      <c r="A7855" s="1" t="s">
        <v>8108</v>
      </c>
      <c r="B7855" s="1" t="s">
        <v>18</v>
      </c>
      <c r="C7855" s="1" t="s">
        <v>19</v>
      </c>
      <c r="D7855" s="1" t="s">
        <v>184</v>
      </c>
      <c r="E7855" s="1" t="n">
        <v>14</v>
      </c>
      <c r="F7855" s="1" t="n">
        <v>10</v>
      </c>
      <c r="G7855" s="1" t="n">
        <v>140</v>
      </c>
      <c r="H7855" s="1" t="s">
        <v>21</v>
      </c>
      <c r="I7855" s="1" t="s">
        <v>22</v>
      </c>
      <c r="J7855" s="4" t="n">
        <v>45341</v>
      </c>
      <c r="L7855" s="6" t="str">
        <f aca="false">IFERROR(INDEX(CategoryCodes!$B$2:$B$9,MATCH(C7855,CategoryCodes!$A$2:$A$9,0)),"")</f>
        <v>H</v>
      </c>
      <c r="M7855" s="7" t="n">
        <f aca="false">IFERROR(VALUE(MID(D7855,FIND("_",D7855)+1,FIND("_",D7855,FIND("_",D7855)+1)-FIND("_",D7855)-1)),"")</f>
        <v>7</v>
      </c>
      <c r="N7855" s="7" t="str">
        <f aca="false">IF(OR(C7855="",M7855=""),"",C7855&amp;" Item "&amp;M7855)</f>
        <v>Patisserie Item 7</v>
      </c>
      <c r="O7855" s="7" t="n">
        <v>271</v>
      </c>
      <c r="P7855" s="8" t="n">
        <f aca="false">G7855*Q7855</f>
        <v>0</v>
      </c>
      <c r="Q7855" s="9" t="n">
        <f aca="false">IF(K7855=TRUE(),0.1,0)</f>
        <v>0</v>
      </c>
    </row>
    <row r="7856" customFormat="false" ht="15" hidden="false" customHeight="true" outlineLevel="0" collapsed="false">
      <c r="A7856" s="1" t="s">
        <v>8109</v>
      </c>
      <c r="B7856" s="1" t="s">
        <v>90</v>
      </c>
      <c r="C7856" s="1" t="s">
        <v>19</v>
      </c>
      <c r="D7856" s="1" t="s">
        <v>515</v>
      </c>
      <c r="E7856" s="1" t="n">
        <v>17</v>
      </c>
      <c r="F7856" s="1" t="n">
        <v>5</v>
      </c>
      <c r="G7856" s="1" t="n">
        <v>85</v>
      </c>
      <c r="H7856" s="1" t="s">
        <v>54</v>
      </c>
      <c r="I7856" s="1" t="s">
        <v>44</v>
      </c>
      <c r="J7856" s="4" t="n">
        <v>44811</v>
      </c>
      <c r="K7856" s="5" t="b">
        <f aca="false">TRUE()</f>
        <v>1</v>
      </c>
      <c r="L7856" s="6" t="str">
        <f aca="false">IFERROR(INDEX(CategoryCodes!$B$2:$B$9,MATCH(C7856,CategoryCodes!$A$2:$A$9,0)),"")</f>
        <v>H</v>
      </c>
      <c r="M7856" s="7" t="n">
        <f aca="false">IFERROR(VALUE(MID(D7856,FIND("_",D7856)+1,FIND("_",D7856,FIND("_",D7856)+1)-FIND("_",D7856)-1)),"")</f>
        <v>9</v>
      </c>
      <c r="N7856" s="7" t="str">
        <f aca="false">IF(OR(C7856="",M7856=""),"",C7856&amp;" Item "&amp;M7856)</f>
        <v>Patisserie Item 9</v>
      </c>
      <c r="O7856" s="7" t="n">
        <v>219</v>
      </c>
      <c r="P7856" s="8" t="n">
        <f aca="false">G7856*Q7856</f>
        <v>8.5</v>
      </c>
      <c r="Q7856" s="9" t="n">
        <f aca="false">IF(K7856=TRUE(),0.1,0)</f>
        <v>0.1</v>
      </c>
    </row>
    <row r="7857" customFormat="false" ht="15" hidden="false" customHeight="true" outlineLevel="0" collapsed="false">
      <c r="A7857" s="1" t="s">
        <v>8110</v>
      </c>
      <c r="B7857" s="1" t="s">
        <v>83</v>
      </c>
      <c r="C7857" s="1" t="s">
        <v>72</v>
      </c>
      <c r="D7857" s="1" t="s">
        <v>961</v>
      </c>
      <c r="E7857" s="1" t="n">
        <v>30.5</v>
      </c>
      <c r="F7857" s="1" t="n">
        <v>8</v>
      </c>
      <c r="G7857" s="1" t="n">
        <v>244</v>
      </c>
      <c r="H7857" s="1" t="s">
        <v>54</v>
      </c>
      <c r="I7857" s="1" t="s">
        <v>22</v>
      </c>
      <c r="J7857" s="4" t="n">
        <v>45091</v>
      </c>
      <c r="L7857" s="6" t="str">
        <f aca="false">IFERROR(INDEX(CategoryCodes!$B$2:$B$9,MATCH(C7857,CategoryCodes!$A$2:$A$9,0)),"")</f>
        <v>D</v>
      </c>
      <c r="M7857" s="7" t="n">
        <f aca="false">IFERROR(VALUE(MID(D7857,FIND("_",D7857)+1,FIND("_",D7857,FIND("_",D7857)+1)-FIND("_",D7857)-1)),"")</f>
        <v>18</v>
      </c>
      <c r="N7857" s="7" t="str">
        <f aca="false">IF(OR(C7857="",M7857=""),"",C7857&amp;" Item "&amp;M7857)</f>
        <v>Electric household essentials Item 18</v>
      </c>
      <c r="O7857" s="7" t="n">
        <v>117</v>
      </c>
      <c r="P7857" s="8" t="n">
        <f aca="false">G7857*Q7857</f>
        <v>0</v>
      </c>
      <c r="Q7857" s="9" t="n">
        <f aca="false">IF(K7857=TRUE(),0.1,0)</f>
        <v>0</v>
      </c>
    </row>
    <row r="7858" customFormat="false" ht="15" hidden="false" customHeight="true" outlineLevel="0" collapsed="false">
      <c r="A7858" s="1" t="s">
        <v>8111</v>
      </c>
      <c r="B7858" s="1" t="s">
        <v>33</v>
      </c>
      <c r="C7858" s="1" t="s">
        <v>72</v>
      </c>
      <c r="D7858" s="1" t="s">
        <v>492</v>
      </c>
      <c r="E7858" s="1" t="n">
        <v>20</v>
      </c>
      <c r="F7858" s="1" t="n">
        <v>5</v>
      </c>
      <c r="G7858" s="1" t="n">
        <v>100</v>
      </c>
      <c r="H7858" s="1" t="s">
        <v>31</v>
      </c>
      <c r="I7858" s="1" t="s">
        <v>22</v>
      </c>
      <c r="J7858" s="4" t="n">
        <v>44723</v>
      </c>
      <c r="L7858" s="6" t="str">
        <f aca="false">IFERROR(INDEX(CategoryCodes!$B$2:$B$9,MATCH(C7858,CategoryCodes!$A$2:$A$9,0)),"")</f>
        <v>D</v>
      </c>
      <c r="M7858" s="7" t="n">
        <f aca="false">IFERROR(VALUE(MID(D7858,FIND("_",D7858)+1,FIND("_",D7858,FIND("_",D7858)+1)-FIND("_",D7858)-1)),"")</f>
        <v>11</v>
      </c>
      <c r="N7858" s="7" t="str">
        <f aca="false">IF(OR(C7858="",M7858=""),"",C7858&amp;" Item "&amp;M7858)</f>
        <v>Electric household essentials Item 11</v>
      </c>
      <c r="O7858" s="7" t="n">
        <v>480</v>
      </c>
      <c r="P7858" s="8" t="n">
        <f aca="false">G7858*Q7858</f>
        <v>0</v>
      </c>
      <c r="Q7858" s="9" t="n">
        <f aca="false">IF(K7858=TRUE(),0.1,0)</f>
        <v>0</v>
      </c>
    </row>
    <row r="7859" customFormat="false" ht="15" hidden="false" customHeight="true" outlineLevel="0" collapsed="false">
      <c r="A7859" s="1" t="s">
        <v>8112</v>
      </c>
      <c r="B7859" s="1" t="s">
        <v>52</v>
      </c>
      <c r="C7859" s="1" t="s">
        <v>72</v>
      </c>
      <c r="D7859" s="1" t="s">
        <v>352</v>
      </c>
      <c r="E7859" s="1" t="n">
        <v>33.5</v>
      </c>
      <c r="F7859" s="1" t="n">
        <v>6</v>
      </c>
      <c r="G7859" s="1" t="n">
        <v>201</v>
      </c>
      <c r="H7859" s="1" t="s">
        <v>54</v>
      </c>
      <c r="I7859" s="1" t="s">
        <v>22</v>
      </c>
      <c r="J7859" s="4" t="n">
        <v>45614</v>
      </c>
      <c r="K7859" s="5" t="b">
        <f aca="false">TRUE()</f>
        <v>1</v>
      </c>
      <c r="L7859" s="6" t="str">
        <f aca="false">IFERROR(INDEX(CategoryCodes!$B$2:$B$9,MATCH(C7859,CategoryCodes!$A$2:$A$9,0)),"")</f>
        <v>D</v>
      </c>
      <c r="M7859" s="7" t="n">
        <f aca="false">IFERROR(VALUE(MID(D7859,FIND("_",D7859)+1,FIND("_",D7859,FIND("_",D7859)+1)-FIND("_",D7859)-1)),"")</f>
        <v>20</v>
      </c>
      <c r="N7859" s="7" t="str">
        <f aca="false">IF(OR(C7859="",M7859=""),"",C7859&amp;" Item "&amp;M7859)</f>
        <v>Electric household essentials Item 20</v>
      </c>
      <c r="O7859" s="7" t="n">
        <v>410</v>
      </c>
      <c r="P7859" s="8" t="n">
        <f aca="false">G7859*Q7859</f>
        <v>20.1</v>
      </c>
      <c r="Q7859" s="9" t="n">
        <f aca="false">IF(K7859=TRUE(),0.1,0)</f>
        <v>0.1</v>
      </c>
    </row>
    <row r="7860" customFormat="false" ht="15" hidden="false" customHeight="true" outlineLevel="0" collapsed="false">
      <c r="A7860" s="1" t="s">
        <v>8113</v>
      </c>
      <c r="B7860" s="1" t="s">
        <v>86</v>
      </c>
      <c r="C7860" s="1" t="s">
        <v>136</v>
      </c>
      <c r="D7860" s="1" t="s">
        <v>299</v>
      </c>
      <c r="E7860" s="1" t="n">
        <v>12.5</v>
      </c>
      <c r="F7860" s="1" t="n">
        <v>1</v>
      </c>
      <c r="G7860" s="1" t="n">
        <v>12.5</v>
      </c>
      <c r="H7860" s="1" t="s">
        <v>21</v>
      </c>
      <c r="I7860" s="1" t="s">
        <v>44</v>
      </c>
      <c r="J7860" s="4" t="n">
        <v>44586</v>
      </c>
      <c r="K7860" s="5" t="b">
        <f aca="false">TRUE()</f>
        <v>1</v>
      </c>
      <c r="L7860" s="6" t="str">
        <f aca="false">IFERROR(INDEX(CategoryCodes!$B$2:$B$9,MATCH(C7860,CategoryCodes!$A$2:$A$9,0)),"")</f>
        <v>C</v>
      </c>
      <c r="M7860" s="7" t="n">
        <f aca="false">IFERROR(VALUE(MID(D7860,FIND("_",D7860)+1,FIND("_",D7860,FIND("_",D7860)+1)-FIND("_",D7860)-1)),"")</f>
        <v>6</v>
      </c>
      <c r="N7860" s="7" t="str">
        <f aca="false">IF(OR(C7860="",M7860=""),"",C7860&amp;" Item "&amp;M7860)</f>
        <v>Computers and electric accessories Item 6</v>
      </c>
      <c r="O7860" s="7" t="n">
        <v>246</v>
      </c>
      <c r="P7860" s="8" t="n">
        <f aca="false">G7860*Q7860</f>
        <v>1.25</v>
      </c>
      <c r="Q7860" s="9" t="n">
        <f aca="false">IF(K7860=TRUE(),0.1,0)</f>
        <v>0.1</v>
      </c>
    </row>
    <row r="7861" customFormat="false" ht="15" hidden="false" customHeight="true" outlineLevel="0" collapsed="false">
      <c r="A7861" s="1" t="s">
        <v>8114</v>
      </c>
      <c r="B7861" s="1" t="s">
        <v>24</v>
      </c>
      <c r="C7861" s="1" t="s">
        <v>19</v>
      </c>
      <c r="D7861" s="1" t="s">
        <v>139</v>
      </c>
      <c r="E7861" s="1" t="n">
        <v>20</v>
      </c>
      <c r="F7861" s="1" t="n">
        <v>3</v>
      </c>
      <c r="G7861" s="1" t="n">
        <v>60</v>
      </c>
      <c r="H7861" s="1" t="s">
        <v>31</v>
      </c>
      <c r="I7861" s="1" t="s">
        <v>22</v>
      </c>
      <c r="J7861" s="4" t="n">
        <v>45469</v>
      </c>
      <c r="K7861" s="5" t="b">
        <f aca="false">TRUE()</f>
        <v>1</v>
      </c>
      <c r="L7861" s="6" t="str">
        <f aca="false">IFERROR(INDEX(CategoryCodes!$B$2:$B$9,MATCH(C7861,CategoryCodes!$A$2:$A$9,0)),"")</f>
        <v>H</v>
      </c>
      <c r="M7861" s="7" t="n">
        <f aca="false">IFERROR(VALUE(MID(D7861,FIND("_",D7861)+1,FIND("_",D7861,FIND("_",D7861)+1)-FIND("_",D7861)-1)),"")</f>
        <v>11</v>
      </c>
      <c r="N7861" s="7" t="str">
        <f aca="false">IF(OR(C7861="",M7861=""),"",C7861&amp;" Item "&amp;M7861)</f>
        <v>Patisserie Item 11</v>
      </c>
      <c r="O7861" s="7" t="n">
        <v>404</v>
      </c>
      <c r="P7861" s="8" t="n">
        <f aca="false">G7861*Q7861</f>
        <v>6</v>
      </c>
      <c r="Q7861" s="9" t="n">
        <f aca="false">IF(K7861=TRUE(),0.1,0)</f>
        <v>0.1</v>
      </c>
    </row>
    <row r="7862" customFormat="false" ht="15" hidden="false" customHeight="true" outlineLevel="0" collapsed="false">
      <c r="A7862" s="1" t="s">
        <v>8115</v>
      </c>
      <c r="B7862" s="1" t="s">
        <v>24</v>
      </c>
      <c r="C7862" s="1" t="s">
        <v>136</v>
      </c>
      <c r="D7862" s="1" t="s">
        <v>367</v>
      </c>
      <c r="E7862" s="1" t="n">
        <v>32</v>
      </c>
      <c r="F7862" s="1" t="n">
        <v>6</v>
      </c>
      <c r="G7862" s="1" t="n">
        <v>192</v>
      </c>
      <c r="H7862" s="1" t="s">
        <v>31</v>
      </c>
      <c r="I7862" s="1" t="s">
        <v>44</v>
      </c>
      <c r="J7862" s="4" t="n">
        <v>45413</v>
      </c>
      <c r="K7862" s="5" t="b">
        <f aca="false">TRUE()</f>
        <v>1</v>
      </c>
      <c r="L7862" s="6" t="str">
        <f aca="false">IFERROR(INDEX(CategoryCodes!$B$2:$B$9,MATCH(C7862,CategoryCodes!$A$2:$A$9,0)),"")</f>
        <v>C</v>
      </c>
      <c r="M7862" s="7" t="n">
        <f aca="false">IFERROR(VALUE(MID(D7862,FIND("_",D7862)+1,FIND("_",D7862,FIND("_",D7862)+1)-FIND("_",D7862)-1)),"")</f>
        <v>19</v>
      </c>
      <c r="N7862" s="7" t="str">
        <f aca="false">IF(OR(C7862="",M7862=""),"",C7862&amp;" Item "&amp;M7862)</f>
        <v>Computers and electric accessories Item 19</v>
      </c>
      <c r="O7862" s="7" t="n">
        <v>393</v>
      </c>
      <c r="P7862" s="8" t="n">
        <f aca="false">G7862*Q7862</f>
        <v>19.2</v>
      </c>
      <c r="Q7862" s="9" t="n">
        <f aca="false">IF(K7862=TRUE(),0.1,0)</f>
        <v>0.1</v>
      </c>
    </row>
    <row r="7863" customFormat="false" ht="15" hidden="false" customHeight="true" outlineLevel="0" collapsed="false">
      <c r="A7863" s="1" t="s">
        <v>8116</v>
      </c>
      <c r="B7863" s="1" t="s">
        <v>49</v>
      </c>
      <c r="C7863" s="1" t="s">
        <v>19</v>
      </c>
      <c r="D7863" s="1" t="s">
        <v>172</v>
      </c>
      <c r="E7863" s="1" t="n">
        <v>21.5</v>
      </c>
      <c r="F7863" s="1" t="n">
        <v>7</v>
      </c>
      <c r="G7863" s="1" t="n">
        <v>150.5</v>
      </c>
      <c r="H7863" s="1" t="s">
        <v>54</v>
      </c>
      <c r="I7863" s="1" t="s">
        <v>22</v>
      </c>
      <c r="J7863" s="4" t="n">
        <v>45506</v>
      </c>
      <c r="L7863" s="6" t="str">
        <f aca="false">IFERROR(INDEX(CategoryCodes!$B$2:$B$9,MATCH(C7863,CategoryCodes!$A$2:$A$9,0)),"")</f>
        <v>H</v>
      </c>
      <c r="M7863" s="7" t="n">
        <f aca="false">IFERROR(VALUE(MID(D7863,FIND("_",D7863)+1,FIND("_",D7863,FIND("_",D7863)+1)-FIND("_",D7863)-1)),"")</f>
        <v>12</v>
      </c>
      <c r="N7863" s="7" t="str">
        <f aca="false">IF(OR(C7863="",M7863=""),"",C7863&amp;" Item "&amp;M7863)</f>
        <v>Patisserie Item 12</v>
      </c>
      <c r="O7863" s="7" t="n">
        <v>195</v>
      </c>
      <c r="P7863" s="8" t="n">
        <f aca="false">G7863*Q7863</f>
        <v>0</v>
      </c>
      <c r="Q7863" s="9" t="n">
        <f aca="false">IF(K7863=TRUE(),0.1,0)</f>
        <v>0</v>
      </c>
    </row>
    <row r="7864" customFormat="false" ht="15" hidden="false" customHeight="true" outlineLevel="0" collapsed="false">
      <c r="A7864" s="1" t="s">
        <v>8117</v>
      </c>
      <c r="B7864" s="1" t="s">
        <v>119</v>
      </c>
      <c r="C7864" s="1" t="s">
        <v>25</v>
      </c>
      <c r="D7864" s="1" t="s">
        <v>279</v>
      </c>
      <c r="E7864" s="1" t="n">
        <v>39.5</v>
      </c>
      <c r="F7864" s="1" t="n">
        <v>2</v>
      </c>
      <c r="G7864" s="1" t="n">
        <v>79</v>
      </c>
      <c r="H7864" s="1" t="s">
        <v>21</v>
      </c>
      <c r="I7864" s="1" t="s">
        <v>22</v>
      </c>
      <c r="J7864" s="4" t="n">
        <v>44624</v>
      </c>
      <c r="K7864" s="5" t="b">
        <f aca="false">TRUE()</f>
        <v>1</v>
      </c>
      <c r="L7864" s="6" t="str">
        <f aca="false">IFERROR(INDEX(CategoryCodes!$B$2:$B$9,MATCH(C7864,CategoryCodes!$A$2:$A$9,0)),"")</f>
        <v>G</v>
      </c>
      <c r="M7864" s="7" t="n">
        <f aca="false">IFERROR(VALUE(MID(D7864,FIND("_",D7864)+1,FIND("_",D7864,FIND("_",D7864)+1)-FIND("_",D7864)-1)),"")</f>
        <v>24</v>
      </c>
      <c r="N7864" s="7" t="str">
        <f aca="false">IF(OR(C7864="",M7864=""),"",C7864&amp;" Item "&amp;M7864)</f>
        <v>Milk Products Item 24</v>
      </c>
      <c r="O7864" s="7" t="n">
        <v>179</v>
      </c>
      <c r="P7864" s="8" t="n">
        <f aca="false">G7864*Q7864</f>
        <v>7.9</v>
      </c>
      <c r="Q7864" s="9" t="n">
        <f aca="false">IF(K7864=TRUE(),0.1,0)</f>
        <v>0.1</v>
      </c>
    </row>
    <row r="7865" customFormat="false" ht="15" hidden="false" customHeight="true" outlineLevel="0" collapsed="false">
      <c r="A7865" s="1" t="s">
        <v>8118</v>
      </c>
      <c r="B7865" s="1" t="s">
        <v>52</v>
      </c>
      <c r="C7865" s="1" t="s">
        <v>34</v>
      </c>
      <c r="D7865" s="1" t="s">
        <v>110</v>
      </c>
      <c r="E7865" s="1" t="n">
        <v>41</v>
      </c>
      <c r="F7865" s="1" t="n">
        <v>3</v>
      </c>
      <c r="G7865" s="1" t="n">
        <v>123</v>
      </c>
      <c r="H7865" s="1" t="s">
        <v>54</v>
      </c>
      <c r="I7865" s="1" t="s">
        <v>22</v>
      </c>
      <c r="J7865" s="4" t="n">
        <v>44679</v>
      </c>
      <c r="L7865" s="6" t="str">
        <f aca="false">IFERROR(INDEX(CategoryCodes!$B$2:$B$9,MATCH(C7865,CategoryCodes!$A$2:$A$9,0)),"")</f>
        <v>A</v>
      </c>
      <c r="M7865" s="7" t="n">
        <f aca="false">IFERROR(VALUE(MID(D7865,FIND("_",D7865)+1,FIND("_",D7865,FIND("_",D7865)+1)-FIND("_",D7865)-1)),"")</f>
        <v>25</v>
      </c>
      <c r="N7865" s="7" t="str">
        <f aca="false">IF(OR(C7865="",M7865=""),"",C7865&amp;" Item "&amp;M7865)</f>
        <v>Beverages Item 25</v>
      </c>
      <c r="O7865" s="7" t="n">
        <v>301</v>
      </c>
      <c r="P7865" s="8" t="n">
        <f aca="false">G7865*Q7865</f>
        <v>0</v>
      </c>
      <c r="Q7865" s="9" t="n">
        <f aca="false">IF(K7865=TRUE(),0.1,0)</f>
        <v>0</v>
      </c>
    </row>
    <row r="7866" customFormat="false" ht="15" hidden="false" customHeight="true" outlineLevel="0" collapsed="false">
      <c r="A7866" s="1" t="s">
        <v>8119</v>
      </c>
      <c r="B7866" s="1" t="s">
        <v>104</v>
      </c>
      <c r="C7866" s="1" t="s">
        <v>38</v>
      </c>
      <c r="D7866" s="1" t="s">
        <v>134</v>
      </c>
      <c r="E7866" s="1" t="n">
        <v>21.5</v>
      </c>
      <c r="F7866" s="1" t="n">
        <v>8</v>
      </c>
      <c r="G7866" s="1" t="n">
        <v>172</v>
      </c>
      <c r="H7866" s="1" t="s">
        <v>54</v>
      </c>
      <c r="I7866" s="1" t="s">
        <v>22</v>
      </c>
      <c r="J7866" s="4" t="n">
        <v>45414</v>
      </c>
      <c r="L7866" s="6" t="str">
        <f aca="false">IFERROR(INDEX(CategoryCodes!$B$2:$B$9,MATCH(C7866,CategoryCodes!$A$2:$A$9,0)),"")</f>
        <v>E</v>
      </c>
      <c r="M7866" s="7" t="n">
        <f aca="false">IFERROR(VALUE(MID(D7866,FIND("_",D7866)+1,FIND("_",D7866,FIND("_",D7866)+1)-FIND("_",D7866)-1)),"")</f>
        <v>12</v>
      </c>
      <c r="N7866" s="7" t="str">
        <f aca="false">IF(OR(C7866="",M7866=""),"",C7866&amp;" Item "&amp;M7866)</f>
        <v>Food Item 12</v>
      </c>
      <c r="O7866" s="7" t="n">
        <v>411</v>
      </c>
      <c r="P7866" s="8" t="n">
        <f aca="false">G7866*Q7866</f>
        <v>0</v>
      </c>
      <c r="Q7866" s="9" t="n">
        <f aca="false">IF(K7866=TRUE(),0.1,0)</f>
        <v>0</v>
      </c>
    </row>
    <row r="7867" customFormat="false" ht="15" hidden="false" customHeight="true" outlineLevel="0" collapsed="false">
      <c r="A7867" s="1" t="s">
        <v>8120</v>
      </c>
      <c r="B7867" s="1" t="s">
        <v>80</v>
      </c>
      <c r="C7867" s="1" t="s">
        <v>136</v>
      </c>
      <c r="D7867" s="1" t="s">
        <v>433</v>
      </c>
      <c r="E7867" s="1" t="n">
        <v>17</v>
      </c>
      <c r="F7867" s="1" t="n">
        <v>2</v>
      </c>
      <c r="G7867" s="1" t="n">
        <v>34</v>
      </c>
      <c r="H7867" s="1" t="s">
        <v>21</v>
      </c>
      <c r="I7867" s="1" t="s">
        <v>22</v>
      </c>
      <c r="J7867" s="4" t="n">
        <v>45545</v>
      </c>
      <c r="L7867" s="6" t="str">
        <f aca="false">IFERROR(INDEX(CategoryCodes!$B$2:$B$9,MATCH(C7867,CategoryCodes!$A$2:$A$9,0)),"")</f>
        <v>C</v>
      </c>
      <c r="M7867" s="7" t="n">
        <f aca="false">IFERROR(VALUE(MID(D7867,FIND("_",D7867)+1,FIND("_",D7867,FIND("_",D7867)+1)-FIND("_",D7867)-1)),"")</f>
        <v>9</v>
      </c>
      <c r="N7867" s="7" t="str">
        <f aca="false">IF(OR(C7867="",M7867=""),"",C7867&amp;" Item "&amp;M7867)</f>
        <v>Computers and electric accessories Item 9</v>
      </c>
      <c r="O7867" s="7" t="n">
        <v>379</v>
      </c>
      <c r="P7867" s="8" t="n">
        <f aca="false">G7867*Q7867</f>
        <v>0</v>
      </c>
      <c r="Q7867" s="9" t="n">
        <f aca="false">IF(K7867=TRUE(),0.1,0)</f>
        <v>0</v>
      </c>
    </row>
    <row r="7868" customFormat="false" ht="15" hidden="false" customHeight="true" outlineLevel="0" collapsed="false">
      <c r="A7868" s="1" t="s">
        <v>8121</v>
      </c>
      <c r="B7868" s="1" t="s">
        <v>75</v>
      </c>
      <c r="C7868" s="1" t="s">
        <v>29</v>
      </c>
      <c r="D7868" s="1" t="s">
        <v>53</v>
      </c>
      <c r="E7868" s="1" t="n">
        <v>36.5</v>
      </c>
      <c r="F7868" s="1" t="n">
        <v>9</v>
      </c>
      <c r="G7868" s="1" t="n">
        <v>328.5</v>
      </c>
      <c r="H7868" s="1" t="s">
        <v>54</v>
      </c>
      <c r="I7868" s="1" t="s">
        <v>22</v>
      </c>
      <c r="J7868" s="4" t="n">
        <v>45456</v>
      </c>
      <c r="K7868" s="5" t="b">
        <f aca="false">TRUE()</f>
        <v>1</v>
      </c>
      <c r="L7868" s="6" t="str">
        <f aca="false">IFERROR(INDEX(CategoryCodes!$B$2:$B$9,MATCH(C7868,CategoryCodes!$A$2:$A$9,0)),"")</f>
        <v>B</v>
      </c>
      <c r="M7868" s="7" t="n">
        <f aca="false">IFERROR(VALUE(MID(D7868,FIND("_",D7868)+1,FIND("_",D7868,FIND("_",D7868)+1)-FIND("_",D7868)-1)),"")</f>
        <v>22</v>
      </c>
      <c r="N7868" s="7" t="str">
        <f aca="false">IF(OR(C7868="",M7868=""),"",C7868&amp;" Item "&amp;M7868)</f>
        <v>Butchers Item 22</v>
      </c>
      <c r="O7868" s="7" t="n">
        <v>464</v>
      </c>
      <c r="P7868" s="8" t="n">
        <f aca="false">G7868*Q7868</f>
        <v>32.85</v>
      </c>
      <c r="Q7868" s="9" t="n">
        <f aca="false">IF(K7868=TRUE(),0.1,0)</f>
        <v>0.1</v>
      </c>
    </row>
    <row r="7869" customFormat="false" ht="15" hidden="false" customHeight="true" outlineLevel="0" collapsed="false">
      <c r="A7869" s="1" t="s">
        <v>8122</v>
      </c>
      <c r="B7869" s="1" t="s">
        <v>37</v>
      </c>
      <c r="C7869" s="1" t="s">
        <v>25</v>
      </c>
      <c r="D7869" s="1" t="s">
        <v>158</v>
      </c>
      <c r="E7869" s="1" t="n">
        <v>12.5</v>
      </c>
      <c r="F7869" s="1" t="n">
        <v>2</v>
      </c>
      <c r="G7869" s="1" t="n">
        <v>25</v>
      </c>
      <c r="H7869" s="1" t="s">
        <v>31</v>
      </c>
      <c r="I7869" s="1" t="s">
        <v>22</v>
      </c>
      <c r="J7869" s="4" t="n">
        <v>45074</v>
      </c>
      <c r="K7869" s="5" t="b">
        <f aca="false">TRUE()</f>
        <v>1</v>
      </c>
      <c r="L7869" s="6" t="str">
        <f aca="false">IFERROR(INDEX(CategoryCodes!$B$2:$B$9,MATCH(C7869,CategoryCodes!$A$2:$A$9,0)),"")</f>
        <v>G</v>
      </c>
      <c r="M7869" s="7" t="n">
        <f aca="false">IFERROR(VALUE(MID(D7869,FIND("_",D7869)+1,FIND("_",D7869,FIND("_",D7869)+1)-FIND("_",D7869)-1)),"")</f>
        <v>6</v>
      </c>
      <c r="N7869" s="7" t="str">
        <f aca="false">IF(OR(C7869="",M7869=""),"",C7869&amp;" Item "&amp;M7869)</f>
        <v>Milk Products Item 6</v>
      </c>
      <c r="O7869" s="7" t="n">
        <v>389</v>
      </c>
      <c r="P7869" s="8" t="n">
        <f aca="false">G7869*Q7869</f>
        <v>2.5</v>
      </c>
      <c r="Q7869" s="9" t="n">
        <f aca="false">IF(K7869=TRUE(),0.1,0)</f>
        <v>0.1</v>
      </c>
    </row>
    <row r="7870" customFormat="false" ht="15" hidden="false" customHeight="true" outlineLevel="0" collapsed="false">
      <c r="A7870" s="1" t="s">
        <v>8123</v>
      </c>
      <c r="B7870" s="1" t="s">
        <v>52</v>
      </c>
      <c r="C7870" s="1" t="s">
        <v>136</v>
      </c>
      <c r="D7870" s="1" t="s">
        <v>189</v>
      </c>
      <c r="E7870" s="1" t="n">
        <v>33.5</v>
      </c>
      <c r="F7870" s="1" t="n">
        <v>2</v>
      </c>
      <c r="G7870" s="1" t="n">
        <v>67</v>
      </c>
      <c r="H7870" s="1" t="s">
        <v>31</v>
      </c>
      <c r="I7870" s="1" t="s">
        <v>44</v>
      </c>
      <c r="J7870" s="4" t="n">
        <v>45394</v>
      </c>
      <c r="K7870" s="5" t="b">
        <f aca="false">FALSE()</f>
        <v>0</v>
      </c>
      <c r="L7870" s="6" t="str">
        <f aca="false">IFERROR(INDEX(CategoryCodes!$B$2:$B$9,MATCH(C7870,CategoryCodes!$A$2:$A$9,0)),"")</f>
        <v>C</v>
      </c>
      <c r="M7870" s="7" t="n">
        <f aca="false">IFERROR(VALUE(MID(D7870,FIND("_",D7870)+1,FIND("_",D7870,FIND("_",D7870)+1)-FIND("_",D7870)-1)),"")</f>
        <v>20</v>
      </c>
      <c r="N7870" s="7" t="str">
        <f aca="false">IF(OR(C7870="",M7870=""),"",C7870&amp;" Item "&amp;M7870)</f>
        <v>Computers and electric accessories Item 20</v>
      </c>
      <c r="O7870" s="7" t="n">
        <v>428</v>
      </c>
      <c r="P7870" s="8" t="n">
        <f aca="false">G7870*Q7870</f>
        <v>0</v>
      </c>
      <c r="Q7870" s="9" t="n">
        <f aca="false">IF(K7870=TRUE(),0.1,0)</f>
        <v>0</v>
      </c>
    </row>
    <row r="7871" customFormat="false" ht="15" hidden="false" customHeight="true" outlineLevel="0" collapsed="false">
      <c r="A7871" s="1" t="s">
        <v>8124</v>
      </c>
      <c r="B7871" s="1" t="s">
        <v>106</v>
      </c>
      <c r="C7871" s="1" t="s">
        <v>72</v>
      </c>
      <c r="F7871" s="1" t="n">
        <v>4</v>
      </c>
      <c r="G7871" s="1" t="n">
        <v>56</v>
      </c>
      <c r="H7871" s="1" t="s">
        <v>54</v>
      </c>
      <c r="I7871" s="1" t="s">
        <v>22</v>
      </c>
      <c r="J7871" s="4" t="n">
        <v>45419</v>
      </c>
      <c r="K7871" s="5" t="b">
        <f aca="false">FALSE()</f>
        <v>0</v>
      </c>
      <c r="L7871" s="6" t="str">
        <f aca="false">IFERROR(INDEX(CategoryCodes!$B$2:$B$9,MATCH(C7871,CategoryCodes!$A$2:$A$9,0)),"")</f>
        <v>D</v>
      </c>
      <c r="M7871" s="7" t="str">
        <f aca="false">IFERROR(VALUE(MID(D7871,FIND("_",D7871)+1,FIND("_",D7871,FIND("_",D7871)+1)-FIND("_",D7871)-1)),"")</f>
        <v/>
      </c>
      <c r="N7871" s="7" t="str">
        <f aca="false">IF(OR(C7871="",M7871=""),"",C7871&amp;" Item "&amp;M7871)</f>
        <v/>
      </c>
      <c r="O7871" s="7" t="n">
        <v>356</v>
      </c>
      <c r="P7871" s="8" t="n">
        <f aca="false">G7871*Q7871</f>
        <v>0</v>
      </c>
      <c r="Q7871" s="9" t="n">
        <f aca="false">IF(K7871=TRUE(),0.1,0)</f>
        <v>0</v>
      </c>
    </row>
    <row r="7872" customFormat="false" ht="15" hidden="false" customHeight="true" outlineLevel="0" collapsed="false">
      <c r="A7872" s="1" t="s">
        <v>8125</v>
      </c>
      <c r="B7872" s="1" t="s">
        <v>71</v>
      </c>
      <c r="C7872" s="1" t="s">
        <v>25</v>
      </c>
      <c r="D7872" s="1" t="s">
        <v>2199</v>
      </c>
      <c r="E7872" s="1" t="n">
        <v>18.5</v>
      </c>
      <c r="F7872" s="1" t="n">
        <v>2</v>
      </c>
      <c r="G7872" s="1" t="n">
        <v>37</v>
      </c>
      <c r="H7872" s="1" t="s">
        <v>21</v>
      </c>
      <c r="I7872" s="1" t="s">
        <v>44</v>
      </c>
      <c r="J7872" s="4" t="n">
        <v>45480</v>
      </c>
      <c r="K7872" s="5" t="b">
        <f aca="false">TRUE()</f>
        <v>1</v>
      </c>
      <c r="L7872" s="6" t="str">
        <f aca="false">IFERROR(INDEX(CategoryCodes!$B$2:$B$9,MATCH(C7872,CategoryCodes!$A$2:$A$9,0)),"")</f>
        <v>G</v>
      </c>
      <c r="M7872" s="7" t="n">
        <f aca="false">IFERROR(VALUE(MID(D7872,FIND("_",D7872)+1,FIND("_",D7872,FIND("_",D7872)+1)-FIND("_",D7872)-1)),"")</f>
        <v>10</v>
      </c>
      <c r="N7872" s="7" t="str">
        <f aca="false">IF(OR(C7872="",M7872=""),"",C7872&amp;" Item "&amp;M7872)</f>
        <v>Milk Products Item 10</v>
      </c>
      <c r="O7872" s="7" t="n">
        <v>294</v>
      </c>
      <c r="P7872" s="8" t="n">
        <f aca="false">G7872*Q7872</f>
        <v>3.7</v>
      </c>
      <c r="Q7872" s="9" t="n">
        <f aca="false">IF(K7872=TRUE(),0.1,0)</f>
        <v>0.1</v>
      </c>
    </row>
    <row r="7873" customFormat="false" ht="15" hidden="false" customHeight="true" outlineLevel="0" collapsed="false">
      <c r="A7873" s="1" t="s">
        <v>8126</v>
      </c>
      <c r="B7873" s="1" t="s">
        <v>83</v>
      </c>
      <c r="C7873" s="1" t="s">
        <v>38</v>
      </c>
      <c r="D7873" s="1" t="s">
        <v>209</v>
      </c>
      <c r="E7873" s="1" t="n">
        <v>9.5</v>
      </c>
      <c r="F7873" s="1" t="n">
        <v>1</v>
      </c>
      <c r="G7873" s="1" t="n">
        <v>9.5</v>
      </c>
      <c r="H7873" s="1" t="s">
        <v>54</v>
      </c>
      <c r="I7873" s="1" t="s">
        <v>44</v>
      </c>
      <c r="J7873" s="4" t="n">
        <v>45454</v>
      </c>
      <c r="L7873" s="6" t="str">
        <f aca="false">IFERROR(INDEX(CategoryCodes!$B$2:$B$9,MATCH(C7873,CategoryCodes!$A$2:$A$9,0)),"")</f>
        <v>E</v>
      </c>
      <c r="M7873" s="7" t="n">
        <f aca="false">IFERROR(VALUE(MID(D7873,FIND("_",D7873)+1,FIND("_",D7873,FIND("_",D7873)+1)-FIND("_",D7873)-1)),"")</f>
        <v>4</v>
      </c>
      <c r="N7873" s="7" t="str">
        <f aca="false">IF(OR(C7873="",M7873=""),"",C7873&amp;" Item "&amp;M7873)</f>
        <v>Food Item 4</v>
      </c>
      <c r="O7873" s="7" t="n">
        <v>50</v>
      </c>
      <c r="P7873" s="8" t="n">
        <f aca="false">G7873*Q7873</f>
        <v>0</v>
      </c>
      <c r="Q7873" s="9" t="n">
        <f aca="false">IF(K7873=TRUE(),0.1,0)</f>
        <v>0</v>
      </c>
    </row>
    <row r="7874" customFormat="false" ht="15" hidden="false" customHeight="true" outlineLevel="0" collapsed="false">
      <c r="A7874" s="1" t="s">
        <v>8127</v>
      </c>
      <c r="B7874" s="1" t="s">
        <v>75</v>
      </c>
      <c r="C7874" s="1" t="s">
        <v>29</v>
      </c>
      <c r="D7874" s="1" t="s">
        <v>476</v>
      </c>
      <c r="E7874" s="1" t="n">
        <v>29</v>
      </c>
      <c r="F7874" s="1" t="n">
        <v>5</v>
      </c>
      <c r="G7874" s="1" t="n">
        <v>145</v>
      </c>
      <c r="H7874" s="1" t="s">
        <v>54</v>
      </c>
      <c r="I7874" s="1" t="s">
        <v>44</v>
      </c>
      <c r="J7874" s="4" t="n">
        <v>45011</v>
      </c>
      <c r="L7874" s="6" t="str">
        <f aca="false">IFERROR(INDEX(CategoryCodes!$B$2:$B$9,MATCH(C7874,CategoryCodes!$A$2:$A$9,0)),"")</f>
        <v>B</v>
      </c>
      <c r="M7874" s="7" t="n">
        <f aca="false">IFERROR(VALUE(MID(D7874,FIND("_",D7874)+1,FIND("_",D7874,FIND("_",D7874)+1)-FIND("_",D7874)-1)),"")</f>
        <v>17</v>
      </c>
      <c r="N7874" s="7" t="str">
        <f aca="false">IF(OR(C7874="",M7874=""),"",C7874&amp;" Item "&amp;M7874)</f>
        <v>Butchers Item 17</v>
      </c>
      <c r="O7874" s="7" t="n">
        <v>217</v>
      </c>
      <c r="P7874" s="8" t="n">
        <f aca="false">G7874*Q7874</f>
        <v>0</v>
      </c>
      <c r="Q7874" s="9" t="n">
        <f aca="false">IF(K7874=TRUE(),0.1,0)</f>
        <v>0</v>
      </c>
    </row>
    <row r="7875" customFormat="false" ht="15" hidden="false" customHeight="true" outlineLevel="0" collapsed="false">
      <c r="A7875" s="1" t="s">
        <v>8128</v>
      </c>
      <c r="B7875" s="1" t="s">
        <v>174</v>
      </c>
      <c r="C7875" s="1" t="s">
        <v>34</v>
      </c>
      <c r="D7875" s="1" t="s">
        <v>211</v>
      </c>
      <c r="E7875" s="1" t="n">
        <v>24.5</v>
      </c>
      <c r="F7875" s="1" t="n">
        <v>7</v>
      </c>
      <c r="G7875" s="1" t="n">
        <v>171.5</v>
      </c>
      <c r="H7875" s="1" t="s">
        <v>54</v>
      </c>
      <c r="I7875" s="1" t="s">
        <v>44</v>
      </c>
      <c r="J7875" s="4" t="n">
        <v>45396</v>
      </c>
      <c r="K7875" s="5" t="b">
        <f aca="false">TRUE()</f>
        <v>1</v>
      </c>
      <c r="L7875" s="6" t="str">
        <f aca="false">IFERROR(INDEX(CategoryCodes!$B$2:$B$9,MATCH(C7875,CategoryCodes!$A$2:$A$9,0)),"")</f>
        <v>A</v>
      </c>
      <c r="M7875" s="7" t="n">
        <f aca="false">IFERROR(VALUE(MID(D7875,FIND("_",D7875)+1,FIND("_",D7875,FIND("_",D7875)+1)-FIND("_",D7875)-1)),"")</f>
        <v>14</v>
      </c>
      <c r="N7875" s="7" t="str">
        <f aca="false">IF(OR(C7875="",M7875=""),"",C7875&amp;" Item "&amp;M7875)</f>
        <v>Beverages Item 14</v>
      </c>
      <c r="O7875" s="7" t="n">
        <v>68</v>
      </c>
      <c r="P7875" s="8" t="n">
        <f aca="false">G7875*Q7875</f>
        <v>17.15</v>
      </c>
      <c r="Q7875" s="9" t="n">
        <f aca="false">IF(K7875=TRUE(),0.1,0)</f>
        <v>0.1</v>
      </c>
    </row>
    <row r="7876" customFormat="false" ht="15" hidden="false" customHeight="true" outlineLevel="0" collapsed="false">
      <c r="A7876" s="1" t="s">
        <v>8129</v>
      </c>
      <c r="B7876" s="1" t="s">
        <v>52</v>
      </c>
      <c r="C7876" s="1" t="s">
        <v>47</v>
      </c>
      <c r="D7876" s="1" t="s">
        <v>988</v>
      </c>
      <c r="E7876" s="1" t="n">
        <v>8</v>
      </c>
      <c r="F7876" s="1" t="n">
        <v>1</v>
      </c>
      <c r="G7876" s="1" t="n">
        <v>8</v>
      </c>
      <c r="H7876" s="1" t="s">
        <v>21</v>
      </c>
      <c r="I7876" s="1" t="s">
        <v>22</v>
      </c>
      <c r="J7876" s="4" t="n">
        <v>45314</v>
      </c>
      <c r="K7876" s="5" t="b">
        <f aca="false">TRUE()</f>
        <v>1</v>
      </c>
      <c r="L7876" s="6" t="str">
        <f aca="false">IFERROR(INDEX(CategoryCodes!$B$2:$B$9,MATCH(C7876,CategoryCodes!$A$2:$A$9,0)),"")</f>
        <v>F</v>
      </c>
      <c r="M7876" s="7" t="n">
        <f aca="false">IFERROR(VALUE(MID(D7876,FIND("_",D7876)+1,FIND("_",D7876,FIND("_",D7876)+1)-FIND("_",D7876)-1)),"")</f>
        <v>3</v>
      </c>
      <c r="N7876" s="7" t="str">
        <f aca="false">IF(OR(C7876="",M7876=""),"",C7876&amp;" Item "&amp;M7876)</f>
        <v>Furniture Item 3</v>
      </c>
      <c r="O7876" s="7" t="n">
        <v>130</v>
      </c>
      <c r="P7876" s="8" t="n">
        <f aca="false">G7876*Q7876</f>
        <v>0.8</v>
      </c>
      <c r="Q7876" s="9" t="n">
        <f aca="false">IF(K7876=TRUE(),0.1,0)</f>
        <v>0.1</v>
      </c>
    </row>
    <row r="7877" customFormat="false" ht="15" hidden="false" customHeight="true" outlineLevel="0" collapsed="false">
      <c r="A7877" s="1" t="s">
        <v>8130</v>
      </c>
      <c r="B7877" s="1" t="s">
        <v>49</v>
      </c>
      <c r="C7877" s="1" t="s">
        <v>34</v>
      </c>
      <c r="E7877" s="1" t="n">
        <v>24.5</v>
      </c>
      <c r="H7877" s="1" t="s">
        <v>31</v>
      </c>
      <c r="I7877" s="1" t="s">
        <v>22</v>
      </c>
      <c r="J7877" s="4" t="n">
        <v>45297</v>
      </c>
      <c r="K7877" s="5" t="b">
        <f aca="false">TRUE()</f>
        <v>1</v>
      </c>
      <c r="L7877" s="6" t="str">
        <f aca="false">IFERROR(INDEX(CategoryCodes!$B$2:$B$9,MATCH(C7877,CategoryCodes!$A$2:$A$9,0)),"")</f>
        <v>A</v>
      </c>
      <c r="M7877" s="7" t="str">
        <f aca="false">IFERROR(VALUE(MID(D7877,FIND("_",D7877)+1,FIND("_",D7877,FIND("_",D7877)+1)-FIND("_",D7877)-1)),"")</f>
        <v/>
      </c>
      <c r="N7877" s="7" t="str">
        <f aca="false">IF(OR(C7877="",M7877=""),"",C7877&amp;" Item "&amp;M7877)</f>
        <v/>
      </c>
      <c r="O7877" s="7" t="n">
        <v>244</v>
      </c>
      <c r="P7877" s="8" t="n">
        <f aca="false">G7877*Q7877</f>
        <v>0</v>
      </c>
      <c r="Q7877" s="9" t="n">
        <f aca="false">IF(K7877=TRUE(),0.1,0)</f>
        <v>0.1</v>
      </c>
    </row>
    <row r="7878" customFormat="false" ht="15" hidden="false" customHeight="true" outlineLevel="0" collapsed="false">
      <c r="A7878" s="1" t="s">
        <v>8131</v>
      </c>
      <c r="B7878" s="1" t="s">
        <v>106</v>
      </c>
      <c r="C7878" s="1" t="s">
        <v>38</v>
      </c>
      <c r="D7878" s="1" t="s">
        <v>43</v>
      </c>
      <c r="E7878" s="1" t="n">
        <v>5</v>
      </c>
      <c r="F7878" s="1" t="n">
        <v>6</v>
      </c>
      <c r="G7878" s="1" t="n">
        <v>30</v>
      </c>
      <c r="H7878" s="1" t="s">
        <v>54</v>
      </c>
      <c r="I7878" s="1" t="s">
        <v>44</v>
      </c>
      <c r="J7878" s="4" t="n">
        <v>45329</v>
      </c>
      <c r="K7878" s="5" t="b">
        <f aca="false">FALSE()</f>
        <v>0</v>
      </c>
      <c r="L7878" s="6" t="str">
        <f aca="false">IFERROR(INDEX(CategoryCodes!$B$2:$B$9,MATCH(C7878,CategoryCodes!$A$2:$A$9,0)),"")</f>
        <v>E</v>
      </c>
      <c r="M7878" s="7" t="n">
        <f aca="false">IFERROR(VALUE(MID(D7878,FIND("_",D7878)+1,FIND("_",D7878,FIND("_",D7878)+1)-FIND("_",D7878)-1)),"")</f>
        <v>1</v>
      </c>
      <c r="N7878" s="7" t="str">
        <f aca="false">IF(OR(C7878="",M7878=""),"",C7878&amp;" Item "&amp;M7878)</f>
        <v>Food Item 1</v>
      </c>
      <c r="O7878" s="7" t="n">
        <v>392</v>
      </c>
      <c r="P7878" s="8" t="n">
        <f aca="false">G7878*Q7878</f>
        <v>0</v>
      </c>
      <c r="Q7878" s="9" t="n">
        <f aca="false">IF(K7878=TRUE(),0.1,0)</f>
        <v>0</v>
      </c>
    </row>
    <row r="7879" customFormat="false" ht="15" hidden="false" customHeight="true" outlineLevel="0" collapsed="false">
      <c r="A7879" s="1" t="s">
        <v>8132</v>
      </c>
      <c r="B7879" s="1" t="s">
        <v>42</v>
      </c>
      <c r="C7879" s="1" t="s">
        <v>72</v>
      </c>
      <c r="D7879" s="1" t="s">
        <v>364</v>
      </c>
      <c r="E7879" s="1" t="n">
        <v>5</v>
      </c>
      <c r="F7879" s="1" t="n">
        <v>5</v>
      </c>
      <c r="G7879" s="1" t="n">
        <v>25</v>
      </c>
      <c r="H7879" s="1" t="s">
        <v>31</v>
      </c>
      <c r="I7879" s="1" t="s">
        <v>44</v>
      </c>
      <c r="J7879" s="4" t="n">
        <v>45056</v>
      </c>
      <c r="K7879" s="5" t="b">
        <f aca="false">FALSE()</f>
        <v>0</v>
      </c>
      <c r="L7879" s="6" t="str">
        <f aca="false">IFERROR(INDEX(CategoryCodes!$B$2:$B$9,MATCH(C7879,CategoryCodes!$A$2:$A$9,0)),"")</f>
        <v>D</v>
      </c>
      <c r="M7879" s="7" t="n">
        <f aca="false">IFERROR(VALUE(MID(D7879,FIND("_",D7879)+1,FIND("_",D7879,FIND("_",D7879)+1)-FIND("_",D7879)-1)),"")</f>
        <v>1</v>
      </c>
      <c r="N7879" s="7" t="str">
        <f aca="false">IF(OR(C7879="",M7879=""),"",C7879&amp;" Item "&amp;M7879)</f>
        <v>Electric household essentials Item 1</v>
      </c>
      <c r="O7879" s="7" t="n">
        <v>119</v>
      </c>
      <c r="P7879" s="8" t="n">
        <f aca="false">G7879*Q7879</f>
        <v>0</v>
      </c>
      <c r="Q7879" s="9" t="n">
        <f aca="false">IF(K7879=TRUE(),0.1,0)</f>
        <v>0</v>
      </c>
    </row>
    <row r="7880" customFormat="false" ht="15" hidden="false" customHeight="true" outlineLevel="0" collapsed="false">
      <c r="A7880" s="1" t="s">
        <v>8133</v>
      </c>
      <c r="B7880" s="1" t="s">
        <v>49</v>
      </c>
      <c r="C7880" s="1" t="s">
        <v>47</v>
      </c>
      <c r="D7880" s="1" t="s">
        <v>301</v>
      </c>
      <c r="E7880" s="1" t="n">
        <v>6.5</v>
      </c>
      <c r="F7880" s="1" t="n">
        <v>10</v>
      </c>
      <c r="G7880" s="1" t="n">
        <v>65</v>
      </c>
      <c r="H7880" s="1" t="s">
        <v>31</v>
      </c>
      <c r="I7880" s="1" t="s">
        <v>44</v>
      </c>
      <c r="J7880" s="4" t="n">
        <v>44928</v>
      </c>
      <c r="K7880" s="5" t="b">
        <f aca="false">TRUE()</f>
        <v>1</v>
      </c>
      <c r="L7880" s="6" t="str">
        <f aca="false">IFERROR(INDEX(CategoryCodes!$B$2:$B$9,MATCH(C7880,CategoryCodes!$A$2:$A$9,0)),"")</f>
        <v>F</v>
      </c>
      <c r="M7880" s="7" t="n">
        <f aca="false">IFERROR(VALUE(MID(D7880,FIND("_",D7880)+1,FIND("_",D7880,FIND("_",D7880)+1)-FIND("_",D7880)-1)),"")</f>
        <v>2</v>
      </c>
      <c r="N7880" s="7" t="str">
        <f aca="false">IF(OR(C7880="",M7880=""),"",C7880&amp;" Item "&amp;M7880)</f>
        <v>Furniture Item 2</v>
      </c>
      <c r="O7880" s="7" t="n">
        <v>465</v>
      </c>
      <c r="P7880" s="8" t="n">
        <f aca="false">G7880*Q7880</f>
        <v>6.5</v>
      </c>
      <c r="Q7880" s="9" t="n">
        <f aca="false">IF(K7880=TRUE(),0.1,0)</f>
        <v>0.1</v>
      </c>
    </row>
    <row r="7881" customFormat="false" ht="15" hidden="false" customHeight="true" outlineLevel="0" collapsed="false">
      <c r="A7881" s="1" t="s">
        <v>8134</v>
      </c>
      <c r="B7881" s="1" t="s">
        <v>122</v>
      </c>
      <c r="C7881" s="1" t="s">
        <v>25</v>
      </c>
      <c r="D7881" s="1" t="s">
        <v>207</v>
      </c>
      <c r="E7881" s="1" t="n">
        <v>15.5</v>
      </c>
      <c r="F7881" s="1" t="n">
        <v>4</v>
      </c>
      <c r="G7881" s="1" t="n">
        <v>62</v>
      </c>
      <c r="H7881" s="1" t="s">
        <v>31</v>
      </c>
      <c r="I7881" s="1" t="s">
        <v>44</v>
      </c>
      <c r="J7881" s="4" t="n">
        <v>45588</v>
      </c>
      <c r="K7881" s="5" t="b">
        <f aca="false">TRUE()</f>
        <v>1</v>
      </c>
      <c r="L7881" s="6" t="str">
        <f aca="false">IFERROR(INDEX(CategoryCodes!$B$2:$B$9,MATCH(C7881,CategoryCodes!$A$2:$A$9,0)),"")</f>
        <v>G</v>
      </c>
      <c r="M7881" s="7" t="n">
        <f aca="false">IFERROR(VALUE(MID(D7881,FIND("_",D7881)+1,FIND("_",D7881,FIND("_",D7881)+1)-FIND("_",D7881)-1)),"")</f>
        <v>8</v>
      </c>
      <c r="N7881" s="7" t="str">
        <f aca="false">IF(OR(C7881="",M7881=""),"",C7881&amp;" Item "&amp;M7881)</f>
        <v>Milk Products Item 8</v>
      </c>
      <c r="O7881" s="7" t="n">
        <v>439</v>
      </c>
      <c r="P7881" s="8" t="n">
        <f aca="false">G7881*Q7881</f>
        <v>6.2</v>
      </c>
      <c r="Q7881" s="9" t="n">
        <f aca="false">IF(K7881=TRUE(),0.1,0)</f>
        <v>0.1</v>
      </c>
    </row>
    <row r="7882" customFormat="false" ht="15" hidden="false" customHeight="true" outlineLevel="0" collapsed="false">
      <c r="A7882" s="1" t="s">
        <v>8135</v>
      </c>
      <c r="B7882" s="1" t="s">
        <v>75</v>
      </c>
      <c r="C7882" s="1" t="s">
        <v>47</v>
      </c>
      <c r="D7882" s="1" t="s">
        <v>1064</v>
      </c>
      <c r="E7882" s="1" t="n">
        <v>32</v>
      </c>
      <c r="F7882" s="1" t="n">
        <v>8</v>
      </c>
      <c r="G7882" s="1" t="n">
        <v>256</v>
      </c>
      <c r="H7882" s="1" t="s">
        <v>31</v>
      </c>
      <c r="I7882" s="1" t="s">
        <v>44</v>
      </c>
      <c r="J7882" s="4" t="n">
        <v>45380</v>
      </c>
      <c r="K7882" s="5" t="b">
        <f aca="false">TRUE()</f>
        <v>1</v>
      </c>
      <c r="L7882" s="6" t="str">
        <f aca="false">IFERROR(INDEX(CategoryCodes!$B$2:$B$9,MATCH(C7882,CategoryCodes!$A$2:$A$9,0)),"")</f>
        <v>F</v>
      </c>
      <c r="M7882" s="7" t="n">
        <f aca="false">IFERROR(VALUE(MID(D7882,FIND("_",D7882)+1,FIND("_",D7882,FIND("_",D7882)+1)-FIND("_",D7882)-1)),"")</f>
        <v>19</v>
      </c>
      <c r="N7882" s="7" t="str">
        <f aca="false">IF(OR(C7882="",M7882=""),"",C7882&amp;" Item "&amp;M7882)</f>
        <v>Furniture Item 19</v>
      </c>
      <c r="O7882" s="7" t="n">
        <v>42</v>
      </c>
      <c r="P7882" s="8" t="n">
        <f aca="false">G7882*Q7882</f>
        <v>25.6</v>
      </c>
      <c r="Q7882" s="9" t="n">
        <f aca="false">IF(K7882=TRUE(),0.1,0)</f>
        <v>0.1</v>
      </c>
    </row>
    <row r="7883" customFormat="false" ht="15" hidden="false" customHeight="true" outlineLevel="0" collapsed="false">
      <c r="A7883" s="1" t="s">
        <v>8136</v>
      </c>
      <c r="B7883" s="1" t="s">
        <v>18</v>
      </c>
      <c r="C7883" s="1" t="s">
        <v>25</v>
      </c>
      <c r="F7883" s="1" t="n">
        <v>5</v>
      </c>
      <c r="G7883" s="1" t="n">
        <v>25</v>
      </c>
      <c r="H7883" s="1" t="s">
        <v>31</v>
      </c>
      <c r="I7883" s="1" t="s">
        <v>44</v>
      </c>
      <c r="J7883" s="4" t="n">
        <v>44851</v>
      </c>
      <c r="K7883" s="5" t="b">
        <f aca="false">TRUE()</f>
        <v>1</v>
      </c>
      <c r="L7883" s="6" t="str">
        <f aca="false">IFERROR(INDEX(CategoryCodes!$B$2:$B$9,MATCH(C7883,CategoryCodes!$A$2:$A$9,0)),"")</f>
        <v>G</v>
      </c>
      <c r="M7883" s="7" t="str">
        <f aca="false">IFERROR(VALUE(MID(D7883,FIND("_",D7883)+1,FIND("_",D7883,FIND("_",D7883)+1)-FIND("_",D7883)-1)),"")</f>
        <v/>
      </c>
      <c r="N7883" s="7" t="str">
        <f aca="false">IF(OR(C7883="",M7883=""),"",C7883&amp;" Item "&amp;M7883)</f>
        <v/>
      </c>
      <c r="O7883" s="7" t="n">
        <v>145</v>
      </c>
      <c r="P7883" s="8" t="n">
        <f aca="false">G7883*Q7883</f>
        <v>2.5</v>
      </c>
      <c r="Q7883" s="9" t="n">
        <f aca="false">IF(K7883=TRUE(),0.1,0)</f>
        <v>0.1</v>
      </c>
    </row>
    <row r="7884" customFormat="false" ht="15" hidden="false" customHeight="true" outlineLevel="0" collapsed="false">
      <c r="A7884" s="1" t="s">
        <v>8137</v>
      </c>
      <c r="B7884" s="1" t="s">
        <v>104</v>
      </c>
      <c r="C7884" s="1" t="s">
        <v>29</v>
      </c>
      <c r="D7884" s="1" t="s">
        <v>1245</v>
      </c>
      <c r="E7884" s="1" t="n">
        <v>26</v>
      </c>
      <c r="F7884" s="1" t="n">
        <v>9</v>
      </c>
      <c r="G7884" s="1" t="n">
        <v>234</v>
      </c>
      <c r="H7884" s="1" t="s">
        <v>54</v>
      </c>
      <c r="I7884" s="1" t="s">
        <v>22</v>
      </c>
      <c r="J7884" s="4" t="n">
        <v>44895</v>
      </c>
      <c r="K7884" s="5" t="b">
        <f aca="false">FALSE()</f>
        <v>0</v>
      </c>
      <c r="L7884" s="6" t="str">
        <f aca="false">IFERROR(INDEX(CategoryCodes!$B$2:$B$9,MATCH(C7884,CategoryCodes!$A$2:$A$9,0)),"")</f>
        <v>B</v>
      </c>
      <c r="M7884" s="7" t="n">
        <f aca="false">IFERROR(VALUE(MID(D7884,FIND("_",D7884)+1,FIND("_",D7884,FIND("_",D7884)+1)-FIND("_",D7884)-1)),"")</f>
        <v>15</v>
      </c>
      <c r="N7884" s="7" t="str">
        <f aca="false">IF(OR(C7884="",M7884=""),"",C7884&amp;" Item "&amp;M7884)</f>
        <v>Butchers Item 15</v>
      </c>
      <c r="O7884" s="7" t="n">
        <v>306</v>
      </c>
      <c r="P7884" s="8" t="n">
        <f aca="false">G7884*Q7884</f>
        <v>0</v>
      </c>
      <c r="Q7884" s="9" t="n">
        <f aca="false">IF(K7884=TRUE(),0.1,0)</f>
        <v>0</v>
      </c>
    </row>
    <row r="7885" customFormat="false" ht="15" hidden="false" customHeight="true" outlineLevel="0" collapsed="false">
      <c r="A7885" s="1" t="s">
        <v>8138</v>
      </c>
      <c r="B7885" s="1" t="s">
        <v>28</v>
      </c>
      <c r="C7885" s="1" t="s">
        <v>136</v>
      </c>
      <c r="D7885" s="1" t="s">
        <v>235</v>
      </c>
      <c r="E7885" s="1" t="n">
        <v>18.5</v>
      </c>
      <c r="F7885" s="1" t="n">
        <v>8</v>
      </c>
      <c r="G7885" s="1" t="n">
        <v>148</v>
      </c>
      <c r="H7885" s="1" t="s">
        <v>21</v>
      </c>
      <c r="I7885" s="1" t="s">
        <v>44</v>
      </c>
      <c r="J7885" s="4" t="n">
        <v>45254</v>
      </c>
      <c r="K7885" s="5" t="b">
        <f aca="false">FALSE()</f>
        <v>0</v>
      </c>
      <c r="L7885" s="6" t="str">
        <f aca="false">IFERROR(INDEX(CategoryCodes!$B$2:$B$9,MATCH(C7885,CategoryCodes!$A$2:$A$9,0)),"")</f>
        <v>C</v>
      </c>
      <c r="M7885" s="7" t="n">
        <f aca="false">IFERROR(VALUE(MID(D7885,FIND("_",D7885)+1,FIND("_",D7885,FIND("_",D7885)+1)-FIND("_",D7885)-1)),"")</f>
        <v>10</v>
      </c>
      <c r="N7885" s="7" t="str">
        <f aca="false">IF(OR(C7885="",M7885=""),"",C7885&amp;" Item "&amp;M7885)</f>
        <v>Computers and electric accessories Item 10</v>
      </c>
      <c r="O7885" s="7" t="n">
        <v>448</v>
      </c>
      <c r="P7885" s="8" t="n">
        <f aca="false">G7885*Q7885</f>
        <v>0</v>
      </c>
      <c r="Q7885" s="9" t="n">
        <f aca="false">IF(K7885=TRUE(),0.1,0)</f>
        <v>0</v>
      </c>
    </row>
    <row r="7886" customFormat="false" ht="15" hidden="false" customHeight="true" outlineLevel="0" collapsed="false">
      <c r="A7886" s="1" t="s">
        <v>8139</v>
      </c>
      <c r="B7886" s="1" t="s">
        <v>52</v>
      </c>
      <c r="C7886" s="1" t="s">
        <v>34</v>
      </c>
      <c r="D7886" s="1" t="s">
        <v>77</v>
      </c>
      <c r="E7886" s="1" t="n">
        <v>14</v>
      </c>
      <c r="F7886" s="1" t="n">
        <v>3</v>
      </c>
      <c r="G7886" s="1" t="n">
        <v>42</v>
      </c>
      <c r="H7886" s="1" t="s">
        <v>21</v>
      </c>
      <c r="I7886" s="1" t="s">
        <v>44</v>
      </c>
      <c r="J7886" s="4" t="n">
        <v>45042</v>
      </c>
      <c r="L7886" s="6" t="str">
        <f aca="false">IFERROR(INDEX(CategoryCodes!$B$2:$B$9,MATCH(C7886,CategoryCodes!$A$2:$A$9,0)),"")</f>
        <v>A</v>
      </c>
      <c r="M7886" s="7" t="n">
        <f aca="false">IFERROR(VALUE(MID(D7886,FIND("_",D7886)+1,FIND("_",D7886,FIND("_",D7886)+1)-FIND("_",D7886)-1)),"")</f>
        <v>7</v>
      </c>
      <c r="N7886" s="7" t="str">
        <f aca="false">IF(OR(C7886="",M7886=""),"",C7886&amp;" Item "&amp;M7886)</f>
        <v>Beverages Item 7</v>
      </c>
      <c r="O7886" s="7" t="n">
        <v>278</v>
      </c>
      <c r="P7886" s="8" t="n">
        <f aca="false">G7886*Q7886</f>
        <v>0</v>
      </c>
      <c r="Q7886" s="9" t="n">
        <f aca="false">IF(K7886=TRUE(),0.1,0)</f>
        <v>0</v>
      </c>
    </row>
    <row r="7887" customFormat="false" ht="15" hidden="false" customHeight="true" outlineLevel="0" collapsed="false">
      <c r="A7887" s="1" t="s">
        <v>8140</v>
      </c>
      <c r="B7887" s="1" t="s">
        <v>49</v>
      </c>
      <c r="C7887" s="1" t="s">
        <v>72</v>
      </c>
      <c r="D7887" s="1" t="s">
        <v>470</v>
      </c>
      <c r="E7887" s="1" t="n">
        <v>11</v>
      </c>
      <c r="F7887" s="1" t="n">
        <v>8</v>
      </c>
      <c r="G7887" s="1" t="n">
        <v>88</v>
      </c>
      <c r="H7887" s="1" t="s">
        <v>54</v>
      </c>
      <c r="I7887" s="1" t="s">
        <v>44</v>
      </c>
      <c r="J7887" s="4" t="n">
        <v>45188</v>
      </c>
      <c r="L7887" s="6" t="str">
        <f aca="false">IFERROR(INDEX(CategoryCodes!$B$2:$B$9,MATCH(C7887,CategoryCodes!$A$2:$A$9,0)),"")</f>
        <v>D</v>
      </c>
      <c r="M7887" s="7" t="n">
        <f aca="false">IFERROR(VALUE(MID(D7887,FIND("_",D7887)+1,FIND("_",D7887,FIND("_",D7887)+1)-FIND("_",D7887)-1)),"")</f>
        <v>5</v>
      </c>
      <c r="N7887" s="7" t="str">
        <f aca="false">IF(OR(C7887="",M7887=""),"",C7887&amp;" Item "&amp;M7887)</f>
        <v>Electric household essentials Item 5</v>
      </c>
      <c r="O7887" s="7" t="n">
        <v>209</v>
      </c>
      <c r="P7887" s="8" t="n">
        <f aca="false">G7887*Q7887</f>
        <v>0</v>
      </c>
      <c r="Q7887" s="9" t="n">
        <f aca="false">IF(K7887=TRUE(),0.1,0)</f>
        <v>0</v>
      </c>
    </row>
    <row r="7888" customFormat="false" ht="15" hidden="false" customHeight="true" outlineLevel="0" collapsed="false">
      <c r="A7888" s="1" t="s">
        <v>8141</v>
      </c>
      <c r="B7888" s="1" t="s">
        <v>42</v>
      </c>
      <c r="C7888" s="1" t="s">
        <v>29</v>
      </c>
      <c r="D7888" s="1" t="s">
        <v>361</v>
      </c>
      <c r="E7888" s="1" t="n">
        <v>14</v>
      </c>
      <c r="F7888" s="1" t="n">
        <v>7</v>
      </c>
      <c r="G7888" s="1" t="n">
        <v>98</v>
      </c>
      <c r="H7888" s="1" t="s">
        <v>31</v>
      </c>
      <c r="I7888" s="1" t="s">
        <v>22</v>
      </c>
      <c r="J7888" s="4" t="n">
        <v>45483</v>
      </c>
      <c r="L7888" s="6" t="str">
        <f aca="false">IFERROR(INDEX(CategoryCodes!$B$2:$B$9,MATCH(C7888,CategoryCodes!$A$2:$A$9,0)),"")</f>
        <v>B</v>
      </c>
      <c r="M7888" s="7" t="n">
        <f aca="false">IFERROR(VALUE(MID(D7888,FIND("_",D7888)+1,FIND("_",D7888,FIND("_",D7888)+1)-FIND("_",D7888)-1)),"")</f>
        <v>7</v>
      </c>
      <c r="N7888" s="7" t="str">
        <f aca="false">IF(OR(C7888="",M7888=""),"",C7888&amp;" Item "&amp;M7888)</f>
        <v>Butchers Item 7</v>
      </c>
      <c r="O7888" s="7" t="n">
        <v>131</v>
      </c>
      <c r="P7888" s="8" t="n">
        <f aca="false">G7888*Q7888</f>
        <v>0</v>
      </c>
      <c r="Q7888" s="9" t="n">
        <f aca="false">IF(K7888=TRUE(),0.1,0)</f>
        <v>0</v>
      </c>
    </row>
    <row r="7889" customFormat="false" ht="15" hidden="false" customHeight="true" outlineLevel="0" collapsed="false">
      <c r="A7889" s="1" t="s">
        <v>8142</v>
      </c>
      <c r="B7889" s="1" t="s">
        <v>69</v>
      </c>
      <c r="C7889" s="1" t="s">
        <v>19</v>
      </c>
      <c r="D7889" s="1" t="s">
        <v>802</v>
      </c>
      <c r="E7889" s="1" t="n">
        <v>38</v>
      </c>
      <c r="F7889" s="1" t="n">
        <v>4</v>
      </c>
      <c r="G7889" s="1" t="n">
        <v>152</v>
      </c>
      <c r="H7889" s="1" t="s">
        <v>21</v>
      </c>
      <c r="I7889" s="1" t="s">
        <v>44</v>
      </c>
      <c r="J7889" s="4" t="n">
        <v>45064</v>
      </c>
      <c r="K7889" s="5" t="b">
        <f aca="false">FALSE()</f>
        <v>0</v>
      </c>
      <c r="L7889" s="6" t="str">
        <f aca="false">IFERROR(INDEX(CategoryCodes!$B$2:$B$9,MATCH(C7889,CategoryCodes!$A$2:$A$9,0)),"")</f>
        <v>H</v>
      </c>
      <c r="M7889" s="7" t="n">
        <f aca="false">IFERROR(VALUE(MID(D7889,FIND("_",D7889)+1,FIND("_",D7889,FIND("_",D7889)+1)-FIND("_",D7889)-1)),"")</f>
        <v>23</v>
      </c>
      <c r="N7889" s="7" t="str">
        <f aca="false">IF(OR(C7889="",M7889=""),"",C7889&amp;" Item "&amp;M7889)</f>
        <v>Patisserie Item 23</v>
      </c>
      <c r="O7889" s="7" t="n">
        <v>96</v>
      </c>
      <c r="P7889" s="8" t="n">
        <f aca="false">G7889*Q7889</f>
        <v>0</v>
      </c>
      <c r="Q7889" s="9" t="n">
        <f aca="false">IF(K7889=TRUE(),0.1,0)</f>
        <v>0</v>
      </c>
    </row>
    <row r="7890" customFormat="false" ht="15" hidden="false" customHeight="true" outlineLevel="0" collapsed="false">
      <c r="A7890" s="1" t="s">
        <v>8143</v>
      </c>
      <c r="B7890" s="1" t="s">
        <v>61</v>
      </c>
      <c r="C7890" s="1" t="s">
        <v>38</v>
      </c>
      <c r="D7890" s="1" t="s">
        <v>488</v>
      </c>
      <c r="E7890" s="1" t="n">
        <v>23</v>
      </c>
      <c r="F7890" s="1" t="n">
        <v>9</v>
      </c>
      <c r="G7890" s="1" t="n">
        <v>207</v>
      </c>
      <c r="H7890" s="1" t="s">
        <v>54</v>
      </c>
      <c r="I7890" s="1" t="s">
        <v>22</v>
      </c>
      <c r="J7890" s="4" t="n">
        <v>45443</v>
      </c>
      <c r="L7890" s="6" t="str">
        <f aca="false">IFERROR(INDEX(CategoryCodes!$B$2:$B$9,MATCH(C7890,CategoryCodes!$A$2:$A$9,0)),"")</f>
        <v>E</v>
      </c>
      <c r="M7890" s="7" t="n">
        <f aca="false">IFERROR(VALUE(MID(D7890,FIND("_",D7890)+1,FIND("_",D7890,FIND("_",D7890)+1)-FIND("_",D7890)-1)),"")</f>
        <v>13</v>
      </c>
      <c r="N7890" s="7" t="str">
        <f aca="false">IF(OR(C7890="",M7890=""),"",C7890&amp;" Item "&amp;M7890)</f>
        <v>Food Item 13</v>
      </c>
      <c r="O7890" s="7" t="n">
        <v>2</v>
      </c>
      <c r="P7890" s="8" t="n">
        <f aca="false">G7890*Q7890</f>
        <v>0</v>
      </c>
      <c r="Q7890" s="9" t="n">
        <f aca="false">IF(K7890=TRUE(),0.1,0)</f>
        <v>0</v>
      </c>
    </row>
    <row r="7891" customFormat="false" ht="15" hidden="false" customHeight="true" outlineLevel="0" collapsed="false">
      <c r="A7891" s="1" t="s">
        <v>8144</v>
      </c>
      <c r="B7891" s="1" t="s">
        <v>18</v>
      </c>
      <c r="C7891" s="1" t="s">
        <v>136</v>
      </c>
      <c r="D7891" s="1" t="s">
        <v>145</v>
      </c>
      <c r="E7891" s="1" t="n">
        <v>11</v>
      </c>
      <c r="F7891" s="1" t="n">
        <v>3</v>
      </c>
      <c r="G7891" s="1" t="n">
        <v>33</v>
      </c>
      <c r="H7891" s="1" t="s">
        <v>31</v>
      </c>
      <c r="I7891" s="1" t="s">
        <v>44</v>
      </c>
      <c r="J7891" s="4" t="n">
        <v>44690</v>
      </c>
      <c r="L7891" s="6" t="str">
        <f aca="false">IFERROR(INDEX(CategoryCodes!$B$2:$B$9,MATCH(C7891,CategoryCodes!$A$2:$A$9,0)),"")</f>
        <v>C</v>
      </c>
      <c r="M7891" s="7" t="n">
        <f aca="false">IFERROR(VALUE(MID(D7891,FIND("_",D7891)+1,FIND("_",D7891,FIND("_",D7891)+1)-FIND("_",D7891)-1)),"")</f>
        <v>5</v>
      </c>
      <c r="N7891" s="7" t="str">
        <f aca="false">IF(OR(C7891="",M7891=""),"",C7891&amp;" Item "&amp;M7891)</f>
        <v>Computers and electric accessories Item 5</v>
      </c>
      <c r="O7891" s="7" t="n">
        <v>363</v>
      </c>
      <c r="P7891" s="8" t="n">
        <f aca="false">G7891*Q7891</f>
        <v>0</v>
      </c>
      <c r="Q7891" s="9" t="n">
        <f aca="false">IF(K7891=TRUE(),0.1,0)</f>
        <v>0</v>
      </c>
    </row>
    <row r="7892" customFormat="false" ht="15" hidden="false" customHeight="true" outlineLevel="0" collapsed="false">
      <c r="A7892" s="1" t="s">
        <v>8145</v>
      </c>
      <c r="B7892" s="1" t="s">
        <v>33</v>
      </c>
      <c r="C7892" s="1" t="s">
        <v>72</v>
      </c>
      <c r="D7892" s="1" t="s">
        <v>375</v>
      </c>
      <c r="E7892" s="1" t="n">
        <v>36.5</v>
      </c>
      <c r="F7892" s="1" t="n">
        <v>9</v>
      </c>
      <c r="G7892" s="1" t="n">
        <v>328.5</v>
      </c>
      <c r="H7892" s="1" t="s">
        <v>21</v>
      </c>
      <c r="I7892" s="1" t="s">
        <v>22</v>
      </c>
      <c r="J7892" s="4" t="n">
        <v>44792</v>
      </c>
      <c r="L7892" s="6" t="str">
        <f aca="false">IFERROR(INDEX(CategoryCodes!$B$2:$B$9,MATCH(C7892,CategoryCodes!$A$2:$A$9,0)),"")</f>
        <v>D</v>
      </c>
      <c r="M7892" s="7" t="n">
        <f aca="false">IFERROR(VALUE(MID(D7892,FIND("_",D7892)+1,FIND("_",D7892,FIND("_",D7892)+1)-FIND("_",D7892)-1)),"")</f>
        <v>22</v>
      </c>
      <c r="N7892" s="7" t="str">
        <f aca="false">IF(OR(C7892="",M7892=""),"",C7892&amp;" Item "&amp;M7892)</f>
        <v>Electric household essentials Item 22</v>
      </c>
      <c r="O7892" s="7" t="n">
        <v>380</v>
      </c>
      <c r="P7892" s="8" t="n">
        <f aca="false">G7892*Q7892</f>
        <v>0</v>
      </c>
      <c r="Q7892" s="9" t="n">
        <f aca="false">IF(K7892=TRUE(),0.1,0)</f>
        <v>0</v>
      </c>
    </row>
    <row r="7893" customFormat="false" ht="15" hidden="false" customHeight="true" outlineLevel="0" collapsed="false">
      <c r="A7893" s="1" t="s">
        <v>8146</v>
      </c>
      <c r="B7893" s="1" t="s">
        <v>24</v>
      </c>
      <c r="C7893" s="1" t="s">
        <v>34</v>
      </c>
      <c r="D7893" s="1" t="s">
        <v>314</v>
      </c>
      <c r="E7893" s="1" t="n">
        <v>6.5</v>
      </c>
      <c r="F7893" s="1" t="n">
        <v>3</v>
      </c>
      <c r="G7893" s="1" t="n">
        <v>19.5</v>
      </c>
      <c r="H7893" s="1" t="s">
        <v>54</v>
      </c>
      <c r="I7893" s="1" t="s">
        <v>22</v>
      </c>
      <c r="J7893" s="4" t="n">
        <v>44635</v>
      </c>
      <c r="L7893" s="6" t="str">
        <f aca="false">IFERROR(INDEX(CategoryCodes!$B$2:$B$9,MATCH(C7893,CategoryCodes!$A$2:$A$9,0)),"")</f>
        <v>A</v>
      </c>
      <c r="M7893" s="7" t="n">
        <f aca="false">IFERROR(VALUE(MID(D7893,FIND("_",D7893)+1,FIND("_",D7893,FIND("_",D7893)+1)-FIND("_",D7893)-1)),"")</f>
        <v>2</v>
      </c>
      <c r="N7893" s="7" t="str">
        <f aca="false">IF(OR(C7893="",M7893=""),"",C7893&amp;" Item "&amp;M7893)</f>
        <v>Beverages Item 2</v>
      </c>
      <c r="O7893" s="7" t="n">
        <v>404</v>
      </c>
      <c r="P7893" s="8" t="n">
        <f aca="false">G7893*Q7893</f>
        <v>0</v>
      </c>
      <c r="Q7893" s="9" t="n">
        <f aca="false">IF(K7893=TRUE(),0.1,0)</f>
        <v>0</v>
      </c>
    </row>
    <row r="7894" customFormat="false" ht="15" hidden="false" customHeight="true" outlineLevel="0" collapsed="false">
      <c r="A7894" s="1" t="s">
        <v>8147</v>
      </c>
      <c r="B7894" s="1" t="s">
        <v>95</v>
      </c>
      <c r="C7894" s="1" t="s">
        <v>19</v>
      </c>
      <c r="D7894" s="1" t="s">
        <v>378</v>
      </c>
      <c r="E7894" s="1" t="n">
        <v>23</v>
      </c>
      <c r="F7894" s="1" t="n">
        <v>6</v>
      </c>
      <c r="G7894" s="1" t="n">
        <v>138</v>
      </c>
      <c r="H7894" s="1" t="s">
        <v>54</v>
      </c>
      <c r="I7894" s="1" t="s">
        <v>44</v>
      </c>
      <c r="J7894" s="4" t="n">
        <v>45227</v>
      </c>
      <c r="K7894" s="5" t="b">
        <f aca="false">TRUE()</f>
        <v>1</v>
      </c>
      <c r="L7894" s="6" t="str">
        <f aca="false">IFERROR(INDEX(CategoryCodes!$B$2:$B$9,MATCH(C7894,CategoryCodes!$A$2:$A$9,0)),"")</f>
        <v>H</v>
      </c>
      <c r="M7894" s="7" t="n">
        <f aca="false">IFERROR(VALUE(MID(D7894,FIND("_",D7894)+1,FIND("_",D7894,FIND("_",D7894)+1)-FIND("_",D7894)-1)),"")</f>
        <v>13</v>
      </c>
      <c r="N7894" s="7" t="str">
        <f aca="false">IF(OR(C7894="",M7894=""),"",C7894&amp;" Item "&amp;M7894)</f>
        <v>Patisserie Item 13</v>
      </c>
      <c r="O7894" s="7" t="n">
        <v>3</v>
      </c>
      <c r="P7894" s="8" t="n">
        <f aca="false">G7894*Q7894</f>
        <v>13.8</v>
      </c>
      <c r="Q7894" s="9" t="n">
        <f aca="false">IF(K7894=TRUE(),0.1,0)</f>
        <v>0.1</v>
      </c>
    </row>
    <row r="7895" customFormat="false" ht="15" hidden="false" customHeight="true" outlineLevel="0" collapsed="false">
      <c r="A7895" s="1" t="s">
        <v>8148</v>
      </c>
      <c r="B7895" s="1" t="s">
        <v>28</v>
      </c>
      <c r="C7895" s="1" t="s">
        <v>72</v>
      </c>
      <c r="D7895" s="1" t="s">
        <v>492</v>
      </c>
      <c r="E7895" s="1" t="n">
        <v>20</v>
      </c>
      <c r="F7895" s="1" t="n">
        <v>1</v>
      </c>
      <c r="G7895" s="1" t="n">
        <v>20</v>
      </c>
      <c r="H7895" s="1" t="s">
        <v>21</v>
      </c>
      <c r="I7895" s="1" t="s">
        <v>22</v>
      </c>
      <c r="J7895" s="4" t="n">
        <v>45518</v>
      </c>
      <c r="K7895" s="5" t="b">
        <f aca="false">FALSE()</f>
        <v>0</v>
      </c>
      <c r="L7895" s="6" t="str">
        <f aca="false">IFERROR(INDEX(CategoryCodes!$B$2:$B$9,MATCH(C7895,CategoryCodes!$A$2:$A$9,0)),"")</f>
        <v>D</v>
      </c>
      <c r="M7895" s="7" t="n">
        <f aca="false">IFERROR(VALUE(MID(D7895,FIND("_",D7895)+1,FIND("_",D7895,FIND("_",D7895)+1)-FIND("_",D7895)-1)),"")</f>
        <v>11</v>
      </c>
      <c r="N7895" s="7" t="str">
        <f aca="false">IF(OR(C7895="",M7895=""),"",C7895&amp;" Item "&amp;M7895)</f>
        <v>Electric household essentials Item 11</v>
      </c>
      <c r="O7895" s="7" t="n">
        <v>295</v>
      </c>
      <c r="P7895" s="8" t="n">
        <f aca="false">G7895*Q7895</f>
        <v>0</v>
      </c>
      <c r="Q7895" s="9" t="n">
        <f aca="false">IF(K7895=TRUE(),0.1,0)</f>
        <v>0</v>
      </c>
    </row>
    <row r="7896" customFormat="false" ht="15" hidden="false" customHeight="true" outlineLevel="0" collapsed="false">
      <c r="A7896" s="1" t="s">
        <v>8149</v>
      </c>
      <c r="B7896" s="1" t="s">
        <v>18</v>
      </c>
      <c r="C7896" s="1" t="s">
        <v>47</v>
      </c>
      <c r="D7896" s="1" t="s">
        <v>680</v>
      </c>
      <c r="E7896" s="1" t="n">
        <v>12.5</v>
      </c>
      <c r="F7896" s="1" t="n">
        <v>2</v>
      </c>
      <c r="G7896" s="1" t="n">
        <v>25</v>
      </c>
      <c r="H7896" s="1" t="s">
        <v>54</v>
      </c>
      <c r="I7896" s="1" t="s">
        <v>44</v>
      </c>
      <c r="J7896" s="4" t="n">
        <v>45272</v>
      </c>
      <c r="L7896" s="6" t="str">
        <f aca="false">IFERROR(INDEX(CategoryCodes!$B$2:$B$9,MATCH(C7896,CategoryCodes!$A$2:$A$9,0)),"")</f>
        <v>F</v>
      </c>
      <c r="M7896" s="7" t="n">
        <f aca="false">IFERROR(VALUE(MID(D7896,FIND("_",D7896)+1,FIND("_",D7896,FIND("_",D7896)+1)-FIND("_",D7896)-1)),"")</f>
        <v>6</v>
      </c>
      <c r="N7896" s="7" t="str">
        <f aca="false">IF(OR(C7896="",M7896=""),"",C7896&amp;" Item "&amp;M7896)</f>
        <v>Furniture Item 6</v>
      </c>
      <c r="O7896" s="7" t="n">
        <v>267</v>
      </c>
      <c r="P7896" s="8" t="n">
        <f aca="false">G7896*Q7896</f>
        <v>0</v>
      </c>
      <c r="Q7896" s="9" t="n">
        <f aca="false">IF(K7896=TRUE(),0.1,0)</f>
        <v>0</v>
      </c>
    </row>
    <row r="7897" customFormat="false" ht="15" hidden="false" customHeight="true" outlineLevel="0" collapsed="false">
      <c r="A7897" s="1" t="s">
        <v>8150</v>
      </c>
      <c r="B7897" s="1" t="s">
        <v>49</v>
      </c>
      <c r="C7897" s="1" t="s">
        <v>38</v>
      </c>
      <c r="D7897" s="1" t="s">
        <v>134</v>
      </c>
      <c r="E7897" s="1" t="n">
        <v>21.5</v>
      </c>
      <c r="F7897" s="1" t="n">
        <v>4</v>
      </c>
      <c r="G7897" s="1" t="n">
        <v>86</v>
      </c>
      <c r="H7897" s="1" t="s">
        <v>54</v>
      </c>
      <c r="I7897" s="1" t="s">
        <v>44</v>
      </c>
      <c r="J7897" s="4" t="n">
        <v>45148</v>
      </c>
      <c r="K7897" s="5" t="b">
        <f aca="false">TRUE()</f>
        <v>1</v>
      </c>
      <c r="L7897" s="6" t="str">
        <f aca="false">IFERROR(INDEX(CategoryCodes!$B$2:$B$9,MATCH(C7897,CategoryCodes!$A$2:$A$9,0)),"")</f>
        <v>E</v>
      </c>
      <c r="M7897" s="7" t="n">
        <f aca="false">IFERROR(VALUE(MID(D7897,FIND("_",D7897)+1,FIND("_",D7897,FIND("_",D7897)+1)-FIND("_",D7897)-1)),"")</f>
        <v>12</v>
      </c>
      <c r="N7897" s="7" t="str">
        <f aca="false">IF(OR(C7897="",M7897=""),"",C7897&amp;" Item "&amp;M7897)</f>
        <v>Food Item 12</v>
      </c>
      <c r="O7897" s="7" t="n">
        <v>60</v>
      </c>
      <c r="P7897" s="8" t="n">
        <f aca="false">G7897*Q7897</f>
        <v>8.6</v>
      </c>
      <c r="Q7897" s="9" t="n">
        <f aca="false">IF(K7897=TRUE(),0.1,0)</f>
        <v>0.1</v>
      </c>
    </row>
    <row r="7898" customFormat="false" ht="15" hidden="false" customHeight="true" outlineLevel="0" collapsed="false">
      <c r="A7898" s="1" t="s">
        <v>8151</v>
      </c>
      <c r="B7898" s="1" t="s">
        <v>46</v>
      </c>
      <c r="C7898" s="1" t="s">
        <v>19</v>
      </c>
      <c r="D7898" s="1" t="s">
        <v>662</v>
      </c>
      <c r="E7898" s="1" t="n">
        <v>11</v>
      </c>
      <c r="F7898" s="1" t="n">
        <v>2</v>
      </c>
      <c r="G7898" s="1" t="n">
        <v>22</v>
      </c>
      <c r="H7898" s="1" t="s">
        <v>31</v>
      </c>
      <c r="I7898" s="1" t="s">
        <v>44</v>
      </c>
      <c r="J7898" s="4" t="n">
        <v>45401</v>
      </c>
      <c r="K7898" s="5" t="b">
        <f aca="false">TRUE()</f>
        <v>1</v>
      </c>
      <c r="L7898" s="6" t="str">
        <f aca="false">IFERROR(INDEX(CategoryCodes!$B$2:$B$9,MATCH(C7898,CategoryCodes!$A$2:$A$9,0)),"")</f>
        <v>H</v>
      </c>
      <c r="M7898" s="7" t="n">
        <f aca="false">IFERROR(VALUE(MID(D7898,FIND("_",D7898)+1,FIND("_",D7898,FIND("_",D7898)+1)-FIND("_",D7898)-1)),"")</f>
        <v>5</v>
      </c>
      <c r="N7898" s="7" t="str">
        <f aca="false">IF(OR(C7898="",M7898=""),"",C7898&amp;" Item "&amp;M7898)</f>
        <v>Patisserie Item 5</v>
      </c>
      <c r="O7898" s="7" t="n">
        <v>266</v>
      </c>
      <c r="P7898" s="8" t="n">
        <f aca="false">G7898*Q7898</f>
        <v>2.2</v>
      </c>
      <c r="Q7898" s="9" t="n">
        <f aca="false">IF(K7898=TRUE(),0.1,0)</f>
        <v>0.1</v>
      </c>
    </row>
    <row r="7899" customFormat="false" ht="15" hidden="false" customHeight="true" outlineLevel="0" collapsed="false">
      <c r="A7899" s="1" t="s">
        <v>8152</v>
      </c>
      <c r="B7899" s="1" t="s">
        <v>95</v>
      </c>
      <c r="C7899" s="1" t="s">
        <v>34</v>
      </c>
      <c r="D7899" s="1" t="s">
        <v>576</v>
      </c>
      <c r="E7899" s="1" t="n">
        <v>29</v>
      </c>
      <c r="F7899" s="1" t="n">
        <v>8</v>
      </c>
      <c r="G7899" s="1" t="n">
        <v>232</v>
      </c>
      <c r="H7899" s="1" t="s">
        <v>31</v>
      </c>
      <c r="I7899" s="1" t="s">
        <v>44</v>
      </c>
      <c r="J7899" s="4" t="n">
        <v>45235</v>
      </c>
      <c r="L7899" s="6" t="str">
        <f aca="false">IFERROR(INDEX(CategoryCodes!$B$2:$B$9,MATCH(C7899,CategoryCodes!$A$2:$A$9,0)),"")</f>
        <v>A</v>
      </c>
      <c r="M7899" s="7" t="n">
        <f aca="false">IFERROR(VALUE(MID(D7899,FIND("_",D7899)+1,FIND("_",D7899,FIND("_",D7899)+1)-FIND("_",D7899)-1)),"")</f>
        <v>17</v>
      </c>
      <c r="N7899" s="7" t="str">
        <f aca="false">IF(OR(C7899="",M7899=""),"",C7899&amp;" Item "&amp;M7899)</f>
        <v>Beverages Item 17</v>
      </c>
      <c r="O7899" s="7" t="n">
        <v>3</v>
      </c>
      <c r="P7899" s="8" t="n">
        <f aca="false">G7899*Q7899</f>
        <v>0</v>
      </c>
      <c r="Q7899" s="9" t="n">
        <f aca="false">IF(K7899=TRUE(),0.1,0)</f>
        <v>0</v>
      </c>
    </row>
    <row r="7900" customFormat="false" ht="15" hidden="false" customHeight="true" outlineLevel="0" collapsed="false">
      <c r="A7900" s="1" t="s">
        <v>8153</v>
      </c>
      <c r="B7900" s="1" t="s">
        <v>90</v>
      </c>
      <c r="C7900" s="1" t="s">
        <v>38</v>
      </c>
      <c r="D7900" s="1" t="s">
        <v>209</v>
      </c>
      <c r="E7900" s="1" t="n">
        <v>9.5</v>
      </c>
      <c r="F7900" s="1" t="n">
        <v>2</v>
      </c>
      <c r="G7900" s="1" t="n">
        <v>19</v>
      </c>
      <c r="H7900" s="1" t="s">
        <v>54</v>
      </c>
      <c r="I7900" s="1" t="s">
        <v>22</v>
      </c>
      <c r="J7900" s="4" t="n">
        <v>44788</v>
      </c>
      <c r="K7900" s="5" t="b">
        <f aca="false">TRUE()</f>
        <v>1</v>
      </c>
      <c r="L7900" s="6" t="str">
        <f aca="false">IFERROR(INDEX(CategoryCodes!$B$2:$B$9,MATCH(C7900,CategoryCodes!$A$2:$A$9,0)),"")</f>
        <v>E</v>
      </c>
      <c r="M7900" s="7" t="n">
        <f aca="false">IFERROR(VALUE(MID(D7900,FIND("_",D7900)+1,FIND("_",D7900,FIND("_",D7900)+1)-FIND("_",D7900)-1)),"")</f>
        <v>4</v>
      </c>
      <c r="N7900" s="7" t="str">
        <f aca="false">IF(OR(C7900="",M7900=""),"",C7900&amp;" Item "&amp;M7900)</f>
        <v>Food Item 4</v>
      </c>
      <c r="O7900" s="7" t="n">
        <v>192</v>
      </c>
      <c r="P7900" s="8" t="n">
        <f aca="false">G7900*Q7900</f>
        <v>1.9</v>
      </c>
      <c r="Q7900" s="9" t="n">
        <f aca="false">IF(K7900=TRUE(),0.1,0)</f>
        <v>0.1</v>
      </c>
    </row>
    <row r="7901" customFormat="false" ht="15" hidden="false" customHeight="true" outlineLevel="0" collapsed="false">
      <c r="A7901" s="1" t="s">
        <v>8154</v>
      </c>
      <c r="B7901" s="1" t="s">
        <v>49</v>
      </c>
      <c r="C7901" s="1" t="s">
        <v>29</v>
      </c>
      <c r="E7901" s="1" t="n">
        <v>9.5</v>
      </c>
      <c r="H7901" s="1" t="s">
        <v>31</v>
      </c>
      <c r="I7901" s="1" t="s">
        <v>22</v>
      </c>
      <c r="J7901" s="4" t="n">
        <v>44726</v>
      </c>
      <c r="K7901" s="5" t="b">
        <f aca="false">TRUE()</f>
        <v>1</v>
      </c>
      <c r="L7901" s="6" t="str">
        <f aca="false">IFERROR(INDEX(CategoryCodes!$B$2:$B$9,MATCH(C7901,CategoryCodes!$A$2:$A$9,0)),"")</f>
        <v>B</v>
      </c>
      <c r="M7901" s="7" t="str">
        <f aca="false">IFERROR(VALUE(MID(D7901,FIND("_",D7901)+1,FIND("_",D7901,FIND("_",D7901)+1)-FIND("_",D7901)-1)),"")</f>
        <v/>
      </c>
      <c r="N7901" s="7" t="str">
        <f aca="false">IF(OR(C7901="",M7901=""),"",C7901&amp;" Item "&amp;M7901)</f>
        <v/>
      </c>
      <c r="O7901" s="7" t="n">
        <v>335</v>
      </c>
      <c r="P7901" s="8" t="n">
        <f aca="false">G7901*Q7901</f>
        <v>0</v>
      </c>
      <c r="Q7901" s="9" t="n">
        <f aca="false">IF(K7901=TRUE(),0.1,0)</f>
        <v>0.1</v>
      </c>
    </row>
    <row r="7902" customFormat="false" ht="15" hidden="false" customHeight="true" outlineLevel="0" collapsed="false">
      <c r="A7902" s="1" t="s">
        <v>8155</v>
      </c>
      <c r="B7902" s="1" t="s">
        <v>52</v>
      </c>
      <c r="C7902" s="1" t="s">
        <v>19</v>
      </c>
      <c r="D7902" s="1" t="s">
        <v>170</v>
      </c>
      <c r="E7902" s="1" t="n">
        <v>24.5</v>
      </c>
      <c r="F7902" s="1" t="n">
        <v>1</v>
      </c>
      <c r="G7902" s="1" t="n">
        <v>24.5</v>
      </c>
      <c r="H7902" s="1" t="s">
        <v>21</v>
      </c>
      <c r="I7902" s="1" t="s">
        <v>44</v>
      </c>
      <c r="J7902" s="4" t="n">
        <v>44662</v>
      </c>
      <c r="K7902" s="5" t="b">
        <f aca="false">FALSE()</f>
        <v>0</v>
      </c>
      <c r="L7902" s="6" t="str">
        <f aca="false">IFERROR(INDEX(CategoryCodes!$B$2:$B$9,MATCH(C7902,CategoryCodes!$A$2:$A$9,0)),"")</f>
        <v>H</v>
      </c>
      <c r="M7902" s="7" t="n">
        <f aca="false">IFERROR(VALUE(MID(D7902,FIND("_",D7902)+1,FIND("_",D7902,FIND("_",D7902)+1)-FIND("_",D7902)-1)),"")</f>
        <v>14</v>
      </c>
      <c r="N7902" s="7" t="str">
        <f aca="false">IF(OR(C7902="",M7902=""),"",C7902&amp;" Item "&amp;M7902)</f>
        <v>Patisserie Item 14</v>
      </c>
      <c r="O7902" s="7" t="n">
        <v>105</v>
      </c>
      <c r="P7902" s="8" t="n">
        <f aca="false">G7902*Q7902</f>
        <v>0</v>
      </c>
      <c r="Q7902" s="9" t="n">
        <f aca="false">IF(K7902=TRUE(),0.1,0)</f>
        <v>0</v>
      </c>
    </row>
    <row r="7903" customFormat="false" ht="15" hidden="false" customHeight="true" outlineLevel="0" collapsed="false">
      <c r="A7903" s="1" t="s">
        <v>8156</v>
      </c>
      <c r="B7903" s="1" t="s">
        <v>86</v>
      </c>
      <c r="C7903" s="1" t="s">
        <v>72</v>
      </c>
      <c r="D7903" s="1" t="s">
        <v>649</v>
      </c>
      <c r="E7903" s="1" t="n">
        <v>26</v>
      </c>
      <c r="F7903" s="1" t="n">
        <v>5</v>
      </c>
      <c r="G7903" s="1" t="n">
        <v>130</v>
      </c>
      <c r="H7903" s="1" t="s">
        <v>54</v>
      </c>
      <c r="I7903" s="1" t="s">
        <v>22</v>
      </c>
      <c r="J7903" s="4" t="n">
        <v>45485</v>
      </c>
      <c r="K7903" s="5" t="b">
        <f aca="false">TRUE()</f>
        <v>1</v>
      </c>
      <c r="L7903" s="6" t="str">
        <f aca="false">IFERROR(INDEX(CategoryCodes!$B$2:$B$9,MATCH(C7903,CategoryCodes!$A$2:$A$9,0)),"")</f>
        <v>D</v>
      </c>
      <c r="M7903" s="7" t="n">
        <f aca="false">IFERROR(VALUE(MID(D7903,FIND("_",D7903)+1,FIND("_",D7903,FIND("_",D7903)+1)-FIND("_",D7903)-1)),"")</f>
        <v>15</v>
      </c>
      <c r="N7903" s="7" t="str">
        <f aca="false">IF(OR(C7903="",M7903=""),"",C7903&amp;" Item "&amp;M7903)</f>
        <v>Electric household essentials Item 15</v>
      </c>
      <c r="O7903" s="7" t="n">
        <v>352</v>
      </c>
      <c r="P7903" s="8" t="n">
        <f aca="false">G7903*Q7903</f>
        <v>13</v>
      </c>
      <c r="Q7903" s="9" t="n">
        <f aca="false">IF(K7903=TRUE(),0.1,0)</f>
        <v>0.1</v>
      </c>
    </row>
    <row r="7904" customFormat="false" ht="15" hidden="false" customHeight="true" outlineLevel="0" collapsed="false">
      <c r="A7904" s="1" t="s">
        <v>8157</v>
      </c>
      <c r="B7904" s="1" t="s">
        <v>75</v>
      </c>
      <c r="C7904" s="1" t="s">
        <v>34</v>
      </c>
      <c r="D7904" s="1" t="s">
        <v>407</v>
      </c>
      <c r="E7904" s="1" t="n">
        <v>21.5</v>
      </c>
      <c r="F7904" s="1" t="n">
        <v>2</v>
      </c>
      <c r="G7904" s="1" t="n">
        <v>43</v>
      </c>
      <c r="H7904" s="1" t="s">
        <v>21</v>
      </c>
      <c r="I7904" s="1" t="s">
        <v>44</v>
      </c>
      <c r="J7904" s="4" t="n">
        <v>44936</v>
      </c>
      <c r="L7904" s="6" t="str">
        <f aca="false">IFERROR(INDEX(CategoryCodes!$B$2:$B$9,MATCH(C7904,CategoryCodes!$A$2:$A$9,0)),"")</f>
        <v>A</v>
      </c>
      <c r="M7904" s="7" t="n">
        <f aca="false">IFERROR(VALUE(MID(D7904,FIND("_",D7904)+1,FIND("_",D7904,FIND("_",D7904)+1)-FIND("_",D7904)-1)),"")</f>
        <v>12</v>
      </c>
      <c r="N7904" s="7" t="str">
        <f aca="false">IF(OR(C7904="",M7904=""),"",C7904&amp;" Item "&amp;M7904)</f>
        <v>Beverages Item 12</v>
      </c>
      <c r="O7904" s="7" t="n">
        <v>411</v>
      </c>
      <c r="P7904" s="8" t="n">
        <f aca="false">G7904*Q7904</f>
        <v>0</v>
      </c>
      <c r="Q7904" s="9" t="n">
        <f aca="false">IF(K7904=TRUE(),0.1,0)</f>
        <v>0</v>
      </c>
    </row>
    <row r="7905" customFormat="false" ht="15" hidden="false" customHeight="true" outlineLevel="0" collapsed="false">
      <c r="A7905" s="1" t="s">
        <v>8158</v>
      </c>
      <c r="B7905" s="1" t="s">
        <v>174</v>
      </c>
      <c r="C7905" s="1" t="s">
        <v>25</v>
      </c>
      <c r="D7905" s="1" t="s">
        <v>668</v>
      </c>
      <c r="E7905" s="1" t="n">
        <v>30.5</v>
      </c>
      <c r="F7905" s="1" t="n">
        <v>9</v>
      </c>
      <c r="G7905" s="1" t="n">
        <v>274.5</v>
      </c>
      <c r="H7905" s="1" t="s">
        <v>31</v>
      </c>
      <c r="I7905" s="1" t="s">
        <v>22</v>
      </c>
      <c r="J7905" s="4" t="n">
        <v>44671</v>
      </c>
      <c r="K7905" s="5" t="b">
        <f aca="false">FALSE()</f>
        <v>0</v>
      </c>
      <c r="L7905" s="6" t="str">
        <f aca="false">IFERROR(INDEX(CategoryCodes!$B$2:$B$9,MATCH(C7905,CategoryCodes!$A$2:$A$9,0)),"")</f>
        <v>G</v>
      </c>
      <c r="M7905" s="7" t="n">
        <f aca="false">IFERROR(VALUE(MID(D7905,FIND("_",D7905)+1,FIND("_",D7905,FIND("_",D7905)+1)-FIND("_",D7905)-1)),"")</f>
        <v>18</v>
      </c>
      <c r="N7905" s="7" t="str">
        <f aca="false">IF(OR(C7905="",M7905=""),"",C7905&amp;" Item "&amp;M7905)</f>
        <v>Milk Products Item 18</v>
      </c>
      <c r="O7905" s="7" t="n">
        <v>161</v>
      </c>
      <c r="P7905" s="8" t="n">
        <f aca="false">G7905*Q7905</f>
        <v>0</v>
      </c>
      <c r="Q7905" s="9" t="n">
        <f aca="false">IF(K7905=TRUE(),0.1,0)</f>
        <v>0</v>
      </c>
    </row>
    <row r="7906" customFormat="false" ht="15" hidden="false" customHeight="true" outlineLevel="0" collapsed="false">
      <c r="A7906" s="1" t="s">
        <v>8159</v>
      </c>
      <c r="B7906" s="1" t="s">
        <v>49</v>
      </c>
      <c r="C7906" s="1" t="s">
        <v>38</v>
      </c>
      <c r="E7906" s="1" t="n">
        <v>15.5</v>
      </c>
      <c r="H7906" s="1" t="s">
        <v>21</v>
      </c>
      <c r="I7906" s="1" t="s">
        <v>22</v>
      </c>
      <c r="J7906" s="4" t="n">
        <v>44841</v>
      </c>
      <c r="L7906" s="6" t="str">
        <f aca="false">IFERROR(INDEX(CategoryCodes!$B$2:$B$9,MATCH(C7906,CategoryCodes!$A$2:$A$9,0)),"")</f>
        <v>E</v>
      </c>
      <c r="M7906" s="7" t="str">
        <f aca="false">IFERROR(VALUE(MID(D7906,FIND("_",D7906)+1,FIND("_",D7906,FIND("_",D7906)+1)-FIND("_",D7906)-1)),"")</f>
        <v/>
      </c>
      <c r="N7906" s="7" t="str">
        <f aca="false">IF(OR(C7906="",M7906=""),"",C7906&amp;" Item "&amp;M7906)</f>
        <v/>
      </c>
      <c r="O7906" s="7" t="n">
        <v>209</v>
      </c>
      <c r="P7906" s="8" t="n">
        <f aca="false">G7906*Q7906</f>
        <v>0</v>
      </c>
      <c r="Q7906" s="9" t="n">
        <f aca="false">IF(K7906=TRUE(),0.1,0)</f>
        <v>0</v>
      </c>
    </row>
    <row r="7907" customFormat="false" ht="15" hidden="false" customHeight="true" outlineLevel="0" collapsed="false">
      <c r="A7907" s="1" t="s">
        <v>8160</v>
      </c>
      <c r="B7907" s="1" t="s">
        <v>104</v>
      </c>
      <c r="C7907" s="1" t="s">
        <v>136</v>
      </c>
      <c r="D7907" s="1" t="s">
        <v>367</v>
      </c>
      <c r="E7907" s="1" t="n">
        <v>32</v>
      </c>
      <c r="F7907" s="1" t="n">
        <v>6</v>
      </c>
      <c r="G7907" s="1" t="n">
        <v>192</v>
      </c>
      <c r="H7907" s="1" t="s">
        <v>21</v>
      </c>
      <c r="I7907" s="1" t="s">
        <v>22</v>
      </c>
      <c r="J7907" s="4" t="n">
        <v>45435</v>
      </c>
      <c r="L7907" s="6" t="str">
        <f aca="false">IFERROR(INDEX(CategoryCodes!$B$2:$B$9,MATCH(C7907,CategoryCodes!$A$2:$A$9,0)),"")</f>
        <v>C</v>
      </c>
      <c r="M7907" s="7" t="n">
        <f aca="false">IFERROR(VALUE(MID(D7907,FIND("_",D7907)+1,FIND("_",D7907,FIND("_",D7907)+1)-FIND("_",D7907)-1)),"")</f>
        <v>19</v>
      </c>
      <c r="N7907" s="7" t="str">
        <f aca="false">IF(OR(C7907="",M7907=""),"",C7907&amp;" Item "&amp;M7907)</f>
        <v>Computers and electric accessories Item 19</v>
      </c>
      <c r="O7907" s="7" t="n">
        <v>185</v>
      </c>
      <c r="P7907" s="8" t="n">
        <f aca="false">G7907*Q7907</f>
        <v>0</v>
      </c>
      <c r="Q7907" s="9" t="n">
        <f aca="false">IF(K7907=TRUE(),0.1,0)</f>
        <v>0</v>
      </c>
    </row>
    <row r="7908" customFormat="false" ht="15" hidden="false" customHeight="true" outlineLevel="0" collapsed="false">
      <c r="A7908" s="1" t="s">
        <v>8161</v>
      </c>
      <c r="B7908" s="1" t="s">
        <v>80</v>
      </c>
      <c r="C7908" s="1" t="s">
        <v>38</v>
      </c>
      <c r="D7908" s="1" t="s">
        <v>96</v>
      </c>
      <c r="E7908" s="1" t="n">
        <v>24.5</v>
      </c>
      <c r="F7908" s="1" t="n">
        <v>1</v>
      </c>
      <c r="G7908" s="1" t="n">
        <v>24.5</v>
      </c>
      <c r="H7908" s="1" t="s">
        <v>21</v>
      </c>
      <c r="I7908" s="1" t="s">
        <v>22</v>
      </c>
      <c r="J7908" s="4" t="n">
        <v>45122</v>
      </c>
      <c r="K7908" s="5" t="b">
        <f aca="false">TRUE()</f>
        <v>1</v>
      </c>
      <c r="L7908" s="6" t="str">
        <f aca="false">IFERROR(INDEX(CategoryCodes!$B$2:$B$9,MATCH(C7908,CategoryCodes!$A$2:$A$9,0)),"")</f>
        <v>E</v>
      </c>
      <c r="M7908" s="7" t="n">
        <f aca="false">IFERROR(VALUE(MID(D7908,FIND("_",D7908)+1,FIND("_",D7908,FIND("_",D7908)+1)-FIND("_",D7908)-1)),"")</f>
        <v>14</v>
      </c>
      <c r="N7908" s="7" t="str">
        <f aca="false">IF(OR(C7908="",M7908=""),"",C7908&amp;" Item "&amp;M7908)</f>
        <v>Food Item 14</v>
      </c>
      <c r="O7908" s="7" t="n">
        <v>54</v>
      </c>
      <c r="P7908" s="8" t="n">
        <f aca="false">G7908*Q7908</f>
        <v>2.45</v>
      </c>
      <c r="Q7908" s="9" t="n">
        <f aca="false">IF(K7908=TRUE(),0.1,0)</f>
        <v>0.1</v>
      </c>
    </row>
    <row r="7909" customFormat="false" ht="15" hidden="false" customHeight="true" outlineLevel="0" collapsed="false">
      <c r="A7909" s="1" t="s">
        <v>8162</v>
      </c>
      <c r="B7909" s="1" t="s">
        <v>104</v>
      </c>
      <c r="C7909" s="1" t="s">
        <v>34</v>
      </c>
      <c r="D7909" s="1" t="s">
        <v>180</v>
      </c>
      <c r="E7909" s="1" t="n">
        <v>9.5</v>
      </c>
      <c r="F7909" s="1" t="n">
        <v>8</v>
      </c>
      <c r="G7909" s="1" t="n">
        <v>76</v>
      </c>
      <c r="H7909" s="1" t="s">
        <v>54</v>
      </c>
      <c r="I7909" s="1" t="s">
        <v>22</v>
      </c>
      <c r="J7909" s="4" t="n">
        <v>44798</v>
      </c>
      <c r="K7909" s="5" t="b">
        <f aca="false">TRUE()</f>
        <v>1</v>
      </c>
      <c r="L7909" s="6" t="str">
        <f aca="false">IFERROR(INDEX(CategoryCodes!$B$2:$B$9,MATCH(C7909,CategoryCodes!$A$2:$A$9,0)),"")</f>
        <v>A</v>
      </c>
      <c r="M7909" s="7" t="n">
        <f aca="false">IFERROR(VALUE(MID(D7909,FIND("_",D7909)+1,FIND("_",D7909,FIND("_",D7909)+1)-FIND("_",D7909)-1)),"")</f>
        <v>4</v>
      </c>
      <c r="N7909" s="7" t="str">
        <f aca="false">IF(OR(C7909="",M7909=""),"",C7909&amp;" Item "&amp;M7909)</f>
        <v>Beverages Item 4</v>
      </c>
      <c r="O7909" s="7" t="n">
        <v>79</v>
      </c>
      <c r="P7909" s="8" t="n">
        <f aca="false">G7909*Q7909</f>
        <v>7.6</v>
      </c>
      <c r="Q7909" s="9" t="n">
        <f aca="false">IF(K7909=TRUE(),0.1,0)</f>
        <v>0.1</v>
      </c>
    </row>
    <row r="7910" customFormat="false" ht="15" hidden="false" customHeight="true" outlineLevel="0" collapsed="false">
      <c r="A7910" s="1" t="s">
        <v>8163</v>
      </c>
      <c r="B7910" s="1" t="s">
        <v>61</v>
      </c>
      <c r="C7910" s="1" t="s">
        <v>47</v>
      </c>
      <c r="D7910" s="1" t="s">
        <v>150</v>
      </c>
      <c r="E7910" s="1" t="n">
        <v>38</v>
      </c>
      <c r="F7910" s="1" t="n">
        <v>3</v>
      </c>
      <c r="G7910" s="1" t="n">
        <v>114</v>
      </c>
      <c r="H7910" s="1" t="s">
        <v>31</v>
      </c>
      <c r="I7910" s="1" t="s">
        <v>44</v>
      </c>
      <c r="J7910" s="4" t="n">
        <v>44627</v>
      </c>
      <c r="L7910" s="6" t="str">
        <f aca="false">IFERROR(INDEX(CategoryCodes!$B$2:$B$9,MATCH(C7910,CategoryCodes!$A$2:$A$9,0)),"")</f>
        <v>F</v>
      </c>
      <c r="M7910" s="7" t="n">
        <f aca="false">IFERROR(VALUE(MID(D7910,FIND("_",D7910)+1,FIND("_",D7910,FIND("_",D7910)+1)-FIND("_",D7910)-1)),"")</f>
        <v>23</v>
      </c>
      <c r="N7910" s="7" t="str">
        <f aca="false">IF(OR(C7910="",M7910=""),"",C7910&amp;" Item "&amp;M7910)</f>
        <v>Furniture Item 23</v>
      </c>
      <c r="O7910" s="7" t="n">
        <v>218</v>
      </c>
      <c r="P7910" s="8" t="n">
        <f aca="false">G7910*Q7910</f>
        <v>0</v>
      </c>
      <c r="Q7910" s="9" t="n">
        <f aca="false">IF(K7910=TRUE(),0.1,0)</f>
        <v>0</v>
      </c>
    </row>
    <row r="7911" customFormat="false" ht="15" hidden="false" customHeight="true" outlineLevel="0" collapsed="false">
      <c r="A7911" s="1" t="s">
        <v>8164</v>
      </c>
      <c r="B7911" s="1" t="s">
        <v>106</v>
      </c>
      <c r="C7911" s="1" t="s">
        <v>34</v>
      </c>
      <c r="D7911" s="1" t="s">
        <v>314</v>
      </c>
      <c r="E7911" s="1" t="n">
        <v>6.5</v>
      </c>
      <c r="F7911" s="1" t="n">
        <v>6</v>
      </c>
      <c r="G7911" s="1" t="n">
        <v>39</v>
      </c>
      <c r="H7911" s="1" t="s">
        <v>21</v>
      </c>
      <c r="I7911" s="1" t="s">
        <v>22</v>
      </c>
      <c r="J7911" s="4" t="n">
        <v>45049</v>
      </c>
      <c r="K7911" s="5" t="b">
        <f aca="false">TRUE()</f>
        <v>1</v>
      </c>
      <c r="L7911" s="6" t="str">
        <f aca="false">IFERROR(INDEX(CategoryCodes!$B$2:$B$9,MATCH(C7911,CategoryCodes!$A$2:$A$9,0)),"")</f>
        <v>A</v>
      </c>
      <c r="M7911" s="7" t="n">
        <f aca="false">IFERROR(VALUE(MID(D7911,FIND("_",D7911)+1,FIND("_",D7911,FIND("_",D7911)+1)-FIND("_",D7911)-1)),"")</f>
        <v>2</v>
      </c>
      <c r="N7911" s="7" t="str">
        <f aca="false">IF(OR(C7911="",M7911=""),"",C7911&amp;" Item "&amp;M7911)</f>
        <v>Beverages Item 2</v>
      </c>
      <c r="O7911" s="7" t="n">
        <v>333</v>
      </c>
      <c r="P7911" s="8" t="n">
        <f aca="false">G7911*Q7911</f>
        <v>3.9</v>
      </c>
      <c r="Q7911" s="9" t="n">
        <f aca="false">IF(K7911=TRUE(),0.1,0)</f>
        <v>0.1</v>
      </c>
    </row>
    <row r="7912" customFormat="false" ht="15" hidden="false" customHeight="true" outlineLevel="0" collapsed="false">
      <c r="A7912" s="1" t="s">
        <v>8165</v>
      </c>
      <c r="B7912" s="1" t="s">
        <v>37</v>
      </c>
      <c r="C7912" s="1" t="s">
        <v>72</v>
      </c>
      <c r="D7912" s="1" t="s">
        <v>73</v>
      </c>
      <c r="E7912" s="1" t="n">
        <v>23</v>
      </c>
      <c r="F7912" s="1" t="n">
        <v>2</v>
      </c>
      <c r="G7912" s="1" t="n">
        <v>46</v>
      </c>
      <c r="H7912" s="1" t="s">
        <v>31</v>
      </c>
      <c r="I7912" s="1" t="s">
        <v>44</v>
      </c>
      <c r="J7912" s="4" t="n">
        <v>44666</v>
      </c>
      <c r="L7912" s="6" t="str">
        <f aca="false">IFERROR(INDEX(CategoryCodes!$B$2:$B$9,MATCH(C7912,CategoryCodes!$A$2:$A$9,0)),"")</f>
        <v>D</v>
      </c>
      <c r="M7912" s="7" t="n">
        <f aca="false">IFERROR(VALUE(MID(D7912,FIND("_",D7912)+1,FIND("_",D7912,FIND("_",D7912)+1)-FIND("_",D7912)-1)),"")</f>
        <v>13</v>
      </c>
      <c r="N7912" s="7" t="str">
        <f aca="false">IF(OR(C7912="",M7912=""),"",C7912&amp;" Item "&amp;M7912)</f>
        <v>Electric household essentials Item 13</v>
      </c>
      <c r="O7912" s="7" t="n">
        <v>299</v>
      </c>
      <c r="P7912" s="8" t="n">
        <f aca="false">G7912*Q7912</f>
        <v>0</v>
      </c>
      <c r="Q7912" s="9" t="n">
        <f aca="false">IF(K7912=TRUE(),0.1,0)</f>
        <v>0</v>
      </c>
    </row>
    <row r="7913" customFormat="false" ht="15" hidden="false" customHeight="true" outlineLevel="0" collapsed="false">
      <c r="A7913" s="1" t="s">
        <v>8166</v>
      </c>
      <c r="B7913" s="1" t="s">
        <v>37</v>
      </c>
      <c r="C7913" s="1" t="s">
        <v>47</v>
      </c>
      <c r="F7913" s="1" t="n">
        <v>8</v>
      </c>
      <c r="G7913" s="1" t="n">
        <v>232</v>
      </c>
      <c r="H7913" s="1" t="s">
        <v>31</v>
      </c>
      <c r="I7913" s="1" t="s">
        <v>22</v>
      </c>
      <c r="J7913" s="4" t="n">
        <v>44981</v>
      </c>
      <c r="K7913" s="5" t="b">
        <f aca="false">TRUE()</f>
        <v>1</v>
      </c>
      <c r="L7913" s="6" t="str">
        <f aca="false">IFERROR(INDEX(CategoryCodes!$B$2:$B$9,MATCH(C7913,CategoryCodes!$A$2:$A$9,0)),"")</f>
        <v>F</v>
      </c>
      <c r="M7913" s="7" t="str">
        <f aca="false">IFERROR(VALUE(MID(D7913,FIND("_",D7913)+1,FIND("_",D7913,FIND("_",D7913)+1)-FIND("_",D7913)-1)),"")</f>
        <v/>
      </c>
      <c r="N7913" s="7" t="str">
        <f aca="false">IF(OR(C7913="",M7913=""),"",C7913&amp;" Item "&amp;M7913)</f>
        <v/>
      </c>
      <c r="O7913" s="7" t="n">
        <v>129</v>
      </c>
      <c r="P7913" s="8" t="n">
        <f aca="false">G7913*Q7913</f>
        <v>23.2</v>
      </c>
      <c r="Q7913" s="9" t="n">
        <f aca="false">IF(K7913=TRUE(),0.1,0)</f>
        <v>0.1</v>
      </c>
    </row>
    <row r="7914" customFormat="false" ht="15" hidden="false" customHeight="true" outlineLevel="0" collapsed="false">
      <c r="A7914" s="1" t="s">
        <v>8167</v>
      </c>
      <c r="B7914" s="1" t="s">
        <v>119</v>
      </c>
      <c r="C7914" s="1" t="s">
        <v>19</v>
      </c>
      <c r="E7914" s="1" t="n">
        <v>29</v>
      </c>
      <c r="H7914" s="1" t="s">
        <v>54</v>
      </c>
      <c r="I7914" s="1" t="s">
        <v>22</v>
      </c>
      <c r="J7914" s="4" t="n">
        <v>44885</v>
      </c>
      <c r="K7914" s="5" t="b">
        <f aca="false">TRUE()</f>
        <v>1</v>
      </c>
      <c r="L7914" s="6" t="str">
        <f aca="false">IFERROR(INDEX(CategoryCodes!$B$2:$B$9,MATCH(C7914,CategoryCodes!$A$2:$A$9,0)),"")</f>
        <v>H</v>
      </c>
      <c r="M7914" s="7" t="str">
        <f aca="false">IFERROR(VALUE(MID(D7914,FIND("_",D7914)+1,FIND("_",D7914,FIND("_",D7914)+1)-FIND("_",D7914)-1)),"")</f>
        <v/>
      </c>
      <c r="N7914" s="7" t="str">
        <f aca="false">IF(OR(C7914="",M7914=""),"",C7914&amp;" Item "&amp;M7914)</f>
        <v/>
      </c>
      <c r="O7914" s="7" t="n">
        <v>133</v>
      </c>
      <c r="P7914" s="8" t="n">
        <f aca="false">G7914*Q7914</f>
        <v>0</v>
      </c>
      <c r="Q7914" s="9" t="n">
        <f aca="false">IF(K7914=TRUE(),0.1,0)</f>
        <v>0.1</v>
      </c>
    </row>
    <row r="7915" customFormat="false" ht="15" hidden="false" customHeight="true" outlineLevel="0" collapsed="false">
      <c r="A7915" s="1" t="s">
        <v>8168</v>
      </c>
      <c r="B7915" s="1" t="s">
        <v>33</v>
      </c>
      <c r="C7915" s="1" t="s">
        <v>136</v>
      </c>
      <c r="D7915" s="1" t="s">
        <v>367</v>
      </c>
      <c r="E7915" s="1" t="n">
        <v>32</v>
      </c>
      <c r="F7915" s="1" t="n">
        <v>8</v>
      </c>
      <c r="G7915" s="1" t="n">
        <v>256</v>
      </c>
      <c r="H7915" s="1" t="s">
        <v>21</v>
      </c>
      <c r="I7915" s="1" t="s">
        <v>22</v>
      </c>
      <c r="J7915" s="4" t="n">
        <v>45653</v>
      </c>
      <c r="K7915" s="5" t="b">
        <f aca="false">FALSE()</f>
        <v>0</v>
      </c>
      <c r="L7915" s="6" t="str">
        <f aca="false">IFERROR(INDEX(CategoryCodes!$B$2:$B$9,MATCH(C7915,CategoryCodes!$A$2:$A$9,0)),"")</f>
        <v>C</v>
      </c>
      <c r="M7915" s="7" t="n">
        <f aca="false">IFERROR(VALUE(MID(D7915,FIND("_",D7915)+1,FIND("_",D7915,FIND("_",D7915)+1)-FIND("_",D7915)-1)),"")</f>
        <v>19</v>
      </c>
      <c r="N7915" s="7" t="str">
        <f aca="false">IF(OR(C7915="",M7915=""),"",C7915&amp;" Item "&amp;M7915)</f>
        <v>Computers and electric accessories Item 19</v>
      </c>
      <c r="O7915" s="7" t="n">
        <v>437</v>
      </c>
      <c r="P7915" s="8" t="n">
        <f aca="false">G7915*Q7915</f>
        <v>0</v>
      </c>
      <c r="Q7915" s="9" t="n">
        <f aca="false">IF(K7915=TRUE(),0.1,0)</f>
        <v>0</v>
      </c>
    </row>
    <row r="7916" customFormat="false" ht="15" hidden="false" customHeight="true" outlineLevel="0" collapsed="false">
      <c r="A7916" s="1" t="s">
        <v>8169</v>
      </c>
      <c r="B7916" s="1" t="s">
        <v>28</v>
      </c>
      <c r="C7916" s="1" t="s">
        <v>34</v>
      </c>
      <c r="D7916" s="1" t="s">
        <v>130</v>
      </c>
      <c r="E7916" s="1" t="n">
        <v>15.5</v>
      </c>
      <c r="F7916" s="1" t="n">
        <v>7</v>
      </c>
      <c r="G7916" s="1" t="n">
        <v>108.5</v>
      </c>
      <c r="H7916" s="1" t="s">
        <v>21</v>
      </c>
      <c r="I7916" s="1" t="s">
        <v>44</v>
      </c>
      <c r="J7916" s="4" t="n">
        <v>44786</v>
      </c>
      <c r="K7916" s="5" t="b">
        <f aca="false">FALSE()</f>
        <v>0</v>
      </c>
      <c r="L7916" s="6" t="str">
        <f aca="false">IFERROR(INDEX(CategoryCodes!$B$2:$B$9,MATCH(C7916,CategoryCodes!$A$2:$A$9,0)),"")</f>
        <v>A</v>
      </c>
      <c r="M7916" s="7" t="n">
        <f aca="false">IFERROR(VALUE(MID(D7916,FIND("_",D7916)+1,FIND("_",D7916,FIND("_",D7916)+1)-FIND("_",D7916)-1)),"")</f>
        <v>8</v>
      </c>
      <c r="N7916" s="7" t="str">
        <f aca="false">IF(OR(C7916="",M7916=""),"",C7916&amp;" Item "&amp;M7916)</f>
        <v>Beverages Item 8</v>
      </c>
      <c r="O7916" s="7" t="n">
        <v>274</v>
      </c>
      <c r="P7916" s="8" t="n">
        <f aca="false">G7916*Q7916</f>
        <v>0</v>
      </c>
      <c r="Q7916" s="9" t="n">
        <f aca="false">IF(K7916=TRUE(),0.1,0)</f>
        <v>0</v>
      </c>
    </row>
    <row r="7917" customFormat="false" ht="15" hidden="false" customHeight="true" outlineLevel="0" collapsed="false">
      <c r="A7917" s="1" t="s">
        <v>8170</v>
      </c>
      <c r="B7917" s="1" t="s">
        <v>106</v>
      </c>
      <c r="C7917" s="1" t="s">
        <v>34</v>
      </c>
      <c r="D7917" s="1" t="s">
        <v>35</v>
      </c>
      <c r="E7917" s="1" t="n">
        <v>27.5</v>
      </c>
      <c r="F7917" s="1" t="n">
        <v>4</v>
      </c>
      <c r="G7917" s="1" t="n">
        <v>110</v>
      </c>
      <c r="H7917" s="1" t="s">
        <v>54</v>
      </c>
      <c r="I7917" s="1" t="s">
        <v>22</v>
      </c>
      <c r="J7917" s="4" t="n">
        <v>44925</v>
      </c>
      <c r="K7917" s="5" t="b">
        <f aca="false">TRUE()</f>
        <v>1</v>
      </c>
      <c r="L7917" s="6" t="str">
        <f aca="false">IFERROR(INDEX(CategoryCodes!$B$2:$B$9,MATCH(C7917,CategoryCodes!$A$2:$A$9,0)),"")</f>
        <v>A</v>
      </c>
      <c r="M7917" s="7" t="n">
        <f aca="false">IFERROR(VALUE(MID(D7917,FIND("_",D7917)+1,FIND("_",D7917,FIND("_",D7917)+1)-FIND("_",D7917)-1)),"")</f>
        <v>16</v>
      </c>
      <c r="N7917" s="7" t="str">
        <f aca="false">IF(OR(C7917="",M7917=""),"",C7917&amp;" Item "&amp;M7917)</f>
        <v>Beverages Item 16</v>
      </c>
      <c r="O7917" s="7" t="n">
        <v>216</v>
      </c>
      <c r="P7917" s="8" t="n">
        <f aca="false">G7917*Q7917</f>
        <v>11</v>
      </c>
      <c r="Q7917" s="9" t="n">
        <f aca="false">IF(K7917=TRUE(),0.1,0)</f>
        <v>0.1</v>
      </c>
    </row>
    <row r="7918" customFormat="false" ht="15" hidden="false" customHeight="true" outlineLevel="0" collapsed="false">
      <c r="A7918" s="1" t="s">
        <v>8171</v>
      </c>
      <c r="B7918" s="1" t="s">
        <v>83</v>
      </c>
      <c r="C7918" s="1" t="s">
        <v>19</v>
      </c>
      <c r="D7918" s="1" t="s">
        <v>67</v>
      </c>
      <c r="E7918" s="1" t="n">
        <v>29</v>
      </c>
      <c r="F7918" s="1" t="n">
        <v>7</v>
      </c>
      <c r="G7918" s="1" t="n">
        <v>203</v>
      </c>
      <c r="H7918" s="1" t="s">
        <v>31</v>
      </c>
      <c r="I7918" s="1" t="s">
        <v>44</v>
      </c>
      <c r="J7918" s="4" t="n">
        <v>45074</v>
      </c>
      <c r="K7918" s="5" t="b">
        <f aca="false">TRUE()</f>
        <v>1</v>
      </c>
      <c r="L7918" s="6" t="str">
        <f aca="false">IFERROR(INDEX(CategoryCodes!$B$2:$B$9,MATCH(C7918,CategoryCodes!$A$2:$A$9,0)),"")</f>
        <v>H</v>
      </c>
      <c r="M7918" s="7" t="n">
        <f aca="false">IFERROR(VALUE(MID(D7918,FIND("_",D7918)+1,FIND("_",D7918,FIND("_",D7918)+1)-FIND("_",D7918)-1)),"")</f>
        <v>17</v>
      </c>
      <c r="N7918" s="7" t="str">
        <f aca="false">IF(OR(C7918="",M7918=""),"",C7918&amp;" Item "&amp;M7918)</f>
        <v>Patisserie Item 17</v>
      </c>
      <c r="O7918" s="7" t="n">
        <v>289</v>
      </c>
      <c r="P7918" s="8" t="n">
        <f aca="false">G7918*Q7918</f>
        <v>20.3</v>
      </c>
      <c r="Q7918" s="9" t="n">
        <f aca="false">IF(K7918=TRUE(),0.1,0)</f>
        <v>0.1</v>
      </c>
    </row>
    <row r="7919" customFormat="false" ht="15" hidden="false" customHeight="true" outlineLevel="0" collapsed="false">
      <c r="A7919" s="1" t="s">
        <v>8172</v>
      </c>
      <c r="B7919" s="1" t="s">
        <v>86</v>
      </c>
      <c r="C7919" s="1" t="s">
        <v>38</v>
      </c>
      <c r="D7919" s="1" t="s">
        <v>243</v>
      </c>
      <c r="E7919" s="1" t="n">
        <v>17</v>
      </c>
      <c r="F7919" s="1" t="n">
        <v>3</v>
      </c>
      <c r="G7919" s="1" t="n">
        <v>51</v>
      </c>
      <c r="H7919" s="1" t="s">
        <v>54</v>
      </c>
      <c r="I7919" s="1" t="s">
        <v>22</v>
      </c>
      <c r="J7919" s="4" t="n">
        <v>45085</v>
      </c>
      <c r="L7919" s="6" t="str">
        <f aca="false">IFERROR(INDEX(CategoryCodes!$B$2:$B$9,MATCH(C7919,CategoryCodes!$A$2:$A$9,0)),"")</f>
        <v>E</v>
      </c>
      <c r="M7919" s="7" t="n">
        <f aca="false">IFERROR(VALUE(MID(D7919,FIND("_",D7919)+1,FIND("_",D7919,FIND("_",D7919)+1)-FIND("_",D7919)-1)),"")</f>
        <v>9</v>
      </c>
      <c r="N7919" s="7" t="str">
        <f aca="false">IF(OR(C7919="",M7919=""),"",C7919&amp;" Item "&amp;M7919)</f>
        <v>Food Item 9</v>
      </c>
      <c r="O7919" s="7" t="n">
        <v>187</v>
      </c>
      <c r="P7919" s="8" t="n">
        <f aca="false">G7919*Q7919</f>
        <v>0</v>
      </c>
      <c r="Q7919" s="9" t="n">
        <f aca="false">IF(K7919=TRUE(),0.1,0)</f>
        <v>0</v>
      </c>
    </row>
    <row r="7920" customFormat="false" ht="15" hidden="false" customHeight="true" outlineLevel="0" collapsed="false">
      <c r="A7920" s="1" t="s">
        <v>8173</v>
      </c>
      <c r="B7920" s="1" t="s">
        <v>46</v>
      </c>
      <c r="C7920" s="1" t="s">
        <v>25</v>
      </c>
      <c r="D7920" s="1" t="s">
        <v>668</v>
      </c>
      <c r="E7920" s="1" t="n">
        <v>30.5</v>
      </c>
      <c r="F7920" s="1" t="n">
        <v>4</v>
      </c>
      <c r="G7920" s="1" t="n">
        <v>122</v>
      </c>
      <c r="H7920" s="1" t="s">
        <v>31</v>
      </c>
      <c r="I7920" s="1" t="s">
        <v>44</v>
      </c>
      <c r="J7920" s="4" t="n">
        <v>44940</v>
      </c>
      <c r="L7920" s="6" t="str">
        <f aca="false">IFERROR(INDEX(CategoryCodes!$B$2:$B$9,MATCH(C7920,CategoryCodes!$A$2:$A$9,0)),"")</f>
        <v>G</v>
      </c>
      <c r="M7920" s="7" t="n">
        <f aca="false">IFERROR(VALUE(MID(D7920,FIND("_",D7920)+1,FIND("_",D7920,FIND("_",D7920)+1)-FIND("_",D7920)-1)),"")</f>
        <v>18</v>
      </c>
      <c r="N7920" s="7" t="str">
        <f aca="false">IF(OR(C7920="",M7920=""),"",C7920&amp;" Item "&amp;M7920)</f>
        <v>Milk Products Item 18</v>
      </c>
      <c r="O7920" s="7" t="n">
        <v>313</v>
      </c>
      <c r="P7920" s="8" t="n">
        <f aca="false">G7920*Q7920</f>
        <v>0</v>
      </c>
      <c r="Q7920" s="9" t="n">
        <f aca="false">IF(K7920=TRUE(),0.1,0)</f>
        <v>0</v>
      </c>
    </row>
    <row r="7921" customFormat="false" ht="15" hidden="false" customHeight="true" outlineLevel="0" collapsed="false">
      <c r="A7921" s="1" t="s">
        <v>8174</v>
      </c>
      <c r="B7921" s="1" t="s">
        <v>46</v>
      </c>
      <c r="C7921" s="1" t="s">
        <v>25</v>
      </c>
      <c r="D7921" s="1" t="s">
        <v>26</v>
      </c>
      <c r="E7921" s="1" t="n">
        <v>29</v>
      </c>
      <c r="F7921" s="1" t="n">
        <v>9</v>
      </c>
      <c r="G7921" s="1" t="n">
        <v>261</v>
      </c>
      <c r="H7921" s="1" t="s">
        <v>21</v>
      </c>
      <c r="I7921" s="1" t="s">
        <v>22</v>
      </c>
      <c r="J7921" s="4" t="n">
        <v>45140</v>
      </c>
      <c r="K7921" s="5" t="b">
        <f aca="false">TRUE()</f>
        <v>1</v>
      </c>
      <c r="L7921" s="6" t="str">
        <f aca="false">IFERROR(INDEX(CategoryCodes!$B$2:$B$9,MATCH(C7921,CategoryCodes!$A$2:$A$9,0)),"")</f>
        <v>G</v>
      </c>
      <c r="M7921" s="7" t="n">
        <f aca="false">IFERROR(VALUE(MID(D7921,FIND("_",D7921)+1,FIND("_",D7921,FIND("_",D7921)+1)-FIND("_",D7921)-1)),"")</f>
        <v>17</v>
      </c>
      <c r="N7921" s="7" t="str">
        <f aca="false">IF(OR(C7921="",M7921=""),"",C7921&amp;" Item "&amp;M7921)</f>
        <v>Milk Products Item 17</v>
      </c>
      <c r="O7921" s="7" t="n">
        <v>141</v>
      </c>
      <c r="P7921" s="8" t="n">
        <f aca="false">G7921*Q7921</f>
        <v>26.1</v>
      </c>
      <c r="Q7921" s="9" t="n">
        <f aca="false">IF(K7921=TRUE(),0.1,0)</f>
        <v>0.1</v>
      </c>
    </row>
    <row r="7922" customFormat="false" ht="15" hidden="false" customHeight="true" outlineLevel="0" collapsed="false">
      <c r="A7922" s="1" t="s">
        <v>8175</v>
      </c>
      <c r="B7922" s="1" t="s">
        <v>83</v>
      </c>
      <c r="C7922" s="1" t="s">
        <v>19</v>
      </c>
      <c r="D7922" s="1" t="s">
        <v>67</v>
      </c>
      <c r="E7922" s="1" t="n">
        <v>29</v>
      </c>
      <c r="F7922" s="1" t="n">
        <v>3</v>
      </c>
      <c r="G7922" s="1" t="n">
        <v>87</v>
      </c>
      <c r="H7922" s="1" t="s">
        <v>31</v>
      </c>
      <c r="I7922" s="1" t="s">
        <v>22</v>
      </c>
      <c r="J7922" s="4" t="n">
        <v>45199</v>
      </c>
      <c r="K7922" s="5" t="b">
        <f aca="false">FALSE()</f>
        <v>0</v>
      </c>
      <c r="L7922" s="6" t="str">
        <f aca="false">IFERROR(INDEX(CategoryCodes!$B$2:$B$9,MATCH(C7922,CategoryCodes!$A$2:$A$9,0)),"")</f>
        <v>H</v>
      </c>
      <c r="M7922" s="7" t="n">
        <f aca="false">IFERROR(VALUE(MID(D7922,FIND("_",D7922)+1,FIND("_",D7922,FIND("_",D7922)+1)-FIND("_",D7922)-1)),"")</f>
        <v>17</v>
      </c>
      <c r="N7922" s="7" t="str">
        <f aca="false">IF(OR(C7922="",M7922=""),"",C7922&amp;" Item "&amp;M7922)</f>
        <v>Patisserie Item 17</v>
      </c>
      <c r="O7922" s="7" t="n">
        <v>348</v>
      </c>
      <c r="P7922" s="8" t="n">
        <f aca="false">G7922*Q7922</f>
        <v>0</v>
      </c>
      <c r="Q7922" s="9" t="n">
        <f aca="false">IF(K7922=TRUE(),0.1,0)</f>
        <v>0</v>
      </c>
    </row>
    <row r="7923" customFormat="false" ht="15" hidden="false" customHeight="true" outlineLevel="0" collapsed="false">
      <c r="A7923" s="1" t="s">
        <v>8176</v>
      </c>
      <c r="B7923" s="1" t="s">
        <v>129</v>
      </c>
      <c r="C7923" s="1" t="s">
        <v>136</v>
      </c>
      <c r="D7923" s="1" t="s">
        <v>332</v>
      </c>
      <c r="E7923" s="1" t="n">
        <v>30.5</v>
      </c>
      <c r="F7923" s="1" t="n">
        <v>2</v>
      </c>
      <c r="G7923" s="1" t="n">
        <v>61</v>
      </c>
      <c r="H7923" s="1" t="s">
        <v>31</v>
      </c>
      <c r="I7923" s="1" t="s">
        <v>44</v>
      </c>
      <c r="J7923" s="4" t="n">
        <v>44870</v>
      </c>
      <c r="K7923" s="5" t="b">
        <f aca="false">TRUE()</f>
        <v>1</v>
      </c>
      <c r="L7923" s="6" t="str">
        <f aca="false">IFERROR(INDEX(CategoryCodes!$B$2:$B$9,MATCH(C7923,CategoryCodes!$A$2:$A$9,0)),"")</f>
        <v>C</v>
      </c>
      <c r="M7923" s="7" t="n">
        <f aca="false">IFERROR(VALUE(MID(D7923,FIND("_",D7923)+1,FIND("_",D7923,FIND("_",D7923)+1)-FIND("_",D7923)-1)),"")</f>
        <v>18</v>
      </c>
      <c r="N7923" s="7" t="str">
        <f aca="false">IF(OR(C7923="",M7923=""),"",C7923&amp;" Item "&amp;M7923)</f>
        <v>Computers and electric accessories Item 18</v>
      </c>
      <c r="O7923" s="7" t="n">
        <v>203</v>
      </c>
      <c r="P7923" s="8" t="n">
        <f aca="false">G7923*Q7923</f>
        <v>6.1</v>
      </c>
      <c r="Q7923" s="9" t="n">
        <f aca="false">IF(K7923=TRUE(),0.1,0)</f>
        <v>0.1</v>
      </c>
    </row>
    <row r="7924" customFormat="false" ht="15" hidden="false" customHeight="true" outlineLevel="0" collapsed="false">
      <c r="A7924" s="1" t="s">
        <v>8177</v>
      </c>
      <c r="B7924" s="1" t="s">
        <v>28</v>
      </c>
      <c r="C7924" s="1" t="s">
        <v>47</v>
      </c>
      <c r="D7924" s="1" t="s">
        <v>301</v>
      </c>
      <c r="E7924" s="1" t="n">
        <v>6.5</v>
      </c>
      <c r="F7924" s="1" t="n">
        <v>9</v>
      </c>
      <c r="G7924" s="1" t="n">
        <v>58.5</v>
      </c>
      <c r="H7924" s="1" t="s">
        <v>54</v>
      </c>
      <c r="I7924" s="1" t="s">
        <v>22</v>
      </c>
      <c r="J7924" s="4" t="n">
        <v>45213</v>
      </c>
      <c r="L7924" s="6" t="str">
        <f aca="false">IFERROR(INDEX(CategoryCodes!$B$2:$B$9,MATCH(C7924,CategoryCodes!$A$2:$A$9,0)),"")</f>
        <v>F</v>
      </c>
      <c r="M7924" s="7" t="n">
        <f aca="false">IFERROR(VALUE(MID(D7924,FIND("_",D7924)+1,FIND("_",D7924,FIND("_",D7924)+1)-FIND("_",D7924)-1)),"")</f>
        <v>2</v>
      </c>
      <c r="N7924" s="7" t="str">
        <f aca="false">IF(OR(C7924="",M7924=""),"",C7924&amp;" Item "&amp;M7924)</f>
        <v>Furniture Item 2</v>
      </c>
      <c r="O7924" s="7" t="n">
        <v>386</v>
      </c>
      <c r="P7924" s="8" t="n">
        <f aca="false">G7924*Q7924</f>
        <v>0</v>
      </c>
      <c r="Q7924" s="9" t="n">
        <f aca="false">IF(K7924=TRUE(),0.1,0)</f>
        <v>0</v>
      </c>
    </row>
    <row r="7925" customFormat="false" ht="15" hidden="false" customHeight="true" outlineLevel="0" collapsed="false">
      <c r="A7925" s="1" t="s">
        <v>8178</v>
      </c>
      <c r="B7925" s="1" t="s">
        <v>90</v>
      </c>
      <c r="C7925" s="1" t="s">
        <v>34</v>
      </c>
      <c r="D7925" s="1" t="s">
        <v>407</v>
      </c>
      <c r="E7925" s="1" t="n">
        <v>21.5</v>
      </c>
      <c r="F7925" s="1" t="n">
        <v>9</v>
      </c>
      <c r="G7925" s="1" t="n">
        <v>193.5</v>
      </c>
      <c r="H7925" s="1" t="s">
        <v>21</v>
      </c>
      <c r="I7925" s="1" t="s">
        <v>44</v>
      </c>
      <c r="J7925" s="4" t="n">
        <v>44859</v>
      </c>
      <c r="L7925" s="6" t="str">
        <f aca="false">IFERROR(INDEX(CategoryCodes!$B$2:$B$9,MATCH(C7925,CategoryCodes!$A$2:$A$9,0)),"")</f>
        <v>A</v>
      </c>
      <c r="M7925" s="7" t="n">
        <f aca="false">IFERROR(VALUE(MID(D7925,FIND("_",D7925)+1,FIND("_",D7925,FIND("_",D7925)+1)-FIND("_",D7925)-1)),"")</f>
        <v>12</v>
      </c>
      <c r="N7925" s="7" t="str">
        <f aca="false">IF(OR(C7925="",M7925=""),"",C7925&amp;" Item "&amp;M7925)</f>
        <v>Beverages Item 12</v>
      </c>
      <c r="O7925" s="7" t="n">
        <v>104</v>
      </c>
      <c r="P7925" s="8" t="n">
        <f aca="false">G7925*Q7925</f>
        <v>0</v>
      </c>
      <c r="Q7925" s="9" t="n">
        <f aca="false">IF(K7925=TRUE(),0.1,0)</f>
        <v>0</v>
      </c>
    </row>
    <row r="7926" customFormat="false" ht="15" hidden="false" customHeight="true" outlineLevel="0" collapsed="false">
      <c r="A7926" s="1" t="s">
        <v>8179</v>
      </c>
      <c r="B7926" s="1" t="s">
        <v>174</v>
      </c>
      <c r="C7926" s="1" t="s">
        <v>72</v>
      </c>
      <c r="F7926" s="1" t="n">
        <v>7</v>
      </c>
      <c r="G7926" s="1" t="n">
        <v>255.5</v>
      </c>
      <c r="H7926" s="1" t="s">
        <v>54</v>
      </c>
      <c r="I7926" s="1" t="s">
        <v>22</v>
      </c>
      <c r="J7926" s="4" t="n">
        <v>45013</v>
      </c>
      <c r="L7926" s="6" t="str">
        <f aca="false">IFERROR(INDEX(CategoryCodes!$B$2:$B$9,MATCH(C7926,CategoryCodes!$A$2:$A$9,0)),"")</f>
        <v>D</v>
      </c>
      <c r="M7926" s="7" t="str">
        <f aca="false">IFERROR(VALUE(MID(D7926,FIND("_",D7926)+1,FIND("_",D7926,FIND("_",D7926)+1)-FIND("_",D7926)-1)),"")</f>
        <v/>
      </c>
      <c r="N7926" s="7" t="str">
        <f aca="false">IF(OR(C7926="",M7926=""),"",C7926&amp;" Item "&amp;M7926)</f>
        <v/>
      </c>
      <c r="O7926" s="7" t="n">
        <v>211</v>
      </c>
      <c r="P7926" s="8" t="n">
        <f aca="false">G7926*Q7926</f>
        <v>0</v>
      </c>
      <c r="Q7926" s="9" t="n">
        <f aca="false">IF(K7926=TRUE(),0.1,0)</f>
        <v>0</v>
      </c>
    </row>
    <row r="7927" customFormat="false" ht="15" hidden="false" customHeight="true" outlineLevel="0" collapsed="false">
      <c r="A7927" s="1" t="s">
        <v>8180</v>
      </c>
      <c r="B7927" s="1" t="s">
        <v>119</v>
      </c>
      <c r="C7927" s="1" t="s">
        <v>34</v>
      </c>
      <c r="D7927" s="1" t="s">
        <v>407</v>
      </c>
      <c r="E7927" s="1" t="n">
        <v>21.5</v>
      </c>
      <c r="F7927" s="1" t="n">
        <v>10</v>
      </c>
      <c r="G7927" s="1" t="n">
        <v>215</v>
      </c>
      <c r="H7927" s="1" t="s">
        <v>31</v>
      </c>
      <c r="I7927" s="1" t="s">
        <v>22</v>
      </c>
      <c r="J7927" s="4" t="n">
        <v>44896</v>
      </c>
      <c r="K7927" s="5" t="b">
        <f aca="false">TRUE()</f>
        <v>1</v>
      </c>
      <c r="L7927" s="6" t="str">
        <f aca="false">IFERROR(INDEX(CategoryCodes!$B$2:$B$9,MATCH(C7927,CategoryCodes!$A$2:$A$9,0)),"")</f>
        <v>A</v>
      </c>
      <c r="M7927" s="7" t="n">
        <f aca="false">IFERROR(VALUE(MID(D7927,FIND("_",D7927)+1,FIND("_",D7927,FIND("_",D7927)+1)-FIND("_",D7927)-1)),"")</f>
        <v>12</v>
      </c>
      <c r="N7927" s="7" t="str">
        <f aca="false">IF(OR(C7927="",M7927=""),"",C7927&amp;" Item "&amp;M7927)</f>
        <v>Beverages Item 12</v>
      </c>
      <c r="O7927" s="7" t="n">
        <v>282</v>
      </c>
      <c r="P7927" s="8" t="n">
        <f aca="false">G7927*Q7927</f>
        <v>21.5</v>
      </c>
      <c r="Q7927" s="9" t="n">
        <f aca="false">IF(K7927=TRUE(),0.1,0)</f>
        <v>0.1</v>
      </c>
    </row>
    <row r="7928" customFormat="false" ht="15" hidden="false" customHeight="true" outlineLevel="0" collapsed="false">
      <c r="A7928" s="1" t="s">
        <v>8181</v>
      </c>
      <c r="B7928" s="1" t="s">
        <v>174</v>
      </c>
      <c r="C7928" s="1" t="s">
        <v>47</v>
      </c>
      <c r="D7928" s="1" t="s">
        <v>309</v>
      </c>
      <c r="E7928" s="1" t="n">
        <v>15.5</v>
      </c>
      <c r="F7928" s="1" t="n">
        <v>10</v>
      </c>
      <c r="G7928" s="1" t="n">
        <v>155</v>
      </c>
      <c r="H7928" s="1" t="s">
        <v>31</v>
      </c>
      <c r="I7928" s="1" t="s">
        <v>44</v>
      </c>
      <c r="J7928" s="4" t="n">
        <v>45047</v>
      </c>
      <c r="L7928" s="6" t="str">
        <f aca="false">IFERROR(INDEX(CategoryCodes!$B$2:$B$9,MATCH(C7928,CategoryCodes!$A$2:$A$9,0)),"")</f>
        <v>F</v>
      </c>
      <c r="M7928" s="7" t="n">
        <f aca="false">IFERROR(VALUE(MID(D7928,FIND("_",D7928)+1,FIND("_",D7928,FIND("_",D7928)+1)-FIND("_",D7928)-1)),"")</f>
        <v>8</v>
      </c>
      <c r="N7928" s="7" t="str">
        <f aca="false">IF(OR(C7928="",M7928=""),"",C7928&amp;" Item "&amp;M7928)</f>
        <v>Furniture Item 8</v>
      </c>
      <c r="O7928" s="7" t="n">
        <v>401</v>
      </c>
      <c r="P7928" s="8" t="n">
        <f aca="false">G7928*Q7928</f>
        <v>0</v>
      </c>
      <c r="Q7928" s="9" t="n">
        <f aca="false">IF(K7928=TRUE(),0.1,0)</f>
        <v>0</v>
      </c>
    </row>
    <row r="7929" customFormat="false" ht="15" hidden="false" customHeight="true" outlineLevel="0" collapsed="false">
      <c r="A7929" s="1" t="s">
        <v>8182</v>
      </c>
      <c r="B7929" s="1" t="s">
        <v>37</v>
      </c>
      <c r="C7929" s="1" t="s">
        <v>29</v>
      </c>
      <c r="D7929" s="1" t="s">
        <v>91</v>
      </c>
      <c r="E7929" s="1" t="n">
        <v>33.5</v>
      </c>
      <c r="F7929" s="1" t="n">
        <v>3</v>
      </c>
      <c r="G7929" s="1" t="n">
        <v>100.5</v>
      </c>
      <c r="H7929" s="1" t="s">
        <v>54</v>
      </c>
      <c r="I7929" s="1" t="s">
        <v>22</v>
      </c>
      <c r="J7929" s="4" t="n">
        <v>45128</v>
      </c>
      <c r="L7929" s="6" t="str">
        <f aca="false">IFERROR(INDEX(CategoryCodes!$B$2:$B$9,MATCH(C7929,CategoryCodes!$A$2:$A$9,0)),"")</f>
        <v>B</v>
      </c>
      <c r="M7929" s="7" t="n">
        <f aca="false">IFERROR(VALUE(MID(D7929,FIND("_",D7929)+1,FIND("_",D7929,FIND("_",D7929)+1)-FIND("_",D7929)-1)),"")</f>
        <v>20</v>
      </c>
      <c r="N7929" s="7" t="str">
        <f aca="false">IF(OR(C7929="",M7929=""),"",C7929&amp;" Item "&amp;M7929)</f>
        <v>Butchers Item 20</v>
      </c>
      <c r="O7929" s="7" t="n">
        <v>285</v>
      </c>
      <c r="P7929" s="8" t="n">
        <f aca="false">G7929*Q7929</f>
        <v>0</v>
      </c>
      <c r="Q7929" s="9" t="n">
        <f aca="false">IF(K7929=TRUE(),0.1,0)</f>
        <v>0</v>
      </c>
    </row>
    <row r="7930" customFormat="false" ht="15" hidden="false" customHeight="true" outlineLevel="0" collapsed="false">
      <c r="A7930" s="1" t="s">
        <v>8183</v>
      </c>
      <c r="B7930" s="1" t="s">
        <v>174</v>
      </c>
      <c r="C7930" s="1" t="s">
        <v>38</v>
      </c>
      <c r="D7930" s="1" t="s">
        <v>243</v>
      </c>
      <c r="E7930" s="1" t="n">
        <v>17</v>
      </c>
      <c r="F7930" s="1" t="n">
        <v>4</v>
      </c>
      <c r="G7930" s="1" t="n">
        <v>68</v>
      </c>
      <c r="H7930" s="1" t="s">
        <v>54</v>
      </c>
      <c r="I7930" s="1" t="s">
        <v>22</v>
      </c>
      <c r="J7930" s="4" t="n">
        <v>45291</v>
      </c>
      <c r="L7930" s="6" t="str">
        <f aca="false">IFERROR(INDEX(CategoryCodes!$B$2:$B$9,MATCH(C7930,CategoryCodes!$A$2:$A$9,0)),"")</f>
        <v>E</v>
      </c>
      <c r="M7930" s="7" t="n">
        <f aca="false">IFERROR(VALUE(MID(D7930,FIND("_",D7930)+1,FIND("_",D7930,FIND("_",D7930)+1)-FIND("_",D7930)-1)),"")</f>
        <v>9</v>
      </c>
      <c r="N7930" s="7" t="str">
        <f aca="false">IF(OR(C7930="",M7930=""),"",C7930&amp;" Item "&amp;M7930)</f>
        <v>Food Item 9</v>
      </c>
      <c r="O7930" s="7" t="n">
        <v>247</v>
      </c>
      <c r="P7930" s="8" t="n">
        <f aca="false">G7930*Q7930</f>
        <v>0</v>
      </c>
      <c r="Q7930" s="9" t="n">
        <f aca="false">IF(K7930=TRUE(),0.1,0)</f>
        <v>0</v>
      </c>
    </row>
    <row r="7931" customFormat="false" ht="15" hidden="false" customHeight="true" outlineLevel="0" collapsed="false">
      <c r="A7931" s="1" t="s">
        <v>8184</v>
      </c>
      <c r="B7931" s="1" t="s">
        <v>106</v>
      </c>
      <c r="C7931" s="1" t="s">
        <v>34</v>
      </c>
      <c r="F7931" s="1" t="n">
        <v>8</v>
      </c>
      <c r="G7931" s="1" t="n">
        <v>124</v>
      </c>
      <c r="H7931" s="1" t="s">
        <v>54</v>
      </c>
      <c r="I7931" s="1" t="s">
        <v>22</v>
      </c>
      <c r="J7931" s="4" t="n">
        <v>45099</v>
      </c>
      <c r="L7931" s="6" t="str">
        <f aca="false">IFERROR(INDEX(CategoryCodes!$B$2:$B$9,MATCH(C7931,CategoryCodes!$A$2:$A$9,0)),"")</f>
        <v>A</v>
      </c>
      <c r="M7931" s="7" t="str">
        <f aca="false">IFERROR(VALUE(MID(D7931,FIND("_",D7931)+1,FIND("_",D7931,FIND("_",D7931)+1)-FIND("_",D7931)-1)),"")</f>
        <v/>
      </c>
      <c r="N7931" s="7" t="str">
        <f aca="false">IF(OR(C7931="",M7931=""),"",C7931&amp;" Item "&amp;M7931)</f>
        <v/>
      </c>
      <c r="O7931" s="7" t="n">
        <v>91</v>
      </c>
      <c r="P7931" s="8" t="n">
        <f aca="false">G7931*Q7931</f>
        <v>0</v>
      </c>
      <c r="Q7931" s="9" t="n">
        <f aca="false">IF(K7931=TRUE(),0.1,0)</f>
        <v>0</v>
      </c>
    </row>
    <row r="7932" customFormat="false" ht="15" hidden="false" customHeight="true" outlineLevel="0" collapsed="false">
      <c r="A7932" s="1" t="s">
        <v>8185</v>
      </c>
      <c r="B7932" s="1" t="s">
        <v>52</v>
      </c>
      <c r="C7932" s="1" t="s">
        <v>34</v>
      </c>
      <c r="F7932" s="1" t="n">
        <v>3</v>
      </c>
      <c r="G7932" s="1" t="n">
        <v>60</v>
      </c>
      <c r="H7932" s="1" t="s">
        <v>54</v>
      </c>
      <c r="I7932" s="1" t="s">
        <v>22</v>
      </c>
      <c r="J7932" s="4" t="n">
        <v>44968</v>
      </c>
      <c r="K7932" s="5" t="b">
        <f aca="false">FALSE()</f>
        <v>0</v>
      </c>
      <c r="L7932" s="6" t="str">
        <f aca="false">IFERROR(INDEX(CategoryCodes!$B$2:$B$9,MATCH(C7932,CategoryCodes!$A$2:$A$9,0)),"")</f>
        <v>A</v>
      </c>
      <c r="M7932" s="7" t="str">
        <f aca="false">IFERROR(VALUE(MID(D7932,FIND("_",D7932)+1,FIND("_",D7932,FIND("_",D7932)+1)-FIND("_",D7932)-1)),"")</f>
        <v/>
      </c>
      <c r="N7932" s="7" t="str">
        <f aca="false">IF(OR(C7932="",M7932=""),"",C7932&amp;" Item "&amp;M7932)</f>
        <v/>
      </c>
      <c r="O7932" s="7" t="n">
        <v>189</v>
      </c>
      <c r="P7932" s="8" t="n">
        <f aca="false">G7932*Q7932</f>
        <v>0</v>
      </c>
      <c r="Q7932" s="9" t="n">
        <f aca="false">IF(K7932=TRUE(),0.1,0)</f>
        <v>0</v>
      </c>
    </row>
    <row r="7933" customFormat="false" ht="15" hidden="false" customHeight="true" outlineLevel="0" collapsed="false">
      <c r="A7933" s="1" t="s">
        <v>8186</v>
      </c>
      <c r="B7933" s="1" t="s">
        <v>49</v>
      </c>
      <c r="C7933" s="1" t="s">
        <v>29</v>
      </c>
      <c r="D7933" s="1" t="s">
        <v>593</v>
      </c>
      <c r="E7933" s="1" t="n">
        <v>24.5</v>
      </c>
      <c r="F7933" s="1" t="n">
        <v>6</v>
      </c>
      <c r="G7933" s="1" t="n">
        <v>147</v>
      </c>
      <c r="H7933" s="1" t="s">
        <v>54</v>
      </c>
      <c r="I7933" s="1" t="s">
        <v>44</v>
      </c>
      <c r="J7933" s="4" t="n">
        <v>44877</v>
      </c>
      <c r="K7933" s="5" t="b">
        <f aca="false">TRUE()</f>
        <v>1</v>
      </c>
      <c r="L7933" s="6" t="str">
        <f aca="false">IFERROR(INDEX(CategoryCodes!$B$2:$B$9,MATCH(C7933,CategoryCodes!$A$2:$A$9,0)),"")</f>
        <v>B</v>
      </c>
      <c r="M7933" s="7" t="n">
        <f aca="false">IFERROR(VALUE(MID(D7933,FIND("_",D7933)+1,FIND("_",D7933,FIND("_",D7933)+1)-FIND("_",D7933)-1)),"")</f>
        <v>14</v>
      </c>
      <c r="N7933" s="7" t="str">
        <f aca="false">IF(OR(C7933="",M7933=""),"",C7933&amp;" Item "&amp;M7933)</f>
        <v>Butchers Item 14</v>
      </c>
      <c r="O7933" s="7" t="n">
        <v>286</v>
      </c>
      <c r="P7933" s="8" t="n">
        <f aca="false">G7933*Q7933</f>
        <v>14.7</v>
      </c>
      <c r="Q7933" s="9" t="n">
        <f aca="false">IF(K7933=TRUE(),0.1,0)</f>
        <v>0.1</v>
      </c>
    </row>
    <row r="7934" customFormat="false" ht="15" hidden="false" customHeight="true" outlineLevel="0" collapsed="false">
      <c r="A7934" s="1" t="s">
        <v>8187</v>
      </c>
      <c r="B7934" s="1" t="s">
        <v>129</v>
      </c>
      <c r="C7934" s="1" t="s">
        <v>72</v>
      </c>
      <c r="D7934" s="1" t="s">
        <v>352</v>
      </c>
      <c r="E7934" s="1" t="n">
        <v>33.5</v>
      </c>
      <c r="F7934" s="1" t="n">
        <v>3</v>
      </c>
      <c r="G7934" s="1" t="n">
        <v>100.5</v>
      </c>
      <c r="H7934" s="1" t="s">
        <v>31</v>
      </c>
      <c r="I7934" s="1" t="s">
        <v>22</v>
      </c>
      <c r="J7934" s="4" t="n">
        <v>45533</v>
      </c>
      <c r="K7934" s="5" t="b">
        <f aca="false">FALSE()</f>
        <v>0</v>
      </c>
      <c r="L7934" s="6" t="str">
        <f aca="false">IFERROR(INDEX(CategoryCodes!$B$2:$B$9,MATCH(C7934,CategoryCodes!$A$2:$A$9,0)),"")</f>
        <v>D</v>
      </c>
      <c r="M7934" s="7" t="n">
        <f aca="false">IFERROR(VALUE(MID(D7934,FIND("_",D7934)+1,FIND("_",D7934,FIND("_",D7934)+1)-FIND("_",D7934)-1)),"")</f>
        <v>20</v>
      </c>
      <c r="N7934" s="7" t="str">
        <f aca="false">IF(OR(C7934="",M7934=""),"",C7934&amp;" Item "&amp;M7934)</f>
        <v>Electric household essentials Item 20</v>
      </c>
      <c r="O7934" s="7" t="n">
        <v>284</v>
      </c>
      <c r="P7934" s="8" t="n">
        <f aca="false">G7934*Q7934</f>
        <v>0</v>
      </c>
      <c r="Q7934" s="9" t="n">
        <f aca="false">IF(K7934=TRUE(),0.1,0)</f>
        <v>0</v>
      </c>
    </row>
    <row r="7935" customFormat="false" ht="15" hidden="false" customHeight="true" outlineLevel="0" collapsed="false">
      <c r="A7935" s="1" t="s">
        <v>8188</v>
      </c>
      <c r="B7935" s="1" t="s">
        <v>95</v>
      </c>
      <c r="C7935" s="1" t="s">
        <v>72</v>
      </c>
      <c r="D7935" s="1" t="s">
        <v>107</v>
      </c>
      <c r="E7935" s="1" t="n">
        <v>35</v>
      </c>
      <c r="F7935" s="1" t="n">
        <v>7</v>
      </c>
      <c r="G7935" s="1" t="n">
        <v>245</v>
      </c>
      <c r="H7935" s="1" t="s">
        <v>31</v>
      </c>
      <c r="I7935" s="1" t="s">
        <v>44</v>
      </c>
      <c r="J7935" s="4" t="n">
        <v>44892</v>
      </c>
      <c r="L7935" s="6" t="str">
        <f aca="false">IFERROR(INDEX(CategoryCodes!$B$2:$B$9,MATCH(C7935,CategoryCodes!$A$2:$A$9,0)),"")</f>
        <v>D</v>
      </c>
      <c r="M7935" s="7" t="n">
        <f aca="false">IFERROR(VALUE(MID(D7935,FIND("_",D7935)+1,FIND("_",D7935,FIND("_",D7935)+1)-FIND("_",D7935)-1)),"")</f>
        <v>21</v>
      </c>
      <c r="N7935" s="7" t="str">
        <f aca="false">IF(OR(C7935="",M7935=""),"",C7935&amp;" Item "&amp;M7935)</f>
        <v>Electric household essentials Item 21</v>
      </c>
      <c r="O7935" s="7" t="n">
        <v>247</v>
      </c>
      <c r="P7935" s="8" t="n">
        <f aca="false">G7935*Q7935</f>
        <v>0</v>
      </c>
      <c r="Q7935" s="9" t="n">
        <f aca="false">IF(K7935=TRUE(),0.1,0)</f>
        <v>0</v>
      </c>
    </row>
    <row r="7936" customFormat="false" ht="15" hidden="false" customHeight="true" outlineLevel="0" collapsed="false">
      <c r="A7936" s="1" t="s">
        <v>8189</v>
      </c>
      <c r="B7936" s="1" t="s">
        <v>28</v>
      </c>
      <c r="C7936" s="1" t="s">
        <v>136</v>
      </c>
      <c r="D7936" s="1" t="s">
        <v>155</v>
      </c>
      <c r="E7936" s="1" t="n">
        <v>26</v>
      </c>
      <c r="F7936" s="1" t="n">
        <v>1</v>
      </c>
      <c r="G7936" s="1" t="n">
        <v>26</v>
      </c>
      <c r="H7936" s="1" t="s">
        <v>31</v>
      </c>
      <c r="I7936" s="1" t="s">
        <v>44</v>
      </c>
      <c r="J7936" s="4" t="n">
        <v>45176</v>
      </c>
      <c r="K7936" s="5" t="b">
        <f aca="false">TRUE()</f>
        <v>1</v>
      </c>
      <c r="L7936" s="6" t="str">
        <f aca="false">IFERROR(INDEX(CategoryCodes!$B$2:$B$9,MATCH(C7936,CategoryCodes!$A$2:$A$9,0)),"")</f>
        <v>C</v>
      </c>
      <c r="M7936" s="7" t="n">
        <f aca="false">IFERROR(VALUE(MID(D7936,FIND("_",D7936)+1,FIND("_",D7936,FIND("_",D7936)+1)-FIND("_",D7936)-1)),"")</f>
        <v>15</v>
      </c>
      <c r="N7936" s="7" t="str">
        <f aca="false">IF(OR(C7936="",M7936=""),"",C7936&amp;" Item "&amp;M7936)</f>
        <v>Computers and electric accessories Item 15</v>
      </c>
      <c r="O7936" s="7" t="n">
        <v>129</v>
      </c>
      <c r="P7936" s="8" t="n">
        <f aca="false">G7936*Q7936</f>
        <v>2.6</v>
      </c>
      <c r="Q7936" s="9" t="n">
        <f aca="false">IF(K7936=TRUE(),0.1,0)</f>
        <v>0.1</v>
      </c>
    </row>
    <row r="7937" customFormat="false" ht="15" hidden="false" customHeight="true" outlineLevel="0" collapsed="false">
      <c r="A7937" s="1" t="s">
        <v>8190</v>
      </c>
      <c r="B7937" s="1" t="s">
        <v>174</v>
      </c>
      <c r="C7937" s="1" t="s">
        <v>34</v>
      </c>
      <c r="D7937" s="1" t="s">
        <v>130</v>
      </c>
      <c r="E7937" s="1" t="n">
        <v>15.5</v>
      </c>
      <c r="F7937" s="1" t="n">
        <v>1</v>
      </c>
      <c r="G7937" s="1" t="n">
        <v>15.5</v>
      </c>
      <c r="H7937" s="1" t="s">
        <v>21</v>
      </c>
      <c r="I7937" s="1" t="s">
        <v>44</v>
      </c>
      <c r="J7937" s="4" t="n">
        <v>44952</v>
      </c>
      <c r="K7937" s="5" t="b">
        <f aca="false">TRUE()</f>
        <v>1</v>
      </c>
      <c r="L7937" s="6" t="str">
        <f aca="false">IFERROR(INDEX(CategoryCodes!$B$2:$B$9,MATCH(C7937,CategoryCodes!$A$2:$A$9,0)),"")</f>
        <v>A</v>
      </c>
      <c r="M7937" s="7" t="n">
        <f aca="false">IFERROR(VALUE(MID(D7937,FIND("_",D7937)+1,FIND("_",D7937,FIND("_",D7937)+1)-FIND("_",D7937)-1)),"")</f>
        <v>8</v>
      </c>
      <c r="N7937" s="7" t="str">
        <f aca="false">IF(OR(C7937="",M7937=""),"",C7937&amp;" Item "&amp;M7937)</f>
        <v>Beverages Item 8</v>
      </c>
      <c r="O7937" s="7" t="n">
        <v>157</v>
      </c>
      <c r="P7937" s="8" t="n">
        <f aca="false">G7937*Q7937</f>
        <v>1.55</v>
      </c>
      <c r="Q7937" s="9" t="n">
        <f aca="false">IF(K7937=TRUE(),0.1,0)</f>
        <v>0.1</v>
      </c>
    </row>
    <row r="7938" customFormat="false" ht="15" hidden="false" customHeight="true" outlineLevel="0" collapsed="false">
      <c r="A7938" s="1" t="s">
        <v>8191</v>
      </c>
      <c r="B7938" s="1" t="s">
        <v>28</v>
      </c>
      <c r="C7938" s="1" t="s">
        <v>47</v>
      </c>
      <c r="D7938" s="1" t="s">
        <v>309</v>
      </c>
      <c r="E7938" s="1" t="n">
        <v>15.5</v>
      </c>
      <c r="F7938" s="1" t="n">
        <v>10</v>
      </c>
      <c r="G7938" s="1" t="n">
        <v>155</v>
      </c>
      <c r="H7938" s="1" t="s">
        <v>21</v>
      </c>
      <c r="I7938" s="1" t="s">
        <v>44</v>
      </c>
      <c r="J7938" s="4" t="n">
        <v>44742</v>
      </c>
      <c r="K7938" s="5" t="b">
        <f aca="false">FALSE()</f>
        <v>0</v>
      </c>
      <c r="L7938" s="6" t="str">
        <f aca="false">IFERROR(INDEX(CategoryCodes!$B$2:$B$9,MATCH(C7938,CategoryCodes!$A$2:$A$9,0)),"")</f>
        <v>F</v>
      </c>
      <c r="M7938" s="7" t="n">
        <f aca="false">IFERROR(VALUE(MID(D7938,FIND("_",D7938)+1,FIND("_",D7938,FIND("_",D7938)+1)-FIND("_",D7938)-1)),"")</f>
        <v>8</v>
      </c>
      <c r="N7938" s="7" t="str">
        <f aca="false">IF(OR(C7938="",M7938=""),"",C7938&amp;" Item "&amp;M7938)</f>
        <v>Furniture Item 8</v>
      </c>
      <c r="O7938" s="7" t="n">
        <v>295</v>
      </c>
      <c r="P7938" s="8" t="n">
        <f aca="false">G7938*Q7938</f>
        <v>0</v>
      </c>
      <c r="Q7938" s="9" t="n">
        <f aca="false">IF(K7938=TRUE(),0.1,0)</f>
        <v>0</v>
      </c>
    </row>
    <row r="7939" customFormat="false" ht="15" hidden="false" customHeight="true" outlineLevel="0" collapsed="false">
      <c r="A7939" s="1" t="s">
        <v>8192</v>
      </c>
      <c r="B7939" s="1" t="s">
        <v>75</v>
      </c>
      <c r="C7939" s="1" t="s">
        <v>136</v>
      </c>
      <c r="D7939" s="1" t="s">
        <v>627</v>
      </c>
      <c r="E7939" s="1" t="n">
        <v>21.5</v>
      </c>
      <c r="F7939" s="1" t="n">
        <v>10</v>
      </c>
      <c r="G7939" s="1" t="n">
        <v>215</v>
      </c>
      <c r="H7939" s="1" t="s">
        <v>31</v>
      </c>
      <c r="I7939" s="1" t="s">
        <v>44</v>
      </c>
      <c r="J7939" s="4" t="n">
        <v>44821</v>
      </c>
      <c r="K7939" s="5" t="b">
        <f aca="false">TRUE()</f>
        <v>1</v>
      </c>
      <c r="L7939" s="6" t="str">
        <f aca="false">IFERROR(INDEX(CategoryCodes!$B$2:$B$9,MATCH(C7939,CategoryCodes!$A$2:$A$9,0)),"")</f>
        <v>C</v>
      </c>
      <c r="M7939" s="7" t="n">
        <f aca="false">IFERROR(VALUE(MID(D7939,FIND("_",D7939)+1,FIND("_",D7939,FIND("_",D7939)+1)-FIND("_",D7939)-1)),"")</f>
        <v>12</v>
      </c>
      <c r="N7939" s="7" t="str">
        <f aca="false">IF(OR(C7939="",M7939=""),"",C7939&amp;" Item "&amp;M7939)</f>
        <v>Computers and electric accessories Item 12</v>
      </c>
      <c r="O7939" s="7" t="n">
        <v>176</v>
      </c>
      <c r="P7939" s="8" t="n">
        <f aca="false">G7939*Q7939</f>
        <v>21.5</v>
      </c>
      <c r="Q7939" s="9" t="n">
        <f aca="false">IF(K7939=TRUE(),0.1,0)</f>
        <v>0.1</v>
      </c>
    </row>
    <row r="7940" customFormat="false" ht="15" hidden="false" customHeight="true" outlineLevel="0" collapsed="false">
      <c r="A7940" s="1" t="s">
        <v>8193</v>
      </c>
      <c r="B7940" s="1" t="s">
        <v>95</v>
      </c>
      <c r="C7940" s="1" t="s">
        <v>72</v>
      </c>
      <c r="D7940" s="1" t="s">
        <v>426</v>
      </c>
      <c r="E7940" s="1" t="n">
        <v>41</v>
      </c>
      <c r="F7940" s="1" t="n">
        <v>5</v>
      </c>
      <c r="G7940" s="1" t="n">
        <v>205</v>
      </c>
      <c r="H7940" s="1" t="s">
        <v>31</v>
      </c>
      <c r="I7940" s="1" t="s">
        <v>44</v>
      </c>
      <c r="J7940" s="4" t="n">
        <v>44619</v>
      </c>
      <c r="L7940" s="6" t="str">
        <f aca="false">IFERROR(INDEX(CategoryCodes!$B$2:$B$9,MATCH(C7940,CategoryCodes!$A$2:$A$9,0)),"")</f>
        <v>D</v>
      </c>
      <c r="M7940" s="7" t="n">
        <f aca="false">IFERROR(VALUE(MID(D7940,FIND("_",D7940)+1,FIND("_",D7940,FIND("_",D7940)+1)-FIND("_",D7940)-1)),"")</f>
        <v>25</v>
      </c>
      <c r="N7940" s="7" t="str">
        <f aca="false">IF(OR(C7940="",M7940=""),"",C7940&amp;" Item "&amp;M7940)</f>
        <v>Electric household essentials Item 25</v>
      </c>
      <c r="O7940" s="7" t="n">
        <v>396</v>
      </c>
      <c r="P7940" s="8" t="n">
        <f aca="false">G7940*Q7940</f>
        <v>0</v>
      </c>
      <c r="Q7940" s="9" t="n">
        <f aca="false">IF(K7940=TRUE(),0.1,0)</f>
        <v>0</v>
      </c>
    </row>
    <row r="7941" customFormat="false" ht="15" hidden="false" customHeight="true" outlineLevel="0" collapsed="false">
      <c r="A7941" s="1" t="s">
        <v>8194</v>
      </c>
      <c r="B7941" s="1" t="s">
        <v>129</v>
      </c>
      <c r="C7941" s="1" t="s">
        <v>38</v>
      </c>
      <c r="D7941" s="1" t="s">
        <v>39</v>
      </c>
      <c r="E7941" s="1" t="n">
        <v>12.5</v>
      </c>
      <c r="F7941" s="1" t="n">
        <v>5</v>
      </c>
      <c r="G7941" s="1" t="n">
        <v>62.5</v>
      </c>
      <c r="H7941" s="1" t="s">
        <v>54</v>
      </c>
      <c r="I7941" s="1" t="s">
        <v>22</v>
      </c>
      <c r="J7941" s="4" t="n">
        <v>44608</v>
      </c>
      <c r="L7941" s="6" t="str">
        <f aca="false">IFERROR(INDEX(CategoryCodes!$B$2:$B$9,MATCH(C7941,CategoryCodes!$A$2:$A$9,0)),"")</f>
        <v>E</v>
      </c>
      <c r="M7941" s="7" t="n">
        <f aca="false">IFERROR(VALUE(MID(D7941,FIND("_",D7941)+1,FIND("_",D7941,FIND("_",D7941)+1)-FIND("_",D7941)-1)),"")</f>
        <v>6</v>
      </c>
      <c r="N7941" s="7" t="str">
        <f aca="false">IF(OR(C7941="",M7941=""),"",C7941&amp;" Item "&amp;M7941)</f>
        <v>Food Item 6</v>
      </c>
      <c r="O7941" s="7" t="n">
        <v>361</v>
      </c>
      <c r="P7941" s="8" t="n">
        <f aca="false">G7941*Q7941</f>
        <v>0</v>
      </c>
      <c r="Q7941" s="9" t="n">
        <f aca="false">IF(K7941=TRUE(),0.1,0)</f>
        <v>0</v>
      </c>
    </row>
    <row r="7942" customFormat="false" ht="15" hidden="false" customHeight="true" outlineLevel="0" collapsed="false">
      <c r="A7942" s="1" t="s">
        <v>8195</v>
      </c>
      <c r="B7942" s="1" t="s">
        <v>37</v>
      </c>
      <c r="C7942" s="1" t="s">
        <v>34</v>
      </c>
      <c r="E7942" s="1" t="n">
        <v>32</v>
      </c>
      <c r="H7942" s="1" t="s">
        <v>21</v>
      </c>
      <c r="I7942" s="1" t="s">
        <v>22</v>
      </c>
      <c r="J7942" s="4" t="n">
        <v>44910</v>
      </c>
      <c r="K7942" s="5" t="b">
        <f aca="false">TRUE()</f>
        <v>1</v>
      </c>
      <c r="L7942" s="6" t="str">
        <f aca="false">IFERROR(INDEX(CategoryCodes!$B$2:$B$9,MATCH(C7942,CategoryCodes!$A$2:$A$9,0)),"")</f>
        <v>A</v>
      </c>
      <c r="M7942" s="7" t="str">
        <f aca="false">IFERROR(VALUE(MID(D7942,FIND("_",D7942)+1,FIND("_",D7942,FIND("_",D7942)+1)-FIND("_",D7942)-1)),"")</f>
        <v/>
      </c>
      <c r="N7942" s="7" t="str">
        <f aca="false">IF(OR(C7942="",M7942=""),"",C7942&amp;" Item "&amp;M7942)</f>
        <v/>
      </c>
      <c r="O7942" s="7" t="n">
        <v>203</v>
      </c>
      <c r="P7942" s="8" t="n">
        <f aca="false">G7942*Q7942</f>
        <v>0</v>
      </c>
      <c r="Q7942" s="9" t="n">
        <f aca="false">IF(K7942=TRUE(),0.1,0)</f>
        <v>0.1</v>
      </c>
    </row>
    <row r="7943" customFormat="false" ht="15" hidden="false" customHeight="true" outlineLevel="0" collapsed="false">
      <c r="A7943" s="1" t="s">
        <v>8196</v>
      </c>
      <c r="B7943" s="1" t="s">
        <v>80</v>
      </c>
      <c r="C7943" s="1" t="s">
        <v>38</v>
      </c>
      <c r="D7943" s="1" t="s">
        <v>1324</v>
      </c>
      <c r="E7943" s="1" t="n">
        <v>35</v>
      </c>
      <c r="F7943" s="1" t="n">
        <v>7</v>
      </c>
      <c r="G7943" s="1" t="n">
        <v>245</v>
      </c>
      <c r="H7943" s="1" t="s">
        <v>54</v>
      </c>
      <c r="I7943" s="1" t="s">
        <v>22</v>
      </c>
      <c r="J7943" s="4" t="n">
        <v>45159</v>
      </c>
      <c r="L7943" s="6" t="str">
        <f aca="false">IFERROR(INDEX(CategoryCodes!$B$2:$B$9,MATCH(C7943,CategoryCodes!$A$2:$A$9,0)),"")</f>
        <v>E</v>
      </c>
      <c r="M7943" s="7" t="n">
        <f aca="false">IFERROR(VALUE(MID(D7943,FIND("_",D7943)+1,FIND("_",D7943,FIND("_",D7943)+1)-FIND("_",D7943)-1)),"")</f>
        <v>21</v>
      </c>
      <c r="N7943" s="7" t="str">
        <f aca="false">IF(OR(C7943="",M7943=""),"",C7943&amp;" Item "&amp;M7943)</f>
        <v>Food Item 21</v>
      </c>
      <c r="O7943" s="7" t="n">
        <v>376</v>
      </c>
      <c r="P7943" s="8" t="n">
        <f aca="false">G7943*Q7943</f>
        <v>0</v>
      </c>
      <c r="Q7943" s="9" t="n">
        <f aca="false">IF(K7943=TRUE(),0.1,0)</f>
        <v>0</v>
      </c>
    </row>
    <row r="7944" customFormat="false" ht="15" hidden="false" customHeight="true" outlineLevel="0" collapsed="false">
      <c r="A7944" s="1" t="s">
        <v>8197</v>
      </c>
      <c r="B7944" s="1" t="s">
        <v>90</v>
      </c>
      <c r="C7944" s="1" t="s">
        <v>19</v>
      </c>
      <c r="D7944" s="1" t="s">
        <v>172</v>
      </c>
      <c r="E7944" s="1" t="n">
        <v>21.5</v>
      </c>
      <c r="F7944" s="1" t="n">
        <v>3</v>
      </c>
      <c r="G7944" s="1" t="n">
        <v>64.5</v>
      </c>
      <c r="H7944" s="1" t="s">
        <v>54</v>
      </c>
      <c r="I7944" s="1" t="s">
        <v>22</v>
      </c>
      <c r="J7944" s="4" t="n">
        <v>44869</v>
      </c>
      <c r="K7944" s="5" t="b">
        <f aca="false">FALSE()</f>
        <v>0</v>
      </c>
      <c r="L7944" s="6" t="str">
        <f aca="false">IFERROR(INDEX(CategoryCodes!$B$2:$B$9,MATCH(C7944,CategoryCodes!$A$2:$A$9,0)),"")</f>
        <v>H</v>
      </c>
      <c r="M7944" s="7" t="n">
        <f aca="false">IFERROR(VALUE(MID(D7944,FIND("_",D7944)+1,FIND("_",D7944,FIND("_",D7944)+1)-FIND("_",D7944)-1)),"")</f>
        <v>12</v>
      </c>
      <c r="N7944" s="7" t="str">
        <f aca="false">IF(OR(C7944="",M7944=""),"",C7944&amp;" Item "&amp;M7944)</f>
        <v>Patisserie Item 12</v>
      </c>
      <c r="O7944" s="7" t="n">
        <v>70</v>
      </c>
      <c r="P7944" s="8" t="n">
        <f aca="false">G7944*Q7944</f>
        <v>0</v>
      </c>
      <c r="Q7944" s="9" t="n">
        <f aca="false">IF(K7944=TRUE(),0.1,0)</f>
        <v>0</v>
      </c>
    </row>
    <row r="7945" customFormat="false" ht="15" hidden="false" customHeight="true" outlineLevel="0" collapsed="false">
      <c r="A7945" s="1" t="s">
        <v>8198</v>
      </c>
      <c r="B7945" s="1" t="s">
        <v>129</v>
      </c>
      <c r="C7945" s="1" t="s">
        <v>19</v>
      </c>
      <c r="D7945" s="1" t="s">
        <v>199</v>
      </c>
      <c r="E7945" s="1" t="n">
        <v>41</v>
      </c>
      <c r="F7945" s="1" t="n">
        <v>1</v>
      </c>
      <c r="G7945" s="1" t="n">
        <v>41</v>
      </c>
      <c r="H7945" s="1" t="s">
        <v>31</v>
      </c>
      <c r="I7945" s="1" t="s">
        <v>22</v>
      </c>
      <c r="J7945" s="4" t="n">
        <v>44646</v>
      </c>
      <c r="K7945" s="5" t="b">
        <f aca="false">FALSE()</f>
        <v>0</v>
      </c>
      <c r="L7945" s="6" t="str">
        <f aca="false">IFERROR(INDEX(CategoryCodes!$B$2:$B$9,MATCH(C7945,CategoryCodes!$A$2:$A$9,0)),"")</f>
        <v>H</v>
      </c>
      <c r="M7945" s="7" t="n">
        <f aca="false">IFERROR(VALUE(MID(D7945,FIND("_",D7945)+1,FIND("_",D7945,FIND("_",D7945)+1)-FIND("_",D7945)-1)),"")</f>
        <v>25</v>
      </c>
      <c r="N7945" s="7" t="str">
        <f aca="false">IF(OR(C7945="",M7945=""),"",C7945&amp;" Item "&amp;M7945)</f>
        <v>Patisserie Item 25</v>
      </c>
      <c r="O7945" s="7" t="n">
        <v>437</v>
      </c>
      <c r="P7945" s="8" t="n">
        <f aca="false">G7945*Q7945</f>
        <v>0</v>
      </c>
      <c r="Q7945" s="9" t="n">
        <f aca="false">IF(K7945=TRUE(),0.1,0)</f>
        <v>0</v>
      </c>
    </row>
    <row r="7946" customFormat="false" ht="15" hidden="false" customHeight="true" outlineLevel="0" collapsed="false">
      <c r="A7946" s="1" t="s">
        <v>8199</v>
      </c>
      <c r="B7946" s="1" t="s">
        <v>104</v>
      </c>
      <c r="C7946" s="1" t="s">
        <v>25</v>
      </c>
      <c r="D7946" s="1" t="s">
        <v>158</v>
      </c>
      <c r="E7946" s="1" t="n">
        <v>12.5</v>
      </c>
      <c r="F7946" s="1" t="n">
        <v>3</v>
      </c>
      <c r="G7946" s="1" t="n">
        <v>37.5</v>
      </c>
      <c r="H7946" s="1" t="s">
        <v>54</v>
      </c>
      <c r="I7946" s="1" t="s">
        <v>22</v>
      </c>
      <c r="J7946" s="4" t="n">
        <v>45072</v>
      </c>
      <c r="K7946" s="5" t="b">
        <f aca="false">FALSE()</f>
        <v>0</v>
      </c>
      <c r="L7946" s="6" t="str">
        <f aca="false">IFERROR(INDEX(CategoryCodes!$B$2:$B$9,MATCH(C7946,CategoryCodes!$A$2:$A$9,0)),"")</f>
        <v>G</v>
      </c>
      <c r="M7946" s="7" t="n">
        <f aca="false">IFERROR(VALUE(MID(D7946,FIND("_",D7946)+1,FIND("_",D7946,FIND("_",D7946)+1)-FIND("_",D7946)-1)),"")</f>
        <v>6</v>
      </c>
      <c r="N7946" s="7" t="str">
        <f aca="false">IF(OR(C7946="",M7946=""),"",C7946&amp;" Item "&amp;M7946)</f>
        <v>Milk Products Item 6</v>
      </c>
      <c r="O7946" s="7" t="n">
        <v>442</v>
      </c>
      <c r="P7946" s="8" t="n">
        <f aca="false">G7946*Q7946</f>
        <v>0</v>
      </c>
      <c r="Q7946" s="9" t="n">
        <f aca="false">IF(K7946=TRUE(),0.1,0)</f>
        <v>0</v>
      </c>
    </row>
    <row r="7947" customFormat="false" ht="15" hidden="false" customHeight="true" outlineLevel="0" collapsed="false">
      <c r="A7947" s="1" t="s">
        <v>8200</v>
      </c>
      <c r="B7947" s="1" t="s">
        <v>75</v>
      </c>
      <c r="C7947" s="1" t="s">
        <v>47</v>
      </c>
      <c r="D7947" s="1" t="s">
        <v>87</v>
      </c>
      <c r="E7947" s="1" t="n">
        <v>24.5</v>
      </c>
      <c r="F7947" s="1" t="n">
        <v>9</v>
      </c>
      <c r="G7947" s="1" t="n">
        <v>220.5</v>
      </c>
      <c r="H7947" s="1" t="s">
        <v>31</v>
      </c>
      <c r="I7947" s="1" t="s">
        <v>44</v>
      </c>
      <c r="J7947" s="4" t="n">
        <v>44941</v>
      </c>
      <c r="K7947" s="5" t="b">
        <f aca="false">TRUE()</f>
        <v>1</v>
      </c>
      <c r="L7947" s="6" t="str">
        <f aca="false">IFERROR(INDEX(CategoryCodes!$B$2:$B$9,MATCH(C7947,CategoryCodes!$A$2:$A$9,0)),"")</f>
        <v>F</v>
      </c>
      <c r="M7947" s="7" t="n">
        <f aca="false">IFERROR(VALUE(MID(D7947,FIND("_",D7947)+1,FIND("_",D7947,FIND("_",D7947)+1)-FIND("_",D7947)-1)),"")</f>
        <v>14</v>
      </c>
      <c r="N7947" s="7" t="str">
        <f aca="false">IF(OR(C7947="",M7947=""),"",C7947&amp;" Item "&amp;M7947)</f>
        <v>Furniture Item 14</v>
      </c>
      <c r="O7947" s="7" t="n">
        <v>337</v>
      </c>
      <c r="P7947" s="8" t="n">
        <f aca="false">G7947*Q7947</f>
        <v>22.05</v>
      </c>
      <c r="Q7947" s="9" t="n">
        <f aca="false">IF(K7947=TRUE(),0.1,0)</f>
        <v>0.1</v>
      </c>
    </row>
    <row r="7948" customFormat="false" ht="15" hidden="false" customHeight="true" outlineLevel="0" collapsed="false">
      <c r="A7948" s="1" t="s">
        <v>8201</v>
      </c>
      <c r="B7948" s="1" t="s">
        <v>18</v>
      </c>
      <c r="C7948" s="1" t="s">
        <v>72</v>
      </c>
      <c r="D7948" s="1" t="s">
        <v>352</v>
      </c>
      <c r="E7948" s="1" t="n">
        <v>33.5</v>
      </c>
      <c r="F7948" s="1" t="n">
        <v>8</v>
      </c>
      <c r="G7948" s="1" t="n">
        <v>268</v>
      </c>
      <c r="H7948" s="1" t="s">
        <v>21</v>
      </c>
      <c r="I7948" s="1" t="s">
        <v>44</v>
      </c>
      <c r="J7948" s="4" t="n">
        <v>45340</v>
      </c>
      <c r="K7948" s="5" t="b">
        <f aca="false">TRUE()</f>
        <v>1</v>
      </c>
      <c r="L7948" s="6" t="str">
        <f aca="false">IFERROR(INDEX(CategoryCodes!$B$2:$B$9,MATCH(C7948,CategoryCodes!$A$2:$A$9,0)),"")</f>
        <v>D</v>
      </c>
      <c r="M7948" s="7" t="n">
        <f aca="false">IFERROR(VALUE(MID(D7948,FIND("_",D7948)+1,FIND("_",D7948,FIND("_",D7948)+1)-FIND("_",D7948)-1)),"")</f>
        <v>20</v>
      </c>
      <c r="N7948" s="7" t="str">
        <f aca="false">IF(OR(C7948="",M7948=""),"",C7948&amp;" Item "&amp;M7948)</f>
        <v>Electric household essentials Item 20</v>
      </c>
      <c r="O7948" s="7" t="n">
        <v>60</v>
      </c>
      <c r="P7948" s="8" t="n">
        <f aca="false">G7948*Q7948</f>
        <v>26.8</v>
      </c>
      <c r="Q7948" s="9" t="n">
        <f aca="false">IF(K7948=TRUE(),0.1,0)</f>
        <v>0.1</v>
      </c>
    </row>
    <row r="7949" customFormat="false" ht="15" hidden="false" customHeight="true" outlineLevel="0" collapsed="false">
      <c r="A7949" s="1" t="s">
        <v>8202</v>
      </c>
      <c r="B7949" s="1" t="s">
        <v>174</v>
      </c>
      <c r="C7949" s="1" t="s">
        <v>47</v>
      </c>
      <c r="D7949" s="1" t="s">
        <v>301</v>
      </c>
      <c r="E7949" s="1" t="n">
        <v>6.5</v>
      </c>
      <c r="F7949" s="1" t="n">
        <v>4</v>
      </c>
      <c r="G7949" s="1" t="n">
        <v>26</v>
      </c>
      <c r="H7949" s="1" t="s">
        <v>54</v>
      </c>
      <c r="I7949" s="1" t="s">
        <v>22</v>
      </c>
      <c r="J7949" s="4" t="n">
        <v>45532</v>
      </c>
      <c r="L7949" s="6" t="str">
        <f aca="false">IFERROR(INDEX(CategoryCodes!$B$2:$B$9,MATCH(C7949,CategoryCodes!$A$2:$A$9,0)),"")</f>
        <v>F</v>
      </c>
      <c r="M7949" s="7" t="n">
        <f aca="false">IFERROR(VALUE(MID(D7949,FIND("_",D7949)+1,FIND("_",D7949,FIND("_",D7949)+1)-FIND("_",D7949)-1)),"")</f>
        <v>2</v>
      </c>
      <c r="N7949" s="7" t="str">
        <f aca="false">IF(OR(C7949="",M7949=""),"",C7949&amp;" Item "&amp;M7949)</f>
        <v>Furniture Item 2</v>
      </c>
      <c r="O7949" s="7" t="n">
        <v>382</v>
      </c>
      <c r="P7949" s="8" t="n">
        <f aca="false">G7949*Q7949</f>
        <v>0</v>
      </c>
      <c r="Q7949" s="9" t="n">
        <f aca="false">IF(K7949=TRUE(),0.1,0)</f>
        <v>0</v>
      </c>
    </row>
    <row r="7950" customFormat="false" ht="15" hidden="false" customHeight="true" outlineLevel="0" collapsed="false">
      <c r="A7950" s="1" t="s">
        <v>8203</v>
      </c>
      <c r="B7950" s="1" t="s">
        <v>83</v>
      </c>
      <c r="C7950" s="1" t="s">
        <v>25</v>
      </c>
      <c r="E7950" s="1" t="n">
        <v>39.5</v>
      </c>
      <c r="H7950" s="1" t="s">
        <v>31</v>
      </c>
      <c r="I7950" s="1" t="s">
        <v>44</v>
      </c>
      <c r="J7950" s="4" t="n">
        <v>44639</v>
      </c>
      <c r="K7950" s="5" t="b">
        <f aca="false">FALSE()</f>
        <v>0</v>
      </c>
      <c r="L7950" s="6" t="str">
        <f aca="false">IFERROR(INDEX(CategoryCodes!$B$2:$B$9,MATCH(C7950,CategoryCodes!$A$2:$A$9,0)),"")</f>
        <v>G</v>
      </c>
      <c r="M7950" s="7" t="str">
        <f aca="false">IFERROR(VALUE(MID(D7950,FIND("_",D7950)+1,FIND("_",D7950,FIND("_",D7950)+1)-FIND("_",D7950)-1)),"")</f>
        <v/>
      </c>
      <c r="N7950" s="7" t="str">
        <f aca="false">IF(OR(C7950="",M7950=""),"",C7950&amp;" Item "&amp;M7950)</f>
        <v/>
      </c>
      <c r="O7950" s="7" t="n">
        <v>117</v>
      </c>
      <c r="P7950" s="8" t="n">
        <f aca="false">G7950*Q7950</f>
        <v>0</v>
      </c>
      <c r="Q7950" s="9" t="n">
        <f aca="false">IF(K7950=TRUE(),0.1,0)</f>
        <v>0</v>
      </c>
    </row>
    <row r="7951" customFormat="false" ht="15" hidden="false" customHeight="true" outlineLevel="0" collapsed="false">
      <c r="A7951" s="1" t="s">
        <v>8204</v>
      </c>
      <c r="B7951" s="1" t="s">
        <v>75</v>
      </c>
      <c r="C7951" s="1" t="s">
        <v>72</v>
      </c>
      <c r="D7951" s="1" t="s">
        <v>375</v>
      </c>
      <c r="E7951" s="1" t="n">
        <v>36.5</v>
      </c>
      <c r="F7951" s="1" t="n">
        <v>2</v>
      </c>
      <c r="G7951" s="1" t="n">
        <v>73</v>
      </c>
      <c r="H7951" s="1" t="s">
        <v>31</v>
      </c>
      <c r="I7951" s="1" t="s">
        <v>22</v>
      </c>
      <c r="J7951" s="4" t="n">
        <v>44576</v>
      </c>
      <c r="K7951" s="5" t="b">
        <f aca="false">TRUE()</f>
        <v>1</v>
      </c>
      <c r="L7951" s="6" t="str">
        <f aca="false">IFERROR(INDEX(CategoryCodes!$B$2:$B$9,MATCH(C7951,CategoryCodes!$A$2:$A$9,0)),"")</f>
        <v>D</v>
      </c>
      <c r="M7951" s="7" t="n">
        <f aca="false">IFERROR(VALUE(MID(D7951,FIND("_",D7951)+1,FIND("_",D7951,FIND("_",D7951)+1)-FIND("_",D7951)-1)),"")</f>
        <v>22</v>
      </c>
      <c r="N7951" s="7" t="str">
        <f aca="false">IF(OR(C7951="",M7951=""),"",C7951&amp;" Item "&amp;M7951)</f>
        <v>Electric household essentials Item 22</v>
      </c>
      <c r="O7951" s="7" t="n">
        <v>228</v>
      </c>
      <c r="P7951" s="8" t="n">
        <f aca="false">G7951*Q7951</f>
        <v>7.3</v>
      </c>
      <c r="Q7951" s="9" t="n">
        <f aca="false">IF(K7951=TRUE(),0.1,0)</f>
        <v>0.1</v>
      </c>
    </row>
    <row r="7952" customFormat="false" ht="15" hidden="false" customHeight="true" outlineLevel="0" collapsed="false">
      <c r="A7952" s="1" t="s">
        <v>8205</v>
      </c>
      <c r="B7952" s="1" t="s">
        <v>24</v>
      </c>
      <c r="C7952" s="1" t="s">
        <v>19</v>
      </c>
      <c r="E7952" s="1" t="n">
        <v>39.5</v>
      </c>
      <c r="H7952" s="1" t="s">
        <v>54</v>
      </c>
      <c r="I7952" s="1" t="s">
        <v>44</v>
      </c>
      <c r="J7952" s="4" t="n">
        <v>44849</v>
      </c>
      <c r="L7952" s="6" t="str">
        <f aca="false">IFERROR(INDEX(CategoryCodes!$B$2:$B$9,MATCH(C7952,CategoryCodes!$A$2:$A$9,0)),"")</f>
        <v>H</v>
      </c>
      <c r="M7952" s="7" t="str">
        <f aca="false">IFERROR(VALUE(MID(D7952,FIND("_",D7952)+1,FIND("_",D7952,FIND("_",D7952)+1)-FIND("_",D7952)-1)),"")</f>
        <v/>
      </c>
      <c r="N7952" s="7" t="str">
        <f aca="false">IF(OR(C7952="",M7952=""),"",C7952&amp;" Item "&amp;M7952)</f>
        <v/>
      </c>
      <c r="O7952" s="7" t="n">
        <v>400</v>
      </c>
      <c r="P7952" s="8" t="n">
        <f aca="false">G7952*Q7952</f>
        <v>0</v>
      </c>
      <c r="Q7952" s="9" t="n">
        <f aca="false">IF(K7952=TRUE(),0.1,0)</f>
        <v>0</v>
      </c>
    </row>
    <row r="7953" customFormat="false" ht="15" hidden="false" customHeight="true" outlineLevel="0" collapsed="false">
      <c r="A7953" s="1" t="s">
        <v>8206</v>
      </c>
      <c r="B7953" s="1" t="s">
        <v>18</v>
      </c>
      <c r="C7953" s="1" t="s">
        <v>34</v>
      </c>
      <c r="D7953" s="1" t="s">
        <v>123</v>
      </c>
      <c r="E7953" s="1" t="n">
        <v>36.5</v>
      </c>
      <c r="F7953" s="1" t="n">
        <v>9</v>
      </c>
      <c r="G7953" s="1" t="n">
        <v>328.5</v>
      </c>
      <c r="H7953" s="1" t="s">
        <v>54</v>
      </c>
      <c r="I7953" s="1" t="s">
        <v>44</v>
      </c>
      <c r="J7953" s="4" t="n">
        <v>44632</v>
      </c>
      <c r="K7953" s="5" t="b">
        <f aca="false">TRUE()</f>
        <v>1</v>
      </c>
      <c r="L7953" s="6" t="str">
        <f aca="false">IFERROR(INDEX(CategoryCodes!$B$2:$B$9,MATCH(C7953,CategoryCodes!$A$2:$A$9,0)),"")</f>
        <v>A</v>
      </c>
      <c r="M7953" s="7" t="n">
        <f aca="false">IFERROR(VALUE(MID(D7953,FIND("_",D7953)+1,FIND("_",D7953,FIND("_",D7953)+1)-FIND("_",D7953)-1)),"")</f>
        <v>22</v>
      </c>
      <c r="N7953" s="7" t="str">
        <f aca="false">IF(OR(C7953="",M7953=""),"",C7953&amp;" Item "&amp;M7953)</f>
        <v>Beverages Item 22</v>
      </c>
      <c r="O7953" s="7" t="n">
        <v>358</v>
      </c>
      <c r="P7953" s="8" t="n">
        <f aca="false">G7953*Q7953</f>
        <v>32.85</v>
      </c>
      <c r="Q7953" s="9" t="n">
        <f aca="false">IF(K7953=TRUE(),0.1,0)</f>
        <v>0.1</v>
      </c>
    </row>
    <row r="7954" customFormat="false" ht="15" hidden="false" customHeight="true" outlineLevel="0" collapsed="false">
      <c r="A7954" s="1" t="s">
        <v>8207</v>
      </c>
      <c r="B7954" s="1" t="s">
        <v>129</v>
      </c>
      <c r="C7954" s="1" t="s">
        <v>47</v>
      </c>
      <c r="D7954" s="1" t="s">
        <v>600</v>
      </c>
      <c r="E7954" s="1" t="n">
        <v>33.5</v>
      </c>
      <c r="F7954" s="1" t="n">
        <v>5</v>
      </c>
      <c r="G7954" s="1" t="n">
        <v>167.5</v>
      </c>
      <c r="H7954" s="1" t="s">
        <v>21</v>
      </c>
      <c r="I7954" s="1" t="s">
        <v>44</v>
      </c>
      <c r="J7954" s="4" t="n">
        <v>44917</v>
      </c>
      <c r="K7954" s="5" t="b">
        <f aca="false">FALSE()</f>
        <v>0</v>
      </c>
      <c r="L7954" s="6" t="str">
        <f aca="false">IFERROR(INDEX(CategoryCodes!$B$2:$B$9,MATCH(C7954,CategoryCodes!$A$2:$A$9,0)),"")</f>
        <v>F</v>
      </c>
      <c r="M7954" s="7" t="n">
        <f aca="false">IFERROR(VALUE(MID(D7954,FIND("_",D7954)+1,FIND("_",D7954,FIND("_",D7954)+1)-FIND("_",D7954)-1)),"")</f>
        <v>20</v>
      </c>
      <c r="N7954" s="7" t="str">
        <f aca="false">IF(OR(C7954="",M7954=""),"",C7954&amp;" Item "&amp;M7954)</f>
        <v>Furniture Item 20</v>
      </c>
      <c r="O7954" s="7" t="n">
        <v>486</v>
      </c>
      <c r="P7954" s="8" t="n">
        <f aca="false">G7954*Q7954</f>
        <v>0</v>
      </c>
      <c r="Q7954" s="9" t="n">
        <f aca="false">IF(K7954=TRUE(),0.1,0)</f>
        <v>0</v>
      </c>
    </row>
    <row r="7955" customFormat="false" ht="15" hidden="false" customHeight="true" outlineLevel="0" collapsed="false">
      <c r="A7955" s="1" t="s">
        <v>8208</v>
      </c>
      <c r="B7955" s="1" t="s">
        <v>86</v>
      </c>
      <c r="C7955" s="1" t="s">
        <v>19</v>
      </c>
      <c r="D7955" s="1" t="s">
        <v>172</v>
      </c>
      <c r="E7955" s="1" t="n">
        <v>21.5</v>
      </c>
      <c r="F7955" s="1" t="n">
        <v>7</v>
      </c>
      <c r="G7955" s="1" t="n">
        <v>150.5</v>
      </c>
      <c r="H7955" s="1" t="s">
        <v>54</v>
      </c>
      <c r="I7955" s="1" t="s">
        <v>44</v>
      </c>
      <c r="J7955" s="4" t="n">
        <v>44714</v>
      </c>
      <c r="K7955" s="5" t="b">
        <f aca="false">TRUE()</f>
        <v>1</v>
      </c>
      <c r="L7955" s="6" t="str">
        <f aca="false">IFERROR(INDEX(CategoryCodes!$B$2:$B$9,MATCH(C7955,CategoryCodes!$A$2:$A$9,0)),"")</f>
        <v>H</v>
      </c>
      <c r="M7955" s="7" t="n">
        <f aca="false">IFERROR(VALUE(MID(D7955,FIND("_",D7955)+1,FIND("_",D7955,FIND("_",D7955)+1)-FIND("_",D7955)-1)),"")</f>
        <v>12</v>
      </c>
      <c r="N7955" s="7" t="str">
        <f aca="false">IF(OR(C7955="",M7955=""),"",C7955&amp;" Item "&amp;M7955)</f>
        <v>Patisserie Item 12</v>
      </c>
      <c r="O7955" s="7" t="n">
        <v>82</v>
      </c>
      <c r="P7955" s="8" t="n">
        <f aca="false">G7955*Q7955</f>
        <v>15.05</v>
      </c>
      <c r="Q7955" s="9" t="n">
        <f aca="false">IF(K7955=TRUE(),0.1,0)</f>
        <v>0.1</v>
      </c>
    </row>
    <row r="7956" customFormat="false" ht="15" hidden="false" customHeight="true" outlineLevel="0" collapsed="false">
      <c r="A7956" s="1" t="s">
        <v>8209</v>
      </c>
      <c r="B7956" s="1" t="s">
        <v>119</v>
      </c>
      <c r="C7956" s="1" t="s">
        <v>136</v>
      </c>
      <c r="D7956" s="1" t="s">
        <v>297</v>
      </c>
      <c r="E7956" s="1" t="n">
        <v>23</v>
      </c>
      <c r="F7956" s="1" t="n">
        <v>5</v>
      </c>
      <c r="G7956" s="1" t="n">
        <v>115</v>
      </c>
      <c r="H7956" s="1" t="s">
        <v>21</v>
      </c>
      <c r="I7956" s="1" t="s">
        <v>22</v>
      </c>
      <c r="J7956" s="4" t="n">
        <v>45072</v>
      </c>
      <c r="L7956" s="6" t="str">
        <f aca="false">IFERROR(INDEX(CategoryCodes!$B$2:$B$9,MATCH(C7956,CategoryCodes!$A$2:$A$9,0)),"")</f>
        <v>C</v>
      </c>
      <c r="M7956" s="7" t="n">
        <f aca="false">IFERROR(VALUE(MID(D7956,FIND("_",D7956)+1,FIND("_",D7956,FIND("_",D7956)+1)-FIND("_",D7956)-1)),"")</f>
        <v>13</v>
      </c>
      <c r="N7956" s="7" t="str">
        <f aca="false">IF(OR(C7956="",M7956=""),"",C7956&amp;" Item "&amp;M7956)</f>
        <v>Computers and electric accessories Item 13</v>
      </c>
      <c r="O7956" s="7" t="n">
        <v>51</v>
      </c>
      <c r="P7956" s="8" t="n">
        <f aca="false">G7956*Q7956</f>
        <v>0</v>
      </c>
      <c r="Q7956" s="9" t="n">
        <f aca="false">IF(K7956=TRUE(),0.1,0)</f>
        <v>0</v>
      </c>
    </row>
    <row r="7957" customFormat="false" ht="15" hidden="false" customHeight="true" outlineLevel="0" collapsed="false">
      <c r="A7957" s="1" t="s">
        <v>8210</v>
      </c>
      <c r="B7957" s="1" t="s">
        <v>75</v>
      </c>
      <c r="C7957" s="1" t="s">
        <v>34</v>
      </c>
      <c r="D7957" s="1" t="s">
        <v>77</v>
      </c>
      <c r="E7957" s="1" t="n">
        <v>14</v>
      </c>
      <c r="F7957" s="1" t="n">
        <v>1</v>
      </c>
      <c r="G7957" s="1" t="n">
        <v>14</v>
      </c>
      <c r="H7957" s="1" t="s">
        <v>54</v>
      </c>
      <c r="I7957" s="1" t="s">
        <v>22</v>
      </c>
      <c r="J7957" s="4" t="n">
        <v>45335</v>
      </c>
      <c r="L7957" s="6" t="str">
        <f aca="false">IFERROR(INDEX(CategoryCodes!$B$2:$B$9,MATCH(C7957,CategoryCodes!$A$2:$A$9,0)),"")</f>
        <v>A</v>
      </c>
      <c r="M7957" s="7" t="n">
        <f aca="false">IFERROR(VALUE(MID(D7957,FIND("_",D7957)+1,FIND("_",D7957,FIND("_",D7957)+1)-FIND("_",D7957)-1)),"")</f>
        <v>7</v>
      </c>
      <c r="N7957" s="7" t="str">
        <f aca="false">IF(OR(C7957="",M7957=""),"",C7957&amp;" Item "&amp;M7957)</f>
        <v>Beverages Item 7</v>
      </c>
      <c r="O7957" s="7" t="n">
        <v>109</v>
      </c>
      <c r="P7957" s="8" t="n">
        <f aca="false">G7957*Q7957</f>
        <v>0</v>
      </c>
      <c r="Q7957" s="9" t="n">
        <f aca="false">IF(K7957=TRUE(),0.1,0)</f>
        <v>0</v>
      </c>
    </row>
    <row r="7958" customFormat="false" ht="15" hidden="false" customHeight="true" outlineLevel="0" collapsed="false">
      <c r="A7958" s="1" t="s">
        <v>8211</v>
      </c>
      <c r="B7958" s="1" t="s">
        <v>129</v>
      </c>
      <c r="C7958" s="1" t="s">
        <v>19</v>
      </c>
      <c r="D7958" s="1" t="s">
        <v>1491</v>
      </c>
      <c r="E7958" s="1" t="n">
        <v>30.5</v>
      </c>
      <c r="F7958" s="1" t="n">
        <v>10</v>
      </c>
      <c r="G7958" s="1" t="n">
        <v>305</v>
      </c>
      <c r="H7958" s="1" t="s">
        <v>31</v>
      </c>
      <c r="I7958" s="1" t="s">
        <v>44</v>
      </c>
      <c r="J7958" s="4" t="n">
        <v>44587</v>
      </c>
      <c r="L7958" s="6" t="str">
        <f aca="false">IFERROR(INDEX(CategoryCodes!$B$2:$B$9,MATCH(C7958,CategoryCodes!$A$2:$A$9,0)),"")</f>
        <v>H</v>
      </c>
      <c r="M7958" s="7" t="n">
        <f aca="false">IFERROR(VALUE(MID(D7958,FIND("_",D7958)+1,FIND("_",D7958,FIND("_",D7958)+1)-FIND("_",D7958)-1)),"")</f>
        <v>18</v>
      </c>
      <c r="N7958" s="7" t="str">
        <f aca="false">IF(OR(C7958="",M7958=""),"",C7958&amp;" Item "&amp;M7958)</f>
        <v>Patisserie Item 18</v>
      </c>
      <c r="O7958" s="7" t="n">
        <v>260</v>
      </c>
      <c r="P7958" s="8" t="n">
        <f aca="false">G7958*Q7958</f>
        <v>0</v>
      </c>
      <c r="Q7958" s="9" t="n">
        <f aca="false">IF(K7958=TRUE(),0.1,0)</f>
        <v>0</v>
      </c>
    </row>
    <row r="7959" customFormat="false" ht="15" hidden="false" customHeight="true" outlineLevel="0" collapsed="false">
      <c r="A7959" s="1" t="s">
        <v>8212</v>
      </c>
      <c r="B7959" s="1" t="s">
        <v>69</v>
      </c>
      <c r="C7959" s="1" t="s">
        <v>47</v>
      </c>
      <c r="D7959" s="1" t="s">
        <v>1064</v>
      </c>
      <c r="E7959" s="1" t="n">
        <v>32</v>
      </c>
      <c r="F7959" s="1" t="n">
        <v>10</v>
      </c>
      <c r="G7959" s="1" t="n">
        <v>320</v>
      </c>
      <c r="H7959" s="1" t="s">
        <v>54</v>
      </c>
      <c r="I7959" s="1" t="s">
        <v>22</v>
      </c>
      <c r="J7959" s="4" t="n">
        <v>44800</v>
      </c>
      <c r="L7959" s="6" t="str">
        <f aca="false">IFERROR(INDEX(CategoryCodes!$B$2:$B$9,MATCH(C7959,CategoryCodes!$A$2:$A$9,0)),"")</f>
        <v>F</v>
      </c>
      <c r="M7959" s="7" t="n">
        <f aca="false">IFERROR(VALUE(MID(D7959,FIND("_",D7959)+1,FIND("_",D7959,FIND("_",D7959)+1)-FIND("_",D7959)-1)),"")</f>
        <v>19</v>
      </c>
      <c r="N7959" s="7" t="str">
        <f aca="false">IF(OR(C7959="",M7959=""),"",C7959&amp;" Item "&amp;M7959)</f>
        <v>Furniture Item 19</v>
      </c>
      <c r="O7959" s="7" t="n">
        <v>205</v>
      </c>
      <c r="P7959" s="8" t="n">
        <f aca="false">G7959*Q7959</f>
        <v>0</v>
      </c>
      <c r="Q7959" s="9" t="n">
        <f aca="false">IF(K7959=TRUE(),0.1,0)</f>
        <v>0</v>
      </c>
    </row>
    <row r="7960" customFormat="false" ht="15" hidden="false" customHeight="true" outlineLevel="0" collapsed="false">
      <c r="A7960" s="1" t="s">
        <v>8213</v>
      </c>
      <c r="B7960" s="1" t="s">
        <v>114</v>
      </c>
      <c r="C7960" s="1" t="s">
        <v>29</v>
      </c>
      <c r="D7960" s="1" t="s">
        <v>127</v>
      </c>
      <c r="E7960" s="1" t="n">
        <v>39.5</v>
      </c>
      <c r="F7960" s="1" t="n">
        <v>1</v>
      </c>
      <c r="G7960" s="1" t="n">
        <v>39.5</v>
      </c>
      <c r="H7960" s="1" t="s">
        <v>21</v>
      </c>
      <c r="I7960" s="1" t="s">
        <v>44</v>
      </c>
      <c r="J7960" s="4" t="n">
        <v>44601</v>
      </c>
      <c r="K7960" s="5" t="b">
        <f aca="false">TRUE()</f>
        <v>1</v>
      </c>
      <c r="L7960" s="6" t="str">
        <f aca="false">IFERROR(INDEX(CategoryCodes!$B$2:$B$9,MATCH(C7960,CategoryCodes!$A$2:$A$9,0)),"")</f>
        <v>B</v>
      </c>
      <c r="M7960" s="7" t="n">
        <f aca="false">IFERROR(VALUE(MID(D7960,FIND("_",D7960)+1,FIND("_",D7960,FIND("_",D7960)+1)-FIND("_",D7960)-1)),"")</f>
        <v>24</v>
      </c>
      <c r="N7960" s="7" t="str">
        <f aca="false">IF(OR(C7960="",M7960=""),"",C7960&amp;" Item "&amp;M7960)</f>
        <v>Butchers Item 24</v>
      </c>
      <c r="O7960" s="7" t="n">
        <v>402</v>
      </c>
      <c r="P7960" s="8" t="n">
        <f aca="false">G7960*Q7960</f>
        <v>3.95</v>
      </c>
      <c r="Q7960" s="9" t="n">
        <f aca="false">IF(K7960=TRUE(),0.1,0)</f>
        <v>0.1</v>
      </c>
    </row>
    <row r="7961" customFormat="false" ht="15" hidden="false" customHeight="true" outlineLevel="0" collapsed="false">
      <c r="A7961" s="1" t="s">
        <v>8214</v>
      </c>
      <c r="B7961" s="1" t="s">
        <v>122</v>
      </c>
      <c r="C7961" s="1" t="s">
        <v>47</v>
      </c>
      <c r="D7961" s="1" t="s">
        <v>309</v>
      </c>
      <c r="E7961" s="1" t="n">
        <v>15.5</v>
      </c>
      <c r="F7961" s="1" t="n">
        <v>8</v>
      </c>
      <c r="G7961" s="1" t="n">
        <v>124</v>
      </c>
      <c r="H7961" s="1" t="s">
        <v>21</v>
      </c>
      <c r="I7961" s="1" t="s">
        <v>22</v>
      </c>
      <c r="J7961" s="4" t="n">
        <v>45309</v>
      </c>
      <c r="L7961" s="6" t="str">
        <f aca="false">IFERROR(INDEX(CategoryCodes!$B$2:$B$9,MATCH(C7961,CategoryCodes!$A$2:$A$9,0)),"")</f>
        <v>F</v>
      </c>
      <c r="M7961" s="7" t="n">
        <f aca="false">IFERROR(VALUE(MID(D7961,FIND("_",D7961)+1,FIND("_",D7961,FIND("_",D7961)+1)-FIND("_",D7961)-1)),"")</f>
        <v>8</v>
      </c>
      <c r="N7961" s="7" t="str">
        <f aca="false">IF(OR(C7961="",M7961=""),"",C7961&amp;" Item "&amp;M7961)</f>
        <v>Furniture Item 8</v>
      </c>
      <c r="O7961" s="7" t="n">
        <v>173</v>
      </c>
      <c r="P7961" s="8" t="n">
        <f aca="false">G7961*Q7961</f>
        <v>0</v>
      </c>
      <c r="Q7961" s="9" t="n">
        <f aca="false">IF(K7961=TRUE(),0.1,0)</f>
        <v>0</v>
      </c>
    </row>
    <row r="7962" customFormat="false" ht="15" hidden="false" customHeight="true" outlineLevel="0" collapsed="false">
      <c r="A7962" s="1" t="s">
        <v>8215</v>
      </c>
      <c r="B7962" s="1" t="s">
        <v>95</v>
      </c>
      <c r="C7962" s="1" t="s">
        <v>47</v>
      </c>
      <c r="E7962" s="1" t="n">
        <v>12.5</v>
      </c>
      <c r="H7962" s="1" t="s">
        <v>21</v>
      </c>
      <c r="I7962" s="1" t="s">
        <v>44</v>
      </c>
      <c r="J7962" s="4" t="n">
        <v>45069</v>
      </c>
      <c r="K7962" s="5" t="b">
        <f aca="false">TRUE()</f>
        <v>1</v>
      </c>
      <c r="L7962" s="6" t="str">
        <f aca="false">IFERROR(INDEX(CategoryCodes!$B$2:$B$9,MATCH(C7962,CategoryCodes!$A$2:$A$9,0)),"")</f>
        <v>F</v>
      </c>
      <c r="M7962" s="7" t="str">
        <f aca="false">IFERROR(VALUE(MID(D7962,FIND("_",D7962)+1,FIND("_",D7962,FIND("_",D7962)+1)-FIND("_",D7962)-1)),"")</f>
        <v/>
      </c>
      <c r="N7962" s="7" t="str">
        <f aca="false">IF(OR(C7962="",M7962=""),"",C7962&amp;" Item "&amp;M7962)</f>
        <v/>
      </c>
      <c r="O7962" s="7" t="n">
        <v>410</v>
      </c>
      <c r="P7962" s="8" t="n">
        <f aca="false">G7962*Q7962</f>
        <v>0</v>
      </c>
      <c r="Q7962" s="9" t="n">
        <f aca="false">IF(K7962=TRUE(),0.1,0)</f>
        <v>0.1</v>
      </c>
    </row>
    <row r="7963" customFormat="false" ht="15" hidden="false" customHeight="true" outlineLevel="0" collapsed="false">
      <c r="A7963" s="1" t="s">
        <v>8216</v>
      </c>
      <c r="B7963" s="1" t="s">
        <v>129</v>
      </c>
      <c r="C7963" s="1" t="s">
        <v>38</v>
      </c>
      <c r="D7963" s="1" t="s">
        <v>504</v>
      </c>
      <c r="E7963" s="1" t="n">
        <v>29</v>
      </c>
      <c r="F7963" s="1" t="n">
        <v>7</v>
      </c>
      <c r="G7963" s="1" t="n">
        <v>203</v>
      </c>
      <c r="H7963" s="1" t="s">
        <v>21</v>
      </c>
      <c r="I7963" s="1" t="s">
        <v>22</v>
      </c>
      <c r="J7963" s="4" t="n">
        <v>44977</v>
      </c>
      <c r="K7963" s="5" t="b">
        <f aca="false">FALSE()</f>
        <v>0</v>
      </c>
      <c r="L7963" s="6" t="str">
        <f aca="false">IFERROR(INDEX(CategoryCodes!$B$2:$B$9,MATCH(C7963,CategoryCodes!$A$2:$A$9,0)),"")</f>
        <v>E</v>
      </c>
      <c r="M7963" s="7" t="n">
        <f aca="false">IFERROR(VALUE(MID(D7963,FIND("_",D7963)+1,FIND("_",D7963,FIND("_",D7963)+1)-FIND("_",D7963)-1)),"")</f>
        <v>17</v>
      </c>
      <c r="N7963" s="7" t="str">
        <f aca="false">IF(OR(C7963="",M7963=""),"",C7963&amp;" Item "&amp;M7963)</f>
        <v>Food Item 17</v>
      </c>
      <c r="O7963" s="7" t="n">
        <v>281</v>
      </c>
      <c r="P7963" s="8" t="n">
        <f aca="false">G7963*Q7963</f>
        <v>0</v>
      </c>
      <c r="Q7963" s="9" t="n">
        <f aca="false">IF(K7963=TRUE(),0.1,0)</f>
        <v>0</v>
      </c>
    </row>
    <row r="7964" customFormat="false" ht="15" hidden="false" customHeight="true" outlineLevel="0" collapsed="false">
      <c r="A7964" s="1" t="s">
        <v>8217</v>
      </c>
      <c r="B7964" s="1" t="s">
        <v>122</v>
      </c>
      <c r="C7964" s="1" t="s">
        <v>38</v>
      </c>
      <c r="D7964" s="1" t="s">
        <v>39</v>
      </c>
      <c r="E7964" s="1" t="n">
        <v>12.5</v>
      </c>
      <c r="F7964" s="1" t="n">
        <v>2</v>
      </c>
      <c r="G7964" s="1" t="n">
        <v>25</v>
      </c>
      <c r="H7964" s="1" t="s">
        <v>21</v>
      </c>
      <c r="I7964" s="1" t="s">
        <v>44</v>
      </c>
      <c r="J7964" s="4" t="n">
        <v>44793</v>
      </c>
      <c r="K7964" s="5" t="b">
        <f aca="false">FALSE()</f>
        <v>0</v>
      </c>
      <c r="L7964" s="6" t="str">
        <f aca="false">IFERROR(INDEX(CategoryCodes!$B$2:$B$9,MATCH(C7964,CategoryCodes!$A$2:$A$9,0)),"")</f>
        <v>E</v>
      </c>
      <c r="M7964" s="7" t="n">
        <f aca="false">IFERROR(VALUE(MID(D7964,FIND("_",D7964)+1,FIND("_",D7964,FIND("_",D7964)+1)-FIND("_",D7964)-1)),"")</f>
        <v>6</v>
      </c>
      <c r="N7964" s="7" t="str">
        <f aca="false">IF(OR(C7964="",M7964=""),"",C7964&amp;" Item "&amp;M7964)</f>
        <v>Food Item 6</v>
      </c>
      <c r="O7964" s="7" t="n">
        <v>314</v>
      </c>
      <c r="P7964" s="8" t="n">
        <f aca="false">G7964*Q7964</f>
        <v>0</v>
      </c>
      <c r="Q7964" s="9" t="n">
        <f aca="false">IF(K7964=TRUE(),0.1,0)</f>
        <v>0</v>
      </c>
    </row>
    <row r="7965" customFormat="false" ht="15" hidden="false" customHeight="true" outlineLevel="0" collapsed="false">
      <c r="A7965" s="1" t="s">
        <v>8218</v>
      </c>
      <c r="B7965" s="1" t="s">
        <v>174</v>
      </c>
      <c r="C7965" s="1" t="s">
        <v>136</v>
      </c>
      <c r="D7965" s="1" t="s">
        <v>189</v>
      </c>
      <c r="E7965" s="1" t="n">
        <v>33.5</v>
      </c>
      <c r="F7965" s="1" t="n">
        <v>4</v>
      </c>
      <c r="G7965" s="1" t="n">
        <v>134</v>
      </c>
      <c r="H7965" s="1" t="s">
        <v>21</v>
      </c>
      <c r="I7965" s="1" t="s">
        <v>22</v>
      </c>
      <c r="J7965" s="4" t="n">
        <v>44925</v>
      </c>
      <c r="K7965" s="5" t="b">
        <f aca="false">TRUE()</f>
        <v>1</v>
      </c>
      <c r="L7965" s="6" t="str">
        <f aca="false">IFERROR(INDEX(CategoryCodes!$B$2:$B$9,MATCH(C7965,CategoryCodes!$A$2:$A$9,0)),"")</f>
        <v>C</v>
      </c>
      <c r="M7965" s="7" t="n">
        <f aca="false">IFERROR(VALUE(MID(D7965,FIND("_",D7965)+1,FIND("_",D7965,FIND("_",D7965)+1)-FIND("_",D7965)-1)),"")</f>
        <v>20</v>
      </c>
      <c r="N7965" s="7" t="str">
        <f aca="false">IF(OR(C7965="",M7965=""),"",C7965&amp;" Item "&amp;M7965)</f>
        <v>Computers and electric accessories Item 20</v>
      </c>
      <c r="O7965" s="7" t="n">
        <v>356</v>
      </c>
      <c r="P7965" s="8" t="n">
        <f aca="false">G7965*Q7965</f>
        <v>13.4</v>
      </c>
      <c r="Q7965" s="9" t="n">
        <f aca="false">IF(K7965=TRUE(),0.1,0)</f>
        <v>0.1</v>
      </c>
    </row>
    <row r="7966" customFormat="false" ht="15" hidden="false" customHeight="true" outlineLevel="0" collapsed="false">
      <c r="A7966" s="1" t="s">
        <v>8219</v>
      </c>
      <c r="B7966" s="1" t="s">
        <v>71</v>
      </c>
      <c r="C7966" s="1" t="s">
        <v>25</v>
      </c>
      <c r="E7966" s="1" t="n">
        <v>8</v>
      </c>
      <c r="H7966" s="1" t="s">
        <v>54</v>
      </c>
      <c r="I7966" s="1" t="s">
        <v>22</v>
      </c>
      <c r="J7966" s="4" t="n">
        <v>45601</v>
      </c>
      <c r="K7966" s="5" t="b">
        <f aca="false">TRUE()</f>
        <v>1</v>
      </c>
      <c r="L7966" s="6" t="str">
        <f aca="false">IFERROR(INDEX(CategoryCodes!$B$2:$B$9,MATCH(C7966,CategoryCodes!$A$2:$A$9,0)),"")</f>
        <v>G</v>
      </c>
      <c r="M7966" s="7" t="str">
        <f aca="false">IFERROR(VALUE(MID(D7966,FIND("_",D7966)+1,FIND("_",D7966,FIND("_",D7966)+1)-FIND("_",D7966)-1)),"")</f>
        <v/>
      </c>
      <c r="N7966" s="7" t="str">
        <f aca="false">IF(OR(C7966="",M7966=""),"",C7966&amp;" Item "&amp;M7966)</f>
        <v/>
      </c>
      <c r="O7966" s="7" t="n">
        <v>350</v>
      </c>
      <c r="P7966" s="8" t="n">
        <f aca="false">G7966*Q7966</f>
        <v>0</v>
      </c>
      <c r="Q7966" s="9" t="n">
        <f aca="false">IF(K7966=TRUE(),0.1,0)</f>
        <v>0.1</v>
      </c>
    </row>
    <row r="7967" customFormat="false" ht="15" hidden="false" customHeight="true" outlineLevel="0" collapsed="false">
      <c r="A7967" s="1" t="s">
        <v>8220</v>
      </c>
      <c r="B7967" s="1" t="s">
        <v>86</v>
      </c>
      <c r="C7967" s="1" t="s">
        <v>72</v>
      </c>
      <c r="D7967" s="1" t="s">
        <v>358</v>
      </c>
      <c r="E7967" s="1" t="n">
        <v>38</v>
      </c>
      <c r="F7967" s="1" t="n">
        <v>8</v>
      </c>
      <c r="G7967" s="1" t="n">
        <v>304</v>
      </c>
      <c r="H7967" s="1" t="s">
        <v>54</v>
      </c>
      <c r="I7967" s="1" t="s">
        <v>22</v>
      </c>
      <c r="J7967" s="4" t="n">
        <v>45376</v>
      </c>
      <c r="L7967" s="6" t="str">
        <f aca="false">IFERROR(INDEX(CategoryCodes!$B$2:$B$9,MATCH(C7967,CategoryCodes!$A$2:$A$9,0)),"")</f>
        <v>D</v>
      </c>
      <c r="M7967" s="7" t="n">
        <f aca="false">IFERROR(VALUE(MID(D7967,FIND("_",D7967)+1,FIND("_",D7967,FIND("_",D7967)+1)-FIND("_",D7967)-1)),"")</f>
        <v>23</v>
      </c>
      <c r="N7967" s="7" t="str">
        <f aca="false">IF(OR(C7967="",M7967=""),"",C7967&amp;" Item "&amp;M7967)</f>
        <v>Electric household essentials Item 23</v>
      </c>
      <c r="O7967" s="7" t="n">
        <v>361</v>
      </c>
      <c r="P7967" s="8" t="n">
        <f aca="false">G7967*Q7967</f>
        <v>0</v>
      </c>
      <c r="Q7967" s="9" t="n">
        <f aca="false">IF(K7967=TRUE(),0.1,0)</f>
        <v>0</v>
      </c>
    </row>
    <row r="7968" customFormat="false" ht="15" hidden="false" customHeight="true" outlineLevel="0" collapsed="false">
      <c r="A7968" s="1" t="s">
        <v>8221</v>
      </c>
      <c r="B7968" s="1" t="s">
        <v>18</v>
      </c>
      <c r="C7968" s="1" t="s">
        <v>25</v>
      </c>
      <c r="D7968" s="1" t="s">
        <v>559</v>
      </c>
      <c r="E7968" s="1" t="n">
        <v>36.5</v>
      </c>
      <c r="F7968" s="1" t="n">
        <v>1</v>
      </c>
      <c r="G7968" s="1" t="n">
        <v>36.5</v>
      </c>
      <c r="H7968" s="1" t="s">
        <v>54</v>
      </c>
      <c r="I7968" s="1" t="s">
        <v>44</v>
      </c>
      <c r="J7968" s="4" t="n">
        <v>45075</v>
      </c>
      <c r="K7968" s="5" t="b">
        <f aca="false">TRUE()</f>
        <v>1</v>
      </c>
      <c r="L7968" s="6" t="str">
        <f aca="false">IFERROR(INDEX(CategoryCodes!$B$2:$B$9,MATCH(C7968,CategoryCodes!$A$2:$A$9,0)),"")</f>
        <v>G</v>
      </c>
      <c r="M7968" s="7" t="n">
        <f aca="false">IFERROR(VALUE(MID(D7968,FIND("_",D7968)+1,FIND("_",D7968,FIND("_",D7968)+1)-FIND("_",D7968)-1)),"")</f>
        <v>22</v>
      </c>
      <c r="N7968" s="7" t="str">
        <f aca="false">IF(OR(C7968="",M7968=""),"",C7968&amp;" Item "&amp;M7968)</f>
        <v>Milk Products Item 22</v>
      </c>
      <c r="O7968" s="7" t="n">
        <v>26</v>
      </c>
      <c r="P7968" s="8" t="n">
        <f aca="false">G7968*Q7968</f>
        <v>3.65</v>
      </c>
      <c r="Q7968" s="9" t="n">
        <f aca="false">IF(K7968=TRUE(),0.1,0)</f>
        <v>0.1</v>
      </c>
    </row>
    <row r="7969" customFormat="false" ht="15" hidden="false" customHeight="true" outlineLevel="0" collapsed="false">
      <c r="A7969" s="1" t="s">
        <v>8222</v>
      </c>
      <c r="B7969" s="1" t="s">
        <v>52</v>
      </c>
      <c r="C7969" s="1" t="s">
        <v>34</v>
      </c>
      <c r="D7969" s="1" t="s">
        <v>407</v>
      </c>
      <c r="E7969" s="1" t="n">
        <v>21.5</v>
      </c>
      <c r="F7969" s="1" t="n">
        <v>10</v>
      </c>
      <c r="G7969" s="1" t="n">
        <v>215</v>
      </c>
      <c r="H7969" s="1" t="s">
        <v>54</v>
      </c>
      <c r="I7969" s="1" t="s">
        <v>44</v>
      </c>
      <c r="J7969" s="4" t="n">
        <v>44889</v>
      </c>
      <c r="L7969" s="6" t="str">
        <f aca="false">IFERROR(INDEX(CategoryCodes!$B$2:$B$9,MATCH(C7969,CategoryCodes!$A$2:$A$9,0)),"")</f>
        <v>A</v>
      </c>
      <c r="M7969" s="7" t="n">
        <f aca="false">IFERROR(VALUE(MID(D7969,FIND("_",D7969)+1,FIND("_",D7969,FIND("_",D7969)+1)-FIND("_",D7969)-1)),"")</f>
        <v>12</v>
      </c>
      <c r="N7969" s="7" t="str">
        <f aca="false">IF(OR(C7969="",M7969=""),"",C7969&amp;" Item "&amp;M7969)</f>
        <v>Beverages Item 12</v>
      </c>
      <c r="O7969" s="7" t="n">
        <v>82</v>
      </c>
      <c r="P7969" s="8" t="n">
        <f aca="false">G7969*Q7969</f>
        <v>0</v>
      </c>
      <c r="Q7969" s="9" t="n">
        <f aca="false">IF(K7969=TRUE(),0.1,0)</f>
        <v>0</v>
      </c>
    </row>
    <row r="7970" customFormat="false" ht="15" hidden="false" customHeight="true" outlineLevel="0" collapsed="false">
      <c r="A7970" s="1" t="s">
        <v>8223</v>
      </c>
      <c r="B7970" s="1" t="s">
        <v>52</v>
      </c>
      <c r="C7970" s="1" t="s">
        <v>136</v>
      </c>
      <c r="D7970" s="1" t="s">
        <v>281</v>
      </c>
      <c r="E7970" s="1" t="n">
        <v>6.5</v>
      </c>
      <c r="F7970" s="1" t="n">
        <v>10</v>
      </c>
      <c r="G7970" s="1" t="n">
        <v>65</v>
      </c>
      <c r="H7970" s="1" t="s">
        <v>31</v>
      </c>
      <c r="I7970" s="1" t="s">
        <v>22</v>
      </c>
      <c r="J7970" s="4" t="n">
        <v>45119</v>
      </c>
      <c r="L7970" s="6" t="str">
        <f aca="false">IFERROR(INDEX(CategoryCodes!$B$2:$B$9,MATCH(C7970,CategoryCodes!$A$2:$A$9,0)),"")</f>
        <v>C</v>
      </c>
      <c r="M7970" s="7" t="n">
        <f aca="false">IFERROR(VALUE(MID(D7970,FIND("_",D7970)+1,FIND("_",D7970,FIND("_",D7970)+1)-FIND("_",D7970)-1)),"")</f>
        <v>2</v>
      </c>
      <c r="N7970" s="7" t="str">
        <f aca="false">IF(OR(C7970="",M7970=""),"",C7970&amp;" Item "&amp;M7970)</f>
        <v>Computers and electric accessories Item 2</v>
      </c>
      <c r="O7970" s="7" t="n">
        <v>199</v>
      </c>
      <c r="P7970" s="8" t="n">
        <f aca="false">G7970*Q7970</f>
        <v>0</v>
      </c>
      <c r="Q7970" s="9" t="n">
        <f aca="false">IF(K7970=TRUE(),0.1,0)</f>
        <v>0</v>
      </c>
    </row>
    <row r="7971" customFormat="false" ht="15" hidden="false" customHeight="true" outlineLevel="0" collapsed="false">
      <c r="A7971" s="1" t="s">
        <v>8224</v>
      </c>
      <c r="B7971" s="1" t="s">
        <v>49</v>
      </c>
      <c r="C7971" s="1" t="s">
        <v>136</v>
      </c>
      <c r="D7971" s="1" t="s">
        <v>326</v>
      </c>
      <c r="E7971" s="1" t="n">
        <v>24.5</v>
      </c>
      <c r="F7971" s="1" t="n">
        <v>8</v>
      </c>
      <c r="G7971" s="1" t="n">
        <v>196</v>
      </c>
      <c r="H7971" s="1" t="s">
        <v>21</v>
      </c>
      <c r="I7971" s="1" t="s">
        <v>22</v>
      </c>
      <c r="J7971" s="4" t="n">
        <v>45344</v>
      </c>
      <c r="K7971" s="5" t="b">
        <f aca="false">TRUE()</f>
        <v>1</v>
      </c>
      <c r="L7971" s="6" t="str">
        <f aca="false">IFERROR(INDEX(CategoryCodes!$B$2:$B$9,MATCH(C7971,CategoryCodes!$A$2:$A$9,0)),"")</f>
        <v>C</v>
      </c>
      <c r="M7971" s="7" t="n">
        <f aca="false">IFERROR(VALUE(MID(D7971,FIND("_",D7971)+1,FIND("_",D7971,FIND("_",D7971)+1)-FIND("_",D7971)-1)),"")</f>
        <v>14</v>
      </c>
      <c r="N7971" s="7" t="str">
        <f aca="false">IF(OR(C7971="",M7971=""),"",C7971&amp;" Item "&amp;M7971)</f>
        <v>Computers and electric accessories Item 14</v>
      </c>
      <c r="O7971" s="7" t="n">
        <v>493</v>
      </c>
      <c r="P7971" s="8" t="n">
        <f aca="false">G7971*Q7971</f>
        <v>19.6</v>
      </c>
      <c r="Q7971" s="9" t="n">
        <f aca="false">IF(K7971=TRUE(),0.1,0)</f>
        <v>0.1</v>
      </c>
    </row>
    <row r="7972" customFormat="false" ht="15" hidden="false" customHeight="true" outlineLevel="0" collapsed="false">
      <c r="A7972" s="1" t="s">
        <v>8225</v>
      </c>
      <c r="B7972" s="1" t="s">
        <v>90</v>
      </c>
      <c r="C7972" s="1" t="s">
        <v>25</v>
      </c>
      <c r="D7972" s="1" t="s">
        <v>256</v>
      </c>
      <c r="E7972" s="1" t="n">
        <v>38</v>
      </c>
      <c r="F7972" s="1" t="n">
        <v>6</v>
      </c>
      <c r="G7972" s="1" t="n">
        <v>228</v>
      </c>
      <c r="H7972" s="1" t="s">
        <v>54</v>
      </c>
      <c r="I7972" s="1" t="s">
        <v>22</v>
      </c>
      <c r="J7972" s="4" t="n">
        <v>44780</v>
      </c>
      <c r="K7972" s="5" t="b">
        <f aca="false">TRUE()</f>
        <v>1</v>
      </c>
      <c r="L7972" s="6" t="str">
        <f aca="false">IFERROR(INDEX(CategoryCodes!$B$2:$B$9,MATCH(C7972,CategoryCodes!$A$2:$A$9,0)),"")</f>
        <v>G</v>
      </c>
      <c r="M7972" s="7" t="n">
        <f aca="false">IFERROR(VALUE(MID(D7972,FIND("_",D7972)+1,FIND("_",D7972,FIND("_",D7972)+1)-FIND("_",D7972)-1)),"")</f>
        <v>23</v>
      </c>
      <c r="N7972" s="7" t="str">
        <f aca="false">IF(OR(C7972="",M7972=""),"",C7972&amp;" Item "&amp;M7972)</f>
        <v>Milk Products Item 23</v>
      </c>
      <c r="O7972" s="7" t="n">
        <v>325</v>
      </c>
      <c r="P7972" s="8" t="n">
        <f aca="false">G7972*Q7972</f>
        <v>22.8</v>
      </c>
      <c r="Q7972" s="9" t="n">
        <f aca="false">IF(K7972=TRUE(),0.1,0)</f>
        <v>0.1</v>
      </c>
    </row>
    <row r="7973" customFormat="false" ht="15" hidden="false" customHeight="true" outlineLevel="0" collapsed="false">
      <c r="A7973" s="1" t="s">
        <v>8226</v>
      </c>
      <c r="B7973" s="1" t="s">
        <v>61</v>
      </c>
      <c r="C7973" s="1" t="s">
        <v>47</v>
      </c>
      <c r="D7973" s="1" t="s">
        <v>562</v>
      </c>
      <c r="E7973" s="1" t="n">
        <v>9.5</v>
      </c>
      <c r="F7973" s="1" t="n">
        <v>1</v>
      </c>
      <c r="G7973" s="1" t="n">
        <v>9.5</v>
      </c>
      <c r="H7973" s="1" t="s">
        <v>21</v>
      </c>
      <c r="I7973" s="1" t="s">
        <v>22</v>
      </c>
      <c r="J7973" s="4" t="n">
        <v>44763</v>
      </c>
      <c r="L7973" s="6" t="str">
        <f aca="false">IFERROR(INDEX(CategoryCodes!$B$2:$B$9,MATCH(C7973,CategoryCodes!$A$2:$A$9,0)),"")</f>
        <v>F</v>
      </c>
      <c r="M7973" s="7" t="n">
        <f aca="false">IFERROR(VALUE(MID(D7973,FIND("_",D7973)+1,FIND("_",D7973,FIND("_",D7973)+1)-FIND("_",D7973)-1)),"")</f>
        <v>4</v>
      </c>
      <c r="N7973" s="7" t="str">
        <f aca="false">IF(OR(C7973="",M7973=""),"",C7973&amp;" Item "&amp;M7973)</f>
        <v>Furniture Item 4</v>
      </c>
      <c r="O7973" s="7" t="n">
        <v>2</v>
      </c>
      <c r="P7973" s="8" t="n">
        <f aca="false">G7973*Q7973</f>
        <v>0</v>
      </c>
      <c r="Q7973" s="9" t="n">
        <f aca="false">IF(K7973=TRUE(),0.1,0)</f>
        <v>0</v>
      </c>
    </row>
    <row r="7974" customFormat="false" ht="15" hidden="false" customHeight="true" outlineLevel="0" collapsed="false">
      <c r="A7974" s="1" t="s">
        <v>8227</v>
      </c>
      <c r="B7974" s="1" t="s">
        <v>37</v>
      </c>
      <c r="C7974" s="1" t="s">
        <v>19</v>
      </c>
      <c r="D7974" s="1" t="s">
        <v>139</v>
      </c>
      <c r="E7974" s="1" t="n">
        <v>20</v>
      </c>
      <c r="F7974" s="1" t="n">
        <v>1</v>
      </c>
      <c r="G7974" s="1" t="n">
        <v>20</v>
      </c>
      <c r="H7974" s="1" t="s">
        <v>21</v>
      </c>
      <c r="I7974" s="1" t="s">
        <v>22</v>
      </c>
      <c r="J7974" s="4" t="n">
        <v>45489</v>
      </c>
      <c r="L7974" s="6" t="str">
        <f aca="false">IFERROR(INDEX(CategoryCodes!$B$2:$B$9,MATCH(C7974,CategoryCodes!$A$2:$A$9,0)),"")</f>
        <v>H</v>
      </c>
      <c r="M7974" s="7" t="n">
        <f aca="false">IFERROR(VALUE(MID(D7974,FIND("_",D7974)+1,FIND("_",D7974,FIND("_",D7974)+1)-FIND("_",D7974)-1)),"")</f>
        <v>11</v>
      </c>
      <c r="N7974" s="7" t="str">
        <f aca="false">IF(OR(C7974="",M7974=""),"",C7974&amp;" Item "&amp;M7974)</f>
        <v>Patisserie Item 11</v>
      </c>
      <c r="O7974" s="7" t="n">
        <v>411</v>
      </c>
      <c r="P7974" s="8" t="n">
        <f aca="false">G7974*Q7974</f>
        <v>0</v>
      </c>
      <c r="Q7974" s="9" t="n">
        <f aca="false">IF(K7974=TRUE(),0.1,0)</f>
        <v>0</v>
      </c>
    </row>
    <row r="7975" customFormat="false" ht="15" hidden="false" customHeight="true" outlineLevel="0" collapsed="false">
      <c r="A7975" s="1" t="s">
        <v>8228</v>
      </c>
      <c r="B7975" s="1" t="s">
        <v>61</v>
      </c>
      <c r="C7975" s="1" t="s">
        <v>136</v>
      </c>
      <c r="D7975" s="1" t="s">
        <v>299</v>
      </c>
      <c r="E7975" s="1" t="n">
        <v>12.5</v>
      </c>
      <c r="F7975" s="1" t="n">
        <v>3</v>
      </c>
      <c r="G7975" s="1" t="n">
        <v>37.5</v>
      </c>
      <c r="H7975" s="1" t="s">
        <v>21</v>
      </c>
      <c r="I7975" s="1" t="s">
        <v>22</v>
      </c>
      <c r="J7975" s="4" t="n">
        <v>45618</v>
      </c>
      <c r="K7975" s="5" t="b">
        <f aca="false">TRUE()</f>
        <v>1</v>
      </c>
      <c r="L7975" s="6" t="str">
        <f aca="false">IFERROR(INDEX(CategoryCodes!$B$2:$B$9,MATCH(C7975,CategoryCodes!$A$2:$A$9,0)),"")</f>
        <v>C</v>
      </c>
      <c r="M7975" s="7" t="n">
        <f aca="false">IFERROR(VALUE(MID(D7975,FIND("_",D7975)+1,FIND("_",D7975,FIND("_",D7975)+1)-FIND("_",D7975)-1)),"")</f>
        <v>6</v>
      </c>
      <c r="N7975" s="7" t="str">
        <f aca="false">IF(OR(C7975="",M7975=""),"",C7975&amp;" Item "&amp;M7975)</f>
        <v>Computers and electric accessories Item 6</v>
      </c>
      <c r="O7975" s="7" t="n">
        <v>46</v>
      </c>
      <c r="P7975" s="8" t="n">
        <f aca="false">G7975*Q7975</f>
        <v>3.75</v>
      </c>
      <c r="Q7975" s="9" t="n">
        <f aca="false">IF(K7975=TRUE(),0.1,0)</f>
        <v>0.1</v>
      </c>
    </row>
    <row r="7976" customFormat="false" ht="15" hidden="false" customHeight="true" outlineLevel="0" collapsed="false">
      <c r="A7976" s="1" t="s">
        <v>8229</v>
      </c>
      <c r="B7976" s="1" t="s">
        <v>129</v>
      </c>
      <c r="C7976" s="1" t="s">
        <v>38</v>
      </c>
      <c r="D7976" s="1" t="s">
        <v>504</v>
      </c>
      <c r="E7976" s="1" t="n">
        <v>29</v>
      </c>
      <c r="F7976" s="1" t="n">
        <v>6</v>
      </c>
      <c r="G7976" s="1" t="n">
        <v>174</v>
      </c>
      <c r="H7976" s="1" t="s">
        <v>21</v>
      </c>
      <c r="I7976" s="1" t="s">
        <v>44</v>
      </c>
      <c r="J7976" s="4" t="n">
        <v>45510</v>
      </c>
      <c r="K7976" s="5" t="b">
        <f aca="false">TRUE()</f>
        <v>1</v>
      </c>
      <c r="L7976" s="6" t="str">
        <f aca="false">IFERROR(INDEX(CategoryCodes!$B$2:$B$9,MATCH(C7976,CategoryCodes!$A$2:$A$9,0)),"")</f>
        <v>E</v>
      </c>
      <c r="M7976" s="7" t="n">
        <f aca="false">IFERROR(VALUE(MID(D7976,FIND("_",D7976)+1,FIND("_",D7976,FIND("_",D7976)+1)-FIND("_",D7976)-1)),"")</f>
        <v>17</v>
      </c>
      <c r="N7976" s="7" t="str">
        <f aca="false">IF(OR(C7976="",M7976=""),"",C7976&amp;" Item "&amp;M7976)</f>
        <v>Food Item 17</v>
      </c>
      <c r="O7976" s="7" t="n">
        <v>421</v>
      </c>
      <c r="P7976" s="8" t="n">
        <f aca="false">G7976*Q7976</f>
        <v>17.4</v>
      </c>
      <c r="Q7976" s="9" t="n">
        <f aca="false">IF(K7976=TRUE(),0.1,0)</f>
        <v>0.1</v>
      </c>
    </row>
    <row r="7977" customFormat="false" ht="15" hidden="false" customHeight="true" outlineLevel="0" collapsed="false">
      <c r="A7977" s="1" t="s">
        <v>8230</v>
      </c>
      <c r="B7977" s="1" t="s">
        <v>37</v>
      </c>
      <c r="C7977" s="1" t="s">
        <v>38</v>
      </c>
      <c r="D7977" s="1" t="s">
        <v>100</v>
      </c>
      <c r="E7977" s="1" t="n">
        <v>20</v>
      </c>
      <c r="F7977" s="1" t="n">
        <v>2</v>
      </c>
      <c r="G7977" s="1" t="n">
        <v>40</v>
      </c>
      <c r="H7977" s="1" t="s">
        <v>31</v>
      </c>
      <c r="I7977" s="1" t="s">
        <v>44</v>
      </c>
      <c r="J7977" s="4" t="n">
        <v>45322</v>
      </c>
      <c r="L7977" s="6" t="str">
        <f aca="false">IFERROR(INDEX(CategoryCodes!$B$2:$B$9,MATCH(C7977,CategoryCodes!$A$2:$A$9,0)),"")</f>
        <v>E</v>
      </c>
      <c r="M7977" s="7" t="n">
        <f aca="false">IFERROR(VALUE(MID(D7977,FIND("_",D7977)+1,FIND("_",D7977,FIND("_",D7977)+1)-FIND("_",D7977)-1)),"")</f>
        <v>11</v>
      </c>
      <c r="N7977" s="7" t="str">
        <f aca="false">IF(OR(C7977="",M7977=""),"",C7977&amp;" Item "&amp;M7977)</f>
        <v>Food Item 11</v>
      </c>
      <c r="O7977" s="7" t="n">
        <v>74</v>
      </c>
      <c r="P7977" s="8" t="n">
        <f aca="false">G7977*Q7977</f>
        <v>0</v>
      </c>
      <c r="Q7977" s="9" t="n">
        <f aca="false">IF(K7977=TRUE(),0.1,0)</f>
        <v>0</v>
      </c>
    </row>
    <row r="7978" customFormat="false" ht="15" hidden="false" customHeight="true" outlineLevel="0" collapsed="false">
      <c r="A7978" s="1" t="s">
        <v>8231</v>
      </c>
      <c r="B7978" s="1" t="s">
        <v>106</v>
      </c>
      <c r="C7978" s="1" t="s">
        <v>136</v>
      </c>
      <c r="D7978" s="1" t="s">
        <v>750</v>
      </c>
      <c r="E7978" s="1" t="n">
        <v>38</v>
      </c>
      <c r="F7978" s="1" t="n">
        <v>2</v>
      </c>
      <c r="G7978" s="1" t="n">
        <v>76</v>
      </c>
      <c r="H7978" s="1" t="s">
        <v>31</v>
      </c>
      <c r="I7978" s="1" t="s">
        <v>22</v>
      </c>
      <c r="J7978" s="4" t="n">
        <v>45023</v>
      </c>
      <c r="K7978" s="5" t="b">
        <f aca="false">TRUE()</f>
        <v>1</v>
      </c>
      <c r="L7978" s="6" t="str">
        <f aca="false">IFERROR(INDEX(CategoryCodes!$B$2:$B$9,MATCH(C7978,CategoryCodes!$A$2:$A$9,0)),"")</f>
        <v>C</v>
      </c>
      <c r="M7978" s="7" t="n">
        <f aca="false">IFERROR(VALUE(MID(D7978,FIND("_",D7978)+1,FIND("_",D7978,FIND("_",D7978)+1)-FIND("_",D7978)-1)),"")</f>
        <v>23</v>
      </c>
      <c r="N7978" s="7" t="str">
        <f aca="false">IF(OR(C7978="",M7978=""),"",C7978&amp;" Item "&amp;M7978)</f>
        <v>Computers and electric accessories Item 23</v>
      </c>
      <c r="O7978" s="7" t="n">
        <v>241</v>
      </c>
      <c r="P7978" s="8" t="n">
        <f aca="false">G7978*Q7978</f>
        <v>7.6</v>
      </c>
      <c r="Q7978" s="9" t="n">
        <f aca="false">IF(K7978=TRUE(),0.1,0)</f>
        <v>0.1</v>
      </c>
    </row>
    <row r="7979" customFormat="false" ht="15" hidden="false" customHeight="true" outlineLevel="0" collapsed="false">
      <c r="A7979" s="1" t="s">
        <v>8232</v>
      </c>
      <c r="B7979" s="1" t="s">
        <v>114</v>
      </c>
      <c r="C7979" s="1" t="s">
        <v>47</v>
      </c>
      <c r="D7979" s="1" t="s">
        <v>309</v>
      </c>
      <c r="E7979" s="1" t="n">
        <v>15.5</v>
      </c>
      <c r="F7979" s="1" t="n">
        <v>7</v>
      </c>
      <c r="G7979" s="1" t="n">
        <v>108.5</v>
      </c>
      <c r="H7979" s="1" t="s">
        <v>54</v>
      </c>
      <c r="I7979" s="1" t="s">
        <v>44</v>
      </c>
      <c r="J7979" s="4" t="n">
        <v>44781</v>
      </c>
      <c r="L7979" s="6" t="str">
        <f aca="false">IFERROR(INDEX(CategoryCodes!$B$2:$B$9,MATCH(C7979,CategoryCodes!$A$2:$A$9,0)),"")</f>
        <v>F</v>
      </c>
      <c r="M7979" s="7" t="n">
        <f aca="false">IFERROR(VALUE(MID(D7979,FIND("_",D7979)+1,FIND("_",D7979,FIND("_",D7979)+1)-FIND("_",D7979)-1)),"")</f>
        <v>8</v>
      </c>
      <c r="N7979" s="7" t="str">
        <f aca="false">IF(OR(C7979="",M7979=""),"",C7979&amp;" Item "&amp;M7979)</f>
        <v>Furniture Item 8</v>
      </c>
      <c r="O7979" s="7" t="n">
        <v>474</v>
      </c>
      <c r="P7979" s="8" t="n">
        <f aca="false">G7979*Q7979</f>
        <v>0</v>
      </c>
      <c r="Q7979" s="9" t="n">
        <f aca="false">IF(K7979=TRUE(),0.1,0)</f>
        <v>0</v>
      </c>
    </row>
    <row r="7980" customFormat="false" ht="15" hidden="false" customHeight="true" outlineLevel="0" collapsed="false">
      <c r="A7980" s="1" t="s">
        <v>8233</v>
      </c>
      <c r="B7980" s="1" t="s">
        <v>71</v>
      </c>
      <c r="C7980" s="1" t="s">
        <v>38</v>
      </c>
      <c r="D7980" s="1" t="s">
        <v>43</v>
      </c>
      <c r="E7980" s="1" t="n">
        <v>5</v>
      </c>
      <c r="F7980" s="1" t="n">
        <v>10</v>
      </c>
      <c r="G7980" s="1" t="n">
        <v>50</v>
      </c>
      <c r="H7980" s="1" t="s">
        <v>54</v>
      </c>
      <c r="I7980" s="1" t="s">
        <v>22</v>
      </c>
      <c r="J7980" s="4" t="n">
        <v>44723</v>
      </c>
      <c r="K7980" s="5" t="b">
        <f aca="false">TRUE()</f>
        <v>1</v>
      </c>
      <c r="L7980" s="6" t="str">
        <f aca="false">IFERROR(INDEX(CategoryCodes!$B$2:$B$9,MATCH(C7980,CategoryCodes!$A$2:$A$9,0)),"")</f>
        <v>E</v>
      </c>
      <c r="M7980" s="7" t="n">
        <f aca="false">IFERROR(VALUE(MID(D7980,FIND("_",D7980)+1,FIND("_",D7980,FIND("_",D7980)+1)-FIND("_",D7980)-1)),"")</f>
        <v>1</v>
      </c>
      <c r="N7980" s="7" t="str">
        <f aca="false">IF(OR(C7980="",M7980=""),"",C7980&amp;" Item "&amp;M7980)</f>
        <v>Food Item 1</v>
      </c>
      <c r="O7980" s="7" t="n">
        <v>307</v>
      </c>
      <c r="P7980" s="8" t="n">
        <f aca="false">G7980*Q7980</f>
        <v>5</v>
      </c>
      <c r="Q7980" s="9" t="n">
        <f aca="false">IF(K7980=TRUE(),0.1,0)</f>
        <v>0.1</v>
      </c>
    </row>
    <row r="7981" customFormat="false" ht="15" hidden="false" customHeight="true" outlineLevel="0" collapsed="false">
      <c r="A7981" s="1" t="s">
        <v>8234</v>
      </c>
      <c r="B7981" s="1" t="s">
        <v>24</v>
      </c>
      <c r="C7981" s="1" t="s">
        <v>19</v>
      </c>
      <c r="D7981" s="1" t="s">
        <v>213</v>
      </c>
      <c r="E7981" s="1" t="n">
        <v>9.5</v>
      </c>
      <c r="F7981" s="1" t="n">
        <v>3</v>
      </c>
      <c r="G7981" s="1" t="n">
        <v>28.5</v>
      </c>
      <c r="H7981" s="1" t="s">
        <v>54</v>
      </c>
      <c r="I7981" s="1" t="s">
        <v>22</v>
      </c>
      <c r="J7981" s="4" t="n">
        <v>45373</v>
      </c>
      <c r="L7981" s="6" t="str">
        <f aca="false">IFERROR(INDEX(CategoryCodes!$B$2:$B$9,MATCH(C7981,CategoryCodes!$A$2:$A$9,0)),"")</f>
        <v>H</v>
      </c>
      <c r="M7981" s="7" t="n">
        <f aca="false">IFERROR(VALUE(MID(D7981,FIND("_",D7981)+1,FIND("_",D7981,FIND("_",D7981)+1)-FIND("_",D7981)-1)),"")</f>
        <v>4</v>
      </c>
      <c r="N7981" s="7" t="str">
        <f aca="false">IF(OR(C7981="",M7981=""),"",C7981&amp;" Item "&amp;M7981)</f>
        <v>Patisserie Item 4</v>
      </c>
      <c r="O7981" s="7" t="n">
        <v>222</v>
      </c>
      <c r="P7981" s="8" t="n">
        <f aca="false">G7981*Q7981</f>
        <v>0</v>
      </c>
      <c r="Q7981" s="9" t="n">
        <f aca="false">IF(K7981=TRUE(),0.1,0)</f>
        <v>0</v>
      </c>
    </row>
    <row r="7982" customFormat="false" ht="15" hidden="false" customHeight="true" outlineLevel="0" collapsed="false">
      <c r="A7982" s="1" t="s">
        <v>8235</v>
      </c>
      <c r="B7982" s="1" t="s">
        <v>71</v>
      </c>
      <c r="C7982" s="1" t="s">
        <v>19</v>
      </c>
      <c r="D7982" s="1" t="s">
        <v>62</v>
      </c>
      <c r="E7982" s="1" t="n">
        <v>39.5</v>
      </c>
      <c r="F7982" s="1" t="n">
        <v>10</v>
      </c>
      <c r="G7982" s="1" t="n">
        <v>395</v>
      </c>
      <c r="H7982" s="1" t="s">
        <v>21</v>
      </c>
      <c r="I7982" s="1" t="s">
        <v>22</v>
      </c>
      <c r="J7982" s="4" t="n">
        <v>45427</v>
      </c>
      <c r="K7982" s="5" t="b">
        <f aca="false">TRUE()</f>
        <v>1</v>
      </c>
      <c r="L7982" s="6" t="str">
        <f aca="false">IFERROR(INDEX(CategoryCodes!$B$2:$B$9,MATCH(C7982,CategoryCodes!$A$2:$A$9,0)),"")</f>
        <v>H</v>
      </c>
      <c r="M7982" s="7" t="n">
        <f aca="false">IFERROR(VALUE(MID(D7982,FIND("_",D7982)+1,FIND("_",D7982,FIND("_",D7982)+1)-FIND("_",D7982)-1)),"")</f>
        <v>24</v>
      </c>
      <c r="N7982" s="7" t="str">
        <f aca="false">IF(OR(C7982="",M7982=""),"",C7982&amp;" Item "&amp;M7982)</f>
        <v>Patisserie Item 24</v>
      </c>
      <c r="O7982" s="7" t="n">
        <v>45</v>
      </c>
      <c r="P7982" s="8" t="n">
        <f aca="false">G7982*Q7982</f>
        <v>39.5</v>
      </c>
      <c r="Q7982" s="9" t="n">
        <f aca="false">IF(K7982=TRUE(),0.1,0)</f>
        <v>0.1</v>
      </c>
    </row>
    <row r="7983" customFormat="false" ht="15" hidden="false" customHeight="true" outlineLevel="0" collapsed="false">
      <c r="A7983" s="1" t="s">
        <v>8236</v>
      </c>
      <c r="B7983" s="1" t="s">
        <v>42</v>
      </c>
      <c r="C7983" s="1" t="s">
        <v>34</v>
      </c>
      <c r="D7983" s="1" t="s">
        <v>871</v>
      </c>
      <c r="E7983" s="1" t="n">
        <v>26</v>
      </c>
      <c r="F7983" s="1" t="n">
        <v>6</v>
      </c>
      <c r="G7983" s="1" t="n">
        <v>156</v>
      </c>
      <c r="H7983" s="1" t="s">
        <v>54</v>
      </c>
      <c r="I7983" s="1" t="s">
        <v>44</v>
      </c>
      <c r="J7983" s="4" t="n">
        <v>44763</v>
      </c>
      <c r="K7983" s="5" t="b">
        <f aca="false">TRUE()</f>
        <v>1</v>
      </c>
      <c r="L7983" s="6" t="str">
        <f aca="false">IFERROR(INDEX(CategoryCodes!$B$2:$B$9,MATCH(C7983,CategoryCodes!$A$2:$A$9,0)),"")</f>
        <v>A</v>
      </c>
      <c r="M7983" s="7" t="n">
        <f aca="false">IFERROR(VALUE(MID(D7983,FIND("_",D7983)+1,FIND("_",D7983,FIND("_",D7983)+1)-FIND("_",D7983)-1)),"")</f>
        <v>15</v>
      </c>
      <c r="N7983" s="7" t="str">
        <f aca="false">IF(OR(C7983="",M7983=""),"",C7983&amp;" Item "&amp;M7983)</f>
        <v>Beverages Item 15</v>
      </c>
      <c r="O7983" s="7" t="n">
        <v>32</v>
      </c>
      <c r="P7983" s="8" t="n">
        <f aca="false">G7983*Q7983</f>
        <v>15.6</v>
      </c>
      <c r="Q7983" s="9" t="n">
        <f aca="false">IF(K7983=TRUE(),0.1,0)</f>
        <v>0.1</v>
      </c>
    </row>
    <row r="7984" customFormat="false" ht="15" hidden="false" customHeight="true" outlineLevel="0" collapsed="false">
      <c r="A7984" s="1" t="s">
        <v>8237</v>
      </c>
      <c r="B7984" s="1" t="s">
        <v>37</v>
      </c>
      <c r="C7984" s="1" t="s">
        <v>25</v>
      </c>
      <c r="D7984" s="1" t="s">
        <v>148</v>
      </c>
      <c r="E7984" s="1" t="n">
        <v>32</v>
      </c>
      <c r="F7984" s="1" t="n">
        <v>6</v>
      </c>
      <c r="G7984" s="1" t="n">
        <v>192</v>
      </c>
      <c r="H7984" s="1" t="s">
        <v>21</v>
      </c>
      <c r="I7984" s="1" t="s">
        <v>22</v>
      </c>
      <c r="J7984" s="4" t="n">
        <v>45252</v>
      </c>
      <c r="K7984" s="5" t="b">
        <f aca="false">FALSE()</f>
        <v>0</v>
      </c>
      <c r="L7984" s="6" t="str">
        <f aca="false">IFERROR(INDEX(CategoryCodes!$B$2:$B$9,MATCH(C7984,CategoryCodes!$A$2:$A$9,0)),"")</f>
        <v>G</v>
      </c>
      <c r="M7984" s="7" t="n">
        <f aca="false">IFERROR(VALUE(MID(D7984,FIND("_",D7984)+1,FIND("_",D7984,FIND("_",D7984)+1)-FIND("_",D7984)-1)),"")</f>
        <v>19</v>
      </c>
      <c r="N7984" s="7" t="str">
        <f aca="false">IF(OR(C7984="",M7984=""),"",C7984&amp;" Item "&amp;M7984)</f>
        <v>Milk Products Item 19</v>
      </c>
      <c r="O7984" s="7" t="n">
        <v>134</v>
      </c>
      <c r="P7984" s="8" t="n">
        <f aca="false">G7984*Q7984</f>
        <v>0</v>
      </c>
      <c r="Q7984" s="9" t="n">
        <f aca="false">IF(K7984=TRUE(),0.1,0)</f>
        <v>0</v>
      </c>
    </row>
    <row r="7985" customFormat="false" ht="15" hidden="false" customHeight="true" outlineLevel="0" collapsed="false">
      <c r="A7985" s="1" t="s">
        <v>8238</v>
      </c>
      <c r="B7985" s="1" t="s">
        <v>61</v>
      </c>
      <c r="C7985" s="1" t="s">
        <v>72</v>
      </c>
      <c r="D7985" s="1" t="s">
        <v>649</v>
      </c>
      <c r="E7985" s="1" t="n">
        <v>26</v>
      </c>
      <c r="F7985" s="1" t="n">
        <v>5</v>
      </c>
      <c r="G7985" s="1" t="n">
        <v>130</v>
      </c>
      <c r="H7985" s="1" t="s">
        <v>21</v>
      </c>
      <c r="I7985" s="1" t="s">
        <v>44</v>
      </c>
      <c r="J7985" s="4" t="n">
        <v>45262</v>
      </c>
      <c r="L7985" s="6" t="str">
        <f aca="false">IFERROR(INDEX(CategoryCodes!$B$2:$B$9,MATCH(C7985,CategoryCodes!$A$2:$A$9,0)),"")</f>
        <v>D</v>
      </c>
      <c r="M7985" s="7" t="n">
        <f aca="false">IFERROR(VALUE(MID(D7985,FIND("_",D7985)+1,FIND("_",D7985,FIND("_",D7985)+1)-FIND("_",D7985)-1)),"")</f>
        <v>15</v>
      </c>
      <c r="N7985" s="7" t="str">
        <f aca="false">IF(OR(C7985="",M7985=""),"",C7985&amp;" Item "&amp;M7985)</f>
        <v>Electric household essentials Item 15</v>
      </c>
      <c r="O7985" s="7" t="n">
        <v>113</v>
      </c>
      <c r="P7985" s="8" t="n">
        <f aca="false">G7985*Q7985</f>
        <v>0</v>
      </c>
      <c r="Q7985" s="9" t="n">
        <f aca="false">IF(K7985=TRUE(),0.1,0)</f>
        <v>0</v>
      </c>
    </row>
    <row r="7986" customFormat="false" ht="15" hidden="false" customHeight="true" outlineLevel="0" collapsed="false">
      <c r="A7986" s="1" t="s">
        <v>8239</v>
      </c>
      <c r="B7986" s="1" t="s">
        <v>46</v>
      </c>
      <c r="C7986" s="1" t="s">
        <v>29</v>
      </c>
      <c r="D7986" s="1" t="s">
        <v>91</v>
      </c>
      <c r="E7986" s="1" t="n">
        <v>33.5</v>
      </c>
      <c r="F7986" s="1" t="n">
        <v>2</v>
      </c>
      <c r="G7986" s="1" t="n">
        <v>67</v>
      </c>
      <c r="H7986" s="1" t="s">
        <v>54</v>
      </c>
      <c r="I7986" s="1" t="s">
        <v>22</v>
      </c>
      <c r="J7986" s="4" t="n">
        <v>45399</v>
      </c>
      <c r="L7986" s="6" t="str">
        <f aca="false">IFERROR(INDEX(CategoryCodes!$B$2:$B$9,MATCH(C7986,CategoryCodes!$A$2:$A$9,0)),"")</f>
        <v>B</v>
      </c>
      <c r="M7986" s="7" t="n">
        <f aca="false">IFERROR(VALUE(MID(D7986,FIND("_",D7986)+1,FIND("_",D7986,FIND("_",D7986)+1)-FIND("_",D7986)-1)),"")</f>
        <v>20</v>
      </c>
      <c r="N7986" s="7" t="str">
        <f aca="false">IF(OR(C7986="",M7986=""),"",C7986&amp;" Item "&amp;M7986)</f>
        <v>Butchers Item 20</v>
      </c>
      <c r="O7986" s="7" t="n">
        <v>189</v>
      </c>
      <c r="P7986" s="8" t="n">
        <f aca="false">G7986*Q7986</f>
        <v>0</v>
      </c>
      <c r="Q7986" s="9" t="n">
        <f aca="false">IF(K7986=TRUE(),0.1,0)</f>
        <v>0</v>
      </c>
    </row>
    <row r="7987" customFormat="false" ht="15" hidden="false" customHeight="true" outlineLevel="0" collapsed="false">
      <c r="A7987" s="1" t="s">
        <v>8240</v>
      </c>
      <c r="B7987" s="1" t="s">
        <v>42</v>
      </c>
      <c r="C7987" s="1" t="s">
        <v>19</v>
      </c>
      <c r="D7987" s="1" t="s">
        <v>228</v>
      </c>
      <c r="E7987" s="1" t="n">
        <v>27.5</v>
      </c>
      <c r="F7987" s="1" t="n">
        <v>1</v>
      </c>
      <c r="G7987" s="1" t="n">
        <v>27.5</v>
      </c>
      <c r="H7987" s="1" t="s">
        <v>31</v>
      </c>
      <c r="I7987" s="1" t="s">
        <v>22</v>
      </c>
      <c r="J7987" s="4" t="n">
        <v>45594</v>
      </c>
      <c r="K7987" s="5" t="b">
        <f aca="false">TRUE()</f>
        <v>1</v>
      </c>
      <c r="L7987" s="6" t="str">
        <f aca="false">IFERROR(INDEX(CategoryCodes!$B$2:$B$9,MATCH(C7987,CategoryCodes!$A$2:$A$9,0)),"")</f>
        <v>H</v>
      </c>
      <c r="M7987" s="7" t="n">
        <f aca="false">IFERROR(VALUE(MID(D7987,FIND("_",D7987)+1,FIND("_",D7987,FIND("_",D7987)+1)-FIND("_",D7987)-1)),"")</f>
        <v>16</v>
      </c>
      <c r="N7987" s="7" t="str">
        <f aca="false">IF(OR(C7987="",M7987=""),"",C7987&amp;" Item "&amp;M7987)</f>
        <v>Patisserie Item 16</v>
      </c>
      <c r="O7987" s="7" t="n">
        <v>40</v>
      </c>
      <c r="P7987" s="8" t="n">
        <f aca="false">G7987*Q7987</f>
        <v>2.75</v>
      </c>
      <c r="Q7987" s="9" t="n">
        <f aca="false">IF(K7987=TRUE(),0.1,0)</f>
        <v>0.1</v>
      </c>
    </row>
    <row r="7988" customFormat="false" ht="15" hidden="false" customHeight="true" outlineLevel="0" collapsed="false">
      <c r="A7988" s="1" t="s">
        <v>8241</v>
      </c>
      <c r="B7988" s="1" t="s">
        <v>69</v>
      </c>
      <c r="C7988" s="1" t="s">
        <v>47</v>
      </c>
      <c r="D7988" s="1" t="s">
        <v>239</v>
      </c>
      <c r="E7988" s="1" t="n">
        <v>11</v>
      </c>
      <c r="F7988" s="1" t="n">
        <v>7</v>
      </c>
      <c r="G7988" s="1" t="n">
        <v>77</v>
      </c>
      <c r="H7988" s="1" t="s">
        <v>54</v>
      </c>
      <c r="I7988" s="1" t="s">
        <v>44</v>
      </c>
      <c r="J7988" s="4" t="n">
        <v>44890</v>
      </c>
      <c r="L7988" s="6" t="str">
        <f aca="false">IFERROR(INDEX(CategoryCodes!$B$2:$B$9,MATCH(C7988,CategoryCodes!$A$2:$A$9,0)),"")</f>
        <v>F</v>
      </c>
      <c r="M7988" s="7" t="n">
        <f aca="false">IFERROR(VALUE(MID(D7988,FIND("_",D7988)+1,FIND("_",D7988,FIND("_",D7988)+1)-FIND("_",D7988)-1)),"")</f>
        <v>5</v>
      </c>
      <c r="N7988" s="7" t="str">
        <f aca="false">IF(OR(C7988="",M7988=""),"",C7988&amp;" Item "&amp;M7988)</f>
        <v>Furniture Item 5</v>
      </c>
      <c r="O7988" s="7" t="n">
        <v>311</v>
      </c>
      <c r="P7988" s="8" t="n">
        <f aca="false">G7988*Q7988</f>
        <v>0</v>
      </c>
      <c r="Q7988" s="9" t="n">
        <f aca="false">IF(K7988=TRUE(),0.1,0)</f>
        <v>0</v>
      </c>
    </row>
    <row r="7989" customFormat="false" ht="15" hidden="false" customHeight="true" outlineLevel="0" collapsed="false">
      <c r="A7989" s="1" t="s">
        <v>8242</v>
      </c>
      <c r="B7989" s="1" t="s">
        <v>104</v>
      </c>
      <c r="C7989" s="1" t="s">
        <v>29</v>
      </c>
      <c r="D7989" s="1" t="s">
        <v>141</v>
      </c>
      <c r="E7989" s="1" t="n">
        <v>27.5</v>
      </c>
      <c r="F7989" s="1" t="n">
        <v>8</v>
      </c>
      <c r="G7989" s="1" t="n">
        <v>220</v>
      </c>
      <c r="H7989" s="1" t="s">
        <v>54</v>
      </c>
      <c r="I7989" s="1" t="s">
        <v>44</v>
      </c>
      <c r="J7989" s="4" t="n">
        <v>45069</v>
      </c>
      <c r="K7989" s="5" t="b">
        <f aca="false">FALSE()</f>
        <v>0</v>
      </c>
      <c r="L7989" s="6" t="str">
        <f aca="false">IFERROR(INDEX(CategoryCodes!$B$2:$B$9,MATCH(C7989,CategoryCodes!$A$2:$A$9,0)),"")</f>
        <v>B</v>
      </c>
      <c r="M7989" s="7" t="n">
        <f aca="false">IFERROR(VALUE(MID(D7989,FIND("_",D7989)+1,FIND("_",D7989,FIND("_",D7989)+1)-FIND("_",D7989)-1)),"")</f>
        <v>16</v>
      </c>
      <c r="N7989" s="7" t="str">
        <f aca="false">IF(OR(C7989="",M7989=""),"",C7989&amp;" Item "&amp;M7989)</f>
        <v>Butchers Item 16</v>
      </c>
      <c r="O7989" s="7" t="n">
        <v>19</v>
      </c>
      <c r="P7989" s="8" t="n">
        <f aca="false">G7989*Q7989</f>
        <v>0</v>
      </c>
      <c r="Q7989" s="9" t="n">
        <f aca="false">IF(K7989=TRUE(),0.1,0)</f>
        <v>0</v>
      </c>
    </row>
    <row r="7990" customFormat="false" ht="15" hidden="false" customHeight="true" outlineLevel="0" collapsed="false">
      <c r="A7990" s="1" t="s">
        <v>8243</v>
      </c>
      <c r="B7990" s="1" t="s">
        <v>106</v>
      </c>
      <c r="C7990" s="1" t="s">
        <v>47</v>
      </c>
      <c r="D7990" s="1" t="s">
        <v>1125</v>
      </c>
      <c r="E7990" s="1" t="n">
        <v>30.5</v>
      </c>
      <c r="F7990" s="1" t="n">
        <v>8</v>
      </c>
      <c r="G7990" s="1" t="n">
        <v>244</v>
      </c>
      <c r="H7990" s="1" t="s">
        <v>21</v>
      </c>
      <c r="I7990" s="1" t="s">
        <v>44</v>
      </c>
      <c r="J7990" s="4" t="n">
        <v>45645</v>
      </c>
      <c r="L7990" s="6" t="str">
        <f aca="false">IFERROR(INDEX(CategoryCodes!$B$2:$B$9,MATCH(C7990,CategoryCodes!$A$2:$A$9,0)),"")</f>
        <v>F</v>
      </c>
      <c r="M7990" s="7" t="n">
        <f aca="false">IFERROR(VALUE(MID(D7990,FIND("_",D7990)+1,FIND("_",D7990,FIND("_",D7990)+1)-FIND("_",D7990)-1)),"")</f>
        <v>18</v>
      </c>
      <c r="N7990" s="7" t="str">
        <f aca="false">IF(OR(C7990="",M7990=""),"",C7990&amp;" Item "&amp;M7990)</f>
        <v>Furniture Item 18</v>
      </c>
      <c r="O7990" s="7" t="n">
        <v>370</v>
      </c>
      <c r="P7990" s="8" t="n">
        <f aca="false">G7990*Q7990</f>
        <v>0</v>
      </c>
      <c r="Q7990" s="9" t="n">
        <f aca="false">IF(K7990=TRUE(),0.1,0)</f>
        <v>0</v>
      </c>
    </row>
    <row r="7991" customFormat="false" ht="15" hidden="false" customHeight="true" outlineLevel="0" collapsed="false">
      <c r="A7991" s="1" t="s">
        <v>8244</v>
      </c>
      <c r="B7991" s="1" t="s">
        <v>106</v>
      </c>
      <c r="C7991" s="1" t="s">
        <v>38</v>
      </c>
      <c r="D7991" s="1" t="s">
        <v>191</v>
      </c>
      <c r="E7991" s="1" t="n">
        <v>33.5</v>
      </c>
      <c r="F7991" s="1" t="n">
        <v>4</v>
      </c>
      <c r="G7991" s="1" t="n">
        <v>134</v>
      </c>
      <c r="H7991" s="1" t="s">
        <v>31</v>
      </c>
      <c r="I7991" s="1" t="s">
        <v>22</v>
      </c>
      <c r="J7991" s="4" t="n">
        <v>45414</v>
      </c>
      <c r="K7991" s="5" t="b">
        <f aca="false">TRUE()</f>
        <v>1</v>
      </c>
      <c r="L7991" s="6" t="str">
        <f aca="false">IFERROR(INDEX(CategoryCodes!$B$2:$B$9,MATCH(C7991,CategoryCodes!$A$2:$A$9,0)),"")</f>
        <v>E</v>
      </c>
      <c r="M7991" s="7" t="n">
        <f aca="false">IFERROR(VALUE(MID(D7991,FIND("_",D7991)+1,FIND("_",D7991,FIND("_",D7991)+1)-FIND("_",D7991)-1)),"")</f>
        <v>20</v>
      </c>
      <c r="N7991" s="7" t="str">
        <f aca="false">IF(OR(C7991="",M7991=""),"",C7991&amp;" Item "&amp;M7991)</f>
        <v>Food Item 20</v>
      </c>
      <c r="O7991" s="7" t="n">
        <v>196</v>
      </c>
      <c r="P7991" s="8" t="n">
        <f aca="false">G7991*Q7991</f>
        <v>13.4</v>
      </c>
      <c r="Q7991" s="9" t="n">
        <f aca="false">IF(K7991=TRUE(),0.1,0)</f>
        <v>0.1</v>
      </c>
    </row>
    <row r="7992" customFormat="false" ht="15" hidden="false" customHeight="true" outlineLevel="0" collapsed="false">
      <c r="A7992" s="1" t="s">
        <v>8245</v>
      </c>
      <c r="B7992" s="1" t="s">
        <v>69</v>
      </c>
      <c r="C7992" s="1" t="s">
        <v>47</v>
      </c>
      <c r="D7992" s="1" t="s">
        <v>93</v>
      </c>
      <c r="E7992" s="1" t="n">
        <v>41</v>
      </c>
      <c r="F7992" s="1" t="n">
        <v>4</v>
      </c>
      <c r="G7992" s="1" t="n">
        <v>164</v>
      </c>
      <c r="H7992" s="1" t="s">
        <v>21</v>
      </c>
      <c r="I7992" s="1" t="s">
        <v>44</v>
      </c>
      <c r="J7992" s="4" t="n">
        <v>45354</v>
      </c>
      <c r="L7992" s="6" t="str">
        <f aca="false">IFERROR(INDEX(CategoryCodes!$B$2:$B$9,MATCH(C7992,CategoryCodes!$A$2:$A$9,0)),"")</f>
        <v>F</v>
      </c>
      <c r="M7992" s="7" t="n">
        <f aca="false">IFERROR(VALUE(MID(D7992,FIND("_",D7992)+1,FIND("_",D7992,FIND("_",D7992)+1)-FIND("_",D7992)-1)),"")</f>
        <v>25</v>
      </c>
      <c r="N7992" s="7" t="str">
        <f aca="false">IF(OR(C7992="",M7992=""),"",C7992&amp;" Item "&amp;M7992)</f>
        <v>Furniture Item 25</v>
      </c>
      <c r="O7992" s="7" t="n">
        <v>476</v>
      </c>
      <c r="P7992" s="8" t="n">
        <f aca="false">G7992*Q7992</f>
        <v>0</v>
      </c>
      <c r="Q7992" s="9" t="n">
        <f aca="false">IF(K7992=TRUE(),0.1,0)</f>
        <v>0</v>
      </c>
    </row>
    <row r="7993" customFormat="false" ht="15" hidden="false" customHeight="true" outlineLevel="0" collapsed="false">
      <c r="A7993" s="1" t="s">
        <v>8246</v>
      </c>
      <c r="B7993" s="1" t="s">
        <v>90</v>
      </c>
      <c r="C7993" s="1" t="s">
        <v>47</v>
      </c>
      <c r="D7993" s="1" t="s">
        <v>203</v>
      </c>
      <c r="E7993" s="1" t="n">
        <v>35</v>
      </c>
      <c r="F7993" s="1" t="n">
        <v>5</v>
      </c>
      <c r="G7993" s="1" t="n">
        <v>175</v>
      </c>
      <c r="H7993" s="1" t="s">
        <v>54</v>
      </c>
      <c r="I7993" s="1" t="s">
        <v>22</v>
      </c>
      <c r="J7993" s="4" t="n">
        <v>45609</v>
      </c>
      <c r="K7993" s="5" t="b">
        <f aca="false">FALSE()</f>
        <v>0</v>
      </c>
      <c r="L7993" s="6" t="str">
        <f aca="false">IFERROR(INDEX(CategoryCodes!$B$2:$B$9,MATCH(C7993,CategoryCodes!$A$2:$A$9,0)),"")</f>
        <v>F</v>
      </c>
      <c r="M7993" s="7" t="n">
        <f aca="false">IFERROR(VALUE(MID(D7993,FIND("_",D7993)+1,FIND("_",D7993,FIND("_",D7993)+1)-FIND("_",D7993)-1)),"")</f>
        <v>21</v>
      </c>
      <c r="N7993" s="7" t="str">
        <f aca="false">IF(OR(C7993="",M7993=""),"",C7993&amp;" Item "&amp;M7993)</f>
        <v>Furniture Item 21</v>
      </c>
      <c r="O7993" s="7" t="n">
        <v>205</v>
      </c>
      <c r="P7993" s="8" t="n">
        <f aca="false">G7993*Q7993</f>
        <v>0</v>
      </c>
      <c r="Q7993" s="9" t="n">
        <f aca="false">IF(K7993=TRUE(),0.1,0)</f>
        <v>0</v>
      </c>
    </row>
    <row r="7994" customFormat="false" ht="15" hidden="false" customHeight="true" outlineLevel="0" collapsed="false">
      <c r="A7994" s="1" t="s">
        <v>8247</v>
      </c>
      <c r="B7994" s="1" t="s">
        <v>33</v>
      </c>
      <c r="C7994" s="1" t="s">
        <v>47</v>
      </c>
      <c r="D7994" s="1" t="s">
        <v>301</v>
      </c>
      <c r="E7994" s="1" t="n">
        <v>6.5</v>
      </c>
      <c r="F7994" s="1" t="n">
        <v>2</v>
      </c>
      <c r="G7994" s="1" t="n">
        <v>13</v>
      </c>
      <c r="H7994" s="1" t="s">
        <v>54</v>
      </c>
      <c r="I7994" s="1" t="s">
        <v>44</v>
      </c>
      <c r="J7994" s="4" t="n">
        <v>44890</v>
      </c>
      <c r="K7994" s="5" t="b">
        <f aca="false">TRUE()</f>
        <v>1</v>
      </c>
      <c r="L7994" s="6" t="str">
        <f aca="false">IFERROR(INDEX(CategoryCodes!$B$2:$B$9,MATCH(C7994,CategoryCodes!$A$2:$A$9,0)),"")</f>
        <v>F</v>
      </c>
      <c r="M7994" s="7" t="n">
        <f aca="false">IFERROR(VALUE(MID(D7994,FIND("_",D7994)+1,FIND("_",D7994,FIND("_",D7994)+1)-FIND("_",D7994)-1)),"")</f>
        <v>2</v>
      </c>
      <c r="N7994" s="7" t="str">
        <f aca="false">IF(OR(C7994="",M7994=""),"",C7994&amp;" Item "&amp;M7994)</f>
        <v>Furniture Item 2</v>
      </c>
      <c r="O7994" s="7" t="n">
        <v>314</v>
      </c>
      <c r="P7994" s="8" t="n">
        <f aca="false">G7994*Q7994</f>
        <v>1.3</v>
      </c>
      <c r="Q7994" s="9" t="n">
        <f aca="false">IF(K7994=TRUE(),0.1,0)</f>
        <v>0.1</v>
      </c>
    </row>
    <row r="7995" customFormat="false" ht="15" hidden="false" customHeight="true" outlineLevel="0" collapsed="false">
      <c r="A7995" s="1" t="s">
        <v>8248</v>
      </c>
      <c r="B7995" s="1" t="s">
        <v>46</v>
      </c>
      <c r="C7995" s="1" t="s">
        <v>38</v>
      </c>
      <c r="F7995" s="1" t="n">
        <v>4</v>
      </c>
      <c r="G7995" s="1" t="n">
        <v>146</v>
      </c>
      <c r="H7995" s="1" t="s">
        <v>31</v>
      </c>
      <c r="I7995" s="1" t="s">
        <v>22</v>
      </c>
      <c r="J7995" s="4" t="n">
        <v>45180</v>
      </c>
      <c r="L7995" s="6" t="str">
        <f aca="false">IFERROR(INDEX(CategoryCodes!$B$2:$B$9,MATCH(C7995,CategoryCodes!$A$2:$A$9,0)),"")</f>
        <v>E</v>
      </c>
      <c r="M7995" s="7" t="str">
        <f aca="false">IFERROR(VALUE(MID(D7995,FIND("_",D7995)+1,FIND("_",D7995,FIND("_",D7995)+1)-FIND("_",D7995)-1)),"")</f>
        <v/>
      </c>
      <c r="N7995" s="7" t="str">
        <f aca="false">IF(OR(C7995="",M7995=""),"",C7995&amp;" Item "&amp;M7995)</f>
        <v/>
      </c>
      <c r="O7995" s="7" t="n">
        <v>335</v>
      </c>
      <c r="P7995" s="8" t="n">
        <f aca="false">G7995*Q7995</f>
        <v>0</v>
      </c>
      <c r="Q7995" s="9" t="n">
        <f aca="false">IF(K7995=TRUE(),0.1,0)</f>
        <v>0</v>
      </c>
    </row>
    <row r="7996" customFormat="false" ht="15" hidden="false" customHeight="true" outlineLevel="0" collapsed="false">
      <c r="A7996" s="1" t="s">
        <v>8249</v>
      </c>
      <c r="B7996" s="1" t="s">
        <v>49</v>
      </c>
      <c r="C7996" s="1" t="s">
        <v>136</v>
      </c>
      <c r="D7996" s="1" t="s">
        <v>189</v>
      </c>
      <c r="E7996" s="1" t="n">
        <v>33.5</v>
      </c>
      <c r="F7996" s="1" t="n">
        <v>7</v>
      </c>
      <c r="G7996" s="1" t="n">
        <v>234.5</v>
      </c>
      <c r="H7996" s="1" t="s">
        <v>31</v>
      </c>
      <c r="I7996" s="1" t="s">
        <v>44</v>
      </c>
      <c r="J7996" s="4" t="n">
        <v>45154</v>
      </c>
      <c r="K7996" s="5" t="b">
        <f aca="false">FALSE()</f>
        <v>0</v>
      </c>
      <c r="L7996" s="6" t="str">
        <f aca="false">IFERROR(INDEX(CategoryCodes!$B$2:$B$9,MATCH(C7996,CategoryCodes!$A$2:$A$9,0)),"")</f>
        <v>C</v>
      </c>
      <c r="M7996" s="7" t="n">
        <f aca="false">IFERROR(VALUE(MID(D7996,FIND("_",D7996)+1,FIND("_",D7996,FIND("_",D7996)+1)-FIND("_",D7996)-1)),"")</f>
        <v>20</v>
      </c>
      <c r="N7996" s="7" t="str">
        <f aca="false">IF(OR(C7996="",M7996=""),"",C7996&amp;" Item "&amp;M7996)</f>
        <v>Computers and electric accessories Item 20</v>
      </c>
      <c r="O7996" s="7" t="n">
        <v>266</v>
      </c>
      <c r="P7996" s="8" t="n">
        <f aca="false">G7996*Q7996</f>
        <v>0</v>
      </c>
      <c r="Q7996" s="9" t="n">
        <f aca="false">IF(K7996=TRUE(),0.1,0)</f>
        <v>0</v>
      </c>
    </row>
    <row r="7997" customFormat="false" ht="15" hidden="false" customHeight="true" outlineLevel="0" collapsed="false">
      <c r="A7997" s="1" t="s">
        <v>8250</v>
      </c>
      <c r="B7997" s="1" t="s">
        <v>90</v>
      </c>
      <c r="C7997" s="1" t="s">
        <v>25</v>
      </c>
      <c r="D7997" s="1" t="s">
        <v>207</v>
      </c>
      <c r="E7997" s="1" t="n">
        <v>15.5</v>
      </c>
      <c r="F7997" s="1" t="n">
        <v>7</v>
      </c>
      <c r="G7997" s="1" t="n">
        <v>108.5</v>
      </c>
      <c r="H7997" s="1" t="s">
        <v>54</v>
      </c>
      <c r="I7997" s="1" t="s">
        <v>22</v>
      </c>
      <c r="J7997" s="4" t="n">
        <v>44758</v>
      </c>
      <c r="K7997" s="5" t="b">
        <f aca="false">FALSE()</f>
        <v>0</v>
      </c>
      <c r="L7997" s="6" t="str">
        <f aca="false">IFERROR(INDEX(CategoryCodes!$B$2:$B$9,MATCH(C7997,CategoryCodes!$A$2:$A$9,0)),"")</f>
        <v>G</v>
      </c>
      <c r="M7997" s="7" t="n">
        <f aca="false">IFERROR(VALUE(MID(D7997,FIND("_",D7997)+1,FIND("_",D7997,FIND("_",D7997)+1)-FIND("_",D7997)-1)),"")</f>
        <v>8</v>
      </c>
      <c r="N7997" s="7" t="str">
        <f aca="false">IF(OR(C7997="",M7997=""),"",C7997&amp;" Item "&amp;M7997)</f>
        <v>Milk Products Item 8</v>
      </c>
      <c r="O7997" s="7" t="n">
        <v>146</v>
      </c>
      <c r="P7997" s="8" t="n">
        <f aca="false">G7997*Q7997</f>
        <v>0</v>
      </c>
      <c r="Q7997" s="9" t="n">
        <f aca="false">IF(K7997=TRUE(),0.1,0)</f>
        <v>0</v>
      </c>
    </row>
    <row r="7998" customFormat="false" ht="15" hidden="false" customHeight="true" outlineLevel="0" collapsed="false">
      <c r="A7998" s="1" t="s">
        <v>8251</v>
      </c>
      <c r="B7998" s="1" t="s">
        <v>49</v>
      </c>
      <c r="C7998" s="1" t="s">
        <v>34</v>
      </c>
      <c r="D7998" s="1" t="s">
        <v>130</v>
      </c>
      <c r="E7998" s="1" t="n">
        <v>15.5</v>
      </c>
      <c r="F7998" s="1" t="n">
        <v>3</v>
      </c>
      <c r="G7998" s="1" t="n">
        <v>46.5</v>
      </c>
      <c r="H7998" s="1" t="s">
        <v>31</v>
      </c>
      <c r="I7998" s="1" t="s">
        <v>44</v>
      </c>
      <c r="J7998" s="4" t="n">
        <v>44803</v>
      </c>
      <c r="K7998" s="5" t="b">
        <f aca="false">TRUE()</f>
        <v>1</v>
      </c>
      <c r="L7998" s="6" t="str">
        <f aca="false">IFERROR(INDEX(CategoryCodes!$B$2:$B$9,MATCH(C7998,CategoryCodes!$A$2:$A$9,0)),"")</f>
        <v>A</v>
      </c>
      <c r="M7998" s="7" t="n">
        <f aca="false">IFERROR(VALUE(MID(D7998,FIND("_",D7998)+1,FIND("_",D7998,FIND("_",D7998)+1)-FIND("_",D7998)-1)),"")</f>
        <v>8</v>
      </c>
      <c r="N7998" s="7" t="str">
        <f aca="false">IF(OR(C7998="",M7998=""),"",C7998&amp;" Item "&amp;M7998)</f>
        <v>Beverages Item 8</v>
      </c>
      <c r="O7998" s="7" t="n">
        <v>364</v>
      </c>
      <c r="P7998" s="8" t="n">
        <f aca="false">G7998*Q7998</f>
        <v>4.65</v>
      </c>
      <c r="Q7998" s="9" t="n">
        <f aca="false">IF(K7998=TRUE(),0.1,0)</f>
        <v>0.1</v>
      </c>
    </row>
    <row r="7999" customFormat="false" ht="15" hidden="false" customHeight="true" outlineLevel="0" collapsed="false">
      <c r="A7999" s="1" t="s">
        <v>8252</v>
      </c>
      <c r="B7999" s="1" t="s">
        <v>69</v>
      </c>
      <c r="C7999" s="1" t="s">
        <v>38</v>
      </c>
      <c r="D7999" s="1" t="s">
        <v>488</v>
      </c>
      <c r="E7999" s="1" t="n">
        <v>23</v>
      </c>
      <c r="F7999" s="1" t="n">
        <v>1</v>
      </c>
      <c r="G7999" s="1" t="n">
        <v>23</v>
      </c>
      <c r="H7999" s="1" t="s">
        <v>54</v>
      </c>
      <c r="I7999" s="1" t="s">
        <v>22</v>
      </c>
      <c r="J7999" s="4" t="n">
        <v>45181</v>
      </c>
      <c r="L7999" s="6" t="str">
        <f aca="false">IFERROR(INDEX(CategoryCodes!$B$2:$B$9,MATCH(C7999,CategoryCodes!$A$2:$A$9,0)),"")</f>
        <v>E</v>
      </c>
      <c r="M7999" s="7" t="n">
        <f aca="false">IFERROR(VALUE(MID(D7999,FIND("_",D7999)+1,FIND("_",D7999,FIND("_",D7999)+1)-FIND("_",D7999)-1)),"")</f>
        <v>13</v>
      </c>
      <c r="N7999" s="7" t="str">
        <f aca="false">IF(OR(C7999="",M7999=""),"",C7999&amp;" Item "&amp;M7999)</f>
        <v>Food Item 13</v>
      </c>
      <c r="O7999" s="7" t="n">
        <v>493</v>
      </c>
      <c r="P7999" s="8" t="n">
        <f aca="false">G7999*Q7999</f>
        <v>0</v>
      </c>
      <c r="Q7999" s="9" t="n">
        <f aca="false">IF(K7999=TRUE(),0.1,0)</f>
        <v>0</v>
      </c>
    </row>
    <row r="8000" customFormat="false" ht="15" hidden="false" customHeight="true" outlineLevel="0" collapsed="false">
      <c r="A8000" s="1" t="s">
        <v>8253</v>
      </c>
      <c r="B8000" s="1" t="s">
        <v>24</v>
      </c>
      <c r="C8000" s="1" t="s">
        <v>72</v>
      </c>
      <c r="D8000" s="1" t="s">
        <v>649</v>
      </c>
      <c r="E8000" s="1" t="n">
        <v>26</v>
      </c>
      <c r="F8000" s="1" t="n">
        <v>4</v>
      </c>
      <c r="G8000" s="1" t="n">
        <v>104</v>
      </c>
      <c r="H8000" s="1" t="s">
        <v>21</v>
      </c>
      <c r="I8000" s="1" t="s">
        <v>22</v>
      </c>
      <c r="J8000" s="4" t="n">
        <v>45040</v>
      </c>
      <c r="L8000" s="6" t="str">
        <f aca="false">IFERROR(INDEX(CategoryCodes!$B$2:$B$9,MATCH(C8000,CategoryCodes!$A$2:$A$9,0)),"")</f>
        <v>D</v>
      </c>
      <c r="M8000" s="7" t="n">
        <f aca="false">IFERROR(VALUE(MID(D8000,FIND("_",D8000)+1,FIND("_",D8000,FIND("_",D8000)+1)-FIND("_",D8000)-1)),"")</f>
        <v>15</v>
      </c>
      <c r="N8000" s="7" t="str">
        <f aca="false">IF(OR(C8000="",M8000=""),"",C8000&amp;" Item "&amp;M8000)</f>
        <v>Electric household essentials Item 15</v>
      </c>
      <c r="O8000" s="7" t="n">
        <v>305</v>
      </c>
      <c r="P8000" s="8" t="n">
        <f aca="false">G8000*Q8000</f>
        <v>0</v>
      </c>
      <c r="Q8000" s="9" t="n">
        <f aca="false">IF(K8000=TRUE(),0.1,0)</f>
        <v>0</v>
      </c>
    </row>
    <row r="8001" customFormat="false" ht="15" hidden="false" customHeight="true" outlineLevel="0" collapsed="false">
      <c r="A8001" s="1" t="s">
        <v>8254</v>
      </c>
      <c r="B8001" s="1" t="s">
        <v>80</v>
      </c>
      <c r="C8001" s="1" t="s">
        <v>136</v>
      </c>
      <c r="D8001" s="1" t="s">
        <v>750</v>
      </c>
      <c r="E8001" s="1" t="n">
        <v>38</v>
      </c>
      <c r="F8001" s="1" t="n">
        <v>2</v>
      </c>
      <c r="G8001" s="1" t="n">
        <v>76</v>
      </c>
      <c r="H8001" s="1" t="s">
        <v>54</v>
      </c>
      <c r="I8001" s="1" t="s">
        <v>22</v>
      </c>
      <c r="J8001" s="4" t="n">
        <v>45561</v>
      </c>
      <c r="K8001" s="5" t="b">
        <f aca="false">FALSE()</f>
        <v>0</v>
      </c>
      <c r="L8001" s="6" t="str">
        <f aca="false">IFERROR(INDEX(CategoryCodes!$B$2:$B$9,MATCH(C8001,CategoryCodes!$A$2:$A$9,0)),"")</f>
        <v>C</v>
      </c>
      <c r="M8001" s="7" t="n">
        <f aca="false">IFERROR(VALUE(MID(D8001,FIND("_",D8001)+1,FIND("_",D8001,FIND("_",D8001)+1)-FIND("_",D8001)-1)),"")</f>
        <v>23</v>
      </c>
      <c r="N8001" s="7" t="str">
        <f aca="false">IF(OR(C8001="",M8001=""),"",C8001&amp;" Item "&amp;M8001)</f>
        <v>Computers and electric accessories Item 23</v>
      </c>
      <c r="O8001" s="7" t="n">
        <v>29</v>
      </c>
      <c r="P8001" s="8" t="n">
        <f aca="false">G8001*Q8001</f>
        <v>0</v>
      </c>
      <c r="Q8001" s="9" t="n">
        <f aca="false">IF(K8001=TRUE(),0.1,0)</f>
        <v>0</v>
      </c>
    </row>
    <row r="8002" customFormat="false" ht="15" hidden="false" customHeight="true" outlineLevel="0" collapsed="false">
      <c r="A8002" s="1" t="s">
        <v>8255</v>
      </c>
      <c r="B8002" s="1" t="s">
        <v>49</v>
      </c>
      <c r="C8002" s="1" t="s">
        <v>136</v>
      </c>
      <c r="D8002" s="1" t="s">
        <v>218</v>
      </c>
      <c r="E8002" s="1" t="n">
        <v>14</v>
      </c>
      <c r="F8002" s="1" t="n">
        <v>5</v>
      </c>
      <c r="G8002" s="1" t="n">
        <v>70</v>
      </c>
      <c r="H8002" s="1" t="s">
        <v>21</v>
      </c>
      <c r="I8002" s="1" t="s">
        <v>22</v>
      </c>
      <c r="J8002" s="4" t="n">
        <v>45279</v>
      </c>
      <c r="K8002" s="5" t="b">
        <f aca="false">FALSE()</f>
        <v>0</v>
      </c>
      <c r="L8002" s="6" t="str">
        <f aca="false">IFERROR(INDEX(CategoryCodes!$B$2:$B$9,MATCH(C8002,CategoryCodes!$A$2:$A$9,0)),"")</f>
        <v>C</v>
      </c>
      <c r="M8002" s="7" t="n">
        <f aca="false">IFERROR(VALUE(MID(D8002,FIND("_",D8002)+1,FIND("_",D8002,FIND("_",D8002)+1)-FIND("_",D8002)-1)),"")</f>
        <v>7</v>
      </c>
      <c r="N8002" s="7" t="str">
        <f aca="false">IF(OR(C8002="",M8002=""),"",C8002&amp;" Item "&amp;M8002)</f>
        <v>Computers and electric accessories Item 7</v>
      </c>
      <c r="O8002" s="7" t="n">
        <v>484</v>
      </c>
      <c r="P8002" s="8" t="n">
        <f aca="false">G8002*Q8002</f>
        <v>0</v>
      </c>
      <c r="Q8002" s="9" t="n">
        <f aca="false">IF(K8002=TRUE(),0.1,0)</f>
        <v>0</v>
      </c>
    </row>
    <row r="8003" customFormat="false" ht="15" hidden="false" customHeight="true" outlineLevel="0" collapsed="false">
      <c r="A8003" s="1" t="s">
        <v>8256</v>
      </c>
      <c r="B8003" s="1" t="s">
        <v>90</v>
      </c>
      <c r="C8003" s="1" t="s">
        <v>29</v>
      </c>
      <c r="D8003" s="1" t="s">
        <v>223</v>
      </c>
      <c r="E8003" s="1" t="n">
        <v>35</v>
      </c>
      <c r="F8003" s="1" t="n">
        <v>7</v>
      </c>
      <c r="G8003" s="1" t="n">
        <v>245</v>
      </c>
      <c r="H8003" s="1" t="s">
        <v>54</v>
      </c>
      <c r="I8003" s="1" t="s">
        <v>22</v>
      </c>
      <c r="J8003" s="4" t="n">
        <v>44923</v>
      </c>
      <c r="L8003" s="6" t="str">
        <f aca="false">IFERROR(INDEX(CategoryCodes!$B$2:$B$9,MATCH(C8003,CategoryCodes!$A$2:$A$9,0)),"")</f>
        <v>B</v>
      </c>
      <c r="M8003" s="7" t="n">
        <f aca="false">IFERROR(VALUE(MID(D8003,FIND("_",D8003)+1,FIND("_",D8003,FIND("_",D8003)+1)-FIND("_",D8003)-1)),"")</f>
        <v>21</v>
      </c>
      <c r="N8003" s="7" t="str">
        <f aca="false">IF(OR(C8003="",M8003=""),"",C8003&amp;" Item "&amp;M8003)</f>
        <v>Butchers Item 21</v>
      </c>
      <c r="O8003" s="7" t="n">
        <v>396</v>
      </c>
      <c r="P8003" s="8" t="n">
        <f aca="false">G8003*Q8003</f>
        <v>0</v>
      </c>
      <c r="Q8003" s="9" t="n">
        <f aca="false">IF(K8003=TRUE(),0.1,0)</f>
        <v>0</v>
      </c>
    </row>
    <row r="8004" customFormat="false" ht="15" hidden="false" customHeight="true" outlineLevel="0" collapsed="false">
      <c r="A8004" s="1" t="s">
        <v>8257</v>
      </c>
      <c r="B8004" s="1" t="s">
        <v>75</v>
      </c>
      <c r="C8004" s="1" t="s">
        <v>25</v>
      </c>
      <c r="D8004" s="1" t="s">
        <v>148</v>
      </c>
      <c r="E8004" s="1" t="n">
        <v>32</v>
      </c>
      <c r="F8004" s="1" t="n">
        <v>7</v>
      </c>
      <c r="G8004" s="1" t="n">
        <v>224</v>
      </c>
      <c r="H8004" s="1" t="s">
        <v>21</v>
      </c>
      <c r="I8004" s="1" t="s">
        <v>22</v>
      </c>
      <c r="J8004" s="4" t="n">
        <v>45598</v>
      </c>
      <c r="L8004" s="6" t="str">
        <f aca="false">IFERROR(INDEX(CategoryCodes!$B$2:$B$9,MATCH(C8004,CategoryCodes!$A$2:$A$9,0)),"")</f>
        <v>G</v>
      </c>
      <c r="M8004" s="7" t="n">
        <f aca="false">IFERROR(VALUE(MID(D8004,FIND("_",D8004)+1,FIND("_",D8004,FIND("_",D8004)+1)-FIND("_",D8004)-1)),"")</f>
        <v>19</v>
      </c>
      <c r="N8004" s="7" t="str">
        <f aca="false">IF(OR(C8004="",M8004=""),"",C8004&amp;" Item "&amp;M8004)</f>
        <v>Milk Products Item 19</v>
      </c>
      <c r="O8004" s="7" t="n">
        <v>419</v>
      </c>
      <c r="P8004" s="8" t="n">
        <f aca="false">G8004*Q8004</f>
        <v>0</v>
      </c>
      <c r="Q8004" s="9" t="n">
        <f aca="false">IF(K8004=TRUE(),0.1,0)</f>
        <v>0</v>
      </c>
    </row>
    <row r="8005" customFormat="false" ht="15" hidden="false" customHeight="true" outlineLevel="0" collapsed="false">
      <c r="A8005" s="1" t="s">
        <v>8258</v>
      </c>
      <c r="B8005" s="1" t="s">
        <v>86</v>
      </c>
      <c r="C8005" s="1" t="s">
        <v>38</v>
      </c>
      <c r="F8005" s="1" t="n">
        <v>5</v>
      </c>
      <c r="G8005" s="1" t="n">
        <v>115</v>
      </c>
      <c r="H8005" s="1" t="s">
        <v>31</v>
      </c>
      <c r="I8005" s="1" t="s">
        <v>44</v>
      </c>
      <c r="J8005" s="4" t="n">
        <v>45057</v>
      </c>
      <c r="L8005" s="6" t="str">
        <f aca="false">IFERROR(INDEX(CategoryCodes!$B$2:$B$9,MATCH(C8005,CategoryCodes!$A$2:$A$9,0)),"")</f>
        <v>E</v>
      </c>
      <c r="M8005" s="7" t="str">
        <f aca="false">IFERROR(VALUE(MID(D8005,FIND("_",D8005)+1,FIND("_",D8005,FIND("_",D8005)+1)-FIND("_",D8005)-1)),"")</f>
        <v/>
      </c>
      <c r="N8005" s="7" t="str">
        <f aca="false">IF(OR(C8005="",M8005=""),"",C8005&amp;" Item "&amp;M8005)</f>
        <v/>
      </c>
      <c r="O8005" s="7" t="n">
        <v>89</v>
      </c>
      <c r="P8005" s="8" t="n">
        <f aca="false">G8005*Q8005</f>
        <v>0</v>
      </c>
      <c r="Q8005" s="9" t="n">
        <f aca="false">IF(K8005=TRUE(),0.1,0)</f>
        <v>0</v>
      </c>
    </row>
    <row r="8006" customFormat="false" ht="15" hidden="false" customHeight="true" outlineLevel="0" collapsed="false">
      <c r="A8006" s="1" t="s">
        <v>8259</v>
      </c>
      <c r="B8006" s="1" t="s">
        <v>46</v>
      </c>
      <c r="C8006" s="1" t="s">
        <v>34</v>
      </c>
      <c r="D8006" s="1" t="s">
        <v>110</v>
      </c>
      <c r="E8006" s="1" t="n">
        <v>41</v>
      </c>
      <c r="F8006" s="1" t="n">
        <v>1</v>
      </c>
      <c r="G8006" s="1" t="n">
        <v>41</v>
      </c>
      <c r="H8006" s="1" t="s">
        <v>54</v>
      </c>
      <c r="I8006" s="1" t="s">
        <v>44</v>
      </c>
      <c r="J8006" s="4" t="n">
        <v>45280</v>
      </c>
      <c r="K8006" s="5" t="b">
        <f aca="false">FALSE()</f>
        <v>0</v>
      </c>
      <c r="L8006" s="6" t="str">
        <f aca="false">IFERROR(INDEX(CategoryCodes!$B$2:$B$9,MATCH(C8006,CategoryCodes!$A$2:$A$9,0)),"")</f>
        <v>A</v>
      </c>
      <c r="M8006" s="7" t="n">
        <f aca="false">IFERROR(VALUE(MID(D8006,FIND("_",D8006)+1,FIND("_",D8006,FIND("_",D8006)+1)-FIND("_",D8006)-1)),"")</f>
        <v>25</v>
      </c>
      <c r="N8006" s="7" t="str">
        <f aca="false">IF(OR(C8006="",M8006=""),"",C8006&amp;" Item "&amp;M8006)</f>
        <v>Beverages Item 25</v>
      </c>
      <c r="O8006" s="7" t="n">
        <v>327</v>
      </c>
      <c r="P8006" s="8" t="n">
        <f aca="false">G8006*Q8006</f>
        <v>0</v>
      </c>
      <c r="Q8006" s="9" t="n">
        <f aca="false">IF(K8006=TRUE(),0.1,0)</f>
        <v>0</v>
      </c>
    </row>
    <row r="8007" customFormat="false" ht="15" hidden="false" customHeight="true" outlineLevel="0" collapsed="false">
      <c r="A8007" s="1" t="s">
        <v>8260</v>
      </c>
      <c r="B8007" s="1" t="s">
        <v>122</v>
      </c>
      <c r="C8007" s="1" t="s">
        <v>19</v>
      </c>
      <c r="D8007" s="1" t="s">
        <v>515</v>
      </c>
      <c r="E8007" s="1" t="n">
        <v>17</v>
      </c>
      <c r="F8007" s="1" t="n">
        <v>3</v>
      </c>
      <c r="G8007" s="1" t="n">
        <v>51</v>
      </c>
      <c r="H8007" s="1" t="s">
        <v>21</v>
      </c>
      <c r="I8007" s="1" t="s">
        <v>44</v>
      </c>
      <c r="J8007" s="4" t="n">
        <v>45673</v>
      </c>
      <c r="K8007" s="5" t="b">
        <f aca="false">FALSE()</f>
        <v>0</v>
      </c>
      <c r="L8007" s="6" t="str">
        <f aca="false">IFERROR(INDEX(CategoryCodes!$B$2:$B$9,MATCH(C8007,CategoryCodes!$A$2:$A$9,0)),"")</f>
        <v>H</v>
      </c>
      <c r="M8007" s="7" t="n">
        <f aca="false">IFERROR(VALUE(MID(D8007,FIND("_",D8007)+1,FIND("_",D8007,FIND("_",D8007)+1)-FIND("_",D8007)-1)),"")</f>
        <v>9</v>
      </c>
      <c r="N8007" s="7" t="str">
        <f aca="false">IF(OR(C8007="",M8007=""),"",C8007&amp;" Item "&amp;M8007)</f>
        <v>Patisserie Item 9</v>
      </c>
      <c r="O8007" s="7" t="n">
        <v>253</v>
      </c>
      <c r="P8007" s="8" t="n">
        <f aca="false">G8007*Q8007</f>
        <v>0</v>
      </c>
      <c r="Q8007" s="9" t="n">
        <f aca="false">IF(K8007=TRUE(),0.1,0)</f>
        <v>0</v>
      </c>
    </row>
    <row r="8008" customFormat="false" ht="15" hidden="false" customHeight="true" outlineLevel="0" collapsed="false">
      <c r="A8008" s="1" t="s">
        <v>8261</v>
      </c>
      <c r="B8008" s="1" t="s">
        <v>61</v>
      </c>
      <c r="C8008" s="1" t="s">
        <v>72</v>
      </c>
      <c r="D8008" s="1" t="s">
        <v>470</v>
      </c>
      <c r="E8008" s="1" t="n">
        <v>11</v>
      </c>
      <c r="F8008" s="1" t="n">
        <v>10</v>
      </c>
      <c r="G8008" s="1" t="n">
        <v>110</v>
      </c>
      <c r="H8008" s="1" t="s">
        <v>31</v>
      </c>
      <c r="I8008" s="1" t="s">
        <v>22</v>
      </c>
      <c r="J8008" s="4" t="n">
        <v>45150</v>
      </c>
      <c r="K8008" s="5" t="b">
        <f aca="false">FALSE()</f>
        <v>0</v>
      </c>
      <c r="L8008" s="6" t="str">
        <f aca="false">IFERROR(INDEX(CategoryCodes!$B$2:$B$9,MATCH(C8008,CategoryCodes!$A$2:$A$9,0)),"")</f>
        <v>D</v>
      </c>
      <c r="M8008" s="7" t="n">
        <f aca="false">IFERROR(VALUE(MID(D8008,FIND("_",D8008)+1,FIND("_",D8008,FIND("_",D8008)+1)-FIND("_",D8008)-1)),"")</f>
        <v>5</v>
      </c>
      <c r="N8008" s="7" t="str">
        <f aca="false">IF(OR(C8008="",M8008=""),"",C8008&amp;" Item "&amp;M8008)</f>
        <v>Electric household essentials Item 5</v>
      </c>
      <c r="O8008" s="7" t="n">
        <v>224</v>
      </c>
      <c r="P8008" s="8" t="n">
        <f aca="false">G8008*Q8008</f>
        <v>0</v>
      </c>
      <c r="Q8008" s="9" t="n">
        <f aca="false">IF(K8008=TRUE(),0.1,0)</f>
        <v>0</v>
      </c>
    </row>
    <row r="8009" customFormat="false" ht="15" hidden="false" customHeight="true" outlineLevel="0" collapsed="false">
      <c r="A8009" s="1" t="s">
        <v>8262</v>
      </c>
      <c r="B8009" s="1" t="s">
        <v>114</v>
      </c>
      <c r="C8009" s="1" t="s">
        <v>136</v>
      </c>
      <c r="D8009" s="1" t="s">
        <v>235</v>
      </c>
      <c r="E8009" s="1" t="n">
        <v>18.5</v>
      </c>
      <c r="F8009" s="1" t="n">
        <v>7</v>
      </c>
      <c r="G8009" s="1" t="n">
        <v>129.5</v>
      </c>
      <c r="H8009" s="1" t="s">
        <v>31</v>
      </c>
      <c r="I8009" s="1" t="s">
        <v>22</v>
      </c>
      <c r="J8009" s="4" t="n">
        <v>45620</v>
      </c>
      <c r="K8009" s="5" t="b">
        <f aca="false">FALSE()</f>
        <v>0</v>
      </c>
      <c r="L8009" s="6" t="str">
        <f aca="false">IFERROR(INDEX(CategoryCodes!$B$2:$B$9,MATCH(C8009,CategoryCodes!$A$2:$A$9,0)),"")</f>
        <v>C</v>
      </c>
      <c r="M8009" s="7" t="n">
        <f aca="false">IFERROR(VALUE(MID(D8009,FIND("_",D8009)+1,FIND("_",D8009,FIND("_",D8009)+1)-FIND("_",D8009)-1)),"")</f>
        <v>10</v>
      </c>
      <c r="N8009" s="7" t="str">
        <f aca="false">IF(OR(C8009="",M8009=""),"",C8009&amp;" Item "&amp;M8009)</f>
        <v>Computers and electric accessories Item 10</v>
      </c>
      <c r="O8009" s="7" t="n">
        <v>5</v>
      </c>
      <c r="P8009" s="8" t="n">
        <f aca="false">G8009*Q8009</f>
        <v>0</v>
      </c>
      <c r="Q8009" s="9" t="n">
        <f aca="false">IF(K8009=TRUE(),0.1,0)</f>
        <v>0</v>
      </c>
    </row>
    <row r="8010" customFormat="false" ht="15" hidden="false" customHeight="true" outlineLevel="0" collapsed="false">
      <c r="A8010" s="1" t="s">
        <v>8263</v>
      </c>
      <c r="B8010" s="1" t="s">
        <v>106</v>
      </c>
      <c r="C8010" s="1" t="s">
        <v>38</v>
      </c>
      <c r="D8010" s="1" t="s">
        <v>415</v>
      </c>
      <c r="E8010" s="1" t="n">
        <v>11</v>
      </c>
      <c r="F8010" s="1" t="n">
        <v>7</v>
      </c>
      <c r="G8010" s="1" t="n">
        <v>77</v>
      </c>
      <c r="H8010" s="1" t="s">
        <v>31</v>
      </c>
      <c r="I8010" s="1" t="s">
        <v>22</v>
      </c>
      <c r="J8010" s="4" t="n">
        <v>45660</v>
      </c>
      <c r="K8010" s="5" t="b">
        <f aca="false">FALSE()</f>
        <v>0</v>
      </c>
      <c r="L8010" s="6" t="str">
        <f aca="false">IFERROR(INDEX(CategoryCodes!$B$2:$B$9,MATCH(C8010,CategoryCodes!$A$2:$A$9,0)),"")</f>
        <v>E</v>
      </c>
      <c r="M8010" s="7" t="n">
        <f aca="false">IFERROR(VALUE(MID(D8010,FIND("_",D8010)+1,FIND("_",D8010,FIND("_",D8010)+1)-FIND("_",D8010)-1)),"")</f>
        <v>5</v>
      </c>
      <c r="N8010" s="7" t="str">
        <f aca="false">IF(OR(C8010="",M8010=""),"",C8010&amp;" Item "&amp;M8010)</f>
        <v>Food Item 5</v>
      </c>
      <c r="O8010" s="7" t="n">
        <v>103</v>
      </c>
      <c r="P8010" s="8" t="n">
        <f aca="false">G8010*Q8010</f>
        <v>0</v>
      </c>
      <c r="Q8010" s="9" t="n">
        <f aca="false">IF(K8010=TRUE(),0.1,0)</f>
        <v>0</v>
      </c>
    </row>
    <row r="8011" customFormat="false" ht="15" hidden="false" customHeight="true" outlineLevel="0" collapsed="false">
      <c r="A8011" s="1" t="s">
        <v>8264</v>
      </c>
      <c r="B8011" s="1" t="s">
        <v>75</v>
      </c>
      <c r="C8011" s="1" t="s">
        <v>25</v>
      </c>
      <c r="D8011" s="1" t="s">
        <v>293</v>
      </c>
      <c r="E8011" s="1" t="n">
        <v>20</v>
      </c>
      <c r="F8011" s="1" t="n">
        <v>5</v>
      </c>
      <c r="G8011" s="1" t="n">
        <v>100</v>
      </c>
      <c r="H8011" s="1" t="s">
        <v>31</v>
      </c>
      <c r="I8011" s="1" t="s">
        <v>22</v>
      </c>
      <c r="J8011" s="4" t="n">
        <v>45118</v>
      </c>
      <c r="K8011" s="5" t="b">
        <f aca="false">FALSE()</f>
        <v>0</v>
      </c>
      <c r="L8011" s="6" t="str">
        <f aca="false">IFERROR(INDEX(CategoryCodes!$B$2:$B$9,MATCH(C8011,CategoryCodes!$A$2:$A$9,0)),"")</f>
        <v>G</v>
      </c>
      <c r="M8011" s="7" t="n">
        <f aca="false">IFERROR(VALUE(MID(D8011,FIND("_",D8011)+1,FIND("_",D8011,FIND("_",D8011)+1)-FIND("_",D8011)-1)),"")</f>
        <v>11</v>
      </c>
      <c r="N8011" s="7" t="str">
        <f aca="false">IF(OR(C8011="",M8011=""),"",C8011&amp;" Item "&amp;M8011)</f>
        <v>Milk Products Item 11</v>
      </c>
      <c r="O8011" s="7" t="n">
        <v>435</v>
      </c>
      <c r="P8011" s="8" t="n">
        <f aca="false">G8011*Q8011</f>
        <v>0</v>
      </c>
      <c r="Q8011" s="9" t="n">
        <f aca="false">IF(K8011=TRUE(),0.1,0)</f>
        <v>0</v>
      </c>
    </row>
    <row r="8012" customFormat="false" ht="15" hidden="false" customHeight="true" outlineLevel="0" collapsed="false">
      <c r="A8012" s="1" t="s">
        <v>8265</v>
      </c>
      <c r="B8012" s="1" t="s">
        <v>42</v>
      </c>
      <c r="C8012" s="1" t="s">
        <v>72</v>
      </c>
      <c r="D8012" s="1" t="s">
        <v>355</v>
      </c>
      <c r="E8012" s="1" t="n">
        <v>27.5</v>
      </c>
      <c r="F8012" s="1" t="n">
        <v>2</v>
      </c>
      <c r="G8012" s="1" t="n">
        <v>55</v>
      </c>
      <c r="H8012" s="1" t="s">
        <v>21</v>
      </c>
      <c r="I8012" s="1" t="s">
        <v>44</v>
      </c>
      <c r="J8012" s="4" t="n">
        <v>45217</v>
      </c>
      <c r="K8012" s="5" t="b">
        <f aca="false">FALSE()</f>
        <v>0</v>
      </c>
      <c r="L8012" s="6" t="str">
        <f aca="false">IFERROR(INDEX(CategoryCodes!$B$2:$B$9,MATCH(C8012,CategoryCodes!$A$2:$A$9,0)),"")</f>
        <v>D</v>
      </c>
      <c r="M8012" s="7" t="n">
        <f aca="false">IFERROR(VALUE(MID(D8012,FIND("_",D8012)+1,FIND("_",D8012,FIND("_",D8012)+1)-FIND("_",D8012)-1)),"")</f>
        <v>16</v>
      </c>
      <c r="N8012" s="7" t="str">
        <f aca="false">IF(OR(C8012="",M8012=""),"",C8012&amp;" Item "&amp;M8012)</f>
        <v>Electric household essentials Item 16</v>
      </c>
      <c r="O8012" s="7" t="n">
        <v>336</v>
      </c>
      <c r="P8012" s="8" t="n">
        <f aca="false">G8012*Q8012</f>
        <v>0</v>
      </c>
      <c r="Q8012" s="9" t="n">
        <f aca="false">IF(K8012=TRUE(),0.1,0)</f>
        <v>0</v>
      </c>
    </row>
    <row r="8013" customFormat="false" ht="15" hidden="false" customHeight="true" outlineLevel="0" collapsed="false">
      <c r="A8013" s="1" t="s">
        <v>8266</v>
      </c>
      <c r="B8013" s="1" t="s">
        <v>122</v>
      </c>
      <c r="C8013" s="1" t="s">
        <v>47</v>
      </c>
      <c r="D8013" s="1" t="s">
        <v>93</v>
      </c>
      <c r="E8013" s="1" t="n">
        <v>41</v>
      </c>
      <c r="F8013" s="1" t="n">
        <v>6</v>
      </c>
      <c r="G8013" s="1" t="n">
        <v>246</v>
      </c>
      <c r="H8013" s="1" t="s">
        <v>31</v>
      </c>
      <c r="I8013" s="1" t="s">
        <v>22</v>
      </c>
      <c r="J8013" s="4" t="n">
        <v>45195</v>
      </c>
      <c r="K8013" s="5" t="b">
        <f aca="false">TRUE()</f>
        <v>1</v>
      </c>
      <c r="L8013" s="6" t="str">
        <f aca="false">IFERROR(INDEX(CategoryCodes!$B$2:$B$9,MATCH(C8013,CategoryCodes!$A$2:$A$9,0)),"")</f>
        <v>F</v>
      </c>
      <c r="M8013" s="7" t="n">
        <f aca="false">IFERROR(VALUE(MID(D8013,FIND("_",D8013)+1,FIND("_",D8013,FIND("_",D8013)+1)-FIND("_",D8013)-1)),"")</f>
        <v>25</v>
      </c>
      <c r="N8013" s="7" t="str">
        <f aca="false">IF(OR(C8013="",M8013=""),"",C8013&amp;" Item "&amp;M8013)</f>
        <v>Furniture Item 25</v>
      </c>
      <c r="O8013" s="7" t="n">
        <v>476</v>
      </c>
      <c r="P8013" s="8" t="n">
        <f aca="false">G8013*Q8013</f>
        <v>24.6</v>
      </c>
      <c r="Q8013" s="9" t="n">
        <f aca="false">IF(K8013=TRUE(),0.1,0)</f>
        <v>0.1</v>
      </c>
    </row>
    <row r="8014" customFormat="false" ht="15" hidden="false" customHeight="true" outlineLevel="0" collapsed="false">
      <c r="A8014" s="1" t="s">
        <v>8267</v>
      </c>
      <c r="B8014" s="1" t="s">
        <v>114</v>
      </c>
      <c r="C8014" s="1" t="s">
        <v>136</v>
      </c>
      <c r="D8014" s="1" t="s">
        <v>522</v>
      </c>
      <c r="E8014" s="1" t="n">
        <v>29</v>
      </c>
      <c r="F8014" s="1" t="n">
        <v>5</v>
      </c>
      <c r="G8014" s="1" t="n">
        <v>145</v>
      </c>
      <c r="H8014" s="1" t="s">
        <v>54</v>
      </c>
      <c r="I8014" s="1" t="s">
        <v>22</v>
      </c>
      <c r="J8014" s="4" t="n">
        <v>45085</v>
      </c>
      <c r="L8014" s="6" t="str">
        <f aca="false">IFERROR(INDEX(CategoryCodes!$B$2:$B$9,MATCH(C8014,CategoryCodes!$A$2:$A$9,0)),"")</f>
        <v>C</v>
      </c>
      <c r="M8014" s="7" t="n">
        <f aca="false">IFERROR(VALUE(MID(D8014,FIND("_",D8014)+1,FIND("_",D8014,FIND("_",D8014)+1)-FIND("_",D8014)-1)),"")</f>
        <v>17</v>
      </c>
      <c r="N8014" s="7" t="str">
        <f aca="false">IF(OR(C8014="",M8014=""),"",C8014&amp;" Item "&amp;M8014)</f>
        <v>Computers and electric accessories Item 17</v>
      </c>
      <c r="O8014" s="7" t="n">
        <v>411</v>
      </c>
      <c r="P8014" s="8" t="n">
        <f aca="false">G8014*Q8014</f>
        <v>0</v>
      </c>
      <c r="Q8014" s="9" t="n">
        <f aca="false">IF(K8014=TRUE(),0.1,0)</f>
        <v>0</v>
      </c>
    </row>
    <row r="8015" customFormat="false" ht="15" hidden="false" customHeight="true" outlineLevel="0" collapsed="false">
      <c r="A8015" s="1" t="s">
        <v>8268</v>
      </c>
      <c r="B8015" s="1" t="s">
        <v>122</v>
      </c>
      <c r="C8015" s="1" t="s">
        <v>25</v>
      </c>
      <c r="D8015" s="1" t="s">
        <v>293</v>
      </c>
      <c r="E8015" s="1" t="n">
        <v>20</v>
      </c>
      <c r="F8015" s="1" t="n">
        <v>1</v>
      </c>
      <c r="G8015" s="1" t="n">
        <v>20</v>
      </c>
      <c r="H8015" s="1" t="s">
        <v>31</v>
      </c>
      <c r="I8015" s="1" t="s">
        <v>22</v>
      </c>
      <c r="J8015" s="4" t="n">
        <v>44747</v>
      </c>
      <c r="K8015" s="5" t="b">
        <f aca="false">TRUE()</f>
        <v>1</v>
      </c>
      <c r="L8015" s="6" t="str">
        <f aca="false">IFERROR(INDEX(CategoryCodes!$B$2:$B$9,MATCH(C8015,CategoryCodes!$A$2:$A$9,0)),"")</f>
        <v>G</v>
      </c>
      <c r="M8015" s="7" t="n">
        <f aca="false">IFERROR(VALUE(MID(D8015,FIND("_",D8015)+1,FIND("_",D8015,FIND("_",D8015)+1)-FIND("_",D8015)-1)),"")</f>
        <v>11</v>
      </c>
      <c r="N8015" s="7" t="str">
        <f aca="false">IF(OR(C8015="",M8015=""),"",C8015&amp;" Item "&amp;M8015)</f>
        <v>Milk Products Item 11</v>
      </c>
      <c r="O8015" s="7" t="n">
        <v>265</v>
      </c>
      <c r="P8015" s="8" t="n">
        <f aca="false">G8015*Q8015</f>
        <v>2</v>
      </c>
      <c r="Q8015" s="9" t="n">
        <f aca="false">IF(K8015=TRUE(),0.1,0)</f>
        <v>0.1</v>
      </c>
    </row>
    <row r="8016" customFormat="false" ht="15" hidden="false" customHeight="true" outlineLevel="0" collapsed="false">
      <c r="A8016" s="1" t="s">
        <v>8269</v>
      </c>
      <c r="B8016" s="1" t="s">
        <v>119</v>
      </c>
      <c r="C8016" s="1" t="s">
        <v>25</v>
      </c>
      <c r="D8016" s="1" t="s">
        <v>293</v>
      </c>
      <c r="E8016" s="1" t="n">
        <v>20</v>
      </c>
      <c r="F8016" s="1" t="n">
        <v>7</v>
      </c>
      <c r="G8016" s="1" t="n">
        <v>140</v>
      </c>
      <c r="H8016" s="1" t="s">
        <v>54</v>
      </c>
      <c r="I8016" s="1" t="s">
        <v>22</v>
      </c>
      <c r="J8016" s="4" t="n">
        <v>45547</v>
      </c>
      <c r="L8016" s="6" t="str">
        <f aca="false">IFERROR(INDEX(CategoryCodes!$B$2:$B$9,MATCH(C8016,CategoryCodes!$A$2:$A$9,0)),"")</f>
        <v>G</v>
      </c>
      <c r="M8016" s="7" t="n">
        <f aca="false">IFERROR(VALUE(MID(D8016,FIND("_",D8016)+1,FIND("_",D8016,FIND("_",D8016)+1)-FIND("_",D8016)-1)),"")</f>
        <v>11</v>
      </c>
      <c r="N8016" s="7" t="str">
        <f aca="false">IF(OR(C8016="",M8016=""),"",C8016&amp;" Item "&amp;M8016)</f>
        <v>Milk Products Item 11</v>
      </c>
      <c r="O8016" s="7" t="n">
        <v>146</v>
      </c>
      <c r="P8016" s="8" t="n">
        <f aca="false">G8016*Q8016</f>
        <v>0</v>
      </c>
      <c r="Q8016" s="9" t="n">
        <f aca="false">IF(K8016=TRUE(),0.1,0)</f>
        <v>0</v>
      </c>
    </row>
    <row r="8017" customFormat="false" ht="15" hidden="false" customHeight="true" outlineLevel="0" collapsed="false">
      <c r="A8017" s="1" t="s">
        <v>8270</v>
      </c>
      <c r="B8017" s="1" t="s">
        <v>114</v>
      </c>
      <c r="C8017" s="1" t="s">
        <v>72</v>
      </c>
      <c r="D8017" s="1" t="s">
        <v>426</v>
      </c>
      <c r="E8017" s="1" t="n">
        <v>41</v>
      </c>
      <c r="F8017" s="1" t="n">
        <v>5</v>
      </c>
      <c r="G8017" s="1" t="n">
        <v>205</v>
      </c>
      <c r="H8017" s="1" t="s">
        <v>21</v>
      </c>
      <c r="I8017" s="1" t="s">
        <v>44</v>
      </c>
      <c r="J8017" s="4" t="n">
        <v>44759</v>
      </c>
      <c r="L8017" s="6" t="str">
        <f aca="false">IFERROR(INDEX(CategoryCodes!$B$2:$B$9,MATCH(C8017,CategoryCodes!$A$2:$A$9,0)),"")</f>
        <v>D</v>
      </c>
      <c r="M8017" s="7" t="n">
        <f aca="false">IFERROR(VALUE(MID(D8017,FIND("_",D8017)+1,FIND("_",D8017,FIND("_",D8017)+1)-FIND("_",D8017)-1)),"")</f>
        <v>25</v>
      </c>
      <c r="N8017" s="7" t="str">
        <f aca="false">IF(OR(C8017="",M8017=""),"",C8017&amp;" Item "&amp;M8017)</f>
        <v>Electric household essentials Item 25</v>
      </c>
      <c r="O8017" s="7" t="n">
        <v>99</v>
      </c>
      <c r="P8017" s="8" t="n">
        <f aca="false">G8017*Q8017</f>
        <v>0</v>
      </c>
      <c r="Q8017" s="9" t="n">
        <f aca="false">IF(K8017=TRUE(),0.1,0)</f>
        <v>0</v>
      </c>
    </row>
    <row r="8018" customFormat="false" ht="15" hidden="false" customHeight="true" outlineLevel="0" collapsed="false">
      <c r="A8018" s="1" t="s">
        <v>8271</v>
      </c>
      <c r="B8018" s="1" t="s">
        <v>119</v>
      </c>
      <c r="C8018" s="1" t="s">
        <v>29</v>
      </c>
      <c r="E8018" s="1" t="n">
        <v>29</v>
      </c>
      <c r="H8018" s="1" t="s">
        <v>54</v>
      </c>
      <c r="I8018" s="1" t="s">
        <v>22</v>
      </c>
      <c r="J8018" s="4" t="n">
        <v>45174</v>
      </c>
      <c r="K8018" s="5" t="b">
        <f aca="false">FALSE()</f>
        <v>0</v>
      </c>
      <c r="L8018" s="6" t="str">
        <f aca="false">IFERROR(INDEX(CategoryCodes!$B$2:$B$9,MATCH(C8018,CategoryCodes!$A$2:$A$9,0)),"")</f>
        <v>B</v>
      </c>
      <c r="M8018" s="7" t="str">
        <f aca="false">IFERROR(VALUE(MID(D8018,FIND("_",D8018)+1,FIND("_",D8018,FIND("_",D8018)+1)-FIND("_",D8018)-1)),"")</f>
        <v/>
      </c>
      <c r="N8018" s="7" t="str">
        <f aca="false">IF(OR(C8018="",M8018=""),"",C8018&amp;" Item "&amp;M8018)</f>
        <v/>
      </c>
      <c r="O8018" s="7" t="n">
        <v>17</v>
      </c>
      <c r="P8018" s="8" t="n">
        <f aca="false">G8018*Q8018</f>
        <v>0</v>
      </c>
      <c r="Q8018" s="9" t="n">
        <f aca="false">IF(K8018=TRUE(),0.1,0)</f>
        <v>0</v>
      </c>
    </row>
    <row r="8019" customFormat="false" ht="15" hidden="false" customHeight="true" outlineLevel="0" collapsed="false">
      <c r="A8019" s="1" t="s">
        <v>8272</v>
      </c>
      <c r="B8019" s="1" t="s">
        <v>71</v>
      </c>
      <c r="C8019" s="1" t="s">
        <v>34</v>
      </c>
      <c r="E8019" s="1" t="n">
        <v>15.5</v>
      </c>
      <c r="H8019" s="1" t="s">
        <v>54</v>
      </c>
      <c r="I8019" s="1" t="s">
        <v>44</v>
      </c>
      <c r="J8019" s="4" t="n">
        <v>45253</v>
      </c>
      <c r="L8019" s="6" t="str">
        <f aca="false">IFERROR(INDEX(CategoryCodes!$B$2:$B$9,MATCH(C8019,CategoryCodes!$A$2:$A$9,0)),"")</f>
        <v>A</v>
      </c>
      <c r="M8019" s="7" t="str">
        <f aca="false">IFERROR(VALUE(MID(D8019,FIND("_",D8019)+1,FIND("_",D8019,FIND("_",D8019)+1)-FIND("_",D8019)-1)),"")</f>
        <v/>
      </c>
      <c r="N8019" s="7" t="str">
        <f aca="false">IF(OR(C8019="",M8019=""),"",C8019&amp;" Item "&amp;M8019)</f>
        <v/>
      </c>
      <c r="O8019" s="7" t="n">
        <v>401</v>
      </c>
      <c r="P8019" s="8" t="n">
        <f aca="false">G8019*Q8019</f>
        <v>0</v>
      </c>
      <c r="Q8019" s="9" t="n">
        <f aca="false">IF(K8019=TRUE(),0.1,0)</f>
        <v>0</v>
      </c>
    </row>
    <row r="8020" customFormat="false" ht="15" hidden="false" customHeight="true" outlineLevel="0" collapsed="false">
      <c r="A8020" s="1" t="s">
        <v>8273</v>
      </c>
      <c r="B8020" s="1" t="s">
        <v>42</v>
      </c>
      <c r="C8020" s="1" t="s">
        <v>38</v>
      </c>
      <c r="D8020" s="1" t="s">
        <v>39</v>
      </c>
      <c r="E8020" s="1" t="n">
        <v>12.5</v>
      </c>
      <c r="F8020" s="1" t="n">
        <v>4</v>
      </c>
      <c r="G8020" s="1" t="n">
        <v>50</v>
      </c>
      <c r="H8020" s="1" t="s">
        <v>31</v>
      </c>
      <c r="I8020" s="1" t="s">
        <v>22</v>
      </c>
      <c r="J8020" s="4" t="n">
        <v>45077</v>
      </c>
      <c r="K8020" s="5" t="b">
        <f aca="false">FALSE()</f>
        <v>0</v>
      </c>
      <c r="L8020" s="6" t="str">
        <f aca="false">IFERROR(INDEX(CategoryCodes!$B$2:$B$9,MATCH(C8020,CategoryCodes!$A$2:$A$9,0)),"")</f>
        <v>E</v>
      </c>
      <c r="M8020" s="7" t="n">
        <f aca="false">IFERROR(VALUE(MID(D8020,FIND("_",D8020)+1,FIND("_",D8020,FIND("_",D8020)+1)-FIND("_",D8020)-1)),"")</f>
        <v>6</v>
      </c>
      <c r="N8020" s="7" t="str">
        <f aca="false">IF(OR(C8020="",M8020=""),"",C8020&amp;" Item "&amp;M8020)</f>
        <v>Food Item 6</v>
      </c>
      <c r="O8020" s="7" t="n">
        <v>306</v>
      </c>
      <c r="P8020" s="8" t="n">
        <f aca="false">G8020*Q8020</f>
        <v>0</v>
      </c>
      <c r="Q8020" s="9" t="n">
        <f aca="false">IF(K8020=TRUE(),0.1,0)</f>
        <v>0</v>
      </c>
    </row>
    <row r="8021" customFormat="false" ht="15" hidden="false" customHeight="true" outlineLevel="0" collapsed="false">
      <c r="A8021" s="1" t="s">
        <v>8274</v>
      </c>
      <c r="B8021" s="1" t="s">
        <v>95</v>
      </c>
      <c r="C8021" s="1" t="s">
        <v>19</v>
      </c>
      <c r="D8021" s="1" t="s">
        <v>461</v>
      </c>
      <c r="E8021" s="1" t="n">
        <v>26</v>
      </c>
      <c r="F8021" s="1" t="n">
        <v>5</v>
      </c>
      <c r="G8021" s="1" t="n">
        <v>130</v>
      </c>
      <c r="H8021" s="1" t="s">
        <v>31</v>
      </c>
      <c r="I8021" s="1" t="s">
        <v>22</v>
      </c>
      <c r="J8021" s="4" t="n">
        <v>44764</v>
      </c>
      <c r="L8021" s="6" t="str">
        <f aca="false">IFERROR(INDEX(CategoryCodes!$B$2:$B$9,MATCH(C8021,CategoryCodes!$A$2:$A$9,0)),"")</f>
        <v>H</v>
      </c>
      <c r="M8021" s="7" t="n">
        <f aca="false">IFERROR(VALUE(MID(D8021,FIND("_",D8021)+1,FIND("_",D8021,FIND("_",D8021)+1)-FIND("_",D8021)-1)),"")</f>
        <v>15</v>
      </c>
      <c r="N8021" s="7" t="str">
        <f aca="false">IF(OR(C8021="",M8021=""),"",C8021&amp;" Item "&amp;M8021)</f>
        <v>Patisserie Item 15</v>
      </c>
      <c r="O8021" s="7" t="n">
        <v>261</v>
      </c>
      <c r="P8021" s="8" t="n">
        <f aca="false">G8021*Q8021</f>
        <v>0</v>
      </c>
      <c r="Q8021" s="9" t="n">
        <f aca="false">IF(K8021=TRUE(),0.1,0)</f>
        <v>0</v>
      </c>
    </row>
    <row r="8022" customFormat="false" ht="15" hidden="false" customHeight="true" outlineLevel="0" collapsed="false">
      <c r="A8022" s="1" t="s">
        <v>8275</v>
      </c>
      <c r="B8022" s="1" t="s">
        <v>33</v>
      </c>
      <c r="C8022" s="1" t="s">
        <v>72</v>
      </c>
      <c r="D8022" s="1" t="s">
        <v>754</v>
      </c>
      <c r="E8022" s="1" t="n">
        <v>39.5</v>
      </c>
      <c r="F8022" s="1" t="n">
        <v>2</v>
      </c>
      <c r="G8022" s="1" t="n">
        <v>79</v>
      </c>
      <c r="H8022" s="1" t="s">
        <v>31</v>
      </c>
      <c r="I8022" s="1" t="s">
        <v>22</v>
      </c>
      <c r="J8022" s="4" t="n">
        <v>44792</v>
      </c>
      <c r="K8022" s="5" t="b">
        <f aca="false">FALSE()</f>
        <v>0</v>
      </c>
      <c r="L8022" s="6" t="str">
        <f aca="false">IFERROR(INDEX(CategoryCodes!$B$2:$B$9,MATCH(C8022,CategoryCodes!$A$2:$A$9,0)),"")</f>
        <v>D</v>
      </c>
      <c r="M8022" s="7" t="n">
        <f aca="false">IFERROR(VALUE(MID(D8022,FIND("_",D8022)+1,FIND("_",D8022,FIND("_",D8022)+1)-FIND("_",D8022)-1)),"")</f>
        <v>24</v>
      </c>
      <c r="N8022" s="7" t="str">
        <f aca="false">IF(OR(C8022="",M8022=""),"",C8022&amp;" Item "&amp;M8022)</f>
        <v>Electric household essentials Item 24</v>
      </c>
      <c r="O8022" s="7" t="n">
        <v>264</v>
      </c>
      <c r="P8022" s="8" t="n">
        <f aca="false">G8022*Q8022</f>
        <v>0</v>
      </c>
      <c r="Q8022" s="9" t="n">
        <f aca="false">IF(K8022=TRUE(),0.1,0)</f>
        <v>0</v>
      </c>
    </row>
    <row r="8023" customFormat="false" ht="15" hidden="false" customHeight="true" outlineLevel="0" collapsed="false">
      <c r="A8023" s="1" t="s">
        <v>8276</v>
      </c>
      <c r="B8023" s="1" t="s">
        <v>69</v>
      </c>
      <c r="C8023" s="1" t="s">
        <v>136</v>
      </c>
      <c r="D8023" s="1" t="s">
        <v>235</v>
      </c>
      <c r="E8023" s="1" t="n">
        <v>18.5</v>
      </c>
      <c r="F8023" s="1" t="n">
        <v>10</v>
      </c>
      <c r="G8023" s="1" t="n">
        <v>185</v>
      </c>
      <c r="H8023" s="1" t="s">
        <v>54</v>
      </c>
      <c r="I8023" s="1" t="s">
        <v>22</v>
      </c>
      <c r="J8023" s="4" t="n">
        <v>44633</v>
      </c>
      <c r="K8023" s="5" t="b">
        <f aca="false">FALSE()</f>
        <v>0</v>
      </c>
      <c r="L8023" s="6" t="str">
        <f aca="false">IFERROR(INDEX(CategoryCodes!$B$2:$B$9,MATCH(C8023,CategoryCodes!$A$2:$A$9,0)),"")</f>
        <v>C</v>
      </c>
      <c r="M8023" s="7" t="n">
        <f aca="false">IFERROR(VALUE(MID(D8023,FIND("_",D8023)+1,FIND("_",D8023,FIND("_",D8023)+1)-FIND("_",D8023)-1)),"")</f>
        <v>10</v>
      </c>
      <c r="N8023" s="7" t="str">
        <f aca="false">IF(OR(C8023="",M8023=""),"",C8023&amp;" Item "&amp;M8023)</f>
        <v>Computers and electric accessories Item 10</v>
      </c>
      <c r="O8023" s="7" t="n">
        <v>357</v>
      </c>
      <c r="P8023" s="8" t="n">
        <f aca="false">G8023*Q8023</f>
        <v>0</v>
      </c>
      <c r="Q8023" s="9" t="n">
        <f aca="false">IF(K8023=TRUE(),0.1,0)</f>
        <v>0</v>
      </c>
    </row>
    <row r="8024" customFormat="false" ht="15" hidden="false" customHeight="true" outlineLevel="0" collapsed="false">
      <c r="A8024" s="1" t="s">
        <v>8277</v>
      </c>
      <c r="B8024" s="1" t="s">
        <v>83</v>
      </c>
      <c r="C8024" s="1" t="s">
        <v>47</v>
      </c>
      <c r="D8024" s="1" t="s">
        <v>1125</v>
      </c>
      <c r="E8024" s="1" t="n">
        <v>30.5</v>
      </c>
      <c r="F8024" s="1" t="n">
        <v>2</v>
      </c>
      <c r="G8024" s="1" t="n">
        <v>61</v>
      </c>
      <c r="H8024" s="1" t="s">
        <v>54</v>
      </c>
      <c r="I8024" s="1" t="s">
        <v>44</v>
      </c>
      <c r="J8024" s="4" t="n">
        <v>45564</v>
      </c>
      <c r="K8024" s="5" t="b">
        <f aca="false">TRUE()</f>
        <v>1</v>
      </c>
      <c r="L8024" s="6" t="str">
        <f aca="false">IFERROR(INDEX(CategoryCodes!$B$2:$B$9,MATCH(C8024,CategoryCodes!$A$2:$A$9,0)),"")</f>
        <v>F</v>
      </c>
      <c r="M8024" s="7" t="n">
        <f aca="false">IFERROR(VALUE(MID(D8024,FIND("_",D8024)+1,FIND("_",D8024,FIND("_",D8024)+1)-FIND("_",D8024)-1)),"")</f>
        <v>18</v>
      </c>
      <c r="N8024" s="7" t="str">
        <f aca="false">IF(OR(C8024="",M8024=""),"",C8024&amp;" Item "&amp;M8024)</f>
        <v>Furniture Item 18</v>
      </c>
      <c r="O8024" s="7" t="n">
        <v>118</v>
      </c>
      <c r="P8024" s="8" t="n">
        <f aca="false">G8024*Q8024</f>
        <v>6.1</v>
      </c>
      <c r="Q8024" s="9" t="n">
        <f aca="false">IF(K8024=TRUE(),0.1,0)</f>
        <v>0.1</v>
      </c>
    </row>
    <row r="8025" customFormat="false" ht="15" hidden="false" customHeight="true" outlineLevel="0" collapsed="false">
      <c r="A8025" s="1" t="s">
        <v>8278</v>
      </c>
      <c r="B8025" s="1" t="s">
        <v>46</v>
      </c>
      <c r="C8025" s="1" t="s">
        <v>38</v>
      </c>
      <c r="D8025" s="1" t="s">
        <v>100</v>
      </c>
      <c r="E8025" s="1" t="n">
        <v>20</v>
      </c>
      <c r="F8025" s="1" t="n">
        <v>5</v>
      </c>
      <c r="G8025" s="1" t="n">
        <v>100</v>
      </c>
      <c r="H8025" s="1" t="s">
        <v>21</v>
      </c>
      <c r="I8025" s="1" t="s">
        <v>44</v>
      </c>
      <c r="J8025" s="4" t="n">
        <v>44612</v>
      </c>
      <c r="L8025" s="6" t="str">
        <f aca="false">IFERROR(INDEX(CategoryCodes!$B$2:$B$9,MATCH(C8025,CategoryCodes!$A$2:$A$9,0)),"")</f>
        <v>E</v>
      </c>
      <c r="M8025" s="7" t="n">
        <f aca="false">IFERROR(VALUE(MID(D8025,FIND("_",D8025)+1,FIND("_",D8025,FIND("_",D8025)+1)-FIND("_",D8025)-1)),"")</f>
        <v>11</v>
      </c>
      <c r="N8025" s="7" t="str">
        <f aca="false">IF(OR(C8025="",M8025=""),"",C8025&amp;" Item "&amp;M8025)</f>
        <v>Food Item 11</v>
      </c>
      <c r="O8025" s="7" t="n">
        <v>314</v>
      </c>
      <c r="P8025" s="8" t="n">
        <f aca="false">G8025*Q8025</f>
        <v>0</v>
      </c>
      <c r="Q8025" s="9" t="n">
        <f aca="false">IF(K8025=TRUE(),0.1,0)</f>
        <v>0</v>
      </c>
    </row>
    <row r="8026" customFormat="false" ht="15" hidden="false" customHeight="true" outlineLevel="0" collapsed="false">
      <c r="A8026" s="1" t="s">
        <v>8279</v>
      </c>
      <c r="B8026" s="1" t="s">
        <v>28</v>
      </c>
      <c r="C8026" s="1" t="s">
        <v>25</v>
      </c>
      <c r="D8026" s="1" t="s">
        <v>397</v>
      </c>
      <c r="E8026" s="1" t="n">
        <v>6.5</v>
      </c>
      <c r="F8026" s="1" t="n">
        <v>2</v>
      </c>
      <c r="G8026" s="1" t="n">
        <v>13</v>
      </c>
      <c r="H8026" s="1" t="s">
        <v>21</v>
      </c>
      <c r="I8026" s="1" t="s">
        <v>44</v>
      </c>
      <c r="J8026" s="4" t="n">
        <v>45489</v>
      </c>
      <c r="K8026" s="5" t="b">
        <f aca="false">TRUE()</f>
        <v>1</v>
      </c>
      <c r="L8026" s="6" t="str">
        <f aca="false">IFERROR(INDEX(CategoryCodes!$B$2:$B$9,MATCH(C8026,CategoryCodes!$A$2:$A$9,0)),"")</f>
        <v>G</v>
      </c>
      <c r="M8026" s="7" t="n">
        <f aca="false">IFERROR(VALUE(MID(D8026,FIND("_",D8026)+1,FIND("_",D8026,FIND("_",D8026)+1)-FIND("_",D8026)-1)),"")</f>
        <v>2</v>
      </c>
      <c r="N8026" s="7" t="str">
        <f aca="false">IF(OR(C8026="",M8026=""),"",C8026&amp;" Item "&amp;M8026)</f>
        <v>Milk Products Item 2</v>
      </c>
      <c r="O8026" s="7" t="n">
        <v>86</v>
      </c>
      <c r="P8026" s="8" t="n">
        <f aca="false">G8026*Q8026</f>
        <v>1.3</v>
      </c>
      <c r="Q8026" s="9" t="n">
        <f aca="false">IF(K8026=TRUE(),0.1,0)</f>
        <v>0.1</v>
      </c>
    </row>
    <row r="8027" customFormat="false" ht="15" hidden="false" customHeight="true" outlineLevel="0" collapsed="false">
      <c r="A8027" s="1" t="s">
        <v>8280</v>
      </c>
      <c r="B8027" s="1" t="s">
        <v>52</v>
      </c>
      <c r="C8027" s="1" t="s">
        <v>29</v>
      </c>
      <c r="D8027" s="1" t="s">
        <v>476</v>
      </c>
      <c r="E8027" s="1" t="n">
        <v>29</v>
      </c>
      <c r="F8027" s="1" t="n">
        <v>3</v>
      </c>
      <c r="G8027" s="1" t="n">
        <v>87</v>
      </c>
      <c r="H8027" s="1" t="s">
        <v>54</v>
      </c>
      <c r="I8027" s="1" t="s">
        <v>22</v>
      </c>
      <c r="J8027" s="4" t="n">
        <v>45122</v>
      </c>
      <c r="L8027" s="6" t="str">
        <f aca="false">IFERROR(INDEX(CategoryCodes!$B$2:$B$9,MATCH(C8027,CategoryCodes!$A$2:$A$9,0)),"")</f>
        <v>B</v>
      </c>
      <c r="M8027" s="7" t="n">
        <f aca="false">IFERROR(VALUE(MID(D8027,FIND("_",D8027)+1,FIND("_",D8027,FIND("_",D8027)+1)-FIND("_",D8027)-1)),"")</f>
        <v>17</v>
      </c>
      <c r="N8027" s="7" t="str">
        <f aca="false">IF(OR(C8027="",M8027=""),"",C8027&amp;" Item "&amp;M8027)</f>
        <v>Butchers Item 17</v>
      </c>
      <c r="O8027" s="7" t="n">
        <v>345</v>
      </c>
      <c r="P8027" s="8" t="n">
        <f aca="false">G8027*Q8027</f>
        <v>0</v>
      </c>
      <c r="Q8027" s="9" t="n">
        <f aca="false">IF(K8027=TRUE(),0.1,0)</f>
        <v>0</v>
      </c>
    </row>
    <row r="8028" customFormat="false" ht="15" hidden="false" customHeight="true" outlineLevel="0" collapsed="false">
      <c r="A8028" s="1" t="s">
        <v>8281</v>
      </c>
      <c r="B8028" s="1" t="s">
        <v>71</v>
      </c>
      <c r="C8028" s="1" t="s">
        <v>136</v>
      </c>
      <c r="D8028" s="1" t="s">
        <v>235</v>
      </c>
      <c r="E8028" s="1" t="n">
        <v>18.5</v>
      </c>
      <c r="F8028" s="1" t="n">
        <v>1</v>
      </c>
      <c r="G8028" s="1" t="n">
        <v>18.5</v>
      </c>
      <c r="H8028" s="1" t="s">
        <v>54</v>
      </c>
      <c r="I8028" s="1" t="s">
        <v>44</v>
      </c>
      <c r="J8028" s="4" t="n">
        <v>45540</v>
      </c>
      <c r="L8028" s="6" t="str">
        <f aca="false">IFERROR(INDEX(CategoryCodes!$B$2:$B$9,MATCH(C8028,CategoryCodes!$A$2:$A$9,0)),"")</f>
        <v>C</v>
      </c>
      <c r="M8028" s="7" t="n">
        <f aca="false">IFERROR(VALUE(MID(D8028,FIND("_",D8028)+1,FIND("_",D8028,FIND("_",D8028)+1)-FIND("_",D8028)-1)),"")</f>
        <v>10</v>
      </c>
      <c r="N8028" s="7" t="str">
        <f aca="false">IF(OR(C8028="",M8028=""),"",C8028&amp;" Item "&amp;M8028)</f>
        <v>Computers and electric accessories Item 10</v>
      </c>
      <c r="O8028" s="7" t="n">
        <v>18</v>
      </c>
      <c r="P8028" s="8" t="n">
        <f aca="false">G8028*Q8028</f>
        <v>0</v>
      </c>
      <c r="Q8028" s="9" t="n">
        <f aca="false">IF(K8028=TRUE(),0.1,0)</f>
        <v>0</v>
      </c>
    </row>
    <row r="8029" customFormat="false" ht="15" hidden="false" customHeight="true" outlineLevel="0" collapsed="false">
      <c r="A8029" s="1" t="s">
        <v>8282</v>
      </c>
      <c r="B8029" s="1" t="s">
        <v>86</v>
      </c>
      <c r="C8029" s="1" t="s">
        <v>38</v>
      </c>
      <c r="D8029" s="1" t="s">
        <v>112</v>
      </c>
      <c r="E8029" s="1" t="n">
        <v>38</v>
      </c>
      <c r="F8029" s="1" t="n">
        <v>5</v>
      </c>
      <c r="G8029" s="1" t="n">
        <v>190</v>
      </c>
      <c r="H8029" s="1" t="s">
        <v>21</v>
      </c>
      <c r="I8029" s="1" t="s">
        <v>22</v>
      </c>
      <c r="J8029" s="4" t="n">
        <v>45236</v>
      </c>
      <c r="K8029" s="5" t="b">
        <f aca="false">FALSE()</f>
        <v>0</v>
      </c>
      <c r="L8029" s="6" t="str">
        <f aca="false">IFERROR(INDEX(CategoryCodes!$B$2:$B$9,MATCH(C8029,CategoryCodes!$A$2:$A$9,0)),"")</f>
        <v>E</v>
      </c>
      <c r="M8029" s="7" t="n">
        <f aca="false">IFERROR(VALUE(MID(D8029,FIND("_",D8029)+1,FIND("_",D8029,FIND("_",D8029)+1)-FIND("_",D8029)-1)),"")</f>
        <v>23</v>
      </c>
      <c r="N8029" s="7" t="str">
        <f aca="false">IF(OR(C8029="",M8029=""),"",C8029&amp;" Item "&amp;M8029)</f>
        <v>Food Item 23</v>
      </c>
      <c r="O8029" s="7" t="n">
        <v>184</v>
      </c>
      <c r="P8029" s="8" t="n">
        <f aca="false">G8029*Q8029</f>
        <v>0</v>
      </c>
      <c r="Q8029" s="9" t="n">
        <f aca="false">IF(K8029=TRUE(),0.1,0)</f>
        <v>0</v>
      </c>
    </row>
    <row r="8030" customFormat="false" ht="15" hidden="false" customHeight="true" outlineLevel="0" collapsed="false">
      <c r="A8030" s="1" t="s">
        <v>8283</v>
      </c>
      <c r="B8030" s="1" t="s">
        <v>90</v>
      </c>
      <c r="C8030" s="1" t="s">
        <v>47</v>
      </c>
      <c r="D8030" s="1" t="s">
        <v>150</v>
      </c>
      <c r="E8030" s="1" t="n">
        <v>38</v>
      </c>
      <c r="F8030" s="1" t="n">
        <v>9</v>
      </c>
      <c r="G8030" s="1" t="n">
        <v>342</v>
      </c>
      <c r="H8030" s="1" t="s">
        <v>21</v>
      </c>
      <c r="I8030" s="1" t="s">
        <v>22</v>
      </c>
      <c r="J8030" s="4" t="n">
        <v>44788</v>
      </c>
      <c r="K8030" s="5" t="b">
        <f aca="false">FALSE()</f>
        <v>0</v>
      </c>
      <c r="L8030" s="6" t="str">
        <f aca="false">IFERROR(INDEX(CategoryCodes!$B$2:$B$9,MATCH(C8030,CategoryCodes!$A$2:$A$9,0)),"")</f>
        <v>F</v>
      </c>
      <c r="M8030" s="7" t="n">
        <f aca="false">IFERROR(VALUE(MID(D8030,FIND("_",D8030)+1,FIND("_",D8030,FIND("_",D8030)+1)-FIND("_",D8030)-1)),"")</f>
        <v>23</v>
      </c>
      <c r="N8030" s="7" t="str">
        <f aca="false">IF(OR(C8030="",M8030=""),"",C8030&amp;" Item "&amp;M8030)</f>
        <v>Furniture Item 23</v>
      </c>
      <c r="O8030" s="7" t="n">
        <v>122</v>
      </c>
      <c r="P8030" s="8" t="n">
        <f aca="false">G8030*Q8030</f>
        <v>0</v>
      </c>
      <c r="Q8030" s="9" t="n">
        <f aca="false">IF(K8030=TRUE(),0.1,0)</f>
        <v>0</v>
      </c>
    </row>
    <row r="8031" customFormat="false" ht="15" hidden="false" customHeight="true" outlineLevel="0" collapsed="false">
      <c r="A8031" s="1" t="s">
        <v>8284</v>
      </c>
      <c r="B8031" s="1" t="s">
        <v>42</v>
      </c>
      <c r="C8031" s="1" t="s">
        <v>136</v>
      </c>
      <c r="F8031" s="1" t="n">
        <v>8</v>
      </c>
      <c r="G8031" s="1" t="n">
        <v>136</v>
      </c>
      <c r="H8031" s="1" t="s">
        <v>54</v>
      </c>
      <c r="I8031" s="1" t="s">
        <v>44</v>
      </c>
      <c r="J8031" s="4" t="n">
        <v>44999</v>
      </c>
      <c r="K8031" s="5" t="b">
        <f aca="false">TRUE()</f>
        <v>1</v>
      </c>
      <c r="L8031" s="6" t="str">
        <f aca="false">IFERROR(INDEX(CategoryCodes!$B$2:$B$9,MATCH(C8031,CategoryCodes!$A$2:$A$9,0)),"")</f>
        <v>C</v>
      </c>
      <c r="M8031" s="7" t="str">
        <f aca="false">IFERROR(VALUE(MID(D8031,FIND("_",D8031)+1,FIND("_",D8031,FIND("_",D8031)+1)-FIND("_",D8031)-1)),"")</f>
        <v/>
      </c>
      <c r="N8031" s="7" t="str">
        <f aca="false">IF(OR(C8031="",M8031=""),"",C8031&amp;" Item "&amp;M8031)</f>
        <v/>
      </c>
      <c r="O8031" s="7" t="n">
        <v>335</v>
      </c>
      <c r="P8031" s="8" t="n">
        <f aca="false">G8031*Q8031</f>
        <v>13.6</v>
      </c>
      <c r="Q8031" s="9" t="n">
        <f aca="false">IF(K8031=TRUE(),0.1,0)</f>
        <v>0.1</v>
      </c>
    </row>
    <row r="8032" customFormat="false" ht="15" hidden="false" customHeight="true" outlineLevel="0" collapsed="false">
      <c r="A8032" s="1" t="s">
        <v>8285</v>
      </c>
      <c r="B8032" s="1" t="s">
        <v>122</v>
      </c>
      <c r="C8032" s="1" t="s">
        <v>72</v>
      </c>
      <c r="D8032" s="1" t="s">
        <v>73</v>
      </c>
      <c r="E8032" s="1" t="n">
        <v>23</v>
      </c>
      <c r="F8032" s="1" t="n">
        <v>10</v>
      </c>
      <c r="G8032" s="1" t="n">
        <v>230</v>
      </c>
      <c r="H8032" s="1" t="s">
        <v>54</v>
      </c>
      <c r="I8032" s="1" t="s">
        <v>44</v>
      </c>
      <c r="J8032" s="4" t="n">
        <v>45632</v>
      </c>
      <c r="K8032" s="5" t="b">
        <f aca="false">FALSE()</f>
        <v>0</v>
      </c>
      <c r="L8032" s="6" t="str">
        <f aca="false">IFERROR(INDEX(CategoryCodes!$B$2:$B$9,MATCH(C8032,CategoryCodes!$A$2:$A$9,0)),"")</f>
        <v>D</v>
      </c>
      <c r="M8032" s="7" t="n">
        <f aca="false">IFERROR(VALUE(MID(D8032,FIND("_",D8032)+1,FIND("_",D8032,FIND("_",D8032)+1)-FIND("_",D8032)-1)),"")</f>
        <v>13</v>
      </c>
      <c r="N8032" s="7" t="str">
        <f aca="false">IF(OR(C8032="",M8032=""),"",C8032&amp;" Item "&amp;M8032)</f>
        <v>Electric household essentials Item 13</v>
      </c>
      <c r="O8032" s="7" t="n">
        <v>0</v>
      </c>
      <c r="P8032" s="8" t="n">
        <f aca="false">G8032*Q8032</f>
        <v>0</v>
      </c>
      <c r="Q8032" s="9" t="n">
        <f aca="false">IF(K8032=TRUE(),0.1,0)</f>
        <v>0</v>
      </c>
    </row>
    <row r="8033" customFormat="false" ht="15" hidden="false" customHeight="true" outlineLevel="0" collapsed="false">
      <c r="A8033" s="1" t="s">
        <v>8286</v>
      </c>
      <c r="B8033" s="1" t="s">
        <v>122</v>
      </c>
      <c r="C8033" s="1" t="s">
        <v>72</v>
      </c>
      <c r="D8033" s="1" t="s">
        <v>767</v>
      </c>
      <c r="E8033" s="1" t="n">
        <v>6.5</v>
      </c>
      <c r="F8033" s="1" t="n">
        <v>6</v>
      </c>
      <c r="G8033" s="1" t="n">
        <v>39</v>
      </c>
      <c r="H8033" s="1" t="s">
        <v>21</v>
      </c>
      <c r="I8033" s="1" t="s">
        <v>44</v>
      </c>
      <c r="J8033" s="4" t="n">
        <v>45062</v>
      </c>
      <c r="K8033" s="5" t="b">
        <f aca="false">FALSE()</f>
        <v>0</v>
      </c>
      <c r="L8033" s="6" t="str">
        <f aca="false">IFERROR(INDEX(CategoryCodes!$B$2:$B$9,MATCH(C8033,CategoryCodes!$A$2:$A$9,0)),"")</f>
        <v>D</v>
      </c>
      <c r="M8033" s="7" t="n">
        <f aca="false">IFERROR(VALUE(MID(D8033,FIND("_",D8033)+1,FIND("_",D8033,FIND("_",D8033)+1)-FIND("_",D8033)-1)),"")</f>
        <v>2</v>
      </c>
      <c r="N8033" s="7" t="str">
        <f aca="false">IF(OR(C8033="",M8033=""),"",C8033&amp;" Item "&amp;M8033)</f>
        <v>Electric household essentials Item 2</v>
      </c>
      <c r="O8033" s="7" t="n">
        <v>499</v>
      </c>
      <c r="P8033" s="8" t="n">
        <f aca="false">G8033*Q8033</f>
        <v>0</v>
      </c>
      <c r="Q8033" s="9" t="n">
        <f aca="false">IF(K8033=TRUE(),0.1,0)</f>
        <v>0</v>
      </c>
    </row>
    <row r="8034" customFormat="false" ht="15" hidden="false" customHeight="true" outlineLevel="0" collapsed="false">
      <c r="A8034" s="1" t="s">
        <v>8287</v>
      </c>
      <c r="B8034" s="1" t="s">
        <v>104</v>
      </c>
      <c r="C8034" s="1" t="s">
        <v>29</v>
      </c>
      <c r="D8034" s="1" t="s">
        <v>127</v>
      </c>
      <c r="E8034" s="1" t="n">
        <v>39.5</v>
      </c>
      <c r="F8034" s="1" t="n">
        <v>7</v>
      </c>
      <c r="G8034" s="1" t="n">
        <v>276.5</v>
      </c>
      <c r="H8034" s="1" t="s">
        <v>54</v>
      </c>
      <c r="I8034" s="1" t="s">
        <v>44</v>
      </c>
      <c r="J8034" s="4" t="n">
        <v>44572</v>
      </c>
      <c r="K8034" s="5" t="b">
        <f aca="false">TRUE()</f>
        <v>1</v>
      </c>
      <c r="L8034" s="6" t="str">
        <f aca="false">IFERROR(INDEX(CategoryCodes!$B$2:$B$9,MATCH(C8034,CategoryCodes!$A$2:$A$9,0)),"")</f>
        <v>B</v>
      </c>
      <c r="M8034" s="7" t="n">
        <f aca="false">IFERROR(VALUE(MID(D8034,FIND("_",D8034)+1,FIND("_",D8034,FIND("_",D8034)+1)-FIND("_",D8034)-1)),"")</f>
        <v>24</v>
      </c>
      <c r="N8034" s="7" t="str">
        <f aca="false">IF(OR(C8034="",M8034=""),"",C8034&amp;" Item "&amp;M8034)</f>
        <v>Butchers Item 24</v>
      </c>
      <c r="O8034" s="7" t="n">
        <v>80</v>
      </c>
      <c r="P8034" s="8" t="n">
        <f aca="false">G8034*Q8034</f>
        <v>27.65</v>
      </c>
      <c r="Q8034" s="9" t="n">
        <f aca="false">IF(K8034=TRUE(),0.1,0)</f>
        <v>0.1</v>
      </c>
    </row>
    <row r="8035" customFormat="false" ht="15" hidden="false" customHeight="true" outlineLevel="0" collapsed="false">
      <c r="A8035" s="1" t="s">
        <v>8288</v>
      </c>
      <c r="B8035" s="1" t="s">
        <v>114</v>
      </c>
      <c r="C8035" s="1" t="s">
        <v>19</v>
      </c>
      <c r="D8035" s="1" t="s">
        <v>213</v>
      </c>
      <c r="E8035" s="1" t="n">
        <v>9.5</v>
      </c>
      <c r="F8035" s="1" t="n">
        <v>7</v>
      </c>
      <c r="G8035" s="1" t="n">
        <v>66.5</v>
      </c>
      <c r="H8035" s="1" t="s">
        <v>21</v>
      </c>
      <c r="I8035" s="1" t="s">
        <v>22</v>
      </c>
      <c r="J8035" s="4" t="n">
        <v>44863</v>
      </c>
      <c r="K8035" s="5" t="b">
        <f aca="false">FALSE()</f>
        <v>0</v>
      </c>
      <c r="L8035" s="6" t="str">
        <f aca="false">IFERROR(INDEX(CategoryCodes!$B$2:$B$9,MATCH(C8035,CategoryCodes!$A$2:$A$9,0)),"")</f>
        <v>H</v>
      </c>
      <c r="M8035" s="7" t="n">
        <f aca="false">IFERROR(VALUE(MID(D8035,FIND("_",D8035)+1,FIND("_",D8035,FIND("_",D8035)+1)-FIND("_",D8035)-1)),"")</f>
        <v>4</v>
      </c>
      <c r="N8035" s="7" t="str">
        <f aca="false">IF(OR(C8035="",M8035=""),"",C8035&amp;" Item "&amp;M8035)</f>
        <v>Patisserie Item 4</v>
      </c>
      <c r="O8035" s="7" t="n">
        <v>44</v>
      </c>
      <c r="P8035" s="8" t="n">
        <f aca="false">G8035*Q8035</f>
        <v>0</v>
      </c>
      <c r="Q8035" s="9" t="n">
        <f aca="false">IF(K8035=TRUE(),0.1,0)</f>
        <v>0</v>
      </c>
    </row>
    <row r="8036" customFormat="false" ht="15" hidden="false" customHeight="true" outlineLevel="0" collapsed="false">
      <c r="A8036" s="1" t="s">
        <v>8289</v>
      </c>
      <c r="B8036" s="1" t="s">
        <v>83</v>
      </c>
      <c r="C8036" s="1" t="s">
        <v>72</v>
      </c>
      <c r="D8036" s="1" t="s">
        <v>352</v>
      </c>
      <c r="E8036" s="1" t="n">
        <v>33.5</v>
      </c>
      <c r="F8036" s="1" t="n">
        <v>6</v>
      </c>
      <c r="G8036" s="1" t="n">
        <v>201</v>
      </c>
      <c r="H8036" s="1" t="s">
        <v>31</v>
      </c>
      <c r="I8036" s="1" t="s">
        <v>44</v>
      </c>
      <c r="J8036" s="4" t="n">
        <v>45508</v>
      </c>
      <c r="L8036" s="6" t="str">
        <f aca="false">IFERROR(INDEX(CategoryCodes!$B$2:$B$9,MATCH(C8036,CategoryCodes!$A$2:$A$9,0)),"")</f>
        <v>D</v>
      </c>
      <c r="M8036" s="7" t="n">
        <f aca="false">IFERROR(VALUE(MID(D8036,FIND("_",D8036)+1,FIND("_",D8036,FIND("_",D8036)+1)-FIND("_",D8036)-1)),"")</f>
        <v>20</v>
      </c>
      <c r="N8036" s="7" t="str">
        <f aca="false">IF(OR(C8036="",M8036=""),"",C8036&amp;" Item "&amp;M8036)</f>
        <v>Electric household essentials Item 20</v>
      </c>
      <c r="O8036" s="7" t="n">
        <v>141</v>
      </c>
      <c r="P8036" s="8" t="n">
        <f aca="false">G8036*Q8036</f>
        <v>0</v>
      </c>
      <c r="Q8036" s="9" t="n">
        <f aca="false">IF(K8036=TRUE(),0.1,0)</f>
        <v>0</v>
      </c>
    </row>
    <row r="8037" customFormat="false" ht="15" hidden="false" customHeight="true" outlineLevel="0" collapsed="false">
      <c r="A8037" s="1" t="s">
        <v>8290</v>
      </c>
      <c r="B8037" s="1" t="s">
        <v>119</v>
      </c>
      <c r="C8037" s="1" t="s">
        <v>47</v>
      </c>
      <c r="D8037" s="1" t="s">
        <v>196</v>
      </c>
      <c r="E8037" s="1" t="n">
        <v>20</v>
      </c>
      <c r="F8037" s="1" t="n">
        <v>9</v>
      </c>
      <c r="G8037" s="1" t="n">
        <v>180</v>
      </c>
      <c r="H8037" s="1" t="s">
        <v>54</v>
      </c>
      <c r="I8037" s="1" t="s">
        <v>22</v>
      </c>
      <c r="J8037" s="4" t="n">
        <v>45198</v>
      </c>
      <c r="K8037" s="5" t="b">
        <f aca="false">TRUE()</f>
        <v>1</v>
      </c>
      <c r="L8037" s="6" t="str">
        <f aca="false">IFERROR(INDEX(CategoryCodes!$B$2:$B$9,MATCH(C8037,CategoryCodes!$A$2:$A$9,0)),"")</f>
        <v>F</v>
      </c>
      <c r="M8037" s="7" t="n">
        <f aca="false">IFERROR(VALUE(MID(D8037,FIND("_",D8037)+1,FIND("_",D8037,FIND("_",D8037)+1)-FIND("_",D8037)-1)),"")</f>
        <v>11</v>
      </c>
      <c r="N8037" s="7" t="str">
        <f aca="false">IF(OR(C8037="",M8037=""),"",C8037&amp;" Item "&amp;M8037)</f>
        <v>Furniture Item 11</v>
      </c>
      <c r="O8037" s="7" t="n">
        <v>399</v>
      </c>
      <c r="P8037" s="8" t="n">
        <f aca="false">G8037*Q8037</f>
        <v>18</v>
      </c>
      <c r="Q8037" s="9" t="n">
        <f aca="false">IF(K8037=TRUE(),0.1,0)</f>
        <v>0.1</v>
      </c>
    </row>
    <row r="8038" customFormat="false" ht="15" hidden="false" customHeight="true" outlineLevel="0" collapsed="false">
      <c r="A8038" s="1" t="s">
        <v>8291</v>
      </c>
      <c r="B8038" s="1" t="s">
        <v>24</v>
      </c>
      <c r="C8038" s="1" t="s">
        <v>19</v>
      </c>
      <c r="D8038" s="1" t="s">
        <v>67</v>
      </c>
      <c r="E8038" s="1" t="n">
        <v>29</v>
      </c>
      <c r="F8038" s="1" t="n">
        <v>5</v>
      </c>
      <c r="G8038" s="1" t="n">
        <v>145</v>
      </c>
      <c r="H8038" s="1" t="s">
        <v>21</v>
      </c>
      <c r="I8038" s="1" t="s">
        <v>22</v>
      </c>
      <c r="J8038" s="4" t="n">
        <v>45468</v>
      </c>
      <c r="L8038" s="6" t="str">
        <f aca="false">IFERROR(INDEX(CategoryCodes!$B$2:$B$9,MATCH(C8038,CategoryCodes!$A$2:$A$9,0)),"")</f>
        <v>H</v>
      </c>
      <c r="M8038" s="7" t="n">
        <f aca="false">IFERROR(VALUE(MID(D8038,FIND("_",D8038)+1,FIND("_",D8038,FIND("_",D8038)+1)-FIND("_",D8038)-1)),"")</f>
        <v>17</v>
      </c>
      <c r="N8038" s="7" t="str">
        <f aca="false">IF(OR(C8038="",M8038=""),"",C8038&amp;" Item "&amp;M8038)</f>
        <v>Patisserie Item 17</v>
      </c>
      <c r="O8038" s="7" t="n">
        <v>204</v>
      </c>
      <c r="P8038" s="8" t="n">
        <f aca="false">G8038*Q8038</f>
        <v>0</v>
      </c>
      <c r="Q8038" s="9" t="n">
        <f aca="false">IF(K8038=TRUE(),0.1,0)</f>
        <v>0</v>
      </c>
    </row>
    <row r="8039" customFormat="false" ht="15" hidden="false" customHeight="true" outlineLevel="0" collapsed="false">
      <c r="A8039" s="1" t="s">
        <v>8292</v>
      </c>
      <c r="B8039" s="1" t="s">
        <v>33</v>
      </c>
      <c r="C8039" s="1" t="s">
        <v>38</v>
      </c>
      <c r="D8039" s="1" t="s">
        <v>1324</v>
      </c>
      <c r="E8039" s="1" t="n">
        <v>35</v>
      </c>
      <c r="F8039" s="1" t="n">
        <v>9</v>
      </c>
      <c r="G8039" s="1" t="n">
        <v>315</v>
      </c>
      <c r="H8039" s="1" t="s">
        <v>54</v>
      </c>
      <c r="I8039" s="1" t="s">
        <v>44</v>
      </c>
      <c r="J8039" s="4" t="n">
        <v>45671</v>
      </c>
      <c r="K8039" s="5" t="b">
        <f aca="false">FALSE()</f>
        <v>0</v>
      </c>
      <c r="L8039" s="6" t="str">
        <f aca="false">IFERROR(INDEX(CategoryCodes!$B$2:$B$9,MATCH(C8039,CategoryCodes!$A$2:$A$9,0)),"")</f>
        <v>E</v>
      </c>
      <c r="M8039" s="7" t="n">
        <f aca="false">IFERROR(VALUE(MID(D8039,FIND("_",D8039)+1,FIND("_",D8039,FIND("_",D8039)+1)-FIND("_",D8039)-1)),"")</f>
        <v>21</v>
      </c>
      <c r="N8039" s="7" t="str">
        <f aca="false">IF(OR(C8039="",M8039=""),"",C8039&amp;" Item "&amp;M8039)</f>
        <v>Food Item 21</v>
      </c>
      <c r="O8039" s="7" t="n">
        <v>180</v>
      </c>
      <c r="P8039" s="8" t="n">
        <f aca="false">G8039*Q8039</f>
        <v>0</v>
      </c>
      <c r="Q8039" s="9" t="n">
        <f aca="false">IF(K8039=TRUE(),0.1,0)</f>
        <v>0</v>
      </c>
    </row>
    <row r="8040" customFormat="false" ht="15" hidden="false" customHeight="true" outlineLevel="0" collapsed="false">
      <c r="A8040" s="1" t="s">
        <v>8293</v>
      </c>
      <c r="B8040" s="1" t="s">
        <v>24</v>
      </c>
      <c r="C8040" s="1" t="s">
        <v>136</v>
      </c>
      <c r="D8040" s="1" t="s">
        <v>246</v>
      </c>
      <c r="E8040" s="1" t="n">
        <v>35</v>
      </c>
      <c r="F8040" s="1" t="n">
        <v>8</v>
      </c>
      <c r="G8040" s="1" t="n">
        <v>280</v>
      </c>
      <c r="H8040" s="1" t="s">
        <v>21</v>
      </c>
      <c r="I8040" s="1" t="s">
        <v>44</v>
      </c>
      <c r="J8040" s="4" t="n">
        <v>45474</v>
      </c>
      <c r="K8040" s="5" t="b">
        <f aca="false">FALSE()</f>
        <v>0</v>
      </c>
      <c r="L8040" s="6" t="str">
        <f aca="false">IFERROR(INDEX(CategoryCodes!$B$2:$B$9,MATCH(C8040,CategoryCodes!$A$2:$A$9,0)),"")</f>
        <v>C</v>
      </c>
      <c r="M8040" s="7" t="n">
        <f aca="false">IFERROR(VALUE(MID(D8040,FIND("_",D8040)+1,FIND("_",D8040,FIND("_",D8040)+1)-FIND("_",D8040)-1)),"")</f>
        <v>21</v>
      </c>
      <c r="N8040" s="7" t="str">
        <f aca="false">IF(OR(C8040="",M8040=""),"",C8040&amp;" Item "&amp;M8040)</f>
        <v>Computers and electric accessories Item 21</v>
      </c>
      <c r="O8040" s="7" t="n">
        <v>342</v>
      </c>
      <c r="P8040" s="8" t="n">
        <f aca="false">G8040*Q8040</f>
        <v>0</v>
      </c>
      <c r="Q8040" s="9" t="n">
        <f aca="false">IF(K8040=TRUE(),0.1,0)</f>
        <v>0</v>
      </c>
    </row>
    <row r="8041" customFormat="false" ht="15" hidden="false" customHeight="true" outlineLevel="0" collapsed="false">
      <c r="A8041" s="1" t="s">
        <v>8294</v>
      </c>
      <c r="B8041" s="1" t="s">
        <v>122</v>
      </c>
      <c r="C8041" s="1" t="s">
        <v>34</v>
      </c>
      <c r="D8041" s="1" t="s">
        <v>35</v>
      </c>
      <c r="E8041" s="1" t="n">
        <v>27.5</v>
      </c>
      <c r="F8041" s="1" t="n">
        <v>2</v>
      </c>
      <c r="G8041" s="1" t="n">
        <v>55</v>
      </c>
      <c r="H8041" s="1" t="s">
        <v>21</v>
      </c>
      <c r="I8041" s="1" t="s">
        <v>22</v>
      </c>
      <c r="J8041" s="4" t="n">
        <v>45447</v>
      </c>
      <c r="K8041" s="5" t="b">
        <f aca="false">TRUE()</f>
        <v>1</v>
      </c>
      <c r="L8041" s="6" t="str">
        <f aca="false">IFERROR(INDEX(CategoryCodes!$B$2:$B$9,MATCH(C8041,CategoryCodes!$A$2:$A$9,0)),"")</f>
        <v>A</v>
      </c>
      <c r="M8041" s="7" t="n">
        <f aca="false">IFERROR(VALUE(MID(D8041,FIND("_",D8041)+1,FIND("_",D8041,FIND("_",D8041)+1)-FIND("_",D8041)-1)),"")</f>
        <v>16</v>
      </c>
      <c r="N8041" s="7" t="str">
        <f aca="false">IF(OR(C8041="",M8041=""),"",C8041&amp;" Item "&amp;M8041)</f>
        <v>Beverages Item 16</v>
      </c>
      <c r="O8041" s="7" t="n">
        <v>202</v>
      </c>
      <c r="P8041" s="8" t="n">
        <f aca="false">G8041*Q8041</f>
        <v>5.5</v>
      </c>
      <c r="Q8041" s="9" t="n">
        <f aca="false">IF(K8041=TRUE(),0.1,0)</f>
        <v>0.1</v>
      </c>
    </row>
    <row r="8042" customFormat="false" ht="15" hidden="false" customHeight="true" outlineLevel="0" collapsed="false">
      <c r="A8042" s="1" t="s">
        <v>8295</v>
      </c>
      <c r="B8042" s="1" t="s">
        <v>129</v>
      </c>
      <c r="C8042" s="1" t="s">
        <v>19</v>
      </c>
      <c r="D8042" s="1" t="s">
        <v>67</v>
      </c>
      <c r="E8042" s="1" t="n">
        <v>29</v>
      </c>
      <c r="F8042" s="1" t="n">
        <v>10</v>
      </c>
      <c r="G8042" s="1" t="n">
        <v>290</v>
      </c>
      <c r="H8042" s="1" t="s">
        <v>54</v>
      </c>
      <c r="I8042" s="1" t="s">
        <v>22</v>
      </c>
      <c r="J8042" s="4" t="n">
        <v>44634</v>
      </c>
      <c r="L8042" s="6" t="str">
        <f aca="false">IFERROR(INDEX(CategoryCodes!$B$2:$B$9,MATCH(C8042,CategoryCodes!$A$2:$A$9,0)),"")</f>
        <v>H</v>
      </c>
      <c r="M8042" s="7" t="n">
        <f aca="false">IFERROR(VALUE(MID(D8042,FIND("_",D8042)+1,FIND("_",D8042,FIND("_",D8042)+1)-FIND("_",D8042)-1)),"")</f>
        <v>17</v>
      </c>
      <c r="N8042" s="7" t="str">
        <f aca="false">IF(OR(C8042="",M8042=""),"",C8042&amp;" Item "&amp;M8042)</f>
        <v>Patisserie Item 17</v>
      </c>
      <c r="O8042" s="7" t="n">
        <v>207</v>
      </c>
      <c r="P8042" s="8" t="n">
        <f aca="false">G8042*Q8042</f>
        <v>0</v>
      </c>
      <c r="Q8042" s="9" t="n">
        <f aca="false">IF(K8042=TRUE(),0.1,0)</f>
        <v>0</v>
      </c>
    </row>
    <row r="8043" customFormat="false" ht="15" hidden="false" customHeight="true" outlineLevel="0" collapsed="false">
      <c r="A8043" s="1" t="s">
        <v>8296</v>
      </c>
      <c r="B8043" s="1" t="s">
        <v>52</v>
      </c>
      <c r="C8043" s="1" t="s">
        <v>47</v>
      </c>
      <c r="D8043" s="1" t="s">
        <v>301</v>
      </c>
      <c r="E8043" s="1" t="n">
        <v>6.5</v>
      </c>
      <c r="F8043" s="1" t="n">
        <v>4</v>
      </c>
      <c r="G8043" s="1" t="n">
        <v>26</v>
      </c>
      <c r="H8043" s="1" t="s">
        <v>54</v>
      </c>
      <c r="I8043" s="1" t="s">
        <v>22</v>
      </c>
      <c r="J8043" s="4" t="n">
        <v>45144</v>
      </c>
      <c r="L8043" s="6" t="str">
        <f aca="false">IFERROR(INDEX(CategoryCodes!$B$2:$B$9,MATCH(C8043,CategoryCodes!$A$2:$A$9,0)),"")</f>
        <v>F</v>
      </c>
      <c r="M8043" s="7" t="n">
        <f aca="false">IFERROR(VALUE(MID(D8043,FIND("_",D8043)+1,FIND("_",D8043,FIND("_",D8043)+1)-FIND("_",D8043)-1)),"")</f>
        <v>2</v>
      </c>
      <c r="N8043" s="7" t="str">
        <f aca="false">IF(OR(C8043="",M8043=""),"",C8043&amp;" Item "&amp;M8043)</f>
        <v>Furniture Item 2</v>
      </c>
      <c r="O8043" s="7" t="n">
        <v>300</v>
      </c>
      <c r="P8043" s="8" t="n">
        <f aca="false">G8043*Q8043</f>
        <v>0</v>
      </c>
      <c r="Q8043" s="9" t="n">
        <f aca="false">IF(K8043=TRUE(),0.1,0)</f>
        <v>0</v>
      </c>
    </row>
    <row r="8044" customFormat="false" ht="15" hidden="false" customHeight="true" outlineLevel="0" collapsed="false">
      <c r="A8044" s="1" t="s">
        <v>8297</v>
      </c>
      <c r="B8044" s="1" t="s">
        <v>71</v>
      </c>
      <c r="C8044" s="1" t="s">
        <v>136</v>
      </c>
      <c r="D8044" s="1" t="s">
        <v>433</v>
      </c>
      <c r="E8044" s="1" t="n">
        <v>17</v>
      </c>
      <c r="F8044" s="1" t="n">
        <v>7</v>
      </c>
      <c r="G8044" s="1" t="n">
        <v>119</v>
      </c>
      <c r="H8044" s="1" t="s">
        <v>21</v>
      </c>
      <c r="I8044" s="1" t="s">
        <v>22</v>
      </c>
      <c r="J8044" s="4" t="n">
        <v>45274</v>
      </c>
      <c r="K8044" s="5" t="b">
        <f aca="false">FALSE()</f>
        <v>0</v>
      </c>
      <c r="L8044" s="6" t="str">
        <f aca="false">IFERROR(INDEX(CategoryCodes!$B$2:$B$9,MATCH(C8044,CategoryCodes!$A$2:$A$9,0)),"")</f>
        <v>C</v>
      </c>
      <c r="M8044" s="7" t="n">
        <f aca="false">IFERROR(VALUE(MID(D8044,FIND("_",D8044)+1,FIND("_",D8044,FIND("_",D8044)+1)-FIND("_",D8044)-1)),"")</f>
        <v>9</v>
      </c>
      <c r="N8044" s="7" t="str">
        <f aca="false">IF(OR(C8044="",M8044=""),"",C8044&amp;" Item "&amp;M8044)</f>
        <v>Computers and electric accessories Item 9</v>
      </c>
      <c r="O8044" s="7" t="n">
        <v>102</v>
      </c>
      <c r="P8044" s="8" t="n">
        <f aca="false">G8044*Q8044</f>
        <v>0</v>
      </c>
      <c r="Q8044" s="9" t="n">
        <f aca="false">IF(K8044=TRUE(),0.1,0)</f>
        <v>0</v>
      </c>
    </row>
    <row r="8045" customFormat="false" ht="15" hidden="false" customHeight="true" outlineLevel="0" collapsed="false">
      <c r="A8045" s="1" t="s">
        <v>8298</v>
      </c>
      <c r="B8045" s="1" t="s">
        <v>95</v>
      </c>
      <c r="C8045" s="1" t="s">
        <v>34</v>
      </c>
      <c r="D8045" s="1" t="s">
        <v>77</v>
      </c>
      <c r="E8045" s="1" t="n">
        <v>14</v>
      </c>
      <c r="F8045" s="1" t="n">
        <v>10</v>
      </c>
      <c r="G8045" s="1" t="n">
        <v>140</v>
      </c>
      <c r="H8045" s="1" t="s">
        <v>54</v>
      </c>
      <c r="I8045" s="1" t="s">
        <v>44</v>
      </c>
      <c r="J8045" s="4" t="n">
        <v>45519</v>
      </c>
      <c r="K8045" s="5" t="b">
        <f aca="false">TRUE()</f>
        <v>1</v>
      </c>
      <c r="L8045" s="6" t="str">
        <f aca="false">IFERROR(INDEX(CategoryCodes!$B$2:$B$9,MATCH(C8045,CategoryCodes!$A$2:$A$9,0)),"")</f>
        <v>A</v>
      </c>
      <c r="M8045" s="7" t="n">
        <f aca="false">IFERROR(VALUE(MID(D8045,FIND("_",D8045)+1,FIND("_",D8045,FIND("_",D8045)+1)-FIND("_",D8045)-1)),"")</f>
        <v>7</v>
      </c>
      <c r="N8045" s="7" t="str">
        <f aca="false">IF(OR(C8045="",M8045=""),"",C8045&amp;" Item "&amp;M8045)</f>
        <v>Beverages Item 7</v>
      </c>
      <c r="O8045" s="7" t="n">
        <v>265</v>
      </c>
      <c r="P8045" s="8" t="n">
        <f aca="false">G8045*Q8045</f>
        <v>14</v>
      </c>
      <c r="Q8045" s="9" t="n">
        <f aca="false">IF(K8045=TRUE(),0.1,0)</f>
        <v>0.1</v>
      </c>
    </row>
    <row r="8046" customFormat="false" ht="15" hidden="false" customHeight="true" outlineLevel="0" collapsed="false">
      <c r="A8046" s="1" t="s">
        <v>8299</v>
      </c>
      <c r="B8046" s="1" t="s">
        <v>49</v>
      </c>
      <c r="C8046" s="1" t="s">
        <v>47</v>
      </c>
      <c r="D8046" s="1" t="s">
        <v>600</v>
      </c>
      <c r="E8046" s="1" t="n">
        <v>33.5</v>
      </c>
      <c r="F8046" s="1" t="n">
        <v>9</v>
      </c>
      <c r="G8046" s="1" t="n">
        <v>301.5</v>
      </c>
      <c r="H8046" s="1" t="s">
        <v>31</v>
      </c>
      <c r="I8046" s="1" t="s">
        <v>44</v>
      </c>
      <c r="J8046" s="4" t="n">
        <v>44943</v>
      </c>
      <c r="L8046" s="6" t="str">
        <f aca="false">IFERROR(INDEX(CategoryCodes!$B$2:$B$9,MATCH(C8046,CategoryCodes!$A$2:$A$9,0)),"")</f>
        <v>F</v>
      </c>
      <c r="M8046" s="7" t="n">
        <f aca="false">IFERROR(VALUE(MID(D8046,FIND("_",D8046)+1,FIND("_",D8046,FIND("_",D8046)+1)-FIND("_",D8046)-1)),"")</f>
        <v>20</v>
      </c>
      <c r="N8046" s="7" t="str">
        <f aca="false">IF(OR(C8046="",M8046=""),"",C8046&amp;" Item "&amp;M8046)</f>
        <v>Furniture Item 20</v>
      </c>
      <c r="O8046" s="7" t="n">
        <v>7</v>
      </c>
      <c r="P8046" s="8" t="n">
        <f aca="false">G8046*Q8046</f>
        <v>0</v>
      </c>
      <c r="Q8046" s="9" t="n">
        <f aca="false">IF(K8046=TRUE(),0.1,0)</f>
        <v>0</v>
      </c>
    </row>
    <row r="8047" customFormat="false" ht="15" hidden="false" customHeight="true" outlineLevel="0" collapsed="false">
      <c r="A8047" s="1" t="s">
        <v>8300</v>
      </c>
      <c r="B8047" s="1" t="s">
        <v>119</v>
      </c>
      <c r="C8047" s="1" t="s">
        <v>38</v>
      </c>
      <c r="D8047" s="1" t="s">
        <v>415</v>
      </c>
      <c r="E8047" s="1" t="n">
        <v>11</v>
      </c>
      <c r="F8047" s="1" t="n">
        <v>9</v>
      </c>
      <c r="G8047" s="1" t="n">
        <v>99</v>
      </c>
      <c r="H8047" s="1" t="s">
        <v>21</v>
      </c>
      <c r="I8047" s="1" t="s">
        <v>22</v>
      </c>
      <c r="J8047" s="4" t="n">
        <v>45666</v>
      </c>
      <c r="K8047" s="5" t="b">
        <f aca="false">FALSE()</f>
        <v>0</v>
      </c>
      <c r="L8047" s="6" t="str">
        <f aca="false">IFERROR(INDEX(CategoryCodes!$B$2:$B$9,MATCH(C8047,CategoryCodes!$A$2:$A$9,0)),"")</f>
        <v>E</v>
      </c>
      <c r="M8047" s="7" t="n">
        <f aca="false">IFERROR(VALUE(MID(D8047,FIND("_",D8047)+1,FIND("_",D8047,FIND("_",D8047)+1)-FIND("_",D8047)-1)),"")</f>
        <v>5</v>
      </c>
      <c r="N8047" s="7" t="str">
        <f aca="false">IF(OR(C8047="",M8047=""),"",C8047&amp;" Item "&amp;M8047)</f>
        <v>Food Item 5</v>
      </c>
      <c r="O8047" s="7" t="n">
        <v>377</v>
      </c>
      <c r="P8047" s="8" t="n">
        <f aca="false">G8047*Q8047</f>
        <v>0</v>
      </c>
      <c r="Q8047" s="9" t="n">
        <f aca="false">IF(K8047=TRUE(),0.1,0)</f>
        <v>0</v>
      </c>
    </row>
    <row r="8048" customFormat="false" ht="15" hidden="false" customHeight="true" outlineLevel="0" collapsed="false">
      <c r="A8048" s="1" t="s">
        <v>8301</v>
      </c>
      <c r="B8048" s="1" t="s">
        <v>104</v>
      </c>
      <c r="C8048" s="1" t="s">
        <v>25</v>
      </c>
      <c r="D8048" s="1" t="s">
        <v>1076</v>
      </c>
      <c r="E8048" s="1" t="n">
        <v>14</v>
      </c>
      <c r="F8048" s="1" t="n">
        <v>3</v>
      </c>
      <c r="G8048" s="1" t="n">
        <v>42</v>
      </c>
      <c r="H8048" s="1" t="s">
        <v>54</v>
      </c>
      <c r="I8048" s="1" t="s">
        <v>22</v>
      </c>
      <c r="J8048" s="4" t="n">
        <v>44972</v>
      </c>
      <c r="L8048" s="6" t="str">
        <f aca="false">IFERROR(INDEX(CategoryCodes!$B$2:$B$9,MATCH(C8048,CategoryCodes!$A$2:$A$9,0)),"")</f>
        <v>G</v>
      </c>
      <c r="M8048" s="7" t="n">
        <f aca="false">IFERROR(VALUE(MID(D8048,FIND("_",D8048)+1,FIND("_",D8048,FIND("_",D8048)+1)-FIND("_",D8048)-1)),"")</f>
        <v>7</v>
      </c>
      <c r="N8048" s="7" t="str">
        <f aca="false">IF(OR(C8048="",M8048=""),"",C8048&amp;" Item "&amp;M8048)</f>
        <v>Milk Products Item 7</v>
      </c>
      <c r="O8048" s="7" t="n">
        <v>360</v>
      </c>
      <c r="P8048" s="8" t="n">
        <f aca="false">G8048*Q8048</f>
        <v>0</v>
      </c>
      <c r="Q8048" s="9" t="n">
        <f aca="false">IF(K8048=TRUE(),0.1,0)</f>
        <v>0</v>
      </c>
    </row>
    <row r="8049" customFormat="false" ht="15" hidden="false" customHeight="true" outlineLevel="0" collapsed="false">
      <c r="A8049" s="1" t="s">
        <v>8302</v>
      </c>
      <c r="B8049" s="1" t="s">
        <v>42</v>
      </c>
      <c r="C8049" s="1" t="s">
        <v>34</v>
      </c>
      <c r="D8049" s="1" t="s">
        <v>258</v>
      </c>
      <c r="E8049" s="1" t="n">
        <v>38</v>
      </c>
      <c r="F8049" s="1" t="n">
        <v>1</v>
      </c>
      <c r="G8049" s="1" t="n">
        <v>38</v>
      </c>
      <c r="H8049" s="1" t="s">
        <v>54</v>
      </c>
      <c r="I8049" s="1" t="s">
        <v>22</v>
      </c>
      <c r="J8049" s="4" t="n">
        <v>45110</v>
      </c>
      <c r="K8049" s="5" t="b">
        <f aca="false">FALSE()</f>
        <v>0</v>
      </c>
      <c r="L8049" s="6" t="str">
        <f aca="false">IFERROR(INDEX(CategoryCodes!$B$2:$B$9,MATCH(C8049,CategoryCodes!$A$2:$A$9,0)),"")</f>
        <v>A</v>
      </c>
      <c r="M8049" s="7" t="n">
        <f aca="false">IFERROR(VALUE(MID(D8049,FIND("_",D8049)+1,FIND("_",D8049,FIND("_",D8049)+1)-FIND("_",D8049)-1)),"")</f>
        <v>23</v>
      </c>
      <c r="N8049" s="7" t="str">
        <f aca="false">IF(OR(C8049="",M8049=""),"",C8049&amp;" Item "&amp;M8049)</f>
        <v>Beverages Item 23</v>
      </c>
      <c r="O8049" s="7" t="n">
        <v>35</v>
      </c>
      <c r="P8049" s="8" t="n">
        <f aca="false">G8049*Q8049</f>
        <v>0</v>
      </c>
      <c r="Q8049" s="9" t="n">
        <f aca="false">IF(K8049=TRUE(),0.1,0)</f>
        <v>0</v>
      </c>
    </row>
    <row r="8050" customFormat="false" ht="15" hidden="false" customHeight="true" outlineLevel="0" collapsed="false">
      <c r="A8050" s="1" t="s">
        <v>8303</v>
      </c>
      <c r="B8050" s="1" t="s">
        <v>95</v>
      </c>
      <c r="C8050" s="1" t="s">
        <v>25</v>
      </c>
      <c r="D8050" s="1" t="s">
        <v>279</v>
      </c>
      <c r="E8050" s="1" t="n">
        <v>39.5</v>
      </c>
      <c r="F8050" s="1" t="n">
        <v>5</v>
      </c>
      <c r="G8050" s="1" t="n">
        <v>197.5</v>
      </c>
      <c r="H8050" s="1" t="s">
        <v>31</v>
      </c>
      <c r="I8050" s="1" t="s">
        <v>22</v>
      </c>
      <c r="J8050" s="4" t="n">
        <v>45077</v>
      </c>
      <c r="K8050" s="5" t="b">
        <f aca="false">FALSE()</f>
        <v>0</v>
      </c>
      <c r="L8050" s="6" t="str">
        <f aca="false">IFERROR(INDEX(CategoryCodes!$B$2:$B$9,MATCH(C8050,CategoryCodes!$A$2:$A$9,0)),"")</f>
        <v>G</v>
      </c>
      <c r="M8050" s="7" t="n">
        <f aca="false">IFERROR(VALUE(MID(D8050,FIND("_",D8050)+1,FIND("_",D8050,FIND("_",D8050)+1)-FIND("_",D8050)-1)),"")</f>
        <v>24</v>
      </c>
      <c r="N8050" s="7" t="str">
        <f aca="false">IF(OR(C8050="",M8050=""),"",C8050&amp;" Item "&amp;M8050)</f>
        <v>Milk Products Item 24</v>
      </c>
      <c r="O8050" s="7" t="n">
        <v>470</v>
      </c>
      <c r="P8050" s="8" t="n">
        <f aca="false">G8050*Q8050</f>
        <v>0</v>
      </c>
      <c r="Q8050" s="9" t="n">
        <f aca="false">IF(K8050=TRUE(),0.1,0)</f>
        <v>0</v>
      </c>
    </row>
    <row r="8051" customFormat="false" ht="15" hidden="false" customHeight="true" outlineLevel="0" collapsed="false">
      <c r="A8051" s="1" t="s">
        <v>8304</v>
      </c>
      <c r="B8051" s="1" t="s">
        <v>46</v>
      </c>
      <c r="C8051" s="1" t="s">
        <v>72</v>
      </c>
      <c r="D8051" s="1" t="s">
        <v>649</v>
      </c>
      <c r="E8051" s="1" t="n">
        <v>26</v>
      </c>
      <c r="F8051" s="1" t="n">
        <v>4</v>
      </c>
      <c r="G8051" s="1" t="n">
        <v>104</v>
      </c>
      <c r="H8051" s="1" t="s">
        <v>54</v>
      </c>
      <c r="I8051" s="1" t="s">
        <v>22</v>
      </c>
      <c r="J8051" s="4" t="n">
        <v>45055</v>
      </c>
      <c r="K8051" s="5" t="b">
        <f aca="false">FALSE()</f>
        <v>0</v>
      </c>
      <c r="L8051" s="6" t="str">
        <f aca="false">IFERROR(INDEX(CategoryCodes!$B$2:$B$9,MATCH(C8051,CategoryCodes!$A$2:$A$9,0)),"")</f>
        <v>D</v>
      </c>
      <c r="M8051" s="7" t="n">
        <f aca="false">IFERROR(VALUE(MID(D8051,FIND("_",D8051)+1,FIND("_",D8051,FIND("_",D8051)+1)-FIND("_",D8051)-1)),"")</f>
        <v>15</v>
      </c>
      <c r="N8051" s="7" t="str">
        <f aca="false">IF(OR(C8051="",M8051=""),"",C8051&amp;" Item "&amp;M8051)</f>
        <v>Electric household essentials Item 15</v>
      </c>
      <c r="O8051" s="7" t="n">
        <v>46</v>
      </c>
      <c r="P8051" s="8" t="n">
        <f aca="false">G8051*Q8051</f>
        <v>0</v>
      </c>
      <c r="Q8051" s="9" t="n">
        <f aca="false">IF(K8051=TRUE(),0.1,0)</f>
        <v>0</v>
      </c>
    </row>
    <row r="8052" customFormat="false" ht="15" hidden="false" customHeight="true" outlineLevel="0" collapsed="false">
      <c r="A8052" s="1" t="s">
        <v>8305</v>
      </c>
      <c r="B8052" s="1" t="s">
        <v>61</v>
      </c>
      <c r="C8052" s="1" t="s">
        <v>25</v>
      </c>
      <c r="D8052" s="1" t="s">
        <v>978</v>
      </c>
      <c r="E8052" s="1" t="n">
        <v>11</v>
      </c>
      <c r="F8052" s="1" t="n">
        <v>6</v>
      </c>
      <c r="G8052" s="1" t="n">
        <v>66</v>
      </c>
      <c r="H8052" s="1" t="s">
        <v>31</v>
      </c>
      <c r="I8052" s="1" t="s">
        <v>44</v>
      </c>
      <c r="J8052" s="4" t="n">
        <v>45434</v>
      </c>
      <c r="K8052" s="5" t="b">
        <f aca="false">FALSE()</f>
        <v>0</v>
      </c>
      <c r="L8052" s="6" t="str">
        <f aca="false">IFERROR(INDEX(CategoryCodes!$B$2:$B$9,MATCH(C8052,CategoryCodes!$A$2:$A$9,0)),"")</f>
        <v>G</v>
      </c>
      <c r="M8052" s="7" t="n">
        <f aca="false">IFERROR(VALUE(MID(D8052,FIND("_",D8052)+1,FIND("_",D8052,FIND("_",D8052)+1)-FIND("_",D8052)-1)),"")</f>
        <v>5</v>
      </c>
      <c r="N8052" s="7" t="str">
        <f aca="false">IF(OR(C8052="",M8052=""),"",C8052&amp;" Item "&amp;M8052)</f>
        <v>Milk Products Item 5</v>
      </c>
      <c r="O8052" s="7" t="n">
        <v>281</v>
      </c>
      <c r="P8052" s="8" t="n">
        <f aca="false">G8052*Q8052</f>
        <v>0</v>
      </c>
      <c r="Q8052" s="9" t="n">
        <f aca="false">IF(K8052=TRUE(),0.1,0)</f>
        <v>0</v>
      </c>
    </row>
    <row r="8053" customFormat="false" ht="15" hidden="false" customHeight="true" outlineLevel="0" collapsed="false">
      <c r="A8053" s="1" t="s">
        <v>8306</v>
      </c>
      <c r="B8053" s="1" t="s">
        <v>28</v>
      </c>
      <c r="C8053" s="1" t="s">
        <v>47</v>
      </c>
      <c r="D8053" s="1" t="s">
        <v>459</v>
      </c>
      <c r="E8053" s="1" t="n">
        <v>26</v>
      </c>
      <c r="F8053" s="1" t="n">
        <v>3</v>
      </c>
      <c r="G8053" s="1" t="n">
        <v>78</v>
      </c>
      <c r="H8053" s="1" t="s">
        <v>21</v>
      </c>
      <c r="I8053" s="1" t="s">
        <v>44</v>
      </c>
      <c r="J8053" s="4" t="n">
        <v>45392</v>
      </c>
      <c r="L8053" s="6" t="str">
        <f aca="false">IFERROR(INDEX(CategoryCodes!$B$2:$B$9,MATCH(C8053,CategoryCodes!$A$2:$A$9,0)),"")</f>
        <v>F</v>
      </c>
      <c r="M8053" s="7" t="n">
        <f aca="false">IFERROR(VALUE(MID(D8053,FIND("_",D8053)+1,FIND("_",D8053,FIND("_",D8053)+1)-FIND("_",D8053)-1)),"")</f>
        <v>15</v>
      </c>
      <c r="N8053" s="7" t="str">
        <f aca="false">IF(OR(C8053="",M8053=""),"",C8053&amp;" Item "&amp;M8053)</f>
        <v>Furniture Item 15</v>
      </c>
      <c r="O8053" s="7" t="n">
        <v>145</v>
      </c>
      <c r="P8053" s="8" t="n">
        <f aca="false">G8053*Q8053</f>
        <v>0</v>
      </c>
      <c r="Q8053" s="9" t="n">
        <f aca="false">IF(K8053=TRUE(),0.1,0)</f>
        <v>0</v>
      </c>
    </row>
    <row r="8054" customFormat="false" ht="15" hidden="false" customHeight="true" outlineLevel="0" collapsed="false">
      <c r="A8054" s="1" t="s">
        <v>8307</v>
      </c>
      <c r="B8054" s="1" t="s">
        <v>104</v>
      </c>
      <c r="C8054" s="1" t="s">
        <v>19</v>
      </c>
      <c r="D8054" s="1" t="s">
        <v>509</v>
      </c>
      <c r="E8054" s="1" t="n">
        <v>33.5</v>
      </c>
      <c r="F8054" s="1" t="n">
        <v>9</v>
      </c>
      <c r="G8054" s="1" t="n">
        <v>301.5</v>
      </c>
      <c r="H8054" s="1" t="s">
        <v>54</v>
      </c>
      <c r="I8054" s="1" t="s">
        <v>22</v>
      </c>
      <c r="J8054" s="4" t="n">
        <v>44829</v>
      </c>
      <c r="K8054" s="5" t="b">
        <f aca="false">TRUE()</f>
        <v>1</v>
      </c>
      <c r="L8054" s="6" t="str">
        <f aca="false">IFERROR(INDEX(CategoryCodes!$B$2:$B$9,MATCH(C8054,CategoryCodes!$A$2:$A$9,0)),"")</f>
        <v>H</v>
      </c>
      <c r="M8054" s="7" t="n">
        <f aca="false">IFERROR(VALUE(MID(D8054,FIND("_",D8054)+1,FIND("_",D8054,FIND("_",D8054)+1)-FIND("_",D8054)-1)),"")</f>
        <v>20</v>
      </c>
      <c r="N8054" s="7" t="str">
        <f aca="false">IF(OR(C8054="",M8054=""),"",C8054&amp;" Item "&amp;M8054)</f>
        <v>Patisserie Item 20</v>
      </c>
      <c r="O8054" s="7" t="n">
        <v>371</v>
      </c>
      <c r="P8054" s="8" t="n">
        <f aca="false">G8054*Q8054</f>
        <v>30.15</v>
      </c>
      <c r="Q8054" s="9" t="n">
        <f aca="false">IF(K8054=TRUE(),0.1,0)</f>
        <v>0.1</v>
      </c>
    </row>
    <row r="8055" customFormat="false" ht="15" hidden="false" customHeight="true" outlineLevel="0" collapsed="false">
      <c r="A8055" s="1" t="s">
        <v>8308</v>
      </c>
      <c r="B8055" s="1" t="s">
        <v>37</v>
      </c>
      <c r="C8055" s="1" t="s">
        <v>72</v>
      </c>
      <c r="D8055" s="1" t="s">
        <v>492</v>
      </c>
      <c r="E8055" s="1" t="n">
        <v>20</v>
      </c>
      <c r="F8055" s="1" t="n">
        <v>2</v>
      </c>
      <c r="G8055" s="1" t="n">
        <v>40</v>
      </c>
      <c r="H8055" s="1" t="s">
        <v>31</v>
      </c>
      <c r="I8055" s="1" t="s">
        <v>44</v>
      </c>
      <c r="J8055" s="4" t="n">
        <v>45609</v>
      </c>
      <c r="K8055" s="5" t="b">
        <f aca="false">FALSE()</f>
        <v>0</v>
      </c>
      <c r="L8055" s="6" t="str">
        <f aca="false">IFERROR(INDEX(CategoryCodes!$B$2:$B$9,MATCH(C8055,CategoryCodes!$A$2:$A$9,0)),"")</f>
        <v>D</v>
      </c>
      <c r="M8055" s="7" t="n">
        <f aca="false">IFERROR(VALUE(MID(D8055,FIND("_",D8055)+1,FIND("_",D8055,FIND("_",D8055)+1)-FIND("_",D8055)-1)),"")</f>
        <v>11</v>
      </c>
      <c r="N8055" s="7" t="str">
        <f aca="false">IF(OR(C8055="",M8055=""),"",C8055&amp;" Item "&amp;M8055)</f>
        <v>Electric household essentials Item 11</v>
      </c>
      <c r="O8055" s="7" t="n">
        <v>424</v>
      </c>
      <c r="P8055" s="8" t="n">
        <f aca="false">G8055*Q8055</f>
        <v>0</v>
      </c>
      <c r="Q8055" s="9" t="n">
        <f aca="false">IF(K8055=TRUE(),0.1,0)</f>
        <v>0</v>
      </c>
    </row>
    <row r="8056" customFormat="false" ht="15" hidden="false" customHeight="true" outlineLevel="0" collapsed="false">
      <c r="A8056" s="1" t="s">
        <v>8309</v>
      </c>
      <c r="B8056" s="1" t="s">
        <v>24</v>
      </c>
      <c r="C8056" s="1" t="s">
        <v>38</v>
      </c>
      <c r="D8056" s="1" t="s">
        <v>269</v>
      </c>
      <c r="E8056" s="1" t="n">
        <v>39.5</v>
      </c>
      <c r="F8056" s="1" t="n">
        <v>6</v>
      </c>
      <c r="G8056" s="1" t="n">
        <v>237</v>
      </c>
      <c r="H8056" s="1" t="s">
        <v>54</v>
      </c>
      <c r="I8056" s="1" t="s">
        <v>44</v>
      </c>
      <c r="J8056" s="4" t="n">
        <v>44715</v>
      </c>
      <c r="L8056" s="6" t="str">
        <f aca="false">IFERROR(INDEX(CategoryCodes!$B$2:$B$9,MATCH(C8056,CategoryCodes!$A$2:$A$9,0)),"")</f>
        <v>E</v>
      </c>
      <c r="M8056" s="7" t="n">
        <f aca="false">IFERROR(VALUE(MID(D8056,FIND("_",D8056)+1,FIND("_",D8056,FIND("_",D8056)+1)-FIND("_",D8056)-1)),"")</f>
        <v>24</v>
      </c>
      <c r="N8056" s="7" t="str">
        <f aca="false">IF(OR(C8056="",M8056=""),"",C8056&amp;" Item "&amp;M8056)</f>
        <v>Food Item 24</v>
      </c>
      <c r="O8056" s="7" t="n">
        <v>286</v>
      </c>
      <c r="P8056" s="8" t="n">
        <f aca="false">G8056*Q8056</f>
        <v>0</v>
      </c>
      <c r="Q8056" s="9" t="n">
        <f aca="false">IF(K8056=TRUE(),0.1,0)</f>
        <v>0</v>
      </c>
    </row>
    <row r="8057" customFormat="false" ht="15" hidden="false" customHeight="true" outlineLevel="0" collapsed="false">
      <c r="A8057" s="1" t="s">
        <v>8310</v>
      </c>
      <c r="B8057" s="1" t="s">
        <v>75</v>
      </c>
      <c r="C8057" s="1" t="s">
        <v>19</v>
      </c>
      <c r="D8057" s="1" t="s">
        <v>170</v>
      </c>
      <c r="E8057" s="1" t="n">
        <v>24.5</v>
      </c>
      <c r="F8057" s="1" t="n">
        <v>2</v>
      </c>
      <c r="G8057" s="1" t="n">
        <v>49</v>
      </c>
      <c r="H8057" s="1" t="s">
        <v>21</v>
      </c>
      <c r="I8057" s="1" t="s">
        <v>44</v>
      </c>
      <c r="J8057" s="4" t="n">
        <v>44582</v>
      </c>
      <c r="K8057" s="5" t="b">
        <f aca="false">FALSE()</f>
        <v>0</v>
      </c>
      <c r="L8057" s="6" t="str">
        <f aca="false">IFERROR(INDEX(CategoryCodes!$B$2:$B$9,MATCH(C8057,CategoryCodes!$A$2:$A$9,0)),"")</f>
        <v>H</v>
      </c>
      <c r="M8057" s="7" t="n">
        <f aca="false">IFERROR(VALUE(MID(D8057,FIND("_",D8057)+1,FIND("_",D8057,FIND("_",D8057)+1)-FIND("_",D8057)-1)),"")</f>
        <v>14</v>
      </c>
      <c r="N8057" s="7" t="str">
        <f aca="false">IF(OR(C8057="",M8057=""),"",C8057&amp;" Item "&amp;M8057)</f>
        <v>Patisserie Item 14</v>
      </c>
      <c r="O8057" s="7" t="n">
        <v>468</v>
      </c>
      <c r="P8057" s="8" t="n">
        <f aca="false">G8057*Q8057</f>
        <v>0</v>
      </c>
      <c r="Q8057" s="9" t="n">
        <f aca="false">IF(K8057=TRUE(),0.1,0)</f>
        <v>0</v>
      </c>
    </row>
    <row r="8058" customFormat="false" ht="15" hidden="false" customHeight="true" outlineLevel="0" collapsed="false">
      <c r="A8058" s="1" t="s">
        <v>8311</v>
      </c>
      <c r="B8058" s="1" t="s">
        <v>106</v>
      </c>
      <c r="C8058" s="1" t="s">
        <v>29</v>
      </c>
      <c r="D8058" s="1" t="s">
        <v>141</v>
      </c>
      <c r="E8058" s="1" t="n">
        <v>27.5</v>
      </c>
      <c r="F8058" s="1" t="n">
        <v>3</v>
      </c>
      <c r="G8058" s="1" t="n">
        <v>82.5</v>
      </c>
      <c r="H8058" s="1" t="s">
        <v>54</v>
      </c>
      <c r="I8058" s="1" t="s">
        <v>22</v>
      </c>
      <c r="J8058" s="4" t="n">
        <v>44654</v>
      </c>
      <c r="K8058" s="5" t="b">
        <f aca="false">TRUE()</f>
        <v>1</v>
      </c>
      <c r="L8058" s="6" t="str">
        <f aca="false">IFERROR(INDEX(CategoryCodes!$B$2:$B$9,MATCH(C8058,CategoryCodes!$A$2:$A$9,0)),"")</f>
        <v>B</v>
      </c>
      <c r="M8058" s="7" t="n">
        <f aca="false">IFERROR(VALUE(MID(D8058,FIND("_",D8058)+1,FIND("_",D8058,FIND("_",D8058)+1)-FIND("_",D8058)-1)),"")</f>
        <v>16</v>
      </c>
      <c r="N8058" s="7" t="str">
        <f aca="false">IF(OR(C8058="",M8058=""),"",C8058&amp;" Item "&amp;M8058)</f>
        <v>Butchers Item 16</v>
      </c>
      <c r="O8058" s="7" t="n">
        <v>298</v>
      </c>
      <c r="P8058" s="8" t="n">
        <f aca="false">G8058*Q8058</f>
        <v>8.25</v>
      </c>
      <c r="Q8058" s="9" t="n">
        <f aca="false">IF(K8058=TRUE(),0.1,0)</f>
        <v>0.1</v>
      </c>
    </row>
    <row r="8059" customFormat="false" ht="15" hidden="false" customHeight="true" outlineLevel="0" collapsed="false">
      <c r="A8059" s="1" t="s">
        <v>8312</v>
      </c>
      <c r="B8059" s="1" t="s">
        <v>75</v>
      </c>
      <c r="C8059" s="1" t="s">
        <v>47</v>
      </c>
      <c r="D8059" s="1" t="s">
        <v>150</v>
      </c>
      <c r="E8059" s="1" t="n">
        <v>38</v>
      </c>
      <c r="F8059" s="1" t="n">
        <v>4</v>
      </c>
      <c r="G8059" s="1" t="n">
        <v>152</v>
      </c>
      <c r="H8059" s="1" t="s">
        <v>21</v>
      </c>
      <c r="I8059" s="1" t="s">
        <v>22</v>
      </c>
      <c r="J8059" s="4" t="n">
        <v>44851</v>
      </c>
      <c r="L8059" s="6" t="str">
        <f aca="false">IFERROR(INDEX(CategoryCodes!$B$2:$B$9,MATCH(C8059,CategoryCodes!$A$2:$A$9,0)),"")</f>
        <v>F</v>
      </c>
      <c r="M8059" s="7" t="n">
        <f aca="false">IFERROR(VALUE(MID(D8059,FIND("_",D8059)+1,FIND("_",D8059,FIND("_",D8059)+1)-FIND("_",D8059)-1)),"")</f>
        <v>23</v>
      </c>
      <c r="N8059" s="7" t="str">
        <f aca="false">IF(OR(C8059="",M8059=""),"",C8059&amp;" Item "&amp;M8059)</f>
        <v>Furniture Item 23</v>
      </c>
      <c r="O8059" s="7" t="n">
        <v>178</v>
      </c>
      <c r="P8059" s="8" t="n">
        <f aca="false">G8059*Q8059</f>
        <v>0</v>
      </c>
      <c r="Q8059" s="9" t="n">
        <f aca="false">IF(K8059=TRUE(),0.1,0)</f>
        <v>0</v>
      </c>
    </row>
    <row r="8060" customFormat="false" ht="15" hidden="false" customHeight="true" outlineLevel="0" collapsed="false">
      <c r="A8060" s="1" t="s">
        <v>8313</v>
      </c>
      <c r="B8060" s="1" t="s">
        <v>33</v>
      </c>
      <c r="C8060" s="1" t="s">
        <v>34</v>
      </c>
      <c r="D8060" s="1" t="s">
        <v>314</v>
      </c>
      <c r="E8060" s="1" t="n">
        <v>6.5</v>
      </c>
      <c r="F8060" s="1" t="n">
        <v>4</v>
      </c>
      <c r="G8060" s="1" t="n">
        <v>26</v>
      </c>
      <c r="H8060" s="1" t="s">
        <v>31</v>
      </c>
      <c r="I8060" s="1" t="s">
        <v>44</v>
      </c>
      <c r="J8060" s="4" t="n">
        <v>44807</v>
      </c>
      <c r="L8060" s="6" t="str">
        <f aca="false">IFERROR(INDEX(CategoryCodes!$B$2:$B$9,MATCH(C8060,CategoryCodes!$A$2:$A$9,0)),"")</f>
        <v>A</v>
      </c>
      <c r="M8060" s="7" t="n">
        <f aca="false">IFERROR(VALUE(MID(D8060,FIND("_",D8060)+1,FIND("_",D8060,FIND("_",D8060)+1)-FIND("_",D8060)-1)),"")</f>
        <v>2</v>
      </c>
      <c r="N8060" s="7" t="str">
        <f aca="false">IF(OR(C8060="",M8060=""),"",C8060&amp;" Item "&amp;M8060)</f>
        <v>Beverages Item 2</v>
      </c>
      <c r="O8060" s="7" t="n">
        <v>177</v>
      </c>
      <c r="P8060" s="8" t="n">
        <f aca="false">G8060*Q8060</f>
        <v>0</v>
      </c>
      <c r="Q8060" s="9" t="n">
        <f aca="false">IF(K8060=TRUE(),0.1,0)</f>
        <v>0</v>
      </c>
    </row>
    <row r="8061" customFormat="false" ht="15" hidden="false" customHeight="true" outlineLevel="0" collapsed="false">
      <c r="A8061" s="1" t="s">
        <v>8314</v>
      </c>
      <c r="B8061" s="1" t="s">
        <v>106</v>
      </c>
      <c r="C8061" s="1" t="s">
        <v>19</v>
      </c>
      <c r="D8061" s="1" t="s">
        <v>802</v>
      </c>
      <c r="E8061" s="1" t="n">
        <v>38</v>
      </c>
      <c r="F8061" s="1" t="n">
        <v>7</v>
      </c>
      <c r="G8061" s="1" t="n">
        <v>266</v>
      </c>
      <c r="H8061" s="1" t="s">
        <v>21</v>
      </c>
      <c r="I8061" s="1" t="s">
        <v>22</v>
      </c>
      <c r="J8061" s="4" t="n">
        <v>44580</v>
      </c>
      <c r="L8061" s="6" t="str">
        <f aca="false">IFERROR(INDEX(CategoryCodes!$B$2:$B$9,MATCH(C8061,CategoryCodes!$A$2:$A$9,0)),"")</f>
        <v>H</v>
      </c>
      <c r="M8061" s="7" t="n">
        <f aca="false">IFERROR(VALUE(MID(D8061,FIND("_",D8061)+1,FIND("_",D8061,FIND("_",D8061)+1)-FIND("_",D8061)-1)),"")</f>
        <v>23</v>
      </c>
      <c r="N8061" s="7" t="str">
        <f aca="false">IF(OR(C8061="",M8061=""),"",C8061&amp;" Item "&amp;M8061)</f>
        <v>Patisserie Item 23</v>
      </c>
      <c r="O8061" s="7" t="n">
        <v>493</v>
      </c>
      <c r="P8061" s="8" t="n">
        <f aca="false">G8061*Q8061</f>
        <v>0</v>
      </c>
      <c r="Q8061" s="9" t="n">
        <f aca="false">IF(K8061=TRUE(),0.1,0)</f>
        <v>0</v>
      </c>
    </row>
    <row r="8062" customFormat="false" ht="15" hidden="false" customHeight="true" outlineLevel="0" collapsed="false">
      <c r="A8062" s="1" t="s">
        <v>8315</v>
      </c>
      <c r="B8062" s="1" t="s">
        <v>42</v>
      </c>
      <c r="C8062" s="1" t="s">
        <v>34</v>
      </c>
      <c r="D8062" s="1" t="s">
        <v>35</v>
      </c>
      <c r="E8062" s="1" t="n">
        <v>27.5</v>
      </c>
      <c r="F8062" s="1" t="n">
        <v>6</v>
      </c>
      <c r="G8062" s="1" t="n">
        <v>165</v>
      </c>
      <c r="H8062" s="1" t="s">
        <v>54</v>
      </c>
      <c r="I8062" s="1" t="s">
        <v>44</v>
      </c>
      <c r="J8062" s="4" t="n">
        <v>44904</v>
      </c>
      <c r="L8062" s="6" t="str">
        <f aca="false">IFERROR(INDEX(CategoryCodes!$B$2:$B$9,MATCH(C8062,CategoryCodes!$A$2:$A$9,0)),"")</f>
        <v>A</v>
      </c>
      <c r="M8062" s="7" t="n">
        <f aca="false">IFERROR(VALUE(MID(D8062,FIND("_",D8062)+1,FIND("_",D8062,FIND("_",D8062)+1)-FIND("_",D8062)-1)),"")</f>
        <v>16</v>
      </c>
      <c r="N8062" s="7" t="str">
        <f aca="false">IF(OR(C8062="",M8062=""),"",C8062&amp;" Item "&amp;M8062)</f>
        <v>Beverages Item 16</v>
      </c>
      <c r="O8062" s="7" t="n">
        <v>417</v>
      </c>
      <c r="P8062" s="8" t="n">
        <f aca="false">G8062*Q8062</f>
        <v>0</v>
      </c>
      <c r="Q8062" s="9" t="n">
        <f aca="false">IF(K8062=TRUE(),0.1,0)</f>
        <v>0</v>
      </c>
    </row>
    <row r="8063" customFormat="false" ht="15" hidden="false" customHeight="true" outlineLevel="0" collapsed="false">
      <c r="A8063" s="1" t="s">
        <v>8316</v>
      </c>
      <c r="B8063" s="1" t="s">
        <v>83</v>
      </c>
      <c r="C8063" s="1" t="s">
        <v>19</v>
      </c>
      <c r="D8063" s="1" t="s">
        <v>526</v>
      </c>
      <c r="E8063" s="1" t="n">
        <v>15.5</v>
      </c>
      <c r="F8063" s="1" t="n">
        <v>1</v>
      </c>
      <c r="G8063" s="1" t="n">
        <v>15.5</v>
      </c>
      <c r="H8063" s="1" t="s">
        <v>21</v>
      </c>
      <c r="I8063" s="1" t="s">
        <v>22</v>
      </c>
      <c r="J8063" s="4" t="n">
        <v>45182</v>
      </c>
      <c r="K8063" s="5" t="b">
        <f aca="false">FALSE()</f>
        <v>0</v>
      </c>
      <c r="L8063" s="6" t="str">
        <f aca="false">IFERROR(INDEX(CategoryCodes!$B$2:$B$9,MATCH(C8063,CategoryCodes!$A$2:$A$9,0)),"")</f>
        <v>H</v>
      </c>
      <c r="M8063" s="7" t="n">
        <f aca="false">IFERROR(VALUE(MID(D8063,FIND("_",D8063)+1,FIND("_",D8063,FIND("_",D8063)+1)-FIND("_",D8063)-1)),"")</f>
        <v>8</v>
      </c>
      <c r="N8063" s="7" t="str">
        <f aca="false">IF(OR(C8063="",M8063=""),"",C8063&amp;" Item "&amp;M8063)</f>
        <v>Patisserie Item 8</v>
      </c>
      <c r="O8063" s="7" t="n">
        <v>141</v>
      </c>
      <c r="P8063" s="8" t="n">
        <f aca="false">G8063*Q8063</f>
        <v>0</v>
      </c>
      <c r="Q8063" s="9" t="n">
        <f aca="false">IF(K8063=TRUE(),0.1,0)</f>
        <v>0</v>
      </c>
    </row>
    <row r="8064" customFormat="false" ht="15" hidden="false" customHeight="true" outlineLevel="0" collapsed="false">
      <c r="A8064" s="1" t="s">
        <v>8317</v>
      </c>
      <c r="B8064" s="1" t="s">
        <v>49</v>
      </c>
      <c r="C8064" s="1" t="s">
        <v>19</v>
      </c>
      <c r="D8064" s="1" t="s">
        <v>20</v>
      </c>
      <c r="E8064" s="1" t="n">
        <v>18.5</v>
      </c>
      <c r="F8064" s="1" t="n">
        <v>8</v>
      </c>
      <c r="G8064" s="1" t="n">
        <v>148</v>
      </c>
      <c r="H8064" s="1" t="s">
        <v>54</v>
      </c>
      <c r="I8064" s="1" t="s">
        <v>44</v>
      </c>
      <c r="J8064" s="4" t="n">
        <v>44699</v>
      </c>
      <c r="L8064" s="6" t="str">
        <f aca="false">IFERROR(INDEX(CategoryCodes!$B$2:$B$9,MATCH(C8064,CategoryCodes!$A$2:$A$9,0)),"")</f>
        <v>H</v>
      </c>
      <c r="M8064" s="7" t="n">
        <f aca="false">IFERROR(VALUE(MID(D8064,FIND("_",D8064)+1,FIND("_",D8064,FIND("_",D8064)+1)-FIND("_",D8064)-1)),"")</f>
        <v>10</v>
      </c>
      <c r="N8064" s="7" t="str">
        <f aca="false">IF(OR(C8064="",M8064=""),"",C8064&amp;" Item "&amp;M8064)</f>
        <v>Patisserie Item 10</v>
      </c>
      <c r="O8064" s="7" t="n">
        <v>115</v>
      </c>
      <c r="P8064" s="8" t="n">
        <f aca="false">G8064*Q8064</f>
        <v>0</v>
      </c>
      <c r="Q8064" s="9" t="n">
        <f aca="false">IF(K8064=TRUE(),0.1,0)</f>
        <v>0</v>
      </c>
    </row>
    <row r="8065" customFormat="false" ht="15" hidden="false" customHeight="true" outlineLevel="0" collapsed="false">
      <c r="A8065" s="1" t="s">
        <v>8318</v>
      </c>
      <c r="B8065" s="1" t="s">
        <v>174</v>
      </c>
      <c r="C8065" s="1" t="s">
        <v>34</v>
      </c>
      <c r="D8065" s="1" t="s">
        <v>307</v>
      </c>
      <c r="E8065" s="1" t="n">
        <v>35</v>
      </c>
      <c r="F8065" s="1" t="n">
        <v>4</v>
      </c>
      <c r="G8065" s="1" t="n">
        <v>140</v>
      </c>
      <c r="H8065" s="1" t="s">
        <v>21</v>
      </c>
      <c r="I8065" s="1" t="s">
        <v>44</v>
      </c>
      <c r="J8065" s="4" t="n">
        <v>45658</v>
      </c>
      <c r="K8065" s="5" t="b">
        <f aca="false">TRUE()</f>
        <v>1</v>
      </c>
      <c r="L8065" s="6" t="str">
        <f aca="false">IFERROR(INDEX(CategoryCodes!$B$2:$B$9,MATCH(C8065,CategoryCodes!$A$2:$A$9,0)),"")</f>
        <v>A</v>
      </c>
      <c r="M8065" s="7" t="n">
        <f aca="false">IFERROR(VALUE(MID(D8065,FIND("_",D8065)+1,FIND("_",D8065,FIND("_",D8065)+1)-FIND("_",D8065)-1)),"")</f>
        <v>21</v>
      </c>
      <c r="N8065" s="7" t="str">
        <f aca="false">IF(OR(C8065="",M8065=""),"",C8065&amp;" Item "&amp;M8065)</f>
        <v>Beverages Item 21</v>
      </c>
      <c r="O8065" s="7" t="n">
        <v>310</v>
      </c>
      <c r="P8065" s="8" t="n">
        <f aca="false">G8065*Q8065</f>
        <v>14</v>
      </c>
      <c r="Q8065" s="9" t="n">
        <f aca="false">IF(K8065=TRUE(),0.1,0)</f>
        <v>0.1</v>
      </c>
    </row>
    <row r="8066" customFormat="false" ht="15" hidden="false" customHeight="true" outlineLevel="0" collapsed="false">
      <c r="A8066" s="1" t="s">
        <v>8319</v>
      </c>
      <c r="B8066" s="1" t="s">
        <v>33</v>
      </c>
      <c r="C8066" s="1" t="s">
        <v>19</v>
      </c>
      <c r="D8066" s="1" t="s">
        <v>1491</v>
      </c>
      <c r="E8066" s="1" t="n">
        <v>30.5</v>
      </c>
      <c r="F8066" s="1" t="n">
        <v>3</v>
      </c>
      <c r="G8066" s="1" t="n">
        <v>91.5</v>
      </c>
      <c r="H8066" s="1" t="s">
        <v>21</v>
      </c>
      <c r="I8066" s="1" t="s">
        <v>44</v>
      </c>
      <c r="J8066" s="4" t="n">
        <v>44885</v>
      </c>
      <c r="L8066" s="6" t="str">
        <f aca="false">IFERROR(INDEX(CategoryCodes!$B$2:$B$9,MATCH(C8066,CategoryCodes!$A$2:$A$9,0)),"")</f>
        <v>H</v>
      </c>
      <c r="M8066" s="7" t="n">
        <f aca="false">IFERROR(VALUE(MID(D8066,FIND("_",D8066)+1,FIND("_",D8066,FIND("_",D8066)+1)-FIND("_",D8066)-1)),"")</f>
        <v>18</v>
      </c>
      <c r="N8066" s="7" t="str">
        <f aca="false">IF(OR(C8066="",M8066=""),"",C8066&amp;" Item "&amp;M8066)</f>
        <v>Patisserie Item 18</v>
      </c>
      <c r="O8066" s="7" t="n">
        <v>493</v>
      </c>
      <c r="P8066" s="8" t="n">
        <f aca="false">G8066*Q8066</f>
        <v>0</v>
      </c>
      <c r="Q8066" s="9" t="n">
        <f aca="false">IF(K8066=TRUE(),0.1,0)</f>
        <v>0</v>
      </c>
    </row>
    <row r="8067" customFormat="false" ht="15" hidden="false" customHeight="true" outlineLevel="0" collapsed="false">
      <c r="A8067" s="1" t="s">
        <v>8320</v>
      </c>
      <c r="B8067" s="1" t="s">
        <v>28</v>
      </c>
      <c r="C8067" s="1" t="s">
        <v>38</v>
      </c>
      <c r="D8067" s="1" t="s">
        <v>504</v>
      </c>
      <c r="E8067" s="1" t="n">
        <v>29</v>
      </c>
      <c r="F8067" s="1" t="n">
        <v>4</v>
      </c>
      <c r="G8067" s="1" t="n">
        <v>116</v>
      </c>
      <c r="H8067" s="1" t="s">
        <v>31</v>
      </c>
      <c r="I8067" s="1" t="s">
        <v>44</v>
      </c>
      <c r="J8067" s="4" t="n">
        <v>45200</v>
      </c>
      <c r="K8067" s="5" t="b">
        <f aca="false">FALSE()</f>
        <v>0</v>
      </c>
      <c r="L8067" s="6" t="str">
        <f aca="false">IFERROR(INDEX(CategoryCodes!$B$2:$B$9,MATCH(C8067,CategoryCodes!$A$2:$A$9,0)),"")</f>
        <v>E</v>
      </c>
      <c r="M8067" s="7" t="n">
        <f aca="false">IFERROR(VALUE(MID(D8067,FIND("_",D8067)+1,FIND("_",D8067,FIND("_",D8067)+1)-FIND("_",D8067)-1)),"")</f>
        <v>17</v>
      </c>
      <c r="N8067" s="7" t="str">
        <f aca="false">IF(OR(C8067="",M8067=""),"",C8067&amp;" Item "&amp;M8067)</f>
        <v>Food Item 17</v>
      </c>
      <c r="O8067" s="7" t="n">
        <v>99</v>
      </c>
      <c r="P8067" s="8" t="n">
        <f aca="false">G8067*Q8067</f>
        <v>0</v>
      </c>
      <c r="Q8067" s="9" t="n">
        <f aca="false">IF(K8067=TRUE(),0.1,0)</f>
        <v>0</v>
      </c>
    </row>
    <row r="8068" customFormat="false" ht="15" hidden="false" customHeight="true" outlineLevel="0" collapsed="false">
      <c r="A8068" s="1" t="s">
        <v>8321</v>
      </c>
      <c r="B8068" s="1" t="s">
        <v>114</v>
      </c>
      <c r="C8068" s="1" t="s">
        <v>19</v>
      </c>
      <c r="D8068" s="1" t="s">
        <v>170</v>
      </c>
      <c r="E8068" s="1" t="n">
        <v>24.5</v>
      </c>
      <c r="F8068" s="1" t="n">
        <v>4</v>
      </c>
      <c r="G8068" s="1" t="n">
        <v>98</v>
      </c>
      <c r="H8068" s="1" t="s">
        <v>54</v>
      </c>
      <c r="I8068" s="1" t="s">
        <v>22</v>
      </c>
      <c r="J8068" s="4" t="n">
        <v>44637</v>
      </c>
      <c r="K8068" s="5" t="b">
        <f aca="false">FALSE()</f>
        <v>0</v>
      </c>
      <c r="L8068" s="6" t="str">
        <f aca="false">IFERROR(INDEX(CategoryCodes!$B$2:$B$9,MATCH(C8068,CategoryCodes!$A$2:$A$9,0)),"")</f>
        <v>H</v>
      </c>
      <c r="M8068" s="7" t="n">
        <f aca="false">IFERROR(VALUE(MID(D8068,FIND("_",D8068)+1,FIND("_",D8068,FIND("_",D8068)+1)-FIND("_",D8068)-1)),"")</f>
        <v>14</v>
      </c>
      <c r="N8068" s="7" t="str">
        <f aca="false">IF(OR(C8068="",M8068=""),"",C8068&amp;" Item "&amp;M8068)</f>
        <v>Patisserie Item 14</v>
      </c>
      <c r="O8068" s="7" t="n">
        <v>232</v>
      </c>
      <c r="P8068" s="8" t="n">
        <f aca="false">G8068*Q8068</f>
        <v>0</v>
      </c>
      <c r="Q8068" s="9" t="n">
        <f aca="false">IF(K8068=TRUE(),0.1,0)</f>
        <v>0</v>
      </c>
    </row>
    <row r="8069" customFormat="false" ht="15" hidden="false" customHeight="true" outlineLevel="0" collapsed="false">
      <c r="A8069" s="1" t="s">
        <v>8322</v>
      </c>
      <c r="B8069" s="1" t="s">
        <v>119</v>
      </c>
      <c r="C8069" s="1" t="s">
        <v>19</v>
      </c>
      <c r="D8069" s="1" t="s">
        <v>172</v>
      </c>
      <c r="E8069" s="1" t="n">
        <v>21.5</v>
      </c>
      <c r="F8069" s="1" t="n">
        <v>4</v>
      </c>
      <c r="G8069" s="1" t="n">
        <v>86</v>
      </c>
      <c r="H8069" s="1" t="s">
        <v>21</v>
      </c>
      <c r="I8069" s="1" t="s">
        <v>44</v>
      </c>
      <c r="J8069" s="4" t="n">
        <v>45500</v>
      </c>
      <c r="L8069" s="6" t="str">
        <f aca="false">IFERROR(INDEX(CategoryCodes!$B$2:$B$9,MATCH(C8069,CategoryCodes!$A$2:$A$9,0)),"")</f>
        <v>H</v>
      </c>
      <c r="M8069" s="7" t="n">
        <f aca="false">IFERROR(VALUE(MID(D8069,FIND("_",D8069)+1,FIND("_",D8069,FIND("_",D8069)+1)-FIND("_",D8069)-1)),"")</f>
        <v>12</v>
      </c>
      <c r="N8069" s="7" t="str">
        <f aca="false">IF(OR(C8069="",M8069=""),"",C8069&amp;" Item "&amp;M8069)</f>
        <v>Patisserie Item 12</v>
      </c>
      <c r="O8069" s="7" t="n">
        <v>476</v>
      </c>
      <c r="P8069" s="8" t="n">
        <f aca="false">G8069*Q8069</f>
        <v>0</v>
      </c>
      <c r="Q8069" s="9" t="n">
        <f aca="false">IF(K8069=TRUE(),0.1,0)</f>
        <v>0</v>
      </c>
    </row>
    <row r="8070" customFormat="false" ht="15" hidden="false" customHeight="true" outlineLevel="0" collapsed="false">
      <c r="A8070" s="1" t="s">
        <v>8323</v>
      </c>
      <c r="B8070" s="1" t="s">
        <v>18</v>
      </c>
      <c r="C8070" s="1" t="s">
        <v>29</v>
      </c>
      <c r="D8070" s="1" t="s">
        <v>30</v>
      </c>
      <c r="E8070" s="1" t="n">
        <v>21.5</v>
      </c>
      <c r="F8070" s="1" t="n">
        <v>10</v>
      </c>
      <c r="G8070" s="1" t="n">
        <v>215</v>
      </c>
      <c r="H8070" s="1" t="s">
        <v>54</v>
      </c>
      <c r="I8070" s="1" t="s">
        <v>22</v>
      </c>
      <c r="J8070" s="4" t="n">
        <v>45583</v>
      </c>
      <c r="K8070" s="5" t="b">
        <f aca="false">FALSE()</f>
        <v>0</v>
      </c>
      <c r="L8070" s="6" t="str">
        <f aca="false">IFERROR(INDEX(CategoryCodes!$B$2:$B$9,MATCH(C8070,CategoryCodes!$A$2:$A$9,0)),"")</f>
        <v>B</v>
      </c>
      <c r="M8070" s="7" t="n">
        <f aca="false">IFERROR(VALUE(MID(D8070,FIND("_",D8070)+1,FIND("_",D8070,FIND("_",D8070)+1)-FIND("_",D8070)-1)),"")</f>
        <v>12</v>
      </c>
      <c r="N8070" s="7" t="str">
        <f aca="false">IF(OR(C8070="",M8070=""),"",C8070&amp;" Item "&amp;M8070)</f>
        <v>Butchers Item 12</v>
      </c>
      <c r="O8070" s="7" t="n">
        <v>206</v>
      </c>
      <c r="P8070" s="8" t="n">
        <f aca="false">G8070*Q8070</f>
        <v>0</v>
      </c>
      <c r="Q8070" s="9" t="n">
        <f aca="false">IF(K8070=TRUE(),0.1,0)</f>
        <v>0</v>
      </c>
    </row>
    <row r="8071" customFormat="false" ht="15" hidden="false" customHeight="true" outlineLevel="0" collapsed="false">
      <c r="A8071" s="1" t="s">
        <v>8324</v>
      </c>
      <c r="B8071" s="1" t="s">
        <v>37</v>
      </c>
      <c r="C8071" s="1" t="s">
        <v>47</v>
      </c>
      <c r="D8071" s="1" t="s">
        <v>152</v>
      </c>
      <c r="E8071" s="1" t="n">
        <v>14</v>
      </c>
      <c r="F8071" s="1" t="n">
        <v>5</v>
      </c>
      <c r="G8071" s="1" t="n">
        <v>70</v>
      </c>
      <c r="H8071" s="1" t="s">
        <v>31</v>
      </c>
      <c r="I8071" s="1" t="s">
        <v>22</v>
      </c>
      <c r="J8071" s="4" t="n">
        <v>45045</v>
      </c>
      <c r="K8071" s="5" t="b">
        <f aca="false">TRUE()</f>
        <v>1</v>
      </c>
      <c r="L8071" s="6" t="str">
        <f aca="false">IFERROR(INDEX(CategoryCodes!$B$2:$B$9,MATCH(C8071,CategoryCodes!$A$2:$A$9,0)),"")</f>
        <v>F</v>
      </c>
      <c r="M8071" s="7" t="n">
        <f aca="false">IFERROR(VALUE(MID(D8071,FIND("_",D8071)+1,FIND("_",D8071,FIND("_",D8071)+1)-FIND("_",D8071)-1)),"")</f>
        <v>7</v>
      </c>
      <c r="N8071" s="7" t="str">
        <f aca="false">IF(OR(C8071="",M8071=""),"",C8071&amp;" Item "&amp;M8071)</f>
        <v>Furniture Item 7</v>
      </c>
      <c r="O8071" s="7" t="n">
        <v>294</v>
      </c>
      <c r="P8071" s="8" t="n">
        <f aca="false">G8071*Q8071</f>
        <v>7</v>
      </c>
      <c r="Q8071" s="9" t="n">
        <f aca="false">IF(K8071=TRUE(),0.1,0)</f>
        <v>0.1</v>
      </c>
    </row>
    <row r="8072" customFormat="false" ht="15" hidden="false" customHeight="true" outlineLevel="0" collapsed="false">
      <c r="A8072" s="1" t="s">
        <v>8325</v>
      </c>
      <c r="B8072" s="1" t="s">
        <v>95</v>
      </c>
      <c r="C8072" s="1" t="s">
        <v>34</v>
      </c>
      <c r="D8072" s="1" t="s">
        <v>407</v>
      </c>
      <c r="E8072" s="1" t="n">
        <v>21.5</v>
      </c>
      <c r="F8072" s="1" t="n">
        <v>1</v>
      </c>
      <c r="G8072" s="1" t="n">
        <v>21.5</v>
      </c>
      <c r="H8072" s="1" t="s">
        <v>21</v>
      </c>
      <c r="I8072" s="1" t="s">
        <v>44</v>
      </c>
      <c r="J8072" s="4" t="n">
        <v>45466</v>
      </c>
      <c r="K8072" s="5" t="b">
        <f aca="false">FALSE()</f>
        <v>0</v>
      </c>
      <c r="L8072" s="6" t="str">
        <f aca="false">IFERROR(INDEX(CategoryCodes!$B$2:$B$9,MATCH(C8072,CategoryCodes!$A$2:$A$9,0)),"")</f>
        <v>A</v>
      </c>
      <c r="M8072" s="7" t="n">
        <f aca="false">IFERROR(VALUE(MID(D8072,FIND("_",D8072)+1,FIND("_",D8072,FIND("_",D8072)+1)-FIND("_",D8072)-1)),"")</f>
        <v>12</v>
      </c>
      <c r="N8072" s="7" t="str">
        <f aca="false">IF(OR(C8072="",M8072=""),"",C8072&amp;" Item "&amp;M8072)</f>
        <v>Beverages Item 12</v>
      </c>
      <c r="O8072" s="7" t="n">
        <v>2</v>
      </c>
      <c r="P8072" s="8" t="n">
        <f aca="false">G8072*Q8072</f>
        <v>0</v>
      </c>
      <c r="Q8072" s="9" t="n">
        <f aca="false">IF(K8072=TRUE(),0.1,0)</f>
        <v>0</v>
      </c>
    </row>
    <row r="8073" customFormat="false" ht="15" hidden="false" customHeight="true" outlineLevel="0" collapsed="false">
      <c r="A8073" s="1" t="s">
        <v>8326</v>
      </c>
      <c r="B8073" s="1" t="s">
        <v>106</v>
      </c>
      <c r="C8073" s="1" t="s">
        <v>38</v>
      </c>
      <c r="F8073" s="1" t="n">
        <v>7</v>
      </c>
      <c r="G8073" s="1" t="n">
        <v>182</v>
      </c>
      <c r="H8073" s="1" t="s">
        <v>31</v>
      </c>
      <c r="I8073" s="1" t="s">
        <v>22</v>
      </c>
      <c r="J8073" s="4" t="n">
        <v>44649</v>
      </c>
      <c r="L8073" s="6" t="str">
        <f aca="false">IFERROR(INDEX(CategoryCodes!$B$2:$B$9,MATCH(C8073,CategoryCodes!$A$2:$A$9,0)),"")</f>
        <v>E</v>
      </c>
      <c r="M8073" s="7" t="str">
        <f aca="false">IFERROR(VALUE(MID(D8073,FIND("_",D8073)+1,FIND("_",D8073,FIND("_",D8073)+1)-FIND("_",D8073)-1)),"")</f>
        <v/>
      </c>
      <c r="N8073" s="7" t="str">
        <f aca="false">IF(OR(C8073="",M8073=""),"",C8073&amp;" Item "&amp;M8073)</f>
        <v/>
      </c>
      <c r="O8073" s="7" t="n">
        <v>133</v>
      </c>
      <c r="P8073" s="8" t="n">
        <f aca="false">G8073*Q8073</f>
        <v>0</v>
      </c>
      <c r="Q8073" s="9" t="n">
        <f aca="false">IF(K8073=TRUE(),0.1,0)</f>
        <v>0</v>
      </c>
    </row>
    <row r="8074" customFormat="false" ht="15" hidden="false" customHeight="true" outlineLevel="0" collapsed="false">
      <c r="A8074" s="1" t="s">
        <v>8327</v>
      </c>
      <c r="B8074" s="1" t="s">
        <v>174</v>
      </c>
      <c r="C8074" s="1" t="s">
        <v>29</v>
      </c>
      <c r="D8074" s="1" t="s">
        <v>944</v>
      </c>
      <c r="E8074" s="1" t="n">
        <v>20</v>
      </c>
      <c r="F8074" s="1" t="n">
        <v>2</v>
      </c>
      <c r="G8074" s="1" t="n">
        <v>40</v>
      </c>
      <c r="H8074" s="1" t="s">
        <v>21</v>
      </c>
      <c r="I8074" s="1" t="s">
        <v>44</v>
      </c>
      <c r="J8074" s="4" t="n">
        <v>44950</v>
      </c>
      <c r="L8074" s="6" t="str">
        <f aca="false">IFERROR(INDEX(CategoryCodes!$B$2:$B$9,MATCH(C8074,CategoryCodes!$A$2:$A$9,0)),"")</f>
        <v>B</v>
      </c>
      <c r="M8074" s="7" t="n">
        <f aca="false">IFERROR(VALUE(MID(D8074,FIND("_",D8074)+1,FIND("_",D8074,FIND("_",D8074)+1)-FIND("_",D8074)-1)),"")</f>
        <v>11</v>
      </c>
      <c r="N8074" s="7" t="str">
        <f aca="false">IF(OR(C8074="",M8074=""),"",C8074&amp;" Item "&amp;M8074)</f>
        <v>Butchers Item 11</v>
      </c>
      <c r="O8074" s="7" t="n">
        <v>89</v>
      </c>
      <c r="P8074" s="8" t="n">
        <f aca="false">G8074*Q8074</f>
        <v>0</v>
      </c>
      <c r="Q8074" s="9" t="n">
        <f aca="false">IF(K8074=TRUE(),0.1,0)</f>
        <v>0</v>
      </c>
    </row>
    <row r="8075" customFormat="false" ht="15" hidden="false" customHeight="true" outlineLevel="0" collapsed="false">
      <c r="A8075" s="1" t="s">
        <v>8328</v>
      </c>
      <c r="B8075" s="1" t="s">
        <v>49</v>
      </c>
      <c r="C8075" s="1" t="s">
        <v>34</v>
      </c>
      <c r="F8075" s="1" t="n">
        <v>8</v>
      </c>
      <c r="G8075" s="1" t="n">
        <v>280</v>
      </c>
      <c r="H8075" s="1" t="s">
        <v>31</v>
      </c>
      <c r="I8075" s="1" t="s">
        <v>44</v>
      </c>
      <c r="J8075" s="4" t="n">
        <v>44975</v>
      </c>
      <c r="K8075" s="5" t="b">
        <f aca="false">FALSE()</f>
        <v>0</v>
      </c>
      <c r="L8075" s="6" t="str">
        <f aca="false">IFERROR(INDEX(CategoryCodes!$B$2:$B$9,MATCH(C8075,CategoryCodes!$A$2:$A$9,0)),"")</f>
        <v>A</v>
      </c>
      <c r="M8075" s="7" t="str">
        <f aca="false">IFERROR(VALUE(MID(D8075,FIND("_",D8075)+1,FIND("_",D8075,FIND("_",D8075)+1)-FIND("_",D8075)-1)),"")</f>
        <v/>
      </c>
      <c r="N8075" s="7" t="str">
        <f aca="false">IF(OR(C8075="",M8075=""),"",C8075&amp;" Item "&amp;M8075)</f>
        <v/>
      </c>
      <c r="O8075" s="7" t="n">
        <v>208</v>
      </c>
      <c r="P8075" s="8" t="n">
        <f aca="false">G8075*Q8075</f>
        <v>0</v>
      </c>
      <c r="Q8075" s="9" t="n">
        <f aca="false">IF(K8075=TRUE(),0.1,0)</f>
        <v>0</v>
      </c>
    </row>
    <row r="8076" customFormat="false" ht="15" hidden="false" customHeight="true" outlineLevel="0" collapsed="false">
      <c r="A8076" s="1" t="s">
        <v>8329</v>
      </c>
      <c r="B8076" s="1" t="s">
        <v>37</v>
      </c>
      <c r="C8076" s="1" t="s">
        <v>29</v>
      </c>
      <c r="D8076" s="1" t="s">
        <v>361</v>
      </c>
      <c r="E8076" s="1" t="n">
        <v>14</v>
      </c>
      <c r="F8076" s="1" t="n">
        <v>1</v>
      </c>
      <c r="G8076" s="1" t="n">
        <v>14</v>
      </c>
      <c r="H8076" s="1" t="s">
        <v>31</v>
      </c>
      <c r="I8076" s="1" t="s">
        <v>44</v>
      </c>
      <c r="J8076" s="4" t="n">
        <v>45425</v>
      </c>
      <c r="L8076" s="6" t="str">
        <f aca="false">IFERROR(INDEX(CategoryCodes!$B$2:$B$9,MATCH(C8076,CategoryCodes!$A$2:$A$9,0)),"")</f>
        <v>B</v>
      </c>
      <c r="M8076" s="7" t="n">
        <f aca="false">IFERROR(VALUE(MID(D8076,FIND("_",D8076)+1,FIND("_",D8076,FIND("_",D8076)+1)-FIND("_",D8076)-1)),"")</f>
        <v>7</v>
      </c>
      <c r="N8076" s="7" t="str">
        <f aca="false">IF(OR(C8076="",M8076=""),"",C8076&amp;" Item "&amp;M8076)</f>
        <v>Butchers Item 7</v>
      </c>
      <c r="O8076" s="7" t="n">
        <v>259</v>
      </c>
      <c r="P8076" s="8" t="n">
        <f aca="false">G8076*Q8076</f>
        <v>0</v>
      </c>
      <c r="Q8076" s="9" t="n">
        <f aca="false">IF(K8076=TRUE(),0.1,0)</f>
        <v>0</v>
      </c>
    </row>
    <row r="8077" customFormat="false" ht="15" hidden="false" customHeight="true" outlineLevel="0" collapsed="false">
      <c r="A8077" s="1" t="s">
        <v>8330</v>
      </c>
      <c r="B8077" s="1" t="s">
        <v>71</v>
      </c>
      <c r="C8077" s="1" t="s">
        <v>72</v>
      </c>
      <c r="D8077" s="1" t="s">
        <v>252</v>
      </c>
      <c r="E8077" s="1" t="n">
        <v>15.5</v>
      </c>
      <c r="F8077" s="1" t="n">
        <v>2</v>
      </c>
      <c r="G8077" s="1" t="n">
        <v>31</v>
      </c>
      <c r="H8077" s="1" t="s">
        <v>31</v>
      </c>
      <c r="I8077" s="1" t="s">
        <v>22</v>
      </c>
      <c r="J8077" s="4" t="n">
        <v>44571</v>
      </c>
      <c r="K8077" s="5" t="b">
        <f aca="false">TRUE()</f>
        <v>1</v>
      </c>
      <c r="L8077" s="6" t="str">
        <f aca="false">IFERROR(INDEX(CategoryCodes!$B$2:$B$9,MATCH(C8077,CategoryCodes!$A$2:$A$9,0)),"")</f>
        <v>D</v>
      </c>
      <c r="M8077" s="7" t="n">
        <f aca="false">IFERROR(VALUE(MID(D8077,FIND("_",D8077)+1,FIND("_",D8077,FIND("_",D8077)+1)-FIND("_",D8077)-1)),"")</f>
        <v>8</v>
      </c>
      <c r="N8077" s="7" t="str">
        <f aca="false">IF(OR(C8077="",M8077=""),"",C8077&amp;" Item "&amp;M8077)</f>
        <v>Electric household essentials Item 8</v>
      </c>
      <c r="O8077" s="7" t="n">
        <v>54</v>
      </c>
      <c r="P8077" s="8" t="n">
        <f aca="false">G8077*Q8077</f>
        <v>3.1</v>
      </c>
      <c r="Q8077" s="9" t="n">
        <f aca="false">IF(K8077=TRUE(),0.1,0)</f>
        <v>0.1</v>
      </c>
    </row>
    <row r="8078" customFormat="false" ht="15" hidden="false" customHeight="true" outlineLevel="0" collapsed="false">
      <c r="A8078" s="1" t="s">
        <v>8331</v>
      </c>
      <c r="B8078" s="1" t="s">
        <v>49</v>
      </c>
      <c r="C8078" s="1" t="s">
        <v>38</v>
      </c>
      <c r="D8078" s="1" t="s">
        <v>371</v>
      </c>
      <c r="E8078" s="1" t="n">
        <v>41</v>
      </c>
      <c r="F8078" s="1" t="n">
        <v>10</v>
      </c>
      <c r="G8078" s="1" t="n">
        <v>410</v>
      </c>
      <c r="H8078" s="1" t="s">
        <v>54</v>
      </c>
      <c r="I8078" s="1" t="s">
        <v>44</v>
      </c>
      <c r="J8078" s="4" t="n">
        <v>44812</v>
      </c>
      <c r="K8078" s="5" t="b">
        <f aca="false">TRUE()</f>
        <v>1</v>
      </c>
      <c r="L8078" s="6" t="str">
        <f aca="false">IFERROR(INDEX(CategoryCodes!$B$2:$B$9,MATCH(C8078,CategoryCodes!$A$2:$A$9,0)),"")</f>
        <v>E</v>
      </c>
      <c r="M8078" s="7" t="n">
        <f aca="false">IFERROR(VALUE(MID(D8078,FIND("_",D8078)+1,FIND("_",D8078,FIND("_",D8078)+1)-FIND("_",D8078)-1)),"")</f>
        <v>25</v>
      </c>
      <c r="N8078" s="7" t="str">
        <f aca="false">IF(OR(C8078="",M8078=""),"",C8078&amp;" Item "&amp;M8078)</f>
        <v>Food Item 25</v>
      </c>
      <c r="O8078" s="7" t="n">
        <v>286</v>
      </c>
      <c r="P8078" s="8" t="n">
        <f aca="false">G8078*Q8078</f>
        <v>41</v>
      </c>
      <c r="Q8078" s="9" t="n">
        <f aca="false">IF(K8078=TRUE(),0.1,0)</f>
        <v>0.1</v>
      </c>
    </row>
    <row r="8079" customFormat="false" ht="15" hidden="false" customHeight="true" outlineLevel="0" collapsed="false">
      <c r="A8079" s="1" t="s">
        <v>8332</v>
      </c>
      <c r="B8079" s="1" t="s">
        <v>52</v>
      </c>
      <c r="C8079" s="1" t="s">
        <v>19</v>
      </c>
      <c r="E8079" s="1" t="n">
        <v>8</v>
      </c>
      <c r="H8079" s="1" t="s">
        <v>21</v>
      </c>
      <c r="I8079" s="1" t="s">
        <v>22</v>
      </c>
      <c r="J8079" s="4" t="n">
        <v>45661</v>
      </c>
      <c r="K8079" s="5" t="b">
        <f aca="false">FALSE()</f>
        <v>0</v>
      </c>
      <c r="L8079" s="6" t="str">
        <f aca="false">IFERROR(INDEX(CategoryCodes!$B$2:$B$9,MATCH(C8079,CategoryCodes!$A$2:$A$9,0)),"")</f>
        <v>H</v>
      </c>
      <c r="M8079" s="7" t="str">
        <f aca="false">IFERROR(VALUE(MID(D8079,FIND("_",D8079)+1,FIND("_",D8079,FIND("_",D8079)+1)-FIND("_",D8079)-1)),"")</f>
        <v/>
      </c>
      <c r="N8079" s="7" t="str">
        <f aca="false">IF(OR(C8079="",M8079=""),"",C8079&amp;" Item "&amp;M8079)</f>
        <v/>
      </c>
      <c r="O8079" s="7" t="n">
        <v>37</v>
      </c>
      <c r="P8079" s="8" t="n">
        <f aca="false">G8079*Q8079</f>
        <v>0</v>
      </c>
      <c r="Q8079" s="9" t="n">
        <f aca="false">IF(K8079=TRUE(),0.1,0)</f>
        <v>0</v>
      </c>
    </row>
    <row r="8080" customFormat="false" ht="15" hidden="false" customHeight="true" outlineLevel="0" collapsed="false">
      <c r="A8080" s="1" t="s">
        <v>8333</v>
      </c>
      <c r="B8080" s="1" t="s">
        <v>80</v>
      </c>
      <c r="C8080" s="1" t="s">
        <v>34</v>
      </c>
      <c r="D8080" s="1" t="s">
        <v>264</v>
      </c>
      <c r="E8080" s="1" t="n">
        <v>33.5</v>
      </c>
      <c r="F8080" s="1" t="n">
        <v>9</v>
      </c>
      <c r="G8080" s="1" t="n">
        <v>301.5</v>
      </c>
      <c r="H8080" s="1" t="s">
        <v>21</v>
      </c>
      <c r="I8080" s="1" t="s">
        <v>44</v>
      </c>
      <c r="J8080" s="4" t="n">
        <v>44592</v>
      </c>
      <c r="K8080" s="5" t="b">
        <f aca="false">TRUE()</f>
        <v>1</v>
      </c>
      <c r="L8080" s="6" t="str">
        <f aca="false">IFERROR(INDEX(CategoryCodes!$B$2:$B$9,MATCH(C8080,CategoryCodes!$A$2:$A$9,0)),"")</f>
        <v>A</v>
      </c>
      <c r="M8080" s="7" t="n">
        <f aca="false">IFERROR(VALUE(MID(D8080,FIND("_",D8080)+1,FIND("_",D8080,FIND("_",D8080)+1)-FIND("_",D8080)-1)),"")</f>
        <v>20</v>
      </c>
      <c r="N8080" s="7" t="str">
        <f aca="false">IF(OR(C8080="",M8080=""),"",C8080&amp;" Item "&amp;M8080)</f>
        <v>Beverages Item 20</v>
      </c>
      <c r="O8080" s="7" t="n">
        <v>257</v>
      </c>
      <c r="P8080" s="8" t="n">
        <f aca="false">G8080*Q8080</f>
        <v>30.15</v>
      </c>
      <c r="Q8080" s="9" t="n">
        <f aca="false">IF(K8080=TRUE(),0.1,0)</f>
        <v>0.1</v>
      </c>
    </row>
    <row r="8081" customFormat="false" ht="15" hidden="false" customHeight="true" outlineLevel="0" collapsed="false">
      <c r="A8081" s="1" t="s">
        <v>8334</v>
      </c>
      <c r="B8081" s="1" t="s">
        <v>106</v>
      </c>
      <c r="C8081" s="1" t="s">
        <v>25</v>
      </c>
      <c r="D8081" s="1" t="s">
        <v>293</v>
      </c>
      <c r="E8081" s="1" t="n">
        <v>20</v>
      </c>
      <c r="F8081" s="1" t="n">
        <v>7</v>
      </c>
      <c r="G8081" s="1" t="n">
        <v>140</v>
      </c>
      <c r="H8081" s="1" t="s">
        <v>21</v>
      </c>
      <c r="I8081" s="1" t="s">
        <v>44</v>
      </c>
      <c r="J8081" s="4" t="n">
        <v>45132</v>
      </c>
      <c r="L8081" s="6" t="str">
        <f aca="false">IFERROR(INDEX(CategoryCodes!$B$2:$B$9,MATCH(C8081,CategoryCodes!$A$2:$A$9,0)),"")</f>
        <v>G</v>
      </c>
      <c r="M8081" s="7" t="n">
        <f aca="false">IFERROR(VALUE(MID(D8081,FIND("_",D8081)+1,FIND("_",D8081,FIND("_",D8081)+1)-FIND("_",D8081)-1)),"")</f>
        <v>11</v>
      </c>
      <c r="N8081" s="7" t="str">
        <f aca="false">IF(OR(C8081="",M8081=""),"",C8081&amp;" Item "&amp;M8081)</f>
        <v>Milk Products Item 11</v>
      </c>
      <c r="O8081" s="7" t="n">
        <v>150</v>
      </c>
      <c r="P8081" s="8" t="n">
        <f aca="false">G8081*Q8081</f>
        <v>0</v>
      </c>
      <c r="Q8081" s="9" t="n">
        <f aca="false">IF(K8081=TRUE(),0.1,0)</f>
        <v>0</v>
      </c>
    </row>
    <row r="8082" customFormat="false" ht="15" hidden="false" customHeight="true" outlineLevel="0" collapsed="false">
      <c r="A8082" s="1" t="s">
        <v>8335</v>
      </c>
      <c r="B8082" s="1" t="s">
        <v>95</v>
      </c>
      <c r="C8082" s="1" t="s">
        <v>72</v>
      </c>
      <c r="D8082" s="1" t="s">
        <v>383</v>
      </c>
      <c r="E8082" s="1" t="n">
        <v>29</v>
      </c>
      <c r="F8082" s="1" t="n">
        <v>6</v>
      </c>
      <c r="G8082" s="1" t="n">
        <v>174</v>
      </c>
      <c r="H8082" s="1" t="s">
        <v>21</v>
      </c>
      <c r="I8082" s="1" t="s">
        <v>22</v>
      </c>
      <c r="J8082" s="4" t="n">
        <v>45026</v>
      </c>
      <c r="L8082" s="6" t="str">
        <f aca="false">IFERROR(INDEX(CategoryCodes!$B$2:$B$9,MATCH(C8082,CategoryCodes!$A$2:$A$9,0)),"")</f>
        <v>D</v>
      </c>
      <c r="M8082" s="7" t="n">
        <f aca="false">IFERROR(VALUE(MID(D8082,FIND("_",D8082)+1,FIND("_",D8082,FIND("_",D8082)+1)-FIND("_",D8082)-1)),"")</f>
        <v>17</v>
      </c>
      <c r="N8082" s="7" t="str">
        <f aca="false">IF(OR(C8082="",M8082=""),"",C8082&amp;" Item "&amp;M8082)</f>
        <v>Electric household essentials Item 17</v>
      </c>
      <c r="O8082" s="7" t="n">
        <v>174</v>
      </c>
      <c r="P8082" s="8" t="n">
        <f aca="false">G8082*Q8082</f>
        <v>0</v>
      </c>
      <c r="Q8082" s="9" t="n">
        <f aca="false">IF(K8082=TRUE(),0.1,0)</f>
        <v>0</v>
      </c>
    </row>
    <row r="8083" customFormat="false" ht="15" hidden="false" customHeight="true" outlineLevel="0" collapsed="false">
      <c r="A8083" s="1" t="s">
        <v>8336</v>
      </c>
      <c r="B8083" s="1" t="s">
        <v>104</v>
      </c>
      <c r="C8083" s="1" t="s">
        <v>25</v>
      </c>
      <c r="D8083" s="1" t="s">
        <v>1076</v>
      </c>
      <c r="E8083" s="1" t="n">
        <v>14</v>
      </c>
      <c r="F8083" s="1" t="n">
        <v>9</v>
      </c>
      <c r="G8083" s="1" t="n">
        <v>126</v>
      </c>
      <c r="H8083" s="1" t="s">
        <v>31</v>
      </c>
      <c r="I8083" s="1" t="s">
        <v>22</v>
      </c>
      <c r="J8083" s="4" t="n">
        <v>44829</v>
      </c>
      <c r="K8083" s="5" t="b">
        <f aca="false">FALSE()</f>
        <v>0</v>
      </c>
      <c r="L8083" s="6" t="str">
        <f aca="false">IFERROR(INDEX(CategoryCodes!$B$2:$B$9,MATCH(C8083,CategoryCodes!$A$2:$A$9,0)),"")</f>
        <v>G</v>
      </c>
      <c r="M8083" s="7" t="n">
        <f aca="false">IFERROR(VALUE(MID(D8083,FIND("_",D8083)+1,FIND("_",D8083,FIND("_",D8083)+1)-FIND("_",D8083)-1)),"")</f>
        <v>7</v>
      </c>
      <c r="N8083" s="7" t="str">
        <f aca="false">IF(OR(C8083="",M8083=""),"",C8083&amp;" Item "&amp;M8083)</f>
        <v>Milk Products Item 7</v>
      </c>
      <c r="O8083" s="7" t="n">
        <v>484</v>
      </c>
      <c r="P8083" s="8" t="n">
        <f aca="false">G8083*Q8083</f>
        <v>0</v>
      </c>
      <c r="Q8083" s="9" t="n">
        <f aca="false">IF(K8083=TRUE(),0.1,0)</f>
        <v>0</v>
      </c>
    </row>
    <row r="8084" customFormat="false" ht="15" hidden="false" customHeight="true" outlineLevel="0" collapsed="false">
      <c r="A8084" s="1" t="s">
        <v>8337</v>
      </c>
      <c r="B8084" s="1" t="s">
        <v>80</v>
      </c>
      <c r="C8084" s="1" t="s">
        <v>38</v>
      </c>
      <c r="D8084" s="1" t="s">
        <v>209</v>
      </c>
      <c r="E8084" s="1" t="n">
        <v>9.5</v>
      </c>
      <c r="F8084" s="1" t="n">
        <v>10</v>
      </c>
      <c r="G8084" s="1" t="n">
        <v>95</v>
      </c>
      <c r="H8084" s="1" t="s">
        <v>54</v>
      </c>
      <c r="I8084" s="1" t="s">
        <v>22</v>
      </c>
      <c r="J8084" s="4" t="n">
        <v>45147</v>
      </c>
      <c r="K8084" s="5" t="b">
        <f aca="false">TRUE()</f>
        <v>1</v>
      </c>
      <c r="L8084" s="6" t="str">
        <f aca="false">IFERROR(INDEX(CategoryCodes!$B$2:$B$9,MATCH(C8084,CategoryCodes!$A$2:$A$9,0)),"")</f>
        <v>E</v>
      </c>
      <c r="M8084" s="7" t="n">
        <f aca="false">IFERROR(VALUE(MID(D8084,FIND("_",D8084)+1,FIND("_",D8084,FIND("_",D8084)+1)-FIND("_",D8084)-1)),"")</f>
        <v>4</v>
      </c>
      <c r="N8084" s="7" t="str">
        <f aca="false">IF(OR(C8084="",M8084=""),"",C8084&amp;" Item "&amp;M8084)</f>
        <v>Food Item 4</v>
      </c>
      <c r="O8084" s="7" t="n">
        <v>59</v>
      </c>
      <c r="P8084" s="8" t="n">
        <f aca="false">G8084*Q8084</f>
        <v>9.5</v>
      </c>
      <c r="Q8084" s="9" t="n">
        <f aca="false">IF(K8084=TRUE(),0.1,0)</f>
        <v>0.1</v>
      </c>
    </row>
    <row r="8085" customFormat="false" ht="15" hidden="false" customHeight="true" outlineLevel="0" collapsed="false">
      <c r="A8085" s="1" t="s">
        <v>8338</v>
      </c>
      <c r="B8085" s="1" t="s">
        <v>37</v>
      </c>
      <c r="C8085" s="1" t="s">
        <v>136</v>
      </c>
      <c r="D8085" s="1" t="s">
        <v>137</v>
      </c>
      <c r="E8085" s="1" t="n">
        <v>27.5</v>
      </c>
      <c r="F8085" s="1" t="n">
        <v>9</v>
      </c>
      <c r="G8085" s="1" t="n">
        <v>247.5</v>
      </c>
      <c r="H8085" s="1" t="s">
        <v>54</v>
      </c>
      <c r="I8085" s="1" t="s">
        <v>44</v>
      </c>
      <c r="J8085" s="4" t="n">
        <v>45279</v>
      </c>
      <c r="K8085" s="5" t="b">
        <f aca="false">TRUE()</f>
        <v>1</v>
      </c>
      <c r="L8085" s="6" t="str">
        <f aca="false">IFERROR(INDEX(CategoryCodes!$B$2:$B$9,MATCH(C8085,CategoryCodes!$A$2:$A$9,0)),"")</f>
        <v>C</v>
      </c>
      <c r="M8085" s="7" t="n">
        <f aca="false">IFERROR(VALUE(MID(D8085,FIND("_",D8085)+1,FIND("_",D8085,FIND("_",D8085)+1)-FIND("_",D8085)-1)),"")</f>
        <v>16</v>
      </c>
      <c r="N8085" s="7" t="str">
        <f aca="false">IF(OR(C8085="",M8085=""),"",C8085&amp;" Item "&amp;M8085)</f>
        <v>Computers and electric accessories Item 16</v>
      </c>
      <c r="O8085" s="7" t="n">
        <v>411</v>
      </c>
      <c r="P8085" s="8" t="n">
        <f aca="false">G8085*Q8085</f>
        <v>24.75</v>
      </c>
      <c r="Q8085" s="9" t="n">
        <f aca="false">IF(K8085=TRUE(),0.1,0)</f>
        <v>0.1</v>
      </c>
    </row>
    <row r="8086" customFormat="false" ht="15" hidden="false" customHeight="true" outlineLevel="0" collapsed="false">
      <c r="A8086" s="1" t="s">
        <v>8339</v>
      </c>
      <c r="B8086" s="1" t="s">
        <v>90</v>
      </c>
      <c r="C8086" s="1" t="s">
        <v>29</v>
      </c>
      <c r="D8086" s="1" t="s">
        <v>403</v>
      </c>
      <c r="E8086" s="1" t="n">
        <v>5</v>
      </c>
      <c r="F8086" s="1" t="n">
        <v>7</v>
      </c>
      <c r="G8086" s="1" t="n">
        <v>35</v>
      </c>
      <c r="H8086" s="1" t="s">
        <v>54</v>
      </c>
      <c r="I8086" s="1" t="s">
        <v>44</v>
      </c>
      <c r="J8086" s="4" t="n">
        <v>44926</v>
      </c>
      <c r="K8086" s="5" t="b">
        <f aca="false">FALSE()</f>
        <v>0</v>
      </c>
      <c r="L8086" s="6" t="str">
        <f aca="false">IFERROR(INDEX(CategoryCodes!$B$2:$B$9,MATCH(C8086,CategoryCodes!$A$2:$A$9,0)),"")</f>
        <v>B</v>
      </c>
      <c r="M8086" s="7" t="n">
        <f aca="false">IFERROR(VALUE(MID(D8086,FIND("_",D8086)+1,FIND("_",D8086,FIND("_",D8086)+1)-FIND("_",D8086)-1)),"")</f>
        <v>1</v>
      </c>
      <c r="N8086" s="7" t="str">
        <f aca="false">IF(OR(C8086="",M8086=""),"",C8086&amp;" Item "&amp;M8086)</f>
        <v>Butchers Item 1</v>
      </c>
      <c r="O8086" s="7" t="n">
        <v>262</v>
      </c>
      <c r="P8086" s="8" t="n">
        <f aca="false">G8086*Q8086</f>
        <v>0</v>
      </c>
      <c r="Q8086" s="9" t="n">
        <f aca="false">IF(K8086=TRUE(),0.1,0)</f>
        <v>0</v>
      </c>
    </row>
    <row r="8087" customFormat="false" ht="15" hidden="false" customHeight="true" outlineLevel="0" collapsed="false">
      <c r="A8087" s="1" t="s">
        <v>8340</v>
      </c>
      <c r="B8087" s="1" t="s">
        <v>106</v>
      </c>
      <c r="C8087" s="1" t="s">
        <v>29</v>
      </c>
      <c r="D8087" s="1" t="s">
        <v>56</v>
      </c>
      <c r="E8087" s="1" t="n">
        <v>8</v>
      </c>
      <c r="F8087" s="1" t="n">
        <v>5</v>
      </c>
      <c r="G8087" s="1" t="n">
        <v>40</v>
      </c>
      <c r="H8087" s="1" t="s">
        <v>21</v>
      </c>
      <c r="I8087" s="1" t="s">
        <v>22</v>
      </c>
      <c r="J8087" s="4" t="n">
        <v>45187</v>
      </c>
      <c r="L8087" s="6" t="str">
        <f aca="false">IFERROR(INDEX(CategoryCodes!$B$2:$B$9,MATCH(C8087,CategoryCodes!$A$2:$A$9,0)),"")</f>
        <v>B</v>
      </c>
      <c r="M8087" s="7" t="n">
        <f aca="false">IFERROR(VALUE(MID(D8087,FIND("_",D8087)+1,FIND("_",D8087,FIND("_",D8087)+1)-FIND("_",D8087)-1)),"")</f>
        <v>3</v>
      </c>
      <c r="N8087" s="7" t="str">
        <f aca="false">IF(OR(C8087="",M8087=""),"",C8087&amp;" Item "&amp;M8087)</f>
        <v>Butchers Item 3</v>
      </c>
      <c r="O8087" s="7" t="n">
        <v>489</v>
      </c>
      <c r="P8087" s="8" t="n">
        <f aca="false">G8087*Q8087</f>
        <v>0</v>
      </c>
      <c r="Q8087" s="9" t="n">
        <f aca="false">IF(K8087=TRUE(),0.1,0)</f>
        <v>0</v>
      </c>
    </row>
    <row r="8088" customFormat="false" ht="15" hidden="false" customHeight="true" outlineLevel="0" collapsed="false">
      <c r="A8088" s="1" t="s">
        <v>8341</v>
      </c>
      <c r="B8088" s="1" t="s">
        <v>69</v>
      </c>
      <c r="C8088" s="1" t="s">
        <v>72</v>
      </c>
      <c r="D8088" s="1" t="s">
        <v>221</v>
      </c>
      <c r="E8088" s="1" t="n">
        <v>12.5</v>
      </c>
      <c r="F8088" s="1" t="n">
        <v>10</v>
      </c>
      <c r="G8088" s="1" t="n">
        <v>125</v>
      </c>
      <c r="H8088" s="1" t="s">
        <v>31</v>
      </c>
      <c r="I8088" s="1" t="s">
        <v>22</v>
      </c>
      <c r="J8088" s="4" t="n">
        <v>45658</v>
      </c>
      <c r="K8088" s="5" t="b">
        <f aca="false">TRUE()</f>
        <v>1</v>
      </c>
      <c r="L8088" s="6" t="str">
        <f aca="false">IFERROR(INDEX(CategoryCodes!$B$2:$B$9,MATCH(C8088,CategoryCodes!$A$2:$A$9,0)),"")</f>
        <v>D</v>
      </c>
      <c r="M8088" s="7" t="n">
        <f aca="false">IFERROR(VALUE(MID(D8088,FIND("_",D8088)+1,FIND("_",D8088,FIND("_",D8088)+1)-FIND("_",D8088)-1)),"")</f>
        <v>6</v>
      </c>
      <c r="N8088" s="7" t="str">
        <f aca="false">IF(OR(C8088="",M8088=""),"",C8088&amp;" Item "&amp;M8088)</f>
        <v>Electric household essentials Item 6</v>
      </c>
      <c r="O8088" s="7" t="n">
        <v>131</v>
      </c>
      <c r="P8088" s="8" t="n">
        <f aca="false">G8088*Q8088</f>
        <v>12.5</v>
      </c>
      <c r="Q8088" s="9" t="n">
        <f aca="false">IF(K8088=TRUE(),0.1,0)</f>
        <v>0.1</v>
      </c>
    </row>
    <row r="8089" customFormat="false" ht="15" hidden="false" customHeight="true" outlineLevel="0" collapsed="false">
      <c r="A8089" s="1" t="s">
        <v>8342</v>
      </c>
      <c r="B8089" s="1" t="s">
        <v>106</v>
      </c>
      <c r="C8089" s="1" t="s">
        <v>47</v>
      </c>
      <c r="D8089" s="1" t="s">
        <v>287</v>
      </c>
      <c r="E8089" s="1" t="n">
        <v>5</v>
      </c>
      <c r="F8089" s="1" t="n">
        <v>9</v>
      </c>
      <c r="G8089" s="1" t="n">
        <v>45</v>
      </c>
      <c r="H8089" s="1" t="s">
        <v>31</v>
      </c>
      <c r="I8089" s="1" t="s">
        <v>44</v>
      </c>
      <c r="J8089" s="4" t="n">
        <v>45567</v>
      </c>
      <c r="K8089" s="5" t="b">
        <f aca="false">TRUE()</f>
        <v>1</v>
      </c>
      <c r="L8089" s="6" t="str">
        <f aca="false">IFERROR(INDEX(CategoryCodes!$B$2:$B$9,MATCH(C8089,CategoryCodes!$A$2:$A$9,0)),"")</f>
        <v>F</v>
      </c>
      <c r="M8089" s="7" t="n">
        <f aca="false">IFERROR(VALUE(MID(D8089,FIND("_",D8089)+1,FIND("_",D8089,FIND("_",D8089)+1)-FIND("_",D8089)-1)),"")</f>
        <v>1</v>
      </c>
      <c r="N8089" s="7" t="str">
        <f aca="false">IF(OR(C8089="",M8089=""),"",C8089&amp;" Item "&amp;M8089)</f>
        <v>Furniture Item 1</v>
      </c>
      <c r="O8089" s="7" t="n">
        <v>448</v>
      </c>
      <c r="P8089" s="8" t="n">
        <f aca="false">G8089*Q8089</f>
        <v>4.5</v>
      </c>
      <c r="Q8089" s="9" t="n">
        <f aca="false">IF(K8089=TRUE(),0.1,0)</f>
        <v>0.1</v>
      </c>
    </row>
    <row r="8090" customFormat="false" ht="15" hidden="false" customHeight="true" outlineLevel="0" collapsed="false">
      <c r="A8090" s="1" t="s">
        <v>8343</v>
      </c>
      <c r="B8090" s="1" t="s">
        <v>95</v>
      </c>
      <c r="C8090" s="1" t="s">
        <v>38</v>
      </c>
      <c r="D8090" s="1" t="s">
        <v>191</v>
      </c>
      <c r="E8090" s="1" t="n">
        <v>33.5</v>
      </c>
      <c r="F8090" s="1" t="n">
        <v>8</v>
      </c>
      <c r="G8090" s="1" t="n">
        <v>268</v>
      </c>
      <c r="H8090" s="1" t="s">
        <v>21</v>
      </c>
      <c r="I8090" s="1" t="s">
        <v>22</v>
      </c>
      <c r="J8090" s="4" t="n">
        <v>45557</v>
      </c>
      <c r="K8090" s="5" t="b">
        <f aca="false">TRUE()</f>
        <v>1</v>
      </c>
      <c r="L8090" s="6" t="str">
        <f aca="false">IFERROR(INDEX(CategoryCodes!$B$2:$B$9,MATCH(C8090,CategoryCodes!$A$2:$A$9,0)),"")</f>
        <v>E</v>
      </c>
      <c r="M8090" s="7" t="n">
        <f aca="false">IFERROR(VALUE(MID(D8090,FIND("_",D8090)+1,FIND("_",D8090,FIND("_",D8090)+1)-FIND("_",D8090)-1)),"")</f>
        <v>20</v>
      </c>
      <c r="N8090" s="7" t="str">
        <f aca="false">IF(OR(C8090="",M8090=""),"",C8090&amp;" Item "&amp;M8090)</f>
        <v>Food Item 20</v>
      </c>
      <c r="O8090" s="7" t="n">
        <v>275</v>
      </c>
      <c r="P8090" s="8" t="n">
        <f aca="false">G8090*Q8090</f>
        <v>26.8</v>
      </c>
      <c r="Q8090" s="9" t="n">
        <f aca="false">IF(K8090=TRUE(),0.1,0)</f>
        <v>0.1</v>
      </c>
    </row>
    <row r="8091" customFormat="false" ht="15" hidden="false" customHeight="true" outlineLevel="0" collapsed="false">
      <c r="A8091" s="1" t="s">
        <v>8344</v>
      </c>
      <c r="B8091" s="1" t="s">
        <v>90</v>
      </c>
      <c r="C8091" s="1" t="s">
        <v>47</v>
      </c>
      <c r="D8091" s="1" t="s">
        <v>287</v>
      </c>
      <c r="E8091" s="1" t="n">
        <v>5</v>
      </c>
      <c r="F8091" s="1" t="n">
        <v>7</v>
      </c>
      <c r="G8091" s="1" t="n">
        <v>35</v>
      </c>
      <c r="H8091" s="1" t="s">
        <v>21</v>
      </c>
      <c r="I8091" s="1" t="s">
        <v>22</v>
      </c>
      <c r="J8091" s="4" t="n">
        <v>45632</v>
      </c>
      <c r="K8091" s="5" t="b">
        <f aca="false">TRUE()</f>
        <v>1</v>
      </c>
      <c r="L8091" s="6" t="str">
        <f aca="false">IFERROR(INDEX(CategoryCodes!$B$2:$B$9,MATCH(C8091,CategoryCodes!$A$2:$A$9,0)),"")</f>
        <v>F</v>
      </c>
      <c r="M8091" s="7" t="n">
        <f aca="false">IFERROR(VALUE(MID(D8091,FIND("_",D8091)+1,FIND("_",D8091,FIND("_",D8091)+1)-FIND("_",D8091)-1)),"")</f>
        <v>1</v>
      </c>
      <c r="N8091" s="7" t="str">
        <f aca="false">IF(OR(C8091="",M8091=""),"",C8091&amp;" Item "&amp;M8091)</f>
        <v>Furniture Item 1</v>
      </c>
      <c r="O8091" s="7" t="n">
        <v>416</v>
      </c>
      <c r="P8091" s="8" t="n">
        <f aca="false">G8091*Q8091</f>
        <v>3.5</v>
      </c>
      <c r="Q8091" s="9" t="n">
        <f aca="false">IF(K8091=TRUE(),0.1,0)</f>
        <v>0.1</v>
      </c>
    </row>
    <row r="8092" customFormat="false" ht="15" hidden="false" customHeight="true" outlineLevel="0" collapsed="false">
      <c r="A8092" s="1" t="s">
        <v>8345</v>
      </c>
      <c r="B8092" s="1" t="s">
        <v>28</v>
      </c>
      <c r="C8092" s="1" t="s">
        <v>38</v>
      </c>
      <c r="F8092" s="1" t="n">
        <v>6</v>
      </c>
      <c r="G8092" s="1" t="n">
        <v>120</v>
      </c>
      <c r="H8092" s="1" t="s">
        <v>31</v>
      </c>
      <c r="I8092" s="1" t="s">
        <v>44</v>
      </c>
      <c r="J8092" s="4" t="n">
        <v>44753</v>
      </c>
      <c r="K8092" s="5" t="b">
        <f aca="false">TRUE()</f>
        <v>1</v>
      </c>
      <c r="L8092" s="6" t="str">
        <f aca="false">IFERROR(INDEX(CategoryCodes!$B$2:$B$9,MATCH(C8092,CategoryCodes!$A$2:$A$9,0)),"")</f>
        <v>E</v>
      </c>
      <c r="M8092" s="7" t="str">
        <f aca="false">IFERROR(VALUE(MID(D8092,FIND("_",D8092)+1,FIND("_",D8092,FIND("_",D8092)+1)-FIND("_",D8092)-1)),"")</f>
        <v/>
      </c>
      <c r="N8092" s="7" t="str">
        <f aca="false">IF(OR(C8092="",M8092=""),"",C8092&amp;" Item "&amp;M8092)</f>
        <v/>
      </c>
      <c r="O8092" s="7" t="n">
        <v>406</v>
      </c>
      <c r="P8092" s="8" t="n">
        <f aca="false">G8092*Q8092</f>
        <v>12</v>
      </c>
      <c r="Q8092" s="9" t="n">
        <f aca="false">IF(K8092=TRUE(),0.1,0)</f>
        <v>0.1</v>
      </c>
    </row>
    <row r="8093" customFormat="false" ht="15" hidden="false" customHeight="true" outlineLevel="0" collapsed="false">
      <c r="A8093" s="1" t="s">
        <v>8346</v>
      </c>
      <c r="B8093" s="1" t="s">
        <v>80</v>
      </c>
      <c r="C8093" s="1" t="s">
        <v>34</v>
      </c>
      <c r="D8093" s="1" t="s">
        <v>274</v>
      </c>
      <c r="E8093" s="1" t="n">
        <v>12.5</v>
      </c>
      <c r="F8093" s="1" t="n">
        <v>1</v>
      </c>
      <c r="G8093" s="1" t="n">
        <v>12.5</v>
      </c>
      <c r="H8093" s="1" t="s">
        <v>31</v>
      </c>
      <c r="I8093" s="1" t="s">
        <v>44</v>
      </c>
      <c r="J8093" s="4" t="n">
        <v>45328</v>
      </c>
      <c r="L8093" s="6" t="str">
        <f aca="false">IFERROR(INDEX(CategoryCodes!$B$2:$B$9,MATCH(C8093,CategoryCodes!$A$2:$A$9,0)),"")</f>
        <v>A</v>
      </c>
      <c r="M8093" s="7" t="n">
        <f aca="false">IFERROR(VALUE(MID(D8093,FIND("_",D8093)+1,FIND("_",D8093,FIND("_",D8093)+1)-FIND("_",D8093)-1)),"")</f>
        <v>6</v>
      </c>
      <c r="N8093" s="7" t="str">
        <f aca="false">IF(OR(C8093="",M8093=""),"",C8093&amp;" Item "&amp;M8093)</f>
        <v>Beverages Item 6</v>
      </c>
      <c r="O8093" s="7" t="n">
        <v>294</v>
      </c>
      <c r="P8093" s="8" t="n">
        <f aca="false">G8093*Q8093</f>
        <v>0</v>
      </c>
      <c r="Q8093" s="9" t="n">
        <f aca="false">IF(K8093=TRUE(),0.1,0)</f>
        <v>0</v>
      </c>
    </row>
    <row r="8094" customFormat="false" ht="15" hidden="false" customHeight="true" outlineLevel="0" collapsed="false">
      <c r="A8094" s="1" t="s">
        <v>8347</v>
      </c>
      <c r="B8094" s="1" t="s">
        <v>46</v>
      </c>
      <c r="C8094" s="1" t="s">
        <v>38</v>
      </c>
      <c r="D8094" s="1" t="s">
        <v>488</v>
      </c>
      <c r="E8094" s="1" t="n">
        <v>23</v>
      </c>
      <c r="F8094" s="1" t="n">
        <v>4</v>
      </c>
      <c r="G8094" s="1" t="n">
        <v>92</v>
      </c>
      <c r="H8094" s="1" t="s">
        <v>31</v>
      </c>
      <c r="I8094" s="1" t="s">
        <v>22</v>
      </c>
      <c r="J8094" s="4" t="n">
        <v>44874</v>
      </c>
      <c r="K8094" s="5" t="b">
        <f aca="false">TRUE()</f>
        <v>1</v>
      </c>
      <c r="L8094" s="6" t="str">
        <f aca="false">IFERROR(INDEX(CategoryCodes!$B$2:$B$9,MATCH(C8094,CategoryCodes!$A$2:$A$9,0)),"")</f>
        <v>E</v>
      </c>
      <c r="M8094" s="7" t="n">
        <f aca="false">IFERROR(VALUE(MID(D8094,FIND("_",D8094)+1,FIND("_",D8094,FIND("_",D8094)+1)-FIND("_",D8094)-1)),"")</f>
        <v>13</v>
      </c>
      <c r="N8094" s="7" t="str">
        <f aca="false">IF(OR(C8094="",M8094=""),"",C8094&amp;" Item "&amp;M8094)</f>
        <v>Food Item 13</v>
      </c>
      <c r="O8094" s="7" t="n">
        <v>128</v>
      </c>
      <c r="P8094" s="8" t="n">
        <f aca="false">G8094*Q8094</f>
        <v>9.2</v>
      </c>
      <c r="Q8094" s="9" t="n">
        <f aca="false">IF(K8094=TRUE(),0.1,0)</f>
        <v>0.1</v>
      </c>
    </row>
    <row r="8095" customFormat="false" ht="15" hidden="false" customHeight="true" outlineLevel="0" collapsed="false">
      <c r="A8095" s="1" t="s">
        <v>8348</v>
      </c>
      <c r="B8095" s="1" t="s">
        <v>42</v>
      </c>
      <c r="C8095" s="1" t="s">
        <v>19</v>
      </c>
      <c r="D8095" s="1" t="s">
        <v>62</v>
      </c>
      <c r="E8095" s="1" t="n">
        <v>39.5</v>
      </c>
      <c r="F8095" s="1" t="n">
        <v>5</v>
      </c>
      <c r="G8095" s="1" t="n">
        <v>197.5</v>
      </c>
      <c r="H8095" s="1" t="s">
        <v>21</v>
      </c>
      <c r="I8095" s="1" t="s">
        <v>22</v>
      </c>
      <c r="J8095" s="4" t="n">
        <v>45202</v>
      </c>
      <c r="K8095" s="5" t="b">
        <f aca="false">TRUE()</f>
        <v>1</v>
      </c>
      <c r="L8095" s="6" t="str">
        <f aca="false">IFERROR(INDEX(CategoryCodes!$B$2:$B$9,MATCH(C8095,CategoryCodes!$A$2:$A$9,0)),"")</f>
        <v>H</v>
      </c>
      <c r="M8095" s="7" t="n">
        <f aca="false">IFERROR(VALUE(MID(D8095,FIND("_",D8095)+1,FIND("_",D8095,FIND("_",D8095)+1)-FIND("_",D8095)-1)),"")</f>
        <v>24</v>
      </c>
      <c r="N8095" s="7" t="str">
        <f aca="false">IF(OR(C8095="",M8095=""),"",C8095&amp;" Item "&amp;M8095)</f>
        <v>Patisserie Item 24</v>
      </c>
      <c r="O8095" s="7" t="n">
        <v>355</v>
      </c>
      <c r="P8095" s="8" t="n">
        <f aca="false">G8095*Q8095</f>
        <v>19.75</v>
      </c>
      <c r="Q8095" s="9" t="n">
        <f aca="false">IF(K8095=TRUE(),0.1,0)</f>
        <v>0.1</v>
      </c>
    </row>
    <row r="8096" customFormat="false" ht="15" hidden="false" customHeight="true" outlineLevel="0" collapsed="false">
      <c r="A8096" s="1" t="s">
        <v>8349</v>
      </c>
      <c r="B8096" s="1" t="s">
        <v>104</v>
      </c>
      <c r="C8096" s="1" t="s">
        <v>34</v>
      </c>
      <c r="D8096" s="1" t="s">
        <v>211</v>
      </c>
      <c r="E8096" s="1" t="n">
        <v>24.5</v>
      </c>
      <c r="F8096" s="1" t="n">
        <v>7</v>
      </c>
      <c r="G8096" s="1" t="n">
        <v>171.5</v>
      </c>
      <c r="H8096" s="1" t="s">
        <v>54</v>
      </c>
      <c r="I8096" s="1" t="s">
        <v>44</v>
      </c>
      <c r="J8096" s="4" t="n">
        <v>45298</v>
      </c>
      <c r="K8096" s="5" t="b">
        <f aca="false">FALSE()</f>
        <v>0</v>
      </c>
      <c r="L8096" s="6" t="str">
        <f aca="false">IFERROR(INDEX(CategoryCodes!$B$2:$B$9,MATCH(C8096,CategoryCodes!$A$2:$A$9,0)),"")</f>
        <v>A</v>
      </c>
      <c r="M8096" s="7" t="n">
        <f aca="false">IFERROR(VALUE(MID(D8096,FIND("_",D8096)+1,FIND("_",D8096,FIND("_",D8096)+1)-FIND("_",D8096)-1)),"")</f>
        <v>14</v>
      </c>
      <c r="N8096" s="7" t="str">
        <f aca="false">IF(OR(C8096="",M8096=""),"",C8096&amp;" Item "&amp;M8096)</f>
        <v>Beverages Item 14</v>
      </c>
      <c r="O8096" s="7" t="n">
        <v>226</v>
      </c>
      <c r="P8096" s="8" t="n">
        <f aca="false">G8096*Q8096</f>
        <v>0</v>
      </c>
      <c r="Q8096" s="9" t="n">
        <f aca="false">IF(K8096=TRUE(),0.1,0)</f>
        <v>0</v>
      </c>
    </row>
    <row r="8097" customFormat="false" ht="15" hidden="false" customHeight="true" outlineLevel="0" collapsed="false">
      <c r="A8097" s="1" t="s">
        <v>8350</v>
      </c>
      <c r="B8097" s="1" t="s">
        <v>52</v>
      </c>
      <c r="C8097" s="1" t="s">
        <v>47</v>
      </c>
      <c r="D8097" s="1" t="s">
        <v>680</v>
      </c>
      <c r="E8097" s="1" t="n">
        <v>12.5</v>
      </c>
      <c r="F8097" s="1" t="n">
        <v>4</v>
      </c>
      <c r="G8097" s="1" t="n">
        <v>50</v>
      </c>
      <c r="H8097" s="1" t="s">
        <v>31</v>
      </c>
      <c r="I8097" s="1" t="s">
        <v>44</v>
      </c>
      <c r="J8097" s="4" t="n">
        <v>45343</v>
      </c>
      <c r="K8097" s="5" t="b">
        <f aca="false">FALSE()</f>
        <v>0</v>
      </c>
      <c r="L8097" s="6" t="str">
        <f aca="false">IFERROR(INDEX(CategoryCodes!$B$2:$B$9,MATCH(C8097,CategoryCodes!$A$2:$A$9,0)),"")</f>
        <v>F</v>
      </c>
      <c r="M8097" s="7" t="n">
        <f aca="false">IFERROR(VALUE(MID(D8097,FIND("_",D8097)+1,FIND("_",D8097,FIND("_",D8097)+1)-FIND("_",D8097)-1)),"")</f>
        <v>6</v>
      </c>
      <c r="N8097" s="7" t="str">
        <f aca="false">IF(OR(C8097="",M8097=""),"",C8097&amp;" Item "&amp;M8097)</f>
        <v>Furniture Item 6</v>
      </c>
      <c r="O8097" s="7" t="n">
        <v>494</v>
      </c>
      <c r="P8097" s="8" t="n">
        <f aca="false">G8097*Q8097</f>
        <v>0</v>
      </c>
      <c r="Q8097" s="9" t="n">
        <f aca="false">IF(K8097=TRUE(),0.1,0)</f>
        <v>0</v>
      </c>
    </row>
    <row r="8098" customFormat="false" ht="15" hidden="false" customHeight="true" outlineLevel="0" collapsed="false">
      <c r="A8098" s="1" t="s">
        <v>8351</v>
      </c>
      <c r="B8098" s="1" t="s">
        <v>33</v>
      </c>
      <c r="C8098" s="1" t="s">
        <v>47</v>
      </c>
      <c r="D8098" s="1" t="s">
        <v>287</v>
      </c>
      <c r="E8098" s="1" t="n">
        <v>5</v>
      </c>
      <c r="F8098" s="1" t="n">
        <v>7</v>
      </c>
      <c r="G8098" s="1" t="n">
        <v>35</v>
      </c>
      <c r="H8098" s="1" t="s">
        <v>31</v>
      </c>
      <c r="I8098" s="1" t="s">
        <v>44</v>
      </c>
      <c r="J8098" s="4" t="n">
        <v>45039</v>
      </c>
      <c r="L8098" s="6" t="str">
        <f aca="false">IFERROR(INDEX(CategoryCodes!$B$2:$B$9,MATCH(C8098,CategoryCodes!$A$2:$A$9,0)),"")</f>
        <v>F</v>
      </c>
      <c r="M8098" s="7" t="n">
        <f aca="false">IFERROR(VALUE(MID(D8098,FIND("_",D8098)+1,FIND("_",D8098,FIND("_",D8098)+1)-FIND("_",D8098)-1)),"")</f>
        <v>1</v>
      </c>
      <c r="N8098" s="7" t="str">
        <f aca="false">IF(OR(C8098="",M8098=""),"",C8098&amp;" Item "&amp;M8098)</f>
        <v>Furniture Item 1</v>
      </c>
      <c r="O8098" s="7" t="n">
        <v>193</v>
      </c>
      <c r="P8098" s="8" t="n">
        <f aca="false">G8098*Q8098</f>
        <v>0</v>
      </c>
      <c r="Q8098" s="9" t="n">
        <f aca="false">IF(K8098=TRUE(),0.1,0)</f>
        <v>0</v>
      </c>
    </row>
    <row r="8099" customFormat="false" ht="15" hidden="false" customHeight="true" outlineLevel="0" collapsed="false">
      <c r="A8099" s="1" t="s">
        <v>8352</v>
      </c>
      <c r="B8099" s="1" t="s">
        <v>18</v>
      </c>
      <c r="C8099" s="1" t="s">
        <v>25</v>
      </c>
      <c r="D8099" s="1" t="s">
        <v>494</v>
      </c>
      <c r="E8099" s="1" t="n">
        <v>17</v>
      </c>
      <c r="F8099" s="1" t="n">
        <v>9</v>
      </c>
      <c r="G8099" s="1" t="n">
        <v>153</v>
      </c>
      <c r="H8099" s="1" t="s">
        <v>21</v>
      </c>
      <c r="I8099" s="1" t="s">
        <v>44</v>
      </c>
      <c r="J8099" s="4" t="n">
        <v>44859</v>
      </c>
      <c r="L8099" s="6" t="str">
        <f aca="false">IFERROR(INDEX(CategoryCodes!$B$2:$B$9,MATCH(C8099,CategoryCodes!$A$2:$A$9,0)),"")</f>
        <v>G</v>
      </c>
      <c r="M8099" s="7" t="n">
        <f aca="false">IFERROR(VALUE(MID(D8099,FIND("_",D8099)+1,FIND("_",D8099,FIND("_",D8099)+1)-FIND("_",D8099)-1)),"")</f>
        <v>9</v>
      </c>
      <c r="N8099" s="7" t="str">
        <f aca="false">IF(OR(C8099="",M8099=""),"",C8099&amp;" Item "&amp;M8099)</f>
        <v>Milk Products Item 9</v>
      </c>
      <c r="O8099" s="7" t="n">
        <v>288</v>
      </c>
      <c r="P8099" s="8" t="n">
        <f aca="false">G8099*Q8099</f>
        <v>0</v>
      </c>
      <c r="Q8099" s="9" t="n">
        <f aca="false">IF(K8099=TRUE(),0.1,0)</f>
        <v>0</v>
      </c>
    </row>
    <row r="8100" customFormat="false" ht="15" hidden="false" customHeight="true" outlineLevel="0" collapsed="false">
      <c r="A8100" s="1" t="s">
        <v>8353</v>
      </c>
      <c r="B8100" s="1" t="s">
        <v>33</v>
      </c>
      <c r="C8100" s="1" t="s">
        <v>72</v>
      </c>
      <c r="D8100" s="1" t="s">
        <v>318</v>
      </c>
      <c r="E8100" s="1" t="n">
        <v>14</v>
      </c>
      <c r="F8100" s="1" t="n">
        <v>3</v>
      </c>
      <c r="G8100" s="1" t="n">
        <v>42</v>
      </c>
      <c r="H8100" s="1" t="s">
        <v>21</v>
      </c>
      <c r="I8100" s="1" t="s">
        <v>44</v>
      </c>
      <c r="J8100" s="4" t="n">
        <v>45139</v>
      </c>
      <c r="K8100" s="5" t="b">
        <f aca="false">FALSE()</f>
        <v>0</v>
      </c>
      <c r="L8100" s="6" t="str">
        <f aca="false">IFERROR(INDEX(CategoryCodes!$B$2:$B$9,MATCH(C8100,CategoryCodes!$A$2:$A$9,0)),"")</f>
        <v>D</v>
      </c>
      <c r="M8100" s="7" t="n">
        <f aca="false">IFERROR(VALUE(MID(D8100,FIND("_",D8100)+1,FIND("_",D8100,FIND("_",D8100)+1)-FIND("_",D8100)-1)),"")</f>
        <v>7</v>
      </c>
      <c r="N8100" s="7" t="str">
        <f aca="false">IF(OR(C8100="",M8100=""),"",C8100&amp;" Item "&amp;M8100)</f>
        <v>Electric household essentials Item 7</v>
      </c>
      <c r="O8100" s="7" t="n">
        <v>247</v>
      </c>
      <c r="P8100" s="8" t="n">
        <f aca="false">G8100*Q8100</f>
        <v>0</v>
      </c>
      <c r="Q8100" s="9" t="n">
        <f aca="false">IF(K8100=TRUE(),0.1,0)</f>
        <v>0</v>
      </c>
    </row>
    <row r="8101" customFormat="false" ht="15" hidden="false" customHeight="true" outlineLevel="0" collapsed="false">
      <c r="A8101" s="1" t="s">
        <v>8354</v>
      </c>
      <c r="B8101" s="1" t="s">
        <v>28</v>
      </c>
      <c r="C8101" s="1" t="s">
        <v>29</v>
      </c>
      <c r="D8101" s="1" t="s">
        <v>3708</v>
      </c>
      <c r="E8101" s="1" t="n">
        <v>17</v>
      </c>
      <c r="F8101" s="1" t="n">
        <v>10</v>
      </c>
      <c r="G8101" s="1" t="n">
        <v>170</v>
      </c>
      <c r="H8101" s="1" t="s">
        <v>31</v>
      </c>
      <c r="I8101" s="1" t="s">
        <v>22</v>
      </c>
      <c r="J8101" s="4" t="n">
        <v>44724</v>
      </c>
      <c r="L8101" s="6" t="str">
        <f aca="false">IFERROR(INDEX(CategoryCodes!$B$2:$B$9,MATCH(C8101,CategoryCodes!$A$2:$A$9,0)),"")</f>
        <v>B</v>
      </c>
      <c r="M8101" s="7" t="n">
        <f aca="false">IFERROR(VALUE(MID(D8101,FIND("_",D8101)+1,FIND("_",D8101,FIND("_",D8101)+1)-FIND("_",D8101)-1)),"")</f>
        <v>9</v>
      </c>
      <c r="N8101" s="7" t="str">
        <f aca="false">IF(OR(C8101="",M8101=""),"",C8101&amp;" Item "&amp;M8101)</f>
        <v>Butchers Item 9</v>
      </c>
      <c r="O8101" s="7" t="n">
        <v>394</v>
      </c>
      <c r="P8101" s="8" t="n">
        <f aca="false">G8101*Q8101</f>
        <v>0</v>
      </c>
      <c r="Q8101" s="9" t="n">
        <f aca="false">IF(K8101=TRUE(),0.1,0)</f>
        <v>0</v>
      </c>
    </row>
    <row r="8102" customFormat="false" ht="15" hidden="false" customHeight="true" outlineLevel="0" collapsed="false">
      <c r="A8102" s="1" t="s">
        <v>8355</v>
      </c>
      <c r="B8102" s="1" t="s">
        <v>104</v>
      </c>
      <c r="C8102" s="1" t="s">
        <v>72</v>
      </c>
      <c r="D8102" s="1" t="s">
        <v>649</v>
      </c>
      <c r="E8102" s="1" t="n">
        <v>26</v>
      </c>
      <c r="F8102" s="1" t="n">
        <v>4</v>
      </c>
      <c r="G8102" s="1" t="n">
        <v>104</v>
      </c>
      <c r="H8102" s="1" t="s">
        <v>31</v>
      </c>
      <c r="I8102" s="1" t="s">
        <v>44</v>
      </c>
      <c r="J8102" s="4" t="n">
        <v>45504</v>
      </c>
      <c r="L8102" s="6" t="str">
        <f aca="false">IFERROR(INDEX(CategoryCodes!$B$2:$B$9,MATCH(C8102,CategoryCodes!$A$2:$A$9,0)),"")</f>
        <v>D</v>
      </c>
      <c r="M8102" s="7" t="n">
        <f aca="false">IFERROR(VALUE(MID(D8102,FIND("_",D8102)+1,FIND("_",D8102,FIND("_",D8102)+1)-FIND("_",D8102)-1)),"")</f>
        <v>15</v>
      </c>
      <c r="N8102" s="7" t="str">
        <f aca="false">IF(OR(C8102="",M8102=""),"",C8102&amp;" Item "&amp;M8102)</f>
        <v>Electric household essentials Item 15</v>
      </c>
      <c r="O8102" s="7" t="n">
        <v>124</v>
      </c>
      <c r="P8102" s="8" t="n">
        <f aca="false">G8102*Q8102</f>
        <v>0</v>
      </c>
      <c r="Q8102" s="9" t="n">
        <f aca="false">IF(K8102=TRUE(),0.1,0)</f>
        <v>0</v>
      </c>
    </row>
    <row r="8103" customFormat="false" ht="15" hidden="false" customHeight="true" outlineLevel="0" collapsed="false">
      <c r="A8103" s="1" t="s">
        <v>8356</v>
      </c>
      <c r="B8103" s="1" t="s">
        <v>46</v>
      </c>
      <c r="C8103" s="1" t="s">
        <v>136</v>
      </c>
      <c r="D8103" s="1" t="s">
        <v>235</v>
      </c>
      <c r="E8103" s="1" t="n">
        <v>18.5</v>
      </c>
      <c r="F8103" s="1" t="n">
        <v>3</v>
      </c>
      <c r="G8103" s="1" t="n">
        <v>55.5</v>
      </c>
      <c r="H8103" s="1" t="s">
        <v>31</v>
      </c>
      <c r="I8103" s="1" t="s">
        <v>22</v>
      </c>
      <c r="J8103" s="4" t="n">
        <v>44792</v>
      </c>
      <c r="L8103" s="6" t="str">
        <f aca="false">IFERROR(INDEX(CategoryCodes!$B$2:$B$9,MATCH(C8103,CategoryCodes!$A$2:$A$9,0)),"")</f>
        <v>C</v>
      </c>
      <c r="M8103" s="7" t="n">
        <f aca="false">IFERROR(VALUE(MID(D8103,FIND("_",D8103)+1,FIND("_",D8103,FIND("_",D8103)+1)-FIND("_",D8103)-1)),"")</f>
        <v>10</v>
      </c>
      <c r="N8103" s="7" t="str">
        <f aca="false">IF(OR(C8103="",M8103=""),"",C8103&amp;" Item "&amp;M8103)</f>
        <v>Computers and electric accessories Item 10</v>
      </c>
      <c r="O8103" s="7" t="n">
        <v>387</v>
      </c>
      <c r="P8103" s="8" t="n">
        <f aca="false">G8103*Q8103</f>
        <v>0</v>
      </c>
      <c r="Q8103" s="9" t="n">
        <f aca="false">IF(K8103=TRUE(),0.1,0)</f>
        <v>0</v>
      </c>
    </row>
    <row r="8104" customFormat="false" ht="15" hidden="false" customHeight="true" outlineLevel="0" collapsed="false">
      <c r="A8104" s="1" t="s">
        <v>8357</v>
      </c>
      <c r="B8104" s="1" t="s">
        <v>104</v>
      </c>
      <c r="C8104" s="1" t="s">
        <v>19</v>
      </c>
      <c r="F8104" s="1" t="n">
        <v>2</v>
      </c>
      <c r="G8104" s="1" t="n">
        <v>79</v>
      </c>
      <c r="H8104" s="1" t="s">
        <v>31</v>
      </c>
      <c r="I8104" s="1" t="s">
        <v>22</v>
      </c>
      <c r="J8104" s="4" t="n">
        <v>45337</v>
      </c>
      <c r="K8104" s="5" t="b">
        <f aca="false">FALSE()</f>
        <v>0</v>
      </c>
      <c r="L8104" s="6" t="str">
        <f aca="false">IFERROR(INDEX(CategoryCodes!$B$2:$B$9,MATCH(C8104,CategoryCodes!$A$2:$A$9,0)),"")</f>
        <v>H</v>
      </c>
      <c r="M8104" s="7" t="str">
        <f aca="false">IFERROR(VALUE(MID(D8104,FIND("_",D8104)+1,FIND("_",D8104,FIND("_",D8104)+1)-FIND("_",D8104)-1)),"")</f>
        <v/>
      </c>
      <c r="N8104" s="7" t="str">
        <f aca="false">IF(OR(C8104="",M8104=""),"",C8104&amp;" Item "&amp;M8104)</f>
        <v/>
      </c>
      <c r="O8104" s="7" t="n">
        <v>173</v>
      </c>
      <c r="P8104" s="8" t="n">
        <f aca="false">G8104*Q8104</f>
        <v>0</v>
      </c>
      <c r="Q8104" s="9" t="n">
        <f aca="false">IF(K8104=TRUE(),0.1,0)</f>
        <v>0</v>
      </c>
    </row>
    <row r="8105" customFormat="false" ht="15" hidden="false" customHeight="true" outlineLevel="0" collapsed="false">
      <c r="A8105" s="1" t="s">
        <v>8358</v>
      </c>
      <c r="B8105" s="1" t="s">
        <v>95</v>
      </c>
      <c r="C8105" s="1" t="s">
        <v>34</v>
      </c>
      <c r="D8105" s="1" t="s">
        <v>123</v>
      </c>
      <c r="E8105" s="1" t="n">
        <v>36.5</v>
      </c>
      <c r="F8105" s="1" t="n">
        <v>10</v>
      </c>
      <c r="G8105" s="1" t="n">
        <v>365</v>
      </c>
      <c r="H8105" s="1" t="s">
        <v>54</v>
      </c>
      <c r="I8105" s="1" t="s">
        <v>44</v>
      </c>
      <c r="J8105" s="4" t="n">
        <v>44849</v>
      </c>
      <c r="L8105" s="6" t="str">
        <f aca="false">IFERROR(INDEX(CategoryCodes!$B$2:$B$9,MATCH(C8105,CategoryCodes!$A$2:$A$9,0)),"")</f>
        <v>A</v>
      </c>
      <c r="M8105" s="7" t="n">
        <f aca="false">IFERROR(VALUE(MID(D8105,FIND("_",D8105)+1,FIND("_",D8105,FIND("_",D8105)+1)-FIND("_",D8105)-1)),"")</f>
        <v>22</v>
      </c>
      <c r="N8105" s="7" t="str">
        <f aca="false">IF(OR(C8105="",M8105=""),"",C8105&amp;" Item "&amp;M8105)</f>
        <v>Beverages Item 22</v>
      </c>
      <c r="O8105" s="7" t="n">
        <v>492</v>
      </c>
      <c r="P8105" s="8" t="n">
        <f aca="false">G8105*Q8105</f>
        <v>0</v>
      </c>
      <c r="Q8105" s="9" t="n">
        <f aca="false">IF(K8105=TRUE(),0.1,0)</f>
        <v>0</v>
      </c>
    </row>
    <row r="8106" customFormat="false" ht="15" hidden="false" customHeight="true" outlineLevel="0" collapsed="false">
      <c r="A8106" s="1" t="s">
        <v>8359</v>
      </c>
      <c r="B8106" s="1" t="s">
        <v>83</v>
      </c>
      <c r="C8106" s="1" t="s">
        <v>136</v>
      </c>
      <c r="D8106" s="1" t="s">
        <v>367</v>
      </c>
      <c r="E8106" s="1" t="n">
        <v>32</v>
      </c>
      <c r="F8106" s="1" t="n">
        <v>8</v>
      </c>
      <c r="G8106" s="1" t="n">
        <v>256</v>
      </c>
      <c r="H8106" s="1" t="s">
        <v>21</v>
      </c>
      <c r="I8106" s="1" t="s">
        <v>44</v>
      </c>
      <c r="J8106" s="4" t="n">
        <v>45468</v>
      </c>
      <c r="L8106" s="6" t="str">
        <f aca="false">IFERROR(INDEX(CategoryCodes!$B$2:$B$9,MATCH(C8106,CategoryCodes!$A$2:$A$9,0)),"")</f>
        <v>C</v>
      </c>
      <c r="M8106" s="7" t="n">
        <f aca="false">IFERROR(VALUE(MID(D8106,FIND("_",D8106)+1,FIND("_",D8106,FIND("_",D8106)+1)-FIND("_",D8106)-1)),"")</f>
        <v>19</v>
      </c>
      <c r="N8106" s="7" t="str">
        <f aca="false">IF(OR(C8106="",M8106=""),"",C8106&amp;" Item "&amp;M8106)</f>
        <v>Computers and electric accessories Item 19</v>
      </c>
      <c r="O8106" s="7" t="n">
        <v>397</v>
      </c>
      <c r="P8106" s="8" t="n">
        <f aca="false">G8106*Q8106</f>
        <v>0</v>
      </c>
      <c r="Q8106" s="9" t="n">
        <f aca="false">IF(K8106=TRUE(),0.1,0)</f>
        <v>0</v>
      </c>
    </row>
    <row r="8107" customFormat="false" ht="15" hidden="false" customHeight="true" outlineLevel="0" collapsed="false">
      <c r="A8107" s="1" t="s">
        <v>8360</v>
      </c>
      <c r="B8107" s="1" t="s">
        <v>90</v>
      </c>
      <c r="C8107" s="1" t="s">
        <v>19</v>
      </c>
      <c r="D8107" s="1" t="s">
        <v>213</v>
      </c>
      <c r="E8107" s="1" t="n">
        <v>9.5</v>
      </c>
      <c r="F8107" s="1" t="n">
        <v>9</v>
      </c>
      <c r="G8107" s="1" t="n">
        <v>85.5</v>
      </c>
      <c r="H8107" s="1" t="s">
        <v>54</v>
      </c>
      <c r="I8107" s="1" t="s">
        <v>22</v>
      </c>
      <c r="J8107" s="4" t="n">
        <v>45489</v>
      </c>
      <c r="K8107" s="5" t="b">
        <f aca="false">FALSE()</f>
        <v>0</v>
      </c>
      <c r="L8107" s="6" t="str">
        <f aca="false">IFERROR(INDEX(CategoryCodes!$B$2:$B$9,MATCH(C8107,CategoryCodes!$A$2:$A$9,0)),"")</f>
        <v>H</v>
      </c>
      <c r="M8107" s="7" t="n">
        <f aca="false">IFERROR(VALUE(MID(D8107,FIND("_",D8107)+1,FIND("_",D8107,FIND("_",D8107)+1)-FIND("_",D8107)-1)),"")</f>
        <v>4</v>
      </c>
      <c r="N8107" s="7" t="str">
        <f aca="false">IF(OR(C8107="",M8107=""),"",C8107&amp;" Item "&amp;M8107)</f>
        <v>Patisserie Item 4</v>
      </c>
      <c r="O8107" s="7" t="n">
        <v>234</v>
      </c>
      <c r="P8107" s="8" t="n">
        <f aca="false">G8107*Q8107</f>
        <v>0</v>
      </c>
      <c r="Q8107" s="9" t="n">
        <f aca="false">IF(K8107=TRUE(),0.1,0)</f>
        <v>0</v>
      </c>
    </row>
    <row r="8108" customFormat="false" ht="15" hidden="false" customHeight="true" outlineLevel="0" collapsed="false">
      <c r="A8108" s="1" t="s">
        <v>8361</v>
      </c>
      <c r="B8108" s="1" t="s">
        <v>61</v>
      </c>
      <c r="C8108" s="1" t="s">
        <v>34</v>
      </c>
      <c r="D8108" s="1" t="s">
        <v>871</v>
      </c>
      <c r="E8108" s="1" t="n">
        <v>26</v>
      </c>
      <c r="F8108" s="1" t="n">
        <v>4</v>
      </c>
      <c r="G8108" s="1" t="n">
        <v>104</v>
      </c>
      <c r="H8108" s="1" t="s">
        <v>54</v>
      </c>
      <c r="I8108" s="1" t="s">
        <v>44</v>
      </c>
      <c r="J8108" s="4" t="n">
        <v>45431</v>
      </c>
      <c r="K8108" s="5" t="b">
        <f aca="false">TRUE()</f>
        <v>1</v>
      </c>
      <c r="L8108" s="6" t="str">
        <f aca="false">IFERROR(INDEX(CategoryCodes!$B$2:$B$9,MATCH(C8108,CategoryCodes!$A$2:$A$9,0)),"")</f>
        <v>A</v>
      </c>
      <c r="M8108" s="7" t="n">
        <f aca="false">IFERROR(VALUE(MID(D8108,FIND("_",D8108)+1,FIND("_",D8108,FIND("_",D8108)+1)-FIND("_",D8108)-1)),"")</f>
        <v>15</v>
      </c>
      <c r="N8108" s="7" t="str">
        <f aca="false">IF(OR(C8108="",M8108=""),"",C8108&amp;" Item "&amp;M8108)</f>
        <v>Beverages Item 15</v>
      </c>
      <c r="O8108" s="7" t="n">
        <v>348</v>
      </c>
      <c r="P8108" s="8" t="n">
        <f aca="false">G8108*Q8108</f>
        <v>10.4</v>
      </c>
      <c r="Q8108" s="9" t="n">
        <f aca="false">IF(K8108=TRUE(),0.1,0)</f>
        <v>0.1</v>
      </c>
    </row>
    <row r="8109" customFormat="false" ht="15" hidden="false" customHeight="true" outlineLevel="0" collapsed="false">
      <c r="A8109" s="1" t="s">
        <v>8362</v>
      </c>
      <c r="B8109" s="1" t="s">
        <v>42</v>
      </c>
      <c r="C8109" s="1" t="s">
        <v>29</v>
      </c>
      <c r="D8109" s="1" t="s">
        <v>389</v>
      </c>
      <c r="E8109" s="1" t="n">
        <v>41</v>
      </c>
      <c r="F8109" s="1" t="n">
        <v>7</v>
      </c>
      <c r="G8109" s="1" t="n">
        <v>287</v>
      </c>
      <c r="H8109" s="1" t="s">
        <v>54</v>
      </c>
      <c r="I8109" s="1" t="s">
        <v>22</v>
      </c>
      <c r="J8109" s="4" t="n">
        <v>45239</v>
      </c>
      <c r="L8109" s="6" t="str">
        <f aca="false">IFERROR(INDEX(CategoryCodes!$B$2:$B$9,MATCH(C8109,CategoryCodes!$A$2:$A$9,0)),"")</f>
        <v>B</v>
      </c>
      <c r="M8109" s="7" t="n">
        <f aca="false">IFERROR(VALUE(MID(D8109,FIND("_",D8109)+1,FIND("_",D8109,FIND("_",D8109)+1)-FIND("_",D8109)-1)),"")</f>
        <v>25</v>
      </c>
      <c r="N8109" s="7" t="str">
        <f aca="false">IF(OR(C8109="",M8109=""),"",C8109&amp;" Item "&amp;M8109)</f>
        <v>Butchers Item 25</v>
      </c>
      <c r="O8109" s="7" t="n">
        <v>235</v>
      </c>
      <c r="P8109" s="8" t="n">
        <f aca="false">G8109*Q8109</f>
        <v>0</v>
      </c>
      <c r="Q8109" s="9" t="n">
        <f aca="false">IF(K8109=TRUE(),0.1,0)</f>
        <v>0</v>
      </c>
    </row>
    <row r="8110" customFormat="false" ht="15" hidden="false" customHeight="true" outlineLevel="0" collapsed="false">
      <c r="A8110" s="1" t="s">
        <v>8363</v>
      </c>
      <c r="B8110" s="1" t="s">
        <v>28</v>
      </c>
      <c r="C8110" s="1" t="s">
        <v>29</v>
      </c>
      <c r="D8110" s="1" t="s">
        <v>1104</v>
      </c>
      <c r="E8110" s="1" t="n">
        <v>18.5</v>
      </c>
      <c r="F8110" s="1" t="n">
        <v>10</v>
      </c>
      <c r="G8110" s="1" t="n">
        <v>185</v>
      </c>
      <c r="H8110" s="1" t="s">
        <v>54</v>
      </c>
      <c r="I8110" s="1" t="s">
        <v>22</v>
      </c>
      <c r="J8110" s="4" t="n">
        <v>45550</v>
      </c>
      <c r="K8110" s="5" t="b">
        <f aca="false">TRUE()</f>
        <v>1</v>
      </c>
      <c r="L8110" s="6" t="str">
        <f aca="false">IFERROR(INDEX(CategoryCodes!$B$2:$B$9,MATCH(C8110,CategoryCodes!$A$2:$A$9,0)),"")</f>
        <v>B</v>
      </c>
      <c r="M8110" s="7" t="n">
        <f aca="false">IFERROR(VALUE(MID(D8110,FIND("_",D8110)+1,FIND("_",D8110,FIND("_",D8110)+1)-FIND("_",D8110)-1)),"")</f>
        <v>10</v>
      </c>
      <c r="N8110" s="7" t="str">
        <f aca="false">IF(OR(C8110="",M8110=""),"",C8110&amp;" Item "&amp;M8110)</f>
        <v>Butchers Item 10</v>
      </c>
      <c r="O8110" s="7" t="n">
        <v>459</v>
      </c>
      <c r="P8110" s="8" t="n">
        <f aca="false">G8110*Q8110</f>
        <v>18.5</v>
      </c>
      <c r="Q8110" s="9" t="n">
        <f aca="false">IF(K8110=TRUE(),0.1,0)</f>
        <v>0.1</v>
      </c>
    </row>
    <row r="8111" customFormat="false" ht="15" hidden="false" customHeight="true" outlineLevel="0" collapsed="false">
      <c r="A8111" s="1" t="s">
        <v>8364</v>
      </c>
      <c r="B8111" s="1" t="s">
        <v>33</v>
      </c>
      <c r="C8111" s="1" t="s">
        <v>72</v>
      </c>
      <c r="D8111" s="1" t="s">
        <v>470</v>
      </c>
      <c r="E8111" s="1" t="n">
        <v>11</v>
      </c>
      <c r="F8111" s="1" t="n">
        <v>5</v>
      </c>
      <c r="G8111" s="1" t="n">
        <v>55</v>
      </c>
      <c r="H8111" s="1" t="s">
        <v>21</v>
      </c>
      <c r="I8111" s="1" t="s">
        <v>44</v>
      </c>
      <c r="J8111" s="4" t="n">
        <v>45106</v>
      </c>
      <c r="K8111" s="5" t="b">
        <f aca="false">FALSE()</f>
        <v>0</v>
      </c>
      <c r="L8111" s="6" t="str">
        <f aca="false">IFERROR(INDEX(CategoryCodes!$B$2:$B$9,MATCH(C8111,CategoryCodes!$A$2:$A$9,0)),"")</f>
        <v>D</v>
      </c>
      <c r="M8111" s="7" t="n">
        <f aca="false">IFERROR(VALUE(MID(D8111,FIND("_",D8111)+1,FIND("_",D8111,FIND("_",D8111)+1)-FIND("_",D8111)-1)),"")</f>
        <v>5</v>
      </c>
      <c r="N8111" s="7" t="str">
        <f aca="false">IF(OR(C8111="",M8111=""),"",C8111&amp;" Item "&amp;M8111)</f>
        <v>Electric household essentials Item 5</v>
      </c>
      <c r="O8111" s="7" t="n">
        <v>300</v>
      </c>
      <c r="P8111" s="8" t="n">
        <f aca="false">G8111*Q8111</f>
        <v>0</v>
      </c>
      <c r="Q8111" s="9" t="n">
        <f aca="false">IF(K8111=TRUE(),0.1,0)</f>
        <v>0</v>
      </c>
    </row>
    <row r="8112" customFormat="false" ht="15" hidden="false" customHeight="true" outlineLevel="0" collapsed="false">
      <c r="A8112" s="1" t="s">
        <v>8365</v>
      </c>
      <c r="B8112" s="1" t="s">
        <v>37</v>
      </c>
      <c r="C8112" s="1" t="s">
        <v>136</v>
      </c>
      <c r="D8112" s="1" t="s">
        <v>281</v>
      </c>
      <c r="E8112" s="1" t="n">
        <v>6.5</v>
      </c>
      <c r="F8112" s="1" t="n">
        <v>3</v>
      </c>
      <c r="G8112" s="1" t="n">
        <v>19.5</v>
      </c>
      <c r="H8112" s="1" t="s">
        <v>54</v>
      </c>
      <c r="I8112" s="1" t="s">
        <v>44</v>
      </c>
      <c r="J8112" s="4" t="n">
        <v>45043</v>
      </c>
      <c r="K8112" s="5" t="b">
        <f aca="false">TRUE()</f>
        <v>1</v>
      </c>
      <c r="L8112" s="6" t="str">
        <f aca="false">IFERROR(INDEX(CategoryCodes!$B$2:$B$9,MATCH(C8112,CategoryCodes!$A$2:$A$9,0)),"")</f>
        <v>C</v>
      </c>
      <c r="M8112" s="7" t="n">
        <f aca="false">IFERROR(VALUE(MID(D8112,FIND("_",D8112)+1,FIND("_",D8112,FIND("_",D8112)+1)-FIND("_",D8112)-1)),"")</f>
        <v>2</v>
      </c>
      <c r="N8112" s="7" t="str">
        <f aca="false">IF(OR(C8112="",M8112=""),"",C8112&amp;" Item "&amp;M8112)</f>
        <v>Computers and electric accessories Item 2</v>
      </c>
      <c r="O8112" s="7" t="n">
        <v>441</v>
      </c>
      <c r="P8112" s="8" t="n">
        <f aca="false">G8112*Q8112</f>
        <v>1.95</v>
      </c>
      <c r="Q8112" s="9" t="n">
        <f aca="false">IF(K8112=TRUE(),0.1,0)</f>
        <v>0.1</v>
      </c>
    </row>
    <row r="8113" customFormat="false" ht="15" hidden="false" customHeight="true" outlineLevel="0" collapsed="false">
      <c r="A8113" s="1" t="s">
        <v>8366</v>
      </c>
      <c r="B8113" s="1" t="s">
        <v>37</v>
      </c>
      <c r="C8113" s="1" t="s">
        <v>25</v>
      </c>
      <c r="D8113" s="1" t="s">
        <v>546</v>
      </c>
      <c r="E8113" s="1" t="n">
        <v>23</v>
      </c>
      <c r="F8113" s="1" t="n">
        <v>8</v>
      </c>
      <c r="G8113" s="1" t="n">
        <v>184</v>
      </c>
      <c r="H8113" s="1" t="s">
        <v>54</v>
      </c>
      <c r="I8113" s="1" t="s">
        <v>22</v>
      </c>
      <c r="J8113" s="4" t="n">
        <v>45182</v>
      </c>
      <c r="K8113" s="5" t="b">
        <f aca="false">TRUE()</f>
        <v>1</v>
      </c>
      <c r="L8113" s="6" t="str">
        <f aca="false">IFERROR(INDEX(CategoryCodes!$B$2:$B$9,MATCH(C8113,CategoryCodes!$A$2:$A$9,0)),"")</f>
        <v>G</v>
      </c>
      <c r="M8113" s="7" t="n">
        <f aca="false">IFERROR(VALUE(MID(D8113,FIND("_",D8113)+1,FIND("_",D8113,FIND("_",D8113)+1)-FIND("_",D8113)-1)),"")</f>
        <v>13</v>
      </c>
      <c r="N8113" s="7" t="str">
        <f aca="false">IF(OR(C8113="",M8113=""),"",C8113&amp;" Item "&amp;M8113)</f>
        <v>Milk Products Item 13</v>
      </c>
      <c r="O8113" s="7" t="n">
        <v>14</v>
      </c>
      <c r="P8113" s="8" t="n">
        <f aca="false">G8113*Q8113</f>
        <v>18.4</v>
      </c>
      <c r="Q8113" s="9" t="n">
        <f aca="false">IF(K8113=TRUE(),0.1,0)</f>
        <v>0.1</v>
      </c>
    </row>
    <row r="8114" customFormat="false" ht="15" hidden="false" customHeight="true" outlineLevel="0" collapsed="false">
      <c r="A8114" s="1" t="s">
        <v>8367</v>
      </c>
      <c r="B8114" s="1" t="s">
        <v>86</v>
      </c>
      <c r="C8114" s="1" t="s">
        <v>136</v>
      </c>
      <c r="D8114" s="1" t="s">
        <v>326</v>
      </c>
      <c r="E8114" s="1" t="n">
        <v>24.5</v>
      </c>
      <c r="F8114" s="1" t="n">
        <v>8</v>
      </c>
      <c r="G8114" s="1" t="n">
        <v>196</v>
      </c>
      <c r="H8114" s="1" t="s">
        <v>21</v>
      </c>
      <c r="I8114" s="1" t="s">
        <v>22</v>
      </c>
      <c r="J8114" s="4" t="n">
        <v>44755</v>
      </c>
      <c r="L8114" s="6" t="str">
        <f aca="false">IFERROR(INDEX(CategoryCodes!$B$2:$B$9,MATCH(C8114,CategoryCodes!$A$2:$A$9,0)),"")</f>
        <v>C</v>
      </c>
      <c r="M8114" s="7" t="n">
        <f aca="false">IFERROR(VALUE(MID(D8114,FIND("_",D8114)+1,FIND("_",D8114,FIND("_",D8114)+1)-FIND("_",D8114)-1)),"")</f>
        <v>14</v>
      </c>
      <c r="N8114" s="7" t="str">
        <f aca="false">IF(OR(C8114="",M8114=""),"",C8114&amp;" Item "&amp;M8114)</f>
        <v>Computers and electric accessories Item 14</v>
      </c>
      <c r="O8114" s="7" t="n">
        <v>246</v>
      </c>
      <c r="P8114" s="8" t="n">
        <f aca="false">G8114*Q8114</f>
        <v>0</v>
      </c>
      <c r="Q8114" s="9" t="n">
        <f aca="false">IF(K8114=TRUE(),0.1,0)</f>
        <v>0</v>
      </c>
    </row>
    <row r="8115" customFormat="false" ht="15" hidden="false" customHeight="true" outlineLevel="0" collapsed="false">
      <c r="A8115" s="1" t="s">
        <v>8368</v>
      </c>
      <c r="B8115" s="1" t="s">
        <v>46</v>
      </c>
      <c r="C8115" s="1" t="s">
        <v>19</v>
      </c>
      <c r="D8115" s="1" t="s">
        <v>184</v>
      </c>
      <c r="E8115" s="1" t="n">
        <v>14</v>
      </c>
      <c r="F8115" s="1" t="n">
        <v>10</v>
      </c>
      <c r="G8115" s="1" t="n">
        <v>140</v>
      </c>
      <c r="H8115" s="1" t="s">
        <v>21</v>
      </c>
      <c r="I8115" s="1" t="s">
        <v>22</v>
      </c>
      <c r="J8115" s="4" t="n">
        <v>44662</v>
      </c>
      <c r="K8115" s="5" t="b">
        <f aca="false">FALSE()</f>
        <v>0</v>
      </c>
      <c r="L8115" s="6" t="str">
        <f aca="false">IFERROR(INDEX(CategoryCodes!$B$2:$B$9,MATCH(C8115,CategoryCodes!$A$2:$A$9,0)),"")</f>
        <v>H</v>
      </c>
      <c r="M8115" s="7" t="n">
        <f aca="false">IFERROR(VALUE(MID(D8115,FIND("_",D8115)+1,FIND("_",D8115,FIND("_",D8115)+1)-FIND("_",D8115)-1)),"")</f>
        <v>7</v>
      </c>
      <c r="N8115" s="7" t="str">
        <f aca="false">IF(OR(C8115="",M8115=""),"",C8115&amp;" Item "&amp;M8115)</f>
        <v>Patisserie Item 7</v>
      </c>
      <c r="O8115" s="7" t="n">
        <v>59</v>
      </c>
      <c r="P8115" s="8" t="n">
        <f aca="false">G8115*Q8115</f>
        <v>0</v>
      </c>
      <c r="Q8115" s="9" t="n">
        <f aca="false">IF(K8115=TRUE(),0.1,0)</f>
        <v>0</v>
      </c>
    </row>
    <row r="8116" customFormat="false" ht="15" hidden="false" customHeight="true" outlineLevel="0" collapsed="false">
      <c r="A8116" s="1" t="s">
        <v>8369</v>
      </c>
      <c r="B8116" s="1" t="s">
        <v>33</v>
      </c>
      <c r="C8116" s="1" t="s">
        <v>38</v>
      </c>
      <c r="D8116" s="1" t="s">
        <v>371</v>
      </c>
      <c r="E8116" s="1" t="n">
        <v>41</v>
      </c>
      <c r="F8116" s="1" t="n">
        <v>7</v>
      </c>
      <c r="G8116" s="1" t="n">
        <v>287</v>
      </c>
      <c r="H8116" s="1" t="s">
        <v>54</v>
      </c>
      <c r="I8116" s="1" t="s">
        <v>22</v>
      </c>
      <c r="J8116" s="4" t="n">
        <v>44637</v>
      </c>
      <c r="K8116" s="5" t="b">
        <f aca="false">FALSE()</f>
        <v>0</v>
      </c>
      <c r="L8116" s="6" t="str">
        <f aca="false">IFERROR(INDEX(CategoryCodes!$B$2:$B$9,MATCH(C8116,CategoryCodes!$A$2:$A$9,0)),"")</f>
        <v>E</v>
      </c>
      <c r="M8116" s="7" t="n">
        <f aca="false">IFERROR(VALUE(MID(D8116,FIND("_",D8116)+1,FIND("_",D8116,FIND("_",D8116)+1)-FIND("_",D8116)-1)),"")</f>
        <v>25</v>
      </c>
      <c r="N8116" s="7" t="str">
        <f aca="false">IF(OR(C8116="",M8116=""),"",C8116&amp;" Item "&amp;M8116)</f>
        <v>Food Item 25</v>
      </c>
      <c r="O8116" s="7" t="n">
        <v>132</v>
      </c>
      <c r="P8116" s="8" t="n">
        <f aca="false">G8116*Q8116</f>
        <v>0</v>
      </c>
      <c r="Q8116" s="9" t="n">
        <f aca="false">IF(K8116=TRUE(),0.1,0)</f>
        <v>0</v>
      </c>
    </row>
    <row r="8117" customFormat="false" ht="15" hidden="false" customHeight="true" outlineLevel="0" collapsed="false">
      <c r="A8117" s="1" t="s">
        <v>8370</v>
      </c>
      <c r="B8117" s="1" t="s">
        <v>95</v>
      </c>
      <c r="C8117" s="1" t="s">
        <v>34</v>
      </c>
      <c r="D8117" s="1" t="s">
        <v>35</v>
      </c>
      <c r="E8117" s="1" t="n">
        <v>27.5</v>
      </c>
      <c r="F8117" s="1" t="n">
        <v>6</v>
      </c>
      <c r="G8117" s="1" t="n">
        <v>165</v>
      </c>
      <c r="H8117" s="1" t="s">
        <v>31</v>
      </c>
      <c r="I8117" s="1" t="s">
        <v>44</v>
      </c>
      <c r="J8117" s="4" t="n">
        <v>44982</v>
      </c>
      <c r="L8117" s="6" t="str">
        <f aca="false">IFERROR(INDEX(CategoryCodes!$B$2:$B$9,MATCH(C8117,CategoryCodes!$A$2:$A$9,0)),"")</f>
        <v>A</v>
      </c>
      <c r="M8117" s="7" t="n">
        <f aca="false">IFERROR(VALUE(MID(D8117,FIND("_",D8117)+1,FIND("_",D8117,FIND("_",D8117)+1)-FIND("_",D8117)-1)),"")</f>
        <v>16</v>
      </c>
      <c r="N8117" s="7" t="str">
        <f aca="false">IF(OR(C8117="",M8117=""),"",C8117&amp;" Item "&amp;M8117)</f>
        <v>Beverages Item 16</v>
      </c>
      <c r="O8117" s="7" t="n">
        <v>34</v>
      </c>
      <c r="P8117" s="8" t="n">
        <f aca="false">G8117*Q8117</f>
        <v>0</v>
      </c>
      <c r="Q8117" s="9" t="n">
        <f aca="false">IF(K8117=TRUE(),0.1,0)</f>
        <v>0</v>
      </c>
    </row>
    <row r="8118" customFormat="false" ht="15" hidden="false" customHeight="true" outlineLevel="0" collapsed="false">
      <c r="A8118" s="1" t="s">
        <v>8371</v>
      </c>
      <c r="B8118" s="1" t="s">
        <v>95</v>
      </c>
      <c r="C8118" s="1" t="s">
        <v>19</v>
      </c>
      <c r="D8118" s="1" t="s">
        <v>139</v>
      </c>
      <c r="E8118" s="1" t="n">
        <v>20</v>
      </c>
      <c r="F8118" s="1" t="n">
        <v>10</v>
      </c>
      <c r="G8118" s="1" t="n">
        <v>200</v>
      </c>
      <c r="H8118" s="1" t="s">
        <v>31</v>
      </c>
      <c r="I8118" s="1" t="s">
        <v>44</v>
      </c>
      <c r="J8118" s="4" t="n">
        <v>45131</v>
      </c>
      <c r="K8118" s="5" t="b">
        <f aca="false">TRUE()</f>
        <v>1</v>
      </c>
      <c r="L8118" s="6" t="str">
        <f aca="false">IFERROR(INDEX(CategoryCodes!$B$2:$B$9,MATCH(C8118,CategoryCodes!$A$2:$A$9,0)),"")</f>
        <v>H</v>
      </c>
      <c r="M8118" s="7" t="n">
        <f aca="false">IFERROR(VALUE(MID(D8118,FIND("_",D8118)+1,FIND("_",D8118,FIND("_",D8118)+1)-FIND("_",D8118)-1)),"")</f>
        <v>11</v>
      </c>
      <c r="N8118" s="7" t="str">
        <f aca="false">IF(OR(C8118="",M8118=""),"",C8118&amp;" Item "&amp;M8118)</f>
        <v>Patisserie Item 11</v>
      </c>
      <c r="O8118" s="7" t="n">
        <v>195</v>
      </c>
      <c r="P8118" s="8" t="n">
        <f aca="false">G8118*Q8118</f>
        <v>20</v>
      </c>
      <c r="Q8118" s="9" t="n">
        <f aca="false">IF(K8118=TRUE(),0.1,0)</f>
        <v>0.1</v>
      </c>
    </row>
    <row r="8119" customFormat="false" ht="15" hidden="false" customHeight="true" outlineLevel="0" collapsed="false">
      <c r="A8119" s="1" t="s">
        <v>8372</v>
      </c>
      <c r="B8119" s="1" t="s">
        <v>80</v>
      </c>
      <c r="C8119" s="1" t="s">
        <v>38</v>
      </c>
      <c r="F8119" s="1" t="n">
        <v>8</v>
      </c>
      <c r="G8119" s="1" t="n">
        <v>268</v>
      </c>
      <c r="H8119" s="1" t="s">
        <v>31</v>
      </c>
      <c r="I8119" s="1" t="s">
        <v>22</v>
      </c>
      <c r="J8119" s="4" t="n">
        <v>44983</v>
      </c>
      <c r="L8119" s="6" t="str">
        <f aca="false">IFERROR(INDEX(CategoryCodes!$B$2:$B$9,MATCH(C8119,CategoryCodes!$A$2:$A$9,0)),"")</f>
        <v>E</v>
      </c>
      <c r="M8119" s="7" t="str">
        <f aca="false">IFERROR(VALUE(MID(D8119,FIND("_",D8119)+1,FIND("_",D8119,FIND("_",D8119)+1)-FIND("_",D8119)-1)),"")</f>
        <v/>
      </c>
      <c r="N8119" s="7" t="str">
        <f aca="false">IF(OR(C8119="",M8119=""),"",C8119&amp;" Item "&amp;M8119)</f>
        <v/>
      </c>
      <c r="O8119" s="7" t="n">
        <v>324</v>
      </c>
      <c r="P8119" s="8" t="n">
        <f aca="false">G8119*Q8119</f>
        <v>0</v>
      </c>
      <c r="Q8119" s="9" t="n">
        <f aca="false">IF(K8119=TRUE(),0.1,0)</f>
        <v>0</v>
      </c>
    </row>
    <row r="8120" customFormat="false" ht="15" hidden="false" customHeight="true" outlineLevel="0" collapsed="false">
      <c r="A8120" s="1" t="s">
        <v>8373</v>
      </c>
      <c r="B8120" s="1" t="s">
        <v>75</v>
      </c>
      <c r="C8120" s="1" t="s">
        <v>34</v>
      </c>
      <c r="D8120" s="1" t="s">
        <v>682</v>
      </c>
      <c r="E8120" s="1" t="n">
        <v>39.5</v>
      </c>
      <c r="F8120" s="1" t="n">
        <v>2</v>
      </c>
      <c r="G8120" s="1" t="n">
        <v>79</v>
      </c>
      <c r="H8120" s="1" t="s">
        <v>54</v>
      </c>
      <c r="I8120" s="1" t="s">
        <v>22</v>
      </c>
      <c r="J8120" s="4" t="n">
        <v>45351</v>
      </c>
      <c r="K8120" s="5" t="b">
        <f aca="false">FALSE()</f>
        <v>0</v>
      </c>
      <c r="L8120" s="6" t="str">
        <f aca="false">IFERROR(INDEX(CategoryCodes!$B$2:$B$9,MATCH(C8120,CategoryCodes!$A$2:$A$9,0)),"")</f>
        <v>A</v>
      </c>
      <c r="M8120" s="7" t="n">
        <f aca="false">IFERROR(VALUE(MID(D8120,FIND("_",D8120)+1,FIND("_",D8120,FIND("_",D8120)+1)-FIND("_",D8120)-1)),"")</f>
        <v>24</v>
      </c>
      <c r="N8120" s="7" t="str">
        <f aca="false">IF(OR(C8120="",M8120=""),"",C8120&amp;" Item "&amp;M8120)</f>
        <v>Beverages Item 24</v>
      </c>
      <c r="O8120" s="7" t="n">
        <v>403</v>
      </c>
      <c r="P8120" s="8" t="n">
        <f aca="false">G8120*Q8120</f>
        <v>0</v>
      </c>
      <c r="Q8120" s="9" t="n">
        <f aca="false">IF(K8120=TRUE(),0.1,0)</f>
        <v>0</v>
      </c>
    </row>
    <row r="8121" customFormat="false" ht="15" hidden="false" customHeight="true" outlineLevel="0" collapsed="false">
      <c r="A8121" s="1" t="s">
        <v>8374</v>
      </c>
      <c r="B8121" s="1" t="s">
        <v>24</v>
      </c>
      <c r="C8121" s="1" t="s">
        <v>19</v>
      </c>
      <c r="D8121" s="1" t="s">
        <v>139</v>
      </c>
      <c r="E8121" s="1" t="n">
        <v>20</v>
      </c>
      <c r="F8121" s="1" t="n">
        <v>6</v>
      </c>
      <c r="G8121" s="1" t="n">
        <v>120</v>
      </c>
      <c r="H8121" s="1" t="s">
        <v>54</v>
      </c>
      <c r="I8121" s="1" t="s">
        <v>44</v>
      </c>
      <c r="J8121" s="4" t="n">
        <v>45466</v>
      </c>
      <c r="L8121" s="6" t="str">
        <f aca="false">IFERROR(INDEX(CategoryCodes!$B$2:$B$9,MATCH(C8121,CategoryCodes!$A$2:$A$9,0)),"")</f>
        <v>H</v>
      </c>
      <c r="M8121" s="7" t="n">
        <f aca="false">IFERROR(VALUE(MID(D8121,FIND("_",D8121)+1,FIND("_",D8121,FIND("_",D8121)+1)-FIND("_",D8121)-1)),"")</f>
        <v>11</v>
      </c>
      <c r="N8121" s="7" t="str">
        <f aca="false">IF(OR(C8121="",M8121=""),"",C8121&amp;" Item "&amp;M8121)</f>
        <v>Patisserie Item 11</v>
      </c>
      <c r="O8121" s="7" t="n">
        <v>112</v>
      </c>
      <c r="P8121" s="8" t="n">
        <f aca="false">G8121*Q8121</f>
        <v>0</v>
      </c>
      <c r="Q8121" s="9" t="n">
        <f aca="false">IF(K8121=TRUE(),0.1,0)</f>
        <v>0</v>
      </c>
    </row>
    <row r="8122" customFormat="false" ht="15" hidden="false" customHeight="true" outlineLevel="0" collapsed="false">
      <c r="A8122" s="1" t="s">
        <v>8375</v>
      </c>
      <c r="B8122" s="1" t="s">
        <v>129</v>
      </c>
      <c r="C8122" s="1" t="s">
        <v>25</v>
      </c>
      <c r="D8122" s="1" t="s">
        <v>546</v>
      </c>
      <c r="E8122" s="1" t="n">
        <v>23</v>
      </c>
      <c r="F8122" s="1" t="n">
        <v>10</v>
      </c>
      <c r="G8122" s="1" t="n">
        <v>230</v>
      </c>
      <c r="H8122" s="1" t="s">
        <v>21</v>
      </c>
      <c r="I8122" s="1" t="s">
        <v>22</v>
      </c>
      <c r="J8122" s="4" t="n">
        <v>44610</v>
      </c>
      <c r="K8122" s="5" t="b">
        <f aca="false">TRUE()</f>
        <v>1</v>
      </c>
      <c r="L8122" s="6" t="str">
        <f aca="false">IFERROR(INDEX(CategoryCodes!$B$2:$B$9,MATCH(C8122,CategoryCodes!$A$2:$A$9,0)),"")</f>
        <v>G</v>
      </c>
      <c r="M8122" s="7" t="n">
        <f aca="false">IFERROR(VALUE(MID(D8122,FIND("_",D8122)+1,FIND("_",D8122,FIND("_",D8122)+1)-FIND("_",D8122)-1)),"")</f>
        <v>13</v>
      </c>
      <c r="N8122" s="7" t="str">
        <f aca="false">IF(OR(C8122="",M8122=""),"",C8122&amp;" Item "&amp;M8122)</f>
        <v>Milk Products Item 13</v>
      </c>
      <c r="O8122" s="7" t="n">
        <v>346</v>
      </c>
      <c r="P8122" s="8" t="n">
        <f aca="false">G8122*Q8122</f>
        <v>23</v>
      </c>
      <c r="Q8122" s="9" t="n">
        <f aca="false">IF(K8122=TRUE(),0.1,0)</f>
        <v>0.1</v>
      </c>
    </row>
    <row r="8123" customFormat="false" ht="15" hidden="false" customHeight="true" outlineLevel="0" collapsed="false">
      <c r="A8123" s="1" t="s">
        <v>8376</v>
      </c>
      <c r="B8123" s="1" t="s">
        <v>42</v>
      </c>
      <c r="C8123" s="1" t="s">
        <v>72</v>
      </c>
      <c r="D8123" s="1" t="s">
        <v>252</v>
      </c>
      <c r="E8123" s="1" t="n">
        <v>15.5</v>
      </c>
      <c r="F8123" s="1" t="n">
        <v>10</v>
      </c>
      <c r="G8123" s="1" t="n">
        <v>155</v>
      </c>
      <c r="H8123" s="1" t="s">
        <v>21</v>
      </c>
      <c r="I8123" s="1" t="s">
        <v>44</v>
      </c>
      <c r="J8123" s="4" t="n">
        <v>44883</v>
      </c>
      <c r="K8123" s="5" t="b">
        <f aca="false">TRUE()</f>
        <v>1</v>
      </c>
      <c r="L8123" s="6" t="str">
        <f aca="false">IFERROR(INDEX(CategoryCodes!$B$2:$B$9,MATCH(C8123,CategoryCodes!$A$2:$A$9,0)),"")</f>
        <v>D</v>
      </c>
      <c r="M8123" s="7" t="n">
        <f aca="false">IFERROR(VALUE(MID(D8123,FIND("_",D8123)+1,FIND("_",D8123,FIND("_",D8123)+1)-FIND("_",D8123)-1)),"")</f>
        <v>8</v>
      </c>
      <c r="N8123" s="7" t="str">
        <f aca="false">IF(OR(C8123="",M8123=""),"",C8123&amp;" Item "&amp;M8123)</f>
        <v>Electric household essentials Item 8</v>
      </c>
      <c r="O8123" s="7" t="n">
        <v>359</v>
      </c>
      <c r="P8123" s="8" t="n">
        <f aca="false">G8123*Q8123</f>
        <v>15.5</v>
      </c>
      <c r="Q8123" s="9" t="n">
        <f aca="false">IF(K8123=TRUE(),0.1,0)</f>
        <v>0.1</v>
      </c>
    </row>
    <row r="8124" customFormat="false" ht="15" hidden="false" customHeight="true" outlineLevel="0" collapsed="false">
      <c r="A8124" s="1" t="s">
        <v>8377</v>
      </c>
      <c r="B8124" s="1" t="s">
        <v>83</v>
      </c>
      <c r="C8124" s="1" t="s">
        <v>72</v>
      </c>
      <c r="D8124" s="1" t="s">
        <v>383</v>
      </c>
      <c r="E8124" s="1" t="n">
        <v>29</v>
      </c>
      <c r="F8124" s="1" t="n">
        <v>4</v>
      </c>
      <c r="G8124" s="1" t="n">
        <v>116</v>
      </c>
      <c r="H8124" s="1" t="s">
        <v>31</v>
      </c>
      <c r="I8124" s="1" t="s">
        <v>44</v>
      </c>
      <c r="J8124" s="4" t="n">
        <v>45291</v>
      </c>
      <c r="L8124" s="6" t="str">
        <f aca="false">IFERROR(INDEX(CategoryCodes!$B$2:$B$9,MATCH(C8124,CategoryCodes!$A$2:$A$9,0)),"")</f>
        <v>D</v>
      </c>
      <c r="M8124" s="7" t="n">
        <f aca="false">IFERROR(VALUE(MID(D8124,FIND("_",D8124)+1,FIND("_",D8124,FIND("_",D8124)+1)-FIND("_",D8124)-1)),"")</f>
        <v>17</v>
      </c>
      <c r="N8124" s="7" t="str">
        <f aca="false">IF(OR(C8124="",M8124=""),"",C8124&amp;" Item "&amp;M8124)</f>
        <v>Electric household essentials Item 17</v>
      </c>
      <c r="O8124" s="7" t="n">
        <v>117</v>
      </c>
      <c r="P8124" s="8" t="n">
        <f aca="false">G8124*Q8124</f>
        <v>0</v>
      </c>
      <c r="Q8124" s="9" t="n">
        <f aca="false">IF(K8124=TRUE(),0.1,0)</f>
        <v>0</v>
      </c>
    </row>
    <row r="8125" customFormat="false" ht="15" hidden="false" customHeight="true" outlineLevel="0" collapsed="false">
      <c r="A8125" s="1" t="s">
        <v>8378</v>
      </c>
      <c r="B8125" s="1" t="s">
        <v>95</v>
      </c>
      <c r="C8125" s="1" t="s">
        <v>38</v>
      </c>
      <c r="D8125" s="1" t="s">
        <v>39</v>
      </c>
      <c r="E8125" s="1" t="n">
        <v>12.5</v>
      </c>
      <c r="F8125" s="1" t="n">
        <v>9</v>
      </c>
      <c r="G8125" s="1" t="n">
        <v>112.5</v>
      </c>
      <c r="H8125" s="1" t="s">
        <v>31</v>
      </c>
      <c r="I8125" s="1" t="s">
        <v>44</v>
      </c>
      <c r="J8125" s="4" t="n">
        <v>45362</v>
      </c>
      <c r="K8125" s="5" t="b">
        <f aca="false">FALSE()</f>
        <v>0</v>
      </c>
      <c r="L8125" s="6" t="str">
        <f aca="false">IFERROR(INDEX(CategoryCodes!$B$2:$B$9,MATCH(C8125,CategoryCodes!$A$2:$A$9,0)),"")</f>
        <v>E</v>
      </c>
      <c r="M8125" s="7" t="n">
        <f aca="false">IFERROR(VALUE(MID(D8125,FIND("_",D8125)+1,FIND("_",D8125,FIND("_",D8125)+1)-FIND("_",D8125)-1)),"")</f>
        <v>6</v>
      </c>
      <c r="N8125" s="7" t="str">
        <f aca="false">IF(OR(C8125="",M8125=""),"",C8125&amp;" Item "&amp;M8125)</f>
        <v>Food Item 6</v>
      </c>
      <c r="O8125" s="7" t="n">
        <v>409</v>
      </c>
      <c r="P8125" s="8" t="n">
        <f aca="false">G8125*Q8125</f>
        <v>0</v>
      </c>
      <c r="Q8125" s="9" t="n">
        <f aca="false">IF(K8125=TRUE(),0.1,0)</f>
        <v>0</v>
      </c>
    </row>
    <row r="8126" customFormat="false" ht="15" hidden="false" customHeight="true" outlineLevel="0" collapsed="false">
      <c r="A8126" s="1" t="s">
        <v>8379</v>
      </c>
      <c r="B8126" s="1" t="s">
        <v>18</v>
      </c>
      <c r="C8126" s="1" t="s">
        <v>29</v>
      </c>
      <c r="D8126" s="1" t="s">
        <v>3708</v>
      </c>
      <c r="E8126" s="1" t="n">
        <v>17</v>
      </c>
      <c r="F8126" s="1" t="n">
        <v>1</v>
      </c>
      <c r="G8126" s="1" t="n">
        <v>17</v>
      </c>
      <c r="H8126" s="1" t="s">
        <v>54</v>
      </c>
      <c r="I8126" s="1" t="s">
        <v>22</v>
      </c>
      <c r="J8126" s="4" t="n">
        <v>44758</v>
      </c>
      <c r="K8126" s="5" t="b">
        <f aca="false">FALSE()</f>
        <v>0</v>
      </c>
      <c r="L8126" s="6" t="str">
        <f aca="false">IFERROR(INDEX(CategoryCodes!$B$2:$B$9,MATCH(C8126,CategoryCodes!$A$2:$A$9,0)),"")</f>
        <v>B</v>
      </c>
      <c r="M8126" s="7" t="n">
        <f aca="false">IFERROR(VALUE(MID(D8126,FIND("_",D8126)+1,FIND("_",D8126,FIND("_",D8126)+1)-FIND("_",D8126)-1)),"")</f>
        <v>9</v>
      </c>
      <c r="N8126" s="7" t="str">
        <f aca="false">IF(OR(C8126="",M8126=""),"",C8126&amp;" Item "&amp;M8126)</f>
        <v>Butchers Item 9</v>
      </c>
      <c r="O8126" s="7" t="n">
        <v>161</v>
      </c>
      <c r="P8126" s="8" t="n">
        <f aca="false">G8126*Q8126</f>
        <v>0</v>
      </c>
      <c r="Q8126" s="9" t="n">
        <f aca="false">IF(K8126=TRUE(),0.1,0)</f>
        <v>0</v>
      </c>
    </row>
    <row r="8127" customFormat="false" ht="15" hidden="false" customHeight="true" outlineLevel="0" collapsed="false">
      <c r="A8127" s="1" t="s">
        <v>8380</v>
      </c>
      <c r="B8127" s="1" t="s">
        <v>33</v>
      </c>
      <c r="C8127" s="1" t="s">
        <v>29</v>
      </c>
      <c r="D8127" s="1" t="s">
        <v>604</v>
      </c>
      <c r="E8127" s="1" t="n">
        <v>12.5</v>
      </c>
      <c r="F8127" s="1" t="n">
        <v>6</v>
      </c>
      <c r="G8127" s="1" t="n">
        <v>75</v>
      </c>
      <c r="H8127" s="1" t="s">
        <v>31</v>
      </c>
      <c r="I8127" s="1" t="s">
        <v>22</v>
      </c>
      <c r="J8127" s="4" t="n">
        <v>45260</v>
      </c>
      <c r="L8127" s="6" t="str">
        <f aca="false">IFERROR(INDEX(CategoryCodes!$B$2:$B$9,MATCH(C8127,CategoryCodes!$A$2:$A$9,0)),"")</f>
        <v>B</v>
      </c>
      <c r="M8127" s="7" t="n">
        <f aca="false">IFERROR(VALUE(MID(D8127,FIND("_",D8127)+1,FIND("_",D8127,FIND("_",D8127)+1)-FIND("_",D8127)-1)),"")</f>
        <v>6</v>
      </c>
      <c r="N8127" s="7" t="str">
        <f aca="false">IF(OR(C8127="",M8127=""),"",C8127&amp;" Item "&amp;M8127)</f>
        <v>Butchers Item 6</v>
      </c>
      <c r="O8127" s="7" t="n">
        <v>211</v>
      </c>
      <c r="P8127" s="8" t="n">
        <f aca="false">G8127*Q8127</f>
        <v>0</v>
      </c>
      <c r="Q8127" s="9" t="n">
        <f aca="false">IF(K8127=TRUE(),0.1,0)</f>
        <v>0</v>
      </c>
    </row>
    <row r="8128" customFormat="false" ht="15" hidden="false" customHeight="true" outlineLevel="0" collapsed="false">
      <c r="A8128" s="1" t="s">
        <v>8381</v>
      </c>
      <c r="B8128" s="1" t="s">
        <v>33</v>
      </c>
      <c r="C8128" s="1" t="s">
        <v>136</v>
      </c>
      <c r="D8128" s="1" t="s">
        <v>522</v>
      </c>
      <c r="E8128" s="1" t="n">
        <v>29</v>
      </c>
      <c r="F8128" s="1" t="n">
        <v>4</v>
      </c>
      <c r="G8128" s="1" t="n">
        <v>116</v>
      </c>
      <c r="H8128" s="1" t="s">
        <v>54</v>
      </c>
      <c r="I8128" s="1" t="s">
        <v>22</v>
      </c>
      <c r="J8128" s="4" t="n">
        <v>44938</v>
      </c>
      <c r="K8128" s="5" t="b">
        <f aca="false">TRUE()</f>
        <v>1</v>
      </c>
      <c r="L8128" s="6" t="str">
        <f aca="false">IFERROR(INDEX(CategoryCodes!$B$2:$B$9,MATCH(C8128,CategoryCodes!$A$2:$A$9,0)),"")</f>
        <v>C</v>
      </c>
      <c r="M8128" s="7" t="n">
        <f aca="false">IFERROR(VALUE(MID(D8128,FIND("_",D8128)+1,FIND("_",D8128,FIND("_",D8128)+1)-FIND("_",D8128)-1)),"")</f>
        <v>17</v>
      </c>
      <c r="N8128" s="7" t="str">
        <f aca="false">IF(OR(C8128="",M8128=""),"",C8128&amp;" Item "&amp;M8128)</f>
        <v>Computers and electric accessories Item 17</v>
      </c>
      <c r="O8128" s="7" t="n">
        <v>489</v>
      </c>
      <c r="P8128" s="8" t="n">
        <f aca="false">G8128*Q8128</f>
        <v>11.6</v>
      </c>
      <c r="Q8128" s="9" t="n">
        <f aca="false">IF(K8128=TRUE(),0.1,0)</f>
        <v>0.1</v>
      </c>
    </row>
    <row r="8129" customFormat="false" ht="15" hidden="false" customHeight="true" outlineLevel="0" collapsed="false">
      <c r="A8129" s="1" t="s">
        <v>8382</v>
      </c>
      <c r="B8129" s="1" t="s">
        <v>33</v>
      </c>
      <c r="C8129" s="1" t="s">
        <v>47</v>
      </c>
      <c r="D8129" s="1" t="s">
        <v>87</v>
      </c>
      <c r="E8129" s="1" t="n">
        <v>24.5</v>
      </c>
      <c r="F8129" s="1" t="n">
        <v>10</v>
      </c>
      <c r="G8129" s="1" t="n">
        <v>245</v>
      </c>
      <c r="H8129" s="1" t="s">
        <v>31</v>
      </c>
      <c r="I8129" s="1" t="s">
        <v>44</v>
      </c>
      <c r="J8129" s="4" t="n">
        <v>44737</v>
      </c>
      <c r="K8129" s="5" t="b">
        <f aca="false">TRUE()</f>
        <v>1</v>
      </c>
      <c r="L8129" s="6" t="str">
        <f aca="false">IFERROR(INDEX(CategoryCodes!$B$2:$B$9,MATCH(C8129,CategoryCodes!$A$2:$A$9,0)),"")</f>
        <v>F</v>
      </c>
      <c r="M8129" s="7" t="n">
        <f aca="false">IFERROR(VALUE(MID(D8129,FIND("_",D8129)+1,FIND("_",D8129,FIND("_",D8129)+1)-FIND("_",D8129)-1)),"")</f>
        <v>14</v>
      </c>
      <c r="N8129" s="7" t="str">
        <f aca="false">IF(OR(C8129="",M8129=""),"",C8129&amp;" Item "&amp;M8129)</f>
        <v>Furniture Item 14</v>
      </c>
      <c r="O8129" s="7" t="n">
        <v>180</v>
      </c>
      <c r="P8129" s="8" t="n">
        <f aca="false">G8129*Q8129</f>
        <v>24.5</v>
      </c>
      <c r="Q8129" s="9" t="n">
        <f aca="false">IF(K8129=TRUE(),0.1,0)</f>
        <v>0.1</v>
      </c>
    </row>
    <row r="8130" customFormat="false" ht="15" hidden="false" customHeight="true" outlineLevel="0" collapsed="false">
      <c r="A8130" s="1" t="s">
        <v>8383</v>
      </c>
      <c r="B8130" s="1" t="s">
        <v>24</v>
      </c>
      <c r="C8130" s="1" t="s">
        <v>19</v>
      </c>
      <c r="D8130" s="1" t="s">
        <v>213</v>
      </c>
      <c r="E8130" s="1" t="n">
        <v>9.5</v>
      </c>
      <c r="F8130" s="1" t="n">
        <v>3</v>
      </c>
      <c r="G8130" s="1" t="n">
        <v>28.5</v>
      </c>
      <c r="H8130" s="1" t="s">
        <v>21</v>
      </c>
      <c r="I8130" s="1" t="s">
        <v>44</v>
      </c>
      <c r="J8130" s="4" t="n">
        <v>45500</v>
      </c>
      <c r="L8130" s="6" t="str">
        <f aca="false">IFERROR(INDEX(CategoryCodes!$B$2:$B$9,MATCH(C8130,CategoryCodes!$A$2:$A$9,0)),"")</f>
        <v>H</v>
      </c>
      <c r="M8130" s="7" t="n">
        <f aca="false">IFERROR(VALUE(MID(D8130,FIND("_",D8130)+1,FIND("_",D8130,FIND("_",D8130)+1)-FIND("_",D8130)-1)),"")</f>
        <v>4</v>
      </c>
      <c r="N8130" s="7" t="str">
        <f aca="false">IF(OR(C8130="",M8130=""),"",C8130&amp;" Item "&amp;M8130)</f>
        <v>Patisserie Item 4</v>
      </c>
      <c r="O8130" s="7" t="n">
        <v>264</v>
      </c>
      <c r="P8130" s="8" t="n">
        <f aca="false">G8130*Q8130</f>
        <v>0</v>
      </c>
      <c r="Q8130" s="9" t="n">
        <f aca="false">IF(K8130=TRUE(),0.1,0)</f>
        <v>0</v>
      </c>
    </row>
    <row r="8131" customFormat="false" ht="15" hidden="false" customHeight="true" outlineLevel="0" collapsed="false">
      <c r="A8131" s="1" t="s">
        <v>8384</v>
      </c>
      <c r="B8131" s="1" t="s">
        <v>61</v>
      </c>
      <c r="C8131" s="1" t="s">
        <v>29</v>
      </c>
      <c r="E8131" s="1" t="n">
        <v>27.5</v>
      </c>
      <c r="H8131" s="1" t="s">
        <v>21</v>
      </c>
      <c r="I8131" s="1" t="s">
        <v>44</v>
      </c>
      <c r="J8131" s="4" t="n">
        <v>45397</v>
      </c>
      <c r="K8131" s="5" t="b">
        <f aca="false">FALSE()</f>
        <v>0</v>
      </c>
      <c r="L8131" s="6" t="str">
        <f aca="false">IFERROR(INDEX(CategoryCodes!$B$2:$B$9,MATCH(C8131,CategoryCodes!$A$2:$A$9,0)),"")</f>
        <v>B</v>
      </c>
      <c r="M8131" s="7" t="str">
        <f aca="false">IFERROR(VALUE(MID(D8131,FIND("_",D8131)+1,FIND("_",D8131,FIND("_",D8131)+1)-FIND("_",D8131)-1)),"")</f>
        <v/>
      </c>
      <c r="N8131" s="7" t="str">
        <f aca="false">IF(OR(C8131="",M8131=""),"",C8131&amp;" Item "&amp;M8131)</f>
        <v/>
      </c>
      <c r="O8131" s="7" t="n">
        <v>274</v>
      </c>
      <c r="P8131" s="8" t="n">
        <f aca="false">G8131*Q8131</f>
        <v>0</v>
      </c>
      <c r="Q8131" s="9" t="n">
        <f aca="false">IF(K8131=TRUE(),0.1,0)</f>
        <v>0</v>
      </c>
    </row>
    <row r="8132" customFormat="false" ht="15" hidden="false" customHeight="true" outlineLevel="0" collapsed="false">
      <c r="A8132" s="1" t="s">
        <v>8385</v>
      </c>
      <c r="B8132" s="1" t="s">
        <v>42</v>
      </c>
      <c r="C8132" s="1" t="s">
        <v>136</v>
      </c>
      <c r="D8132" s="1" t="s">
        <v>246</v>
      </c>
      <c r="E8132" s="1" t="n">
        <v>35</v>
      </c>
      <c r="F8132" s="1" t="n">
        <v>10</v>
      </c>
      <c r="G8132" s="1" t="n">
        <v>350</v>
      </c>
      <c r="H8132" s="1" t="s">
        <v>31</v>
      </c>
      <c r="I8132" s="1" t="s">
        <v>22</v>
      </c>
      <c r="J8132" s="4" t="n">
        <v>44920</v>
      </c>
      <c r="K8132" s="5" t="b">
        <f aca="false">TRUE()</f>
        <v>1</v>
      </c>
      <c r="L8132" s="6" t="str">
        <f aca="false">IFERROR(INDEX(CategoryCodes!$B$2:$B$9,MATCH(C8132,CategoryCodes!$A$2:$A$9,0)),"")</f>
        <v>C</v>
      </c>
      <c r="M8132" s="7" t="n">
        <f aca="false">IFERROR(VALUE(MID(D8132,FIND("_",D8132)+1,FIND("_",D8132,FIND("_",D8132)+1)-FIND("_",D8132)-1)),"")</f>
        <v>21</v>
      </c>
      <c r="N8132" s="7" t="str">
        <f aca="false">IF(OR(C8132="",M8132=""),"",C8132&amp;" Item "&amp;M8132)</f>
        <v>Computers and electric accessories Item 21</v>
      </c>
      <c r="O8132" s="7" t="n">
        <v>4</v>
      </c>
      <c r="P8132" s="8" t="n">
        <f aca="false">G8132*Q8132</f>
        <v>35</v>
      </c>
      <c r="Q8132" s="9" t="n">
        <f aca="false">IF(K8132=TRUE(),0.1,0)</f>
        <v>0.1</v>
      </c>
    </row>
    <row r="8133" customFormat="false" ht="15" hidden="false" customHeight="true" outlineLevel="0" collapsed="false">
      <c r="A8133" s="1" t="s">
        <v>8386</v>
      </c>
      <c r="B8133" s="1" t="s">
        <v>37</v>
      </c>
      <c r="C8133" s="1" t="s">
        <v>34</v>
      </c>
      <c r="D8133" s="1" t="s">
        <v>117</v>
      </c>
      <c r="E8133" s="1" t="n">
        <v>20</v>
      </c>
      <c r="F8133" s="1" t="n">
        <v>10</v>
      </c>
      <c r="G8133" s="1" t="n">
        <v>200</v>
      </c>
      <c r="H8133" s="1" t="s">
        <v>21</v>
      </c>
      <c r="I8133" s="1" t="s">
        <v>44</v>
      </c>
      <c r="J8133" s="4" t="n">
        <v>44606</v>
      </c>
      <c r="K8133" s="5" t="b">
        <f aca="false">TRUE()</f>
        <v>1</v>
      </c>
      <c r="L8133" s="6" t="str">
        <f aca="false">IFERROR(INDEX(CategoryCodes!$B$2:$B$9,MATCH(C8133,CategoryCodes!$A$2:$A$9,0)),"")</f>
        <v>A</v>
      </c>
      <c r="M8133" s="7" t="n">
        <f aca="false">IFERROR(VALUE(MID(D8133,FIND("_",D8133)+1,FIND("_",D8133,FIND("_",D8133)+1)-FIND("_",D8133)-1)),"")</f>
        <v>11</v>
      </c>
      <c r="N8133" s="7" t="str">
        <f aca="false">IF(OR(C8133="",M8133=""),"",C8133&amp;" Item "&amp;M8133)</f>
        <v>Beverages Item 11</v>
      </c>
      <c r="O8133" s="7" t="n">
        <v>358</v>
      </c>
      <c r="P8133" s="8" t="n">
        <f aca="false">G8133*Q8133</f>
        <v>20</v>
      </c>
      <c r="Q8133" s="9" t="n">
        <f aca="false">IF(K8133=TRUE(),0.1,0)</f>
        <v>0.1</v>
      </c>
    </row>
    <row r="8134" customFormat="false" ht="15" hidden="false" customHeight="true" outlineLevel="0" collapsed="false">
      <c r="A8134" s="1" t="s">
        <v>8387</v>
      </c>
      <c r="B8134" s="1" t="s">
        <v>83</v>
      </c>
      <c r="C8134" s="1" t="s">
        <v>34</v>
      </c>
      <c r="D8134" s="1" t="s">
        <v>1089</v>
      </c>
      <c r="E8134" s="1" t="n">
        <v>17</v>
      </c>
      <c r="F8134" s="1" t="n">
        <v>7</v>
      </c>
      <c r="G8134" s="1" t="n">
        <v>119</v>
      </c>
      <c r="H8134" s="1" t="s">
        <v>31</v>
      </c>
      <c r="I8134" s="1" t="s">
        <v>22</v>
      </c>
      <c r="J8134" s="4" t="n">
        <v>44946</v>
      </c>
      <c r="K8134" s="5" t="b">
        <f aca="false">FALSE()</f>
        <v>0</v>
      </c>
      <c r="L8134" s="6" t="str">
        <f aca="false">IFERROR(INDEX(CategoryCodes!$B$2:$B$9,MATCH(C8134,CategoryCodes!$A$2:$A$9,0)),"")</f>
        <v>A</v>
      </c>
      <c r="M8134" s="7" t="n">
        <f aca="false">IFERROR(VALUE(MID(D8134,FIND("_",D8134)+1,FIND("_",D8134,FIND("_",D8134)+1)-FIND("_",D8134)-1)),"")</f>
        <v>9</v>
      </c>
      <c r="N8134" s="7" t="str">
        <f aca="false">IF(OR(C8134="",M8134=""),"",C8134&amp;" Item "&amp;M8134)</f>
        <v>Beverages Item 9</v>
      </c>
      <c r="O8134" s="7" t="n">
        <v>426</v>
      </c>
      <c r="P8134" s="8" t="n">
        <f aca="false">G8134*Q8134</f>
        <v>0</v>
      </c>
      <c r="Q8134" s="9" t="n">
        <f aca="false">IF(K8134=TRUE(),0.1,0)</f>
        <v>0</v>
      </c>
    </row>
    <row r="8135" customFormat="false" ht="15" hidden="false" customHeight="true" outlineLevel="0" collapsed="false">
      <c r="A8135" s="1" t="s">
        <v>8388</v>
      </c>
      <c r="B8135" s="1" t="s">
        <v>52</v>
      </c>
      <c r="C8135" s="1" t="s">
        <v>34</v>
      </c>
      <c r="D8135" s="1" t="s">
        <v>211</v>
      </c>
      <c r="E8135" s="1" t="n">
        <v>24.5</v>
      </c>
      <c r="F8135" s="1" t="n">
        <v>5</v>
      </c>
      <c r="G8135" s="1" t="n">
        <v>122.5</v>
      </c>
      <c r="H8135" s="1" t="s">
        <v>54</v>
      </c>
      <c r="I8135" s="1" t="s">
        <v>22</v>
      </c>
      <c r="J8135" s="4" t="n">
        <v>45174</v>
      </c>
      <c r="L8135" s="6" t="str">
        <f aca="false">IFERROR(INDEX(CategoryCodes!$B$2:$B$9,MATCH(C8135,CategoryCodes!$A$2:$A$9,0)),"")</f>
        <v>A</v>
      </c>
      <c r="M8135" s="7" t="n">
        <f aca="false">IFERROR(VALUE(MID(D8135,FIND("_",D8135)+1,FIND("_",D8135,FIND("_",D8135)+1)-FIND("_",D8135)-1)),"")</f>
        <v>14</v>
      </c>
      <c r="N8135" s="7" t="str">
        <f aca="false">IF(OR(C8135="",M8135=""),"",C8135&amp;" Item "&amp;M8135)</f>
        <v>Beverages Item 14</v>
      </c>
      <c r="O8135" s="7" t="n">
        <v>134</v>
      </c>
      <c r="P8135" s="8" t="n">
        <f aca="false">G8135*Q8135</f>
        <v>0</v>
      </c>
      <c r="Q8135" s="9" t="n">
        <f aca="false">IF(K8135=TRUE(),0.1,0)</f>
        <v>0</v>
      </c>
    </row>
    <row r="8136" customFormat="false" ht="15" hidden="false" customHeight="true" outlineLevel="0" collapsed="false">
      <c r="A8136" s="1" t="s">
        <v>8389</v>
      </c>
      <c r="B8136" s="1" t="s">
        <v>18</v>
      </c>
      <c r="C8136" s="1" t="s">
        <v>38</v>
      </c>
      <c r="D8136" s="1" t="s">
        <v>209</v>
      </c>
      <c r="E8136" s="1" t="n">
        <v>9.5</v>
      </c>
      <c r="F8136" s="1" t="n">
        <v>3</v>
      </c>
      <c r="G8136" s="1" t="n">
        <v>28.5</v>
      </c>
      <c r="H8136" s="1" t="s">
        <v>54</v>
      </c>
      <c r="I8136" s="1" t="s">
        <v>22</v>
      </c>
      <c r="J8136" s="4" t="n">
        <v>45655</v>
      </c>
      <c r="L8136" s="6" t="str">
        <f aca="false">IFERROR(INDEX(CategoryCodes!$B$2:$B$9,MATCH(C8136,CategoryCodes!$A$2:$A$9,0)),"")</f>
        <v>E</v>
      </c>
      <c r="M8136" s="7" t="n">
        <f aca="false">IFERROR(VALUE(MID(D8136,FIND("_",D8136)+1,FIND("_",D8136,FIND("_",D8136)+1)-FIND("_",D8136)-1)),"")</f>
        <v>4</v>
      </c>
      <c r="N8136" s="7" t="str">
        <f aca="false">IF(OR(C8136="",M8136=""),"",C8136&amp;" Item "&amp;M8136)</f>
        <v>Food Item 4</v>
      </c>
      <c r="O8136" s="7" t="n">
        <v>127</v>
      </c>
      <c r="P8136" s="8" t="n">
        <f aca="false">G8136*Q8136</f>
        <v>0</v>
      </c>
      <c r="Q8136" s="9" t="n">
        <f aca="false">IF(K8136=TRUE(),0.1,0)</f>
        <v>0</v>
      </c>
    </row>
    <row r="8137" customFormat="false" ht="15" hidden="false" customHeight="true" outlineLevel="0" collapsed="false">
      <c r="A8137" s="1" t="s">
        <v>8390</v>
      </c>
      <c r="B8137" s="1" t="s">
        <v>69</v>
      </c>
      <c r="C8137" s="1" t="s">
        <v>29</v>
      </c>
      <c r="D8137" s="1" t="s">
        <v>120</v>
      </c>
      <c r="E8137" s="1" t="n">
        <v>38</v>
      </c>
      <c r="F8137" s="1" t="n">
        <v>6</v>
      </c>
      <c r="G8137" s="1" t="n">
        <v>228</v>
      </c>
      <c r="H8137" s="1" t="s">
        <v>31</v>
      </c>
      <c r="I8137" s="1" t="s">
        <v>22</v>
      </c>
      <c r="J8137" s="4" t="n">
        <v>44750</v>
      </c>
      <c r="K8137" s="5" t="b">
        <f aca="false">FALSE()</f>
        <v>0</v>
      </c>
      <c r="L8137" s="6" t="str">
        <f aca="false">IFERROR(INDEX(CategoryCodes!$B$2:$B$9,MATCH(C8137,CategoryCodes!$A$2:$A$9,0)),"")</f>
        <v>B</v>
      </c>
      <c r="M8137" s="7" t="n">
        <f aca="false">IFERROR(VALUE(MID(D8137,FIND("_",D8137)+1,FIND("_",D8137,FIND("_",D8137)+1)-FIND("_",D8137)-1)),"")</f>
        <v>23</v>
      </c>
      <c r="N8137" s="7" t="str">
        <f aca="false">IF(OR(C8137="",M8137=""),"",C8137&amp;" Item "&amp;M8137)</f>
        <v>Butchers Item 23</v>
      </c>
      <c r="O8137" s="7" t="n">
        <v>147</v>
      </c>
      <c r="P8137" s="8" t="n">
        <f aca="false">G8137*Q8137</f>
        <v>0</v>
      </c>
      <c r="Q8137" s="9" t="n">
        <f aca="false">IF(K8137=TRUE(),0.1,0)</f>
        <v>0</v>
      </c>
    </row>
    <row r="8138" customFormat="false" ht="15" hidden="false" customHeight="true" outlineLevel="0" collapsed="false">
      <c r="A8138" s="1" t="s">
        <v>8391</v>
      </c>
      <c r="B8138" s="1" t="s">
        <v>69</v>
      </c>
      <c r="C8138" s="1" t="s">
        <v>38</v>
      </c>
      <c r="D8138" s="1" t="s">
        <v>39</v>
      </c>
      <c r="E8138" s="1" t="n">
        <v>12.5</v>
      </c>
      <c r="F8138" s="1" t="n">
        <v>5</v>
      </c>
      <c r="G8138" s="1" t="n">
        <v>62.5</v>
      </c>
      <c r="H8138" s="1" t="s">
        <v>21</v>
      </c>
      <c r="I8138" s="1" t="s">
        <v>44</v>
      </c>
      <c r="J8138" s="4" t="n">
        <v>44722</v>
      </c>
      <c r="K8138" s="5" t="b">
        <f aca="false">TRUE()</f>
        <v>1</v>
      </c>
      <c r="L8138" s="6" t="str">
        <f aca="false">IFERROR(INDEX(CategoryCodes!$B$2:$B$9,MATCH(C8138,CategoryCodes!$A$2:$A$9,0)),"")</f>
        <v>E</v>
      </c>
      <c r="M8138" s="7" t="n">
        <f aca="false">IFERROR(VALUE(MID(D8138,FIND("_",D8138)+1,FIND("_",D8138,FIND("_",D8138)+1)-FIND("_",D8138)-1)),"")</f>
        <v>6</v>
      </c>
      <c r="N8138" s="7" t="str">
        <f aca="false">IF(OR(C8138="",M8138=""),"",C8138&amp;" Item "&amp;M8138)</f>
        <v>Food Item 6</v>
      </c>
      <c r="O8138" s="7" t="n">
        <v>47</v>
      </c>
      <c r="P8138" s="8" t="n">
        <f aca="false">G8138*Q8138</f>
        <v>6.25</v>
      </c>
      <c r="Q8138" s="9" t="n">
        <f aca="false">IF(K8138=TRUE(),0.1,0)</f>
        <v>0.1</v>
      </c>
    </row>
    <row r="8139" customFormat="false" ht="15" hidden="false" customHeight="true" outlineLevel="0" collapsed="false">
      <c r="A8139" s="1" t="s">
        <v>8392</v>
      </c>
      <c r="B8139" s="1" t="s">
        <v>42</v>
      </c>
      <c r="C8139" s="1" t="s">
        <v>34</v>
      </c>
      <c r="D8139" s="1" t="s">
        <v>110</v>
      </c>
      <c r="E8139" s="1" t="n">
        <v>41</v>
      </c>
      <c r="F8139" s="1" t="n">
        <v>5</v>
      </c>
      <c r="G8139" s="1" t="n">
        <v>205</v>
      </c>
      <c r="H8139" s="1" t="s">
        <v>21</v>
      </c>
      <c r="I8139" s="1" t="s">
        <v>44</v>
      </c>
      <c r="J8139" s="4" t="n">
        <v>44856</v>
      </c>
      <c r="L8139" s="6" t="str">
        <f aca="false">IFERROR(INDEX(CategoryCodes!$B$2:$B$9,MATCH(C8139,CategoryCodes!$A$2:$A$9,0)),"")</f>
        <v>A</v>
      </c>
      <c r="M8139" s="7" t="n">
        <f aca="false">IFERROR(VALUE(MID(D8139,FIND("_",D8139)+1,FIND("_",D8139,FIND("_",D8139)+1)-FIND("_",D8139)-1)),"")</f>
        <v>25</v>
      </c>
      <c r="N8139" s="7" t="str">
        <f aca="false">IF(OR(C8139="",M8139=""),"",C8139&amp;" Item "&amp;M8139)</f>
        <v>Beverages Item 25</v>
      </c>
      <c r="O8139" s="7" t="n">
        <v>204</v>
      </c>
      <c r="P8139" s="8" t="n">
        <f aca="false">G8139*Q8139</f>
        <v>0</v>
      </c>
      <c r="Q8139" s="9" t="n">
        <f aca="false">IF(K8139=TRUE(),0.1,0)</f>
        <v>0</v>
      </c>
    </row>
    <row r="8140" customFormat="false" ht="15" hidden="false" customHeight="true" outlineLevel="0" collapsed="false">
      <c r="A8140" s="1" t="s">
        <v>8393</v>
      </c>
      <c r="B8140" s="1" t="s">
        <v>61</v>
      </c>
      <c r="C8140" s="1" t="s">
        <v>72</v>
      </c>
      <c r="D8140" s="1" t="s">
        <v>73</v>
      </c>
      <c r="E8140" s="1" t="n">
        <v>23</v>
      </c>
      <c r="F8140" s="1" t="n">
        <v>4</v>
      </c>
      <c r="G8140" s="1" t="n">
        <v>92</v>
      </c>
      <c r="H8140" s="1" t="s">
        <v>31</v>
      </c>
      <c r="I8140" s="1" t="s">
        <v>22</v>
      </c>
      <c r="J8140" s="4" t="n">
        <v>44605</v>
      </c>
      <c r="K8140" s="5" t="b">
        <f aca="false">FALSE()</f>
        <v>0</v>
      </c>
      <c r="L8140" s="6" t="str">
        <f aca="false">IFERROR(INDEX(CategoryCodes!$B$2:$B$9,MATCH(C8140,CategoryCodes!$A$2:$A$9,0)),"")</f>
        <v>D</v>
      </c>
      <c r="M8140" s="7" t="n">
        <f aca="false">IFERROR(VALUE(MID(D8140,FIND("_",D8140)+1,FIND("_",D8140,FIND("_",D8140)+1)-FIND("_",D8140)-1)),"")</f>
        <v>13</v>
      </c>
      <c r="N8140" s="7" t="str">
        <f aca="false">IF(OR(C8140="",M8140=""),"",C8140&amp;" Item "&amp;M8140)</f>
        <v>Electric household essentials Item 13</v>
      </c>
      <c r="O8140" s="7" t="n">
        <v>344</v>
      </c>
      <c r="P8140" s="8" t="n">
        <f aca="false">G8140*Q8140</f>
        <v>0</v>
      </c>
      <c r="Q8140" s="9" t="n">
        <f aca="false">IF(K8140=TRUE(),0.1,0)</f>
        <v>0</v>
      </c>
    </row>
    <row r="8141" customFormat="false" ht="15" hidden="false" customHeight="true" outlineLevel="0" collapsed="false">
      <c r="A8141" s="1" t="s">
        <v>8394</v>
      </c>
      <c r="B8141" s="1" t="s">
        <v>42</v>
      </c>
      <c r="C8141" s="1" t="s">
        <v>136</v>
      </c>
      <c r="F8141" s="1" t="n">
        <v>10</v>
      </c>
      <c r="G8141" s="1" t="n">
        <v>275</v>
      </c>
      <c r="H8141" s="1" t="s">
        <v>31</v>
      </c>
      <c r="I8141" s="1" t="s">
        <v>22</v>
      </c>
      <c r="J8141" s="4" t="n">
        <v>44827</v>
      </c>
      <c r="K8141" s="5" t="b">
        <f aca="false">FALSE()</f>
        <v>0</v>
      </c>
      <c r="L8141" s="6" t="str">
        <f aca="false">IFERROR(INDEX(CategoryCodes!$B$2:$B$9,MATCH(C8141,CategoryCodes!$A$2:$A$9,0)),"")</f>
        <v>C</v>
      </c>
      <c r="M8141" s="7" t="str">
        <f aca="false">IFERROR(VALUE(MID(D8141,FIND("_",D8141)+1,FIND("_",D8141,FIND("_",D8141)+1)-FIND("_",D8141)-1)),"")</f>
        <v/>
      </c>
      <c r="N8141" s="7" t="str">
        <f aca="false">IF(OR(C8141="",M8141=""),"",C8141&amp;" Item "&amp;M8141)</f>
        <v/>
      </c>
      <c r="O8141" s="7" t="n">
        <v>383</v>
      </c>
      <c r="P8141" s="8" t="n">
        <f aca="false">G8141*Q8141</f>
        <v>0</v>
      </c>
      <c r="Q8141" s="9" t="n">
        <f aca="false">IF(K8141=TRUE(),0.1,0)</f>
        <v>0</v>
      </c>
    </row>
    <row r="8142" customFormat="false" ht="15" hidden="false" customHeight="true" outlineLevel="0" collapsed="false">
      <c r="A8142" s="1" t="s">
        <v>8395</v>
      </c>
      <c r="B8142" s="1" t="s">
        <v>42</v>
      </c>
      <c r="C8142" s="1" t="s">
        <v>136</v>
      </c>
      <c r="D8142" s="1" t="s">
        <v>297</v>
      </c>
      <c r="E8142" s="1" t="n">
        <v>23</v>
      </c>
      <c r="F8142" s="1" t="n">
        <v>5</v>
      </c>
      <c r="G8142" s="1" t="n">
        <v>115</v>
      </c>
      <c r="H8142" s="1" t="s">
        <v>21</v>
      </c>
      <c r="I8142" s="1" t="s">
        <v>44</v>
      </c>
      <c r="J8142" s="4" t="n">
        <v>44821</v>
      </c>
      <c r="K8142" s="5" t="b">
        <f aca="false">TRUE()</f>
        <v>1</v>
      </c>
      <c r="L8142" s="6" t="str">
        <f aca="false">IFERROR(INDEX(CategoryCodes!$B$2:$B$9,MATCH(C8142,CategoryCodes!$A$2:$A$9,0)),"")</f>
        <v>C</v>
      </c>
      <c r="M8142" s="7" t="n">
        <f aca="false">IFERROR(VALUE(MID(D8142,FIND("_",D8142)+1,FIND("_",D8142,FIND("_",D8142)+1)-FIND("_",D8142)-1)),"")</f>
        <v>13</v>
      </c>
      <c r="N8142" s="7" t="str">
        <f aca="false">IF(OR(C8142="",M8142=""),"",C8142&amp;" Item "&amp;M8142)</f>
        <v>Computers and electric accessories Item 13</v>
      </c>
      <c r="O8142" s="7" t="n">
        <v>420</v>
      </c>
      <c r="P8142" s="8" t="n">
        <f aca="false">G8142*Q8142</f>
        <v>11.5</v>
      </c>
      <c r="Q8142" s="9" t="n">
        <f aca="false">IF(K8142=TRUE(),0.1,0)</f>
        <v>0.1</v>
      </c>
    </row>
    <row r="8143" customFormat="false" ht="15" hidden="false" customHeight="true" outlineLevel="0" collapsed="false">
      <c r="A8143" s="1" t="s">
        <v>8396</v>
      </c>
      <c r="B8143" s="1" t="s">
        <v>114</v>
      </c>
      <c r="C8143" s="1" t="s">
        <v>72</v>
      </c>
      <c r="D8143" s="1" t="s">
        <v>358</v>
      </c>
      <c r="E8143" s="1" t="n">
        <v>38</v>
      </c>
      <c r="F8143" s="1" t="n">
        <v>3</v>
      </c>
      <c r="G8143" s="1" t="n">
        <v>114</v>
      </c>
      <c r="H8143" s="1" t="s">
        <v>54</v>
      </c>
      <c r="I8143" s="1" t="s">
        <v>44</v>
      </c>
      <c r="J8143" s="4" t="n">
        <v>45585</v>
      </c>
      <c r="K8143" s="5" t="b">
        <f aca="false">FALSE()</f>
        <v>0</v>
      </c>
      <c r="L8143" s="6" t="str">
        <f aca="false">IFERROR(INDEX(CategoryCodes!$B$2:$B$9,MATCH(C8143,CategoryCodes!$A$2:$A$9,0)),"")</f>
        <v>D</v>
      </c>
      <c r="M8143" s="7" t="n">
        <f aca="false">IFERROR(VALUE(MID(D8143,FIND("_",D8143)+1,FIND("_",D8143,FIND("_",D8143)+1)-FIND("_",D8143)-1)),"")</f>
        <v>23</v>
      </c>
      <c r="N8143" s="7" t="str">
        <f aca="false">IF(OR(C8143="",M8143=""),"",C8143&amp;" Item "&amp;M8143)</f>
        <v>Electric household essentials Item 23</v>
      </c>
      <c r="O8143" s="7" t="n">
        <v>175</v>
      </c>
      <c r="P8143" s="8" t="n">
        <f aca="false">G8143*Q8143</f>
        <v>0</v>
      </c>
      <c r="Q8143" s="9" t="n">
        <f aca="false">IF(K8143=TRUE(),0.1,0)</f>
        <v>0</v>
      </c>
    </row>
    <row r="8144" customFormat="false" ht="15" hidden="false" customHeight="true" outlineLevel="0" collapsed="false">
      <c r="A8144" s="1" t="s">
        <v>8397</v>
      </c>
      <c r="B8144" s="1" t="s">
        <v>174</v>
      </c>
      <c r="C8144" s="1" t="s">
        <v>29</v>
      </c>
      <c r="D8144" s="1" t="s">
        <v>403</v>
      </c>
      <c r="E8144" s="1" t="n">
        <v>5</v>
      </c>
      <c r="F8144" s="1" t="n">
        <v>10</v>
      </c>
      <c r="G8144" s="1" t="n">
        <v>50</v>
      </c>
      <c r="H8144" s="1" t="s">
        <v>31</v>
      </c>
      <c r="I8144" s="1" t="s">
        <v>22</v>
      </c>
      <c r="J8144" s="4" t="n">
        <v>44932</v>
      </c>
      <c r="L8144" s="6" t="str">
        <f aca="false">IFERROR(INDEX(CategoryCodes!$B$2:$B$9,MATCH(C8144,CategoryCodes!$A$2:$A$9,0)),"")</f>
        <v>B</v>
      </c>
      <c r="M8144" s="7" t="n">
        <f aca="false">IFERROR(VALUE(MID(D8144,FIND("_",D8144)+1,FIND("_",D8144,FIND("_",D8144)+1)-FIND("_",D8144)-1)),"")</f>
        <v>1</v>
      </c>
      <c r="N8144" s="7" t="str">
        <f aca="false">IF(OR(C8144="",M8144=""),"",C8144&amp;" Item "&amp;M8144)</f>
        <v>Butchers Item 1</v>
      </c>
      <c r="O8144" s="7" t="n">
        <v>38</v>
      </c>
      <c r="P8144" s="8" t="n">
        <f aca="false">G8144*Q8144</f>
        <v>0</v>
      </c>
      <c r="Q8144" s="9" t="n">
        <f aca="false">IF(K8144=TRUE(),0.1,0)</f>
        <v>0</v>
      </c>
    </row>
    <row r="8145" customFormat="false" ht="15" hidden="false" customHeight="true" outlineLevel="0" collapsed="false">
      <c r="A8145" s="1" t="s">
        <v>8398</v>
      </c>
      <c r="B8145" s="1" t="s">
        <v>174</v>
      </c>
      <c r="C8145" s="1" t="s">
        <v>19</v>
      </c>
      <c r="D8145" s="1" t="s">
        <v>591</v>
      </c>
      <c r="E8145" s="1" t="n">
        <v>6.5</v>
      </c>
      <c r="F8145" s="1" t="n">
        <v>5</v>
      </c>
      <c r="G8145" s="1" t="n">
        <v>32.5</v>
      </c>
      <c r="H8145" s="1" t="s">
        <v>31</v>
      </c>
      <c r="I8145" s="1" t="s">
        <v>44</v>
      </c>
      <c r="J8145" s="4" t="n">
        <v>45261</v>
      </c>
      <c r="K8145" s="5" t="b">
        <f aca="false">FALSE()</f>
        <v>0</v>
      </c>
      <c r="L8145" s="6" t="str">
        <f aca="false">IFERROR(INDEX(CategoryCodes!$B$2:$B$9,MATCH(C8145,CategoryCodes!$A$2:$A$9,0)),"")</f>
        <v>H</v>
      </c>
      <c r="M8145" s="7" t="n">
        <f aca="false">IFERROR(VALUE(MID(D8145,FIND("_",D8145)+1,FIND("_",D8145,FIND("_",D8145)+1)-FIND("_",D8145)-1)),"")</f>
        <v>2</v>
      </c>
      <c r="N8145" s="7" t="str">
        <f aca="false">IF(OR(C8145="",M8145=""),"",C8145&amp;" Item "&amp;M8145)</f>
        <v>Patisserie Item 2</v>
      </c>
      <c r="O8145" s="7" t="n">
        <v>283</v>
      </c>
      <c r="P8145" s="8" t="n">
        <f aca="false">G8145*Q8145</f>
        <v>0</v>
      </c>
      <c r="Q8145" s="9" t="n">
        <f aca="false">IF(K8145=TRUE(),0.1,0)</f>
        <v>0</v>
      </c>
    </row>
    <row r="8146" customFormat="false" ht="15" hidden="false" customHeight="true" outlineLevel="0" collapsed="false">
      <c r="A8146" s="1" t="s">
        <v>8399</v>
      </c>
      <c r="B8146" s="1" t="s">
        <v>95</v>
      </c>
      <c r="C8146" s="1" t="s">
        <v>19</v>
      </c>
      <c r="D8146" s="1" t="s">
        <v>213</v>
      </c>
      <c r="E8146" s="1" t="n">
        <v>9.5</v>
      </c>
      <c r="F8146" s="1" t="n">
        <v>10</v>
      </c>
      <c r="G8146" s="1" t="n">
        <v>95</v>
      </c>
      <c r="H8146" s="1" t="s">
        <v>21</v>
      </c>
      <c r="I8146" s="1" t="s">
        <v>22</v>
      </c>
      <c r="J8146" s="4" t="n">
        <v>45365</v>
      </c>
      <c r="K8146" s="5" t="b">
        <f aca="false">TRUE()</f>
        <v>1</v>
      </c>
      <c r="L8146" s="6" t="str">
        <f aca="false">IFERROR(INDEX(CategoryCodes!$B$2:$B$9,MATCH(C8146,CategoryCodes!$A$2:$A$9,0)),"")</f>
        <v>H</v>
      </c>
      <c r="M8146" s="7" t="n">
        <f aca="false">IFERROR(VALUE(MID(D8146,FIND("_",D8146)+1,FIND("_",D8146,FIND("_",D8146)+1)-FIND("_",D8146)-1)),"")</f>
        <v>4</v>
      </c>
      <c r="N8146" s="7" t="str">
        <f aca="false">IF(OR(C8146="",M8146=""),"",C8146&amp;" Item "&amp;M8146)</f>
        <v>Patisserie Item 4</v>
      </c>
      <c r="O8146" s="7" t="n">
        <v>476</v>
      </c>
      <c r="P8146" s="8" t="n">
        <f aca="false">G8146*Q8146</f>
        <v>9.5</v>
      </c>
      <c r="Q8146" s="9" t="n">
        <f aca="false">IF(K8146=TRUE(),0.1,0)</f>
        <v>0.1</v>
      </c>
    </row>
    <row r="8147" customFormat="false" ht="15" hidden="false" customHeight="true" outlineLevel="0" collapsed="false">
      <c r="A8147" s="1" t="s">
        <v>8400</v>
      </c>
      <c r="B8147" s="1" t="s">
        <v>106</v>
      </c>
      <c r="C8147" s="1" t="s">
        <v>136</v>
      </c>
      <c r="D8147" s="1" t="s">
        <v>231</v>
      </c>
      <c r="E8147" s="1" t="n">
        <v>41</v>
      </c>
      <c r="F8147" s="1" t="n">
        <v>1</v>
      </c>
      <c r="G8147" s="1" t="n">
        <v>41</v>
      </c>
      <c r="H8147" s="1" t="s">
        <v>54</v>
      </c>
      <c r="I8147" s="1" t="s">
        <v>44</v>
      </c>
      <c r="J8147" s="4" t="n">
        <v>44891</v>
      </c>
      <c r="K8147" s="5" t="b">
        <f aca="false">TRUE()</f>
        <v>1</v>
      </c>
      <c r="L8147" s="6" t="str">
        <f aca="false">IFERROR(INDEX(CategoryCodes!$B$2:$B$9,MATCH(C8147,CategoryCodes!$A$2:$A$9,0)),"")</f>
        <v>C</v>
      </c>
      <c r="M8147" s="7" t="n">
        <f aca="false">IFERROR(VALUE(MID(D8147,FIND("_",D8147)+1,FIND("_",D8147,FIND("_",D8147)+1)-FIND("_",D8147)-1)),"")</f>
        <v>25</v>
      </c>
      <c r="N8147" s="7" t="str">
        <f aca="false">IF(OR(C8147="",M8147=""),"",C8147&amp;" Item "&amp;M8147)</f>
        <v>Computers and electric accessories Item 25</v>
      </c>
      <c r="O8147" s="7" t="n">
        <v>91</v>
      </c>
      <c r="P8147" s="8" t="n">
        <f aca="false">G8147*Q8147</f>
        <v>4.1</v>
      </c>
      <c r="Q8147" s="9" t="n">
        <f aca="false">IF(K8147=TRUE(),0.1,0)</f>
        <v>0.1</v>
      </c>
    </row>
    <row r="8148" customFormat="false" ht="15" hidden="false" customHeight="true" outlineLevel="0" collapsed="false">
      <c r="A8148" s="1" t="s">
        <v>8401</v>
      </c>
      <c r="B8148" s="1" t="s">
        <v>80</v>
      </c>
      <c r="C8148" s="1" t="s">
        <v>38</v>
      </c>
      <c r="D8148" s="1" t="s">
        <v>191</v>
      </c>
      <c r="E8148" s="1" t="n">
        <v>33.5</v>
      </c>
      <c r="F8148" s="1" t="n">
        <v>1</v>
      </c>
      <c r="G8148" s="1" t="n">
        <v>33.5</v>
      </c>
      <c r="H8148" s="1" t="s">
        <v>54</v>
      </c>
      <c r="I8148" s="1" t="s">
        <v>22</v>
      </c>
      <c r="J8148" s="4" t="n">
        <v>45082</v>
      </c>
      <c r="L8148" s="6" t="str">
        <f aca="false">IFERROR(INDEX(CategoryCodes!$B$2:$B$9,MATCH(C8148,CategoryCodes!$A$2:$A$9,0)),"")</f>
        <v>E</v>
      </c>
      <c r="M8148" s="7" t="n">
        <f aca="false">IFERROR(VALUE(MID(D8148,FIND("_",D8148)+1,FIND("_",D8148,FIND("_",D8148)+1)-FIND("_",D8148)-1)),"")</f>
        <v>20</v>
      </c>
      <c r="N8148" s="7" t="str">
        <f aca="false">IF(OR(C8148="",M8148=""),"",C8148&amp;" Item "&amp;M8148)</f>
        <v>Food Item 20</v>
      </c>
      <c r="O8148" s="7" t="n">
        <v>243</v>
      </c>
      <c r="P8148" s="8" t="n">
        <f aca="false">G8148*Q8148</f>
        <v>0</v>
      </c>
      <c r="Q8148" s="9" t="n">
        <f aca="false">IF(K8148=TRUE(),0.1,0)</f>
        <v>0</v>
      </c>
    </row>
    <row r="8149" customFormat="false" ht="15" hidden="false" customHeight="true" outlineLevel="0" collapsed="false">
      <c r="A8149" s="1" t="s">
        <v>8402</v>
      </c>
      <c r="B8149" s="1" t="s">
        <v>80</v>
      </c>
      <c r="C8149" s="1" t="s">
        <v>136</v>
      </c>
      <c r="D8149" s="1" t="s">
        <v>155</v>
      </c>
      <c r="E8149" s="1" t="n">
        <v>26</v>
      </c>
      <c r="F8149" s="1" t="n">
        <v>4</v>
      </c>
      <c r="G8149" s="1" t="n">
        <v>104</v>
      </c>
      <c r="H8149" s="1" t="s">
        <v>31</v>
      </c>
      <c r="I8149" s="1" t="s">
        <v>44</v>
      </c>
      <c r="J8149" s="4" t="n">
        <v>45454</v>
      </c>
      <c r="K8149" s="5" t="b">
        <f aca="false">TRUE()</f>
        <v>1</v>
      </c>
      <c r="L8149" s="6" t="str">
        <f aca="false">IFERROR(INDEX(CategoryCodes!$B$2:$B$9,MATCH(C8149,CategoryCodes!$A$2:$A$9,0)),"")</f>
        <v>C</v>
      </c>
      <c r="M8149" s="7" t="n">
        <f aca="false">IFERROR(VALUE(MID(D8149,FIND("_",D8149)+1,FIND("_",D8149,FIND("_",D8149)+1)-FIND("_",D8149)-1)),"")</f>
        <v>15</v>
      </c>
      <c r="N8149" s="7" t="str">
        <f aca="false">IF(OR(C8149="",M8149=""),"",C8149&amp;" Item "&amp;M8149)</f>
        <v>Computers and electric accessories Item 15</v>
      </c>
      <c r="O8149" s="7" t="n">
        <v>160</v>
      </c>
      <c r="P8149" s="8" t="n">
        <f aca="false">G8149*Q8149</f>
        <v>10.4</v>
      </c>
      <c r="Q8149" s="9" t="n">
        <f aca="false">IF(K8149=TRUE(),0.1,0)</f>
        <v>0.1</v>
      </c>
    </row>
    <row r="8150" customFormat="false" ht="15" hidden="false" customHeight="true" outlineLevel="0" collapsed="false">
      <c r="A8150" s="1" t="s">
        <v>8403</v>
      </c>
      <c r="B8150" s="1" t="s">
        <v>24</v>
      </c>
      <c r="C8150" s="1" t="s">
        <v>38</v>
      </c>
      <c r="D8150" s="1" t="s">
        <v>166</v>
      </c>
      <c r="E8150" s="1" t="n">
        <v>36.5</v>
      </c>
      <c r="F8150" s="1" t="n">
        <v>5</v>
      </c>
      <c r="G8150" s="1" t="n">
        <v>182.5</v>
      </c>
      <c r="H8150" s="1" t="s">
        <v>31</v>
      </c>
      <c r="I8150" s="1" t="s">
        <v>22</v>
      </c>
      <c r="J8150" s="4" t="n">
        <v>44957</v>
      </c>
      <c r="K8150" s="5" t="b">
        <f aca="false">TRUE()</f>
        <v>1</v>
      </c>
      <c r="L8150" s="6" t="str">
        <f aca="false">IFERROR(INDEX(CategoryCodes!$B$2:$B$9,MATCH(C8150,CategoryCodes!$A$2:$A$9,0)),"")</f>
        <v>E</v>
      </c>
      <c r="M8150" s="7" t="n">
        <f aca="false">IFERROR(VALUE(MID(D8150,FIND("_",D8150)+1,FIND("_",D8150,FIND("_",D8150)+1)-FIND("_",D8150)-1)),"")</f>
        <v>22</v>
      </c>
      <c r="N8150" s="7" t="str">
        <f aca="false">IF(OR(C8150="",M8150=""),"",C8150&amp;" Item "&amp;M8150)</f>
        <v>Food Item 22</v>
      </c>
      <c r="O8150" s="7" t="n">
        <v>181</v>
      </c>
      <c r="P8150" s="8" t="n">
        <f aca="false">G8150*Q8150</f>
        <v>18.25</v>
      </c>
      <c r="Q8150" s="9" t="n">
        <f aca="false">IF(K8150=TRUE(),0.1,0)</f>
        <v>0.1</v>
      </c>
    </row>
    <row r="8151" customFormat="false" ht="15" hidden="false" customHeight="true" outlineLevel="0" collapsed="false">
      <c r="A8151" s="1" t="s">
        <v>8404</v>
      </c>
      <c r="B8151" s="1" t="s">
        <v>75</v>
      </c>
      <c r="C8151" s="1" t="s">
        <v>72</v>
      </c>
      <c r="D8151" s="1" t="s">
        <v>328</v>
      </c>
      <c r="E8151" s="1" t="n">
        <v>32</v>
      </c>
      <c r="F8151" s="1" t="n">
        <v>10</v>
      </c>
      <c r="G8151" s="1" t="n">
        <v>320</v>
      </c>
      <c r="H8151" s="1" t="s">
        <v>54</v>
      </c>
      <c r="I8151" s="1" t="s">
        <v>22</v>
      </c>
      <c r="J8151" s="4" t="n">
        <v>44718</v>
      </c>
      <c r="K8151" s="5" t="b">
        <f aca="false">FALSE()</f>
        <v>0</v>
      </c>
      <c r="L8151" s="6" t="str">
        <f aca="false">IFERROR(INDEX(CategoryCodes!$B$2:$B$9,MATCH(C8151,CategoryCodes!$A$2:$A$9,0)),"")</f>
        <v>D</v>
      </c>
      <c r="M8151" s="7" t="n">
        <f aca="false">IFERROR(VALUE(MID(D8151,FIND("_",D8151)+1,FIND("_",D8151,FIND("_",D8151)+1)-FIND("_",D8151)-1)),"")</f>
        <v>19</v>
      </c>
      <c r="N8151" s="7" t="str">
        <f aca="false">IF(OR(C8151="",M8151=""),"",C8151&amp;" Item "&amp;M8151)</f>
        <v>Electric household essentials Item 19</v>
      </c>
      <c r="O8151" s="7" t="n">
        <v>111</v>
      </c>
      <c r="P8151" s="8" t="n">
        <f aca="false">G8151*Q8151</f>
        <v>0</v>
      </c>
      <c r="Q8151" s="9" t="n">
        <f aca="false">IF(K8151=TRUE(),0.1,0)</f>
        <v>0</v>
      </c>
    </row>
    <row r="8152" customFormat="false" ht="15" hidden="false" customHeight="true" outlineLevel="0" collapsed="false">
      <c r="A8152" s="1" t="s">
        <v>8405</v>
      </c>
      <c r="B8152" s="1" t="s">
        <v>83</v>
      </c>
      <c r="C8152" s="1" t="s">
        <v>38</v>
      </c>
      <c r="D8152" s="1" t="s">
        <v>96</v>
      </c>
      <c r="E8152" s="1" t="n">
        <v>24.5</v>
      </c>
      <c r="F8152" s="1" t="n">
        <v>1</v>
      </c>
      <c r="G8152" s="1" t="n">
        <v>24.5</v>
      </c>
      <c r="H8152" s="1" t="s">
        <v>31</v>
      </c>
      <c r="I8152" s="1" t="s">
        <v>44</v>
      </c>
      <c r="J8152" s="4" t="n">
        <v>45341</v>
      </c>
      <c r="L8152" s="6" t="str">
        <f aca="false">IFERROR(INDEX(CategoryCodes!$B$2:$B$9,MATCH(C8152,CategoryCodes!$A$2:$A$9,0)),"")</f>
        <v>E</v>
      </c>
      <c r="M8152" s="7" t="n">
        <f aca="false">IFERROR(VALUE(MID(D8152,FIND("_",D8152)+1,FIND("_",D8152,FIND("_",D8152)+1)-FIND("_",D8152)-1)),"")</f>
        <v>14</v>
      </c>
      <c r="N8152" s="7" t="str">
        <f aca="false">IF(OR(C8152="",M8152=""),"",C8152&amp;" Item "&amp;M8152)</f>
        <v>Food Item 14</v>
      </c>
      <c r="O8152" s="7" t="n">
        <v>457</v>
      </c>
      <c r="P8152" s="8" t="n">
        <f aca="false">G8152*Q8152</f>
        <v>0</v>
      </c>
      <c r="Q8152" s="9" t="n">
        <f aca="false">IF(K8152=TRUE(),0.1,0)</f>
        <v>0</v>
      </c>
    </row>
    <row r="8153" customFormat="false" ht="15" hidden="false" customHeight="true" outlineLevel="0" collapsed="false">
      <c r="A8153" s="1" t="s">
        <v>8406</v>
      </c>
      <c r="B8153" s="1" t="s">
        <v>95</v>
      </c>
      <c r="C8153" s="1" t="s">
        <v>19</v>
      </c>
      <c r="D8153" s="1" t="s">
        <v>172</v>
      </c>
      <c r="E8153" s="1" t="n">
        <v>21.5</v>
      </c>
      <c r="F8153" s="1" t="n">
        <v>3</v>
      </c>
      <c r="G8153" s="1" t="n">
        <v>64.5</v>
      </c>
      <c r="H8153" s="1" t="s">
        <v>54</v>
      </c>
      <c r="I8153" s="1" t="s">
        <v>44</v>
      </c>
      <c r="J8153" s="4" t="n">
        <v>45183</v>
      </c>
      <c r="L8153" s="6" t="str">
        <f aca="false">IFERROR(INDEX(CategoryCodes!$B$2:$B$9,MATCH(C8153,CategoryCodes!$A$2:$A$9,0)),"")</f>
        <v>H</v>
      </c>
      <c r="M8153" s="7" t="n">
        <f aca="false">IFERROR(VALUE(MID(D8153,FIND("_",D8153)+1,FIND("_",D8153,FIND("_",D8153)+1)-FIND("_",D8153)-1)),"")</f>
        <v>12</v>
      </c>
      <c r="N8153" s="7" t="str">
        <f aca="false">IF(OR(C8153="",M8153=""),"",C8153&amp;" Item "&amp;M8153)</f>
        <v>Patisserie Item 12</v>
      </c>
      <c r="O8153" s="7" t="n">
        <v>293</v>
      </c>
      <c r="P8153" s="8" t="n">
        <f aca="false">G8153*Q8153</f>
        <v>0</v>
      </c>
      <c r="Q8153" s="9" t="n">
        <f aca="false">IF(K8153=TRUE(),0.1,0)</f>
        <v>0</v>
      </c>
    </row>
    <row r="8154" customFormat="false" ht="15" hidden="false" customHeight="true" outlineLevel="0" collapsed="false">
      <c r="A8154" s="1" t="s">
        <v>8407</v>
      </c>
      <c r="B8154" s="1" t="s">
        <v>18</v>
      </c>
      <c r="C8154" s="1" t="s">
        <v>34</v>
      </c>
      <c r="D8154" s="1" t="s">
        <v>35</v>
      </c>
      <c r="E8154" s="1" t="n">
        <v>27.5</v>
      </c>
      <c r="F8154" s="1" t="n">
        <v>8</v>
      </c>
      <c r="G8154" s="1" t="n">
        <v>220</v>
      </c>
      <c r="H8154" s="1" t="s">
        <v>54</v>
      </c>
      <c r="I8154" s="1" t="s">
        <v>44</v>
      </c>
      <c r="J8154" s="4" t="n">
        <v>44725</v>
      </c>
      <c r="L8154" s="6" t="str">
        <f aca="false">IFERROR(INDEX(CategoryCodes!$B$2:$B$9,MATCH(C8154,CategoryCodes!$A$2:$A$9,0)),"")</f>
        <v>A</v>
      </c>
      <c r="M8154" s="7" t="n">
        <f aca="false">IFERROR(VALUE(MID(D8154,FIND("_",D8154)+1,FIND("_",D8154,FIND("_",D8154)+1)-FIND("_",D8154)-1)),"")</f>
        <v>16</v>
      </c>
      <c r="N8154" s="7" t="str">
        <f aca="false">IF(OR(C8154="",M8154=""),"",C8154&amp;" Item "&amp;M8154)</f>
        <v>Beverages Item 16</v>
      </c>
      <c r="O8154" s="7" t="n">
        <v>137</v>
      </c>
      <c r="P8154" s="8" t="n">
        <f aca="false">G8154*Q8154</f>
        <v>0</v>
      </c>
      <c r="Q8154" s="9" t="n">
        <f aca="false">IF(K8154=TRUE(),0.1,0)</f>
        <v>0</v>
      </c>
    </row>
    <row r="8155" customFormat="false" ht="15" hidden="false" customHeight="true" outlineLevel="0" collapsed="false">
      <c r="A8155" s="1" t="s">
        <v>8408</v>
      </c>
      <c r="B8155" s="1" t="s">
        <v>75</v>
      </c>
      <c r="C8155" s="1" t="s">
        <v>72</v>
      </c>
      <c r="D8155" s="1" t="s">
        <v>373</v>
      </c>
      <c r="E8155" s="1" t="n">
        <v>21.5</v>
      </c>
      <c r="F8155" s="1" t="n">
        <v>10</v>
      </c>
      <c r="G8155" s="1" t="n">
        <v>215</v>
      </c>
      <c r="H8155" s="1" t="s">
        <v>54</v>
      </c>
      <c r="I8155" s="1" t="s">
        <v>22</v>
      </c>
      <c r="J8155" s="4" t="n">
        <v>45080</v>
      </c>
      <c r="K8155" s="5" t="b">
        <f aca="false">FALSE()</f>
        <v>0</v>
      </c>
      <c r="L8155" s="6" t="str">
        <f aca="false">IFERROR(INDEX(CategoryCodes!$B$2:$B$9,MATCH(C8155,CategoryCodes!$A$2:$A$9,0)),"")</f>
        <v>D</v>
      </c>
      <c r="M8155" s="7" t="n">
        <f aca="false">IFERROR(VALUE(MID(D8155,FIND("_",D8155)+1,FIND("_",D8155,FIND("_",D8155)+1)-FIND("_",D8155)-1)),"")</f>
        <v>12</v>
      </c>
      <c r="N8155" s="7" t="str">
        <f aca="false">IF(OR(C8155="",M8155=""),"",C8155&amp;" Item "&amp;M8155)</f>
        <v>Electric household essentials Item 12</v>
      </c>
      <c r="O8155" s="7" t="n">
        <v>93</v>
      </c>
      <c r="P8155" s="8" t="n">
        <f aca="false">G8155*Q8155</f>
        <v>0</v>
      </c>
      <c r="Q8155" s="9" t="n">
        <f aca="false">IF(K8155=TRUE(),0.1,0)</f>
        <v>0</v>
      </c>
    </row>
    <row r="8156" customFormat="false" ht="15" hidden="false" customHeight="true" outlineLevel="0" collapsed="false">
      <c r="A8156" s="1" t="s">
        <v>8409</v>
      </c>
      <c r="B8156" s="1" t="s">
        <v>106</v>
      </c>
      <c r="C8156" s="1" t="s">
        <v>38</v>
      </c>
      <c r="D8156" s="1" t="s">
        <v>134</v>
      </c>
      <c r="E8156" s="1" t="n">
        <v>21.5</v>
      </c>
      <c r="F8156" s="1" t="n">
        <v>9</v>
      </c>
      <c r="G8156" s="1" t="n">
        <v>193.5</v>
      </c>
      <c r="H8156" s="1" t="s">
        <v>54</v>
      </c>
      <c r="I8156" s="1" t="s">
        <v>44</v>
      </c>
      <c r="J8156" s="4" t="n">
        <v>45516</v>
      </c>
      <c r="L8156" s="6" t="str">
        <f aca="false">IFERROR(INDEX(CategoryCodes!$B$2:$B$9,MATCH(C8156,CategoryCodes!$A$2:$A$9,0)),"")</f>
        <v>E</v>
      </c>
      <c r="M8156" s="7" t="n">
        <f aca="false">IFERROR(VALUE(MID(D8156,FIND("_",D8156)+1,FIND("_",D8156,FIND("_",D8156)+1)-FIND("_",D8156)-1)),"")</f>
        <v>12</v>
      </c>
      <c r="N8156" s="7" t="str">
        <f aca="false">IF(OR(C8156="",M8156=""),"",C8156&amp;" Item "&amp;M8156)</f>
        <v>Food Item 12</v>
      </c>
      <c r="O8156" s="7" t="n">
        <v>484</v>
      </c>
      <c r="P8156" s="8" t="n">
        <f aca="false">G8156*Q8156</f>
        <v>0</v>
      </c>
      <c r="Q8156" s="9" t="n">
        <f aca="false">IF(K8156=TRUE(),0.1,0)</f>
        <v>0</v>
      </c>
    </row>
    <row r="8157" customFormat="false" ht="15" hidden="false" customHeight="true" outlineLevel="0" collapsed="false">
      <c r="A8157" s="1" t="s">
        <v>8410</v>
      </c>
      <c r="B8157" s="1" t="s">
        <v>119</v>
      </c>
      <c r="C8157" s="1" t="s">
        <v>47</v>
      </c>
      <c r="D8157" s="1" t="s">
        <v>309</v>
      </c>
      <c r="E8157" s="1" t="n">
        <v>15.5</v>
      </c>
      <c r="F8157" s="1" t="n">
        <v>7</v>
      </c>
      <c r="G8157" s="1" t="n">
        <v>108.5</v>
      </c>
      <c r="H8157" s="1" t="s">
        <v>21</v>
      </c>
      <c r="I8157" s="1" t="s">
        <v>44</v>
      </c>
      <c r="J8157" s="4" t="n">
        <v>45475</v>
      </c>
      <c r="K8157" s="5" t="b">
        <f aca="false">TRUE()</f>
        <v>1</v>
      </c>
      <c r="L8157" s="6" t="str">
        <f aca="false">IFERROR(INDEX(CategoryCodes!$B$2:$B$9,MATCH(C8157,CategoryCodes!$A$2:$A$9,0)),"")</f>
        <v>F</v>
      </c>
      <c r="M8157" s="7" t="n">
        <f aca="false">IFERROR(VALUE(MID(D8157,FIND("_",D8157)+1,FIND("_",D8157,FIND("_",D8157)+1)-FIND("_",D8157)-1)),"")</f>
        <v>8</v>
      </c>
      <c r="N8157" s="7" t="str">
        <f aca="false">IF(OR(C8157="",M8157=""),"",C8157&amp;" Item "&amp;M8157)</f>
        <v>Furniture Item 8</v>
      </c>
      <c r="O8157" s="7" t="n">
        <v>382</v>
      </c>
      <c r="P8157" s="8" t="n">
        <f aca="false">G8157*Q8157</f>
        <v>10.85</v>
      </c>
      <c r="Q8157" s="9" t="n">
        <f aca="false">IF(K8157=TRUE(),0.1,0)</f>
        <v>0.1</v>
      </c>
    </row>
    <row r="8158" customFormat="false" ht="15" hidden="false" customHeight="true" outlineLevel="0" collapsed="false">
      <c r="A8158" s="1" t="s">
        <v>8411</v>
      </c>
      <c r="B8158" s="1" t="s">
        <v>86</v>
      </c>
      <c r="C8158" s="1" t="s">
        <v>19</v>
      </c>
      <c r="D8158" s="1" t="s">
        <v>184</v>
      </c>
      <c r="E8158" s="1" t="n">
        <v>14</v>
      </c>
      <c r="F8158" s="1" t="n">
        <v>10</v>
      </c>
      <c r="G8158" s="1" t="n">
        <v>140</v>
      </c>
      <c r="H8158" s="1" t="s">
        <v>21</v>
      </c>
      <c r="I8158" s="1" t="s">
        <v>44</v>
      </c>
      <c r="J8158" s="4" t="n">
        <v>44787</v>
      </c>
      <c r="K8158" s="5" t="b">
        <f aca="false">TRUE()</f>
        <v>1</v>
      </c>
      <c r="L8158" s="6" t="str">
        <f aca="false">IFERROR(INDEX(CategoryCodes!$B$2:$B$9,MATCH(C8158,CategoryCodes!$A$2:$A$9,0)),"")</f>
        <v>H</v>
      </c>
      <c r="M8158" s="7" t="n">
        <f aca="false">IFERROR(VALUE(MID(D8158,FIND("_",D8158)+1,FIND("_",D8158,FIND("_",D8158)+1)-FIND("_",D8158)-1)),"")</f>
        <v>7</v>
      </c>
      <c r="N8158" s="7" t="str">
        <f aca="false">IF(OR(C8158="",M8158=""),"",C8158&amp;" Item "&amp;M8158)</f>
        <v>Patisserie Item 7</v>
      </c>
      <c r="O8158" s="7" t="n">
        <v>349</v>
      </c>
      <c r="P8158" s="8" t="n">
        <f aca="false">G8158*Q8158</f>
        <v>14</v>
      </c>
      <c r="Q8158" s="9" t="n">
        <f aca="false">IF(K8158=TRUE(),0.1,0)</f>
        <v>0.1</v>
      </c>
    </row>
    <row r="8159" customFormat="false" ht="15" hidden="false" customHeight="true" outlineLevel="0" collapsed="false">
      <c r="A8159" s="1" t="s">
        <v>8412</v>
      </c>
      <c r="B8159" s="1" t="s">
        <v>46</v>
      </c>
      <c r="C8159" s="1" t="s">
        <v>47</v>
      </c>
      <c r="E8159" s="1" t="n">
        <v>18.5</v>
      </c>
      <c r="H8159" s="1" t="s">
        <v>21</v>
      </c>
      <c r="I8159" s="1" t="s">
        <v>22</v>
      </c>
      <c r="J8159" s="4" t="n">
        <v>45230</v>
      </c>
      <c r="K8159" s="5" t="b">
        <f aca="false">TRUE()</f>
        <v>1</v>
      </c>
      <c r="L8159" s="6" t="str">
        <f aca="false">IFERROR(INDEX(CategoryCodes!$B$2:$B$9,MATCH(C8159,CategoryCodes!$A$2:$A$9,0)),"")</f>
        <v>F</v>
      </c>
      <c r="M8159" s="7" t="str">
        <f aca="false">IFERROR(VALUE(MID(D8159,FIND("_",D8159)+1,FIND("_",D8159,FIND("_",D8159)+1)-FIND("_",D8159)-1)),"")</f>
        <v/>
      </c>
      <c r="N8159" s="7" t="str">
        <f aca="false">IF(OR(C8159="",M8159=""),"",C8159&amp;" Item "&amp;M8159)</f>
        <v/>
      </c>
      <c r="O8159" s="7" t="n">
        <v>476</v>
      </c>
      <c r="P8159" s="8" t="n">
        <f aca="false">G8159*Q8159</f>
        <v>0</v>
      </c>
      <c r="Q8159" s="9" t="n">
        <f aca="false">IF(K8159=TRUE(),0.1,0)</f>
        <v>0.1</v>
      </c>
    </row>
    <row r="8160" customFormat="false" ht="15" hidden="false" customHeight="true" outlineLevel="0" collapsed="false">
      <c r="A8160" s="1" t="s">
        <v>8413</v>
      </c>
      <c r="B8160" s="1" t="s">
        <v>122</v>
      </c>
      <c r="C8160" s="1" t="s">
        <v>25</v>
      </c>
      <c r="D8160" s="1" t="s">
        <v>64</v>
      </c>
      <c r="E8160" s="1" t="n">
        <v>27.5</v>
      </c>
      <c r="F8160" s="1" t="n">
        <v>6</v>
      </c>
      <c r="G8160" s="1" t="n">
        <v>165</v>
      </c>
      <c r="H8160" s="1" t="s">
        <v>21</v>
      </c>
      <c r="I8160" s="1" t="s">
        <v>22</v>
      </c>
      <c r="J8160" s="4" t="n">
        <v>45654</v>
      </c>
      <c r="K8160" s="5" t="b">
        <f aca="false">FALSE()</f>
        <v>0</v>
      </c>
      <c r="L8160" s="6" t="str">
        <f aca="false">IFERROR(INDEX(CategoryCodes!$B$2:$B$9,MATCH(C8160,CategoryCodes!$A$2:$A$9,0)),"")</f>
        <v>G</v>
      </c>
      <c r="M8160" s="7" t="n">
        <f aca="false">IFERROR(VALUE(MID(D8160,FIND("_",D8160)+1,FIND("_",D8160,FIND("_",D8160)+1)-FIND("_",D8160)-1)),"")</f>
        <v>16</v>
      </c>
      <c r="N8160" s="7" t="str">
        <f aca="false">IF(OR(C8160="",M8160=""),"",C8160&amp;" Item "&amp;M8160)</f>
        <v>Milk Products Item 16</v>
      </c>
      <c r="O8160" s="7" t="n">
        <v>465</v>
      </c>
      <c r="P8160" s="8" t="n">
        <f aca="false">G8160*Q8160</f>
        <v>0</v>
      </c>
      <c r="Q8160" s="9" t="n">
        <f aca="false">IF(K8160=TRUE(),0.1,0)</f>
        <v>0</v>
      </c>
    </row>
    <row r="8161" customFormat="false" ht="15" hidden="false" customHeight="true" outlineLevel="0" collapsed="false">
      <c r="A8161" s="1" t="s">
        <v>8414</v>
      </c>
      <c r="B8161" s="1" t="s">
        <v>83</v>
      </c>
      <c r="C8161" s="1" t="s">
        <v>38</v>
      </c>
      <c r="D8161" s="1" t="s">
        <v>825</v>
      </c>
      <c r="E8161" s="1" t="n">
        <v>15.5</v>
      </c>
      <c r="F8161" s="1" t="n">
        <v>4</v>
      </c>
      <c r="G8161" s="1" t="n">
        <v>62</v>
      </c>
      <c r="H8161" s="1" t="s">
        <v>31</v>
      </c>
      <c r="I8161" s="1" t="s">
        <v>44</v>
      </c>
      <c r="J8161" s="4" t="n">
        <v>45484</v>
      </c>
      <c r="K8161" s="5" t="b">
        <f aca="false">TRUE()</f>
        <v>1</v>
      </c>
      <c r="L8161" s="6" t="str">
        <f aca="false">IFERROR(INDEX(CategoryCodes!$B$2:$B$9,MATCH(C8161,CategoryCodes!$A$2:$A$9,0)),"")</f>
        <v>E</v>
      </c>
      <c r="M8161" s="7" t="n">
        <f aca="false">IFERROR(VALUE(MID(D8161,FIND("_",D8161)+1,FIND("_",D8161,FIND("_",D8161)+1)-FIND("_",D8161)-1)),"")</f>
        <v>8</v>
      </c>
      <c r="N8161" s="7" t="str">
        <f aca="false">IF(OR(C8161="",M8161=""),"",C8161&amp;" Item "&amp;M8161)</f>
        <v>Food Item 8</v>
      </c>
      <c r="O8161" s="7" t="n">
        <v>97</v>
      </c>
      <c r="P8161" s="8" t="n">
        <f aca="false">G8161*Q8161</f>
        <v>6.2</v>
      </c>
      <c r="Q8161" s="9" t="n">
        <f aca="false">IF(K8161=TRUE(),0.1,0)</f>
        <v>0.1</v>
      </c>
    </row>
    <row r="8162" customFormat="false" ht="15" hidden="false" customHeight="true" outlineLevel="0" collapsed="false">
      <c r="A8162" s="1" t="s">
        <v>8415</v>
      </c>
      <c r="B8162" s="1" t="s">
        <v>83</v>
      </c>
      <c r="C8162" s="1" t="s">
        <v>38</v>
      </c>
      <c r="F8162" s="1" t="n">
        <v>3</v>
      </c>
      <c r="G8162" s="1" t="n">
        <v>69</v>
      </c>
      <c r="H8162" s="1" t="s">
        <v>31</v>
      </c>
      <c r="I8162" s="1" t="s">
        <v>22</v>
      </c>
      <c r="J8162" s="4" t="n">
        <v>44891</v>
      </c>
      <c r="K8162" s="5" t="b">
        <f aca="false">FALSE()</f>
        <v>0</v>
      </c>
      <c r="L8162" s="6" t="str">
        <f aca="false">IFERROR(INDEX(CategoryCodes!$B$2:$B$9,MATCH(C8162,CategoryCodes!$A$2:$A$9,0)),"")</f>
        <v>E</v>
      </c>
      <c r="M8162" s="7" t="str">
        <f aca="false">IFERROR(VALUE(MID(D8162,FIND("_",D8162)+1,FIND("_",D8162,FIND("_",D8162)+1)-FIND("_",D8162)-1)),"")</f>
        <v/>
      </c>
      <c r="N8162" s="7" t="str">
        <f aca="false">IF(OR(C8162="",M8162=""),"",C8162&amp;" Item "&amp;M8162)</f>
        <v/>
      </c>
      <c r="O8162" s="7" t="n">
        <v>255</v>
      </c>
      <c r="P8162" s="8" t="n">
        <f aca="false">G8162*Q8162</f>
        <v>0</v>
      </c>
      <c r="Q8162" s="9" t="n">
        <f aca="false">IF(K8162=TRUE(),0.1,0)</f>
        <v>0</v>
      </c>
    </row>
    <row r="8163" customFormat="false" ht="15" hidden="false" customHeight="true" outlineLevel="0" collapsed="false">
      <c r="A8163" s="1" t="s">
        <v>8416</v>
      </c>
      <c r="B8163" s="1" t="s">
        <v>83</v>
      </c>
      <c r="C8163" s="1" t="s">
        <v>19</v>
      </c>
      <c r="D8163" s="1" t="s">
        <v>213</v>
      </c>
      <c r="E8163" s="1" t="n">
        <v>9.5</v>
      </c>
      <c r="F8163" s="1" t="n">
        <v>2</v>
      </c>
      <c r="G8163" s="1" t="n">
        <v>19</v>
      </c>
      <c r="H8163" s="1" t="s">
        <v>21</v>
      </c>
      <c r="I8163" s="1" t="s">
        <v>44</v>
      </c>
      <c r="J8163" s="4" t="n">
        <v>44873</v>
      </c>
      <c r="K8163" s="5" t="b">
        <f aca="false">TRUE()</f>
        <v>1</v>
      </c>
      <c r="L8163" s="6" t="str">
        <f aca="false">IFERROR(INDEX(CategoryCodes!$B$2:$B$9,MATCH(C8163,CategoryCodes!$A$2:$A$9,0)),"")</f>
        <v>H</v>
      </c>
      <c r="M8163" s="7" t="n">
        <f aca="false">IFERROR(VALUE(MID(D8163,FIND("_",D8163)+1,FIND("_",D8163,FIND("_",D8163)+1)-FIND("_",D8163)-1)),"")</f>
        <v>4</v>
      </c>
      <c r="N8163" s="7" t="str">
        <f aca="false">IF(OR(C8163="",M8163=""),"",C8163&amp;" Item "&amp;M8163)</f>
        <v>Patisserie Item 4</v>
      </c>
      <c r="O8163" s="7" t="n">
        <v>377</v>
      </c>
      <c r="P8163" s="8" t="n">
        <f aca="false">G8163*Q8163</f>
        <v>1.9</v>
      </c>
      <c r="Q8163" s="9" t="n">
        <f aca="false">IF(K8163=TRUE(),0.1,0)</f>
        <v>0.1</v>
      </c>
    </row>
    <row r="8164" customFormat="false" ht="15" hidden="false" customHeight="true" outlineLevel="0" collapsed="false">
      <c r="A8164" s="1" t="s">
        <v>8417</v>
      </c>
      <c r="B8164" s="1" t="s">
        <v>33</v>
      </c>
      <c r="C8164" s="1" t="s">
        <v>29</v>
      </c>
      <c r="D8164" s="1" t="s">
        <v>604</v>
      </c>
      <c r="E8164" s="1" t="n">
        <v>12.5</v>
      </c>
      <c r="F8164" s="1" t="n">
        <v>7</v>
      </c>
      <c r="G8164" s="1" t="n">
        <v>87.5</v>
      </c>
      <c r="H8164" s="1" t="s">
        <v>31</v>
      </c>
      <c r="I8164" s="1" t="s">
        <v>22</v>
      </c>
      <c r="J8164" s="4" t="n">
        <v>45485</v>
      </c>
      <c r="K8164" s="5" t="b">
        <f aca="false">FALSE()</f>
        <v>0</v>
      </c>
      <c r="L8164" s="6" t="str">
        <f aca="false">IFERROR(INDEX(CategoryCodes!$B$2:$B$9,MATCH(C8164,CategoryCodes!$A$2:$A$9,0)),"")</f>
        <v>B</v>
      </c>
      <c r="M8164" s="7" t="n">
        <f aca="false">IFERROR(VALUE(MID(D8164,FIND("_",D8164)+1,FIND("_",D8164,FIND("_",D8164)+1)-FIND("_",D8164)-1)),"")</f>
        <v>6</v>
      </c>
      <c r="N8164" s="7" t="str">
        <f aca="false">IF(OR(C8164="",M8164=""),"",C8164&amp;" Item "&amp;M8164)</f>
        <v>Butchers Item 6</v>
      </c>
      <c r="O8164" s="7" t="n">
        <v>102</v>
      </c>
      <c r="P8164" s="8" t="n">
        <f aca="false">G8164*Q8164</f>
        <v>0</v>
      </c>
      <c r="Q8164" s="9" t="n">
        <f aca="false">IF(K8164=TRUE(),0.1,0)</f>
        <v>0</v>
      </c>
    </row>
    <row r="8165" customFormat="false" ht="15" hidden="false" customHeight="true" outlineLevel="0" collapsed="false">
      <c r="A8165" s="1" t="s">
        <v>8418</v>
      </c>
      <c r="B8165" s="1" t="s">
        <v>106</v>
      </c>
      <c r="C8165" s="1" t="s">
        <v>72</v>
      </c>
      <c r="D8165" s="1" t="s">
        <v>470</v>
      </c>
      <c r="E8165" s="1" t="n">
        <v>11</v>
      </c>
      <c r="F8165" s="1" t="n">
        <v>3</v>
      </c>
      <c r="G8165" s="1" t="n">
        <v>33</v>
      </c>
      <c r="H8165" s="1" t="s">
        <v>54</v>
      </c>
      <c r="I8165" s="1" t="s">
        <v>44</v>
      </c>
      <c r="J8165" s="4" t="n">
        <v>45498</v>
      </c>
      <c r="K8165" s="5" t="b">
        <f aca="false">FALSE()</f>
        <v>0</v>
      </c>
      <c r="L8165" s="6" t="str">
        <f aca="false">IFERROR(INDEX(CategoryCodes!$B$2:$B$9,MATCH(C8165,CategoryCodes!$A$2:$A$9,0)),"")</f>
        <v>D</v>
      </c>
      <c r="M8165" s="7" t="n">
        <f aca="false">IFERROR(VALUE(MID(D8165,FIND("_",D8165)+1,FIND("_",D8165,FIND("_",D8165)+1)-FIND("_",D8165)-1)),"")</f>
        <v>5</v>
      </c>
      <c r="N8165" s="7" t="str">
        <f aca="false">IF(OR(C8165="",M8165=""),"",C8165&amp;" Item "&amp;M8165)</f>
        <v>Electric household essentials Item 5</v>
      </c>
      <c r="O8165" s="7" t="n">
        <v>120</v>
      </c>
      <c r="P8165" s="8" t="n">
        <f aca="false">G8165*Q8165</f>
        <v>0</v>
      </c>
      <c r="Q8165" s="9" t="n">
        <f aca="false">IF(K8165=TRUE(),0.1,0)</f>
        <v>0</v>
      </c>
    </row>
    <row r="8166" customFormat="false" ht="15" hidden="false" customHeight="true" outlineLevel="0" collapsed="false">
      <c r="A8166" s="1" t="s">
        <v>8419</v>
      </c>
      <c r="B8166" s="1" t="s">
        <v>37</v>
      </c>
      <c r="C8166" s="1" t="s">
        <v>25</v>
      </c>
      <c r="E8166" s="1" t="n">
        <v>14</v>
      </c>
      <c r="H8166" s="1" t="s">
        <v>21</v>
      </c>
      <c r="I8166" s="1" t="s">
        <v>22</v>
      </c>
      <c r="J8166" s="4" t="n">
        <v>45642</v>
      </c>
      <c r="K8166" s="5" t="b">
        <f aca="false">TRUE()</f>
        <v>1</v>
      </c>
      <c r="L8166" s="6" t="str">
        <f aca="false">IFERROR(INDEX(CategoryCodes!$B$2:$B$9,MATCH(C8166,CategoryCodes!$A$2:$A$9,0)),"")</f>
        <v>G</v>
      </c>
      <c r="M8166" s="7" t="str">
        <f aca="false">IFERROR(VALUE(MID(D8166,FIND("_",D8166)+1,FIND("_",D8166,FIND("_",D8166)+1)-FIND("_",D8166)-1)),"")</f>
        <v/>
      </c>
      <c r="N8166" s="7" t="str">
        <f aca="false">IF(OR(C8166="",M8166=""),"",C8166&amp;" Item "&amp;M8166)</f>
        <v/>
      </c>
      <c r="O8166" s="7" t="n">
        <v>376</v>
      </c>
      <c r="P8166" s="8" t="n">
        <f aca="false">G8166*Q8166</f>
        <v>0</v>
      </c>
      <c r="Q8166" s="9" t="n">
        <f aca="false">IF(K8166=TRUE(),0.1,0)</f>
        <v>0.1</v>
      </c>
    </row>
    <row r="8167" customFormat="false" ht="15" hidden="false" customHeight="true" outlineLevel="0" collapsed="false">
      <c r="A8167" s="1" t="s">
        <v>8420</v>
      </c>
      <c r="B8167" s="1" t="s">
        <v>18</v>
      </c>
      <c r="C8167" s="1" t="s">
        <v>47</v>
      </c>
      <c r="D8167" s="1" t="s">
        <v>93</v>
      </c>
      <c r="E8167" s="1" t="n">
        <v>41</v>
      </c>
      <c r="F8167" s="1" t="n">
        <v>9</v>
      </c>
      <c r="G8167" s="1" t="n">
        <v>369</v>
      </c>
      <c r="H8167" s="1" t="s">
        <v>21</v>
      </c>
      <c r="I8167" s="1" t="s">
        <v>22</v>
      </c>
      <c r="J8167" s="4" t="n">
        <v>44753</v>
      </c>
      <c r="K8167" s="5" t="b">
        <f aca="false">TRUE()</f>
        <v>1</v>
      </c>
      <c r="L8167" s="6" t="str">
        <f aca="false">IFERROR(INDEX(CategoryCodes!$B$2:$B$9,MATCH(C8167,CategoryCodes!$A$2:$A$9,0)),"")</f>
        <v>F</v>
      </c>
      <c r="M8167" s="7" t="n">
        <f aca="false">IFERROR(VALUE(MID(D8167,FIND("_",D8167)+1,FIND("_",D8167,FIND("_",D8167)+1)-FIND("_",D8167)-1)),"")</f>
        <v>25</v>
      </c>
      <c r="N8167" s="7" t="str">
        <f aca="false">IF(OR(C8167="",M8167=""),"",C8167&amp;" Item "&amp;M8167)</f>
        <v>Furniture Item 25</v>
      </c>
      <c r="O8167" s="7" t="n">
        <v>123</v>
      </c>
      <c r="P8167" s="8" t="n">
        <f aca="false">G8167*Q8167</f>
        <v>36.9</v>
      </c>
      <c r="Q8167" s="9" t="n">
        <f aca="false">IF(K8167=TRUE(),0.1,0)</f>
        <v>0.1</v>
      </c>
    </row>
    <row r="8168" customFormat="false" ht="15" hidden="false" customHeight="true" outlineLevel="0" collapsed="false">
      <c r="A8168" s="1" t="s">
        <v>8421</v>
      </c>
      <c r="B8168" s="1" t="s">
        <v>61</v>
      </c>
      <c r="C8168" s="1" t="s">
        <v>19</v>
      </c>
      <c r="E8168" s="1" t="n">
        <v>38</v>
      </c>
      <c r="H8168" s="1" t="s">
        <v>54</v>
      </c>
      <c r="I8168" s="1" t="s">
        <v>44</v>
      </c>
      <c r="J8168" s="4" t="n">
        <v>44617</v>
      </c>
      <c r="K8168" s="5" t="b">
        <f aca="false">FALSE()</f>
        <v>0</v>
      </c>
      <c r="L8168" s="6" t="str">
        <f aca="false">IFERROR(INDEX(CategoryCodes!$B$2:$B$9,MATCH(C8168,CategoryCodes!$A$2:$A$9,0)),"")</f>
        <v>H</v>
      </c>
      <c r="M8168" s="7" t="str">
        <f aca="false">IFERROR(VALUE(MID(D8168,FIND("_",D8168)+1,FIND("_",D8168,FIND("_",D8168)+1)-FIND("_",D8168)-1)),"")</f>
        <v/>
      </c>
      <c r="N8168" s="7" t="str">
        <f aca="false">IF(OR(C8168="",M8168=""),"",C8168&amp;" Item "&amp;M8168)</f>
        <v/>
      </c>
      <c r="O8168" s="7" t="n">
        <v>446</v>
      </c>
      <c r="P8168" s="8" t="n">
        <f aca="false">G8168*Q8168</f>
        <v>0</v>
      </c>
      <c r="Q8168" s="9" t="n">
        <f aca="false">IF(K8168=TRUE(),0.1,0)</f>
        <v>0</v>
      </c>
    </row>
    <row r="8169" customFormat="false" ht="15" hidden="false" customHeight="true" outlineLevel="0" collapsed="false">
      <c r="A8169" s="1" t="s">
        <v>8422</v>
      </c>
      <c r="B8169" s="1" t="s">
        <v>33</v>
      </c>
      <c r="C8169" s="1" t="s">
        <v>34</v>
      </c>
      <c r="D8169" s="1" t="s">
        <v>407</v>
      </c>
      <c r="E8169" s="1" t="n">
        <v>21.5</v>
      </c>
      <c r="F8169" s="1" t="n">
        <v>8</v>
      </c>
      <c r="G8169" s="1" t="n">
        <v>172</v>
      </c>
      <c r="H8169" s="1" t="s">
        <v>21</v>
      </c>
      <c r="I8169" s="1" t="s">
        <v>22</v>
      </c>
      <c r="J8169" s="4" t="n">
        <v>45393</v>
      </c>
      <c r="K8169" s="5" t="b">
        <f aca="false">FALSE()</f>
        <v>0</v>
      </c>
      <c r="L8169" s="6" t="str">
        <f aca="false">IFERROR(INDEX(CategoryCodes!$B$2:$B$9,MATCH(C8169,CategoryCodes!$A$2:$A$9,0)),"")</f>
        <v>A</v>
      </c>
      <c r="M8169" s="7" t="n">
        <f aca="false">IFERROR(VALUE(MID(D8169,FIND("_",D8169)+1,FIND("_",D8169,FIND("_",D8169)+1)-FIND("_",D8169)-1)),"")</f>
        <v>12</v>
      </c>
      <c r="N8169" s="7" t="str">
        <f aca="false">IF(OR(C8169="",M8169=""),"",C8169&amp;" Item "&amp;M8169)</f>
        <v>Beverages Item 12</v>
      </c>
      <c r="O8169" s="7" t="n">
        <v>135</v>
      </c>
      <c r="P8169" s="8" t="n">
        <f aca="false">G8169*Q8169</f>
        <v>0</v>
      </c>
      <c r="Q8169" s="9" t="n">
        <f aca="false">IF(K8169=TRUE(),0.1,0)</f>
        <v>0</v>
      </c>
    </row>
    <row r="8170" customFormat="false" ht="15" hidden="false" customHeight="true" outlineLevel="0" collapsed="false">
      <c r="A8170" s="1" t="s">
        <v>8423</v>
      </c>
      <c r="B8170" s="1" t="s">
        <v>37</v>
      </c>
      <c r="C8170" s="1" t="s">
        <v>34</v>
      </c>
      <c r="D8170" s="1" t="s">
        <v>258</v>
      </c>
      <c r="E8170" s="1" t="n">
        <v>38</v>
      </c>
      <c r="F8170" s="1" t="n">
        <v>7</v>
      </c>
      <c r="G8170" s="1" t="n">
        <v>266</v>
      </c>
      <c r="H8170" s="1" t="s">
        <v>54</v>
      </c>
      <c r="I8170" s="1" t="s">
        <v>44</v>
      </c>
      <c r="J8170" s="4" t="n">
        <v>45604</v>
      </c>
      <c r="L8170" s="6" t="str">
        <f aca="false">IFERROR(INDEX(CategoryCodes!$B$2:$B$9,MATCH(C8170,CategoryCodes!$A$2:$A$9,0)),"")</f>
        <v>A</v>
      </c>
      <c r="M8170" s="7" t="n">
        <f aca="false">IFERROR(VALUE(MID(D8170,FIND("_",D8170)+1,FIND("_",D8170,FIND("_",D8170)+1)-FIND("_",D8170)-1)),"")</f>
        <v>23</v>
      </c>
      <c r="N8170" s="7" t="str">
        <f aca="false">IF(OR(C8170="",M8170=""),"",C8170&amp;" Item "&amp;M8170)</f>
        <v>Beverages Item 23</v>
      </c>
      <c r="O8170" s="7" t="n">
        <v>105</v>
      </c>
      <c r="P8170" s="8" t="n">
        <f aca="false">G8170*Q8170</f>
        <v>0</v>
      </c>
      <c r="Q8170" s="9" t="n">
        <f aca="false">IF(K8170=TRUE(),0.1,0)</f>
        <v>0</v>
      </c>
    </row>
    <row r="8171" customFormat="false" ht="15" hidden="false" customHeight="true" outlineLevel="0" collapsed="false">
      <c r="A8171" s="1" t="s">
        <v>8424</v>
      </c>
      <c r="B8171" s="1" t="s">
        <v>24</v>
      </c>
      <c r="C8171" s="1" t="s">
        <v>38</v>
      </c>
      <c r="D8171" s="1" t="s">
        <v>191</v>
      </c>
      <c r="E8171" s="1" t="n">
        <v>33.5</v>
      </c>
      <c r="F8171" s="1" t="n">
        <v>3</v>
      </c>
      <c r="G8171" s="1" t="n">
        <v>100.5</v>
      </c>
      <c r="H8171" s="1" t="s">
        <v>54</v>
      </c>
      <c r="I8171" s="1" t="s">
        <v>44</v>
      </c>
      <c r="J8171" s="4" t="n">
        <v>45672</v>
      </c>
      <c r="K8171" s="5" t="b">
        <f aca="false">FALSE()</f>
        <v>0</v>
      </c>
      <c r="L8171" s="6" t="str">
        <f aca="false">IFERROR(INDEX(CategoryCodes!$B$2:$B$9,MATCH(C8171,CategoryCodes!$A$2:$A$9,0)),"")</f>
        <v>E</v>
      </c>
      <c r="M8171" s="7" t="n">
        <f aca="false">IFERROR(VALUE(MID(D8171,FIND("_",D8171)+1,FIND("_",D8171,FIND("_",D8171)+1)-FIND("_",D8171)-1)),"")</f>
        <v>20</v>
      </c>
      <c r="N8171" s="7" t="str">
        <f aca="false">IF(OR(C8171="",M8171=""),"",C8171&amp;" Item "&amp;M8171)</f>
        <v>Food Item 20</v>
      </c>
      <c r="O8171" s="7" t="n">
        <v>117</v>
      </c>
      <c r="P8171" s="8" t="n">
        <f aca="false">G8171*Q8171</f>
        <v>0</v>
      </c>
      <c r="Q8171" s="9" t="n">
        <f aca="false">IF(K8171=TRUE(),0.1,0)</f>
        <v>0</v>
      </c>
    </row>
    <row r="8172" customFormat="false" ht="15" hidden="false" customHeight="true" outlineLevel="0" collapsed="false">
      <c r="A8172" s="1" t="s">
        <v>8425</v>
      </c>
      <c r="B8172" s="1" t="s">
        <v>61</v>
      </c>
      <c r="C8172" s="1" t="s">
        <v>47</v>
      </c>
      <c r="D8172" s="1" t="s">
        <v>239</v>
      </c>
      <c r="E8172" s="1" t="n">
        <v>11</v>
      </c>
      <c r="F8172" s="1" t="n">
        <v>3</v>
      </c>
      <c r="G8172" s="1" t="n">
        <v>33</v>
      </c>
      <c r="H8172" s="1" t="s">
        <v>21</v>
      </c>
      <c r="I8172" s="1" t="s">
        <v>22</v>
      </c>
      <c r="J8172" s="4" t="n">
        <v>45500</v>
      </c>
      <c r="L8172" s="6" t="str">
        <f aca="false">IFERROR(INDEX(CategoryCodes!$B$2:$B$9,MATCH(C8172,CategoryCodes!$A$2:$A$9,0)),"")</f>
        <v>F</v>
      </c>
      <c r="M8172" s="7" t="n">
        <f aca="false">IFERROR(VALUE(MID(D8172,FIND("_",D8172)+1,FIND("_",D8172,FIND("_",D8172)+1)-FIND("_",D8172)-1)),"")</f>
        <v>5</v>
      </c>
      <c r="N8172" s="7" t="str">
        <f aca="false">IF(OR(C8172="",M8172=""),"",C8172&amp;" Item "&amp;M8172)</f>
        <v>Furniture Item 5</v>
      </c>
      <c r="O8172" s="7" t="n">
        <v>103</v>
      </c>
      <c r="P8172" s="8" t="n">
        <f aca="false">G8172*Q8172</f>
        <v>0</v>
      </c>
      <c r="Q8172" s="9" t="n">
        <f aca="false">IF(K8172=TRUE(),0.1,0)</f>
        <v>0</v>
      </c>
    </row>
    <row r="8173" customFormat="false" ht="15" hidden="false" customHeight="true" outlineLevel="0" collapsed="false">
      <c r="A8173" s="1" t="s">
        <v>8426</v>
      </c>
      <c r="B8173" s="1" t="s">
        <v>86</v>
      </c>
      <c r="C8173" s="1" t="s">
        <v>34</v>
      </c>
      <c r="D8173" s="1" t="s">
        <v>110</v>
      </c>
      <c r="E8173" s="1" t="n">
        <v>41</v>
      </c>
      <c r="F8173" s="1" t="n">
        <v>9</v>
      </c>
      <c r="G8173" s="1" t="n">
        <v>369</v>
      </c>
      <c r="H8173" s="1" t="s">
        <v>31</v>
      </c>
      <c r="I8173" s="1" t="s">
        <v>44</v>
      </c>
      <c r="J8173" s="4" t="n">
        <v>45524</v>
      </c>
      <c r="L8173" s="6" t="str">
        <f aca="false">IFERROR(INDEX(CategoryCodes!$B$2:$B$9,MATCH(C8173,CategoryCodes!$A$2:$A$9,0)),"")</f>
        <v>A</v>
      </c>
      <c r="M8173" s="7" t="n">
        <f aca="false">IFERROR(VALUE(MID(D8173,FIND("_",D8173)+1,FIND("_",D8173,FIND("_",D8173)+1)-FIND("_",D8173)-1)),"")</f>
        <v>25</v>
      </c>
      <c r="N8173" s="7" t="str">
        <f aca="false">IF(OR(C8173="",M8173=""),"",C8173&amp;" Item "&amp;M8173)</f>
        <v>Beverages Item 25</v>
      </c>
      <c r="O8173" s="7" t="n">
        <v>427</v>
      </c>
      <c r="P8173" s="8" t="n">
        <f aca="false">G8173*Q8173</f>
        <v>0</v>
      </c>
      <c r="Q8173" s="9" t="n">
        <f aca="false">IF(K8173=TRUE(),0.1,0)</f>
        <v>0</v>
      </c>
    </row>
    <row r="8174" customFormat="false" ht="15" hidden="false" customHeight="true" outlineLevel="0" collapsed="false">
      <c r="A8174" s="1" t="s">
        <v>8427</v>
      </c>
      <c r="B8174" s="1" t="s">
        <v>129</v>
      </c>
      <c r="C8174" s="1" t="s">
        <v>38</v>
      </c>
      <c r="D8174" s="1" t="s">
        <v>371</v>
      </c>
      <c r="E8174" s="1" t="n">
        <v>41</v>
      </c>
      <c r="F8174" s="1" t="n">
        <v>4</v>
      </c>
      <c r="G8174" s="1" t="n">
        <v>164</v>
      </c>
      <c r="H8174" s="1" t="s">
        <v>31</v>
      </c>
      <c r="I8174" s="1" t="s">
        <v>44</v>
      </c>
      <c r="J8174" s="4" t="n">
        <v>45028</v>
      </c>
      <c r="L8174" s="6" t="str">
        <f aca="false">IFERROR(INDEX(CategoryCodes!$B$2:$B$9,MATCH(C8174,CategoryCodes!$A$2:$A$9,0)),"")</f>
        <v>E</v>
      </c>
      <c r="M8174" s="7" t="n">
        <f aca="false">IFERROR(VALUE(MID(D8174,FIND("_",D8174)+1,FIND("_",D8174,FIND("_",D8174)+1)-FIND("_",D8174)-1)),"")</f>
        <v>25</v>
      </c>
      <c r="N8174" s="7" t="str">
        <f aca="false">IF(OR(C8174="",M8174=""),"",C8174&amp;" Item "&amp;M8174)</f>
        <v>Food Item 25</v>
      </c>
      <c r="O8174" s="7" t="n">
        <v>127</v>
      </c>
      <c r="P8174" s="8" t="n">
        <f aca="false">G8174*Q8174</f>
        <v>0</v>
      </c>
      <c r="Q8174" s="9" t="n">
        <f aca="false">IF(K8174=TRUE(),0.1,0)</f>
        <v>0</v>
      </c>
    </row>
    <row r="8175" customFormat="false" ht="15" hidden="false" customHeight="true" outlineLevel="0" collapsed="false">
      <c r="A8175" s="1" t="s">
        <v>8428</v>
      </c>
      <c r="B8175" s="1" t="s">
        <v>37</v>
      </c>
      <c r="C8175" s="1" t="s">
        <v>29</v>
      </c>
      <c r="D8175" s="1" t="s">
        <v>476</v>
      </c>
      <c r="E8175" s="1" t="n">
        <v>29</v>
      </c>
      <c r="F8175" s="1" t="n">
        <v>7</v>
      </c>
      <c r="G8175" s="1" t="n">
        <v>203</v>
      </c>
      <c r="H8175" s="1" t="s">
        <v>21</v>
      </c>
      <c r="I8175" s="1" t="s">
        <v>22</v>
      </c>
      <c r="J8175" s="4" t="n">
        <v>44604</v>
      </c>
      <c r="L8175" s="6" t="str">
        <f aca="false">IFERROR(INDEX(CategoryCodes!$B$2:$B$9,MATCH(C8175,CategoryCodes!$A$2:$A$9,0)),"")</f>
        <v>B</v>
      </c>
      <c r="M8175" s="7" t="n">
        <f aca="false">IFERROR(VALUE(MID(D8175,FIND("_",D8175)+1,FIND("_",D8175,FIND("_",D8175)+1)-FIND("_",D8175)-1)),"")</f>
        <v>17</v>
      </c>
      <c r="N8175" s="7" t="str">
        <f aca="false">IF(OR(C8175="",M8175=""),"",C8175&amp;" Item "&amp;M8175)</f>
        <v>Butchers Item 17</v>
      </c>
      <c r="O8175" s="7" t="n">
        <v>428</v>
      </c>
      <c r="P8175" s="8" t="n">
        <f aca="false">G8175*Q8175</f>
        <v>0</v>
      </c>
      <c r="Q8175" s="9" t="n">
        <f aca="false">IF(K8175=TRUE(),0.1,0)</f>
        <v>0</v>
      </c>
    </row>
    <row r="8176" customFormat="false" ht="15" hidden="false" customHeight="true" outlineLevel="0" collapsed="false">
      <c r="A8176" s="1" t="s">
        <v>8429</v>
      </c>
      <c r="B8176" s="1" t="s">
        <v>28</v>
      </c>
      <c r="C8176" s="1" t="s">
        <v>19</v>
      </c>
      <c r="D8176" s="1" t="s">
        <v>515</v>
      </c>
      <c r="E8176" s="1" t="n">
        <v>17</v>
      </c>
      <c r="F8176" s="1" t="n">
        <v>6</v>
      </c>
      <c r="G8176" s="1" t="n">
        <v>102</v>
      </c>
      <c r="H8176" s="1" t="s">
        <v>21</v>
      </c>
      <c r="I8176" s="1" t="s">
        <v>22</v>
      </c>
      <c r="J8176" s="4" t="n">
        <v>44944</v>
      </c>
      <c r="L8176" s="6" t="str">
        <f aca="false">IFERROR(INDEX(CategoryCodes!$B$2:$B$9,MATCH(C8176,CategoryCodes!$A$2:$A$9,0)),"")</f>
        <v>H</v>
      </c>
      <c r="M8176" s="7" t="n">
        <f aca="false">IFERROR(VALUE(MID(D8176,FIND("_",D8176)+1,FIND("_",D8176,FIND("_",D8176)+1)-FIND("_",D8176)-1)),"")</f>
        <v>9</v>
      </c>
      <c r="N8176" s="7" t="str">
        <f aca="false">IF(OR(C8176="",M8176=""),"",C8176&amp;" Item "&amp;M8176)</f>
        <v>Patisserie Item 9</v>
      </c>
      <c r="O8176" s="7" t="n">
        <v>316</v>
      </c>
      <c r="P8176" s="8" t="n">
        <f aca="false">G8176*Q8176</f>
        <v>0</v>
      </c>
      <c r="Q8176" s="9" t="n">
        <f aca="false">IF(K8176=TRUE(),0.1,0)</f>
        <v>0</v>
      </c>
    </row>
    <row r="8177" customFormat="false" ht="15" hidden="false" customHeight="true" outlineLevel="0" collapsed="false">
      <c r="A8177" s="1" t="s">
        <v>8430</v>
      </c>
      <c r="B8177" s="1" t="s">
        <v>18</v>
      </c>
      <c r="C8177" s="1" t="s">
        <v>19</v>
      </c>
      <c r="D8177" s="1" t="s">
        <v>139</v>
      </c>
      <c r="E8177" s="1" t="n">
        <v>20</v>
      </c>
      <c r="F8177" s="1" t="n">
        <v>10</v>
      </c>
      <c r="G8177" s="1" t="n">
        <v>200</v>
      </c>
      <c r="H8177" s="1" t="s">
        <v>21</v>
      </c>
      <c r="I8177" s="1" t="s">
        <v>22</v>
      </c>
      <c r="J8177" s="4" t="n">
        <v>45400</v>
      </c>
      <c r="K8177" s="5" t="b">
        <f aca="false">FALSE()</f>
        <v>0</v>
      </c>
      <c r="L8177" s="6" t="str">
        <f aca="false">IFERROR(INDEX(CategoryCodes!$B$2:$B$9,MATCH(C8177,CategoryCodes!$A$2:$A$9,0)),"")</f>
        <v>H</v>
      </c>
      <c r="M8177" s="7" t="n">
        <f aca="false">IFERROR(VALUE(MID(D8177,FIND("_",D8177)+1,FIND("_",D8177,FIND("_",D8177)+1)-FIND("_",D8177)-1)),"")</f>
        <v>11</v>
      </c>
      <c r="N8177" s="7" t="str">
        <f aca="false">IF(OR(C8177="",M8177=""),"",C8177&amp;" Item "&amp;M8177)</f>
        <v>Patisserie Item 11</v>
      </c>
      <c r="O8177" s="7" t="n">
        <v>182</v>
      </c>
      <c r="P8177" s="8" t="n">
        <f aca="false">G8177*Q8177</f>
        <v>0</v>
      </c>
      <c r="Q8177" s="9" t="n">
        <f aca="false">IF(K8177=TRUE(),0.1,0)</f>
        <v>0</v>
      </c>
    </row>
    <row r="8178" customFormat="false" ht="15" hidden="false" customHeight="true" outlineLevel="0" collapsed="false">
      <c r="A8178" s="1" t="s">
        <v>8431</v>
      </c>
      <c r="B8178" s="1" t="s">
        <v>52</v>
      </c>
      <c r="C8178" s="1" t="s">
        <v>38</v>
      </c>
      <c r="D8178" s="1" t="s">
        <v>134</v>
      </c>
      <c r="E8178" s="1" t="n">
        <v>21.5</v>
      </c>
      <c r="F8178" s="1" t="n">
        <v>5</v>
      </c>
      <c r="G8178" s="1" t="n">
        <v>107.5</v>
      </c>
      <c r="H8178" s="1" t="s">
        <v>54</v>
      </c>
      <c r="I8178" s="1" t="s">
        <v>22</v>
      </c>
      <c r="J8178" s="4" t="n">
        <v>45410</v>
      </c>
      <c r="K8178" s="5" t="b">
        <f aca="false">TRUE()</f>
        <v>1</v>
      </c>
      <c r="L8178" s="6" t="str">
        <f aca="false">IFERROR(INDEX(CategoryCodes!$B$2:$B$9,MATCH(C8178,CategoryCodes!$A$2:$A$9,0)),"")</f>
        <v>E</v>
      </c>
      <c r="M8178" s="7" t="n">
        <f aca="false">IFERROR(VALUE(MID(D8178,FIND("_",D8178)+1,FIND("_",D8178,FIND("_",D8178)+1)-FIND("_",D8178)-1)),"")</f>
        <v>12</v>
      </c>
      <c r="N8178" s="7" t="str">
        <f aca="false">IF(OR(C8178="",M8178=""),"",C8178&amp;" Item "&amp;M8178)</f>
        <v>Food Item 12</v>
      </c>
      <c r="O8178" s="7" t="n">
        <v>79</v>
      </c>
      <c r="P8178" s="8" t="n">
        <f aca="false">G8178*Q8178</f>
        <v>10.75</v>
      </c>
      <c r="Q8178" s="9" t="n">
        <f aca="false">IF(K8178=TRUE(),0.1,0)</f>
        <v>0.1</v>
      </c>
    </row>
    <row r="8179" customFormat="false" ht="15" hidden="false" customHeight="true" outlineLevel="0" collapsed="false">
      <c r="A8179" s="1" t="s">
        <v>8432</v>
      </c>
      <c r="B8179" s="1" t="s">
        <v>37</v>
      </c>
      <c r="C8179" s="1" t="s">
        <v>34</v>
      </c>
      <c r="D8179" s="1" t="s">
        <v>576</v>
      </c>
      <c r="E8179" s="1" t="n">
        <v>29</v>
      </c>
      <c r="F8179" s="1" t="n">
        <v>8</v>
      </c>
      <c r="G8179" s="1" t="n">
        <v>232</v>
      </c>
      <c r="H8179" s="1" t="s">
        <v>54</v>
      </c>
      <c r="I8179" s="1" t="s">
        <v>22</v>
      </c>
      <c r="J8179" s="4" t="n">
        <v>45556</v>
      </c>
      <c r="K8179" s="5" t="b">
        <f aca="false">TRUE()</f>
        <v>1</v>
      </c>
      <c r="L8179" s="6" t="str">
        <f aca="false">IFERROR(INDEX(CategoryCodes!$B$2:$B$9,MATCH(C8179,CategoryCodes!$A$2:$A$9,0)),"")</f>
        <v>A</v>
      </c>
      <c r="M8179" s="7" t="n">
        <f aca="false">IFERROR(VALUE(MID(D8179,FIND("_",D8179)+1,FIND("_",D8179,FIND("_",D8179)+1)-FIND("_",D8179)-1)),"")</f>
        <v>17</v>
      </c>
      <c r="N8179" s="7" t="str">
        <f aca="false">IF(OR(C8179="",M8179=""),"",C8179&amp;" Item "&amp;M8179)</f>
        <v>Beverages Item 17</v>
      </c>
      <c r="O8179" s="7" t="n">
        <v>398</v>
      </c>
      <c r="P8179" s="8" t="n">
        <f aca="false">G8179*Q8179</f>
        <v>23.2</v>
      </c>
      <c r="Q8179" s="9" t="n">
        <f aca="false">IF(K8179=TRUE(),0.1,0)</f>
        <v>0.1</v>
      </c>
    </row>
    <row r="8180" customFormat="false" ht="15" hidden="false" customHeight="true" outlineLevel="0" collapsed="false">
      <c r="A8180" s="1" t="s">
        <v>8433</v>
      </c>
      <c r="B8180" s="1" t="s">
        <v>174</v>
      </c>
      <c r="C8180" s="1" t="s">
        <v>25</v>
      </c>
      <c r="D8180" s="1" t="s">
        <v>216</v>
      </c>
      <c r="E8180" s="1" t="n">
        <v>9.5</v>
      </c>
      <c r="F8180" s="1" t="n">
        <v>6</v>
      </c>
      <c r="G8180" s="1" t="n">
        <v>57</v>
      </c>
      <c r="H8180" s="1" t="s">
        <v>31</v>
      </c>
      <c r="I8180" s="1" t="s">
        <v>44</v>
      </c>
      <c r="J8180" s="4" t="n">
        <v>45490</v>
      </c>
      <c r="L8180" s="6" t="str">
        <f aca="false">IFERROR(INDEX(CategoryCodes!$B$2:$B$9,MATCH(C8180,CategoryCodes!$A$2:$A$9,0)),"")</f>
        <v>G</v>
      </c>
      <c r="M8180" s="7" t="n">
        <f aca="false">IFERROR(VALUE(MID(D8180,FIND("_",D8180)+1,FIND("_",D8180,FIND("_",D8180)+1)-FIND("_",D8180)-1)),"")</f>
        <v>4</v>
      </c>
      <c r="N8180" s="7" t="str">
        <f aca="false">IF(OR(C8180="",M8180=""),"",C8180&amp;" Item "&amp;M8180)</f>
        <v>Milk Products Item 4</v>
      </c>
      <c r="O8180" s="7" t="n">
        <v>54</v>
      </c>
      <c r="P8180" s="8" t="n">
        <f aca="false">G8180*Q8180</f>
        <v>0</v>
      </c>
      <c r="Q8180" s="9" t="n">
        <f aca="false">IF(K8180=TRUE(),0.1,0)</f>
        <v>0</v>
      </c>
    </row>
    <row r="8181" customFormat="false" ht="15" hidden="false" customHeight="true" outlineLevel="0" collapsed="false">
      <c r="A8181" s="1" t="s">
        <v>8434</v>
      </c>
      <c r="B8181" s="1" t="s">
        <v>80</v>
      </c>
      <c r="C8181" s="1" t="s">
        <v>47</v>
      </c>
      <c r="D8181" s="1" t="s">
        <v>988</v>
      </c>
      <c r="E8181" s="1" t="n">
        <v>8</v>
      </c>
      <c r="F8181" s="1" t="n">
        <v>4</v>
      </c>
      <c r="G8181" s="1" t="n">
        <v>32</v>
      </c>
      <c r="H8181" s="1" t="s">
        <v>54</v>
      </c>
      <c r="I8181" s="1" t="s">
        <v>22</v>
      </c>
      <c r="J8181" s="4" t="n">
        <v>45235</v>
      </c>
      <c r="K8181" s="5" t="b">
        <f aca="false">TRUE()</f>
        <v>1</v>
      </c>
      <c r="L8181" s="6" t="str">
        <f aca="false">IFERROR(INDEX(CategoryCodes!$B$2:$B$9,MATCH(C8181,CategoryCodes!$A$2:$A$9,0)),"")</f>
        <v>F</v>
      </c>
      <c r="M8181" s="7" t="n">
        <f aca="false">IFERROR(VALUE(MID(D8181,FIND("_",D8181)+1,FIND("_",D8181,FIND("_",D8181)+1)-FIND("_",D8181)-1)),"")</f>
        <v>3</v>
      </c>
      <c r="N8181" s="7" t="str">
        <f aca="false">IF(OR(C8181="",M8181=""),"",C8181&amp;" Item "&amp;M8181)</f>
        <v>Furniture Item 3</v>
      </c>
      <c r="O8181" s="7" t="n">
        <v>61</v>
      </c>
      <c r="P8181" s="8" t="n">
        <f aca="false">G8181*Q8181</f>
        <v>3.2</v>
      </c>
      <c r="Q8181" s="9" t="n">
        <f aca="false">IF(K8181=TRUE(),0.1,0)</f>
        <v>0.1</v>
      </c>
    </row>
    <row r="8182" customFormat="false" ht="15" hidden="false" customHeight="true" outlineLevel="0" collapsed="false">
      <c r="A8182" s="1" t="s">
        <v>8435</v>
      </c>
      <c r="B8182" s="1" t="s">
        <v>86</v>
      </c>
      <c r="C8182" s="1" t="s">
        <v>19</v>
      </c>
      <c r="D8182" s="1" t="s">
        <v>62</v>
      </c>
      <c r="E8182" s="1" t="n">
        <v>39.5</v>
      </c>
      <c r="F8182" s="1" t="n">
        <v>9</v>
      </c>
      <c r="G8182" s="1" t="n">
        <v>355.5</v>
      </c>
      <c r="H8182" s="1" t="s">
        <v>21</v>
      </c>
      <c r="I8182" s="1" t="s">
        <v>44</v>
      </c>
      <c r="J8182" s="4" t="n">
        <v>45503</v>
      </c>
      <c r="K8182" s="5" t="b">
        <f aca="false">TRUE()</f>
        <v>1</v>
      </c>
      <c r="L8182" s="6" t="str">
        <f aca="false">IFERROR(INDEX(CategoryCodes!$B$2:$B$9,MATCH(C8182,CategoryCodes!$A$2:$A$9,0)),"")</f>
        <v>H</v>
      </c>
      <c r="M8182" s="7" t="n">
        <f aca="false">IFERROR(VALUE(MID(D8182,FIND("_",D8182)+1,FIND("_",D8182,FIND("_",D8182)+1)-FIND("_",D8182)-1)),"")</f>
        <v>24</v>
      </c>
      <c r="N8182" s="7" t="str">
        <f aca="false">IF(OR(C8182="",M8182=""),"",C8182&amp;" Item "&amp;M8182)</f>
        <v>Patisserie Item 24</v>
      </c>
      <c r="O8182" s="7" t="n">
        <v>471</v>
      </c>
      <c r="P8182" s="8" t="n">
        <f aca="false">G8182*Q8182</f>
        <v>35.55</v>
      </c>
      <c r="Q8182" s="9" t="n">
        <f aca="false">IF(K8182=TRUE(),0.1,0)</f>
        <v>0.1</v>
      </c>
    </row>
    <row r="8183" customFormat="false" ht="15" hidden="false" customHeight="true" outlineLevel="0" collapsed="false">
      <c r="A8183" s="1" t="s">
        <v>8436</v>
      </c>
      <c r="B8183" s="1" t="s">
        <v>33</v>
      </c>
      <c r="C8183" s="1" t="s">
        <v>38</v>
      </c>
      <c r="D8183" s="1" t="s">
        <v>1324</v>
      </c>
      <c r="E8183" s="1" t="n">
        <v>35</v>
      </c>
      <c r="F8183" s="1" t="n">
        <v>8</v>
      </c>
      <c r="G8183" s="1" t="n">
        <v>280</v>
      </c>
      <c r="H8183" s="1" t="s">
        <v>54</v>
      </c>
      <c r="I8183" s="1" t="s">
        <v>22</v>
      </c>
      <c r="J8183" s="4" t="n">
        <v>45376</v>
      </c>
      <c r="L8183" s="6" t="str">
        <f aca="false">IFERROR(INDEX(CategoryCodes!$B$2:$B$9,MATCH(C8183,CategoryCodes!$A$2:$A$9,0)),"")</f>
        <v>E</v>
      </c>
      <c r="M8183" s="7" t="n">
        <f aca="false">IFERROR(VALUE(MID(D8183,FIND("_",D8183)+1,FIND("_",D8183,FIND("_",D8183)+1)-FIND("_",D8183)-1)),"")</f>
        <v>21</v>
      </c>
      <c r="N8183" s="7" t="str">
        <f aca="false">IF(OR(C8183="",M8183=""),"",C8183&amp;" Item "&amp;M8183)</f>
        <v>Food Item 21</v>
      </c>
      <c r="O8183" s="7" t="n">
        <v>40</v>
      </c>
      <c r="P8183" s="8" t="n">
        <f aca="false">G8183*Q8183</f>
        <v>0</v>
      </c>
      <c r="Q8183" s="9" t="n">
        <f aca="false">IF(K8183=TRUE(),0.1,0)</f>
        <v>0</v>
      </c>
    </row>
    <row r="8184" customFormat="false" ht="15" hidden="false" customHeight="true" outlineLevel="0" collapsed="false">
      <c r="A8184" s="1" t="s">
        <v>8437</v>
      </c>
      <c r="B8184" s="1" t="s">
        <v>114</v>
      </c>
      <c r="C8184" s="1" t="s">
        <v>34</v>
      </c>
      <c r="D8184" s="1" t="s">
        <v>314</v>
      </c>
      <c r="E8184" s="1" t="n">
        <v>6.5</v>
      </c>
      <c r="F8184" s="1" t="n">
        <v>5</v>
      </c>
      <c r="G8184" s="1" t="n">
        <v>32.5</v>
      </c>
      <c r="H8184" s="1" t="s">
        <v>54</v>
      </c>
      <c r="I8184" s="1" t="s">
        <v>44</v>
      </c>
      <c r="J8184" s="4" t="n">
        <v>44822</v>
      </c>
      <c r="K8184" s="5" t="b">
        <f aca="false">TRUE()</f>
        <v>1</v>
      </c>
      <c r="L8184" s="6" t="str">
        <f aca="false">IFERROR(INDEX(CategoryCodes!$B$2:$B$9,MATCH(C8184,CategoryCodes!$A$2:$A$9,0)),"")</f>
        <v>A</v>
      </c>
      <c r="M8184" s="7" t="n">
        <f aca="false">IFERROR(VALUE(MID(D8184,FIND("_",D8184)+1,FIND("_",D8184,FIND("_",D8184)+1)-FIND("_",D8184)-1)),"")</f>
        <v>2</v>
      </c>
      <c r="N8184" s="7" t="str">
        <f aca="false">IF(OR(C8184="",M8184=""),"",C8184&amp;" Item "&amp;M8184)</f>
        <v>Beverages Item 2</v>
      </c>
      <c r="O8184" s="7" t="n">
        <v>346</v>
      </c>
      <c r="P8184" s="8" t="n">
        <f aca="false">G8184*Q8184</f>
        <v>3.25</v>
      </c>
      <c r="Q8184" s="9" t="n">
        <f aca="false">IF(K8184=TRUE(),0.1,0)</f>
        <v>0.1</v>
      </c>
    </row>
    <row r="8185" customFormat="false" ht="15" hidden="false" customHeight="true" outlineLevel="0" collapsed="false">
      <c r="A8185" s="1" t="s">
        <v>8438</v>
      </c>
      <c r="B8185" s="1" t="s">
        <v>24</v>
      </c>
      <c r="C8185" s="1" t="s">
        <v>72</v>
      </c>
      <c r="E8185" s="1" t="n">
        <v>29</v>
      </c>
      <c r="H8185" s="1" t="s">
        <v>54</v>
      </c>
      <c r="I8185" s="1" t="s">
        <v>22</v>
      </c>
      <c r="J8185" s="4" t="n">
        <v>45450</v>
      </c>
      <c r="K8185" s="5" t="b">
        <f aca="false">TRUE()</f>
        <v>1</v>
      </c>
      <c r="L8185" s="6" t="str">
        <f aca="false">IFERROR(INDEX(CategoryCodes!$B$2:$B$9,MATCH(C8185,CategoryCodes!$A$2:$A$9,0)),"")</f>
        <v>D</v>
      </c>
      <c r="M8185" s="7" t="str">
        <f aca="false">IFERROR(VALUE(MID(D8185,FIND("_",D8185)+1,FIND("_",D8185,FIND("_",D8185)+1)-FIND("_",D8185)-1)),"")</f>
        <v/>
      </c>
      <c r="N8185" s="7" t="str">
        <f aca="false">IF(OR(C8185="",M8185=""),"",C8185&amp;" Item "&amp;M8185)</f>
        <v/>
      </c>
      <c r="O8185" s="7" t="n">
        <v>489</v>
      </c>
      <c r="P8185" s="8" t="n">
        <f aca="false">G8185*Q8185</f>
        <v>0</v>
      </c>
      <c r="Q8185" s="9" t="n">
        <f aca="false">IF(K8185=TRUE(),0.1,0)</f>
        <v>0.1</v>
      </c>
    </row>
    <row r="8186" customFormat="false" ht="15" hidden="false" customHeight="true" outlineLevel="0" collapsed="false">
      <c r="A8186" s="1" t="s">
        <v>8439</v>
      </c>
      <c r="B8186" s="1" t="s">
        <v>37</v>
      </c>
      <c r="C8186" s="1" t="s">
        <v>38</v>
      </c>
      <c r="D8186" s="1" t="s">
        <v>134</v>
      </c>
      <c r="E8186" s="1" t="n">
        <v>21.5</v>
      </c>
      <c r="F8186" s="1" t="n">
        <v>2</v>
      </c>
      <c r="G8186" s="1" t="n">
        <v>43</v>
      </c>
      <c r="H8186" s="1" t="s">
        <v>21</v>
      </c>
      <c r="I8186" s="1" t="s">
        <v>22</v>
      </c>
      <c r="J8186" s="4" t="n">
        <v>45328</v>
      </c>
      <c r="L8186" s="6" t="str">
        <f aca="false">IFERROR(INDEX(CategoryCodes!$B$2:$B$9,MATCH(C8186,CategoryCodes!$A$2:$A$9,0)),"")</f>
        <v>E</v>
      </c>
      <c r="M8186" s="7" t="n">
        <f aca="false">IFERROR(VALUE(MID(D8186,FIND("_",D8186)+1,FIND("_",D8186,FIND("_",D8186)+1)-FIND("_",D8186)-1)),"")</f>
        <v>12</v>
      </c>
      <c r="N8186" s="7" t="str">
        <f aca="false">IF(OR(C8186="",M8186=""),"",C8186&amp;" Item "&amp;M8186)</f>
        <v>Food Item 12</v>
      </c>
      <c r="O8186" s="7" t="n">
        <v>339</v>
      </c>
      <c r="P8186" s="8" t="n">
        <f aca="false">G8186*Q8186</f>
        <v>0</v>
      </c>
      <c r="Q8186" s="9" t="n">
        <f aca="false">IF(K8186=TRUE(),0.1,0)</f>
        <v>0</v>
      </c>
    </row>
    <row r="8187" customFormat="false" ht="15" hidden="false" customHeight="true" outlineLevel="0" collapsed="false">
      <c r="A8187" s="1" t="s">
        <v>8440</v>
      </c>
      <c r="B8187" s="1" t="s">
        <v>104</v>
      </c>
      <c r="C8187" s="1" t="s">
        <v>19</v>
      </c>
      <c r="D8187" s="1" t="s">
        <v>139</v>
      </c>
      <c r="E8187" s="1" t="n">
        <v>20</v>
      </c>
      <c r="F8187" s="1" t="n">
        <v>3</v>
      </c>
      <c r="G8187" s="1" t="n">
        <v>60</v>
      </c>
      <c r="H8187" s="1" t="s">
        <v>31</v>
      </c>
      <c r="I8187" s="1" t="s">
        <v>44</v>
      </c>
      <c r="J8187" s="4" t="n">
        <v>44926</v>
      </c>
      <c r="L8187" s="6" t="str">
        <f aca="false">IFERROR(INDEX(CategoryCodes!$B$2:$B$9,MATCH(C8187,CategoryCodes!$A$2:$A$9,0)),"")</f>
        <v>H</v>
      </c>
      <c r="M8187" s="7" t="n">
        <f aca="false">IFERROR(VALUE(MID(D8187,FIND("_",D8187)+1,FIND("_",D8187,FIND("_",D8187)+1)-FIND("_",D8187)-1)),"")</f>
        <v>11</v>
      </c>
      <c r="N8187" s="7" t="str">
        <f aca="false">IF(OR(C8187="",M8187=""),"",C8187&amp;" Item "&amp;M8187)</f>
        <v>Patisserie Item 11</v>
      </c>
      <c r="O8187" s="7" t="n">
        <v>252</v>
      </c>
      <c r="P8187" s="8" t="n">
        <f aca="false">G8187*Q8187</f>
        <v>0</v>
      </c>
      <c r="Q8187" s="9" t="n">
        <f aca="false">IF(K8187=TRUE(),0.1,0)</f>
        <v>0</v>
      </c>
    </row>
    <row r="8188" customFormat="false" ht="15" hidden="false" customHeight="true" outlineLevel="0" collapsed="false">
      <c r="A8188" s="1" t="s">
        <v>8441</v>
      </c>
      <c r="B8188" s="1" t="s">
        <v>49</v>
      </c>
      <c r="C8188" s="1" t="s">
        <v>25</v>
      </c>
      <c r="D8188" s="1" t="s">
        <v>293</v>
      </c>
      <c r="E8188" s="1" t="n">
        <v>20</v>
      </c>
      <c r="F8188" s="1" t="n">
        <v>7</v>
      </c>
      <c r="G8188" s="1" t="n">
        <v>140</v>
      </c>
      <c r="H8188" s="1" t="s">
        <v>21</v>
      </c>
      <c r="I8188" s="1" t="s">
        <v>44</v>
      </c>
      <c r="J8188" s="4" t="n">
        <v>45477</v>
      </c>
      <c r="K8188" s="5" t="b">
        <f aca="false">FALSE()</f>
        <v>0</v>
      </c>
      <c r="L8188" s="6" t="str">
        <f aca="false">IFERROR(INDEX(CategoryCodes!$B$2:$B$9,MATCH(C8188,CategoryCodes!$A$2:$A$9,0)),"")</f>
        <v>G</v>
      </c>
      <c r="M8188" s="7" t="n">
        <f aca="false">IFERROR(VALUE(MID(D8188,FIND("_",D8188)+1,FIND("_",D8188,FIND("_",D8188)+1)-FIND("_",D8188)-1)),"")</f>
        <v>11</v>
      </c>
      <c r="N8188" s="7" t="str">
        <f aca="false">IF(OR(C8188="",M8188=""),"",C8188&amp;" Item "&amp;M8188)</f>
        <v>Milk Products Item 11</v>
      </c>
      <c r="O8188" s="7" t="n">
        <v>314</v>
      </c>
      <c r="P8188" s="8" t="n">
        <f aca="false">G8188*Q8188</f>
        <v>0</v>
      </c>
      <c r="Q8188" s="9" t="n">
        <f aca="false">IF(K8188=TRUE(),0.1,0)</f>
        <v>0</v>
      </c>
    </row>
    <row r="8189" customFormat="false" ht="15" hidden="false" customHeight="true" outlineLevel="0" collapsed="false">
      <c r="A8189" s="1" t="s">
        <v>8442</v>
      </c>
      <c r="B8189" s="1" t="s">
        <v>80</v>
      </c>
      <c r="C8189" s="1" t="s">
        <v>47</v>
      </c>
      <c r="D8189" s="1" t="s">
        <v>348</v>
      </c>
      <c r="E8189" s="1" t="n">
        <v>29</v>
      </c>
      <c r="F8189" s="1" t="n">
        <v>7</v>
      </c>
      <c r="G8189" s="1" t="n">
        <v>203</v>
      </c>
      <c r="H8189" s="1" t="s">
        <v>21</v>
      </c>
      <c r="I8189" s="1" t="s">
        <v>44</v>
      </c>
      <c r="J8189" s="4" t="n">
        <v>45073</v>
      </c>
      <c r="L8189" s="6" t="str">
        <f aca="false">IFERROR(INDEX(CategoryCodes!$B$2:$B$9,MATCH(C8189,CategoryCodes!$A$2:$A$9,0)),"")</f>
        <v>F</v>
      </c>
      <c r="M8189" s="7" t="n">
        <f aca="false">IFERROR(VALUE(MID(D8189,FIND("_",D8189)+1,FIND("_",D8189,FIND("_",D8189)+1)-FIND("_",D8189)-1)),"")</f>
        <v>17</v>
      </c>
      <c r="N8189" s="7" t="str">
        <f aca="false">IF(OR(C8189="",M8189=""),"",C8189&amp;" Item "&amp;M8189)</f>
        <v>Furniture Item 17</v>
      </c>
      <c r="O8189" s="7" t="n">
        <v>3</v>
      </c>
      <c r="P8189" s="8" t="n">
        <f aca="false">G8189*Q8189</f>
        <v>0</v>
      </c>
      <c r="Q8189" s="9" t="n">
        <f aca="false">IF(K8189=TRUE(),0.1,0)</f>
        <v>0</v>
      </c>
    </row>
    <row r="8190" customFormat="false" ht="15" hidden="false" customHeight="true" outlineLevel="0" collapsed="false">
      <c r="A8190" s="1" t="s">
        <v>8443</v>
      </c>
      <c r="B8190" s="1" t="s">
        <v>46</v>
      </c>
      <c r="C8190" s="1" t="s">
        <v>47</v>
      </c>
      <c r="D8190" s="1" t="s">
        <v>459</v>
      </c>
      <c r="E8190" s="1" t="n">
        <v>26</v>
      </c>
      <c r="F8190" s="1" t="n">
        <v>10</v>
      </c>
      <c r="G8190" s="1" t="n">
        <v>260</v>
      </c>
      <c r="H8190" s="1" t="s">
        <v>21</v>
      </c>
      <c r="I8190" s="1" t="s">
        <v>44</v>
      </c>
      <c r="J8190" s="4" t="n">
        <v>44750</v>
      </c>
      <c r="L8190" s="6" t="str">
        <f aca="false">IFERROR(INDEX(CategoryCodes!$B$2:$B$9,MATCH(C8190,CategoryCodes!$A$2:$A$9,0)),"")</f>
        <v>F</v>
      </c>
      <c r="M8190" s="7" t="n">
        <f aca="false">IFERROR(VALUE(MID(D8190,FIND("_",D8190)+1,FIND("_",D8190,FIND("_",D8190)+1)-FIND("_",D8190)-1)),"")</f>
        <v>15</v>
      </c>
      <c r="N8190" s="7" t="str">
        <f aca="false">IF(OR(C8190="",M8190=""),"",C8190&amp;" Item "&amp;M8190)</f>
        <v>Furniture Item 15</v>
      </c>
      <c r="O8190" s="7" t="n">
        <v>391</v>
      </c>
      <c r="P8190" s="8" t="n">
        <f aca="false">G8190*Q8190</f>
        <v>0</v>
      </c>
      <c r="Q8190" s="9" t="n">
        <f aca="false">IF(K8190=TRUE(),0.1,0)</f>
        <v>0</v>
      </c>
    </row>
    <row r="8191" customFormat="false" ht="15" hidden="false" customHeight="true" outlineLevel="0" collapsed="false">
      <c r="A8191" s="1" t="s">
        <v>8444</v>
      </c>
      <c r="B8191" s="1" t="s">
        <v>114</v>
      </c>
      <c r="C8191" s="1" t="s">
        <v>25</v>
      </c>
      <c r="E8191" s="1" t="n">
        <v>15.5</v>
      </c>
      <c r="H8191" s="1" t="s">
        <v>31</v>
      </c>
      <c r="I8191" s="1" t="s">
        <v>22</v>
      </c>
      <c r="J8191" s="4" t="n">
        <v>44766</v>
      </c>
      <c r="K8191" s="5" t="b">
        <f aca="false">TRUE()</f>
        <v>1</v>
      </c>
      <c r="L8191" s="6" t="str">
        <f aca="false">IFERROR(INDEX(CategoryCodes!$B$2:$B$9,MATCH(C8191,CategoryCodes!$A$2:$A$9,0)),"")</f>
        <v>G</v>
      </c>
      <c r="M8191" s="7" t="str">
        <f aca="false">IFERROR(VALUE(MID(D8191,FIND("_",D8191)+1,FIND("_",D8191,FIND("_",D8191)+1)-FIND("_",D8191)-1)),"")</f>
        <v/>
      </c>
      <c r="N8191" s="7" t="str">
        <f aca="false">IF(OR(C8191="",M8191=""),"",C8191&amp;" Item "&amp;M8191)</f>
        <v/>
      </c>
      <c r="O8191" s="7" t="n">
        <v>438</v>
      </c>
      <c r="P8191" s="8" t="n">
        <f aca="false">G8191*Q8191</f>
        <v>0</v>
      </c>
      <c r="Q8191" s="9" t="n">
        <f aca="false">IF(K8191=TRUE(),0.1,0)</f>
        <v>0.1</v>
      </c>
    </row>
    <row r="8192" customFormat="false" ht="15" hidden="false" customHeight="true" outlineLevel="0" collapsed="false">
      <c r="A8192" s="1" t="s">
        <v>8445</v>
      </c>
      <c r="B8192" s="1" t="s">
        <v>71</v>
      </c>
      <c r="C8192" s="1" t="s">
        <v>38</v>
      </c>
      <c r="D8192" s="1" t="s">
        <v>415</v>
      </c>
      <c r="E8192" s="1" t="n">
        <v>11</v>
      </c>
      <c r="F8192" s="1" t="n">
        <v>4</v>
      </c>
      <c r="G8192" s="1" t="n">
        <v>44</v>
      </c>
      <c r="H8192" s="1" t="s">
        <v>31</v>
      </c>
      <c r="I8192" s="1" t="s">
        <v>44</v>
      </c>
      <c r="J8192" s="4" t="n">
        <v>44923</v>
      </c>
      <c r="K8192" s="5" t="b">
        <f aca="false">FALSE()</f>
        <v>0</v>
      </c>
      <c r="L8192" s="6" t="str">
        <f aca="false">IFERROR(INDEX(CategoryCodes!$B$2:$B$9,MATCH(C8192,CategoryCodes!$A$2:$A$9,0)),"")</f>
        <v>E</v>
      </c>
      <c r="M8192" s="7" t="n">
        <f aca="false">IFERROR(VALUE(MID(D8192,FIND("_",D8192)+1,FIND("_",D8192,FIND("_",D8192)+1)-FIND("_",D8192)-1)),"")</f>
        <v>5</v>
      </c>
      <c r="N8192" s="7" t="str">
        <f aca="false">IF(OR(C8192="",M8192=""),"",C8192&amp;" Item "&amp;M8192)</f>
        <v>Food Item 5</v>
      </c>
      <c r="O8192" s="7" t="n">
        <v>277</v>
      </c>
      <c r="P8192" s="8" t="n">
        <f aca="false">G8192*Q8192</f>
        <v>0</v>
      </c>
      <c r="Q8192" s="9" t="n">
        <f aca="false">IF(K8192=TRUE(),0.1,0)</f>
        <v>0</v>
      </c>
    </row>
    <row r="8193" customFormat="false" ht="15" hidden="false" customHeight="true" outlineLevel="0" collapsed="false">
      <c r="A8193" s="1" t="s">
        <v>8446</v>
      </c>
      <c r="B8193" s="1" t="s">
        <v>114</v>
      </c>
      <c r="C8193" s="1" t="s">
        <v>25</v>
      </c>
      <c r="D8193" s="1" t="s">
        <v>64</v>
      </c>
      <c r="E8193" s="1" t="n">
        <v>27.5</v>
      </c>
      <c r="F8193" s="1" t="n">
        <v>3</v>
      </c>
      <c r="G8193" s="1" t="n">
        <v>82.5</v>
      </c>
      <c r="H8193" s="1" t="s">
        <v>54</v>
      </c>
      <c r="I8193" s="1" t="s">
        <v>22</v>
      </c>
      <c r="J8193" s="4" t="n">
        <v>45162</v>
      </c>
      <c r="K8193" s="5" t="b">
        <f aca="false">TRUE()</f>
        <v>1</v>
      </c>
      <c r="L8193" s="6" t="str">
        <f aca="false">IFERROR(INDEX(CategoryCodes!$B$2:$B$9,MATCH(C8193,CategoryCodes!$A$2:$A$9,0)),"")</f>
        <v>G</v>
      </c>
      <c r="M8193" s="7" t="n">
        <f aca="false">IFERROR(VALUE(MID(D8193,FIND("_",D8193)+1,FIND("_",D8193,FIND("_",D8193)+1)-FIND("_",D8193)-1)),"")</f>
        <v>16</v>
      </c>
      <c r="N8193" s="7" t="str">
        <f aca="false">IF(OR(C8193="",M8193=""),"",C8193&amp;" Item "&amp;M8193)</f>
        <v>Milk Products Item 16</v>
      </c>
      <c r="O8193" s="7" t="n">
        <v>490</v>
      </c>
      <c r="P8193" s="8" t="n">
        <f aca="false">G8193*Q8193</f>
        <v>8.25</v>
      </c>
      <c r="Q8193" s="9" t="n">
        <f aca="false">IF(K8193=TRUE(),0.1,0)</f>
        <v>0.1</v>
      </c>
    </row>
    <row r="8194" customFormat="false" ht="15" hidden="false" customHeight="true" outlineLevel="0" collapsed="false">
      <c r="A8194" s="1" t="s">
        <v>8447</v>
      </c>
      <c r="B8194" s="1" t="s">
        <v>80</v>
      </c>
      <c r="C8194" s="1" t="s">
        <v>136</v>
      </c>
      <c r="D8194" s="1" t="s">
        <v>231</v>
      </c>
      <c r="E8194" s="1" t="n">
        <v>41</v>
      </c>
      <c r="F8194" s="1" t="n">
        <v>8</v>
      </c>
      <c r="G8194" s="1" t="n">
        <v>328</v>
      </c>
      <c r="H8194" s="1" t="s">
        <v>54</v>
      </c>
      <c r="I8194" s="1" t="s">
        <v>22</v>
      </c>
      <c r="J8194" s="4" t="n">
        <v>44566</v>
      </c>
      <c r="K8194" s="5" t="b">
        <f aca="false">TRUE()</f>
        <v>1</v>
      </c>
      <c r="L8194" s="6" t="str">
        <f aca="false">IFERROR(INDEX(CategoryCodes!$B$2:$B$9,MATCH(C8194,CategoryCodes!$A$2:$A$9,0)),"")</f>
        <v>C</v>
      </c>
      <c r="M8194" s="7" t="n">
        <f aca="false">IFERROR(VALUE(MID(D8194,FIND("_",D8194)+1,FIND("_",D8194,FIND("_",D8194)+1)-FIND("_",D8194)-1)),"")</f>
        <v>25</v>
      </c>
      <c r="N8194" s="7" t="str">
        <f aca="false">IF(OR(C8194="",M8194=""),"",C8194&amp;" Item "&amp;M8194)</f>
        <v>Computers and electric accessories Item 25</v>
      </c>
      <c r="O8194" s="7" t="n">
        <v>21</v>
      </c>
      <c r="P8194" s="8" t="n">
        <f aca="false">G8194*Q8194</f>
        <v>32.8</v>
      </c>
      <c r="Q8194" s="9" t="n">
        <f aca="false">IF(K8194=TRUE(),0.1,0)</f>
        <v>0.1</v>
      </c>
    </row>
    <row r="8195" customFormat="false" ht="15" hidden="false" customHeight="true" outlineLevel="0" collapsed="false">
      <c r="A8195" s="1" t="s">
        <v>8448</v>
      </c>
      <c r="B8195" s="1" t="s">
        <v>90</v>
      </c>
      <c r="C8195" s="1" t="s">
        <v>47</v>
      </c>
      <c r="D8195" s="1" t="s">
        <v>87</v>
      </c>
      <c r="E8195" s="1" t="n">
        <v>24.5</v>
      </c>
      <c r="F8195" s="1" t="n">
        <v>2</v>
      </c>
      <c r="G8195" s="1" t="n">
        <v>49</v>
      </c>
      <c r="H8195" s="1" t="s">
        <v>21</v>
      </c>
      <c r="I8195" s="1" t="s">
        <v>44</v>
      </c>
      <c r="J8195" s="4" t="n">
        <v>45272</v>
      </c>
      <c r="K8195" s="5" t="b">
        <f aca="false">FALSE()</f>
        <v>0</v>
      </c>
      <c r="L8195" s="6" t="str">
        <f aca="false">IFERROR(INDEX(CategoryCodes!$B$2:$B$9,MATCH(C8195,CategoryCodes!$A$2:$A$9,0)),"")</f>
        <v>F</v>
      </c>
      <c r="M8195" s="7" t="n">
        <f aca="false">IFERROR(VALUE(MID(D8195,FIND("_",D8195)+1,FIND("_",D8195,FIND("_",D8195)+1)-FIND("_",D8195)-1)),"")</f>
        <v>14</v>
      </c>
      <c r="N8195" s="7" t="str">
        <f aca="false">IF(OR(C8195="",M8195=""),"",C8195&amp;" Item "&amp;M8195)</f>
        <v>Furniture Item 14</v>
      </c>
      <c r="O8195" s="7" t="n">
        <v>434</v>
      </c>
      <c r="P8195" s="8" t="n">
        <f aca="false">G8195*Q8195</f>
        <v>0</v>
      </c>
      <c r="Q8195" s="9" t="n">
        <f aca="false">IF(K8195=TRUE(),0.1,0)</f>
        <v>0</v>
      </c>
    </row>
    <row r="8196" customFormat="false" ht="15" hidden="false" customHeight="true" outlineLevel="0" collapsed="false">
      <c r="A8196" s="1" t="s">
        <v>8449</v>
      </c>
      <c r="B8196" s="1" t="s">
        <v>42</v>
      </c>
      <c r="C8196" s="1" t="s">
        <v>136</v>
      </c>
      <c r="D8196" s="1" t="s">
        <v>627</v>
      </c>
      <c r="E8196" s="1" t="n">
        <v>21.5</v>
      </c>
      <c r="F8196" s="1" t="n">
        <v>5</v>
      </c>
      <c r="G8196" s="1" t="n">
        <v>107.5</v>
      </c>
      <c r="H8196" s="1" t="s">
        <v>21</v>
      </c>
      <c r="I8196" s="1" t="s">
        <v>44</v>
      </c>
      <c r="J8196" s="4" t="n">
        <v>44742</v>
      </c>
      <c r="L8196" s="6" t="str">
        <f aca="false">IFERROR(INDEX(CategoryCodes!$B$2:$B$9,MATCH(C8196,CategoryCodes!$A$2:$A$9,0)),"")</f>
        <v>C</v>
      </c>
      <c r="M8196" s="7" t="n">
        <f aca="false">IFERROR(VALUE(MID(D8196,FIND("_",D8196)+1,FIND("_",D8196,FIND("_",D8196)+1)-FIND("_",D8196)-1)),"")</f>
        <v>12</v>
      </c>
      <c r="N8196" s="7" t="str">
        <f aca="false">IF(OR(C8196="",M8196=""),"",C8196&amp;" Item "&amp;M8196)</f>
        <v>Computers and electric accessories Item 12</v>
      </c>
      <c r="O8196" s="7" t="n">
        <v>246</v>
      </c>
      <c r="P8196" s="8" t="n">
        <f aca="false">G8196*Q8196</f>
        <v>0</v>
      </c>
      <c r="Q8196" s="9" t="n">
        <f aca="false">IF(K8196=TRUE(),0.1,0)</f>
        <v>0</v>
      </c>
    </row>
    <row r="8197" customFormat="false" ht="15" hidden="false" customHeight="true" outlineLevel="0" collapsed="false">
      <c r="A8197" s="1" t="s">
        <v>8450</v>
      </c>
      <c r="B8197" s="1" t="s">
        <v>52</v>
      </c>
      <c r="C8197" s="1" t="s">
        <v>29</v>
      </c>
      <c r="D8197" s="1" t="s">
        <v>389</v>
      </c>
      <c r="E8197" s="1" t="n">
        <v>41</v>
      </c>
      <c r="F8197" s="1" t="n">
        <v>3</v>
      </c>
      <c r="G8197" s="1" t="n">
        <v>123</v>
      </c>
      <c r="H8197" s="1" t="s">
        <v>31</v>
      </c>
      <c r="I8197" s="1" t="s">
        <v>44</v>
      </c>
      <c r="J8197" s="4" t="n">
        <v>44710</v>
      </c>
      <c r="L8197" s="6" t="str">
        <f aca="false">IFERROR(INDEX(CategoryCodes!$B$2:$B$9,MATCH(C8197,CategoryCodes!$A$2:$A$9,0)),"")</f>
        <v>B</v>
      </c>
      <c r="M8197" s="7" t="n">
        <f aca="false">IFERROR(VALUE(MID(D8197,FIND("_",D8197)+1,FIND("_",D8197,FIND("_",D8197)+1)-FIND("_",D8197)-1)),"")</f>
        <v>25</v>
      </c>
      <c r="N8197" s="7" t="str">
        <f aca="false">IF(OR(C8197="",M8197=""),"",C8197&amp;" Item "&amp;M8197)</f>
        <v>Butchers Item 25</v>
      </c>
      <c r="O8197" s="7" t="n">
        <v>190</v>
      </c>
      <c r="P8197" s="8" t="n">
        <f aca="false">G8197*Q8197</f>
        <v>0</v>
      </c>
      <c r="Q8197" s="9" t="n">
        <f aca="false">IF(K8197=TRUE(),0.1,0)</f>
        <v>0</v>
      </c>
    </row>
    <row r="8198" customFormat="false" ht="15" hidden="false" customHeight="true" outlineLevel="0" collapsed="false">
      <c r="A8198" s="1" t="s">
        <v>8451</v>
      </c>
      <c r="B8198" s="1" t="s">
        <v>104</v>
      </c>
      <c r="C8198" s="1" t="s">
        <v>25</v>
      </c>
      <c r="D8198" s="1" t="s">
        <v>256</v>
      </c>
      <c r="E8198" s="1" t="n">
        <v>38</v>
      </c>
      <c r="F8198" s="1" t="n">
        <v>10</v>
      </c>
      <c r="G8198" s="1" t="n">
        <v>380</v>
      </c>
      <c r="H8198" s="1" t="s">
        <v>31</v>
      </c>
      <c r="I8198" s="1" t="s">
        <v>44</v>
      </c>
      <c r="J8198" s="4" t="n">
        <v>44926</v>
      </c>
      <c r="K8198" s="5" t="b">
        <f aca="false">FALSE()</f>
        <v>0</v>
      </c>
      <c r="L8198" s="6" t="str">
        <f aca="false">IFERROR(INDEX(CategoryCodes!$B$2:$B$9,MATCH(C8198,CategoryCodes!$A$2:$A$9,0)),"")</f>
        <v>G</v>
      </c>
      <c r="M8198" s="7" t="n">
        <f aca="false">IFERROR(VALUE(MID(D8198,FIND("_",D8198)+1,FIND("_",D8198,FIND("_",D8198)+1)-FIND("_",D8198)-1)),"")</f>
        <v>23</v>
      </c>
      <c r="N8198" s="7" t="str">
        <f aca="false">IF(OR(C8198="",M8198=""),"",C8198&amp;" Item "&amp;M8198)</f>
        <v>Milk Products Item 23</v>
      </c>
      <c r="O8198" s="7" t="n">
        <v>317</v>
      </c>
      <c r="P8198" s="8" t="n">
        <f aca="false">G8198*Q8198</f>
        <v>0</v>
      </c>
      <c r="Q8198" s="9" t="n">
        <f aca="false">IF(K8198=TRUE(),0.1,0)</f>
        <v>0</v>
      </c>
    </row>
    <row r="8199" customFormat="false" ht="15" hidden="false" customHeight="true" outlineLevel="0" collapsed="false">
      <c r="A8199" s="1" t="s">
        <v>8452</v>
      </c>
      <c r="B8199" s="1" t="s">
        <v>37</v>
      </c>
      <c r="C8199" s="1" t="s">
        <v>25</v>
      </c>
      <c r="D8199" s="1" t="s">
        <v>26</v>
      </c>
      <c r="E8199" s="1" t="n">
        <v>29</v>
      </c>
      <c r="F8199" s="1" t="n">
        <v>3</v>
      </c>
      <c r="G8199" s="1" t="n">
        <v>87</v>
      </c>
      <c r="H8199" s="1" t="s">
        <v>21</v>
      </c>
      <c r="I8199" s="1" t="s">
        <v>22</v>
      </c>
      <c r="J8199" s="4" t="n">
        <v>44569</v>
      </c>
      <c r="K8199" s="5" t="b">
        <f aca="false">FALSE()</f>
        <v>0</v>
      </c>
      <c r="L8199" s="6" t="str">
        <f aca="false">IFERROR(INDEX(CategoryCodes!$B$2:$B$9,MATCH(C8199,CategoryCodes!$A$2:$A$9,0)),"")</f>
        <v>G</v>
      </c>
      <c r="M8199" s="7" t="n">
        <f aca="false">IFERROR(VALUE(MID(D8199,FIND("_",D8199)+1,FIND("_",D8199,FIND("_",D8199)+1)-FIND("_",D8199)-1)),"")</f>
        <v>17</v>
      </c>
      <c r="N8199" s="7" t="str">
        <f aca="false">IF(OR(C8199="",M8199=""),"",C8199&amp;" Item "&amp;M8199)</f>
        <v>Milk Products Item 17</v>
      </c>
      <c r="O8199" s="7" t="n">
        <v>161</v>
      </c>
      <c r="P8199" s="8" t="n">
        <f aca="false">G8199*Q8199</f>
        <v>0</v>
      </c>
      <c r="Q8199" s="9" t="n">
        <f aca="false">IF(K8199=TRUE(),0.1,0)</f>
        <v>0</v>
      </c>
    </row>
    <row r="8200" customFormat="false" ht="15" hidden="false" customHeight="true" outlineLevel="0" collapsed="false">
      <c r="A8200" s="1" t="s">
        <v>8453</v>
      </c>
      <c r="B8200" s="1" t="s">
        <v>37</v>
      </c>
      <c r="C8200" s="1" t="s">
        <v>72</v>
      </c>
      <c r="D8200" s="1" t="s">
        <v>373</v>
      </c>
      <c r="E8200" s="1" t="n">
        <v>21.5</v>
      </c>
      <c r="F8200" s="1" t="n">
        <v>2</v>
      </c>
      <c r="G8200" s="1" t="n">
        <v>43</v>
      </c>
      <c r="H8200" s="1" t="s">
        <v>21</v>
      </c>
      <c r="I8200" s="1" t="s">
        <v>44</v>
      </c>
      <c r="J8200" s="4" t="n">
        <v>45239</v>
      </c>
      <c r="K8200" s="5" t="b">
        <f aca="false">FALSE()</f>
        <v>0</v>
      </c>
      <c r="L8200" s="6" t="str">
        <f aca="false">IFERROR(INDEX(CategoryCodes!$B$2:$B$9,MATCH(C8200,CategoryCodes!$A$2:$A$9,0)),"")</f>
        <v>D</v>
      </c>
      <c r="M8200" s="7" t="n">
        <f aca="false">IFERROR(VALUE(MID(D8200,FIND("_",D8200)+1,FIND("_",D8200,FIND("_",D8200)+1)-FIND("_",D8200)-1)),"")</f>
        <v>12</v>
      </c>
      <c r="N8200" s="7" t="str">
        <f aca="false">IF(OR(C8200="",M8200=""),"",C8200&amp;" Item "&amp;M8200)</f>
        <v>Electric household essentials Item 12</v>
      </c>
      <c r="O8200" s="7" t="n">
        <v>252</v>
      </c>
      <c r="P8200" s="8" t="n">
        <f aca="false">G8200*Q8200</f>
        <v>0</v>
      </c>
      <c r="Q8200" s="9" t="n">
        <f aca="false">IF(K8200=TRUE(),0.1,0)</f>
        <v>0</v>
      </c>
    </row>
    <row r="8201" customFormat="false" ht="15" hidden="false" customHeight="true" outlineLevel="0" collapsed="false">
      <c r="A8201" s="1" t="s">
        <v>8454</v>
      </c>
      <c r="B8201" s="1" t="s">
        <v>90</v>
      </c>
      <c r="C8201" s="1" t="s">
        <v>29</v>
      </c>
      <c r="D8201" s="1" t="s">
        <v>53</v>
      </c>
      <c r="E8201" s="1" t="n">
        <v>36.5</v>
      </c>
      <c r="F8201" s="1" t="n">
        <v>1</v>
      </c>
      <c r="G8201" s="1" t="n">
        <v>36.5</v>
      </c>
      <c r="H8201" s="1" t="s">
        <v>21</v>
      </c>
      <c r="I8201" s="1" t="s">
        <v>44</v>
      </c>
      <c r="J8201" s="4" t="n">
        <v>45660</v>
      </c>
      <c r="L8201" s="6" t="str">
        <f aca="false">IFERROR(INDEX(CategoryCodes!$B$2:$B$9,MATCH(C8201,CategoryCodes!$A$2:$A$9,0)),"")</f>
        <v>B</v>
      </c>
      <c r="M8201" s="7" t="n">
        <f aca="false">IFERROR(VALUE(MID(D8201,FIND("_",D8201)+1,FIND("_",D8201,FIND("_",D8201)+1)-FIND("_",D8201)-1)),"")</f>
        <v>22</v>
      </c>
      <c r="N8201" s="7" t="str">
        <f aca="false">IF(OR(C8201="",M8201=""),"",C8201&amp;" Item "&amp;M8201)</f>
        <v>Butchers Item 22</v>
      </c>
      <c r="O8201" s="7" t="n">
        <v>459</v>
      </c>
      <c r="P8201" s="8" t="n">
        <f aca="false">G8201*Q8201</f>
        <v>0</v>
      </c>
      <c r="Q8201" s="9" t="n">
        <f aca="false">IF(K8201=TRUE(),0.1,0)</f>
        <v>0</v>
      </c>
    </row>
    <row r="8202" customFormat="false" ht="15" hidden="false" customHeight="true" outlineLevel="0" collapsed="false">
      <c r="A8202" s="1" t="s">
        <v>8455</v>
      </c>
      <c r="B8202" s="1" t="s">
        <v>106</v>
      </c>
      <c r="C8202" s="1" t="s">
        <v>25</v>
      </c>
      <c r="D8202" s="1" t="s">
        <v>559</v>
      </c>
      <c r="E8202" s="1" t="n">
        <v>36.5</v>
      </c>
      <c r="F8202" s="1" t="n">
        <v>8</v>
      </c>
      <c r="G8202" s="1" t="n">
        <v>292</v>
      </c>
      <c r="H8202" s="1" t="s">
        <v>31</v>
      </c>
      <c r="I8202" s="1" t="s">
        <v>44</v>
      </c>
      <c r="J8202" s="4" t="n">
        <v>44590</v>
      </c>
      <c r="K8202" s="5" t="b">
        <f aca="false">TRUE()</f>
        <v>1</v>
      </c>
      <c r="L8202" s="6" t="str">
        <f aca="false">IFERROR(INDEX(CategoryCodes!$B$2:$B$9,MATCH(C8202,CategoryCodes!$A$2:$A$9,0)),"")</f>
        <v>G</v>
      </c>
      <c r="M8202" s="7" t="n">
        <f aca="false">IFERROR(VALUE(MID(D8202,FIND("_",D8202)+1,FIND("_",D8202,FIND("_",D8202)+1)-FIND("_",D8202)-1)),"")</f>
        <v>22</v>
      </c>
      <c r="N8202" s="7" t="str">
        <f aca="false">IF(OR(C8202="",M8202=""),"",C8202&amp;" Item "&amp;M8202)</f>
        <v>Milk Products Item 22</v>
      </c>
      <c r="O8202" s="7" t="n">
        <v>451</v>
      </c>
      <c r="P8202" s="8" t="n">
        <f aca="false">G8202*Q8202</f>
        <v>29.2</v>
      </c>
      <c r="Q8202" s="9" t="n">
        <f aca="false">IF(K8202=TRUE(),0.1,0)</f>
        <v>0.1</v>
      </c>
    </row>
    <row r="8203" customFormat="false" ht="15" hidden="false" customHeight="true" outlineLevel="0" collapsed="false">
      <c r="A8203" s="1" t="s">
        <v>8456</v>
      </c>
      <c r="B8203" s="1" t="s">
        <v>52</v>
      </c>
      <c r="C8203" s="1" t="s">
        <v>34</v>
      </c>
      <c r="D8203" s="1" t="s">
        <v>871</v>
      </c>
      <c r="E8203" s="1" t="n">
        <v>26</v>
      </c>
      <c r="F8203" s="1" t="n">
        <v>8</v>
      </c>
      <c r="G8203" s="1" t="n">
        <v>208</v>
      </c>
      <c r="H8203" s="1" t="s">
        <v>21</v>
      </c>
      <c r="I8203" s="1" t="s">
        <v>22</v>
      </c>
      <c r="J8203" s="4" t="n">
        <v>45105</v>
      </c>
      <c r="K8203" s="5" t="b">
        <f aca="false">TRUE()</f>
        <v>1</v>
      </c>
      <c r="L8203" s="6" t="str">
        <f aca="false">IFERROR(INDEX(CategoryCodes!$B$2:$B$9,MATCH(C8203,CategoryCodes!$A$2:$A$9,0)),"")</f>
        <v>A</v>
      </c>
      <c r="M8203" s="7" t="n">
        <f aca="false">IFERROR(VALUE(MID(D8203,FIND("_",D8203)+1,FIND("_",D8203,FIND("_",D8203)+1)-FIND("_",D8203)-1)),"")</f>
        <v>15</v>
      </c>
      <c r="N8203" s="7" t="str">
        <f aca="false">IF(OR(C8203="",M8203=""),"",C8203&amp;" Item "&amp;M8203)</f>
        <v>Beverages Item 15</v>
      </c>
      <c r="O8203" s="7" t="n">
        <v>459</v>
      </c>
      <c r="P8203" s="8" t="n">
        <f aca="false">G8203*Q8203</f>
        <v>20.8</v>
      </c>
      <c r="Q8203" s="9" t="n">
        <f aca="false">IF(K8203=TRUE(),0.1,0)</f>
        <v>0.1</v>
      </c>
    </row>
    <row r="8204" customFormat="false" ht="15" hidden="false" customHeight="true" outlineLevel="0" collapsed="false">
      <c r="A8204" s="1" t="s">
        <v>8457</v>
      </c>
      <c r="B8204" s="1" t="s">
        <v>80</v>
      </c>
      <c r="C8204" s="1" t="s">
        <v>34</v>
      </c>
      <c r="D8204" s="1" t="s">
        <v>407</v>
      </c>
      <c r="E8204" s="1" t="n">
        <v>21.5</v>
      </c>
      <c r="F8204" s="1" t="n">
        <v>2</v>
      </c>
      <c r="G8204" s="1" t="n">
        <v>43</v>
      </c>
      <c r="H8204" s="1" t="s">
        <v>31</v>
      </c>
      <c r="I8204" s="1" t="s">
        <v>44</v>
      </c>
      <c r="J8204" s="4" t="n">
        <v>44897</v>
      </c>
      <c r="K8204" s="5" t="b">
        <f aca="false">TRUE()</f>
        <v>1</v>
      </c>
      <c r="L8204" s="6" t="str">
        <f aca="false">IFERROR(INDEX(CategoryCodes!$B$2:$B$9,MATCH(C8204,CategoryCodes!$A$2:$A$9,0)),"")</f>
        <v>A</v>
      </c>
      <c r="M8204" s="7" t="n">
        <f aca="false">IFERROR(VALUE(MID(D8204,FIND("_",D8204)+1,FIND("_",D8204,FIND("_",D8204)+1)-FIND("_",D8204)-1)),"")</f>
        <v>12</v>
      </c>
      <c r="N8204" s="7" t="str">
        <f aca="false">IF(OR(C8204="",M8204=""),"",C8204&amp;" Item "&amp;M8204)</f>
        <v>Beverages Item 12</v>
      </c>
      <c r="O8204" s="7" t="n">
        <v>294</v>
      </c>
      <c r="P8204" s="8" t="n">
        <f aca="false">G8204*Q8204</f>
        <v>4.3</v>
      </c>
      <c r="Q8204" s="9" t="n">
        <f aca="false">IF(K8204=TRUE(),0.1,0)</f>
        <v>0.1</v>
      </c>
    </row>
    <row r="8205" customFormat="false" ht="15" hidden="false" customHeight="true" outlineLevel="0" collapsed="false">
      <c r="A8205" s="1" t="s">
        <v>8458</v>
      </c>
      <c r="B8205" s="1" t="s">
        <v>69</v>
      </c>
      <c r="C8205" s="1" t="s">
        <v>72</v>
      </c>
      <c r="D8205" s="1" t="s">
        <v>426</v>
      </c>
      <c r="E8205" s="1" t="n">
        <v>41</v>
      </c>
      <c r="F8205" s="1" t="n">
        <v>5</v>
      </c>
      <c r="G8205" s="1" t="n">
        <v>205</v>
      </c>
      <c r="H8205" s="1" t="s">
        <v>21</v>
      </c>
      <c r="I8205" s="1" t="s">
        <v>44</v>
      </c>
      <c r="J8205" s="4" t="n">
        <v>45115</v>
      </c>
      <c r="L8205" s="6" t="str">
        <f aca="false">IFERROR(INDEX(CategoryCodes!$B$2:$B$9,MATCH(C8205,CategoryCodes!$A$2:$A$9,0)),"")</f>
        <v>D</v>
      </c>
      <c r="M8205" s="7" t="n">
        <f aca="false">IFERROR(VALUE(MID(D8205,FIND("_",D8205)+1,FIND("_",D8205,FIND("_",D8205)+1)-FIND("_",D8205)-1)),"")</f>
        <v>25</v>
      </c>
      <c r="N8205" s="7" t="str">
        <f aca="false">IF(OR(C8205="",M8205=""),"",C8205&amp;" Item "&amp;M8205)</f>
        <v>Electric household essentials Item 25</v>
      </c>
      <c r="O8205" s="7" t="n">
        <v>444</v>
      </c>
      <c r="P8205" s="8" t="n">
        <f aca="false">G8205*Q8205</f>
        <v>0</v>
      </c>
      <c r="Q8205" s="9" t="n">
        <f aca="false">IF(K8205=TRUE(),0.1,0)</f>
        <v>0</v>
      </c>
    </row>
    <row r="8206" customFormat="false" ht="15" hidden="false" customHeight="true" outlineLevel="0" collapsed="false">
      <c r="A8206" s="1" t="s">
        <v>8459</v>
      </c>
      <c r="B8206" s="1" t="s">
        <v>61</v>
      </c>
      <c r="C8206" s="1" t="s">
        <v>136</v>
      </c>
      <c r="D8206" s="1" t="s">
        <v>433</v>
      </c>
      <c r="E8206" s="1" t="n">
        <v>17</v>
      </c>
      <c r="F8206" s="1" t="n">
        <v>1</v>
      </c>
      <c r="G8206" s="1" t="n">
        <v>17</v>
      </c>
      <c r="H8206" s="1" t="s">
        <v>54</v>
      </c>
      <c r="I8206" s="1" t="s">
        <v>22</v>
      </c>
      <c r="J8206" s="4" t="n">
        <v>44784</v>
      </c>
      <c r="L8206" s="6" t="str">
        <f aca="false">IFERROR(INDEX(CategoryCodes!$B$2:$B$9,MATCH(C8206,CategoryCodes!$A$2:$A$9,0)),"")</f>
        <v>C</v>
      </c>
      <c r="M8206" s="7" t="n">
        <f aca="false">IFERROR(VALUE(MID(D8206,FIND("_",D8206)+1,FIND("_",D8206,FIND("_",D8206)+1)-FIND("_",D8206)-1)),"")</f>
        <v>9</v>
      </c>
      <c r="N8206" s="7" t="str">
        <f aca="false">IF(OR(C8206="",M8206=""),"",C8206&amp;" Item "&amp;M8206)</f>
        <v>Computers and electric accessories Item 9</v>
      </c>
      <c r="O8206" s="7" t="n">
        <v>140</v>
      </c>
      <c r="P8206" s="8" t="n">
        <f aca="false">G8206*Q8206</f>
        <v>0</v>
      </c>
      <c r="Q8206" s="9" t="n">
        <f aca="false">IF(K8206=TRUE(),0.1,0)</f>
        <v>0</v>
      </c>
    </row>
    <row r="8207" customFormat="false" ht="15" hidden="false" customHeight="true" outlineLevel="0" collapsed="false">
      <c r="A8207" s="1" t="s">
        <v>8460</v>
      </c>
      <c r="B8207" s="1" t="s">
        <v>37</v>
      </c>
      <c r="C8207" s="1" t="s">
        <v>34</v>
      </c>
      <c r="E8207" s="1" t="n">
        <v>35</v>
      </c>
      <c r="H8207" s="1" t="s">
        <v>21</v>
      </c>
      <c r="I8207" s="1" t="s">
        <v>44</v>
      </c>
      <c r="J8207" s="4" t="n">
        <v>45401</v>
      </c>
      <c r="K8207" s="5" t="b">
        <f aca="false">FALSE()</f>
        <v>0</v>
      </c>
      <c r="L8207" s="6" t="str">
        <f aca="false">IFERROR(INDEX(CategoryCodes!$B$2:$B$9,MATCH(C8207,CategoryCodes!$A$2:$A$9,0)),"")</f>
        <v>A</v>
      </c>
      <c r="M8207" s="7" t="str">
        <f aca="false">IFERROR(VALUE(MID(D8207,FIND("_",D8207)+1,FIND("_",D8207,FIND("_",D8207)+1)-FIND("_",D8207)-1)),"")</f>
        <v/>
      </c>
      <c r="N8207" s="7" t="str">
        <f aca="false">IF(OR(C8207="",M8207=""),"",C8207&amp;" Item "&amp;M8207)</f>
        <v/>
      </c>
      <c r="O8207" s="7" t="n">
        <v>251</v>
      </c>
      <c r="P8207" s="8" t="n">
        <f aca="false">G8207*Q8207</f>
        <v>0</v>
      </c>
      <c r="Q8207" s="9" t="n">
        <f aca="false">IF(K8207=TRUE(),0.1,0)</f>
        <v>0</v>
      </c>
    </row>
    <row r="8208" customFormat="false" ht="15" hidden="false" customHeight="true" outlineLevel="0" collapsed="false">
      <c r="A8208" s="1" t="s">
        <v>8461</v>
      </c>
      <c r="B8208" s="1" t="s">
        <v>80</v>
      </c>
      <c r="C8208" s="1" t="s">
        <v>72</v>
      </c>
      <c r="D8208" s="1" t="s">
        <v>125</v>
      </c>
      <c r="E8208" s="1" t="n">
        <v>18.5</v>
      </c>
      <c r="F8208" s="1" t="n">
        <v>5</v>
      </c>
      <c r="G8208" s="1" t="n">
        <v>92.5</v>
      </c>
      <c r="H8208" s="1" t="s">
        <v>31</v>
      </c>
      <c r="I8208" s="1" t="s">
        <v>22</v>
      </c>
      <c r="J8208" s="4" t="n">
        <v>45089</v>
      </c>
      <c r="L8208" s="6" t="str">
        <f aca="false">IFERROR(INDEX(CategoryCodes!$B$2:$B$9,MATCH(C8208,CategoryCodes!$A$2:$A$9,0)),"")</f>
        <v>D</v>
      </c>
      <c r="M8208" s="7" t="n">
        <f aca="false">IFERROR(VALUE(MID(D8208,FIND("_",D8208)+1,FIND("_",D8208,FIND("_",D8208)+1)-FIND("_",D8208)-1)),"")</f>
        <v>10</v>
      </c>
      <c r="N8208" s="7" t="str">
        <f aca="false">IF(OR(C8208="",M8208=""),"",C8208&amp;" Item "&amp;M8208)</f>
        <v>Electric household essentials Item 10</v>
      </c>
      <c r="O8208" s="7" t="n">
        <v>93</v>
      </c>
      <c r="P8208" s="8" t="n">
        <f aca="false">G8208*Q8208</f>
        <v>0</v>
      </c>
      <c r="Q8208" s="9" t="n">
        <f aca="false">IF(K8208=TRUE(),0.1,0)</f>
        <v>0</v>
      </c>
    </row>
    <row r="8209" customFormat="false" ht="15" hidden="false" customHeight="true" outlineLevel="0" collapsed="false">
      <c r="A8209" s="1" t="s">
        <v>8462</v>
      </c>
      <c r="B8209" s="1" t="s">
        <v>33</v>
      </c>
      <c r="C8209" s="1" t="s">
        <v>25</v>
      </c>
      <c r="D8209" s="1" t="s">
        <v>64</v>
      </c>
      <c r="E8209" s="1" t="n">
        <v>27.5</v>
      </c>
      <c r="F8209" s="1" t="n">
        <v>5</v>
      </c>
      <c r="G8209" s="1" t="n">
        <v>137.5</v>
      </c>
      <c r="H8209" s="1" t="s">
        <v>21</v>
      </c>
      <c r="I8209" s="1" t="s">
        <v>44</v>
      </c>
      <c r="J8209" s="4" t="n">
        <v>45187</v>
      </c>
      <c r="L8209" s="6" t="str">
        <f aca="false">IFERROR(INDEX(CategoryCodes!$B$2:$B$9,MATCH(C8209,CategoryCodes!$A$2:$A$9,0)),"")</f>
        <v>G</v>
      </c>
      <c r="M8209" s="7" t="n">
        <f aca="false">IFERROR(VALUE(MID(D8209,FIND("_",D8209)+1,FIND("_",D8209,FIND("_",D8209)+1)-FIND("_",D8209)-1)),"")</f>
        <v>16</v>
      </c>
      <c r="N8209" s="7" t="str">
        <f aca="false">IF(OR(C8209="",M8209=""),"",C8209&amp;" Item "&amp;M8209)</f>
        <v>Milk Products Item 16</v>
      </c>
      <c r="O8209" s="7" t="n">
        <v>391</v>
      </c>
      <c r="P8209" s="8" t="n">
        <f aca="false">G8209*Q8209</f>
        <v>0</v>
      </c>
      <c r="Q8209" s="9" t="n">
        <f aca="false">IF(K8209=TRUE(),0.1,0)</f>
        <v>0</v>
      </c>
    </row>
    <row r="8210" customFormat="false" ht="15" hidden="false" customHeight="true" outlineLevel="0" collapsed="false">
      <c r="A8210" s="1" t="s">
        <v>8463</v>
      </c>
      <c r="B8210" s="1" t="s">
        <v>37</v>
      </c>
      <c r="C8210" s="1" t="s">
        <v>19</v>
      </c>
      <c r="D8210" s="1" t="s">
        <v>184</v>
      </c>
      <c r="E8210" s="1" t="n">
        <v>14</v>
      </c>
      <c r="F8210" s="1" t="n">
        <v>10</v>
      </c>
      <c r="G8210" s="1" t="n">
        <v>140</v>
      </c>
      <c r="H8210" s="1" t="s">
        <v>21</v>
      </c>
      <c r="I8210" s="1" t="s">
        <v>44</v>
      </c>
      <c r="J8210" s="4" t="n">
        <v>45520</v>
      </c>
      <c r="L8210" s="6" t="str">
        <f aca="false">IFERROR(INDEX(CategoryCodes!$B$2:$B$9,MATCH(C8210,CategoryCodes!$A$2:$A$9,0)),"")</f>
        <v>H</v>
      </c>
      <c r="M8210" s="7" t="n">
        <f aca="false">IFERROR(VALUE(MID(D8210,FIND("_",D8210)+1,FIND("_",D8210,FIND("_",D8210)+1)-FIND("_",D8210)-1)),"")</f>
        <v>7</v>
      </c>
      <c r="N8210" s="7" t="str">
        <f aca="false">IF(OR(C8210="",M8210=""),"",C8210&amp;" Item "&amp;M8210)</f>
        <v>Patisserie Item 7</v>
      </c>
      <c r="O8210" s="7" t="n">
        <v>468</v>
      </c>
      <c r="P8210" s="8" t="n">
        <f aca="false">G8210*Q8210</f>
        <v>0</v>
      </c>
      <c r="Q8210" s="9" t="n">
        <f aca="false">IF(K8210=TRUE(),0.1,0)</f>
        <v>0</v>
      </c>
    </row>
    <row r="8211" customFormat="false" ht="15" hidden="false" customHeight="true" outlineLevel="0" collapsed="false">
      <c r="A8211" s="1" t="s">
        <v>8464</v>
      </c>
      <c r="B8211" s="1" t="s">
        <v>95</v>
      </c>
      <c r="C8211" s="1" t="s">
        <v>34</v>
      </c>
      <c r="D8211" s="1" t="s">
        <v>1416</v>
      </c>
      <c r="E8211" s="1" t="n">
        <v>11</v>
      </c>
      <c r="F8211" s="1" t="n">
        <v>1</v>
      </c>
      <c r="G8211" s="1" t="n">
        <v>11</v>
      </c>
      <c r="H8211" s="1" t="s">
        <v>54</v>
      </c>
      <c r="I8211" s="1" t="s">
        <v>44</v>
      </c>
      <c r="J8211" s="4" t="n">
        <v>45224</v>
      </c>
      <c r="K8211" s="5" t="b">
        <f aca="false">FALSE()</f>
        <v>0</v>
      </c>
      <c r="L8211" s="6" t="str">
        <f aca="false">IFERROR(INDEX(CategoryCodes!$B$2:$B$9,MATCH(C8211,CategoryCodes!$A$2:$A$9,0)),"")</f>
        <v>A</v>
      </c>
      <c r="M8211" s="7" t="n">
        <f aca="false">IFERROR(VALUE(MID(D8211,FIND("_",D8211)+1,FIND("_",D8211,FIND("_",D8211)+1)-FIND("_",D8211)-1)),"")</f>
        <v>5</v>
      </c>
      <c r="N8211" s="7" t="str">
        <f aca="false">IF(OR(C8211="",M8211=""),"",C8211&amp;" Item "&amp;M8211)</f>
        <v>Beverages Item 5</v>
      </c>
      <c r="O8211" s="7" t="n">
        <v>261</v>
      </c>
      <c r="P8211" s="8" t="n">
        <f aca="false">G8211*Q8211</f>
        <v>0</v>
      </c>
      <c r="Q8211" s="9" t="n">
        <f aca="false">IF(K8211=TRUE(),0.1,0)</f>
        <v>0</v>
      </c>
    </row>
    <row r="8212" customFormat="false" ht="15" hidden="false" customHeight="true" outlineLevel="0" collapsed="false">
      <c r="A8212" s="1" t="s">
        <v>8465</v>
      </c>
      <c r="B8212" s="1" t="s">
        <v>104</v>
      </c>
      <c r="C8212" s="1" t="s">
        <v>25</v>
      </c>
      <c r="D8212" s="1" t="s">
        <v>277</v>
      </c>
      <c r="E8212" s="1" t="n">
        <v>5</v>
      </c>
      <c r="F8212" s="1" t="n">
        <v>5</v>
      </c>
      <c r="G8212" s="1" t="n">
        <v>25</v>
      </c>
      <c r="H8212" s="1" t="s">
        <v>54</v>
      </c>
      <c r="I8212" s="1" t="s">
        <v>22</v>
      </c>
      <c r="J8212" s="4" t="n">
        <v>45228</v>
      </c>
      <c r="K8212" s="5" t="b">
        <f aca="false">FALSE()</f>
        <v>0</v>
      </c>
      <c r="L8212" s="6" t="str">
        <f aca="false">IFERROR(INDEX(CategoryCodes!$B$2:$B$9,MATCH(C8212,CategoryCodes!$A$2:$A$9,0)),"")</f>
        <v>G</v>
      </c>
      <c r="M8212" s="7" t="n">
        <f aca="false">IFERROR(VALUE(MID(D8212,FIND("_",D8212)+1,FIND("_",D8212,FIND("_",D8212)+1)-FIND("_",D8212)-1)),"")</f>
        <v>1</v>
      </c>
      <c r="N8212" s="7" t="str">
        <f aca="false">IF(OR(C8212="",M8212=""),"",C8212&amp;" Item "&amp;M8212)</f>
        <v>Milk Products Item 1</v>
      </c>
      <c r="O8212" s="7" t="n">
        <v>143</v>
      </c>
      <c r="P8212" s="8" t="n">
        <f aca="false">G8212*Q8212</f>
        <v>0</v>
      </c>
      <c r="Q8212" s="9" t="n">
        <f aca="false">IF(K8212=TRUE(),0.1,0)</f>
        <v>0</v>
      </c>
    </row>
    <row r="8213" customFormat="false" ht="15" hidden="false" customHeight="true" outlineLevel="0" collapsed="false">
      <c r="A8213" s="1" t="s">
        <v>8466</v>
      </c>
      <c r="B8213" s="1" t="s">
        <v>122</v>
      </c>
      <c r="C8213" s="1" t="s">
        <v>19</v>
      </c>
      <c r="D8213" s="1" t="s">
        <v>526</v>
      </c>
      <c r="E8213" s="1" t="n">
        <v>15.5</v>
      </c>
      <c r="F8213" s="1" t="n">
        <v>1</v>
      </c>
      <c r="G8213" s="1" t="n">
        <v>15.5</v>
      </c>
      <c r="H8213" s="1" t="s">
        <v>54</v>
      </c>
      <c r="I8213" s="1" t="s">
        <v>44</v>
      </c>
      <c r="J8213" s="4" t="n">
        <v>45646</v>
      </c>
      <c r="L8213" s="6" t="str">
        <f aca="false">IFERROR(INDEX(CategoryCodes!$B$2:$B$9,MATCH(C8213,CategoryCodes!$A$2:$A$9,0)),"")</f>
        <v>H</v>
      </c>
      <c r="M8213" s="7" t="n">
        <f aca="false">IFERROR(VALUE(MID(D8213,FIND("_",D8213)+1,FIND("_",D8213,FIND("_",D8213)+1)-FIND("_",D8213)-1)),"")</f>
        <v>8</v>
      </c>
      <c r="N8213" s="7" t="str">
        <f aca="false">IF(OR(C8213="",M8213=""),"",C8213&amp;" Item "&amp;M8213)</f>
        <v>Patisserie Item 8</v>
      </c>
      <c r="O8213" s="7" t="n">
        <v>203</v>
      </c>
      <c r="P8213" s="8" t="n">
        <f aca="false">G8213*Q8213</f>
        <v>0</v>
      </c>
      <c r="Q8213" s="9" t="n">
        <f aca="false">IF(K8213=TRUE(),0.1,0)</f>
        <v>0</v>
      </c>
    </row>
    <row r="8214" customFormat="false" ht="15" hidden="false" customHeight="true" outlineLevel="0" collapsed="false">
      <c r="A8214" s="1" t="s">
        <v>8467</v>
      </c>
      <c r="B8214" s="1" t="s">
        <v>33</v>
      </c>
      <c r="C8214" s="1" t="s">
        <v>47</v>
      </c>
      <c r="D8214" s="1" t="s">
        <v>301</v>
      </c>
      <c r="E8214" s="1" t="n">
        <v>6.5</v>
      </c>
      <c r="F8214" s="1" t="n">
        <v>1</v>
      </c>
      <c r="G8214" s="1" t="n">
        <v>6.5</v>
      </c>
      <c r="H8214" s="1" t="s">
        <v>21</v>
      </c>
      <c r="I8214" s="1" t="s">
        <v>44</v>
      </c>
      <c r="J8214" s="4" t="n">
        <v>45183</v>
      </c>
      <c r="K8214" s="5" t="b">
        <f aca="false">TRUE()</f>
        <v>1</v>
      </c>
      <c r="L8214" s="6" t="str">
        <f aca="false">IFERROR(INDEX(CategoryCodes!$B$2:$B$9,MATCH(C8214,CategoryCodes!$A$2:$A$9,0)),"")</f>
        <v>F</v>
      </c>
      <c r="M8214" s="7" t="n">
        <f aca="false">IFERROR(VALUE(MID(D8214,FIND("_",D8214)+1,FIND("_",D8214,FIND("_",D8214)+1)-FIND("_",D8214)-1)),"")</f>
        <v>2</v>
      </c>
      <c r="N8214" s="7" t="str">
        <f aca="false">IF(OR(C8214="",M8214=""),"",C8214&amp;" Item "&amp;M8214)</f>
        <v>Furniture Item 2</v>
      </c>
      <c r="O8214" s="7" t="n">
        <v>113</v>
      </c>
      <c r="P8214" s="8" t="n">
        <f aca="false">G8214*Q8214</f>
        <v>0.65</v>
      </c>
      <c r="Q8214" s="9" t="n">
        <f aca="false">IF(K8214=TRUE(),0.1,0)</f>
        <v>0.1</v>
      </c>
    </row>
    <row r="8215" customFormat="false" ht="15" hidden="false" customHeight="true" outlineLevel="0" collapsed="false">
      <c r="A8215" s="1" t="s">
        <v>8468</v>
      </c>
      <c r="B8215" s="1" t="s">
        <v>18</v>
      </c>
      <c r="C8215" s="1" t="s">
        <v>19</v>
      </c>
      <c r="D8215" s="1" t="s">
        <v>515</v>
      </c>
      <c r="E8215" s="1" t="n">
        <v>17</v>
      </c>
      <c r="F8215" s="1" t="n">
        <v>8</v>
      </c>
      <c r="G8215" s="1" t="n">
        <v>136</v>
      </c>
      <c r="H8215" s="1" t="s">
        <v>31</v>
      </c>
      <c r="I8215" s="1" t="s">
        <v>44</v>
      </c>
      <c r="J8215" s="4" t="n">
        <v>45064</v>
      </c>
      <c r="K8215" s="5" t="b">
        <f aca="false">TRUE()</f>
        <v>1</v>
      </c>
      <c r="L8215" s="6" t="str">
        <f aca="false">IFERROR(INDEX(CategoryCodes!$B$2:$B$9,MATCH(C8215,CategoryCodes!$A$2:$A$9,0)),"")</f>
        <v>H</v>
      </c>
      <c r="M8215" s="7" t="n">
        <f aca="false">IFERROR(VALUE(MID(D8215,FIND("_",D8215)+1,FIND("_",D8215,FIND("_",D8215)+1)-FIND("_",D8215)-1)),"")</f>
        <v>9</v>
      </c>
      <c r="N8215" s="7" t="str">
        <f aca="false">IF(OR(C8215="",M8215=""),"",C8215&amp;" Item "&amp;M8215)</f>
        <v>Patisserie Item 9</v>
      </c>
      <c r="O8215" s="7" t="n">
        <v>384</v>
      </c>
      <c r="P8215" s="8" t="n">
        <f aca="false">G8215*Q8215</f>
        <v>13.6</v>
      </c>
      <c r="Q8215" s="9" t="n">
        <f aca="false">IF(K8215=TRUE(),0.1,0)</f>
        <v>0.1</v>
      </c>
    </row>
    <row r="8216" customFormat="false" ht="15" hidden="false" customHeight="true" outlineLevel="0" collapsed="false">
      <c r="A8216" s="1" t="s">
        <v>8469</v>
      </c>
      <c r="B8216" s="1" t="s">
        <v>86</v>
      </c>
      <c r="C8216" s="1" t="s">
        <v>38</v>
      </c>
      <c r="D8216" s="1" t="s">
        <v>2204</v>
      </c>
      <c r="E8216" s="1" t="n">
        <v>27.5</v>
      </c>
      <c r="F8216" s="1" t="n">
        <v>3</v>
      </c>
      <c r="G8216" s="1" t="n">
        <v>82.5</v>
      </c>
      <c r="H8216" s="1" t="s">
        <v>54</v>
      </c>
      <c r="I8216" s="1" t="s">
        <v>22</v>
      </c>
      <c r="J8216" s="4" t="n">
        <v>45417</v>
      </c>
      <c r="K8216" s="5" t="b">
        <f aca="false">FALSE()</f>
        <v>0</v>
      </c>
      <c r="L8216" s="6" t="str">
        <f aca="false">IFERROR(INDEX(CategoryCodes!$B$2:$B$9,MATCH(C8216,CategoryCodes!$A$2:$A$9,0)),"")</f>
        <v>E</v>
      </c>
      <c r="M8216" s="7" t="n">
        <f aca="false">IFERROR(VALUE(MID(D8216,FIND("_",D8216)+1,FIND("_",D8216,FIND("_",D8216)+1)-FIND("_",D8216)-1)),"")</f>
        <v>16</v>
      </c>
      <c r="N8216" s="7" t="str">
        <f aca="false">IF(OR(C8216="",M8216=""),"",C8216&amp;" Item "&amp;M8216)</f>
        <v>Food Item 16</v>
      </c>
      <c r="O8216" s="7" t="n">
        <v>295</v>
      </c>
      <c r="P8216" s="8" t="n">
        <f aca="false">G8216*Q8216</f>
        <v>0</v>
      </c>
      <c r="Q8216" s="9" t="n">
        <f aca="false">IF(K8216=TRUE(),0.1,0)</f>
        <v>0</v>
      </c>
    </row>
    <row r="8217" customFormat="false" ht="15" hidden="false" customHeight="true" outlineLevel="0" collapsed="false">
      <c r="A8217" s="1" t="s">
        <v>8470</v>
      </c>
      <c r="B8217" s="1" t="s">
        <v>83</v>
      </c>
      <c r="C8217" s="1" t="s">
        <v>38</v>
      </c>
      <c r="D8217" s="1" t="s">
        <v>132</v>
      </c>
      <c r="E8217" s="1" t="n">
        <v>8</v>
      </c>
      <c r="F8217" s="1" t="n">
        <v>2</v>
      </c>
      <c r="G8217" s="1" t="n">
        <v>16</v>
      </c>
      <c r="H8217" s="1" t="s">
        <v>21</v>
      </c>
      <c r="I8217" s="1" t="s">
        <v>22</v>
      </c>
      <c r="J8217" s="4" t="n">
        <v>45665</v>
      </c>
      <c r="K8217" s="5" t="b">
        <f aca="false">FALSE()</f>
        <v>0</v>
      </c>
      <c r="L8217" s="6" t="str">
        <f aca="false">IFERROR(INDEX(CategoryCodes!$B$2:$B$9,MATCH(C8217,CategoryCodes!$A$2:$A$9,0)),"")</f>
        <v>E</v>
      </c>
      <c r="M8217" s="7" t="n">
        <f aca="false">IFERROR(VALUE(MID(D8217,FIND("_",D8217)+1,FIND("_",D8217,FIND("_",D8217)+1)-FIND("_",D8217)-1)),"")</f>
        <v>3</v>
      </c>
      <c r="N8217" s="7" t="str">
        <f aca="false">IF(OR(C8217="",M8217=""),"",C8217&amp;" Item "&amp;M8217)</f>
        <v>Food Item 3</v>
      </c>
      <c r="O8217" s="7" t="n">
        <v>65</v>
      </c>
      <c r="P8217" s="8" t="n">
        <f aca="false">G8217*Q8217</f>
        <v>0</v>
      </c>
      <c r="Q8217" s="9" t="n">
        <f aca="false">IF(K8217=TRUE(),0.1,0)</f>
        <v>0</v>
      </c>
    </row>
    <row r="8218" customFormat="false" ht="15" hidden="false" customHeight="true" outlineLevel="0" collapsed="false">
      <c r="A8218" s="1" t="s">
        <v>8471</v>
      </c>
      <c r="B8218" s="1" t="s">
        <v>18</v>
      </c>
      <c r="C8218" s="1" t="s">
        <v>19</v>
      </c>
      <c r="D8218" s="1" t="s">
        <v>461</v>
      </c>
      <c r="E8218" s="1" t="n">
        <v>26</v>
      </c>
      <c r="F8218" s="1" t="n">
        <v>7</v>
      </c>
      <c r="G8218" s="1" t="n">
        <v>182</v>
      </c>
      <c r="H8218" s="1" t="s">
        <v>31</v>
      </c>
      <c r="I8218" s="1" t="s">
        <v>44</v>
      </c>
      <c r="J8218" s="4" t="n">
        <v>44714</v>
      </c>
      <c r="K8218" s="5" t="b">
        <f aca="false">TRUE()</f>
        <v>1</v>
      </c>
      <c r="L8218" s="6" t="str">
        <f aca="false">IFERROR(INDEX(CategoryCodes!$B$2:$B$9,MATCH(C8218,CategoryCodes!$A$2:$A$9,0)),"")</f>
        <v>H</v>
      </c>
      <c r="M8218" s="7" t="n">
        <f aca="false">IFERROR(VALUE(MID(D8218,FIND("_",D8218)+1,FIND("_",D8218,FIND("_",D8218)+1)-FIND("_",D8218)-1)),"")</f>
        <v>15</v>
      </c>
      <c r="N8218" s="7" t="str">
        <f aca="false">IF(OR(C8218="",M8218=""),"",C8218&amp;" Item "&amp;M8218)</f>
        <v>Patisserie Item 15</v>
      </c>
      <c r="O8218" s="7" t="n">
        <v>27</v>
      </c>
      <c r="P8218" s="8" t="n">
        <f aca="false">G8218*Q8218</f>
        <v>18.2</v>
      </c>
      <c r="Q8218" s="9" t="n">
        <f aca="false">IF(K8218=TRUE(),0.1,0)</f>
        <v>0.1</v>
      </c>
    </row>
    <row r="8219" customFormat="false" ht="15" hidden="false" customHeight="true" outlineLevel="0" collapsed="false">
      <c r="A8219" s="1" t="s">
        <v>8472</v>
      </c>
      <c r="B8219" s="1" t="s">
        <v>33</v>
      </c>
      <c r="C8219" s="1" t="s">
        <v>25</v>
      </c>
      <c r="D8219" s="1" t="s">
        <v>279</v>
      </c>
      <c r="E8219" s="1" t="n">
        <v>39.5</v>
      </c>
      <c r="F8219" s="1" t="n">
        <v>8</v>
      </c>
      <c r="G8219" s="1" t="n">
        <v>316</v>
      </c>
      <c r="H8219" s="1" t="s">
        <v>54</v>
      </c>
      <c r="I8219" s="1" t="s">
        <v>44</v>
      </c>
      <c r="J8219" s="4" t="n">
        <v>44782</v>
      </c>
      <c r="K8219" s="5" t="b">
        <f aca="false">FALSE()</f>
        <v>0</v>
      </c>
      <c r="L8219" s="6" t="str">
        <f aca="false">IFERROR(INDEX(CategoryCodes!$B$2:$B$9,MATCH(C8219,CategoryCodes!$A$2:$A$9,0)),"")</f>
        <v>G</v>
      </c>
      <c r="M8219" s="7" t="n">
        <f aca="false">IFERROR(VALUE(MID(D8219,FIND("_",D8219)+1,FIND("_",D8219,FIND("_",D8219)+1)-FIND("_",D8219)-1)),"")</f>
        <v>24</v>
      </c>
      <c r="N8219" s="7" t="str">
        <f aca="false">IF(OR(C8219="",M8219=""),"",C8219&amp;" Item "&amp;M8219)</f>
        <v>Milk Products Item 24</v>
      </c>
      <c r="O8219" s="7" t="n">
        <v>269</v>
      </c>
      <c r="P8219" s="8" t="n">
        <f aca="false">G8219*Q8219</f>
        <v>0</v>
      </c>
      <c r="Q8219" s="9" t="n">
        <f aca="false">IF(K8219=TRUE(),0.1,0)</f>
        <v>0</v>
      </c>
    </row>
    <row r="8220" customFormat="false" ht="15" hidden="false" customHeight="true" outlineLevel="0" collapsed="false">
      <c r="A8220" s="1" t="s">
        <v>8473</v>
      </c>
      <c r="B8220" s="1" t="s">
        <v>95</v>
      </c>
      <c r="C8220" s="1" t="s">
        <v>25</v>
      </c>
      <c r="F8220" s="1" t="n">
        <v>7</v>
      </c>
      <c r="G8220" s="1" t="n">
        <v>192.5</v>
      </c>
      <c r="H8220" s="1" t="s">
        <v>21</v>
      </c>
      <c r="I8220" s="1" t="s">
        <v>22</v>
      </c>
      <c r="J8220" s="4" t="n">
        <v>45531</v>
      </c>
      <c r="L8220" s="6" t="str">
        <f aca="false">IFERROR(INDEX(CategoryCodes!$B$2:$B$9,MATCH(C8220,CategoryCodes!$A$2:$A$9,0)),"")</f>
        <v>G</v>
      </c>
      <c r="M8220" s="7" t="str">
        <f aca="false">IFERROR(VALUE(MID(D8220,FIND("_",D8220)+1,FIND("_",D8220,FIND("_",D8220)+1)-FIND("_",D8220)-1)),"")</f>
        <v/>
      </c>
      <c r="N8220" s="7" t="str">
        <f aca="false">IF(OR(C8220="",M8220=""),"",C8220&amp;" Item "&amp;M8220)</f>
        <v/>
      </c>
      <c r="O8220" s="7" t="n">
        <v>409</v>
      </c>
      <c r="P8220" s="8" t="n">
        <f aca="false">G8220*Q8220</f>
        <v>0</v>
      </c>
      <c r="Q8220" s="9" t="n">
        <f aca="false">IF(K8220=TRUE(),0.1,0)</f>
        <v>0</v>
      </c>
    </row>
    <row r="8221" customFormat="false" ht="15" hidden="false" customHeight="true" outlineLevel="0" collapsed="false">
      <c r="A8221" s="1" t="s">
        <v>8474</v>
      </c>
      <c r="B8221" s="1" t="s">
        <v>86</v>
      </c>
      <c r="C8221" s="1" t="s">
        <v>47</v>
      </c>
      <c r="D8221" s="1" t="s">
        <v>203</v>
      </c>
      <c r="E8221" s="1" t="n">
        <v>35</v>
      </c>
      <c r="F8221" s="1" t="n">
        <v>8</v>
      </c>
      <c r="G8221" s="1" t="n">
        <v>280</v>
      </c>
      <c r="H8221" s="1" t="s">
        <v>54</v>
      </c>
      <c r="I8221" s="1" t="s">
        <v>44</v>
      </c>
      <c r="J8221" s="4" t="n">
        <v>44881</v>
      </c>
      <c r="K8221" s="5" t="b">
        <f aca="false">TRUE()</f>
        <v>1</v>
      </c>
      <c r="L8221" s="6" t="str">
        <f aca="false">IFERROR(INDEX(CategoryCodes!$B$2:$B$9,MATCH(C8221,CategoryCodes!$A$2:$A$9,0)),"")</f>
        <v>F</v>
      </c>
      <c r="M8221" s="7" t="n">
        <f aca="false">IFERROR(VALUE(MID(D8221,FIND("_",D8221)+1,FIND("_",D8221,FIND("_",D8221)+1)-FIND("_",D8221)-1)),"")</f>
        <v>21</v>
      </c>
      <c r="N8221" s="7" t="str">
        <f aca="false">IF(OR(C8221="",M8221=""),"",C8221&amp;" Item "&amp;M8221)</f>
        <v>Furniture Item 21</v>
      </c>
      <c r="O8221" s="7" t="n">
        <v>216</v>
      </c>
      <c r="P8221" s="8" t="n">
        <f aca="false">G8221*Q8221</f>
        <v>28</v>
      </c>
      <c r="Q8221" s="9" t="n">
        <f aca="false">IF(K8221=TRUE(),0.1,0)</f>
        <v>0.1</v>
      </c>
    </row>
    <row r="8222" customFormat="false" ht="15" hidden="false" customHeight="true" outlineLevel="0" collapsed="false">
      <c r="A8222" s="1" t="s">
        <v>8475</v>
      </c>
      <c r="B8222" s="1" t="s">
        <v>24</v>
      </c>
      <c r="C8222" s="1" t="s">
        <v>19</v>
      </c>
      <c r="D8222" s="1" t="s">
        <v>515</v>
      </c>
      <c r="E8222" s="1" t="n">
        <v>17</v>
      </c>
      <c r="F8222" s="1" t="n">
        <v>8</v>
      </c>
      <c r="G8222" s="1" t="n">
        <v>136</v>
      </c>
      <c r="H8222" s="1" t="s">
        <v>31</v>
      </c>
      <c r="I8222" s="1" t="s">
        <v>44</v>
      </c>
      <c r="J8222" s="4" t="n">
        <v>45370</v>
      </c>
      <c r="K8222" s="5" t="b">
        <f aca="false">FALSE()</f>
        <v>0</v>
      </c>
      <c r="L8222" s="6" t="str">
        <f aca="false">IFERROR(INDEX(CategoryCodes!$B$2:$B$9,MATCH(C8222,CategoryCodes!$A$2:$A$9,0)),"")</f>
        <v>H</v>
      </c>
      <c r="M8222" s="7" t="n">
        <f aca="false">IFERROR(VALUE(MID(D8222,FIND("_",D8222)+1,FIND("_",D8222,FIND("_",D8222)+1)-FIND("_",D8222)-1)),"")</f>
        <v>9</v>
      </c>
      <c r="N8222" s="7" t="str">
        <f aca="false">IF(OR(C8222="",M8222=""),"",C8222&amp;" Item "&amp;M8222)</f>
        <v>Patisserie Item 9</v>
      </c>
      <c r="O8222" s="7" t="n">
        <v>244</v>
      </c>
      <c r="P8222" s="8" t="n">
        <f aca="false">G8222*Q8222</f>
        <v>0</v>
      </c>
      <c r="Q8222" s="9" t="n">
        <f aca="false">IF(K8222=TRUE(),0.1,0)</f>
        <v>0</v>
      </c>
    </row>
    <row r="8223" customFormat="false" ht="15" hidden="false" customHeight="true" outlineLevel="0" collapsed="false">
      <c r="A8223" s="1" t="s">
        <v>8476</v>
      </c>
      <c r="B8223" s="1" t="s">
        <v>18</v>
      </c>
      <c r="C8223" s="1" t="s">
        <v>19</v>
      </c>
      <c r="E8223" s="1" t="n">
        <v>15.5</v>
      </c>
      <c r="H8223" s="1" t="s">
        <v>54</v>
      </c>
      <c r="I8223" s="1" t="s">
        <v>22</v>
      </c>
      <c r="J8223" s="4" t="n">
        <v>45512</v>
      </c>
      <c r="K8223" s="5" t="b">
        <f aca="false">TRUE()</f>
        <v>1</v>
      </c>
      <c r="L8223" s="6" t="str">
        <f aca="false">IFERROR(INDEX(CategoryCodes!$B$2:$B$9,MATCH(C8223,CategoryCodes!$A$2:$A$9,0)),"")</f>
        <v>H</v>
      </c>
      <c r="M8223" s="7" t="str">
        <f aca="false">IFERROR(VALUE(MID(D8223,FIND("_",D8223)+1,FIND("_",D8223,FIND("_",D8223)+1)-FIND("_",D8223)-1)),"")</f>
        <v/>
      </c>
      <c r="N8223" s="7" t="str">
        <f aca="false">IF(OR(C8223="",M8223=""),"",C8223&amp;" Item "&amp;M8223)</f>
        <v/>
      </c>
      <c r="O8223" s="7" t="n">
        <v>481</v>
      </c>
      <c r="P8223" s="8" t="n">
        <f aca="false">G8223*Q8223</f>
        <v>0</v>
      </c>
      <c r="Q8223" s="9" t="n">
        <f aca="false">IF(K8223=TRUE(),0.1,0)</f>
        <v>0.1</v>
      </c>
    </row>
    <row r="8224" customFormat="false" ht="15" hidden="false" customHeight="true" outlineLevel="0" collapsed="false">
      <c r="A8224" s="1" t="s">
        <v>8477</v>
      </c>
      <c r="B8224" s="1" t="s">
        <v>61</v>
      </c>
      <c r="C8224" s="1" t="s">
        <v>34</v>
      </c>
      <c r="D8224" s="1" t="s">
        <v>35</v>
      </c>
      <c r="E8224" s="1" t="n">
        <v>27.5</v>
      </c>
      <c r="F8224" s="1" t="n">
        <v>10</v>
      </c>
      <c r="G8224" s="1" t="n">
        <v>275</v>
      </c>
      <c r="H8224" s="1" t="s">
        <v>21</v>
      </c>
      <c r="I8224" s="1" t="s">
        <v>22</v>
      </c>
      <c r="J8224" s="4" t="n">
        <v>45557</v>
      </c>
      <c r="K8224" s="5" t="b">
        <f aca="false">FALSE()</f>
        <v>0</v>
      </c>
      <c r="L8224" s="6" t="str">
        <f aca="false">IFERROR(INDEX(CategoryCodes!$B$2:$B$9,MATCH(C8224,CategoryCodes!$A$2:$A$9,0)),"")</f>
        <v>A</v>
      </c>
      <c r="M8224" s="7" t="n">
        <f aca="false">IFERROR(VALUE(MID(D8224,FIND("_",D8224)+1,FIND("_",D8224,FIND("_",D8224)+1)-FIND("_",D8224)-1)),"")</f>
        <v>16</v>
      </c>
      <c r="N8224" s="7" t="str">
        <f aca="false">IF(OR(C8224="",M8224=""),"",C8224&amp;" Item "&amp;M8224)</f>
        <v>Beverages Item 16</v>
      </c>
      <c r="O8224" s="7" t="n">
        <v>276</v>
      </c>
      <c r="P8224" s="8" t="n">
        <f aca="false">G8224*Q8224</f>
        <v>0</v>
      </c>
      <c r="Q8224" s="9" t="n">
        <f aca="false">IF(K8224=TRUE(),0.1,0)</f>
        <v>0</v>
      </c>
    </row>
    <row r="8225" customFormat="false" ht="15" hidden="false" customHeight="true" outlineLevel="0" collapsed="false">
      <c r="A8225" s="1" t="s">
        <v>8478</v>
      </c>
      <c r="B8225" s="1" t="s">
        <v>42</v>
      </c>
      <c r="C8225" s="1" t="s">
        <v>29</v>
      </c>
      <c r="D8225" s="1" t="s">
        <v>361</v>
      </c>
      <c r="E8225" s="1" t="n">
        <v>14</v>
      </c>
      <c r="F8225" s="1" t="n">
        <v>9</v>
      </c>
      <c r="G8225" s="1" t="n">
        <v>126</v>
      </c>
      <c r="H8225" s="1" t="s">
        <v>54</v>
      </c>
      <c r="I8225" s="1" t="s">
        <v>44</v>
      </c>
      <c r="J8225" s="4" t="n">
        <v>45349</v>
      </c>
      <c r="K8225" s="5" t="b">
        <f aca="false">FALSE()</f>
        <v>0</v>
      </c>
      <c r="L8225" s="6" t="str">
        <f aca="false">IFERROR(INDEX(CategoryCodes!$B$2:$B$9,MATCH(C8225,CategoryCodes!$A$2:$A$9,0)),"")</f>
        <v>B</v>
      </c>
      <c r="M8225" s="7" t="n">
        <f aca="false">IFERROR(VALUE(MID(D8225,FIND("_",D8225)+1,FIND("_",D8225,FIND("_",D8225)+1)-FIND("_",D8225)-1)),"")</f>
        <v>7</v>
      </c>
      <c r="N8225" s="7" t="str">
        <f aca="false">IF(OR(C8225="",M8225=""),"",C8225&amp;" Item "&amp;M8225)</f>
        <v>Butchers Item 7</v>
      </c>
      <c r="O8225" s="7" t="n">
        <v>16</v>
      </c>
      <c r="P8225" s="8" t="n">
        <f aca="false">G8225*Q8225</f>
        <v>0</v>
      </c>
      <c r="Q8225" s="9" t="n">
        <f aca="false">IF(K8225=TRUE(),0.1,0)</f>
        <v>0</v>
      </c>
    </row>
    <row r="8226" customFormat="false" ht="15" hidden="false" customHeight="true" outlineLevel="0" collapsed="false">
      <c r="A8226" s="1" t="s">
        <v>8479</v>
      </c>
      <c r="B8226" s="1" t="s">
        <v>71</v>
      </c>
      <c r="C8226" s="1" t="s">
        <v>136</v>
      </c>
      <c r="D8226" s="1" t="s">
        <v>235</v>
      </c>
      <c r="E8226" s="1" t="n">
        <v>18.5</v>
      </c>
      <c r="F8226" s="1" t="n">
        <v>9</v>
      </c>
      <c r="G8226" s="1" t="n">
        <v>166.5</v>
      </c>
      <c r="H8226" s="1" t="s">
        <v>54</v>
      </c>
      <c r="I8226" s="1" t="s">
        <v>44</v>
      </c>
      <c r="J8226" s="4" t="n">
        <v>45557</v>
      </c>
      <c r="L8226" s="6" t="str">
        <f aca="false">IFERROR(INDEX(CategoryCodes!$B$2:$B$9,MATCH(C8226,CategoryCodes!$A$2:$A$9,0)),"")</f>
        <v>C</v>
      </c>
      <c r="M8226" s="7" t="n">
        <f aca="false">IFERROR(VALUE(MID(D8226,FIND("_",D8226)+1,FIND("_",D8226,FIND("_",D8226)+1)-FIND("_",D8226)-1)),"")</f>
        <v>10</v>
      </c>
      <c r="N8226" s="7" t="str">
        <f aca="false">IF(OR(C8226="",M8226=""),"",C8226&amp;" Item "&amp;M8226)</f>
        <v>Computers and electric accessories Item 10</v>
      </c>
      <c r="O8226" s="7" t="n">
        <v>257</v>
      </c>
      <c r="P8226" s="8" t="n">
        <f aca="false">G8226*Q8226</f>
        <v>0</v>
      </c>
      <c r="Q8226" s="9" t="n">
        <f aca="false">IF(K8226=TRUE(),0.1,0)</f>
        <v>0</v>
      </c>
    </row>
    <row r="8227" customFormat="false" ht="15" hidden="false" customHeight="true" outlineLevel="0" collapsed="false">
      <c r="A8227" s="1" t="s">
        <v>8480</v>
      </c>
      <c r="B8227" s="1" t="s">
        <v>106</v>
      </c>
      <c r="C8227" s="1" t="s">
        <v>72</v>
      </c>
      <c r="D8227" s="1" t="s">
        <v>364</v>
      </c>
      <c r="E8227" s="1" t="n">
        <v>5</v>
      </c>
      <c r="F8227" s="1" t="n">
        <v>1</v>
      </c>
      <c r="G8227" s="1" t="n">
        <v>5</v>
      </c>
      <c r="H8227" s="1" t="s">
        <v>54</v>
      </c>
      <c r="I8227" s="1" t="s">
        <v>44</v>
      </c>
      <c r="J8227" s="4" t="n">
        <v>44929</v>
      </c>
      <c r="L8227" s="6" t="str">
        <f aca="false">IFERROR(INDEX(CategoryCodes!$B$2:$B$9,MATCH(C8227,CategoryCodes!$A$2:$A$9,0)),"")</f>
        <v>D</v>
      </c>
      <c r="M8227" s="7" t="n">
        <f aca="false">IFERROR(VALUE(MID(D8227,FIND("_",D8227)+1,FIND("_",D8227,FIND("_",D8227)+1)-FIND("_",D8227)-1)),"")</f>
        <v>1</v>
      </c>
      <c r="N8227" s="7" t="str">
        <f aca="false">IF(OR(C8227="",M8227=""),"",C8227&amp;" Item "&amp;M8227)</f>
        <v>Electric household essentials Item 1</v>
      </c>
      <c r="O8227" s="7" t="n">
        <v>177</v>
      </c>
      <c r="P8227" s="8" t="n">
        <f aca="false">G8227*Q8227</f>
        <v>0</v>
      </c>
      <c r="Q8227" s="9" t="n">
        <f aca="false">IF(K8227=TRUE(),0.1,0)</f>
        <v>0</v>
      </c>
    </row>
    <row r="8228" customFormat="false" ht="15" hidden="false" customHeight="true" outlineLevel="0" collapsed="false">
      <c r="A8228" s="1" t="s">
        <v>8481</v>
      </c>
      <c r="B8228" s="1" t="s">
        <v>80</v>
      </c>
      <c r="C8228" s="1" t="s">
        <v>47</v>
      </c>
      <c r="D8228" s="1" t="s">
        <v>1451</v>
      </c>
      <c r="E8228" s="1" t="n">
        <v>23</v>
      </c>
      <c r="F8228" s="1" t="n">
        <v>8</v>
      </c>
      <c r="G8228" s="1" t="n">
        <v>184</v>
      </c>
      <c r="H8228" s="1" t="s">
        <v>54</v>
      </c>
      <c r="I8228" s="1" t="s">
        <v>22</v>
      </c>
      <c r="J8228" s="4" t="n">
        <v>45017</v>
      </c>
      <c r="K8228" s="5" t="b">
        <f aca="false">TRUE()</f>
        <v>1</v>
      </c>
      <c r="L8228" s="6" t="str">
        <f aca="false">IFERROR(INDEX(CategoryCodes!$B$2:$B$9,MATCH(C8228,CategoryCodes!$A$2:$A$9,0)),"")</f>
        <v>F</v>
      </c>
      <c r="M8228" s="7" t="n">
        <f aca="false">IFERROR(VALUE(MID(D8228,FIND("_",D8228)+1,FIND("_",D8228,FIND("_",D8228)+1)-FIND("_",D8228)-1)),"")</f>
        <v>13</v>
      </c>
      <c r="N8228" s="7" t="str">
        <f aca="false">IF(OR(C8228="",M8228=""),"",C8228&amp;" Item "&amp;M8228)</f>
        <v>Furniture Item 13</v>
      </c>
      <c r="O8228" s="7" t="n">
        <v>201</v>
      </c>
      <c r="P8228" s="8" t="n">
        <f aca="false">G8228*Q8228</f>
        <v>18.4</v>
      </c>
      <c r="Q8228" s="9" t="n">
        <f aca="false">IF(K8228=TRUE(),0.1,0)</f>
        <v>0.1</v>
      </c>
    </row>
    <row r="8229" customFormat="false" ht="15" hidden="false" customHeight="true" outlineLevel="0" collapsed="false">
      <c r="A8229" s="1" t="s">
        <v>8482</v>
      </c>
      <c r="B8229" s="1" t="s">
        <v>90</v>
      </c>
      <c r="C8229" s="1" t="s">
        <v>72</v>
      </c>
      <c r="D8229" s="1" t="s">
        <v>73</v>
      </c>
      <c r="E8229" s="1" t="n">
        <v>23</v>
      </c>
      <c r="F8229" s="1" t="n">
        <v>3</v>
      </c>
      <c r="G8229" s="1" t="n">
        <v>69</v>
      </c>
      <c r="H8229" s="1" t="s">
        <v>31</v>
      </c>
      <c r="I8229" s="1" t="s">
        <v>44</v>
      </c>
      <c r="J8229" s="4" t="n">
        <v>45551</v>
      </c>
      <c r="K8229" s="5" t="b">
        <f aca="false">FALSE()</f>
        <v>0</v>
      </c>
      <c r="L8229" s="6" t="str">
        <f aca="false">IFERROR(INDEX(CategoryCodes!$B$2:$B$9,MATCH(C8229,CategoryCodes!$A$2:$A$9,0)),"")</f>
        <v>D</v>
      </c>
      <c r="M8229" s="7" t="n">
        <f aca="false">IFERROR(VALUE(MID(D8229,FIND("_",D8229)+1,FIND("_",D8229,FIND("_",D8229)+1)-FIND("_",D8229)-1)),"")</f>
        <v>13</v>
      </c>
      <c r="N8229" s="7" t="str">
        <f aca="false">IF(OR(C8229="",M8229=""),"",C8229&amp;" Item "&amp;M8229)</f>
        <v>Electric household essentials Item 13</v>
      </c>
      <c r="O8229" s="7" t="n">
        <v>440</v>
      </c>
      <c r="P8229" s="8" t="n">
        <f aca="false">G8229*Q8229</f>
        <v>0</v>
      </c>
      <c r="Q8229" s="9" t="n">
        <f aca="false">IF(K8229=TRUE(),0.1,0)</f>
        <v>0</v>
      </c>
    </row>
    <row r="8230" customFormat="false" ht="15" hidden="false" customHeight="true" outlineLevel="0" collapsed="false">
      <c r="A8230" s="1" t="s">
        <v>8483</v>
      </c>
      <c r="B8230" s="1" t="s">
        <v>114</v>
      </c>
      <c r="C8230" s="1" t="s">
        <v>34</v>
      </c>
      <c r="D8230" s="1" t="s">
        <v>77</v>
      </c>
      <c r="E8230" s="1" t="n">
        <v>14</v>
      </c>
      <c r="F8230" s="1" t="n">
        <v>6</v>
      </c>
      <c r="G8230" s="1" t="n">
        <v>84</v>
      </c>
      <c r="H8230" s="1" t="s">
        <v>54</v>
      </c>
      <c r="I8230" s="1" t="s">
        <v>22</v>
      </c>
      <c r="J8230" s="4" t="n">
        <v>45163</v>
      </c>
      <c r="K8230" s="5" t="b">
        <f aca="false">FALSE()</f>
        <v>0</v>
      </c>
      <c r="L8230" s="6" t="str">
        <f aca="false">IFERROR(INDEX(CategoryCodes!$B$2:$B$9,MATCH(C8230,CategoryCodes!$A$2:$A$9,0)),"")</f>
        <v>A</v>
      </c>
      <c r="M8230" s="7" t="n">
        <f aca="false">IFERROR(VALUE(MID(D8230,FIND("_",D8230)+1,FIND("_",D8230,FIND("_",D8230)+1)-FIND("_",D8230)-1)),"")</f>
        <v>7</v>
      </c>
      <c r="N8230" s="7" t="str">
        <f aca="false">IF(OR(C8230="",M8230=""),"",C8230&amp;" Item "&amp;M8230)</f>
        <v>Beverages Item 7</v>
      </c>
      <c r="O8230" s="7" t="n">
        <v>351</v>
      </c>
      <c r="P8230" s="8" t="n">
        <f aca="false">G8230*Q8230</f>
        <v>0</v>
      </c>
      <c r="Q8230" s="9" t="n">
        <f aca="false">IF(K8230=TRUE(),0.1,0)</f>
        <v>0</v>
      </c>
    </row>
    <row r="8231" customFormat="false" ht="15" hidden="false" customHeight="true" outlineLevel="0" collapsed="false">
      <c r="A8231" s="1" t="s">
        <v>8484</v>
      </c>
      <c r="B8231" s="1" t="s">
        <v>46</v>
      </c>
      <c r="C8231" s="1" t="s">
        <v>38</v>
      </c>
      <c r="D8231" s="1" t="s">
        <v>96</v>
      </c>
      <c r="E8231" s="1" t="n">
        <v>24.5</v>
      </c>
      <c r="F8231" s="1" t="n">
        <v>5</v>
      </c>
      <c r="G8231" s="1" t="n">
        <v>122.5</v>
      </c>
      <c r="H8231" s="1" t="s">
        <v>31</v>
      </c>
      <c r="I8231" s="1" t="s">
        <v>44</v>
      </c>
      <c r="J8231" s="4" t="n">
        <v>44661</v>
      </c>
      <c r="K8231" s="5" t="b">
        <f aca="false">FALSE()</f>
        <v>0</v>
      </c>
      <c r="L8231" s="6" t="str">
        <f aca="false">IFERROR(INDEX(CategoryCodes!$B$2:$B$9,MATCH(C8231,CategoryCodes!$A$2:$A$9,0)),"")</f>
        <v>E</v>
      </c>
      <c r="M8231" s="7" t="n">
        <f aca="false">IFERROR(VALUE(MID(D8231,FIND("_",D8231)+1,FIND("_",D8231,FIND("_",D8231)+1)-FIND("_",D8231)-1)),"")</f>
        <v>14</v>
      </c>
      <c r="N8231" s="7" t="str">
        <f aca="false">IF(OR(C8231="",M8231=""),"",C8231&amp;" Item "&amp;M8231)</f>
        <v>Food Item 14</v>
      </c>
      <c r="O8231" s="7" t="n">
        <v>397</v>
      </c>
      <c r="P8231" s="8" t="n">
        <f aca="false">G8231*Q8231</f>
        <v>0</v>
      </c>
      <c r="Q8231" s="9" t="n">
        <f aca="false">IF(K8231=TRUE(),0.1,0)</f>
        <v>0</v>
      </c>
    </row>
    <row r="8232" customFormat="false" ht="15" hidden="false" customHeight="true" outlineLevel="0" collapsed="false">
      <c r="A8232" s="1" t="s">
        <v>8485</v>
      </c>
      <c r="B8232" s="1" t="s">
        <v>174</v>
      </c>
      <c r="C8232" s="1" t="s">
        <v>34</v>
      </c>
      <c r="D8232" s="1" t="s">
        <v>123</v>
      </c>
      <c r="E8232" s="1" t="n">
        <v>36.5</v>
      </c>
      <c r="F8232" s="1" t="n">
        <v>5</v>
      </c>
      <c r="G8232" s="1" t="n">
        <v>182.5</v>
      </c>
      <c r="H8232" s="1" t="s">
        <v>31</v>
      </c>
      <c r="I8232" s="1" t="s">
        <v>44</v>
      </c>
      <c r="J8232" s="4" t="n">
        <v>45089</v>
      </c>
      <c r="L8232" s="6" t="str">
        <f aca="false">IFERROR(INDEX(CategoryCodes!$B$2:$B$9,MATCH(C8232,CategoryCodes!$A$2:$A$9,0)),"")</f>
        <v>A</v>
      </c>
      <c r="M8232" s="7" t="n">
        <f aca="false">IFERROR(VALUE(MID(D8232,FIND("_",D8232)+1,FIND("_",D8232,FIND("_",D8232)+1)-FIND("_",D8232)-1)),"")</f>
        <v>22</v>
      </c>
      <c r="N8232" s="7" t="str">
        <f aca="false">IF(OR(C8232="",M8232=""),"",C8232&amp;" Item "&amp;M8232)</f>
        <v>Beverages Item 22</v>
      </c>
      <c r="O8232" s="7" t="n">
        <v>89</v>
      </c>
      <c r="P8232" s="8" t="n">
        <f aca="false">G8232*Q8232</f>
        <v>0</v>
      </c>
      <c r="Q8232" s="9" t="n">
        <f aca="false">IF(K8232=TRUE(),0.1,0)</f>
        <v>0</v>
      </c>
    </row>
    <row r="8233" customFormat="false" ht="15" hidden="false" customHeight="true" outlineLevel="0" collapsed="false">
      <c r="A8233" s="1" t="s">
        <v>8486</v>
      </c>
      <c r="B8233" s="1" t="s">
        <v>42</v>
      </c>
      <c r="C8233" s="1" t="s">
        <v>25</v>
      </c>
      <c r="D8233" s="1" t="s">
        <v>2123</v>
      </c>
      <c r="E8233" s="1" t="n">
        <v>21.5</v>
      </c>
      <c r="F8233" s="1" t="n">
        <v>8</v>
      </c>
      <c r="G8233" s="1" t="n">
        <v>172</v>
      </c>
      <c r="H8233" s="1" t="s">
        <v>31</v>
      </c>
      <c r="I8233" s="1" t="s">
        <v>22</v>
      </c>
      <c r="J8233" s="4" t="n">
        <v>45172</v>
      </c>
      <c r="K8233" s="5" t="b">
        <f aca="false">TRUE()</f>
        <v>1</v>
      </c>
      <c r="L8233" s="6" t="str">
        <f aca="false">IFERROR(INDEX(CategoryCodes!$B$2:$B$9,MATCH(C8233,CategoryCodes!$A$2:$A$9,0)),"")</f>
        <v>G</v>
      </c>
      <c r="M8233" s="7" t="n">
        <f aca="false">IFERROR(VALUE(MID(D8233,FIND("_",D8233)+1,FIND("_",D8233,FIND("_",D8233)+1)-FIND("_",D8233)-1)),"")</f>
        <v>12</v>
      </c>
      <c r="N8233" s="7" t="str">
        <f aca="false">IF(OR(C8233="",M8233=""),"",C8233&amp;" Item "&amp;M8233)</f>
        <v>Milk Products Item 12</v>
      </c>
      <c r="O8233" s="7" t="n">
        <v>234</v>
      </c>
      <c r="P8233" s="8" t="n">
        <f aca="false">G8233*Q8233</f>
        <v>17.2</v>
      </c>
      <c r="Q8233" s="9" t="n">
        <f aca="false">IF(K8233=TRUE(),0.1,0)</f>
        <v>0.1</v>
      </c>
    </row>
    <row r="8234" customFormat="false" ht="15" hidden="false" customHeight="true" outlineLevel="0" collapsed="false">
      <c r="A8234" s="1" t="s">
        <v>8487</v>
      </c>
      <c r="B8234" s="1" t="s">
        <v>114</v>
      </c>
      <c r="C8234" s="1" t="s">
        <v>72</v>
      </c>
      <c r="F8234" s="1" t="n">
        <v>10</v>
      </c>
      <c r="G8234" s="1" t="n">
        <v>230</v>
      </c>
      <c r="H8234" s="1" t="s">
        <v>21</v>
      </c>
      <c r="I8234" s="1" t="s">
        <v>22</v>
      </c>
      <c r="J8234" s="4" t="n">
        <v>44800</v>
      </c>
      <c r="K8234" s="5" t="b">
        <f aca="false">TRUE()</f>
        <v>1</v>
      </c>
      <c r="L8234" s="6" t="str">
        <f aca="false">IFERROR(INDEX(CategoryCodes!$B$2:$B$9,MATCH(C8234,CategoryCodes!$A$2:$A$9,0)),"")</f>
        <v>D</v>
      </c>
      <c r="M8234" s="7" t="str">
        <f aca="false">IFERROR(VALUE(MID(D8234,FIND("_",D8234)+1,FIND("_",D8234,FIND("_",D8234)+1)-FIND("_",D8234)-1)),"")</f>
        <v/>
      </c>
      <c r="N8234" s="7" t="str">
        <f aca="false">IF(OR(C8234="",M8234=""),"",C8234&amp;" Item "&amp;M8234)</f>
        <v/>
      </c>
      <c r="O8234" s="7" t="n">
        <v>499</v>
      </c>
      <c r="P8234" s="8" t="n">
        <f aca="false">G8234*Q8234</f>
        <v>23</v>
      </c>
      <c r="Q8234" s="9" t="n">
        <f aca="false">IF(K8234=TRUE(),0.1,0)</f>
        <v>0.1</v>
      </c>
    </row>
    <row r="8235" customFormat="false" ht="15" hidden="false" customHeight="true" outlineLevel="0" collapsed="false">
      <c r="A8235" s="1" t="s">
        <v>8488</v>
      </c>
      <c r="B8235" s="1" t="s">
        <v>129</v>
      </c>
      <c r="C8235" s="1" t="s">
        <v>19</v>
      </c>
      <c r="F8235" s="1" t="n">
        <v>9</v>
      </c>
      <c r="G8235" s="1" t="n">
        <v>288</v>
      </c>
      <c r="H8235" s="1" t="s">
        <v>31</v>
      </c>
      <c r="I8235" s="1" t="s">
        <v>44</v>
      </c>
      <c r="J8235" s="4" t="n">
        <v>44879</v>
      </c>
      <c r="K8235" s="5" t="b">
        <f aca="false">TRUE()</f>
        <v>1</v>
      </c>
      <c r="L8235" s="6" t="str">
        <f aca="false">IFERROR(INDEX(CategoryCodes!$B$2:$B$9,MATCH(C8235,CategoryCodes!$A$2:$A$9,0)),"")</f>
        <v>H</v>
      </c>
      <c r="M8235" s="7" t="str">
        <f aca="false">IFERROR(VALUE(MID(D8235,FIND("_",D8235)+1,FIND("_",D8235,FIND("_",D8235)+1)-FIND("_",D8235)-1)),"")</f>
        <v/>
      </c>
      <c r="N8235" s="7" t="str">
        <f aca="false">IF(OR(C8235="",M8235=""),"",C8235&amp;" Item "&amp;M8235)</f>
        <v/>
      </c>
      <c r="O8235" s="7" t="n">
        <v>61</v>
      </c>
      <c r="P8235" s="8" t="n">
        <f aca="false">G8235*Q8235</f>
        <v>28.8</v>
      </c>
      <c r="Q8235" s="9" t="n">
        <f aca="false">IF(K8235=TRUE(),0.1,0)</f>
        <v>0.1</v>
      </c>
    </row>
    <row r="8236" customFormat="false" ht="15" hidden="false" customHeight="true" outlineLevel="0" collapsed="false">
      <c r="A8236" s="1" t="s">
        <v>8489</v>
      </c>
      <c r="B8236" s="1" t="s">
        <v>129</v>
      </c>
      <c r="C8236" s="1" t="s">
        <v>38</v>
      </c>
      <c r="D8236" s="1" t="s">
        <v>96</v>
      </c>
      <c r="E8236" s="1" t="n">
        <v>24.5</v>
      </c>
      <c r="F8236" s="1" t="n">
        <v>3</v>
      </c>
      <c r="G8236" s="1" t="n">
        <v>73.5</v>
      </c>
      <c r="H8236" s="1" t="s">
        <v>31</v>
      </c>
      <c r="I8236" s="1" t="s">
        <v>22</v>
      </c>
      <c r="J8236" s="4" t="n">
        <v>44936</v>
      </c>
      <c r="K8236" s="5" t="b">
        <f aca="false">TRUE()</f>
        <v>1</v>
      </c>
      <c r="L8236" s="6" t="str">
        <f aca="false">IFERROR(INDEX(CategoryCodes!$B$2:$B$9,MATCH(C8236,CategoryCodes!$A$2:$A$9,0)),"")</f>
        <v>E</v>
      </c>
      <c r="M8236" s="7" t="n">
        <f aca="false">IFERROR(VALUE(MID(D8236,FIND("_",D8236)+1,FIND("_",D8236,FIND("_",D8236)+1)-FIND("_",D8236)-1)),"")</f>
        <v>14</v>
      </c>
      <c r="N8236" s="7" t="str">
        <f aca="false">IF(OR(C8236="",M8236=""),"",C8236&amp;" Item "&amp;M8236)</f>
        <v>Food Item 14</v>
      </c>
      <c r="O8236" s="7" t="n">
        <v>357</v>
      </c>
      <c r="P8236" s="8" t="n">
        <f aca="false">G8236*Q8236</f>
        <v>7.35</v>
      </c>
      <c r="Q8236" s="9" t="n">
        <f aca="false">IF(K8236=TRUE(),0.1,0)</f>
        <v>0.1</v>
      </c>
    </row>
    <row r="8237" customFormat="false" ht="15" hidden="false" customHeight="true" outlineLevel="0" collapsed="false">
      <c r="A8237" s="1" t="s">
        <v>8490</v>
      </c>
      <c r="B8237" s="1" t="s">
        <v>24</v>
      </c>
      <c r="C8237" s="1" t="s">
        <v>25</v>
      </c>
      <c r="D8237" s="1" t="s">
        <v>26</v>
      </c>
      <c r="E8237" s="1" t="n">
        <v>29</v>
      </c>
      <c r="F8237" s="1" t="n">
        <v>6</v>
      </c>
      <c r="G8237" s="1" t="n">
        <v>174</v>
      </c>
      <c r="H8237" s="1" t="s">
        <v>54</v>
      </c>
      <c r="I8237" s="1" t="s">
        <v>22</v>
      </c>
      <c r="J8237" s="4" t="n">
        <v>44596</v>
      </c>
      <c r="L8237" s="6" t="str">
        <f aca="false">IFERROR(INDEX(CategoryCodes!$B$2:$B$9,MATCH(C8237,CategoryCodes!$A$2:$A$9,0)),"")</f>
        <v>G</v>
      </c>
      <c r="M8237" s="7" t="n">
        <f aca="false">IFERROR(VALUE(MID(D8237,FIND("_",D8237)+1,FIND("_",D8237,FIND("_",D8237)+1)-FIND("_",D8237)-1)),"")</f>
        <v>17</v>
      </c>
      <c r="N8237" s="7" t="str">
        <f aca="false">IF(OR(C8237="",M8237=""),"",C8237&amp;" Item "&amp;M8237)</f>
        <v>Milk Products Item 17</v>
      </c>
      <c r="O8237" s="7" t="n">
        <v>265</v>
      </c>
      <c r="P8237" s="8" t="n">
        <f aca="false">G8237*Q8237</f>
        <v>0</v>
      </c>
      <c r="Q8237" s="9" t="n">
        <f aca="false">IF(K8237=TRUE(),0.1,0)</f>
        <v>0</v>
      </c>
    </row>
    <row r="8238" customFormat="false" ht="15" hidden="false" customHeight="true" outlineLevel="0" collapsed="false">
      <c r="A8238" s="1" t="s">
        <v>8491</v>
      </c>
      <c r="B8238" s="1" t="s">
        <v>49</v>
      </c>
      <c r="C8238" s="1" t="s">
        <v>38</v>
      </c>
      <c r="D8238" s="1" t="s">
        <v>100</v>
      </c>
      <c r="E8238" s="1" t="n">
        <v>20</v>
      </c>
      <c r="F8238" s="1" t="n">
        <v>6</v>
      </c>
      <c r="G8238" s="1" t="n">
        <v>120</v>
      </c>
      <c r="H8238" s="1" t="s">
        <v>31</v>
      </c>
      <c r="I8238" s="1" t="s">
        <v>22</v>
      </c>
      <c r="J8238" s="4" t="n">
        <v>45533</v>
      </c>
      <c r="K8238" s="5" t="b">
        <f aca="false">TRUE()</f>
        <v>1</v>
      </c>
      <c r="L8238" s="6" t="str">
        <f aca="false">IFERROR(INDEX(CategoryCodes!$B$2:$B$9,MATCH(C8238,CategoryCodes!$A$2:$A$9,0)),"")</f>
        <v>E</v>
      </c>
      <c r="M8238" s="7" t="n">
        <f aca="false">IFERROR(VALUE(MID(D8238,FIND("_",D8238)+1,FIND("_",D8238,FIND("_",D8238)+1)-FIND("_",D8238)-1)),"")</f>
        <v>11</v>
      </c>
      <c r="N8238" s="7" t="str">
        <f aca="false">IF(OR(C8238="",M8238=""),"",C8238&amp;" Item "&amp;M8238)</f>
        <v>Food Item 11</v>
      </c>
      <c r="O8238" s="7" t="n">
        <v>235</v>
      </c>
      <c r="P8238" s="8" t="n">
        <f aca="false">G8238*Q8238</f>
        <v>12</v>
      </c>
      <c r="Q8238" s="9" t="n">
        <f aca="false">IF(K8238=TRUE(),0.1,0)</f>
        <v>0.1</v>
      </c>
    </row>
    <row r="8239" customFormat="false" ht="15" hidden="false" customHeight="true" outlineLevel="0" collapsed="false">
      <c r="A8239" s="1" t="s">
        <v>8492</v>
      </c>
      <c r="B8239" s="1" t="s">
        <v>24</v>
      </c>
      <c r="C8239" s="1" t="s">
        <v>34</v>
      </c>
      <c r="D8239" s="1" t="s">
        <v>110</v>
      </c>
      <c r="E8239" s="1" t="n">
        <v>41</v>
      </c>
      <c r="F8239" s="1" t="n">
        <v>9</v>
      </c>
      <c r="G8239" s="1" t="n">
        <v>369</v>
      </c>
      <c r="H8239" s="1" t="s">
        <v>54</v>
      </c>
      <c r="I8239" s="1" t="s">
        <v>44</v>
      </c>
      <c r="J8239" s="4" t="n">
        <v>44664</v>
      </c>
      <c r="K8239" s="5" t="b">
        <f aca="false">TRUE()</f>
        <v>1</v>
      </c>
      <c r="L8239" s="6" t="str">
        <f aca="false">IFERROR(INDEX(CategoryCodes!$B$2:$B$9,MATCH(C8239,CategoryCodes!$A$2:$A$9,0)),"")</f>
        <v>A</v>
      </c>
      <c r="M8239" s="7" t="n">
        <f aca="false">IFERROR(VALUE(MID(D8239,FIND("_",D8239)+1,FIND("_",D8239,FIND("_",D8239)+1)-FIND("_",D8239)-1)),"")</f>
        <v>25</v>
      </c>
      <c r="N8239" s="7" t="str">
        <f aca="false">IF(OR(C8239="",M8239=""),"",C8239&amp;" Item "&amp;M8239)</f>
        <v>Beverages Item 25</v>
      </c>
      <c r="O8239" s="7" t="n">
        <v>161</v>
      </c>
      <c r="P8239" s="8" t="n">
        <f aca="false">G8239*Q8239</f>
        <v>36.9</v>
      </c>
      <c r="Q8239" s="9" t="n">
        <f aca="false">IF(K8239=TRUE(),0.1,0)</f>
        <v>0.1</v>
      </c>
    </row>
    <row r="8240" customFormat="false" ht="15" hidden="false" customHeight="true" outlineLevel="0" collapsed="false">
      <c r="A8240" s="1" t="s">
        <v>8493</v>
      </c>
      <c r="B8240" s="1" t="s">
        <v>71</v>
      </c>
      <c r="C8240" s="1" t="s">
        <v>25</v>
      </c>
      <c r="D8240" s="1" t="s">
        <v>207</v>
      </c>
      <c r="E8240" s="1" t="n">
        <v>15.5</v>
      </c>
      <c r="F8240" s="1" t="n">
        <v>2</v>
      </c>
      <c r="G8240" s="1" t="n">
        <v>31</v>
      </c>
      <c r="H8240" s="1" t="s">
        <v>21</v>
      </c>
      <c r="I8240" s="1" t="s">
        <v>44</v>
      </c>
      <c r="J8240" s="4" t="n">
        <v>45440</v>
      </c>
      <c r="K8240" s="5" t="b">
        <f aca="false">FALSE()</f>
        <v>0</v>
      </c>
      <c r="L8240" s="6" t="str">
        <f aca="false">IFERROR(INDEX(CategoryCodes!$B$2:$B$9,MATCH(C8240,CategoryCodes!$A$2:$A$9,0)),"")</f>
        <v>G</v>
      </c>
      <c r="M8240" s="7" t="n">
        <f aca="false">IFERROR(VALUE(MID(D8240,FIND("_",D8240)+1,FIND("_",D8240,FIND("_",D8240)+1)-FIND("_",D8240)-1)),"")</f>
        <v>8</v>
      </c>
      <c r="N8240" s="7" t="str">
        <f aca="false">IF(OR(C8240="",M8240=""),"",C8240&amp;" Item "&amp;M8240)</f>
        <v>Milk Products Item 8</v>
      </c>
      <c r="O8240" s="7" t="n">
        <v>352</v>
      </c>
      <c r="P8240" s="8" t="n">
        <f aca="false">G8240*Q8240</f>
        <v>0</v>
      </c>
      <c r="Q8240" s="9" t="n">
        <f aca="false">IF(K8240=TRUE(),0.1,0)</f>
        <v>0</v>
      </c>
    </row>
    <row r="8241" customFormat="false" ht="15" hidden="false" customHeight="true" outlineLevel="0" collapsed="false">
      <c r="A8241" s="1" t="s">
        <v>8494</v>
      </c>
      <c r="B8241" s="1" t="s">
        <v>90</v>
      </c>
      <c r="C8241" s="1" t="s">
        <v>72</v>
      </c>
      <c r="D8241" s="1" t="s">
        <v>81</v>
      </c>
      <c r="E8241" s="1" t="n">
        <v>9.5</v>
      </c>
      <c r="F8241" s="1" t="n">
        <v>1</v>
      </c>
      <c r="G8241" s="1" t="n">
        <v>9.5</v>
      </c>
      <c r="H8241" s="1" t="s">
        <v>21</v>
      </c>
      <c r="I8241" s="1" t="s">
        <v>22</v>
      </c>
      <c r="J8241" s="4" t="n">
        <v>45623</v>
      </c>
      <c r="K8241" s="5" t="b">
        <f aca="false">TRUE()</f>
        <v>1</v>
      </c>
      <c r="L8241" s="6" t="str">
        <f aca="false">IFERROR(INDEX(CategoryCodes!$B$2:$B$9,MATCH(C8241,CategoryCodes!$A$2:$A$9,0)),"")</f>
        <v>D</v>
      </c>
      <c r="M8241" s="7" t="n">
        <f aca="false">IFERROR(VALUE(MID(D8241,FIND("_",D8241)+1,FIND("_",D8241,FIND("_",D8241)+1)-FIND("_",D8241)-1)),"")</f>
        <v>4</v>
      </c>
      <c r="N8241" s="7" t="str">
        <f aca="false">IF(OR(C8241="",M8241=""),"",C8241&amp;" Item "&amp;M8241)</f>
        <v>Electric household essentials Item 4</v>
      </c>
      <c r="O8241" s="7" t="n">
        <v>4</v>
      </c>
      <c r="P8241" s="8" t="n">
        <f aca="false">G8241*Q8241</f>
        <v>0.95</v>
      </c>
      <c r="Q8241" s="9" t="n">
        <f aca="false">IF(K8241=TRUE(),0.1,0)</f>
        <v>0.1</v>
      </c>
    </row>
    <row r="8242" customFormat="false" ht="15" hidden="false" customHeight="true" outlineLevel="0" collapsed="false">
      <c r="A8242" s="1" t="s">
        <v>8495</v>
      </c>
      <c r="B8242" s="1" t="s">
        <v>106</v>
      </c>
      <c r="C8242" s="1" t="s">
        <v>29</v>
      </c>
      <c r="D8242" s="1" t="s">
        <v>1245</v>
      </c>
      <c r="E8242" s="1" t="n">
        <v>26</v>
      </c>
      <c r="F8242" s="1" t="n">
        <v>5</v>
      </c>
      <c r="G8242" s="1" t="n">
        <v>130</v>
      </c>
      <c r="H8242" s="1" t="s">
        <v>31</v>
      </c>
      <c r="I8242" s="1" t="s">
        <v>44</v>
      </c>
      <c r="J8242" s="4" t="n">
        <v>45614</v>
      </c>
      <c r="K8242" s="5" t="b">
        <f aca="false">FALSE()</f>
        <v>0</v>
      </c>
      <c r="L8242" s="6" t="str">
        <f aca="false">IFERROR(INDEX(CategoryCodes!$B$2:$B$9,MATCH(C8242,CategoryCodes!$A$2:$A$9,0)),"")</f>
        <v>B</v>
      </c>
      <c r="M8242" s="7" t="n">
        <f aca="false">IFERROR(VALUE(MID(D8242,FIND("_",D8242)+1,FIND("_",D8242,FIND("_",D8242)+1)-FIND("_",D8242)-1)),"")</f>
        <v>15</v>
      </c>
      <c r="N8242" s="7" t="str">
        <f aca="false">IF(OR(C8242="",M8242=""),"",C8242&amp;" Item "&amp;M8242)</f>
        <v>Butchers Item 15</v>
      </c>
      <c r="O8242" s="7" t="n">
        <v>6</v>
      </c>
      <c r="P8242" s="8" t="n">
        <f aca="false">G8242*Q8242</f>
        <v>0</v>
      </c>
      <c r="Q8242" s="9" t="n">
        <f aca="false">IF(K8242=TRUE(),0.1,0)</f>
        <v>0</v>
      </c>
    </row>
    <row r="8243" customFormat="false" ht="15" hidden="false" customHeight="true" outlineLevel="0" collapsed="false">
      <c r="A8243" s="1" t="s">
        <v>8496</v>
      </c>
      <c r="B8243" s="1" t="s">
        <v>106</v>
      </c>
      <c r="C8243" s="1" t="s">
        <v>34</v>
      </c>
      <c r="D8243" s="1" t="s">
        <v>274</v>
      </c>
      <c r="E8243" s="1" t="n">
        <v>12.5</v>
      </c>
      <c r="F8243" s="1" t="n">
        <v>1</v>
      </c>
      <c r="G8243" s="1" t="n">
        <v>12.5</v>
      </c>
      <c r="H8243" s="1" t="s">
        <v>54</v>
      </c>
      <c r="I8243" s="1" t="s">
        <v>22</v>
      </c>
      <c r="J8243" s="4" t="n">
        <v>45047</v>
      </c>
      <c r="K8243" s="5" t="b">
        <f aca="false">TRUE()</f>
        <v>1</v>
      </c>
      <c r="L8243" s="6" t="str">
        <f aca="false">IFERROR(INDEX(CategoryCodes!$B$2:$B$9,MATCH(C8243,CategoryCodes!$A$2:$A$9,0)),"")</f>
        <v>A</v>
      </c>
      <c r="M8243" s="7" t="n">
        <f aca="false">IFERROR(VALUE(MID(D8243,FIND("_",D8243)+1,FIND("_",D8243,FIND("_",D8243)+1)-FIND("_",D8243)-1)),"")</f>
        <v>6</v>
      </c>
      <c r="N8243" s="7" t="str">
        <f aca="false">IF(OR(C8243="",M8243=""),"",C8243&amp;" Item "&amp;M8243)</f>
        <v>Beverages Item 6</v>
      </c>
      <c r="O8243" s="7" t="n">
        <v>345</v>
      </c>
      <c r="P8243" s="8" t="n">
        <f aca="false">G8243*Q8243</f>
        <v>1.25</v>
      </c>
      <c r="Q8243" s="9" t="n">
        <f aca="false">IF(K8243=TRUE(),0.1,0)</f>
        <v>0.1</v>
      </c>
    </row>
    <row r="8244" customFormat="false" ht="15" hidden="false" customHeight="true" outlineLevel="0" collapsed="false">
      <c r="A8244" s="1" t="s">
        <v>8497</v>
      </c>
      <c r="B8244" s="1" t="s">
        <v>61</v>
      </c>
      <c r="C8244" s="1" t="s">
        <v>29</v>
      </c>
      <c r="D8244" s="1" t="s">
        <v>1004</v>
      </c>
      <c r="E8244" s="1" t="n">
        <v>32</v>
      </c>
      <c r="F8244" s="1" t="n">
        <v>3</v>
      </c>
      <c r="G8244" s="1" t="n">
        <v>96</v>
      </c>
      <c r="H8244" s="1" t="s">
        <v>21</v>
      </c>
      <c r="I8244" s="1" t="s">
        <v>44</v>
      </c>
      <c r="J8244" s="4" t="n">
        <v>44921</v>
      </c>
      <c r="K8244" s="5" t="b">
        <f aca="false">TRUE()</f>
        <v>1</v>
      </c>
      <c r="L8244" s="6" t="str">
        <f aca="false">IFERROR(INDEX(CategoryCodes!$B$2:$B$9,MATCH(C8244,CategoryCodes!$A$2:$A$9,0)),"")</f>
        <v>B</v>
      </c>
      <c r="M8244" s="7" t="n">
        <f aca="false">IFERROR(VALUE(MID(D8244,FIND("_",D8244)+1,FIND("_",D8244,FIND("_",D8244)+1)-FIND("_",D8244)-1)),"")</f>
        <v>19</v>
      </c>
      <c r="N8244" s="7" t="str">
        <f aca="false">IF(OR(C8244="",M8244=""),"",C8244&amp;" Item "&amp;M8244)</f>
        <v>Butchers Item 19</v>
      </c>
      <c r="O8244" s="7" t="n">
        <v>107</v>
      </c>
      <c r="P8244" s="8" t="n">
        <f aca="false">G8244*Q8244</f>
        <v>9.6</v>
      </c>
      <c r="Q8244" s="9" t="n">
        <f aca="false">IF(K8244=TRUE(),0.1,0)</f>
        <v>0.1</v>
      </c>
    </row>
    <row r="8245" customFormat="false" ht="15" hidden="false" customHeight="true" outlineLevel="0" collapsed="false">
      <c r="A8245" s="1" t="s">
        <v>8498</v>
      </c>
      <c r="B8245" s="1" t="s">
        <v>69</v>
      </c>
      <c r="C8245" s="1" t="s">
        <v>72</v>
      </c>
      <c r="D8245" s="1" t="s">
        <v>352</v>
      </c>
      <c r="E8245" s="1" t="n">
        <v>33.5</v>
      </c>
      <c r="F8245" s="1" t="n">
        <v>10</v>
      </c>
      <c r="G8245" s="1" t="n">
        <v>335</v>
      </c>
      <c r="H8245" s="1" t="s">
        <v>31</v>
      </c>
      <c r="I8245" s="1" t="s">
        <v>44</v>
      </c>
      <c r="J8245" s="4" t="n">
        <v>45367</v>
      </c>
      <c r="K8245" s="5" t="b">
        <f aca="false">TRUE()</f>
        <v>1</v>
      </c>
      <c r="L8245" s="6" t="str">
        <f aca="false">IFERROR(INDEX(CategoryCodes!$B$2:$B$9,MATCH(C8245,CategoryCodes!$A$2:$A$9,0)),"")</f>
        <v>D</v>
      </c>
      <c r="M8245" s="7" t="n">
        <f aca="false">IFERROR(VALUE(MID(D8245,FIND("_",D8245)+1,FIND("_",D8245,FIND("_",D8245)+1)-FIND("_",D8245)-1)),"")</f>
        <v>20</v>
      </c>
      <c r="N8245" s="7" t="str">
        <f aca="false">IF(OR(C8245="",M8245=""),"",C8245&amp;" Item "&amp;M8245)</f>
        <v>Electric household essentials Item 20</v>
      </c>
      <c r="O8245" s="7" t="n">
        <v>194</v>
      </c>
      <c r="P8245" s="8" t="n">
        <f aca="false">G8245*Q8245</f>
        <v>33.5</v>
      </c>
      <c r="Q8245" s="9" t="n">
        <f aca="false">IF(K8245=TRUE(),0.1,0)</f>
        <v>0.1</v>
      </c>
    </row>
    <row r="8246" customFormat="false" ht="15" hidden="false" customHeight="true" outlineLevel="0" collapsed="false">
      <c r="A8246" s="1" t="s">
        <v>8499</v>
      </c>
      <c r="B8246" s="1" t="s">
        <v>119</v>
      </c>
      <c r="C8246" s="1" t="s">
        <v>38</v>
      </c>
      <c r="D8246" s="1" t="s">
        <v>96</v>
      </c>
      <c r="E8246" s="1" t="n">
        <v>24.5</v>
      </c>
      <c r="F8246" s="1" t="n">
        <v>9</v>
      </c>
      <c r="G8246" s="1" t="n">
        <v>220.5</v>
      </c>
      <c r="H8246" s="1" t="s">
        <v>54</v>
      </c>
      <c r="I8246" s="1" t="s">
        <v>22</v>
      </c>
      <c r="J8246" s="4" t="n">
        <v>44946</v>
      </c>
      <c r="L8246" s="6" t="str">
        <f aca="false">IFERROR(INDEX(CategoryCodes!$B$2:$B$9,MATCH(C8246,CategoryCodes!$A$2:$A$9,0)),"")</f>
        <v>E</v>
      </c>
      <c r="M8246" s="7" t="n">
        <f aca="false">IFERROR(VALUE(MID(D8246,FIND("_",D8246)+1,FIND("_",D8246,FIND("_",D8246)+1)-FIND("_",D8246)-1)),"")</f>
        <v>14</v>
      </c>
      <c r="N8246" s="7" t="str">
        <f aca="false">IF(OR(C8246="",M8246=""),"",C8246&amp;" Item "&amp;M8246)</f>
        <v>Food Item 14</v>
      </c>
      <c r="O8246" s="7" t="n">
        <v>297</v>
      </c>
      <c r="P8246" s="8" t="n">
        <f aca="false">G8246*Q8246</f>
        <v>0</v>
      </c>
      <c r="Q8246" s="9" t="n">
        <f aca="false">IF(K8246=TRUE(),0.1,0)</f>
        <v>0</v>
      </c>
    </row>
    <row r="8247" customFormat="false" ht="15" hidden="false" customHeight="true" outlineLevel="0" collapsed="false">
      <c r="A8247" s="1" t="s">
        <v>8500</v>
      </c>
      <c r="B8247" s="1" t="s">
        <v>106</v>
      </c>
      <c r="C8247" s="1" t="s">
        <v>47</v>
      </c>
      <c r="D8247" s="1" t="s">
        <v>196</v>
      </c>
      <c r="E8247" s="1" t="n">
        <v>20</v>
      </c>
      <c r="F8247" s="1" t="n">
        <v>6</v>
      </c>
      <c r="G8247" s="1" t="n">
        <v>120</v>
      </c>
      <c r="H8247" s="1" t="s">
        <v>21</v>
      </c>
      <c r="I8247" s="1" t="s">
        <v>44</v>
      </c>
      <c r="J8247" s="4" t="n">
        <v>44685</v>
      </c>
      <c r="K8247" s="5" t="b">
        <f aca="false">TRUE()</f>
        <v>1</v>
      </c>
      <c r="L8247" s="6" t="str">
        <f aca="false">IFERROR(INDEX(CategoryCodes!$B$2:$B$9,MATCH(C8247,CategoryCodes!$A$2:$A$9,0)),"")</f>
        <v>F</v>
      </c>
      <c r="M8247" s="7" t="n">
        <f aca="false">IFERROR(VALUE(MID(D8247,FIND("_",D8247)+1,FIND("_",D8247,FIND("_",D8247)+1)-FIND("_",D8247)-1)),"")</f>
        <v>11</v>
      </c>
      <c r="N8247" s="7" t="str">
        <f aca="false">IF(OR(C8247="",M8247=""),"",C8247&amp;" Item "&amp;M8247)</f>
        <v>Furniture Item 11</v>
      </c>
      <c r="O8247" s="7" t="n">
        <v>51</v>
      </c>
      <c r="P8247" s="8" t="n">
        <f aca="false">G8247*Q8247</f>
        <v>12</v>
      </c>
      <c r="Q8247" s="9" t="n">
        <f aca="false">IF(K8247=TRUE(),0.1,0)</f>
        <v>0.1</v>
      </c>
    </row>
    <row r="8248" customFormat="false" ht="15" hidden="false" customHeight="true" outlineLevel="0" collapsed="false">
      <c r="A8248" s="1" t="s">
        <v>8501</v>
      </c>
      <c r="B8248" s="1" t="s">
        <v>46</v>
      </c>
      <c r="C8248" s="1" t="s">
        <v>72</v>
      </c>
      <c r="D8248" s="1" t="s">
        <v>328</v>
      </c>
      <c r="E8248" s="1" t="n">
        <v>32</v>
      </c>
      <c r="F8248" s="1" t="n">
        <v>6</v>
      </c>
      <c r="G8248" s="1" t="n">
        <v>192</v>
      </c>
      <c r="H8248" s="1" t="s">
        <v>31</v>
      </c>
      <c r="I8248" s="1" t="s">
        <v>44</v>
      </c>
      <c r="J8248" s="4" t="n">
        <v>45300</v>
      </c>
      <c r="K8248" s="5" t="b">
        <f aca="false">TRUE()</f>
        <v>1</v>
      </c>
      <c r="L8248" s="6" t="str">
        <f aca="false">IFERROR(INDEX(CategoryCodes!$B$2:$B$9,MATCH(C8248,CategoryCodes!$A$2:$A$9,0)),"")</f>
        <v>D</v>
      </c>
      <c r="M8248" s="7" t="n">
        <f aca="false">IFERROR(VALUE(MID(D8248,FIND("_",D8248)+1,FIND("_",D8248,FIND("_",D8248)+1)-FIND("_",D8248)-1)),"")</f>
        <v>19</v>
      </c>
      <c r="N8248" s="7" t="str">
        <f aca="false">IF(OR(C8248="",M8248=""),"",C8248&amp;" Item "&amp;M8248)</f>
        <v>Electric household essentials Item 19</v>
      </c>
      <c r="O8248" s="7" t="n">
        <v>166</v>
      </c>
      <c r="P8248" s="8" t="n">
        <f aca="false">G8248*Q8248</f>
        <v>19.2</v>
      </c>
      <c r="Q8248" s="9" t="n">
        <f aca="false">IF(K8248=TRUE(),0.1,0)</f>
        <v>0.1</v>
      </c>
    </row>
    <row r="8249" customFormat="false" ht="15" hidden="false" customHeight="true" outlineLevel="0" collapsed="false">
      <c r="A8249" s="1" t="s">
        <v>8502</v>
      </c>
      <c r="B8249" s="1" t="s">
        <v>129</v>
      </c>
      <c r="C8249" s="1" t="s">
        <v>29</v>
      </c>
      <c r="D8249" s="1" t="s">
        <v>120</v>
      </c>
      <c r="E8249" s="1" t="n">
        <v>38</v>
      </c>
      <c r="F8249" s="1" t="n">
        <v>5</v>
      </c>
      <c r="G8249" s="1" t="n">
        <v>190</v>
      </c>
      <c r="H8249" s="1" t="s">
        <v>31</v>
      </c>
      <c r="I8249" s="1" t="s">
        <v>22</v>
      </c>
      <c r="J8249" s="4" t="n">
        <v>44615</v>
      </c>
      <c r="L8249" s="6" t="str">
        <f aca="false">IFERROR(INDEX(CategoryCodes!$B$2:$B$9,MATCH(C8249,CategoryCodes!$A$2:$A$9,0)),"")</f>
        <v>B</v>
      </c>
      <c r="M8249" s="7" t="n">
        <f aca="false">IFERROR(VALUE(MID(D8249,FIND("_",D8249)+1,FIND("_",D8249,FIND("_",D8249)+1)-FIND("_",D8249)-1)),"")</f>
        <v>23</v>
      </c>
      <c r="N8249" s="7" t="str">
        <f aca="false">IF(OR(C8249="",M8249=""),"",C8249&amp;" Item "&amp;M8249)</f>
        <v>Butchers Item 23</v>
      </c>
      <c r="O8249" s="7" t="n">
        <v>185</v>
      </c>
      <c r="P8249" s="8" t="n">
        <f aca="false">G8249*Q8249</f>
        <v>0</v>
      </c>
      <c r="Q8249" s="9" t="n">
        <f aca="false">IF(K8249=TRUE(),0.1,0)</f>
        <v>0</v>
      </c>
    </row>
    <row r="8250" customFormat="false" ht="15" hidden="false" customHeight="true" outlineLevel="0" collapsed="false">
      <c r="A8250" s="1" t="s">
        <v>8503</v>
      </c>
      <c r="B8250" s="1" t="s">
        <v>49</v>
      </c>
      <c r="C8250" s="1" t="s">
        <v>25</v>
      </c>
      <c r="D8250" s="1" t="s">
        <v>148</v>
      </c>
      <c r="E8250" s="1" t="n">
        <v>32</v>
      </c>
      <c r="F8250" s="1" t="n">
        <v>4</v>
      </c>
      <c r="G8250" s="1" t="n">
        <v>128</v>
      </c>
      <c r="H8250" s="1" t="s">
        <v>54</v>
      </c>
      <c r="I8250" s="1" t="s">
        <v>22</v>
      </c>
      <c r="J8250" s="4" t="n">
        <v>44729</v>
      </c>
      <c r="K8250" s="5" t="b">
        <f aca="false">FALSE()</f>
        <v>0</v>
      </c>
      <c r="L8250" s="6" t="str">
        <f aca="false">IFERROR(INDEX(CategoryCodes!$B$2:$B$9,MATCH(C8250,CategoryCodes!$A$2:$A$9,0)),"")</f>
        <v>G</v>
      </c>
      <c r="M8250" s="7" t="n">
        <f aca="false">IFERROR(VALUE(MID(D8250,FIND("_",D8250)+1,FIND("_",D8250,FIND("_",D8250)+1)-FIND("_",D8250)-1)),"")</f>
        <v>19</v>
      </c>
      <c r="N8250" s="7" t="str">
        <f aca="false">IF(OR(C8250="",M8250=""),"",C8250&amp;" Item "&amp;M8250)</f>
        <v>Milk Products Item 19</v>
      </c>
      <c r="O8250" s="7" t="n">
        <v>313</v>
      </c>
      <c r="P8250" s="8" t="n">
        <f aca="false">G8250*Q8250</f>
        <v>0</v>
      </c>
      <c r="Q8250" s="9" t="n">
        <f aca="false">IF(K8250=TRUE(),0.1,0)</f>
        <v>0</v>
      </c>
    </row>
    <row r="8251" customFormat="false" ht="15" hidden="false" customHeight="true" outlineLevel="0" collapsed="false">
      <c r="A8251" s="1" t="s">
        <v>8504</v>
      </c>
      <c r="B8251" s="1" t="s">
        <v>46</v>
      </c>
      <c r="C8251" s="1" t="s">
        <v>38</v>
      </c>
      <c r="D8251" s="1" t="s">
        <v>201</v>
      </c>
      <c r="E8251" s="1" t="n">
        <v>14</v>
      </c>
      <c r="F8251" s="1" t="n">
        <v>6</v>
      </c>
      <c r="G8251" s="1" t="n">
        <v>84</v>
      </c>
      <c r="H8251" s="1" t="s">
        <v>21</v>
      </c>
      <c r="I8251" s="1" t="s">
        <v>22</v>
      </c>
      <c r="J8251" s="4" t="n">
        <v>45554</v>
      </c>
      <c r="K8251" s="5" t="b">
        <f aca="false">TRUE()</f>
        <v>1</v>
      </c>
      <c r="L8251" s="6" t="str">
        <f aca="false">IFERROR(INDEX(CategoryCodes!$B$2:$B$9,MATCH(C8251,CategoryCodes!$A$2:$A$9,0)),"")</f>
        <v>E</v>
      </c>
      <c r="M8251" s="7" t="n">
        <f aca="false">IFERROR(VALUE(MID(D8251,FIND("_",D8251)+1,FIND("_",D8251,FIND("_",D8251)+1)-FIND("_",D8251)-1)),"")</f>
        <v>7</v>
      </c>
      <c r="N8251" s="7" t="str">
        <f aca="false">IF(OR(C8251="",M8251=""),"",C8251&amp;" Item "&amp;M8251)</f>
        <v>Food Item 7</v>
      </c>
      <c r="O8251" s="7" t="n">
        <v>441</v>
      </c>
      <c r="P8251" s="8" t="n">
        <f aca="false">G8251*Q8251</f>
        <v>8.4</v>
      </c>
      <c r="Q8251" s="9" t="n">
        <f aca="false">IF(K8251=TRUE(),0.1,0)</f>
        <v>0.1</v>
      </c>
    </row>
    <row r="8252" customFormat="false" ht="15" hidden="false" customHeight="true" outlineLevel="0" collapsed="false">
      <c r="A8252" s="1" t="s">
        <v>8505</v>
      </c>
      <c r="B8252" s="1" t="s">
        <v>104</v>
      </c>
      <c r="C8252" s="1" t="s">
        <v>136</v>
      </c>
      <c r="D8252" s="1" t="s">
        <v>522</v>
      </c>
      <c r="E8252" s="1" t="n">
        <v>29</v>
      </c>
      <c r="F8252" s="1" t="n">
        <v>6</v>
      </c>
      <c r="G8252" s="1" t="n">
        <v>174</v>
      </c>
      <c r="H8252" s="1" t="s">
        <v>21</v>
      </c>
      <c r="I8252" s="1" t="s">
        <v>44</v>
      </c>
      <c r="J8252" s="4" t="n">
        <v>44692</v>
      </c>
      <c r="K8252" s="5" t="b">
        <f aca="false">TRUE()</f>
        <v>1</v>
      </c>
      <c r="L8252" s="6" t="str">
        <f aca="false">IFERROR(INDEX(CategoryCodes!$B$2:$B$9,MATCH(C8252,CategoryCodes!$A$2:$A$9,0)),"")</f>
        <v>C</v>
      </c>
      <c r="M8252" s="7" t="n">
        <f aca="false">IFERROR(VALUE(MID(D8252,FIND("_",D8252)+1,FIND("_",D8252,FIND("_",D8252)+1)-FIND("_",D8252)-1)),"")</f>
        <v>17</v>
      </c>
      <c r="N8252" s="7" t="str">
        <f aca="false">IF(OR(C8252="",M8252=""),"",C8252&amp;" Item "&amp;M8252)</f>
        <v>Computers and electric accessories Item 17</v>
      </c>
      <c r="O8252" s="7" t="n">
        <v>132</v>
      </c>
      <c r="P8252" s="8" t="n">
        <f aca="false">G8252*Q8252</f>
        <v>17.4</v>
      </c>
      <c r="Q8252" s="9" t="n">
        <f aca="false">IF(K8252=TRUE(),0.1,0)</f>
        <v>0.1</v>
      </c>
    </row>
    <row r="8253" customFormat="false" ht="15" hidden="false" customHeight="true" outlineLevel="0" collapsed="false">
      <c r="A8253" s="1" t="s">
        <v>8506</v>
      </c>
      <c r="B8253" s="1" t="s">
        <v>18</v>
      </c>
      <c r="C8253" s="1" t="s">
        <v>72</v>
      </c>
      <c r="D8253" s="1" t="s">
        <v>373</v>
      </c>
      <c r="E8253" s="1" t="n">
        <v>21.5</v>
      </c>
      <c r="F8253" s="1" t="n">
        <v>7</v>
      </c>
      <c r="G8253" s="1" t="n">
        <v>150.5</v>
      </c>
      <c r="H8253" s="1" t="s">
        <v>31</v>
      </c>
      <c r="I8253" s="1" t="s">
        <v>22</v>
      </c>
      <c r="J8253" s="4" t="n">
        <v>44981</v>
      </c>
      <c r="K8253" s="5" t="b">
        <f aca="false">TRUE()</f>
        <v>1</v>
      </c>
      <c r="L8253" s="6" t="str">
        <f aca="false">IFERROR(INDEX(CategoryCodes!$B$2:$B$9,MATCH(C8253,CategoryCodes!$A$2:$A$9,0)),"")</f>
        <v>D</v>
      </c>
      <c r="M8253" s="7" t="n">
        <f aca="false">IFERROR(VALUE(MID(D8253,FIND("_",D8253)+1,FIND("_",D8253,FIND("_",D8253)+1)-FIND("_",D8253)-1)),"")</f>
        <v>12</v>
      </c>
      <c r="N8253" s="7" t="str">
        <f aca="false">IF(OR(C8253="",M8253=""),"",C8253&amp;" Item "&amp;M8253)</f>
        <v>Electric household essentials Item 12</v>
      </c>
      <c r="O8253" s="7" t="n">
        <v>95</v>
      </c>
      <c r="P8253" s="8" t="n">
        <f aca="false">G8253*Q8253</f>
        <v>15.05</v>
      </c>
      <c r="Q8253" s="9" t="n">
        <f aca="false">IF(K8253=TRUE(),0.1,0)</f>
        <v>0.1</v>
      </c>
    </row>
    <row r="8254" customFormat="false" ht="15" hidden="false" customHeight="true" outlineLevel="0" collapsed="false">
      <c r="A8254" s="1" t="s">
        <v>8507</v>
      </c>
      <c r="B8254" s="1" t="s">
        <v>86</v>
      </c>
      <c r="C8254" s="1" t="s">
        <v>29</v>
      </c>
      <c r="D8254" s="1" t="s">
        <v>403</v>
      </c>
      <c r="E8254" s="1" t="n">
        <v>5</v>
      </c>
      <c r="F8254" s="1" t="n">
        <v>5</v>
      </c>
      <c r="G8254" s="1" t="n">
        <v>25</v>
      </c>
      <c r="H8254" s="1" t="s">
        <v>54</v>
      </c>
      <c r="I8254" s="1" t="s">
        <v>22</v>
      </c>
      <c r="J8254" s="4" t="n">
        <v>44741</v>
      </c>
      <c r="K8254" s="5" t="b">
        <f aca="false">TRUE()</f>
        <v>1</v>
      </c>
      <c r="L8254" s="6" t="str">
        <f aca="false">IFERROR(INDEX(CategoryCodes!$B$2:$B$9,MATCH(C8254,CategoryCodes!$A$2:$A$9,0)),"")</f>
        <v>B</v>
      </c>
      <c r="M8254" s="7" t="n">
        <f aca="false">IFERROR(VALUE(MID(D8254,FIND("_",D8254)+1,FIND("_",D8254,FIND("_",D8254)+1)-FIND("_",D8254)-1)),"")</f>
        <v>1</v>
      </c>
      <c r="N8254" s="7" t="str">
        <f aca="false">IF(OR(C8254="",M8254=""),"",C8254&amp;" Item "&amp;M8254)</f>
        <v>Butchers Item 1</v>
      </c>
      <c r="O8254" s="7" t="n">
        <v>280</v>
      </c>
      <c r="P8254" s="8" t="n">
        <f aca="false">G8254*Q8254</f>
        <v>2.5</v>
      </c>
      <c r="Q8254" s="9" t="n">
        <f aca="false">IF(K8254=TRUE(),0.1,0)</f>
        <v>0.1</v>
      </c>
    </row>
    <row r="8255" customFormat="false" ht="15" hidden="false" customHeight="true" outlineLevel="0" collapsed="false">
      <c r="A8255" s="1" t="s">
        <v>8508</v>
      </c>
      <c r="B8255" s="1" t="s">
        <v>104</v>
      </c>
      <c r="C8255" s="1" t="s">
        <v>34</v>
      </c>
      <c r="D8255" s="1" t="s">
        <v>871</v>
      </c>
      <c r="E8255" s="1" t="n">
        <v>26</v>
      </c>
      <c r="F8255" s="1" t="n">
        <v>8</v>
      </c>
      <c r="G8255" s="1" t="n">
        <v>208</v>
      </c>
      <c r="H8255" s="1" t="s">
        <v>54</v>
      </c>
      <c r="I8255" s="1" t="s">
        <v>22</v>
      </c>
      <c r="J8255" s="4" t="n">
        <v>44572</v>
      </c>
      <c r="L8255" s="6" t="str">
        <f aca="false">IFERROR(INDEX(CategoryCodes!$B$2:$B$9,MATCH(C8255,CategoryCodes!$A$2:$A$9,0)),"")</f>
        <v>A</v>
      </c>
      <c r="M8255" s="7" t="n">
        <f aca="false">IFERROR(VALUE(MID(D8255,FIND("_",D8255)+1,FIND("_",D8255,FIND("_",D8255)+1)-FIND("_",D8255)-1)),"")</f>
        <v>15</v>
      </c>
      <c r="N8255" s="7" t="str">
        <f aca="false">IF(OR(C8255="",M8255=""),"",C8255&amp;" Item "&amp;M8255)</f>
        <v>Beverages Item 15</v>
      </c>
      <c r="O8255" s="7" t="n">
        <v>134</v>
      </c>
      <c r="P8255" s="8" t="n">
        <f aca="false">G8255*Q8255</f>
        <v>0</v>
      </c>
      <c r="Q8255" s="9" t="n">
        <f aca="false">IF(K8255=TRUE(),0.1,0)</f>
        <v>0</v>
      </c>
    </row>
    <row r="8256" customFormat="false" ht="15" hidden="false" customHeight="true" outlineLevel="0" collapsed="false">
      <c r="A8256" s="1" t="s">
        <v>8509</v>
      </c>
      <c r="B8256" s="1" t="s">
        <v>83</v>
      </c>
      <c r="C8256" s="1" t="s">
        <v>25</v>
      </c>
      <c r="D8256" s="1" t="s">
        <v>978</v>
      </c>
      <c r="E8256" s="1" t="n">
        <v>11</v>
      </c>
      <c r="F8256" s="1" t="n">
        <v>8</v>
      </c>
      <c r="G8256" s="1" t="n">
        <v>88</v>
      </c>
      <c r="H8256" s="1" t="s">
        <v>31</v>
      </c>
      <c r="I8256" s="1" t="s">
        <v>22</v>
      </c>
      <c r="J8256" s="4" t="n">
        <v>45265</v>
      </c>
      <c r="L8256" s="6" t="str">
        <f aca="false">IFERROR(INDEX(CategoryCodes!$B$2:$B$9,MATCH(C8256,CategoryCodes!$A$2:$A$9,0)),"")</f>
        <v>G</v>
      </c>
      <c r="M8256" s="7" t="n">
        <f aca="false">IFERROR(VALUE(MID(D8256,FIND("_",D8256)+1,FIND("_",D8256,FIND("_",D8256)+1)-FIND("_",D8256)-1)),"")</f>
        <v>5</v>
      </c>
      <c r="N8256" s="7" t="str">
        <f aca="false">IF(OR(C8256="",M8256=""),"",C8256&amp;" Item "&amp;M8256)</f>
        <v>Milk Products Item 5</v>
      </c>
      <c r="O8256" s="7" t="n">
        <v>121</v>
      </c>
      <c r="P8256" s="8" t="n">
        <f aca="false">G8256*Q8256</f>
        <v>0</v>
      </c>
      <c r="Q8256" s="9" t="n">
        <f aca="false">IF(K8256=TRUE(),0.1,0)</f>
        <v>0</v>
      </c>
    </row>
    <row r="8257" customFormat="false" ht="15" hidden="false" customHeight="true" outlineLevel="0" collapsed="false">
      <c r="A8257" s="1" t="s">
        <v>8510</v>
      </c>
      <c r="B8257" s="1" t="s">
        <v>122</v>
      </c>
      <c r="C8257" s="1" t="s">
        <v>19</v>
      </c>
      <c r="D8257" s="1" t="s">
        <v>526</v>
      </c>
      <c r="E8257" s="1" t="n">
        <v>15.5</v>
      </c>
      <c r="F8257" s="1" t="n">
        <v>8</v>
      </c>
      <c r="G8257" s="1" t="n">
        <v>124</v>
      </c>
      <c r="H8257" s="1" t="s">
        <v>31</v>
      </c>
      <c r="I8257" s="1" t="s">
        <v>44</v>
      </c>
      <c r="J8257" s="4" t="n">
        <v>45389</v>
      </c>
      <c r="K8257" s="5" t="b">
        <f aca="false">FALSE()</f>
        <v>0</v>
      </c>
      <c r="L8257" s="6" t="str">
        <f aca="false">IFERROR(INDEX(CategoryCodes!$B$2:$B$9,MATCH(C8257,CategoryCodes!$A$2:$A$9,0)),"")</f>
        <v>H</v>
      </c>
      <c r="M8257" s="7" t="n">
        <f aca="false">IFERROR(VALUE(MID(D8257,FIND("_",D8257)+1,FIND("_",D8257,FIND("_",D8257)+1)-FIND("_",D8257)-1)),"")</f>
        <v>8</v>
      </c>
      <c r="N8257" s="7" t="str">
        <f aca="false">IF(OR(C8257="",M8257=""),"",C8257&amp;" Item "&amp;M8257)</f>
        <v>Patisserie Item 8</v>
      </c>
      <c r="O8257" s="7" t="n">
        <v>137</v>
      </c>
      <c r="P8257" s="8" t="n">
        <f aca="false">G8257*Q8257</f>
        <v>0</v>
      </c>
      <c r="Q8257" s="9" t="n">
        <f aca="false">IF(K8257=TRUE(),0.1,0)</f>
        <v>0</v>
      </c>
    </row>
    <row r="8258" customFormat="false" ht="15" hidden="false" customHeight="true" outlineLevel="0" collapsed="false">
      <c r="A8258" s="1" t="s">
        <v>8511</v>
      </c>
      <c r="B8258" s="1" t="s">
        <v>52</v>
      </c>
      <c r="C8258" s="1" t="s">
        <v>29</v>
      </c>
      <c r="D8258" s="1" t="s">
        <v>91</v>
      </c>
      <c r="E8258" s="1" t="n">
        <v>33.5</v>
      </c>
      <c r="F8258" s="1" t="n">
        <v>7</v>
      </c>
      <c r="G8258" s="1" t="n">
        <v>234.5</v>
      </c>
      <c r="H8258" s="1" t="s">
        <v>21</v>
      </c>
      <c r="I8258" s="1" t="s">
        <v>22</v>
      </c>
      <c r="J8258" s="4" t="n">
        <v>44755</v>
      </c>
      <c r="K8258" s="5" t="b">
        <f aca="false">FALSE()</f>
        <v>0</v>
      </c>
      <c r="L8258" s="6" t="str">
        <f aca="false">IFERROR(INDEX(CategoryCodes!$B$2:$B$9,MATCH(C8258,CategoryCodes!$A$2:$A$9,0)),"")</f>
        <v>B</v>
      </c>
      <c r="M8258" s="7" t="n">
        <f aca="false">IFERROR(VALUE(MID(D8258,FIND("_",D8258)+1,FIND("_",D8258,FIND("_",D8258)+1)-FIND("_",D8258)-1)),"")</f>
        <v>20</v>
      </c>
      <c r="N8258" s="7" t="str">
        <f aca="false">IF(OR(C8258="",M8258=""),"",C8258&amp;" Item "&amp;M8258)</f>
        <v>Butchers Item 20</v>
      </c>
      <c r="O8258" s="7" t="n">
        <v>241</v>
      </c>
      <c r="P8258" s="8" t="n">
        <f aca="false">G8258*Q8258</f>
        <v>0</v>
      </c>
      <c r="Q8258" s="9" t="n">
        <f aca="false">IF(K8258=TRUE(),0.1,0)</f>
        <v>0</v>
      </c>
    </row>
    <row r="8259" customFormat="false" ht="15" hidden="false" customHeight="true" outlineLevel="0" collapsed="false">
      <c r="A8259" s="1" t="s">
        <v>8512</v>
      </c>
      <c r="B8259" s="1" t="s">
        <v>95</v>
      </c>
      <c r="C8259" s="1" t="s">
        <v>38</v>
      </c>
      <c r="E8259" s="1" t="n">
        <v>18.5</v>
      </c>
      <c r="H8259" s="1" t="s">
        <v>21</v>
      </c>
      <c r="I8259" s="1" t="s">
        <v>44</v>
      </c>
      <c r="J8259" s="4" t="n">
        <v>45118</v>
      </c>
      <c r="K8259" s="5" t="b">
        <f aca="false">TRUE()</f>
        <v>1</v>
      </c>
      <c r="L8259" s="6" t="str">
        <f aca="false">IFERROR(INDEX(CategoryCodes!$B$2:$B$9,MATCH(C8259,CategoryCodes!$A$2:$A$9,0)),"")</f>
        <v>E</v>
      </c>
      <c r="M8259" s="7" t="str">
        <f aca="false">IFERROR(VALUE(MID(D8259,FIND("_",D8259)+1,FIND("_",D8259,FIND("_",D8259)+1)-FIND("_",D8259)-1)),"")</f>
        <v/>
      </c>
      <c r="N8259" s="7" t="str">
        <f aca="false">IF(OR(C8259="",M8259=""),"",C8259&amp;" Item "&amp;M8259)</f>
        <v/>
      </c>
      <c r="O8259" s="7" t="n">
        <v>490</v>
      </c>
      <c r="P8259" s="8" t="n">
        <f aca="false">G8259*Q8259</f>
        <v>0</v>
      </c>
      <c r="Q8259" s="9" t="n">
        <f aca="false">IF(K8259=TRUE(),0.1,0)</f>
        <v>0.1</v>
      </c>
    </row>
    <row r="8260" customFormat="false" ht="15" hidden="false" customHeight="true" outlineLevel="0" collapsed="false">
      <c r="A8260" s="1" t="s">
        <v>8513</v>
      </c>
      <c r="B8260" s="1" t="s">
        <v>80</v>
      </c>
      <c r="C8260" s="1" t="s">
        <v>34</v>
      </c>
      <c r="D8260" s="1" t="s">
        <v>110</v>
      </c>
      <c r="E8260" s="1" t="n">
        <v>41</v>
      </c>
      <c r="F8260" s="1" t="n">
        <v>4</v>
      </c>
      <c r="G8260" s="1" t="n">
        <v>164</v>
      </c>
      <c r="H8260" s="1" t="s">
        <v>21</v>
      </c>
      <c r="I8260" s="1" t="s">
        <v>44</v>
      </c>
      <c r="J8260" s="4" t="n">
        <v>45367</v>
      </c>
      <c r="K8260" s="5" t="b">
        <f aca="false">TRUE()</f>
        <v>1</v>
      </c>
      <c r="L8260" s="6" t="str">
        <f aca="false">IFERROR(INDEX(CategoryCodes!$B$2:$B$9,MATCH(C8260,CategoryCodes!$A$2:$A$9,0)),"")</f>
        <v>A</v>
      </c>
      <c r="M8260" s="7" t="n">
        <f aca="false">IFERROR(VALUE(MID(D8260,FIND("_",D8260)+1,FIND("_",D8260,FIND("_",D8260)+1)-FIND("_",D8260)-1)),"")</f>
        <v>25</v>
      </c>
      <c r="N8260" s="7" t="str">
        <f aca="false">IF(OR(C8260="",M8260=""),"",C8260&amp;" Item "&amp;M8260)</f>
        <v>Beverages Item 25</v>
      </c>
      <c r="O8260" s="7" t="n">
        <v>313</v>
      </c>
      <c r="P8260" s="8" t="n">
        <f aca="false">G8260*Q8260</f>
        <v>16.4</v>
      </c>
      <c r="Q8260" s="9" t="n">
        <f aca="false">IF(K8260=TRUE(),0.1,0)</f>
        <v>0.1</v>
      </c>
    </row>
    <row r="8261" customFormat="false" ht="15" hidden="false" customHeight="true" outlineLevel="0" collapsed="false">
      <c r="A8261" s="1" t="s">
        <v>8514</v>
      </c>
      <c r="B8261" s="1" t="s">
        <v>37</v>
      </c>
      <c r="C8261" s="1" t="s">
        <v>38</v>
      </c>
      <c r="D8261" s="1" t="s">
        <v>112</v>
      </c>
      <c r="E8261" s="1" t="n">
        <v>38</v>
      </c>
      <c r="F8261" s="1" t="n">
        <v>6</v>
      </c>
      <c r="G8261" s="1" t="n">
        <v>228</v>
      </c>
      <c r="H8261" s="1" t="s">
        <v>54</v>
      </c>
      <c r="I8261" s="1" t="s">
        <v>22</v>
      </c>
      <c r="J8261" s="4" t="n">
        <v>45506</v>
      </c>
      <c r="K8261" s="5" t="b">
        <f aca="false">TRUE()</f>
        <v>1</v>
      </c>
      <c r="L8261" s="6" t="str">
        <f aca="false">IFERROR(INDEX(CategoryCodes!$B$2:$B$9,MATCH(C8261,CategoryCodes!$A$2:$A$9,0)),"")</f>
        <v>E</v>
      </c>
      <c r="M8261" s="7" t="n">
        <f aca="false">IFERROR(VALUE(MID(D8261,FIND("_",D8261)+1,FIND("_",D8261,FIND("_",D8261)+1)-FIND("_",D8261)-1)),"")</f>
        <v>23</v>
      </c>
      <c r="N8261" s="7" t="str">
        <f aca="false">IF(OR(C8261="",M8261=""),"",C8261&amp;" Item "&amp;M8261)</f>
        <v>Food Item 23</v>
      </c>
      <c r="O8261" s="7" t="n">
        <v>175</v>
      </c>
      <c r="P8261" s="8" t="n">
        <f aca="false">G8261*Q8261</f>
        <v>22.8</v>
      </c>
      <c r="Q8261" s="9" t="n">
        <f aca="false">IF(K8261=TRUE(),0.1,0)</f>
        <v>0.1</v>
      </c>
    </row>
    <row r="8262" customFormat="false" ht="15" hidden="false" customHeight="true" outlineLevel="0" collapsed="false">
      <c r="A8262" s="1" t="s">
        <v>8515</v>
      </c>
      <c r="B8262" s="1" t="s">
        <v>80</v>
      </c>
      <c r="C8262" s="1" t="s">
        <v>25</v>
      </c>
      <c r="D8262" s="1" t="s">
        <v>277</v>
      </c>
      <c r="E8262" s="1" t="n">
        <v>5</v>
      </c>
      <c r="F8262" s="1" t="n">
        <v>5</v>
      </c>
      <c r="G8262" s="1" t="n">
        <v>25</v>
      </c>
      <c r="H8262" s="1" t="s">
        <v>31</v>
      </c>
      <c r="I8262" s="1" t="s">
        <v>22</v>
      </c>
      <c r="J8262" s="4" t="n">
        <v>44652</v>
      </c>
      <c r="K8262" s="5" t="b">
        <f aca="false">TRUE()</f>
        <v>1</v>
      </c>
      <c r="L8262" s="6" t="str">
        <f aca="false">IFERROR(INDEX(CategoryCodes!$B$2:$B$9,MATCH(C8262,CategoryCodes!$A$2:$A$9,0)),"")</f>
        <v>G</v>
      </c>
      <c r="M8262" s="7" t="n">
        <f aca="false">IFERROR(VALUE(MID(D8262,FIND("_",D8262)+1,FIND("_",D8262,FIND("_",D8262)+1)-FIND("_",D8262)-1)),"")</f>
        <v>1</v>
      </c>
      <c r="N8262" s="7" t="str">
        <f aca="false">IF(OR(C8262="",M8262=""),"",C8262&amp;" Item "&amp;M8262)</f>
        <v>Milk Products Item 1</v>
      </c>
      <c r="O8262" s="7" t="n">
        <v>187</v>
      </c>
      <c r="P8262" s="8" t="n">
        <f aca="false">G8262*Q8262</f>
        <v>2.5</v>
      </c>
      <c r="Q8262" s="9" t="n">
        <f aca="false">IF(K8262=TRUE(),0.1,0)</f>
        <v>0.1</v>
      </c>
    </row>
    <row r="8263" customFormat="false" ht="15" hidden="false" customHeight="true" outlineLevel="0" collapsed="false">
      <c r="A8263" s="1" t="s">
        <v>8516</v>
      </c>
      <c r="B8263" s="1" t="s">
        <v>119</v>
      </c>
      <c r="C8263" s="1" t="s">
        <v>38</v>
      </c>
      <c r="D8263" s="1" t="s">
        <v>371</v>
      </c>
      <c r="E8263" s="1" t="n">
        <v>41</v>
      </c>
      <c r="F8263" s="1" t="n">
        <v>3</v>
      </c>
      <c r="G8263" s="1" t="n">
        <v>123</v>
      </c>
      <c r="H8263" s="1" t="s">
        <v>31</v>
      </c>
      <c r="I8263" s="1" t="s">
        <v>44</v>
      </c>
      <c r="J8263" s="4" t="n">
        <v>45485</v>
      </c>
      <c r="K8263" s="5" t="b">
        <f aca="false">TRUE()</f>
        <v>1</v>
      </c>
      <c r="L8263" s="6" t="str">
        <f aca="false">IFERROR(INDEX(CategoryCodes!$B$2:$B$9,MATCH(C8263,CategoryCodes!$A$2:$A$9,0)),"")</f>
        <v>E</v>
      </c>
      <c r="M8263" s="7" t="n">
        <f aca="false">IFERROR(VALUE(MID(D8263,FIND("_",D8263)+1,FIND("_",D8263,FIND("_",D8263)+1)-FIND("_",D8263)-1)),"")</f>
        <v>25</v>
      </c>
      <c r="N8263" s="7" t="str">
        <f aca="false">IF(OR(C8263="",M8263=""),"",C8263&amp;" Item "&amp;M8263)</f>
        <v>Food Item 25</v>
      </c>
      <c r="O8263" s="7" t="n">
        <v>94</v>
      </c>
      <c r="P8263" s="8" t="n">
        <f aca="false">G8263*Q8263</f>
        <v>12.3</v>
      </c>
      <c r="Q8263" s="9" t="n">
        <f aca="false">IF(K8263=TRUE(),0.1,0)</f>
        <v>0.1</v>
      </c>
    </row>
    <row r="8264" customFormat="false" ht="15" hidden="false" customHeight="true" outlineLevel="0" collapsed="false">
      <c r="A8264" s="1" t="s">
        <v>8517</v>
      </c>
      <c r="B8264" s="1" t="s">
        <v>106</v>
      </c>
      <c r="C8264" s="1" t="s">
        <v>29</v>
      </c>
      <c r="D8264" s="1" t="s">
        <v>91</v>
      </c>
      <c r="E8264" s="1" t="n">
        <v>33.5</v>
      </c>
      <c r="F8264" s="1" t="n">
        <v>1</v>
      </c>
      <c r="G8264" s="1" t="n">
        <v>33.5</v>
      </c>
      <c r="H8264" s="1" t="s">
        <v>21</v>
      </c>
      <c r="I8264" s="1" t="s">
        <v>44</v>
      </c>
      <c r="J8264" s="4" t="n">
        <v>45028</v>
      </c>
      <c r="K8264" s="5" t="b">
        <f aca="false">TRUE()</f>
        <v>1</v>
      </c>
      <c r="L8264" s="6" t="str">
        <f aca="false">IFERROR(INDEX(CategoryCodes!$B$2:$B$9,MATCH(C8264,CategoryCodes!$A$2:$A$9,0)),"")</f>
        <v>B</v>
      </c>
      <c r="M8264" s="7" t="n">
        <f aca="false">IFERROR(VALUE(MID(D8264,FIND("_",D8264)+1,FIND("_",D8264,FIND("_",D8264)+1)-FIND("_",D8264)-1)),"")</f>
        <v>20</v>
      </c>
      <c r="N8264" s="7" t="str">
        <f aca="false">IF(OR(C8264="",M8264=""),"",C8264&amp;" Item "&amp;M8264)</f>
        <v>Butchers Item 20</v>
      </c>
      <c r="O8264" s="7" t="n">
        <v>255</v>
      </c>
      <c r="P8264" s="8" t="n">
        <f aca="false">G8264*Q8264</f>
        <v>3.35</v>
      </c>
      <c r="Q8264" s="9" t="n">
        <f aca="false">IF(K8264=TRUE(),0.1,0)</f>
        <v>0.1</v>
      </c>
    </row>
    <row r="8265" customFormat="false" ht="15" hidden="false" customHeight="true" outlineLevel="0" collapsed="false">
      <c r="A8265" s="1" t="s">
        <v>8518</v>
      </c>
      <c r="B8265" s="1" t="s">
        <v>80</v>
      </c>
      <c r="C8265" s="1" t="s">
        <v>29</v>
      </c>
      <c r="D8265" s="1" t="s">
        <v>56</v>
      </c>
      <c r="E8265" s="1" t="n">
        <v>8</v>
      </c>
      <c r="F8265" s="1" t="n">
        <v>10</v>
      </c>
      <c r="G8265" s="1" t="n">
        <v>80</v>
      </c>
      <c r="H8265" s="1" t="s">
        <v>31</v>
      </c>
      <c r="I8265" s="1" t="s">
        <v>44</v>
      </c>
      <c r="J8265" s="4" t="n">
        <v>44902</v>
      </c>
      <c r="L8265" s="6" t="str">
        <f aca="false">IFERROR(INDEX(CategoryCodes!$B$2:$B$9,MATCH(C8265,CategoryCodes!$A$2:$A$9,0)),"")</f>
        <v>B</v>
      </c>
      <c r="M8265" s="7" t="n">
        <f aca="false">IFERROR(VALUE(MID(D8265,FIND("_",D8265)+1,FIND("_",D8265,FIND("_",D8265)+1)-FIND("_",D8265)-1)),"")</f>
        <v>3</v>
      </c>
      <c r="N8265" s="7" t="str">
        <f aca="false">IF(OR(C8265="",M8265=""),"",C8265&amp;" Item "&amp;M8265)</f>
        <v>Butchers Item 3</v>
      </c>
      <c r="O8265" s="7" t="n">
        <v>217</v>
      </c>
      <c r="P8265" s="8" t="n">
        <f aca="false">G8265*Q8265</f>
        <v>0</v>
      </c>
      <c r="Q8265" s="9" t="n">
        <f aca="false">IF(K8265=TRUE(),0.1,0)</f>
        <v>0</v>
      </c>
    </row>
    <row r="8266" customFormat="false" ht="15" hidden="false" customHeight="true" outlineLevel="0" collapsed="false">
      <c r="A8266" s="1" t="s">
        <v>8519</v>
      </c>
      <c r="B8266" s="1" t="s">
        <v>122</v>
      </c>
      <c r="C8266" s="1" t="s">
        <v>38</v>
      </c>
      <c r="D8266" s="1" t="s">
        <v>818</v>
      </c>
      <c r="E8266" s="1" t="n">
        <v>26</v>
      </c>
      <c r="F8266" s="1" t="n">
        <v>9</v>
      </c>
      <c r="G8266" s="1" t="n">
        <v>234</v>
      </c>
      <c r="H8266" s="1" t="s">
        <v>31</v>
      </c>
      <c r="I8266" s="1" t="s">
        <v>44</v>
      </c>
      <c r="J8266" s="4" t="n">
        <v>44749</v>
      </c>
      <c r="K8266" s="5" t="b">
        <f aca="false">TRUE()</f>
        <v>1</v>
      </c>
      <c r="L8266" s="6" t="str">
        <f aca="false">IFERROR(INDEX(CategoryCodes!$B$2:$B$9,MATCH(C8266,CategoryCodes!$A$2:$A$9,0)),"")</f>
        <v>E</v>
      </c>
      <c r="M8266" s="7" t="n">
        <f aca="false">IFERROR(VALUE(MID(D8266,FIND("_",D8266)+1,FIND("_",D8266,FIND("_",D8266)+1)-FIND("_",D8266)-1)),"")</f>
        <v>15</v>
      </c>
      <c r="N8266" s="7" t="str">
        <f aca="false">IF(OR(C8266="",M8266=""),"",C8266&amp;" Item "&amp;M8266)</f>
        <v>Food Item 15</v>
      </c>
      <c r="O8266" s="7" t="n">
        <v>107</v>
      </c>
      <c r="P8266" s="8" t="n">
        <f aca="false">G8266*Q8266</f>
        <v>23.4</v>
      </c>
      <c r="Q8266" s="9" t="n">
        <f aca="false">IF(K8266=TRUE(),0.1,0)</f>
        <v>0.1</v>
      </c>
    </row>
    <row r="8267" customFormat="false" ht="15" hidden="false" customHeight="true" outlineLevel="0" collapsed="false">
      <c r="A8267" s="1" t="s">
        <v>8520</v>
      </c>
      <c r="B8267" s="1" t="s">
        <v>106</v>
      </c>
      <c r="C8267" s="1" t="s">
        <v>29</v>
      </c>
      <c r="D8267" s="1" t="s">
        <v>1171</v>
      </c>
      <c r="E8267" s="1" t="n">
        <v>9.5</v>
      </c>
      <c r="F8267" s="1" t="n">
        <v>6</v>
      </c>
      <c r="G8267" s="1" t="n">
        <v>57</v>
      </c>
      <c r="H8267" s="1" t="s">
        <v>31</v>
      </c>
      <c r="I8267" s="1" t="s">
        <v>22</v>
      </c>
      <c r="J8267" s="4" t="n">
        <v>44958</v>
      </c>
      <c r="K8267" s="5" t="b">
        <f aca="false">TRUE()</f>
        <v>1</v>
      </c>
      <c r="L8267" s="6" t="str">
        <f aca="false">IFERROR(INDEX(CategoryCodes!$B$2:$B$9,MATCH(C8267,CategoryCodes!$A$2:$A$9,0)),"")</f>
        <v>B</v>
      </c>
      <c r="M8267" s="7" t="n">
        <f aca="false">IFERROR(VALUE(MID(D8267,FIND("_",D8267)+1,FIND("_",D8267,FIND("_",D8267)+1)-FIND("_",D8267)-1)),"")</f>
        <v>4</v>
      </c>
      <c r="N8267" s="7" t="str">
        <f aca="false">IF(OR(C8267="",M8267=""),"",C8267&amp;" Item "&amp;M8267)</f>
        <v>Butchers Item 4</v>
      </c>
      <c r="O8267" s="7" t="n">
        <v>214</v>
      </c>
      <c r="P8267" s="8" t="n">
        <f aca="false">G8267*Q8267</f>
        <v>5.7</v>
      </c>
      <c r="Q8267" s="9" t="n">
        <f aca="false">IF(K8267=TRUE(),0.1,0)</f>
        <v>0.1</v>
      </c>
    </row>
    <row r="8268" customFormat="false" ht="15" hidden="false" customHeight="true" outlineLevel="0" collapsed="false">
      <c r="A8268" s="1" t="s">
        <v>8521</v>
      </c>
      <c r="B8268" s="1" t="s">
        <v>18</v>
      </c>
      <c r="C8268" s="1" t="s">
        <v>136</v>
      </c>
      <c r="D8268" s="1" t="s">
        <v>189</v>
      </c>
      <c r="E8268" s="1" t="n">
        <v>33.5</v>
      </c>
      <c r="F8268" s="1" t="n">
        <v>6</v>
      </c>
      <c r="G8268" s="1" t="n">
        <v>201</v>
      </c>
      <c r="H8268" s="1" t="s">
        <v>21</v>
      </c>
      <c r="I8268" s="1" t="s">
        <v>22</v>
      </c>
      <c r="J8268" s="4" t="n">
        <v>44717</v>
      </c>
      <c r="L8268" s="6" t="str">
        <f aca="false">IFERROR(INDEX(CategoryCodes!$B$2:$B$9,MATCH(C8268,CategoryCodes!$A$2:$A$9,0)),"")</f>
        <v>C</v>
      </c>
      <c r="M8268" s="7" t="n">
        <f aca="false">IFERROR(VALUE(MID(D8268,FIND("_",D8268)+1,FIND("_",D8268,FIND("_",D8268)+1)-FIND("_",D8268)-1)),"")</f>
        <v>20</v>
      </c>
      <c r="N8268" s="7" t="str">
        <f aca="false">IF(OR(C8268="",M8268=""),"",C8268&amp;" Item "&amp;M8268)</f>
        <v>Computers and electric accessories Item 20</v>
      </c>
      <c r="O8268" s="7" t="n">
        <v>358</v>
      </c>
      <c r="P8268" s="8" t="n">
        <f aca="false">G8268*Q8268</f>
        <v>0</v>
      </c>
      <c r="Q8268" s="9" t="n">
        <f aca="false">IF(K8268=TRUE(),0.1,0)</f>
        <v>0</v>
      </c>
    </row>
    <row r="8269" customFormat="false" ht="15" hidden="false" customHeight="true" outlineLevel="0" collapsed="false">
      <c r="A8269" s="1" t="s">
        <v>8522</v>
      </c>
      <c r="B8269" s="1" t="s">
        <v>114</v>
      </c>
      <c r="C8269" s="1" t="s">
        <v>29</v>
      </c>
      <c r="D8269" s="1" t="s">
        <v>120</v>
      </c>
      <c r="E8269" s="1" t="n">
        <v>38</v>
      </c>
      <c r="F8269" s="1" t="n">
        <v>10</v>
      </c>
      <c r="G8269" s="1" t="n">
        <v>380</v>
      </c>
      <c r="H8269" s="1" t="s">
        <v>21</v>
      </c>
      <c r="I8269" s="1" t="s">
        <v>44</v>
      </c>
      <c r="J8269" s="4" t="n">
        <v>45023</v>
      </c>
      <c r="K8269" s="5" t="b">
        <f aca="false">TRUE()</f>
        <v>1</v>
      </c>
      <c r="L8269" s="6" t="str">
        <f aca="false">IFERROR(INDEX(CategoryCodes!$B$2:$B$9,MATCH(C8269,CategoryCodes!$A$2:$A$9,0)),"")</f>
        <v>B</v>
      </c>
      <c r="M8269" s="7" t="n">
        <f aca="false">IFERROR(VALUE(MID(D8269,FIND("_",D8269)+1,FIND("_",D8269,FIND("_",D8269)+1)-FIND("_",D8269)-1)),"")</f>
        <v>23</v>
      </c>
      <c r="N8269" s="7" t="str">
        <f aca="false">IF(OR(C8269="",M8269=""),"",C8269&amp;" Item "&amp;M8269)</f>
        <v>Butchers Item 23</v>
      </c>
      <c r="O8269" s="7" t="n">
        <v>385</v>
      </c>
      <c r="P8269" s="8" t="n">
        <f aca="false">G8269*Q8269</f>
        <v>38</v>
      </c>
      <c r="Q8269" s="9" t="n">
        <f aca="false">IF(K8269=TRUE(),0.1,0)</f>
        <v>0.1</v>
      </c>
    </row>
    <row r="8270" customFormat="false" ht="15" hidden="false" customHeight="true" outlineLevel="0" collapsed="false">
      <c r="A8270" s="1" t="s">
        <v>8523</v>
      </c>
      <c r="B8270" s="1" t="s">
        <v>80</v>
      </c>
      <c r="C8270" s="1" t="s">
        <v>136</v>
      </c>
      <c r="D8270" s="1" t="s">
        <v>145</v>
      </c>
      <c r="E8270" s="1" t="n">
        <v>11</v>
      </c>
      <c r="F8270" s="1" t="n">
        <v>9</v>
      </c>
      <c r="G8270" s="1" t="n">
        <v>99</v>
      </c>
      <c r="H8270" s="1" t="s">
        <v>21</v>
      </c>
      <c r="I8270" s="1" t="s">
        <v>22</v>
      </c>
      <c r="J8270" s="4" t="n">
        <v>45635</v>
      </c>
      <c r="K8270" s="5" t="b">
        <f aca="false">TRUE()</f>
        <v>1</v>
      </c>
      <c r="L8270" s="6" t="str">
        <f aca="false">IFERROR(INDEX(CategoryCodes!$B$2:$B$9,MATCH(C8270,CategoryCodes!$A$2:$A$9,0)),"")</f>
        <v>C</v>
      </c>
      <c r="M8270" s="7" t="n">
        <f aca="false">IFERROR(VALUE(MID(D8270,FIND("_",D8270)+1,FIND("_",D8270,FIND("_",D8270)+1)-FIND("_",D8270)-1)),"")</f>
        <v>5</v>
      </c>
      <c r="N8270" s="7" t="str">
        <f aca="false">IF(OR(C8270="",M8270=""),"",C8270&amp;" Item "&amp;M8270)</f>
        <v>Computers and electric accessories Item 5</v>
      </c>
      <c r="O8270" s="7" t="n">
        <v>190</v>
      </c>
      <c r="P8270" s="8" t="n">
        <f aca="false">G8270*Q8270</f>
        <v>9.9</v>
      </c>
      <c r="Q8270" s="9" t="n">
        <f aca="false">IF(K8270=TRUE(),0.1,0)</f>
        <v>0.1</v>
      </c>
    </row>
    <row r="8271" customFormat="false" ht="15" hidden="false" customHeight="true" outlineLevel="0" collapsed="false">
      <c r="A8271" s="1" t="s">
        <v>8524</v>
      </c>
      <c r="B8271" s="1" t="s">
        <v>95</v>
      </c>
      <c r="C8271" s="1" t="s">
        <v>47</v>
      </c>
      <c r="D8271" s="1" t="s">
        <v>301</v>
      </c>
      <c r="E8271" s="1" t="n">
        <v>6.5</v>
      </c>
      <c r="F8271" s="1" t="n">
        <v>1</v>
      </c>
      <c r="G8271" s="1" t="n">
        <v>6.5</v>
      </c>
      <c r="H8271" s="1" t="s">
        <v>31</v>
      </c>
      <c r="I8271" s="1" t="s">
        <v>44</v>
      </c>
      <c r="J8271" s="4" t="n">
        <v>45609</v>
      </c>
      <c r="K8271" s="5" t="b">
        <f aca="false">TRUE()</f>
        <v>1</v>
      </c>
      <c r="L8271" s="6" t="str">
        <f aca="false">IFERROR(INDEX(CategoryCodes!$B$2:$B$9,MATCH(C8271,CategoryCodes!$A$2:$A$9,0)),"")</f>
        <v>F</v>
      </c>
      <c r="M8271" s="7" t="n">
        <f aca="false">IFERROR(VALUE(MID(D8271,FIND("_",D8271)+1,FIND("_",D8271,FIND("_",D8271)+1)-FIND("_",D8271)-1)),"")</f>
        <v>2</v>
      </c>
      <c r="N8271" s="7" t="str">
        <f aca="false">IF(OR(C8271="",M8271=""),"",C8271&amp;" Item "&amp;M8271)</f>
        <v>Furniture Item 2</v>
      </c>
      <c r="O8271" s="7" t="n">
        <v>186</v>
      </c>
      <c r="P8271" s="8" t="n">
        <f aca="false">G8271*Q8271</f>
        <v>0.65</v>
      </c>
      <c r="Q8271" s="9" t="n">
        <f aca="false">IF(K8271=TRUE(),0.1,0)</f>
        <v>0.1</v>
      </c>
    </row>
    <row r="8272" customFormat="false" ht="15" hidden="false" customHeight="true" outlineLevel="0" collapsed="false">
      <c r="A8272" s="1" t="s">
        <v>8525</v>
      </c>
      <c r="B8272" s="1" t="s">
        <v>75</v>
      </c>
      <c r="C8272" s="1" t="s">
        <v>72</v>
      </c>
      <c r="D8272" s="1" t="s">
        <v>318</v>
      </c>
      <c r="E8272" s="1" t="n">
        <v>14</v>
      </c>
      <c r="F8272" s="1" t="n">
        <v>10</v>
      </c>
      <c r="G8272" s="1" t="n">
        <v>140</v>
      </c>
      <c r="H8272" s="1" t="s">
        <v>54</v>
      </c>
      <c r="I8272" s="1" t="s">
        <v>44</v>
      </c>
      <c r="J8272" s="4" t="n">
        <v>45124</v>
      </c>
      <c r="K8272" s="5" t="b">
        <f aca="false">TRUE()</f>
        <v>1</v>
      </c>
      <c r="L8272" s="6" t="str">
        <f aca="false">IFERROR(INDEX(CategoryCodes!$B$2:$B$9,MATCH(C8272,CategoryCodes!$A$2:$A$9,0)),"")</f>
        <v>D</v>
      </c>
      <c r="M8272" s="7" t="n">
        <f aca="false">IFERROR(VALUE(MID(D8272,FIND("_",D8272)+1,FIND("_",D8272,FIND("_",D8272)+1)-FIND("_",D8272)-1)),"")</f>
        <v>7</v>
      </c>
      <c r="N8272" s="7" t="str">
        <f aca="false">IF(OR(C8272="",M8272=""),"",C8272&amp;" Item "&amp;M8272)</f>
        <v>Electric household essentials Item 7</v>
      </c>
      <c r="O8272" s="7" t="n">
        <v>437</v>
      </c>
      <c r="P8272" s="8" t="n">
        <f aca="false">G8272*Q8272</f>
        <v>14</v>
      </c>
      <c r="Q8272" s="9" t="n">
        <f aca="false">IF(K8272=TRUE(),0.1,0)</f>
        <v>0.1</v>
      </c>
    </row>
    <row r="8273" customFormat="false" ht="15" hidden="false" customHeight="true" outlineLevel="0" collapsed="false">
      <c r="A8273" s="1" t="s">
        <v>8526</v>
      </c>
      <c r="B8273" s="1" t="s">
        <v>28</v>
      </c>
      <c r="C8273" s="1" t="s">
        <v>25</v>
      </c>
      <c r="D8273" s="1" t="s">
        <v>277</v>
      </c>
      <c r="E8273" s="1" t="n">
        <v>5</v>
      </c>
      <c r="F8273" s="1" t="n">
        <v>3</v>
      </c>
      <c r="G8273" s="1" t="n">
        <v>15</v>
      </c>
      <c r="H8273" s="1" t="s">
        <v>31</v>
      </c>
      <c r="I8273" s="1" t="s">
        <v>44</v>
      </c>
      <c r="J8273" s="4" t="n">
        <v>45331</v>
      </c>
      <c r="K8273" s="5" t="b">
        <f aca="false">TRUE()</f>
        <v>1</v>
      </c>
      <c r="L8273" s="6" t="str">
        <f aca="false">IFERROR(INDEX(CategoryCodes!$B$2:$B$9,MATCH(C8273,CategoryCodes!$A$2:$A$9,0)),"")</f>
        <v>G</v>
      </c>
      <c r="M8273" s="7" t="n">
        <f aca="false">IFERROR(VALUE(MID(D8273,FIND("_",D8273)+1,FIND("_",D8273,FIND("_",D8273)+1)-FIND("_",D8273)-1)),"")</f>
        <v>1</v>
      </c>
      <c r="N8273" s="7" t="str">
        <f aca="false">IF(OR(C8273="",M8273=""),"",C8273&amp;" Item "&amp;M8273)</f>
        <v>Milk Products Item 1</v>
      </c>
      <c r="O8273" s="7" t="n">
        <v>205</v>
      </c>
      <c r="P8273" s="8" t="n">
        <f aca="false">G8273*Q8273</f>
        <v>1.5</v>
      </c>
      <c r="Q8273" s="9" t="n">
        <f aca="false">IF(K8273=TRUE(),0.1,0)</f>
        <v>0.1</v>
      </c>
    </row>
    <row r="8274" customFormat="false" ht="15" hidden="false" customHeight="true" outlineLevel="0" collapsed="false">
      <c r="A8274" s="1" t="s">
        <v>8527</v>
      </c>
      <c r="B8274" s="1" t="s">
        <v>33</v>
      </c>
      <c r="C8274" s="1" t="s">
        <v>34</v>
      </c>
      <c r="D8274" s="1" t="s">
        <v>130</v>
      </c>
      <c r="E8274" s="1" t="n">
        <v>15.5</v>
      </c>
      <c r="F8274" s="1" t="n">
        <v>3</v>
      </c>
      <c r="G8274" s="1" t="n">
        <v>46.5</v>
      </c>
      <c r="H8274" s="1" t="s">
        <v>31</v>
      </c>
      <c r="I8274" s="1" t="s">
        <v>22</v>
      </c>
      <c r="J8274" s="4" t="n">
        <v>44669</v>
      </c>
      <c r="K8274" s="5" t="b">
        <f aca="false">TRUE()</f>
        <v>1</v>
      </c>
      <c r="L8274" s="6" t="str">
        <f aca="false">IFERROR(INDEX(CategoryCodes!$B$2:$B$9,MATCH(C8274,CategoryCodes!$A$2:$A$9,0)),"")</f>
        <v>A</v>
      </c>
      <c r="M8274" s="7" t="n">
        <f aca="false">IFERROR(VALUE(MID(D8274,FIND("_",D8274)+1,FIND("_",D8274,FIND("_",D8274)+1)-FIND("_",D8274)-1)),"")</f>
        <v>8</v>
      </c>
      <c r="N8274" s="7" t="str">
        <f aca="false">IF(OR(C8274="",M8274=""),"",C8274&amp;" Item "&amp;M8274)</f>
        <v>Beverages Item 8</v>
      </c>
      <c r="O8274" s="7" t="n">
        <v>143</v>
      </c>
      <c r="P8274" s="8" t="n">
        <f aca="false">G8274*Q8274</f>
        <v>4.65</v>
      </c>
      <c r="Q8274" s="9" t="n">
        <f aca="false">IF(K8274=TRUE(),0.1,0)</f>
        <v>0.1</v>
      </c>
    </row>
    <row r="8275" customFormat="false" ht="15" hidden="false" customHeight="true" outlineLevel="0" collapsed="false">
      <c r="A8275" s="1" t="s">
        <v>8528</v>
      </c>
      <c r="B8275" s="1" t="s">
        <v>33</v>
      </c>
      <c r="C8275" s="1" t="s">
        <v>19</v>
      </c>
      <c r="D8275" s="1" t="s">
        <v>802</v>
      </c>
      <c r="E8275" s="1" t="n">
        <v>38</v>
      </c>
      <c r="F8275" s="1" t="n">
        <v>10</v>
      </c>
      <c r="G8275" s="1" t="n">
        <v>380</v>
      </c>
      <c r="H8275" s="1" t="s">
        <v>31</v>
      </c>
      <c r="I8275" s="1" t="s">
        <v>44</v>
      </c>
      <c r="J8275" s="4" t="n">
        <v>45235</v>
      </c>
      <c r="K8275" s="5" t="b">
        <f aca="false">TRUE()</f>
        <v>1</v>
      </c>
      <c r="L8275" s="6" t="str">
        <f aca="false">IFERROR(INDEX(CategoryCodes!$B$2:$B$9,MATCH(C8275,CategoryCodes!$A$2:$A$9,0)),"")</f>
        <v>H</v>
      </c>
      <c r="M8275" s="7" t="n">
        <f aca="false">IFERROR(VALUE(MID(D8275,FIND("_",D8275)+1,FIND("_",D8275,FIND("_",D8275)+1)-FIND("_",D8275)-1)),"")</f>
        <v>23</v>
      </c>
      <c r="N8275" s="7" t="str">
        <f aca="false">IF(OR(C8275="",M8275=""),"",C8275&amp;" Item "&amp;M8275)</f>
        <v>Patisserie Item 23</v>
      </c>
      <c r="O8275" s="7" t="n">
        <v>230</v>
      </c>
      <c r="P8275" s="8" t="n">
        <f aca="false">G8275*Q8275</f>
        <v>38</v>
      </c>
      <c r="Q8275" s="9" t="n">
        <f aca="false">IF(K8275=TRUE(),0.1,0)</f>
        <v>0.1</v>
      </c>
    </row>
    <row r="8276" customFormat="false" ht="15" hidden="false" customHeight="true" outlineLevel="0" collapsed="false">
      <c r="A8276" s="1" t="s">
        <v>8529</v>
      </c>
      <c r="B8276" s="1" t="s">
        <v>122</v>
      </c>
      <c r="C8276" s="1" t="s">
        <v>19</v>
      </c>
      <c r="D8276" s="1" t="s">
        <v>67</v>
      </c>
      <c r="E8276" s="1" t="n">
        <v>29</v>
      </c>
      <c r="F8276" s="1" t="n">
        <v>6</v>
      </c>
      <c r="G8276" s="1" t="n">
        <v>174</v>
      </c>
      <c r="H8276" s="1" t="s">
        <v>31</v>
      </c>
      <c r="I8276" s="1" t="s">
        <v>22</v>
      </c>
      <c r="J8276" s="4" t="n">
        <v>44577</v>
      </c>
      <c r="K8276" s="5" t="b">
        <f aca="false">TRUE()</f>
        <v>1</v>
      </c>
      <c r="L8276" s="6" t="str">
        <f aca="false">IFERROR(INDEX(CategoryCodes!$B$2:$B$9,MATCH(C8276,CategoryCodes!$A$2:$A$9,0)),"")</f>
        <v>H</v>
      </c>
      <c r="M8276" s="7" t="n">
        <f aca="false">IFERROR(VALUE(MID(D8276,FIND("_",D8276)+1,FIND("_",D8276,FIND("_",D8276)+1)-FIND("_",D8276)-1)),"")</f>
        <v>17</v>
      </c>
      <c r="N8276" s="7" t="str">
        <f aca="false">IF(OR(C8276="",M8276=""),"",C8276&amp;" Item "&amp;M8276)</f>
        <v>Patisserie Item 17</v>
      </c>
      <c r="O8276" s="7" t="n">
        <v>92</v>
      </c>
      <c r="P8276" s="8" t="n">
        <f aca="false">G8276*Q8276</f>
        <v>17.4</v>
      </c>
      <c r="Q8276" s="9" t="n">
        <f aca="false">IF(K8276=TRUE(),0.1,0)</f>
        <v>0.1</v>
      </c>
    </row>
    <row r="8277" customFormat="false" ht="15" hidden="false" customHeight="true" outlineLevel="0" collapsed="false">
      <c r="A8277" s="1" t="s">
        <v>8530</v>
      </c>
      <c r="B8277" s="1" t="s">
        <v>114</v>
      </c>
      <c r="C8277" s="1" t="s">
        <v>25</v>
      </c>
      <c r="D8277" s="1" t="s">
        <v>978</v>
      </c>
      <c r="E8277" s="1" t="n">
        <v>11</v>
      </c>
      <c r="F8277" s="1" t="n">
        <v>9</v>
      </c>
      <c r="G8277" s="1" t="n">
        <v>99</v>
      </c>
      <c r="H8277" s="1" t="s">
        <v>21</v>
      </c>
      <c r="I8277" s="1" t="s">
        <v>44</v>
      </c>
      <c r="J8277" s="4" t="n">
        <v>45486</v>
      </c>
      <c r="L8277" s="6" t="str">
        <f aca="false">IFERROR(INDEX(CategoryCodes!$B$2:$B$9,MATCH(C8277,CategoryCodes!$A$2:$A$9,0)),"")</f>
        <v>G</v>
      </c>
      <c r="M8277" s="7" t="n">
        <f aca="false">IFERROR(VALUE(MID(D8277,FIND("_",D8277)+1,FIND("_",D8277,FIND("_",D8277)+1)-FIND("_",D8277)-1)),"")</f>
        <v>5</v>
      </c>
      <c r="N8277" s="7" t="str">
        <f aca="false">IF(OR(C8277="",M8277=""),"",C8277&amp;" Item "&amp;M8277)</f>
        <v>Milk Products Item 5</v>
      </c>
      <c r="O8277" s="7" t="n">
        <v>292</v>
      </c>
      <c r="P8277" s="8" t="n">
        <f aca="false">G8277*Q8277</f>
        <v>0</v>
      </c>
      <c r="Q8277" s="9" t="n">
        <f aca="false">IF(K8277=TRUE(),0.1,0)</f>
        <v>0</v>
      </c>
    </row>
    <row r="8278" customFormat="false" ht="15" hidden="false" customHeight="true" outlineLevel="0" collapsed="false">
      <c r="A8278" s="1" t="s">
        <v>8531</v>
      </c>
      <c r="B8278" s="1" t="s">
        <v>83</v>
      </c>
      <c r="C8278" s="1" t="s">
        <v>25</v>
      </c>
      <c r="D8278" s="1" t="s">
        <v>256</v>
      </c>
      <c r="E8278" s="1" t="n">
        <v>38</v>
      </c>
      <c r="F8278" s="1" t="n">
        <v>1</v>
      </c>
      <c r="G8278" s="1" t="n">
        <v>38</v>
      </c>
      <c r="H8278" s="1" t="s">
        <v>31</v>
      </c>
      <c r="I8278" s="1" t="s">
        <v>22</v>
      </c>
      <c r="J8278" s="4" t="n">
        <v>44722</v>
      </c>
      <c r="L8278" s="6" t="str">
        <f aca="false">IFERROR(INDEX(CategoryCodes!$B$2:$B$9,MATCH(C8278,CategoryCodes!$A$2:$A$9,0)),"")</f>
        <v>G</v>
      </c>
      <c r="M8278" s="7" t="n">
        <f aca="false">IFERROR(VALUE(MID(D8278,FIND("_",D8278)+1,FIND("_",D8278,FIND("_",D8278)+1)-FIND("_",D8278)-1)),"")</f>
        <v>23</v>
      </c>
      <c r="N8278" s="7" t="str">
        <f aca="false">IF(OR(C8278="",M8278=""),"",C8278&amp;" Item "&amp;M8278)</f>
        <v>Milk Products Item 23</v>
      </c>
      <c r="O8278" s="7" t="n">
        <v>67</v>
      </c>
      <c r="P8278" s="8" t="n">
        <f aca="false">G8278*Q8278</f>
        <v>0</v>
      </c>
      <c r="Q8278" s="9" t="n">
        <f aca="false">IF(K8278=TRUE(),0.1,0)</f>
        <v>0</v>
      </c>
    </row>
    <row r="8279" customFormat="false" ht="15" hidden="false" customHeight="true" outlineLevel="0" collapsed="false">
      <c r="A8279" s="1" t="s">
        <v>8532</v>
      </c>
      <c r="B8279" s="1" t="s">
        <v>46</v>
      </c>
      <c r="C8279" s="1" t="s">
        <v>72</v>
      </c>
      <c r="D8279" s="1" t="s">
        <v>364</v>
      </c>
      <c r="E8279" s="1" t="n">
        <v>5</v>
      </c>
      <c r="F8279" s="1" t="n">
        <v>5</v>
      </c>
      <c r="G8279" s="1" t="n">
        <v>25</v>
      </c>
      <c r="H8279" s="1" t="s">
        <v>54</v>
      </c>
      <c r="I8279" s="1" t="s">
        <v>22</v>
      </c>
      <c r="J8279" s="4" t="n">
        <v>45634</v>
      </c>
      <c r="K8279" s="5" t="b">
        <f aca="false">FALSE()</f>
        <v>0</v>
      </c>
      <c r="L8279" s="6" t="str">
        <f aca="false">IFERROR(INDEX(CategoryCodes!$B$2:$B$9,MATCH(C8279,CategoryCodes!$A$2:$A$9,0)),"")</f>
        <v>D</v>
      </c>
      <c r="M8279" s="7" t="n">
        <f aca="false">IFERROR(VALUE(MID(D8279,FIND("_",D8279)+1,FIND("_",D8279,FIND("_",D8279)+1)-FIND("_",D8279)-1)),"")</f>
        <v>1</v>
      </c>
      <c r="N8279" s="7" t="str">
        <f aca="false">IF(OR(C8279="",M8279=""),"",C8279&amp;" Item "&amp;M8279)</f>
        <v>Electric household essentials Item 1</v>
      </c>
      <c r="O8279" s="7" t="n">
        <v>294</v>
      </c>
      <c r="P8279" s="8" t="n">
        <f aca="false">G8279*Q8279</f>
        <v>0</v>
      </c>
      <c r="Q8279" s="9" t="n">
        <f aca="false">IF(K8279=TRUE(),0.1,0)</f>
        <v>0</v>
      </c>
    </row>
    <row r="8280" customFormat="false" ht="15" hidden="false" customHeight="true" outlineLevel="0" collapsed="false">
      <c r="A8280" s="1" t="s">
        <v>8533</v>
      </c>
      <c r="B8280" s="1" t="s">
        <v>90</v>
      </c>
      <c r="C8280" s="1" t="s">
        <v>38</v>
      </c>
      <c r="D8280" s="1" t="s">
        <v>371</v>
      </c>
      <c r="E8280" s="1" t="n">
        <v>41</v>
      </c>
      <c r="F8280" s="1" t="n">
        <v>3</v>
      </c>
      <c r="G8280" s="1" t="n">
        <v>123</v>
      </c>
      <c r="H8280" s="1" t="s">
        <v>54</v>
      </c>
      <c r="I8280" s="1" t="s">
        <v>44</v>
      </c>
      <c r="J8280" s="4" t="n">
        <v>44794</v>
      </c>
      <c r="K8280" s="5" t="b">
        <f aca="false">FALSE()</f>
        <v>0</v>
      </c>
      <c r="L8280" s="6" t="str">
        <f aca="false">IFERROR(INDEX(CategoryCodes!$B$2:$B$9,MATCH(C8280,CategoryCodes!$A$2:$A$9,0)),"")</f>
        <v>E</v>
      </c>
      <c r="M8280" s="7" t="n">
        <f aca="false">IFERROR(VALUE(MID(D8280,FIND("_",D8280)+1,FIND("_",D8280,FIND("_",D8280)+1)-FIND("_",D8280)-1)),"")</f>
        <v>25</v>
      </c>
      <c r="N8280" s="7" t="str">
        <f aca="false">IF(OR(C8280="",M8280=""),"",C8280&amp;" Item "&amp;M8280)</f>
        <v>Food Item 25</v>
      </c>
      <c r="O8280" s="7" t="n">
        <v>351</v>
      </c>
      <c r="P8280" s="8" t="n">
        <f aca="false">G8280*Q8280</f>
        <v>0</v>
      </c>
      <c r="Q8280" s="9" t="n">
        <f aca="false">IF(K8280=TRUE(),0.1,0)</f>
        <v>0</v>
      </c>
    </row>
    <row r="8281" customFormat="false" ht="15" hidden="false" customHeight="true" outlineLevel="0" collapsed="false">
      <c r="A8281" s="1" t="s">
        <v>8534</v>
      </c>
      <c r="B8281" s="1" t="s">
        <v>90</v>
      </c>
      <c r="C8281" s="1" t="s">
        <v>19</v>
      </c>
      <c r="D8281" s="1" t="s">
        <v>62</v>
      </c>
      <c r="E8281" s="1" t="n">
        <v>39.5</v>
      </c>
      <c r="F8281" s="1" t="n">
        <v>1</v>
      </c>
      <c r="G8281" s="1" t="n">
        <v>39.5</v>
      </c>
      <c r="H8281" s="1" t="s">
        <v>54</v>
      </c>
      <c r="I8281" s="1" t="s">
        <v>22</v>
      </c>
      <c r="J8281" s="4" t="n">
        <v>44605</v>
      </c>
      <c r="K8281" s="5" t="b">
        <f aca="false">FALSE()</f>
        <v>0</v>
      </c>
      <c r="L8281" s="6" t="str">
        <f aca="false">IFERROR(INDEX(CategoryCodes!$B$2:$B$9,MATCH(C8281,CategoryCodes!$A$2:$A$9,0)),"")</f>
        <v>H</v>
      </c>
      <c r="M8281" s="7" t="n">
        <f aca="false">IFERROR(VALUE(MID(D8281,FIND("_",D8281)+1,FIND("_",D8281,FIND("_",D8281)+1)-FIND("_",D8281)-1)),"")</f>
        <v>24</v>
      </c>
      <c r="N8281" s="7" t="str">
        <f aca="false">IF(OR(C8281="",M8281=""),"",C8281&amp;" Item "&amp;M8281)</f>
        <v>Patisserie Item 24</v>
      </c>
      <c r="O8281" s="7" t="n">
        <v>117</v>
      </c>
      <c r="P8281" s="8" t="n">
        <f aca="false">G8281*Q8281</f>
        <v>0</v>
      </c>
      <c r="Q8281" s="9" t="n">
        <f aca="false">IF(K8281=TRUE(),0.1,0)</f>
        <v>0</v>
      </c>
    </row>
    <row r="8282" customFormat="false" ht="15" hidden="false" customHeight="true" outlineLevel="0" collapsed="false">
      <c r="A8282" s="1" t="s">
        <v>8535</v>
      </c>
      <c r="B8282" s="1" t="s">
        <v>75</v>
      </c>
      <c r="C8282" s="1" t="s">
        <v>29</v>
      </c>
      <c r="D8282" s="1" t="s">
        <v>127</v>
      </c>
      <c r="E8282" s="1" t="n">
        <v>39.5</v>
      </c>
      <c r="F8282" s="1" t="n">
        <v>9</v>
      </c>
      <c r="G8282" s="1" t="n">
        <v>355.5</v>
      </c>
      <c r="H8282" s="1" t="s">
        <v>31</v>
      </c>
      <c r="I8282" s="1" t="s">
        <v>22</v>
      </c>
      <c r="J8282" s="4" t="n">
        <v>44643</v>
      </c>
      <c r="L8282" s="6" t="str">
        <f aca="false">IFERROR(INDEX(CategoryCodes!$B$2:$B$9,MATCH(C8282,CategoryCodes!$A$2:$A$9,0)),"")</f>
        <v>B</v>
      </c>
      <c r="M8282" s="7" t="n">
        <f aca="false">IFERROR(VALUE(MID(D8282,FIND("_",D8282)+1,FIND("_",D8282,FIND("_",D8282)+1)-FIND("_",D8282)-1)),"")</f>
        <v>24</v>
      </c>
      <c r="N8282" s="7" t="str">
        <f aca="false">IF(OR(C8282="",M8282=""),"",C8282&amp;" Item "&amp;M8282)</f>
        <v>Butchers Item 24</v>
      </c>
      <c r="O8282" s="7" t="n">
        <v>416</v>
      </c>
      <c r="P8282" s="8" t="n">
        <f aca="false">G8282*Q8282</f>
        <v>0</v>
      </c>
      <c r="Q8282" s="9" t="n">
        <f aca="false">IF(K8282=TRUE(),0.1,0)</f>
        <v>0</v>
      </c>
    </row>
    <row r="8283" customFormat="false" ht="15" hidden="false" customHeight="true" outlineLevel="0" collapsed="false">
      <c r="A8283" s="1" t="s">
        <v>8536</v>
      </c>
      <c r="B8283" s="1" t="s">
        <v>18</v>
      </c>
      <c r="C8283" s="1" t="s">
        <v>34</v>
      </c>
      <c r="D8283" s="1" t="s">
        <v>110</v>
      </c>
      <c r="E8283" s="1" t="n">
        <v>41</v>
      </c>
      <c r="F8283" s="1" t="n">
        <v>8</v>
      </c>
      <c r="G8283" s="1" t="n">
        <v>328</v>
      </c>
      <c r="H8283" s="1" t="s">
        <v>54</v>
      </c>
      <c r="I8283" s="1" t="s">
        <v>22</v>
      </c>
      <c r="J8283" s="4" t="n">
        <v>44936</v>
      </c>
      <c r="L8283" s="6" t="str">
        <f aca="false">IFERROR(INDEX(CategoryCodes!$B$2:$B$9,MATCH(C8283,CategoryCodes!$A$2:$A$9,0)),"")</f>
        <v>A</v>
      </c>
      <c r="M8283" s="7" t="n">
        <f aca="false">IFERROR(VALUE(MID(D8283,FIND("_",D8283)+1,FIND("_",D8283,FIND("_",D8283)+1)-FIND("_",D8283)-1)),"")</f>
        <v>25</v>
      </c>
      <c r="N8283" s="7" t="str">
        <f aca="false">IF(OR(C8283="",M8283=""),"",C8283&amp;" Item "&amp;M8283)</f>
        <v>Beverages Item 25</v>
      </c>
      <c r="O8283" s="7" t="n">
        <v>51</v>
      </c>
      <c r="P8283" s="8" t="n">
        <f aca="false">G8283*Q8283</f>
        <v>0</v>
      </c>
      <c r="Q8283" s="9" t="n">
        <f aca="false">IF(K8283=TRUE(),0.1,0)</f>
        <v>0</v>
      </c>
    </row>
    <row r="8284" customFormat="false" ht="15" hidden="false" customHeight="true" outlineLevel="0" collapsed="false">
      <c r="A8284" s="1" t="s">
        <v>8537</v>
      </c>
      <c r="B8284" s="1" t="s">
        <v>86</v>
      </c>
      <c r="C8284" s="1" t="s">
        <v>29</v>
      </c>
      <c r="D8284" s="1" t="s">
        <v>168</v>
      </c>
      <c r="E8284" s="1" t="n">
        <v>6.5</v>
      </c>
      <c r="F8284" s="1" t="n">
        <v>6</v>
      </c>
      <c r="G8284" s="1" t="n">
        <v>39</v>
      </c>
      <c r="H8284" s="1" t="s">
        <v>21</v>
      </c>
      <c r="I8284" s="1" t="s">
        <v>44</v>
      </c>
      <c r="J8284" s="4" t="n">
        <v>44962</v>
      </c>
      <c r="K8284" s="5" t="b">
        <f aca="false">TRUE()</f>
        <v>1</v>
      </c>
      <c r="L8284" s="6" t="str">
        <f aca="false">IFERROR(INDEX(CategoryCodes!$B$2:$B$9,MATCH(C8284,CategoryCodes!$A$2:$A$9,0)),"")</f>
        <v>B</v>
      </c>
      <c r="M8284" s="7" t="n">
        <f aca="false">IFERROR(VALUE(MID(D8284,FIND("_",D8284)+1,FIND("_",D8284,FIND("_",D8284)+1)-FIND("_",D8284)-1)),"")</f>
        <v>2</v>
      </c>
      <c r="N8284" s="7" t="str">
        <f aca="false">IF(OR(C8284="",M8284=""),"",C8284&amp;" Item "&amp;M8284)</f>
        <v>Butchers Item 2</v>
      </c>
      <c r="O8284" s="7" t="n">
        <v>369</v>
      </c>
      <c r="P8284" s="8" t="n">
        <f aca="false">G8284*Q8284</f>
        <v>3.9</v>
      </c>
      <c r="Q8284" s="9" t="n">
        <f aca="false">IF(K8284=TRUE(),0.1,0)</f>
        <v>0.1</v>
      </c>
    </row>
    <row r="8285" customFormat="false" ht="15" hidden="false" customHeight="true" outlineLevel="0" collapsed="false">
      <c r="A8285" s="1" t="s">
        <v>8538</v>
      </c>
      <c r="B8285" s="1" t="s">
        <v>114</v>
      </c>
      <c r="C8285" s="1" t="s">
        <v>47</v>
      </c>
      <c r="D8285" s="1" t="s">
        <v>152</v>
      </c>
      <c r="E8285" s="1" t="n">
        <v>14</v>
      </c>
      <c r="F8285" s="1" t="n">
        <v>1</v>
      </c>
      <c r="G8285" s="1" t="n">
        <v>14</v>
      </c>
      <c r="H8285" s="1" t="s">
        <v>21</v>
      </c>
      <c r="I8285" s="1" t="s">
        <v>44</v>
      </c>
      <c r="J8285" s="4" t="n">
        <v>45031</v>
      </c>
      <c r="L8285" s="6" t="str">
        <f aca="false">IFERROR(INDEX(CategoryCodes!$B$2:$B$9,MATCH(C8285,CategoryCodes!$A$2:$A$9,0)),"")</f>
        <v>F</v>
      </c>
      <c r="M8285" s="7" t="n">
        <f aca="false">IFERROR(VALUE(MID(D8285,FIND("_",D8285)+1,FIND("_",D8285,FIND("_",D8285)+1)-FIND("_",D8285)-1)),"")</f>
        <v>7</v>
      </c>
      <c r="N8285" s="7" t="str">
        <f aca="false">IF(OR(C8285="",M8285=""),"",C8285&amp;" Item "&amp;M8285)</f>
        <v>Furniture Item 7</v>
      </c>
      <c r="O8285" s="7" t="n">
        <v>138</v>
      </c>
      <c r="P8285" s="8" t="n">
        <f aca="false">G8285*Q8285</f>
        <v>0</v>
      </c>
      <c r="Q8285" s="9" t="n">
        <f aca="false">IF(K8285=TRUE(),0.1,0)</f>
        <v>0</v>
      </c>
    </row>
    <row r="8286" customFormat="false" ht="15" hidden="false" customHeight="true" outlineLevel="0" collapsed="false">
      <c r="A8286" s="1" t="s">
        <v>8539</v>
      </c>
      <c r="B8286" s="1" t="s">
        <v>52</v>
      </c>
      <c r="C8286" s="1" t="s">
        <v>19</v>
      </c>
      <c r="D8286" s="1" t="s">
        <v>102</v>
      </c>
      <c r="E8286" s="1" t="n">
        <v>12.5</v>
      </c>
      <c r="F8286" s="1" t="n">
        <v>3</v>
      </c>
      <c r="G8286" s="1" t="n">
        <v>37.5</v>
      </c>
      <c r="H8286" s="1" t="s">
        <v>21</v>
      </c>
      <c r="I8286" s="1" t="s">
        <v>22</v>
      </c>
      <c r="J8286" s="4" t="n">
        <v>45332</v>
      </c>
      <c r="L8286" s="6" t="str">
        <f aca="false">IFERROR(INDEX(CategoryCodes!$B$2:$B$9,MATCH(C8286,CategoryCodes!$A$2:$A$9,0)),"")</f>
        <v>H</v>
      </c>
      <c r="M8286" s="7" t="n">
        <f aca="false">IFERROR(VALUE(MID(D8286,FIND("_",D8286)+1,FIND("_",D8286,FIND("_",D8286)+1)-FIND("_",D8286)-1)),"")</f>
        <v>6</v>
      </c>
      <c r="N8286" s="7" t="str">
        <f aca="false">IF(OR(C8286="",M8286=""),"",C8286&amp;" Item "&amp;M8286)</f>
        <v>Patisserie Item 6</v>
      </c>
      <c r="O8286" s="7" t="n">
        <v>411</v>
      </c>
      <c r="P8286" s="8" t="n">
        <f aca="false">G8286*Q8286</f>
        <v>0</v>
      </c>
      <c r="Q8286" s="9" t="n">
        <f aca="false">IF(K8286=TRUE(),0.1,0)</f>
        <v>0</v>
      </c>
    </row>
    <row r="8287" customFormat="false" ht="15" hidden="false" customHeight="true" outlineLevel="0" collapsed="false">
      <c r="A8287" s="1" t="s">
        <v>8540</v>
      </c>
      <c r="B8287" s="1" t="s">
        <v>104</v>
      </c>
      <c r="C8287" s="1" t="s">
        <v>38</v>
      </c>
      <c r="E8287" s="1" t="n">
        <v>20</v>
      </c>
      <c r="H8287" s="1" t="s">
        <v>31</v>
      </c>
      <c r="I8287" s="1" t="s">
        <v>22</v>
      </c>
      <c r="J8287" s="4" t="n">
        <v>45281</v>
      </c>
      <c r="K8287" s="5" t="b">
        <f aca="false">TRUE()</f>
        <v>1</v>
      </c>
      <c r="L8287" s="6" t="str">
        <f aca="false">IFERROR(INDEX(CategoryCodes!$B$2:$B$9,MATCH(C8287,CategoryCodes!$A$2:$A$9,0)),"")</f>
        <v>E</v>
      </c>
      <c r="M8287" s="7" t="str">
        <f aca="false">IFERROR(VALUE(MID(D8287,FIND("_",D8287)+1,FIND("_",D8287,FIND("_",D8287)+1)-FIND("_",D8287)-1)),"")</f>
        <v/>
      </c>
      <c r="N8287" s="7" t="str">
        <f aca="false">IF(OR(C8287="",M8287=""),"",C8287&amp;" Item "&amp;M8287)</f>
        <v/>
      </c>
      <c r="O8287" s="7" t="n">
        <v>120</v>
      </c>
      <c r="P8287" s="8" t="n">
        <f aca="false">G8287*Q8287</f>
        <v>0</v>
      </c>
      <c r="Q8287" s="9" t="n">
        <f aca="false">IF(K8287=TRUE(),0.1,0)</f>
        <v>0.1</v>
      </c>
    </row>
    <row r="8288" customFormat="false" ht="15" hidden="false" customHeight="true" outlineLevel="0" collapsed="false">
      <c r="A8288" s="1" t="s">
        <v>8541</v>
      </c>
      <c r="B8288" s="1" t="s">
        <v>86</v>
      </c>
      <c r="C8288" s="1" t="s">
        <v>72</v>
      </c>
      <c r="F8288" s="1" t="n">
        <v>4</v>
      </c>
      <c r="G8288" s="1" t="n">
        <v>86</v>
      </c>
      <c r="H8288" s="1" t="s">
        <v>21</v>
      </c>
      <c r="I8288" s="1" t="s">
        <v>22</v>
      </c>
      <c r="J8288" s="4" t="n">
        <v>44637</v>
      </c>
      <c r="K8288" s="5" t="b">
        <f aca="false">TRUE()</f>
        <v>1</v>
      </c>
      <c r="L8288" s="6" t="str">
        <f aca="false">IFERROR(INDEX(CategoryCodes!$B$2:$B$9,MATCH(C8288,CategoryCodes!$A$2:$A$9,0)),"")</f>
        <v>D</v>
      </c>
      <c r="M8288" s="7" t="str">
        <f aca="false">IFERROR(VALUE(MID(D8288,FIND("_",D8288)+1,FIND("_",D8288,FIND("_",D8288)+1)-FIND("_",D8288)-1)),"")</f>
        <v/>
      </c>
      <c r="N8288" s="7" t="str">
        <f aca="false">IF(OR(C8288="",M8288=""),"",C8288&amp;" Item "&amp;M8288)</f>
        <v/>
      </c>
      <c r="O8288" s="7" t="n">
        <v>284</v>
      </c>
      <c r="P8288" s="8" t="n">
        <f aca="false">G8288*Q8288</f>
        <v>8.6</v>
      </c>
      <c r="Q8288" s="9" t="n">
        <f aca="false">IF(K8288=TRUE(),0.1,0)</f>
        <v>0.1</v>
      </c>
    </row>
    <row r="8289" customFormat="false" ht="15" hidden="false" customHeight="true" outlineLevel="0" collapsed="false">
      <c r="A8289" s="1" t="s">
        <v>8542</v>
      </c>
      <c r="B8289" s="1" t="s">
        <v>69</v>
      </c>
      <c r="C8289" s="1" t="s">
        <v>19</v>
      </c>
      <c r="D8289" s="1" t="s">
        <v>102</v>
      </c>
      <c r="E8289" s="1" t="n">
        <v>12.5</v>
      </c>
      <c r="F8289" s="1" t="n">
        <v>8</v>
      </c>
      <c r="G8289" s="1" t="n">
        <v>100</v>
      </c>
      <c r="H8289" s="1" t="s">
        <v>31</v>
      </c>
      <c r="I8289" s="1" t="s">
        <v>22</v>
      </c>
      <c r="J8289" s="4" t="n">
        <v>45393</v>
      </c>
      <c r="L8289" s="6" t="str">
        <f aca="false">IFERROR(INDEX(CategoryCodes!$B$2:$B$9,MATCH(C8289,CategoryCodes!$A$2:$A$9,0)),"")</f>
        <v>H</v>
      </c>
      <c r="M8289" s="7" t="n">
        <f aca="false">IFERROR(VALUE(MID(D8289,FIND("_",D8289)+1,FIND("_",D8289,FIND("_",D8289)+1)-FIND("_",D8289)-1)),"")</f>
        <v>6</v>
      </c>
      <c r="N8289" s="7" t="str">
        <f aca="false">IF(OR(C8289="",M8289=""),"",C8289&amp;" Item "&amp;M8289)</f>
        <v>Patisserie Item 6</v>
      </c>
      <c r="O8289" s="7" t="n">
        <v>221</v>
      </c>
      <c r="P8289" s="8" t="n">
        <f aca="false">G8289*Q8289</f>
        <v>0</v>
      </c>
      <c r="Q8289" s="9" t="n">
        <f aca="false">IF(K8289=TRUE(),0.1,0)</f>
        <v>0</v>
      </c>
    </row>
    <row r="8290" customFormat="false" ht="15" hidden="false" customHeight="true" outlineLevel="0" collapsed="false">
      <c r="A8290" s="1" t="s">
        <v>8543</v>
      </c>
      <c r="B8290" s="1" t="s">
        <v>49</v>
      </c>
      <c r="C8290" s="1" t="s">
        <v>19</v>
      </c>
      <c r="D8290" s="1" t="s">
        <v>526</v>
      </c>
      <c r="E8290" s="1" t="n">
        <v>15.5</v>
      </c>
      <c r="F8290" s="1" t="n">
        <v>4</v>
      </c>
      <c r="G8290" s="1" t="n">
        <v>62</v>
      </c>
      <c r="H8290" s="1" t="s">
        <v>54</v>
      </c>
      <c r="I8290" s="1" t="s">
        <v>22</v>
      </c>
      <c r="J8290" s="4" t="n">
        <v>44749</v>
      </c>
      <c r="K8290" s="5" t="b">
        <f aca="false">TRUE()</f>
        <v>1</v>
      </c>
      <c r="L8290" s="6" t="str">
        <f aca="false">IFERROR(INDEX(CategoryCodes!$B$2:$B$9,MATCH(C8290,CategoryCodes!$A$2:$A$9,0)),"")</f>
        <v>H</v>
      </c>
      <c r="M8290" s="7" t="n">
        <f aca="false">IFERROR(VALUE(MID(D8290,FIND("_",D8290)+1,FIND("_",D8290,FIND("_",D8290)+1)-FIND("_",D8290)-1)),"")</f>
        <v>8</v>
      </c>
      <c r="N8290" s="7" t="str">
        <f aca="false">IF(OR(C8290="",M8290=""),"",C8290&amp;" Item "&amp;M8290)</f>
        <v>Patisserie Item 8</v>
      </c>
      <c r="O8290" s="7" t="n">
        <v>438</v>
      </c>
      <c r="P8290" s="8" t="n">
        <f aca="false">G8290*Q8290</f>
        <v>6.2</v>
      </c>
      <c r="Q8290" s="9" t="n">
        <f aca="false">IF(K8290=TRUE(),0.1,0)</f>
        <v>0.1</v>
      </c>
    </row>
    <row r="8291" customFormat="false" ht="15" hidden="false" customHeight="true" outlineLevel="0" collapsed="false">
      <c r="A8291" s="1" t="s">
        <v>8544</v>
      </c>
      <c r="B8291" s="1" t="s">
        <v>52</v>
      </c>
      <c r="C8291" s="1" t="s">
        <v>29</v>
      </c>
      <c r="D8291" s="1" t="s">
        <v>141</v>
      </c>
      <c r="E8291" s="1" t="n">
        <v>27.5</v>
      </c>
      <c r="F8291" s="1" t="n">
        <v>7</v>
      </c>
      <c r="G8291" s="1" t="n">
        <v>192.5</v>
      </c>
      <c r="H8291" s="1" t="s">
        <v>54</v>
      </c>
      <c r="I8291" s="1" t="s">
        <v>22</v>
      </c>
      <c r="J8291" s="4" t="n">
        <v>44610</v>
      </c>
      <c r="K8291" s="5" t="b">
        <f aca="false">TRUE()</f>
        <v>1</v>
      </c>
      <c r="L8291" s="6" t="str">
        <f aca="false">IFERROR(INDEX(CategoryCodes!$B$2:$B$9,MATCH(C8291,CategoryCodes!$A$2:$A$9,0)),"")</f>
        <v>B</v>
      </c>
      <c r="M8291" s="7" t="n">
        <f aca="false">IFERROR(VALUE(MID(D8291,FIND("_",D8291)+1,FIND("_",D8291,FIND("_",D8291)+1)-FIND("_",D8291)-1)),"")</f>
        <v>16</v>
      </c>
      <c r="N8291" s="7" t="str">
        <f aca="false">IF(OR(C8291="",M8291=""),"",C8291&amp;" Item "&amp;M8291)</f>
        <v>Butchers Item 16</v>
      </c>
      <c r="O8291" s="7" t="n">
        <v>195</v>
      </c>
      <c r="P8291" s="8" t="n">
        <f aca="false">G8291*Q8291</f>
        <v>19.25</v>
      </c>
      <c r="Q8291" s="9" t="n">
        <f aca="false">IF(K8291=TRUE(),0.1,0)</f>
        <v>0.1</v>
      </c>
    </row>
    <row r="8292" customFormat="false" ht="15" hidden="false" customHeight="true" outlineLevel="0" collapsed="false">
      <c r="A8292" s="1" t="s">
        <v>8545</v>
      </c>
      <c r="B8292" s="1" t="s">
        <v>114</v>
      </c>
      <c r="C8292" s="1" t="s">
        <v>38</v>
      </c>
      <c r="D8292" s="1" t="s">
        <v>134</v>
      </c>
      <c r="E8292" s="1" t="n">
        <v>21.5</v>
      </c>
      <c r="F8292" s="1" t="n">
        <v>7</v>
      </c>
      <c r="G8292" s="1" t="n">
        <v>150.5</v>
      </c>
      <c r="H8292" s="1" t="s">
        <v>54</v>
      </c>
      <c r="I8292" s="1" t="s">
        <v>44</v>
      </c>
      <c r="J8292" s="4" t="n">
        <v>44930</v>
      </c>
      <c r="K8292" s="5" t="b">
        <f aca="false">FALSE()</f>
        <v>0</v>
      </c>
      <c r="L8292" s="6" t="str">
        <f aca="false">IFERROR(INDEX(CategoryCodes!$B$2:$B$9,MATCH(C8292,CategoryCodes!$A$2:$A$9,0)),"")</f>
        <v>E</v>
      </c>
      <c r="M8292" s="7" t="n">
        <f aca="false">IFERROR(VALUE(MID(D8292,FIND("_",D8292)+1,FIND("_",D8292,FIND("_",D8292)+1)-FIND("_",D8292)-1)),"")</f>
        <v>12</v>
      </c>
      <c r="N8292" s="7" t="str">
        <f aca="false">IF(OR(C8292="",M8292=""),"",C8292&amp;" Item "&amp;M8292)</f>
        <v>Food Item 12</v>
      </c>
      <c r="O8292" s="7" t="n">
        <v>100</v>
      </c>
      <c r="P8292" s="8" t="n">
        <f aca="false">G8292*Q8292</f>
        <v>0</v>
      </c>
      <c r="Q8292" s="9" t="n">
        <f aca="false">IF(K8292=TRUE(),0.1,0)</f>
        <v>0</v>
      </c>
    </row>
    <row r="8293" customFormat="false" ht="15" hidden="false" customHeight="true" outlineLevel="0" collapsed="false">
      <c r="A8293" s="1" t="s">
        <v>8546</v>
      </c>
      <c r="B8293" s="1" t="s">
        <v>122</v>
      </c>
      <c r="C8293" s="1" t="s">
        <v>29</v>
      </c>
      <c r="E8293" s="1" t="n">
        <v>12.5</v>
      </c>
      <c r="H8293" s="1" t="s">
        <v>31</v>
      </c>
      <c r="I8293" s="1" t="s">
        <v>22</v>
      </c>
      <c r="J8293" s="4" t="n">
        <v>45414</v>
      </c>
      <c r="K8293" s="5" t="b">
        <f aca="false">TRUE()</f>
        <v>1</v>
      </c>
      <c r="L8293" s="6" t="str">
        <f aca="false">IFERROR(INDEX(CategoryCodes!$B$2:$B$9,MATCH(C8293,CategoryCodes!$A$2:$A$9,0)),"")</f>
        <v>B</v>
      </c>
      <c r="M8293" s="7" t="str">
        <f aca="false">IFERROR(VALUE(MID(D8293,FIND("_",D8293)+1,FIND("_",D8293,FIND("_",D8293)+1)-FIND("_",D8293)-1)),"")</f>
        <v/>
      </c>
      <c r="N8293" s="7" t="str">
        <f aca="false">IF(OR(C8293="",M8293=""),"",C8293&amp;" Item "&amp;M8293)</f>
        <v/>
      </c>
      <c r="O8293" s="7" t="n">
        <v>74</v>
      </c>
      <c r="P8293" s="8" t="n">
        <f aca="false">G8293*Q8293</f>
        <v>0</v>
      </c>
      <c r="Q8293" s="9" t="n">
        <f aca="false">IF(K8293=TRUE(),0.1,0)</f>
        <v>0.1</v>
      </c>
    </row>
    <row r="8294" customFormat="false" ht="15" hidden="false" customHeight="true" outlineLevel="0" collapsed="false">
      <c r="A8294" s="1" t="s">
        <v>8547</v>
      </c>
      <c r="B8294" s="1" t="s">
        <v>90</v>
      </c>
      <c r="C8294" s="1" t="s">
        <v>136</v>
      </c>
      <c r="D8294" s="1" t="s">
        <v>1054</v>
      </c>
      <c r="E8294" s="1" t="n">
        <v>8</v>
      </c>
      <c r="F8294" s="1" t="n">
        <v>8</v>
      </c>
      <c r="G8294" s="1" t="n">
        <v>64</v>
      </c>
      <c r="H8294" s="1" t="s">
        <v>31</v>
      </c>
      <c r="I8294" s="1" t="s">
        <v>22</v>
      </c>
      <c r="J8294" s="4" t="n">
        <v>45134</v>
      </c>
      <c r="K8294" s="5" t="b">
        <f aca="false">TRUE()</f>
        <v>1</v>
      </c>
      <c r="L8294" s="6" t="str">
        <f aca="false">IFERROR(INDEX(CategoryCodes!$B$2:$B$9,MATCH(C8294,CategoryCodes!$A$2:$A$9,0)),"")</f>
        <v>C</v>
      </c>
      <c r="M8294" s="7" t="n">
        <f aca="false">IFERROR(VALUE(MID(D8294,FIND("_",D8294)+1,FIND("_",D8294,FIND("_",D8294)+1)-FIND("_",D8294)-1)),"")</f>
        <v>3</v>
      </c>
      <c r="N8294" s="7" t="str">
        <f aca="false">IF(OR(C8294="",M8294=""),"",C8294&amp;" Item "&amp;M8294)</f>
        <v>Computers and electric accessories Item 3</v>
      </c>
      <c r="O8294" s="7" t="n">
        <v>409</v>
      </c>
      <c r="P8294" s="8" t="n">
        <f aca="false">G8294*Q8294</f>
        <v>6.4</v>
      </c>
      <c r="Q8294" s="9" t="n">
        <f aca="false">IF(K8294=TRUE(),0.1,0)</f>
        <v>0.1</v>
      </c>
    </row>
    <row r="8295" customFormat="false" ht="15" hidden="false" customHeight="true" outlineLevel="0" collapsed="false">
      <c r="A8295" s="1" t="s">
        <v>8548</v>
      </c>
      <c r="B8295" s="1" t="s">
        <v>37</v>
      </c>
      <c r="C8295" s="1" t="s">
        <v>29</v>
      </c>
      <c r="D8295" s="1" t="s">
        <v>223</v>
      </c>
      <c r="E8295" s="1" t="n">
        <v>35</v>
      </c>
      <c r="F8295" s="1" t="n">
        <v>5</v>
      </c>
      <c r="G8295" s="1" t="n">
        <v>175</v>
      </c>
      <c r="H8295" s="1" t="s">
        <v>21</v>
      </c>
      <c r="I8295" s="1" t="s">
        <v>44</v>
      </c>
      <c r="J8295" s="4" t="n">
        <v>45336</v>
      </c>
      <c r="K8295" s="5" t="b">
        <f aca="false">FALSE()</f>
        <v>0</v>
      </c>
      <c r="L8295" s="6" t="str">
        <f aca="false">IFERROR(INDEX(CategoryCodes!$B$2:$B$9,MATCH(C8295,CategoryCodes!$A$2:$A$9,0)),"")</f>
        <v>B</v>
      </c>
      <c r="M8295" s="7" t="n">
        <f aca="false">IFERROR(VALUE(MID(D8295,FIND("_",D8295)+1,FIND("_",D8295,FIND("_",D8295)+1)-FIND("_",D8295)-1)),"")</f>
        <v>21</v>
      </c>
      <c r="N8295" s="7" t="str">
        <f aca="false">IF(OR(C8295="",M8295=""),"",C8295&amp;" Item "&amp;M8295)</f>
        <v>Butchers Item 21</v>
      </c>
      <c r="O8295" s="7" t="n">
        <v>491</v>
      </c>
      <c r="P8295" s="8" t="n">
        <f aca="false">G8295*Q8295</f>
        <v>0</v>
      </c>
      <c r="Q8295" s="9" t="n">
        <f aca="false">IF(K8295=TRUE(),0.1,0)</f>
        <v>0</v>
      </c>
    </row>
    <row r="8296" customFormat="false" ht="15" hidden="false" customHeight="true" outlineLevel="0" collapsed="false">
      <c r="A8296" s="1" t="s">
        <v>8549</v>
      </c>
      <c r="B8296" s="1" t="s">
        <v>114</v>
      </c>
      <c r="C8296" s="1" t="s">
        <v>25</v>
      </c>
      <c r="D8296" s="1" t="s">
        <v>293</v>
      </c>
      <c r="E8296" s="1" t="n">
        <v>20</v>
      </c>
      <c r="F8296" s="1" t="n">
        <v>4</v>
      </c>
      <c r="G8296" s="1" t="n">
        <v>80</v>
      </c>
      <c r="H8296" s="1" t="s">
        <v>31</v>
      </c>
      <c r="I8296" s="1" t="s">
        <v>22</v>
      </c>
      <c r="J8296" s="4" t="n">
        <v>45434</v>
      </c>
      <c r="K8296" s="5" t="b">
        <f aca="false">TRUE()</f>
        <v>1</v>
      </c>
      <c r="L8296" s="6" t="str">
        <f aca="false">IFERROR(INDEX(CategoryCodes!$B$2:$B$9,MATCH(C8296,CategoryCodes!$A$2:$A$9,0)),"")</f>
        <v>G</v>
      </c>
      <c r="M8296" s="7" t="n">
        <f aca="false">IFERROR(VALUE(MID(D8296,FIND("_",D8296)+1,FIND("_",D8296,FIND("_",D8296)+1)-FIND("_",D8296)-1)),"")</f>
        <v>11</v>
      </c>
      <c r="N8296" s="7" t="str">
        <f aca="false">IF(OR(C8296="",M8296=""),"",C8296&amp;" Item "&amp;M8296)</f>
        <v>Milk Products Item 11</v>
      </c>
      <c r="O8296" s="7" t="n">
        <v>378</v>
      </c>
      <c r="P8296" s="8" t="n">
        <f aca="false">G8296*Q8296</f>
        <v>8</v>
      </c>
      <c r="Q8296" s="9" t="n">
        <f aca="false">IF(K8296=TRUE(),0.1,0)</f>
        <v>0.1</v>
      </c>
    </row>
    <row r="8297" customFormat="false" ht="15" hidden="false" customHeight="true" outlineLevel="0" collapsed="false">
      <c r="A8297" s="1" t="s">
        <v>8550</v>
      </c>
      <c r="B8297" s="1" t="s">
        <v>37</v>
      </c>
      <c r="C8297" s="1" t="s">
        <v>19</v>
      </c>
      <c r="D8297" s="1" t="s">
        <v>509</v>
      </c>
      <c r="E8297" s="1" t="n">
        <v>33.5</v>
      </c>
      <c r="F8297" s="1" t="n">
        <v>7</v>
      </c>
      <c r="G8297" s="1" t="n">
        <v>234.5</v>
      </c>
      <c r="H8297" s="1" t="s">
        <v>21</v>
      </c>
      <c r="I8297" s="1" t="s">
        <v>44</v>
      </c>
      <c r="J8297" s="4" t="n">
        <v>44678</v>
      </c>
      <c r="K8297" s="5" t="b">
        <f aca="false">FALSE()</f>
        <v>0</v>
      </c>
      <c r="L8297" s="6" t="str">
        <f aca="false">IFERROR(INDEX(CategoryCodes!$B$2:$B$9,MATCH(C8297,CategoryCodes!$A$2:$A$9,0)),"")</f>
        <v>H</v>
      </c>
      <c r="M8297" s="7" t="n">
        <f aca="false">IFERROR(VALUE(MID(D8297,FIND("_",D8297)+1,FIND("_",D8297,FIND("_",D8297)+1)-FIND("_",D8297)-1)),"")</f>
        <v>20</v>
      </c>
      <c r="N8297" s="7" t="str">
        <f aca="false">IF(OR(C8297="",M8297=""),"",C8297&amp;" Item "&amp;M8297)</f>
        <v>Patisserie Item 20</v>
      </c>
      <c r="O8297" s="7" t="n">
        <v>76</v>
      </c>
      <c r="P8297" s="8" t="n">
        <f aca="false">G8297*Q8297</f>
        <v>0</v>
      </c>
      <c r="Q8297" s="9" t="n">
        <f aca="false">IF(K8297=TRUE(),0.1,0)</f>
        <v>0</v>
      </c>
    </row>
    <row r="8298" customFormat="false" ht="15" hidden="false" customHeight="true" outlineLevel="0" collapsed="false">
      <c r="A8298" s="1" t="s">
        <v>8551</v>
      </c>
      <c r="B8298" s="1" t="s">
        <v>52</v>
      </c>
      <c r="C8298" s="1" t="s">
        <v>47</v>
      </c>
      <c r="D8298" s="1" t="s">
        <v>196</v>
      </c>
      <c r="E8298" s="1" t="n">
        <v>20</v>
      </c>
      <c r="F8298" s="1" t="n">
        <v>1</v>
      </c>
      <c r="G8298" s="1" t="n">
        <v>20</v>
      </c>
      <c r="H8298" s="1" t="s">
        <v>54</v>
      </c>
      <c r="I8298" s="1" t="s">
        <v>22</v>
      </c>
      <c r="J8298" s="4" t="n">
        <v>45212</v>
      </c>
      <c r="L8298" s="6" t="str">
        <f aca="false">IFERROR(INDEX(CategoryCodes!$B$2:$B$9,MATCH(C8298,CategoryCodes!$A$2:$A$9,0)),"")</f>
        <v>F</v>
      </c>
      <c r="M8298" s="7" t="n">
        <f aca="false">IFERROR(VALUE(MID(D8298,FIND("_",D8298)+1,FIND("_",D8298,FIND("_",D8298)+1)-FIND("_",D8298)-1)),"")</f>
        <v>11</v>
      </c>
      <c r="N8298" s="7" t="str">
        <f aca="false">IF(OR(C8298="",M8298=""),"",C8298&amp;" Item "&amp;M8298)</f>
        <v>Furniture Item 11</v>
      </c>
      <c r="O8298" s="7" t="n">
        <v>242</v>
      </c>
      <c r="P8298" s="8" t="n">
        <f aca="false">G8298*Q8298</f>
        <v>0</v>
      </c>
      <c r="Q8298" s="9" t="n">
        <f aca="false">IF(K8298=TRUE(),0.1,0)</f>
        <v>0</v>
      </c>
    </row>
    <row r="8299" customFormat="false" ht="15" hidden="false" customHeight="true" outlineLevel="0" collapsed="false">
      <c r="A8299" s="1" t="s">
        <v>8552</v>
      </c>
      <c r="B8299" s="1" t="s">
        <v>119</v>
      </c>
      <c r="C8299" s="1" t="s">
        <v>72</v>
      </c>
      <c r="D8299" s="1" t="s">
        <v>383</v>
      </c>
      <c r="E8299" s="1" t="n">
        <v>29</v>
      </c>
      <c r="F8299" s="1" t="n">
        <v>2</v>
      </c>
      <c r="G8299" s="1" t="n">
        <v>58</v>
      </c>
      <c r="H8299" s="1" t="s">
        <v>54</v>
      </c>
      <c r="I8299" s="1" t="s">
        <v>22</v>
      </c>
      <c r="J8299" s="4" t="n">
        <v>44640</v>
      </c>
      <c r="K8299" s="5" t="b">
        <f aca="false">FALSE()</f>
        <v>0</v>
      </c>
      <c r="L8299" s="6" t="str">
        <f aca="false">IFERROR(INDEX(CategoryCodes!$B$2:$B$9,MATCH(C8299,CategoryCodes!$A$2:$A$9,0)),"")</f>
        <v>D</v>
      </c>
      <c r="M8299" s="7" t="n">
        <f aca="false">IFERROR(VALUE(MID(D8299,FIND("_",D8299)+1,FIND("_",D8299,FIND("_",D8299)+1)-FIND("_",D8299)-1)),"")</f>
        <v>17</v>
      </c>
      <c r="N8299" s="7" t="str">
        <f aca="false">IF(OR(C8299="",M8299=""),"",C8299&amp;" Item "&amp;M8299)</f>
        <v>Electric household essentials Item 17</v>
      </c>
      <c r="O8299" s="7" t="n">
        <v>412</v>
      </c>
      <c r="P8299" s="8" t="n">
        <f aca="false">G8299*Q8299</f>
        <v>0</v>
      </c>
      <c r="Q8299" s="9" t="n">
        <f aca="false">IF(K8299=TRUE(),0.1,0)</f>
        <v>0</v>
      </c>
    </row>
    <row r="8300" customFormat="false" ht="15" hidden="false" customHeight="true" outlineLevel="0" collapsed="false">
      <c r="A8300" s="1" t="s">
        <v>8553</v>
      </c>
      <c r="B8300" s="1" t="s">
        <v>52</v>
      </c>
      <c r="C8300" s="1" t="s">
        <v>136</v>
      </c>
      <c r="D8300" s="1" t="s">
        <v>627</v>
      </c>
      <c r="E8300" s="1" t="n">
        <v>21.5</v>
      </c>
      <c r="F8300" s="1" t="n">
        <v>7</v>
      </c>
      <c r="G8300" s="1" t="n">
        <v>150.5</v>
      </c>
      <c r="H8300" s="1" t="s">
        <v>31</v>
      </c>
      <c r="I8300" s="1" t="s">
        <v>44</v>
      </c>
      <c r="J8300" s="4" t="n">
        <v>44749</v>
      </c>
      <c r="K8300" s="5" t="b">
        <f aca="false">FALSE()</f>
        <v>0</v>
      </c>
      <c r="L8300" s="6" t="str">
        <f aca="false">IFERROR(INDEX(CategoryCodes!$B$2:$B$9,MATCH(C8300,CategoryCodes!$A$2:$A$9,0)),"")</f>
        <v>C</v>
      </c>
      <c r="M8300" s="7" t="n">
        <f aca="false">IFERROR(VALUE(MID(D8300,FIND("_",D8300)+1,FIND("_",D8300,FIND("_",D8300)+1)-FIND("_",D8300)-1)),"")</f>
        <v>12</v>
      </c>
      <c r="N8300" s="7" t="str">
        <f aca="false">IF(OR(C8300="",M8300=""),"",C8300&amp;" Item "&amp;M8300)</f>
        <v>Computers and electric accessories Item 12</v>
      </c>
      <c r="O8300" s="7" t="n">
        <v>4</v>
      </c>
      <c r="P8300" s="8" t="n">
        <f aca="false">G8300*Q8300</f>
        <v>0</v>
      </c>
      <c r="Q8300" s="9" t="n">
        <f aca="false">IF(K8300=TRUE(),0.1,0)</f>
        <v>0</v>
      </c>
    </row>
    <row r="8301" customFormat="false" ht="15" hidden="false" customHeight="true" outlineLevel="0" collapsed="false">
      <c r="A8301" s="1" t="s">
        <v>8554</v>
      </c>
      <c r="B8301" s="1" t="s">
        <v>42</v>
      </c>
      <c r="C8301" s="1" t="s">
        <v>19</v>
      </c>
      <c r="D8301" s="1" t="s">
        <v>509</v>
      </c>
      <c r="E8301" s="1" t="n">
        <v>33.5</v>
      </c>
      <c r="F8301" s="1" t="n">
        <v>4</v>
      </c>
      <c r="G8301" s="1" t="n">
        <v>134</v>
      </c>
      <c r="H8301" s="1" t="s">
        <v>21</v>
      </c>
      <c r="I8301" s="1" t="s">
        <v>22</v>
      </c>
      <c r="J8301" s="4" t="n">
        <v>44850</v>
      </c>
      <c r="L8301" s="6" t="str">
        <f aca="false">IFERROR(INDEX(CategoryCodes!$B$2:$B$9,MATCH(C8301,CategoryCodes!$A$2:$A$9,0)),"")</f>
        <v>H</v>
      </c>
      <c r="M8301" s="7" t="n">
        <f aca="false">IFERROR(VALUE(MID(D8301,FIND("_",D8301)+1,FIND("_",D8301,FIND("_",D8301)+1)-FIND("_",D8301)-1)),"")</f>
        <v>20</v>
      </c>
      <c r="N8301" s="7" t="str">
        <f aca="false">IF(OR(C8301="",M8301=""),"",C8301&amp;" Item "&amp;M8301)</f>
        <v>Patisserie Item 20</v>
      </c>
      <c r="O8301" s="7" t="n">
        <v>90</v>
      </c>
      <c r="P8301" s="8" t="n">
        <f aca="false">G8301*Q8301</f>
        <v>0</v>
      </c>
      <c r="Q8301" s="9" t="n">
        <f aca="false">IF(K8301=TRUE(),0.1,0)</f>
        <v>0</v>
      </c>
    </row>
    <row r="8302" customFormat="false" ht="15" hidden="false" customHeight="true" outlineLevel="0" collapsed="false">
      <c r="A8302" s="1" t="s">
        <v>8555</v>
      </c>
      <c r="B8302" s="1" t="s">
        <v>104</v>
      </c>
      <c r="C8302" s="1" t="s">
        <v>47</v>
      </c>
      <c r="D8302" s="1" t="s">
        <v>680</v>
      </c>
      <c r="E8302" s="1" t="n">
        <v>12.5</v>
      </c>
      <c r="F8302" s="1" t="n">
        <v>8</v>
      </c>
      <c r="G8302" s="1" t="n">
        <v>100</v>
      </c>
      <c r="H8302" s="1" t="s">
        <v>21</v>
      </c>
      <c r="I8302" s="1" t="s">
        <v>44</v>
      </c>
      <c r="J8302" s="4" t="n">
        <v>45571</v>
      </c>
      <c r="L8302" s="6" t="str">
        <f aca="false">IFERROR(INDEX(CategoryCodes!$B$2:$B$9,MATCH(C8302,CategoryCodes!$A$2:$A$9,0)),"")</f>
        <v>F</v>
      </c>
      <c r="M8302" s="7" t="n">
        <f aca="false">IFERROR(VALUE(MID(D8302,FIND("_",D8302)+1,FIND("_",D8302,FIND("_",D8302)+1)-FIND("_",D8302)-1)),"")</f>
        <v>6</v>
      </c>
      <c r="N8302" s="7" t="str">
        <f aca="false">IF(OR(C8302="",M8302=""),"",C8302&amp;" Item "&amp;M8302)</f>
        <v>Furniture Item 6</v>
      </c>
      <c r="O8302" s="7" t="n">
        <v>215</v>
      </c>
      <c r="P8302" s="8" t="n">
        <f aca="false">G8302*Q8302</f>
        <v>0</v>
      </c>
      <c r="Q8302" s="9" t="n">
        <f aca="false">IF(K8302=TRUE(),0.1,0)</f>
        <v>0</v>
      </c>
    </row>
    <row r="8303" customFormat="false" ht="15" hidden="false" customHeight="true" outlineLevel="0" collapsed="false">
      <c r="A8303" s="1" t="s">
        <v>8556</v>
      </c>
      <c r="B8303" s="1" t="s">
        <v>119</v>
      </c>
      <c r="C8303" s="1" t="s">
        <v>34</v>
      </c>
      <c r="D8303" s="1" t="s">
        <v>407</v>
      </c>
      <c r="E8303" s="1" t="n">
        <v>21.5</v>
      </c>
      <c r="F8303" s="1" t="n">
        <v>9</v>
      </c>
      <c r="G8303" s="1" t="n">
        <v>193.5</v>
      </c>
      <c r="H8303" s="1" t="s">
        <v>21</v>
      </c>
      <c r="I8303" s="1" t="s">
        <v>22</v>
      </c>
      <c r="J8303" s="4" t="n">
        <v>45265</v>
      </c>
      <c r="K8303" s="5" t="b">
        <f aca="false">FALSE()</f>
        <v>0</v>
      </c>
      <c r="L8303" s="6" t="str">
        <f aca="false">IFERROR(INDEX(CategoryCodes!$B$2:$B$9,MATCH(C8303,CategoryCodes!$A$2:$A$9,0)),"")</f>
        <v>A</v>
      </c>
      <c r="M8303" s="7" t="n">
        <f aca="false">IFERROR(VALUE(MID(D8303,FIND("_",D8303)+1,FIND("_",D8303,FIND("_",D8303)+1)-FIND("_",D8303)-1)),"")</f>
        <v>12</v>
      </c>
      <c r="N8303" s="7" t="str">
        <f aca="false">IF(OR(C8303="",M8303=""),"",C8303&amp;" Item "&amp;M8303)</f>
        <v>Beverages Item 12</v>
      </c>
      <c r="O8303" s="7" t="n">
        <v>255</v>
      </c>
      <c r="P8303" s="8" t="n">
        <f aca="false">G8303*Q8303</f>
        <v>0</v>
      </c>
      <c r="Q8303" s="9" t="n">
        <f aca="false">IF(K8303=TRUE(),0.1,0)</f>
        <v>0</v>
      </c>
    </row>
    <row r="8304" customFormat="false" ht="15" hidden="false" customHeight="true" outlineLevel="0" collapsed="false">
      <c r="A8304" s="1" t="s">
        <v>8557</v>
      </c>
      <c r="B8304" s="1" t="s">
        <v>18</v>
      </c>
      <c r="C8304" s="1" t="s">
        <v>72</v>
      </c>
      <c r="D8304" s="1" t="s">
        <v>470</v>
      </c>
      <c r="E8304" s="1" t="n">
        <v>11</v>
      </c>
      <c r="F8304" s="1" t="n">
        <v>10</v>
      </c>
      <c r="G8304" s="1" t="n">
        <v>110</v>
      </c>
      <c r="H8304" s="1" t="s">
        <v>31</v>
      </c>
      <c r="I8304" s="1" t="s">
        <v>44</v>
      </c>
      <c r="J8304" s="4" t="n">
        <v>45359</v>
      </c>
      <c r="K8304" s="5" t="b">
        <f aca="false">FALSE()</f>
        <v>0</v>
      </c>
      <c r="L8304" s="6" t="str">
        <f aca="false">IFERROR(INDEX(CategoryCodes!$B$2:$B$9,MATCH(C8304,CategoryCodes!$A$2:$A$9,0)),"")</f>
        <v>D</v>
      </c>
      <c r="M8304" s="7" t="n">
        <f aca="false">IFERROR(VALUE(MID(D8304,FIND("_",D8304)+1,FIND("_",D8304,FIND("_",D8304)+1)-FIND("_",D8304)-1)),"")</f>
        <v>5</v>
      </c>
      <c r="N8304" s="7" t="str">
        <f aca="false">IF(OR(C8304="",M8304=""),"",C8304&amp;" Item "&amp;M8304)</f>
        <v>Electric household essentials Item 5</v>
      </c>
      <c r="O8304" s="7" t="n">
        <v>68</v>
      </c>
      <c r="P8304" s="8" t="n">
        <f aca="false">G8304*Q8304</f>
        <v>0</v>
      </c>
      <c r="Q8304" s="9" t="n">
        <f aca="false">IF(K8304=TRUE(),0.1,0)</f>
        <v>0</v>
      </c>
    </row>
    <row r="8305" customFormat="false" ht="15" hidden="false" customHeight="true" outlineLevel="0" collapsed="false">
      <c r="A8305" s="1" t="s">
        <v>8558</v>
      </c>
      <c r="B8305" s="1" t="s">
        <v>83</v>
      </c>
      <c r="C8305" s="1" t="s">
        <v>72</v>
      </c>
      <c r="D8305" s="1" t="s">
        <v>364</v>
      </c>
      <c r="E8305" s="1" t="n">
        <v>5</v>
      </c>
      <c r="F8305" s="1" t="n">
        <v>8</v>
      </c>
      <c r="G8305" s="1" t="n">
        <v>40</v>
      </c>
      <c r="H8305" s="1" t="s">
        <v>21</v>
      </c>
      <c r="I8305" s="1" t="s">
        <v>44</v>
      </c>
      <c r="J8305" s="4" t="n">
        <v>45625</v>
      </c>
      <c r="K8305" s="5" t="b">
        <f aca="false">TRUE()</f>
        <v>1</v>
      </c>
      <c r="L8305" s="6" t="str">
        <f aca="false">IFERROR(INDEX(CategoryCodes!$B$2:$B$9,MATCH(C8305,CategoryCodes!$A$2:$A$9,0)),"")</f>
        <v>D</v>
      </c>
      <c r="M8305" s="7" t="n">
        <f aca="false">IFERROR(VALUE(MID(D8305,FIND("_",D8305)+1,FIND("_",D8305,FIND("_",D8305)+1)-FIND("_",D8305)-1)),"")</f>
        <v>1</v>
      </c>
      <c r="N8305" s="7" t="str">
        <f aca="false">IF(OR(C8305="",M8305=""),"",C8305&amp;" Item "&amp;M8305)</f>
        <v>Electric household essentials Item 1</v>
      </c>
      <c r="O8305" s="7" t="n">
        <v>457</v>
      </c>
      <c r="P8305" s="8" t="n">
        <f aca="false">G8305*Q8305</f>
        <v>4</v>
      </c>
      <c r="Q8305" s="9" t="n">
        <f aca="false">IF(K8305=TRUE(),0.1,0)</f>
        <v>0.1</v>
      </c>
    </row>
    <row r="8306" customFormat="false" ht="15" hidden="false" customHeight="true" outlineLevel="0" collapsed="false">
      <c r="A8306" s="1" t="s">
        <v>8559</v>
      </c>
      <c r="B8306" s="1" t="s">
        <v>174</v>
      </c>
      <c r="C8306" s="1" t="s">
        <v>29</v>
      </c>
      <c r="D8306" s="1" t="s">
        <v>283</v>
      </c>
      <c r="E8306" s="1" t="n">
        <v>30.5</v>
      </c>
      <c r="F8306" s="1" t="n">
        <v>9</v>
      </c>
      <c r="G8306" s="1" t="n">
        <v>274.5</v>
      </c>
      <c r="H8306" s="1" t="s">
        <v>31</v>
      </c>
      <c r="I8306" s="1" t="s">
        <v>22</v>
      </c>
      <c r="J8306" s="4" t="n">
        <v>44689</v>
      </c>
      <c r="K8306" s="5" t="b">
        <f aca="false">TRUE()</f>
        <v>1</v>
      </c>
      <c r="L8306" s="6" t="str">
        <f aca="false">IFERROR(INDEX(CategoryCodes!$B$2:$B$9,MATCH(C8306,CategoryCodes!$A$2:$A$9,0)),"")</f>
        <v>B</v>
      </c>
      <c r="M8306" s="7" t="n">
        <f aca="false">IFERROR(VALUE(MID(D8306,FIND("_",D8306)+1,FIND("_",D8306,FIND("_",D8306)+1)-FIND("_",D8306)-1)),"")</f>
        <v>18</v>
      </c>
      <c r="N8306" s="7" t="str">
        <f aca="false">IF(OR(C8306="",M8306=""),"",C8306&amp;" Item "&amp;M8306)</f>
        <v>Butchers Item 18</v>
      </c>
      <c r="O8306" s="7" t="n">
        <v>434</v>
      </c>
      <c r="P8306" s="8" t="n">
        <f aca="false">G8306*Q8306</f>
        <v>27.45</v>
      </c>
      <c r="Q8306" s="9" t="n">
        <f aca="false">IF(K8306=TRUE(),0.1,0)</f>
        <v>0.1</v>
      </c>
    </row>
    <row r="8307" customFormat="false" ht="15" hidden="false" customHeight="true" outlineLevel="0" collapsed="false">
      <c r="A8307" s="1" t="s">
        <v>8560</v>
      </c>
      <c r="B8307" s="1" t="s">
        <v>90</v>
      </c>
      <c r="C8307" s="1" t="s">
        <v>136</v>
      </c>
      <c r="D8307" s="1" t="s">
        <v>249</v>
      </c>
      <c r="E8307" s="1" t="n">
        <v>15.5</v>
      </c>
      <c r="F8307" s="1" t="n">
        <v>3</v>
      </c>
      <c r="G8307" s="1" t="n">
        <v>46.5</v>
      </c>
      <c r="H8307" s="1" t="s">
        <v>31</v>
      </c>
      <c r="I8307" s="1" t="s">
        <v>44</v>
      </c>
      <c r="J8307" s="4" t="n">
        <v>45025</v>
      </c>
      <c r="K8307" s="5" t="b">
        <f aca="false">TRUE()</f>
        <v>1</v>
      </c>
      <c r="L8307" s="6" t="str">
        <f aca="false">IFERROR(INDEX(CategoryCodes!$B$2:$B$9,MATCH(C8307,CategoryCodes!$A$2:$A$9,0)),"")</f>
        <v>C</v>
      </c>
      <c r="M8307" s="7" t="n">
        <f aca="false">IFERROR(VALUE(MID(D8307,FIND("_",D8307)+1,FIND("_",D8307,FIND("_",D8307)+1)-FIND("_",D8307)-1)),"")</f>
        <v>8</v>
      </c>
      <c r="N8307" s="7" t="str">
        <f aca="false">IF(OR(C8307="",M8307=""),"",C8307&amp;" Item "&amp;M8307)</f>
        <v>Computers and electric accessories Item 8</v>
      </c>
      <c r="O8307" s="7" t="n">
        <v>322</v>
      </c>
      <c r="P8307" s="8" t="n">
        <f aca="false">G8307*Q8307</f>
        <v>4.65</v>
      </c>
      <c r="Q8307" s="9" t="n">
        <f aca="false">IF(K8307=TRUE(),0.1,0)</f>
        <v>0.1</v>
      </c>
    </row>
    <row r="8308" customFormat="false" ht="15" hidden="false" customHeight="true" outlineLevel="0" collapsed="false">
      <c r="A8308" s="1" t="s">
        <v>8561</v>
      </c>
      <c r="B8308" s="1" t="s">
        <v>83</v>
      </c>
      <c r="C8308" s="1" t="s">
        <v>29</v>
      </c>
      <c r="D8308" s="1" t="s">
        <v>168</v>
      </c>
      <c r="E8308" s="1" t="n">
        <v>6.5</v>
      </c>
      <c r="F8308" s="1" t="n">
        <v>2</v>
      </c>
      <c r="G8308" s="1" t="n">
        <v>13</v>
      </c>
      <c r="H8308" s="1" t="s">
        <v>21</v>
      </c>
      <c r="I8308" s="1" t="s">
        <v>44</v>
      </c>
      <c r="J8308" s="4" t="n">
        <v>45060</v>
      </c>
      <c r="K8308" s="5" t="b">
        <f aca="false">FALSE()</f>
        <v>0</v>
      </c>
      <c r="L8308" s="6" t="str">
        <f aca="false">IFERROR(INDEX(CategoryCodes!$B$2:$B$9,MATCH(C8308,CategoryCodes!$A$2:$A$9,0)),"")</f>
        <v>B</v>
      </c>
      <c r="M8308" s="7" t="n">
        <f aca="false">IFERROR(VALUE(MID(D8308,FIND("_",D8308)+1,FIND("_",D8308,FIND("_",D8308)+1)-FIND("_",D8308)-1)),"")</f>
        <v>2</v>
      </c>
      <c r="N8308" s="7" t="str">
        <f aca="false">IF(OR(C8308="",M8308=""),"",C8308&amp;" Item "&amp;M8308)</f>
        <v>Butchers Item 2</v>
      </c>
      <c r="O8308" s="7" t="n">
        <v>264</v>
      </c>
      <c r="P8308" s="8" t="n">
        <f aca="false">G8308*Q8308</f>
        <v>0</v>
      </c>
      <c r="Q8308" s="9" t="n">
        <f aca="false">IF(K8308=TRUE(),0.1,0)</f>
        <v>0</v>
      </c>
    </row>
    <row r="8309" customFormat="false" ht="15" hidden="false" customHeight="true" outlineLevel="0" collapsed="false">
      <c r="A8309" s="1" t="s">
        <v>8562</v>
      </c>
      <c r="B8309" s="1" t="s">
        <v>37</v>
      </c>
      <c r="C8309" s="1" t="s">
        <v>47</v>
      </c>
      <c r="D8309" s="1" t="s">
        <v>150</v>
      </c>
      <c r="E8309" s="1" t="n">
        <v>38</v>
      </c>
      <c r="F8309" s="1" t="n">
        <v>5</v>
      </c>
      <c r="G8309" s="1" t="n">
        <v>190</v>
      </c>
      <c r="H8309" s="1" t="s">
        <v>54</v>
      </c>
      <c r="I8309" s="1" t="s">
        <v>22</v>
      </c>
      <c r="J8309" s="4" t="n">
        <v>44864</v>
      </c>
      <c r="K8309" s="5" t="b">
        <f aca="false">FALSE()</f>
        <v>0</v>
      </c>
      <c r="L8309" s="6" t="str">
        <f aca="false">IFERROR(INDEX(CategoryCodes!$B$2:$B$9,MATCH(C8309,CategoryCodes!$A$2:$A$9,0)),"")</f>
        <v>F</v>
      </c>
      <c r="M8309" s="7" t="n">
        <f aca="false">IFERROR(VALUE(MID(D8309,FIND("_",D8309)+1,FIND("_",D8309,FIND("_",D8309)+1)-FIND("_",D8309)-1)),"")</f>
        <v>23</v>
      </c>
      <c r="N8309" s="7" t="str">
        <f aca="false">IF(OR(C8309="",M8309=""),"",C8309&amp;" Item "&amp;M8309)</f>
        <v>Furniture Item 23</v>
      </c>
      <c r="O8309" s="7" t="n">
        <v>273</v>
      </c>
      <c r="P8309" s="8" t="n">
        <f aca="false">G8309*Q8309</f>
        <v>0</v>
      </c>
      <c r="Q8309" s="9" t="n">
        <f aca="false">IF(K8309=TRUE(),0.1,0)</f>
        <v>0</v>
      </c>
    </row>
    <row r="8310" customFormat="false" ht="15" hidden="false" customHeight="true" outlineLevel="0" collapsed="false">
      <c r="A8310" s="1" t="s">
        <v>8563</v>
      </c>
      <c r="B8310" s="1" t="s">
        <v>37</v>
      </c>
      <c r="C8310" s="1" t="s">
        <v>19</v>
      </c>
      <c r="E8310" s="1" t="n">
        <v>30.5</v>
      </c>
      <c r="H8310" s="1" t="s">
        <v>54</v>
      </c>
      <c r="I8310" s="1" t="s">
        <v>44</v>
      </c>
      <c r="J8310" s="4" t="n">
        <v>44815</v>
      </c>
      <c r="L8310" s="6" t="str">
        <f aca="false">IFERROR(INDEX(CategoryCodes!$B$2:$B$9,MATCH(C8310,CategoryCodes!$A$2:$A$9,0)),"")</f>
        <v>H</v>
      </c>
      <c r="M8310" s="7" t="str">
        <f aca="false">IFERROR(VALUE(MID(D8310,FIND("_",D8310)+1,FIND("_",D8310,FIND("_",D8310)+1)-FIND("_",D8310)-1)),"")</f>
        <v/>
      </c>
      <c r="N8310" s="7" t="str">
        <f aca="false">IF(OR(C8310="",M8310=""),"",C8310&amp;" Item "&amp;M8310)</f>
        <v/>
      </c>
      <c r="O8310" s="7" t="n">
        <v>368</v>
      </c>
      <c r="P8310" s="8" t="n">
        <f aca="false">G8310*Q8310</f>
        <v>0</v>
      </c>
      <c r="Q8310" s="9" t="n">
        <f aca="false">IF(K8310=TRUE(),0.1,0)</f>
        <v>0</v>
      </c>
    </row>
    <row r="8311" customFormat="false" ht="15" hidden="false" customHeight="true" outlineLevel="0" collapsed="false">
      <c r="A8311" s="1" t="s">
        <v>8564</v>
      </c>
      <c r="B8311" s="1" t="s">
        <v>37</v>
      </c>
      <c r="C8311" s="1" t="s">
        <v>72</v>
      </c>
      <c r="D8311" s="1" t="s">
        <v>252</v>
      </c>
      <c r="E8311" s="1" t="n">
        <v>15.5</v>
      </c>
      <c r="F8311" s="1" t="n">
        <v>9</v>
      </c>
      <c r="G8311" s="1" t="n">
        <v>139.5</v>
      </c>
      <c r="H8311" s="1" t="s">
        <v>54</v>
      </c>
      <c r="I8311" s="1" t="s">
        <v>22</v>
      </c>
      <c r="J8311" s="4" t="n">
        <v>45032</v>
      </c>
      <c r="K8311" s="5" t="b">
        <f aca="false">TRUE()</f>
        <v>1</v>
      </c>
      <c r="L8311" s="6" t="str">
        <f aca="false">IFERROR(INDEX(CategoryCodes!$B$2:$B$9,MATCH(C8311,CategoryCodes!$A$2:$A$9,0)),"")</f>
        <v>D</v>
      </c>
      <c r="M8311" s="7" t="n">
        <f aca="false">IFERROR(VALUE(MID(D8311,FIND("_",D8311)+1,FIND("_",D8311,FIND("_",D8311)+1)-FIND("_",D8311)-1)),"")</f>
        <v>8</v>
      </c>
      <c r="N8311" s="7" t="str">
        <f aca="false">IF(OR(C8311="",M8311=""),"",C8311&amp;" Item "&amp;M8311)</f>
        <v>Electric household essentials Item 8</v>
      </c>
      <c r="O8311" s="7" t="n">
        <v>161</v>
      </c>
      <c r="P8311" s="8" t="n">
        <f aca="false">G8311*Q8311</f>
        <v>13.95</v>
      </c>
      <c r="Q8311" s="9" t="n">
        <f aca="false">IF(K8311=TRUE(),0.1,0)</f>
        <v>0.1</v>
      </c>
    </row>
    <row r="8312" customFormat="false" ht="15" hidden="false" customHeight="true" outlineLevel="0" collapsed="false">
      <c r="A8312" s="1" t="s">
        <v>8565</v>
      </c>
      <c r="B8312" s="1" t="s">
        <v>18</v>
      </c>
      <c r="C8312" s="1" t="s">
        <v>29</v>
      </c>
      <c r="D8312" s="1" t="s">
        <v>56</v>
      </c>
      <c r="E8312" s="1" t="n">
        <v>8</v>
      </c>
      <c r="F8312" s="1" t="n">
        <v>9</v>
      </c>
      <c r="G8312" s="1" t="n">
        <v>72</v>
      </c>
      <c r="H8312" s="1" t="s">
        <v>21</v>
      </c>
      <c r="I8312" s="1" t="s">
        <v>22</v>
      </c>
      <c r="J8312" s="4" t="n">
        <v>45244</v>
      </c>
      <c r="K8312" s="5" t="b">
        <f aca="false">FALSE()</f>
        <v>0</v>
      </c>
      <c r="L8312" s="6" t="str">
        <f aca="false">IFERROR(INDEX(CategoryCodes!$B$2:$B$9,MATCH(C8312,CategoryCodes!$A$2:$A$9,0)),"")</f>
        <v>B</v>
      </c>
      <c r="M8312" s="7" t="n">
        <f aca="false">IFERROR(VALUE(MID(D8312,FIND("_",D8312)+1,FIND("_",D8312,FIND("_",D8312)+1)-FIND("_",D8312)-1)),"")</f>
        <v>3</v>
      </c>
      <c r="N8312" s="7" t="str">
        <f aca="false">IF(OR(C8312="",M8312=""),"",C8312&amp;" Item "&amp;M8312)</f>
        <v>Butchers Item 3</v>
      </c>
      <c r="O8312" s="7" t="n">
        <v>402</v>
      </c>
      <c r="P8312" s="8" t="n">
        <f aca="false">G8312*Q8312</f>
        <v>0</v>
      </c>
      <c r="Q8312" s="9" t="n">
        <f aca="false">IF(K8312=TRUE(),0.1,0)</f>
        <v>0</v>
      </c>
    </row>
    <row r="8313" customFormat="false" ht="15" hidden="false" customHeight="true" outlineLevel="0" collapsed="false">
      <c r="A8313" s="1" t="s">
        <v>8566</v>
      </c>
      <c r="B8313" s="1" t="s">
        <v>122</v>
      </c>
      <c r="C8313" s="1" t="s">
        <v>29</v>
      </c>
      <c r="D8313" s="1" t="s">
        <v>56</v>
      </c>
      <c r="E8313" s="1" t="n">
        <v>8</v>
      </c>
      <c r="F8313" s="1" t="n">
        <v>7</v>
      </c>
      <c r="G8313" s="1" t="n">
        <v>56</v>
      </c>
      <c r="H8313" s="1" t="s">
        <v>54</v>
      </c>
      <c r="I8313" s="1" t="s">
        <v>44</v>
      </c>
      <c r="J8313" s="4" t="n">
        <v>44880</v>
      </c>
      <c r="K8313" s="5" t="b">
        <f aca="false">TRUE()</f>
        <v>1</v>
      </c>
      <c r="L8313" s="6" t="str">
        <f aca="false">IFERROR(INDEX(CategoryCodes!$B$2:$B$9,MATCH(C8313,CategoryCodes!$A$2:$A$9,0)),"")</f>
        <v>B</v>
      </c>
      <c r="M8313" s="7" t="n">
        <f aca="false">IFERROR(VALUE(MID(D8313,FIND("_",D8313)+1,FIND("_",D8313,FIND("_",D8313)+1)-FIND("_",D8313)-1)),"")</f>
        <v>3</v>
      </c>
      <c r="N8313" s="7" t="str">
        <f aca="false">IF(OR(C8313="",M8313=""),"",C8313&amp;" Item "&amp;M8313)</f>
        <v>Butchers Item 3</v>
      </c>
      <c r="O8313" s="7" t="n">
        <v>249</v>
      </c>
      <c r="P8313" s="8" t="n">
        <f aca="false">G8313*Q8313</f>
        <v>5.6</v>
      </c>
      <c r="Q8313" s="9" t="n">
        <f aca="false">IF(K8313=TRUE(),0.1,0)</f>
        <v>0.1</v>
      </c>
    </row>
    <row r="8314" customFormat="false" ht="15" hidden="false" customHeight="true" outlineLevel="0" collapsed="false">
      <c r="A8314" s="1" t="s">
        <v>8567</v>
      </c>
      <c r="B8314" s="1" t="s">
        <v>42</v>
      </c>
      <c r="C8314" s="1" t="s">
        <v>47</v>
      </c>
      <c r="D8314" s="1" t="s">
        <v>459</v>
      </c>
      <c r="E8314" s="1" t="n">
        <v>26</v>
      </c>
      <c r="F8314" s="1" t="n">
        <v>6</v>
      </c>
      <c r="G8314" s="1" t="n">
        <v>156</v>
      </c>
      <c r="H8314" s="1" t="s">
        <v>31</v>
      </c>
      <c r="I8314" s="1" t="s">
        <v>22</v>
      </c>
      <c r="J8314" s="4" t="n">
        <v>45558</v>
      </c>
      <c r="K8314" s="5" t="b">
        <f aca="false">FALSE()</f>
        <v>0</v>
      </c>
      <c r="L8314" s="6" t="str">
        <f aca="false">IFERROR(INDEX(CategoryCodes!$B$2:$B$9,MATCH(C8314,CategoryCodes!$A$2:$A$9,0)),"")</f>
        <v>F</v>
      </c>
      <c r="M8314" s="7" t="n">
        <f aca="false">IFERROR(VALUE(MID(D8314,FIND("_",D8314)+1,FIND("_",D8314,FIND("_",D8314)+1)-FIND("_",D8314)-1)),"")</f>
        <v>15</v>
      </c>
      <c r="N8314" s="7" t="str">
        <f aca="false">IF(OR(C8314="",M8314=""),"",C8314&amp;" Item "&amp;M8314)</f>
        <v>Furniture Item 15</v>
      </c>
      <c r="O8314" s="7" t="n">
        <v>153</v>
      </c>
      <c r="P8314" s="8" t="n">
        <f aca="false">G8314*Q8314</f>
        <v>0</v>
      </c>
      <c r="Q8314" s="9" t="n">
        <f aca="false">IF(K8314=TRUE(),0.1,0)</f>
        <v>0</v>
      </c>
    </row>
    <row r="8315" customFormat="false" ht="15" hidden="false" customHeight="true" outlineLevel="0" collapsed="false">
      <c r="A8315" s="1" t="s">
        <v>8568</v>
      </c>
      <c r="B8315" s="1" t="s">
        <v>61</v>
      </c>
      <c r="C8315" s="1" t="s">
        <v>25</v>
      </c>
      <c r="D8315" s="1" t="s">
        <v>207</v>
      </c>
      <c r="E8315" s="1" t="n">
        <v>15.5</v>
      </c>
      <c r="F8315" s="1" t="n">
        <v>6</v>
      </c>
      <c r="G8315" s="1" t="n">
        <v>93</v>
      </c>
      <c r="H8315" s="1" t="s">
        <v>54</v>
      </c>
      <c r="I8315" s="1" t="s">
        <v>22</v>
      </c>
      <c r="J8315" s="4" t="n">
        <v>45026</v>
      </c>
      <c r="L8315" s="6" t="str">
        <f aca="false">IFERROR(INDEX(CategoryCodes!$B$2:$B$9,MATCH(C8315,CategoryCodes!$A$2:$A$9,0)),"")</f>
        <v>G</v>
      </c>
      <c r="M8315" s="7" t="n">
        <f aca="false">IFERROR(VALUE(MID(D8315,FIND("_",D8315)+1,FIND("_",D8315,FIND("_",D8315)+1)-FIND("_",D8315)-1)),"")</f>
        <v>8</v>
      </c>
      <c r="N8315" s="7" t="str">
        <f aca="false">IF(OR(C8315="",M8315=""),"",C8315&amp;" Item "&amp;M8315)</f>
        <v>Milk Products Item 8</v>
      </c>
      <c r="O8315" s="7" t="n">
        <v>128</v>
      </c>
      <c r="P8315" s="8" t="n">
        <f aca="false">G8315*Q8315</f>
        <v>0</v>
      </c>
      <c r="Q8315" s="9" t="n">
        <f aca="false">IF(K8315=TRUE(),0.1,0)</f>
        <v>0</v>
      </c>
    </row>
    <row r="8316" customFormat="false" ht="15" hidden="false" customHeight="true" outlineLevel="0" collapsed="false">
      <c r="A8316" s="1" t="s">
        <v>8569</v>
      </c>
      <c r="B8316" s="1" t="s">
        <v>46</v>
      </c>
      <c r="C8316" s="1" t="s">
        <v>72</v>
      </c>
      <c r="D8316" s="1" t="s">
        <v>252</v>
      </c>
      <c r="E8316" s="1" t="n">
        <v>15.5</v>
      </c>
      <c r="F8316" s="1" t="n">
        <v>5</v>
      </c>
      <c r="G8316" s="1" t="n">
        <v>77.5</v>
      </c>
      <c r="H8316" s="1" t="s">
        <v>54</v>
      </c>
      <c r="I8316" s="1" t="s">
        <v>44</v>
      </c>
      <c r="J8316" s="4" t="n">
        <v>45011</v>
      </c>
      <c r="K8316" s="5" t="b">
        <f aca="false">TRUE()</f>
        <v>1</v>
      </c>
      <c r="L8316" s="6" t="str">
        <f aca="false">IFERROR(INDEX(CategoryCodes!$B$2:$B$9,MATCH(C8316,CategoryCodes!$A$2:$A$9,0)),"")</f>
        <v>D</v>
      </c>
      <c r="M8316" s="7" t="n">
        <f aca="false">IFERROR(VALUE(MID(D8316,FIND("_",D8316)+1,FIND("_",D8316,FIND("_",D8316)+1)-FIND("_",D8316)-1)),"")</f>
        <v>8</v>
      </c>
      <c r="N8316" s="7" t="str">
        <f aca="false">IF(OR(C8316="",M8316=""),"",C8316&amp;" Item "&amp;M8316)</f>
        <v>Electric household essentials Item 8</v>
      </c>
      <c r="O8316" s="7" t="n">
        <v>287</v>
      </c>
      <c r="P8316" s="8" t="n">
        <f aca="false">G8316*Q8316</f>
        <v>7.75</v>
      </c>
      <c r="Q8316" s="9" t="n">
        <f aca="false">IF(K8316=TRUE(),0.1,0)</f>
        <v>0.1</v>
      </c>
    </row>
    <row r="8317" customFormat="false" ht="15" hidden="false" customHeight="true" outlineLevel="0" collapsed="false">
      <c r="A8317" s="1" t="s">
        <v>8570</v>
      </c>
      <c r="B8317" s="1" t="s">
        <v>80</v>
      </c>
      <c r="C8317" s="1" t="s">
        <v>25</v>
      </c>
      <c r="E8317" s="1" t="n">
        <v>36.5</v>
      </c>
      <c r="H8317" s="1" t="s">
        <v>54</v>
      </c>
      <c r="I8317" s="1" t="s">
        <v>22</v>
      </c>
      <c r="J8317" s="4" t="n">
        <v>45231</v>
      </c>
      <c r="L8317" s="6" t="str">
        <f aca="false">IFERROR(INDEX(CategoryCodes!$B$2:$B$9,MATCH(C8317,CategoryCodes!$A$2:$A$9,0)),"")</f>
        <v>G</v>
      </c>
      <c r="M8317" s="7" t="str">
        <f aca="false">IFERROR(VALUE(MID(D8317,FIND("_",D8317)+1,FIND("_",D8317,FIND("_",D8317)+1)-FIND("_",D8317)-1)),"")</f>
        <v/>
      </c>
      <c r="N8317" s="7" t="str">
        <f aca="false">IF(OR(C8317="",M8317=""),"",C8317&amp;" Item "&amp;M8317)</f>
        <v/>
      </c>
      <c r="O8317" s="7" t="n">
        <v>439</v>
      </c>
      <c r="P8317" s="8" t="n">
        <f aca="false">G8317*Q8317</f>
        <v>0</v>
      </c>
      <c r="Q8317" s="9" t="n">
        <f aca="false">IF(K8317=TRUE(),0.1,0)</f>
        <v>0</v>
      </c>
    </row>
    <row r="8318" customFormat="false" ht="15" hidden="false" customHeight="true" outlineLevel="0" collapsed="false">
      <c r="A8318" s="1" t="s">
        <v>8571</v>
      </c>
      <c r="B8318" s="1" t="s">
        <v>46</v>
      </c>
      <c r="C8318" s="1" t="s">
        <v>136</v>
      </c>
      <c r="D8318" s="1" t="s">
        <v>449</v>
      </c>
      <c r="E8318" s="1" t="n">
        <v>5</v>
      </c>
      <c r="F8318" s="1" t="n">
        <v>8</v>
      </c>
      <c r="G8318" s="1" t="n">
        <v>40</v>
      </c>
      <c r="H8318" s="1" t="s">
        <v>54</v>
      </c>
      <c r="I8318" s="1" t="s">
        <v>44</v>
      </c>
      <c r="J8318" s="4" t="n">
        <v>45106</v>
      </c>
      <c r="L8318" s="6" t="str">
        <f aca="false">IFERROR(INDEX(CategoryCodes!$B$2:$B$9,MATCH(C8318,CategoryCodes!$A$2:$A$9,0)),"")</f>
        <v>C</v>
      </c>
      <c r="M8318" s="7" t="n">
        <f aca="false">IFERROR(VALUE(MID(D8318,FIND("_",D8318)+1,FIND("_",D8318,FIND("_",D8318)+1)-FIND("_",D8318)-1)),"")</f>
        <v>1</v>
      </c>
      <c r="N8318" s="7" t="str">
        <f aca="false">IF(OR(C8318="",M8318=""),"",C8318&amp;" Item "&amp;M8318)</f>
        <v>Computers and electric accessories Item 1</v>
      </c>
      <c r="O8318" s="7" t="n">
        <v>290</v>
      </c>
      <c r="P8318" s="8" t="n">
        <f aca="false">G8318*Q8318</f>
        <v>0</v>
      </c>
      <c r="Q8318" s="9" t="n">
        <f aca="false">IF(K8318=TRUE(),0.1,0)</f>
        <v>0</v>
      </c>
    </row>
    <row r="8319" customFormat="false" ht="15" hidden="false" customHeight="true" outlineLevel="0" collapsed="false">
      <c r="A8319" s="1" t="s">
        <v>8572</v>
      </c>
      <c r="B8319" s="1" t="s">
        <v>42</v>
      </c>
      <c r="C8319" s="1" t="s">
        <v>19</v>
      </c>
      <c r="D8319" s="1" t="s">
        <v>20</v>
      </c>
      <c r="E8319" s="1" t="n">
        <v>18.5</v>
      </c>
      <c r="F8319" s="1" t="n">
        <v>4</v>
      </c>
      <c r="G8319" s="1" t="n">
        <v>74</v>
      </c>
      <c r="H8319" s="1" t="s">
        <v>31</v>
      </c>
      <c r="I8319" s="1" t="s">
        <v>44</v>
      </c>
      <c r="J8319" s="4" t="n">
        <v>44579</v>
      </c>
      <c r="L8319" s="6" t="str">
        <f aca="false">IFERROR(INDEX(CategoryCodes!$B$2:$B$9,MATCH(C8319,CategoryCodes!$A$2:$A$9,0)),"")</f>
        <v>H</v>
      </c>
      <c r="M8319" s="7" t="n">
        <f aca="false">IFERROR(VALUE(MID(D8319,FIND("_",D8319)+1,FIND("_",D8319,FIND("_",D8319)+1)-FIND("_",D8319)-1)),"")</f>
        <v>10</v>
      </c>
      <c r="N8319" s="7" t="str">
        <f aca="false">IF(OR(C8319="",M8319=""),"",C8319&amp;" Item "&amp;M8319)</f>
        <v>Patisserie Item 10</v>
      </c>
      <c r="O8319" s="7" t="n">
        <v>24</v>
      </c>
      <c r="P8319" s="8" t="n">
        <f aca="false">G8319*Q8319</f>
        <v>0</v>
      </c>
      <c r="Q8319" s="9" t="n">
        <f aca="false">IF(K8319=TRUE(),0.1,0)</f>
        <v>0</v>
      </c>
    </row>
    <row r="8320" customFormat="false" ht="15" hidden="false" customHeight="true" outlineLevel="0" collapsed="false">
      <c r="A8320" s="1" t="s">
        <v>8573</v>
      </c>
      <c r="B8320" s="1" t="s">
        <v>95</v>
      </c>
      <c r="C8320" s="1" t="s">
        <v>25</v>
      </c>
      <c r="D8320" s="1" t="s">
        <v>290</v>
      </c>
      <c r="E8320" s="1" t="n">
        <v>8</v>
      </c>
      <c r="F8320" s="1" t="n">
        <v>8</v>
      </c>
      <c r="G8320" s="1" t="n">
        <v>64</v>
      </c>
      <c r="H8320" s="1" t="s">
        <v>31</v>
      </c>
      <c r="I8320" s="1" t="s">
        <v>22</v>
      </c>
      <c r="J8320" s="4" t="n">
        <v>44782</v>
      </c>
      <c r="K8320" s="5" t="b">
        <f aca="false">TRUE()</f>
        <v>1</v>
      </c>
      <c r="L8320" s="6" t="str">
        <f aca="false">IFERROR(INDEX(CategoryCodes!$B$2:$B$9,MATCH(C8320,CategoryCodes!$A$2:$A$9,0)),"")</f>
        <v>G</v>
      </c>
      <c r="M8320" s="7" t="n">
        <f aca="false">IFERROR(VALUE(MID(D8320,FIND("_",D8320)+1,FIND("_",D8320,FIND("_",D8320)+1)-FIND("_",D8320)-1)),"")</f>
        <v>3</v>
      </c>
      <c r="N8320" s="7" t="str">
        <f aca="false">IF(OR(C8320="",M8320=""),"",C8320&amp;" Item "&amp;M8320)</f>
        <v>Milk Products Item 3</v>
      </c>
      <c r="O8320" s="7" t="n">
        <v>203</v>
      </c>
      <c r="P8320" s="8" t="n">
        <f aca="false">G8320*Q8320</f>
        <v>6.4</v>
      </c>
      <c r="Q8320" s="9" t="n">
        <f aca="false">IF(K8320=TRUE(),0.1,0)</f>
        <v>0.1</v>
      </c>
    </row>
    <row r="8321" customFormat="false" ht="15" hidden="false" customHeight="true" outlineLevel="0" collapsed="false">
      <c r="A8321" s="1" t="s">
        <v>8574</v>
      </c>
      <c r="B8321" s="1" t="s">
        <v>86</v>
      </c>
      <c r="C8321" s="1" t="s">
        <v>19</v>
      </c>
      <c r="D8321" s="1" t="s">
        <v>199</v>
      </c>
      <c r="E8321" s="1" t="n">
        <v>41</v>
      </c>
      <c r="F8321" s="1" t="n">
        <v>6</v>
      </c>
      <c r="G8321" s="1" t="n">
        <v>246</v>
      </c>
      <c r="H8321" s="1" t="s">
        <v>21</v>
      </c>
      <c r="I8321" s="1" t="s">
        <v>44</v>
      </c>
      <c r="J8321" s="4" t="n">
        <v>45189</v>
      </c>
      <c r="K8321" s="5" t="b">
        <f aca="false">FALSE()</f>
        <v>0</v>
      </c>
      <c r="L8321" s="6" t="str">
        <f aca="false">IFERROR(INDEX(CategoryCodes!$B$2:$B$9,MATCH(C8321,CategoryCodes!$A$2:$A$9,0)),"")</f>
        <v>H</v>
      </c>
      <c r="M8321" s="7" t="n">
        <f aca="false">IFERROR(VALUE(MID(D8321,FIND("_",D8321)+1,FIND("_",D8321,FIND("_",D8321)+1)-FIND("_",D8321)-1)),"")</f>
        <v>25</v>
      </c>
      <c r="N8321" s="7" t="str">
        <f aca="false">IF(OR(C8321="",M8321=""),"",C8321&amp;" Item "&amp;M8321)</f>
        <v>Patisserie Item 25</v>
      </c>
      <c r="O8321" s="7" t="n">
        <v>50</v>
      </c>
      <c r="P8321" s="8" t="n">
        <f aca="false">G8321*Q8321</f>
        <v>0</v>
      </c>
      <c r="Q8321" s="9" t="n">
        <f aca="false">IF(K8321=TRUE(),0.1,0)</f>
        <v>0</v>
      </c>
    </row>
    <row r="8322" customFormat="false" ht="15" hidden="false" customHeight="true" outlineLevel="0" collapsed="false">
      <c r="A8322" s="1" t="s">
        <v>8575</v>
      </c>
      <c r="B8322" s="1" t="s">
        <v>83</v>
      </c>
      <c r="C8322" s="1" t="s">
        <v>72</v>
      </c>
      <c r="D8322" s="1" t="s">
        <v>252</v>
      </c>
      <c r="E8322" s="1" t="n">
        <v>15.5</v>
      </c>
      <c r="F8322" s="1" t="n">
        <v>5</v>
      </c>
      <c r="G8322" s="1" t="n">
        <v>77.5</v>
      </c>
      <c r="H8322" s="1" t="s">
        <v>54</v>
      </c>
      <c r="I8322" s="1" t="s">
        <v>44</v>
      </c>
      <c r="J8322" s="4" t="n">
        <v>45512</v>
      </c>
      <c r="L8322" s="6" t="str">
        <f aca="false">IFERROR(INDEX(CategoryCodes!$B$2:$B$9,MATCH(C8322,CategoryCodes!$A$2:$A$9,0)),"")</f>
        <v>D</v>
      </c>
      <c r="M8322" s="7" t="n">
        <f aca="false">IFERROR(VALUE(MID(D8322,FIND("_",D8322)+1,FIND("_",D8322,FIND("_",D8322)+1)-FIND("_",D8322)-1)),"")</f>
        <v>8</v>
      </c>
      <c r="N8322" s="7" t="str">
        <f aca="false">IF(OR(C8322="",M8322=""),"",C8322&amp;" Item "&amp;M8322)</f>
        <v>Electric household essentials Item 8</v>
      </c>
      <c r="O8322" s="7" t="n">
        <v>353</v>
      </c>
      <c r="P8322" s="8" t="n">
        <f aca="false">G8322*Q8322</f>
        <v>0</v>
      </c>
      <c r="Q8322" s="9" t="n">
        <f aca="false">IF(K8322=TRUE(),0.1,0)</f>
        <v>0</v>
      </c>
    </row>
    <row r="8323" customFormat="false" ht="15" hidden="false" customHeight="true" outlineLevel="0" collapsed="false">
      <c r="A8323" s="1" t="s">
        <v>8576</v>
      </c>
      <c r="B8323" s="1" t="s">
        <v>75</v>
      </c>
      <c r="C8323" s="1" t="s">
        <v>25</v>
      </c>
      <c r="D8323" s="1" t="s">
        <v>277</v>
      </c>
      <c r="E8323" s="1" t="n">
        <v>5</v>
      </c>
      <c r="F8323" s="1" t="n">
        <v>1</v>
      </c>
      <c r="G8323" s="1" t="n">
        <v>5</v>
      </c>
      <c r="H8323" s="1" t="s">
        <v>31</v>
      </c>
      <c r="I8323" s="1" t="s">
        <v>44</v>
      </c>
      <c r="J8323" s="4" t="n">
        <v>45281</v>
      </c>
      <c r="K8323" s="5" t="b">
        <f aca="false">FALSE()</f>
        <v>0</v>
      </c>
      <c r="L8323" s="6" t="str">
        <f aca="false">IFERROR(INDEX(CategoryCodes!$B$2:$B$9,MATCH(C8323,CategoryCodes!$A$2:$A$9,0)),"")</f>
        <v>G</v>
      </c>
      <c r="M8323" s="7" t="n">
        <f aca="false">IFERROR(VALUE(MID(D8323,FIND("_",D8323)+1,FIND("_",D8323,FIND("_",D8323)+1)-FIND("_",D8323)-1)),"")</f>
        <v>1</v>
      </c>
      <c r="N8323" s="7" t="str">
        <f aca="false">IF(OR(C8323="",M8323=""),"",C8323&amp;" Item "&amp;M8323)</f>
        <v>Milk Products Item 1</v>
      </c>
      <c r="O8323" s="7" t="n">
        <v>83</v>
      </c>
      <c r="P8323" s="8" t="n">
        <f aca="false">G8323*Q8323</f>
        <v>0</v>
      </c>
      <c r="Q8323" s="9" t="n">
        <f aca="false">IF(K8323=TRUE(),0.1,0)</f>
        <v>0</v>
      </c>
    </row>
    <row r="8324" customFormat="false" ht="15" hidden="false" customHeight="true" outlineLevel="0" collapsed="false">
      <c r="A8324" s="1" t="s">
        <v>8577</v>
      </c>
      <c r="B8324" s="1" t="s">
        <v>24</v>
      </c>
      <c r="C8324" s="1" t="s">
        <v>29</v>
      </c>
      <c r="D8324" s="1" t="s">
        <v>389</v>
      </c>
      <c r="E8324" s="1" t="n">
        <v>41</v>
      </c>
      <c r="F8324" s="1" t="n">
        <v>1</v>
      </c>
      <c r="G8324" s="1" t="n">
        <v>41</v>
      </c>
      <c r="H8324" s="1" t="s">
        <v>21</v>
      </c>
      <c r="I8324" s="1" t="s">
        <v>22</v>
      </c>
      <c r="J8324" s="4" t="n">
        <v>44760</v>
      </c>
      <c r="L8324" s="6" t="str">
        <f aca="false">IFERROR(INDEX(CategoryCodes!$B$2:$B$9,MATCH(C8324,CategoryCodes!$A$2:$A$9,0)),"")</f>
        <v>B</v>
      </c>
      <c r="M8324" s="7" t="n">
        <f aca="false">IFERROR(VALUE(MID(D8324,FIND("_",D8324)+1,FIND("_",D8324,FIND("_",D8324)+1)-FIND("_",D8324)-1)),"")</f>
        <v>25</v>
      </c>
      <c r="N8324" s="7" t="str">
        <f aca="false">IF(OR(C8324="",M8324=""),"",C8324&amp;" Item "&amp;M8324)</f>
        <v>Butchers Item 25</v>
      </c>
      <c r="O8324" s="7" t="n">
        <v>30</v>
      </c>
      <c r="P8324" s="8" t="n">
        <f aca="false">G8324*Q8324</f>
        <v>0</v>
      </c>
      <c r="Q8324" s="9" t="n">
        <f aca="false">IF(K8324=TRUE(),0.1,0)</f>
        <v>0</v>
      </c>
    </row>
    <row r="8325" customFormat="false" ht="15" hidden="false" customHeight="true" outlineLevel="0" collapsed="false">
      <c r="A8325" s="1" t="s">
        <v>8578</v>
      </c>
      <c r="B8325" s="1" t="s">
        <v>122</v>
      </c>
      <c r="C8325" s="1" t="s">
        <v>19</v>
      </c>
      <c r="D8325" s="1" t="s">
        <v>802</v>
      </c>
      <c r="E8325" s="1" t="n">
        <v>38</v>
      </c>
      <c r="F8325" s="1" t="n">
        <v>5</v>
      </c>
      <c r="G8325" s="1" t="n">
        <v>190</v>
      </c>
      <c r="H8325" s="1" t="s">
        <v>21</v>
      </c>
      <c r="I8325" s="1" t="s">
        <v>22</v>
      </c>
      <c r="J8325" s="4" t="n">
        <v>45626</v>
      </c>
      <c r="L8325" s="6" t="str">
        <f aca="false">IFERROR(INDEX(CategoryCodes!$B$2:$B$9,MATCH(C8325,CategoryCodes!$A$2:$A$9,0)),"")</f>
        <v>H</v>
      </c>
      <c r="M8325" s="7" t="n">
        <f aca="false">IFERROR(VALUE(MID(D8325,FIND("_",D8325)+1,FIND("_",D8325,FIND("_",D8325)+1)-FIND("_",D8325)-1)),"")</f>
        <v>23</v>
      </c>
      <c r="N8325" s="7" t="str">
        <f aca="false">IF(OR(C8325="",M8325=""),"",C8325&amp;" Item "&amp;M8325)</f>
        <v>Patisserie Item 23</v>
      </c>
      <c r="O8325" s="7" t="n">
        <v>110</v>
      </c>
      <c r="P8325" s="8" t="n">
        <f aca="false">G8325*Q8325</f>
        <v>0</v>
      </c>
      <c r="Q8325" s="9" t="n">
        <f aca="false">IF(K8325=TRUE(),0.1,0)</f>
        <v>0</v>
      </c>
    </row>
    <row r="8326" customFormat="false" ht="15" hidden="false" customHeight="true" outlineLevel="0" collapsed="false">
      <c r="A8326" s="1" t="s">
        <v>8579</v>
      </c>
      <c r="B8326" s="1" t="s">
        <v>49</v>
      </c>
      <c r="C8326" s="1" t="s">
        <v>47</v>
      </c>
      <c r="D8326" s="1" t="s">
        <v>301</v>
      </c>
      <c r="E8326" s="1" t="n">
        <v>6.5</v>
      </c>
      <c r="F8326" s="1" t="n">
        <v>2</v>
      </c>
      <c r="G8326" s="1" t="n">
        <v>13</v>
      </c>
      <c r="H8326" s="1" t="s">
        <v>21</v>
      </c>
      <c r="I8326" s="1" t="s">
        <v>22</v>
      </c>
      <c r="J8326" s="4" t="n">
        <v>44741</v>
      </c>
      <c r="K8326" s="5" t="b">
        <f aca="false">TRUE()</f>
        <v>1</v>
      </c>
      <c r="L8326" s="6" t="str">
        <f aca="false">IFERROR(INDEX(CategoryCodes!$B$2:$B$9,MATCH(C8326,CategoryCodes!$A$2:$A$9,0)),"")</f>
        <v>F</v>
      </c>
      <c r="M8326" s="7" t="n">
        <f aca="false">IFERROR(VALUE(MID(D8326,FIND("_",D8326)+1,FIND("_",D8326,FIND("_",D8326)+1)-FIND("_",D8326)-1)),"")</f>
        <v>2</v>
      </c>
      <c r="N8326" s="7" t="str">
        <f aca="false">IF(OR(C8326="",M8326=""),"",C8326&amp;" Item "&amp;M8326)</f>
        <v>Furniture Item 2</v>
      </c>
      <c r="O8326" s="7" t="n">
        <v>416</v>
      </c>
      <c r="P8326" s="8" t="n">
        <f aca="false">G8326*Q8326</f>
        <v>1.3</v>
      </c>
      <c r="Q8326" s="9" t="n">
        <f aca="false">IF(K8326=TRUE(),0.1,0)</f>
        <v>0.1</v>
      </c>
    </row>
    <row r="8327" customFormat="false" ht="15" hidden="false" customHeight="true" outlineLevel="0" collapsed="false">
      <c r="A8327" s="1" t="s">
        <v>8580</v>
      </c>
      <c r="B8327" s="1" t="s">
        <v>104</v>
      </c>
      <c r="C8327" s="1" t="s">
        <v>34</v>
      </c>
      <c r="D8327" s="1" t="s">
        <v>117</v>
      </c>
      <c r="E8327" s="1" t="n">
        <v>20</v>
      </c>
      <c r="F8327" s="1" t="n">
        <v>9</v>
      </c>
      <c r="G8327" s="1" t="n">
        <v>180</v>
      </c>
      <c r="H8327" s="1" t="s">
        <v>21</v>
      </c>
      <c r="I8327" s="1" t="s">
        <v>44</v>
      </c>
      <c r="J8327" s="4" t="n">
        <v>45431</v>
      </c>
      <c r="K8327" s="5" t="b">
        <f aca="false">FALSE()</f>
        <v>0</v>
      </c>
      <c r="L8327" s="6" t="str">
        <f aca="false">IFERROR(INDEX(CategoryCodes!$B$2:$B$9,MATCH(C8327,CategoryCodes!$A$2:$A$9,0)),"")</f>
        <v>A</v>
      </c>
      <c r="M8327" s="7" t="n">
        <f aca="false">IFERROR(VALUE(MID(D8327,FIND("_",D8327)+1,FIND("_",D8327,FIND("_",D8327)+1)-FIND("_",D8327)-1)),"")</f>
        <v>11</v>
      </c>
      <c r="N8327" s="7" t="str">
        <f aca="false">IF(OR(C8327="",M8327=""),"",C8327&amp;" Item "&amp;M8327)</f>
        <v>Beverages Item 11</v>
      </c>
      <c r="O8327" s="7" t="n">
        <v>130</v>
      </c>
      <c r="P8327" s="8" t="n">
        <f aca="false">G8327*Q8327</f>
        <v>0</v>
      </c>
      <c r="Q8327" s="9" t="n">
        <f aca="false">IF(K8327=TRUE(),0.1,0)</f>
        <v>0</v>
      </c>
    </row>
    <row r="8328" customFormat="false" ht="15" hidden="false" customHeight="true" outlineLevel="0" collapsed="false">
      <c r="A8328" s="1" t="s">
        <v>8581</v>
      </c>
      <c r="B8328" s="1" t="s">
        <v>18</v>
      </c>
      <c r="C8328" s="1" t="s">
        <v>72</v>
      </c>
      <c r="D8328" s="1" t="s">
        <v>73</v>
      </c>
      <c r="E8328" s="1" t="n">
        <v>23</v>
      </c>
      <c r="F8328" s="1" t="n">
        <v>7</v>
      </c>
      <c r="G8328" s="1" t="n">
        <v>161</v>
      </c>
      <c r="H8328" s="1" t="s">
        <v>31</v>
      </c>
      <c r="I8328" s="1" t="s">
        <v>22</v>
      </c>
      <c r="J8328" s="4" t="n">
        <v>44700</v>
      </c>
      <c r="K8328" s="5" t="b">
        <f aca="false">TRUE()</f>
        <v>1</v>
      </c>
      <c r="L8328" s="6" t="str">
        <f aca="false">IFERROR(INDEX(CategoryCodes!$B$2:$B$9,MATCH(C8328,CategoryCodes!$A$2:$A$9,0)),"")</f>
        <v>D</v>
      </c>
      <c r="M8328" s="7" t="n">
        <f aca="false">IFERROR(VALUE(MID(D8328,FIND("_",D8328)+1,FIND("_",D8328,FIND("_",D8328)+1)-FIND("_",D8328)-1)),"")</f>
        <v>13</v>
      </c>
      <c r="N8328" s="7" t="str">
        <f aca="false">IF(OR(C8328="",M8328=""),"",C8328&amp;" Item "&amp;M8328)</f>
        <v>Electric household essentials Item 13</v>
      </c>
      <c r="O8328" s="7" t="n">
        <v>243</v>
      </c>
      <c r="P8328" s="8" t="n">
        <f aca="false">G8328*Q8328</f>
        <v>16.1</v>
      </c>
      <c r="Q8328" s="9" t="n">
        <f aca="false">IF(K8328=TRUE(),0.1,0)</f>
        <v>0.1</v>
      </c>
    </row>
    <row r="8329" customFormat="false" ht="15" hidden="false" customHeight="true" outlineLevel="0" collapsed="false">
      <c r="A8329" s="1" t="s">
        <v>8582</v>
      </c>
      <c r="B8329" s="1" t="s">
        <v>86</v>
      </c>
      <c r="C8329" s="1" t="s">
        <v>136</v>
      </c>
      <c r="D8329" s="1" t="s">
        <v>155</v>
      </c>
      <c r="E8329" s="1" t="n">
        <v>26</v>
      </c>
      <c r="F8329" s="1" t="n">
        <v>4</v>
      </c>
      <c r="G8329" s="1" t="n">
        <v>104</v>
      </c>
      <c r="H8329" s="1" t="s">
        <v>21</v>
      </c>
      <c r="I8329" s="1" t="s">
        <v>44</v>
      </c>
      <c r="J8329" s="4" t="n">
        <v>45259</v>
      </c>
      <c r="K8329" s="5" t="b">
        <f aca="false">FALSE()</f>
        <v>0</v>
      </c>
      <c r="L8329" s="6" t="str">
        <f aca="false">IFERROR(INDEX(CategoryCodes!$B$2:$B$9,MATCH(C8329,CategoryCodes!$A$2:$A$9,0)),"")</f>
        <v>C</v>
      </c>
      <c r="M8329" s="7" t="n">
        <f aca="false">IFERROR(VALUE(MID(D8329,FIND("_",D8329)+1,FIND("_",D8329,FIND("_",D8329)+1)-FIND("_",D8329)-1)),"")</f>
        <v>15</v>
      </c>
      <c r="N8329" s="7" t="str">
        <f aca="false">IF(OR(C8329="",M8329=""),"",C8329&amp;" Item "&amp;M8329)</f>
        <v>Computers and electric accessories Item 15</v>
      </c>
      <c r="O8329" s="7" t="n">
        <v>429</v>
      </c>
      <c r="P8329" s="8" t="n">
        <f aca="false">G8329*Q8329</f>
        <v>0</v>
      </c>
      <c r="Q8329" s="9" t="n">
        <f aca="false">IF(K8329=TRUE(),0.1,0)</f>
        <v>0</v>
      </c>
    </row>
    <row r="8330" customFormat="false" ht="15" hidden="false" customHeight="true" outlineLevel="0" collapsed="false">
      <c r="A8330" s="1" t="s">
        <v>8583</v>
      </c>
      <c r="B8330" s="1" t="s">
        <v>46</v>
      </c>
      <c r="C8330" s="1" t="s">
        <v>29</v>
      </c>
      <c r="D8330" s="1" t="s">
        <v>168</v>
      </c>
      <c r="E8330" s="1" t="n">
        <v>6.5</v>
      </c>
      <c r="F8330" s="1" t="n">
        <v>1</v>
      </c>
      <c r="G8330" s="1" t="n">
        <v>6.5</v>
      </c>
      <c r="H8330" s="1" t="s">
        <v>21</v>
      </c>
      <c r="I8330" s="1" t="s">
        <v>44</v>
      </c>
      <c r="J8330" s="4" t="n">
        <v>45243</v>
      </c>
      <c r="L8330" s="6" t="str">
        <f aca="false">IFERROR(INDEX(CategoryCodes!$B$2:$B$9,MATCH(C8330,CategoryCodes!$A$2:$A$9,0)),"")</f>
        <v>B</v>
      </c>
      <c r="M8330" s="7" t="n">
        <f aca="false">IFERROR(VALUE(MID(D8330,FIND("_",D8330)+1,FIND("_",D8330,FIND("_",D8330)+1)-FIND("_",D8330)-1)),"")</f>
        <v>2</v>
      </c>
      <c r="N8330" s="7" t="str">
        <f aca="false">IF(OR(C8330="",M8330=""),"",C8330&amp;" Item "&amp;M8330)</f>
        <v>Butchers Item 2</v>
      </c>
      <c r="O8330" s="7" t="n">
        <v>322</v>
      </c>
      <c r="P8330" s="8" t="n">
        <f aca="false">G8330*Q8330</f>
        <v>0</v>
      </c>
      <c r="Q8330" s="9" t="n">
        <f aca="false">IF(K8330=TRUE(),0.1,0)</f>
        <v>0</v>
      </c>
    </row>
    <row r="8331" customFormat="false" ht="15" hidden="false" customHeight="true" outlineLevel="0" collapsed="false">
      <c r="A8331" s="1" t="s">
        <v>8584</v>
      </c>
      <c r="B8331" s="1" t="s">
        <v>28</v>
      </c>
      <c r="C8331" s="1" t="s">
        <v>136</v>
      </c>
      <c r="D8331" s="1" t="s">
        <v>522</v>
      </c>
      <c r="E8331" s="1" t="n">
        <v>29</v>
      </c>
      <c r="F8331" s="1" t="n">
        <v>6</v>
      </c>
      <c r="G8331" s="1" t="n">
        <v>174</v>
      </c>
      <c r="H8331" s="1" t="s">
        <v>54</v>
      </c>
      <c r="I8331" s="1" t="s">
        <v>22</v>
      </c>
      <c r="J8331" s="4" t="n">
        <v>44823</v>
      </c>
      <c r="K8331" s="5" t="b">
        <f aca="false">TRUE()</f>
        <v>1</v>
      </c>
      <c r="L8331" s="6" t="str">
        <f aca="false">IFERROR(INDEX(CategoryCodes!$B$2:$B$9,MATCH(C8331,CategoryCodes!$A$2:$A$9,0)),"")</f>
        <v>C</v>
      </c>
      <c r="M8331" s="7" t="n">
        <f aca="false">IFERROR(VALUE(MID(D8331,FIND("_",D8331)+1,FIND("_",D8331,FIND("_",D8331)+1)-FIND("_",D8331)-1)),"")</f>
        <v>17</v>
      </c>
      <c r="N8331" s="7" t="str">
        <f aca="false">IF(OR(C8331="",M8331=""),"",C8331&amp;" Item "&amp;M8331)</f>
        <v>Computers and electric accessories Item 17</v>
      </c>
      <c r="O8331" s="7" t="n">
        <v>49</v>
      </c>
      <c r="P8331" s="8" t="n">
        <f aca="false">G8331*Q8331</f>
        <v>17.4</v>
      </c>
      <c r="Q8331" s="9" t="n">
        <f aca="false">IF(K8331=TRUE(),0.1,0)</f>
        <v>0.1</v>
      </c>
    </row>
    <row r="8332" customFormat="false" ht="15" hidden="false" customHeight="true" outlineLevel="0" collapsed="false">
      <c r="A8332" s="1" t="s">
        <v>8585</v>
      </c>
      <c r="B8332" s="1" t="s">
        <v>49</v>
      </c>
      <c r="C8332" s="1" t="s">
        <v>38</v>
      </c>
      <c r="D8332" s="1" t="s">
        <v>243</v>
      </c>
      <c r="E8332" s="1" t="n">
        <v>17</v>
      </c>
      <c r="F8332" s="1" t="n">
        <v>4</v>
      </c>
      <c r="G8332" s="1" t="n">
        <v>68</v>
      </c>
      <c r="H8332" s="1" t="s">
        <v>31</v>
      </c>
      <c r="I8332" s="1" t="s">
        <v>22</v>
      </c>
      <c r="J8332" s="4" t="n">
        <v>45420</v>
      </c>
      <c r="K8332" s="5" t="b">
        <f aca="false">TRUE()</f>
        <v>1</v>
      </c>
      <c r="L8332" s="6" t="str">
        <f aca="false">IFERROR(INDEX(CategoryCodes!$B$2:$B$9,MATCH(C8332,CategoryCodes!$A$2:$A$9,0)),"")</f>
        <v>E</v>
      </c>
      <c r="M8332" s="7" t="n">
        <f aca="false">IFERROR(VALUE(MID(D8332,FIND("_",D8332)+1,FIND("_",D8332,FIND("_",D8332)+1)-FIND("_",D8332)-1)),"")</f>
        <v>9</v>
      </c>
      <c r="N8332" s="7" t="str">
        <f aca="false">IF(OR(C8332="",M8332=""),"",C8332&amp;" Item "&amp;M8332)</f>
        <v>Food Item 9</v>
      </c>
      <c r="O8332" s="7" t="n">
        <v>230</v>
      </c>
      <c r="P8332" s="8" t="n">
        <f aca="false">G8332*Q8332</f>
        <v>6.8</v>
      </c>
      <c r="Q8332" s="9" t="n">
        <f aca="false">IF(K8332=TRUE(),0.1,0)</f>
        <v>0.1</v>
      </c>
    </row>
    <row r="8333" customFormat="false" ht="15" hidden="false" customHeight="true" outlineLevel="0" collapsed="false">
      <c r="A8333" s="1" t="s">
        <v>8586</v>
      </c>
      <c r="B8333" s="1" t="s">
        <v>71</v>
      </c>
      <c r="C8333" s="1" t="s">
        <v>19</v>
      </c>
      <c r="D8333" s="1" t="s">
        <v>139</v>
      </c>
      <c r="E8333" s="1" t="n">
        <v>20</v>
      </c>
      <c r="F8333" s="1" t="n">
        <v>3</v>
      </c>
      <c r="G8333" s="1" t="n">
        <v>60</v>
      </c>
      <c r="H8333" s="1" t="s">
        <v>31</v>
      </c>
      <c r="I8333" s="1" t="s">
        <v>44</v>
      </c>
      <c r="J8333" s="4" t="n">
        <v>45269</v>
      </c>
      <c r="K8333" s="5" t="b">
        <f aca="false">FALSE()</f>
        <v>0</v>
      </c>
      <c r="L8333" s="6" t="str">
        <f aca="false">IFERROR(INDEX(CategoryCodes!$B$2:$B$9,MATCH(C8333,CategoryCodes!$A$2:$A$9,0)),"")</f>
        <v>H</v>
      </c>
      <c r="M8333" s="7" t="n">
        <f aca="false">IFERROR(VALUE(MID(D8333,FIND("_",D8333)+1,FIND("_",D8333,FIND("_",D8333)+1)-FIND("_",D8333)-1)),"")</f>
        <v>11</v>
      </c>
      <c r="N8333" s="7" t="str">
        <f aca="false">IF(OR(C8333="",M8333=""),"",C8333&amp;" Item "&amp;M8333)</f>
        <v>Patisserie Item 11</v>
      </c>
      <c r="O8333" s="7" t="n">
        <v>381</v>
      </c>
      <c r="P8333" s="8" t="n">
        <f aca="false">G8333*Q8333</f>
        <v>0</v>
      </c>
      <c r="Q8333" s="9" t="n">
        <f aca="false">IF(K8333=TRUE(),0.1,0)</f>
        <v>0</v>
      </c>
    </row>
    <row r="8334" customFormat="false" ht="15" hidden="false" customHeight="true" outlineLevel="0" collapsed="false">
      <c r="A8334" s="1" t="s">
        <v>8587</v>
      </c>
      <c r="B8334" s="1" t="s">
        <v>49</v>
      </c>
      <c r="C8334" s="1" t="s">
        <v>72</v>
      </c>
      <c r="D8334" s="1" t="s">
        <v>318</v>
      </c>
      <c r="E8334" s="1" t="n">
        <v>14</v>
      </c>
      <c r="F8334" s="1" t="n">
        <v>2</v>
      </c>
      <c r="G8334" s="1" t="n">
        <v>28</v>
      </c>
      <c r="H8334" s="1" t="s">
        <v>54</v>
      </c>
      <c r="I8334" s="1" t="s">
        <v>22</v>
      </c>
      <c r="J8334" s="4" t="n">
        <v>45564</v>
      </c>
      <c r="K8334" s="5" t="b">
        <f aca="false">FALSE()</f>
        <v>0</v>
      </c>
      <c r="L8334" s="6" t="str">
        <f aca="false">IFERROR(INDEX(CategoryCodes!$B$2:$B$9,MATCH(C8334,CategoryCodes!$A$2:$A$9,0)),"")</f>
        <v>D</v>
      </c>
      <c r="M8334" s="7" t="n">
        <f aca="false">IFERROR(VALUE(MID(D8334,FIND("_",D8334)+1,FIND("_",D8334,FIND("_",D8334)+1)-FIND("_",D8334)-1)),"")</f>
        <v>7</v>
      </c>
      <c r="N8334" s="7" t="str">
        <f aca="false">IF(OR(C8334="",M8334=""),"",C8334&amp;" Item "&amp;M8334)</f>
        <v>Electric household essentials Item 7</v>
      </c>
      <c r="O8334" s="7" t="n">
        <v>171</v>
      </c>
      <c r="P8334" s="8" t="n">
        <f aca="false">G8334*Q8334</f>
        <v>0</v>
      </c>
      <c r="Q8334" s="9" t="n">
        <f aca="false">IF(K8334=TRUE(),0.1,0)</f>
        <v>0</v>
      </c>
    </row>
    <row r="8335" customFormat="false" ht="15" hidden="false" customHeight="true" outlineLevel="0" collapsed="false">
      <c r="A8335" s="1" t="s">
        <v>8588</v>
      </c>
      <c r="B8335" s="1" t="s">
        <v>104</v>
      </c>
      <c r="C8335" s="1" t="s">
        <v>136</v>
      </c>
      <c r="D8335" s="1" t="s">
        <v>433</v>
      </c>
      <c r="E8335" s="1" t="n">
        <v>17</v>
      </c>
      <c r="F8335" s="1" t="n">
        <v>4</v>
      </c>
      <c r="G8335" s="1" t="n">
        <v>68</v>
      </c>
      <c r="H8335" s="1" t="s">
        <v>54</v>
      </c>
      <c r="I8335" s="1" t="s">
        <v>22</v>
      </c>
      <c r="J8335" s="4" t="n">
        <v>45580</v>
      </c>
      <c r="L8335" s="6" t="str">
        <f aca="false">IFERROR(INDEX(CategoryCodes!$B$2:$B$9,MATCH(C8335,CategoryCodes!$A$2:$A$9,0)),"")</f>
        <v>C</v>
      </c>
      <c r="M8335" s="7" t="n">
        <f aca="false">IFERROR(VALUE(MID(D8335,FIND("_",D8335)+1,FIND("_",D8335,FIND("_",D8335)+1)-FIND("_",D8335)-1)),"")</f>
        <v>9</v>
      </c>
      <c r="N8335" s="7" t="str">
        <f aca="false">IF(OR(C8335="",M8335=""),"",C8335&amp;" Item "&amp;M8335)</f>
        <v>Computers and electric accessories Item 9</v>
      </c>
      <c r="O8335" s="7" t="n">
        <v>133</v>
      </c>
      <c r="P8335" s="8" t="n">
        <f aca="false">G8335*Q8335</f>
        <v>0</v>
      </c>
      <c r="Q8335" s="9" t="n">
        <f aca="false">IF(K8335=TRUE(),0.1,0)</f>
        <v>0</v>
      </c>
    </row>
    <row r="8336" customFormat="false" ht="15" hidden="false" customHeight="true" outlineLevel="0" collapsed="false">
      <c r="A8336" s="1" t="s">
        <v>8589</v>
      </c>
      <c r="B8336" s="1" t="s">
        <v>104</v>
      </c>
      <c r="C8336" s="1" t="s">
        <v>38</v>
      </c>
      <c r="D8336" s="1" t="s">
        <v>132</v>
      </c>
      <c r="E8336" s="1" t="n">
        <v>8</v>
      </c>
      <c r="F8336" s="1" t="n">
        <v>3</v>
      </c>
      <c r="G8336" s="1" t="n">
        <v>24</v>
      </c>
      <c r="H8336" s="1" t="s">
        <v>21</v>
      </c>
      <c r="I8336" s="1" t="s">
        <v>44</v>
      </c>
      <c r="J8336" s="4" t="n">
        <v>44980</v>
      </c>
      <c r="K8336" s="5" t="b">
        <f aca="false">TRUE()</f>
        <v>1</v>
      </c>
      <c r="L8336" s="6" t="str">
        <f aca="false">IFERROR(INDEX(CategoryCodes!$B$2:$B$9,MATCH(C8336,CategoryCodes!$A$2:$A$9,0)),"")</f>
        <v>E</v>
      </c>
      <c r="M8336" s="7" t="n">
        <f aca="false">IFERROR(VALUE(MID(D8336,FIND("_",D8336)+1,FIND("_",D8336,FIND("_",D8336)+1)-FIND("_",D8336)-1)),"")</f>
        <v>3</v>
      </c>
      <c r="N8336" s="7" t="str">
        <f aca="false">IF(OR(C8336="",M8336=""),"",C8336&amp;" Item "&amp;M8336)</f>
        <v>Food Item 3</v>
      </c>
      <c r="O8336" s="7" t="n">
        <v>184</v>
      </c>
      <c r="P8336" s="8" t="n">
        <f aca="false">G8336*Q8336</f>
        <v>2.4</v>
      </c>
      <c r="Q8336" s="9" t="n">
        <f aca="false">IF(K8336=TRUE(),0.1,0)</f>
        <v>0.1</v>
      </c>
    </row>
    <row r="8337" customFormat="false" ht="15" hidden="false" customHeight="true" outlineLevel="0" collapsed="false">
      <c r="A8337" s="1" t="s">
        <v>8590</v>
      </c>
      <c r="B8337" s="1" t="s">
        <v>83</v>
      </c>
      <c r="C8337" s="1" t="s">
        <v>136</v>
      </c>
      <c r="F8337" s="1" t="n">
        <v>9</v>
      </c>
      <c r="G8337" s="1" t="n">
        <v>112.5</v>
      </c>
      <c r="H8337" s="1" t="s">
        <v>54</v>
      </c>
      <c r="I8337" s="1" t="s">
        <v>44</v>
      </c>
      <c r="J8337" s="4" t="n">
        <v>44666</v>
      </c>
      <c r="L8337" s="6" t="str">
        <f aca="false">IFERROR(INDEX(CategoryCodes!$B$2:$B$9,MATCH(C8337,CategoryCodes!$A$2:$A$9,0)),"")</f>
        <v>C</v>
      </c>
      <c r="M8337" s="7" t="str">
        <f aca="false">IFERROR(VALUE(MID(D8337,FIND("_",D8337)+1,FIND("_",D8337,FIND("_",D8337)+1)-FIND("_",D8337)-1)),"")</f>
        <v/>
      </c>
      <c r="N8337" s="7" t="str">
        <f aca="false">IF(OR(C8337="",M8337=""),"",C8337&amp;" Item "&amp;M8337)</f>
        <v/>
      </c>
      <c r="O8337" s="7" t="n">
        <v>184</v>
      </c>
      <c r="P8337" s="8" t="n">
        <f aca="false">G8337*Q8337</f>
        <v>0</v>
      </c>
      <c r="Q8337" s="9" t="n">
        <f aca="false">IF(K8337=TRUE(),0.1,0)</f>
        <v>0</v>
      </c>
    </row>
    <row r="8338" customFormat="false" ht="15" hidden="false" customHeight="true" outlineLevel="0" collapsed="false">
      <c r="A8338" s="1" t="s">
        <v>8591</v>
      </c>
      <c r="B8338" s="1" t="s">
        <v>24</v>
      </c>
      <c r="C8338" s="1" t="s">
        <v>136</v>
      </c>
      <c r="D8338" s="1" t="s">
        <v>164</v>
      </c>
      <c r="E8338" s="1" t="n">
        <v>36.5</v>
      </c>
      <c r="F8338" s="1" t="n">
        <v>4</v>
      </c>
      <c r="G8338" s="1" t="n">
        <v>146</v>
      </c>
      <c r="H8338" s="1" t="s">
        <v>21</v>
      </c>
      <c r="I8338" s="1" t="s">
        <v>44</v>
      </c>
      <c r="J8338" s="4" t="n">
        <v>44581</v>
      </c>
      <c r="K8338" s="5" t="b">
        <f aca="false">TRUE()</f>
        <v>1</v>
      </c>
      <c r="L8338" s="6" t="str">
        <f aca="false">IFERROR(INDEX(CategoryCodes!$B$2:$B$9,MATCH(C8338,CategoryCodes!$A$2:$A$9,0)),"")</f>
        <v>C</v>
      </c>
      <c r="M8338" s="7" t="n">
        <f aca="false">IFERROR(VALUE(MID(D8338,FIND("_",D8338)+1,FIND("_",D8338,FIND("_",D8338)+1)-FIND("_",D8338)-1)),"")</f>
        <v>22</v>
      </c>
      <c r="N8338" s="7" t="str">
        <f aca="false">IF(OR(C8338="",M8338=""),"",C8338&amp;" Item "&amp;M8338)</f>
        <v>Computers and electric accessories Item 22</v>
      </c>
      <c r="O8338" s="7" t="n">
        <v>286</v>
      </c>
      <c r="P8338" s="8" t="n">
        <f aca="false">G8338*Q8338</f>
        <v>14.6</v>
      </c>
      <c r="Q8338" s="9" t="n">
        <f aca="false">IF(K8338=TRUE(),0.1,0)</f>
        <v>0.1</v>
      </c>
    </row>
    <row r="8339" customFormat="false" ht="15" hidden="false" customHeight="true" outlineLevel="0" collapsed="false">
      <c r="A8339" s="1" t="s">
        <v>8592</v>
      </c>
      <c r="B8339" s="1" t="s">
        <v>18</v>
      </c>
      <c r="C8339" s="1" t="s">
        <v>29</v>
      </c>
      <c r="D8339" s="1" t="s">
        <v>1004</v>
      </c>
      <c r="E8339" s="1" t="n">
        <v>32</v>
      </c>
      <c r="F8339" s="1" t="n">
        <v>7</v>
      </c>
      <c r="G8339" s="1" t="n">
        <v>224</v>
      </c>
      <c r="H8339" s="1" t="s">
        <v>21</v>
      </c>
      <c r="I8339" s="1" t="s">
        <v>44</v>
      </c>
      <c r="J8339" s="4" t="n">
        <v>44999</v>
      </c>
      <c r="K8339" s="5" t="b">
        <f aca="false">FALSE()</f>
        <v>0</v>
      </c>
      <c r="L8339" s="6" t="str">
        <f aca="false">IFERROR(INDEX(CategoryCodes!$B$2:$B$9,MATCH(C8339,CategoryCodes!$A$2:$A$9,0)),"")</f>
        <v>B</v>
      </c>
      <c r="M8339" s="7" t="n">
        <f aca="false">IFERROR(VALUE(MID(D8339,FIND("_",D8339)+1,FIND("_",D8339,FIND("_",D8339)+1)-FIND("_",D8339)-1)),"")</f>
        <v>19</v>
      </c>
      <c r="N8339" s="7" t="str">
        <f aca="false">IF(OR(C8339="",M8339=""),"",C8339&amp;" Item "&amp;M8339)</f>
        <v>Butchers Item 19</v>
      </c>
      <c r="O8339" s="7" t="n">
        <v>285</v>
      </c>
      <c r="P8339" s="8" t="n">
        <f aca="false">G8339*Q8339</f>
        <v>0</v>
      </c>
      <c r="Q8339" s="9" t="n">
        <f aca="false">IF(K8339=TRUE(),0.1,0)</f>
        <v>0</v>
      </c>
    </row>
    <row r="8340" customFormat="false" ht="15" hidden="false" customHeight="true" outlineLevel="0" collapsed="false">
      <c r="A8340" s="1" t="s">
        <v>8593</v>
      </c>
      <c r="B8340" s="1" t="s">
        <v>114</v>
      </c>
      <c r="C8340" s="1" t="s">
        <v>47</v>
      </c>
      <c r="D8340" s="1" t="s">
        <v>1125</v>
      </c>
      <c r="E8340" s="1" t="n">
        <v>30.5</v>
      </c>
      <c r="F8340" s="1" t="n">
        <v>3</v>
      </c>
      <c r="G8340" s="1" t="n">
        <v>91.5</v>
      </c>
      <c r="H8340" s="1" t="s">
        <v>31</v>
      </c>
      <c r="I8340" s="1" t="s">
        <v>22</v>
      </c>
      <c r="J8340" s="4" t="n">
        <v>45406</v>
      </c>
      <c r="L8340" s="6" t="str">
        <f aca="false">IFERROR(INDEX(CategoryCodes!$B$2:$B$9,MATCH(C8340,CategoryCodes!$A$2:$A$9,0)),"")</f>
        <v>F</v>
      </c>
      <c r="M8340" s="7" t="n">
        <f aca="false">IFERROR(VALUE(MID(D8340,FIND("_",D8340)+1,FIND("_",D8340,FIND("_",D8340)+1)-FIND("_",D8340)-1)),"")</f>
        <v>18</v>
      </c>
      <c r="N8340" s="7" t="str">
        <f aca="false">IF(OR(C8340="",M8340=""),"",C8340&amp;" Item "&amp;M8340)</f>
        <v>Furniture Item 18</v>
      </c>
      <c r="O8340" s="7" t="n">
        <v>477</v>
      </c>
      <c r="P8340" s="8" t="n">
        <f aca="false">G8340*Q8340</f>
        <v>0</v>
      </c>
      <c r="Q8340" s="9" t="n">
        <f aca="false">IF(K8340=TRUE(),0.1,0)</f>
        <v>0</v>
      </c>
    </row>
    <row r="8341" customFormat="false" ht="15" hidden="false" customHeight="true" outlineLevel="0" collapsed="false">
      <c r="A8341" s="1" t="s">
        <v>8594</v>
      </c>
      <c r="B8341" s="1" t="s">
        <v>80</v>
      </c>
      <c r="C8341" s="1" t="s">
        <v>72</v>
      </c>
      <c r="D8341" s="1" t="s">
        <v>470</v>
      </c>
      <c r="E8341" s="1" t="n">
        <v>11</v>
      </c>
      <c r="F8341" s="1" t="n">
        <v>4</v>
      </c>
      <c r="G8341" s="1" t="n">
        <v>44</v>
      </c>
      <c r="H8341" s="1" t="s">
        <v>31</v>
      </c>
      <c r="I8341" s="1" t="s">
        <v>22</v>
      </c>
      <c r="J8341" s="4" t="n">
        <v>45432</v>
      </c>
      <c r="K8341" s="5" t="b">
        <f aca="false">TRUE()</f>
        <v>1</v>
      </c>
      <c r="L8341" s="6" t="str">
        <f aca="false">IFERROR(INDEX(CategoryCodes!$B$2:$B$9,MATCH(C8341,CategoryCodes!$A$2:$A$9,0)),"")</f>
        <v>D</v>
      </c>
      <c r="M8341" s="7" t="n">
        <f aca="false">IFERROR(VALUE(MID(D8341,FIND("_",D8341)+1,FIND("_",D8341,FIND("_",D8341)+1)-FIND("_",D8341)-1)),"")</f>
        <v>5</v>
      </c>
      <c r="N8341" s="7" t="str">
        <f aca="false">IF(OR(C8341="",M8341=""),"",C8341&amp;" Item "&amp;M8341)</f>
        <v>Electric household essentials Item 5</v>
      </c>
      <c r="O8341" s="7" t="n">
        <v>414</v>
      </c>
      <c r="P8341" s="8" t="n">
        <f aca="false">G8341*Q8341</f>
        <v>4.4</v>
      </c>
      <c r="Q8341" s="9" t="n">
        <f aca="false">IF(K8341=TRUE(),0.1,0)</f>
        <v>0.1</v>
      </c>
    </row>
    <row r="8342" customFormat="false" ht="15" hidden="false" customHeight="true" outlineLevel="0" collapsed="false">
      <c r="A8342" s="1" t="s">
        <v>8595</v>
      </c>
      <c r="B8342" s="1" t="s">
        <v>75</v>
      </c>
      <c r="C8342" s="1" t="s">
        <v>72</v>
      </c>
      <c r="D8342" s="1" t="s">
        <v>81</v>
      </c>
      <c r="E8342" s="1" t="n">
        <v>9.5</v>
      </c>
      <c r="F8342" s="1" t="n">
        <v>5</v>
      </c>
      <c r="G8342" s="1" t="n">
        <v>47.5</v>
      </c>
      <c r="H8342" s="1" t="s">
        <v>21</v>
      </c>
      <c r="I8342" s="1" t="s">
        <v>44</v>
      </c>
      <c r="J8342" s="4" t="n">
        <v>44981</v>
      </c>
      <c r="K8342" s="5" t="b">
        <f aca="false">FALSE()</f>
        <v>0</v>
      </c>
      <c r="L8342" s="6" t="str">
        <f aca="false">IFERROR(INDEX(CategoryCodes!$B$2:$B$9,MATCH(C8342,CategoryCodes!$A$2:$A$9,0)),"")</f>
        <v>D</v>
      </c>
      <c r="M8342" s="7" t="n">
        <f aca="false">IFERROR(VALUE(MID(D8342,FIND("_",D8342)+1,FIND("_",D8342,FIND("_",D8342)+1)-FIND("_",D8342)-1)),"")</f>
        <v>4</v>
      </c>
      <c r="N8342" s="7" t="str">
        <f aca="false">IF(OR(C8342="",M8342=""),"",C8342&amp;" Item "&amp;M8342)</f>
        <v>Electric household essentials Item 4</v>
      </c>
      <c r="O8342" s="7" t="n">
        <v>131</v>
      </c>
      <c r="P8342" s="8" t="n">
        <f aca="false">G8342*Q8342</f>
        <v>0</v>
      </c>
      <c r="Q8342" s="9" t="n">
        <f aca="false">IF(K8342=TRUE(),0.1,0)</f>
        <v>0</v>
      </c>
    </row>
    <row r="8343" customFormat="false" ht="15" hidden="false" customHeight="true" outlineLevel="0" collapsed="false">
      <c r="A8343" s="1" t="s">
        <v>8596</v>
      </c>
      <c r="B8343" s="1" t="s">
        <v>86</v>
      </c>
      <c r="C8343" s="1" t="s">
        <v>136</v>
      </c>
      <c r="E8343" s="1" t="n">
        <v>32</v>
      </c>
      <c r="H8343" s="1" t="s">
        <v>54</v>
      </c>
      <c r="I8343" s="1" t="s">
        <v>22</v>
      </c>
      <c r="J8343" s="4" t="n">
        <v>45204</v>
      </c>
      <c r="K8343" s="5" t="b">
        <f aca="false">FALSE()</f>
        <v>0</v>
      </c>
      <c r="L8343" s="6" t="str">
        <f aca="false">IFERROR(INDEX(CategoryCodes!$B$2:$B$9,MATCH(C8343,CategoryCodes!$A$2:$A$9,0)),"")</f>
        <v>C</v>
      </c>
      <c r="M8343" s="7" t="str">
        <f aca="false">IFERROR(VALUE(MID(D8343,FIND("_",D8343)+1,FIND("_",D8343,FIND("_",D8343)+1)-FIND("_",D8343)-1)),"")</f>
        <v/>
      </c>
      <c r="N8343" s="7" t="str">
        <f aca="false">IF(OR(C8343="",M8343=""),"",C8343&amp;" Item "&amp;M8343)</f>
        <v/>
      </c>
      <c r="O8343" s="7" t="n">
        <v>176</v>
      </c>
      <c r="P8343" s="8" t="n">
        <f aca="false">G8343*Q8343</f>
        <v>0</v>
      </c>
      <c r="Q8343" s="9" t="n">
        <f aca="false">IF(K8343=TRUE(),0.1,0)</f>
        <v>0</v>
      </c>
    </row>
    <row r="8344" customFormat="false" ht="15" hidden="false" customHeight="true" outlineLevel="0" collapsed="false">
      <c r="A8344" s="1" t="s">
        <v>8597</v>
      </c>
      <c r="B8344" s="1" t="s">
        <v>80</v>
      </c>
      <c r="C8344" s="1" t="s">
        <v>38</v>
      </c>
      <c r="D8344" s="1" t="s">
        <v>209</v>
      </c>
      <c r="E8344" s="1" t="n">
        <v>9.5</v>
      </c>
      <c r="F8344" s="1" t="n">
        <v>8</v>
      </c>
      <c r="G8344" s="1" t="n">
        <v>76</v>
      </c>
      <c r="H8344" s="1" t="s">
        <v>21</v>
      </c>
      <c r="I8344" s="1" t="s">
        <v>22</v>
      </c>
      <c r="J8344" s="4" t="n">
        <v>45318</v>
      </c>
      <c r="K8344" s="5" t="b">
        <f aca="false">FALSE()</f>
        <v>0</v>
      </c>
      <c r="L8344" s="6" t="str">
        <f aca="false">IFERROR(INDEX(CategoryCodes!$B$2:$B$9,MATCH(C8344,CategoryCodes!$A$2:$A$9,0)),"")</f>
        <v>E</v>
      </c>
      <c r="M8344" s="7" t="n">
        <f aca="false">IFERROR(VALUE(MID(D8344,FIND("_",D8344)+1,FIND("_",D8344,FIND("_",D8344)+1)-FIND("_",D8344)-1)),"")</f>
        <v>4</v>
      </c>
      <c r="N8344" s="7" t="str">
        <f aca="false">IF(OR(C8344="",M8344=""),"",C8344&amp;" Item "&amp;M8344)</f>
        <v>Food Item 4</v>
      </c>
      <c r="O8344" s="7" t="n">
        <v>10</v>
      </c>
      <c r="P8344" s="8" t="n">
        <f aca="false">G8344*Q8344</f>
        <v>0</v>
      </c>
      <c r="Q8344" s="9" t="n">
        <f aca="false">IF(K8344=TRUE(),0.1,0)</f>
        <v>0</v>
      </c>
    </row>
    <row r="8345" customFormat="false" ht="15" hidden="false" customHeight="true" outlineLevel="0" collapsed="false">
      <c r="A8345" s="1" t="s">
        <v>8598</v>
      </c>
      <c r="B8345" s="1" t="s">
        <v>95</v>
      </c>
      <c r="C8345" s="1" t="s">
        <v>47</v>
      </c>
      <c r="D8345" s="1" t="s">
        <v>680</v>
      </c>
      <c r="E8345" s="1" t="n">
        <v>12.5</v>
      </c>
      <c r="F8345" s="1" t="n">
        <v>10</v>
      </c>
      <c r="G8345" s="1" t="n">
        <v>125</v>
      </c>
      <c r="H8345" s="1" t="s">
        <v>21</v>
      </c>
      <c r="I8345" s="1" t="s">
        <v>22</v>
      </c>
      <c r="J8345" s="4" t="n">
        <v>45610</v>
      </c>
      <c r="K8345" s="5" t="b">
        <f aca="false">TRUE()</f>
        <v>1</v>
      </c>
      <c r="L8345" s="6" t="str">
        <f aca="false">IFERROR(INDEX(CategoryCodes!$B$2:$B$9,MATCH(C8345,CategoryCodes!$A$2:$A$9,0)),"")</f>
        <v>F</v>
      </c>
      <c r="M8345" s="7" t="n">
        <f aca="false">IFERROR(VALUE(MID(D8345,FIND("_",D8345)+1,FIND("_",D8345,FIND("_",D8345)+1)-FIND("_",D8345)-1)),"")</f>
        <v>6</v>
      </c>
      <c r="N8345" s="7" t="str">
        <f aca="false">IF(OR(C8345="",M8345=""),"",C8345&amp;" Item "&amp;M8345)</f>
        <v>Furniture Item 6</v>
      </c>
      <c r="O8345" s="7" t="n">
        <v>210</v>
      </c>
      <c r="P8345" s="8" t="n">
        <f aca="false">G8345*Q8345</f>
        <v>12.5</v>
      </c>
      <c r="Q8345" s="9" t="n">
        <f aca="false">IF(K8345=TRUE(),0.1,0)</f>
        <v>0.1</v>
      </c>
    </row>
    <row r="8346" customFormat="false" ht="15" hidden="false" customHeight="true" outlineLevel="0" collapsed="false">
      <c r="A8346" s="1" t="s">
        <v>8599</v>
      </c>
      <c r="B8346" s="1" t="s">
        <v>61</v>
      </c>
      <c r="C8346" s="1" t="s">
        <v>29</v>
      </c>
      <c r="F8346" s="1" t="n">
        <v>7</v>
      </c>
      <c r="G8346" s="1" t="n">
        <v>150.5</v>
      </c>
      <c r="H8346" s="1" t="s">
        <v>31</v>
      </c>
      <c r="I8346" s="1" t="s">
        <v>22</v>
      </c>
      <c r="J8346" s="4" t="n">
        <v>44797</v>
      </c>
      <c r="K8346" s="5" t="b">
        <f aca="false">TRUE()</f>
        <v>1</v>
      </c>
      <c r="L8346" s="6" t="str">
        <f aca="false">IFERROR(INDEX(CategoryCodes!$B$2:$B$9,MATCH(C8346,CategoryCodes!$A$2:$A$9,0)),"")</f>
        <v>B</v>
      </c>
      <c r="M8346" s="7" t="str">
        <f aca="false">IFERROR(VALUE(MID(D8346,FIND("_",D8346)+1,FIND("_",D8346,FIND("_",D8346)+1)-FIND("_",D8346)-1)),"")</f>
        <v/>
      </c>
      <c r="N8346" s="7" t="str">
        <f aca="false">IF(OR(C8346="",M8346=""),"",C8346&amp;" Item "&amp;M8346)</f>
        <v/>
      </c>
      <c r="O8346" s="7" t="n">
        <v>62</v>
      </c>
      <c r="P8346" s="8" t="n">
        <f aca="false">G8346*Q8346</f>
        <v>15.05</v>
      </c>
      <c r="Q8346" s="9" t="n">
        <f aca="false">IF(K8346=TRUE(),0.1,0)</f>
        <v>0.1</v>
      </c>
    </row>
    <row r="8347" customFormat="false" ht="15" hidden="false" customHeight="true" outlineLevel="0" collapsed="false">
      <c r="A8347" s="1" t="s">
        <v>8600</v>
      </c>
      <c r="B8347" s="1" t="s">
        <v>49</v>
      </c>
      <c r="C8347" s="1" t="s">
        <v>136</v>
      </c>
      <c r="D8347" s="1" t="s">
        <v>433</v>
      </c>
      <c r="E8347" s="1" t="n">
        <v>17</v>
      </c>
      <c r="F8347" s="1" t="n">
        <v>7</v>
      </c>
      <c r="G8347" s="1" t="n">
        <v>119</v>
      </c>
      <c r="H8347" s="1" t="s">
        <v>54</v>
      </c>
      <c r="I8347" s="1" t="s">
        <v>22</v>
      </c>
      <c r="J8347" s="4" t="n">
        <v>45600</v>
      </c>
      <c r="K8347" s="5" t="b">
        <f aca="false">TRUE()</f>
        <v>1</v>
      </c>
      <c r="L8347" s="6" t="str">
        <f aca="false">IFERROR(INDEX(CategoryCodes!$B$2:$B$9,MATCH(C8347,CategoryCodes!$A$2:$A$9,0)),"")</f>
        <v>C</v>
      </c>
      <c r="M8347" s="7" t="n">
        <f aca="false">IFERROR(VALUE(MID(D8347,FIND("_",D8347)+1,FIND("_",D8347,FIND("_",D8347)+1)-FIND("_",D8347)-1)),"")</f>
        <v>9</v>
      </c>
      <c r="N8347" s="7" t="str">
        <f aca="false">IF(OR(C8347="",M8347=""),"",C8347&amp;" Item "&amp;M8347)</f>
        <v>Computers and electric accessories Item 9</v>
      </c>
      <c r="O8347" s="7" t="n">
        <v>179</v>
      </c>
      <c r="P8347" s="8" t="n">
        <f aca="false">G8347*Q8347</f>
        <v>11.9</v>
      </c>
      <c r="Q8347" s="9" t="n">
        <f aca="false">IF(K8347=TRUE(),0.1,0)</f>
        <v>0.1</v>
      </c>
    </row>
    <row r="8348" customFormat="false" ht="15" hidden="false" customHeight="true" outlineLevel="0" collapsed="false">
      <c r="A8348" s="1" t="s">
        <v>8601</v>
      </c>
      <c r="B8348" s="1" t="s">
        <v>90</v>
      </c>
      <c r="C8348" s="1" t="s">
        <v>72</v>
      </c>
      <c r="D8348" s="1" t="s">
        <v>373</v>
      </c>
      <c r="E8348" s="1" t="n">
        <v>21.5</v>
      </c>
      <c r="F8348" s="1" t="n">
        <v>3</v>
      </c>
      <c r="G8348" s="1" t="n">
        <v>64.5</v>
      </c>
      <c r="H8348" s="1" t="s">
        <v>31</v>
      </c>
      <c r="I8348" s="1" t="s">
        <v>22</v>
      </c>
      <c r="J8348" s="4" t="n">
        <v>45178</v>
      </c>
      <c r="K8348" s="5" t="b">
        <f aca="false">FALSE()</f>
        <v>0</v>
      </c>
      <c r="L8348" s="6" t="str">
        <f aca="false">IFERROR(INDEX(CategoryCodes!$B$2:$B$9,MATCH(C8348,CategoryCodes!$A$2:$A$9,0)),"")</f>
        <v>D</v>
      </c>
      <c r="M8348" s="7" t="n">
        <f aca="false">IFERROR(VALUE(MID(D8348,FIND("_",D8348)+1,FIND("_",D8348,FIND("_",D8348)+1)-FIND("_",D8348)-1)),"")</f>
        <v>12</v>
      </c>
      <c r="N8348" s="7" t="str">
        <f aca="false">IF(OR(C8348="",M8348=""),"",C8348&amp;" Item "&amp;M8348)</f>
        <v>Electric household essentials Item 12</v>
      </c>
      <c r="O8348" s="7" t="n">
        <v>444</v>
      </c>
      <c r="P8348" s="8" t="n">
        <f aca="false">G8348*Q8348</f>
        <v>0</v>
      </c>
      <c r="Q8348" s="9" t="n">
        <f aca="false">IF(K8348=TRUE(),0.1,0)</f>
        <v>0</v>
      </c>
    </row>
    <row r="8349" customFormat="false" ht="15" hidden="false" customHeight="true" outlineLevel="0" collapsed="false">
      <c r="A8349" s="1" t="s">
        <v>8602</v>
      </c>
      <c r="B8349" s="1" t="s">
        <v>122</v>
      </c>
      <c r="C8349" s="1" t="s">
        <v>47</v>
      </c>
      <c r="D8349" s="1" t="s">
        <v>205</v>
      </c>
      <c r="E8349" s="1" t="n">
        <v>39.5</v>
      </c>
      <c r="F8349" s="1" t="n">
        <v>4</v>
      </c>
      <c r="G8349" s="1" t="n">
        <v>158</v>
      </c>
      <c r="H8349" s="1" t="s">
        <v>31</v>
      </c>
      <c r="I8349" s="1" t="s">
        <v>44</v>
      </c>
      <c r="J8349" s="4" t="n">
        <v>45024</v>
      </c>
      <c r="K8349" s="5" t="b">
        <f aca="false">TRUE()</f>
        <v>1</v>
      </c>
      <c r="L8349" s="6" t="str">
        <f aca="false">IFERROR(INDEX(CategoryCodes!$B$2:$B$9,MATCH(C8349,CategoryCodes!$A$2:$A$9,0)),"")</f>
        <v>F</v>
      </c>
      <c r="M8349" s="7" t="n">
        <f aca="false">IFERROR(VALUE(MID(D8349,FIND("_",D8349)+1,FIND("_",D8349,FIND("_",D8349)+1)-FIND("_",D8349)-1)),"")</f>
        <v>24</v>
      </c>
      <c r="N8349" s="7" t="str">
        <f aca="false">IF(OR(C8349="",M8349=""),"",C8349&amp;" Item "&amp;M8349)</f>
        <v>Furniture Item 24</v>
      </c>
      <c r="O8349" s="7" t="n">
        <v>347</v>
      </c>
      <c r="P8349" s="8" t="n">
        <f aca="false">G8349*Q8349</f>
        <v>15.8</v>
      </c>
      <c r="Q8349" s="9" t="n">
        <f aca="false">IF(K8349=TRUE(),0.1,0)</f>
        <v>0.1</v>
      </c>
    </row>
    <row r="8350" customFormat="false" ht="15" hidden="false" customHeight="true" outlineLevel="0" collapsed="false">
      <c r="A8350" s="1" t="s">
        <v>8603</v>
      </c>
      <c r="B8350" s="1" t="s">
        <v>80</v>
      </c>
      <c r="C8350" s="1" t="s">
        <v>72</v>
      </c>
      <c r="D8350" s="1" t="s">
        <v>358</v>
      </c>
      <c r="E8350" s="1" t="n">
        <v>38</v>
      </c>
      <c r="F8350" s="1" t="n">
        <v>4</v>
      </c>
      <c r="G8350" s="1" t="n">
        <v>152</v>
      </c>
      <c r="H8350" s="1" t="s">
        <v>21</v>
      </c>
      <c r="I8350" s="1" t="s">
        <v>22</v>
      </c>
      <c r="J8350" s="4" t="n">
        <v>45097</v>
      </c>
      <c r="L8350" s="6" t="str">
        <f aca="false">IFERROR(INDEX(CategoryCodes!$B$2:$B$9,MATCH(C8350,CategoryCodes!$A$2:$A$9,0)),"")</f>
        <v>D</v>
      </c>
      <c r="M8350" s="7" t="n">
        <f aca="false">IFERROR(VALUE(MID(D8350,FIND("_",D8350)+1,FIND("_",D8350,FIND("_",D8350)+1)-FIND("_",D8350)-1)),"")</f>
        <v>23</v>
      </c>
      <c r="N8350" s="7" t="str">
        <f aca="false">IF(OR(C8350="",M8350=""),"",C8350&amp;" Item "&amp;M8350)</f>
        <v>Electric household essentials Item 23</v>
      </c>
      <c r="O8350" s="7" t="n">
        <v>493</v>
      </c>
      <c r="P8350" s="8" t="n">
        <f aca="false">G8350*Q8350</f>
        <v>0</v>
      </c>
      <c r="Q8350" s="9" t="n">
        <f aca="false">IF(K8350=TRUE(),0.1,0)</f>
        <v>0</v>
      </c>
    </row>
    <row r="8351" customFormat="false" ht="15" hidden="false" customHeight="true" outlineLevel="0" collapsed="false">
      <c r="A8351" s="1" t="s">
        <v>8604</v>
      </c>
      <c r="B8351" s="1" t="s">
        <v>122</v>
      </c>
      <c r="C8351" s="1" t="s">
        <v>19</v>
      </c>
      <c r="D8351" s="1" t="s">
        <v>172</v>
      </c>
      <c r="E8351" s="1" t="n">
        <v>21.5</v>
      </c>
      <c r="F8351" s="1" t="n">
        <v>7</v>
      </c>
      <c r="G8351" s="1" t="n">
        <v>150.5</v>
      </c>
      <c r="H8351" s="1" t="s">
        <v>21</v>
      </c>
      <c r="I8351" s="1" t="s">
        <v>22</v>
      </c>
      <c r="J8351" s="4" t="n">
        <v>44998</v>
      </c>
      <c r="L8351" s="6" t="str">
        <f aca="false">IFERROR(INDEX(CategoryCodes!$B$2:$B$9,MATCH(C8351,CategoryCodes!$A$2:$A$9,0)),"")</f>
        <v>H</v>
      </c>
      <c r="M8351" s="7" t="n">
        <f aca="false">IFERROR(VALUE(MID(D8351,FIND("_",D8351)+1,FIND("_",D8351,FIND("_",D8351)+1)-FIND("_",D8351)-1)),"")</f>
        <v>12</v>
      </c>
      <c r="N8351" s="7" t="str">
        <f aca="false">IF(OR(C8351="",M8351=""),"",C8351&amp;" Item "&amp;M8351)</f>
        <v>Patisserie Item 12</v>
      </c>
      <c r="O8351" s="7" t="n">
        <v>310</v>
      </c>
      <c r="P8351" s="8" t="n">
        <f aca="false">G8351*Q8351</f>
        <v>0</v>
      </c>
      <c r="Q8351" s="9" t="n">
        <f aca="false">IF(K8351=TRUE(),0.1,0)</f>
        <v>0</v>
      </c>
    </row>
    <row r="8352" customFormat="false" ht="15" hidden="false" customHeight="true" outlineLevel="0" collapsed="false">
      <c r="A8352" s="1" t="s">
        <v>8605</v>
      </c>
      <c r="B8352" s="1" t="s">
        <v>174</v>
      </c>
      <c r="C8352" s="1" t="s">
        <v>38</v>
      </c>
      <c r="D8352" s="1" t="s">
        <v>371</v>
      </c>
      <c r="E8352" s="1" t="n">
        <v>41</v>
      </c>
      <c r="F8352" s="1" t="n">
        <v>5</v>
      </c>
      <c r="G8352" s="1" t="n">
        <v>205</v>
      </c>
      <c r="H8352" s="1" t="s">
        <v>21</v>
      </c>
      <c r="I8352" s="1" t="s">
        <v>44</v>
      </c>
      <c r="J8352" s="4" t="n">
        <v>45146</v>
      </c>
      <c r="K8352" s="5" t="b">
        <f aca="false">TRUE()</f>
        <v>1</v>
      </c>
      <c r="L8352" s="6" t="str">
        <f aca="false">IFERROR(INDEX(CategoryCodes!$B$2:$B$9,MATCH(C8352,CategoryCodes!$A$2:$A$9,0)),"")</f>
        <v>E</v>
      </c>
      <c r="M8352" s="7" t="n">
        <f aca="false">IFERROR(VALUE(MID(D8352,FIND("_",D8352)+1,FIND("_",D8352,FIND("_",D8352)+1)-FIND("_",D8352)-1)),"")</f>
        <v>25</v>
      </c>
      <c r="N8352" s="7" t="str">
        <f aca="false">IF(OR(C8352="",M8352=""),"",C8352&amp;" Item "&amp;M8352)</f>
        <v>Food Item 25</v>
      </c>
      <c r="O8352" s="7" t="n">
        <v>101</v>
      </c>
      <c r="P8352" s="8" t="n">
        <f aca="false">G8352*Q8352</f>
        <v>20.5</v>
      </c>
      <c r="Q8352" s="9" t="n">
        <f aca="false">IF(K8352=TRUE(),0.1,0)</f>
        <v>0.1</v>
      </c>
    </row>
    <row r="8353" customFormat="false" ht="15" hidden="false" customHeight="true" outlineLevel="0" collapsed="false">
      <c r="A8353" s="1" t="s">
        <v>8606</v>
      </c>
      <c r="B8353" s="1" t="s">
        <v>83</v>
      </c>
      <c r="C8353" s="1" t="s">
        <v>19</v>
      </c>
      <c r="D8353" s="1" t="s">
        <v>591</v>
      </c>
      <c r="E8353" s="1" t="n">
        <v>6.5</v>
      </c>
      <c r="F8353" s="1" t="n">
        <v>3</v>
      </c>
      <c r="G8353" s="1" t="n">
        <v>19.5</v>
      </c>
      <c r="H8353" s="1" t="s">
        <v>54</v>
      </c>
      <c r="I8353" s="1" t="s">
        <v>44</v>
      </c>
      <c r="J8353" s="4" t="n">
        <v>45522</v>
      </c>
      <c r="K8353" s="5" t="b">
        <f aca="false">TRUE()</f>
        <v>1</v>
      </c>
      <c r="L8353" s="6" t="str">
        <f aca="false">IFERROR(INDEX(CategoryCodes!$B$2:$B$9,MATCH(C8353,CategoryCodes!$A$2:$A$9,0)),"")</f>
        <v>H</v>
      </c>
      <c r="M8353" s="7" t="n">
        <f aca="false">IFERROR(VALUE(MID(D8353,FIND("_",D8353)+1,FIND("_",D8353,FIND("_",D8353)+1)-FIND("_",D8353)-1)),"")</f>
        <v>2</v>
      </c>
      <c r="N8353" s="7" t="str">
        <f aca="false">IF(OR(C8353="",M8353=""),"",C8353&amp;" Item "&amp;M8353)</f>
        <v>Patisserie Item 2</v>
      </c>
      <c r="O8353" s="7" t="n">
        <v>295</v>
      </c>
      <c r="P8353" s="8" t="n">
        <f aca="false">G8353*Q8353</f>
        <v>1.95</v>
      </c>
      <c r="Q8353" s="9" t="n">
        <f aca="false">IF(K8353=TRUE(),0.1,0)</f>
        <v>0.1</v>
      </c>
    </row>
    <row r="8354" customFormat="false" ht="15" hidden="false" customHeight="true" outlineLevel="0" collapsed="false">
      <c r="A8354" s="1" t="s">
        <v>8607</v>
      </c>
      <c r="B8354" s="1" t="s">
        <v>86</v>
      </c>
      <c r="C8354" s="1" t="s">
        <v>29</v>
      </c>
      <c r="D8354" s="1" t="s">
        <v>944</v>
      </c>
      <c r="E8354" s="1" t="n">
        <v>20</v>
      </c>
      <c r="F8354" s="1" t="n">
        <v>3</v>
      </c>
      <c r="G8354" s="1" t="n">
        <v>60</v>
      </c>
      <c r="H8354" s="1" t="s">
        <v>31</v>
      </c>
      <c r="I8354" s="1" t="s">
        <v>22</v>
      </c>
      <c r="J8354" s="4" t="n">
        <v>45447</v>
      </c>
      <c r="L8354" s="6" t="str">
        <f aca="false">IFERROR(INDEX(CategoryCodes!$B$2:$B$9,MATCH(C8354,CategoryCodes!$A$2:$A$9,0)),"")</f>
        <v>B</v>
      </c>
      <c r="M8354" s="7" t="n">
        <f aca="false">IFERROR(VALUE(MID(D8354,FIND("_",D8354)+1,FIND("_",D8354,FIND("_",D8354)+1)-FIND("_",D8354)-1)),"")</f>
        <v>11</v>
      </c>
      <c r="N8354" s="7" t="str">
        <f aca="false">IF(OR(C8354="",M8354=""),"",C8354&amp;" Item "&amp;M8354)</f>
        <v>Butchers Item 11</v>
      </c>
      <c r="O8354" s="7" t="n">
        <v>294</v>
      </c>
      <c r="P8354" s="8" t="n">
        <f aca="false">G8354*Q8354</f>
        <v>0</v>
      </c>
      <c r="Q8354" s="9" t="n">
        <f aca="false">IF(K8354=TRUE(),0.1,0)</f>
        <v>0</v>
      </c>
    </row>
    <row r="8355" customFormat="false" ht="15" hidden="false" customHeight="true" outlineLevel="0" collapsed="false">
      <c r="A8355" s="1" t="s">
        <v>8608</v>
      </c>
      <c r="B8355" s="1" t="s">
        <v>90</v>
      </c>
      <c r="C8355" s="1" t="s">
        <v>47</v>
      </c>
      <c r="D8355" s="1" t="s">
        <v>93</v>
      </c>
      <c r="E8355" s="1" t="n">
        <v>41</v>
      </c>
      <c r="F8355" s="1" t="n">
        <v>8</v>
      </c>
      <c r="G8355" s="1" t="n">
        <v>328</v>
      </c>
      <c r="H8355" s="1" t="s">
        <v>54</v>
      </c>
      <c r="I8355" s="1" t="s">
        <v>22</v>
      </c>
      <c r="J8355" s="4" t="n">
        <v>45383</v>
      </c>
      <c r="L8355" s="6" t="str">
        <f aca="false">IFERROR(INDEX(CategoryCodes!$B$2:$B$9,MATCH(C8355,CategoryCodes!$A$2:$A$9,0)),"")</f>
        <v>F</v>
      </c>
      <c r="M8355" s="7" t="n">
        <f aca="false">IFERROR(VALUE(MID(D8355,FIND("_",D8355)+1,FIND("_",D8355,FIND("_",D8355)+1)-FIND("_",D8355)-1)),"")</f>
        <v>25</v>
      </c>
      <c r="N8355" s="7" t="str">
        <f aca="false">IF(OR(C8355="",M8355=""),"",C8355&amp;" Item "&amp;M8355)</f>
        <v>Furniture Item 25</v>
      </c>
      <c r="O8355" s="7" t="n">
        <v>332</v>
      </c>
      <c r="P8355" s="8" t="n">
        <f aca="false">G8355*Q8355</f>
        <v>0</v>
      </c>
      <c r="Q8355" s="9" t="n">
        <f aca="false">IF(K8355=TRUE(),0.1,0)</f>
        <v>0</v>
      </c>
    </row>
    <row r="8356" customFormat="false" ht="15" hidden="false" customHeight="true" outlineLevel="0" collapsed="false">
      <c r="A8356" s="1" t="s">
        <v>8609</v>
      </c>
      <c r="B8356" s="1" t="s">
        <v>61</v>
      </c>
      <c r="C8356" s="1" t="s">
        <v>38</v>
      </c>
      <c r="D8356" s="1" t="s">
        <v>488</v>
      </c>
      <c r="E8356" s="1" t="n">
        <v>23</v>
      </c>
      <c r="F8356" s="1" t="n">
        <v>5</v>
      </c>
      <c r="G8356" s="1" t="n">
        <v>115</v>
      </c>
      <c r="H8356" s="1" t="s">
        <v>54</v>
      </c>
      <c r="I8356" s="1" t="s">
        <v>22</v>
      </c>
      <c r="J8356" s="4" t="n">
        <v>44706</v>
      </c>
      <c r="L8356" s="6" t="str">
        <f aca="false">IFERROR(INDEX(CategoryCodes!$B$2:$B$9,MATCH(C8356,CategoryCodes!$A$2:$A$9,0)),"")</f>
        <v>E</v>
      </c>
      <c r="M8356" s="7" t="n">
        <f aca="false">IFERROR(VALUE(MID(D8356,FIND("_",D8356)+1,FIND("_",D8356,FIND("_",D8356)+1)-FIND("_",D8356)-1)),"")</f>
        <v>13</v>
      </c>
      <c r="N8356" s="7" t="str">
        <f aca="false">IF(OR(C8356="",M8356=""),"",C8356&amp;" Item "&amp;M8356)</f>
        <v>Food Item 13</v>
      </c>
      <c r="O8356" s="7" t="n">
        <v>332</v>
      </c>
      <c r="P8356" s="8" t="n">
        <f aca="false">G8356*Q8356</f>
        <v>0</v>
      </c>
      <c r="Q8356" s="9" t="n">
        <f aca="false">IF(K8356=TRUE(),0.1,0)</f>
        <v>0</v>
      </c>
    </row>
    <row r="8357" customFormat="false" ht="15" hidden="false" customHeight="true" outlineLevel="0" collapsed="false">
      <c r="A8357" s="1" t="s">
        <v>8610</v>
      </c>
      <c r="B8357" s="1" t="s">
        <v>80</v>
      </c>
      <c r="C8357" s="1" t="s">
        <v>72</v>
      </c>
      <c r="D8357" s="1" t="s">
        <v>252</v>
      </c>
      <c r="E8357" s="1" t="n">
        <v>15.5</v>
      </c>
      <c r="F8357" s="1" t="n">
        <v>3</v>
      </c>
      <c r="G8357" s="1" t="n">
        <v>46.5</v>
      </c>
      <c r="H8357" s="1" t="s">
        <v>31</v>
      </c>
      <c r="I8357" s="1" t="s">
        <v>22</v>
      </c>
      <c r="J8357" s="4" t="n">
        <v>45351</v>
      </c>
      <c r="L8357" s="6" t="str">
        <f aca="false">IFERROR(INDEX(CategoryCodes!$B$2:$B$9,MATCH(C8357,CategoryCodes!$A$2:$A$9,0)),"")</f>
        <v>D</v>
      </c>
      <c r="M8357" s="7" t="n">
        <f aca="false">IFERROR(VALUE(MID(D8357,FIND("_",D8357)+1,FIND("_",D8357,FIND("_",D8357)+1)-FIND("_",D8357)-1)),"")</f>
        <v>8</v>
      </c>
      <c r="N8357" s="7" t="str">
        <f aca="false">IF(OR(C8357="",M8357=""),"",C8357&amp;" Item "&amp;M8357)</f>
        <v>Electric household essentials Item 8</v>
      </c>
      <c r="O8357" s="7" t="n">
        <v>275</v>
      </c>
      <c r="P8357" s="8" t="n">
        <f aca="false">G8357*Q8357</f>
        <v>0</v>
      </c>
      <c r="Q8357" s="9" t="n">
        <f aca="false">IF(K8357=TRUE(),0.1,0)</f>
        <v>0</v>
      </c>
    </row>
    <row r="8358" customFormat="false" ht="15" hidden="false" customHeight="true" outlineLevel="0" collapsed="false">
      <c r="A8358" s="1" t="s">
        <v>8611</v>
      </c>
      <c r="B8358" s="1" t="s">
        <v>37</v>
      </c>
      <c r="C8358" s="1" t="s">
        <v>34</v>
      </c>
      <c r="D8358" s="1" t="s">
        <v>314</v>
      </c>
      <c r="E8358" s="1" t="n">
        <v>6.5</v>
      </c>
      <c r="F8358" s="1" t="n">
        <v>3</v>
      </c>
      <c r="G8358" s="1" t="n">
        <v>19.5</v>
      </c>
      <c r="H8358" s="1" t="s">
        <v>54</v>
      </c>
      <c r="I8358" s="1" t="s">
        <v>44</v>
      </c>
      <c r="J8358" s="4" t="n">
        <v>44890</v>
      </c>
      <c r="L8358" s="6" t="str">
        <f aca="false">IFERROR(INDEX(CategoryCodes!$B$2:$B$9,MATCH(C8358,CategoryCodes!$A$2:$A$9,0)),"")</f>
        <v>A</v>
      </c>
      <c r="M8358" s="7" t="n">
        <f aca="false">IFERROR(VALUE(MID(D8358,FIND("_",D8358)+1,FIND("_",D8358,FIND("_",D8358)+1)-FIND("_",D8358)-1)),"")</f>
        <v>2</v>
      </c>
      <c r="N8358" s="7" t="str">
        <f aca="false">IF(OR(C8358="",M8358=""),"",C8358&amp;" Item "&amp;M8358)</f>
        <v>Beverages Item 2</v>
      </c>
      <c r="O8358" s="7" t="n">
        <v>89</v>
      </c>
      <c r="P8358" s="8" t="n">
        <f aca="false">G8358*Q8358</f>
        <v>0</v>
      </c>
      <c r="Q8358" s="9" t="n">
        <f aca="false">IF(K8358=TRUE(),0.1,0)</f>
        <v>0</v>
      </c>
    </row>
    <row r="8359" customFormat="false" ht="15" hidden="false" customHeight="true" outlineLevel="0" collapsed="false">
      <c r="A8359" s="1" t="s">
        <v>8612</v>
      </c>
      <c r="B8359" s="1" t="s">
        <v>69</v>
      </c>
      <c r="C8359" s="1" t="s">
        <v>19</v>
      </c>
      <c r="D8359" s="1" t="s">
        <v>199</v>
      </c>
      <c r="E8359" s="1" t="n">
        <v>41</v>
      </c>
      <c r="F8359" s="1" t="n">
        <v>4</v>
      </c>
      <c r="G8359" s="1" t="n">
        <v>164</v>
      </c>
      <c r="H8359" s="1" t="s">
        <v>54</v>
      </c>
      <c r="I8359" s="1" t="s">
        <v>44</v>
      </c>
      <c r="J8359" s="4" t="n">
        <v>45529</v>
      </c>
      <c r="K8359" s="5" t="b">
        <f aca="false">TRUE()</f>
        <v>1</v>
      </c>
      <c r="L8359" s="6" t="str">
        <f aca="false">IFERROR(INDEX(CategoryCodes!$B$2:$B$9,MATCH(C8359,CategoryCodes!$A$2:$A$9,0)),"")</f>
        <v>H</v>
      </c>
      <c r="M8359" s="7" t="n">
        <f aca="false">IFERROR(VALUE(MID(D8359,FIND("_",D8359)+1,FIND("_",D8359,FIND("_",D8359)+1)-FIND("_",D8359)-1)),"")</f>
        <v>25</v>
      </c>
      <c r="N8359" s="7" t="str">
        <f aca="false">IF(OR(C8359="",M8359=""),"",C8359&amp;" Item "&amp;M8359)</f>
        <v>Patisserie Item 25</v>
      </c>
      <c r="O8359" s="7" t="n">
        <v>399</v>
      </c>
      <c r="P8359" s="8" t="n">
        <f aca="false">G8359*Q8359</f>
        <v>16.4</v>
      </c>
      <c r="Q8359" s="9" t="n">
        <f aca="false">IF(K8359=TRUE(),0.1,0)</f>
        <v>0.1</v>
      </c>
    </row>
    <row r="8360" customFormat="false" ht="15" hidden="false" customHeight="true" outlineLevel="0" collapsed="false">
      <c r="A8360" s="1" t="s">
        <v>8613</v>
      </c>
      <c r="B8360" s="1" t="s">
        <v>114</v>
      </c>
      <c r="C8360" s="1" t="s">
        <v>38</v>
      </c>
      <c r="D8360" s="1" t="s">
        <v>818</v>
      </c>
      <c r="E8360" s="1" t="n">
        <v>26</v>
      </c>
      <c r="F8360" s="1" t="n">
        <v>2</v>
      </c>
      <c r="G8360" s="1" t="n">
        <v>52</v>
      </c>
      <c r="H8360" s="1" t="s">
        <v>21</v>
      </c>
      <c r="I8360" s="1" t="s">
        <v>22</v>
      </c>
      <c r="J8360" s="4" t="n">
        <v>45005</v>
      </c>
      <c r="K8360" s="5" t="b">
        <f aca="false">TRUE()</f>
        <v>1</v>
      </c>
      <c r="L8360" s="6" t="str">
        <f aca="false">IFERROR(INDEX(CategoryCodes!$B$2:$B$9,MATCH(C8360,CategoryCodes!$A$2:$A$9,0)),"")</f>
        <v>E</v>
      </c>
      <c r="M8360" s="7" t="n">
        <f aca="false">IFERROR(VALUE(MID(D8360,FIND("_",D8360)+1,FIND("_",D8360,FIND("_",D8360)+1)-FIND("_",D8360)-1)),"")</f>
        <v>15</v>
      </c>
      <c r="N8360" s="7" t="str">
        <f aca="false">IF(OR(C8360="",M8360=""),"",C8360&amp;" Item "&amp;M8360)</f>
        <v>Food Item 15</v>
      </c>
      <c r="O8360" s="7" t="n">
        <v>145</v>
      </c>
      <c r="P8360" s="8" t="n">
        <f aca="false">G8360*Q8360</f>
        <v>5.2</v>
      </c>
      <c r="Q8360" s="9" t="n">
        <f aca="false">IF(K8360=TRUE(),0.1,0)</f>
        <v>0.1</v>
      </c>
    </row>
    <row r="8361" customFormat="false" ht="15" hidden="false" customHeight="true" outlineLevel="0" collapsed="false">
      <c r="A8361" s="1" t="s">
        <v>8614</v>
      </c>
      <c r="B8361" s="1" t="s">
        <v>18</v>
      </c>
      <c r="C8361" s="1" t="s">
        <v>38</v>
      </c>
      <c r="D8361" s="1" t="s">
        <v>415</v>
      </c>
      <c r="E8361" s="1" t="n">
        <v>11</v>
      </c>
      <c r="F8361" s="1" t="n">
        <v>5</v>
      </c>
      <c r="G8361" s="1" t="n">
        <v>55</v>
      </c>
      <c r="H8361" s="1" t="s">
        <v>54</v>
      </c>
      <c r="I8361" s="1" t="s">
        <v>22</v>
      </c>
      <c r="J8361" s="4" t="n">
        <v>45231</v>
      </c>
      <c r="K8361" s="5" t="b">
        <f aca="false">FALSE()</f>
        <v>0</v>
      </c>
      <c r="L8361" s="6" t="str">
        <f aca="false">IFERROR(INDEX(CategoryCodes!$B$2:$B$9,MATCH(C8361,CategoryCodes!$A$2:$A$9,0)),"")</f>
        <v>E</v>
      </c>
      <c r="M8361" s="7" t="n">
        <f aca="false">IFERROR(VALUE(MID(D8361,FIND("_",D8361)+1,FIND("_",D8361,FIND("_",D8361)+1)-FIND("_",D8361)-1)),"")</f>
        <v>5</v>
      </c>
      <c r="N8361" s="7" t="str">
        <f aca="false">IF(OR(C8361="",M8361=""),"",C8361&amp;" Item "&amp;M8361)</f>
        <v>Food Item 5</v>
      </c>
      <c r="O8361" s="7" t="n">
        <v>181</v>
      </c>
      <c r="P8361" s="8" t="n">
        <f aca="false">G8361*Q8361</f>
        <v>0</v>
      </c>
      <c r="Q8361" s="9" t="n">
        <f aca="false">IF(K8361=TRUE(),0.1,0)</f>
        <v>0</v>
      </c>
    </row>
    <row r="8362" customFormat="false" ht="15" hidden="false" customHeight="true" outlineLevel="0" collapsed="false">
      <c r="A8362" s="1" t="s">
        <v>8615</v>
      </c>
      <c r="B8362" s="1" t="s">
        <v>61</v>
      </c>
      <c r="C8362" s="1" t="s">
        <v>25</v>
      </c>
      <c r="D8362" s="1" t="s">
        <v>64</v>
      </c>
      <c r="E8362" s="1" t="n">
        <v>27.5</v>
      </c>
      <c r="F8362" s="1" t="n">
        <v>10</v>
      </c>
      <c r="G8362" s="1" t="n">
        <v>275</v>
      </c>
      <c r="H8362" s="1" t="s">
        <v>31</v>
      </c>
      <c r="I8362" s="1" t="s">
        <v>44</v>
      </c>
      <c r="J8362" s="4" t="n">
        <v>44744</v>
      </c>
      <c r="K8362" s="5" t="b">
        <f aca="false">FALSE()</f>
        <v>0</v>
      </c>
      <c r="L8362" s="6" t="str">
        <f aca="false">IFERROR(INDEX(CategoryCodes!$B$2:$B$9,MATCH(C8362,CategoryCodes!$A$2:$A$9,0)),"")</f>
        <v>G</v>
      </c>
      <c r="M8362" s="7" t="n">
        <f aca="false">IFERROR(VALUE(MID(D8362,FIND("_",D8362)+1,FIND("_",D8362,FIND("_",D8362)+1)-FIND("_",D8362)-1)),"")</f>
        <v>16</v>
      </c>
      <c r="N8362" s="7" t="str">
        <f aca="false">IF(OR(C8362="",M8362=""),"",C8362&amp;" Item "&amp;M8362)</f>
        <v>Milk Products Item 16</v>
      </c>
      <c r="O8362" s="7" t="n">
        <v>166</v>
      </c>
      <c r="P8362" s="8" t="n">
        <f aca="false">G8362*Q8362</f>
        <v>0</v>
      </c>
      <c r="Q8362" s="9" t="n">
        <f aca="false">IF(K8362=TRUE(),0.1,0)</f>
        <v>0</v>
      </c>
    </row>
    <row r="8363" customFormat="false" ht="15" hidden="false" customHeight="true" outlineLevel="0" collapsed="false">
      <c r="A8363" s="1" t="s">
        <v>8616</v>
      </c>
      <c r="B8363" s="1" t="s">
        <v>104</v>
      </c>
      <c r="C8363" s="1" t="s">
        <v>72</v>
      </c>
      <c r="D8363" s="1" t="s">
        <v>383</v>
      </c>
      <c r="E8363" s="1" t="n">
        <v>29</v>
      </c>
      <c r="F8363" s="1" t="n">
        <v>5</v>
      </c>
      <c r="G8363" s="1" t="n">
        <v>145</v>
      </c>
      <c r="H8363" s="1" t="s">
        <v>31</v>
      </c>
      <c r="I8363" s="1" t="s">
        <v>44</v>
      </c>
      <c r="J8363" s="4" t="n">
        <v>44721</v>
      </c>
      <c r="K8363" s="5" t="b">
        <f aca="false">TRUE()</f>
        <v>1</v>
      </c>
      <c r="L8363" s="6" t="str">
        <f aca="false">IFERROR(INDEX(CategoryCodes!$B$2:$B$9,MATCH(C8363,CategoryCodes!$A$2:$A$9,0)),"")</f>
        <v>D</v>
      </c>
      <c r="M8363" s="7" t="n">
        <f aca="false">IFERROR(VALUE(MID(D8363,FIND("_",D8363)+1,FIND("_",D8363,FIND("_",D8363)+1)-FIND("_",D8363)-1)),"")</f>
        <v>17</v>
      </c>
      <c r="N8363" s="7" t="str">
        <f aca="false">IF(OR(C8363="",M8363=""),"",C8363&amp;" Item "&amp;M8363)</f>
        <v>Electric household essentials Item 17</v>
      </c>
      <c r="O8363" s="7" t="n">
        <v>344</v>
      </c>
      <c r="P8363" s="8" t="n">
        <f aca="false">G8363*Q8363</f>
        <v>14.5</v>
      </c>
      <c r="Q8363" s="9" t="n">
        <f aca="false">IF(K8363=TRUE(),0.1,0)</f>
        <v>0.1</v>
      </c>
    </row>
    <row r="8364" customFormat="false" ht="15" hidden="false" customHeight="true" outlineLevel="0" collapsed="false">
      <c r="A8364" s="1" t="s">
        <v>8617</v>
      </c>
      <c r="B8364" s="1" t="s">
        <v>24</v>
      </c>
      <c r="C8364" s="1" t="s">
        <v>72</v>
      </c>
      <c r="D8364" s="1" t="s">
        <v>252</v>
      </c>
      <c r="E8364" s="1" t="n">
        <v>15.5</v>
      </c>
      <c r="F8364" s="1" t="n">
        <v>2</v>
      </c>
      <c r="G8364" s="1" t="n">
        <v>31</v>
      </c>
      <c r="H8364" s="1" t="s">
        <v>54</v>
      </c>
      <c r="I8364" s="1" t="s">
        <v>22</v>
      </c>
      <c r="J8364" s="4" t="n">
        <v>44888</v>
      </c>
      <c r="K8364" s="5" t="b">
        <f aca="false">FALSE()</f>
        <v>0</v>
      </c>
      <c r="L8364" s="6" t="str">
        <f aca="false">IFERROR(INDEX(CategoryCodes!$B$2:$B$9,MATCH(C8364,CategoryCodes!$A$2:$A$9,0)),"")</f>
        <v>D</v>
      </c>
      <c r="M8364" s="7" t="n">
        <f aca="false">IFERROR(VALUE(MID(D8364,FIND("_",D8364)+1,FIND("_",D8364,FIND("_",D8364)+1)-FIND("_",D8364)-1)),"")</f>
        <v>8</v>
      </c>
      <c r="N8364" s="7" t="str">
        <f aca="false">IF(OR(C8364="",M8364=""),"",C8364&amp;" Item "&amp;M8364)</f>
        <v>Electric household essentials Item 8</v>
      </c>
      <c r="O8364" s="7" t="n">
        <v>261</v>
      </c>
      <c r="P8364" s="8" t="n">
        <f aca="false">G8364*Q8364</f>
        <v>0</v>
      </c>
      <c r="Q8364" s="9" t="n">
        <f aca="false">IF(K8364=TRUE(),0.1,0)</f>
        <v>0</v>
      </c>
    </row>
    <row r="8365" customFormat="false" ht="15" hidden="false" customHeight="true" outlineLevel="0" collapsed="false">
      <c r="A8365" s="1" t="s">
        <v>8618</v>
      </c>
      <c r="B8365" s="1" t="s">
        <v>83</v>
      </c>
      <c r="C8365" s="1" t="s">
        <v>25</v>
      </c>
      <c r="D8365" s="1" t="s">
        <v>290</v>
      </c>
      <c r="E8365" s="1" t="n">
        <v>8</v>
      </c>
      <c r="F8365" s="1" t="n">
        <v>7</v>
      </c>
      <c r="G8365" s="1" t="n">
        <v>56</v>
      </c>
      <c r="H8365" s="1" t="s">
        <v>21</v>
      </c>
      <c r="I8365" s="1" t="s">
        <v>22</v>
      </c>
      <c r="J8365" s="4" t="n">
        <v>45580</v>
      </c>
      <c r="K8365" s="5" t="b">
        <f aca="false">TRUE()</f>
        <v>1</v>
      </c>
      <c r="L8365" s="6" t="str">
        <f aca="false">IFERROR(INDEX(CategoryCodes!$B$2:$B$9,MATCH(C8365,CategoryCodes!$A$2:$A$9,0)),"")</f>
        <v>G</v>
      </c>
      <c r="M8365" s="7" t="n">
        <f aca="false">IFERROR(VALUE(MID(D8365,FIND("_",D8365)+1,FIND("_",D8365,FIND("_",D8365)+1)-FIND("_",D8365)-1)),"")</f>
        <v>3</v>
      </c>
      <c r="N8365" s="7" t="str">
        <f aca="false">IF(OR(C8365="",M8365=""),"",C8365&amp;" Item "&amp;M8365)</f>
        <v>Milk Products Item 3</v>
      </c>
      <c r="O8365" s="7" t="n">
        <v>249</v>
      </c>
      <c r="P8365" s="8" t="n">
        <f aca="false">G8365*Q8365</f>
        <v>5.6</v>
      </c>
      <c r="Q8365" s="9" t="n">
        <f aca="false">IF(K8365=TRUE(),0.1,0)</f>
        <v>0.1</v>
      </c>
    </row>
    <row r="8366" customFormat="false" ht="15" hidden="false" customHeight="true" outlineLevel="0" collapsed="false">
      <c r="A8366" s="1" t="s">
        <v>8619</v>
      </c>
      <c r="B8366" s="1" t="s">
        <v>52</v>
      </c>
      <c r="C8366" s="1" t="s">
        <v>47</v>
      </c>
      <c r="D8366" s="1" t="s">
        <v>239</v>
      </c>
      <c r="E8366" s="1" t="n">
        <v>11</v>
      </c>
      <c r="F8366" s="1" t="n">
        <v>2</v>
      </c>
      <c r="G8366" s="1" t="n">
        <v>22</v>
      </c>
      <c r="H8366" s="1" t="s">
        <v>31</v>
      </c>
      <c r="I8366" s="1" t="s">
        <v>44</v>
      </c>
      <c r="J8366" s="4" t="n">
        <v>45570</v>
      </c>
      <c r="K8366" s="5" t="b">
        <f aca="false">TRUE()</f>
        <v>1</v>
      </c>
      <c r="L8366" s="6" t="str">
        <f aca="false">IFERROR(INDEX(CategoryCodes!$B$2:$B$9,MATCH(C8366,CategoryCodes!$A$2:$A$9,0)),"")</f>
        <v>F</v>
      </c>
      <c r="M8366" s="7" t="n">
        <f aca="false">IFERROR(VALUE(MID(D8366,FIND("_",D8366)+1,FIND("_",D8366,FIND("_",D8366)+1)-FIND("_",D8366)-1)),"")</f>
        <v>5</v>
      </c>
      <c r="N8366" s="7" t="str">
        <f aca="false">IF(OR(C8366="",M8366=""),"",C8366&amp;" Item "&amp;M8366)</f>
        <v>Furniture Item 5</v>
      </c>
      <c r="O8366" s="7" t="n">
        <v>396</v>
      </c>
      <c r="P8366" s="8" t="n">
        <f aca="false">G8366*Q8366</f>
        <v>2.2</v>
      </c>
      <c r="Q8366" s="9" t="n">
        <f aca="false">IF(K8366=TRUE(),0.1,0)</f>
        <v>0.1</v>
      </c>
    </row>
    <row r="8367" customFormat="false" ht="15" hidden="false" customHeight="true" outlineLevel="0" collapsed="false">
      <c r="A8367" s="1" t="s">
        <v>8620</v>
      </c>
      <c r="B8367" s="1" t="s">
        <v>49</v>
      </c>
      <c r="C8367" s="1" t="s">
        <v>72</v>
      </c>
      <c r="F8367" s="1" t="n">
        <v>9</v>
      </c>
      <c r="G8367" s="1" t="n">
        <v>342</v>
      </c>
      <c r="H8367" s="1" t="s">
        <v>21</v>
      </c>
      <c r="I8367" s="1" t="s">
        <v>44</v>
      </c>
      <c r="J8367" s="4" t="n">
        <v>44639</v>
      </c>
      <c r="K8367" s="5" t="b">
        <f aca="false">TRUE()</f>
        <v>1</v>
      </c>
      <c r="L8367" s="6" t="str">
        <f aca="false">IFERROR(INDEX(CategoryCodes!$B$2:$B$9,MATCH(C8367,CategoryCodes!$A$2:$A$9,0)),"")</f>
        <v>D</v>
      </c>
      <c r="M8367" s="7" t="str">
        <f aca="false">IFERROR(VALUE(MID(D8367,FIND("_",D8367)+1,FIND("_",D8367,FIND("_",D8367)+1)-FIND("_",D8367)-1)),"")</f>
        <v/>
      </c>
      <c r="N8367" s="7" t="str">
        <f aca="false">IF(OR(C8367="",M8367=""),"",C8367&amp;" Item "&amp;M8367)</f>
        <v/>
      </c>
      <c r="O8367" s="7" t="n">
        <v>377</v>
      </c>
      <c r="P8367" s="8" t="n">
        <f aca="false">G8367*Q8367</f>
        <v>34.2</v>
      </c>
      <c r="Q8367" s="9" t="n">
        <f aca="false">IF(K8367=TRUE(),0.1,0)</f>
        <v>0.1</v>
      </c>
    </row>
    <row r="8368" customFormat="false" ht="15" hidden="false" customHeight="true" outlineLevel="0" collapsed="false">
      <c r="A8368" s="1" t="s">
        <v>8621</v>
      </c>
      <c r="B8368" s="1" t="s">
        <v>46</v>
      </c>
      <c r="C8368" s="1" t="s">
        <v>34</v>
      </c>
      <c r="D8368" s="1" t="s">
        <v>130</v>
      </c>
      <c r="E8368" s="1" t="n">
        <v>15.5</v>
      </c>
      <c r="F8368" s="1" t="n">
        <v>7</v>
      </c>
      <c r="G8368" s="1" t="n">
        <v>108.5</v>
      </c>
      <c r="H8368" s="1" t="s">
        <v>21</v>
      </c>
      <c r="I8368" s="1" t="s">
        <v>44</v>
      </c>
      <c r="J8368" s="4" t="n">
        <v>44711</v>
      </c>
      <c r="K8368" s="5" t="b">
        <f aca="false">TRUE()</f>
        <v>1</v>
      </c>
      <c r="L8368" s="6" t="str">
        <f aca="false">IFERROR(INDEX(CategoryCodes!$B$2:$B$9,MATCH(C8368,CategoryCodes!$A$2:$A$9,0)),"")</f>
        <v>A</v>
      </c>
      <c r="M8368" s="7" t="n">
        <f aca="false">IFERROR(VALUE(MID(D8368,FIND("_",D8368)+1,FIND("_",D8368,FIND("_",D8368)+1)-FIND("_",D8368)-1)),"")</f>
        <v>8</v>
      </c>
      <c r="N8368" s="7" t="str">
        <f aca="false">IF(OR(C8368="",M8368=""),"",C8368&amp;" Item "&amp;M8368)</f>
        <v>Beverages Item 8</v>
      </c>
      <c r="O8368" s="7" t="n">
        <v>228</v>
      </c>
      <c r="P8368" s="8" t="n">
        <f aca="false">G8368*Q8368</f>
        <v>10.85</v>
      </c>
      <c r="Q8368" s="9" t="n">
        <f aca="false">IF(K8368=TRUE(),0.1,0)</f>
        <v>0.1</v>
      </c>
    </row>
    <row r="8369" customFormat="false" ht="15" hidden="false" customHeight="true" outlineLevel="0" collapsed="false">
      <c r="A8369" s="1" t="s">
        <v>8622</v>
      </c>
      <c r="B8369" s="1" t="s">
        <v>122</v>
      </c>
      <c r="C8369" s="1" t="s">
        <v>25</v>
      </c>
      <c r="D8369" s="1" t="s">
        <v>2123</v>
      </c>
      <c r="E8369" s="1" t="n">
        <v>21.5</v>
      </c>
      <c r="F8369" s="1" t="n">
        <v>8</v>
      </c>
      <c r="G8369" s="1" t="n">
        <v>172</v>
      </c>
      <c r="H8369" s="1" t="s">
        <v>31</v>
      </c>
      <c r="I8369" s="1" t="s">
        <v>44</v>
      </c>
      <c r="J8369" s="4" t="n">
        <v>45429</v>
      </c>
      <c r="L8369" s="6" t="str">
        <f aca="false">IFERROR(INDEX(CategoryCodes!$B$2:$B$9,MATCH(C8369,CategoryCodes!$A$2:$A$9,0)),"")</f>
        <v>G</v>
      </c>
      <c r="M8369" s="7" t="n">
        <f aca="false">IFERROR(VALUE(MID(D8369,FIND("_",D8369)+1,FIND("_",D8369,FIND("_",D8369)+1)-FIND("_",D8369)-1)),"")</f>
        <v>12</v>
      </c>
      <c r="N8369" s="7" t="str">
        <f aca="false">IF(OR(C8369="",M8369=""),"",C8369&amp;" Item "&amp;M8369)</f>
        <v>Milk Products Item 12</v>
      </c>
      <c r="O8369" s="7" t="n">
        <v>455</v>
      </c>
      <c r="P8369" s="8" t="n">
        <f aca="false">G8369*Q8369</f>
        <v>0</v>
      </c>
      <c r="Q8369" s="9" t="n">
        <f aca="false">IF(K8369=TRUE(),0.1,0)</f>
        <v>0</v>
      </c>
    </row>
    <row r="8370" customFormat="false" ht="15" hidden="false" customHeight="true" outlineLevel="0" collapsed="false">
      <c r="A8370" s="1" t="s">
        <v>8623</v>
      </c>
      <c r="B8370" s="1" t="s">
        <v>24</v>
      </c>
      <c r="C8370" s="1" t="s">
        <v>136</v>
      </c>
      <c r="E8370" s="1" t="n">
        <v>41</v>
      </c>
      <c r="H8370" s="1" t="s">
        <v>31</v>
      </c>
      <c r="I8370" s="1" t="s">
        <v>44</v>
      </c>
      <c r="J8370" s="4" t="n">
        <v>45441</v>
      </c>
      <c r="K8370" s="5" t="b">
        <f aca="false">FALSE()</f>
        <v>0</v>
      </c>
      <c r="L8370" s="6" t="str">
        <f aca="false">IFERROR(INDEX(CategoryCodes!$B$2:$B$9,MATCH(C8370,CategoryCodes!$A$2:$A$9,0)),"")</f>
        <v>C</v>
      </c>
      <c r="M8370" s="7" t="str">
        <f aca="false">IFERROR(VALUE(MID(D8370,FIND("_",D8370)+1,FIND("_",D8370,FIND("_",D8370)+1)-FIND("_",D8370)-1)),"")</f>
        <v/>
      </c>
      <c r="N8370" s="7" t="str">
        <f aca="false">IF(OR(C8370="",M8370=""),"",C8370&amp;" Item "&amp;M8370)</f>
        <v/>
      </c>
      <c r="O8370" s="7" t="n">
        <v>40</v>
      </c>
      <c r="P8370" s="8" t="n">
        <f aca="false">G8370*Q8370</f>
        <v>0</v>
      </c>
      <c r="Q8370" s="9" t="n">
        <f aca="false">IF(K8370=TRUE(),0.1,0)</f>
        <v>0</v>
      </c>
    </row>
    <row r="8371" customFormat="false" ht="15" hidden="false" customHeight="true" outlineLevel="0" collapsed="false">
      <c r="A8371" s="1" t="s">
        <v>8624</v>
      </c>
      <c r="B8371" s="1" t="s">
        <v>69</v>
      </c>
      <c r="C8371" s="1" t="s">
        <v>29</v>
      </c>
      <c r="D8371" s="1" t="s">
        <v>141</v>
      </c>
      <c r="E8371" s="1" t="n">
        <v>27.5</v>
      </c>
      <c r="F8371" s="1" t="n">
        <v>8</v>
      </c>
      <c r="G8371" s="1" t="n">
        <v>220</v>
      </c>
      <c r="H8371" s="1" t="s">
        <v>21</v>
      </c>
      <c r="I8371" s="1" t="s">
        <v>22</v>
      </c>
      <c r="J8371" s="4" t="n">
        <v>45223</v>
      </c>
      <c r="L8371" s="6" t="str">
        <f aca="false">IFERROR(INDEX(CategoryCodes!$B$2:$B$9,MATCH(C8371,CategoryCodes!$A$2:$A$9,0)),"")</f>
        <v>B</v>
      </c>
      <c r="M8371" s="7" t="n">
        <f aca="false">IFERROR(VALUE(MID(D8371,FIND("_",D8371)+1,FIND("_",D8371,FIND("_",D8371)+1)-FIND("_",D8371)-1)),"")</f>
        <v>16</v>
      </c>
      <c r="N8371" s="7" t="str">
        <f aca="false">IF(OR(C8371="",M8371=""),"",C8371&amp;" Item "&amp;M8371)</f>
        <v>Butchers Item 16</v>
      </c>
      <c r="O8371" s="7" t="n">
        <v>195</v>
      </c>
      <c r="P8371" s="8" t="n">
        <f aca="false">G8371*Q8371</f>
        <v>0</v>
      </c>
      <c r="Q8371" s="9" t="n">
        <f aca="false">IF(K8371=TRUE(),0.1,0)</f>
        <v>0</v>
      </c>
    </row>
    <row r="8372" customFormat="false" ht="15" hidden="false" customHeight="true" outlineLevel="0" collapsed="false">
      <c r="A8372" s="1" t="s">
        <v>8625</v>
      </c>
      <c r="B8372" s="1" t="s">
        <v>122</v>
      </c>
      <c r="C8372" s="1" t="s">
        <v>34</v>
      </c>
      <c r="D8372" s="1" t="s">
        <v>258</v>
      </c>
      <c r="E8372" s="1" t="n">
        <v>38</v>
      </c>
      <c r="F8372" s="1" t="n">
        <v>3</v>
      </c>
      <c r="G8372" s="1" t="n">
        <v>114</v>
      </c>
      <c r="H8372" s="1" t="s">
        <v>54</v>
      </c>
      <c r="I8372" s="1" t="s">
        <v>44</v>
      </c>
      <c r="J8372" s="4" t="n">
        <v>45465</v>
      </c>
      <c r="K8372" s="5" t="b">
        <f aca="false">FALSE()</f>
        <v>0</v>
      </c>
      <c r="L8372" s="6" t="str">
        <f aca="false">IFERROR(INDEX(CategoryCodes!$B$2:$B$9,MATCH(C8372,CategoryCodes!$A$2:$A$9,0)),"")</f>
        <v>A</v>
      </c>
      <c r="M8372" s="7" t="n">
        <f aca="false">IFERROR(VALUE(MID(D8372,FIND("_",D8372)+1,FIND("_",D8372,FIND("_",D8372)+1)-FIND("_",D8372)-1)),"")</f>
        <v>23</v>
      </c>
      <c r="N8372" s="7" t="str">
        <f aca="false">IF(OR(C8372="",M8372=""),"",C8372&amp;" Item "&amp;M8372)</f>
        <v>Beverages Item 23</v>
      </c>
      <c r="O8372" s="7" t="n">
        <v>314</v>
      </c>
      <c r="P8372" s="8" t="n">
        <f aca="false">G8372*Q8372</f>
        <v>0</v>
      </c>
      <c r="Q8372" s="9" t="n">
        <f aca="false">IF(K8372=TRUE(),0.1,0)</f>
        <v>0</v>
      </c>
    </row>
    <row r="8373" customFormat="false" ht="15" hidden="false" customHeight="true" outlineLevel="0" collapsed="false">
      <c r="A8373" s="1" t="s">
        <v>8626</v>
      </c>
      <c r="B8373" s="1" t="s">
        <v>174</v>
      </c>
      <c r="C8373" s="1" t="s">
        <v>47</v>
      </c>
      <c r="D8373" s="1" t="s">
        <v>152</v>
      </c>
      <c r="E8373" s="1" t="n">
        <v>14</v>
      </c>
      <c r="F8373" s="1" t="n">
        <v>8</v>
      </c>
      <c r="G8373" s="1" t="n">
        <v>112</v>
      </c>
      <c r="H8373" s="1" t="s">
        <v>31</v>
      </c>
      <c r="I8373" s="1" t="s">
        <v>44</v>
      </c>
      <c r="J8373" s="4" t="n">
        <v>45140</v>
      </c>
      <c r="K8373" s="5" t="b">
        <f aca="false">TRUE()</f>
        <v>1</v>
      </c>
      <c r="L8373" s="6" t="str">
        <f aca="false">IFERROR(INDEX(CategoryCodes!$B$2:$B$9,MATCH(C8373,CategoryCodes!$A$2:$A$9,0)),"")</f>
        <v>F</v>
      </c>
      <c r="M8373" s="7" t="n">
        <f aca="false">IFERROR(VALUE(MID(D8373,FIND("_",D8373)+1,FIND("_",D8373,FIND("_",D8373)+1)-FIND("_",D8373)-1)),"")</f>
        <v>7</v>
      </c>
      <c r="N8373" s="7" t="str">
        <f aca="false">IF(OR(C8373="",M8373=""),"",C8373&amp;" Item "&amp;M8373)</f>
        <v>Furniture Item 7</v>
      </c>
      <c r="O8373" s="7" t="n">
        <v>146</v>
      </c>
      <c r="P8373" s="8" t="n">
        <f aca="false">G8373*Q8373</f>
        <v>11.2</v>
      </c>
      <c r="Q8373" s="9" t="n">
        <f aca="false">IF(K8373=TRUE(),0.1,0)</f>
        <v>0.1</v>
      </c>
    </row>
    <row r="8374" customFormat="false" ht="15" hidden="false" customHeight="true" outlineLevel="0" collapsed="false">
      <c r="A8374" s="1" t="s">
        <v>8627</v>
      </c>
      <c r="B8374" s="1" t="s">
        <v>28</v>
      </c>
      <c r="C8374" s="1" t="s">
        <v>38</v>
      </c>
      <c r="D8374" s="1" t="s">
        <v>488</v>
      </c>
      <c r="E8374" s="1" t="n">
        <v>23</v>
      </c>
      <c r="F8374" s="1" t="n">
        <v>6</v>
      </c>
      <c r="G8374" s="1" t="n">
        <v>138</v>
      </c>
      <c r="H8374" s="1" t="s">
        <v>54</v>
      </c>
      <c r="I8374" s="1" t="s">
        <v>44</v>
      </c>
      <c r="J8374" s="4" t="n">
        <v>45135</v>
      </c>
      <c r="L8374" s="6" t="str">
        <f aca="false">IFERROR(INDEX(CategoryCodes!$B$2:$B$9,MATCH(C8374,CategoryCodes!$A$2:$A$9,0)),"")</f>
        <v>E</v>
      </c>
      <c r="M8374" s="7" t="n">
        <f aca="false">IFERROR(VALUE(MID(D8374,FIND("_",D8374)+1,FIND("_",D8374,FIND("_",D8374)+1)-FIND("_",D8374)-1)),"")</f>
        <v>13</v>
      </c>
      <c r="N8374" s="7" t="str">
        <f aca="false">IF(OR(C8374="",M8374=""),"",C8374&amp;" Item "&amp;M8374)</f>
        <v>Food Item 13</v>
      </c>
      <c r="O8374" s="7" t="n">
        <v>237</v>
      </c>
      <c r="P8374" s="8" t="n">
        <f aca="false">G8374*Q8374</f>
        <v>0</v>
      </c>
      <c r="Q8374" s="9" t="n">
        <f aca="false">IF(K8374=TRUE(),0.1,0)</f>
        <v>0</v>
      </c>
    </row>
    <row r="8375" customFormat="false" ht="15" hidden="false" customHeight="true" outlineLevel="0" collapsed="false">
      <c r="A8375" s="1" t="s">
        <v>8628</v>
      </c>
      <c r="B8375" s="1" t="s">
        <v>95</v>
      </c>
      <c r="C8375" s="1" t="s">
        <v>47</v>
      </c>
      <c r="D8375" s="1" t="s">
        <v>600</v>
      </c>
      <c r="E8375" s="1" t="n">
        <v>33.5</v>
      </c>
      <c r="F8375" s="1" t="n">
        <v>4</v>
      </c>
      <c r="G8375" s="1" t="n">
        <v>134</v>
      </c>
      <c r="H8375" s="1" t="s">
        <v>21</v>
      </c>
      <c r="I8375" s="1" t="s">
        <v>22</v>
      </c>
      <c r="J8375" s="4" t="n">
        <v>44686</v>
      </c>
      <c r="L8375" s="6" t="str">
        <f aca="false">IFERROR(INDEX(CategoryCodes!$B$2:$B$9,MATCH(C8375,CategoryCodes!$A$2:$A$9,0)),"")</f>
        <v>F</v>
      </c>
      <c r="M8375" s="7" t="n">
        <f aca="false">IFERROR(VALUE(MID(D8375,FIND("_",D8375)+1,FIND("_",D8375,FIND("_",D8375)+1)-FIND("_",D8375)-1)),"")</f>
        <v>20</v>
      </c>
      <c r="N8375" s="7" t="str">
        <f aca="false">IF(OR(C8375="",M8375=""),"",C8375&amp;" Item "&amp;M8375)</f>
        <v>Furniture Item 20</v>
      </c>
      <c r="O8375" s="7" t="n">
        <v>323</v>
      </c>
      <c r="P8375" s="8" t="n">
        <f aca="false">G8375*Q8375</f>
        <v>0</v>
      </c>
      <c r="Q8375" s="9" t="n">
        <f aca="false">IF(K8375=TRUE(),0.1,0)</f>
        <v>0</v>
      </c>
    </row>
    <row r="8376" customFormat="false" ht="15" hidden="false" customHeight="true" outlineLevel="0" collapsed="false">
      <c r="A8376" s="1" t="s">
        <v>8629</v>
      </c>
      <c r="B8376" s="1" t="s">
        <v>71</v>
      </c>
      <c r="C8376" s="1" t="s">
        <v>29</v>
      </c>
      <c r="D8376" s="1" t="s">
        <v>30</v>
      </c>
      <c r="E8376" s="1" t="n">
        <v>21.5</v>
      </c>
      <c r="F8376" s="1" t="n">
        <v>2</v>
      </c>
      <c r="G8376" s="1" t="n">
        <v>43</v>
      </c>
      <c r="H8376" s="1" t="s">
        <v>31</v>
      </c>
      <c r="I8376" s="1" t="s">
        <v>44</v>
      </c>
      <c r="J8376" s="4" t="n">
        <v>45261</v>
      </c>
      <c r="L8376" s="6" t="str">
        <f aca="false">IFERROR(INDEX(CategoryCodes!$B$2:$B$9,MATCH(C8376,CategoryCodes!$A$2:$A$9,0)),"")</f>
        <v>B</v>
      </c>
      <c r="M8376" s="7" t="n">
        <f aca="false">IFERROR(VALUE(MID(D8376,FIND("_",D8376)+1,FIND("_",D8376,FIND("_",D8376)+1)-FIND("_",D8376)-1)),"")</f>
        <v>12</v>
      </c>
      <c r="N8376" s="7" t="str">
        <f aca="false">IF(OR(C8376="",M8376=""),"",C8376&amp;" Item "&amp;M8376)</f>
        <v>Butchers Item 12</v>
      </c>
      <c r="O8376" s="7" t="n">
        <v>489</v>
      </c>
      <c r="P8376" s="8" t="n">
        <f aca="false">G8376*Q8376</f>
        <v>0</v>
      </c>
      <c r="Q8376" s="9" t="n">
        <f aca="false">IF(K8376=TRUE(),0.1,0)</f>
        <v>0</v>
      </c>
    </row>
    <row r="8377" customFormat="false" ht="15" hidden="false" customHeight="true" outlineLevel="0" collapsed="false">
      <c r="A8377" s="1" t="s">
        <v>8630</v>
      </c>
      <c r="B8377" s="1" t="s">
        <v>104</v>
      </c>
      <c r="C8377" s="1" t="s">
        <v>136</v>
      </c>
      <c r="D8377" s="1" t="s">
        <v>137</v>
      </c>
      <c r="E8377" s="1" t="n">
        <v>27.5</v>
      </c>
      <c r="F8377" s="1" t="n">
        <v>3</v>
      </c>
      <c r="G8377" s="1" t="n">
        <v>82.5</v>
      </c>
      <c r="H8377" s="1" t="s">
        <v>21</v>
      </c>
      <c r="I8377" s="1" t="s">
        <v>44</v>
      </c>
      <c r="J8377" s="4" t="n">
        <v>45230</v>
      </c>
      <c r="L8377" s="6" t="str">
        <f aca="false">IFERROR(INDEX(CategoryCodes!$B$2:$B$9,MATCH(C8377,CategoryCodes!$A$2:$A$9,0)),"")</f>
        <v>C</v>
      </c>
      <c r="M8377" s="7" t="n">
        <f aca="false">IFERROR(VALUE(MID(D8377,FIND("_",D8377)+1,FIND("_",D8377,FIND("_",D8377)+1)-FIND("_",D8377)-1)),"")</f>
        <v>16</v>
      </c>
      <c r="N8377" s="7" t="str">
        <f aca="false">IF(OR(C8377="",M8377=""),"",C8377&amp;" Item "&amp;M8377)</f>
        <v>Computers and electric accessories Item 16</v>
      </c>
      <c r="O8377" s="7" t="n">
        <v>74</v>
      </c>
      <c r="P8377" s="8" t="n">
        <f aca="false">G8377*Q8377</f>
        <v>0</v>
      </c>
      <c r="Q8377" s="9" t="n">
        <f aca="false">IF(K8377=TRUE(),0.1,0)</f>
        <v>0</v>
      </c>
    </row>
    <row r="8378" customFormat="false" ht="15" hidden="false" customHeight="true" outlineLevel="0" collapsed="false">
      <c r="A8378" s="1" t="s">
        <v>8631</v>
      </c>
      <c r="B8378" s="1" t="s">
        <v>83</v>
      </c>
      <c r="C8378" s="1" t="s">
        <v>72</v>
      </c>
      <c r="D8378" s="1" t="s">
        <v>358</v>
      </c>
      <c r="E8378" s="1" t="n">
        <v>38</v>
      </c>
      <c r="F8378" s="1" t="n">
        <v>4</v>
      </c>
      <c r="G8378" s="1" t="n">
        <v>152</v>
      </c>
      <c r="H8378" s="1" t="s">
        <v>54</v>
      </c>
      <c r="I8378" s="1" t="s">
        <v>44</v>
      </c>
      <c r="J8378" s="4" t="n">
        <v>45516</v>
      </c>
      <c r="K8378" s="5" t="b">
        <f aca="false">FALSE()</f>
        <v>0</v>
      </c>
      <c r="L8378" s="6" t="str">
        <f aca="false">IFERROR(INDEX(CategoryCodes!$B$2:$B$9,MATCH(C8378,CategoryCodes!$A$2:$A$9,0)),"")</f>
        <v>D</v>
      </c>
      <c r="M8378" s="7" t="n">
        <f aca="false">IFERROR(VALUE(MID(D8378,FIND("_",D8378)+1,FIND("_",D8378,FIND("_",D8378)+1)-FIND("_",D8378)-1)),"")</f>
        <v>23</v>
      </c>
      <c r="N8378" s="7" t="str">
        <f aca="false">IF(OR(C8378="",M8378=""),"",C8378&amp;" Item "&amp;M8378)</f>
        <v>Electric household essentials Item 23</v>
      </c>
      <c r="O8378" s="7" t="n">
        <v>444</v>
      </c>
      <c r="P8378" s="8" t="n">
        <f aca="false">G8378*Q8378</f>
        <v>0</v>
      </c>
      <c r="Q8378" s="9" t="n">
        <f aca="false">IF(K8378=TRUE(),0.1,0)</f>
        <v>0</v>
      </c>
    </row>
    <row r="8379" customFormat="false" ht="15" hidden="false" customHeight="true" outlineLevel="0" collapsed="false">
      <c r="A8379" s="1" t="s">
        <v>8632</v>
      </c>
      <c r="B8379" s="1" t="s">
        <v>28</v>
      </c>
      <c r="C8379" s="1" t="s">
        <v>34</v>
      </c>
      <c r="D8379" s="1" t="s">
        <v>307</v>
      </c>
      <c r="E8379" s="1" t="n">
        <v>35</v>
      </c>
      <c r="F8379" s="1" t="n">
        <v>3</v>
      </c>
      <c r="G8379" s="1" t="n">
        <v>105</v>
      </c>
      <c r="H8379" s="1" t="s">
        <v>31</v>
      </c>
      <c r="I8379" s="1" t="s">
        <v>44</v>
      </c>
      <c r="J8379" s="4" t="n">
        <v>45587</v>
      </c>
      <c r="K8379" s="5" t="b">
        <f aca="false">TRUE()</f>
        <v>1</v>
      </c>
      <c r="L8379" s="6" t="str">
        <f aca="false">IFERROR(INDEX(CategoryCodes!$B$2:$B$9,MATCH(C8379,CategoryCodes!$A$2:$A$9,0)),"")</f>
        <v>A</v>
      </c>
      <c r="M8379" s="7" t="n">
        <f aca="false">IFERROR(VALUE(MID(D8379,FIND("_",D8379)+1,FIND("_",D8379,FIND("_",D8379)+1)-FIND("_",D8379)-1)),"")</f>
        <v>21</v>
      </c>
      <c r="N8379" s="7" t="str">
        <f aca="false">IF(OR(C8379="",M8379=""),"",C8379&amp;" Item "&amp;M8379)</f>
        <v>Beverages Item 21</v>
      </c>
      <c r="O8379" s="7" t="n">
        <v>85</v>
      </c>
      <c r="P8379" s="8" t="n">
        <f aca="false">G8379*Q8379</f>
        <v>10.5</v>
      </c>
      <c r="Q8379" s="9" t="n">
        <f aca="false">IF(K8379=TRUE(),0.1,0)</f>
        <v>0.1</v>
      </c>
    </row>
    <row r="8380" customFormat="false" ht="15" hidden="false" customHeight="true" outlineLevel="0" collapsed="false">
      <c r="A8380" s="1" t="s">
        <v>8633</v>
      </c>
      <c r="B8380" s="1" t="s">
        <v>80</v>
      </c>
      <c r="C8380" s="1" t="s">
        <v>19</v>
      </c>
      <c r="D8380" s="1" t="s">
        <v>591</v>
      </c>
      <c r="E8380" s="1" t="n">
        <v>6.5</v>
      </c>
      <c r="F8380" s="1" t="n">
        <v>10</v>
      </c>
      <c r="G8380" s="1" t="n">
        <v>65</v>
      </c>
      <c r="H8380" s="1" t="s">
        <v>54</v>
      </c>
      <c r="I8380" s="1" t="s">
        <v>22</v>
      </c>
      <c r="J8380" s="4" t="n">
        <v>44857</v>
      </c>
      <c r="L8380" s="6" t="str">
        <f aca="false">IFERROR(INDEX(CategoryCodes!$B$2:$B$9,MATCH(C8380,CategoryCodes!$A$2:$A$9,0)),"")</f>
        <v>H</v>
      </c>
      <c r="M8380" s="7" t="n">
        <f aca="false">IFERROR(VALUE(MID(D8380,FIND("_",D8380)+1,FIND("_",D8380,FIND("_",D8380)+1)-FIND("_",D8380)-1)),"")</f>
        <v>2</v>
      </c>
      <c r="N8380" s="7" t="str">
        <f aca="false">IF(OR(C8380="",M8380=""),"",C8380&amp;" Item "&amp;M8380)</f>
        <v>Patisserie Item 2</v>
      </c>
      <c r="O8380" s="7" t="n">
        <v>327</v>
      </c>
      <c r="P8380" s="8" t="n">
        <f aca="false">G8380*Q8380</f>
        <v>0</v>
      </c>
      <c r="Q8380" s="9" t="n">
        <f aca="false">IF(K8380=TRUE(),0.1,0)</f>
        <v>0</v>
      </c>
    </row>
    <row r="8381" customFormat="false" ht="15" hidden="false" customHeight="true" outlineLevel="0" collapsed="false">
      <c r="A8381" s="1" t="s">
        <v>8634</v>
      </c>
      <c r="B8381" s="1" t="s">
        <v>69</v>
      </c>
      <c r="C8381" s="1" t="s">
        <v>38</v>
      </c>
      <c r="D8381" s="1" t="s">
        <v>176</v>
      </c>
      <c r="E8381" s="1" t="n">
        <v>30.5</v>
      </c>
      <c r="F8381" s="1" t="n">
        <v>8</v>
      </c>
      <c r="G8381" s="1" t="n">
        <v>244</v>
      </c>
      <c r="H8381" s="1" t="s">
        <v>54</v>
      </c>
      <c r="I8381" s="1" t="s">
        <v>22</v>
      </c>
      <c r="J8381" s="4" t="n">
        <v>44770</v>
      </c>
      <c r="K8381" s="5" t="b">
        <f aca="false">TRUE()</f>
        <v>1</v>
      </c>
      <c r="L8381" s="6" t="str">
        <f aca="false">IFERROR(INDEX(CategoryCodes!$B$2:$B$9,MATCH(C8381,CategoryCodes!$A$2:$A$9,0)),"")</f>
        <v>E</v>
      </c>
      <c r="M8381" s="7" t="n">
        <f aca="false">IFERROR(VALUE(MID(D8381,FIND("_",D8381)+1,FIND("_",D8381,FIND("_",D8381)+1)-FIND("_",D8381)-1)),"")</f>
        <v>18</v>
      </c>
      <c r="N8381" s="7" t="str">
        <f aca="false">IF(OR(C8381="",M8381=""),"",C8381&amp;" Item "&amp;M8381)</f>
        <v>Food Item 18</v>
      </c>
      <c r="O8381" s="7" t="n">
        <v>413</v>
      </c>
      <c r="P8381" s="8" t="n">
        <f aca="false">G8381*Q8381</f>
        <v>24.4</v>
      </c>
      <c r="Q8381" s="9" t="n">
        <f aca="false">IF(K8381=TRUE(),0.1,0)</f>
        <v>0.1</v>
      </c>
    </row>
    <row r="8382" customFormat="false" ht="15" hidden="false" customHeight="true" outlineLevel="0" collapsed="false">
      <c r="A8382" s="1" t="s">
        <v>8635</v>
      </c>
      <c r="B8382" s="1" t="s">
        <v>83</v>
      </c>
      <c r="C8382" s="1" t="s">
        <v>72</v>
      </c>
      <c r="D8382" s="1" t="s">
        <v>81</v>
      </c>
      <c r="E8382" s="1" t="n">
        <v>9.5</v>
      </c>
      <c r="F8382" s="1" t="n">
        <v>3</v>
      </c>
      <c r="G8382" s="1" t="n">
        <v>28.5</v>
      </c>
      <c r="H8382" s="1" t="s">
        <v>21</v>
      </c>
      <c r="I8382" s="1" t="s">
        <v>44</v>
      </c>
      <c r="J8382" s="4" t="n">
        <v>45135</v>
      </c>
      <c r="L8382" s="6" t="str">
        <f aca="false">IFERROR(INDEX(CategoryCodes!$B$2:$B$9,MATCH(C8382,CategoryCodes!$A$2:$A$9,0)),"")</f>
        <v>D</v>
      </c>
      <c r="M8382" s="7" t="n">
        <f aca="false">IFERROR(VALUE(MID(D8382,FIND("_",D8382)+1,FIND("_",D8382,FIND("_",D8382)+1)-FIND("_",D8382)-1)),"")</f>
        <v>4</v>
      </c>
      <c r="N8382" s="7" t="str">
        <f aca="false">IF(OR(C8382="",M8382=""),"",C8382&amp;" Item "&amp;M8382)</f>
        <v>Electric household essentials Item 4</v>
      </c>
      <c r="O8382" s="7" t="n">
        <v>475</v>
      </c>
      <c r="P8382" s="8" t="n">
        <f aca="false">G8382*Q8382</f>
        <v>0</v>
      </c>
      <c r="Q8382" s="9" t="n">
        <f aca="false">IF(K8382=TRUE(),0.1,0)</f>
        <v>0</v>
      </c>
    </row>
    <row r="8383" customFormat="false" ht="15" hidden="false" customHeight="true" outlineLevel="0" collapsed="false">
      <c r="A8383" s="1" t="s">
        <v>8636</v>
      </c>
      <c r="B8383" s="1" t="s">
        <v>174</v>
      </c>
      <c r="C8383" s="1" t="s">
        <v>34</v>
      </c>
      <c r="E8383" s="1" t="n">
        <v>8</v>
      </c>
      <c r="H8383" s="1" t="s">
        <v>31</v>
      </c>
      <c r="I8383" s="1" t="s">
        <v>44</v>
      </c>
      <c r="J8383" s="4" t="n">
        <v>45181</v>
      </c>
      <c r="K8383" s="5" t="b">
        <f aca="false">FALSE()</f>
        <v>0</v>
      </c>
      <c r="L8383" s="6" t="str">
        <f aca="false">IFERROR(INDEX(CategoryCodes!$B$2:$B$9,MATCH(C8383,CategoryCodes!$A$2:$A$9,0)),"")</f>
        <v>A</v>
      </c>
      <c r="M8383" s="7" t="str">
        <f aca="false">IFERROR(VALUE(MID(D8383,FIND("_",D8383)+1,FIND("_",D8383,FIND("_",D8383)+1)-FIND("_",D8383)-1)),"")</f>
        <v/>
      </c>
      <c r="N8383" s="7" t="str">
        <f aca="false">IF(OR(C8383="",M8383=""),"",C8383&amp;" Item "&amp;M8383)</f>
        <v/>
      </c>
      <c r="O8383" s="7" t="n">
        <v>172</v>
      </c>
      <c r="P8383" s="8" t="n">
        <f aca="false">G8383*Q8383</f>
        <v>0</v>
      </c>
      <c r="Q8383" s="9" t="n">
        <f aca="false">IF(K8383=TRUE(),0.1,0)</f>
        <v>0</v>
      </c>
    </row>
    <row r="8384" customFormat="false" ht="15" hidden="false" customHeight="true" outlineLevel="0" collapsed="false">
      <c r="A8384" s="1" t="s">
        <v>8637</v>
      </c>
      <c r="B8384" s="1" t="s">
        <v>18</v>
      </c>
      <c r="C8384" s="1" t="s">
        <v>25</v>
      </c>
      <c r="D8384" s="1" t="s">
        <v>64</v>
      </c>
      <c r="E8384" s="1" t="n">
        <v>27.5</v>
      </c>
      <c r="F8384" s="1" t="n">
        <v>5</v>
      </c>
      <c r="G8384" s="1" t="n">
        <v>137.5</v>
      </c>
      <c r="H8384" s="1" t="s">
        <v>54</v>
      </c>
      <c r="I8384" s="1" t="s">
        <v>22</v>
      </c>
      <c r="J8384" s="4" t="n">
        <v>45097</v>
      </c>
      <c r="L8384" s="6" t="str">
        <f aca="false">IFERROR(INDEX(CategoryCodes!$B$2:$B$9,MATCH(C8384,CategoryCodes!$A$2:$A$9,0)),"")</f>
        <v>G</v>
      </c>
      <c r="M8384" s="7" t="n">
        <f aca="false">IFERROR(VALUE(MID(D8384,FIND("_",D8384)+1,FIND("_",D8384,FIND("_",D8384)+1)-FIND("_",D8384)-1)),"")</f>
        <v>16</v>
      </c>
      <c r="N8384" s="7" t="str">
        <f aca="false">IF(OR(C8384="",M8384=""),"",C8384&amp;" Item "&amp;M8384)</f>
        <v>Milk Products Item 16</v>
      </c>
      <c r="O8384" s="7" t="n">
        <v>215</v>
      </c>
      <c r="P8384" s="8" t="n">
        <f aca="false">G8384*Q8384</f>
        <v>0</v>
      </c>
      <c r="Q8384" s="9" t="n">
        <f aca="false">IF(K8384=TRUE(),0.1,0)</f>
        <v>0</v>
      </c>
    </row>
    <row r="8385" customFormat="false" ht="15" hidden="false" customHeight="true" outlineLevel="0" collapsed="false">
      <c r="A8385" s="1" t="s">
        <v>8638</v>
      </c>
      <c r="B8385" s="1" t="s">
        <v>86</v>
      </c>
      <c r="C8385" s="1" t="s">
        <v>19</v>
      </c>
      <c r="D8385" s="1" t="s">
        <v>67</v>
      </c>
      <c r="E8385" s="1" t="n">
        <v>29</v>
      </c>
      <c r="F8385" s="1" t="n">
        <v>10</v>
      </c>
      <c r="G8385" s="1" t="n">
        <v>290</v>
      </c>
      <c r="H8385" s="1" t="s">
        <v>31</v>
      </c>
      <c r="I8385" s="1" t="s">
        <v>44</v>
      </c>
      <c r="J8385" s="4" t="n">
        <v>44579</v>
      </c>
      <c r="K8385" s="5" t="b">
        <f aca="false">TRUE()</f>
        <v>1</v>
      </c>
      <c r="L8385" s="6" t="str">
        <f aca="false">IFERROR(INDEX(CategoryCodes!$B$2:$B$9,MATCH(C8385,CategoryCodes!$A$2:$A$9,0)),"")</f>
        <v>H</v>
      </c>
      <c r="M8385" s="7" t="n">
        <f aca="false">IFERROR(VALUE(MID(D8385,FIND("_",D8385)+1,FIND("_",D8385,FIND("_",D8385)+1)-FIND("_",D8385)-1)),"")</f>
        <v>17</v>
      </c>
      <c r="N8385" s="7" t="str">
        <f aca="false">IF(OR(C8385="",M8385=""),"",C8385&amp;" Item "&amp;M8385)</f>
        <v>Patisserie Item 17</v>
      </c>
      <c r="O8385" s="7" t="n">
        <v>323</v>
      </c>
      <c r="P8385" s="8" t="n">
        <f aca="false">G8385*Q8385</f>
        <v>29</v>
      </c>
      <c r="Q8385" s="9" t="n">
        <f aca="false">IF(K8385=TRUE(),0.1,0)</f>
        <v>0.1</v>
      </c>
    </row>
    <row r="8386" customFormat="false" ht="15" hidden="false" customHeight="true" outlineLevel="0" collapsed="false">
      <c r="A8386" s="1" t="s">
        <v>8639</v>
      </c>
      <c r="B8386" s="1" t="s">
        <v>86</v>
      </c>
      <c r="C8386" s="1" t="s">
        <v>19</v>
      </c>
      <c r="D8386" s="1" t="s">
        <v>67</v>
      </c>
      <c r="E8386" s="1" t="n">
        <v>29</v>
      </c>
      <c r="F8386" s="1" t="n">
        <v>1</v>
      </c>
      <c r="G8386" s="1" t="n">
        <v>29</v>
      </c>
      <c r="H8386" s="1" t="s">
        <v>54</v>
      </c>
      <c r="I8386" s="1" t="s">
        <v>44</v>
      </c>
      <c r="J8386" s="4" t="n">
        <v>44688</v>
      </c>
      <c r="K8386" s="5" t="b">
        <f aca="false">TRUE()</f>
        <v>1</v>
      </c>
      <c r="L8386" s="6" t="str">
        <f aca="false">IFERROR(INDEX(CategoryCodes!$B$2:$B$9,MATCH(C8386,CategoryCodes!$A$2:$A$9,0)),"")</f>
        <v>H</v>
      </c>
      <c r="M8386" s="7" t="n">
        <f aca="false">IFERROR(VALUE(MID(D8386,FIND("_",D8386)+1,FIND("_",D8386,FIND("_",D8386)+1)-FIND("_",D8386)-1)),"")</f>
        <v>17</v>
      </c>
      <c r="N8386" s="7" t="str">
        <f aca="false">IF(OR(C8386="",M8386=""),"",C8386&amp;" Item "&amp;M8386)</f>
        <v>Patisserie Item 17</v>
      </c>
      <c r="O8386" s="7" t="n">
        <v>313</v>
      </c>
      <c r="P8386" s="8" t="n">
        <f aca="false">G8386*Q8386</f>
        <v>2.9</v>
      </c>
      <c r="Q8386" s="9" t="n">
        <f aca="false">IF(K8386=TRUE(),0.1,0)</f>
        <v>0.1</v>
      </c>
    </row>
    <row r="8387" customFormat="false" ht="15" hidden="false" customHeight="true" outlineLevel="0" collapsed="false">
      <c r="A8387" s="1" t="s">
        <v>8640</v>
      </c>
      <c r="B8387" s="1" t="s">
        <v>119</v>
      </c>
      <c r="C8387" s="1" t="s">
        <v>29</v>
      </c>
      <c r="D8387" s="1" t="s">
        <v>91</v>
      </c>
      <c r="E8387" s="1" t="n">
        <v>33.5</v>
      </c>
      <c r="F8387" s="1" t="n">
        <v>10</v>
      </c>
      <c r="G8387" s="1" t="n">
        <v>335</v>
      </c>
      <c r="H8387" s="1" t="s">
        <v>31</v>
      </c>
      <c r="I8387" s="1" t="s">
        <v>22</v>
      </c>
      <c r="J8387" s="4" t="n">
        <v>45668</v>
      </c>
      <c r="K8387" s="5" t="b">
        <f aca="false">FALSE()</f>
        <v>0</v>
      </c>
      <c r="L8387" s="6" t="str">
        <f aca="false">IFERROR(INDEX(CategoryCodes!$B$2:$B$9,MATCH(C8387,CategoryCodes!$A$2:$A$9,0)),"")</f>
        <v>B</v>
      </c>
      <c r="M8387" s="7" t="n">
        <f aca="false">IFERROR(VALUE(MID(D8387,FIND("_",D8387)+1,FIND("_",D8387,FIND("_",D8387)+1)-FIND("_",D8387)-1)),"")</f>
        <v>20</v>
      </c>
      <c r="N8387" s="7" t="str">
        <f aca="false">IF(OR(C8387="",M8387=""),"",C8387&amp;" Item "&amp;M8387)</f>
        <v>Butchers Item 20</v>
      </c>
      <c r="O8387" s="7" t="n">
        <v>292</v>
      </c>
      <c r="P8387" s="8" t="n">
        <f aca="false">G8387*Q8387</f>
        <v>0</v>
      </c>
      <c r="Q8387" s="9" t="n">
        <f aca="false">IF(K8387=TRUE(),0.1,0)</f>
        <v>0</v>
      </c>
    </row>
    <row r="8388" customFormat="false" ht="15" hidden="false" customHeight="true" outlineLevel="0" collapsed="false">
      <c r="A8388" s="1" t="s">
        <v>8641</v>
      </c>
      <c r="B8388" s="1" t="s">
        <v>37</v>
      </c>
      <c r="C8388" s="1" t="s">
        <v>47</v>
      </c>
      <c r="F8388" s="1" t="n">
        <v>5</v>
      </c>
      <c r="G8388" s="1" t="n">
        <v>167.5</v>
      </c>
      <c r="H8388" s="1" t="s">
        <v>21</v>
      </c>
      <c r="I8388" s="1" t="s">
        <v>44</v>
      </c>
      <c r="J8388" s="4" t="n">
        <v>45144</v>
      </c>
      <c r="K8388" s="5" t="b">
        <f aca="false">TRUE()</f>
        <v>1</v>
      </c>
      <c r="L8388" s="6" t="str">
        <f aca="false">IFERROR(INDEX(CategoryCodes!$B$2:$B$9,MATCH(C8388,CategoryCodes!$A$2:$A$9,0)),"")</f>
        <v>F</v>
      </c>
      <c r="M8388" s="7" t="str">
        <f aca="false">IFERROR(VALUE(MID(D8388,FIND("_",D8388)+1,FIND("_",D8388,FIND("_",D8388)+1)-FIND("_",D8388)-1)),"")</f>
        <v/>
      </c>
      <c r="N8388" s="7" t="str">
        <f aca="false">IF(OR(C8388="",M8388=""),"",C8388&amp;" Item "&amp;M8388)</f>
        <v/>
      </c>
      <c r="O8388" s="7" t="n">
        <v>207</v>
      </c>
      <c r="P8388" s="8" t="n">
        <f aca="false">G8388*Q8388</f>
        <v>16.75</v>
      </c>
      <c r="Q8388" s="9" t="n">
        <f aca="false">IF(K8388=TRUE(),0.1,0)</f>
        <v>0.1</v>
      </c>
    </row>
    <row r="8389" customFormat="false" ht="15" hidden="false" customHeight="true" outlineLevel="0" collapsed="false">
      <c r="A8389" s="1" t="s">
        <v>8642</v>
      </c>
      <c r="B8389" s="1" t="s">
        <v>129</v>
      </c>
      <c r="C8389" s="1" t="s">
        <v>72</v>
      </c>
      <c r="D8389" s="1" t="s">
        <v>925</v>
      </c>
      <c r="E8389" s="1" t="n">
        <v>17</v>
      </c>
      <c r="F8389" s="1" t="n">
        <v>1</v>
      </c>
      <c r="G8389" s="1" t="n">
        <v>17</v>
      </c>
      <c r="H8389" s="1" t="s">
        <v>54</v>
      </c>
      <c r="I8389" s="1" t="s">
        <v>44</v>
      </c>
      <c r="J8389" s="4" t="n">
        <v>44672</v>
      </c>
      <c r="L8389" s="6" t="str">
        <f aca="false">IFERROR(INDEX(CategoryCodes!$B$2:$B$9,MATCH(C8389,CategoryCodes!$A$2:$A$9,0)),"")</f>
        <v>D</v>
      </c>
      <c r="M8389" s="7" t="n">
        <f aca="false">IFERROR(VALUE(MID(D8389,FIND("_",D8389)+1,FIND("_",D8389,FIND("_",D8389)+1)-FIND("_",D8389)-1)),"")</f>
        <v>9</v>
      </c>
      <c r="N8389" s="7" t="str">
        <f aca="false">IF(OR(C8389="",M8389=""),"",C8389&amp;" Item "&amp;M8389)</f>
        <v>Electric household essentials Item 9</v>
      </c>
      <c r="O8389" s="7" t="n">
        <v>434</v>
      </c>
      <c r="P8389" s="8" t="n">
        <f aca="false">G8389*Q8389</f>
        <v>0</v>
      </c>
      <c r="Q8389" s="9" t="n">
        <f aca="false">IF(K8389=TRUE(),0.1,0)</f>
        <v>0</v>
      </c>
    </row>
    <row r="8390" customFormat="false" ht="15" hidden="false" customHeight="true" outlineLevel="0" collapsed="false">
      <c r="A8390" s="1" t="s">
        <v>8643</v>
      </c>
      <c r="B8390" s="1" t="s">
        <v>42</v>
      </c>
      <c r="C8390" s="1" t="s">
        <v>136</v>
      </c>
      <c r="D8390" s="1" t="s">
        <v>145</v>
      </c>
      <c r="E8390" s="1" t="n">
        <v>11</v>
      </c>
      <c r="F8390" s="1" t="n">
        <v>9</v>
      </c>
      <c r="G8390" s="1" t="n">
        <v>99</v>
      </c>
      <c r="H8390" s="1" t="s">
        <v>21</v>
      </c>
      <c r="I8390" s="1" t="s">
        <v>22</v>
      </c>
      <c r="J8390" s="4" t="n">
        <v>45625</v>
      </c>
      <c r="K8390" s="5" t="b">
        <f aca="false">TRUE()</f>
        <v>1</v>
      </c>
      <c r="L8390" s="6" t="str">
        <f aca="false">IFERROR(INDEX(CategoryCodes!$B$2:$B$9,MATCH(C8390,CategoryCodes!$A$2:$A$9,0)),"")</f>
        <v>C</v>
      </c>
      <c r="M8390" s="7" t="n">
        <f aca="false">IFERROR(VALUE(MID(D8390,FIND("_",D8390)+1,FIND("_",D8390,FIND("_",D8390)+1)-FIND("_",D8390)-1)),"")</f>
        <v>5</v>
      </c>
      <c r="N8390" s="7" t="str">
        <f aca="false">IF(OR(C8390="",M8390=""),"",C8390&amp;" Item "&amp;M8390)</f>
        <v>Computers and electric accessories Item 5</v>
      </c>
      <c r="O8390" s="7" t="n">
        <v>464</v>
      </c>
      <c r="P8390" s="8" t="n">
        <f aca="false">G8390*Q8390</f>
        <v>9.9</v>
      </c>
      <c r="Q8390" s="9" t="n">
        <f aca="false">IF(K8390=TRUE(),0.1,0)</f>
        <v>0.1</v>
      </c>
    </row>
    <row r="8391" customFormat="false" ht="15" hidden="false" customHeight="true" outlineLevel="0" collapsed="false">
      <c r="A8391" s="1" t="s">
        <v>8644</v>
      </c>
      <c r="B8391" s="1" t="s">
        <v>75</v>
      </c>
      <c r="C8391" s="1" t="s">
        <v>29</v>
      </c>
      <c r="E8391" s="1" t="n">
        <v>6.5</v>
      </c>
      <c r="H8391" s="1" t="s">
        <v>54</v>
      </c>
      <c r="I8391" s="1" t="s">
        <v>44</v>
      </c>
      <c r="J8391" s="4" t="n">
        <v>45145</v>
      </c>
      <c r="K8391" s="5" t="b">
        <f aca="false">TRUE()</f>
        <v>1</v>
      </c>
      <c r="L8391" s="6" t="str">
        <f aca="false">IFERROR(INDEX(CategoryCodes!$B$2:$B$9,MATCH(C8391,CategoryCodes!$A$2:$A$9,0)),"")</f>
        <v>B</v>
      </c>
      <c r="M8391" s="7" t="str">
        <f aca="false">IFERROR(VALUE(MID(D8391,FIND("_",D8391)+1,FIND("_",D8391,FIND("_",D8391)+1)-FIND("_",D8391)-1)),"")</f>
        <v/>
      </c>
      <c r="N8391" s="7" t="str">
        <f aca="false">IF(OR(C8391="",M8391=""),"",C8391&amp;" Item "&amp;M8391)</f>
        <v/>
      </c>
      <c r="O8391" s="7" t="n">
        <v>36</v>
      </c>
      <c r="P8391" s="8" t="n">
        <f aca="false">G8391*Q8391</f>
        <v>0</v>
      </c>
      <c r="Q8391" s="9" t="n">
        <f aca="false">IF(K8391=TRUE(),0.1,0)</f>
        <v>0.1</v>
      </c>
    </row>
    <row r="8392" customFormat="false" ht="15" hidden="false" customHeight="true" outlineLevel="0" collapsed="false">
      <c r="A8392" s="1" t="s">
        <v>8645</v>
      </c>
      <c r="B8392" s="1" t="s">
        <v>86</v>
      </c>
      <c r="C8392" s="1" t="s">
        <v>47</v>
      </c>
      <c r="D8392" s="1" t="s">
        <v>309</v>
      </c>
      <c r="E8392" s="1" t="n">
        <v>15.5</v>
      </c>
      <c r="F8392" s="1" t="n">
        <v>6</v>
      </c>
      <c r="G8392" s="1" t="n">
        <v>93</v>
      </c>
      <c r="H8392" s="1" t="s">
        <v>21</v>
      </c>
      <c r="I8392" s="1" t="s">
        <v>44</v>
      </c>
      <c r="J8392" s="4" t="n">
        <v>44750</v>
      </c>
      <c r="L8392" s="6" t="str">
        <f aca="false">IFERROR(INDEX(CategoryCodes!$B$2:$B$9,MATCH(C8392,CategoryCodes!$A$2:$A$9,0)),"")</f>
        <v>F</v>
      </c>
      <c r="M8392" s="7" t="n">
        <f aca="false">IFERROR(VALUE(MID(D8392,FIND("_",D8392)+1,FIND("_",D8392,FIND("_",D8392)+1)-FIND("_",D8392)-1)),"")</f>
        <v>8</v>
      </c>
      <c r="N8392" s="7" t="str">
        <f aca="false">IF(OR(C8392="",M8392=""),"",C8392&amp;" Item "&amp;M8392)</f>
        <v>Furniture Item 8</v>
      </c>
      <c r="O8392" s="7" t="n">
        <v>40</v>
      </c>
      <c r="P8392" s="8" t="n">
        <f aca="false">G8392*Q8392</f>
        <v>0</v>
      </c>
      <c r="Q8392" s="9" t="n">
        <f aca="false">IF(K8392=TRUE(),0.1,0)</f>
        <v>0</v>
      </c>
    </row>
    <row r="8393" customFormat="false" ht="15" hidden="false" customHeight="true" outlineLevel="0" collapsed="false">
      <c r="A8393" s="1" t="s">
        <v>8646</v>
      </c>
      <c r="B8393" s="1" t="s">
        <v>122</v>
      </c>
      <c r="C8393" s="1" t="s">
        <v>136</v>
      </c>
      <c r="D8393" s="1" t="s">
        <v>155</v>
      </c>
      <c r="E8393" s="1" t="n">
        <v>26</v>
      </c>
      <c r="F8393" s="1" t="n">
        <v>6</v>
      </c>
      <c r="G8393" s="1" t="n">
        <v>156</v>
      </c>
      <c r="H8393" s="1" t="s">
        <v>31</v>
      </c>
      <c r="I8393" s="1" t="s">
        <v>44</v>
      </c>
      <c r="J8393" s="4" t="n">
        <v>45087</v>
      </c>
      <c r="K8393" s="5" t="b">
        <f aca="false">FALSE()</f>
        <v>0</v>
      </c>
      <c r="L8393" s="6" t="str">
        <f aca="false">IFERROR(INDEX(CategoryCodes!$B$2:$B$9,MATCH(C8393,CategoryCodes!$A$2:$A$9,0)),"")</f>
        <v>C</v>
      </c>
      <c r="M8393" s="7" t="n">
        <f aca="false">IFERROR(VALUE(MID(D8393,FIND("_",D8393)+1,FIND("_",D8393,FIND("_",D8393)+1)-FIND("_",D8393)-1)),"")</f>
        <v>15</v>
      </c>
      <c r="N8393" s="7" t="str">
        <f aca="false">IF(OR(C8393="",M8393=""),"",C8393&amp;" Item "&amp;M8393)</f>
        <v>Computers and electric accessories Item 15</v>
      </c>
      <c r="O8393" s="7" t="n">
        <v>82</v>
      </c>
      <c r="P8393" s="8" t="n">
        <f aca="false">G8393*Q8393</f>
        <v>0</v>
      </c>
      <c r="Q8393" s="9" t="n">
        <f aca="false">IF(K8393=TRUE(),0.1,0)</f>
        <v>0</v>
      </c>
    </row>
    <row r="8394" customFormat="false" ht="15" hidden="false" customHeight="true" outlineLevel="0" collapsed="false">
      <c r="A8394" s="1" t="s">
        <v>8647</v>
      </c>
      <c r="B8394" s="1" t="s">
        <v>104</v>
      </c>
      <c r="C8394" s="1" t="s">
        <v>38</v>
      </c>
      <c r="D8394" s="1" t="s">
        <v>191</v>
      </c>
      <c r="E8394" s="1" t="n">
        <v>33.5</v>
      </c>
      <c r="F8394" s="1" t="n">
        <v>9</v>
      </c>
      <c r="G8394" s="1" t="n">
        <v>301.5</v>
      </c>
      <c r="H8394" s="1" t="s">
        <v>31</v>
      </c>
      <c r="I8394" s="1" t="s">
        <v>22</v>
      </c>
      <c r="J8394" s="4" t="n">
        <v>45033</v>
      </c>
      <c r="L8394" s="6" t="str">
        <f aca="false">IFERROR(INDEX(CategoryCodes!$B$2:$B$9,MATCH(C8394,CategoryCodes!$A$2:$A$9,0)),"")</f>
        <v>E</v>
      </c>
      <c r="M8394" s="7" t="n">
        <f aca="false">IFERROR(VALUE(MID(D8394,FIND("_",D8394)+1,FIND("_",D8394,FIND("_",D8394)+1)-FIND("_",D8394)-1)),"")</f>
        <v>20</v>
      </c>
      <c r="N8394" s="7" t="str">
        <f aca="false">IF(OR(C8394="",M8394=""),"",C8394&amp;" Item "&amp;M8394)</f>
        <v>Food Item 20</v>
      </c>
      <c r="O8394" s="7" t="n">
        <v>175</v>
      </c>
      <c r="P8394" s="8" t="n">
        <f aca="false">G8394*Q8394</f>
        <v>0</v>
      </c>
      <c r="Q8394" s="9" t="n">
        <f aca="false">IF(K8394=TRUE(),0.1,0)</f>
        <v>0</v>
      </c>
    </row>
    <row r="8395" customFormat="false" ht="15" hidden="false" customHeight="true" outlineLevel="0" collapsed="false">
      <c r="A8395" s="1" t="s">
        <v>8648</v>
      </c>
      <c r="B8395" s="1" t="s">
        <v>71</v>
      </c>
      <c r="C8395" s="1" t="s">
        <v>136</v>
      </c>
      <c r="D8395" s="1" t="s">
        <v>341</v>
      </c>
      <c r="E8395" s="1" t="n">
        <v>20</v>
      </c>
      <c r="F8395" s="1" t="n">
        <v>3</v>
      </c>
      <c r="G8395" s="1" t="n">
        <v>60</v>
      </c>
      <c r="H8395" s="1" t="s">
        <v>31</v>
      </c>
      <c r="I8395" s="1" t="s">
        <v>44</v>
      </c>
      <c r="J8395" s="4" t="n">
        <v>45185</v>
      </c>
      <c r="K8395" s="5" t="b">
        <f aca="false">TRUE()</f>
        <v>1</v>
      </c>
      <c r="L8395" s="6" t="str">
        <f aca="false">IFERROR(INDEX(CategoryCodes!$B$2:$B$9,MATCH(C8395,CategoryCodes!$A$2:$A$9,0)),"")</f>
        <v>C</v>
      </c>
      <c r="M8395" s="7" t="n">
        <f aca="false">IFERROR(VALUE(MID(D8395,FIND("_",D8395)+1,FIND("_",D8395,FIND("_",D8395)+1)-FIND("_",D8395)-1)),"")</f>
        <v>11</v>
      </c>
      <c r="N8395" s="7" t="str">
        <f aca="false">IF(OR(C8395="",M8395=""),"",C8395&amp;" Item "&amp;M8395)</f>
        <v>Computers and electric accessories Item 11</v>
      </c>
      <c r="O8395" s="7" t="n">
        <v>116</v>
      </c>
      <c r="P8395" s="8" t="n">
        <f aca="false">G8395*Q8395</f>
        <v>6</v>
      </c>
      <c r="Q8395" s="9" t="n">
        <f aca="false">IF(K8395=TRUE(),0.1,0)</f>
        <v>0.1</v>
      </c>
    </row>
    <row r="8396" customFormat="false" ht="15" hidden="false" customHeight="true" outlineLevel="0" collapsed="false">
      <c r="A8396" s="1" t="s">
        <v>8649</v>
      </c>
      <c r="B8396" s="1" t="s">
        <v>24</v>
      </c>
      <c r="C8396" s="1" t="s">
        <v>34</v>
      </c>
      <c r="D8396" s="1" t="s">
        <v>519</v>
      </c>
      <c r="E8396" s="1" t="n">
        <v>18.5</v>
      </c>
      <c r="F8396" s="1" t="n">
        <v>3</v>
      </c>
      <c r="G8396" s="1" t="n">
        <v>55.5</v>
      </c>
      <c r="H8396" s="1" t="s">
        <v>54</v>
      </c>
      <c r="I8396" s="1" t="s">
        <v>44</v>
      </c>
      <c r="J8396" s="4" t="n">
        <v>45374</v>
      </c>
      <c r="K8396" s="5" t="b">
        <f aca="false">FALSE()</f>
        <v>0</v>
      </c>
      <c r="L8396" s="6" t="str">
        <f aca="false">IFERROR(INDEX(CategoryCodes!$B$2:$B$9,MATCH(C8396,CategoryCodes!$A$2:$A$9,0)),"")</f>
        <v>A</v>
      </c>
      <c r="M8396" s="7" t="n">
        <f aca="false">IFERROR(VALUE(MID(D8396,FIND("_",D8396)+1,FIND("_",D8396,FIND("_",D8396)+1)-FIND("_",D8396)-1)),"")</f>
        <v>10</v>
      </c>
      <c r="N8396" s="7" t="str">
        <f aca="false">IF(OR(C8396="",M8396=""),"",C8396&amp;" Item "&amp;M8396)</f>
        <v>Beverages Item 10</v>
      </c>
      <c r="O8396" s="7" t="n">
        <v>160</v>
      </c>
      <c r="P8396" s="8" t="n">
        <f aca="false">G8396*Q8396</f>
        <v>0</v>
      </c>
      <c r="Q8396" s="9" t="n">
        <f aca="false">IF(K8396=TRUE(),0.1,0)</f>
        <v>0</v>
      </c>
    </row>
    <row r="8397" customFormat="false" ht="15" hidden="false" customHeight="true" outlineLevel="0" collapsed="false">
      <c r="A8397" s="1" t="s">
        <v>8650</v>
      </c>
      <c r="B8397" s="1" t="s">
        <v>37</v>
      </c>
      <c r="C8397" s="1" t="s">
        <v>25</v>
      </c>
      <c r="D8397" s="1" t="s">
        <v>256</v>
      </c>
      <c r="E8397" s="1" t="n">
        <v>38</v>
      </c>
      <c r="F8397" s="1" t="n">
        <v>5</v>
      </c>
      <c r="G8397" s="1" t="n">
        <v>190</v>
      </c>
      <c r="H8397" s="1" t="s">
        <v>54</v>
      </c>
      <c r="I8397" s="1" t="s">
        <v>44</v>
      </c>
      <c r="J8397" s="4" t="n">
        <v>45392</v>
      </c>
      <c r="L8397" s="6" t="str">
        <f aca="false">IFERROR(INDEX(CategoryCodes!$B$2:$B$9,MATCH(C8397,CategoryCodes!$A$2:$A$9,0)),"")</f>
        <v>G</v>
      </c>
      <c r="M8397" s="7" t="n">
        <f aca="false">IFERROR(VALUE(MID(D8397,FIND("_",D8397)+1,FIND("_",D8397,FIND("_",D8397)+1)-FIND("_",D8397)-1)),"")</f>
        <v>23</v>
      </c>
      <c r="N8397" s="7" t="str">
        <f aca="false">IF(OR(C8397="",M8397=""),"",C8397&amp;" Item "&amp;M8397)</f>
        <v>Milk Products Item 23</v>
      </c>
      <c r="O8397" s="7" t="n">
        <v>162</v>
      </c>
      <c r="P8397" s="8" t="n">
        <f aca="false">G8397*Q8397</f>
        <v>0</v>
      </c>
      <c r="Q8397" s="9" t="n">
        <f aca="false">IF(K8397=TRUE(),0.1,0)</f>
        <v>0</v>
      </c>
    </row>
    <row r="8398" customFormat="false" ht="15" hidden="false" customHeight="true" outlineLevel="0" collapsed="false">
      <c r="A8398" s="1" t="s">
        <v>8651</v>
      </c>
      <c r="B8398" s="1" t="s">
        <v>52</v>
      </c>
      <c r="C8398" s="1" t="s">
        <v>136</v>
      </c>
      <c r="D8398" s="1" t="s">
        <v>627</v>
      </c>
      <c r="E8398" s="1" t="n">
        <v>21.5</v>
      </c>
      <c r="F8398" s="1" t="n">
        <v>3</v>
      </c>
      <c r="G8398" s="1" t="n">
        <v>64.5</v>
      </c>
      <c r="H8398" s="1" t="s">
        <v>54</v>
      </c>
      <c r="I8398" s="1" t="s">
        <v>44</v>
      </c>
      <c r="J8398" s="4" t="n">
        <v>44681</v>
      </c>
      <c r="K8398" s="5" t="b">
        <f aca="false">TRUE()</f>
        <v>1</v>
      </c>
      <c r="L8398" s="6" t="str">
        <f aca="false">IFERROR(INDEX(CategoryCodes!$B$2:$B$9,MATCH(C8398,CategoryCodes!$A$2:$A$9,0)),"")</f>
        <v>C</v>
      </c>
      <c r="M8398" s="7" t="n">
        <f aca="false">IFERROR(VALUE(MID(D8398,FIND("_",D8398)+1,FIND("_",D8398,FIND("_",D8398)+1)-FIND("_",D8398)-1)),"")</f>
        <v>12</v>
      </c>
      <c r="N8398" s="7" t="str">
        <f aca="false">IF(OR(C8398="",M8398=""),"",C8398&amp;" Item "&amp;M8398)</f>
        <v>Computers and electric accessories Item 12</v>
      </c>
      <c r="O8398" s="7" t="n">
        <v>334</v>
      </c>
      <c r="P8398" s="8" t="n">
        <f aca="false">G8398*Q8398</f>
        <v>6.45</v>
      </c>
      <c r="Q8398" s="9" t="n">
        <f aca="false">IF(K8398=TRUE(),0.1,0)</f>
        <v>0.1</v>
      </c>
    </row>
    <row r="8399" customFormat="false" ht="15" hidden="false" customHeight="true" outlineLevel="0" collapsed="false">
      <c r="A8399" s="1" t="s">
        <v>8652</v>
      </c>
      <c r="B8399" s="1" t="s">
        <v>114</v>
      </c>
      <c r="C8399" s="1" t="s">
        <v>29</v>
      </c>
      <c r="D8399" s="1" t="s">
        <v>557</v>
      </c>
      <c r="E8399" s="1" t="n">
        <v>11</v>
      </c>
      <c r="F8399" s="1" t="n">
        <v>3</v>
      </c>
      <c r="G8399" s="1" t="n">
        <v>33</v>
      </c>
      <c r="H8399" s="1" t="s">
        <v>54</v>
      </c>
      <c r="I8399" s="1" t="s">
        <v>22</v>
      </c>
      <c r="J8399" s="4" t="n">
        <v>45108</v>
      </c>
      <c r="L8399" s="6" t="str">
        <f aca="false">IFERROR(INDEX(CategoryCodes!$B$2:$B$9,MATCH(C8399,CategoryCodes!$A$2:$A$9,0)),"")</f>
        <v>B</v>
      </c>
      <c r="M8399" s="7" t="n">
        <f aca="false">IFERROR(VALUE(MID(D8399,FIND("_",D8399)+1,FIND("_",D8399,FIND("_",D8399)+1)-FIND("_",D8399)-1)),"")</f>
        <v>5</v>
      </c>
      <c r="N8399" s="7" t="str">
        <f aca="false">IF(OR(C8399="",M8399=""),"",C8399&amp;" Item "&amp;M8399)</f>
        <v>Butchers Item 5</v>
      </c>
      <c r="O8399" s="7" t="n">
        <v>149</v>
      </c>
      <c r="P8399" s="8" t="n">
        <f aca="false">G8399*Q8399</f>
        <v>0</v>
      </c>
      <c r="Q8399" s="9" t="n">
        <f aca="false">IF(K8399=TRUE(),0.1,0)</f>
        <v>0</v>
      </c>
    </row>
    <row r="8400" customFormat="false" ht="15" hidden="false" customHeight="true" outlineLevel="0" collapsed="false">
      <c r="A8400" s="1" t="s">
        <v>8653</v>
      </c>
      <c r="B8400" s="1" t="s">
        <v>119</v>
      </c>
      <c r="C8400" s="1" t="s">
        <v>72</v>
      </c>
      <c r="D8400" s="1" t="s">
        <v>252</v>
      </c>
      <c r="E8400" s="1" t="n">
        <v>15.5</v>
      </c>
      <c r="F8400" s="1" t="n">
        <v>8</v>
      </c>
      <c r="G8400" s="1" t="n">
        <v>124</v>
      </c>
      <c r="H8400" s="1" t="s">
        <v>31</v>
      </c>
      <c r="I8400" s="1" t="s">
        <v>44</v>
      </c>
      <c r="J8400" s="4" t="n">
        <v>45330</v>
      </c>
      <c r="L8400" s="6" t="str">
        <f aca="false">IFERROR(INDEX(CategoryCodes!$B$2:$B$9,MATCH(C8400,CategoryCodes!$A$2:$A$9,0)),"")</f>
        <v>D</v>
      </c>
      <c r="M8400" s="7" t="n">
        <f aca="false">IFERROR(VALUE(MID(D8400,FIND("_",D8400)+1,FIND("_",D8400,FIND("_",D8400)+1)-FIND("_",D8400)-1)),"")</f>
        <v>8</v>
      </c>
      <c r="N8400" s="7" t="str">
        <f aca="false">IF(OR(C8400="",M8400=""),"",C8400&amp;" Item "&amp;M8400)</f>
        <v>Electric household essentials Item 8</v>
      </c>
      <c r="O8400" s="7" t="n">
        <v>363</v>
      </c>
      <c r="P8400" s="8" t="n">
        <f aca="false">G8400*Q8400</f>
        <v>0</v>
      </c>
      <c r="Q8400" s="9" t="n">
        <f aca="false">IF(K8400=TRUE(),0.1,0)</f>
        <v>0</v>
      </c>
    </row>
    <row r="8401" customFormat="false" ht="15" hidden="false" customHeight="true" outlineLevel="0" collapsed="false">
      <c r="A8401" s="1" t="s">
        <v>8654</v>
      </c>
      <c r="B8401" s="1" t="s">
        <v>119</v>
      </c>
      <c r="C8401" s="1" t="s">
        <v>29</v>
      </c>
      <c r="D8401" s="1" t="s">
        <v>389</v>
      </c>
      <c r="E8401" s="1" t="n">
        <v>41</v>
      </c>
      <c r="F8401" s="1" t="n">
        <v>5</v>
      </c>
      <c r="G8401" s="1" t="n">
        <v>205</v>
      </c>
      <c r="H8401" s="1" t="s">
        <v>21</v>
      </c>
      <c r="I8401" s="1" t="s">
        <v>22</v>
      </c>
      <c r="J8401" s="4" t="n">
        <v>45088</v>
      </c>
      <c r="K8401" s="5" t="b">
        <f aca="false">TRUE()</f>
        <v>1</v>
      </c>
      <c r="L8401" s="6" t="str">
        <f aca="false">IFERROR(INDEX(CategoryCodes!$B$2:$B$9,MATCH(C8401,CategoryCodes!$A$2:$A$9,0)),"")</f>
        <v>B</v>
      </c>
      <c r="M8401" s="7" t="n">
        <f aca="false">IFERROR(VALUE(MID(D8401,FIND("_",D8401)+1,FIND("_",D8401,FIND("_",D8401)+1)-FIND("_",D8401)-1)),"")</f>
        <v>25</v>
      </c>
      <c r="N8401" s="7" t="str">
        <f aca="false">IF(OR(C8401="",M8401=""),"",C8401&amp;" Item "&amp;M8401)</f>
        <v>Butchers Item 25</v>
      </c>
      <c r="O8401" s="7" t="n">
        <v>136</v>
      </c>
      <c r="P8401" s="8" t="n">
        <f aca="false">G8401*Q8401</f>
        <v>20.5</v>
      </c>
      <c r="Q8401" s="9" t="n">
        <f aca="false">IF(K8401=TRUE(),0.1,0)</f>
        <v>0.1</v>
      </c>
    </row>
    <row r="8402" customFormat="false" ht="15" hidden="false" customHeight="true" outlineLevel="0" collapsed="false">
      <c r="A8402" s="1" t="s">
        <v>8655</v>
      </c>
      <c r="B8402" s="1" t="s">
        <v>69</v>
      </c>
      <c r="C8402" s="1" t="s">
        <v>19</v>
      </c>
      <c r="D8402" s="1" t="s">
        <v>509</v>
      </c>
      <c r="E8402" s="1" t="n">
        <v>33.5</v>
      </c>
      <c r="F8402" s="1" t="n">
        <v>1</v>
      </c>
      <c r="G8402" s="1" t="n">
        <v>33.5</v>
      </c>
      <c r="H8402" s="1" t="s">
        <v>54</v>
      </c>
      <c r="I8402" s="1" t="s">
        <v>44</v>
      </c>
      <c r="J8402" s="4" t="n">
        <v>45137</v>
      </c>
      <c r="K8402" s="5" t="b">
        <f aca="false">TRUE()</f>
        <v>1</v>
      </c>
      <c r="L8402" s="6" t="str">
        <f aca="false">IFERROR(INDEX(CategoryCodes!$B$2:$B$9,MATCH(C8402,CategoryCodes!$A$2:$A$9,0)),"")</f>
        <v>H</v>
      </c>
      <c r="M8402" s="7" t="n">
        <f aca="false">IFERROR(VALUE(MID(D8402,FIND("_",D8402)+1,FIND("_",D8402,FIND("_",D8402)+1)-FIND("_",D8402)-1)),"")</f>
        <v>20</v>
      </c>
      <c r="N8402" s="7" t="str">
        <f aca="false">IF(OR(C8402="",M8402=""),"",C8402&amp;" Item "&amp;M8402)</f>
        <v>Patisserie Item 20</v>
      </c>
      <c r="O8402" s="7" t="n">
        <v>309</v>
      </c>
      <c r="P8402" s="8" t="n">
        <f aca="false">G8402*Q8402</f>
        <v>3.35</v>
      </c>
      <c r="Q8402" s="9" t="n">
        <f aca="false">IF(K8402=TRUE(),0.1,0)</f>
        <v>0.1</v>
      </c>
    </row>
    <row r="8403" customFormat="false" ht="15" hidden="false" customHeight="true" outlineLevel="0" collapsed="false">
      <c r="A8403" s="1" t="s">
        <v>8656</v>
      </c>
      <c r="B8403" s="1" t="s">
        <v>95</v>
      </c>
      <c r="C8403" s="1" t="s">
        <v>19</v>
      </c>
      <c r="D8403" s="1" t="s">
        <v>102</v>
      </c>
      <c r="E8403" s="1" t="n">
        <v>12.5</v>
      </c>
      <c r="F8403" s="1" t="n">
        <v>6</v>
      </c>
      <c r="G8403" s="1" t="n">
        <v>75</v>
      </c>
      <c r="H8403" s="1" t="s">
        <v>31</v>
      </c>
      <c r="I8403" s="1" t="s">
        <v>44</v>
      </c>
      <c r="J8403" s="4" t="n">
        <v>45594</v>
      </c>
      <c r="L8403" s="6" t="str">
        <f aca="false">IFERROR(INDEX(CategoryCodes!$B$2:$B$9,MATCH(C8403,CategoryCodes!$A$2:$A$9,0)),"")</f>
        <v>H</v>
      </c>
      <c r="M8403" s="7" t="n">
        <f aca="false">IFERROR(VALUE(MID(D8403,FIND("_",D8403)+1,FIND("_",D8403,FIND("_",D8403)+1)-FIND("_",D8403)-1)),"")</f>
        <v>6</v>
      </c>
      <c r="N8403" s="7" t="str">
        <f aca="false">IF(OR(C8403="",M8403=""),"",C8403&amp;" Item "&amp;M8403)</f>
        <v>Patisserie Item 6</v>
      </c>
      <c r="O8403" s="7" t="n">
        <v>330</v>
      </c>
      <c r="P8403" s="8" t="n">
        <f aca="false">G8403*Q8403</f>
        <v>0</v>
      </c>
      <c r="Q8403" s="9" t="n">
        <f aca="false">IF(K8403=TRUE(),0.1,0)</f>
        <v>0</v>
      </c>
    </row>
    <row r="8404" customFormat="false" ht="15" hidden="false" customHeight="true" outlineLevel="0" collapsed="false">
      <c r="A8404" s="1" t="s">
        <v>8657</v>
      </c>
      <c r="B8404" s="1" t="s">
        <v>104</v>
      </c>
      <c r="C8404" s="1" t="s">
        <v>38</v>
      </c>
      <c r="D8404" s="1" t="s">
        <v>488</v>
      </c>
      <c r="E8404" s="1" t="n">
        <v>23</v>
      </c>
      <c r="F8404" s="1" t="n">
        <v>9</v>
      </c>
      <c r="G8404" s="1" t="n">
        <v>207</v>
      </c>
      <c r="H8404" s="1" t="s">
        <v>31</v>
      </c>
      <c r="I8404" s="1" t="s">
        <v>22</v>
      </c>
      <c r="J8404" s="4" t="n">
        <v>44918</v>
      </c>
      <c r="K8404" s="5" t="b">
        <f aca="false">FALSE()</f>
        <v>0</v>
      </c>
      <c r="L8404" s="6" t="str">
        <f aca="false">IFERROR(INDEX(CategoryCodes!$B$2:$B$9,MATCH(C8404,CategoryCodes!$A$2:$A$9,0)),"")</f>
        <v>E</v>
      </c>
      <c r="M8404" s="7" t="n">
        <f aca="false">IFERROR(VALUE(MID(D8404,FIND("_",D8404)+1,FIND("_",D8404,FIND("_",D8404)+1)-FIND("_",D8404)-1)),"")</f>
        <v>13</v>
      </c>
      <c r="N8404" s="7" t="str">
        <f aca="false">IF(OR(C8404="",M8404=""),"",C8404&amp;" Item "&amp;M8404)</f>
        <v>Food Item 13</v>
      </c>
      <c r="O8404" s="7" t="n">
        <v>202</v>
      </c>
      <c r="P8404" s="8" t="n">
        <f aca="false">G8404*Q8404</f>
        <v>0</v>
      </c>
      <c r="Q8404" s="9" t="n">
        <f aca="false">IF(K8404=TRUE(),0.1,0)</f>
        <v>0</v>
      </c>
    </row>
    <row r="8405" customFormat="false" ht="15" hidden="false" customHeight="true" outlineLevel="0" collapsed="false">
      <c r="A8405" s="1" t="s">
        <v>8658</v>
      </c>
      <c r="B8405" s="1" t="s">
        <v>75</v>
      </c>
      <c r="C8405" s="1" t="s">
        <v>72</v>
      </c>
      <c r="D8405" s="1" t="s">
        <v>470</v>
      </c>
      <c r="E8405" s="1" t="n">
        <v>11</v>
      </c>
      <c r="F8405" s="1" t="n">
        <v>1</v>
      </c>
      <c r="G8405" s="1" t="n">
        <v>11</v>
      </c>
      <c r="H8405" s="1" t="s">
        <v>21</v>
      </c>
      <c r="I8405" s="1" t="s">
        <v>44</v>
      </c>
      <c r="J8405" s="4" t="n">
        <v>44901</v>
      </c>
      <c r="K8405" s="5" t="b">
        <f aca="false">FALSE()</f>
        <v>0</v>
      </c>
      <c r="L8405" s="6" t="str">
        <f aca="false">IFERROR(INDEX(CategoryCodes!$B$2:$B$9,MATCH(C8405,CategoryCodes!$A$2:$A$9,0)),"")</f>
        <v>D</v>
      </c>
      <c r="M8405" s="7" t="n">
        <f aca="false">IFERROR(VALUE(MID(D8405,FIND("_",D8405)+1,FIND("_",D8405,FIND("_",D8405)+1)-FIND("_",D8405)-1)),"")</f>
        <v>5</v>
      </c>
      <c r="N8405" s="7" t="str">
        <f aca="false">IF(OR(C8405="",M8405=""),"",C8405&amp;" Item "&amp;M8405)</f>
        <v>Electric household essentials Item 5</v>
      </c>
      <c r="O8405" s="7" t="n">
        <v>138</v>
      </c>
      <c r="P8405" s="8" t="n">
        <f aca="false">G8405*Q8405</f>
        <v>0</v>
      </c>
      <c r="Q8405" s="9" t="n">
        <f aca="false">IF(K8405=TRUE(),0.1,0)</f>
        <v>0</v>
      </c>
    </row>
    <row r="8406" customFormat="false" ht="15" hidden="false" customHeight="true" outlineLevel="0" collapsed="false">
      <c r="A8406" s="1" t="s">
        <v>8659</v>
      </c>
      <c r="B8406" s="1" t="s">
        <v>49</v>
      </c>
      <c r="C8406" s="1" t="s">
        <v>19</v>
      </c>
      <c r="E8406" s="1" t="n">
        <v>14</v>
      </c>
      <c r="H8406" s="1" t="s">
        <v>21</v>
      </c>
      <c r="I8406" s="1" t="s">
        <v>22</v>
      </c>
      <c r="J8406" s="4" t="n">
        <v>45302</v>
      </c>
      <c r="L8406" s="6" t="str">
        <f aca="false">IFERROR(INDEX(CategoryCodes!$B$2:$B$9,MATCH(C8406,CategoryCodes!$A$2:$A$9,0)),"")</f>
        <v>H</v>
      </c>
      <c r="M8406" s="7" t="str">
        <f aca="false">IFERROR(VALUE(MID(D8406,FIND("_",D8406)+1,FIND("_",D8406,FIND("_",D8406)+1)-FIND("_",D8406)-1)),"")</f>
        <v/>
      </c>
      <c r="N8406" s="7" t="str">
        <f aca="false">IF(OR(C8406="",M8406=""),"",C8406&amp;" Item "&amp;M8406)</f>
        <v/>
      </c>
      <c r="O8406" s="7" t="n">
        <v>454</v>
      </c>
      <c r="P8406" s="8" t="n">
        <f aca="false">G8406*Q8406</f>
        <v>0</v>
      </c>
      <c r="Q8406" s="9" t="n">
        <f aca="false">IF(K8406=TRUE(),0.1,0)</f>
        <v>0</v>
      </c>
    </row>
    <row r="8407" customFormat="false" ht="15" hidden="false" customHeight="true" outlineLevel="0" collapsed="false">
      <c r="A8407" s="1" t="s">
        <v>8660</v>
      </c>
      <c r="B8407" s="1" t="s">
        <v>95</v>
      </c>
      <c r="C8407" s="1" t="s">
        <v>72</v>
      </c>
      <c r="D8407" s="1" t="s">
        <v>925</v>
      </c>
      <c r="E8407" s="1" t="n">
        <v>17</v>
      </c>
      <c r="F8407" s="1" t="n">
        <v>10</v>
      </c>
      <c r="G8407" s="1" t="n">
        <v>170</v>
      </c>
      <c r="H8407" s="1" t="s">
        <v>31</v>
      </c>
      <c r="I8407" s="1" t="s">
        <v>44</v>
      </c>
      <c r="J8407" s="4" t="n">
        <v>45096</v>
      </c>
      <c r="L8407" s="6" t="str">
        <f aca="false">IFERROR(INDEX(CategoryCodes!$B$2:$B$9,MATCH(C8407,CategoryCodes!$A$2:$A$9,0)),"")</f>
        <v>D</v>
      </c>
      <c r="M8407" s="7" t="n">
        <f aca="false">IFERROR(VALUE(MID(D8407,FIND("_",D8407)+1,FIND("_",D8407,FIND("_",D8407)+1)-FIND("_",D8407)-1)),"")</f>
        <v>9</v>
      </c>
      <c r="N8407" s="7" t="str">
        <f aca="false">IF(OR(C8407="",M8407=""),"",C8407&amp;" Item "&amp;M8407)</f>
        <v>Electric household essentials Item 9</v>
      </c>
      <c r="O8407" s="7" t="n">
        <v>227</v>
      </c>
      <c r="P8407" s="8" t="n">
        <f aca="false">G8407*Q8407</f>
        <v>0</v>
      </c>
      <c r="Q8407" s="9" t="n">
        <f aca="false">IF(K8407=TRUE(),0.1,0)</f>
        <v>0</v>
      </c>
    </row>
    <row r="8408" customFormat="false" ht="15" hidden="false" customHeight="true" outlineLevel="0" collapsed="false">
      <c r="A8408" s="1" t="s">
        <v>8661</v>
      </c>
      <c r="B8408" s="1" t="s">
        <v>46</v>
      </c>
      <c r="C8408" s="1" t="s">
        <v>25</v>
      </c>
      <c r="D8408" s="1" t="s">
        <v>256</v>
      </c>
      <c r="E8408" s="1" t="n">
        <v>38</v>
      </c>
      <c r="F8408" s="1" t="n">
        <v>7</v>
      </c>
      <c r="G8408" s="1" t="n">
        <v>266</v>
      </c>
      <c r="H8408" s="1" t="s">
        <v>31</v>
      </c>
      <c r="I8408" s="1" t="s">
        <v>22</v>
      </c>
      <c r="J8408" s="4" t="n">
        <v>44677</v>
      </c>
      <c r="L8408" s="6" t="str">
        <f aca="false">IFERROR(INDEX(CategoryCodes!$B$2:$B$9,MATCH(C8408,CategoryCodes!$A$2:$A$9,0)),"")</f>
        <v>G</v>
      </c>
      <c r="M8408" s="7" t="n">
        <f aca="false">IFERROR(VALUE(MID(D8408,FIND("_",D8408)+1,FIND("_",D8408,FIND("_",D8408)+1)-FIND("_",D8408)-1)),"")</f>
        <v>23</v>
      </c>
      <c r="N8408" s="7" t="str">
        <f aca="false">IF(OR(C8408="",M8408=""),"",C8408&amp;" Item "&amp;M8408)</f>
        <v>Milk Products Item 23</v>
      </c>
      <c r="O8408" s="7" t="n">
        <v>399</v>
      </c>
      <c r="P8408" s="8" t="n">
        <f aca="false">G8408*Q8408</f>
        <v>0</v>
      </c>
      <c r="Q8408" s="9" t="n">
        <f aca="false">IF(K8408=TRUE(),0.1,0)</f>
        <v>0</v>
      </c>
    </row>
    <row r="8409" customFormat="false" ht="15" hidden="false" customHeight="true" outlineLevel="0" collapsed="false">
      <c r="A8409" s="1" t="s">
        <v>8662</v>
      </c>
      <c r="B8409" s="1" t="s">
        <v>114</v>
      </c>
      <c r="C8409" s="1" t="s">
        <v>29</v>
      </c>
      <c r="D8409" s="1" t="s">
        <v>312</v>
      </c>
      <c r="E8409" s="1" t="n">
        <v>23</v>
      </c>
      <c r="F8409" s="1" t="n">
        <v>3</v>
      </c>
      <c r="G8409" s="1" t="n">
        <v>69</v>
      </c>
      <c r="H8409" s="1" t="s">
        <v>31</v>
      </c>
      <c r="I8409" s="1" t="s">
        <v>22</v>
      </c>
      <c r="J8409" s="4" t="n">
        <v>45014</v>
      </c>
      <c r="K8409" s="5" t="b">
        <f aca="false">TRUE()</f>
        <v>1</v>
      </c>
      <c r="L8409" s="6" t="str">
        <f aca="false">IFERROR(INDEX(CategoryCodes!$B$2:$B$9,MATCH(C8409,CategoryCodes!$A$2:$A$9,0)),"")</f>
        <v>B</v>
      </c>
      <c r="M8409" s="7" t="n">
        <f aca="false">IFERROR(VALUE(MID(D8409,FIND("_",D8409)+1,FIND("_",D8409,FIND("_",D8409)+1)-FIND("_",D8409)-1)),"")</f>
        <v>13</v>
      </c>
      <c r="N8409" s="7" t="str">
        <f aca="false">IF(OR(C8409="",M8409=""),"",C8409&amp;" Item "&amp;M8409)</f>
        <v>Butchers Item 13</v>
      </c>
      <c r="O8409" s="7" t="n">
        <v>441</v>
      </c>
      <c r="P8409" s="8" t="n">
        <f aca="false">G8409*Q8409</f>
        <v>6.9</v>
      </c>
      <c r="Q8409" s="9" t="n">
        <f aca="false">IF(K8409=TRUE(),0.1,0)</f>
        <v>0.1</v>
      </c>
    </row>
    <row r="8410" customFormat="false" ht="15" hidden="false" customHeight="true" outlineLevel="0" collapsed="false">
      <c r="A8410" s="1" t="s">
        <v>8663</v>
      </c>
      <c r="B8410" s="1" t="s">
        <v>129</v>
      </c>
      <c r="C8410" s="1" t="s">
        <v>34</v>
      </c>
      <c r="D8410" s="1" t="s">
        <v>314</v>
      </c>
      <c r="E8410" s="1" t="n">
        <v>6.5</v>
      </c>
      <c r="F8410" s="1" t="n">
        <v>9</v>
      </c>
      <c r="G8410" s="1" t="n">
        <v>58.5</v>
      </c>
      <c r="H8410" s="1" t="s">
        <v>21</v>
      </c>
      <c r="I8410" s="1" t="s">
        <v>44</v>
      </c>
      <c r="J8410" s="4" t="n">
        <v>44870</v>
      </c>
      <c r="K8410" s="5" t="b">
        <f aca="false">TRUE()</f>
        <v>1</v>
      </c>
      <c r="L8410" s="6" t="str">
        <f aca="false">IFERROR(INDEX(CategoryCodes!$B$2:$B$9,MATCH(C8410,CategoryCodes!$A$2:$A$9,0)),"")</f>
        <v>A</v>
      </c>
      <c r="M8410" s="7" t="n">
        <f aca="false">IFERROR(VALUE(MID(D8410,FIND("_",D8410)+1,FIND("_",D8410,FIND("_",D8410)+1)-FIND("_",D8410)-1)),"")</f>
        <v>2</v>
      </c>
      <c r="N8410" s="7" t="str">
        <f aca="false">IF(OR(C8410="",M8410=""),"",C8410&amp;" Item "&amp;M8410)</f>
        <v>Beverages Item 2</v>
      </c>
      <c r="O8410" s="7" t="n">
        <v>480</v>
      </c>
      <c r="P8410" s="8" t="n">
        <f aca="false">G8410*Q8410</f>
        <v>5.85</v>
      </c>
      <c r="Q8410" s="9" t="n">
        <f aca="false">IF(K8410=TRUE(),0.1,0)</f>
        <v>0.1</v>
      </c>
    </row>
    <row r="8411" customFormat="false" ht="15" hidden="false" customHeight="true" outlineLevel="0" collapsed="false">
      <c r="A8411" s="1" t="s">
        <v>8664</v>
      </c>
      <c r="B8411" s="1" t="s">
        <v>86</v>
      </c>
      <c r="C8411" s="1" t="s">
        <v>136</v>
      </c>
      <c r="D8411" s="1" t="s">
        <v>367</v>
      </c>
      <c r="E8411" s="1" t="n">
        <v>32</v>
      </c>
      <c r="F8411" s="1" t="n">
        <v>8</v>
      </c>
      <c r="G8411" s="1" t="n">
        <v>256</v>
      </c>
      <c r="H8411" s="1" t="s">
        <v>54</v>
      </c>
      <c r="I8411" s="1" t="s">
        <v>22</v>
      </c>
      <c r="J8411" s="4" t="n">
        <v>45629</v>
      </c>
      <c r="K8411" s="5" t="b">
        <f aca="false">FALSE()</f>
        <v>0</v>
      </c>
      <c r="L8411" s="6" t="str">
        <f aca="false">IFERROR(INDEX(CategoryCodes!$B$2:$B$9,MATCH(C8411,CategoryCodes!$A$2:$A$9,0)),"")</f>
        <v>C</v>
      </c>
      <c r="M8411" s="7" t="n">
        <f aca="false">IFERROR(VALUE(MID(D8411,FIND("_",D8411)+1,FIND("_",D8411,FIND("_",D8411)+1)-FIND("_",D8411)-1)),"")</f>
        <v>19</v>
      </c>
      <c r="N8411" s="7" t="str">
        <f aca="false">IF(OR(C8411="",M8411=""),"",C8411&amp;" Item "&amp;M8411)</f>
        <v>Computers and electric accessories Item 19</v>
      </c>
      <c r="O8411" s="7" t="n">
        <v>185</v>
      </c>
      <c r="P8411" s="8" t="n">
        <f aca="false">G8411*Q8411</f>
        <v>0</v>
      </c>
      <c r="Q8411" s="9" t="n">
        <f aca="false">IF(K8411=TRUE(),0.1,0)</f>
        <v>0</v>
      </c>
    </row>
    <row r="8412" customFormat="false" ht="15" hidden="false" customHeight="true" outlineLevel="0" collapsed="false">
      <c r="A8412" s="1" t="s">
        <v>8665</v>
      </c>
      <c r="B8412" s="1" t="s">
        <v>119</v>
      </c>
      <c r="C8412" s="1" t="s">
        <v>72</v>
      </c>
      <c r="D8412" s="1" t="s">
        <v>373</v>
      </c>
      <c r="E8412" s="1" t="n">
        <v>21.5</v>
      </c>
      <c r="F8412" s="1" t="n">
        <v>7</v>
      </c>
      <c r="G8412" s="1" t="n">
        <v>150.5</v>
      </c>
      <c r="H8412" s="1" t="s">
        <v>54</v>
      </c>
      <c r="I8412" s="1" t="s">
        <v>44</v>
      </c>
      <c r="J8412" s="4" t="n">
        <v>44982</v>
      </c>
      <c r="K8412" s="5" t="b">
        <f aca="false">TRUE()</f>
        <v>1</v>
      </c>
      <c r="L8412" s="6" t="str">
        <f aca="false">IFERROR(INDEX(CategoryCodes!$B$2:$B$9,MATCH(C8412,CategoryCodes!$A$2:$A$9,0)),"")</f>
        <v>D</v>
      </c>
      <c r="M8412" s="7" t="n">
        <f aca="false">IFERROR(VALUE(MID(D8412,FIND("_",D8412)+1,FIND("_",D8412,FIND("_",D8412)+1)-FIND("_",D8412)-1)),"")</f>
        <v>12</v>
      </c>
      <c r="N8412" s="7" t="str">
        <f aca="false">IF(OR(C8412="",M8412=""),"",C8412&amp;" Item "&amp;M8412)</f>
        <v>Electric household essentials Item 12</v>
      </c>
      <c r="O8412" s="7" t="n">
        <v>382</v>
      </c>
      <c r="P8412" s="8" t="n">
        <f aca="false">G8412*Q8412</f>
        <v>15.05</v>
      </c>
      <c r="Q8412" s="9" t="n">
        <f aca="false">IF(K8412=TRUE(),0.1,0)</f>
        <v>0.1</v>
      </c>
    </row>
    <row r="8413" customFormat="false" ht="15" hidden="false" customHeight="true" outlineLevel="0" collapsed="false">
      <c r="A8413" s="1" t="s">
        <v>8666</v>
      </c>
      <c r="B8413" s="1" t="s">
        <v>119</v>
      </c>
      <c r="C8413" s="1" t="s">
        <v>19</v>
      </c>
      <c r="D8413" s="1" t="s">
        <v>67</v>
      </c>
      <c r="E8413" s="1" t="n">
        <v>29</v>
      </c>
      <c r="F8413" s="1" t="n">
        <v>9</v>
      </c>
      <c r="G8413" s="1" t="n">
        <v>261</v>
      </c>
      <c r="H8413" s="1" t="s">
        <v>21</v>
      </c>
      <c r="I8413" s="1" t="s">
        <v>22</v>
      </c>
      <c r="J8413" s="4" t="n">
        <v>44990</v>
      </c>
      <c r="L8413" s="6" t="str">
        <f aca="false">IFERROR(INDEX(CategoryCodes!$B$2:$B$9,MATCH(C8413,CategoryCodes!$A$2:$A$9,0)),"")</f>
        <v>H</v>
      </c>
      <c r="M8413" s="7" t="n">
        <f aca="false">IFERROR(VALUE(MID(D8413,FIND("_",D8413)+1,FIND("_",D8413,FIND("_",D8413)+1)-FIND("_",D8413)-1)),"")</f>
        <v>17</v>
      </c>
      <c r="N8413" s="7" t="str">
        <f aca="false">IF(OR(C8413="",M8413=""),"",C8413&amp;" Item "&amp;M8413)</f>
        <v>Patisserie Item 17</v>
      </c>
      <c r="O8413" s="7" t="n">
        <v>300</v>
      </c>
      <c r="P8413" s="8" t="n">
        <f aca="false">G8413*Q8413</f>
        <v>0</v>
      </c>
      <c r="Q8413" s="9" t="n">
        <f aca="false">IF(K8413=TRUE(),0.1,0)</f>
        <v>0</v>
      </c>
    </row>
    <row r="8414" customFormat="false" ht="15" hidden="false" customHeight="true" outlineLevel="0" collapsed="false">
      <c r="A8414" s="1" t="s">
        <v>8667</v>
      </c>
      <c r="B8414" s="1" t="s">
        <v>28</v>
      </c>
      <c r="C8414" s="1" t="s">
        <v>34</v>
      </c>
      <c r="D8414" s="1" t="s">
        <v>130</v>
      </c>
      <c r="E8414" s="1" t="n">
        <v>15.5</v>
      </c>
      <c r="F8414" s="1" t="n">
        <v>4</v>
      </c>
      <c r="G8414" s="1" t="n">
        <v>62</v>
      </c>
      <c r="H8414" s="1" t="s">
        <v>31</v>
      </c>
      <c r="I8414" s="1" t="s">
        <v>44</v>
      </c>
      <c r="J8414" s="4" t="n">
        <v>45479</v>
      </c>
      <c r="L8414" s="6" t="str">
        <f aca="false">IFERROR(INDEX(CategoryCodes!$B$2:$B$9,MATCH(C8414,CategoryCodes!$A$2:$A$9,0)),"")</f>
        <v>A</v>
      </c>
      <c r="M8414" s="7" t="n">
        <f aca="false">IFERROR(VALUE(MID(D8414,FIND("_",D8414)+1,FIND("_",D8414,FIND("_",D8414)+1)-FIND("_",D8414)-1)),"")</f>
        <v>8</v>
      </c>
      <c r="N8414" s="7" t="str">
        <f aca="false">IF(OR(C8414="",M8414=""),"",C8414&amp;" Item "&amp;M8414)</f>
        <v>Beverages Item 8</v>
      </c>
      <c r="O8414" s="7" t="n">
        <v>266</v>
      </c>
      <c r="P8414" s="8" t="n">
        <f aca="false">G8414*Q8414</f>
        <v>0</v>
      </c>
      <c r="Q8414" s="9" t="n">
        <f aca="false">IF(K8414=TRUE(),0.1,0)</f>
        <v>0</v>
      </c>
    </row>
    <row r="8415" customFormat="false" ht="15" hidden="false" customHeight="true" outlineLevel="0" collapsed="false">
      <c r="A8415" s="1" t="s">
        <v>8668</v>
      </c>
      <c r="B8415" s="1" t="s">
        <v>52</v>
      </c>
      <c r="C8415" s="1" t="s">
        <v>136</v>
      </c>
      <c r="D8415" s="1" t="s">
        <v>326</v>
      </c>
      <c r="E8415" s="1" t="n">
        <v>24.5</v>
      </c>
      <c r="F8415" s="1" t="n">
        <v>4</v>
      </c>
      <c r="G8415" s="1" t="n">
        <v>98</v>
      </c>
      <c r="H8415" s="1" t="s">
        <v>54</v>
      </c>
      <c r="I8415" s="1" t="s">
        <v>22</v>
      </c>
      <c r="J8415" s="4" t="n">
        <v>45176</v>
      </c>
      <c r="K8415" s="5" t="b">
        <f aca="false">TRUE()</f>
        <v>1</v>
      </c>
      <c r="L8415" s="6" t="str">
        <f aca="false">IFERROR(INDEX(CategoryCodes!$B$2:$B$9,MATCH(C8415,CategoryCodes!$A$2:$A$9,0)),"")</f>
        <v>C</v>
      </c>
      <c r="M8415" s="7" t="n">
        <f aca="false">IFERROR(VALUE(MID(D8415,FIND("_",D8415)+1,FIND("_",D8415,FIND("_",D8415)+1)-FIND("_",D8415)-1)),"")</f>
        <v>14</v>
      </c>
      <c r="N8415" s="7" t="str">
        <f aca="false">IF(OR(C8415="",M8415=""),"",C8415&amp;" Item "&amp;M8415)</f>
        <v>Computers and electric accessories Item 14</v>
      </c>
      <c r="O8415" s="7" t="n">
        <v>494</v>
      </c>
      <c r="P8415" s="8" t="n">
        <f aca="false">G8415*Q8415</f>
        <v>9.8</v>
      </c>
      <c r="Q8415" s="9" t="n">
        <f aca="false">IF(K8415=TRUE(),0.1,0)</f>
        <v>0.1</v>
      </c>
    </row>
    <row r="8416" customFormat="false" ht="15" hidden="false" customHeight="true" outlineLevel="0" collapsed="false">
      <c r="A8416" s="1" t="s">
        <v>8669</v>
      </c>
      <c r="B8416" s="1" t="s">
        <v>75</v>
      </c>
      <c r="C8416" s="1" t="s">
        <v>25</v>
      </c>
      <c r="D8416" s="1" t="s">
        <v>64</v>
      </c>
      <c r="E8416" s="1" t="n">
        <v>27.5</v>
      </c>
      <c r="F8416" s="1" t="n">
        <v>5</v>
      </c>
      <c r="G8416" s="1" t="n">
        <v>137.5</v>
      </c>
      <c r="H8416" s="1" t="s">
        <v>54</v>
      </c>
      <c r="I8416" s="1" t="s">
        <v>22</v>
      </c>
      <c r="J8416" s="4" t="n">
        <v>44715</v>
      </c>
      <c r="K8416" s="5" t="b">
        <f aca="false">FALSE()</f>
        <v>0</v>
      </c>
      <c r="L8416" s="6" t="str">
        <f aca="false">IFERROR(INDEX(CategoryCodes!$B$2:$B$9,MATCH(C8416,CategoryCodes!$A$2:$A$9,0)),"")</f>
        <v>G</v>
      </c>
      <c r="M8416" s="7" t="n">
        <f aca="false">IFERROR(VALUE(MID(D8416,FIND("_",D8416)+1,FIND("_",D8416,FIND("_",D8416)+1)-FIND("_",D8416)-1)),"")</f>
        <v>16</v>
      </c>
      <c r="N8416" s="7" t="str">
        <f aca="false">IF(OR(C8416="",M8416=""),"",C8416&amp;" Item "&amp;M8416)</f>
        <v>Milk Products Item 16</v>
      </c>
      <c r="O8416" s="7" t="n">
        <v>230</v>
      </c>
      <c r="P8416" s="8" t="n">
        <f aca="false">G8416*Q8416</f>
        <v>0</v>
      </c>
      <c r="Q8416" s="9" t="n">
        <f aca="false">IF(K8416=TRUE(),0.1,0)</f>
        <v>0</v>
      </c>
    </row>
    <row r="8417" customFormat="false" ht="15" hidden="false" customHeight="true" outlineLevel="0" collapsed="false">
      <c r="A8417" s="1" t="s">
        <v>8670</v>
      </c>
      <c r="B8417" s="1" t="s">
        <v>69</v>
      </c>
      <c r="C8417" s="1" t="s">
        <v>25</v>
      </c>
      <c r="D8417" s="1" t="s">
        <v>277</v>
      </c>
      <c r="E8417" s="1" t="n">
        <v>5</v>
      </c>
      <c r="F8417" s="1" t="n">
        <v>3</v>
      </c>
      <c r="G8417" s="1" t="n">
        <v>15</v>
      </c>
      <c r="H8417" s="1" t="s">
        <v>31</v>
      </c>
      <c r="I8417" s="1" t="s">
        <v>44</v>
      </c>
      <c r="J8417" s="4" t="n">
        <v>45334</v>
      </c>
      <c r="L8417" s="6" t="str">
        <f aca="false">IFERROR(INDEX(CategoryCodes!$B$2:$B$9,MATCH(C8417,CategoryCodes!$A$2:$A$9,0)),"")</f>
        <v>G</v>
      </c>
      <c r="M8417" s="7" t="n">
        <f aca="false">IFERROR(VALUE(MID(D8417,FIND("_",D8417)+1,FIND("_",D8417,FIND("_",D8417)+1)-FIND("_",D8417)-1)),"")</f>
        <v>1</v>
      </c>
      <c r="N8417" s="7" t="str">
        <f aca="false">IF(OR(C8417="",M8417=""),"",C8417&amp;" Item "&amp;M8417)</f>
        <v>Milk Products Item 1</v>
      </c>
      <c r="O8417" s="7" t="n">
        <v>211</v>
      </c>
      <c r="P8417" s="8" t="n">
        <f aca="false">G8417*Q8417</f>
        <v>0</v>
      </c>
      <c r="Q8417" s="9" t="n">
        <f aca="false">IF(K8417=TRUE(),0.1,0)</f>
        <v>0</v>
      </c>
    </row>
    <row r="8418" customFormat="false" ht="15" hidden="false" customHeight="true" outlineLevel="0" collapsed="false">
      <c r="A8418" s="1" t="s">
        <v>8671</v>
      </c>
      <c r="B8418" s="1" t="s">
        <v>24</v>
      </c>
      <c r="C8418" s="1" t="s">
        <v>136</v>
      </c>
      <c r="D8418" s="1" t="s">
        <v>393</v>
      </c>
      <c r="E8418" s="1" t="n">
        <v>9.5</v>
      </c>
      <c r="F8418" s="1" t="n">
        <v>9</v>
      </c>
      <c r="G8418" s="1" t="n">
        <v>85.5</v>
      </c>
      <c r="H8418" s="1" t="s">
        <v>54</v>
      </c>
      <c r="I8418" s="1" t="s">
        <v>22</v>
      </c>
      <c r="J8418" s="4" t="n">
        <v>45155</v>
      </c>
      <c r="K8418" s="5" t="b">
        <f aca="false">FALSE()</f>
        <v>0</v>
      </c>
      <c r="L8418" s="6" t="str">
        <f aca="false">IFERROR(INDEX(CategoryCodes!$B$2:$B$9,MATCH(C8418,CategoryCodes!$A$2:$A$9,0)),"")</f>
        <v>C</v>
      </c>
      <c r="M8418" s="7" t="n">
        <f aca="false">IFERROR(VALUE(MID(D8418,FIND("_",D8418)+1,FIND("_",D8418,FIND("_",D8418)+1)-FIND("_",D8418)-1)),"")</f>
        <v>4</v>
      </c>
      <c r="N8418" s="7" t="str">
        <f aca="false">IF(OR(C8418="",M8418=""),"",C8418&amp;" Item "&amp;M8418)</f>
        <v>Computers and electric accessories Item 4</v>
      </c>
      <c r="O8418" s="7" t="n">
        <v>85</v>
      </c>
      <c r="P8418" s="8" t="n">
        <f aca="false">G8418*Q8418</f>
        <v>0</v>
      </c>
      <c r="Q8418" s="9" t="n">
        <f aca="false">IF(K8418=TRUE(),0.1,0)</f>
        <v>0</v>
      </c>
    </row>
    <row r="8419" customFormat="false" ht="15" hidden="false" customHeight="true" outlineLevel="0" collapsed="false">
      <c r="A8419" s="1" t="s">
        <v>8672</v>
      </c>
      <c r="B8419" s="1" t="s">
        <v>42</v>
      </c>
      <c r="C8419" s="1" t="s">
        <v>72</v>
      </c>
      <c r="D8419" s="1" t="s">
        <v>470</v>
      </c>
      <c r="E8419" s="1" t="n">
        <v>11</v>
      </c>
      <c r="F8419" s="1" t="n">
        <v>9</v>
      </c>
      <c r="G8419" s="1" t="n">
        <v>99</v>
      </c>
      <c r="H8419" s="1" t="s">
        <v>54</v>
      </c>
      <c r="I8419" s="1" t="s">
        <v>44</v>
      </c>
      <c r="J8419" s="4" t="n">
        <v>45071</v>
      </c>
      <c r="L8419" s="6" t="str">
        <f aca="false">IFERROR(INDEX(CategoryCodes!$B$2:$B$9,MATCH(C8419,CategoryCodes!$A$2:$A$9,0)),"")</f>
        <v>D</v>
      </c>
      <c r="M8419" s="7" t="n">
        <f aca="false">IFERROR(VALUE(MID(D8419,FIND("_",D8419)+1,FIND("_",D8419,FIND("_",D8419)+1)-FIND("_",D8419)-1)),"")</f>
        <v>5</v>
      </c>
      <c r="N8419" s="7" t="str">
        <f aca="false">IF(OR(C8419="",M8419=""),"",C8419&amp;" Item "&amp;M8419)</f>
        <v>Electric household essentials Item 5</v>
      </c>
      <c r="O8419" s="7" t="n">
        <v>94</v>
      </c>
      <c r="P8419" s="8" t="n">
        <f aca="false">G8419*Q8419</f>
        <v>0</v>
      </c>
      <c r="Q8419" s="9" t="n">
        <f aca="false">IF(K8419=TRUE(),0.1,0)</f>
        <v>0</v>
      </c>
    </row>
    <row r="8420" customFormat="false" ht="15" hidden="false" customHeight="true" outlineLevel="0" collapsed="false">
      <c r="A8420" s="1" t="s">
        <v>8673</v>
      </c>
      <c r="B8420" s="1" t="s">
        <v>52</v>
      </c>
      <c r="C8420" s="1" t="s">
        <v>25</v>
      </c>
      <c r="D8420" s="1" t="s">
        <v>279</v>
      </c>
      <c r="E8420" s="1" t="n">
        <v>39.5</v>
      </c>
      <c r="F8420" s="1" t="n">
        <v>7</v>
      </c>
      <c r="G8420" s="1" t="n">
        <v>276.5</v>
      </c>
      <c r="H8420" s="1" t="s">
        <v>54</v>
      </c>
      <c r="I8420" s="1" t="s">
        <v>44</v>
      </c>
      <c r="J8420" s="4" t="n">
        <v>44943</v>
      </c>
      <c r="L8420" s="6" t="str">
        <f aca="false">IFERROR(INDEX(CategoryCodes!$B$2:$B$9,MATCH(C8420,CategoryCodes!$A$2:$A$9,0)),"")</f>
        <v>G</v>
      </c>
      <c r="M8420" s="7" t="n">
        <f aca="false">IFERROR(VALUE(MID(D8420,FIND("_",D8420)+1,FIND("_",D8420,FIND("_",D8420)+1)-FIND("_",D8420)-1)),"")</f>
        <v>24</v>
      </c>
      <c r="N8420" s="7" t="str">
        <f aca="false">IF(OR(C8420="",M8420=""),"",C8420&amp;" Item "&amp;M8420)</f>
        <v>Milk Products Item 24</v>
      </c>
      <c r="O8420" s="7" t="n">
        <v>437</v>
      </c>
      <c r="P8420" s="8" t="n">
        <f aca="false">G8420*Q8420</f>
        <v>0</v>
      </c>
      <c r="Q8420" s="9" t="n">
        <f aca="false">IF(K8420=TRUE(),0.1,0)</f>
        <v>0</v>
      </c>
    </row>
    <row r="8421" customFormat="false" ht="15" hidden="false" customHeight="true" outlineLevel="0" collapsed="false">
      <c r="A8421" s="1" t="s">
        <v>8674</v>
      </c>
      <c r="B8421" s="1" t="s">
        <v>90</v>
      </c>
      <c r="C8421" s="1" t="s">
        <v>29</v>
      </c>
      <c r="D8421" s="1" t="s">
        <v>283</v>
      </c>
      <c r="E8421" s="1" t="n">
        <v>30.5</v>
      </c>
      <c r="F8421" s="1" t="n">
        <v>8</v>
      </c>
      <c r="G8421" s="1" t="n">
        <v>244</v>
      </c>
      <c r="H8421" s="1" t="s">
        <v>54</v>
      </c>
      <c r="I8421" s="1" t="s">
        <v>44</v>
      </c>
      <c r="J8421" s="4" t="n">
        <v>45639</v>
      </c>
      <c r="K8421" s="5" t="b">
        <f aca="false">FALSE()</f>
        <v>0</v>
      </c>
      <c r="L8421" s="6" t="str">
        <f aca="false">IFERROR(INDEX(CategoryCodes!$B$2:$B$9,MATCH(C8421,CategoryCodes!$A$2:$A$9,0)),"")</f>
        <v>B</v>
      </c>
      <c r="M8421" s="7" t="n">
        <f aca="false">IFERROR(VALUE(MID(D8421,FIND("_",D8421)+1,FIND("_",D8421,FIND("_",D8421)+1)-FIND("_",D8421)-1)),"")</f>
        <v>18</v>
      </c>
      <c r="N8421" s="7" t="str">
        <f aca="false">IF(OR(C8421="",M8421=""),"",C8421&amp;" Item "&amp;M8421)</f>
        <v>Butchers Item 18</v>
      </c>
      <c r="O8421" s="7" t="n">
        <v>11</v>
      </c>
      <c r="P8421" s="8" t="n">
        <f aca="false">G8421*Q8421</f>
        <v>0</v>
      </c>
      <c r="Q8421" s="9" t="n">
        <f aca="false">IF(K8421=TRUE(),0.1,0)</f>
        <v>0</v>
      </c>
    </row>
    <row r="8422" customFormat="false" ht="15" hidden="false" customHeight="true" outlineLevel="0" collapsed="false">
      <c r="A8422" s="1" t="s">
        <v>8675</v>
      </c>
      <c r="B8422" s="1" t="s">
        <v>18</v>
      </c>
      <c r="C8422" s="1" t="s">
        <v>47</v>
      </c>
      <c r="D8422" s="1" t="s">
        <v>152</v>
      </c>
      <c r="E8422" s="1" t="n">
        <v>14</v>
      </c>
      <c r="F8422" s="1" t="n">
        <v>8</v>
      </c>
      <c r="G8422" s="1" t="n">
        <v>112</v>
      </c>
      <c r="H8422" s="1" t="s">
        <v>21</v>
      </c>
      <c r="I8422" s="1" t="s">
        <v>22</v>
      </c>
      <c r="J8422" s="4" t="n">
        <v>45504</v>
      </c>
      <c r="K8422" s="5" t="b">
        <f aca="false">FALSE()</f>
        <v>0</v>
      </c>
      <c r="L8422" s="6" t="str">
        <f aca="false">IFERROR(INDEX(CategoryCodes!$B$2:$B$9,MATCH(C8422,CategoryCodes!$A$2:$A$9,0)),"")</f>
        <v>F</v>
      </c>
      <c r="M8422" s="7" t="n">
        <f aca="false">IFERROR(VALUE(MID(D8422,FIND("_",D8422)+1,FIND("_",D8422,FIND("_",D8422)+1)-FIND("_",D8422)-1)),"")</f>
        <v>7</v>
      </c>
      <c r="N8422" s="7" t="str">
        <f aca="false">IF(OR(C8422="",M8422=""),"",C8422&amp;" Item "&amp;M8422)</f>
        <v>Furniture Item 7</v>
      </c>
      <c r="O8422" s="7" t="n">
        <v>64</v>
      </c>
      <c r="P8422" s="8" t="n">
        <f aca="false">G8422*Q8422</f>
        <v>0</v>
      </c>
      <c r="Q8422" s="9" t="n">
        <f aca="false">IF(K8422=TRUE(),0.1,0)</f>
        <v>0</v>
      </c>
    </row>
    <row r="8423" customFormat="false" ht="15" hidden="false" customHeight="true" outlineLevel="0" collapsed="false">
      <c r="A8423" s="1" t="s">
        <v>8676</v>
      </c>
      <c r="B8423" s="1" t="s">
        <v>61</v>
      </c>
      <c r="C8423" s="1" t="s">
        <v>72</v>
      </c>
      <c r="D8423" s="1" t="s">
        <v>352</v>
      </c>
      <c r="E8423" s="1" t="n">
        <v>33.5</v>
      </c>
      <c r="F8423" s="1" t="n">
        <v>4</v>
      </c>
      <c r="G8423" s="1" t="n">
        <v>134</v>
      </c>
      <c r="H8423" s="1" t="s">
        <v>31</v>
      </c>
      <c r="I8423" s="1" t="s">
        <v>44</v>
      </c>
      <c r="J8423" s="4" t="n">
        <v>44823</v>
      </c>
      <c r="K8423" s="5" t="b">
        <f aca="false">FALSE()</f>
        <v>0</v>
      </c>
      <c r="L8423" s="6" t="str">
        <f aca="false">IFERROR(INDEX(CategoryCodes!$B$2:$B$9,MATCH(C8423,CategoryCodes!$A$2:$A$9,0)),"")</f>
        <v>D</v>
      </c>
      <c r="M8423" s="7" t="n">
        <f aca="false">IFERROR(VALUE(MID(D8423,FIND("_",D8423)+1,FIND("_",D8423,FIND("_",D8423)+1)-FIND("_",D8423)-1)),"")</f>
        <v>20</v>
      </c>
      <c r="N8423" s="7" t="str">
        <f aca="false">IF(OR(C8423="",M8423=""),"",C8423&amp;" Item "&amp;M8423)</f>
        <v>Electric household essentials Item 20</v>
      </c>
      <c r="O8423" s="7" t="n">
        <v>372</v>
      </c>
      <c r="P8423" s="8" t="n">
        <f aca="false">G8423*Q8423</f>
        <v>0</v>
      </c>
      <c r="Q8423" s="9" t="n">
        <f aca="false">IF(K8423=TRUE(),0.1,0)</f>
        <v>0</v>
      </c>
    </row>
    <row r="8424" customFormat="false" ht="15" hidden="false" customHeight="true" outlineLevel="0" collapsed="false">
      <c r="A8424" s="1" t="s">
        <v>8677</v>
      </c>
      <c r="B8424" s="1" t="s">
        <v>61</v>
      </c>
      <c r="C8424" s="1" t="s">
        <v>19</v>
      </c>
      <c r="D8424" s="1" t="s">
        <v>62</v>
      </c>
      <c r="E8424" s="1" t="n">
        <v>39.5</v>
      </c>
      <c r="F8424" s="1" t="n">
        <v>7</v>
      </c>
      <c r="G8424" s="1" t="n">
        <v>276.5</v>
      </c>
      <c r="H8424" s="1" t="s">
        <v>31</v>
      </c>
      <c r="I8424" s="1" t="s">
        <v>22</v>
      </c>
      <c r="J8424" s="4" t="n">
        <v>45603</v>
      </c>
      <c r="L8424" s="6" t="str">
        <f aca="false">IFERROR(INDEX(CategoryCodes!$B$2:$B$9,MATCH(C8424,CategoryCodes!$A$2:$A$9,0)),"")</f>
        <v>H</v>
      </c>
      <c r="M8424" s="7" t="n">
        <f aca="false">IFERROR(VALUE(MID(D8424,FIND("_",D8424)+1,FIND("_",D8424,FIND("_",D8424)+1)-FIND("_",D8424)-1)),"")</f>
        <v>24</v>
      </c>
      <c r="N8424" s="7" t="str">
        <f aca="false">IF(OR(C8424="",M8424=""),"",C8424&amp;" Item "&amp;M8424)</f>
        <v>Patisserie Item 24</v>
      </c>
      <c r="O8424" s="7" t="n">
        <v>120</v>
      </c>
      <c r="P8424" s="8" t="n">
        <f aca="false">G8424*Q8424</f>
        <v>0</v>
      </c>
      <c r="Q8424" s="9" t="n">
        <f aca="false">IF(K8424=TRUE(),0.1,0)</f>
        <v>0</v>
      </c>
    </row>
    <row r="8425" customFormat="false" ht="15" hidden="false" customHeight="true" outlineLevel="0" collapsed="false">
      <c r="A8425" s="1" t="s">
        <v>8678</v>
      </c>
      <c r="B8425" s="1" t="s">
        <v>42</v>
      </c>
      <c r="C8425" s="1" t="s">
        <v>136</v>
      </c>
      <c r="D8425" s="1" t="s">
        <v>145</v>
      </c>
      <c r="E8425" s="1" t="n">
        <v>11</v>
      </c>
      <c r="F8425" s="1" t="n">
        <v>2</v>
      </c>
      <c r="G8425" s="1" t="n">
        <v>22</v>
      </c>
      <c r="H8425" s="1" t="s">
        <v>31</v>
      </c>
      <c r="I8425" s="1" t="s">
        <v>44</v>
      </c>
      <c r="J8425" s="4" t="n">
        <v>44891</v>
      </c>
      <c r="L8425" s="6" t="str">
        <f aca="false">IFERROR(INDEX(CategoryCodes!$B$2:$B$9,MATCH(C8425,CategoryCodes!$A$2:$A$9,0)),"")</f>
        <v>C</v>
      </c>
      <c r="M8425" s="7" t="n">
        <f aca="false">IFERROR(VALUE(MID(D8425,FIND("_",D8425)+1,FIND("_",D8425,FIND("_",D8425)+1)-FIND("_",D8425)-1)),"")</f>
        <v>5</v>
      </c>
      <c r="N8425" s="7" t="str">
        <f aca="false">IF(OR(C8425="",M8425=""),"",C8425&amp;" Item "&amp;M8425)</f>
        <v>Computers and electric accessories Item 5</v>
      </c>
      <c r="O8425" s="7" t="n">
        <v>338</v>
      </c>
      <c r="P8425" s="8" t="n">
        <f aca="false">G8425*Q8425</f>
        <v>0</v>
      </c>
      <c r="Q8425" s="9" t="n">
        <f aca="false">IF(K8425=TRUE(),0.1,0)</f>
        <v>0</v>
      </c>
    </row>
    <row r="8426" customFormat="false" ht="15" hidden="false" customHeight="true" outlineLevel="0" collapsed="false">
      <c r="A8426" s="1" t="s">
        <v>8679</v>
      </c>
      <c r="B8426" s="1" t="s">
        <v>114</v>
      </c>
      <c r="C8426" s="1" t="s">
        <v>19</v>
      </c>
      <c r="F8426" s="1" t="n">
        <v>3</v>
      </c>
      <c r="G8426" s="1" t="n">
        <v>118.5</v>
      </c>
      <c r="H8426" s="1" t="s">
        <v>54</v>
      </c>
      <c r="I8426" s="1" t="s">
        <v>22</v>
      </c>
      <c r="J8426" s="4" t="n">
        <v>45186</v>
      </c>
      <c r="K8426" s="5" t="b">
        <f aca="false">TRUE()</f>
        <v>1</v>
      </c>
      <c r="L8426" s="6" t="str">
        <f aca="false">IFERROR(INDEX(CategoryCodes!$B$2:$B$9,MATCH(C8426,CategoryCodes!$A$2:$A$9,0)),"")</f>
        <v>H</v>
      </c>
      <c r="M8426" s="7" t="str">
        <f aca="false">IFERROR(VALUE(MID(D8426,FIND("_",D8426)+1,FIND("_",D8426,FIND("_",D8426)+1)-FIND("_",D8426)-1)),"")</f>
        <v/>
      </c>
      <c r="N8426" s="7" t="str">
        <f aca="false">IF(OR(C8426="",M8426=""),"",C8426&amp;" Item "&amp;M8426)</f>
        <v/>
      </c>
      <c r="O8426" s="7" t="n">
        <v>128</v>
      </c>
      <c r="P8426" s="8" t="n">
        <f aca="false">G8426*Q8426</f>
        <v>11.85</v>
      </c>
      <c r="Q8426" s="9" t="n">
        <f aca="false">IF(K8426=TRUE(),0.1,0)</f>
        <v>0.1</v>
      </c>
    </row>
    <row r="8427" customFormat="false" ht="15" hidden="false" customHeight="true" outlineLevel="0" collapsed="false">
      <c r="A8427" s="1" t="s">
        <v>8680</v>
      </c>
      <c r="B8427" s="1" t="s">
        <v>129</v>
      </c>
      <c r="C8427" s="1" t="s">
        <v>34</v>
      </c>
      <c r="D8427" s="1" t="s">
        <v>576</v>
      </c>
      <c r="E8427" s="1" t="n">
        <v>29</v>
      </c>
      <c r="F8427" s="1" t="n">
        <v>9</v>
      </c>
      <c r="G8427" s="1" t="n">
        <v>261</v>
      </c>
      <c r="H8427" s="1" t="s">
        <v>21</v>
      </c>
      <c r="I8427" s="1" t="s">
        <v>22</v>
      </c>
      <c r="J8427" s="4" t="n">
        <v>45363</v>
      </c>
      <c r="L8427" s="6" t="str">
        <f aca="false">IFERROR(INDEX(CategoryCodes!$B$2:$B$9,MATCH(C8427,CategoryCodes!$A$2:$A$9,0)),"")</f>
        <v>A</v>
      </c>
      <c r="M8427" s="7" t="n">
        <f aca="false">IFERROR(VALUE(MID(D8427,FIND("_",D8427)+1,FIND("_",D8427,FIND("_",D8427)+1)-FIND("_",D8427)-1)),"")</f>
        <v>17</v>
      </c>
      <c r="N8427" s="7" t="str">
        <f aca="false">IF(OR(C8427="",M8427=""),"",C8427&amp;" Item "&amp;M8427)</f>
        <v>Beverages Item 17</v>
      </c>
      <c r="O8427" s="7" t="n">
        <v>481</v>
      </c>
      <c r="P8427" s="8" t="n">
        <f aca="false">G8427*Q8427</f>
        <v>0</v>
      </c>
      <c r="Q8427" s="9" t="n">
        <f aca="false">IF(K8427=TRUE(),0.1,0)</f>
        <v>0</v>
      </c>
    </row>
    <row r="8428" customFormat="false" ht="15" hidden="false" customHeight="true" outlineLevel="0" collapsed="false">
      <c r="A8428" s="1" t="s">
        <v>8681</v>
      </c>
      <c r="B8428" s="1" t="s">
        <v>46</v>
      </c>
      <c r="C8428" s="1" t="s">
        <v>34</v>
      </c>
      <c r="D8428" s="1" t="s">
        <v>733</v>
      </c>
      <c r="E8428" s="1" t="n">
        <v>30.5</v>
      </c>
      <c r="F8428" s="1" t="n">
        <v>5</v>
      </c>
      <c r="G8428" s="1" t="n">
        <v>152.5</v>
      </c>
      <c r="H8428" s="1" t="s">
        <v>54</v>
      </c>
      <c r="I8428" s="1" t="s">
        <v>44</v>
      </c>
      <c r="J8428" s="4" t="n">
        <v>45239</v>
      </c>
      <c r="K8428" s="5" t="b">
        <f aca="false">TRUE()</f>
        <v>1</v>
      </c>
      <c r="L8428" s="6" t="str">
        <f aca="false">IFERROR(INDEX(CategoryCodes!$B$2:$B$9,MATCH(C8428,CategoryCodes!$A$2:$A$9,0)),"")</f>
        <v>A</v>
      </c>
      <c r="M8428" s="7" t="n">
        <f aca="false">IFERROR(VALUE(MID(D8428,FIND("_",D8428)+1,FIND("_",D8428,FIND("_",D8428)+1)-FIND("_",D8428)-1)),"")</f>
        <v>18</v>
      </c>
      <c r="N8428" s="7" t="str">
        <f aca="false">IF(OR(C8428="",M8428=""),"",C8428&amp;" Item "&amp;M8428)</f>
        <v>Beverages Item 18</v>
      </c>
      <c r="O8428" s="7" t="n">
        <v>380</v>
      </c>
      <c r="P8428" s="8" t="n">
        <f aca="false">G8428*Q8428</f>
        <v>15.25</v>
      </c>
      <c r="Q8428" s="9" t="n">
        <f aca="false">IF(K8428=TRUE(),0.1,0)</f>
        <v>0.1</v>
      </c>
    </row>
    <row r="8429" customFormat="false" ht="15" hidden="false" customHeight="true" outlineLevel="0" collapsed="false">
      <c r="A8429" s="1" t="s">
        <v>8682</v>
      </c>
      <c r="B8429" s="1" t="s">
        <v>61</v>
      </c>
      <c r="C8429" s="1" t="s">
        <v>47</v>
      </c>
      <c r="D8429" s="1" t="s">
        <v>348</v>
      </c>
      <c r="E8429" s="1" t="n">
        <v>29</v>
      </c>
      <c r="F8429" s="1" t="n">
        <v>6</v>
      </c>
      <c r="G8429" s="1" t="n">
        <v>174</v>
      </c>
      <c r="H8429" s="1" t="s">
        <v>21</v>
      </c>
      <c r="I8429" s="1" t="s">
        <v>22</v>
      </c>
      <c r="J8429" s="4" t="n">
        <v>44875</v>
      </c>
      <c r="L8429" s="6" t="str">
        <f aca="false">IFERROR(INDEX(CategoryCodes!$B$2:$B$9,MATCH(C8429,CategoryCodes!$A$2:$A$9,0)),"")</f>
        <v>F</v>
      </c>
      <c r="M8429" s="7" t="n">
        <f aca="false">IFERROR(VALUE(MID(D8429,FIND("_",D8429)+1,FIND("_",D8429,FIND("_",D8429)+1)-FIND("_",D8429)-1)),"")</f>
        <v>17</v>
      </c>
      <c r="N8429" s="7" t="str">
        <f aca="false">IF(OR(C8429="",M8429=""),"",C8429&amp;" Item "&amp;M8429)</f>
        <v>Furniture Item 17</v>
      </c>
      <c r="O8429" s="7" t="n">
        <v>358</v>
      </c>
      <c r="P8429" s="8" t="n">
        <f aca="false">G8429*Q8429</f>
        <v>0</v>
      </c>
      <c r="Q8429" s="9" t="n">
        <f aca="false">IF(K8429=TRUE(),0.1,0)</f>
        <v>0</v>
      </c>
    </row>
    <row r="8430" customFormat="false" ht="15" hidden="false" customHeight="true" outlineLevel="0" collapsed="false">
      <c r="A8430" s="1" t="s">
        <v>8683</v>
      </c>
      <c r="B8430" s="1" t="s">
        <v>37</v>
      </c>
      <c r="C8430" s="1" t="s">
        <v>72</v>
      </c>
      <c r="D8430" s="1" t="s">
        <v>754</v>
      </c>
      <c r="E8430" s="1" t="n">
        <v>39.5</v>
      </c>
      <c r="F8430" s="1" t="n">
        <v>6</v>
      </c>
      <c r="G8430" s="1" t="n">
        <v>237</v>
      </c>
      <c r="H8430" s="1" t="s">
        <v>21</v>
      </c>
      <c r="I8430" s="1" t="s">
        <v>22</v>
      </c>
      <c r="J8430" s="4" t="n">
        <v>45050</v>
      </c>
      <c r="K8430" s="5" t="b">
        <f aca="false">FALSE()</f>
        <v>0</v>
      </c>
      <c r="L8430" s="6" t="str">
        <f aca="false">IFERROR(INDEX(CategoryCodes!$B$2:$B$9,MATCH(C8430,CategoryCodes!$A$2:$A$9,0)),"")</f>
        <v>D</v>
      </c>
      <c r="M8430" s="7" t="n">
        <f aca="false">IFERROR(VALUE(MID(D8430,FIND("_",D8430)+1,FIND("_",D8430,FIND("_",D8430)+1)-FIND("_",D8430)-1)),"")</f>
        <v>24</v>
      </c>
      <c r="N8430" s="7" t="str">
        <f aca="false">IF(OR(C8430="",M8430=""),"",C8430&amp;" Item "&amp;M8430)</f>
        <v>Electric household essentials Item 24</v>
      </c>
      <c r="O8430" s="7" t="n">
        <v>383</v>
      </c>
      <c r="P8430" s="8" t="n">
        <f aca="false">G8430*Q8430</f>
        <v>0</v>
      </c>
      <c r="Q8430" s="9" t="n">
        <f aca="false">IF(K8430=TRUE(),0.1,0)</f>
        <v>0</v>
      </c>
    </row>
    <row r="8431" customFormat="false" ht="15" hidden="false" customHeight="true" outlineLevel="0" collapsed="false">
      <c r="A8431" s="1" t="s">
        <v>8684</v>
      </c>
      <c r="B8431" s="1" t="s">
        <v>114</v>
      </c>
      <c r="C8431" s="1" t="s">
        <v>19</v>
      </c>
      <c r="D8431" s="1" t="s">
        <v>170</v>
      </c>
      <c r="E8431" s="1" t="n">
        <v>24.5</v>
      </c>
      <c r="F8431" s="1" t="n">
        <v>4</v>
      </c>
      <c r="G8431" s="1" t="n">
        <v>98</v>
      </c>
      <c r="H8431" s="1" t="s">
        <v>54</v>
      </c>
      <c r="I8431" s="1" t="s">
        <v>44</v>
      </c>
      <c r="J8431" s="4" t="n">
        <v>45371</v>
      </c>
      <c r="L8431" s="6" t="str">
        <f aca="false">IFERROR(INDEX(CategoryCodes!$B$2:$B$9,MATCH(C8431,CategoryCodes!$A$2:$A$9,0)),"")</f>
        <v>H</v>
      </c>
      <c r="M8431" s="7" t="n">
        <f aca="false">IFERROR(VALUE(MID(D8431,FIND("_",D8431)+1,FIND("_",D8431,FIND("_",D8431)+1)-FIND("_",D8431)-1)),"")</f>
        <v>14</v>
      </c>
      <c r="N8431" s="7" t="str">
        <f aca="false">IF(OR(C8431="",M8431=""),"",C8431&amp;" Item "&amp;M8431)</f>
        <v>Patisserie Item 14</v>
      </c>
      <c r="O8431" s="7" t="n">
        <v>40</v>
      </c>
      <c r="P8431" s="8" t="n">
        <f aca="false">G8431*Q8431</f>
        <v>0</v>
      </c>
      <c r="Q8431" s="9" t="n">
        <f aca="false">IF(K8431=TRUE(),0.1,0)</f>
        <v>0</v>
      </c>
    </row>
    <row r="8432" customFormat="false" ht="15" hidden="false" customHeight="true" outlineLevel="0" collapsed="false">
      <c r="A8432" s="1" t="s">
        <v>8685</v>
      </c>
      <c r="B8432" s="1" t="s">
        <v>46</v>
      </c>
      <c r="C8432" s="1" t="s">
        <v>19</v>
      </c>
      <c r="D8432" s="1" t="s">
        <v>172</v>
      </c>
      <c r="E8432" s="1" t="n">
        <v>21.5</v>
      </c>
      <c r="F8432" s="1" t="n">
        <v>5</v>
      </c>
      <c r="G8432" s="1" t="n">
        <v>107.5</v>
      </c>
      <c r="H8432" s="1" t="s">
        <v>21</v>
      </c>
      <c r="I8432" s="1" t="s">
        <v>44</v>
      </c>
      <c r="J8432" s="4" t="n">
        <v>45392</v>
      </c>
      <c r="L8432" s="6" t="str">
        <f aca="false">IFERROR(INDEX(CategoryCodes!$B$2:$B$9,MATCH(C8432,CategoryCodes!$A$2:$A$9,0)),"")</f>
        <v>H</v>
      </c>
      <c r="M8432" s="7" t="n">
        <f aca="false">IFERROR(VALUE(MID(D8432,FIND("_",D8432)+1,FIND("_",D8432,FIND("_",D8432)+1)-FIND("_",D8432)-1)),"")</f>
        <v>12</v>
      </c>
      <c r="N8432" s="7" t="str">
        <f aca="false">IF(OR(C8432="",M8432=""),"",C8432&amp;" Item "&amp;M8432)</f>
        <v>Patisserie Item 12</v>
      </c>
      <c r="O8432" s="7" t="n">
        <v>107</v>
      </c>
      <c r="P8432" s="8" t="n">
        <f aca="false">G8432*Q8432</f>
        <v>0</v>
      </c>
      <c r="Q8432" s="9" t="n">
        <f aca="false">IF(K8432=TRUE(),0.1,0)</f>
        <v>0</v>
      </c>
    </row>
    <row r="8433" customFormat="false" ht="15" hidden="false" customHeight="true" outlineLevel="0" collapsed="false">
      <c r="A8433" s="1" t="s">
        <v>8686</v>
      </c>
      <c r="B8433" s="1" t="s">
        <v>33</v>
      </c>
      <c r="C8433" s="1" t="s">
        <v>38</v>
      </c>
      <c r="D8433" s="1" t="s">
        <v>134</v>
      </c>
      <c r="E8433" s="1" t="n">
        <v>21.5</v>
      </c>
      <c r="F8433" s="1" t="n">
        <v>5</v>
      </c>
      <c r="G8433" s="1" t="n">
        <v>107.5</v>
      </c>
      <c r="H8433" s="1" t="s">
        <v>54</v>
      </c>
      <c r="I8433" s="1" t="s">
        <v>22</v>
      </c>
      <c r="J8433" s="4" t="n">
        <v>44761</v>
      </c>
      <c r="K8433" s="5" t="b">
        <f aca="false">FALSE()</f>
        <v>0</v>
      </c>
      <c r="L8433" s="6" t="str">
        <f aca="false">IFERROR(INDEX(CategoryCodes!$B$2:$B$9,MATCH(C8433,CategoryCodes!$A$2:$A$9,0)),"")</f>
        <v>E</v>
      </c>
      <c r="M8433" s="7" t="n">
        <f aca="false">IFERROR(VALUE(MID(D8433,FIND("_",D8433)+1,FIND("_",D8433,FIND("_",D8433)+1)-FIND("_",D8433)-1)),"")</f>
        <v>12</v>
      </c>
      <c r="N8433" s="7" t="str">
        <f aca="false">IF(OR(C8433="",M8433=""),"",C8433&amp;" Item "&amp;M8433)</f>
        <v>Food Item 12</v>
      </c>
      <c r="O8433" s="7" t="n">
        <v>85</v>
      </c>
      <c r="P8433" s="8" t="n">
        <f aca="false">G8433*Q8433</f>
        <v>0</v>
      </c>
      <c r="Q8433" s="9" t="n">
        <f aca="false">IF(K8433=TRUE(),0.1,0)</f>
        <v>0</v>
      </c>
    </row>
    <row r="8434" customFormat="false" ht="15" hidden="false" customHeight="true" outlineLevel="0" collapsed="false">
      <c r="A8434" s="1" t="s">
        <v>8687</v>
      </c>
      <c r="B8434" s="1" t="s">
        <v>114</v>
      </c>
      <c r="C8434" s="1" t="s">
        <v>136</v>
      </c>
      <c r="D8434" s="1" t="s">
        <v>218</v>
      </c>
      <c r="E8434" s="1" t="n">
        <v>14</v>
      </c>
      <c r="F8434" s="1" t="n">
        <v>10</v>
      </c>
      <c r="G8434" s="1" t="n">
        <v>140</v>
      </c>
      <c r="H8434" s="1" t="s">
        <v>21</v>
      </c>
      <c r="I8434" s="1" t="s">
        <v>22</v>
      </c>
      <c r="J8434" s="4" t="n">
        <v>45174</v>
      </c>
      <c r="L8434" s="6" t="str">
        <f aca="false">IFERROR(INDEX(CategoryCodes!$B$2:$B$9,MATCH(C8434,CategoryCodes!$A$2:$A$9,0)),"")</f>
        <v>C</v>
      </c>
      <c r="M8434" s="7" t="n">
        <f aca="false">IFERROR(VALUE(MID(D8434,FIND("_",D8434)+1,FIND("_",D8434,FIND("_",D8434)+1)-FIND("_",D8434)-1)),"")</f>
        <v>7</v>
      </c>
      <c r="N8434" s="7" t="str">
        <f aca="false">IF(OR(C8434="",M8434=""),"",C8434&amp;" Item "&amp;M8434)</f>
        <v>Computers and electric accessories Item 7</v>
      </c>
      <c r="O8434" s="7" t="n">
        <v>203</v>
      </c>
      <c r="P8434" s="8" t="n">
        <f aca="false">G8434*Q8434</f>
        <v>0</v>
      </c>
      <c r="Q8434" s="9" t="n">
        <f aca="false">IF(K8434=TRUE(),0.1,0)</f>
        <v>0</v>
      </c>
    </row>
    <row r="8435" customFormat="false" ht="15" hidden="false" customHeight="true" outlineLevel="0" collapsed="false">
      <c r="A8435" s="1" t="s">
        <v>8688</v>
      </c>
      <c r="B8435" s="1" t="s">
        <v>83</v>
      </c>
      <c r="C8435" s="1" t="s">
        <v>29</v>
      </c>
      <c r="E8435" s="1" t="n">
        <v>27.5</v>
      </c>
      <c r="H8435" s="1" t="s">
        <v>54</v>
      </c>
      <c r="I8435" s="1" t="s">
        <v>22</v>
      </c>
      <c r="J8435" s="4" t="n">
        <v>44738</v>
      </c>
      <c r="L8435" s="6" t="str">
        <f aca="false">IFERROR(INDEX(CategoryCodes!$B$2:$B$9,MATCH(C8435,CategoryCodes!$A$2:$A$9,0)),"")</f>
        <v>B</v>
      </c>
      <c r="M8435" s="7" t="str">
        <f aca="false">IFERROR(VALUE(MID(D8435,FIND("_",D8435)+1,FIND("_",D8435,FIND("_",D8435)+1)-FIND("_",D8435)-1)),"")</f>
        <v/>
      </c>
      <c r="N8435" s="7" t="str">
        <f aca="false">IF(OR(C8435="",M8435=""),"",C8435&amp;" Item "&amp;M8435)</f>
        <v/>
      </c>
      <c r="O8435" s="7" t="n">
        <v>52</v>
      </c>
      <c r="P8435" s="8" t="n">
        <f aca="false">G8435*Q8435</f>
        <v>0</v>
      </c>
      <c r="Q8435" s="9" t="n">
        <f aca="false">IF(K8435=TRUE(),0.1,0)</f>
        <v>0</v>
      </c>
    </row>
    <row r="8436" customFormat="false" ht="15" hidden="false" customHeight="true" outlineLevel="0" collapsed="false">
      <c r="A8436" s="1" t="s">
        <v>8689</v>
      </c>
      <c r="B8436" s="1" t="s">
        <v>28</v>
      </c>
      <c r="C8436" s="1" t="s">
        <v>72</v>
      </c>
      <c r="D8436" s="1" t="s">
        <v>352</v>
      </c>
      <c r="E8436" s="1" t="n">
        <v>33.5</v>
      </c>
      <c r="F8436" s="1" t="n">
        <v>6</v>
      </c>
      <c r="G8436" s="1" t="n">
        <v>201</v>
      </c>
      <c r="H8436" s="1" t="s">
        <v>21</v>
      </c>
      <c r="I8436" s="1" t="s">
        <v>22</v>
      </c>
      <c r="J8436" s="4" t="n">
        <v>45252</v>
      </c>
      <c r="L8436" s="6" t="str">
        <f aca="false">IFERROR(INDEX(CategoryCodes!$B$2:$B$9,MATCH(C8436,CategoryCodes!$A$2:$A$9,0)),"")</f>
        <v>D</v>
      </c>
      <c r="M8436" s="7" t="n">
        <f aca="false">IFERROR(VALUE(MID(D8436,FIND("_",D8436)+1,FIND("_",D8436,FIND("_",D8436)+1)-FIND("_",D8436)-1)),"")</f>
        <v>20</v>
      </c>
      <c r="N8436" s="7" t="str">
        <f aca="false">IF(OR(C8436="",M8436=""),"",C8436&amp;" Item "&amp;M8436)</f>
        <v>Electric household essentials Item 20</v>
      </c>
      <c r="O8436" s="7" t="n">
        <v>48</v>
      </c>
      <c r="P8436" s="8" t="n">
        <f aca="false">G8436*Q8436</f>
        <v>0</v>
      </c>
      <c r="Q8436" s="9" t="n">
        <f aca="false">IF(K8436=TRUE(),0.1,0)</f>
        <v>0</v>
      </c>
    </row>
    <row r="8437" customFormat="false" ht="15" hidden="false" customHeight="true" outlineLevel="0" collapsed="false">
      <c r="A8437" s="1" t="s">
        <v>8690</v>
      </c>
      <c r="B8437" s="1" t="s">
        <v>71</v>
      </c>
      <c r="C8437" s="1" t="s">
        <v>47</v>
      </c>
      <c r="D8437" s="1" t="s">
        <v>50</v>
      </c>
      <c r="E8437" s="1" t="n">
        <v>27.5</v>
      </c>
      <c r="F8437" s="1" t="n">
        <v>6</v>
      </c>
      <c r="G8437" s="1" t="n">
        <v>165</v>
      </c>
      <c r="H8437" s="1" t="s">
        <v>54</v>
      </c>
      <c r="I8437" s="1" t="s">
        <v>22</v>
      </c>
      <c r="J8437" s="4" t="n">
        <v>45063</v>
      </c>
      <c r="L8437" s="6" t="str">
        <f aca="false">IFERROR(INDEX(CategoryCodes!$B$2:$B$9,MATCH(C8437,CategoryCodes!$A$2:$A$9,0)),"")</f>
        <v>F</v>
      </c>
      <c r="M8437" s="7" t="n">
        <f aca="false">IFERROR(VALUE(MID(D8437,FIND("_",D8437)+1,FIND("_",D8437,FIND("_",D8437)+1)-FIND("_",D8437)-1)),"")</f>
        <v>16</v>
      </c>
      <c r="N8437" s="7" t="str">
        <f aca="false">IF(OR(C8437="",M8437=""),"",C8437&amp;" Item "&amp;M8437)</f>
        <v>Furniture Item 16</v>
      </c>
      <c r="O8437" s="7" t="n">
        <v>32</v>
      </c>
      <c r="P8437" s="8" t="n">
        <f aca="false">G8437*Q8437</f>
        <v>0</v>
      </c>
      <c r="Q8437" s="9" t="n">
        <f aca="false">IF(K8437=TRUE(),0.1,0)</f>
        <v>0</v>
      </c>
    </row>
    <row r="8438" customFormat="false" ht="15" hidden="false" customHeight="true" outlineLevel="0" collapsed="false">
      <c r="A8438" s="1" t="s">
        <v>8691</v>
      </c>
      <c r="B8438" s="1" t="s">
        <v>90</v>
      </c>
      <c r="C8438" s="1" t="s">
        <v>47</v>
      </c>
      <c r="D8438" s="1" t="s">
        <v>196</v>
      </c>
      <c r="E8438" s="1" t="n">
        <v>20</v>
      </c>
      <c r="F8438" s="1" t="n">
        <v>7</v>
      </c>
      <c r="G8438" s="1" t="n">
        <v>140</v>
      </c>
      <c r="H8438" s="1" t="s">
        <v>54</v>
      </c>
      <c r="I8438" s="1" t="s">
        <v>44</v>
      </c>
      <c r="J8438" s="4" t="n">
        <v>45133</v>
      </c>
      <c r="K8438" s="5" t="b">
        <f aca="false">FALSE()</f>
        <v>0</v>
      </c>
      <c r="L8438" s="6" t="str">
        <f aca="false">IFERROR(INDEX(CategoryCodes!$B$2:$B$9,MATCH(C8438,CategoryCodes!$A$2:$A$9,0)),"")</f>
        <v>F</v>
      </c>
      <c r="M8438" s="7" t="n">
        <f aca="false">IFERROR(VALUE(MID(D8438,FIND("_",D8438)+1,FIND("_",D8438,FIND("_",D8438)+1)-FIND("_",D8438)-1)),"")</f>
        <v>11</v>
      </c>
      <c r="N8438" s="7" t="str">
        <f aca="false">IF(OR(C8438="",M8438=""),"",C8438&amp;" Item "&amp;M8438)</f>
        <v>Furniture Item 11</v>
      </c>
      <c r="O8438" s="7" t="n">
        <v>479</v>
      </c>
      <c r="P8438" s="8" t="n">
        <f aca="false">G8438*Q8438</f>
        <v>0</v>
      </c>
      <c r="Q8438" s="9" t="n">
        <f aca="false">IF(K8438=TRUE(),0.1,0)</f>
        <v>0</v>
      </c>
    </row>
    <row r="8439" customFormat="false" ht="15" hidden="false" customHeight="true" outlineLevel="0" collapsed="false">
      <c r="A8439" s="1" t="s">
        <v>8692</v>
      </c>
      <c r="B8439" s="1" t="s">
        <v>80</v>
      </c>
      <c r="C8439" s="1" t="s">
        <v>72</v>
      </c>
      <c r="D8439" s="1" t="s">
        <v>107</v>
      </c>
      <c r="E8439" s="1" t="n">
        <v>35</v>
      </c>
      <c r="F8439" s="1" t="n">
        <v>6</v>
      </c>
      <c r="G8439" s="1" t="n">
        <v>210</v>
      </c>
      <c r="H8439" s="1" t="s">
        <v>21</v>
      </c>
      <c r="I8439" s="1" t="s">
        <v>44</v>
      </c>
      <c r="J8439" s="4" t="n">
        <v>45586</v>
      </c>
      <c r="K8439" s="5" t="b">
        <f aca="false">FALSE()</f>
        <v>0</v>
      </c>
      <c r="L8439" s="6" t="str">
        <f aca="false">IFERROR(INDEX(CategoryCodes!$B$2:$B$9,MATCH(C8439,CategoryCodes!$A$2:$A$9,0)),"")</f>
        <v>D</v>
      </c>
      <c r="M8439" s="7" t="n">
        <f aca="false">IFERROR(VALUE(MID(D8439,FIND("_",D8439)+1,FIND("_",D8439,FIND("_",D8439)+1)-FIND("_",D8439)-1)),"")</f>
        <v>21</v>
      </c>
      <c r="N8439" s="7" t="str">
        <f aca="false">IF(OR(C8439="",M8439=""),"",C8439&amp;" Item "&amp;M8439)</f>
        <v>Electric household essentials Item 21</v>
      </c>
      <c r="O8439" s="7" t="n">
        <v>449</v>
      </c>
      <c r="P8439" s="8" t="n">
        <f aca="false">G8439*Q8439</f>
        <v>0</v>
      </c>
      <c r="Q8439" s="9" t="n">
        <f aca="false">IF(K8439=TRUE(),0.1,0)</f>
        <v>0</v>
      </c>
    </row>
    <row r="8440" customFormat="false" ht="15" hidden="false" customHeight="true" outlineLevel="0" collapsed="false">
      <c r="A8440" s="1" t="s">
        <v>8693</v>
      </c>
      <c r="B8440" s="1" t="s">
        <v>174</v>
      </c>
      <c r="C8440" s="1" t="s">
        <v>72</v>
      </c>
      <c r="D8440" s="1" t="s">
        <v>252</v>
      </c>
      <c r="E8440" s="1" t="n">
        <v>15.5</v>
      </c>
      <c r="F8440" s="1" t="n">
        <v>6</v>
      </c>
      <c r="G8440" s="1" t="n">
        <v>93</v>
      </c>
      <c r="H8440" s="1" t="s">
        <v>31</v>
      </c>
      <c r="I8440" s="1" t="s">
        <v>44</v>
      </c>
      <c r="J8440" s="4" t="n">
        <v>45093</v>
      </c>
      <c r="L8440" s="6" t="str">
        <f aca="false">IFERROR(INDEX(CategoryCodes!$B$2:$B$9,MATCH(C8440,CategoryCodes!$A$2:$A$9,0)),"")</f>
        <v>D</v>
      </c>
      <c r="M8440" s="7" t="n">
        <f aca="false">IFERROR(VALUE(MID(D8440,FIND("_",D8440)+1,FIND("_",D8440,FIND("_",D8440)+1)-FIND("_",D8440)-1)),"")</f>
        <v>8</v>
      </c>
      <c r="N8440" s="7" t="str">
        <f aca="false">IF(OR(C8440="",M8440=""),"",C8440&amp;" Item "&amp;M8440)</f>
        <v>Electric household essentials Item 8</v>
      </c>
      <c r="O8440" s="7" t="n">
        <v>242</v>
      </c>
      <c r="P8440" s="8" t="n">
        <f aca="false">G8440*Q8440</f>
        <v>0</v>
      </c>
      <c r="Q8440" s="9" t="n">
        <f aca="false">IF(K8440=TRUE(),0.1,0)</f>
        <v>0</v>
      </c>
    </row>
    <row r="8441" customFormat="false" ht="15" hidden="false" customHeight="true" outlineLevel="0" collapsed="false">
      <c r="A8441" s="1" t="s">
        <v>8694</v>
      </c>
      <c r="B8441" s="1" t="s">
        <v>174</v>
      </c>
      <c r="C8441" s="1" t="s">
        <v>19</v>
      </c>
      <c r="D8441" s="1" t="s">
        <v>591</v>
      </c>
      <c r="E8441" s="1" t="n">
        <v>6.5</v>
      </c>
      <c r="F8441" s="1" t="n">
        <v>4</v>
      </c>
      <c r="G8441" s="1" t="n">
        <v>26</v>
      </c>
      <c r="H8441" s="1" t="s">
        <v>54</v>
      </c>
      <c r="I8441" s="1" t="s">
        <v>22</v>
      </c>
      <c r="J8441" s="4" t="n">
        <v>44764</v>
      </c>
      <c r="L8441" s="6" t="str">
        <f aca="false">IFERROR(INDEX(CategoryCodes!$B$2:$B$9,MATCH(C8441,CategoryCodes!$A$2:$A$9,0)),"")</f>
        <v>H</v>
      </c>
      <c r="M8441" s="7" t="n">
        <f aca="false">IFERROR(VALUE(MID(D8441,FIND("_",D8441)+1,FIND("_",D8441,FIND("_",D8441)+1)-FIND("_",D8441)-1)),"")</f>
        <v>2</v>
      </c>
      <c r="N8441" s="7" t="str">
        <f aca="false">IF(OR(C8441="",M8441=""),"",C8441&amp;" Item "&amp;M8441)</f>
        <v>Patisserie Item 2</v>
      </c>
      <c r="O8441" s="7" t="n">
        <v>280</v>
      </c>
      <c r="P8441" s="8" t="n">
        <f aca="false">G8441*Q8441</f>
        <v>0</v>
      </c>
      <c r="Q8441" s="9" t="n">
        <f aca="false">IF(K8441=TRUE(),0.1,0)</f>
        <v>0</v>
      </c>
    </row>
    <row r="8442" customFormat="false" ht="15" hidden="false" customHeight="true" outlineLevel="0" collapsed="false">
      <c r="A8442" s="1" t="s">
        <v>8695</v>
      </c>
      <c r="B8442" s="1" t="s">
        <v>37</v>
      </c>
      <c r="C8442" s="1" t="s">
        <v>136</v>
      </c>
      <c r="D8442" s="1" t="s">
        <v>1054</v>
      </c>
      <c r="E8442" s="1" t="n">
        <v>8</v>
      </c>
      <c r="F8442" s="1" t="n">
        <v>3</v>
      </c>
      <c r="G8442" s="1" t="n">
        <v>24</v>
      </c>
      <c r="H8442" s="1" t="s">
        <v>21</v>
      </c>
      <c r="I8442" s="1" t="s">
        <v>44</v>
      </c>
      <c r="J8442" s="4" t="n">
        <v>45109</v>
      </c>
      <c r="K8442" s="5" t="b">
        <f aca="false">FALSE()</f>
        <v>0</v>
      </c>
      <c r="L8442" s="6" t="str">
        <f aca="false">IFERROR(INDEX(CategoryCodes!$B$2:$B$9,MATCH(C8442,CategoryCodes!$A$2:$A$9,0)),"")</f>
        <v>C</v>
      </c>
      <c r="M8442" s="7" t="n">
        <f aca="false">IFERROR(VALUE(MID(D8442,FIND("_",D8442)+1,FIND("_",D8442,FIND("_",D8442)+1)-FIND("_",D8442)-1)),"")</f>
        <v>3</v>
      </c>
      <c r="N8442" s="7" t="str">
        <f aca="false">IF(OR(C8442="",M8442=""),"",C8442&amp;" Item "&amp;M8442)</f>
        <v>Computers and electric accessories Item 3</v>
      </c>
      <c r="O8442" s="7" t="n">
        <v>27</v>
      </c>
      <c r="P8442" s="8" t="n">
        <f aca="false">G8442*Q8442</f>
        <v>0</v>
      </c>
      <c r="Q8442" s="9" t="n">
        <f aca="false">IF(K8442=TRUE(),0.1,0)</f>
        <v>0</v>
      </c>
    </row>
    <row r="8443" customFormat="false" ht="15" hidden="false" customHeight="true" outlineLevel="0" collapsed="false">
      <c r="A8443" s="1" t="s">
        <v>8696</v>
      </c>
      <c r="B8443" s="1" t="s">
        <v>18</v>
      </c>
      <c r="C8443" s="1" t="s">
        <v>34</v>
      </c>
      <c r="F8443" s="1" t="n">
        <v>9</v>
      </c>
      <c r="G8443" s="1" t="n">
        <v>85.5</v>
      </c>
      <c r="H8443" s="1" t="s">
        <v>31</v>
      </c>
      <c r="I8443" s="1" t="s">
        <v>22</v>
      </c>
      <c r="J8443" s="4" t="n">
        <v>45116</v>
      </c>
      <c r="K8443" s="5" t="b">
        <f aca="false">FALSE()</f>
        <v>0</v>
      </c>
      <c r="L8443" s="6" t="str">
        <f aca="false">IFERROR(INDEX(CategoryCodes!$B$2:$B$9,MATCH(C8443,CategoryCodes!$A$2:$A$9,0)),"")</f>
        <v>A</v>
      </c>
      <c r="M8443" s="7" t="str">
        <f aca="false">IFERROR(VALUE(MID(D8443,FIND("_",D8443)+1,FIND("_",D8443,FIND("_",D8443)+1)-FIND("_",D8443)-1)),"")</f>
        <v/>
      </c>
      <c r="N8443" s="7" t="str">
        <f aca="false">IF(OR(C8443="",M8443=""),"",C8443&amp;" Item "&amp;M8443)</f>
        <v/>
      </c>
      <c r="O8443" s="7" t="n">
        <v>13</v>
      </c>
      <c r="P8443" s="8" t="n">
        <f aca="false">G8443*Q8443</f>
        <v>0</v>
      </c>
      <c r="Q8443" s="9" t="n">
        <f aca="false">IF(K8443=TRUE(),0.1,0)</f>
        <v>0</v>
      </c>
    </row>
    <row r="8444" customFormat="false" ht="15" hidden="false" customHeight="true" outlineLevel="0" collapsed="false">
      <c r="A8444" s="1" t="s">
        <v>8697</v>
      </c>
      <c r="B8444" s="1" t="s">
        <v>18</v>
      </c>
      <c r="C8444" s="1" t="s">
        <v>47</v>
      </c>
      <c r="D8444" s="1" t="s">
        <v>301</v>
      </c>
      <c r="E8444" s="1" t="n">
        <v>6.5</v>
      </c>
      <c r="F8444" s="1" t="n">
        <v>1</v>
      </c>
      <c r="G8444" s="1" t="n">
        <v>6.5</v>
      </c>
      <c r="H8444" s="1" t="s">
        <v>54</v>
      </c>
      <c r="I8444" s="1" t="s">
        <v>22</v>
      </c>
      <c r="J8444" s="4" t="n">
        <v>44708</v>
      </c>
      <c r="K8444" s="5" t="b">
        <f aca="false">TRUE()</f>
        <v>1</v>
      </c>
      <c r="L8444" s="6" t="str">
        <f aca="false">IFERROR(INDEX(CategoryCodes!$B$2:$B$9,MATCH(C8444,CategoryCodes!$A$2:$A$9,0)),"")</f>
        <v>F</v>
      </c>
      <c r="M8444" s="7" t="n">
        <f aca="false">IFERROR(VALUE(MID(D8444,FIND("_",D8444)+1,FIND("_",D8444,FIND("_",D8444)+1)-FIND("_",D8444)-1)),"")</f>
        <v>2</v>
      </c>
      <c r="N8444" s="7" t="str">
        <f aca="false">IF(OR(C8444="",M8444=""),"",C8444&amp;" Item "&amp;M8444)</f>
        <v>Furniture Item 2</v>
      </c>
      <c r="O8444" s="7" t="n">
        <v>394</v>
      </c>
      <c r="P8444" s="8" t="n">
        <f aca="false">G8444*Q8444</f>
        <v>0.65</v>
      </c>
      <c r="Q8444" s="9" t="n">
        <f aca="false">IF(K8444=TRUE(),0.1,0)</f>
        <v>0.1</v>
      </c>
    </row>
    <row r="8445" customFormat="false" ht="15" hidden="false" customHeight="true" outlineLevel="0" collapsed="false">
      <c r="A8445" s="1" t="s">
        <v>8698</v>
      </c>
      <c r="B8445" s="1" t="s">
        <v>83</v>
      </c>
      <c r="C8445" s="1" t="s">
        <v>29</v>
      </c>
      <c r="D8445" s="1" t="s">
        <v>141</v>
      </c>
      <c r="E8445" s="1" t="n">
        <v>27.5</v>
      </c>
      <c r="F8445" s="1" t="n">
        <v>4</v>
      </c>
      <c r="G8445" s="1" t="n">
        <v>110</v>
      </c>
      <c r="H8445" s="1" t="s">
        <v>31</v>
      </c>
      <c r="I8445" s="1" t="s">
        <v>22</v>
      </c>
      <c r="J8445" s="4" t="n">
        <v>45139</v>
      </c>
      <c r="K8445" s="5" t="b">
        <f aca="false">TRUE()</f>
        <v>1</v>
      </c>
      <c r="L8445" s="6" t="str">
        <f aca="false">IFERROR(INDEX(CategoryCodes!$B$2:$B$9,MATCH(C8445,CategoryCodes!$A$2:$A$9,0)),"")</f>
        <v>B</v>
      </c>
      <c r="M8445" s="7" t="n">
        <f aca="false">IFERROR(VALUE(MID(D8445,FIND("_",D8445)+1,FIND("_",D8445,FIND("_",D8445)+1)-FIND("_",D8445)-1)),"")</f>
        <v>16</v>
      </c>
      <c r="N8445" s="7" t="str">
        <f aca="false">IF(OR(C8445="",M8445=""),"",C8445&amp;" Item "&amp;M8445)</f>
        <v>Butchers Item 16</v>
      </c>
      <c r="O8445" s="7" t="n">
        <v>203</v>
      </c>
      <c r="P8445" s="8" t="n">
        <f aca="false">G8445*Q8445</f>
        <v>11</v>
      </c>
      <c r="Q8445" s="9" t="n">
        <f aca="false">IF(K8445=TRUE(),0.1,0)</f>
        <v>0.1</v>
      </c>
    </row>
    <row r="8446" customFormat="false" ht="15" hidden="false" customHeight="true" outlineLevel="0" collapsed="false">
      <c r="A8446" s="1" t="s">
        <v>8699</v>
      </c>
      <c r="B8446" s="1" t="s">
        <v>106</v>
      </c>
      <c r="C8446" s="1" t="s">
        <v>34</v>
      </c>
      <c r="D8446" s="1" t="s">
        <v>407</v>
      </c>
      <c r="E8446" s="1" t="n">
        <v>21.5</v>
      </c>
      <c r="F8446" s="1" t="n">
        <v>7</v>
      </c>
      <c r="G8446" s="1" t="n">
        <v>150.5</v>
      </c>
      <c r="H8446" s="1" t="s">
        <v>31</v>
      </c>
      <c r="I8446" s="1" t="s">
        <v>22</v>
      </c>
      <c r="J8446" s="4" t="n">
        <v>45377</v>
      </c>
      <c r="K8446" s="5" t="b">
        <f aca="false">FALSE()</f>
        <v>0</v>
      </c>
      <c r="L8446" s="6" t="str">
        <f aca="false">IFERROR(INDEX(CategoryCodes!$B$2:$B$9,MATCH(C8446,CategoryCodes!$A$2:$A$9,0)),"")</f>
        <v>A</v>
      </c>
      <c r="M8446" s="7" t="n">
        <f aca="false">IFERROR(VALUE(MID(D8446,FIND("_",D8446)+1,FIND("_",D8446,FIND("_",D8446)+1)-FIND("_",D8446)-1)),"")</f>
        <v>12</v>
      </c>
      <c r="N8446" s="7" t="str">
        <f aca="false">IF(OR(C8446="",M8446=""),"",C8446&amp;" Item "&amp;M8446)</f>
        <v>Beverages Item 12</v>
      </c>
      <c r="O8446" s="7" t="n">
        <v>268</v>
      </c>
      <c r="P8446" s="8" t="n">
        <f aca="false">G8446*Q8446</f>
        <v>0</v>
      </c>
      <c r="Q8446" s="9" t="n">
        <f aca="false">IF(K8446=TRUE(),0.1,0)</f>
        <v>0</v>
      </c>
    </row>
    <row r="8447" customFormat="false" ht="15" hidden="false" customHeight="true" outlineLevel="0" collapsed="false">
      <c r="A8447" s="1" t="s">
        <v>8700</v>
      </c>
      <c r="B8447" s="1" t="s">
        <v>37</v>
      </c>
      <c r="C8447" s="1" t="s">
        <v>29</v>
      </c>
      <c r="D8447" s="1" t="s">
        <v>56</v>
      </c>
      <c r="E8447" s="1" t="n">
        <v>8</v>
      </c>
      <c r="F8447" s="1" t="n">
        <v>4</v>
      </c>
      <c r="G8447" s="1" t="n">
        <v>32</v>
      </c>
      <c r="H8447" s="1" t="s">
        <v>54</v>
      </c>
      <c r="I8447" s="1" t="s">
        <v>44</v>
      </c>
      <c r="J8447" s="4" t="n">
        <v>44897</v>
      </c>
      <c r="K8447" s="5" t="b">
        <f aca="false">FALSE()</f>
        <v>0</v>
      </c>
      <c r="L8447" s="6" t="str">
        <f aca="false">IFERROR(INDEX(CategoryCodes!$B$2:$B$9,MATCH(C8447,CategoryCodes!$A$2:$A$9,0)),"")</f>
        <v>B</v>
      </c>
      <c r="M8447" s="7" t="n">
        <f aca="false">IFERROR(VALUE(MID(D8447,FIND("_",D8447)+1,FIND("_",D8447,FIND("_",D8447)+1)-FIND("_",D8447)-1)),"")</f>
        <v>3</v>
      </c>
      <c r="N8447" s="7" t="str">
        <f aca="false">IF(OR(C8447="",M8447=""),"",C8447&amp;" Item "&amp;M8447)</f>
        <v>Butchers Item 3</v>
      </c>
      <c r="O8447" s="7" t="n">
        <v>391</v>
      </c>
      <c r="P8447" s="8" t="n">
        <f aca="false">G8447*Q8447</f>
        <v>0</v>
      </c>
      <c r="Q8447" s="9" t="n">
        <f aca="false">IF(K8447=TRUE(),0.1,0)</f>
        <v>0</v>
      </c>
    </row>
    <row r="8448" customFormat="false" ht="15" hidden="false" customHeight="true" outlineLevel="0" collapsed="false">
      <c r="A8448" s="1" t="s">
        <v>8701</v>
      </c>
      <c r="B8448" s="1" t="s">
        <v>119</v>
      </c>
      <c r="C8448" s="1" t="s">
        <v>25</v>
      </c>
      <c r="F8448" s="1" t="n">
        <v>10</v>
      </c>
      <c r="G8448" s="1" t="n">
        <v>365</v>
      </c>
      <c r="H8448" s="1" t="s">
        <v>21</v>
      </c>
      <c r="I8448" s="1" t="s">
        <v>44</v>
      </c>
      <c r="J8448" s="4" t="n">
        <v>45507</v>
      </c>
      <c r="K8448" s="5" t="b">
        <f aca="false">TRUE()</f>
        <v>1</v>
      </c>
      <c r="L8448" s="6" t="str">
        <f aca="false">IFERROR(INDEX(CategoryCodes!$B$2:$B$9,MATCH(C8448,CategoryCodes!$A$2:$A$9,0)),"")</f>
        <v>G</v>
      </c>
      <c r="M8448" s="7" t="str">
        <f aca="false">IFERROR(VALUE(MID(D8448,FIND("_",D8448)+1,FIND("_",D8448,FIND("_",D8448)+1)-FIND("_",D8448)-1)),"")</f>
        <v/>
      </c>
      <c r="N8448" s="7" t="str">
        <f aca="false">IF(OR(C8448="",M8448=""),"",C8448&amp;" Item "&amp;M8448)</f>
        <v/>
      </c>
      <c r="O8448" s="7" t="n">
        <v>42</v>
      </c>
      <c r="P8448" s="8" t="n">
        <f aca="false">G8448*Q8448</f>
        <v>36.5</v>
      </c>
      <c r="Q8448" s="9" t="n">
        <f aca="false">IF(K8448=TRUE(),0.1,0)</f>
        <v>0.1</v>
      </c>
    </row>
    <row r="8449" customFormat="false" ht="15" hidden="false" customHeight="true" outlineLevel="0" collapsed="false">
      <c r="A8449" s="1" t="s">
        <v>8702</v>
      </c>
      <c r="B8449" s="1" t="s">
        <v>37</v>
      </c>
      <c r="C8449" s="1" t="s">
        <v>25</v>
      </c>
      <c r="F8449" s="1" t="n">
        <v>5</v>
      </c>
      <c r="G8449" s="1" t="n">
        <v>40</v>
      </c>
      <c r="H8449" s="1" t="s">
        <v>31</v>
      </c>
      <c r="I8449" s="1" t="s">
        <v>44</v>
      </c>
      <c r="J8449" s="4" t="n">
        <v>45530</v>
      </c>
      <c r="K8449" s="5" t="b">
        <f aca="false">TRUE()</f>
        <v>1</v>
      </c>
      <c r="L8449" s="6" t="str">
        <f aca="false">IFERROR(INDEX(CategoryCodes!$B$2:$B$9,MATCH(C8449,CategoryCodes!$A$2:$A$9,0)),"")</f>
        <v>G</v>
      </c>
      <c r="M8449" s="7" t="str">
        <f aca="false">IFERROR(VALUE(MID(D8449,FIND("_",D8449)+1,FIND("_",D8449,FIND("_",D8449)+1)-FIND("_",D8449)-1)),"")</f>
        <v/>
      </c>
      <c r="N8449" s="7" t="str">
        <f aca="false">IF(OR(C8449="",M8449=""),"",C8449&amp;" Item "&amp;M8449)</f>
        <v/>
      </c>
      <c r="O8449" s="7" t="n">
        <v>53</v>
      </c>
      <c r="P8449" s="8" t="n">
        <f aca="false">G8449*Q8449</f>
        <v>4</v>
      </c>
      <c r="Q8449" s="9" t="n">
        <f aca="false">IF(K8449=TRUE(),0.1,0)</f>
        <v>0.1</v>
      </c>
    </row>
    <row r="8450" customFormat="false" ht="15" hidden="false" customHeight="true" outlineLevel="0" collapsed="false">
      <c r="A8450" s="1" t="s">
        <v>8703</v>
      </c>
      <c r="B8450" s="1" t="s">
        <v>119</v>
      </c>
      <c r="C8450" s="1" t="s">
        <v>25</v>
      </c>
      <c r="D8450" s="1" t="s">
        <v>26</v>
      </c>
      <c r="E8450" s="1" t="n">
        <v>29</v>
      </c>
      <c r="F8450" s="1" t="n">
        <v>6</v>
      </c>
      <c r="G8450" s="1" t="n">
        <v>174</v>
      </c>
      <c r="H8450" s="1" t="s">
        <v>54</v>
      </c>
      <c r="I8450" s="1" t="s">
        <v>22</v>
      </c>
      <c r="J8450" s="4" t="n">
        <v>44827</v>
      </c>
      <c r="K8450" s="5" t="b">
        <f aca="false">TRUE()</f>
        <v>1</v>
      </c>
      <c r="L8450" s="6" t="str">
        <f aca="false">IFERROR(INDEX(CategoryCodes!$B$2:$B$9,MATCH(C8450,CategoryCodes!$A$2:$A$9,0)),"")</f>
        <v>G</v>
      </c>
      <c r="M8450" s="7" t="n">
        <f aca="false">IFERROR(VALUE(MID(D8450,FIND("_",D8450)+1,FIND("_",D8450,FIND("_",D8450)+1)-FIND("_",D8450)-1)),"")</f>
        <v>17</v>
      </c>
      <c r="N8450" s="7" t="str">
        <f aca="false">IF(OR(C8450="",M8450=""),"",C8450&amp;" Item "&amp;M8450)</f>
        <v>Milk Products Item 17</v>
      </c>
      <c r="O8450" s="7" t="n">
        <v>134</v>
      </c>
      <c r="P8450" s="8" t="n">
        <f aca="false">G8450*Q8450</f>
        <v>17.4</v>
      </c>
      <c r="Q8450" s="9" t="n">
        <f aca="false">IF(K8450=TRUE(),0.1,0)</f>
        <v>0.1</v>
      </c>
    </row>
    <row r="8451" customFormat="false" ht="15" hidden="false" customHeight="true" outlineLevel="0" collapsed="false">
      <c r="A8451" s="1" t="s">
        <v>8704</v>
      </c>
      <c r="B8451" s="1" t="s">
        <v>28</v>
      </c>
      <c r="C8451" s="1" t="s">
        <v>72</v>
      </c>
      <c r="D8451" s="1" t="s">
        <v>373</v>
      </c>
      <c r="E8451" s="1" t="n">
        <v>21.5</v>
      </c>
      <c r="F8451" s="1" t="n">
        <v>5</v>
      </c>
      <c r="G8451" s="1" t="n">
        <v>107.5</v>
      </c>
      <c r="H8451" s="1" t="s">
        <v>54</v>
      </c>
      <c r="I8451" s="1" t="s">
        <v>44</v>
      </c>
      <c r="J8451" s="4" t="n">
        <v>45099</v>
      </c>
      <c r="K8451" s="5" t="b">
        <f aca="false">FALSE()</f>
        <v>0</v>
      </c>
      <c r="L8451" s="6" t="str">
        <f aca="false">IFERROR(INDEX(CategoryCodes!$B$2:$B$9,MATCH(C8451,CategoryCodes!$A$2:$A$9,0)),"")</f>
        <v>D</v>
      </c>
      <c r="M8451" s="7" t="n">
        <f aca="false">IFERROR(VALUE(MID(D8451,FIND("_",D8451)+1,FIND("_",D8451,FIND("_",D8451)+1)-FIND("_",D8451)-1)),"")</f>
        <v>12</v>
      </c>
      <c r="N8451" s="7" t="str">
        <f aca="false">IF(OR(C8451="",M8451=""),"",C8451&amp;" Item "&amp;M8451)</f>
        <v>Electric household essentials Item 12</v>
      </c>
      <c r="O8451" s="7" t="n">
        <v>316</v>
      </c>
      <c r="P8451" s="8" t="n">
        <f aca="false">G8451*Q8451</f>
        <v>0</v>
      </c>
      <c r="Q8451" s="9" t="n">
        <f aca="false">IF(K8451=TRUE(),0.1,0)</f>
        <v>0</v>
      </c>
    </row>
    <row r="8452" customFormat="false" ht="15" hidden="false" customHeight="true" outlineLevel="0" collapsed="false">
      <c r="A8452" s="1" t="s">
        <v>8705</v>
      </c>
      <c r="B8452" s="1" t="s">
        <v>95</v>
      </c>
      <c r="C8452" s="1" t="s">
        <v>25</v>
      </c>
      <c r="D8452" s="1" t="s">
        <v>207</v>
      </c>
      <c r="E8452" s="1" t="n">
        <v>15.5</v>
      </c>
      <c r="F8452" s="1" t="n">
        <v>6</v>
      </c>
      <c r="G8452" s="1" t="n">
        <v>93</v>
      </c>
      <c r="H8452" s="1" t="s">
        <v>21</v>
      </c>
      <c r="I8452" s="1" t="s">
        <v>44</v>
      </c>
      <c r="J8452" s="4" t="n">
        <v>45658</v>
      </c>
      <c r="K8452" s="5" t="b">
        <f aca="false">FALSE()</f>
        <v>0</v>
      </c>
      <c r="L8452" s="6" t="str">
        <f aca="false">IFERROR(INDEX(CategoryCodes!$B$2:$B$9,MATCH(C8452,CategoryCodes!$A$2:$A$9,0)),"")</f>
        <v>G</v>
      </c>
      <c r="M8452" s="7" t="n">
        <f aca="false">IFERROR(VALUE(MID(D8452,FIND("_",D8452)+1,FIND("_",D8452,FIND("_",D8452)+1)-FIND("_",D8452)-1)),"")</f>
        <v>8</v>
      </c>
      <c r="N8452" s="7" t="str">
        <f aca="false">IF(OR(C8452="",M8452=""),"",C8452&amp;" Item "&amp;M8452)</f>
        <v>Milk Products Item 8</v>
      </c>
      <c r="O8452" s="7" t="n">
        <v>79</v>
      </c>
      <c r="P8452" s="8" t="n">
        <f aca="false">G8452*Q8452</f>
        <v>0</v>
      </c>
      <c r="Q8452" s="9" t="n">
        <f aca="false">IF(K8452=TRUE(),0.1,0)</f>
        <v>0</v>
      </c>
    </row>
    <row r="8453" customFormat="false" ht="15" hidden="false" customHeight="true" outlineLevel="0" collapsed="false">
      <c r="A8453" s="1" t="s">
        <v>8706</v>
      </c>
      <c r="B8453" s="1" t="s">
        <v>119</v>
      </c>
      <c r="C8453" s="1" t="s">
        <v>47</v>
      </c>
      <c r="D8453" s="1" t="s">
        <v>115</v>
      </c>
      <c r="E8453" s="1" t="n">
        <v>18.5</v>
      </c>
      <c r="F8453" s="1" t="n">
        <v>10</v>
      </c>
      <c r="G8453" s="1" t="n">
        <v>185</v>
      </c>
      <c r="H8453" s="1" t="s">
        <v>54</v>
      </c>
      <c r="I8453" s="1" t="s">
        <v>22</v>
      </c>
      <c r="J8453" s="4" t="n">
        <v>44662</v>
      </c>
      <c r="K8453" s="5" t="b">
        <f aca="false">FALSE()</f>
        <v>0</v>
      </c>
      <c r="L8453" s="6" t="str">
        <f aca="false">IFERROR(INDEX(CategoryCodes!$B$2:$B$9,MATCH(C8453,CategoryCodes!$A$2:$A$9,0)),"")</f>
        <v>F</v>
      </c>
      <c r="M8453" s="7" t="n">
        <f aca="false">IFERROR(VALUE(MID(D8453,FIND("_",D8453)+1,FIND("_",D8453,FIND("_",D8453)+1)-FIND("_",D8453)-1)),"")</f>
        <v>10</v>
      </c>
      <c r="N8453" s="7" t="str">
        <f aca="false">IF(OR(C8453="",M8453=""),"",C8453&amp;" Item "&amp;M8453)</f>
        <v>Furniture Item 10</v>
      </c>
      <c r="O8453" s="7" t="n">
        <v>43</v>
      </c>
      <c r="P8453" s="8" t="n">
        <f aca="false">G8453*Q8453</f>
        <v>0</v>
      </c>
      <c r="Q8453" s="9" t="n">
        <f aca="false">IF(K8453=TRUE(),0.1,0)</f>
        <v>0</v>
      </c>
    </row>
    <row r="8454" customFormat="false" ht="15" hidden="false" customHeight="true" outlineLevel="0" collapsed="false">
      <c r="A8454" s="1" t="s">
        <v>8707</v>
      </c>
      <c r="B8454" s="1" t="s">
        <v>122</v>
      </c>
      <c r="C8454" s="1" t="s">
        <v>34</v>
      </c>
      <c r="D8454" s="1" t="s">
        <v>35</v>
      </c>
      <c r="E8454" s="1" t="n">
        <v>27.5</v>
      </c>
      <c r="F8454" s="1" t="n">
        <v>2</v>
      </c>
      <c r="G8454" s="1" t="n">
        <v>55</v>
      </c>
      <c r="H8454" s="1" t="s">
        <v>31</v>
      </c>
      <c r="I8454" s="1" t="s">
        <v>44</v>
      </c>
      <c r="J8454" s="4" t="n">
        <v>45126</v>
      </c>
      <c r="K8454" s="5" t="b">
        <f aca="false">TRUE()</f>
        <v>1</v>
      </c>
      <c r="L8454" s="6" t="str">
        <f aca="false">IFERROR(INDEX(CategoryCodes!$B$2:$B$9,MATCH(C8454,CategoryCodes!$A$2:$A$9,0)),"")</f>
        <v>A</v>
      </c>
      <c r="M8454" s="7" t="n">
        <f aca="false">IFERROR(VALUE(MID(D8454,FIND("_",D8454)+1,FIND("_",D8454,FIND("_",D8454)+1)-FIND("_",D8454)-1)),"")</f>
        <v>16</v>
      </c>
      <c r="N8454" s="7" t="str">
        <f aca="false">IF(OR(C8454="",M8454=""),"",C8454&amp;" Item "&amp;M8454)</f>
        <v>Beverages Item 16</v>
      </c>
      <c r="O8454" s="7" t="n">
        <v>335</v>
      </c>
      <c r="P8454" s="8" t="n">
        <f aca="false">G8454*Q8454</f>
        <v>5.5</v>
      </c>
      <c r="Q8454" s="9" t="n">
        <f aca="false">IF(K8454=TRUE(),0.1,0)</f>
        <v>0.1</v>
      </c>
    </row>
    <row r="8455" customFormat="false" ht="15" hidden="false" customHeight="true" outlineLevel="0" collapsed="false">
      <c r="A8455" s="1" t="s">
        <v>8708</v>
      </c>
      <c r="B8455" s="1" t="s">
        <v>119</v>
      </c>
      <c r="C8455" s="1" t="s">
        <v>29</v>
      </c>
      <c r="D8455" s="1" t="s">
        <v>120</v>
      </c>
      <c r="E8455" s="1" t="n">
        <v>38</v>
      </c>
      <c r="F8455" s="1" t="n">
        <v>10</v>
      </c>
      <c r="G8455" s="1" t="n">
        <v>380</v>
      </c>
      <c r="H8455" s="1" t="s">
        <v>54</v>
      </c>
      <c r="I8455" s="1" t="s">
        <v>44</v>
      </c>
      <c r="J8455" s="4" t="n">
        <v>45638</v>
      </c>
      <c r="L8455" s="6" t="str">
        <f aca="false">IFERROR(INDEX(CategoryCodes!$B$2:$B$9,MATCH(C8455,CategoryCodes!$A$2:$A$9,0)),"")</f>
        <v>B</v>
      </c>
      <c r="M8455" s="7" t="n">
        <f aca="false">IFERROR(VALUE(MID(D8455,FIND("_",D8455)+1,FIND("_",D8455,FIND("_",D8455)+1)-FIND("_",D8455)-1)),"")</f>
        <v>23</v>
      </c>
      <c r="N8455" s="7" t="str">
        <f aca="false">IF(OR(C8455="",M8455=""),"",C8455&amp;" Item "&amp;M8455)</f>
        <v>Butchers Item 23</v>
      </c>
      <c r="O8455" s="7" t="n">
        <v>476</v>
      </c>
      <c r="P8455" s="8" t="n">
        <f aca="false">G8455*Q8455</f>
        <v>0</v>
      </c>
      <c r="Q8455" s="9" t="n">
        <f aca="false">IF(K8455=TRUE(),0.1,0)</f>
        <v>0</v>
      </c>
    </row>
    <row r="8456" customFormat="false" ht="15" hidden="false" customHeight="true" outlineLevel="0" collapsed="false">
      <c r="A8456" s="1" t="s">
        <v>8709</v>
      </c>
      <c r="B8456" s="1" t="s">
        <v>114</v>
      </c>
      <c r="C8456" s="1" t="s">
        <v>34</v>
      </c>
      <c r="D8456" s="1" t="s">
        <v>519</v>
      </c>
      <c r="E8456" s="1" t="n">
        <v>18.5</v>
      </c>
      <c r="F8456" s="1" t="n">
        <v>10</v>
      </c>
      <c r="G8456" s="1" t="n">
        <v>185</v>
      </c>
      <c r="H8456" s="1" t="s">
        <v>31</v>
      </c>
      <c r="I8456" s="1" t="s">
        <v>44</v>
      </c>
      <c r="J8456" s="4" t="n">
        <v>44980</v>
      </c>
      <c r="K8456" s="5" t="b">
        <f aca="false">FALSE()</f>
        <v>0</v>
      </c>
      <c r="L8456" s="6" t="str">
        <f aca="false">IFERROR(INDEX(CategoryCodes!$B$2:$B$9,MATCH(C8456,CategoryCodes!$A$2:$A$9,0)),"")</f>
        <v>A</v>
      </c>
      <c r="M8456" s="7" t="n">
        <f aca="false">IFERROR(VALUE(MID(D8456,FIND("_",D8456)+1,FIND("_",D8456,FIND("_",D8456)+1)-FIND("_",D8456)-1)),"")</f>
        <v>10</v>
      </c>
      <c r="N8456" s="7" t="str">
        <f aca="false">IF(OR(C8456="",M8456=""),"",C8456&amp;" Item "&amp;M8456)</f>
        <v>Beverages Item 10</v>
      </c>
      <c r="O8456" s="7" t="n">
        <v>453</v>
      </c>
      <c r="P8456" s="8" t="n">
        <f aca="false">G8456*Q8456</f>
        <v>0</v>
      </c>
      <c r="Q8456" s="9" t="n">
        <f aca="false">IF(K8456=TRUE(),0.1,0)</f>
        <v>0</v>
      </c>
    </row>
    <row r="8457" customFormat="false" ht="15" hidden="false" customHeight="true" outlineLevel="0" collapsed="false">
      <c r="A8457" s="1" t="s">
        <v>8710</v>
      </c>
      <c r="B8457" s="1" t="s">
        <v>42</v>
      </c>
      <c r="C8457" s="1" t="s">
        <v>47</v>
      </c>
      <c r="F8457" s="1" t="n">
        <v>9</v>
      </c>
      <c r="G8457" s="1" t="n">
        <v>301.5</v>
      </c>
      <c r="H8457" s="1" t="s">
        <v>31</v>
      </c>
      <c r="I8457" s="1" t="s">
        <v>22</v>
      </c>
      <c r="J8457" s="4" t="n">
        <v>45180</v>
      </c>
      <c r="K8457" s="5" t="b">
        <f aca="false">FALSE()</f>
        <v>0</v>
      </c>
      <c r="L8457" s="6" t="str">
        <f aca="false">IFERROR(INDEX(CategoryCodes!$B$2:$B$9,MATCH(C8457,CategoryCodes!$A$2:$A$9,0)),"")</f>
        <v>F</v>
      </c>
      <c r="M8457" s="7" t="str">
        <f aca="false">IFERROR(VALUE(MID(D8457,FIND("_",D8457)+1,FIND("_",D8457,FIND("_",D8457)+1)-FIND("_",D8457)-1)),"")</f>
        <v/>
      </c>
      <c r="N8457" s="7" t="str">
        <f aca="false">IF(OR(C8457="",M8457=""),"",C8457&amp;" Item "&amp;M8457)</f>
        <v/>
      </c>
      <c r="O8457" s="7" t="n">
        <v>199</v>
      </c>
      <c r="P8457" s="8" t="n">
        <f aca="false">G8457*Q8457</f>
        <v>0</v>
      </c>
      <c r="Q8457" s="9" t="n">
        <f aca="false">IF(K8457=TRUE(),0.1,0)</f>
        <v>0</v>
      </c>
    </row>
    <row r="8458" customFormat="false" ht="15" hidden="false" customHeight="true" outlineLevel="0" collapsed="false">
      <c r="A8458" s="1" t="s">
        <v>8711</v>
      </c>
      <c r="B8458" s="1" t="s">
        <v>71</v>
      </c>
      <c r="C8458" s="1" t="s">
        <v>19</v>
      </c>
      <c r="D8458" s="1" t="s">
        <v>526</v>
      </c>
      <c r="E8458" s="1" t="n">
        <v>15.5</v>
      </c>
      <c r="F8458" s="1" t="n">
        <v>7</v>
      </c>
      <c r="G8458" s="1" t="n">
        <v>108.5</v>
      </c>
      <c r="H8458" s="1" t="s">
        <v>21</v>
      </c>
      <c r="I8458" s="1" t="s">
        <v>22</v>
      </c>
      <c r="J8458" s="4" t="n">
        <v>45498</v>
      </c>
      <c r="K8458" s="5" t="b">
        <f aca="false">TRUE()</f>
        <v>1</v>
      </c>
      <c r="L8458" s="6" t="str">
        <f aca="false">IFERROR(INDEX(CategoryCodes!$B$2:$B$9,MATCH(C8458,CategoryCodes!$A$2:$A$9,0)),"")</f>
        <v>H</v>
      </c>
      <c r="M8458" s="7" t="n">
        <f aca="false">IFERROR(VALUE(MID(D8458,FIND("_",D8458)+1,FIND("_",D8458,FIND("_",D8458)+1)-FIND("_",D8458)-1)),"")</f>
        <v>8</v>
      </c>
      <c r="N8458" s="7" t="str">
        <f aca="false">IF(OR(C8458="",M8458=""),"",C8458&amp;" Item "&amp;M8458)</f>
        <v>Patisserie Item 8</v>
      </c>
      <c r="O8458" s="7" t="n">
        <v>158</v>
      </c>
      <c r="P8458" s="8" t="n">
        <f aca="false">G8458*Q8458</f>
        <v>10.85</v>
      </c>
      <c r="Q8458" s="9" t="n">
        <f aca="false">IF(K8458=TRUE(),0.1,0)</f>
        <v>0.1</v>
      </c>
    </row>
    <row r="8459" customFormat="false" ht="15" hidden="false" customHeight="true" outlineLevel="0" collapsed="false">
      <c r="A8459" s="1" t="s">
        <v>8712</v>
      </c>
      <c r="B8459" s="1" t="s">
        <v>75</v>
      </c>
      <c r="C8459" s="1" t="s">
        <v>72</v>
      </c>
      <c r="D8459" s="1" t="s">
        <v>107</v>
      </c>
      <c r="E8459" s="1" t="n">
        <v>35</v>
      </c>
      <c r="F8459" s="1" t="n">
        <v>9</v>
      </c>
      <c r="G8459" s="1" t="n">
        <v>315</v>
      </c>
      <c r="H8459" s="1" t="s">
        <v>21</v>
      </c>
      <c r="I8459" s="1" t="s">
        <v>22</v>
      </c>
      <c r="J8459" s="4" t="n">
        <v>45447</v>
      </c>
      <c r="L8459" s="6" t="str">
        <f aca="false">IFERROR(INDEX(CategoryCodes!$B$2:$B$9,MATCH(C8459,CategoryCodes!$A$2:$A$9,0)),"")</f>
        <v>D</v>
      </c>
      <c r="M8459" s="7" t="n">
        <f aca="false">IFERROR(VALUE(MID(D8459,FIND("_",D8459)+1,FIND("_",D8459,FIND("_",D8459)+1)-FIND("_",D8459)-1)),"")</f>
        <v>21</v>
      </c>
      <c r="N8459" s="7" t="str">
        <f aca="false">IF(OR(C8459="",M8459=""),"",C8459&amp;" Item "&amp;M8459)</f>
        <v>Electric household essentials Item 21</v>
      </c>
      <c r="O8459" s="7" t="n">
        <v>117</v>
      </c>
      <c r="P8459" s="8" t="n">
        <f aca="false">G8459*Q8459</f>
        <v>0</v>
      </c>
      <c r="Q8459" s="9" t="n">
        <f aca="false">IF(K8459=TRUE(),0.1,0)</f>
        <v>0</v>
      </c>
    </row>
    <row r="8460" customFormat="false" ht="15" hidden="false" customHeight="true" outlineLevel="0" collapsed="false">
      <c r="A8460" s="1" t="s">
        <v>8713</v>
      </c>
      <c r="B8460" s="1" t="s">
        <v>86</v>
      </c>
      <c r="C8460" s="1" t="s">
        <v>29</v>
      </c>
      <c r="D8460" s="1" t="s">
        <v>312</v>
      </c>
      <c r="E8460" s="1" t="n">
        <v>23</v>
      </c>
      <c r="F8460" s="1" t="n">
        <v>10</v>
      </c>
      <c r="G8460" s="1" t="n">
        <v>230</v>
      </c>
      <c r="H8460" s="1" t="s">
        <v>31</v>
      </c>
      <c r="I8460" s="1" t="s">
        <v>22</v>
      </c>
      <c r="J8460" s="4" t="n">
        <v>44961</v>
      </c>
      <c r="K8460" s="5" t="b">
        <f aca="false">TRUE()</f>
        <v>1</v>
      </c>
      <c r="L8460" s="6" t="str">
        <f aca="false">IFERROR(INDEX(CategoryCodes!$B$2:$B$9,MATCH(C8460,CategoryCodes!$A$2:$A$9,0)),"")</f>
        <v>B</v>
      </c>
      <c r="M8460" s="7" t="n">
        <f aca="false">IFERROR(VALUE(MID(D8460,FIND("_",D8460)+1,FIND("_",D8460,FIND("_",D8460)+1)-FIND("_",D8460)-1)),"")</f>
        <v>13</v>
      </c>
      <c r="N8460" s="7" t="str">
        <f aca="false">IF(OR(C8460="",M8460=""),"",C8460&amp;" Item "&amp;M8460)</f>
        <v>Butchers Item 13</v>
      </c>
      <c r="O8460" s="7" t="n">
        <v>126</v>
      </c>
      <c r="P8460" s="8" t="n">
        <f aca="false">G8460*Q8460</f>
        <v>23</v>
      </c>
      <c r="Q8460" s="9" t="n">
        <f aca="false">IF(K8460=TRUE(),0.1,0)</f>
        <v>0.1</v>
      </c>
    </row>
    <row r="8461" customFormat="false" ht="15" hidden="false" customHeight="true" outlineLevel="0" collapsed="false">
      <c r="A8461" s="1" t="s">
        <v>8714</v>
      </c>
      <c r="B8461" s="1" t="s">
        <v>90</v>
      </c>
      <c r="C8461" s="1" t="s">
        <v>47</v>
      </c>
      <c r="D8461" s="1" t="s">
        <v>239</v>
      </c>
      <c r="E8461" s="1" t="n">
        <v>11</v>
      </c>
      <c r="F8461" s="1" t="n">
        <v>9</v>
      </c>
      <c r="G8461" s="1" t="n">
        <v>99</v>
      </c>
      <c r="H8461" s="1" t="s">
        <v>54</v>
      </c>
      <c r="I8461" s="1" t="s">
        <v>44</v>
      </c>
      <c r="J8461" s="4" t="n">
        <v>44685</v>
      </c>
      <c r="K8461" s="5" t="b">
        <f aca="false">FALSE()</f>
        <v>0</v>
      </c>
      <c r="L8461" s="6" t="str">
        <f aca="false">IFERROR(INDEX(CategoryCodes!$B$2:$B$9,MATCH(C8461,CategoryCodes!$A$2:$A$9,0)),"")</f>
        <v>F</v>
      </c>
      <c r="M8461" s="7" t="n">
        <f aca="false">IFERROR(VALUE(MID(D8461,FIND("_",D8461)+1,FIND("_",D8461,FIND("_",D8461)+1)-FIND("_",D8461)-1)),"")</f>
        <v>5</v>
      </c>
      <c r="N8461" s="7" t="str">
        <f aca="false">IF(OR(C8461="",M8461=""),"",C8461&amp;" Item "&amp;M8461)</f>
        <v>Furniture Item 5</v>
      </c>
      <c r="O8461" s="7" t="n">
        <v>377</v>
      </c>
      <c r="P8461" s="8" t="n">
        <f aca="false">G8461*Q8461</f>
        <v>0</v>
      </c>
      <c r="Q8461" s="9" t="n">
        <f aca="false">IF(K8461=TRUE(),0.1,0)</f>
        <v>0</v>
      </c>
    </row>
    <row r="8462" customFormat="false" ht="15" hidden="false" customHeight="true" outlineLevel="0" collapsed="false">
      <c r="A8462" s="1" t="s">
        <v>8715</v>
      </c>
      <c r="B8462" s="1" t="s">
        <v>37</v>
      </c>
      <c r="C8462" s="1" t="s">
        <v>34</v>
      </c>
      <c r="E8462" s="1" t="n">
        <v>32</v>
      </c>
      <c r="H8462" s="1" t="s">
        <v>21</v>
      </c>
      <c r="I8462" s="1" t="s">
        <v>44</v>
      </c>
      <c r="J8462" s="4" t="n">
        <v>45326</v>
      </c>
      <c r="K8462" s="5" t="b">
        <f aca="false">TRUE()</f>
        <v>1</v>
      </c>
      <c r="L8462" s="6" t="str">
        <f aca="false">IFERROR(INDEX(CategoryCodes!$B$2:$B$9,MATCH(C8462,CategoryCodes!$A$2:$A$9,0)),"")</f>
        <v>A</v>
      </c>
      <c r="M8462" s="7" t="str">
        <f aca="false">IFERROR(VALUE(MID(D8462,FIND("_",D8462)+1,FIND("_",D8462,FIND("_",D8462)+1)-FIND("_",D8462)-1)),"")</f>
        <v/>
      </c>
      <c r="N8462" s="7" t="str">
        <f aca="false">IF(OR(C8462="",M8462=""),"",C8462&amp;" Item "&amp;M8462)</f>
        <v/>
      </c>
      <c r="O8462" s="7" t="n">
        <v>145</v>
      </c>
      <c r="P8462" s="8" t="n">
        <f aca="false">G8462*Q8462</f>
        <v>0</v>
      </c>
      <c r="Q8462" s="9" t="n">
        <f aca="false">IF(K8462=TRUE(),0.1,0)</f>
        <v>0.1</v>
      </c>
    </row>
    <row r="8463" customFormat="false" ht="15" hidden="false" customHeight="true" outlineLevel="0" collapsed="false">
      <c r="A8463" s="1" t="s">
        <v>8716</v>
      </c>
      <c r="B8463" s="1" t="s">
        <v>24</v>
      </c>
      <c r="C8463" s="1" t="s">
        <v>136</v>
      </c>
      <c r="D8463" s="1" t="s">
        <v>235</v>
      </c>
      <c r="E8463" s="1" t="n">
        <v>18.5</v>
      </c>
      <c r="F8463" s="1" t="n">
        <v>4</v>
      </c>
      <c r="G8463" s="1" t="n">
        <v>74</v>
      </c>
      <c r="H8463" s="1" t="s">
        <v>31</v>
      </c>
      <c r="I8463" s="1" t="s">
        <v>22</v>
      </c>
      <c r="J8463" s="4" t="n">
        <v>44961</v>
      </c>
      <c r="K8463" s="5" t="b">
        <f aca="false">TRUE()</f>
        <v>1</v>
      </c>
      <c r="L8463" s="6" t="str">
        <f aca="false">IFERROR(INDEX(CategoryCodes!$B$2:$B$9,MATCH(C8463,CategoryCodes!$A$2:$A$9,0)),"")</f>
        <v>C</v>
      </c>
      <c r="M8463" s="7" t="n">
        <f aca="false">IFERROR(VALUE(MID(D8463,FIND("_",D8463)+1,FIND("_",D8463,FIND("_",D8463)+1)-FIND("_",D8463)-1)),"")</f>
        <v>10</v>
      </c>
      <c r="N8463" s="7" t="str">
        <f aca="false">IF(OR(C8463="",M8463=""),"",C8463&amp;" Item "&amp;M8463)</f>
        <v>Computers and electric accessories Item 10</v>
      </c>
      <c r="O8463" s="7" t="n">
        <v>226</v>
      </c>
      <c r="P8463" s="8" t="n">
        <f aca="false">G8463*Q8463</f>
        <v>7.4</v>
      </c>
      <c r="Q8463" s="9" t="n">
        <f aca="false">IF(K8463=TRUE(),0.1,0)</f>
        <v>0.1</v>
      </c>
    </row>
    <row r="8464" customFormat="false" ht="15" hidden="false" customHeight="true" outlineLevel="0" collapsed="false">
      <c r="A8464" s="1" t="s">
        <v>8717</v>
      </c>
      <c r="B8464" s="1" t="s">
        <v>95</v>
      </c>
      <c r="C8464" s="1" t="s">
        <v>47</v>
      </c>
      <c r="D8464" s="1" t="s">
        <v>115</v>
      </c>
      <c r="E8464" s="1" t="n">
        <v>18.5</v>
      </c>
      <c r="F8464" s="1" t="n">
        <v>1</v>
      </c>
      <c r="G8464" s="1" t="n">
        <v>18.5</v>
      </c>
      <c r="H8464" s="1" t="s">
        <v>54</v>
      </c>
      <c r="I8464" s="1" t="s">
        <v>44</v>
      </c>
      <c r="J8464" s="4" t="n">
        <v>44848</v>
      </c>
      <c r="K8464" s="5" t="b">
        <f aca="false">FALSE()</f>
        <v>0</v>
      </c>
      <c r="L8464" s="6" t="str">
        <f aca="false">IFERROR(INDEX(CategoryCodes!$B$2:$B$9,MATCH(C8464,CategoryCodes!$A$2:$A$9,0)),"")</f>
        <v>F</v>
      </c>
      <c r="M8464" s="7" t="n">
        <f aca="false">IFERROR(VALUE(MID(D8464,FIND("_",D8464)+1,FIND("_",D8464,FIND("_",D8464)+1)-FIND("_",D8464)-1)),"")</f>
        <v>10</v>
      </c>
      <c r="N8464" s="7" t="str">
        <f aca="false">IF(OR(C8464="",M8464=""),"",C8464&amp;" Item "&amp;M8464)</f>
        <v>Furniture Item 10</v>
      </c>
      <c r="O8464" s="7" t="n">
        <v>320</v>
      </c>
      <c r="P8464" s="8" t="n">
        <f aca="false">G8464*Q8464</f>
        <v>0</v>
      </c>
      <c r="Q8464" s="9" t="n">
        <f aca="false">IF(K8464=TRUE(),0.1,0)</f>
        <v>0</v>
      </c>
    </row>
    <row r="8465" customFormat="false" ht="15" hidden="false" customHeight="true" outlineLevel="0" collapsed="false">
      <c r="A8465" s="1" t="s">
        <v>8718</v>
      </c>
      <c r="B8465" s="1" t="s">
        <v>37</v>
      </c>
      <c r="C8465" s="1" t="s">
        <v>34</v>
      </c>
      <c r="D8465" s="1" t="s">
        <v>407</v>
      </c>
      <c r="E8465" s="1" t="n">
        <v>21.5</v>
      </c>
      <c r="F8465" s="1" t="n">
        <v>6</v>
      </c>
      <c r="G8465" s="1" t="n">
        <v>129</v>
      </c>
      <c r="H8465" s="1" t="s">
        <v>31</v>
      </c>
      <c r="I8465" s="1" t="s">
        <v>44</v>
      </c>
      <c r="J8465" s="4" t="n">
        <v>45149</v>
      </c>
      <c r="K8465" s="5" t="b">
        <f aca="false">FALSE()</f>
        <v>0</v>
      </c>
      <c r="L8465" s="6" t="str">
        <f aca="false">IFERROR(INDEX(CategoryCodes!$B$2:$B$9,MATCH(C8465,CategoryCodes!$A$2:$A$9,0)),"")</f>
        <v>A</v>
      </c>
      <c r="M8465" s="7" t="n">
        <f aca="false">IFERROR(VALUE(MID(D8465,FIND("_",D8465)+1,FIND("_",D8465,FIND("_",D8465)+1)-FIND("_",D8465)-1)),"")</f>
        <v>12</v>
      </c>
      <c r="N8465" s="7" t="str">
        <f aca="false">IF(OR(C8465="",M8465=""),"",C8465&amp;" Item "&amp;M8465)</f>
        <v>Beverages Item 12</v>
      </c>
      <c r="O8465" s="7" t="n">
        <v>64</v>
      </c>
      <c r="P8465" s="8" t="n">
        <f aca="false">G8465*Q8465</f>
        <v>0</v>
      </c>
      <c r="Q8465" s="9" t="n">
        <f aca="false">IF(K8465=TRUE(),0.1,0)</f>
        <v>0</v>
      </c>
    </row>
    <row r="8466" customFormat="false" ht="15" hidden="false" customHeight="true" outlineLevel="0" collapsed="false">
      <c r="A8466" s="1" t="s">
        <v>8719</v>
      </c>
      <c r="B8466" s="1" t="s">
        <v>61</v>
      </c>
      <c r="C8466" s="1" t="s">
        <v>72</v>
      </c>
      <c r="D8466" s="1" t="s">
        <v>767</v>
      </c>
      <c r="E8466" s="1" t="n">
        <v>6.5</v>
      </c>
      <c r="F8466" s="1" t="n">
        <v>9</v>
      </c>
      <c r="G8466" s="1" t="n">
        <v>58.5</v>
      </c>
      <c r="H8466" s="1" t="s">
        <v>31</v>
      </c>
      <c r="I8466" s="1" t="s">
        <v>22</v>
      </c>
      <c r="J8466" s="4" t="n">
        <v>44826</v>
      </c>
      <c r="K8466" s="5" t="b">
        <f aca="false">TRUE()</f>
        <v>1</v>
      </c>
      <c r="L8466" s="6" t="str">
        <f aca="false">IFERROR(INDEX(CategoryCodes!$B$2:$B$9,MATCH(C8466,CategoryCodes!$A$2:$A$9,0)),"")</f>
        <v>D</v>
      </c>
      <c r="M8466" s="7" t="n">
        <f aca="false">IFERROR(VALUE(MID(D8466,FIND("_",D8466)+1,FIND("_",D8466,FIND("_",D8466)+1)-FIND("_",D8466)-1)),"")</f>
        <v>2</v>
      </c>
      <c r="N8466" s="7" t="str">
        <f aca="false">IF(OR(C8466="",M8466=""),"",C8466&amp;" Item "&amp;M8466)</f>
        <v>Electric household essentials Item 2</v>
      </c>
      <c r="O8466" s="7" t="n">
        <v>67</v>
      </c>
      <c r="P8466" s="8" t="n">
        <f aca="false">G8466*Q8466</f>
        <v>5.85</v>
      </c>
      <c r="Q8466" s="9" t="n">
        <f aca="false">IF(K8466=TRUE(),0.1,0)</f>
        <v>0.1</v>
      </c>
    </row>
    <row r="8467" customFormat="false" ht="15" hidden="false" customHeight="true" outlineLevel="0" collapsed="false">
      <c r="A8467" s="1" t="s">
        <v>8720</v>
      </c>
      <c r="B8467" s="1" t="s">
        <v>37</v>
      </c>
      <c r="C8467" s="1" t="s">
        <v>136</v>
      </c>
      <c r="D8467" s="1" t="s">
        <v>627</v>
      </c>
      <c r="E8467" s="1" t="n">
        <v>21.5</v>
      </c>
      <c r="F8467" s="1" t="n">
        <v>6</v>
      </c>
      <c r="G8467" s="1" t="n">
        <v>129</v>
      </c>
      <c r="H8467" s="1" t="s">
        <v>54</v>
      </c>
      <c r="I8467" s="1" t="s">
        <v>22</v>
      </c>
      <c r="J8467" s="4" t="n">
        <v>45513</v>
      </c>
      <c r="K8467" s="5" t="b">
        <f aca="false">TRUE()</f>
        <v>1</v>
      </c>
      <c r="L8467" s="6" t="str">
        <f aca="false">IFERROR(INDEX(CategoryCodes!$B$2:$B$9,MATCH(C8467,CategoryCodes!$A$2:$A$9,0)),"")</f>
        <v>C</v>
      </c>
      <c r="M8467" s="7" t="n">
        <f aca="false">IFERROR(VALUE(MID(D8467,FIND("_",D8467)+1,FIND("_",D8467,FIND("_",D8467)+1)-FIND("_",D8467)-1)),"")</f>
        <v>12</v>
      </c>
      <c r="N8467" s="7" t="str">
        <f aca="false">IF(OR(C8467="",M8467=""),"",C8467&amp;" Item "&amp;M8467)</f>
        <v>Computers and electric accessories Item 12</v>
      </c>
      <c r="O8467" s="7" t="n">
        <v>269</v>
      </c>
      <c r="P8467" s="8" t="n">
        <f aca="false">G8467*Q8467</f>
        <v>12.9</v>
      </c>
      <c r="Q8467" s="9" t="n">
        <f aca="false">IF(K8467=TRUE(),0.1,0)</f>
        <v>0.1</v>
      </c>
    </row>
    <row r="8468" customFormat="false" ht="15" hidden="false" customHeight="true" outlineLevel="0" collapsed="false">
      <c r="A8468" s="1" t="s">
        <v>8721</v>
      </c>
      <c r="B8468" s="1" t="s">
        <v>46</v>
      </c>
      <c r="C8468" s="1" t="s">
        <v>47</v>
      </c>
      <c r="D8468" s="1" t="s">
        <v>205</v>
      </c>
      <c r="E8468" s="1" t="n">
        <v>39.5</v>
      </c>
      <c r="F8468" s="1" t="n">
        <v>3</v>
      </c>
      <c r="G8468" s="1" t="n">
        <v>118.5</v>
      </c>
      <c r="H8468" s="1" t="s">
        <v>21</v>
      </c>
      <c r="I8468" s="1" t="s">
        <v>22</v>
      </c>
      <c r="J8468" s="4" t="n">
        <v>45548</v>
      </c>
      <c r="K8468" s="5" t="b">
        <f aca="false">TRUE()</f>
        <v>1</v>
      </c>
      <c r="L8468" s="6" t="str">
        <f aca="false">IFERROR(INDEX(CategoryCodes!$B$2:$B$9,MATCH(C8468,CategoryCodes!$A$2:$A$9,0)),"")</f>
        <v>F</v>
      </c>
      <c r="M8468" s="7" t="n">
        <f aca="false">IFERROR(VALUE(MID(D8468,FIND("_",D8468)+1,FIND("_",D8468,FIND("_",D8468)+1)-FIND("_",D8468)-1)),"")</f>
        <v>24</v>
      </c>
      <c r="N8468" s="7" t="str">
        <f aca="false">IF(OR(C8468="",M8468=""),"",C8468&amp;" Item "&amp;M8468)</f>
        <v>Furniture Item 24</v>
      </c>
      <c r="O8468" s="7" t="n">
        <v>429</v>
      </c>
      <c r="P8468" s="8" t="n">
        <f aca="false">G8468*Q8468</f>
        <v>11.85</v>
      </c>
      <c r="Q8468" s="9" t="n">
        <f aca="false">IF(K8468=TRUE(),0.1,0)</f>
        <v>0.1</v>
      </c>
    </row>
    <row r="8469" customFormat="false" ht="15" hidden="false" customHeight="true" outlineLevel="0" collapsed="false">
      <c r="A8469" s="1" t="s">
        <v>8722</v>
      </c>
      <c r="B8469" s="1" t="s">
        <v>119</v>
      </c>
      <c r="C8469" s="1" t="s">
        <v>136</v>
      </c>
      <c r="D8469" s="1" t="s">
        <v>433</v>
      </c>
      <c r="E8469" s="1" t="n">
        <v>17</v>
      </c>
      <c r="F8469" s="1" t="n">
        <v>7</v>
      </c>
      <c r="G8469" s="1" t="n">
        <v>119</v>
      </c>
      <c r="H8469" s="1" t="s">
        <v>54</v>
      </c>
      <c r="I8469" s="1" t="s">
        <v>22</v>
      </c>
      <c r="J8469" s="4" t="n">
        <v>45395</v>
      </c>
      <c r="L8469" s="6" t="str">
        <f aca="false">IFERROR(INDEX(CategoryCodes!$B$2:$B$9,MATCH(C8469,CategoryCodes!$A$2:$A$9,0)),"")</f>
        <v>C</v>
      </c>
      <c r="M8469" s="7" t="n">
        <f aca="false">IFERROR(VALUE(MID(D8469,FIND("_",D8469)+1,FIND("_",D8469,FIND("_",D8469)+1)-FIND("_",D8469)-1)),"")</f>
        <v>9</v>
      </c>
      <c r="N8469" s="7" t="str">
        <f aca="false">IF(OR(C8469="",M8469=""),"",C8469&amp;" Item "&amp;M8469)</f>
        <v>Computers and electric accessories Item 9</v>
      </c>
      <c r="O8469" s="7" t="n">
        <v>87</v>
      </c>
      <c r="P8469" s="8" t="n">
        <f aca="false">G8469*Q8469</f>
        <v>0</v>
      </c>
      <c r="Q8469" s="9" t="n">
        <f aca="false">IF(K8469=TRUE(),0.1,0)</f>
        <v>0</v>
      </c>
    </row>
    <row r="8470" customFormat="false" ht="15" hidden="false" customHeight="true" outlineLevel="0" collapsed="false">
      <c r="A8470" s="1" t="s">
        <v>8723</v>
      </c>
      <c r="B8470" s="1" t="s">
        <v>83</v>
      </c>
      <c r="C8470" s="1" t="s">
        <v>19</v>
      </c>
      <c r="F8470" s="1" t="n">
        <v>7</v>
      </c>
      <c r="G8470" s="1" t="n">
        <v>98</v>
      </c>
      <c r="H8470" s="1" t="s">
        <v>21</v>
      </c>
      <c r="I8470" s="1" t="s">
        <v>44</v>
      </c>
      <c r="J8470" s="4" t="n">
        <v>44792</v>
      </c>
      <c r="L8470" s="6" t="str">
        <f aca="false">IFERROR(INDEX(CategoryCodes!$B$2:$B$9,MATCH(C8470,CategoryCodes!$A$2:$A$9,0)),"")</f>
        <v>H</v>
      </c>
      <c r="M8470" s="7" t="str">
        <f aca="false">IFERROR(VALUE(MID(D8470,FIND("_",D8470)+1,FIND("_",D8470,FIND("_",D8470)+1)-FIND("_",D8470)-1)),"")</f>
        <v/>
      </c>
      <c r="N8470" s="7" t="str">
        <f aca="false">IF(OR(C8470="",M8470=""),"",C8470&amp;" Item "&amp;M8470)</f>
        <v/>
      </c>
      <c r="O8470" s="7" t="n">
        <v>14</v>
      </c>
      <c r="P8470" s="8" t="n">
        <f aca="false">G8470*Q8470</f>
        <v>0</v>
      </c>
      <c r="Q8470" s="9" t="n">
        <f aca="false">IF(K8470=TRUE(),0.1,0)</f>
        <v>0</v>
      </c>
    </row>
    <row r="8471" customFormat="false" ht="15" hidden="false" customHeight="true" outlineLevel="0" collapsed="false">
      <c r="A8471" s="1" t="s">
        <v>8724</v>
      </c>
      <c r="B8471" s="1" t="s">
        <v>174</v>
      </c>
      <c r="C8471" s="1" t="s">
        <v>25</v>
      </c>
      <c r="D8471" s="1" t="s">
        <v>26</v>
      </c>
      <c r="E8471" s="1" t="n">
        <v>29</v>
      </c>
      <c r="F8471" s="1" t="n">
        <v>1</v>
      </c>
      <c r="G8471" s="1" t="n">
        <v>29</v>
      </c>
      <c r="H8471" s="1" t="s">
        <v>21</v>
      </c>
      <c r="I8471" s="1" t="s">
        <v>44</v>
      </c>
      <c r="J8471" s="4" t="n">
        <v>45420</v>
      </c>
      <c r="K8471" s="5" t="b">
        <f aca="false">FALSE()</f>
        <v>0</v>
      </c>
      <c r="L8471" s="6" t="str">
        <f aca="false">IFERROR(INDEX(CategoryCodes!$B$2:$B$9,MATCH(C8471,CategoryCodes!$A$2:$A$9,0)),"")</f>
        <v>G</v>
      </c>
      <c r="M8471" s="7" t="n">
        <f aca="false">IFERROR(VALUE(MID(D8471,FIND("_",D8471)+1,FIND("_",D8471,FIND("_",D8471)+1)-FIND("_",D8471)-1)),"")</f>
        <v>17</v>
      </c>
      <c r="N8471" s="7" t="str">
        <f aca="false">IF(OR(C8471="",M8471=""),"",C8471&amp;" Item "&amp;M8471)</f>
        <v>Milk Products Item 17</v>
      </c>
      <c r="O8471" s="7" t="n">
        <v>17</v>
      </c>
      <c r="P8471" s="8" t="n">
        <f aca="false">G8471*Q8471</f>
        <v>0</v>
      </c>
      <c r="Q8471" s="9" t="n">
        <f aca="false">IF(K8471=TRUE(),0.1,0)</f>
        <v>0</v>
      </c>
    </row>
    <row r="8472" customFormat="false" ht="15" hidden="false" customHeight="true" outlineLevel="0" collapsed="false">
      <c r="A8472" s="1" t="s">
        <v>8725</v>
      </c>
      <c r="B8472" s="1" t="s">
        <v>24</v>
      </c>
      <c r="C8472" s="1" t="s">
        <v>136</v>
      </c>
      <c r="D8472" s="1" t="s">
        <v>522</v>
      </c>
      <c r="E8472" s="1" t="n">
        <v>29</v>
      </c>
      <c r="F8472" s="1" t="n">
        <v>10</v>
      </c>
      <c r="G8472" s="1" t="n">
        <v>290</v>
      </c>
      <c r="H8472" s="1" t="s">
        <v>21</v>
      </c>
      <c r="I8472" s="1" t="s">
        <v>22</v>
      </c>
      <c r="J8472" s="4" t="n">
        <v>45297</v>
      </c>
      <c r="K8472" s="5" t="b">
        <f aca="false">FALSE()</f>
        <v>0</v>
      </c>
      <c r="L8472" s="6" t="str">
        <f aca="false">IFERROR(INDEX(CategoryCodes!$B$2:$B$9,MATCH(C8472,CategoryCodes!$A$2:$A$9,0)),"")</f>
        <v>C</v>
      </c>
      <c r="M8472" s="7" t="n">
        <f aca="false">IFERROR(VALUE(MID(D8472,FIND("_",D8472)+1,FIND("_",D8472,FIND("_",D8472)+1)-FIND("_",D8472)-1)),"")</f>
        <v>17</v>
      </c>
      <c r="N8472" s="7" t="str">
        <f aca="false">IF(OR(C8472="",M8472=""),"",C8472&amp;" Item "&amp;M8472)</f>
        <v>Computers and electric accessories Item 17</v>
      </c>
      <c r="O8472" s="7" t="n">
        <v>339</v>
      </c>
      <c r="P8472" s="8" t="n">
        <f aca="false">G8472*Q8472</f>
        <v>0</v>
      </c>
      <c r="Q8472" s="9" t="n">
        <f aca="false">IF(K8472=TRUE(),0.1,0)</f>
        <v>0</v>
      </c>
    </row>
    <row r="8473" customFormat="false" ht="15" hidden="false" customHeight="true" outlineLevel="0" collapsed="false">
      <c r="A8473" s="1" t="s">
        <v>8726</v>
      </c>
      <c r="B8473" s="1" t="s">
        <v>18</v>
      </c>
      <c r="C8473" s="1" t="s">
        <v>34</v>
      </c>
      <c r="D8473" s="1" t="s">
        <v>314</v>
      </c>
      <c r="E8473" s="1" t="n">
        <v>6.5</v>
      </c>
      <c r="F8473" s="1" t="n">
        <v>4</v>
      </c>
      <c r="G8473" s="1" t="n">
        <v>26</v>
      </c>
      <c r="H8473" s="1" t="s">
        <v>54</v>
      </c>
      <c r="I8473" s="1" t="s">
        <v>44</v>
      </c>
      <c r="J8473" s="4" t="n">
        <v>45112</v>
      </c>
      <c r="K8473" s="5" t="b">
        <f aca="false">FALSE()</f>
        <v>0</v>
      </c>
      <c r="L8473" s="6" t="str">
        <f aca="false">IFERROR(INDEX(CategoryCodes!$B$2:$B$9,MATCH(C8473,CategoryCodes!$A$2:$A$9,0)),"")</f>
        <v>A</v>
      </c>
      <c r="M8473" s="7" t="n">
        <f aca="false">IFERROR(VALUE(MID(D8473,FIND("_",D8473)+1,FIND("_",D8473,FIND("_",D8473)+1)-FIND("_",D8473)-1)),"")</f>
        <v>2</v>
      </c>
      <c r="N8473" s="7" t="str">
        <f aca="false">IF(OR(C8473="",M8473=""),"",C8473&amp;" Item "&amp;M8473)</f>
        <v>Beverages Item 2</v>
      </c>
      <c r="O8473" s="7" t="n">
        <v>182</v>
      </c>
      <c r="P8473" s="8" t="n">
        <f aca="false">G8473*Q8473</f>
        <v>0</v>
      </c>
      <c r="Q8473" s="9" t="n">
        <f aca="false">IF(K8473=TRUE(),0.1,0)</f>
        <v>0</v>
      </c>
    </row>
    <row r="8474" customFormat="false" ht="15" hidden="false" customHeight="true" outlineLevel="0" collapsed="false">
      <c r="A8474" s="1" t="s">
        <v>8727</v>
      </c>
      <c r="B8474" s="1" t="s">
        <v>122</v>
      </c>
      <c r="C8474" s="1" t="s">
        <v>25</v>
      </c>
      <c r="D8474" s="1" t="s">
        <v>546</v>
      </c>
      <c r="E8474" s="1" t="n">
        <v>23</v>
      </c>
      <c r="F8474" s="1" t="n">
        <v>4</v>
      </c>
      <c r="G8474" s="1" t="n">
        <v>92</v>
      </c>
      <c r="H8474" s="1" t="s">
        <v>21</v>
      </c>
      <c r="I8474" s="1" t="s">
        <v>22</v>
      </c>
      <c r="J8474" s="4" t="n">
        <v>45086</v>
      </c>
      <c r="L8474" s="6" t="str">
        <f aca="false">IFERROR(INDEX(CategoryCodes!$B$2:$B$9,MATCH(C8474,CategoryCodes!$A$2:$A$9,0)),"")</f>
        <v>G</v>
      </c>
      <c r="M8474" s="7" t="n">
        <f aca="false">IFERROR(VALUE(MID(D8474,FIND("_",D8474)+1,FIND("_",D8474,FIND("_",D8474)+1)-FIND("_",D8474)-1)),"")</f>
        <v>13</v>
      </c>
      <c r="N8474" s="7" t="str">
        <f aca="false">IF(OR(C8474="",M8474=""),"",C8474&amp;" Item "&amp;M8474)</f>
        <v>Milk Products Item 13</v>
      </c>
      <c r="O8474" s="7" t="n">
        <v>440</v>
      </c>
      <c r="P8474" s="8" t="n">
        <f aca="false">G8474*Q8474</f>
        <v>0</v>
      </c>
      <c r="Q8474" s="9" t="n">
        <f aca="false">IF(K8474=TRUE(),0.1,0)</f>
        <v>0</v>
      </c>
    </row>
    <row r="8475" customFormat="false" ht="15" hidden="false" customHeight="true" outlineLevel="0" collapsed="false">
      <c r="A8475" s="1" t="s">
        <v>8728</v>
      </c>
      <c r="B8475" s="1" t="s">
        <v>80</v>
      </c>
      <c r="C8475" s="1" t="s">
        <v>136</v>
      </c>
      <c r="D8475" s="1" t="s">
        <v>145</v>
      </c>
      <c r="E8475" s="1" t="n">
        <v>11</v>
      </c>
      <c r="F8475" s="1" t="n">
        <v>8</v>
      </c>
      <c r="G8475" s="1" t="n">
        <v>88</v>
      </c>
      <c r="H8475" s="1" t="s">
        <v>54</v>
      </c>
      <c r="I8475" s="1" t="s">
        <v>44</v>
      </c>
      <c r="J8475" s="4" t="n">
        <v>45441</v>
      </c>
      <c r="K8475" s="5" t="b">
        <f aca="false">TRUE()</f>
        <v>1</v>
      </c>
      <c r="L8475" s="6" t="str">
        <f aca="false">IFERROR(INDEX(CategoryCodes!$B$2:$B$9,MATCH(C8475,CategoryCodes!$A$2:$A$9,0)),"")</f>
        <v>C</v>
      </c>
      <c r="M8475" s="7" t="n">
        <f aca="false">IFERROR(VALUE(MID(D8475,FIND("_",D8475)+1,FIND("_",D8475,FIND("_",D8475)+1)-FIND("_",D8475)-1)),"")</f>
        <v>5</v>
      </c>
      <c r="N8475" s="7" t="str">
        <f aca="false">IF(OR(C8475="",M8475=""),"",C8475&amp;" Item "&amp;M8475)</f>
        <v>Computers and electric accessories Item 5</v>
      </c>
      <c r="O8475" s="7" t="n">
        <v>468</v>
      </c>
      <c r="P8475" s="8" t="n">
        <f aca="false">G8475*Q8475</f>
        <v>8.8</v>
      </c>
      <c r="Q8475" s="9" t="n">
        <f aca="false">IF(K8475=TRUE(),0.1,0)</f>
        <v>0.1</v>
      </c>
    </row>
    <row r="8476" customFormat="false" ht="15" hidden="false" customHeight="true" outlineLevel="0" collapsed="false">
      <c r="A8476" s="1" t="s">
        <v>8729</v>
      </c>
      <c r="B8476" s="1" t="s">
        <v>69</v>
      </c>
      <c r="C8476" s="1" t="s">
        <v>136</v>
      </c>
      <c r="D8476" s="1" t="s">
        <v>155</v>
      </c>
      <c r="E8476" s="1" t="n">
        <v>26</v>
      </c>
      <c r="F8476" s="1" t="n">
        <v>7</v>
      </c>
      <c r="G8476" s="1" t="n">
        <v>182</v>
      </c>
      <c r="H8476" s="1" t="s">
        <v>54</v>
      </c>
      <c r="I8476" s="1" t="s">
        <v>22</v>
      </c>
      <c r="J8476" s="4" t="n">
        <v>45354</v>
      </c>
      <c r="K8476" s="5" t="b">
        <f aca="false">TRUE()</f>
        <v>1</v>
      </c>
      <c r="L8476" s="6" t="str">
        <f aca="false">IFERROR(INDEX(CategoryCodes!$B$2:$B$9,MATCH(C8476,CategoryCodes!$A$2:$A$9,0)),"")</f>
        <v>C</v>
      </c>
      <c r="M8476" s="7" t="n">
        <f aca="false">IFERROR(VALUE(MID(D8476,FIND("_",D8476)+1,FIND("_",D8476,FIND("_",D8476)+1)-FIND("_",D8476)-1)),"")</f>
        <v>15</v>
      </c>
      <c r="N8476" s="7" t="str">
        <f aca="false">IF(OR(C8476="",M8476=""),"",C8476&amp;" Item "&amp;M8476)</f>
        <v>Computers and electric accessories Item 15</v>
      </c>
      <c r="O8476" s="7" t="n">
        <v>166</v>
      </c>
      <c r="P8476" s="8" t="n">
        <f aca="false">G8476*Q8476</f>
        <v>18.2</v>
      </c>
      <c r="Q8476" s="9" t="n">
        <f aca="false">IF(K8476=TRUE(),0.1,0)</f>
        <v>0.1</v>
      </c>
    </row>
    <row r="8477" customFormat="false" ht="15" hidden="false" customHeight="true" outlineLevel="0" collapsed="false">
      <c r="A8477" s="1" t="s">
        <v>8730</v>
      </c>
      <c r="B8477" s="1" t="s">
        <v>24</v>
      </c>
      <c r="C8477" s="1" t="s">
        <v>38</v>
      </c>
      <c r="D8477" s="1" t="s">
        <v>59</v>
      </c>
      <c r="E8477" s="1" t="n">
        <v>6.5</v>
      </c>
      <c r="F8477" s="1" t="n">
        <v>3</v>
      </c>
      <c r="G8477" s="1" t="n">
        <v>19.5</v>
      </c>
      <c r="H8477" s="1" t="s">
        <v>54</v>
      </c>
      <c r="I8477" s="1" t="s">
        <v>22</v>
      </c>
      <c r="J8477" s="4" t="n">
        <v>45658</v>
      </c>
      <c r="L8477" s="6" t="str">
        <f aca="false">IFERROR(INDEX(CategoryCodes!$B$2:$B$9,MATCH(C8477,CategoryCodes!$A$2:$A$9,0)),"")</f>
        <v>E</v>
      </c>
      <c r="M8477" s="7" t="n">
        <f aca="false">IFERROR(VALUE(MID(D8477,FIND("_",D8477)+1,FIND("_",D8477,FIND("_",D8477)+1)-FIND("_",D8477)-1)),"")</f>
        <v>2</v>
      </c>
      <c r="N8477" s="7" t="str">
        <f aca="false">IF(OR(C8477="",M8477=""),"",C8477&amp;" Item "&amp;M8477)</f>
        <v>Food Item 2</v>
      </c>
      <c r="O8477" s="7" t="n">
        <v>442</v>
      </c>
      <c r="P8477" s="8" t="n">
        <f aca="false">G8477*Q8477</f>
        <v>0</v>
      </c>
      <c r="Q8477" s="9" t="n">
        <f aca="false">IF(K8477=TRUE(),0.1,0)</f>
        <v>0</v>
      </c>
    </row>
    <row r="8478" customFormat="false" ht="15" hidden="false" customHeight="true" outlineLevel="0" collapsed="false">
      <c r="A8478" s="1" t="s">
        <v>8731</v>
      </c>
      <c r="B8478" s="1" t="s">
        <v>129</v>
      </c>
      <c r="C8478" s="1" t="s">
        <v>38</v>
      </c>
      <c r="D8478" s="1" t="s">
        <v>818</v>
      </c>
      <c r="E8478" s="1" t="n">
        <v>26</v>
      </c>
      <c r="F8478" s="1" t="n">
        <v>2</v>
      </c>
      <c r="G8478" s="1" t="n">
        <v>52</v>
      </c>
      <c r="H8478" s="1" t="s">
        <v>21</v>
      </c>
      <c r="I8478" s="1" t="s">
        <v>44</v>
      </c>
      <c r="J8478" s="4" t="n">
        <v>45307</v>
      </c>
      <c r="K8478" s="5" t="b">
        <f aca="false">TRUE()</f>
        <v>1</v>
      </c>
      <c r="L8478" s="6" t="str">
        <f aca="false">IFERROR(INDEX(CategoryCodes!$B$2:$B$9,MATCH(C8478,CategoryCodes!$A$2:$A$9,0)),"")</f>
        <v>E</v>
      </c>
      <c r="M8478" s="7" t="n">
        <f aca="false">IFERROR(VALUE(MID(D8478,FIND("_",D8478)+1,FIND("_",D8478,FIND("_",D8478)+1)-FIND("_",D8478)-1)),"")</f>
        <v>15</v>
      </c>
      <c r="N8478" s="7" t="str">
        <f aca="false">IF(OR(C8478="",M8478=""),"",C8478&amp;" Item "&amp;M8478)</f>
        <v>Food Item 15</v>
      </c>
      <c r="O8478" s="7" t="n">
        <v>243</v>
      </c>
      <c r="P8478" s="8" t="n">
        <f aca="false">G8478*Q8478</f>
        <v>5.2</v>
      </c>
      <c r="Q8478" s="9" t="n">
        <f aca="false">IF(K8478=TRUE(),0.1,0)</f>
        <v>0.1</v>
      </c>
    </row>
    <row r="8479" customFormat="false" ht="15" hidden="false" customHeight="true" outlineLevel="0" collapsed="false">
      <c r="A8479" s="1" t="s">
        <v>8732</v>
      </c>
      <c r="B8479" s="1" t="s">
        <v>24</v>
      </c>
      <c r="C8479" s="1" t="s">
        <v>29</v>
      </c>
      <c r="D8479" s="1" t="s">
        <v>476</v>
      </c>
      <c r="E8479" s="1" t="n">
        <v>29</v>
      </c>
      <c r="F8479" s="1" t="n">
        <v>10</v>
      </c>
      <c r="G8479" s="1" t="n">
        <v>290</v>
      </c>
      <c r="H8479" s="1" t="s">
        <v>21</v>
      </c>
      <c r="I8479" s="1" t="s">
        <v>22</v>
      </c>
      <c r="J8479" s="4" t="n">
        <v>45030</v>
      </c>
      <c r="K8479" s="5" t="b">
        <f aca="false">FALSE()</f>
        <v>0</v>
      </c>
      <c r="L8479" s="6" t="str">
        <f aca="false">IFERROR(INDEX(CategoryCodes!$B$2:$B$9,MATCH(C8479,CategoryCodes!$A$2:$A$9,0)),"")</f>
        <v>B</v>
      </c>
      <c r="M8479" s="7" t="n">
        <f aca="false">IFERROR(VALUE(MID(D8479,FIND("_",D8479)+1,FIND("_",D8479,FIND("_",D8479)+1)-FIND("_",D8479)-1)),"")</f>
        <v>17</v>
      </c>
      <c r="N8479" s="7" t="str">
        <f aca="false">IF(OR(C8479="",M8479=""),"",C8479&amp;" Item "&amp;M8479)</f>
        <v>Butchers Item 17</v>
      </c>
      <c r="O8479" s="7" t="n">
        <v>239</v>
      </c>
      <c r="P8479" s="8" t="n">
        <f aca="false">G8479*Q8479</f>
        <v>0</v>
      </c>
      <c r="Q8479" s="9" t="n">
        <f aca="false">IF(K8479=TRUE(),0.1,0)</f>
        <v>0</v>
      </c>
    </row>
    <row r="8480" customFormat="false" ht="15" hidden="false" customHeight="true" outlineLevel="0" collapsed="false">
      <c r="A8480" s="1" t="s">
        <v>8733</v>
      </c>
      <c r="B8480" s="1" t="s">
        <v>69</v>
      </c>
      <c r="C8480" s="1" t="s">
        <v>47</v>
      </c>
      <c r="D8480" s="1" t="s">
        <v>301</v>
      </c>
      <c r="E8480" s="1" t="n">
        <v>6.5</v>
      </c>
      <c r="F8480" s="1" t="n">
        <v>5</v>
      </c>
      <c r="G8480" s="1" t="n">
        <v>32.5</v>
      </c>
      <c r="H8480" s="1" t="s">
        <v>54</v>
      </c>
      <c r="I8480" s="1" t="s">
        <v>22</v>
      </c>
      <c r="J8480" s="4" t="n">
        <v>44632</v>
      </c>
      <c r="K8480" s="5" t="b">
        <f aca="false">FALSE()</f>
        <v>0</v>
      </c>
      <c r="L8480" s="6" t="str">
        <f aca="false">IFERROR(INDEX(CategoryCodes!$B$2:$B$9,MATCH(C8480,CategoryCodes!$A$2:$A$9,0)),"")</f>
        <v>F</v>
      </c>
      <c r="M8480" s="7" t="n">
        <f aca="false">IFERROR(VALUE(MID(D8480,FIND("_",D8480)+1,FIND("_",D8480,FIND("_",D8480)+1)-FIND("_",D8480)-1)),"")</f>
        <v>2</v>
      </c>
      <c r="N8480" s="7" t="str">
        <f aca="false">IF(OR(C8480="",M8480=""),"",C8480&amp;" Item "&amp;M8480)</f>
        <v>Furniture Item 2</v>
      </c>
      <c r="O8480" s="7" t="n">
        <v>499</v>
      </c>
      <c r="P8480" s="8" t="n">
        <f aca="false">G8480*Q8480</f>
        <v>0</v>
      </c>
      <c r="Q8480" s="9" t="n">
        <f aca="false">IF(K8480=TRUE(),0.1,0)</f>
        <v>0</v>
      </c>
    </row>
    <row r="8481" customFormat="false" ht="15" hidden="false" customHeight="true" outlineLevel="0" collapsed="false">
      <c r="A8481" s="1" t="s">
        <v>8734</v>
      </c>
      <c r="B8481" s="1" t="s">
        <v>37</v>
      </c>
      <c r="C8481" s="1" t="s">
        <v>25</v>
      </c>
      <c r="D8481" s="1" t="s">
        <v>2123</v>
      </c>
      <c r="E8481" s="1" t="n">
        <v>21.5</v>
      </c>
      <c r="F8481" s="1" t="n">
        <v>6</v>
      </c>
      <c r="G8481" s="1" t="n">
        <v>129</v>
      </c>
      <c r="H8481" s="1" t="s">
        <v>54</v>
      </c>
      <c r="I8481" s="1" t="s">
        <v>44</v>
      </c>
      <c r="J8481" s="4" t="n">
        <v>45345</v>
      </c>
      <c r="K8481" s="5" t="b">
        <f aca="false">TRUE()</f>
        <v>1</v>
      </c>
      <c r="L8481" s="6" t="str">
        <f aca="false">IFERROR(INDEX(CategoryCodes!$B$2:$B$9,MATCH(C8481,CategoryCodes!$A$2:$A$9,0)),"")</f>
        <v>G</v>
      </c>
      <c r="M8481" s="7" t="n">
        <f aca="false">IFERROR(VALUE(MID(D8481,FIND("_",D8481)+1,FIND("_",D8481,FIND("_",D8481)+1)-FIND("_",D8481)-1)),"")</f>
        <v>12</v>
      </c>
      <c r="N8481" s="7" t="str">
        <f aca="false">IF(OR(C8481="",M8481=""),"",C8481&amp;" Item "&amp;M8481)</f>
        <v>Milk Products Item 12</v>
      </c>
      <c r="O8481" s="7" t="n">
        <v>445</v>
      </c>
      <c r="P8481" s="8" t="n">
        <f aca="false">G8481*Q8481</f>
        <v>12.9</v>
      </c>
      <c r="Q8481" s="9" t="n">
        <f aca="false">IF(K8481=TRUE(),0.1,0)</f>
        <v>0.1</v>
      </c>
    </row>
    <row r="8482" customFormat="false" ht="15" hidden="false" customHeight="true" outlineLevel="0" collapsed="false">
      <c r="A8482" s="1" t="s">
        <v>8735</v>
      </c>
      <c r="B8482" s="1" t="s">
        <v>122</v>
      </c>
      <c r="C8482" s="1" t="s">
        <v>72</v>
      </c>
      <c r="D8482" s="1" t="s">
        <v>358</v>
      </c>
      <c r="E8482" s="1" t="n">
        <v>38</v>
      </c>
      <c r="F8482" s="1" t="n">
        <v>10</v>
      </c>
      <c r="G8482" s="1" t="n">
        <v>380</v>
      </c>
      <c r="H8482" s="1" t="s">
        <v>21</v>
      </c>
      <c r="I8482" s="1" t="s">
        <v>44</v>
      </c>
      <c r="J8482" s="4" t="n">
        <v>45320</v>
      </c>
      <c r="K8482" s="5" t="b">
        <f aca="false">TRUE()</f>
        <v>1</v>
      </c>
      <c r="L8482" s="6" t="str">
        <f aca="false">IFERROR(INDEX(CategoryCodes!$B$2:$B$9,MATCH(C8482,CategoryCodes!$A$2:$A$9,0)),"")</f>
        <v>D</v>
      </c>
      <c r="M8482" s="7" t="n">
        <f aca="false">IFERROR(VALUE(MID(D8482,FIND("_",D8482)+1,FIND("_",D8482,FIND("_",D8482)+1)-FIND("_",D8482)-1)),"")</f>
        <v>23</v>
      </c>
      <c r="N8482" s="7" t="str">
        <f aca="false">IF(OR(C8482="",M8482=""),"",C8482&amp;" Item "&amp;M8482)</f>
        <v>Electric household essentials Item 23</v>
      </c>
      <c r="O8482" s="7" t="n">
        <v>276</v>
      </c>
      <c r="P8482" s="8" t="n">
        <f aca="false">G8482*Q8482</f>
        <v>38</v>
      </c>
      <c r="Q8482" s="9" t="n">
        <f aca="false">IF(K8482=TRUE(),0.1,0)</f>
        <v>0.1</v>
      </c>
    </row>
    <row r="8483" customFormat="false" ht="15" hidden="false" customHeight="true" outlineLevel="0" collapsed="false">
      <c r="A8483" s="1" t="s">
        <v>8736</v>
      </c>
      <c r="B8483" s="1" t="s">
        <v>174</v>
      </c>
      <c r="C8483" s="1" t="s">
        <v>136</v>
      </c>
      <c r="F8483" s="1" t="n">
        <v>9</v>
      </c>
      <c r="G8483" s="1" t="n">
        <v>288</v>
      </c>
      <c r="H8483" s="1" t="s">
        <v>21</v>
      </c>
      <c r="I8483" s="1" t="s">
        <v>44</v>
      </c>
      <c r="J8483" s="4" t="n">
        <v>44583</v>
      </c>
      <c r="L8483" s="6" t="str">
        <f aca="false">IFERROR(INDEX(CategoryCodes!$B$2:$B$9,MATCH(C8483,CategoryCodes!$A$2:$A$9,0)),"")</f>
        <v>C</v>
      </c>
      <c r="M8483" s="7" t="str">
        <f aca="false">IFERROR(VALUE(MID(D8483,FIND("_",D8483)+1,FIND("_",D8483,FIND("_",D8483)+1)-FIND("_",D8483)-1)),"")</f>
        <v/>
      </c>
      <c r="N8483" s="7" t="str">
        <f aca="false">IF(OR(C8483="",M8483=""),"",C8483&amp;" Item "&amp;M8483)</f>
        <v/>
      </c>
      <c r="O8483" s="7" t="n">
        <v>478</v>
      </c>
      <c r="P8483" s="8" t="n">
        <f aca="false">G8483*Q8483</f>
        <v>0</v>
      </c>
      <c r="Q8483" s="9" t="n">
        <f aca="false">IF(K8483=TRUE(),0.1,0)</f>
        <v>0</v>
      </c>
    </row>
    <row r="8484" customFormat="false" ht="15" hidden="false" customHeight="true" outlineLevel="0" collapsed="false">
      <c r="A8484" s="1" t="s">
        <v>8737</v>
      </c>
      <c r="B8484" s="1" t="s">
        <v>46</v>
      </c>
      <c r="C8484" s="1" t="s">
        <v>38</v>
      </c>
      <c r="D8484" s="1" t="s">
        <v>100</v>
      </c>
      <c r="E8484" s="1" t="n">
        <v>20</v>
      </c>
      <c r="F8484" s="1" t="n">
        <v>5</v>
      </c>
      <c r="G8484" s="1" t="n">
        <v>100</v>
      </c>
      <c r="H8484" s="1" t="s">
        <v>54</v>
      </c>
      <c r="I8484" s="1" t="s">
        <v>22</v>
      </c>
      <c r="J8484" s="4" t="n">
        <v>45330</v>
      </c>
      <c r="L8484" s="6" t="str">
        <f aca="false">IFERROR(INDEX(CategoryCodes!$B$2:$B$9,MATCH(C8484,CategoryCodes!$A$2:$A$9,0)),"")</f>
        <v>E</v>
      </c>
      <c r="M8484" s="7" t="n">
        <f aca="false">IFERROR(VALUE(MID(D8484,FIND("_",D8484)+1,FIND("_",D8484,FIND("_",D8484)+1)-FIND("_",D8484)-1)),"")</f>
        <v>11</v>
      </c>
      <c r="N8484" s="7" t="str">
        <f aca="false">IF(OR(C8484="",M8484=""),"",C8484&amp;" Item "&amp;M8484)</f>
        <v>Food Item 11</v>
      </c>
      <c r="O8484" s="7" t="n">
        <v>139</v>
      </c>
      <c r="P8484" s="8" t="n">
        <f aca="false">G8484*Q8484</f>
        <v>0</v>
      </c>
      <c r="Q8484" s="9" t="n">
        <f aca="false">IF(K8484=TRUE(),0.1,0)</f>
        <v>0</v>
      </c>
    </row>
    <row r="8485" customFormat="false" ht="15" hidden="false" customHeight="true" outlineLevel="0" collapsed="false">
      <c r="A8485" s="1" t="s">
        <v>8738</v>
      </c>
      <c r="B8485" s="1" t="s">
        <v>52</v>
      </c>
      <c r="C8485" s="1" t="s">
        <v>72</v>
      </c>
      <c r="D8485" s="1" t="s">
        <v>470</v>
      </c>
      <c r="E8485" s="1" t="n">
        <v>11</v>
      </c>
      <c r="F8485" s="1" t="n">
        <v>2</v>
      </c>
      <c r="G8485" s="1" t="n">
        <v>22</v>
      </c>
      <c r="H8485" s="1" t="s">
        <v>31</v>
      </c>
      <c r="I8485" s="1" t="s">
        <v>44</v>
      </c>
      <c r="J8485" s="4" t="n">
        <v>45204</v>
      </c>
      <c r="K8485" s="5" t="b">
        <f aca="false">FALSE()</f>
        <v>0</v>
      </c>
      <c r="L8485" s="6" t="str">
        <f aca="false">IFERROR(INDEX(CategoryCodes!$B$2:$B$9,MATCH(C8485,CategoryCodes!$A$2:$A$9,0)),"")</f>
        <v>D</v>
      </c>
      <c r="M8485" s="7" t="n">
        <f aca="false">IFERROR(VALUE(MID(D8485,FIND("_",D8485)+1,FIND("_",D8485,FIND("_",D8485)+1)-FIND("_",D8485)-1)),"")</f>
        <v>5</v>
      </c>
      <c r="N8485" s="7" t="str">
        <f aca="false">IF(OR(C8485="",M8485=""),"",C8485&amp;" Item "&amp;M8485)</f>
        <v>Electric household essentials Item 5</v>
      </c>
      <c r="O8485" s="7" t="n">
        <v>280</v>
      </c>
      <c r="P8485" s="8" t="n">
        <f aca="false">G8485*Q8485</f>
        <v>0</v>
      </c>
      <c r="Q8485" s="9" t="n">
        <f aca="false">IF(K8485=TRUE(),0.1,0)</f>
        <v>0</v>
      </c>
    </row>
    <row r="8486" customFormat="false" ht="15" hidden="false" customHeight="true" outlineLevel="0" collapsed="false">
      <c r="A8486" s="1" t="s">
        <v>8739</v>
      </c>
      <c r="B8486" s="1" t="s">
        <v>75</v>
      </c>
      <c r="C8486" s="1" t="s">
        <v>38</v>
      </c>
      <c r="F8486" s="1" t="n">
        <v>2</v>
      </c>
      <c r="G8486" s="1" t="n">
        <v>61</v>
      </c>
      <c r="H8486" s="1" t="s">
        <v>21</v>
      </c>
      <c r="I8486" s="1" t="s">
        <v>22</v>
      </c>
      <c r="J8486" s="4" t="n">
        <v>45435</v>
      </c>
      <c r="K8486" s="5" t="b">
        <f aca="false">TRUE()</f>
        <v>1</v>
      </c>
      <c r="L8486" s="6" t="str">
        <f aca="false">IFERROR(INDEX(CategoryCodes!$B$2:$B$9,MATCH(C8486,CategoryCodes!$A$2:$A$9,0)),"")</f>
        <v>E</v>
      </c>
      <c r="M8486" s="7" t="str">
        <f aca="false">IFERROR(VALUE(MID(D8486,FIND("_",D8486)+1,FIND("_",D8486,FIND("_",D8486)+1)-FIND("_",D8486)-1)),"")</f>
        <v/>
      </c>
      <c r="N8486" s="7" t="str">
        <f aca="false">IF(OR(C8486="",M8486=""),"",C8486&amp;" Item "&amp;M8486)</f>
        <v/>
      </c>
      <c r="O8486" s="7" t="n">
        <v>227</v>
      </c>
      <c r="P8486" s="8" t="n">
        <f aca="false">G8486*Q8486</f>
        <v>6.1</v>
      </c>
      <c r="Q8486" s="9" t="n">
        <f aca="false">IF(K8486=TRUE(),0.1,0)</f>
        <v>0.1</v>
      </c>
    </row>
    <row r="8487" customFormat="false" ht="15" hidden="false" customHeight="true" outlineLevel="0" collapsed="false">
      <c r="A8487" s="1" t="s">
        <v>8740</v>
      </c>
      <c r="B8487" s="1" t="s">
        <v>83</v>
      </c>
      <c r="C8487" s="1" t="s">
        <v>72</v>
      </c>
      <c r="D8487" s="1" t="s">
        <v>470</v>
      </c>
      <c r="E8487" s="1" t="n">
        <v>11</v>
      </c>
      <c r="F8487" s="1" t="n">
        <v>2</v>
      </c>
      <c r="G8487" s="1" t="n">
        <v>22</v>
      </c>
      <c r="H8487" s="1" t="s">
        <v>31</v>
      </c>
      <c r="I8487" s="1" t="s">
        <v>44</v>
      </c>
      <c r="J8487" s="4" t="n">
        <v>45467</v>
      </c>
      <c r="K8487" s="5" t="b">
        <f aca="false">TRUE()</f>
        <v>1</v>
      </c>
      <c r="L8487" s="6" t="str">
        <f aca="false">IFERROR(INDEX(CategoryCodes!$B$2:$B$9,MATCH(C8487,CategoryCodes!$A$2:$A$9,0)),"")</f>
        <v>D</v>
      </c>
      <c r="M8487" s="7" t="n">
        <f aca="false">IFERROR(VALUE(MID(D8487,FIND("_",D8487)+1,FIND("_",D8487,FIND("_",D8487)+1)-FIND("_",D8487)-1)),"")</f>
        <v>5</v>
      </c>
      <c r="N8487" s="7" t="str">
        <f aca="false">IF(OR(C8487="",M8487=""),"",C8487&amp;" Item "&amp;M8487)</f>
        <v>Electric household essentials Item 5</v>
      </c>
      <c r="O8487" s="7" t="n">
        <v>69</v>
      </c>
      <c r="P8487" s="8" t="n">
        <f aca="false">G8487*Q8487</f>
        <v>2.2</v>
      </c>
      <c r="Q8487" s="9" t="n">
        <f aca="false">IF(K8487=TRUE(),0.1,0)</f>
        <v>0.1</v>
      </c>
    </row>
    <row r="8488" customFormat="false" ht="15" hidden="false" customHeight="true" outlineLevel="0" collapsed="false">
      <c r="A8488" s="1" t="s">
        <v>8741</v>
      </c>
      <c r="B8488" s="1" t="s">
        <v>122</v>
      </c>
      <c r="C8488" s="1" t="s">
        <v>72</v>
      </c>
      <c r="D8488" s="1" t="s">
        <v>925</v>
      </c>
      <c r="E8488" s="1" t="n">
        <v>17</v>
      </c>
      <c r="F8488" s="1" t="n">
        <v>2</v>
      </c>
      <c r="G8488" s="1" t="n">
        <v>34</v>
      </c>
      <c r="H8488" s="1" t="s">
        <v>54</v>
      </c>
      <c r="I8488" s="1" t="s">
        <v>44</v>
      </c>
      <c r="J8488" s="4" t="n">
        <v>45391</v>
      </c>
      <c r="L8488" s="6" t="str">
        <f aca="false">IFERROR(INDEX(CategoryCodes!$B$2:$B$9,MATCH(C8488,CategoryCodes!$A$2:$A$9,0)),"")</f>
        <v>D</v>
      </c>
      <c r="M8488" s="7" t="n">
        <f aca="false">IFERROR(VALUE(MID(D8488,FIND("_",D8488)+1,FIND("_",D8488,FIND("_",D8488)+1)-FIND("_",D8488)-1)),"")</f>
        <v>9</v>
      </c>
      <c r="N8488" s="7" t="str">
        <f aca="false">IF(OR(C8488="",M8488=""),"",C8488&amp;" Item "&amp;M8488)</f>
        <v>Electric household essentials Item 9</v>
      </c>
      <c r="O8488" s="7" t="n">
        <v>496</v>
      </c>
      <c r="P8488" s="8" t="n">
        <f aca="false">G8488*Q8488</f>
        <v>0</v>
      </c>
      <c r="Q8488" s="9" t="n">
        <f aca="false">IF(K8488=TRUE(),0.1,0)</f>
        <v>0</v>
      </c>
    </row>
    <row r="8489" customFormat="false" ht="15" hidden="false" customHeight="true" outlineLevel="0" collapsed="false">
      <c r="A8489" s="1" t="s">
        <v>8742</v>
      </c>
      <c r="B8489" s="1" t="s">
        <v>75</v>
      </c>
      <c r="C8489" s="1" t="s">
        <v>19</v>
      </c>
      <c r="D8489" s="1" t="s">
        <v>172</v>
      </c>
      <c r="E8489" s="1" t="n">
        <v>21.5</v>
      </c>
      <c r="F8489" s="1" t="n">
        <v>2</v>
      </c>
      <c r="G8489" s="1" t="n">
        <v>43</v>
      </c>
      <c r="H8489" s="1" t="s">
        <v>21</v>
      </c>
      <c r="I8489" s="1" t="s">
        <v>22</v>
      </c>
      <c r="J8489" s="4" t="n">
        <v>45462</v>
      </c>
      <c r="L8489" s="6" t="str">
        <f aca="false">IFERROR(INDEX(CategoryCodes!$B$2:$B$9,MATCH(C8489,CategoryCodes!$A$2:$A$9,0)),"")</f>
        <v>H</v>
      </c>
      <c r="M8489" s="7" t="n">
        <f aca="false">IFERROR(VALUE(MID(D8489,FIND("_",D8489)+1,FIND("_",D8489,FIND("_",D8489)+1)-FIND("_",D8489)-1)),"")</f>
        <v>12</v>
      </c>
      <c r="N8489" s="7" t="str">
        <f aca="false">IF(OR(C8489="",M8489=""),"",C8489&amp;" Item "&amp;M8489)</f>
        <v>Patisserie Item 12</v>
      </c>
      <c r="O8489" s="7" t="n">
        <v>485</v>
      </c>
      <c r="P8489" s="8" t="n">
        <f aca="false">G8489*Q8489</f>
        <v>0</v>
      </c>
      <c r="Q8489" s="9" t="n">
        <f aca="false">IF(K8489=TRUE(),0.1,0)</f>
        <v>0</v>
      </c>
    </row>
    <row r="8490" customFormat="false" ht="15" hidden="false" customHeight="true" outlineLevel="0" collapsed="false">
      <c r="A8490" s="1" t="s">
        <v>8743</v>
      </c>
      <c r="B8490" s="1" t="s">
        <v>80</v>
      </c>
      <c r="C8490" s="1" t="s">
        <v>72</v>
      </c>
      <c r="D8490" s="1" t="s">
        <v>358</v>
      </c>
      <c r="E8490" s="1" t="n">
        <v>38</v>
      </c>
      <c r="F8490" s="1" t="n">
        <v>5</v>
      </c>
      <c r="G8490" s="1" t="n">
        <v>190</v>
      </c>
      <c r="H8490" s="1" t="s">
        <v>54</v>
      </c>
      <c r="I8490" s="1" t="s">
        <v>22</v>
      </c>
      <c r="J8490" s="4" t="n">
        <v>44920</v>
      </c>
      <c r="L8490" s="6" t="str">
        <f aca="false">IFERROR(INDEX(CategoryCodes!$B$2:$B$9,MATCH(C8490,CategoryCodes!$A$2:$A$9,0)),"")</f>
        <v>D</v>
      </c>
      <c r="M8490" s="7" t="n">
        <f aca="false">IFERROR(VALUE(MID(D8490,FIND("_",D8490)+1,FIND("_",D8490,FIND("_",D8490)+1)-FIND("_",D8490)-1)),"")</f>
        <v>23</v>
      </c>
      <c r="N8490" s="7" t="str">
        <f aca="false">IF(OR(C8490="",M8490=""),"",C8490&amp;" Item "&amp;M8490)</f>
        <v>Electric household essentials Item 23</v>
      </c>
      <c r="O8490" s="7" t="n">
        <v>357</v>
      </c>
      <c r="P8490" s="8" t="n">
        <f aca="false">G8490*Q8490</f>
        <v>0</v>
      </c>
      <c r="Q8490" s="9" t="n">
        <f aca="false">IF(K8490=TRUE(),0.1,0)</f>
        <v>0</v>
      </c>
    </row>
    <row r="8491" customFormat="false" ht="15" hidden="false" customHeight="true" outlineLevel="0" collapsed="false">
      <c r="A8491" s="1" t="s">
        <v>8744</v>
      </c>
      <c r="B8491" s="1" t="s">
        <v>90</v>
      </c>
      <c r="C8491" s="1" t="s">
        <v>29</v>
      </c>
      <c r="D8491" s="1" t="s">
        <v>361</v>
      </c>
      <c r="E8491" s="1" t="n">
        <v>14</v>
      </c>
      <c r="F8491" s="1" t="n">
        <v>1</v>
      </c>
      <c r="G8491" s="1" t="n">
        <v>14</v>
      </c>
      <c r="H8491" s="1" t="s">
        <v>21</v>
      </c>
      <c r="I8491" s="1" t="s">
        <v>22</v>
      </c>
      <c r="J8491" s="4" t="n">
        <v>45526</v>
      </c>
      <c r="K8491" s="5" t="b">
        <f aca="false">FALSE()</f>
        <v>0</v>
      </c>
      <c r="L8491" s="6" t="str">
        <f aca="false">IFERROR(INDEX(CategoryCodes!$B$2:$B$9,MATCH(C8491,CategoryCodes!$A$2:$A$9,0)),"")</f>
        <v>B</v>
      </c>
      <c r="M8491" s="7" t="n">
        <f aca="false">IFERROR(VALUE(MID(D8491,FIND("_",D8491)+1,FIND("_",D8491,FIND("_",D8491)+1)-FIND("_",D8491)-1)),"")</f>
        <v>7</v>
      </c>
      <c r="N8491" s="7" t="str">
        <f aca="false">IF(OR(C8491="",M8491=""),"",C8491&amp;" Item "&amp;M8491)</f>
        <v>Butchers Item 7</v>
      </c>
      <c r="O8491" s="7" t="n">
        <v>276</v>
      </c>
      <c r="P8491" s="8" t="n">
        <f aca="false">G8491*Q8491</f>
        <v>0</v>
      </c>
      <c r="Q8491" s="9" t="n">
        <f aca="false">IF(K8491=TRUE(),0.1,0)</f>
        <v>0</v>
      </c>
    </row>
    <row r="8492" customFormat="false" ht="15" hidden="false" customHeight="true" outlineLevel="0" collapsed="false">
      <c r="A8492" s="1" t="s">
        <v>8745</v>
      </c>
      <c r="B8492" s="1" t="s">
        <v>174</v>
      </c>
      <c r="C8492" s="1" t="s">
        <v>136</v>
      </c>
      <c r="D8492" s="1" t="s">
        <v>1054</v>
      </c>
      <c r="E8492" s="1" t="n">
        <v>8</v>
      </c>
      <c r="F8492" s="1" t="n">
        <v>2</v>
      </c>
      <c r="G8492" s="1" t="n">
        <v>16</v>
      </c>
      <c r="H8492" s="1" t="s">
        <v>21</v>
      </c>
      <c r="I8492" s="1" t="s">
        <v>22</v>
      </c>
      <c r="J8492" s="4" t="n">
        <v>45584</v>
      </c>
      <c r="L8492" s="6" t="str">
        <f aca="false">IFERROR(INDEX(CategoryCodes!$B$2:$B$9,MATCH(C8492,CategoryCodes!$A$2:$A$9,0)),"")</f>
        <v>C</v>
      </c>
      <c r="M8492" s="7" t="n">
        <f aca="false">IFERROR(VALUE(MID(D8492,FIND("_",D8492)+1,FIND("_",D8492,FIND("_",D8492)+1)-FIND("_",D8492)-1)),"")</f>
        <v>3</v>
      </c>
      <c r="N8492" s="7" t="str">
        <f aca="false">IF(OR(C8492="",M8492=""),"",C8492&amp;" Item "&amp;M8492)</f>
        <v>Computers and electric accessories Item 3</v>
      </c>
      <c r="O8492" s="7" t="n">
        <v>90</v>
      </c>
      <c r="P8492" s="8" t="n">
        <f aca="false">G8492*Q8492</f>
        <v>0</v>
      </c>
      <c r="Q8492" s="9" t="n">
        <f aca="false">IF(K8492=TRUE(),0.1,0)</f>
        <v>0</v>
      </c>
    </row>
    <row r="8493" customFormat="false" ht="15" hidden="false" customHeight="true" outlineLevel="0" collapsed="false">
      <c r="A8493" s="1" t="s">
        <v>8746</v>
      </c>
      <c r="B8493" s="1" t="s">
        <v>83</v>
      </c>
      <c r="C8493" s="1" t="s">
        <v>136</v>
      </c>
      <c r="D8493" s="1" t="s">
        <v>627</v>
      </c>
      <c r="E8493" s="1" t="n">
        <v>21.5</v>
      </c>
      <c r="F8493" s="1" t="n">
        <v>8</v>
      </c>
      <c r="G8493" s="1" t="n">
        <v>172</v>
      </c>
      <c r="H8493" s="1" t="s">
        <v>21</v>
      </c>
      <c r="I8493" s="1" t="s">
        <v>22</v>
      </c>
      <c r="J8493" s="4" t="n">
        <v>45347</v>
      </c>
      <c r="L8493" s="6" t="str">
        <f aca="false">IFERROR(INDEX(CategoryCodes!$B$2:$B$9,MATCH(C8493,CategoryCodes!$A$2:$A$9,0)),"")</f>
        <v>C</v>
      </c>
      <c r="M8493" s="7" t="n">
        <f aca="false">IFERROR(VALUE(MID(D8493,FIND("_",D8493)+1,FIND("_",D8493,FIND("_",D8493)+1)-FIND("_",D8493)-1)),"")</f>
        <v>12</v>
      </c>
      <c r="N8493" s="7" t="str">
        <f aca="false">IF(OR(C8493="",M8493=""),"",C8493&amp;" Item "&amp;M8493)</f>
        <v>Computers and electric accessories Item 12</v>
      </c>
      <c r="O8493" s="7" t="n">
        <v>302</v>
      </c>
      <c r="P8493" s="8" t="n">
        <f aca="false">G8493*Q8493</f>
        <v>0</v>
      </c>
      <c r="Q8493" s="9" t="n">
        <f aca="false">IF(K8493=TRUE(),0.1,0)</f>
        <v>0</v>
      </c>
    </row>
    <row r="8494" customFormat="false" ht="15" hidden="false" customHeight="true" outlineLevel="0" collapsed="false">
      <c r="A8494" s="1" t="s">
        <v>8747</v>
      </c>
      <c r="B8494" s="1" t="s">
        <v>86</v>
      </c>
      <c r="C8494" s="1" t="s">
        <v>47</v>
      </c>
      <c r="D8494" s="1" t="s">
        <v>152</v>
      </c>
      <c r="E8494" s="1" t="n">
        <v>14</v>
      </c>
      <c r="F8494" s="1" t="n">
        <v>7</v>
      </c>
      <c r="G8494" s="1" t="n">
        <v>98</v>
      </c>
      <c r="H8494" s="1" t="s">
        <v>21</v>
      </c>
      <c r="I8494" s="1" t="s">
        <v>44</v>
      </c>
      <c r="J8494" s="4" t="n">
        <v>45017</v>
      </c>
      <c r="K8494" s="5" t="b">
        <f aca="false">TRUE()</f>
        <v>1</v>
      </c>
      <c r="L8494" s="6" t="str">
        <f aca="false">IFERROR(INDEX(CategoryCodes!$B$2:$B$9,MATCH(C8494,CategoryCodes!$A$2:$A$9,0)),"")</f>
        <v>F</v>
      </c>
      <c r="M8494" s="7" t="n">
        <f aca="false">IFERROR(VALUE(MID(D8494,FIND("_",D8494)+1,FIND("_",D8494,FIND("_",D8494)+1)-FIND("_",D8494)-1)),"")</f>
        <v>7</v>
      </c>
      <c r="N8494" s="7" t="str">
        <f aca="false">IF(OR(C8494="",M8494=""),"",C8494&amp;" Item "&amp;M8494)</f>
        <v>Furniture Item 7</v>
      </c>
      <c r="O8494" s="7" t="n">
        <v>305</v>
      </c>
      <c r="P8494" s="8" t="n">
        <f aca="false">G8494*Q8494</f>
        <v>9.8</v>
      </c>
      <c r="Q8494" s="9" t="n">
        <f aca="false">IF(K8494=TRUE(),0.1,0)</f>
        <v>0.1</v>
      </c>
    </row>
    <row r="8495" customFormat="false" ht="15" hidden="false" customHeight="true" outlineLevel="0" collapsed="false">
      <c r="A8495" s="1" t="s">
        <v>8748</v>
      </c>
      <c r="B8495" s="1" t="s">
        <v>75</v>
      </c>
      <c r="C8495" s="1" t="s">
        <v>29</v>
      </c>
      <c r="D8495" s="1" t="s">
        <v>403</v>
      </c>
      <c r="E8495" s="1" t="n">
        <v>5</v>
      </c>
      <c r="F8495" s="1" t="n">
        <v>2</v>
      </c>
      <c r="G8495" s="1" t="n">
        <v>10</v>
      </c>
      <c r="H8495" s="1" t="s">
        <v>31</v>
      </c>
      <c r="I8495" s="1" t="s">
        <v>22</v>
      </c>
      <c r="J8495" s="4" t="n">
        <v>45625</v>
      </c>
      <c r="L8495" s="6" t="str">
        <f aca="false">IFERROR(INDEX(CategoryCodes!$B$2:$B$9,MATCH(C8495,CategoryCodes!$A$2:$A$9,0)),"")</f>
        <v>B</v>
      </c>
      <c r="M8495" s="7" t="n">
        <f aca="false">IFERROR(VALUE(MID(D8495,FIND("_",D8495)+1,FIND("_",D8495,FIND("_",D8495)+1)-FIND("_",D8495)-1)),"")</f>
        <v>1</v>
      </c>
      <c r="N8495" s="7" t="str">
        <f aca="false">IF(OR(C8495="",M8495=""),"",C8495&amp;" Item "&amp;M8495)</f>
        <v>Butchers Item 1</v>
      </c>
      <c r="O8495" s="7" t="n">
        <v>233</v>
      </c>
      <c r="P8495" s="8" t="n">
        <f aca="false">G8495*Q8495</f>
        <v>0</v>
      </c>
      <c r="Q8495" s="9" t="n">
        <f aca="false">IF(K8495=TRUE(),0.1,0)</f>
        <v>0</v>
      </c>
    </row>
    <row r="8496" customFormat="false" ht="15" hidden="false" customHeight="true" outlineLevel="0" collapsed="false">
      <c r="A8496" s="1" t="s">
        <v>8749</v>
      </c>
      <c r="B8496" s="1" t="s">
        <v>61</v>
      </c>
      <c r="C8496" s="1" t="s">
        <v>72</v>
      </c>
      <c r="D8496" s="1" t="s">
        <v>252</v>
      </c>
      <c r="E8496" s="1" t="n">
        <v>15.5</v>
      </c>
      <c r="F8496" s="1" t="n">
        <v>3</v>
      </c>
      <c r="G8496" s="1" t="n">
        <v>46.5</v>
      </c>
      <c r="H8496" s="1" t="s">
        <v>31</v>
      </c>
      <c r="I8496" s="1" t="s">
        <v>44</v>
      </c>
      <c r="J8496" s="4" t="n">
        <v>45438</v>
      </c>
      <c r="K8496" s="5" t="b">
        <f aca="false">TRUE()</f>
        <v>1</v>
      </c>
      <c r="L8496" s="6" t="str">
        <f aca="false">IFERROR(INDEX(CategoryCodes!$B$2:$B$9,MATCH(C8496,CategoryCodes!$A$2:$A$9,0)),"")</f>
        <v>D</v>
      </c>
      <c r="M8496" s="7" t="n">
        <f aca="false">IFERROR(VALUE(MID(D8496,FIND("_",D8496)+1,FIND("_",D8496,FIND("_",D8496)+1)-FIND("_",D8496)-1)),"")</f>
        <v>8</v>
      </c>
      <c r="N8496" s="7" t="str">
        <f aca="false">IF(OR(C8496="",M8496=""),"",C8496&amp;" Item "&amp;M8496)</f>
        <v>Electric household essentials Item 8</v>
      </c>
      <c r="O8496" s="7" t="n">
        <v>323</v>
      </c>
      <c r="P8496" s="8" t="n">
        <f aca="false">G8496*Q8496</f>
        <v>4.65</v>
      </c>
      <c r="Q8496" s="9" t="n">
        <f aca="false">IF(K8496=TRUE(),0.1,0)</f>
        <v>0.1</v>
      </c>
    </row>
    <row r="8497" customFormat="false" ht="15" hidden="false" customHeight="true" outlineLevel="0" collapsed="false">
      <c r="A8497" s="1" t="s">
        <v>8750</v>
      </c>
      <c r="B8497" s="1" t="s">
        <v>95</v>
      </c>
      <c r="C8497" s="1" t="s">
        <v>34</v>
      </c>
      <c r="D8497" s="1" t="s">
        <v>211</v>
      </c>
      <c r="E8497" s="1" t="n">
        <v>24.5</v>
      </c>
      <c r="F8497" s="1" t="n">
        <v>6</v>
      </c>
      <c r="G8497" s="1" t="n">
        <v>147</v>
      </c>
      <c r="H8497" s="1" t="s">
        <v>21</v>
      </c>
      <c r="I8497" s="1" t="s">
        <v>22</v>
      </c>
      <c r="J8497" s="4" t="n">
        <v>45626</v>
      </c>
      <c r="K8497" s="5" t="b">
        <f aca="false">TRUE()</f>
        <v>1</v>
      </c>
      <c r="L8497" s="6" t="str">
        <f aca="false">IFERROR(INDEX(CategoryCodes!$B$2:$B$9,MATCH(C8497,CategoryCodes!$A$2:$A$9,0)),"")</f>
        <v>A</v>
      </c>
      <c r="M8497" s="7" t="n">
        <f aca="false">IFERROR(VALUE(MID(D8497,FIND("_",D8497)+1,FIND("_",D8497,FIND("_",D8497)+1)-FIND("_",D8497)-1)),"")</f>
        <v>14</v>
      </c>
      <c r="N8497" s="7" t="str">
        <f aca="false">IF(OR(C8497="",M8497=""),"",C8497&amp;" Item "&amp;M8497)</f>
        <v>Beverages Item 14</v>
      </c>
      <c r="O8497" s="7" t="n">
        <v>383</v>
      </c>
      <c r="P8497" s="8" t="n">
        <f aca="false">G8497*Q8497</f>
        <v>14.7</v>
      </c>
      <c r="Q8497" s="9" t="n">
        <f aca="false">IF(K8497=TRUE(),0.1,0)</f>
        <v>0.1</v>
      </c>
    </row>
    <row r="8498" customFormat="false" ht="15" hidden="false" customHeight="true" outlineLevel="0" collapsed="false">
      <c r="A8498" s="1" t="s">
        <v>8751</v>
      </c>
      <c r="B8498" s="1" t="s">
        <v>129</v>
      </c>
      <c r="C8498" s="1" t="s">
        <v>38</v>
      </c>
      <c r="D8498" s="1" t="s">
        <v>488</v>
      </c>
      <c r="E8498" s="1" t="n">
        <v>23</v>
      </c>
      <c r="F8498" s="1" t="n">
        <v>3</v>
      </c>
      <c r="G8498" s="1" t="n">
        <v>69</v>
      </c>
      <c r="H8498" s="1" t="s">
        <v>31</v>
      </c>
      <c r="I8498" s="1" t="s">
        <v>22</v>
      </c>
      <c r="J8498" s="4" t="n">
        <v>45483</v>
      </c>
      <c r="K8498" s="5" t="b">
        <f aca="false">FALSE()</f>
        <v>0</v>
      </c>
      <c r="L8498" s="6" t="str">
        <f aca="false">IFERROR(INDEX(CategoryCodes!$B$2:$B$9,MATCH(C8498,CategoryCodes!$A$2:$A$9,0)),"")</f>
        <v>E</v>
      </c>
      <c r="M8498" s="7" t="n">
        <f aca="false">IFERROR(VALUE(MID(D8498,FIND("_",D8498)+1,FIND("_",D8498,FIND("_",D8498)+1)-FIND("_",D8498)-1)),"")</f>
        <v>13</v>
      </c>
      <c r="N8498" s="7" t="str">
        <f aca="false">IF(OR(C8498="",M8498=""),"",C8498&amp;" Item "&amp;M8498)</f>
        <v>Food Item 13</v>
      </c>
      <c r="O8498" s="7" t="n">
        <v>325</v>
      </c>
      <c r="P8498" s="8" t="n">
        <f aca="false">G8498*Q8498</f>
        <v>0</v>
      </c>
      <c r="Q8498" s="9" t="n">
        <f aca="false">IF(K8498=TRUE(),0.1,0)</f>
        <v>0</v>
      </c>
    </row>
    <row r="8499" customFormat="false" ht="15" hidden="false" customHeight="true" outlineLevel="0" collapsed="false">
      <c r="A8499" s="1" t="s">
        <v>8752</v>
      </c>
      <c r="B8499" s="1" t="s">
        <v>28</v>
      </c>
      <c r="C8499" s="1" t="s">
        <v>136</v>
      </c>
      <c r="D8499" s="1" t="s">
        <v>218</v>
      </c>
      <c r="E8499" s="1" t="n">
        <v>14</v>
      </c>
      <c r="F8499" s="1" t="n">
        <v>10</v>
      </c>
      <c r="G8499" s="1" t="n">
        <v>140</v>
      </c>
      <c r="H8499" s="1" t="s">
        <v>54</v>
      </c>
      <c r="I8499" s="1" t="s">
        <v>44</v>
      </c>
      <c r="J8499" s="4" t="n">
        <v>45055</v>
      </c>
      <c r="L8499" s="6" t="str">
        <f aca="false">IFERROR(INDEX(CategoryCodes!$B$2:$B$9,MATCH(C8499,CategoryCodes!$A$2:$A$9,0)),"")</f>
        <v>C</v>
      </c>
      <c r="M8499" s="7" t="n">
        <f aca="false">IFERROR(VALUE(MID(D8499,FIND("_",D8499)+1,FIND("_",D8499,FIND("_",D8499)+1)-FIND("_",D8499)-1)),"")</f>
        <v>7</v>
      </c>
      <c r="N8499" s="7" t="str">
        <f aca="false">IF(OR(C8499="",M8499=""),"",C8499&amp;" Item "&amp;M8499)</f>
        <v>Computers and electric accessories Item 7</v>
      </c>
      <c r="O8499" s="7" t="n">
        <v>449</v>
      </c>
      <c r="P8499" s="8" t="n">
        <f aca="false">G8499*Q8499</f>
        <v>0</v>
      </c>
      <c r="Q8499" s="9" t="n">
        <f aca="false">IF(K8499=TRUE(),0.1,0)</f>
        <v>0</v>
      </c>
    </row>
    <row r="8500" customFormat="false" ht="15" hidden="false" customHeight="true" outlineLevel="0" collapsed="false">
      <c r="A8500" s="1" t="s">
        <v>8753</v>
      </c>
      <c r="B8500" s="1" t="s">
        <v>42</v>
      </c>
      <c r="C8500" s="1" t="s">
        <v>25</v>
      </c>
      <c r="D8500" s="1" t="s">
        <v>397</v>
      </c>
      <c r="E8500" s="1" t="n">
        <v>6.5</v>
      </c>
      <c r="F8500" s="1" t="n">
        <v>9</v>
      </c>
      <c r="G8500" s="1" t="n">
        <v>58.5</v>
      </c>
      <c r="H8500" s="1" t="s">
        <v>54</v>
      </c>
      <c r="I8500" s="1" t="s">
        <v>44</v>
      </c>
      <c r="J8500" s="4" t="n">
        <v>44635</v>
      </c>
      <c r="L8500" s="6" t="str">
        <f aca="false">IFERROR(INDEX(CategoryCodes!$B$2:$B$9,MATCH(C8500,CategoryCodes!$A$2:$A$9,0)),"")</f>
        <v>G</v>
      </c>
      <c r="M8500" s="7" t="n">
        <f aca="false">IFERROR(VALUE(MID(D8500,FIND("_",D8500)+1,FIND("_",D8500,FIND("_",D8500)+1)-FIND("_",D8500)-1)),"")</f>
        <v>2</v>
      </c>
      <c r="N8500" s="7" t="str">
        <f aca="false">IF(OR(C8500="",M8500=""),"",C8500&amp;" Item "&amp;M8500)</f>
        <v>Milk Products Item 2</v>
      </c>
      <c r="O8500" s="7" t="n">
        <v>288</v>
      </c>
      <c r="P8500" s="8" t="n">
        <f aca="false">G8500*Q8500</f>
        <v>0</v>
      </c>
      <c r="Q8500" s="9" t="n">
        <f aca="false">IF(K8500=TRUE(),0.1,0)</f>
        <v>0</v>
      </c>
    </row>
    <row r="8501" customFormat="false" ht="15" hidden="false" customHeight="true" outlineLevel="0" collapsed="false">
      <c r="A8501" s="1" t="s">
        <v>8754</v>
      </c>
      <c r="B8501" s="1" t="s">
        <v>174</v>
      </c>
      <c r="C8501" s="1" t="s">
        <v>19</v>
      </c>
      <c r="D8501" s="1" t="s">
        <v>509</v>
      </c>
      <c r="E8501" s="1" t="n">
        <v>33.5</v>
      </c>
      <c r="F8501" s="1" t="n">
        <v>7</v>
      </c>
      <c r="G8501" s="1" t="n">
        <v>234.5</v>
      </c>
      <c r="H8501" s="1" t="s">
        <v>54</v>
      </c>
      <c r="I8501" s="1" t="s">
        <v>44</v>
      </c>
      <c r="J8501" s="4" t="n">
        <v>45018</v>
      </c>
      <c r="L8501" s="6" t="str">
        <f aca="false">IFERROR(INDEX(CategoryCodes!$B$2:$B$9,MATCH(C8501,CategoryCodes!$A$2:$A$9,0)),"")</f>
        <v>H</v>
      </c>
      <c r="M8501" s="7" t="n">
        <f aca="false">IFERROR(VALUE(MID(D8501,FIND("_",D8501)+1,FIND("_",D8501,FIND("_",D8501)+1)-FIND("_",D8501)-1)),"")</f>
        <v>20</v>
      </c>
      <c r="N8501" s="7" t="str">
        <f aca="false">IF(OR(C8501="",M8501=""),"",C8501&amp;" Item "&amp;M8501)</f>
        <v>Patisserie Item 20</v>
      </c>
      <c r="O8501" s="7" t="n">
        <v>222</v>
      </c>
      <c r="P8501" s="8" t="n">
        <f aca="false">G8501*Q8501</f>
        <v>0</v>
      </c>
      <c r="Q8501" s="9" t="n">
        <f aca="false">IF(K8501=TRUE(),0.1,0)</f>
        <v>0</v>
      </c>
    </row>
    <row r="8502" customFormat="false" ht="15" hidden="false" customHeight="true" outlineLevel="0" collapsed="false">
      <c r="A8502" s="1" t="s">
        <v>8755</v>
      </c>
      <c r="B8502" s="1" t="s">
        <v>104</v>
      </c>
      <c r="C8502" s="1" t="s">
        <v>47</v>
      </c>
      <c r="D8502" s="1" t="s">
        <v>309</v>
      </c>
      <c r="E8502" s="1" t="n">
        <v>15.5</v>
      </c>
      <c r="F8502" s="1" t="n">
        <v>1</v>
      </c>
      <c r="G8502" s="1" t="n">
        <v>15.5</v>
      </c>
      <c r="H8502" s="1" t="s">
        <v>54</v>
      </c>
      <c r="I8502" s="1" t="s">
        <v>22</v>
      </c>
      <c r="J8502" s="4" t="n">
        <v>44663</v>
      </c>
      <c r="L8502" s="6" t="str">
        <f aca="false">IFERROR(INDEX(CategoryCodes!$B$2:$B$9,MATCH(C8502,CategoryCodes!$A$2:$A$9,0)),"")</f>
        <v>F</v>
      </c>
      <c r="M8502" s="7" t="n">
        <f aca="false">IFERROR(VALUE(MID(D8502,FIND("_",D8502)+1,FIND("_",D8502,FIND("_",D8502)+1)-FIND("_",D8502)-1)),"")</f>
        <v>8</v>
      </c>
      <c r="N8502" s="7" t="str">
        <f aca="false">IF(OR(C8502="",M8502=""),"",C8502&amp;" Item "&amp;M8502)</f>
        <v>Furniture Item 8</v>
      </c>
      <c r="O8502" s="7" t="n">
        <v>268</v>
      </c>
      <c r="P8502" s="8" t="n">
        <f aca="false">G8502*Q8502</f>
        <v>0</v>
      </c>
      <c r="Q8502" s="9" t="n">
        <f aca="false">IF(K8502=TRUE(),0.1,0)</f>
        <v>0</v>
      </c>
    </row>
    <row r="8503" customFormat="false" ht="15" hidden="false" customHeight="true" outlineLevel="0" collapsed="false">
      <c r="A8503" s="1" t="s">
        <v>8756</v>
      </c>
      <c r="B8503" s="1" t="s">
        <v>49</v>
      </c>
      <c r="C8503" s="1" t="s">
        <v>38</v>
      </c>
      <c r="F8503" s="1" t="n">
        <v>3</v>
      </c>
      <c r="G8503" s="1" t="n">
        <v>73.5</v>
      </c>
      <c r="H8503" s="1" t="s">
        <v>31</v>
      </c>
      <c r="I8503" s="1" t="s">
        <v>44</v>
      </c>
      <c r="J8503" s="4" t="n">
        <v>45668</v>
      </c>
      <c r="K8503" s="5" t="b">
        <f aca="false">FALSE()</f>
        <v>0</v>
      </c>
      <c r="L8503" s="6" t="str">
        <f aca="false">IFERROR(INDEX(CategoryCodes!$B$2:$B$9,MATCH(C8503,CategoryCodes!$A$2:$A$9,0)),"")</f>
        <v>E</v>
      </c>
      <c r="M8503" s="7" t="str">
        <f aca="false">IFERROR(VALUE(MID(D8503,FIND("_",D8503)+1,FIND("_",D8503,FIND("_",D8503)+1)-FIND("_",D8503)-1)),"")</f>
        <v/>
      </c>
      <c r="N8503" s="7" t="str">
        <f aca="false">IF(OR(C8503="",M8503=""),"",C8503&amp;" Item "&amp;M8503)</f>
        <v/>
      </c>
      <c r="O8503" s="7" t="n">
        <v>327</v>
      </c>
      <c r="P8503" s="8" t="n">
        <f aca="false">G8503*Q8503</f>
        <v>0</v>
      </c>
      <c r="Q8503" s="9" t="n">
        <f aca="false">IF(K8503=TRUE(),0.1,0)</f>
        <v>0</v>
      </c>
    </row>
    <row r="8504" customFormat="false" ht="15" hidden="false" customHeight="true" outlineLevel="0" collapsed="false">
      <c r="A8504" s="1" t="s">
        <v>8757</v>
      </c>
      <c r="B8504" s="1" t="s">
        <v>106</v>
      </c>
      <c r="C8504" s="1" t="s">
        <v>38</v>
      </c>
      <c r="D8504" s="1" t="s">
        <v>176</v>
      </c>
      <c r="E8504" s="1" t="n">
        <v>30.5</v>
      </c>
      <c r="F8504" s="1" t="n">
        <v>3</v>
      </c>
      <c r="G8504" s="1" t="n">
        <v>91.5</v>
      </c>
      <c r="H8504" s="1" t="s">
        <v>54</v>
      </c>
      <c r="I8504" s="1" t="s">
        <v>44</v>
      </c>
      <c r="J8504" s="4" t="n">
        <v>45622</v>
      </c>
      <c r="K8504" s="5" t="b">
        <f aca="false">FALSE()</f>
        <v>0</v>
      </c>
      <c r="L8504" s="6" t="str">
        <f aca="false">IFERROR(INDEX(CategoryCodes!$B$2:$B$9,MATCH(C8504,CategoryCodes!$A$2:$A$9,0)),"")</f>
        <v>E</v>
      </c>
      <c r="M8504" s="7" t="n">
        <f aca="false">IFERROR(VALUE(MID(D8504,FIND("_",D8504)+1,FIND("_",D8504,FIND("_",D8504)+1)-FIND("_",D8504)-1)),"")</f>
        <v>18</v>
      </c>
      <c r="N8504" s="7" t="str">
        <f aca="false">IF(OR(C8504="",M8504=""),"",C8504&amp;" Item "&amp;M8504)</f>
        <v>Food Item 18</v>
      </c>
      <c r="O8504" s="7" t="n">
        <v>327</v>
      </c>
      <c r="P8504" s="8" t="n">
        <f aca="false">G8504*Q8504</f>
        <v>0</v>
      </c>
      <c r="Q8504" s="9" t="n">
        <f aca="false">IF(K8504=TRUE(),0.1,0)</f>
        <v>0</v>
      </c>
    </row>
    <row r="8505" customFormat="false" ht="15" hidden="false" customHeight="true" outlineLevel="0" collapsed="false">
      <c r="A8505" s="1" t="s">
        <v>8758</v>
      </c>
      <c r="B8505" s="1" t="s">
        <v>33</v>
      </c>
      <c r="C8505" s="1" t="s">
        <v>47</v>
      </c>
      <c r="F8505" s="1" t="n">
        <v>7</v>
      </c>
      <c r="G8505" s="1" t="n">
        <v>224</v>
      </c>
      <c r="H8505" s="1" t="s">
        <v>21</v>
      </c>
      <c r="I8505" s="1" t="s">
        <v>44</v>
      </c>
      <c r="J8505" s="4" t="n">
        <v>45338</v>
      </c>
      <c r="K8505" s="5" t="b">
        <f aca="false">FALSE()</f>
        <v>0</v>
      </c>
      <c r="L8505" s="6" t="str">
        <f aca="false">IFERROR(INDEX(CategoryCodes!$B$2:$B$9,MATCH(C8505,CategoryCodes!$A$2:$A$9,0)),"")</f>
        <v>F</v>
      </c>
      <c r="M8505" s="7" t="str">
        <f aca="false">IFERROR(VALUE(MID(D8505,FIND("_",D8505)+1,FIND("_",D8505,FIND("_",D8505)+1)-FIND("_",D8505)-1)),"")</f>
        <v/>
      </c>
      <c r="N8505" s="7" t="str">
        <f aca="false">IF(OR(C8505="",M8505=""),"",C8505&amp;" Item "&amp;M8505)</f>
        <v/>
      </c>
      <c r="O8505" s="7" t="n">
        <v>273</v>
      </c>
      <c r="P8505" s="8" t="n">
        <f aca="false">G8505*Q8505</f>
        <v>0</v>
      </c>
      <c r="Q8505" s="9" t="n">
        <f aca="false">IF(K8505=TRUE(),0.1,0)</f>
        <v>0</v>
      </c>
    </row>
    <row r="8506" customFormat="false" ht="15" hidden="false" customHeight="true" outlineLevel="0" collapsed="false">
      <c r="A8506" s="1" t="s">
        <v>8759</v>
      </c>
      <c r="B8506" s="1" t="s">
        <v>33</v>
      </c>
      <c r="C8506" s="1" t="s">
        <v>38</v>
      </c>
      <c r="D8506" s="1" t="s">
        <v>84</v>
      </c>
      <c r="E8506" s="1" t="n">
        <v>18.5</v>
      </c>
      <c r="F8506" s="1" t="n">
        <v>4</v>
      </c>
      <c r="G8506" s="1" t="n">
        <v>74</v>
      </c>
      <c r="H8506" s="1" t="s">
        <v>21</v>
      </c>
      <c r="I8506" s="1" t="s">
        <v>44</v>
      </c>
      <c r="J8506" s="4" t="n">
        <v>45046</v>
      </c>
      <c r="K8506" s="5" t="b">
        <f aca="false">FALSE()</f>
        <v>0</v>
      </c>
      <c r="L8506" s="6" t="str">
        <f aca="false">IFERROR(INDEX(CategoryCodes!$B$2:$B$9,MATCH(C8506,CategoryCodes!$A$2:$A$9,0)),"")</f>
        <v>E</v>
      </c>
      <c r="M8506" s="7" t="n">
        <f aca="false">IFERROR(VALUE(MID(D8506,FIND("_",D8506)+1,FIND("_",D8506,FIND("_",D8506)+1)-FIND("_",D8506)-1)),"")</f>
        <v>10</v>
      </c>
      <c r="N8506" s="7" t="str">
        <f aca="false">IF(OR(C8506="",M8506=""),"",C8506&amp;" Item "&amp;M8506)</f>
        <v>Food Item 10</v>
      </c>
      <c r="O8506" s="7" t="n">
        <v>158</v>
      </c>
      <c r="P8506" s="8" t="n">
        <f aca="false">G8506*Q8506</f>
        <v>0</v>
      </c>
      <c r="Q8506" s="9" t="n">
        <f aca="false">IF(K8506=TRUE(),0.1,0)</f>
        <v>0</v>
      </c>
    </row>
    <row r="8507" customFormat="false" ht="15" hidden="false" customHeight="true" outlineLevel="0" collapsed="false">
      <c r="A8507" s="1" t="s">
        <v>8760</v>
      </c>
      <c r="B8507" s="1" t="s">
        <v>46</v>
      </c>
      <c r="C8507" s="1" t="s">
        <v>136</v>
      </c>
      <c r="D8507" s="1" t="s">
        <v>164</v>
      </c>
      <c r="E8507" s="1" t="n">
        <v>36.5</v>
      </c>
      <c r="F8507" s="1" t="n">
        <v>7</v>
      </c>
      <c r="G8507" s="1" t="n">
        <v>255.5</v>
      </c>
      <c r="H8507" s="1" t="s">
        <v>21</v>
      </c>
      <c r="I8507" s="1" t="s">
        <v>22</v>
      </c>
      <c r="J8507" s="4" t="n">
        <v>45167</v>
      </c>
      <c r="L8507" s="6" t="str">
        <f aca="false">IFERROR(INDEX(CategoryCodes!$B$2:$B$9,MATCH(C8507,CategoryCodes!$A$2:$A$9,0)),"")</f>
        <v>C</v>
      </c>
      <c r="M8507" s="7" t="n">
        <f aca="false">IFERROR(VALUE(MID(D8507,FIND("_",D8507)+1,FIND("_",D8507,FIND("_",D8507)+1)-FIND("_",D8507)-1)),"")</f>
        <v>22</v>
      </c>
      <c r="N8507" s="7" t="str">
        <f aca="false">IF(OR(C8507="",M8507=""),"",C8507&amp;" Item "&amp;M8507)</f>
        <v>Computers and electric accessories Item 22</v>
      </c>
      <c r="O8507" s="7" t="n">
        <v>465</v>
      </c>
      <c r="P8507" s="8" t="n">
        <f aca="false">G8507*Q8507</f>
        <v>0</v>
      </c>
      <c r="Q8507" s="9" t="n">
        <f aca="false">IF(K8507=TRUE(),0.1,0)</f>
        <v>0</v>
      </c>
    </row>
    <row r="8508" customFormat="false" ht="15" hidden="false" customHeight="true" outlineLevel="0" collapsed="false">
      <c r="A8508" s="1" t="s">
        <v>8761</v>
      </c>
      <c r="B8508" s="1" t="s">
        <v>114</v>
      </c>
      <c r="C8508" s="1" t="s">
        <v>38</v>
      </c>
      <c r="D8508" s="1" t="s">
        <v>269</v>
      </c>
      <c r="E8508" s="1" t="n">
        <v>39.5</v>
      </c>
      <c r="F8508" s="1" t="n">
        <v>3</v>
      </c>
      <c r="G8508" s="1" t="n">
        <v>118.5</v>
      </c>
      <c r="H8508" s="1" t="s">
        <v>21</v>
      </c>
      <c r="I8508" s="1" t="s">
        <v>22</v>
      </c>
      <c r="J8508" s="4" t="n">
        <v>45331</v>
      </c>
      <c r="K8508" s="5" t="b">
        <f aca="false">FALSE()</f>
        <v>0</v>
      </c>
      <c r="L8508" s="6" t="str">
        <f aca="false">IFERROR(INDEX(CategoryCodes!$B$2:$B$9,MATCH(C8508,CategoryCodes!$A$2:$A$9,0)),"")</f>
        <v>E</v>
      </c>
      <c r="M8508" s="7" t="n">
        <f aca="false">IFERROR(VALUE(MID(D8508,FIND("_",D8508)+1,FIND("_",D8508,FIND("_",D8508)+1)-FIND("_",D8508)-1)),"")</f>
        <v>24</v>
      </c>
      <c r="N8508" s="7" t="str">
        <f aca="false">IF(OR(C8508="",M8508=""),"",C8508&amp;" Item "&amp;M8508)</f>
        <v>Food Item 24</v>
      </c>
      <c r="O8508" s="7" t="n">
        <v>177</v>
      </c>
      <c r="P8508" s="8" t="n">
        <f aca="false">G8508*Q8508</f>
        <v>0</v>
      </c>
      <c r="Q8508" s="9" t="n">
        <f aca="false">IF(K8508=TRUE(),0.1,0)</f>
        <v>0</v>
      </c>
    </row>
    <row r="8509" customFormat="false" ht="15" hidden="false" customHeight="true" outlineLevel="0" collapsed="false">
      <c r="A8509" s="1" t="s">
        <v>8762</v>
      </c>
      <c r="B8509" s="1" t="s">
        <v>80</v>
      </c>
      <c r="C8509" s="1" t="s">
        <v>72</v>
      </c>
      <c r="D8509" s="1" t="s">
        <v>73</v>
      </c>
      <c r="E8509" s="1" t="n">
        <v>23</v>
      </c>
      <c r="F8509" s="1" t="n">
        <v>3</v>
      </c>
      <c r="G8509" s="1" t="n">
        <v>69</v>
      </c>
      <c r="H8509" s="1" t="s">
        <v>31</v>
      </c>
      <c r="I8509" s="1" t="s">
        <v>22</v>
      </c>
      <c r="J8509" s="4" t="n">
        <v>45329</v>
      </c>
      <c r="K8509" s="5" t="b">
        <f aca="false">FALSE()</f>
        <v>0</v>
      </c>
      <c r="L8509" s="6" t="str">
        <f aca="false">IFERROR(INDEX(CategoryCodes!$B$2:$B$9,MATCH(C8509,CategoryCodes!$A$2:$A$9,0)),"")</f>
        <v>D</v>
      </c>
      <c r="M8509" s="7" t="n">
        <f aca="false">IFERROR(VALUE(MID(D8509,FIND("_",D8509)+1,FIND("_",D8509,FIND("_",D8509)+1)-FIND("_",D8509)-1)),"")</f>
        <v>13</v>
      </c>
      <c r="N8509" s="7" t="str">
        <f aca="false">IF(OR(C8509="",M8509=""),"",C8509&amp;" Item "&amp;M8509)</f>
        <v>Electric household essentials Item 13</v>
      </c>
      <c r="O8509" s="7" t="n">
        <v>246</v>
      </c>
      <c r="P8509" s="8" t="n">
        <f aca="false">G8509*Q8509</f>
        <v>0</v>
      </c>
      <c r="Q8509" s="9" t="n">
        <f aca="false">IF(K8509=TRUE(),0.1,0)</f>
        <v>0</v>
      </c>
    </row>
    <row r="8510" customFormat="false" ht="15" hidden="false" customHeight="true" outlineLevel="0" collapsed="false">
      <c r="A8510" s="1" t="s">
        <v>8763</v>
      </c>
      <c r="B8510" s="1" t="s">
        <v>46</v>
      </c>
      <c r="C8510" s="1" t="s">
        <v>72</v>
      </c>
      <c r="F8510" s="1" t="n">
        <v>10</v>
      </c>
      <c r="G8510" s="1" t="n">
        <v>410</v>
      </c>
      <c r="H8510" s="1" t="s">
        <v>21</v>
      </c>
      <c r="I8510" s="1" t="s">
        <v>44</v>
      </c>
      <c r="J8510" s="4" t="n">
        <v>44745</v>
      </c>
      <c r="K8510" s="5" t="b">
        <f aca="false">TRUE()</f>
        <v>1</v>
      </c>
      <c r="L8510" s="6" t="str">
        <f aca="false">IFERROR(INDEX(CategoryCodes!$B$2:$B$9,MATCH(C8510,CategoryCodes!$A$2:$A$9,0)),"")</f>
        <v>D</v>
      </c>
      <c r="M8510" s="7" t="str">
        <f aca="false">IFERROR(VALUE(MID(D8510,FIND("_",D8510)+1,FIND("_",D8510,FIND("_",D8510)+1)-FIND("_",D8510)-1)),"")</f>
        <v/>
      </c>
      <c r="N8510" s="7" t="str">
        <f aca="false">IF(OR(C8510="",M8510=""),"",C8510&amp;" Item "&amp;M8510)</f>
        <v/>
      </c>
      <c r="O8510" s="7" t="n">
        <v>276</v>
      </c>
      <c r="P8510" s="8" t="n">
        <f aca="false">G8510*Q8510</f>
        <v>41</v>
      </c>
      <c r="Q8510" s="9" t="n">
        <f aca="false">IF(K8510=TRUE(),0.1,0)</f>
        <v>0.1</v>
      </c>
    </row>
    <row r="8511" customFormat="false" ht="15" hidden="false" customHeight="true" outlineLevel="0" collapsed="false">
      <c r="A8511" s="1" t="s">
        <v>8764</v>
      </c>
      <c r="B8511" s="1" t="s">
        <v>106</v>
      </c>
      <c r="C8511" s="1" t="s">
        <v>47</v>
      </c>
      <c r="D8511" s="1" t="s">
        <v>680</v>
      </c>
      <c r="E8511" s="1" t="n">
        <v>12.5</v>
      </c>
      <c r="F8511" s="1" t="n">
        <v>7</v>
      </c>
      <c r="G8511" s="1" t="n">
        <v>87.5</v>
      </c>
      <c r="H8511" s="1" t="s">
        <v>21</v>
      </c>
      <c r="I8511" s="1" t="s">
        <v>44</v>
      </c>
      <c r="J8511" s="4" t="n">
        <v>45513</v>
      </c>
      <c r="K8511" s="5" t="b">
        <f aca="false">FALSE()</f>
        <v>0</v>
      </c>
      <c r="L8511" s="6" t="str">
        <f aca="false">IFERROR(INDEX(CategoryCodes!$B$2:$B$9,MATCH(C8511,CategoryCodes!$A$2:$A$9,0)),"")</f>
        <v>F</v>
      </c>
      <c r="M8511" s="7" t="n">
        <f aca="false">IFERROR(VALUE(MID(D8511,FIND("_",D8511)+1,FIND("_",D8511,FIND("_",D8511)+1)-FIND("_",D8511)-1)),"")</f>
        <v>6</v>
      </c>
      <c r="N8511" s="7" t="str">
        <f aca="false">IF(OR(C8511="",M8511=""),"",C8511&amp;" Item "&amp;M8511)</f>
        <v>Furniture Item 6</v>
      </c>
      <c r="O8511" s="7" t="n">
        <v>116</v>
      </c>
      <c r="P8511" s="8" t="n">
        <f aca="false">G8511*Q8511</f>
        <v>0</v>
      </c>
      <c r="Q8511" s="9" t="n">
        <f aca="false">IF(K8511=TRUE(),0.1,0)</f>
        <v>0</v>
      </c>
    </row>
    <row r="8512" customFormat="false" ht="15" hidden="false" customHeight="true" outlineLevel="0" collapsed="false">
      <c r="A8512" s="1" t="s">
        <v>8765</v>
      </c>
      <c r="B8512" s="1" t="s">
        <v>106</v>
      </c>
      <c r="C8512" s="1" t="s">
        <v>72</v>
      </c>
      <c r="D8512" s="1" t="s">
        <v>81</v>
      </c>
      <c r="E8512" s="1" t="n">
        <v>9.5</v>
      </c>
      <c r="F8512" s="1" t="n">
        <v>9</v>
      </c>
      <c r="G8512" s="1" t="n">
        <v>85.5</v>
      </c>
      <c r="H8512" s="1" t="s">
        <v>54</v>
      </c>
      <c r="I8512" s="1" t="s">
        <v>44</v>
      </c>
      <c r="J8512" s="4" t="n">
        <v>45368</v>
      </c>
      <c r="K8512" s="5" t="b">
        <f aca="false">TRUE()</f>
        <v>1</v>
      </c>
      <c r="L8512" s="6" t="str">
        <f aca="false">IFERROR(INDEX(CategoryCodes!$B$2:$B$9,MATCH(C8512,CategoryCodes!$A$2:$A$9,0)),"")</f>
        <v>D</v>
      </c>
      <c r="M8512" s="7" t="n">
        <f aca="false">IFERROR(VALUE(MID(D8512,FIND("_",D8512)+1,FIND("_",D8512,FIND("_",D8512)+1)-FIND("_",D8512)-1)),"")</f>
        <v>4</v>
      </c>
      <c r="N8512" s="7" t="str">
        <f aca="false">IF(OR(C8512="",M8512=""),"",C8512&amp;" Item "&amp;M8512)</f>
        <v>Electric household essentials Item 4</v>
      </c>
      <c r="O8512" s="7" t="n">
        <v>412</v>
      </c>
      <c r="P8512" s="8" t="n">
        <f aca="false">G8512*Q8512</f>
        <v>8.55</v>
      </c>
      <c r="Q8512" s="9" t="n">
        <f aca="false">IF(K8512=TRUE(),0.1,0)</f>
        <v>0.1</v>
      </c>
    </row>
    <row r="8513" customFormat="false" ht="15" hidden="false" customHeight="true" outlineLevel="0" collapsed="false">
      <c r="A8513" s="1" t="s">
        <v>8766</v>
      </c>
      <c r="B8513" s="1" t="s">
        <v>52</v>
      </c>
      <c r="C8513" s="1" t="s">
        <v>25</v>
      </c>
      <c r="D8513" s="1" t="s">
        <v>397</v>
      </c>
      <c r="E8513" s="1" t="n">
        <v>6.5</v>
      </c>
      <c r="F8513" s="1" t="n">
        <v>2</v>
      </c>
      <c r="G8513" s="1" t="n">
        <v>13</v>
      </c>
      <c r="H8513" s="1" t="s">
        <v>21</v>
      </c>
      <c r="I8513" s="1" t="s">
        <v>44</v>
      </c>
      <c r="J8513" s="4" t="n">
        <v>44695</v>
      </c>
      <c r="L8513" s="6" t="str">
        <f aca="false">IFERROR(INDEX(CategoryCodes!$B$2:$B$9,MATCH(C8513,CategoryCodes!$A$2:$A$9,0)),"")</f>
        <v>G</v>
      </c>
      <c r="M8513" s="7" t="n">
        <f aca="false">IFERROR(VALUE(MID(D8513,FIND("_",D8513)+1,FIND("_",D8513,FIND("_",D8513)+1)-FIND("_",D8513)-1)),"")</f>
        <v>2</v>
      </c>
      <c r="N8513" s="7" t="str">
        <f aca="false">IF(OR(C8513="",M8513=""),"",C8513&amp;" Item "&amp;M8513)</f>
        <v>Milk Products Item 2</v>
      </c>
      <c r="O8513" s="7" t="n">
        <v>45</v>
      </c>
      <c r="P8513" s="8" t="n">
        <f aca="false">G8513*Q8513</f>
        <v>0</v>
      </c>
      <c r="Q8513" s="9" t="n">
        <f aca="false">IF(K8513=TRUE(),0.1,0)</f>
        <v>0</v>
      </c>
    </row>
    <row r="8514" customFormat="false" ht="15" hidden="false" customHeight="true" outlineLevel="0" collapsed="false">
      <c r="A8514" s="1" t="s">
        <v>8767</v>
      </c>
      <c r="B8514" s="1" t="s">
        <v>106</v>
      </c>
      <c r="C8514" s="1" t="s">
        <v>72</v>
      </c>
      <c r="D8514" s="1" t="s">
        <v>328</v>
      </c>
      <c r="E8514" s="1" t="n">
        <v>32</v>
      </c>
      <c r="F8514" s="1" t="n">
        <v>7</v>
      </c>
      <c r="G8514" s="1" t="n">
        <v>224</v>
      </c>
      <c r="H8514" s="1" t="s">
        <v>54</v>
      </c>
      <c r="I8514" s="1" t="s">
        <v>22</v>
      </c>
      <c r="J8514" s="4" t="n">
        <v>45483</v>
      </c>
      <c r="K8514" s="5" t="b">
        <f aca="false">FALSE()</f>
        <v>0</v>
      </c>
      <c r="L8514" s="6" t="str">
        <f aca="false">IFERROR(INDEX(CategoryCodes!$B$2:$B$9,MATCH(C8514,CategoryCodes!$A$2:$A$9,0)),"")</f>
        <v>D</v>
      </c>
      <c r="M8514" s="7" t="n">
        <f aca="false">IFERROR(VALUE(MID(D8514,FIND("_",D8514)+1,FIND("_",D8514,FIND("_",D8514)+1)-FIND("_",D8514)-1)),"")</f>
        <v>19</v>
      </c>
      <c r="N8514" s="7" t="str">
        <f aca="false">IF(OR(C8514="",M8514=""),"",C8514&amp;" Item "&amp;M8514)</f>
        <v>Electric household essentials Item 19</v>
      </c>
      <c r="O8514" s="7" t="n">
        <v>226</v>
      </c>
      <c r="P8514" s="8" t="n">
        <f aca="false">G8514*Q8514</f>
        <v>0</v>
      </c>
      <c r="Q8514" s="9" t="n">
        <f aca="false">IF(K8514=TRUE(),0.1,0)</f>
        <v>0</v>
      </c>
    </row>
    <row r="8515" customFormat="false" ht="15" hidden="false" customHeight="true" outlineLevel="0" collapsed="false">
      <c r="A8515" s="1" t="s">
        <v>8768</v>
      </c>
      <c r="B8515" s="1" t="s">
        <v>42</v>
      </c>
      <c r="C8515" s="1" t="s">
        <v>29</v>
      </c>
      <c r="D8515" s="1" t="s">
        <v>30</v>
      </c>
      <c r="E8515" s="1" t="n">
        <v>21.5</v>
      </c>
      <c r="F8515" s="1" t="n">
        <v>6</v>
      </c>
      <c r="G8515" s="1" t="n">
        <v>129</v>
      </c>
      <c r="H8515" s="1" t="s">
        <v>21</v>
      </c>
      <c r="I8515" s="1" t="s">
        <v>44</v>
      </c>
      <c r="J8515" s="4" t="n">
        <v>44628</v>
      </c>
      <c r="K8515" s="5" t="b">
        <f aca="false">TRUE()</f>
        <v>1</v>
      </c>
      <c r="L8515" s="6" t="str">
        <f aca="false">IFERROR(INDEX(CategoryCodes!$B$2:$B$9,MATCH(C8515,CategoryCodes!$A$2:$A$9,0)),"")</f>
        <v>B</v>
      </c>
      <c r="M8515" s="7" t="n">
        <f aca="false">IFERROR(VALUE(MID(D8515,FIND("_",D8515)+1,FIND("_",D8515,FIND("_",D8515)+1)-FIND("_",D8515)-1)),"")</f>
        <v>12</v>
      </c>
      <c r="N8515" s="7" t="str">
        <f aca="false">IF(OR(C8515="",M8515=""),"",C8515&amp;" Item "&amp;M8515)</f>
        <v>Butchers Item 12</v>
      </c>
      <c r="O8515" s="7" t="n">
        <v>157</v>
      </c>
      <c r="P8515" s="8" t="n">
        <f aca="false">G8515*Q8515</f>
        <v>12.9</v>
      </c>
      <c r="Q8515" s="9" t="n">
        <f aca="false">IF(K8515=TRUE(),0.1,0)</f>
        <v>0.1</v>
      </c>
    </row>
    <row r="8516" customFormat="false" ht="15" hidden="false" customHeight="true" outlineLevel="0" collapsed="false">
      <c r="A8516" s="1" t="s">
        <v>8769</v>
      </c>
      <c r="B8516" s="1" t="s">
        <v>122</v>
      </c>
      <c r="C8516" s="1" t="s">
        <v>19</v>
      </c>
      <c r="D8516" s="1" t="s">
        <v>378</v>
      </c>
      <c r="E8516" s="1" t="n">
        <v>23</v>
      </c>
      <c r="F8516" s="1" t="n">
        <v>2</v>
      </c>
      <c r="G8516" s="1" t="n">
        <v>46</v>
      </c>
      <c r="H8516" s="1" t="s">
        <v>31</v>
      </c>
      <c r="I8516" s="1" t="s">
        <v>22</v>
      </c>
      <c r="J8516" s="4" t="n">
        <v>45486</v>
      </c>
      <c r="L8516" s="6" t="str">
        <f aca="false">IFERROR(INDEX(CategoryCodes!$B$2:$B$9,MATCH(C8516,CategoryCodes!$A$2:$A$9,0)),"")</f>
        <v>H</v>
      </c>
      <c r="M8516" s="7" t="n">
        <f aca="false">IFERROR(VALUE(MID(D8516,FIND("_",D8516)+1,FIND("_",D8516,FIND("_",D8516)+1)-FIND("_",D8516)-1)),"")</f>
        <v>13</v>
      </c>
      <c r="N8516" s="7" t="str">
        <f aca="false">IF(OR(C8516="",M8516=""),"",C8516&amp;" Item "&amp;M8516)</f>
        <v>Patisserie Item 13</v>
      </c>
      <c r="O8516" s="7" t="n">
        <v>187</v>
      </c>
      <c r="P8516" s="8" t="n">
        <f aca="false">G8516*Q8516</f>
        <v>0</v>
      </c>
      <c r="Q8516" s="9" t="n">
        <f aca="false">IF(K8516=TRUE(),0.1,0)</f>
        <v>0</v>
      </c>
    </row>
    <row r="8517" customFormat="false" ht="15" hidden="false" customHeight="true" outlineLevel="0" collapsed="false">
      <c r="A8517" s="1" t="s">
        <v>8770</v>
      </c>
      <c r="B8517" s="1" t="s">
        <v>28</v>
      </c>
      <c r="C8517" s="1" t="s">
        <v>136</v>
      </c>
      <c r="D8517" s="1" t="s">
        <v>299</v>
      </c>
      <c r="E8517" s="1" t="n">
        <v>12.5</v>
      </c>
      <c r="F8517" s="1" t="n">
        <v>2</v>
      </c>
      <c r="G8517" s="1" t="n">
        <v>25</v>
      </c>
      <c r="H8517" s="1" t="s">
        <v>31</v>
      </c>
      <c r="I8517" s="1" t="s">
        <v>22</v>
      </c>
      <c r="J8517" s="4" t="n">
        <v>45513</v>
      </c>
      <c r="L8517" s="6" t="str">
        <f aca="false">IFERROR(INDEX(CategoryCodes!$B$2:$B$9,MATCH(C8517,CategoryCodes!$A$2:$A$9,0)),"")</f>
        <v>C</v>
      </c>
      <c r="M8517" s="7" t="n">
        <f aca="false">IFERROR(VALUE(MID(D8517,FIND("_",D8517)+1,FIND("_",D8517,FIND("_",D8517)+1)-FIND("_",D8517)-1)),"")</f>
        <v>6</v>
      </c>
      <c r="N8517" s="7" t="str">
        <f aca="false">IF(OR(C8517="",M8517=""),"",C8517&amp;" Item "&amp;M8517)</f>
        <v>Computers and electric accessories Item 6</v>
      </c>
      <c r="O8517" s="7" t="n">
        <v>211</v>
      </c>
      <c r="P8517" s="8" t="n">
        <f aca="false">G8517*Q8517</f>
        <v>0</v>
      </c>
      <c r="Q8517" s="9" t="n">
        <f aca="false">IF(K8517=TRUE(),0.1,0)</f>
        <v>0</v>
      </c>
    </row>
    <row r="8518" customFormat="false" ht="15" hidden="false" customHeight="true" outlineLevel="0" collapsed="false">
      <c r="A8518" s="1" t="s">
        <v>8771</v>
      </c>
      <c r="B8518" s="1" t="s">
        <v>18</v>
      </c>
      <c r="C8518" s="1" t="s">
        <v>38</v>
      </c>
      <c r="D8518" s="1" t="s">
        <v>2283</v>
      </c>
      <c r="E8518" s="1" t="n">
        <v>32</v>
      </c>
      <c r="F8518" s="1" t="n">
        <v>9</v>
      </c>
      <c r="G8518" s="1" t="n">
        <v>288</v>
      </c>
      <c r="H8518" s="1" t="s">
        <v>54</v>
      </c>
      <c r="I8518" s="1" t="s">
        <v>22</v>
      </c>
      <c r="J8518" s="4" t="n">
        <v>45580</v>
      </c>
      <c r="L8518" s="6" t="str">
        <f aca="false">IFERROR(INDEX(CategoryCodes!$B$2:$B$9,MATCH(C8518,CategoryCodes!$A$2:$A$9,0)),"")</f>
        <v>E</v>
      </c>
      <c r="M8518" s="7" t="n">
        <f aca="false">IFERROR(VALUE(MID(D8518,FIND("_",D8518)+1,FIND("_",D8518,FIND("_",D8518)+1)-FIND("_",D8518)-1)),"")</f>
        <v>19</v>
      </c>
      <c r="N8518" s="7" t="str">
        <f aca="false">IF(OR(C8518="",M8518=""),"",C8518&amp;" Item "&amp;M8518)</f>
        <v>Food Item 19</v>
      </c>
      <c r="O8518" s="7" t="n">
        <v>133</v>
      </c>
      <c r="P8518" s="8" t="n">
        <f aca="false">G8518*Q8518</f>
        <v>0</v>
      </c>
      <c r="Q8518" s="9" t="n">
        <f aca="false">IF(K8518=TRUE(),0.1,0)</f>
        <v>0</v>
      </c>
    </row>
    <row r="8519" customFormat="false" ht="15" hidden="false" customHeight="true" outlineLevel="0" collapsed="false">
      <c r="A8519" s="1" t="s">
        <v>8772</v>
      </c>
      <c r="B8519" s="1" t="s">
        <v>174</v>
      </c>
      <c r="C8519" s="1" t="s">
        <v>136</v>
      </c>
      <c r="D8519" s="1" t="s">
        <v>137</v>
      </c>
      <c r="E8519" s="1" t="n">
        <v>27.5</v>
      </c>
      <c r="F8519" s="1" t="n">
        <v>10</v>
      </c>
      <c r="G8519" s="1" t="n">
        <v>275</v>
      </c>
      <c r="H8519" s="1" t="s">
        <v>31</v>
      </c>
      <c r="I8519" s="1" t="s">
        <v>44</v>
      </c>
      <c r="J8519" s="4" t="n">
        <v>45652</v>
      </c>
      <c r="K8519" s="5" t="b">
        <f aca="false">FALSE()</f>
        <v>0</v>
      </c>
      <c r="L8519" s="6" t="str">
        <f aca="false">IFERROR(INDEX(CategoryCodes!$B$2:$B$9,MATCH(C8519,CategoryCodes!$A$2:$A$9,0)),"")</f>
        <v>C</v>
      </c>
      <c r="M8519" s="7" t="n">
        <f aca="false">IFERROR(VALUE(MID(D8519,FIND("_",D8519)+1,FIND("_",D8519,FIND("_",D8519)+1)-FIND("_",D8519)-1)),"")</f>
        <v>16</v>
      </c>
      <c r="N8519" s="7" t="str">
        <f aca="false">IF(OR(C8519="",M8519=""),"",C8519&amp;" Item "&amp;M8519)</f>
        <v>Computers and electric accessories Item 16</v>
      </c>
      <c r="O8519" s="7" t="n">
        <v>79</v>
      </c>
      <c r="P8519" s="8" t="n">
        <f aca="false">G8519*Q8519</f>
        <v>0</v>
      </c>
      <c r="Q8519" s="9" t="n">
        <f aca="false">IF(K8519=TRUE(),0.1,0)</f>
        <v>0</v>
      </c>
    </row>
    <row r="8520" customFormat="false" ht="15" hidden="false" customHeight="true" outlineLevel="0" collapsed="false">
      <c r="A8520" s="1" t="s">
        <v>8773</v>
      </c>
      <c r="B8520" s="1" t="s">
        <v>83</v>
      </c>
      <c r="C8520" s="1" t="s">
        <v>34</v>
      </c>
      <c r="D8520" s="1" t="s">
        <v>1089</v>
      </c>
      <c r="E8520" s="1" t="n">
        <v>17</v>
      </c>
      <c r="F8520" s="1" t="n">
        <v>6</v>
      </c>
      <c r="G8520" s="1" t="n">
        <v>102</v>
      </c>
      <c r="H8520" s="1" t="s">
        <v>31</v>
      </c>
      <c r="I8520" s="1" t="s">
        <v>22</v>
      </c>
      <c r="J8520" s="4" t="n">
        <v>44667</v>
      </c>
      <c r="K8520" s="5" t="b">
        <f aca="false">FALSE()</f>
        <v>0</v>
      </c>
      <c r="L8520" s="6" t="str">
        <f aca="false">IFERROR(INDEX(CategoryCodes!$B$2:$B$9,MATCH(C8520,CategoryCodes!$A$2:$A$9,0)),"")</f>
        <v>A</v>
      </c>
      <c r="M8520" s="7" t="n">
        <f aca="false">IFERROR(VALUE(MID(D8520,FIND("_",D8520)+1,FIND("_",D8520,FIND("_",D8520)+1)-FIND("_",D8520)-1)),"")</f>
        <v>9</v>
      </c>
      <c r="N8520" s="7" t="str">
        <f aca="false">IF(OR(C8520="",M8520=""),"",C8520&amp;" Item "&amp;M8520)</f>
        <v>Beverages Item 9</v>
      </c>
      <c r="O8520" s="7" t="n">
        <v>155</v>
      </c>
      <c r="P8520" s="8" t="n">
        <f aca="false">G8520*Q8520</f>
        <v>0</v>
      </c>
      <c r="Q8520" s="9" t="n">
        <f aca="false">IF(K8520=TRUE(),0.1,0)</f>
        <v>0</v>
      </c>
    </row>
    <row r="8521" customFormat="false" ht="15" hidden="false" customHeight="true" outlineLevel="0" collapsed="false">
      <c r="A8521" s="1" t="s">
        <v>8774</v>
      </c>
      <c r="B8521" s="1" t="s">
        <v>18</v>
      </c>
      <c r="C8521" s="1" t="s">
        <v>25</v>
      </c>
      <c r="D8521" s="1" t="s">
        <v>216</v>
      </c>
      <c r="E8521" s="1" t="n">
        <v>9.5</v>
      </c>
      <c r="F8521" s="1" t="n">
        <v>8</v>
      </c>
      <c r="G8521" s="1" t="n">
        <v>76</v>
      </c>
      <c r="H8521" s="1" t="s">
        <v>31</v>
      </c>
      <c r="I8521" s="1" t="s">
        <v>44</v>
      </c>
      <c r="J8521" s="4" t="n">
        <v>44930</v>
      </c>
      <c r="K8521" s="5" t="b">
        <f aca="false">TRUE()</f>
        <v>1</v>
      </c>
      <c r="L8521" s="6" t="str">
        <f aca="false">IFERROR(INDEX(CategoryCodes!$B$2:$B$9,MATCH(C8521,CategoryCodes!$A$2:$A$9,0)),"")</f>
        <v>G</v>
      </c>
      <c r="M8521" s="7" t="n">
        <f aca="false">IFERROR(VALUE(MID(D8521,FIND("_",D8521)+1,FIND("_",D8521,FIND("_",D8521)+1)-FIND("_",D8521)-1)),"")</f>
        <v>4</v>
      </c>
      <c r="N8521" s="7" t="str">
        <f aca="false">IF(OR(C8521="",M8521=""),"",C8521&amp;" Item "&amp;M8521)</f>
        <v>Milk Products Item 4</v>
      </c>
      <c r="O8521" s="7" t="n">
        <v>5</v>
      </c>
      <c r="P8521" s="8" t="n">
        <f aca="false">G8521*Q8521</f>
        <v>7.6</v>
      </c>
      <c r="Q8521" s="9" t="n">
        <f aca="false">IF(K8521=TRUE(),0.1,0)</f>
        <v>0.1</v>
      </c>
    </row>
    <row r="8522" customFormat="false" ht="15" hidden="false" customHeight="true" outlineLevel="0" collapsed="false">
      <c r="A8522" s="1" t="s">
        <v>8775</v>
      </c>
      <c r="B8522" s="1" t="s">
        <v>52</v>
      </c>
      <c r="C8522" s="1" t="s">
        <v>19</v>
      </c>
      <c r="D8522" s="1" t="s">
        <v>170</v>
      </c>
      <c r="E8522" s="1" t="n">
        <v>24.5</v>
      </c>
      <c r="F8522" s="1" t="n">
        <v>7</v>
      </c>
      <c r="G8522" s="1" t="n">
        <v>171.5</v>
      </c>
      <c r="H8522" s="1" t="s">
        <v>54</v>
      </c>
      <c r="I8522" s="1" t="s">
        <v>22</v>
      </c>
      <c r="J8522" s="4" t="n">
        <v>45463</v>
      </c>
      <c r="K8522" s="5" t="b">
        <f aca="false">TRUE()</f>
        <v>1</v>
      </c>
      <c r="L8522" s="6" t="str">
        <f aca="false">IFERROR(INDEX(CategoryCodes!$B$2:$B$9,MATCH(C8522,CategoryCodes!$A$2:$A$9,0)),"")</f>
        <v>H</v>
      </c>
      <c r="M8522" s="7" t="n">
        <f aca="false">IFERROR(VALUE(MID(D8522,FIND("_",D8522)+1,FIND("_",D8522,FIND("_",D8522)+1)-FIND("_",D8522)-1)),"")</f>
        <v>14</v>
      </c>
      <c r="N8522" s="7" t="str">
        <f aca="false">IF(OR(C8522="",M8522=""),"",C8522&amp;" Item "&amp;M8522)</f>
        <v>Patisserie Item 14</v>
      </c>
      <c r="O8522" s="7" t="n">
        <v>0</v>
      </c>
      <c r="P8522" s="8" t="n">
        <f aca="false">G8522*Q8522</f>
        <v>17.15</v>
      </c>
      <c r="Q8522" s="9" t="n">
        <f aca="false">IF(K8522=TRUE(),0.1,0)</f>
        <v>0.1</v>
      </c>
    </row>
    <row r="8523" customFormat="false" ht="15" hidden="false" customHeight="true" outlineLevel="0" collapsed="false">
      <c r="A8523" s="1" t="s">
        <v>8776</v>
      </c>
      <c r="B8523" s="1" t="s">
        <v>46</v>
      </c>
      <c r="C8523" s="1" t="s">
        <v>34</v>
      </c>
      <c r="D8523" s="1" t="s">
        <v>682</v>
      </c>
      <c r="E8523" s="1" t="n">
        <v>39.5</v>
      </c>
      <c r="F8523" s="1" t="n">
        <v>5</v>
      </c>
      <c r="G8523" s="1" t="n">
        <v>197.5</v>
      </c>
      <c r="H8523" s="1" t="s">
        <v>31</v>
      </c>
      <c r="I8523" s="1" t="s">
        <v>44</v>
      </c>
      <c r="J8523" s="4" t="n">
        <v>45501</v>
      </c>
      <c r="K8523" s="5" t="b">
        <f aca="false">TRUE()</f>
        <v>1</v>
      </c>
      <c r="L8523" s="6" t="str">
        <f aca="false">IFERROR(INDEX(CategoryCodes!$B$2:$B$9,MATCH(C8523,CategoryCodes!$A$2:$A$9,0)),"")</f>
        <v>A</v>
      </c>
      <c r="M8523" s="7" t="n">
        <f aca="false">IFERROR(VALUE(MID(D8523,FIND("_",D8523)+1,FIND("_",D8523,FIND("_",D8523)+1)-FIND("_",D8523)-1)),"")</f>
        <v>24</v>
      </c>
      <c r="N8523" s="7" t="str">
        <f aca="false">IF(OR(C8523="",M8523=""),"",C8523&amp;" Item "&amp;M8523)</f>
        <v>Beverages Item 24</v>
      </c>
      <c r="O8523" s="7" t="n">
        <v>267</v>
      </c>
      <c r="P8523" s="8" t="n">
        <f aca="false">G8523*Q8523</f>
        <v>19.75</v>
      </c>
      <c r="Q8523" s="9" t="n">
        <f aca="false">IF(K8523=TRUE(),0.1,0)</f>
        <v>0.1</v>
      </c>
    </row>
    <row r="8524" customFormat="false" ht="15" hidden="false" customHeight="true" outlineLevel="0" collapsed="false">
      <c r="A8524" s="1" t="s">
        <v>8777</v>
      </c>
      <c r="B8524" s="1" t="s">
        <v>90</v>
      </c>
      <c r="C8524" s="1" t="s">
        <v>34</v>
      </c>
      <c r="D8524" s="1" t="s">
        <v>871</v>
      </c>
      <c r="E8524" s="1" t="n">
        <v>26</v>
      </c>
      <c r="F8524" s="1" t="n">
        <v>1</v>
      </c>
      <c r="G8524" s="1" t="n">
        <v>26</v>
      </c>
      <c r="H8524" s="1" t="s">
        <v>54</v>
      </c>
      <c r="I8524" s="1" t="s">
        <v>44</v>
      </c>
      <c r="J8524" s="4" t="n">
        <v>44903</v>
      </c>
      <c r="K8524" s="5" t="b">
        <f aca="false">FALSE()</f>
        <v>0</v>
      </c>
      <c r="L8524" s="6" t="str">
        <f aca="false">IFERROR(INDEX(CategoryCodes!$B$2:$B$9,MATCH(C8524,CategoryCodes!$A$2:$A$9,0)),"")</f>
        <v>A</v>
      </c>
      <c r="M8524" s="7" t="n">
        <f aca="false">IFERROR(VALUE(MID(D8524,FIND("_",D8524)+1,FIND("_",D8524,FIND("_",D8524)+1)-FIND("_",D8524)-1)),"")</f>
        <v>15</v>
      </c>
      <c r="N8524" s="7" t="str">
        <f aca="false">IF(OR(C8524="",M8524=""),"",C8524&amp;" Item "&amp;M8524)</f>
        <v>Beverages Item 15</v>
      </c>
      <c r="O8524" s="7" t="n">
        <v>417</v>
      </c>
      <c r="P8524" s="8" t="n">
        <f aca="false">G8524*Q8524</f>
        <v>0</v>
      </c>
      <c r="Q8524" s="9" t="n">
        <f aca="false">IF(K8524=TRUE(),0.1,0)</f>
        <v>0</v>
      </c>
    </row>
    <row r="8525" customFormat="false" ht="15" hidden="false" customHeight="true" outlineLevel="0" collapsed="false">
      <c r="A8525" s="1" t="s">
        <v>8778</v>
      </c>
      <c r="B8525" s="1" t="s">
        <v>42</v>
      </c>
      <c r="C8525" s="1" t="s">
        <v>25</v>
      </c>
      <c r="D8525" s="1" t="s">
        <v>256</v>
      </c>
      <c r="E8525" s="1" t="n">
        <v>38</v>
      </c>
      <c r="F8525" s="1" t="n">
        <v>9</v>
      </c>
      <c r="G8525" s="1" t="n">
        <v>342</v>
      </c>
      <c r="H8525" s="1" t="s">
        <v>54</v>
      </c>
      <c r="I8525" s="1" t="s">
        <v>22</v>
      </c>
      <c r="J8525" s="4" t="n">
        <v>45071</v>
      </c>
      <c r="K8525" s="5" t="b">
        <f aca="false">TRUE()</f>
        <v>1</v>
      </c>
      <c r="L8525" s="6" t="str">
        <f aca="false">IFERROR(INDEX(CategoryCodes!$B$2:$B$9,MATCH(C8525,CategoryCodes!$A$2:$A$9,0)),"")</f>
        <v>G</v>
      </c>
      <c r="M8525" s="7" t="n">
        <f aca="false">IFERROR(VALUE(MID(D8525,FIND("_",D8525)+1,FIND("_",D8525,FIND("_",D8525)+1)-FIND("_",D8525)-1)),"")</f>
        <v>23</v>
      </c>
      <c r="N8525" s="7" t="str">
        <f aca="false">IF(OR(C8525="",M8525=""),"",C8525&amp;" Item "&amp;M8525)</f>
        <v>Milk Products Item 23</v>
      </c>
      <c r="O8525" s="7" t="n">
        <v>388</v>
      </c>
      <c r="P8525" s="8" t="n">
        <f aca="false">G8525*Q8525</f>
        <v>34.2</v>
      </c>
      <c r="Q8525" s="9" t="n">
        <f aca="false">IF(K8525=TRUE(),0.1,0)</f>
        <v>0.1</v>
      </c>
    </row>
    <row r="8526" customFormat="false" ht="15" hidden="false" customHeight="true" outlineLevel="0" collapsed="false">
      <c r="A8526" s="1" t="s">
        <v>8779</v>
      </c>
      <c r="B8526" s="1" t="s">
        <v>71</v>
      </c>
      <c r="C8526" s="1" t="s">
        <v>72</v>
      </c>
      <c r="D8526" s="1" t="s">
        <v>364</v>
      </c>
      <c r="E8526" s="1" t="n">
        <v>5</v>
      </c>
      <c r="F8526" s="1" t="n">
        <v>10</v>
      </c>
      <c r="G8526" s="1" t="n">
        <v>50</v>
      </c>
      <c r="H8526" s="1" t="s">
        <v>31</v>
      </c>
      <c r="I8526" s="1" t="s">
        <v>22</v>
      </c>
      <c r="J8526" s="4" t="n">
        <v>45528</v>
      </c>
      <c r="K8526" s="5" t="b">
        <f aca="false">TRUE()</f>
        <v>1</v>
      </c>
      <c r="L8526" s="6" t="str">
        <f aca="false">IFERROR(INDEX(CategoryCodes!$B$2:$B$9,MATCH(C8526,CategoryCodes!$A$2:$A$9,0)),"")</f>
        <v>D</v>
      </c>
      <c r="M8526" s="7" t="n">
        <f aca="false">IFERROR(VALUE(MID(D8526,FIND("_",D8526)+1,FIND("_",D8526,FIND("_",D8526)+1)-FIND("_",D8526)-1)),"")</f>
        <v>1</v>
      </c>
      <c r="N8526" s="7" t="str">
        <f aca="false">IF(OR(C8526="",M8526=""),"",C8526&amp;" Item "&amp;M8526)</f>
        <v>Electric household essentials Item 1</v>
      </c>
      <c r="O8526" s="7" t="n">
        <v>434</v>
      </c>
      <c r="P8526" s="8" t="n">
        <f aca="false">G8526*Q8526</f>
        <v>5</v>
      </c>
      <c r="Q8526" s="9" t="n">
        <f aca="false">IF(K8526=TRUE(),0.1,0)</f>
        <v>0.1</v>
      </c>
    </row>
    <row r="8527" customFormat="false" ht="15" hidden="false" customHeight="true" outlineLevel="0" collapsed="false">
      <c r="A8527" s="1" t="s">
        <v>8780</v>
      </c>
      <c r="B8527" s="1" t="s">
        <v>75</v>
      </c>
      <c r="C8527" s="1" t="s">
        <v>72</v>
      </c>
      <c r="D8527" s="1" t="s">
        <v>221</v>
      </c>
      <c r="E8527" s="1" t="n">
        <v>12.5</v>
      </c>
      <c r="F8527" s="1" t="n">
        <v>8</v>
      </c>
      <c r="G8527" s="1" t="n">
        <v>100</v>
      </c>
      <c r="H8527" s="1" t="s">
        <v>21</v>
      </c>
      <c r="I8527" s="1" t="s">
        <v>22</v>
      </c>
      <c r="J8527" s="4" t="n">
        <v>44680</v>
      </c>
      <c r="K8527" s="5" t="b">
        <f aca="false">FALSE()</f>
        <v>0</v>
      </c>
      <c r="L8527" s="6" t="str">
        <f aca="false">IFERROR(INDEX(CategoryCodes!$B$2:$B$9,MATCH(C8527,CategoryCodes!$A$2:$A$9,0)),"")</f>
        <v>D</v>
      </c>
      <c r="M8527" s="7" t="n">
        <f aca="false">IFERROR(VALUE(MID(D8527,FIND("_",D8527)+1,FIND("_",D8527,FIND("_",D8527)+1)-FIND("_",D8527)-1)),"")</f>
        <v>6</v>
      </c>
      <c r="N8527" s="7" t="str">
        <f aca="false">IF(OR(C8527="",M8527=""),"",C8527&amp;" Item "&amp;M8527)</f>
        <v>Electric household essentials Item 6</v>
      </c>
      <c r="O8527" s="7" t="n">
        <v>69</v>
      </c>
      <c r="P8527" s="8" t="n">
        <f aca="false">G8527*Q8527</f>
        <v>0</v>
      </c>
      <c r="Q8527" s="9" t="n">
        <f aca="false">IF(K8527=TRUE(),0.1,0)</f>
        <v>0</v>
      </c>
    </row>
    <row r="8528" customFormat="false" ht="15" hidden="false" customHeight="true" outlineLevel="0" collapsed="false">
      <c r="A8528" s="1" t="s">
        <v>8781</v>
      </c>
      <c r="B8528" s="1" t="s">
        <v>24</v>
      </c>
      <c r="C8528" s="1" t="s">
        <v>38</v>
      </c>
      <c r="D8528" s="1" t="s">
        <v>96</v>
      </c>
      <c r="E8528" s="1" t="n">
        <v>24.5</v>
      </c>
      <c r="F8528" s="1" t="n">
        <v>3</v>
      </c>
      <c r="G8528" s="1" t="n">
        <v>73.5</v>
      </c>
      <c r="H8528" s="1" t="s">
        <v>54</v>
      </c>
      <c r="I8528" s="1" t="s">
        <v>44</v>
      </c>
      <c r="J8528" s="4" t="n">
        <v>45479</v>
      </c>
      <c r="K8528" s="5" t="b">
        <f aca="false">TRUE()</f>
        <v>1</v>
      </c>
      <c r="L8528" s="6" t="str">
        <f aca="false">IFERROR(INDEX(CategoryCodes!$B$2:$B$9,MATCH(C8528,CategoryCodes!$A$2:$A$9,0)),"")</f>
        <v>E</v>
      </c>
      <c r="M8528" s="7" t="n">
        <f aca="false">IFERROR(VALUE(MID(D8528,FIND("_",D8528)+1,FIND("_",D8528,FIND("_",D8528)+1)-FIND("_",D8528)-1)),"")</f>
        <v>14</v>
      </c>
      <c r="N8528" s="7" t="str">
        <f aca="false">IF(OR(C8528="",M8528=""),"",C8528&amp;" Item "&amp;M8528)</f>
        <v>Food Item 14</v>
      </c>
      <c r="O8528" s="7" t="n">
        <v>176</v>
      </c>
      <c r="P8528" s="8" t="n">
        <f aca="false">G8528*Q8528</f>
        <v>7.35</v>
      </c>
      <c r="Q8528" s="9" t="n">
        <f aca="false">IF(K8528=TRUE(),0.1,0)</f>
        <v>0.1</v>
      </c>
    </row>
    <row r="8529" customFormat="false" ht="15" hidden="false" customHeight="true" outlineLevel="0" collapsed="false">
      <c r="A8529" s="1" t="s">
        <v>8782</v>
      </c>
      <c r="B8529" s="1" t="s">
        <v>33</v>
      </c>
      <c r="C8529" s="1" t="s">
        <v>136</v>
      </c>
      <c r="D8529" s="1" t="s">
        <v>145</v>
      </c>
      <c r="E8529" s="1" t="n">
        <v>11</v>
      </c>
      <c r="F8529" s="1" t="n">
        <v>3</v>
      </c>
      <c r="G8529" s="1" t="n">
        <v>33</v>
      </c>
      <c r="H8529" s="1" t="s">
        <v>21</v>
      </c>
      <c r="I8529" s="1" t="s">
        <v>44</v>
      </c>
      <c r="J8529" s="4" t="n">
        <v>45440</v>
      </c>
      <c r="K8529" s="5" t="b">
        <f aca="false">FALSE()</f>
        <v>0</v>
      </c>
      <c r="L8529" s="6" t="str">
        <f aca="false">IFERROR(INDEX(CategoryCodes!$B$2:$B$9,MATCH(C8529,CategoryCodes!$A$2:$A$9,0)),"")</f>
        <v>C</v>
      </c>
      <c r="M8529" s="7" t="n">
        <f aca="false">IFERROR(VALUE(MID(D8529,FIND("_",D8529)+1,FIND("_",D8529,FIND("_",D8529)+1)-FIND("_",D8529)-1)),"")</f>
        <v>5</v>
      </c>
      <c r="N8529" s="7" t="str">
        <f aca="false">IF(OR(C8529="",M8529=""),"",C8529&amp;" Item "&amp;M8529)</f>
        <v>Computers and electric accessories Item 5</v>
      </c>
      <c r="O8529" s="7" t="n">
        <v>146</v>
      </c>
      <c r="P8529" s="8" t="n">
        <f aca="false">G8529*Q8529</f>
        <v>0</v>
      </c>
      <c r="Q8529" s="9" t="n">
        <f aca="false">IF(K8529=TRUE(),0.1,0)</f>
        <v>0</v>
      </c>
    </row>
    <row r="8530" customFormat="false" ht="15" hidden="false" customHeight="true" outlineLevel="0" collapsed="false">
      <c r="A8530" s="1" t="s">
        <v>8783</v>
      </c>
      <c r="B8530" s="1" t="s">
        <v>18</v>
      </c>
      <c r="C8530" s="1" t="s">
        <v>136</v>
      </c>
      <c r="E8530" s="1" t="n">
        <v>32</v>
      </c>
      <c r="H8530" s="1" t="s">
        <v>31</v>
      </c>
      <c r="I8530" s="1" t="s">
        <v>22</v>
      </c>
      <c r="J8530" s="4" t="n">
        <v>44883</v>
      </c>
      <c r="K8530" s="5" t="b">
        <f aca="false">FALSE()</f>
        <v>0</v>
      </c>
      <c r="L8530" s="6" t="str">
        <f aca="false">IFERROR(INDEX(CategoryCodes!$B$2:$B$9,MATCH(C8530,CategoryCodes!$A$2:$A$9,0)),"")</f>
        <v>C</v>
      </c>
      <c r="M8530" s="7" t="str">
        <f aca="false">IFERROR(VALUE(MID(D8530,FIND("_",D8530)+1,FIND("_",D8530,FIND("_",D8530)+1)-FIND("_",D8530)-1)),"")</f>
        <v/>
      </c>
      <c r="N8530" s="7" t="str">
        <f aca="false">IF(OR(C8530="",M8530=""),"",C8530&amp;" Item "&amp;M8530)</f>
        <v/>
      </c>
      <c r="O8530" s="7" t="n">
        <v>240</v>
      </c>
      <c r="P8530" s="8" t="n">
        <f aca="false">G8530*Q8530</f>
        <v>0</v>
      </c>
      <c r="Q8530" s="9" t="n">
        <f aca="false">IF(K8530=TRUE(),0.1,0)</f>
        <v>0</v>
      </c>
    </row>
    <row r="8531" customFormat="false" ht="15" hidden="false" customHeight="true" outlineLevel="0" collapsed="false">
      <c r="A8531" s="1" t="s">
        <v>8784</v>
      </c>
      <c r="B8531" s="1" t="s">
        <v>104</v>
      </c>
      <c r="C8531" s="1" t="s">
        <v>136</v>
      </c>
      <c r="D8531" s="1" t="s">
        <v>281</v>
      </c>
      <c r="E8531" s="1" t="n">
        <v>6.5</v>
      </c>
      <c r="F8531" s="1" t="n">
        <v>4</v>
      </c>
      <c r="G8531" s="1" t="n">
        <v>26</v>
      </c>
      <c r="H8531" s="1" t="s">
        <v>54</v>
      </c>
      <c r="I8531" s="1" t="s">
        <v>22</v>
      </c>
      <c r="J8531" s="4" t="n">
        <v>44657</v>
      </c>
      <c r="L8531" s="6" t="str">
        <f aca="false">IFERROR(INDEX(CategoryCodes!$B$2:$B$9,MATCH(C8531,CategoryCodes!$A$2:$A$9,0)),"")</f>
        <v>C</v>
      </c>
      <c r="M8531" s="7" t="n">
        <f aca="false">IFERROR(VALUE(MID(D8531,FIND("_",D8531)+1,FIND("_",D8531,FIND("_",D8531)+1)-FIND("_",D8531)-1)),"")</f>
        <v>2</v>
      </c>
      <c r="N8531" s="7" t="str">
        <f aca="false">IF(OR(C8531="",M8531=""),"",C8531&amp;" Item "&amp;M8531)</f>
        <v>Computers and electric accessories Item 2</v>
      </c>
      <c r="O8531" s="7" t="n">
        <v>273</v>
      </c>
      <c r="P8531" s="8" t="n">
        <f aca="false">G8531*Q8531</f>
        <v>0</v>
      </c>
      <c r="Q8531" s="9" t="n">
        <f aca="false">IF(K8531=TRUE(),0.1,0)</f>
        <v>0</v>
      </c>
    </row>
    <row r="8532" customFormat="false" ht="15" hidden="false" customHeight="true" outlineLevel="0" collapsed="false">
      <c r="A8532" s="1" t="s">
        <v>8785</v>
      </c>
      <c r="B8532" s="1" t="s">
        <v>90</v>
      </c>
      <c r="C8532" s="1" t="s">
        <v>19</v>
      </c>
      <c r="D8532" s="1" t="s">
        <v>378</v>
      </c>
      <c r="E8532" s="1" t="n">
        <v>23</v>
      </c>
      <c r="F8532" s="1" t="n">
        <v>7</v>
      </c>
      <c r="G8532" s="1" t="n">
        <v>161</v>
      </c>
      <c r="H8532" s="1" t="s">
        <v>21</v>
      </c>
      <c r="I8532" s="1" t="s">
        <v>22</v>
      </c>
      <c r="J8532" s="4" t="n">
        <v>44614</v>
      </c>
      <c r="L8532" s="6" t="str">
        <f aca="false">IFERROR(INDEX(CategoryCodes!$B$2:$B$9,MATCH(C8532,CategoryCodes!$A$2:$A$9,0)),"")</f>
        <v>H</v>
      </c>
      <c r="M8532" s="7" t="n">
        <f aca="false">IFERROR(VALUE(MID(D8532,FIND("_",D8532)+1,FIND("_",D8532,FIND("_",D8532)+1)-FIND("_",D8532)-1)),"")</f>
        <v>13</v>
      </c>
      <c r="N8532" s="7" t="str">
        <f aca="false">IF(OR(C8532="",M8532=""),"",C8532&amp;" Item "&amp;M8532)</f>
        <v>Patisserie Item 13</v>
      </c>
      <c r="O8532" s="7" t="n">
        <v>4</v>
      </c>
      <c r="P8532" s="8" t="n">
        <f aca="false">G8532*Q8532</f>
        <v>0</v>
      </c>
      <c r="Q8532" s="9" t="n">
        <f aca="false">IF(K8532=TRUE(),0.1,0)</f>
        <v>0</v>
      </c>
    </row>
    <row r="8533" customFormat="false" ht="15" hidden="false" customHeight="true" outlineLevel="0" collapsed="false">
      <c r="A8533" s="1" t="s">
        <v>8786</v>
      </c>
      <c r="B8533" s="1" t="s">
        <v>122</v>
      </c>
      <c r="C8533" s="1" t="s">
        <v>25</v>
      </c>
      <c r="E8533" s="1" t="n">
        <v>27.5</v>
      </c>
      <c r="H8533" s="1" t="s">
        <v>21</v>
      </c>
      <c r="I8533" s="1" t="s">
        <v>44</v>
      </c>
      <c r="J8533" s="4" t="n">
        <v>44634</v>
      </c>
      <c r="K8533" s="5" t="b">
        <f aca="false">TRUE()</f>
        <v>1</v>
      </c>
      <c r="L8533" s="6" t="str">
        <f aca="false">IFERROR(INDEX(CategoryCodes!$B$2:$B$9,MATCH(C8533,CategoryCodes!$A$2:$A$9,0)),"")</f>
        <v>G</v>
      </c>
      <c r="M8533" s="7" t="str">
        <f aca="false">IFERROR(VALUE(MID(D8533,FIND("_",D8533)+1,FIND("_",D8533,FIND("_",D8533)+1)-FIND("_",D8533)-1)),"")</f>
        <v/>
      </c>
      <c r="N8533" s="7" t="str">
        <f aca="false">IF(OR(C8533="",M8533=""),"",C8533&amp;" Item "&amp;M8533)</f>
        <v/>
      </c>
      <c r="O8533" s="7" t="n">
        <v>352</v>
      </c>
      <c r="P8533" s="8" t="n">
        <f aca="false">G8533*Q8533</f>
        <v>0</v>
      </c>
      <c r="Q8533" s="9" t="n">
        <f aca="false">IF(K8533=TRUE(),0.1,0)</f>
        <v>0.1</v>
      </c>
    </row>
    <row r="8534" customFormat="false" ht="15" hidden="false" customHeight="true" outlineLevel="0" collapsed="false">
      <c r="A8534" s="1" t="s">
        <v>8787</v>
      </c>
      <c r="B8534" s="1" t="s">
        <v>95</v>
      </c>
      <c r="C8534" s="1" t="s">
        <v>25</v>
      </c>
      <c r="D8534" s="1" t="s">
        <v>64</v>
      </c>
      <c r="E8534" s="1" t="n">
        <v>27.5</v>
      </c>
      <c r="F8534" s="1" t="n">
        <v>7</v>
      </c>
      <c r="G8534" s="1" t="n">
        <v>192.5</v>
      </c>
      <c r="H8534" s="1" t="s">
        <v>31</v>
      </c>
      <c r="I8534" s="1" t="s">
        <v>44</v>
      </c>
      <c r="J8534" s="4" t="n">
        <v>45585</v>
      </c>
      <c r="K8534" s="5" t="b">
        <f aca="false">FALSE()</f>
        <v>0</v>
      </c>
      <c r="L8534" s="6" t="str">
        <f aca="false">IFERROR(INDEX(CategoryCodes!$B$2:$B$9,MATCH(C8534,CategoryCodes!$A$2:$A$9,0)),"")</f>
        <v>G</v>
      </c>
      <c r="M8534" s="7" t="n">
        <f aca="false">IFERROR(VALUE(MID(D8534,FIND("_",D8534)+1,FIND("_",D8534,FIND("_",D8534)+1)-FIND("_",D8534)-1)),"")</f>
        <v>16</v>
      </c>
      <c r="N8534" s="7" t="str">
        <f aca="false">IF(OR(C8534="",M8534=""),"",C8534&amp;" Item "&amp;M8534)</f>
        <v>Milk Products Item 16</v>
      </c>
      <c r="O8534" s="7" t="n">
        <v>472</v>
      </c>
      <c r="P8534" s="8" t="n">
        <f aca="false">G8534*Q8534</f>
        <v>0</v>
      </c>
      <c r="Q8534" s="9" t="n">
        <f aca="false">IF(K8534=TRUE(),0.1,0)</f>
        <v>0</v>
      </c>
    </row>
    <row r="8535" customFormat="false" ht="15" hidden="false" customHeight="true" outlineLevel="0" collapsed="false">
      <c r="A8535" s="1" t="s">
        <v>8788</v>
      </c>
      <c r="B8535" s="1" t="s">
        <v>49</v>
      </c>
      <c r="C8535" s="1" t="s">
        <v>34</v>
      </c>
      <c r="D8535" s="1" t="s">
        <v>258</v>
      </c>
      <c r="E8535" s="1" t="n">
        <v>38</v>
      </c>
      <c r="F8535" s="1" t="n">
        <v>10</v>
      </c>
      <c r="G8535" s="1" t="n">
        <v>380</v>
      </c>
      <c r="H8535" s="1" t="s">
        <v>54</v>
      </c>
      <c r="I8535" s="1" t="s">
        <v>44</v>
      </c>
      <c r="J8535" s="4" t="n">
        <v>44575</v>
      </c>
      <c r="K8535" s="5" t="b">
        <f aca="false">FALSE()</f>
        <v>0</v>
      </c>
      <c r="L8535" s="6" t="str">
        <f aca="false">IFERROR(INDEX(CategoryCodes!$B$2:$B$9,MATCH(C8535,CategoryCodes!$A$2:$A$9,0)),"")</f>
        <v>A</v>
      </c>
      <c r="M8535" s="7" t="n">
        <f aca="false">IFERROR(VALUE(MID(D8535,FIND("_",D8535)+1,FIND("_",D8535,FIND("_",D8535)+1)-FIND("_",D8535)-1)),"")</f>
        <v>23</v>
      </c>
      <c r="N8535" s="7" t="str">
        <f aca="false">IF(OR(C8535="",M8535=""),"",C8535&amp;" Item "&amp;M8535)</f>
        <v>Beverages Item 23</v>
      </c>
      <c r="O8535" s="7" t="n">
        <v>251</v>
      </c>
      <c r="P8535" s="8" t="n">
        <f aca="false">G8535*Q8535</f>
        <v>0</v>
      </c>
      <c r="Q8535" s="9" t="n">
        <f aca="false">IF(K8535=TRUE(),0.1,0)</f>
        <v>0</v>
      </c>
    </row>
    <row r="8536" customFormat="false" ht="15" hidden="false" customHeight="true" outlineLevel="0" collapsed="false">
      <c r="A8536" s="1" t="s">
        <v>8789</v>
      </c>
      <c r="B8536" s="1" t="s">
        <v>122</v>
      </c>
      <c r="C8536" s="1" t="s">
        <v>47</v>
      </c>
      <c r="D8536" s="1" t="s">
        <v>680</v>
      </c>
      <c r="E8536" s="1" t="n">
        <v>12.5</v>
      </c>
      <c r="F8536" s="1" t="n">
        <v>4</v>
      </c>
      <c r="G8536" s="1" t="n">
        <v>50</v>
      </c>
      <c r="H8536" s="1" t="s">
        <v>54</v>
      </c>
      <c r="I8536" s="1" t="s">
        <v>22</v>
      </c>
      <c r="J8536" s="4" t="n">
        <v>44733</v>
      </c>
      <c r="K8536" s="5" t="b">
        <f aca="false">FALSE()</f>
        <v>0</v>
      </c>
      <c r="L8536" s="6" t="str">
        <f aca="false">IFERROR(INDEX(CategoryCodes!$B$2:$B$9,MATCH(C8536,CategoryCodes!$A$2:$A$9,0)),"")</f>
        <v>F</v>
      </c>
      <c r="M8536" s="7" t="n">
        <f aca="false">IFERROR(VALUE(MID(D8536,FIND("_",D8536)+1,FIND("_",D8536,FIND("_",D8536)+1)-FIND("_",D8536)-1)),"")</f>
        <v>6</v>
      </c>
      <c r="N8536" s="7" t="str">
        <f aca="false">IF(OR(C8536="",M8536=""),"",C8536&amp;" Item "&amp;M8536)</f>
        <v>Furniture Item 6</v>
      </c>
      <c r="O8536" s="7" t="n">
        <v>484</v>
      </c>
      <c r="P8536" s="8" t="n">
        <f aca="false">G8536*Q8536</f>
        <v>0</v>
      </c>
      <c r="Q8536" s="9" t="n">
        <f aca="false">IF(K8536=TRUE(),0.1,0)</f>
        <v>0</v>
      </c>
    </row>
    <row r="8537" customFormat="false" ht="15" hidden="false" customHeight="true" outlineLevel="0" collapsed="false">
      <c r="A8537" s="1" t="s">
        <v>8790</v>
      </c>
      <c r="B8537" s="1" t="s">
        <v>42</v>
      </c>
      <c r="C8537" s="1" t="s">
        <v>19</v>
      </c>
      <c r="D8537" s="1" t="s">
        <v>62</v>
      </c>
      <c r="E8537" s="1" t="n">
        <v>39.5</v>
      </c>
      <c r="F8537" s="1" t="n">
        <v>7</v>
      </c>
      <c r="G8537" s="1" t="n">
        <v>276.5</v>
      </c>
      <c r="H8537" s="1" t="s">
        <v>31</v>
      </c>
      <c r="I8537" s="1" t="s">
        <v>22</v>
      </c>
      <c r="J8537" s="4" t="n">
        <v>45023</v>
      </c>
      <c r="K8537" s="5" t="b">
        <f aca="false">TRUE()</f>
        <v>1</v>
      </c>
      <c r="L8537" s="6" t="str">
        <f aca="false">IFERROR(INDEX(CategoryCodes!$B$2:$B$9,MATCH(C8537,CategoryCodes!$A$2:$A$9,0)),"")</f>
        <v>H</v>
      </c>
      <c r="M8537" s="7" t="n">
        <f aca="false">IFERROR(VALUE(MID(D8537,FIND("_",D8537)+1,FIND("_",D8537,FIND("_",D8537)+1)-FIND("_",D8537)-1)),"")</f>
        <v>24</v>
      </c>
      <c r="N8537" s="7" t="str">
        <f aca="false">IF(OR(C8537="",M8537=""),"",C8537&amp;" Item "&amp;M8537)</f>
        <v>Patisserie Item 24</v>
      </c>
      <c r="O8537" s="7" t="n">
        <v>386</v>
      </c>
      <c r="P8537" s="8" t="n">
        <f aca="false">G8537*Q8537</f>
        <v>27.65</v>
      </c>
      <c r="Q8537" s="9" t="n">
        <f aca="false">IF(K8537=TRUE(),0.1,0)</f>
        <v>0.1</v>
      </c>
    </row>
    <row r="8538" customFormat="false" ht="15" hidden="false" customHeight="true" outlineLevel="0" collapsed="false">
      <c r="A8538" s="1" t="s">
        <v>8791</v>
      </c>
      <c r="B8538" s="1" t="s">
        <v>80</v>
      </c>
      <c r="C8538" s="1" t="s">
        <v>47</v>
      </c>
      <c r="D8538" s="1" t="s">
        <v>988</v>
      </c>
      <c r="E8538" s="1" t="n">
        <v>8</v>
      </c>
      <c r="F8538" s="1" t="n">
        <v>1</v>
      </c>
      <c r="G8538" s="1" t="n">
        <v>8</v>
      </c>
      <c r="H8538" s="1" t="s">
        <v>21</v>
      </c>
      <c r="I8538" s="1" t="s">
        <v>22</v>
      </c>
      <c r="J8538" s="4" t="n">
        <v>45368</v>
      </c>
      <c r="K8538" s="5" t="b">
        <f aca="false">FALSE()</f>
        <v>0</v>
      </c>
      <c r="L8538" s="6" t="str">
        <f aca="false">IFERROR(INDEX(CategoryCodes!$B$2:$B$9,MATCH(C8538,CategoryCodes!$A$2:$A$9,0)),"")</f>
        <v>F</v>
      </c>
      <c r="M8538" s="7" t="n">
        <f aca="false">IFERROR(VALUE(MID(D8538,FIND("_",D8538)+1,FIND("_",D8538,FIND("_",D8538)+1)-FIND("_",D8538)-1)),"")</f>
        <v>3</v>
      </c>
      <c r="N8538" s="7" t="str">
        <f aca="false">IF(OR(C8538="",M8538=""),"",C8538&amp;" Item "&amp;M8538)</f>
        <v>Furniture Item 3</v>
      </c>
      <c r="O8538" s="7" t="n">
        <v>244</v>
      </c>
      <c r="P8538" s="8" t="n">
        <f aca="false">G8538*Q8538</f>
        <v>0</v>
      </c>
      <c r="Q8538" s="9" t="n">
        <f aca="false">IF(K8538=TRUE(),0.1,0)</f>
        <v>0</v>
      </c>
    </row>
    <row r="8539" customFormat="false" ht="15" hidden="false" customHeight="true" outlineLevel="0" collapsed="false">
      <c r="A8539" s="1" t="s">
        <v>8792</v>
      </c>
      <c r="B8539" s="1" t="s">
        <v>61</v>
      </c>
      <c r="C8539" s="1" t="s">
        <v>47</v>
      </c>
      <c r="E8539" s="1" t="n">
        <v>38</v>
      </c>
      <c r="H8539" s="1" t="s">
        <v>54</v>
      </c>
      <c r="I8539" s="1" t="s">
        <v>22</v>
      </c>
      <c r="J8539" s="4" t="n">
        <v>44676</v>
      </c>
      <c r="K8539" s="5" t="b">
        <f aca="false">FALSE()</f>
        <v>0</v>
      </c>
      <c r="L8539" s="6" t="str">
        <f aca="false">IFERROR(INDEX(CategoryCodes!$B$2:$B$9,MATCH(C8539,CategoryCodes!$A$2:$A$9,0)),"")</f>
        <v>F</v>
      </c>
      <c r="M8539" s="7" t="str">
        <f aca="false">IFERROR(VALUE(MID(D8539,FIND("_",D8539)+1,FIND("_",D8539,FIND("_",D8539)+1)-FIND("_",D8539)-1)),"")</f>
        <v/>
      </c>
      <c r="N8539" s="7" t="str">
        <f aca="false">IF(OR(C8539="",M8539=""),"",C8539&amp;" Item "&amp;M8539)</f>
        <v/>
      </c>
      <c r="O8539" s="7" t="n">
        <v>153</v>
      </c>
      <c r="P8539" s="8" t="n">
        <f aca="false">G8539*Q8539</f>
        <v>0</v>
      </c>
      <c r="Q8539" s="9" t="n">
        <f aca="false">IF(K8539=TRUE(),0.1,0)</f>
        <v>0</v>
      </c>
    </row>
    <row r="8540" customFormat="false" ht="15" hidden="false" customHeight="true" outlineLevel="0" collapsed="false">
      <c r="A8540" s="1" t="s">
        <v>8793</v>
      </c>
      <c r="B8540" s="1" t="s">
        <v>33</v>
      </c>
      <c r="C8540" s="1" t="s">
        <v>136</v>
      </c>
      <c r="D8540" s="1" t="s">
        <v>281</v>
      </c>
      <c r="E8540" s="1" t="n">
        <v>6.5</v>
      </c>
      <c r="F8540" s="1" t="n">
        <v>2</v>
      </c>
      <c r="G8540" s="1" t="n">
        <v>13</v>
      </c>
      <c r="H8540" s="1" t="s">
        <v>54</v>
      </c>
      <c r="I8540" s="1" t="s">
        <v>22</v>
      </c>
      <c r="J8540" s="4" t="n">
        <v>45183</v>
      </c>
      <c r="L8540" s="6" t="str">
        <f aca="false">IFERROR(INDEX(CategoryCodes!$B$2:$B$9,MATCH(C8540,CategoryCodes!$A$2:$A$9,0)),"")</f>
        <v>C</v>
      </c>
      <c r="M8540" s="7" t="n">
        <f aca="false">IFERROR(VALUE(MID(D8540,FIND("_",D8540)+1,FIND("_",D8540,FIND("_",D8540)+1)-FIND("_",D8540)-1)),"")</f>
        <v>2</v>
      </c>
      <c r="N8540" s="7" t="str">
        <f aca="false">IF(OR(C8540="",M8540=""),"",C8540&amp;" Item "&amp;M8540)</f>
        <v>Computers and electric accessories Item 2</v>
      </c>
      <c r="O8540" s="7" t="n">
        <v>4</v>
      </c>
      <c r="P8540" s="8" t="n">
        <f aca="false">G8540*Q8540</f>
        <v>0</v>
      </c>
      <c r="Q8540" s="9" t="n">
        <f aca="false">IF(K8540=TRUE(),0.1,0)</f>
        <v>0</v>
      </c>
    </row>
    <row r="8541" customFormat="false" ht="15" hidden="false" customHeight="true" outlineLevel="0" collapsed="false">
      <c r="A8541" s="1" t="s">
        <v>8794</v>
      </c>
      <c r="B8541" s="1" t="s">
        <v>18</v>
      </c>
      <c r="C8541" s="1" t="s">
        <v>136</v>
      </c>
      <c r="D8541" s="1" t="s">
        <v>449</v>
      </c>
      <c r="E8541" s="1" t="n">
        <v>5</v>
      </c>
      <c r="F8541" s="1" t="n">
        <v>1</v>
      </c>
      <c r="G8541" s="1" t="n">
        <v>5</v>
      </c>
      <c r="H8541" s="1" t="s">
        <v>54</v>
      </c>
      <c r="I8541" s="1" t="s">
        <v>22</v>
      </c>
      <c r="J8541" s="4" t="n">
        <v>44995</v>
      </c>
      <c r="K8541" s="5" t="b">
        <f aca="false">FALSE()</f>
        <v>0</v>
      </c>
      <c r="L8541" s="6" t="str">
        <f aca="false">IFERROR(INDEX(CategoryCodes!$B$2:$B$9,MATCH(C8541,CategoryCodes!$A$2:$A$9,0)),"")</f>
        <v>C</v>
      </c>
      <c r="M8541" s="7" t="n">
        <f aca="false">IFERROR(VALUE(MID(D8541,FIND("_",D8541)+1,FIND("_",D8541,FIND("_",D8541)+1)-FIND("_",D8541)-1)),"")</f>
        <v>1</v>
      </c>
      <c r="N8541" s="7" t="str">
        <f aca="false">IF(OR(C8541="",M8541=""),"",C8541&amp;" Item "&amp;M8541)</f>
        <v>Computers and electric accessories Item 1</v>
      </c>
      <c r="O8541" s="7" t="n">
        <v>392</v>
      </c>
      <c r="P8541" s="8" t="n">
        <f aca="false">G8541*Q8541</f>
        <v>0</v>
      </c>
      <c r="Q8541" s="9" t="n">
        <f aca="false">IF(K8541=TRUE(),0.1,0)</f>
        <v>0</v>
      </c>
    </row>
    <row r="8542" customFormat="false" ht="15" hidden="false" customHeight="true" outlineLevel="0" collapsed="false">
      <c r="A8542" s="1" t="s">
        <v>8795</v>
      </c>
      <c r="B8542" s="1" t="s">
        <v>122</v>
      </c>
      <c r="C8542" s="1" t="s">
        <v>136</v>
      </c>
      <c r="D8542" s="1" t="s">
        <v>145</v>
      </c>
      <c r="E8542" s="1" t="n">
        <v>11</v>
      </c>
      <c r="F8542" s="1" t="n">
        <v>8</v>
      </c>
      <c r="G8542" s="1" t="n">
        <v>88</v>
      </c>
      <c r="H8542" s="1" t="s">
        <v>21</v>
      </c>
      <c r="I8542" s="1" t="s">
        <v>44</v>
      </c>
      <c r="J8542" s="4" t="n">
        <v>45010</v>
      </c>
      <c r="K8542" s="5" t="b">
        <f aca="false">TRUE()</f>
        <v>1</v>
      </c>
      <c r="L8542" s="6" t="str">
        <f aca="false">IFERROR(INDEX(CategoryCodes!$B$2:$B$9,MATCH(C8542,CategoryCodes!$A$2:$A$9,0)),"")</f>
        <v>C</v>
      </c>
      <c r="M8542" s="7" t="n">
        <f aca="false">IFERROR(VALUE(MID(D8542,FIND("_",D8542)+1,FIND("_",D8542,FIND("_",D8542)+1)-FIND("_",D8542)-1)),"")</f>
        <v>5</v>
      </c>
      <c r="N8542" s="7" t="str">
        <f aca="false">IF(OR(C8542="",M8542=""),"",C8542&amp;" Item "&amp;M8542)</f>
        <v>Computers and electric accessories Item 5</v>
      </c>
      <c r="O8542" s="7" t="n">
        <v>220</v>
      </c>
      <c r="P8542" s="8" t="n">
        <f aca="false">G8542*Q8542</f>
        <v>8.8</v>
      </c>
      <c r="Q8542" s="9" t="n">
        <f aca="false">IF(K8542=TRUE(),0.1,0)</f>
        <v>0.1</v>
      </c>
    </row>
    <row r="8543" customFormat="false" ht="15" hidden="false" customHeight="true" outlineLevel="0" collapsed="false">
      <c r="A8543" s="1" t="s">
        <v>8796</v>
      </c>
      <c r="B8543" s="1" t="s">
        <v>24</v>
      </c>
      <c r="C8543" s="1" t="s">
        <v>25</v>
      </c>
      <c r="D8543" s="1" t="s">
        <v>546</v>
      </c>
      <c r="E8543" s="1" t="n">
        <v>23</v>
      </c>
      <c r="F8543" s="1" t="n">
        <v>7</v>
      </c>
      <c r="G8543" s="1" t="n">
        <v>161</v>
      </c>
      <c r="H8543" s="1" t="s">
        <v>31</v>
      </c>
      <c r="I8543" s="1" t="s">
        <v>44</v>
      </c>
      <c r="J8543" s="4" t="n">
        <v>44761</v>
      </c>
      <c r="L8543" s="6" t="str">
        <f aca="false">IFERROR(INDEX(CategoryCodes!$B$2:$B$9,MATCH(C8543,CategoryCodes!$A$2:$A$9,0)),"")</f>
        <v>G</v>
      </c>
      <c r="M8543" s="7" t="n">
        <f aca="false">IFERROR(VALUE(MID(D8543,FIND("_",D8543)+1,FIND("_",D8543,FIND("_",D8543)+1)-FIND("_",D8543)-1)),"")</f>
        <v>13</v>
      </c>
      <c r="N8543" s="7" t="str">
        <f aca="false">IF(OR(C8543="",M8543=""),"",C8543&amp;" Item "&amp;M8543)</f>
        <v>Milk Products Item 13</v>
      </c>
      <c r="O8543" s="7" t="n">
        <v>408</v>
      </c>
      <c r="P8543" s="8" t="n">
        <f aca="false">G8543*Q8543</f>
        <v>0</v>
      </c>
      <c r="Q8543" s="9" t="n">
        <f aca="false">IF(K8543=TRUE(),0.1,0)</f>
        <v>0</v>
      </c>
    </row>
    <row r="8544" customFormat="false" ht="15" hidden="false" customHeight="true" outlineLevel="0" collapsed="false">
      <c r="A8544" s="1" t="s">
        <v>8797</v>
      </c>
      <c r="B8544" s="1" t="s">
        <v>49</v>
      </c>
      <c r="C8544" s="1" t="s">
        <v>136</v>
      </c>
      <c r="E8544" s="1" t="n">
        <v>21.5</v>
      </c>
      <c r="H8544" s="1" t="s">
        <v>54</v>
      </c>
      <c r="I8544" s="1" t="s">
        <v>22</v>
      </c>
      <c r="J8544" s="4" t="n">
        <v>45075</v>
      </c>
      <c r="K8544" s="5" t="b">
        <f aca="false">TRUE()</f>
        <v>1</v>
      </c>
      <c r="L8544" s="6" t="str">
        <f aca="false">IFERROR(INDEX(CategoryCodes!$B$2:$B$9,MATCH(C8544,CategoryCodes!$A$2:$A$9,0)),"")</f>
        <v>C</v>
      </c>
      <c r="M8544" s="7" t="str">
        <f aca="false">IFERROR(VALUE(MID(D8544,FIND("_",D8544)+1,FIND("_",D8544,FIND("_",D8544)+1)-FIND("_",D8544)-1)),"")</f>
        <v/>
      </c>
      <c r="N8544" s="7" t="str">
        <f aca="false">IF(OR(C8544="",M8544=""),"",C8544&amp;" Item "&amp;M8544)</f>
        <v/>
      </c>
      <c r="O8544" s="7" t="n">
        <v>149</v>
      </c>
      <c r="P8544" s="8" t="n">
        <f aca="false">G8544*Q8544</f>
        <v>0</v>
      </c>
      <c r="Q8544" s="9" t="n">
        <f aca="false">IF(K8544=TRUE(),0.1,0)</f>
        <v>0.1</v>
      </c>
    </row>
    <row r="8545" customFormat="false" ht="15" hidden="false" customHeight="true" outlineLevel="0" collapsed="false">
      <c r="A8545" s="1" t="s">
        <v>8798</v>
      </c>
      <c r="B8545" s="1" t="s">
        <v>52</v>
      </c>
      <c r="C8545" s="1" t="s">
        <v>47</v>
      </c>
      <c r="D8545" s="1" t="s">
        <v>203</v>
      </c>
      <c r="E8545" s="1" t="n">
        <v>35</v>
      </c>
      <c r="F8545" s="1" t="n">
        <v>7</v>
      </c>
      <c r="G8545" s="1" t="n">
        <v>245</v>
      </c>
      <c r="H8545" s="1" t="s">
        <v>54</v>
      </c>
      <c r="I8545" s="1" t="s">
        <v>44</v>
      </c>
      <c r="J8545" s="4" t="n">
        <v>45319</v>
      </c>
      <c r="K8545" s="5" t="b">
        <f aca="false">TRUE()</f>
        <v>1</v>
      </c>
      <c r="L8545" s="6" t="str">
        <f aca="false">IFERROR(INDEX(CategoryCodes!$B$2:$B$9,MATCH(C8545,CategoryCodes!$A$2:$A$9,0)),"")</f>
        <v>F</v>
      </c>
      <c r="M8545" s="7" t="n">
        <f aca="false">IFERROR(VALUE(MID(D8545,FIND("_",D8545)+1,FIND("_",D8545,FIND("_",D8545)+1)-FIND("_",D8545)-1)),"")</f>
        <v>21</v>
      </c>
      <c r="N8545" s="7" t="str">
        <f aca="false">IF(OR(C8545="",M8545=""),"",C8545&amp;" Item "&amp;M8545)</f>
        <v>Furniture Item 21</v>
      </c>
      <c r="O8545" s="7" t="n">
        <v>305</v>
      </c>
      <c r="P8545" s="8" t="n">
        <f aca="false">G8545*Q8545</f>
        <v>24.5</v>
      </c>
      <c r="Q8545" s="9" t="n">
        <f aca="false">IF(K8545=TRUE(),0.1,0)</f>
        <v>0.1</v>
      </c>
    </row>
    <row r="8546" customFormat="false" ht="15" hidden="false" customHeight="true" outlineLevel="0" collapsed="false">
      <c r="A8546" s="1" t="s">
        <v>8799</v>
      </c>
      <c r="B8546" s="1" t="s">
        <v>75</v>
      </c>
      <c r="C8546" s="1" t="s">
        <v>38</v>
      </c>
      <c r="D8546" s="1" t="s">
        <v>415</v>
      </c>
      <c r="E8546" s="1" t="n">
        <v>11</v>
      </c>
      <c r="F8546" s="1" t="n">
        <v>9</v>
      </c>
      <c r="G8546" s="1" t="n">
        <v>99</v>
      </c>
      <c r="H8546" s="1" t="s">
        <v>54</v>
      </c>
      <c r="I8546" s="1" t="s">
        <v>44</v>
      </c>
      <c r="J8546" s="4" t="n">
        <v>45043</v>
      </c>
      <c r="K8546" s="5" t="b">
        <f aca="false">FALSE()</f>
        <v>0</v>
      </c>
      <c r="L8546" s="6" t="str">
        <f aca="false">IFERROR(INDEX(CategoryCodes!$B$2:$B$9,MATCH(C8546,CategoryCodes!$A$2:$A$9,0)),"")</f>
        <v>E</v>
      </c>
      <c r="M8546" s="7" t="n">
        <f aca="false">IFERROR(VALUE(MID(D8546,FIND("_",D8546)+1,FIND("_",D8546,FIND("_",D8546)+1)-FIND("_",D8546)-1)),"")</f>
        <v>5</v>
      </c>
      <c r="N8546" s="7" t="str">
        <f aca="false">IF(OR(C8546="",M8546=""),"",C8546&amp;" Item "&amp;M8546)</f>
        <v>Food Item 5</v>
      </c>
      <c r="O8546" s="7" t="n">
        <v>118</v>
      </c>
      <c r="P8546" s="8" t="n">
        <f aca="false">G8546*Q8546</f>
        <v>0</v>
      </c>
      <c r="Q8546" s="9" t="n">
        <f aca="false">IF(K8546=TRUE(),0.1,0)</f>
        <v>0</v>
      </c>
    </row>
    <row r="8547" customFormat="false" ht="15" hidden="false" customHeight="true" outlineLevel="0" collapsed="false">
      <c r="A8547" s="1" t="s">
        <v>8800</v>
      </c>
      <c r="B8547" s="1" t="s">
        <v>28</v>
      </c>
      <c r="C8547" s="1" t="s">
        <v>25</v>
      </c>
      <c r="D8547" s="1" t="s">
        <v>559</v>
      </c>
      <c r="E8547" s="1" t="n">
        <v>36.5</v>
      </c>
      <c r="F8547" s="1" t="n">
        <v>4</v>
      </c>
      <c r="G8547" s="1" t="n">
        <v>146</v>
      </c>
      <c r="H8547" s="1" t="s">
        <v>31</v>
      </c>
      <c r="I8547" s="1" t="s">
        <v>22</v>
      </c>
      <c r="J8547" s="4" t="n">
        <v>45063</v>
      </c>
      <c r="L8547" s="6" t="str">
        <f aca="false">IFERROR(INDEX(CategoryCodes!$B$2:$B$9,MATCH(C8547,CategoryCodes!$A$2:$A$9,0)),"")</f>
        <v>G</v>
      </c>
      <c r="M8547" s="7" t="n">
        <f aca="false">IFERROR(VALUE(MID(D8547,FIND("_",D8547)+1,FIND("_",D8547,FIND("_",D8547)+1)-FIND("_",D8547)-1)),"")</f>
        <v>22</v>
      </c>
      <c r="N8547" s="7" t="str">
        <f aca="false">IF(OR(C8547="",M8547=""),"",C8547&amp;" Item "&amp;M8547)</f>
        <v>Milk Products Item 22</v>
      </c>
      <c r="O8547" s="7" t="n">
        <v>407</v>
      </c>
      <c r="P8547" s="8" t="n">
        <f aca="false">G8547*Q8547</f>
        <v>0</v>
      </c>
      <c r="Q8547" s="9" t="n">
        <f aca="false">IF(K8547=TRUE(),0.1,0)</f>
        <v>0</v>
      </c>
    </row>
    <row r="8548" customFormat="false" ht="15" hidden="false" customHeight="true" outlineLevel="0" collapsed="false">
      <c r="A8548" s="1" t="s">
        <v>8801</v>
      </c>
      <c r="B8548" s="1" t="s">
        <v>129</v>
      </c>
      <c r="C8548" s="1" t="s">
        <v>25</v>
      </c>
      <c r="D8548" s="1" t="s">
        <v>290</v>
      </c>
      <c r="E8548" s="1" t="n">
        <v>8</v>
      </c>
      <c r="F8548" s="1" t="n">
        <v>2</v>
      </c>
      <c r="G8548" s="1" t="n">
        <v>16</v>
      </c>
      <c r="H8548" s="1" t="s">
        <v>31</v>
      </c>
      <c r="I8548" s="1" t="s">
        <v>22</v>
      </c>
      <c r="J8548" s="4" t="n">
        <v>45237</v>
      </c>
      <c r="L8548" s="6" t="str">
        <f aca="false">IFERROR(INDEX(CategoryCodes!$B$2:$B$9,MATCH(C8548,CategoryCodes!$A$2:$A$9,0)),"")</f>
        <v>G</v>
      </c>
      <c r="M8548" s="7" t="n">
        <f aca="false">IFERROR(VALUE(MID(D8548,FIND("_",D8548)+1,FIND("_",D8548,FIND("_",D8548)+1)-FIND("_",D8548)-1)),"")</f>
        <v>3</v>
      </c>
      <c r="N8548" s="7" t="str">
        <f aca="false">IF(OR(C8548="",M8548=""),"",C8548&amp;" Item "&amp;M8548)</f>
        <v>Milk Products Item 3</v>
      </c>
      <c r="O8548" s="7" t="n">
        <v>3</v>
      </c>
      <c r="P8548" s="8" t="n">
        <f aca="false">G8548*Q8548</f>
        <v>0</v>
      </c>
      <c r="Q8548" s="9" t="n">
        <f aca="false">IF(K8548=TRUE(),0.1,0)</f>
        <v>0</v>
      </c>
    </row>
    <row r="8549" customFormat="false" ht="15" hidden="false" customHeight="true" outlineLevel="0" collapsed="false">
      <c r="A8549" s="1" t="s">
        <v>8802</v>
      </c>
      <c r="B8549" s="1" t="s">
        <v>83</v>
      </c>
      <c r="C8549" s="1" t="s">
        <v>29</v>
      </c>
      <c r="D8549" s="1" t="s">
        <v>1104</v>
      </c>
      <c r="E8549" s="1" t="n">
        <v>18.5</v>
      </c>
      <c r="F8549" s="1" t="n">
        <v>6</v>
      </c>
      <c r="G8549" s="1" t="n">
        <v>111</v>
      </c>
      <c r="H8549" s="1" t="s">
        <v>54</v>
      </c>
      <c r="I8549" s="1" t="s">
        <v>44</v>
      </c>
      <c r="J8549" s="4" t="n">
        <v>45456</v>
      </c>
      <c r="K8549" s="5" t="b">
        <f aca="false">FALSE()</f>
        <v>0</v>
      </c>
      <c r="L8549" s="6" t="str">
        <f aca="false">IFERROR(INDEX(CategoryCodes!$B$2:$B$9,MATCH(C8549,CategoryCodes!$A$2:$A$9,0)),"")</f>
        <v>B</v>
      </c>
      <c r="M8549" s="7" t="n">
        <f aca="false">IFERROR(VALUE(MID(D8549,FIND("_",D8549)+1,FIND("_",D8549,FIND("_",D8549)+1)-FIND("_",D8549)-1)),"")</f>
        <v>10</v>
      </c>
      <c r="N8549" s="7" t="str">
        <f aca="false">IF(OR(C8549="",M8549=""),"",C8549&amp;" Item "&amp;M8549)</f>
        <v>Butchers Item 10</v>
      </c>
      <c r="O8549" s="7" t="n">
        <v>280</v>
      </c>
      <c r="P8549" s="8" t="n">
        <f aca="false">G8549*Q8549</f>
        <v>0</v>
      </c>
      <c r="Q8549" s="9" t="n">
        <f aca="false">IF(K8549=TRUE(),0.1,0)</f>
        <v>0</v>
      </c>
    </row>
    <row r="8550" customFormat="false" ht="15" hidden="false" customHeight="true" outlineLevel="0" collapsed="false">
      <c r="A8550" s="1" t="s">
        <v>8803</v>
      </c>
      <c r="B8550" s="1" t="s">
        <v>18</v>
      </c>
      <c r="C8550" s="1" t="s">
        <v>29</v>
      </c>
      <c r="D8550" s="1" t="s">
        <v>389</v>
      </c>
      <c r="E8550" s="1" t="n">
        <v>41</v>
      </c>
      <c r="F8550" s="1" t="n">
        <v>2</v>
      </c>
      <c r="G8550" s="1" t="n">
        <v>82</v>
      </c>
      <c r="H8550" s="1" t="s">
        <v>21</v>
      </c>
      <c r="I8550" s="1" t="s">
        <v>44</v>
      </c>
      <c r="J8550" s="4" t="n">
        <v>44946</v>
      </c>
      <c r="L8550" s="6" t="str">
        <f aca="false">IFERROR(INDEX(CategoryCodes!$B$2:$B$9,MATCH(C8550,CategoryCodes!$A$2:$A$9,0)),"")</f>
        <v>B</v>
      </c>
      <c r="M8550" s="7" t="n">
        <f aca="false">IFERROR(VALUE(MID(D8550,FIND("_",D8550)+1,FIND("_",D8550,FIND("_",D8550)+1)-FIND("_",D8550)-1)),"")</f>
        <v>25</v>
      </c>
      <c r="N8550" s="7" t="str">
        <f aca="false">IF(OR(C8550="",M8550=""),"",C8550&amp;" Item "&amp;M8550)</f>
        <v>Butchers Item 25</v>
      </c>
      <c r="O8550" s="7" t="n">
        <v>191</v>
      </c>
      <c r="P8550" s="8" t="n">
        <f aca="false">G8550*Q8550</f>
        <v>0</v>
      </c>
      <c r="Q8550" s="9" t="n">
        <f aca="false">IF(K8550=TRUE(),0.1,0)</f>
        <v>0</v>
      </c>
    </row>
    <row r="8551" customFormat="false" ht="15" hidden="false" customHeight="true" outlineLevel="0" collapsed="false">
      <c r="A8551" s="1" t="s">
        <v>8804</v>
      </c>
      <c r="B8551" s="1" t="s">
        <v>75</v>
      </c>
      <c r="C8551" s="1" t="s">
        <v>136</v>
      </c>
      <c r="D8551" s="1" t="s">
        <v>341</v>
      </c>
      <c r="E8551" s="1" t="n">
        <v>20</v>
      </c>
      <c r="F8551" s="1" t="n">
        <v>7</v>
      </c>
      <c r="G8551" s="1" t="n">
        <v>140</v>
      </c>
      <c r="H8551" s="1" t="s">
        <v>21</v>
      </c>
      <c r="I8551" s="1" t="s">
        <v>44</v>
      </c>
      <c r="J8551" s="4" t="n">
        <v>45067</v>
      </c>
      <c r="K8551" s="5" t="b">
        <f aca="false">FALSE()</f>
        <v>0</v>
      </c>
      <c r="L8551" s="6" t="str">
        <f aca="false">IFERROR(INDEX(CategoryCodes!$B$2:$B$9,MATCH(C8551,CategoryCodes!$A$2:$A$9,0)),"")</f>
        <v>C</v>
      </c>
      <c r="M8551" s="7" t="n">
        <f aca="false">IFERROR(VALUE(MID(D8551,FIND("_",D8551)+1,FIND("_",D8551,FIND("_",D8551)+1)-FIND("_",D8551)-1)),"")</f>
        <v>11</v>
      </c>
      <c r="N8551" s="7" t="str">
        <f aca="false">IF(OR(C8551="",M8551=""),"",C8551&amp;" Item "&amp;M8551)</f>
        <v>Computers and electric accessories Item 11</v>
      </c>
      <c r="O8551" s="7" t="n">
        <v>96</v>
      </c>
      <c r="P8551" s="8" t="n">
        <f aca="false">G8551*Q8551</f>
        <v>0</v>
      </c>
      <c r="Q8551" s="9" t="n">
        <f aca="false">IF(K8551=TRUE(),0.1,0)</f>
        <v>0</v>
      </c>
    </row>
    <row r="8552" customFormat="false" ht="15" hidden="false" customHeight="true" outlineLevel="0" collapsed="false">
      <c r="A8552" s="1" t="s">
        <v>8805</v>
      </c>
      <c r="B8552" s="1" t="s">
        <v>75</v>
      </c>
      <c r="C8552" s="1" t="s">
        <v>72</v>
      </c>
      <c r="D8552" s="1" t="s">
        <v>492</v>
      </c>
      <c r="E8552" s="1" t="n">
        <v>20</v>
      </c>
      <c r="F8552" s="1" t="n">
        <v>5</v>
      </c>
      <c r="G8552" s="1" t="n">
        <v>100</v>
      </c>
      <c r="H8552" s="1" t="s">
        <v>54</v>
      </c>
      <c r="I8552" s="1" t="s">
        <v>22</v>
      </c>
      <c r="J8552" s="4" t="n">
        <v>45535</v>
      </c>
      <c r="L8552" s="6" t="str">
        <f aca="false">IFERROR(INDEX(CategoryCodes!$B$2:$B$9,MATCH(C8552,CategoryCodes!$A$2:$A$9,0)),"")</f>
        <v>D</v>
      </c>
      <c r="M8552" s="7" t="n">
        <f aca="false">IFERROR(VALUE(MID(D8552,FIND("_",D8552)+1,FIND("_",D8552,FIND("_",D8552)+1)-FIND("_",D8552)-1)),"")</f>
        <v>11</v>
      </c>
      <c r="N8552" s="7" t="str">
        <f aca="false">IF(OR(C8552="",M8552=""),"",C8552&amp;" Item "&amp;M8552)</f>
        <v>Electric household essentials Item 11</v>
      </c>
      <c r="O8552" s="7" t="n">
        <v>210</v>
      </c>
      <c r="P8552" s="8" t="n">
        <f aca="false">G8552*Q8552</f>
        <v>0</v>
      </c>
      <c r="Q8552" s="9" t="n">
        <f aca="false">IF(K8552=TRUE(),0.1,0)</f>
        <v>0</v>
      </c>
    </row>
    <row r="8553" customFormat="false" ht="15" hidden="false" customHeight="true" outlineLevel="0" collapsed="false">
      <c r="A8553" s="1" t="s">
        <v>8806</v>
      </c>
      <c r="B8553" s="1" t="s">
        <v>46</v>
      </c>
      <c r="C8553" s="1" t="s">
        <v>47</v>
      </c>
      <c r="D8553" s="1" t="s">
        <v>600</v>
      </c>
      <c r="E8553" s="1" t="n">
        <v>33.5</v>
      </c>
      <c r="F8553" s="1" t="n">
        <v>6</v>
      </c>
      <c r="G8553" s="1" t="n">
        <v>201</v>
      </c>
      <c r="H8553" s="1" t="s">
        <v>31</v>
      </c>
      <c r="I8553" s="1" t="s">
        <v>22</v>
      </c>
      <c r="J8553" s="4" t="n">
        <v>44658</v>
      </c>
      <c r="K8553" s="5" t="b">
        <f aca="false">TRUE()</f>
        <v>1</v>
      </c>
      <c r="L8553" s="6" t="str">
        <f aca="false">IFERROR(INDEX(CategoryCodes!$B$2:$B$9,MATCH(C8553,CategoryCodes!$A$2:$A$9,0)),"")</f>
        <v>F</v>
      </c>
      <c r="M8553" s="7" t="n">
        <f aca="false">IFERROR(VALUE(MID(D8553,FIND("_",D8553)+1,FIND("_",D8553,FIND("_",D8553)+1)-FIND("_",D8553)-1)),"")</f>
        <v>20</v>
      </c>
      <c r="N8553" s="7" t="str">
        <f aca="false">IF(OR(C8553="",M8553=""),"",C8553&amp;" Item "&amp;M8553)</f>
        <v>Furniture Item 20</v>
      </c>
      <c r="O8553" s="7" t="n">
        <v>451</v>
      </c>
      <c r="P8553" s="8" t="n">
        <f aca="false">G8553*Q8553</f>
        <v>20.1</v>
      </c>
      <c r="Q8553" s="9" t="n">
        <f aca="false">IF(K8553=TRUE(),0.1,0)</f>
        <v>0.1</v>
      </c>
    </row>
    <row r="8554" customFormat="false" ht="15" hidden="false" customHeight="true" outlineLevel="0" collapsed="false">
      <c r="A8554" s="1" t="s">
        <v>8807</v>
      </c>
      <c r="B8554" s="1" t="s">
        <v>46</v>
      </c>
      <c r="C8554" s="1" t="s">
        <v>72</v>
      </c>
      <c r="D8554" s="1" t="s">
        <v>925</v>
      </c>
      <c r="E8554" s="1" t="n">
        <v>17</v>
      </c>
      <c r="F8554" s="1" t="n">
        <v>9</v>
      </c>
      <c r="G8554" s="1" t="n">
        <v>153</v>
      </c>
      <c r="H8554" s="1" t="s">
        <v>54</v>
      </c>
      <c r="I8554" s="1" t="s">
        <v>22</v>
      </c>
      <c r="J8554" s="4" t="n">
        <v>45390</v>
      </c>
      <c r="L8554" s="6" t="str">
        <f aca="false">IFERROR(INDEX(CategoryCodes!$B$2:$B$9,MATCH(C8554,CategoryCodes!$A$2:$A$9,0)),"")</f>
        <v>D</v>
      </c>
      <c r="M8554" s="7" t="n">
        <f aca="false">IFERROR(VALUE(MID(D8554,FIND("_",D8554)+1,FIND("_",D8554,FIND("_",D8554)+1)-FIND("_",D8554)-1)),"")</f>
        <v>9</v>
      </c>
      <c r="N8554" s="7" t="str">
        <f aca="false">IF(OR(C8554="",M8554=""),"",C8554&amp;" Item "&amp;M8554)</f>
        <v>Electric household essentials Item 9</v>
      </c>
      <c r="O8554" s="7" t="n">
        <v>287</v>
      </c>
      <c r="P8554" s="8" t="n">
        <f aca="false">G8554*Q8554</f>
        <v>0</v>
      </c>
      <c r="Q8554" s="9" t="n">
        <f aca="false">IF(K8554=TRUE(),0.1,0)</f>
        <v>0</v>
      </c>
    </row>
    <row r="8555" customFormat="false" ht="15" hidden="false" customHeight="true" outlineLevel="0" collapsed="false">
      <c r="A8555" s="1" t="s">
        <v>8808</v>
      </c>
      <c r="B8555" s="1" t="s">
        <v>69</v>
      </c>
      <c r="C8555" s="1" t="s">
        <v>38</v>
      </c>
      <c r="D8555" s="1" t="s">
        <v>415</v>
      </c>
      <c r="E8555" s="1" t="n">
        <v>11</v>
      </c>
      <c r="F8555" s="1" t="n">
        <v>9</v>
      </c>
      <c r="G8555" s="1" t="n">
        <v>99</v>
      </c>
      <c r="H8555" s="1" t="s">
        <v>31</v>
      </c>
      <c r="I8555" s="1" t="s">
        <v>44</v>
      </c>
      <c r="J8555" s="4" t="n">
        <v>45074</v>
      </c>
      <c r="L8555" s="6" t="str">
        <f aca="false">IFERROR(INDEX(CategoryCodes!$B$2:$B$9,MATCH(C8555,CategoryCodes!$A$2:$A$9,0)),"")</f>
        <v>E</v>
      </c>
      <c r="M8555" s="7" t="n">
        <f aca="false">IFERROR(VALUE(MID(D8555,FIND("_",D8555)+1,FIND("_",D8555,FIND("_",D8555)+1)-FIND("_",D8555)-1)),"")</f>
        <v>5</v>
      </c>
      <c r="N8555" s="7" t="str">
        <f aca="false">IF(OR(C8555="",M8555=""),"",C8555&amp;" Item "&amp;M8555)</f>
        <v>Food Item 5</v>
      </c>
      <c r="O8555" s="7" t="n">
        <v>223</v>
      </c>
      <c r="P8555" s="8" t="n">
        <f aca="false">G8555*Q8555</f>
        <v>0</v>
      </c>
      <c r="Q8555" s="9" t="n">
        <f aca="false">IF(K8555=TRUE(),0.1,0)</f>
        <v>0</v>
      </c>
    </row>
    <row r="8556" customFormat="false" ht="15" hidden="false" customHeight="true" outlineLevel="0" collapsed="false">
      <c r="A8556" s="1" t="s">
        <v>8809</v>
      </c>
      <c r="B8556" s="1" t="s">
        <v>52</v>
      </c>
      <c r="C8556" s="1" t="s">
        <v>38</v>
      </c>
      <c r="D8556" s="1" t="s">
        <v>191</v>
      </c>
      <c r="E8556" s="1" t="n">
        <v>33.5</v>
      </c>
      <c r="F8556" s="1" t="n">
        <v>1</v>
      </c>
      <c r="G8556" s="1" t="n">
        <v>33.5</v>
      </c>
      <c r="H8556" s="1" t="s">
        <v>31</v>
      </c>
      <c r="I8556" s="1" t="s">
        <v>44</v>
      </c>
      <c r="J8556" s="4" t="n">
        <v>44850</v>
      </c>
      <c r="K8556" s="5" t="b">
        <f aca="false">FALSE()</f>
        <v>0</v>
      </c>
      <c r="L8556" s="6" t="str">
        <f aca="false">IFERROR(INDEX(CategoryCodes!$B$2:$B$9,MATCH(C8556,CategoryCodes!$A$2:$A$9,0)),"")</f>
        <v>E</v>
      </c>
      <c r="M8556" s="7" t="n">
        <f aca="false">IFERROR(VALUE(MID(D8556,FIND("_",D8556)+1,FIND("_",D8556,FIND("_",D8556)+1)-FIND("_",D8556)-1)),"")</f>
        <v>20</v>
      </c>
      <c r="N8556" s="7" t="str">
        <f aca="false">IF(OR(C8556="",M8556=""),"",C8556&amp;" Item "&amp;M8556)</f>
        <v>Food Item 20</v>
      </c>
      <c r="O8556" s="7" t="n">
        <v>202</v>
      </c>
      <c r="P8556" s="8" t="n">
        <f aca="false">G8556*Q8556</f>
        <v>0</v>
      </c>
      <c r="Q8556" s="9" t="n">
        <f aca="false">IF(K8556=TRUE(),0.1,0)</f>
        <v>0</v>
      </c>
    </row>
    <row r="8557" customFormat="false" ht="15" hidden="false" customHeight="true" outlineLevel="0" collapsed="false">
      <c r="A8557" s="1" t="s">
        <v>8810</v>
      </c>
      <c r="B8557" s="1" t="s">
        <v>122</v>
      </c>
      <c r="C8557" s="1" t="s">
        <v>47</v>
      </c>
      <c r="D8557" s="1" t="s">
        <v>1064</v>
      </c>
      <c r="E8557" s="1" t="n">
        <v>32</v>
      </c>
      <c r="F8557" s="1" t="n">
        <v>1</v>
      </c>
      <c r="G8557" s="1" t="n">
        <v>32</v>
      </c>
      <c r="H8557" s="1" t="s">
        <v>21</v>
      </c>
      <c r="I8557" s="1" t="s">
        <v>44</v>
      </c>
      <c r="J8557" s="4" t="n">
        <v>45512</v>
      </c>
      <c r="K8557" s="5" t="b">
        <f aca="false">FALSE()</f>
        <v>0</v>
      </c>
      <c r="L8557" s="6" t="str">
        <f aca="false">IFERROR(INDEX(CategoryCodes!$B$2:$B$9,MATCH(C8557,CategoryCodes!$A$2:$A$9,0)),"")</f>
        <v>F</v>
      </c>
      <c r="M8557" s="7" t="n">
        <f aca="false">IFERROR(VALUE(MID(D8557,FIND("_",D8557)+1,FIND("_",D8557,FIND("_",D8557)+1)-FIND("_",D8557)-1)),"")</f>
        <v>19</v>
      </c>
      <c r="N8557" s="7" t="str">
        <f aca="false">IF(OR(C8557="",M8557=""),"",C8557&amp;" Item "&amp;M8557)</f>
        <v>Furniture Item 19</v>
      </c>
      <c r="O8557" s="7" t="n">
        <v>127</v>
      </c>
      <c r="P8557" s="8" t="n">
        <f aca="false">G8557*Q8557</f>
        <v>0</v>
      </c>
      <c r="Q8557" s="9" t="n">
        <f aca="false">IF(K8557=TRUE(),0.1,0)</f>
        <v>0</v>
      </c>
    </row>
    <row r="8558" customFormat="false" ht="15" hidden="false" customHeight="true" outlineLevel="0" collapsed="false">
      <c r="A8558" s="1" t="s">
        <v>8811</v>
      </c>
      <c r="B8558" s="1" t="s">
        <v>119</v>
      </c>
      <c r="C8558" s="1" t="s">
        <v>29</v>
      </c>
      <c r="E8558" s="1" t="n">
        <v>11</v>
      </c>
      <c r="H8558" s="1" t="s">
        <v>54</v>
      </c>
      <c r="I8558" s="1" t="s">
        <v>44</v>
      </c>
      <c r="J8558" s="4" t="n">
        <v>45106</v>
      </c>
      <c r="L8558" s="6" t="str">
        <f aca="false">IFERROR(INDEX(CategoryCodes!$B$2:$B$9,MATCH(C8558,CategoryCodes!$A$2:$A$9,0)),"")</f>
        <v>B</v>
      </c>
      <c r="M8558" s="7" t="str">
        <f aca="false">IFERROR(VALUE(MID(D8558,FIND("_",D8558)+1,FIND("_",D8558,FIND("_",D8558)+1)-FIND("_",D8558)-1)),"")</f>
        <v/>
      </c>
      <c r="N8558" s="7" t="str">
        <f aca="false">IF(OR(C8558="",M8558=""),"",C8558&amp;" Item "&amp;M8558)</f>
        <v/>
      </c>
      <c r="O8558" s="7" t="n">
        <v>83</v>
      </c>
      <c r="P8558" s="8" t="n">
        <f aca="false">G8558*Q8558</f>
        <v>0</v>
      </c>
      <c r="Q8558" s="9" t="n">
        <f aca="false">IF(K8558=TRUE(),0.1,0)</f>
        <v>0</v>
      </c>
    </row>
    <row r="8559" customFormat="false" ht="15" hidden="false" customHeight="true" outlineLevel="0" collapsed="false">
      <c r="A8559" s="1" t="s">
        <v>8812</v>
      </c>
      <c r="B8559" s="1" t="s">
        <v>24</v>
      </c>
      <c r="C8559" s="1" t="s">
        <v>25</v>
      </c>
      <c r="D8559" s="1" t="s">
        <v>26</v>
      </c>
      <c r="E8559" s="1" t="n">
        <v>29</v>
      </c>
      <c r="F8559" s="1" t="n">
        <v>3</v>
      </c>
      <c r="G8559" s="1" t="n">
        <v>87</v>
      </c>
      <c r="H8559" s="1" t="s">
        <v>21</v>
      </c>
      <c r="I8559" s="1" t="s">
        <v>22</v>
      </c>
      <c r="J8559" s="4" t="n">
        <v>44832</v>
      </c>
      <c r="K8559" s="5" t="b">
        <f aca="false">FALSE()</f>
        <v>0</v>
      </c>
      <c r="L8559" s="6" t="str">
        <f aca="false">IFERROR(INDEX(CategoryCodes!$B$2:$B$9,MATCH(C8559,CategoryCodes!$A$2:$A$9,0)),"")</f>
        <v>G</v>
      </c>
      <c r="M8559" s="7" t="n">
        <f aca="false">IFERROR(VALUE(MID(D8559,FIND("_",D8559)+1,FIND("_",D8559,FIND("_",D8559)+1)-FIND("_",D8559)-1)),"")</f>
        <v>17</v>
      </c>
      <c r="N8559" s="7" t="str">
        <f aca="false">IF(OR(C8559="",M8559=""),"",C8559&amp;" Item "&amp;M8559)</f>
        <v>Milk Products Item 17</v>
      </c>
      <c r="O8559" s="7" t="n">
        <v>366</v>
      </c>
      <c r="P8559" s="8" t="n">
        <f aca="false">G8559*Q8559</f>
        <v>0</v>
      </c>
      <c r="Q8559" s="9" t="n">
        <f aca="false">IF(K8559=TRUE(),0.1,0)</f>
        <v>0</v>
      </c>
    </row>
    <row r="8560" customFormat="false" ht="15" hidden="false" customHeight="true" outlineLevel="0" collapsed="false">
      <c r="A8560" s="1" t="s">
        <v>8813</v>
      </c>
      <c r="B8560" s="1" t="s">
        <v>37</v>
      </c>
      <c r="C8560" s="1" t="s">
        <v>34</v>
      </c>
      <c r="D8560" s="1" t="s">
        <v>576</v>
      </c>
      <c r="E8560" s="1" t="n">
        <v>29</v>
      </c>
      <c r="F8560" s="1" t="n">
        <v>7</v>
      </c>
      <c r="G8560" s="1" t="n">
        <v>203</v>
      </c>
      <c r="H8560" s="1" t="s">
        <v>21</v>
      </c>
      <c r="I8560" s="1" t="s">
        <v>44</v>
      </c>
      <c r="J8560" s="4" t="n">
        <v>45541</v>
      </c>
      <c r="K8560" s="5" t="b">
        <f aca="false">FALSE()</f>
        <v>0</v>
      </c>
      <c r="L8560" s="6" t="str">
        <f aca="false">IFERROR(INDEX(CategoryCodes!$B$2:$B$9,MATCH(C8560,CategoryCodes!$A$2:$A$9,0)),"")</f>
        <v>A</v>
      </c>
      <c r="M8560" s="7" t="n">
        <f aca="false">IFERROR(VALUE(MID(D8560,FIND("_",D8560)+1,FIND("_",D8560,FIND("_",D8560)+1)-FIND("_",D8560)-1)),"")</f>
        <v>17</v>
      </c>
      <c r="N8560" s="7" t="str">
        <f aca="false">IF(OR(C8560="",M8560=""),"",C8560&amp;" Item "&amp;M8560)</f>
        <v>Beverages Item 17</v>
      </c>
      <c r="O8560" s="7" t="n">
        <v>377</v>
      </c>
      <c r="P8560" s="8" t="n">
        <f aca="false">G8560*Q8560</f>
        <v>0</v>
      </c>
      <c r="Q8560" s="9" t="n">
        <f aca="false">IF(K8560=TRUE(),0.1,0)</f>
        <v>0</v>
      </c>
    </row>
    <row r="8561" customFormat="false" ht="15" hidden="false" customHeight="true" outlineLevel="0" collapsed="false">
      <c r="A8561" s="1" t="s">
        <v>8814</v>
      </c>
      <c r="B8561" s="1" t="s">
        <v>61</v>
      </c>
      <c r="C8561" s="1" t="s">
        <v>25</v>
      </c>
      <c r="D8561" s="1" t="s">
        <v>546</v>
      </c>
      <c r="E8561" s="1" t="n">
        <v>23</v>
      </c>
      <c r="F8561" s="1" t="n">
        <v>10</v>
      </c>
      <c r="G8561" s="1" t="n">
        <v>230</v>
      </c>
      <c r="H8561" s="1" t="s">
        <v>21</v>
      </c>
      <c r="I8561" s="1" t="s">
        <v>44</v>
      </c>
      <c r="J8561" s="4" t="n">
        <v>45279</v>
      </c>
      <c r="K8561" s="5" t="b">
        <f aca="false">FALSE()</f>
        <v>0</v>
      </c>
      <c r="L8561" s="6" t="str">
        <f aca="false">IFERROR(INDEX(CategoryCodes!$B$2:$B$9,MATCH(C8561,CategoryCodes!$A$2:$A$9,0)),"")</f>
        <v>G</v>
      </c>
      <c r="M8561" s="7" t="n">
        <f aca="false">IFERROR(VALUE(MID(D8561,FIND("_",D8561)+1,FIND("_",D8561,FIND("_",D8561)+1)-FIND("_",D8561)-1)),"")</f>
        <v>13</v>
      </c>
      <c r="N8561" s="7" t="str">
        <f aca="false">IF(OR(C8561="",M8561=""),"",C8561&amp;" Item "&amp;M8561)</f>
        <v>Milk Products Item 13</v>
      </c>
      <c r="O8561" s="7" t="n">
        <v>330</v>
      </c>
      <c r="P8561" s="8" t="n">
        <f aca="false">G8561*Q8561</f>
        <v>0</v>
      </c>
      <c r="Q8561" s="9" t="n">
        <f aca="false">IF(K8561=TRUE(),0.1,0)</f>
        <v>0</v>
      </c>
    </row>
    <row r="8562" customFormat="false" ht="15" hidden="false" customHeight="true" outlineLevel="0" collapsed="false">
      <c r="A8562" s="1" t="s">
        <v>8815</v>
      </c>
      <c r="B8562" s="1" t="s">
        <v>71</v>
      </c>
      <c r="C8562" s="1" t="s">
        <v>34</v>
      </c>
      <c r="D8562" s="1" t="s">
        <v>180</v>
      </c>
      <c r="E8562" s="1" t="n">
        <v>9.5</v>
      </c>
      <c r="F8562" s="1" t="n">
        <v>8</v>
      </c>
      <c r="G8562" s="1" t="n">
        <v>76</v>
      </c>
      <c r="H8562" s="1" t="s">
        <v>21</v>
      </c>
      <c r="I8562" s="1" t="s">
        <v>22</v>
      </c>
      <c r="J8562" s="4" t="n">
        <v>45008</v>
      </c>
      <c r="L8562" s="6" t="str">
        <f aca="false">IFERROR(INDEX(CategoryCodes!$B$2:$B$9,MATCH(C8562,CategoryCodes!$A$2:$A$9,0)),"")</f>
        <v>A</v>
      </c>
      <c r="M8562" s="7" t="n">
        <f aca="false">IFERROR(VALUE(MID(D8562,FIND("_",D8562)+1,FIND("_",D8562,FIND("_",D8562)+1)-FIND("_",D8562)-1)),"")</f>
        <v>4</v>
      </c>
      <c r="N8562" s="7" t="str">
        <f aca="false">IF(OR(C8562="",M8562=""),"",C8562&amp;" Item "&amp;M8562)</f>
        <v>Beverages Item 4</v>
      </c>
      <c r="O8562" s="7" t="n">
        <v>199</v>
      </c>
      <c r="P8562" s="8" t="n">
        <f aca="false">G8562*Q8562</f>
        <v>0</v>
      </c>
      <c r="Q8562" s="9" t="n">
        <f aca="false">IF(K8562=TRUE(),0.1,0)</f>
        <v>0</v>
      </c>
    </row>
    <row r="8563" customFormat="false" ht="15" hidden="false" customHeight="true" outlineLevel="0" collapsed="false">
      <c r="A8563" s="1" t="s">
        <v>8816</v>
      </c>
      <c r="B8563" s="1" t="s">
        <v>75</v>
      </c>
      <c r="C8563" s="1" t="s">
        <v>29</v>
      </c>
      <c r="D8563" s="1" t="s">
        <v>141</v>
      </c>
      <c r="E8563" s="1" t="n">
        <v>27.5</v>
      </c>
      <c r="F8563" s="1" t="n">
        <v>9</v>
      </c>
      <c r="G8563" s="1" t="n">
        <v>247.5</v>
      </c>
      <c r="H8563" s="1" t="s">
        <v>21</v>
      </c>
      <c r="I8563" s="1" t="s">
        <v>44</v>
      </c>
      <c r="J8563" s="4" t="n">
        <v>44772</v>
      </c>
      <c r="K8563" s="5" t="b">
        <f aca="false">TRUE()</f>
        <v>1</v>
      </c>
      <c r="L8563" s="6" t="str">
        <f aca="false">IFERROR(INDEX(CategoryCodes!$B$2:$B$9,MATCH(C8563,CategoryCodes!$A$2:$A$9,0)),"")</f>
        <v>B</v>
      </c>
      <c r="M8563" s="7" t="n">
        <f aca="false">IFERROR(VALUE(MID(D8563,FIND("_",D8563)+1,FIND("_",D8563,FIND("_",D8563)+1)-FIND("_",D8563)-1)),"")</f>
        <v>16</v>
      </c>
      <c r="N8563" s="7" t="str">
        <f aca="false">IF(OR(C8563="",M8563=""),"",C8563&amp;" Item "&amp;M8563)</f>
        <v>Butchers Item 16</v>
      </c>
      <c r="O8563" s="7" t="n">
        <v>424</v>
      </c>
      <c r="P8563" s="8" t="n">
        <f aca="false">G8563*Q8563</f>
        <v>24.75</v>
      </c>
      <c r="Q8563" s="9" t="n">
        <f aca="false">IF(K8563=TRUE(),0.1,0)</f>
        <v>0.1</v>
      </c>
    </row>
    <row r="8564" customFormat="false" ht="15" hidden="false" customHeight="true" outlineLevel="0" collapsed="false">
      <c r="A8564" s="1" t="s">
        <v>8817</v>
      </c>
      <c r="B8564" s="1" t="s">
        <v>46</v>
      </c>
      <c r="C8564" s="1" t="s">
        <v>25</v>
      </c>
      <c r="D8564" s="1" t="s">
        <v>256</v>
      </c>
      <c r="E8564" s="1" t="n">
        <v>38</v>
      </c>
      <c r="F8564" s="1" t="n">
        <v>7</v>
      </c>
      <c r="G8564" s="1" t="n">
        <v>266</v>
      </c>
      <c r="H8564" s="1" t="s">
        <v>21</v>
      </c>
      <c r="I8564" s="1" t="s">
        <v>44</v>
      </c>
      <c r="J8564" s="4" t="n">
        <v>44678</v>
      </c>
      <c r="K8564" s="5" t="b">
        <f aca="false">FALSE()</f>
        <v>0</v>
      </c>
      <c r="L8564" s="6" t="str">
        <f aca="false">IFERROR(INDEX(CategoryCodes!$B$2:$B$9,MATCH(C8564,CategoryCodes!$A$2:$A$9,0)),"")</f>
        <v>G</v>
      </c>
      <c r="M8564" s="7" t="n">
        <f aca="false">IFERROR(VALUE(MID(D8564,FIND("_",D8564)+1,FIND("_",D8564,FIND("_",D8564)+1)-FIND("_",D8564)-1)),"")</f>
        <v>23</v>
      </c>
      <c r="N8564" s="7" t="str">
        <f aca="false">IF(OR(C8564="",M8564=""),"",C8564&amp;" Item "&amp;M8564)</f>
        <v>Milk Products Item 23</v>
      </c>
      <c r="O8564" s="7" t="n">
        <v>193</v>
      </c>
      <c r="P8564" s="8" t="n">
        <f aca="false">G8564*Q8564</f>
        <v>0</v>
      </c>
      <c r="Q8564" s="9" t="n">
        <f aca="false">IF(K8564=TRUE(),0.1,0)</f>
        <v>0</v>
      </c>
    </row>
    <row r="8565" customFormat="false" ht="15" hidden="false" customHeight="true" outlineLevel="0" collapsed="false">
      <c r="A8565" s="1" t="s">
        <v>8818</v>
      </c>
      <c r="B8565" s="1" t="s">
        <v>37</v>
      </c>
      <c r="C8565" s="1" t="s">
        <v>29</v>
      </c>
      <c r="D8565" s="1" t="s">
        <v>120</v>
      </c>
      <c r="E8565" s="1" t="n">
        <v>38</v>
      </c>
      <c r="F8565" s="1" t="n">
        <v>3</v>
      </c>
      <c r="G8565" s="1" t="n">
        <v>114</v>
      </c>
      <c r="H8565" s="1" t="s">
        <v>21</v>
      </c>
      <c r="I8565" s="1" t="s">
        <v>22</v>
      </c>
      <c r="J8565" s="4" t="n">
        <v>45514</v>
      </c>
      <c r="K8565" s="5" t="b">
        <f aca="false">TRUE()</f>
        <v>1</v>
      </c>
      <c r="L8565" s="6" t="str">
        <f aca="false">IFERROR(INDEX(CategoryCodes!$B$2:$B$9,MATCH(C8565,CategoryCodes!$A$2:$A$9,0)),"")</f>
        <v>B</v>
      </c>
      <c r="M8565" s="7" t="n">
        <f aca="false">IFERROR(VALUE(MID(D8565,FIND("_",D8565)+1,FIND("_",D8565,FIND("_",D8565)+1)-FIND("_",D8565)-1)),"")</f>
        <v>23</v>
      </c>
      <c r="N8565" s="7" t="str">
        <f aca="false">IF(OR(C8565="",M8565=""),"",C8565&amp;" Item "&amp;M8565)</f>
        <v>Butchers Item 23</v>
      </c>
      <c r="O8565" s="7" t="n">
        <v>112</v>
      </c>
      <c r="P8565" s="8" t="n">
        <f aca="false">G8565*Q8565</f>
        <v>11.4</v>
      </c>
      <c r="Q8565" s="9" t="n">
        <f aca="false">IF(K8565=TRUE(),0.1,0)</f>
        <v>0.1</v>
      </c>
    </row>
    <row r="8566" customFormat="false" ht="15" hidden="false" customHeight="true" outlineLevel="0" collapsed="false">
      <c r="A8566" s="1" t="s">
        <v>8819</v>
      </c>
      <c r="B8566" s="1" t="s">
        <v>52</v>
      </c>
      <c r="C8566" s="1" t="s">
        <v>38</v>
      </c>
      <c r="D8566" s="1" t="s">
        <v>166</v>
      </c>
      <c r="E8566" s="1" t="n">
        <v>36.5</v>
      </c>
      <c r="F8566" s="1" t="n">
        <v>7</v>
      </c>
      <c r="G8566" s="1" t="n">
        <v>255.5</v>
      </c>
      <c r="H8566" s="1" t="s">
        <v>31</v>
      </c>
      <c r="I8566" s="1" t="s">
        <v>22</v>
      </c>
      <c r="J8566" s="4" t="n">
        <v>44769</v>
      </c>
      <c r="K8566" s="5" t="b">
        <f aca="false">FALSE()</f>
        <v>0</v>
      </c>
      <c r="L8566" s="6" t="str">
        <f aca="false">IFERROR(INDEX(CategoryCodes!$B$2:$B$9,MATCH(C8566,CategoryCodes!$A$2:$A$9,0)),"")</f>
        <v>E</v>
      </c>
      <c r="M8566" s="7" t="n">
        <f aca="false">IFERROR(VALUE(MID(D8566,FIND("_",D8566)+1,FIND("_",D8566,FIND("_",D8566)+1)-FIND("_",D8566)-1)),"")</f>
        <v>22</v>
      </c>
      <c r="N8566" s="7" t="str">
        <f aca="false">IF(OR(C8566="",M8566=""),"",C8566&amp;" Item "&amp;M8566)</f>
        <v>Food Item 22</v>
      </c>
      <c r="O8566" s="7" t="n">
        <v>134</v>
      </c>
      <c r="P8566" s="8" t="n">
        <f aca="false">G8566*Q8566</f>
        <v>0</v>
      </c>
      <c r="Q8566" s="9" t="n">
        <f aca="false">IF(K8566=TRUE(),0.1,0)</f>
        <v>0</v>
      </c>
    </row>
    <row r="8567" customFormat="false" ht="15" hidden="false" customHeight="true" outlineLevel="0" collapsed="false">
      <c r="A8567" s="1" t="s">
        <v>8820</v>
      </c>
      <c r="B8567" s="1" t="s">
        <v>46</v>
      </c>
      <c r="C8567" s="1" t="s">
        <v>72</v>
      </c>
      <c r="D8567" s="1" t="s">
        <v>328</v>
      </c>
      <c r="E8567" s="1" t="n">
        <v>32</v>
      </c>
      <c r="F8567" s="1" t="n">
        <v>4</v>
      </c>
      <c r="G8567" s="1" t="n">
        <v>128</v>
      </c>
      <c r="H8567" s="1" t="s">
        <v>21</v>
      </c>
      <c r="I8567" s="1" t="s">
        <v>22</v>
      </c>
      <c r="J8567" s="4" t="n">
        <v>44728</v>
      </c>
      <c r="L8567" s="6" t="str">
        <f aca="false">IFERROR(INDEX(CategoryCodes!$B$2:$B$9,MATCH(C8567,CategoryCodes!$A$2:$A$9,0)),"")</f>
        <v>D</v>
      </c>
      <c r="M8567" s="7" t="n">
        <f aca="false">IFERROR(VALUE(MID(D8567,FIND("_",D8567)+1,FIND("_",D8567,FIND("_",D8567)+1)-FIND("_",D8567)-1)),"")</f>
        <v>19</v>
      </c>
      <c r="N8567" s="7" t="str">
        <f aca="false">IF(OR(C8567="",M8567=""),"",C8567&amp;" Item "&amp;M8567)</f>
        <v>Electric household essentials Item 19</v>
      </c>
      <c r="O8567" s="7" t="n">
        <v>40</v>
      </c>
      <c r="P8567" s="8" t="n">
        <f aca="false">G8567*Q8567</f>
        <v>0</v>
      </c>
      <c r="Q8567" s="9" t="n">
        <f aca="false">IF(K8567=TRUE(),0.1,0)</f>
        <v>0</v>
      </c>
    </row>
    <row r="8568" customFormat="false" ht="15" hidden="false" customHeight="true" outlineLevel="0" collapsed="false">
      <c r="A8568" s="1" t="s">
        <v>8821</v>
      </c>
      <c r="B8568" s="1" t="s">
        <v>52</v>
      </c>
      <c r="C8568" s="1" t="s">
        <v>25</v>
      </c>
      <c r="D8568" s="1" t="s">
        <v>256</v>
      </c>
      <c r="E8568" s="1" t="n">
        <v>38</v>
      </c>
      <c r="F8568" s="1" t="n">
        <v>8</v>
      </c>
      <c r="G8568" s="1" t="n">
        <v>304</v>
      </c>
      <c r="H8568" s="1" t="s">
        <v>31</v>
      </c>
      <c r="I8568" s="1" t="s">
        <v>22</v>
      </c>
      <c r="J8568" s="4" t="n">
        <v>45665</v>
      </c>
      <c r="L8568" s="6" t="str">
        <f aca="false">IFERROR(INDEX(CategoryCodes!$B$2:$B$9,MATCH(C8568,CategoryCodes!$A$2:$A$9,0)),"")</f>
        <v>G</v>
      </c>
      <c r="M8568" s="7" t="n">
        <f aca="false">IFERROR(VALUE(MID(D8568,FIND("_",D8568)+1,FIND("_",D8568,FIND("_",D8568)+1)-FIND("_",D8568)-1)),"")</f>
        <v>23</v>
      </c>
      <c r="N8568" s="7" t="str">
        <f aca="false">IF(OR(C8568="",M8568=""),"",C8568&amp;" Item "&amp;M8568)</f>
        <v>Milk Products Item 23</v>
      </c>
      <c r="O8568" s="7" t="n">
        <v>216</v>
      </c>
      <c r="P8568" s="8" t="n">
        <f aca="false">G8568*Q8568</f>
        <v>0</v>
      </c>
      <c r="Q8568" s="9" t="n">
        <f aca="false">IF(K8568=TRUE(),0.1,0)</f>
        <v>0</v>
      </c>
    </row>
    <row r="8569" customFormat="false" ht="15" hidden="false" customHeight="true" outlineLevel="0" collapsed="false">
      <c r="A8569" s="1" t="s">
        <v>8822</v>
      </c>
      <c r="B8569" s="1" t="s">
        <v>37</v>
      </c>
      <c r="C8569" s="1" t="s">
        <v>136</v>
      </c>
      <c r="E8569" s="1" t="n">
        <v>24.5</v>
      </c>
      <c r="H8569" s="1" t="s">
        <v>21</v>
      </c>
      <c r="I8569" s="1" t="s">
        <v>22</v>
      </c>
      <c r="J8569" s="4" t="n">
        <v>45615</v>
      </c>
      <c r="K8569" s="5" t="b">
        <f aca="false">TRUE()</f>
        <v>1</v>
      </c>
      <c r="L8569" s="6" t="str">
        <f aca="false">IFERROR(INDEX(CategoryCodes!$B$2:$B$9,MATCH(C8569,CategoryCodes!$A$2:$A$9,0)),"")</f>
        <v>C</v>
      </c>
      <c r="M8569" s="7" t="str">
        <f aca="false">IFERROR(VALUE(MID(D8569,FIND("_",D8569)+1,FIND("_",D8569,FIND("_",D8569)+1)-FIND("_",D8569)-1)),"")</f>
        <v/>
      </c>
      <c r="N8569" s="7" t="str">
        <f aca="false">IF(OR(C8569="",M8569=""),"",C8569&amp;" Item "&amp;M8569)</f>
        <v/>
      </c>
      <c r="O8569" s="7" t="n">
        <v>320</v>
      </c>
      <c r="P8569" s="8" t="n">
        <f aca="false">G8569*Q8569</f>
        <v>0</v>
      </c>
      <c r="Q8569" s="9" t="n">
        <f aca="false">IF(K8569=TRUE(),0.1,0)</f>
        <v>0.1</v>
      </c>
    </row>
    <row r="8570" customFormat="false" ht="15" hidden="false" customHeight="true" outlineLevel="0" collapsed="false">
      <c r="A8570" s="1" t="s">
        <v>8823</v>
      </c>
      <c r="B8570" s="1" t="s">
        <v>37</v>
      </c>
      <c r="C8570" s="1" t="s">
        <v>72</v>
      </c>
      <c r="D8570" s="1" t="s">
        <v>358</v>
      </c>
      <c r="E8570" s="1" t="n">
        <v>38</v>
      </c>
      <c r="F8570" s="1" t="n">
        <v>9</v>
      </c>
      <c r="G8570" s="1" t="n">
        <v>342</v>
      </c>
      <c r="H8570" s="1" t="s">
        <v>21</v>
      </c>
      <c r="I8570" s="1" t="s">
        <v>22</v>
      </c>
      <c r="J8570" s="4" t="n">
        <v>44806</v>
      </c>
      <c r="K8570" s="5" t="b">
        <f aca="false">TRUE()</f>
        <v>1</v>
      </c>
      <c r="L8570" s="6" t="str">
        <f aca="false">IFERROR(INDEX(CategoryCodes!$B$2:$B$9,MATCH(C8570,CategoryCodes!$A$2:$A$9,0)),"")</f>
        <v>D</v>
      </c>
      <c r="M8570" s="7" t="n">
        <f aca="false">IFERROR(VALUE(MID(D8570,FIND("_",D8570)+1,FIND("_",D8570,FIND("_",D8570)+1)-FIND("_",D8570)-1)),"")</f>
        <v>23</v>
      </c>
      <c r="N8570" s="7" t="str">
        <f aca="false">IF(OR(C8570="",M8570=""),"",C8570&amp;" Item "&amp;M8570)</f>
        <v>Electric household essentials Item 23</v>
      </c>
      <c r="O8570" s="7" t="n">
        <v>122</v>
      </c>
      <c r="P8570" s="8" t="n">
        <f aca="false">G8570*Q8570</f>
        <v>34.2</v>
      </c>
      <c r="Q8570" s="9" t="n">
        <f aca="false">IF(K8570=TRUE(),0.1,0)</f>
        <v>0.1</v>
      </c>
    </row>
    <row r="8571" customFormat="false" ht="15" hidden="false" customHeight="true" outlineLevel="0" collapsed="false">
      <c r="A8571" s="1" t="s">
        <v>8824</v>
      </c>
      <c r="B8571" s="1" t="s">
        <v>90</v>
      </c>
      <c r="C8571" s="1" t="s">
        <v>72</v>
      </c>
      <c r="D8571" s="1" t="s">
        <v>492</v>
      </c>
      <c r="E8571" s="1" t="n">
        <v>20</v>
      </c>
      <c r="F8571" s="1" t="n">
        <v>9</v>
      </c>
      <c r="G8571" s="1" t="n">
        <v>180</v>
      </c>
      <c r="H8571" s="1" t="s">
        <v>21</v>
      </c>
      <c r="I8571" s="1" t="s">
        <v>22</v>
      </c>
      <c r="J8571" s="4" t="n">
        <v>44606</v>
      </c>
      <c r="K8571" s="5" t="b">
        <f aca="false">TRUE()</f>
        <v>1</v>
      </c>
      <c r="L8571" s="6" t="str">
        <f aca="false">IFERROR(INDEX(CategoryCodes!$B$2:$B$9,MATCH(C8571,CategoryCodes!$A$2:$A$9,0)),"")</f>
        <v>D</v>
      </c>
      <c r="M8571" s="7" t="n">
        <f aca="false">IFERROR(VALUE(MID(D8571,FIND("_",D8571)+1,FIND("_",D8571,FIND("_",D8571)+1)-FIND("_",D8571)-1)),"")</f>
        <v>11</v>
      </c>
      <c r="N8571" s="7" t="str">
        <f aca="false">IF(OR(C8571="",M8571=""),"",C8571&amp;" Item "&amp;M8571)</f>
        <v>Electric household essentials Item 11</v>
      </c>
      <c r="O8571" s="7" t="n">
        <v>264</v>
      </c>
      <c r="P8571" s="8" t="n">
        <f aca="false">G8571*Q8571</f>
        <v>18</v>
      </c>
      <c r="Q8571" s="9" t="n">
        <f aca="false">IF(K8571=TRUE(),0.1,0)</f>
        <v>0.1</v>
      </c>
    </row>
    <row r="8572" customFormat="false" ht="15" hidden="false" customHeight="true" outlineLevel="0" collapsed="false">
      <c r="A8572" s="1" t="s">
        <v>8825</v>
      </c>
      <c r="B8572" s="1" t="s">
        <v>86</v>
      </c>
      <c r="C8572" s="1" t="s">
        <v>25</v>
      </c>
      <c r="D8572" s="1" t="s">
        <v>207</v>
      </c>
      <c r="E8572" s="1" t="n">
        <v>15.5</v>
      </c>
      <c r="F8572" s="1" t="n">
        <v>2</v>
      </c>
      <c r="G8572" s="1" t="n">
        <v>31</v>
      </c>
      <c r="H8572" s="1" t="s">
        <v>54</v>
      </c>
      <c r="I8572" s="1" t="s">
        <v>22</v>
      </c>
      <c r="J8572" s="4" t="n">
        <v>44978</v>
      </c>
      <c r="K8572" s="5" t="b">
        <f aca="false">FALSE()</f>
        <v>0</v>
      </c>
      <c r="L8572" s="6" t="str">
        <f aca="false">IFERROR(INDEX(CategoryCodes!$B$2:$B$9,MATCH(C8572,CategoryCodes!$A$2:$A$9,0)),"")</f>
        <v>G</v>
      </c>
      <c r="M8572" s="7" t="n">
        <f aca="false">IFERROR(VALUE(MID(D8572,FIND("_",D8572)+1,FIND("_",D8572,FIND("_",D8572)+1)-FIND("_",D8572)-1)),"")</f>
        <v>8</v>
      </c>
      <c r="N8572" s="7" t="str">
        <f aca="false">IF(OR(C8572="",M8572=""),"",C8572&amp;" Item "&amp;M8572)</f>
        <v>Milk Products Item 8</v>
      </c>
      <c r="O8572" s="7" t="n">
        <v>391</v>
      </c>
      <c r="P8572" s="8" t="n">
        <f aca="false">G8572*Q8572</f>
        <v>0</v>
      </c>
      <c r="Q8572" s="9" t="n">
        <f aca="false">IF(K8572=TRUE(),0.1,0)</f>
        <v>0</v>
      </c>
    </row>
    <row r="8573" customFormat="false" ht="15" hidden="false" customHeight="true" outlineLevel="0" collapsed="false">
      <c r="A8573" s="1" t="s">
        <v>8826</v>
      </c>
      <c r="B8573" s="1" t="s">
        <v>42</v>
      </c>
      <c r="C8573" s="1" t="s">
        <v>34</v>
      </c>
      <c r="D8573" s="1" t="s">
        <v>307</v>
      </c>
      <c r="E8573" s="1" t="n">
        <v>35</v>
      </c>
      <c r="F8573" s="1" t="n">
        <v>1</v>
      </c>
      <c r="G8573" s="1" t="n">
        <v>35</v>
      </c>
      <c r="H8573" s="1" t="s">
        <v>21</v>
      </c>
      <c r="I8573" s="1" t="s">
        <v>44</v>
      </c>
      <c r="J8573" s="4" t="n">
        <v>45109</v>
      </c>
      <c r="K8573" s="5" t="b">
        <f aca="false">TRUE()</f>
        <v>1</v>
      </c>
      <c r="L8573" s="6" t="str">
        <f aca="false">IFERROR(INDEX(CategoryCodes!$B$2:$B$9,MATCH(C8573,CategoryCodes!$A$2:$A$9,0)),"")</f>
        <v>A</v>
      </c>
      <c r="M8573" s="7" t="n">
        <f aca="false">IFERROR(VALUE(MID(D8573,FIND("_",D8573)+1,FIND("_",D8573,FIND("_",D8573)+1)-FIND("_",D8573)-1)),"")</f>
        <v>21</v>
      </c>
      <c r="N8573" s="7" t="str">
        <f aca="false">IF(OR(C8573="",M8573=""),"",C8573&amp;" Item "&amp;M8573)</f>
        <v>Beverages Item 21</v>
      </c>
      <c r="O8573" s="7" t="n">
        <v>409</v>
      </c>
      <c r="P8573" s="8" t="n">
        <f aca="false">G8573*Q8573</f>
        <v>3.5</v>
      </c>
      <c r="Q8573" s="9" t="n">
        <f aca="false">IF(K8573=TRUE(),0.1,0)</f>
        <v>0.1</v>
      </c>
    </row>
    <row r="8574" customFormat="false" ht="15" hidden="false" customHeight="true" outlineLevel="0" collapsed="false">
      <c r="A8574" s="1" t="s">
        <v>8827</v>
      </c>
      <c r="B8574" s="1" t="s">
        <v>61</v>
      </c>
      <c r="C8574" s="1" t="s">
        <v>25</v>
      </c>
      <c r="D8574" s="1" t="s">
        <v>1134</v>
      </c>
      <c r="E8574" s="1" t="n">
        <v>41</v>
      </c>
      <c r="F8574" s="1" t="n">
        <v>6</v>
      </c>
      <c r="G8574" s="1" t="n">
        <v>246</v>
      </c>
      <c r="H8574" s="1" t="s">
        <v>31</v>
      </c>
      <c r="I8574" s="1" t="s">
        <v>44</v>
      </c>
      <c r="J8574" s="4" t="n">
        <v>45004</v>
      </c>
      <c r="L8574" s="6" t="str">
        <f aca="false">IFERROR(INDEX(CategoryCodes!$B$2:$B$9,MATCH(C8574,CategoryCodes!$A$2:$A$9,0)),"")</f>
        <v>G</v>
      </c>
      <c r="M8574" s="7" t="n">
        <f aca="false">IFERROR(VALUE(MID(D8574,FIND("_",D8574)+1,FIND("_",D8574,FIND("_",D8574)+1)-FIND("_",D8574)-1)),"")</f>
        <v>25</v>
      </c>
      <c r="N8574" s="7" t="str">
        <f aca="false">IF(OR(C8574="",M8574=""),"",C8574&amp;" Item "&amp;M8574)</f>
        <v>Milk Products Item 25</v>
      </c>
      <c r="O8574" s="7" t="n">
        <v>465</v>
      </c>
      <c r="P8574" s="8" t="n">
        <f aca="false">G8574*Q8574</f>
        <v>0</v>
      </c>
      <c r="Q8574" s="9" t="n">
        <f aca="false">IF(K8574=TRUE(),0.1,0)</f>
        <v>0</v>
      </c>
    </row>
    <row r="8575" customFormat="false" ht="15" hidden="false" customHeight="true" outlineLevel="0" collapsed="false">
      <c r="A8575" s="1" t="s">
        <v>8828</v>
      </c>
      <c r="B8575" s="1" t="s">
        <v>174</v>
      </c>
      <c r="C8575" s="1" t="s">
        <v>25</v>
      </c>
      <c r="D8575" s="1" t="s">
        <v>350</v>
      </c>
      <c r="E8575" s="1" t="n">
        <v>26</v>
      </c>
      <c r="F8575" s="1" t="n">
        <v>8</v>
      </c>
      <c r="G8575" s="1" t="n">
        <v>208</v>
      </c>
      <c r="H8575" s="1" t="s">
        <v>31</v>
      </c>
      <c r="I8575" s="1" t="s">
        <v>44</v>
      </c>
      <c r="J8575" s="4" t="n">
        <v>45226</v>
      </c>
      <c r="K8575" s="5" t="b">
        <f aca="false">FALSE()</f>
        <v>0</v>
      </c>
      <c r="L8575" s="6" t="str">
        <f aca="false">IFERROR(INDEX(CategoryCodes!$B$2:$B$9,MATCH(C8575,CategoryCodes!$A$2:$A$9,0)),"")</f>
        <v>G</v>
      </c>
      <c r="M8575" s="7" t="n">
        <f aca="false">IFERROR(VALUE(MID(D8575,FIND("_",D8575)+1,FIND("_",D8575,FIND("_",D8575)+1)-FIND("_",D8575)-1)),"")</f>
        <v>15</v>
      </c>
      <c r="N8575" s="7" t="str">
        <f aca="false">IF(OR(C8575="",M8575=""),"",C8575&amp;" Item "&amp;M8575)</f>
        <v>Milk Products Item 15</v>
      </c>
      <c r="O8575" s="7" t="n">
        <v>313</v>
      </c>
      <c r="P8575" s="8" t="n">
        <f aca="false">G8575*Q8575</f>
        <v>0</v>
      </c>
      <c r="Q8575" s="9" t="n">
        <f aca="false">IF(K8575=TRUE(),0.1,0)</f>
        <v>0</v>
      </c>
    </row>
    <row r="8576" customFormat="false" ht="15" hidden="false" customHeight="true" outlineLevel="0" collapsed="false">
      <c r="A8576" s="1" t="s">
        <v>8829</v>
      </c>
      <c r="B8576" s="1" t="s">
        <v>106</v>
      </c>
      <c r="C8576" s="1" t="s">
        <v>34</v>
      </c>
      <c r="D8576" s="1" t="s">
        <v>307</v>
      </c>
      <c r="E8576" s="1" t="n">
        <v>35</v>
      </c>
      <c r="F8576" s="1" t="n">
        <v>5</v>
      </c>
      <c r="G8576" s="1" t="n">
        <v>175</v>
      </c>
      <c r="H8576" s="1" t="s">
        <v>21</v>
      </c>
      <c r="I8576" s="1" t="s">
        <v>22</v>
      </c>
      <c r="J8576" s="4" t="n">
        <v>44574</v>
      </c>
      <c r="L8576" s="6" t="str">
        <f aca="false">IFERROR(INDEX(CategoryCodes!$B$2:$B$9,MATCH(C8576,CategoryCodes!$A$2:$A$9,0)),"")</f>
        <v>A</v>
      </c>
      <c r="M8576" s="7" t="n">
        <f aca="false">IFERROR(VALUE(MID(D8576,FIND("_",D8576)+1,FIND("_",D8576,FIND("_",D8576)+1)-FIND("_",D8576)-1)),"")</f>
        <v>21</v>
      </c>
      <c r="N8576" s="7" t="str">
        <f aca="false">IF(OR(C8576="",M8576=""),"",C8576&amp;" Item "&amp;M8576)</f>
        <v>Beverages Item 21</v>
      </c>
      <c r="O8576" s="7" t="n">
        <v>413</v>
      </c>
      <c r="P8576" s="8" t="n">
        <f aca="false">G8576*Q8576</f>
        <v>0</v>
      </c>
      <c r="Q8576" s="9" t="n">
        <f aca="false">IF(K8576=TRUE(),0.1,0)</f>
        <v>0</v>
      </c>
    </row>
    <row r="8577" customFormat="false" ht="15" hidden="false" customHeight="true" outlineLevel="0" collapsed="false">
      <c r="A8577" s="1" t="s">
        <v>8830</v>
      </c>
      <c r="B8577" s="1" t="s">
        <v>28</v>
      </c>
      <c r="C8577" s="1" t="s">
        <v>25</v>
      </c>
      <c r="D8577" s="1" t="s">
        <v>1076</v>
      </c>
      <c r="E8577" s="1" t="n">
        <v>14</v>
      </c>
      <c r="F8577" s="1" t="n">
        <v>4</v>
      </c>
      <c r="G8577" s="1" t="n">
        <v>56</v>
      </c>
      <c r="H8577" s="1" t="s">
        <v>54</v>
      </c>
      <c r="I8577" s="1" t="s">
        <v>22</v>
      </c>
      <c r="J8577" s="4" t="n">
        <v>45120</v>
      </c>
      <c r="K8577" s="5" t="b">
        <f aca="false">TRUE()</f>
        <v>1</v>
      </c>
      <c r="L8577" s="6" t="str">
        <f aca="false">IFERROR(INDEX(CategoryCodes!$B$2:$B$9,MATCH(C8577,CategoryCodes!$A$2:$A$9,0)),"")</f>
        <v>G</v>
      </c>
      <c r="M8577" s="7" t="n">
        <f aca="false">IFERROR(VALUE(MID(D8577,FIND("_",D8577)+1,FIND("_",D8577,FIND("_",D8577)+1)-FIND("_",D8577)-1)),"")</f>
        <v>7</v>
      </c>
      <c r="N8577" s="7" t="str">
        <f aca="false">IF(OR(C8577="",M8577=""),"",C8577&amp;" Item "&amp;M8577)</f>
        <v>Milk Products Item 7</v>
      </c>
      <c r="O8577" s="7" t="n">
        <v>355</v>
      </c>
      <c r="P8577" s="8" t="n">
        <f aca="false">G8577*Q8577</f>
        <v>5.6</v>
      </c>
      <c r="Q8577" s="9" t="n">
        <f aca="false">IF(K8577=TRUE(),0.1,0)</f>
        <v>0.1</v>
      </c>
    </row>
    <row r="8578" customFormat="false" ht="15" hidden="false" customHeight="true" outlineLevel="0" collapsed="false">
      <c r="A8578" s="1" t="s">
        <v>8831</v>
      </c>
      <c r="B8578" s="1" t="s">
        <v>129</v>
      </c>
      <c r="C8578" s="1" t="s">
        <v>72</v>
      </c>
      <c r="D8578" s="1" t="s">
        <v>352</v>
      </c>
      <c r="E8578" s="1" t="n">
        <v>33.5</v>
      </c>
      <c r="F8578" s="1" t="n">
        <v>9</v>
      </c>
      <c r="G8578" s="1" t="n">
        <v>301.5</v>
      </c>
      <c r="H8578" s="1" t="s">
        <v>54</v>
      </c>
      <c r="I8578" s="1" t="s">
        <v>22</v>
      </c>
      <c r="J8578" s="4" t="n">
        <v>45525</v>
      </c>
      <c r="L8578" s="6" t="str">
        <f aca="false">IFERROR(INDEX(CategoryCodes!$B$2:$B$9,MATCH(C8578,CategoryCodes!$A$2:$A$9,0)),"")</f>
        <v>D</v>
      </c>
      <c r="M8578" s="7" t="n">
        <f aca="false">IFERROR(VALUE(MID(D8578,FIND("_",D8578)+1,FIND("_",D8578,FIND("_",D8578)+1)-FIND("_",D8578)-1)),"")</f>
        <v>20</v>
      </c>
      <c r="N8578" s="7" t="str">
        <f aca="false">IF(OR(C8578="",M8578=""),"",C8578&amp;" Item "&amp;M8578)</f>
        <v>Electric household essentials Item 20</v>
      </c>
      <c r="O8578" s="7" t="n">
        <v>350</v>
      </c>
      <c r="P8578" s="8" t="n">
        <f aca="false">G8578*Q8578</f>
        <v>0</v>
      </c>
      <c r="Q8578" s="9" t="n">
        <f aca="false">IF(K8578=TRUE(),0.1,0)</f>
        <v>0</v>
      </c>
    </row>
    <row r="8579" customFormat="false" ht="15" hidden="false" customHeight="true" outlineLevel="0" collapsed="false">
      <c r="A8579" s="1" t="s">
        <v>8832</v>
      </c>
      <c r="B8579" s="1" t="s">
        <v>129</v>
      </c>
      <c r="C8579" s="1" t="s">
        <v>29</v>
      </c>
      <c r="D8579" s="1" t="s">
        <v>120</v>
      </c>
      <c r="E8579" s="1" t="n">
        <v>38</v>
      </c>
      <c r="F8579" s="1" t="n">
        <v>3</v>
      </c>
      <c r="G8579" s="1" t="n">
        <v>114</v>
      </c>
      <c r="H8579" s="1" t="s">
        <v>54</v>
      </c>
      <c r="I8579" s="1" t="s">
        <v>22</v>
      </c>
      <c r="J8579" s="4" t="n">
        <v>44573</v>
      </c>
      <c r="K8579" s="5" t="b">
        <f aca="false">TRUE()</f>
        <v>1</v>
      </c>
      <c r="L8579" s="6" t="str">
        <f aca="false">IFERROR(INDEX(CategoryCodes!$B$2:$B$9,MATCH(C8579,CategoryCodes!$A$2:$A$9,0)),"")</f>
        <v>B</v>
      </c>
      <c r="M8579" s="7" t="n">
        <f aca="false">IFERROR(VALUE(MID(D8579,FIND("_",D8579)+1,FIND("_",D8579,FIND("_",D8579)+1)-FIND("_",D8579)-1)),"")</f>
        <v>23</v>
      </c>
      <c r="N8579" s="7" t="str">
        <f aca="false">IF(OR(C8579="",M8579=""),"",C8579&amp;" Item "&amp;M8579)</f>
        <v>Butchers Item 23</v>
      </c>
      <c r="O8579" s="7" t="n">
        <v>139</v>
      </c>
      <c r="P8579" s="8" t="n">
        <f aca="false">G8579*Q8579</f>
        <v>11.4</v>
      </c>
      <c r="Q8579" s="9" t="n">
        <f aca="false">IF(K8579=TRUE(),0.1,0)</f>
        <v>0.1</v>
      </c>
    </row>
    <row r="8580" customFormat="false" ht="15" hidden="false" customHeight="true" outlineLevel="0" collapsed="false">
      <c r="A8580" s="1" t="s">
        <v>8833</v>
      </c>
      <c r="B8580" s="1" t="s">
        <v>49</v>
      </c>
      <c r="C8580" s="1" t="s">
        <v>136</v>
      </c>
      <c r="D8580" s="1" t="s">
        <v>235</v>
      </c>
      <c r="E8580" s="1" t="n">
        <v>18.5</v>
      </c>
      <c r="F8580" s="1" t="n">
        <v>10</v>
      </c>
      <c r="G8580" s="1" t="n">
        <v>185</v>
      </c>
      <c r="H8580" s="1" t="s">
        <v>21</v>
      </c>
      <c r="I8580" s="1" t="s">
        <v>22</v>
      </c>
      <c r="J8580" s="4" t="n">
        <v>45022</v>
      </c>
      <c r="K8580" s="5" t="b">
        <f aca="false">FALSE()</f>
        <v>0</v>
      </c>
      <c r="L8580" s="6" t="str">
        <f aca="false">IFERROR(INDEX(CategoryCodes!$B$2:$B$9,MATCH(C8580,CategoryCodes!$A$2:$A$9,0)),"")</f>
        <v>C</v>
      </c>
      <c r="M8580" s="7" t="n">
        <f aca="false">IFERROR(VALUE(MID(D8580,FIND("_",D8580)+1,FIND("_",D8580,FIND("_",D8580)+1)-FIND("_",D8580)-1)),"")</f>
        <v>10</v>
      </c>
      <c r="N8580" s="7" t="str">
        <f aca="false">IF(OR(C8580="",M8580=""),"",C8580&amp;" Item "&amp;M8580)</f>
        <v>Computers and electric accessories Item 10</v>
      </c>
      <c r="O8580" s="7" t="n">
        <v>145</v>
      </c>
      <c r="P8580" s="8" t="n">
        <f aca="false">G8580*Q8580</f>
        <v>0</v>
      </c>
      <c r="Q8580" s="9" t="n">
        <f aca="false">IF(K8580=TRUE(),0.1,0)</f>
        <v>0</v>
      </c>
    </row>
    <row r="8581" customFormat="false" ht="15" hidden="false" customHeight="true" outlineLevel="0" collapsed="false">
      <c r="A8581" s="1" t="s">
        <v>8834</v>
      </c>
      <c r="B8581" s="1" t="s">
        <v>83</v>
      </c>
      <c r="C8581" s="1" t="s">
        <v>29</v>
      </c>
      <c r="D8581" s="1" t="s">
        <v>223</v>
      </c>
      <c r="E8581" s="1" t="n">
        <v>35</v>
      </c>
      <c r="F8581" s="1" t="n">
        <v>7</v>
      </c>
      <c r="G8581" s="1" t="n">
        <v>245</v>
      </c>
      <c r="H8581" s="1" t="s">
        <v>21</v>
      </c>
      <c r="I8581" s="1" t="s">
        <v>44</v>
      </c>
      <c r="J8581" s="4" t="n">
        <v>45638</v>
      </c>
      <c r="K8581" s="5" t="b">
        <f aca="false">FALSE()</f>
        <v>0</v>
      </c>
      <c r="L8581" s="6" t="str">
        <f aca="false">IFERROR(INDEX(CategoryCodes!$B$2:$B$9,MATCH(C8581,CategoryCodes!$A$2:$A$9,0)),"")</f>
        <v>B</v>
      </c>
      <c r="M8581" s="7" t="n">
        <f aca="false">IFERROR(VALUE(MID(D8581,FIND("_",D8581)+1,FIND("_",D8581,FIND("_",D8581)+1)-FIND("_",D8581)-1)),"")</f>
        <v>21</v>
      </c>
      <c r="N8581" s="7" t="str">
        <f aca="false">IF(OR(C8581="",M8581=""),"",C8581&amp;" Item "&amp;M8581)</f>
        <v>Butchers Item 21</v>
      </c>
      <c r="O8581" s="7" t="n">
        <v>332</v>
      </c>
      <c r="P8581" s="8" t="n">
        <f aca="false">G8581*Q8581</f>
        <v>0</v>
      </c>
      <c r="Q8581" s="9" t="n">
        <f aca="false">IF(K8581=TRUE(),0.1,0)</f>
        <v>0</v>
      </c>
    </row>
    <row r="8582" customFormat="false" ht="15" hidden="false" customHeight="true" outlineLevel="0" collapsed="false">
      <c r="A8582" s="1" t="s">
        <v>8835</v>
      </c>
      <c r="B8582" s="1" t="s">
        <v>83</v>
      </c>
      <c r="C8582" s="1" t="s">
        <v>136</v>
      </c>
      <c r="D8582" s="1" t="s">
        <v>367</v>
      </c>
      <c r="E8582" s="1" t="n">
        <v>32</v>
      </c>
      <c r="F8582" s="1" t="n">
        <v>6</v>
      </c>
      <c r="G8582" s="1" t="n">
        <v>192</v>
      </c>
      <c r="H8582" s="1" t="s">
        <v>54</v>
      </c>
      <c r="I8582" s="1" t="s">
        <v>22</v>
      </c>
      <c r="J8582" s="4" t="n">
        <v>45292</v>
      </c>
      <c r="L8582" s="6" t="str">
        <f aca="false">IFERROR(INDEX(CategoryCodes!$B$2:$B$9,MATCH(C8582,CategoryCodes!$A$2:$A$9,0)),"")</f>
        <v>C</v>
      </c>
      <c r="M8582" s="7" t="n">
        <f aca="false">IFERROR(VALUE(MID(D8582,FIND("_",D8582)+1,FIND("_",D8582,FIND("_",D8582)+1)-FIND("_",D8582)-1)),"")</f>
        <v>19</v>
      </c>
      <c r="N8582" s="7" t="str">
        <f aca="false">IF(OR(C8582="",M8582=""),"",C8582&amp;" Item "&amp;M8582)</f>
        <v>Computers and electric accessories Item 19</v>
      </c>
      <c r="O8582" s="7" t="n">
        <v>380</v>
      </c>
      <c r="P8582" s="8" t="n">
        <f aca="false">G8582*Q8582</f>
        <v>0</v>
      </c>
      <c r="Q8582" s="9" t="n">
        <f aca="false">IF(K8582=TRUE(),0.1,0)</f>
        <v>0</v>
      </c>
    </row>
    <row r="8583" customFormat="false" ht="15" hidden="false" customHeight="true" outlineLevel="0" collapsed="false">
      <c r="A8583" s="1" t="s">
        <v>8836</v>
      </c>
      <c r="B8583" s="1" t="s">
        <v>104</v>
      </c>
      <c r="C8583" s="1" t="s">
        <v>136</v>
      </c>
      <c r="D8583" s="1" t="s">
        <v>189</v>
      </c>
      <c r="E8583" s="1" t="n">
        <v>33.5</v>
      </c>
      <c r="F8583" s="1" t="n">
        <v>10</v>
      </c>
      <c r="G8583" s="1" t="n">
        <v>335</v>
      </c>
      <c r="H8583" s="1" t="s">
        <v>54</v>
      </c>
      <c r="I8583" s="1" t="s">
        <v>22</v>
      </c>
      <c r="J8583" s="4" t="n">
        <v>45488</v>
      </c>
      <c r="K8583" s="5" t="b">
        <f aca="false">FALSE()</f>
        <v>0</v>
      </c>
      <c r="L8583" s="6" t="str">
        <f aca="false">IFERROR(INDEX(CategoryCodes!$B$2:$B$9,MATCH(C8583,CategoryCodes!$A$2:$A$9,0)),"")</f>
        <v>C</v>
      </c>
      <c r="M8583" s="7" t="n">
        <f aca="false">IFERROR(VALUE(MID(D8583,FIND("_",D8583)+1,FIND("_",D8583,FIND("_",D8583)+1)-FIND("_",D8583)-1)),"")</f>
        <v>20</v>
      </c>
      <c r="N8583" s="7" t="str">
        <f aca="false">IF(OR(C8583="",M8583=""),"",C8583&amp;" Item "&amp;M8583)</f>
        <v>Computers and electric accessories Item 20</v>
      </c>
      <c r="O8583" s="7" t="n">
        <v>272</v>
      </c>
      <c r="P8583" s="8" t="n">
        <f aca="false">G8583*Q8583</f>
        <v>0</v>
      </c>
      <c r="Q8583" s="9" t="n">
        <f aca="false">IF(K8583=TRUE(),0.1,0)</f>
        <v>0</v>
      </c>
    </row>
    <row r="8584" customFormat="false" ht="15" hidden="false" customHeight="true" outlineLevel="0" collapsed="false">
      <c r="A8584" s="1" t="s">
        <v>8837</v>
      </c>
      <c r="B8584" s="1" t="s">
        <v>104</v>
      </c>
      <c r="C8584" s="1" t="s">
        <v>38</v>
      </c>
      <c r="D8584" s="1" t="s">
        <v>504</v>
      </c>
      <c r="E8584" s="1" t="n">
        <v>29</v>
      </c>
      <c r="F8584" s="1" t="n">
        <v>8</v>
      </c>
      <c r="G8584" s="1" t="n">
        <v>232</v>
      </c>
      <c r="H8584" s="1" t="s">
        <v>31</v>
      </c>
      <c r="I8584" s="1" t="s">
        <v>22</v>
      </c>
      <c r="J8584" s="4" t="n">
        <v>44785</v>
      </c>
      <c r="K8584" s="5" t="b">
        <f aca="false">TRUE()</f>
        <v>1</v>
      </c>
      <c r="L8584" s="6" t="str">
        <f aca="false">IFERROR(INDEX(CategoryCodes!$B$2:$B$9,MATCH(C8584,CategoryCodes!$A$2:$A$9,0)),"")</f>
        <v>E</v>
      </c>
      <c r="M8584" s="7" t="n">
        <f aca="false">IFERROR(VALUE(MID(D8584,FIND("_",D8584)+1,FIND("_",D8584,FIND("_",D8584)+1)-FIND("_",D8584)-1)),"")</f>
        <v>17</v>
      </c>
      <c r="N8584" s="7" t="str">
        <f aca="false">IF(OR(C8584="",M8584=""),"",C8584&amp;" Item "&amp;M8584)</f>
        <v>Food Item 17</v>
      </c>
      <c r="O8584" s="7" t="n">
        <v>414</v>
      </c>
      <c r="P8584" s="8" t="n">
        <f aca="false">G8584*Q8584</f>
        <v>23.2</v>
      </c>
      <c r="Q8584" s="9" t="n">
        <f aca="false">IF(K8584=TRUE(),0.1,0)</f>
        <v>0.1</v>
      </c>
    </row>
    <row r="8585" customFormat="false" ht="15" hidden="false" customHeight="true" outlineLevel="0" collapsed="false">
      <c r="A8585" s="1" t="s">
        <v>8838</v>
      </c>
      <c r="B8585" s="1" t="s">
        <v>129</v>
      </c>
      <c r="C8585" s="1" t="s">
        <v>19</v>
      </c>
      <c r="D8585" s="1" t="s">
        <v>102</v>
      </c>
      <c r="E8585" s="1" t="n">
        <v>12.5</v>
      </c>
      <c r="F8585" s="1" t="n">
        <v>6</v>
      </c>
      <c r="G8585" s="1" t="n">
        <v>75</v>
      </c>
      <c r="H8585" s="1" t="s">
        <v>21</v>
      </c>
      <c r="I8585" s="1" t="s">
        <v>22</v>
      </c>
      <c r="J8585" s="4" t="n">
        <v>45666</v>
      </c>
      <c r="K8585" s="5" t="b">
        <f aca="false">FALSE()</f>
        <v>0</v>
      </c>
      <c r="L8585" s="6" t="str">
        <f aca="false">IFERROR(INDEX(CategoryCodes!$B$2:$B$9,MATCH(C8585,CategoryCodes!$A$2:$A$9,0)),"")</f>
        <v>H</v>
      </c>
      <c r="M8585" s="7" t="n">
        <f aca="false">IFERROR(VALUE(MID(D8585,FIND("_",D8585)+1,FIND("_",D8585,FIND("_",D8585)+1)-FIND("_",D8585)-1)),"")</f>
        <v>6</v>
      </c>
      <c r="N8585" s="7" t="str">
        <f aca="false">IF(OR(C8585="",M8585=""),"",C8585&amp;" Item "&amp;M8585)</f>
        <v>Patisserie Item 6</v>
      </c>
      <c r="O8585" s="7" t="n">
        <v>137</v>
      </c>
      <c r="P8585" s="8" t="n">
        <f aca="false">G8585*Q8585</f>
        <v>0</v>
      </c>
      <c r="Q8585" s="9" t="n">
        <f aca="false">IF(K8585=TRUE(),0.1,0)</f>
        <v>0</v>
      </c>
    </row>
    <row r="8586" customFormat="false" ht="15" hidden="false" customHeight="true" outlineLevel="0" collapsed="false">
      <c r="A8586" s="1" t="s">
        <v>8839</v>
      </c>
      <c r="B8586" s="1" t="s">
        <v>95</v>
      </c>
      <c r="C8586" s="1" t="s">
        <v>47</v>
      </c>
      <c r="D8586" s="1" t="s">
        <v>50</v>
      </c>
      <c r="E8586" s="1" t="n">
        <v>27.5</v>
      </c>
      <c r="F8586" s="1" t="n">
        <v>8</v>
      </c>
      <c r="G8586" s="1" t="n">
        <v>220</v>
      </c>
      <c r="H8586" s="1" t="s">
        <v>21</v>
      </c>
      <c r="I8586" s="1" t="s">
        <v>22</v>
      </c>
      <c r="J8586" s="4" t="n">
        <v>44824</v>
      </c>
      <c r="L8586" s="6" t="str">
        <f aca="false">IFERROR(INDEX(CategoryCodes!$B$2:$B$9,MATCH(C8586,CategoryCodes!$A$2:$A$9,0)),"")</f>
        <v>F</v>
      </c>
      <c r="M8586" s="7" t="n">
        <f aca="false">IFERROR(VALUE(MID(D8586,FIND("_",D8586)+1,FIND("_",D8586,FIND("_",D8586)+1)-FIND("_",D8586)-1)),"")</f>
        <v>16</v>
      </c>
      <c r="N8586" s="7" t="str">
        <f aca="false">IF(OR(C8586="",M8586=""),"",C8586&amp;" Item "&amp;M8586)</f>
        <v>Furniture Item 16</v>
      </c>
      <c r="O8586" s="7" t="n">
        <v>211</v>
      </c>
      <c r="P8586" s="8" t="n">
        <f aca="false">G8586*Q8586</f>
        <v>0</v>
      </c>
      <c r="Q8586" s="9" t="n">
        <f aca="false">IF(K8586=TRUE(),0.1,0)</f>
        <v>0</v>
      </c>
    </row>
    <row r="8587" customFormat="false" ht="15" hidden="false" customHeight="true" outlineLevel="0" collapsed="false">
      <c r="A8587" s="1" t="s">
        <v>8840</v>
      </c>
      <c r="B8587" s="1" t="s">
        <v>174</v>
      </c>
      <c r="C8587" s="1" t="s">
        <v>34</v>
      </c>
      <c r="D8587" s="1" t="s">
        <v>110</v>
      </c>
      <c r="E8587" s="1" t="n">
        <v>41</v>
      </c>
      <c r="F8587" s="1" t="n">
        <v>1</v>
      </c>
      <c r="G8587" s="1" t="n">
        <v>41</v>
      </c>
      <c r="H8587" s="1" t="s">
        <v>21</v>
      </c>
      <c r="I8587" s="1" t="s">
        <v>22</v>
      </c>
      <c r="J8587" s="4" t="n">
        <v>45655</v>
      </c>
      <c r="L8587" s="6" t="str">
        <f aca="false">IFERROR(INDEX(CategoryCodes!$B$2:$B$9,MATCH(C8587,CategoryCodes!$A$2:$A$9,0)),"")</f>
        <v>A</v>
      </c>
      <c r="M8587" s="7" t="n">
        <f aca="false">IFERROR(VALUE(MID(D8587,FIND("_",D8587)+1,FIND("_",D8587,FIND("_",D8587)+1)-FIND("_",D8587)-1)),"")</f>
        <v>25</v>
      </c>
      <c r="N8587" s="7" t="str">
        <f aca="false">IF(OR(C8587="",M8587=""),"",C8587&amp;" Item "&amp;M8587)</f>
        <v>Beverages Item 25</v>
      </c>
      <c r="O8587" s="7" t="n">
        <v>96</v>
      </c>
      <c r="P8587" s="8" t="n">
        <f aca="false">G8587*Q8587</f>
        <v>0</v>
      </c>
      <c r="Q8587" s="9" t="n">
        <f aca="false">IF(K8587=TRUE(),0.1,0)</f>
        <v>0</v>
      </c>
    </row>
    <row r="8588" customFormat="false" ht="15" hidden="false" customHeight="true" outlineLevel="0" collapsed="false">
      <c r="A8588" s="1" t="s">
        <v>8841</v>
      </c>
      <c r="B8588" s="1" t="s">
        <v>52</v>
      </c>
      <c r="C8588" s="1" t="s">
        <v>29</v>
      </c>
      <c r="D8588" s="1" t="s">
        <v>557</v>
      </c>
      <c r="E8588" s="1" t="n">
        <v>11</v>
      </c>
      <c r="F8588" s="1" t="n">
        <v>9</v>
      </c>
      <c r="G8588" s="1" t="n">
        <v>99</v>
      </c>
      <c r="H8588" s="1" t="s">
        <v>21</v>
      </c>
      <c r="I8588" s="1" t="s">
        <v>44</v>
      </c>
      <c r="J8588" s="4" t="n">
        <v>45502</v>
      </c>
      <c r="K8588" s="5" t="b">
        <f aca="false">TRUE()</f>
        <v>1</v>
      </c>
      <c r="L8588" s="6" t="str">
        <f aca="false">IFERROR(INDEX(CategoryCodes!$B$2:$B$9,MATCH(C8588,CategoryCodes!$A$2:$A$9,0)),"")</f>
        <v>B</v>
      </c>
      <c r="M8588" s="7" t="n">
        <f aca="false">IFERROR(VALUE(MID(D8588,FIND("_",D8588)+1,FIND("_",D8588,FIND("_",D8588)+1)-FIND("_",D8588)-1)),"")</f>
        <v>5</v>
      </c>
      <c r="N8588" s="7" t="str">
        <f aca="false">IF(OR(C8588="",M8588=""),"",C8588&amp;" Item "&amp;M8588)</f>
        <v>Butchers Item 5</v>
      </c>
      <c r="O8588" s="7" t="n">
        <v>436</v>
      </c>
      <c r="P8588" s="8" t="n">
        <f aca="false">G8588*Q8588</f>
        <v>9.9</v>
      </c>
      <c r="Q8588" s="9" t="n">
        <f aca="false">IF(K8588=TRUE(),0.1,0)</f>
        <v>0.1</v>
      </c>
    </row>
    <row r="8589" customFormat="false" ht="15" hidden="false" customHeight="true" outlineLevel="0" collapsed="false">
      <c r="A8589" s="1" t="s">
        <v>8842</v>
      </c>
      <c r="B8589" s="1" t="s">
        <v>71</v>
      </c>
      <c r="C8589" s="1" t="s">
        <v>72</v>
      </c>
      <c r="D8589" s="1" t="s">
        <v>767</v>
      </c>
      <c r="E8589" s="1" t="n">
        <v>6.5</v>
      </c>
      <c r="F8589" s="1" t="n">
        <v>6</v>
      </c>
      <c r="G8589" s="1" t="n">
        <v>39</v>
      </c>
      <c r="H8589" s="1" t="s">
        <v>21</v>
      </c>
      <c r="I8589" s="1" t="s">
        <v>44</v>
      </c>
      <c r="J8589" s="4" t="n">
        <v>45313</v>
      </c>
      <c r="K8589" s="5" t="b">
        <f aca="false">FALSE()</f>
        <v>0</v>
      </c>
      <c r="L8589" s="6" t="str">
        <f aca="false">IFERROR(INDEX(CategoryCodes!$B$2:$B$9,MATCH(C8589,CategoryCodes!$A$2:$A$9,0)),"")</f>
        <v>D</v>
      </c>
      <c r="M8589" s="7" t="n">
        <f aca="false">IFERROR(VALUE(MID(D8589,FIND("_",D8589)+1,FIND("_",D8589,FIND("_",D8589)+1)-FIND("_",D8589)-1)),"")</f>
        <v>2</v>
      </c>
      <c r="N8589" s="7" t="str">
        <f aca="false">IF(OR(C8589="",M8589=""),"",C8589&amp;" Item "&amp;M8589)</f>
        <v>Electric household essentials Item 2</v>
      </c>
      <c r="O8589" s="7" t="n">
        <v>35</v>
      </c>
      <c r="P8589" s="8" t="n">
        <f aca="false">G8589*Q8589</f>
        <v>0</v>
      </c>
      <c r="Q8589" s="9" t="n">
        <f aca="false">IF(K8589=TRUE(),0.1,0)</f>
        <v>0</v>
      </c>
    </row>
    <row r="8590" customFormat="false" ht="15" hidden="false" customHeight="true" outlineLevel="0" collapsed="false">
      <c r="A8590" s="1" t="s">
        <v>8843</v>
      </c>
      <c r="B8590" s="1" t="s">
        <v>18</v>
      </c>
      <c r="C8590" s="1" t="s">
        <v>47</v>
      </c>
      <c r="D8590" s="1" t="s">
        <v>182</v>
      </c>
      <c r="E8590" s="1" t="n">
        <v>36.5</v>
      </c>
      <c r="F8590" s="1" t="n">
        <v>4</v>
      </c>
      <c r="G8590" s="1" t="n">
        <v>146</v>
      </c>
      <c r="H8590" s="1" t="s">
        <v>31</v>
      </c>
      <c r="I8590" s="1" t="s">
        <v>44</v>
      </c>
      <c r="J8590" s="4" t="n">
        <v>45646</v>
      </c>
      <c r="K8590" s="5" t="b">
        <f aca="false">FALSE()</f>
        <v>0</v>
      </c>
      <c r="L8590" s="6" t="str">
        <f aca="false">IFERROR(INDEX(CategoryCodes!$B$2:$B$9,MATCH(C8590,CategoryCodes!$A$2:$A$9,0)),"")</f>
        <v>F</v>
      </c>
      <c r="M8590" s="7" t="n">
        <f aca="false">IFERROR(VALUE(MID(D8590,FIND("_",D8590)+1,FIND("_",D8590,FIND("_",D8590)+1)-FIND("_",D8590)-1)),"")</f>
        <v>22</v>
      </c>
      <c r="N8590" s="7" t="str">
        <f aca="false">IF(OR(C8590="",M8590=""),"",C8590&amp;" Item "&amp;M8590)</f>
        <v>Furniture Item 22</v>
      </c>
      <c r="O8590" s="7" t="n">
        <v>93</v>
      </c>
      <c r="P8590" s="8" t="n">
        <f aca="false">G8590*Q8590</f>
        <v>0</v>
      </c>
      <c r="Q8590" s="9" t="n">
        <f aca="false">IF(K8590=TRUE(),0.1,0)</f>
        <v>0</v>
      </c>
    </row>
    <row r="8591" customFormat="false" ht="15" hidden="false" customHeight="true" outlineLevel="0" collapsed="false">
      <c r="A8591" s="1" t="s">
        <v>8844</v>
      </c>
      <c r="B8591" s="1" t="s">
        <v>37</v>
      </c>
      <c r="C8591" s="1" t="s">
        <v>38</v>
      </c>
      <c r="D8591" s="1" t="s">
        <v>504</v>
      </c>
      <c r="E8591" s="1" t="n">
        <v>29</v>
      </c>
      <c r="F8591" s="1" t="n">
        <v>1</v>
      </c>
      <c r="G8591" s="1" t="n">
        <v>29</v>
      </c>
      <c r="H8591" s="1" t="s">
        <v>31</v>
      </c>
      <c r="I8591" s="1" t="s">
        <v>44</v>
      </c>
      <c r="J8591" s="4" t="n">
        <v>45383</v>
      </c>
      <c r="K8591" s="5" t="b">
        <f aca="false">TRUE()</f>
        <v>1</v>
      </c>
      <c r="L8591" s="6" t="str">
        <f aca="false">IFERROR(INDEX(CategoryCodes!$B$2:$B$9,MATCH(C8591,CategoryCodes!$A$2:$A$9,0)),"")</f>
        <v>E</v>
      </c>
      <c r="M8591" s="7" t="n">
        <f aca="false">IFERROR(VALUE(MID(D8591,FIND("_",D8591)+1,FIND("_",D8591,FIND("_",D8591)+1)-FIND("_",D8591)-1)),"")</f>
        <v>17</v>
      </c>
      <c r="N8591" s="7" t="str">
        <f aca="false">IF(OR(C8591="",M8591=""),"",C8591&amp;" Item "&amp;M8591)</f>
        <v>Food Item 17</v>
      </c>
      <c r="O8591" s="7" t="n">
        <v>69</v>
      </c>
      <c r="P8591" s="8" t="n">
        <f aca="false">G8591*Q8591</f>
        <v>2.9</v>
      </c>
      <c r="Q8591" s="9" t="n">
        <f aca="false">IF(K8591=TRUE(),0.1,0)</f>
        <v>0.1</v>
      </c>
    </row>
    <row r="8592" customFormat="false" ht="15" hidden="false" customHeight="true" outlineLevel="0" collapsed="false">
      <c r="A8592" s="1" t="s">
        <v>8845</v>
      </c>
      <c r="B8592" s="1" t="s">
        <v>122</v>
      </c>
      <c r="C8592" s="1" t="s">
        <v>47</v>
      </c>
      <c r="D8592" s="1" t="s">
        <v>600</v>
      </c>
      <c r="E8592" s="1" t="n">
        <v>33.5</v>
      </c>
      <c r="F8592" s="1" t="n">
        <v>5</v>
      </c>
      <c r="G8592" s="1" t="n">
        <v>167.5</v>
      </c>
      <c r="H8592" s="1" t="s">
        <v>54</v>
      </c>
      <c r="I8592" s="1" t="s">
        <v>22</v>
      </c>
      <c r="J8592" s="4" t="n">
        <v>44950</v>
      </c>
      <c r="K8592" s="5" t="b">
        <f aca="false">TRUE()</f>
        <v>1</v>
      </c>
      <c r="L8592" s="6" t="str">
        <f aca="false">IFERROR(INDEX(CategoryCodes!$B$2:$B$9,MATCH(C8592,CategoryCodes!$A$2:$A$9,0)),"")</f>
        <v>F</v>
      </c>
      <c r="M8592" s="7" t="n">
        <f aca="false">IFERROR(VALUE(MID(D8592,FIND("_",D8592)+1,FIND("_",D8592,FIND("_",D8592)+1)-FIND("_",D8592)-1)),"")</f>
        <v>20</v>
      </c>
      <c r="N8592" s="7" t="str">
        <f aca="false">IF(OR(C8592="",M8592=""),"",C8592&amp;" Item "&amp;M8592)</f>
        <v>Furniture Item 20</v>
      </c>
      <c r="O8592" s="7" t="n">
        <v>148</v>
      </c>
      <c r="P8592" s="8" t="n">
        <f aca="false">G8592*Q8592</f>
        <v>16.75</v>
      </c>
      <c r="Q8592" s="9" t="n">
        <f aca="false">IF(K8592=TRUE(),0.1,0)</f>
        <v>0.1</v>
      </c>
    </row>
    <row r="8593" customFormat="false" ht="15" hidden="false" customHeight="true" outlineLevel="0" collapsed="false">
      <c r="A8593" s="1" t="s">
        <v>8846</v>
      </c>
      <c r="B8593" s="1" t="s">
        <v>104</v>
      </c>
      <c r="C8593" s="1" t="s">
        <v>19</v>
      </c>
      <c r="D8593" s="1" t="s">
        <v>172</v>
      </c>
      <c r="E8593" s="1" t="n">
        <v>21.5</v>
      </c>
      <c r="F8593" s="1" t="n">
        <v>3</v>
      </c>
      <c r="G8593" s="1" t="n">
        <v>64.5</v>
      </c>
      <c r="H8593" s="1" t="s">
        <v>54</v>
      </c>
      <c r="I8593" s="1" t="s">
        <v>22</v>
      </c>
      <c r="J8593" s="4" t="n">
        <v>45568</v>
      </c>
      <c r="K8593" s="5" t="b">
        <f aca="false">FALSE()</f>
        <v>0</v>
      </c>
      <c r="L8593" s="6" t="str">
        <f aca="false">IFERROR(INDEX(CategoryCodes!$B$2:$B$9,MATCH(C8593,CategoryCodes!$A$2:$A$9,0)),"")</f>
        <v>H</v>
      </c>
      <c r="M8593" s="7" t="n">
        <f aca="false">IFERROR(VALUE(MID(D8593,FIND("_",D8593)+1,FIND("_",D8593,FIND("_",D8593)+1)-FIND("_",D8593)-1)),"")</f>
        <v>12</v>
      </c>
      <c r="N8593" s="7" t="str">
        <f aca="false">IF(OR(C8593="",M8593=""),"",C8593&amp;" Item "&amp;M8593)</f>
        <v>Patisserie Item 12</v>
      </c>
      <c r="O8593" s="7" t="n">
        <v>56</v>
      </c>
      <c r="P8593" s="8" t="n">
        <f aca="false">G8593*Q8593</f>
        <v>0</v>
      </c>
      <c r="Q8593" s="9" t="n">
        <f aca="false">IF(K8593=TRUE(),0.1,0)</f>
        <v>0</v>
      </c>
    </row>
    <row r="8594" customFormat="false" ht="15" hidden="false" customHeight="true" outlineLevel="0" collapsed="false">
      <c r="A8594" s="1" t="s">
        <v>8847</v>
      </c>
      <c r="B8594" s="1" t="s">
        <v>114</v>
      </c>
      <c r="C8594" s="1" t="s">
        <v>34</v>
      </c>
      <c r="F8594" s="1" t="n">
        <v>7</v>
      </c>
      <c r="G8594" s="1" t="n">
        <v>224</v>
      </c>
      <c r="H8594" s="1" t="s">
        <v>21</v>
      </c>
      <c r="I8594" s="1" t="s">
        <v>22</v>
      </c>
      <c r="J8594" s="4" t="n">
        <v>45386</v>
      </c>
      <c r="K8594" s="5" t="b">
        <f aca="false">FALSE()</f>
        <v>0</v>
      </c>
      <c r="L8594" s="6" t="str">
        <f aca="false">IFERROR(INDEX(CategoryCodes!$B$2:$B$9,MATCH(C8594,CategoryCodes!$A$2:$A$9,0)),"")</f>
        <v>A</v>
      </c>
      <c r="M8594" s="7" t="str">
        <f aca="false">IFERROR(VALUE(MID(D8594,FIND("_",D8594)+1,FIND("_",D8594,FIND("_",D8594)+1)-FIND("_",D8594)-1)),"")</f>
        <v/>
      </c>
      <c r="N8594" s="7" t="str">
        <f aca="false">IF(OR(C8594="",M8594=""),"",C8594&amp;" Item "&amp;M8594)</f>
        <v/>
      </c>
      <c r="O8594" s="7" t="n">
        <v>326</v>
      </c>
      <c r="P8594" s="8" t="n">
        <f aca="false">G8594*Q8594</f>
        <v>0</v>
      </c>
      <c r="Q8594" s="9" t="n">
        <f aca="false">IF(K8594=TRUE(),0.1,0)</f>
        <v>0</v>
      </c>
    </row>
    <row r="8595" customFormat="false" ht="15" hidden="false" customHeight="true" outlineLevel="0" collapsed="false">
      <c r="A8595" s="1" t="s">
        <v>8848</v>
      </c>
      <c r="B8595" s="1" t="s">
        <v>83</v>
      </c>
      <c r="C8595" s="1" t="s">
        <v>136</v>
      </c>
      <c r="D8595" s="1" t="s">
        <v>189</v>
      </c>
      <c r="E8595" s="1" t="n">
        <v>33.5</v>
      </c>
      <c r="F8595" s="1" t="n">
        <v>2</v>
      </c>
      <c r="G8595" s="1" t="n">
        <v>67</v>
      </c>
      <c r="H8595" s="1" t="s">
        <v>54</v>
      </c>
      <c r="I8595" s="1" t="s">
        <v>22</v>
      </c>
      <c r="J8595" s="4" t="n">
        <v>44978</v>
      </c>
      <c r="K8595" s="5" t="b">
        <f aca="false">FALSE()</f>
        <v>0</v>
      </c>
      <c r="L8595" s="6" t="str">
        <f aca="false">IFERROR(INDEX(CategoryCodes!$B$2:$B$9,MATCH(C8595,CategoryCodes!$A$2:$A$9,0)),"")</f>
        <v>C</v>
      </c>
      <c r="M8595" s="7" t="n">
        <f aca="false">IFERROR(VALUE(MID(D8595,FIND("_",D8595)+1,FIND("_",D8595,FIND("_",D8595)+1)-FIND("_",D8595)-1)),"")</f>
        <v>20</v>
      </c>
      <c r="N8595" s="7" t="str">
        <f aca="false">IF(OR(C8595="",M8595=""),"",C8595&amp;" Item "&amp;M8595)</f>
        <v>Computers and electric accessories Item 20</v>
      </c>
      <c r="O8595" s="7" t="n">
        <v>233</v>
      </c>
      <c r="P8595" s="8" t="n">
        <f aca="false">G8595*Q8595</f>
        <v>0</v>
      </c>
      <c r="Q8595" s="9" t="n">
        <f aca="false">IF(K8595=TRUE(),0.1,0)</f>
        <v>0</v>
      </c>
    </row>
    <row r="8596" customFormat="false" ht="15" hidden="false" customHeight="true" outlineLevel="0" collapsed="false">
      <c r="A8596" s="1" t="s">
        <v>8849</v>
      </c>
      <c r="B8596" s="1" t="s">
        <v>86</v>
      </c>
      <c r="C8596" s="1" t="s">
        <v>38</v>
      </c>
      <c r="D8596" s="1" t="s">
        <v>132</v>
      </c>
      <c r="E8596" s="1" t="n">
        <v>8</v>
      </c>
      <c r="F8596" s="1" t="n">
        <v>10</v>
      </c>
      <c r="G8596" s="1" t="n">
        <v>80</v>
      </c>
      <c r="H8596" s="1" t="s">
        <v>21</v>
      </c>
      <c r="I8596" s="1" t="s">
        <v>22</v>
      </c>
      <c r="J8596" s="4" t="n">
        <v>44698</v>
      </c>
      <c r="L8596" s="6" t="str">
        <f aca="false">IFERROR(INDEX(CategoryCodes!$B$2:$B$9,MATCH(C8596,CategoryCodes!$A$2:$A$9,0)),"")</f>
        <v>E</v>
      </c>
      <c r="M8596" s="7" t="n">
        <f aca="false">IFERROR(VALUE(MID(D8596,FIND("_",D8596)+1,FIND("_",D8596,FIND("_",D8596)+1)-FIND("_",D8596)-1)),"")</f>
        <v>3</v>
      </c>
      <c r="N8596" s="7" t="str">
        <f aca="false">IF(OR(C8596="",M8596=""),"",C8596&amp;" Item "&amp;M8596)</f>
        <v>Food Item 3</v>
      </c>
      <c r="O8596" s="7" t="n">
        <v>316</v>
      </c>
      <c r="P8596" s="8" t="n">
        <f aca="false">G8596*Q8596</f>
        <v>0</v>
      </c>
      <c r="Q8596" s="9" t="n">
        <f aca="false">IF(K8596=TRUE(),0.1,0)</f>
        <v>0</v>
      </c>
    </row>
    <row r="8597" customFormat="false" ht="15" hidden="false" customHeight="true" outlineLevel="0" collapsed="false">
      <c r="A8597" s="1" t="s">
        <v>8850</v>
      </c>
      <c r="B8597" s="1" t="s">
        <v>174</v>
      </c>
      <c r="C8597" s="1" t="s">
        <v>29</v>
      </c>
      <c r="D8597" s="1" t="s">
        <v>168</v>
      </c>
      <c r="E8597" s="1" t="n">
        <v>6.5</v>
      </c>
      <c r="F8597" s="1" t="n">
        <v>8</v>
      </c>
      <c r="G8597" s="1" t="n">
        <v>52</v>
      </c>
      <c r="H8597" s="1" t="s">
        <v>31</v>
      </c>
      <c r="I8597" s="1" t="s">
        <v>22</v>
      </c>
      <c r="J8597" s="4" t="n">
        <v>45454</v>
      </c>
      <c r="K8597" s="5" t="b">
        <f aca="false">TRUE()</f>
        <v>1</v>
      </c>
      <c r="L8597" s="6" t="str">
        <f aca="false">IFERROR(INDEX(CategoryCodes!$B$2:$B$9,MATCH(C8597,CategoryCodes!$A$2:$A$9,0)),"")</f>
        <v>B</v>
      </c>
      <c r="M8597" s="7" t="n">
        <f aca="false">IFERROR(VALUE(MID(D8597,FIND("_",D8597)+1,FIND("_",D8597,FIND("_",D8597)+1)-FIND("_",D8597)-1)),"")</f>
        <v>2</v>
      </c>
      <c r="N8597" s="7" t="str">
        <f aca="false">IF(OR(C8597="",M8597=""),"",C8597&amp;" Item "&amp;M8597)</f>
        <v>Butchers Item 2</v>
      </c>
      <c r="O8597" s="7" t="n">
        <v>231</v>
      </c>
      <c r="P8597" s="8" t="n">
        <f aca="false">G8597*Q8597</f>
        <v>5.2</v>
      </c>
      <c r="Q8597" s="9" t="n">
        <f aca="false">IF(K8597=TRUE(),0.1,0)</f>
        <v>0.1</v>
      </c>
    </row>
    <row r="8598" customFormat="false" ht="15" hidden="false" customHeight="true" outlineLevel="0" collapsed="false">
      <c r="A8598" s="1" t="s">
        <v>8851</v>
      </c>
      <c r="B8598" s="1" t="s">
        <v>129</v>
      </c>
      <c r="C8598" s="1" t="s">
        <v>38</v>
      </c>
      <c r="F8598" s="1" t="n">
        <v>10</v>
      </c>
      <c r="G8598" s="1" t="n">
        <v>410</v>
      </c>
      <c r="H8598" s="1" t="s">
        <v>21</v>
      </c>
      <c r="I8598" s="1" t="s">
        <v>44</v>
      </c>
      <c r="J8598" s="4" t="n">
        <v>45171</v>
      </c>
      <c r="K8598" s="5" t="b">
        <f aca="false">FALSE()</f>
        <v>0</v>
      </c>
      <c r="L8598" s="6" t="str">
        <f aca="false">IFERROR(INDEX(CategoryCodes!$B$2:$B$9,MATCH(C8598,CategoryCodes!$A$2:$A$9,0)),"")</f>
        <v>E</v>
      </c>
      <c r="M8598" s="7" t="str">
        <f aca="false">IFERROR(VALUE(MID(D8598,FIND("_",D8598)+1,FIND("_",D8598,FIND("_",D8598)+1)-FIND("_",D8598)-1)),"")</f>
        <v/>
      </c>
      <c r="N8598" s="7" t="str">
        <f aca="false">IF(OR(C8598="",M8598=""),"",C8598&amp;" Item "&amp;M8598)</f>
        <v/>
      </c>
      <c r="O8598" s="7" t="n">
        <v>139</v>
      </c>
      <c r="P8598" s="8" t="n">
        <f aca="false">G8598*Q8598</f>
        <v>0</v>
      </c>
      <c r="Q8598" s="9" t="n">
        <f aca="false">IF(K8598=TRUE(),0.1,0)</f>
        <v>0</v>
      </c>
    </row>
    <row r="8599" customFormat="false" ht="15" hidden="false" customHeight="true" outlineLevel="0" collapsed="false">
      <c r="A8599" s="1" t="s">
        <v>8852</v>
      </c>
      <c r="B8599" s="1" t="s">
        <v>119</v>
      </c>
      <c r="C8599" s="1" t="s">
        <v>47</v>
      </c>
      <c r="D8599" s="1" t="s">
        <v>205</v>
      </c>
      <c r="E8599" s="1" t="n">
        <v>39.5</v>
      </c>
      <c r="F8599" s="1" t="n">
        <v>8</v>
      </c>
      <c r="G8599" s="1" t="n">
        <v>316</v>
      </c>
      <c r="H8599" s="1" t="s">
        <v>31</v>
      </c>
      <c r="I8599" s="1" t="s">
        <v>44</v>
      </c>
      <c r="J8599" s="4" t="n">
        <v>44669</v>
      </c>
      <c r="L8599" s="6" t="str">
        <f aca="false">IFERROR(INDEX(CategoryCodes!$B$2:$B$9,MATCH(C8599,CategoryCodes!$A$2:$A$9,0)),"")</f>
        <v>F</v>
      </c>
      <c r="M8599" s="7" t="n">
        <f aca="false">IFERROR(VALUE(MID(D8599,FIND("_",D8599)+1,FIND("_",D8599,FIND("_",D8599)+1)-FIND("_",D8599)-1)),"")</f>
        <v>24</v>
      </c>
      <c r="N8599" s="7" t="str">
        <f aca="false">IF(OR(C8599="",M8599=""),"",C8599&amp;" Item "&amp;M8599)</f>
        <v>Furniture Item 24</v>
      </c>
      <c r="O8599" s="7" t="n">
        <v>358</v>
      </c>
      <c r="P8599" s="8" t="n">
        <f aca="false">G8599*Q8599</f>
        <v>0</v>
      </c>
      <c r="Q8599" s="9" t="n">
        <f aca="false">IF(K8599=TRUE(),0.1,0)</f>
        <v>0</v>
      </c>
    </row>
    <row r="8600" customFormat="false" ht="15" hidden="false" customHeight="true" outlineLevel="0" collapsed="false">
      <c r="A8600" s="1" t="s">
        <v>8853</v>
      </c>
      <c r="B8600" s="1" t="s">
        <v>71</v>
      </c>
      <c r="C8600" s="1" t="s">
        <v>72</v>
      </c>
      <c r="D8600" s="1" t="s">
        <v>125</v>
      </c>
      <c r="E8600" s="1" t="n">
        <v>18.5</v>
      </c>
      <c r="F8600" s="1" t="n">
        <v>4</v>
      </c>
      <c r="G8600" s="1" t="n">
        <v>74</v>
      </c>
      <c r="H8600" s="1" t="s">
        <v>31</v>
      </c>
      <c r="I8600" s="1" t="s">
        <v>44</v>
      </c>
      <c r="J8600" s="4" t="n">
        <v>45024</v>
      </c>
      <c r="K8600" s="5" t="b">
        <f aca="false">FALSE()</f>
        <v>0</v>
      </c>
      <c r="L8600" s="6" t="str">
        <f aca="false">IFERROR(INDEX(CategoryCodes!$B$2:$B$9,MATCH(C8600,CategoryCodes!$A$2:$A$9,0)),"")</f>
        <v>D</v>
      </c>
      <c r="M8600" s="7" t="n">
        <f aca="false">IFERROR(VALUE(MID(D8600,FIND("_",D8600)+1,FIND("_",D8600,FIND("_",D8600)+1)-FIND("_",D8600)-1)),"")</f>
        <v>10</v>
      </c>
      <c r="N8600" s="7" t="str">
        <f aca="false">IF(OR(C8600="",M8600=""),"",C8600&amp;" Item "&amp;M8600)</f>
        <v>Electric household essentials Item 10</v>
      </c>
      <c r="O8600" s="7" t="n">
        <v>318</v>
      </c>
      <c r="P8600" s="8" t="n">
        <f aca="false">G8600*Q8600</f>
        <v>0</v>
      </c>
      <c r="Q8600" s="9" t="n">
        <f aca="false">IF(K8600=TRUE(),0.1,0)</f>
        <v>0</v>
      </c>
    </row>
    <row r="8601" customFormat="false" ht="15" hidden="false" customHeight="true" outlineLevel="0" collapsed="false">
      <c r="A8601" s="1" t="s">
        <v>8854</v>
      </c>
      <c r="B8601" s="1" t="s">
        <v>95</v>
      </c>
      <c r="C8601" s="1" t="s">
        <v>19</v>
      </c>
      <c r="D8601" s="1" t="s">
        <v>184</v>
      </c>
      <c r="E8601" s="1" t="n">
        <v>14</v>
      </c>
      <c r="F8601" s="1" t="n">
        <v>8</v>
      </c>
      <c r="G8601" s="1" t="n">
        <v>112</v>
      </c>
      <c r="H8601" s="1" t="s">
        <v>54</v>
      </c>
      <c r="I8601" s="1" t="s">
        <v>22</v>
      </c>
      <c r="J8601" s="4" t="n">
        <v>44938</v>
      </c>
      <c r="K8601" s="5" t="b">
        <f aca="false">TRUE()</f>
        <v>1</v>
      </c>
      <c r="L8601" s="6" t="str">
        <f aca="false">IFERROR(INDEX(CategoryCodes!$B$2:$B$9,MATCH(C8601,CategoryCodes!$A$2:$A$9,0)),"")</f>
        <v>H</v>
      </c>
      <c r="M8601" s="7" t="n">
        <f aca="false">IFERROR(VALUE(MID(D8601,FIND("_",D8601)+1,FIND("_",D8601,FIND("_",D8601)+1)-FIND("_",D8601)-1)),"")</f>
        <v>7</v>
      </c>
      <c r="N8601" s="7" t="str">
        <f aca="false">IF(OR(C8601="",M8601=""),"",C8601&amp;" Item "&amp;M8601)</f>
        <v>Patisserie Item 7</v>
      </c>
      <c r="O8601" s="7" t="n">
        <v>251</v>
      </c>
      <c r="P8601" s="8" t="n">
        <f aca="false">G8601*Q8601</f>
        <v>11.2</v>
      </c>
      <c r="Q8601" s="9" t="n">
        <f aca="false">IF(K8601=TRUE(),0.1,0)</f>
        <v>0.1</v>
      </c>
    </row>
    <row r="8602" customFormat="false" ht="15" hidden="false" customHeight="true" outlineLevel="0" collapsed="false">
      <c r="A8602" s="1" t="s">
        <v>8855</v>
      </c>
      <c r="B8602" s="1" t="s">
        <v>114</v>
      </c>
      <c r="C8602" s="1" t="s">
        <v>29</v>
      </c>
      <c r="D8602" s="1" t="s">
        <v>1245</v>
      </c>
      <c r="E8602" s="1" t="n">
        <v>26</v>
      </c>
      <c r="F8602" s="1" t="n">
        <v>2</v>
      </c>
      <c r="G8602" s="1" t="n">
        <v>52</v>
      </c>
      <c r="H8602" s="1" t="s">
        <v>21</v>
      </c>
      <c r="I8602" s="1" t="s">
        <v>22</v>
      </c>
      <c r="J8602" s="4" t="n">
        <v>45196</v>
      </c>
      <c r="K8602" s="5" t="b">
        <f aca="false">TRUE()</f>
        <v>1</v>
      </c>
      <c r="L8602" s="6" t="str">
        <f aca="false">IFERROR(INDEX(CategoryCodes!$B$2:$B$9,MATCH(C8602,CategoryCodes!$A$2:$A$9,0)),"")</f>
        <v>B</v>
      </c>
      <c r="M8602" s="7" t="n">
        <f aca="false">IFERROR(VALUE(MID(D8602,FIND("_",D8602)+1,FIND("_",D8602,FIND("_",D8602)+1)-FIND("_",D8602)-1)),"")</f>
        <v>15</v>
      </c>
      <c r="N8602" s="7" t="str">
        <f aca="false">IF(OR(C8602="",M8602=""),"",C8602&amp;" Item "&amp;M8602)</f>
        <v>Butchers Item 15</v>
      </c>
      <c r="O8602" s="7" t="n">
        <v>96</v>
      </c>
      <c r="P8602" s="8" t="n">
        <f aca="false">G8602*Q8602</f>
        <v>5.2</v>
      </c>
      <c r="Q8602" s="9" t="n">
        <f aca="false">IF(K8602=TRUE(),0.1,0)</f>
        <v>0.1</v>
      </c>
    </row>
    <row r="8603" customFormat="false" ht="15" hidden="false" customHeight="true" outlineLevel="0" collapsed="false">
      <c r="A8603" s="1" t="s">
        <v>8856</v>
      </c>
      <c r="B8603" s="1" t="s">
        <v>80</v>
      </c>
      <c r="C8603" s="1" t="s">
        <v>47</v>
      </c>
      <c r="D8603" s="1" t="s">
        <v>287</v>
      </c>
      <c r="E8603" s="1" t="n">
        <v>5</v>
      </c>
      <c r="F8603" s="1" t="n">
        <v>3</v>
      </c>
      <c r="G8603" s="1" t="n">
        <v>15</v>
      </c>
      <c r="H8603" s="1" t="s">
        <v>54</v>
      </c>
      <c r="I8603" s="1" t="s">
        <v>44</v>
      </c>
      <c r="J8603" s="4" t="n">
        <v>44728</v>
      </c>
      <c r="L8603" s="6" t="str">
        <f aca="false">IFERROR(INDEX(CategoryCodes!$B$2:$B$9,MATCH(C8603,CategoryCodes!$A$2:$A$9,0)),"")</f>
        <v>F</v>
      </c>
      <c r="M8603" s="7" t="n">
        <f aca="false">IFERROR(VALUE(MID(D8603,FIND("_",D8603)+1,FIND("_",D8603,FIND("_",D8603)+1)-FIND("_",D8603)-1)),"")</f>
        <v>1</v>
      </c>
      <c r="N8603" s="7" t="str">
        <f aca="false">IF(OR(C8603="",M8603=""),"",C8603&amp;" Item "&amp;M8603)</f>
        <v>Furniture Item 1</v>
      </c>
      <c r="O8603" s="7" t="n">
        <v>164</v>
      </c>
      <c r="P8603" s="8" t="n">
        <f aca="false">G8603*Q8603</f>
        <v>0</v>
      </c>
      <c r="Q8603" s="9" t="n">
        <f aca="false">IF(K8603=TRUE(),0.1,0)</f>
        <v>0</v>
      </c>
    </row>
    <row r="8604" customFormat="false" ht="15" hidden="false" customHeight="true" outlineLevel="0" collapsed="false">
      <c r="A8604" s="1" t="s">
        <v>8857</v>
      </c>
      <c r="B8604" s="1" t="s">
        <v>129</v>
      </c>
      <c r="C8604" s="1" t="s">
        <v>19</v>
      </c>
      <c r="D8604" s="1" t="s">
        <v>1491</v>
      </c>
      <c r="E8604" s="1" t="n">
        <v>30.5</v>
      </c>
      <c r="F8604" s="1" t="n">
        <v>1</v>
      </c>
      <c r="G8604" s="1" t="n">
        <v>30.5</v>
      </c>
      <c r="H8604" s="1" t="s">
        <v>31</v>
      </c>
      <c r="I8604" s="1" t="s">
        <v>44</v>
      </c>
      <c r="J8604" s="4" t="n">
        <v>45035</v>
      </c>
      <c r="L8604" s="6" t="str">
        <f aca="false">IFERROR(INDEX(CategoryCodes!$B$2:$B$9,MATCH(C8604,CategoryCodes!$A$2:$A$9,0)),"")</f>
        <v>H</v>
      </c>
      <c r="M8604" s="7" t="n">
        <f aca="false">IFERROR(VALUE(MID(D8604,FIND("_",D8604)+1,FIND("_",D8604,FIND("_",D8604)+1)-FIND("_",D8604)-1)),"")</f>
        <v>18</v>
      </c>
      <c r="N8604" s="7" t="str">
        <f aca="false">IF(OR(C8604="",M8604=""),"",C8604&amp;" Item "&amp;M8604)</f>
        <v>Patisserie Item 18</v>
      </c>
      <c r="O8604" s="7" t="n">
        <v>9</v>
      </c>
      <c r="P8604" s="8" t="n">
        <f aca="false">G8604*Q8604</f>
        <v>0</v>
      </c>
      <c r="Q8604" s="9" t="n">
        <f aca="false">IF(K8604=TRUE(),0.1,0)</f>
        <v>0</v>
      </c>
    </row>
    <row r="8605" customFormat="false" ht="15" hidden="false" customHeight="true" outlineLevel="0" collapsed="false">
      <c r="A8605" s="1" t="s">
        <v>8858</v>
      </c>
      <c r="B8605" s="1" t="s">
        <v>18</v>
      </c>
      <c r="C8605" s="1" t="s">
        <v>25</v>
      </c>
      <c r="D8605" s="1" t="s">
        <v>158</v>
      </c>
      <c r="E8605" s="1" t="n">
        <v>12.5</v>
      </c>
      <c r="F8605" s="1" t="n">
        <v>10</v>
      </c>
      <c r="G8605" s="1" t="n">
        <v>125</v>
      </c>
      <c r="H8605" s="1" t="s">
        <v>31</v>
      </c>
      <c r="I8605" s="1" t="s">
        <v>44</v>
      </c>
      <c r="J8605" s="4" t="n">
        <v>45147</v>
      </c>
      <c r="K8605" s="5" t="b">
        <f aca="false">TRUE()</f>
        <v>1</v>
      </c>
      <c r="L8605" s="6" t="str">
        <f aca="false">IFERROR(INDEX(CategoryCodes!$B$2:$B$9,MATCH(C8605,CategoryCodes!$A$2:$A$9,0)),"")</f>
        <v>G</v>
      </c>
      <c r="M8605" s="7" t="n">
        <f aca="false">IFERROR(VALUE(MID(D8605,FIND("_",D8605)+1,FIND("_",D8605,FIND("_",D8605)+1)-FIND("_",D8605)-1)),"")</f>
        <v>6</v>
      </c>
      <c r="N8605" s="7" t="str">
        <f aca="false">IF(OR(C8605="",M8605=""),"",C8605&amp;" Item "&amp;M8605)</f>
        <v>Milk Products Item 6</v>
      </c>
      <c r="O8605" s="7" t="n">
        <v>77</v>
      </c>
      <c r="P8605" s="8" t="n">
        <f aca="false">G8605*Q8605</f>
        <v>12.5</v>
      </c>
      <c r="Q8605" s="9" t="n">
        <f aca="false">IF(K8605=TRUE(),0.1,0)</f>
        <v>0.1</v>
      </c>
    </row>
    <row r="8606" customFormat="false" ht="15" hidden="false" customHeight="true" outlineLevel="0" collapsed="false">
      <c r="A8606" s="1" t="s">
        <v>8859</v>
      </c>
      <c r="B8606" s="1" t="s">
        <v>52</v>
      </c>
      <c r="C8606" s="1" t="s">
        <v>72</v>
      </c>
      <c r="D8606" s="1" t="s">
        <v>649</v>
      </c>
      <c r="E8606" s="1" t="n">
        <v>26</v>
      </c>
      <c r="F8606" s="1" t="n">
        <v>4</v>
      </c>
      <c r="G8606" s="1" t="n">
        <v>104</v>
      </c>
      <c r="H8606" s="1" t="s">
        <v>21</v>
      </c>
      <c r="I8606" s="1" t="s">
        <v>44</v>
      </c>
      <c r="J8606" s="4" t="n">
        <v>44830</v>
      </c>
      <c r="K8606" s="5" t="b">
        <f aca="false">TRUE()</f>
        <v>1</v>
      </c>
      <c r="L8606" s="6" t="str">
        <f aca="false">IFERROR(INDEX(CategoryCodes!$B$2:$B$9,MATCH(C8606,CategoryCodes!$A$2:$A$9,0)),"")</f>
        <v>D</v>
      </c>
      <c r="M8606" s="7" t="n">
        <f aca="false">IFERROR(VALUE(MID(D8606,FIND("_",D8606)+1,FIND("_",D8606,FIND("_",D8606)+1)-FIND("_",D8606)-1)),"")</f>
        <v>15</v>
      </c>
      <c r="N8606" s="7" t="str">
        <f aca="false">IF(OR(C8606="",M8606=""),"",C8606&amp;" Item "&amp;M8606)</f>
        <v>Electric household essentials Item 15</v>
      </c>
      <c r="O8606" s="7" t="n">
        <v>25</v>
      </c>
      <c r="P8606" s="8" t="n">
        <f aca="false">G8606*Q8606</f>
        <v>10.4</v>
      </c>
      <c r="Q8606" s="9" t="n">
        <f aca="false">IF(K8606=TRUE(),0.1,0)</f>
        <v>0.1</v>
      </c>
    </row>
    <row r="8607" customFormat="false" ht="15" hidden="false" customHeight="true" outlineLevel="0" collapsed="false">
      <c r="A8607" s="1" t="s">
        <v>8860</v>
      </c>
      <c r="B8607" s="1" t="s">
        <v>71</v>
      </c>
      <c r="C8607" s="1" t="s">
        <v>29</v>
      </c>
      <c r="D8607" s="1" t="s">
        <v>312</v>
      </c>
      <c r="E8607" s="1" t="n">
        <v>23</v>
      </c>
      <c r="F8607" s="1" t="n">
        <v>2</v>
      </c>
      <c r="G8607" s="1" t="n">
        <v>46</v>
      </c>
      <c r="H8607" s="1" t="s">
        <v>54</v>
      </c>
      <c r="I8607" s="1" t="s">
        <v>44</v>
      </c>
      <c r="J8607" s="4" t="n">
        <v>44752</v>
      </c>
      <c r="K8607" s="5" t="b">
        <f aca="false">TRUE()</f>
        <v>1</v>
      </c>
      <c r="L8607" s="6" t="str">
        <f aca="false">IFERROR(INDEX(CategoryCodes!$B$2:$B$9,MATCH(C8607,CategoryCodes!$A$2:$A$9,0)),"")</f>
        <v>B</v>
      </c>
      <c r="M8607" s="7" t="n">
        <f aca="false">IFERROR(VALUE(MID(D8607,FIND("_",D8607)+1,FIND("_",D8607,FIND("_",D8607)+1)-FIND("_",D8607)-1)),"")</f>
        <v>13</v>
      </c>
      <c r="N8607" s="7" t="str">
        <f aca="false">IF(OR(C8607="",M8607=""),"",C8607&amp;" Item "&amp;M8607)</f>
        <v>Butchers Item 13</v>
      </c>
      <c r="O8607" s="7" t="n">
        <v>496</v>
      </c>
      <c r="P8607" s="8" t="n">
        <f aca="false">G8607*Q8607</f>
        <v>4.6</v>
      </c>
      <c r="Q8607" s="9" t="n">
        <f aca="false">IF(K8607=TRUE(),0.1,0)</f>
        <v>0.1</v>
      </c>
    </row>
    <row r="8608" customFormat="false" ht="15" hidden="false" customHeight="true" outlineLevel="0" collapsed="false">
      <c r="A8608" s="1" t="s">
        <v>8861</v>
      </c>
      <c r="B8608" s="1" t="s">
        <v>86</v>
      </c>
      <c r="C8608" s="1" t="s">
        <v>25</v>
      </c>
      <c r="D8608" s="1" t="s">
        <v>148</v>
      </c>
      <c r="E8608" s="1" t="n">
        <v>32</v>
      </c>
      <c r="F8608" s="1" t="n">
        <v>2</v>
      </c>
      <c r="G8608" s="1" t="n">
        <v>64</v>
      </c>
      <c r="H8608" s="1" t="s">
        <v>31</v>
      </c>
      <c r="I8608" s="1" t="s">
        <v>22</v>
      </c>
      <c r="J8608" s="4" t="n">
        <v>45447</v>
      </c>
      <c r="L8608" s="6" t="str">
        <f aca="false">IFERROR(INDEX(CategoryCodes!$B$2:$B$9,MATCH(C8608,CategoryCodes!$A$2:$A$9,0)),"")</f>
        <v>G</v>
      </c>
      <c r="M8608" s="7" t="n">
        <f aca="false">IFERROR(VALUE(MID(D8608,FIND("_",D8608)+1,FIND("_",D8608,FIND("_",D8608)+1)-FIND("_",D8608)-1)),"")</f>
        <v>19</v>
      </c>
      <c r="N8608" s="7" t="str">
        <f aca="false">IF(OR(C8608="",M8608=""),"",C8608&amp;" Item "&amp;M8608)</f>
        <v>Milk Products Item 19</v>
      </c>
      <c r="O8608" s="7" t="n">
        <v>273</v>
      </c>
      <c r="P8608" s="8" t="n">
        <f aca="false">G8608*Q8608</f>
        <v>0</v>
      </c>
      <c r="Q8608" s="9" t="n">
        <f aca="false">IF(K8608=TRUE(),0.1,0)</f>
        <v>0</v>
      </c>
    </row>
    <row r="8609" customFormat="false" ht="15" hidden="false" customHeight="true" outlineLevel="0" collapsed="false">
      <c r="A8609" s="1" t="s">
        <v>8862</v>
      </c>
      <c r="B8609" s="1" t="s">
        <v>86</v>
      </c>
      <c r="C8609" s="1" t="s">
        <v>38</v>
      </c>
      <c r="D8609" s="1" t="s">
        <v>415</v>
      </c>
      <c r="E8609" s="1" t="n">
        <v>11</v>
      </c>
      <c r="F8609" s="1" t="n">
        <v>2</v>
      </c>
      <c r="G8609" s="1" t="n">
        <v>22</v>
      </c>
      <c r="H8609" s="1" t="s">
        <v>31</v>
      </c>
      <c r="I8609" s="1" t="s">
        <v>44</v>
      </c>
      <c r="J8609" s="4" t="n">
        <v>45369</v>
      </c>
      <c r="K8609" s="5" t="b">
        <f aca="false">FALSE()</f>
        <v>0</v>
      </c>
      <c r="L8609" s="6" t="str">
        <f aca="false">IFERROR(INDEX(CategoryCodes!$B$2:$B$9,MATCH(C8609,CategoryCodes!$A$2:$A$9,0)),"")</f>
        <v>E</v>
      </c>
      <c r="M8609" s="7" t="n">
        <f aca="false">IFERROR(VALUE(MID(D8609,FIND("_",D8609)+1,FIND("_",D8609,FIND("_",D8609)+1)-FIND("_",D8609)-1)),"")</f>
        <v>5</v>
      </c>
      <c r="N8609" s="7" t="str">
        <f aca="false">IF(OR(C8609="",M8609=""),"",C8609&amp;" Item "&amp;M8609)</f>
        <v>Food Item 5</v>
      </c>
      <c r="O8609" s="7" t="n">
        <v>11</v>
      </c>
      <c r="P8609" s="8" t="n">
        <f aca="false">G8609*Q8609</f>
        <v>0</v>
      </c>
      <c r="Q8609" s="9" t="n">
        <f aca="false">IF(K8609=TRUE(),0.1,0)</f>
        <v>0</v>
      </c>
    </row>
    <row r="8610" customFormat="false" ht="15" hidden="false" customHeight="true" outlineLevel="0" collapsed="false">
      <c r="A8610" s="1" t="s">
        <v>8863</v>
      </c>
      <c r="B8610" s="1" t="s">
        <v>46</v>
      </c>
      <c r="C8610" s="1" t="s">
        <v>72</v>
      </c>
      <c r="D8610" s="1" t="s">
        <v>73</v>
      </c>
      <c r="E8610" s="1" t="n">
        <v>23</v>
      </c>
      <c r="F8610" s="1" t="n">
        <v>9</v>
      </c>
      <c r="G8610" s="1" t="n">
        <v>207</v>
      </c>
      <c r="H8610" s="1" t="s">
        <v>21</v>
      </c>
      <c r="I8610" s="1" t="s">
        <v>44</v>
      </c>
      <c r="J8610" s="4" t="n">
        <v>45192</v>
      </c>
      <c r="K8610" s="5" t="b">
        <f aca="false">TRUE()</f>
        <v>1</v>
      </c>
      <c r="L8610" s="6" t="str">
        <f aca="false">IFERROR(INDEX(CategoryCodes!$B$2:$B$9,MATCH(C8610,CategoryCodes!$A$2:$A$9,0)),"")</f>
        <v>D</v>
      </c>
      <c r="M8610" s="7" t="n">
        <f aca="false">IFERROR(VALUE(MID(D8610,FIND("_",D8610)+1,FIND("_",D8610,FIND("_",D8610)+1)-FIND("_",D8610)-1)),"")</f>
        <v>13</v>
      </c>
      <c r="N8610" s="7" t="str">
        <f aca="false">IF(OR(C8610="",M8610=""),"",C8610&amp;" Item "&amp;M8610)</f>
        <v>Electric household essentials Item 13</v>
      </c>
      <c r="O8610" s="7" t="n">
        <v>95</v>
      </c>
      <c r="P8610" s="8" t="n">
        <f aca="false">G8610*Q8610</f>
        <v>20.7</v>
      </c>
      <c r="Q8610" s="9" t="n">
        <f aca="false">IF(K8610=TRUE(),0.1,0)</f>
        <v>0.1</v>
      </c>
    </row>
    <row r="8611" customFormat="false" ht="15" hidden="false" customHeight="true" outlineLevel="0" collapsed="false">
      <c r="A8611" s="1" t="s">
        <v>8864</v>
      </c>
      <c r="B8611" s="1" t="s">
        <v>69</v>
      </c>
      <c r="C8611" s="1" t="s">
        <v>47</v>
      </c>
      <c r="D8611" s="1" t="s">
        <v>287</v>
      </c>
      <c r="E8611" s="1" t="n">
        <v>5</v>
      </c>
      <c r="F8611" s="1" t="n">
        <v>1</v>
      </c>
      <c r="G8611" s="1" t="n">
        <v>5</v>
      </c>
      <c r="H8611" s="1" t="s">
        <v>31</v>
      </c>
      <c r="I8611" s="1" t="s">
        <v>22</v>
      </c>
      <c r="J8611" s="4" t="n">
        <v>45079</v>
      </c>
      <c r="L8611" s="6" t="str">
        <f aca="false">IFERROR(INDEX(CategoryCodes!$B$2:$B$9,MATCH(C8611,CategoryCodes!$A$2:$A$9,0)),"")</f>
        <v>F</v>
      </c>
      <c r="M8611" s="7" t="n">
        <f aca="false">IFERROR(VALUE(MID(D8611,FIND("_",D8611)+1,FIND("_",D8611,FIND("_",D8611)+1)-FIND("_",D8611)-1)),"")</f>
        <v>1</v>
      </c>
      <c r="N8611" s="7" t="str">
        <f aca="false">IF(OR(C8611="",M8611=""),"",C8611&amp;" Item "&amp;M8611)</f>
        <v>Furniture Item 1</v>
      </c>
      <c r="O8611" s="7" t="n">
        <v>497</v>
      </c>
      <c r="P8611" s="8" t="n">
        <f aca="false">G8611*Q8611</f>
        <v>0</v>
      </c>
      <c r="Q8611" s="9" t="n">
        <f aca="false">IF(K8611=TRUE(),0.1,0)</f>
        <v>0</v>
      </c>
    </row>
    <row r="8612" customFormat="false" ht="15" hidden="false" customHeight="true" outlineLevel="0" collapsed="false">
      <c r="A8612" s="1" t="s">
        <v>8865</v>
      </c>
      <c r="B8612" s="1" t="s">
        <v>75</v>
      </c>
      <c r="C8612" s="1" t="s">
        <v>29</v>
      </c>
      <c r="D8612" s="1" t="s">
        <v>3708</v>
      </c>
      <c r="E8612" s="1" t="n">
        <v>17</v>
      </c>
      <c r="F8612" s="1" t="n">
        <v>5</v>
      </c>
      <c r="G8612" s="1" t="n">
        <v>85</v>
      </c>
      <c r="H8612" s="1" t="s">
        <v>31</v>
      </c>
      <c r="I8612" s="1" t="s">
        <v>44</v>
      </c>
      <c r="J8612" s="4" t="n">
        <v>45251</v>
      </c>
      <c r="K8612" s="5" t="b">
        <f aca="false">TRUE()</f>
        <v>1</v>
      </c>
      <c r="L8612" s="6" t="str">
        <f aca="false">IFERROR(INDEX(CategoryCodes!$B$2:$B$9,MATCH(C8612,CategoryCodes!$A$2:$A$9,0)),"")</f>
        <v>B</v>
      </c>
      <c r="M8612" s="7" t="n">
        <f aca="false">IFERROR(VALUE(MID(D8612,FIND("_",D8612)+1,FIND("_",D8612,FIND("_",D8612)+1)-FIND("_",D8612)-1)),"")</f>
        <v>9</v>
      </c>
      <c r="N8612" s="7" t="str">
        <f aca="false">IF(OR(C8612="",M8612=""),"",C8612&amp;" Item "&amp;M8612)</f>
        <v>Butchers Item 9</v>
      </c>
      <c r="O8612" s="7" t="n">
        <v>52</v>
      </c>
      <c r="P8612" s="8" t="n">
        <f aca="false">G8612*Q8612</f>
        <v>8.5</v>
      </c>
      <c r="Q8612" s="9" t="n">
        <f aca="false">IF(K8612=TRUE(),0.1,0)</f>
        <v>0.1</v>
      </c>
    </row>
    <row r="8613" customFormat="false" ht="15" hidden="false" customHeight="true" outlineLevel="0" collapsed="false">
      <c r="A8613" s="1" t="s">
        <v>8866</v>
      </c>
      <c r="B8613" s="1" t="s">
        <v>95</v>
      </c>
      <c r="C8613" s="1" t="s">
        <v>29</v>
      </c>
      <c r="D8613" s="1" t="s">
        <v>389</v>
      </c>
      <c r="E8613" s="1" t="n">
        <v>41</v>
      </c>
      <c r="F8613" s="1" t="n">
        <v>10</v>
      </c>
      <c r="G8613" s="1" t="n">
        <v>410</v>
      </c>
      <c r="H8613" s="1" t="s">
        <v>31</v>
      </c>
      <c r="I8613" s="1" t="s">
        <v>44</v>
      </c>
      <c r="J8613" s="4" t="n">
        <v>45202</v>
      </c>
      <c r="K8613" s="5" t="b">
        <f aca="false">TRUE()</f>
        <v>1</v>
      </c>
      <c r="L8613" s="6" t="str">
        <f aca="false">IFERROR(INDEX(CategoryCodes!$B$2:$B$9,MATCH(C8613,CategoryCodes!$A$2:$A$9,0)),"")</f>
        <v>B</v>
      </c>
      <c r="M8613" s="7" t="n">
        <f aca="false">IFERROR(VALUE(MID(D8613,FIND("_",D8613)+1,FIND("_",D8613,FIND("_",D8613)+1)-FIND("_",D8613)-1)),"")</f>
        <v>25</v>
      </c>
      <c r="N8613" s="7" t="str">
        <f aca="false">IF(OR(C8613="",M8613=""),"",C8613&amp;" Item "&amp;M8613)</f>
        <v>Butchers Item 25</v>
      </c>
      <c r="O8613" s="7" t="n">
        <v>144</v>
      </c>
      <c r="P8613" s="8" t="n">
        <f aca="false">G8613*Q8613</f>
        <v>41</v>
      </c>
      <c r="Q8613" s="9" t="n">
        <f aca="false">IF(K8613=TRUE(),0.1,0)</f>
        <v>0.1</v>
      </c>
    </row>
    <row r="8614" customFormat="false" ht="15" hidden="false" customHeight="true" outlineLevel="0" collapsed="false">
      <c r="A8614" s="1" t="s">
        <v>8867</v>
      </c>
      <c r="B8614" s="1" t="s">
        <v>37</v>
      </c>
      <c r="C8614" s="1" t="s">
        <v>72</v>
      </c>
      <c r="D8614" s="1" t="s">
        <v>358</v>
      </c>
      <c r="E8614" s="1" t="n">
        <v>38</v>
      </c>
      <c r="F8614" s="1" t="n">
        <v>3</v>
      </c>
      <c r="G8614" s="1" t="n">
        <v>114</v>
      </c>
      <c r="H8614" s="1" t="s">
        <v>21</v>
      </c>
      <c r="I8614" s="1" t="s">
        <v>22</v>
      </c>
      <c r="J8614" s="4" t="n">
        <v>45607</v>
      </c>
      <c r="L8614" s="6" t="str">
        <f aca="false">IFERROR(INDEX(CategoryCodes!$B$2:$B$9,MATCH(C8614,CategoryCodes!$A$2:$A$9,0)),"")</f>
        <v>D</v>
      </c>
      <c r="M8614" s="7" t="n">
        <f aca="false">IFERROR(VALUE(MID(D8614,FIND("_",D8614)+1,FIND("_",D8614,FIND("_",D8614)+1)-FIND("_",D8614)-1)),"")</f>
        <v>23</v>
      </c>
      <c r="N8614" s="7" t="str">
        <f aca="false">IF(OR(C8614="",M8614=""),"",C8614&amp;" Item "&amp;M8614)</f>
        <v>Electric household essentials Item 23</v>
      </c>
      <c r="O8614" s="7" t="n">
        <v>137</v>
      </c>
      <c r="P8614" s="8" t="n">
        <f aca="false">G8614*Q8614</f>
        <v>0</v>
      </c>
      <c r="Q8614" s="9" t="n">
        <f aca="false">IF(K8614=TRUE(),0.1,0)</f>
        <v>0</v>
      </c>
    </row>
    <row r="8615" customFormat="false" ht="15" hidden="false" customHeight="true" outlineLevel="0" collapsed="false">
      <c r="A8615" s="1" t="s">
        <v>8868</v>
      </c>
      <c r="B8615" s="1" t="s">
        <v>69</v>
      </c>
      <c r="C8615" s="1" t="s">
        <v>25</v>
      </c>
      <c r="D8615" s="1" t="s">
        <v>64</v>
      </c>
      <c r="E8615" s="1" t="n">
        <v>27.5</v>
      </c>
      <c r="F8615" s="1" t="n">
        <v>5</v>
      </c>
      <c r="G8615" s="1" t="n">
        <v>137.5</v>
      </c>
      <c r="H8615" s="1" t="s">
        <v>54</v>
      </c>
      <c r="I8615" s="1" t="s">
        <v>22</v>
      </c>
      <c r="J8615" s="4" t="n">
        <v>44929</v>
      </c>
      <c r="L8615" s="6" t="str">
        <f aca="false">IFERROR(INDEX(CategoryCodes!$B$2:$B$9,MATCH(C8615,CategoryCodes!$A$2:$A$9,0)),"")</f>
        <v>G</v>
      </c>
      <c r="M8615" s="7" t="n">
        <f aca="false">IFERROR(VALUE(MID(D8615,FIND("_",D8615)+1,FIND("_",D8615,FIND("_",D8615)+1)-FIND("_",D8615)-1)),"")</f>
        <v>16</v>
      </c>
      <c r="N8615" s="7" t="str">
        <f aca="false">IF(OR(C8615="",M8615=""),"",C8615&amp;" Item "&amp;M8615)</f>
        <v>Milk Products Item 16</v>
      </c>
      <c r="O8615" s="7" t="n">
        <v>64</v>
      </c>
      <c r="P8615" s="8" t="n">
        <f aca="false">G8615*Q8615</f>
        <v>0</v>
      </c>
      <c r="Q8615" s="9" t="n">
        <f aca="false">IF(K8615=TRUE(),0.1,0)</f>
        <v>0</v>
      </c>
    </row>
    <row r="8616" customFormat="false" ht="15" hidden="false" customHeight="true" outlineLevel="0" collapsed="false">
      <c r="A8616" s="1" t="s">
        <v>8869</v>
      </c>
      <c r="B8616" s="1" t="s">
        <v>122</v>
      </c>
      <c r="C8616" s="1" t="s">
        <v>47</v>
      </c>
      <c r="D8616" s="1" t="s">
        <v>239</v>
      </c>
      <c r="E8616" s="1" t="n">
        <v>11</v>
      </c>
      <c r="F8616" s="1" t="n">
        <v>1</v>
      </c>
      <c r="G8616" s="1" t="n">
        <v>11</v>
      </c>
      <c r="H8616" s="1" t="s">
        <v>21</v>
      </c>
      <c r="I8616" s="1" t="s">
        <v>22</v>
      </c>
      <c r="J8616" s="4" t="n">
        <v>45474</v>
      </c>
      <c r="K8616" s="5" t="b">
        <f aca="false">TRUE()</f>
        <v>1</v>
      </c>
      <c r="L8616" s="6" t="str">
        <f aca="false">IFERROR(INDEX(CategoryCodes!$B$2:$B$9,MATCH(C8616,CategoryCodes!$A$2:$A$9,0)),"")</f>
        <v>F</v>
      </c>
      <c r="M8616" s="7" t="n">
        <f aca="false">IFERROR(VALUE(MID(D8616,FIND("_",D8616)+1,FIND("_",D8616,FIND("_",D8616)+1)-FIND("_",D8616)-1)),"")</f>
        <v>5</v>
      </c>
      <c r="N8616" s="7" t="str">
        <f aca="false">IF(OR(C8616="",M8616=""),"",C8616&amp;" Item "&amp;M8616)</f>
        <v>Furniture Item 5</v>
      </c>
      <c r="O8616" s="7" t="n">
        <v>366</v>
      </c>
      <c r="P8616" s="8" t="n">
        <f aca="false">G8616*Q8616</f>
        <v>1.1</v>
      </c>
      <c r="Q8616" s="9" t="n">
        <f aca="false">IF(K8616=TRUE(),0.1,0)</f>
        <v>0.1</v>
      </c>
    </row>
    <row r="8617" customFormat="false" ht="15" hidden="false" customHeight="true" outlineLevel="0" collapsed="false">
      <c r="A8617" s="1" t="s">
        <v>8870</v>
      </c>
      <c r="B8617" s="1" t="s">
        <v>33</v>
      </c>
      <c r="C8617" s="1" t="s">
        <v>72</v>
      </c>
      <c r="D8617" s="1" t="s">
        <v>252</v>
      </c>
      <c r="E8617" s="1" t="n">
        <v>15.5</v>
      </c>
      <c r="F8617" s="1" t="n">
        <v>7</v>
      </c>
      <c r="G8617" s="1" t="n">
        <v>108.5</v>
      </c>
      <c r="H8617" s="1" t="s">
        <v>54</v>
      </c>
      <c r="I8617" s="1" t="s">
        <v>22</v>
      </c>
      <c r="J8617" s="4" t="n">
        <v>44816</v>
      </c>
      <c r="K8617" s="5" t="b">
        <f aca="false">TRUE()</f>
        <v>1</v>
      </c>
      <c r="L8617" s="6" t="str">
        <f aca="false">IFERROR(INDEX(CategoryCodes!$B$2:$B$9,MATCH(C8617,CategoryCodes!$A$2:$A$9,0)),"")</f>
        <v>D</v>
      </c>
      <c r="M8617" s="7" t="n">
        <f aca="false">IFERROR(VALUE(MID(D8617,FIND("_",D8617)+1,FIND("_",D8617,FIND("_",D8617)+1)-FIND("_",D8617)-1)),"")</f>
        <v>8</v>
      </c>
      <c r="N8617" s="7" t="str">
        <f aca="false">IF(OR(C8617="",M8617=""),"",C8617&amp;" Item "&amp;M8617)</f>
        <v>Electric household essentials Item 8</v>
      </c>
      <c r="O8617" s="7" t="n">
        <v>224</v>
      </c>
      <c r="P8617" s="8" t="n">
        <f aca="false">G8617*Q8617</f>
        <v>10.85</v>
      </c>
      <c r="Q8617" s="9" t="n">
        <f aca="false">IF(K8617=TRUE(),0.1,0)</f>
        <v>0.1</v>
      </c>
    </row>
    <row r="8618" customFormat="false" ht="15" hidden="false" customHeight="true" outlineLevel="0" collapsed="false">
      <c r="A8618" s="1" t="s">
        <v>8871</v>
      </c>
      <c r="B8618" s="1" t="s">
        <v>129</v>
      </c>
      <c r="C8618" s="1" t="s">
        <v>38</v>
      </c>
      <c r="D8618" s="1" t="s">
        <v>2204</v>
      </c>
      <c r="E8618" s="1" t="n">
        <v>27.5</v>
      </c>
      <c r="F8618" s="1" t="n">
        <v>3</v>
      </c>
      <c r="G8618" s="1" t="n">
        <v>82.5</v>
      </c>
      <c r="H8618" s="1" t="s">
        <v>31</v>
      </c>
      <c r="I8618" s="1" t="s">
        <v>44</v>
      </c>
      <c r="J8618" s="4" t="n">
        <v>44859</v>
      </c>
      <c r="K8618" s="5" t="b">
        <f aca="false">TRUE()</f>
        <v>1</v>
      </c>
      <c r="L8618" s="6" t="str">
        <f aca="false">IFERROR(INDEX(CategoryCodes!$B$2:$B$9,MATCH(C8618,CategoryCodes!$A$2:$A$9,0)),"")</f>
        <v>E</v>
      </c>
      <c r="M8618" s="7" t="n">
        <f aca="false">IFERROR(VALUE(MID(D8618,FIND("_",D8618)+1,FIND("_",D8618,FIND("_",D8618)+1)-FIND("_",D8618)-1)),"")</f>
        <v>16</v>
      </c>
      <c r="N8618" s="7" t="str">
        <f aca="false">IF(OR(C8618="",M8618=""),"",C8618&amp;" Item "&amp;M8618)</f>
        <v>Food Item 16</v>
      </c>
      <c r="O8618" s="7" t="n">
        <v>372</v>
      </c>
      <c r="P8618" s="8" t="n">
        <f aca="false">G8618*Q8618</f>
        <v>8.25</v>
      </c>
      <c r="Q8618" s="9" t="n">
        <f aca="false">IF(K8618=TRUE(),0.1,0)</f>
        <v>0.1</v>
      </c>
    </row>
    <row r="8619" customFormat="false" ht="15" hidden="false" customHeight="true" outlineLevel="0" collapsed="false">
      <c r="A8619" s="1" t="s">
        <v>8872</v>
      </c>
      <c r="B8619" s="1" t="s">
        <v>33</v>
      </c>
      <c r="C8619" s="1" t="s">
        <v>47</v>
      </c>
      <c r="D8619" s="1" t="s">
        <v>196</v>
      </c>
      <c r="E8619" s="1" t="n">
        <v>20</v>
      </c>
      <c r="F8619" s="1" t="n">
        <v>1</v>
      </c>
      <c r="G8619" s="1" t="n">
        <v>20</v>
      </c>
      <c r="H8619" s="1" t="s">
        <v>21</v>
      </c>
      <c r="I8619" s="1" t="s">
        <v>22</v>
      </c>
      <c r="J8619" s="4" t="n">
        <v>45373</v>
      </c>
      <c r="L8619" s="6" t="str">
        <f aca="false">IFERROR(INDEX(CategoryCodes!$B$2:$B$9,MATCH(C8619,CategoryCodes!$A$2:$A$9,0)),"")</f>
        <v>F</v>
      </c>
      <c r="M8619" s="7" t="n">
        <f aca="false">IFERROR(VALUE(MID(D8619,FIND("_",D8619)+1,FIND("_",D8619,FIND("_",D8619)+1)-FIND("_",D8619)-1)),"")</f>
        <v>11</v>
      </c>
      <c r="N8619" s="7" t="str">
        <f aca="false">IF(OR(C8619="",M8619=""),"",C8619&amp;" Item "&amp;M8619)</f>
        <v>Furniture Item 11</v>
      </c>
      <c r="O8619" s="7" t="n">
        <v>4</v>
      </c>
      <c r="P8619" s="8" t="n">
        <f aca="false">G8619*Q8619</f>
        <v>0</v>
      </c>
      <c r="Q8619" s="9" t="n">
        <f aca="false">IF(K8619=TRUE(),0.1,0)</f>
        <v>0</v>
      </c>
    </row>
    <row r="8620" customFormat="false" ht="15" hidden="false" customHeight="true" outlineLevel="0" collapsed="false">
      <c r="A8620" s="1" t="s">
        <v>8873</v>
      </c>
      <c r="B8620" s="1" t="s">
        <v>106</v>
      </c>
      <c r="C8620" s="1" t="s">
        <v>19</v>
      </c>
      <c r="D8620" s="1" t="s">
        <v>172</v>
      </c>
      <c r="E8620" s="1" t="n">
        <v>21.5</v>
      </c>
      <c r="F8620" s="1" t="n">
        <v>6</v>
      </c>
      <c r="G8620" s="1" t="n">
        <v>129</v>
      </c>
      <c r="H8620" s="1" t="s">
        <v>54</v>
      </c>
      <c r="I8620" s="1" t="s">
        <v>22</v>
      </c>
      <c r="J8620" s="4" t="n">
        <v>44764</v>
      </c>
      <c r="K8620" s="5" t="b">
        <f aca="false">FALSE()</f>
        <v>0</v>
      </c>
      <c r="L8620" s="6" t="str">
        <f aca="false">IFERROR(INDEX(CategoryCodes!$B$2:$B$9,MATCH(C8620,CategoryCodes!$A$2:$A$9,0)),"")</f>
        <v>H</v>
      </c>
      <c r="M8620" s="7" t="n">
        <f aca="false">IFERROR(VALUE(MID(D8620,FIND("_",D8620)+1,FIND("_",D8620,FIND("_",D8620)+1)-FIND("_",D8620)-1)),"")</f>
        <v>12</v>
      </c>
      <c r="N8620" s="7" t="str">
        <f aca="false">IF(OR(C8620="",M8620=""),"",C8620&amp;" Item "&amp;M8620)</f>
        <v>Patisserie Item 12</v>
      </c>
      <c r="O8620" s="7" t="n">
        <v>119</v>
      </c>
      <c r="P8620" s="8" t="n">
        <f aca="false">G8620*Q8620</f>
        <v>0</v>
      </c>
      <c r="Q8620" s="9" t="n">
        <f aca="false">IF(K8620=TRUE(),0.1,0)</f>
        <v>0</v>
      </c>
    </row>
    <row r="8621" customFormat="false" ht="15" hidden="false" customHeight="true" outlineLevel="0" collapsed="false">
      <c r="A8621" s="1" t="s">
        <v>8874</v>
      </c>
      <c r="B8621" s="1" t="s">
        <v>42</v>
      </c>
      <c r="C8621" s="1" t="s">
        <v>38</v>
      </c>
      <c r="D8621" s="1" t="s">
        <v>243</v>
      </c>
      <c r="E8621" s="1" t="n">
        <v>17</v>
      </c>
      <c r="F8621" s="1" t="n">
        <v>6</v>
      </c>
      <c r="G8621" s="1" t="n">
        <v>102</v>
      </c>
      <c r="H8621" s="1" t="s">
        <v>21</v>
      </c>
      <c r="I8621" s="1" t="s">
        <v>22</v>
      </c>
      <c r="J8621" s="4" t="n">
        <v>45291</v>
      </c>
      <c r="K8621" s="5" t="b">
        <f aca="false">FALSE()</f>
        <v>0</v>
      </c>
      <c r="L8621" s="6" t="str">
        <f aca="false">IFERROR(INDEX(CategoryCodes!$B$2:$B$9,MATCH(C8621,CategoryCodes!$A$2:$A$9,0)),"")</f>
        <v>E</v>
      </c>
      <c r="M8621" s="7" t="n">
        <f aca="false">IFERROR(VALUE(MID(D8621,FIND("_",D8621)+1,FIND("_",D8621,FIND("_",D8621)+1)-FIND("_",D8621)-1)),"")</f>
        <v>9</v>
      </c>
      <c r="N8621" s="7" t="str">
        <f aca="false">IF(OR(C8621="",M8621=""),"",C8621&amp;" Item "&amp;M8621)</f>
        <v>Food Item 9</v>
      </c>
      <c r="O8621" s="7" t="n">
        <v>46</v>
      </c>
      <c r="P8621" s="8" t="n">
        <f aca="false">G8621*Q8621</f>
        <v>0</v>
      </c>
      <c r="Q8621" s="9" t="n">
        <f aca="false">IF(K8621=TRUE(),0.1,0)</f>
        <v>0</v>
      </c>
    </row>
    <row r="8622" customFormat="false" ht="15" hidden="false" customHeight="true" outlineLevel="0" collapsed="false">
      <c r="A8622" s="1" t="s">
        <v>8875</v>
      </c>
      <c r="B8622" s="1" t="s">
        <v>129</v>
      </c>
      <c r="C8622" s="1" t="s">
        <v>136</v>
      </c>
      <c r="D8622" s="1" t="s">
        <v>145</v>
      </c>
      <c r="E8622" s="1" t="n">
        <v>11</v>
      </c>
      <c r="F8622" s="1" t="n">
        <v>2</v>
      </c>
      <c r="G8622" s="1" t="n">
        <v>22</v>
      </c>
      <c r="H8622" s="1" t="s">
        <v>21</v>
      </c>
      <c r="I8622" s="1" t="s">
        <v>22</v>
      </c>
      <c r="J8622" s="4" t="n">
        <v>45213</v>
      </c>
      <c r="K8622" s="5" t="b">
        <f aca="false">TRUE()</f>
        <v>1</v>
      </c>
      <c r="L8622" s="6" t="str">
        <f aca="false">IFERROR(INDEX(CategoryCodes!$B$2:$B$9,MATCH(C8622,CategoryCodes!$A$2:$A$9,0)),"")</f>
        <v>C</v>
      </c>
      <c r="M8622" s="7" t="n">
        <f aca="false">IFERROR(VALUE(MID(D8622,FIND("_",D8622)+1,FIND("_",D8622,FIND("_",D8622)+1)-FIND("_",D8622)-1)),"")</f>
        <v>5</v>
      </c>
      <c r="N8622" s="7" t="str">
        <f aca="false">IF(OR(C8622="",M8622=""),"",C8622&amp;" Item "&amp;M8622)</f>
        <v>Computers and electric accessories Item 5</v>
      </c>
      <c r="O8622" s="7" t="n">
        <v>77</v>
      </c>
      <c r="P8622" s="8" t="n">
        <f aca="false">G8622*Q8622</f>
        <v>2.2</v>
      </c>
      <c r="Q8622" s="9" t="n">
        <f aca="false">IF(K8622=TRUE(),0.1,0)</f>
        <v>0.1</v>
      </c>
    </row>
    <row r="8623" customFormat="false" ht="15" hidden="false" customHeight="true" outlineLevel="0" collapsed="false">
      <c r="A8623" s="1" t="s">
        <v>8876</v>
      </c>
      <c r="B8623" s="1" t="s">
        <v>46</v>
      </c>
      <c r="C8623" s="1" t="s">
        <v>72</v>
      </c>
      <c r="D8623" s="1" t="s">
        <v>328</v>
      </c>
      <c r="E8623" s="1" t="n">
        <v>32</v>
      </c>
      <c r="F8623" s="1" t="n">
        <v>3</v>
      </c>
      <c r="G8623" s="1" t="n">
        <v>96</v>
      </c>
      <c r="H8623" s="1" t="s">
        <v>31</v>
      </c>
      <c r="I8623" s="1" t="s">
        <v>22</v>
      </c>
      <c r="J8623" s="4" t="n">
        <v>45142</v>
      </c>
      <c r="K8623" s="5" t="b">
        <f aca="false">TRUE()</f>
        <v>1</v>
      </c>
      <c r="L8623" s="6" t="str">
        <f aca="false">IFERROR(INDEX(CategoryCodes!$B$2:$B$9,MATCH(C8623,CategoryCodes!$A$2:$A$9,0)),"")</f>
        <v>D</v>
      </c>
      <c r="M8623" s="7" t="n">
        <f aca="false">IFERROR(VALUE(MID(D8623,FIND("_",D8623)+1,FIND("_",D8623,FIND("_",D8623)+1)-FIND("_",D8623)-1)),"")</f>
        <v>19</v>
      </c>
      <c r="N8623" s="7" t="str">
        <f aca="false">IF(OR(C8623="",M8623=""),"",C8623&amp;" Item "&amp;M8623)</f>
        <v>Electric household essentials Item 19</v>
      </c>
      <c r="O8623" s="7" t="n">
        <v>7</v>
      </c>
      <c r="P8623" s="8" t="n">
        <f aca="false">G8623*Q8623</f>
        <v>9.6</v>
      </c>
      <c r="Q8623" s="9" t="n">
        <f aca="false">IF(K8623=TRUE(),0.1,0)</f>
        <v>0.1</v>
      </c>
    </row>
    <row r="8624" customFormat="false" ht="15" hidden="false" customHeight="true" outlineLevel="0" collapsed="false">
      <c r="A8624" s="1" t="s">
        <v>8877</v>
      </c>
      <c r="B8624" s="1" t="s">
        <v>61</v>
      </c>
      <c r="C8624" s="1" t="s">
        <v>47</v>
      </c>
      <c r="D8624" s="1" t="s">
        <v>93</v>
      </c>
      <c r="E8624" s="1" t="n">
        <v>41</v>
      </c>
      <c r="F8624" s="1" t="n">
        <v>1</v>
      </c>
      <c r="G8624" s="1" t="n">
        <v>41</v>
      </c>
      <c r="H8624" s="1" t="s">
        <v>54</v>
      </c>
      <c r="I8624" s="1" t="s">
        <v>44</v>
      </c>
      <c r="J8624" s="4" t="n">
        <v>45243</v>
      </c>
      <c r="K8624" s="5" t="b">
        <f aca="false">TRUE()</f>
        <v>1</v>
      </c>
      <c r="L8624" s="6" t="str">
        <f aca="false">IFERROR(INDEX(CategoryCodes!$B$2:$B$9,MATCH(C8624,CategoryCodes!$A$2:$A$9,0)),"")</f>
        <v>F</v>
      </c>
      <c r="M8624" s="7" t="n">
        <f aca="false">IFERROR(VALUE(MID(D8624,FIND("_",D8624)+1,FIND("_",D8624,FIND("_",D8624)+1)-FIND("_",D8624)-1)),"")</f>
        <v>25</v>
      </c>
      <c r="N8624" s="7" t="str">
        <f aca="false">IF(OR(C8624="",M8624=""),"",C8624&amp;" Item "&amp;M8624)</f>
        <v>Furniture Item 25</v>
      </c>
      <c r="O8624" s="7" t="n">
        <v>252</v>
      </c>
      <c r="P8624" s="8" t="n">
        <f aca="false">G8624*Q8624</f>
        <v>4.1</v>
      </c>
      <c r="Q8624" s="9" t="n">
        <f aca="false">IF(K8624=TRUE(),0.1,0)</f>
        <v>0.1</v>
      </c>
    </row>
    <row r="8625" customFormat="false" ht="15" hidden="false" customHeight="true" outlineLevel="0" collapsed="false">
      <c r="A8625" s="1" t="s">
        <v>8878</v>
      </c>
      <c r="B8625" s="1" t="s">
        <v>46</v>
      </c>
      <c r="C8625" s="1" t="s">
        <v>34</v>
      </c>
      <c r="D8625" s="1" t="s">
        <v>407</v>
      </c>
      <c r="E8625" s="1" t="n">
        <v>21.5</v>
      </c>
      <c r="F8625" s="1" t="n">
        <v>4</v>
      </c>
      <c r="G8625" s="1" t="n">
        <v>86</v>
      </c>
      <c r="H8625" s="1" t="s">
        <v>54</v>
      </c>
      <c r="I8625" s="1" t="s">
        <v>22</v>
      </c>
      <c r="J8625" s="4" t="n">
        <v>45106</v>
      </c>
      <c r="L8625" s="6" t="str">
        <f aca="false">IFERROR(INDEX(CategoryCodes!$B$2:$B$9,MATCH(C8625,CategoryCodes!$A$2:$A$9,0)),"")</f>
        <v>A</v>
      </c>
      <c r="M8625" s="7" t="n">
        <f aca="false">IFERROR(VALUE(MID(D8625,FIND("_",D8625)+1,FIND("_",D8625,FIND("_",D8625)+1)-FIND("_",D8625)-1)),"")</f>
        <v>12</v>
      </c>
      <c r="N8625" s="7" t="str">
        <f aca="false">IF(OR(C8625="",M8625=""),"",C8625&amp;" Item "&amp;M8625)</f>
        <v>Beverages Item 12</v>
      </c>
      <c r="O8625" s="7" t="n">
        <v>111</v>
      </c>
      <c r="P8625" s="8" t="n">
        <f aca="false">G8625*Q8625</f>
        <v>0</v>
      </c>
      <c r="Q8625" s="9" t="n">
        <f aca="false">IF(K8625=TRUE(),0.1,0)</f>
        <v>0</v>
      </c>
    </row>
    <row r="8626" customFormat="false" ht="15" hidden="false" customHeight="true" outlineLevel="0" collapsed="false">
      <c r="A8626" s="1" t="s">
        <v>8879</v>
      </c>
      <c r="B8626" s="1" t="s">
        <v>104</v>
      </c>
      <c r="C8626" s="1" t="s">
        <v>47</v>
      </c>
      <c r="D8626" s="1" t="s">
        <v>301</v>
      </c>
      <c r="E8626" s="1" t="n">
        <v>6.5</v>
      </c>
      <c r="F8626" s="1" t="n">
        <v>10</v>
      </c>
      <c r="G8626" s="1" t="n">
        <v>65</v>
      </c>
      <c r="H8626" s="1" t="s">
        <v>54</v>
      </c>
      <c r="I8626" s="1" t="s">
        <v>44</v>
      </c>
      <c r="J8626" s="4" t="n">
        <v>44719</v>
      </c>
      <c r="K8626" s="5" t="b">
        <f aca="false">TRUE()</f>
        <v>1</v>
      </c>
      <c r="L8626" s="6" t="str">
        <f aca="false">IFERROR(INDEX(CategoryCodes!$B$2:$B$9,MATCH(C8626,CategoryCodes!$A$2:$A$9,0)),"")</f>
        <v>F</v>
      </c>
      <c r="M8626" s="7" t="n">
        <f aca="false">IFERROR(VALUE(MID(D8626,FIND("_",D8626)+1,FIND("_",D8626,FIND("_",D8626)+1)-FIND("_",D8626)-1)),"")</f>
        <v>2</v>
      </c>
      <c r="N8626" s="7" t="str">
        <f aca="false">IF(OR(C8626="",M8626=""),"",C8626&amp;" Item "&amp;M8626)</f>
        <v>Furniture Item 2</v>
      </c>
      <c r="O8626" s="7" t="n">
        <v>175</v>
      </c>
      <c r="P8626" s="8" t="n">
        <f aca="false">G8626*Q8626</f>
        <v>6.5</v>
      </c>
      <c r="Q8626" s="9" t="n">
        <f aca="false">IF(K8626=TRUE(),0.1,0)</f>
        <v>0.1</v>
      </c>
    </row>
    <row r="8627" customFormat="false" ht="15" hidden="false" customHeight="true" outlineLevel="0" collapsed="false">
      <c r="A8627" s="1" t="s">
        <v>8880</v>
      </c>
      <c r="B8627" s="1" t="s">
        <v>86</v>
      </c>
      <c r="C8627" s="1" t="s">
        <v>25</v>
      </c>
      <c r="D8627" s="1" t="s">
        <v>26</v>
      </c>
      <c r="E8627" s="1" t="n">
        <v>29</v>
      </c>
      <c r="F8627" s="1" t="n">
        <v>6</v>
      </c>
      <c r="G8627" s="1" t="n">
        <v>174</v>
      </c>
      <c r="H8627" s="1" t="s">
        <v>31</v>
      </c>
      <c r="I8627" s="1" t="s">
        <v>22</v>
      </c>
      <c r="J8627" s="4" t="n">
        <v>45094</v>
      </c>
      <c r="L8627" s="6" t="str">
        <f aca="false">IFERROR(INDEX(CategoryCodes!$B$2:$B$9,MATCH(C8627,CategoryCodes!$A$2:$A$9,0)),"")</f>
        <v>G</v>
      </c>
      <c r="M8627" s="7" t="n">
        <f aca="false">IFERROR(VALUE(MID(D8627,FIND("_",D8627)+1,FIND("_",D8627,FIND("_",D8627)+1)-FIND("_",D8627)-1)),"")</f>
        <v>17</v>
      </c>
      <c r="N8627" s="7" t="str">
        <f aca="false">IF(OR(C8627="",M8627=""),"",C8627&amp;" Item "&amp;M8627)</f>
        <v>Milk Products Item 17</v>
      </c>
      <c r="O8627" s="7" t="n">
        <v>215</v>
      </c>
      <c r="P8627" s="8" t="n">
        <f aca="false">G8627*Q8627</f>
        <v>0</v>
      </c>
      <c r="Q8627" s="9" t="n">
        <f aca="false">IF(K8627=TRUE(),0.1,0)</f>
        <v>0</v>
      </c>
    </row>
    <row r="8628" customFormat="false" ht="15" hidden="false" customHeight="true" outlineLevel="0" collapsed="false">
      <c r="A8628" s="1" t="s">
        <v>8881</v>
      </c>
      <c r="B8628" s="1" t="s">
        <v>37</v>
      </c>
      <c r="C8628" s="1" t="s">
        <v>29</v>
      </c>
      <c r="D8628" s="1" t="s">
        <v>389</v>
      </c>
      <c r="E8628" s="1" t="n">
        <v>41</v>
      </c>
      <c r="F8628" s="1" t="n">
        <v>9</v>
      </c>
      <c r="G8628" s="1" t="n">
        <v>369</v>
      </c>
      <c r="H8628" s="1" t="s">
        <v>54</v>
      </c>
      <c r="I8628" s="1" t="s">
        <v>44</v>
      </c>
      <c r="J8628" s="4" t="n">
        <v>45137</v>
      </c>
      <c r="K8628" s="5" t="b">
        <f aca="false">FALSE()</f>
        <v>0</v>
      </c>
      <c r="L8628" s="6" t="str">
        <f aca="false">IFERROR(INDEX(CategoryCodes!$B$2:$B$9,MATCH(C8628,CategoryCodes!$A$2:$A$9,0)),"")</f>
        <v>B</v>
      </c>
      <c r="M8628" s="7" t="n">
        <f aca="false">IFERROR(VALUE(MID(D8628,FIND("_",D8628)+1,FIND("_",D8628,FIND("_",D8628)+1)-FIND("_",D8628)-1)),"")</f>
        <v>25</v>
      </c>
      <c r="N8628" s="7" t="str">
        <f aca="false">IF(OR(C8628="",M8628=""),"",C8628&amp;" Item "&amp;M8628)</f>
        <v>Butchers Item 25</v>
      </c>
      <c r="O8628" s="7" t="n">
        <v>159</v>
      </c>
      <c r="P8628" s="8" t="n">
        <f aca="false">G8628*Q8628</f>
        <v>0</v>
      </c>
      <c r="Q8628" s="9" t="n">
        <f aca="false">IF(K8628=TRUE(),0.1,0)</f>
        <v>0</v>
      </c>
    </row>
    <row r="8629" customFormat="false" ht="15" hidden="false" customHeight="true" outlineLevel="0" collapsed="false">
      <c r="A8629" s="1" t="s">
        <v>8882</v>
      </c>
      <c r="B8629" s="1" t="s">
        <v>24</v>
      </c>
      <c r="C8629" s="1" t="s">
        <v>72</v>
      </c>
      <c r="D8629" s="1" t="s">
        <v>383</v>
      </c>
      <c r="E8629" s="1" t="n">
        <v>29</v>
      </c>
      <c r="F8629" s="1" t="n">
        <v>8</v>
      </c>
      <c r="G8629" s="1" t="n">
        <v>232</v>
      </c>
      <c r="H8629" s="1" t="s">
        <v>54</v>
      </c>
      <c r="I8629" s="1" t="s">
        <v>44</v>
      </c>
      <c r="J8629" s="4" t="n">
        <v>45457</v>
      </c>
      <c r="L8629" s="6" t="str">
        <f aca="false">IFERROR(INDEX(CategoryCodes!$B$2:$B$9,MATCH(C8629,CategoryCodes!$A$2:$A$9,0)),"")</f>
        <v>D</v>
      </c>
      <c r="M8629" s="7" t="n">
        <f aca="false">IFERROR(VALUE(MID(D8629,FIND("_",D8629)+1,FIND("_",D8629,FIND("_",D8629)+1)-FIND("_",D8629)-1)),"")</f>
        <v>17</v>
      </c>
      <c r="N8629" s="7" t="str">
        <f aca="false">IF(OR(C8629="",M8629=""),"",C8629&amp;" Item "&amp;M8629)</f>
        <v>Electric household essentials Item 17</v>
      </c>
      <c r="O8629" s="7" t="n">
        <v>402</v>
      </c>
      <c r="P8629" s="8" t="n">
        <f aca="false">G8629*Q8629</f>
        <v>0</v>
      </c>
      <c r="Q8629" s="9" t="n">
        <f aca="false">IF(K8629=TRUE(),0.1,0)</f>
        <v>0</v>
      </c>
    </row>
    <row r="8630" customFormat="false" ht="15" hidden="false" customHeight="true" outlineLevel="0" collapsed="false">
      <c r="A8630" s="1" t="s">
        <v>8883</v>
      </c>
      <c r="B8630" s="1" t="s">
        <v>122</v>
      </c>
      <c r="C8630" s="1" t="s">
        <v>29</v>
      </c>
      <c r="D8630" s="1" t="s">
        <v>944</v>
      </c>
      <c r="E8630" s="1" t="n">
        <v>20</v>
      </c>
      <c r="F8630" s="1" t="n">
        <v>9</v>
      </c>
      <c r="G8630" s="1" t="n">
        <v>180</v>
      </c>
      <c r="H8630" s="1" t="s">
        <v>54</v>
      </c>
      <c r="I8630" s="1" t="s">
        <v>22</v>
      </c>
      <c r="J8630" s="4" t="n">
        <v>45210</v>
      </c>
      <c r="L8630" s="6" t="str">
        <f aca="false">IFERROR(INDEX(CategoryCodes!$B$2:$B$9,MATCH(C8630,CategoryCodes!$A$2:$A$9,0)),"")</f>
        <v>B</v>
      </c>
      <c r="M8630" s="7" t="n">
        <f aca="false">IFERROR(VALUE(MID(D8630,FIND("_",D8630)+1,FIND("_",D8630,FIND("_",D8630)+1)-FIND("_",D8630)-1)),"")</f>
        <v>11</v>
      </c>
      <c r="N8630" s="7" t="str">
        <f aca="false">IF(OR(C8630="",M8630=""),"",C8630&amp;" Item "&amp;M8630)</f>
        <v>Butchers Item 11</v>
      </c>
      <c r="O8630" s="7" t="n">
        <v>409</v>
      </c>
      <c r="P8630" s="8" t="n">
        <f aca="false">G8630*Q8630</f>
        <v>0</v>
      </c>
      <c r="Q8630" s="9" t="n">
        <f aca="false">IF(K8630=TRUE(),0.1,0)</f>
        <v>0</v>
      </c>
    </row>
    <row r="8631" customFormat="false" ht="15" hidden="false" customHeight="true" outlineLevel="0" collapsed="false">
      <c r="A8631" s="1" t="s">
        <v>8884</v>
      </c>
      <c r="B8631" s="1" t="s">
        <v>71</v>
      </c>
      <c r="C8631" s="1" t="s">
        <v>34</v>
      </c>
      <c r="D8631" s="1" t="s">
        <v>733</v>
      </c>
      <c r="E8631" s="1" t="n">
        <v>30.5</v>
      </c>
      <c r="F8631" s="1" t="n">
        <v>2</v>
      </c>
      <c r="G8631" s="1" t="n">
        <v>61</v>
      </c>
      <c r="H8631" s="1" t="s">
        <v>54</v>
      </c>
      <c r="I8631" s="1" t="s">
        <v>22</v>
      </c>
      <c r="J8631" s="4" t="n">
        <v>45417</v>
      </c>
      <c r="K8631" s="5" t="b">
        <f aca="false">TRUE()</f>
        <v>1</v>
      </c>
      <c r="L8631" s="6" t="str">
        <f aca="false">IFERROR(INDEX(CategoryCodes!$B$2:$B$9,MATCH(C8631,CategoryCodes!$A$2:$A$9,0)),"")</f>
        <v>A</v>
      </c>
      <c r="M8631" s="7" t="n">
        <f aca="false">IFERROR(VALUE(MID(D8631,FIND("_",D8631)+1,FIND("_",D8631,FIND("_",D8631)+1)-FIND("_",D8631)-1)),"")</f>
        <v>18</v>
      </c>
      <c r="N8631" s="7" t="str">
        <f aca="false">IF(OR(C8631="",M8631=""),"",C8631&amp;" Item "&amp;M8631)</f>
        <v>Beverages Item 18</v>
      </c>
      <c r="O8631" s="7" t="n">
        <v>255</v>
      </c>
      <c r="P8631" s="8" t="n">
        <f aca="false">G8631*Q8631</f>
        <v>6.1</v>
      </c>
      <c r="Q8631" s="9" t="n">
        <f aca="false">IF(K8631=TRUE(),0.1,0)</f>
        <v>0.1</v>
      </c>
    </row>
    <row r="8632" customFormat="false" ht="15" hidden="false" customHeight="true" outlineLevel="0" collapsed="false">
      <c r="A8632" s="1" t="s">
        <v>8885</v>
      </c>
      <c r="B8632" s="1" t="s">
        <v>49</v>
      </c>
      <c r="C8632" s="1" t="s">
        <v>19</v>
      </c>
      <c r="D8632" s="1" t="s">
        <v>526</v>
      </c>
      <c r="E8632" s="1" t="n">
        <v>15.5</v>
      </c>
      <c r="F8632" s="1" t="n">
        <v>8</v>
      </c>
      <c r="G8632" s="1" t="n">
        <v>124</v>
      </c>
      <c r="H8632" s="1" t="s">
        <v>54</v>
      </c>
      <c r="I8632" s="1" t="s">
        <v>22</v>
      </c>
      <c r="J8632" s="4" t="n">
        <v>44783</v>
      </c>
      <c r="L8632" s="6" t="str">
        <f aca="false">IFERROR(INDEX(CategoryCodes!$B$2:$B$9,MATCH(C8632,CategoryCodes!$A$2:$A$9,0)),"")</f>
        <v>H</v>
      </c>
      <c r="M8632" s="7" t="n">
        <f aca="false">IFERROR(VALUE(MID(D8632,FIND("_",D8632)+1,FIND("_",D8632,FIND("_",D8632)+1)-FIND("_",D8632)-1)),"")</f>
        <v>8</v>
      </c>
      <c r="N8632" s="7" t="str">
        <f aca="false">IF(OR(C8632="",M8632=""),"",C8632&amp;" Item "&amp;M8632)</f>
        <v>Patisserie Item 8</v>
      </c>
      <c r="O8632" s="7" t="n">
        <v>190</v>
      </c>
      <c r="P8632" s="8" t="n">
        <f aca="false">G8632*Q8632</f>
        <v>0</v>
      </c>
      <c r="Q8632" s="9" t="n">
        <f aca="false">IF(K8632=TRUE(),0.1,0)</f>
        <v>0</v>
      </c>
    </row>
    <row r="8633" customFormat="false" ht="15" hidden="false" customHeight="true" outlineLevel="0" collapsed="false">
      <c r="A8633" s="1" t="s">
        <v>8886</v>
      </c>
      <c r="B8633" s="1" t="s">
        <v>86</v>
      </c>
      <c r="C8633" s="1" t="s">
        <v>47</v>
      </c>
      <c r="D8633" s="1" t="s">
        <v>203</v>
      </c>
      <c r="E8633" s="1" t="n">
        <v>35</v>
      </c>
      <c r="F8633" s="1" t="n">
        <v>5</v>
      </c>
      <c r="G8633" s="1" t="n">
        <v>175</v>
      </c>
      <c r="H8633" s="1" t="s">
        <v>31</v>
      </c>
      <c r="I8633" s="1" t="s">
        <v>44</v>
      </c>
      <c r="J8633" s="4" t="n">
        <v>45350</v>
      </c>
      <c r="K8633" s="5" t="b">
        <f aca="false">TRUE()</f>
        <v>1</v>
      </c>
      <c r="L8633" s="6" t="str">
        <f aca="false">IFERROR(INDEX(CategoryCodes!$B$2:$B$9,MATCH(C8633,CategoryCodes!$A$2:$A$9,0)),"")</f>
        <v>F</v>
      </c>
      <c r="M8633" s="7" t="n">
        <f aca="false">IFERROR(VALUE(MID(D8633,FIND("_",D8633)+1,FIND("_",D8633,FIND("_",D8633)+1)-FIND("_",D8633)-1)),"")</f>
        <v>21</v>
      </c>
      <c r="N8633" s="7" t="str">
        <f aca="false">IF(OR(C8633="",M8633=""),"",C8633&amp;" Item "&amp;M8633)</f>
        <v>Furniture Item 21</v>
      </c>
      <c r="O8633" s="7" t="n">
        <v>237</v>
      </c>
      <c r="P8633" s="8" t="n">
        <f aca="false">G8633*Q8633</f>
        <v>17.5</v>
      </c>
      <c r="Q8633" s="9" t="n">
        <f aca="false">IF(K8633=TRUE(),0.1,0)</f>
        <v>0.1</v>
      </c>
    </row>
    <row r="8634" customFormat="false" ht="15" hidden="false" customHeight="true" outlineLevel="0" collapsed="false">
      <c r="A8634" s="1" t="s">
        <v>8887</v>
      </c>
      <c r="B8634" s="1" t="s">
        <v>106</v>
      </c>
      <c r="C8634" s="1" t="s">
        <v>136</v>
      </c>
      <c r="D8634" s="1" t="s">
        <v>750</v>
      </c>
      <c r="E8634" s="1" t="n">
        <v>38</v>
      </c>
      <c r="F8634" s="1" t="n">
        <v>9</v>
      </c>
      <c r="G8634" s="1" t="n">
        <v>342</v>
      </c>
      <c r="H8634" s="1" t="s">
        <v>31</v>
      </c>
      <c r="I8634" s="1" t="s">
        <v>22</v>
      </c>
      <c r="J8634" s="4" t="n">
        <v>44829</v>
      </c>
      <c r="K8634" s="5" t="b">
        <f aca="false">FALSE()</f>
        <v>0</v>
      </c>
      <c r="L8634" s="6" t="str">
        <f aca="false">IFERROR(INDEX(CategoryCodes!$B$2:$B$9,MATCH(C8634,CategoryCodes!$A$2:$A$9,0)),"")</f>
        <v>C</v>
      </c>
      <c r="M8634" s="7" t="n">
        <f aca="false">IFERROR(VALUE(MID(D8634,FIND("_",D8634)+1,FIND("_",D8634,FIND("_",D8634)+1)-FIND("_",D8634)-1)),"")</f>
        <v>23</v>
      </c>
      <c r="N8634" s="7" t="str">
        <f aca="false">IF(OR(C8634="",M8634=""),"",C8634&amp;" Item "&amp;M8634)</f>
        <v>Computers and electric accessories Item 23</v>
      </c>
      <c r="O8634" s="7" t="n">
        <v>356</v>
      </c>
      <c r="P8634" s="8" t="n">
        <f aca="false">G8634*Q8634</f>
        <v>0</v>
      </c>
      <c r="Q8634" s="9" t="n">
        <f aca="false">IF(K8634=TRUE(),0.1,0)</f>
        <v>0</v>
      </c>
    </row>
    <row r="8635" customFormat="false" ht="15" hidden="false" customHeight="true" outlineLevel="0" collapsed="false">
      <c r="A8635" s="1" t="s">
        <v>8888</v>
      </c>
      <c r="B8635" s="1" t="s">
        <v>83</v>
      </c>
      <c r="C8635" s="1" t="s">
        <v>19</v>
      </c>
      <c r="D8635" s="1" t="s">
        <v>199</v>
      </c>
      <c r="E8635" s="1" t="n">
        <v>41</v>
      </c>
      <c r="F8635" s="1" t="n">
        <v>1</v>
      </c>
      <c r="G8635" s="1" t="n">
        <v>41</v>
      </c>
      <c r="H8635" s="1" t="s">
        <v>21</v>
      </c>
      <c r="I8635" s="1" t="s">
        <v>44</v>
      </c>
      <c r="J8635" s="4" t="n">
        <v>45007</v>
      </c>
      <c r="K8635" s="5" t="b">
        <f aca="false">TRUE()</f>
        <v>1</v>
      </c>
      <c r="L8635" s="6" t="str">
        <f aca="false">IFERROR(INDEX(CategoryCodes!$B$2:$B$9,MATCH(C8635,CategoryCodes!$A$2:$A$9,0)),"")</f>
        <v>H</v>
      </c>
      <c r="M8635" s="7" t="n">
        <f aca="false">IFERROR(VALUE(MID(D8635,FIND("_",D8635)+1,FIND("_",D8635,FIND("_",D8635)+1)-FIND("_",D8635)-1)),"")</f>
        <v>25</v>
      </c>
      <c r="N8635" s="7" t="str">
        <f aca="false">IF(OR(C8635="",M8635=""),"",C8635&amp;" Item "&amp;M8635)</f>
        <v>Patisserie Item 25</v>
      </c>
      <c r="O8635" s="7" t="n">
        <v>405</v>
      </c>
      <c r="P8635" s="8" t="n">
        <f aca="false">G8635*Q8635</f>
        <v>4.1</v>
      </c>
      <c r="Q8635" s="9" t="n">
        <f aca="false">IF(K8635=TRUE(),0.1,0)</f>
        <v>0.1</v>
      </c>
    </row>
    <row r="8636" customFormat="false" ht="15" hidden="false" customHeight="true" outlineLevel="0" collapsed="false">
      <c r="A8636" s="1" t="s">
        <v>8889</v>
      </c>
      <c r="B8636" s="1" t="s">
        <v>129</v>
      </c>
      <c r="C8636" s="1" t="s">
        <v>19</v>
      </c>
      <c r="D8636" s="1" t="s">
        <v>228</v>
      </c>
      <c r="E8636" s="1" t="n">
        <v>27.5</v>
      </c>
      <c r="F8636" s="1" t="n">
        <v>9</v>
      </c>
      <c r="G8636" s="1" t="n">
        <v>247.5</v>
      </c>
      <c r="H8636" s="1" t="s">
        <v>21</v>
      </c>
      <c r="I8636" s="1" t="s">
        <v>44</v>
      </c>
      <c r="J8636" s="4" t="n">
        <v>45402</v>
      </c>
      <c r="K8636" s="5" t="b">
        <f aca="false">FALSE()</f>
        <v>0</v>
      </c>
      <c r="L8636" s="6" t="str">
        <f aca="false">IFERROR(INDEX(CategoryCodes!$B$2:$B$9,MATCH(C8636,CategoryCodes!$A$2:$A$9,0)),"")</f>
        <v>H</v>
      </c>
      <c r="M8636" s="7" t="n">
        <f aca="false">IFERROR(VALUE(MID(D8636,FIND("_",D8636)+1,FIND("_",D8636,FIND("_",D8636)+1)-FIND("_",D8636)-1)),"")</f>
        <v>16</v>
      </c>
      <c r="N8636" s="7" t="str">
        <f aca="false">IF(OR(C8636="",M8636=""),"",C8636&amp;" Item "&amp;M8636)</f>
        <v>Patisserie Item 16</v>
      </c>
      <c r="O8636" s="7" t="n">
        <v>16</v>
      </c>
      <c r="P8636" s="8" t="n">
        <f aca="false">G8636*Q8636</f>
        <v>0</v>
      </c>
      <c r="Q8636" s="9" t="n">
        <f aca="false">IF(K8636=TRUE(),0.1,0)</f>
        <v>0</v>
      </c>
    </row>
    <row r="8637" customFormat="false" ht="15" hidden="false" customHeight="true" outlineLevel="0" collapsed="false">
      <c r="A8637" s="1" t="s">
        <v>8890</v>
      </c>
      <c r="B8637" s="1" t="s">
        <v>75</v>
      </c>
      <c r="C8637" s="1" t="s">
        <v>38</v>
      </c>
      <c r="D8637" s="1" t="s">
        <v>415</v>
      </c>
      <c r="E8637" s="1" t="n">
        <v>11</v>
      </c>
      <c r="F8637" s="1" t="n">
        <v>7</v>
      </c>
      <c r="G8637" s="1" t="n">
        <v>77</v>
      </c>
      <c r="H8637" s="1" t="s">
        <v>54</v>
      </c>
      <c r="I8637" s="1" t="s">
        <v>22</v>
      </c>
      <c r="J8637" s="4" t="n">
        <v>45173</v>
      </c>
      <c r="L8637" s="6" t="str">
        <f aca="false">IFERROR(INDEX(CategoryCodes!$B$2:$B$9,MATCH(C8637,CategoryCodes!$A$2:$A$9,0)),"")</f>
        <v>E</v>
      </c>
      <c r="M8637" s="7" t="n">
        <f aca="false">IFERROR(VALUE(MID(D8637,FIND("_",D8637)+1,FIND("_",D8637,FIND("_",D8637)+1)-FIND("_",D8637)-1)),"")</f>
        <v>5</v>
      </c>
      <c r="N8637" s="7" t="str">
        <f aca="false">IF(OR(C8637="",M8637=""),"",C8637&amp;" Item "&amp;M8637)</f>
        <v>Food Item 5</v>
      </c>
      <c r="O8637" s="7" t="n">
        <v>169</v>
      </c>
      <c r="P8637" s="8" t="n">
        <f aca="false">G8637*Q8637</f>
        <v>0</v>
      </c>
      <c r="Q8637" s="9" t="n">
        <f aca="false">IF(K8637=TRUE(),0.1,0)</f>
        <v>0</v>
      </c>
    </row>
    <row r="8638" customFormat="false" ht="15" hidden="false" customHeight="true" outlineLevel="0" collapsed="false">
      <c r="A8638" s="1" t="s">
        <v>8891</v>
      </c>
      <c r="B8638" s="1" t="s">
        <v>37</v>
      </c>
      <c r="C8638" s="1" t="s">
        <v>25</v>
      </c>
      <c r="D8638" s="1" t="s">
        <v>1076</v>
      </c>
      <c r="E8638" s="1" t="n">
        <v>14</v>
      </c>
      <c r="F8638" s="1" t="n">
        <v>8</v>
      </c>
      <c r="G8638" s="1" t="n">
        <v>112</v>
      </c>
      <c r="H8638" s="1" t="s">
        <v>54</v>
      </c>
      <c r="I8638" s="1" t="s">
        <v>44</v>
      </c>
      <c r="J8638" s="4" t="n">
        <v>44639</v>
      </c>
      <c r="L8638" s="6" t="str">
        <f aca="false">IFERROR(INDEX(CategoryCodes!$B$2:$B$9,MATCH(C8638,CategoryCodes!$A$2:$A$9,0)),"")</f>
        <v>G</v>
      </c>
      <c r="M8638" s="7" t="n">
        <f aca="false">IFERROR(VALUE(MID(D8638,FIND("_",D8638)+1,FIND("_",D8638,FIND("_",D8638)+1)-FIND("_",D8638)-1)),"")</f>
        <v>7</v>
      </c>
      <c r="N8638" s="7" t="str">
        <f aca="false">IF(OR(C8638="",M8638=""),"",C8638&amp;" Item "&amp;M8638)</f>
        <v>Milk Products Item 7</v>
      </c>
      <c r="O8638" s="7" t="n">
        <v>41</v>
      </c>
      <c r="P8638" s="8" t="n">
        <f aca="false">G8638*Q8638</f>
        <v>0</v>
      </c>
      <c r="Q8638" s="9" t="n">
        <f aca="false">IF(K8638=TRUE(),0.1,0)</f>
        <v>0</v>
      </c>
    </row>
    <row r="8639" customFormat="false" ht="15" hidden="false" customHeight="true" outlineLevel="0" collapsed="false">
      <c r="A8639" s="1" t="s">
        <v>8892</v>
      </c>
      <c r="B8639" s="1" t="s">
        <v>71</v>
      </c>
      <c r="C8639" s="1" t="s">
        <v>72</v>
      </c>
      <c r="D8639" s="1" t="s">
        <v>373</v>
      </c>
      <c r="E8639" s="1" t="n">
        <v>21.5</v>
      </c>
      <c r="F8639" s="1" t="n">
        <v>7</v>
      </c>
      <c r="G8639" s="1" t="n">
        <v>150.5</v>
      </c>
      <c r="H8639" s="1" t="s">
        <v>31</v>
      </c>
      <c r="I8639" s="1" t="s">
        <v>22</v>
      </c>
      <c r="J8639" s="4" t="n">
        <v>45289</v>
      </c>
      <c r="K8639" s="5" t="b">
        <f aca="false">TRUE()</f>
        <v>1</v>
      </c>
      <c r="L8639" s="6" t="str">
        <f aca="false">IFERROR(INDEX(CategoryCodes!$B$2:$B$9,MATCH(C8639,CategoryCodes!$A$2:$A$9,0)),"")</f>
        <v>D</v>
      </c>
      <c r="M8639" s="7" t="n">
        <f aca="false">IFERROR(VALUE(MID(D8639,FIND("_",D8639)+1,FIND("_",D8639,FIND("_",D8639)+1)-FIND("_",D8639)-1)),"")</f>
        <v>12</v>
      </c>
      <c r="N8639" s="7" t="str">
        <f aca="false">IF(OR(C8639="",M8639=""),"",C8639&amp;" Item "&amp;M8639)</f>
        <v>Electric household essentials Item 12</v>
      </c>
      <c r="O8639" s="7" t="n">
        <v>431</v>
      </c>
      <c r="P8639" s="8" t="n">
        <f aca="false">G8639*Q8639</f>
        <v>15.05</v>
      </c>
      <c r="Q8639" s="9" t="n">
        <f aca="false">IF(K8639=TRUE(),0.1,0)</f>
        <v>0.1</v>
      </c>
    </row>
    <row r="8640" customFormat="false" ht="15" hidden="false" customHeight="true" outlineLevel="0" collapsed="false">
      <c r="A8640" s="1" t="s">
        <v>8893</v>
      </c>
      <c r="B8640" s="1" t="s">
        <v>69</v>
      </c>
      <c r="C8640" s="1" t="s">
        <v>38</v>
      </c>
      <c r="F8640" s="1" t="n">
        <v>9</v>
      </c>
      <c r="G8640" s="1" t="n">
        <v>112.5</v>
      </c>
      <c r="H8640" s="1" t="s">
        <v>21</v>
      </c>
      <c r="I8640" s="1" t="s">
        <v>44</v>
      </c>
      <c r="J8640" s="4" t="n">
        <v>45304</v>
      </c>
      <c r="K8640" s="5" t="b">
        <f aca="false">FALSE()</f>
        <v>0</v>
      </c>
      <c r="L8640" s="6" t="str">
        <f aca="false">IFERROR(INDEX(CategoryCodes!$B$2:$B$9,MATCH(C8640,CategoryCodes!$A$2:$A$9,0)),"")</f>
        <v>E</v>
      </c>
      <c r="M8640" s="7" t="str">
        <f aca="false">IFERROR(VALUE(MID(D8640,FIND("_",D8640)+1,FIND("_",D8640,FIND("_",D8640)+1)-FIND("_",D8640)-1)),"")</f>
        <v/>
      </c>
      <c r="N8640" s="7" t="str">
        <f aca="false">IF(OR(C8640="",M8640=""),"",C8640&amp;" Item "&amp;M8640)</f>
        <v/>
      </c>
      <c r="O8640" s="7" t="n">
        <v>384</v>
      </c>
      <c r="P8640" s="8" t="n">
        <f aca="false">G8640*Q8640</f>
        <v>0</v>
      </c>
      <c r="Q8640" s="9" t="n">
        <f aca="false">IF(K8640=TRUE(),0.1,0)</f>
        <v>0</v>
      </c>
    </row>
    <row r="8641" customFormat="false" ht="15" hidden="false" customHeight="true" outlineLevel="0" collapsed="false">
      <c r="A8641" s="1" t="s">
        <v>8894</v>
      </c>
      <c r="B8641" s="1" t="s">
        <v>174</v>
      </c>
      <c r="C8641" s="1" t="s">
        <v>38</v>
      </c>
      <c r="D8641" s="1" t="s">
        <v>504</v>
      </c>
      <c r="E8641" s="1" t="n">
        <v>29</v>
      </c>
      <c r="F8641" s="1" t="n">
        <v>6</v>
      </c>
      <c r="G8641" s="1" t="n">
        <v>174</v>
      </c>
      <c r="H8641" s="1" t="s">
        <v>21</v>
      </c>
      <c r="I8641" s="1" t="s">
        <v>22</v>
      </c>
      <c r="J8641" s="4" t="n">
        <v>45406</v>
      </c>
      <c r="K8641" s="5" t="b">
        <f aca="false">TRUE()</f>
        <v>1</v>
      </c>
      <c r="L8641" s="6" t="str">
        <f aca="false">IFERROR(INDEX(CategoryCodes!$B$2:$B$9,MATCH(C8641,CategoryCodes!$A$2:$A$9,0)),"")</f>
        <v>E</v>
      </c>
      <c r="M8641" s="7" t="n">
        <f aca="false">IFERROR(VALUE(MID(D8641,FIND("_",D8641)+1,FIND("_",D8641,FIND("_",D8641)+1)-FIND("_",D8641)-1)),"")</f>
        <v>17</v>
      </c>
      <c r="N8641" s="7" t="str">
        <f aca="false">IF(OR(C8641="",M8641=""),"",C8641&amp;" Item "&amp;M8641)</f>
        <v>Food Item 17</v>
      </c>
      <c r="O8641" s="7" t="n">
        <v>487</v>
      </c>
      <c r="P8641" s="8" t="n">
        <f aca="false">G8641*Q8641</f>
        <v>17.4</v>
      </c>
      <c r="Q8641" s="9" t="n">
        <f aca="false">IF(K8641=TRUE(),0.1,0)</f>
        <v>0.1</v>
      </c>
    </row>
    <row r="8642" customFormat="false" ht="15" hidden="false" customHeight="true" outlineLevel="0" collapsed="false">
      <c r="A8642" s="1" t="s">
        <v>8895</v>
      </c>
      <c r="B8642" s="1" t="s">
        <v>106</v>
      </c>
      <c r="C8642" s="1" t="s">
        <v>25</v>
      </c>
      <c r="D8642" s="1" t="s">
        <v>277</v>
      </c>
      <c r="E8642" s="1" t="n">
        <v>5</v>
      </c>
      <c r="F8642" s="1" t="n">
        <v>2</v>
      </c>
      <c r="G8642" s="1" t="n">
        <v>10</v>
      </c>
      <c r="H8642" s="1" t="s">
        <v>54</v>
      </c>
      <c r="I8642" s="1" t="s">
        <v>44</v>
      </c>
      <c r="J8642" s="4" t="n">
        <v>44665</v>
      </c>
      <c r="K8642" s="5" t="b">
        <f aca="false">FALSE()</f>
        <v>0</v>
      </c>
      <c r="L8642" s="6" t="str">
        <f aca="false">IFERROR(INDEX(CategoryCodes!$B$2:$B$9,MATCH(C8642,CategoryCodes!$A$2:$A$9,0)),"")</f>
        <v>G</v>
      </c>
      <c r="M8642" s="7" t="n">
        <f aca="false">IFERROR(VALUE(MID(D8642,FIND("_",D8642)+1,FIND("_",D8642,FIND("_",D8642)+1)-FIND("_",D8642)-1)),"")</f>
        <v>1</v>
      </c>
      <c r="N8642" s="7" t="str">
        <f aca="false">IF(OR(C8642="",M8642=""),"",C8642&amp;" Item "&amp;M8642)</f>
        <v>Milk Products Item 1</v>
      </c>
      <c r="O8642" s="7" t="n">
        <v>74</v>
      </c>
      <c r="P8642" s="8" t="n">
        <f aca="false">G8642*Q8642</f>
        <v>0</v>
      </c>
      <c r="Q8642" s="9" t="n">
        <f aca="false">IF(K8642=TRUE(),0.1,0)</f>
        <v>0</v>
      </c>
    </row>
    <row r="8643" customFormat="false" ht="15" hidden="false" customHeight="true" outlineLevel="0" collapsed="false">
      <c r="A8643" s="1" t="s">
        <v>8896</v>
      </c>
      <c r="B8643" s="1" t="s">
        <v>90</v>
      </c>
      <c r="C8643" s="1" t="s">
        <v>72</v>
      </c>
      <c r="D8643" s="1" t="s">
        <v>649</v>
      </c>
      <c r="E8643" s="1" t="n">
        <v>26</v>
      </c>
      <c r="F8643" s="1" t="n">
        <v>10</v>
      </c>
      <c r="G8643" s="1" t="n">
        <v>260</v>
      </c>
      <c r="H8643" s="1" t="s">
        <v>21</v>
      </c>
      <c r="I8643" s="1" t="s">
        <v>22</v>
      </c>
      <c r="J8643" s="4" t="n">
        <v>45329</v>
      </c>
      <c r="K8643" s="5" t="b">
        <f aca="false">FALSE()</f>
        <v>0</v>
      </c>
      <c r="L8643" s="6" t="str">
        <f aca="false">IFERROR(INDEX(CategoryCodes!$B$2:$B$9,MATCH(C8643,CategoryCodes!$A$2:$A$9,0)),"")</f>
        <v>D</v>
      </c>
      <c r="M8643" s="7" t="n">
        <f aca="false">IFERROR(VALUE(MID(D8643,FIND("_",D8643)+1,FIND("_",D8643,FIND("_",D8643)+1)-FIND("_",D8643)-1)),"")</f>
        <v>15</v>
      </c>
      <c r="N8643" s="7" t="str">
        <f aca="false">IF(OR(C8643="",M8643=""),"",C8643&amp;" Item "&amp;M8643)</f>
        <v>Electric household essentials Item 15</v>
      </c>
      <c r="O8643" s="7" t="n">
        <v>28</v>
      </c>
      <c r="P8643" s="8" t="n">
        <f aca="false">G8643*Q8643</f>
        <v>0</v>
      </c>
      <c r="Q8643" s="9" t="n">
        <f aca="false">IF(K8643=TRUE(),0.1,0)</f>
        <v>0</v>
      </c>
    </row>
    <row r="8644" customFormat="false" ht="15" hidden="false" customHeight="true" outlineLevel="0" collapsed="false">
      <c r="A8644" s="1" t="s">
        <v>8897</v>
      </c>
      <c r="B8644" s="1" t="s">
        <v>83</v>
      </c>
      <c r="C8644" s="1" t="s">
        <v>29</v>
      </c>
      <c r="D8644" s="1" t="s">
        <v>53</v>
      </c>
      <c r="E8644" s="1" t="n">
        <v>36.5</v>
      </c>
      <c r="F8644" s="1" t="n">
        <v>4</v>
      </c>
      <c r="G8644" s="1" t="n">
        <v>146</v>
      </c>
      <c r="H8644" s="1" t="s">
        <v>54</v>
      </c>
      <c r="I8644" s="1" t="s">
        <v>22</v>
      </c>
      <c r="J8644" s="4" t="n">
        <v>45495</v>
      </c>
      <c r="K8644" s="5" t="b">
        <f aca="false">FALSE()</f>
        <v>0</v>
      </c>
      <c r="L8644" s="6" t="str">
        <f aca="false">IFERROR(INDEX(CategoryCodes!$B$2:$B$9,MATCH(C8644,CategoryCodes!$A$2:$A$9,0)),"")</f>
        <v>B</v>
      </c>
      <c r="M8644" s="7" t="n">
        <f aca="false">IFERROR(VALUE(MID(D8644,FIND("_",D8644)+1,FIND("_",D8644,FIND("_",D8644)+1)-FIND("_",D8644)-1)),"")</f>
        <v>22</v>
      </c>
      <c r="N8644" s="7" t="str">
        <f aca="false">IF(OR(C8644="",M8644=""),"",C8644&amp;" Item "&amp;M8644)</f>
        <v>Butchers Item 22</v>
      </c>
      <c r="O8644" s="7" t="n">
        <v>136</v>
      </c>
      <c r="P8644" s="8" t="n">
        <f aca="false">G8644*Q8644</f>
        <v>0</v>
      </c>
      <c r="Q8644" s="9" t="n">
        <f aca="false">IF(K8644=TRUE(),0.1,0)</f>
        <v>0</v>
      </c>
    </row>
    <row r="8645" customFormat="false" ht="15" hidden="false" customHeight="true" outlineLevel="0" collapsed="false">
      <c r="A8645" s="1" t="s">
        <v>8898</v>
      </c>
      <c r="B8645" s="1" t="s">
        <v>71</v>
      </c>
      <c r="C8645" s="1" t="s">
        <v>38</v>
      </c>
      <c r="D8645" s="1" t="s">
        <v>100</v>
      </c>
      <c r="E8645" s="1" t="n">
        <v>20</v>
      </c>
      <c r="F8645" s="1" t="n">
        <v>2</v>
      </c>
      <c r="G8645" s="1" t="n">
        <v>40</v>
      </c>
      <c r="H8645" s="1" t="s">
        <v>54</v>
      </c>
      <c r="I8645" s="1" t="s">
        <v>44</v>
      </c>
      <c r="J8645" s="4" t="n">
        <v>45069</v>
      </c>
      <c r="L8645" s="6" t="str">
        <f aca="false">IFERROR(INDEX(CategoryCodes!$B$2:$B$9,MATCH(C8645,CategoryCodes!$A$2:$A$9,0)),"")</f>
        <v>E</v>
      </c>
      <c r="M8645" s="7" t="n">
        <f aca="false">IFERROR(VALUE(MID(D8645,FIND("_",D8645)+1,FIND("_",D8645,FIND("_",D8645)+1)-FIND("_",D8645)-1)),"")</f>
        <v>11</v>
      </c>
      <c r="N8645" s="7" t="str">
        <f aca="false">IF(OR(C8645="",M8645=""),"",C8645&amp;" Item "&amp;M8645)</f>
        <v>Food Item 11</v>
      </c>
      <c r="O8645" s="7" t="n">
        <v>397</v>
      </c>
      <c r="P8645" s="8" t="n">
        <f aca="false">G8645*Q8645</f>
        <v>0</v>
      </c>
      <c r="Q8645" s="9" t="n">
        <f aca="false">IF(K8645=TRUE(),0.1,0)</f>
        <v>0</v>
      </c>
    </row>
    <row r="8646" customFormat="false" ht="15" hidden="false" customHeight="true" outlineLevel="0" collapsed="false">
      <c r="A8646" s="1" t="s">
        <v>8899</v>
      </c>
      <c r="B8646" s="1" t="s">
        <v>49</v>
      </c>
      <c r="C8646" s="1" t="s">
        <v>38</v>
      </c>
      <c r="D8646" s="1" t="s">
        <v>96</v>
      </c>
      <c r="E8646" s="1" t="n">
        <v>24.5</v>
      </c>
      <c r="F8646" s="1" t="n">
        <v>2</v>
      </c>
      <c r="G8646" s="1" t="n">
        <v>49</v>
      </c>
      <c r="H8646" s="1" t="s">
        <v>21</v>
      </c>
      <c r="I8646" s="1" t="s">
        <v>22</v>
      </c>
      <c r="J8646" s="4" t="n">
        <v>45498</v>
      </c>
      <c r="K8646" s="5" t="b">
        <f aca="false">TRUE()</f>
        <v>1</v>
      </c>
      <c r="L8646" s="6" t="str">
        <f aca="false">IFERROR(INDEX(CategoryCodes!$B$2:$B$9,MATCH(C8646,CategoryCodes!$A$2:$A$9,0)),"")</f>
        <v>E</v>
      </c>
      <c r="M8646" s="7" t="n">
        <f aca="false">IFERROR(VALUE(MID(D8646,FIND("_",D8646)+1,FIND("_",D8646,FIND("_",D8646)+1)-FIND("_",D8646)-1)),"")</f>
        <v>14</v>
      </c>
      <c r="N8646" s="7" t="str">
        <f aca="false">IF(OR(C8646="",M8646=""),"",C8646&amp;" Item "&amp;M8646)</f>
        <v>Food Item 14</v>
      </c>
      <c r="O8646" s="7" t="n">
        <v>200</v>
      </c>
      <c r="P8646" s="8" t="n">
        <f aca="false">G8646*Q8646</f>
        <v>4.9</v>
      </c>
      <c r="Q8646" s="9" t="n">
        <f aca="false">IF(K8646=TRUE(),0.1,0)</f>
        <v>0.1</v>
      </c>
    </row>
    <row r="8647" customFormat="false" ht="15" hidden="false" customHeight="true" outlineLevel="0" collapsed="false">
      <c r="A8647" s="1" t="s">
        <v>8900</v>
      </c>
      <c r="B8647" s="1" t="s">
        <v>129</v>
      </c>
      <c r="C8647" s="1" t="s">
        <v>29</v>
      </c>
      <c r="E8647" s="1" t="n">
        <v>36.5</v>
      </c>
      <c r="H8647" s="1" t="s">
        <v>31</v>
      </c>
      <c r="I8647" s="1" t="s">
        <v>22</v>
      </c>
      <c r="J8647" s="4" t="n">
        <v>44921</v>
      </c>
      <c r="K8647" s="5" t="b">
        <f aca="false">TRUE()</f>
        <v>1</v>
      </c>
      <c r="L8647" s="6" t="str">
        <f aca="false">IFERROR(INDEX(CategoryCodes!$B$2:$B$9,MATCH(C8647,CategoryCodes!$A$2:$A$9,0)),"")</f>
        <v>B</v>
      </c>
      <c r="M8647" s="7" t="str">
        <f aca="false">IFERROR(VALUE(MID(D8647,FIND("_",D8647)+1,FIND("_",D8647,FIND("_",D8647)+1)-FIND("_",D8647)-1)),"")</f>
        <v/>
      </c>
      <c r="N8647" s="7" t="str">
        <f aca="false">IF(OR(C8647="",M8647=""),"",C8647&amp;" Item "&amp;M8647)</f>
        <v/>
      </c>
      <c r="O8647" s="7" t="n">
        <v>36</v>
      </c>
      <c r="P8647" s="8" t="n">
        <f aca="false">G8647*Q8647</f>
        <v>0</v>
      </c>
      <c r="Q8647" s="9" t="n">
        <f aca="false">IF(K8647=TRUE(),0.1,0)</f>
        <v>0.1</v>
      </c>
    </row>
    <row r="8648" customFormat="false" ht="15" hidden="false" customHeight="true" outlineLevel="0" collapsed="false">
      <c r="A8648" s="1" t="s">
        <v>8901</v>
      </c>
      <c r="B8648" s="1" t="s">
        <v>114</v>
      </c>
      <c r="C8648" s="1" t="s">
        <v>19</v>
      </c>
      <c r="E8648" s="1" t="n">
        <v>26</v>
      </c>
      <c r="H8648" s="1" t="s">
        <v>54</v>
      </c>
      <c r="I8648" s="1" t="s">
        <v>22</v>
      </c>
      <c r="J8648" s="4" t="n">
        <v>45263</v>
      </c>
      <c r="K8648" s="5" t="b">
        <f aca="false">FALSE()</f>
        <v>0</v>
      </c>
      <c r="L8648" s="6" t="str">
        <f aca="false">IFERROR(INDEX(CategoryCodes!$B$2:$B$9,MATCH(C8648,CategoryCodes!$A$2:$A$9,0)),"")</f>
        <v>H</v>
      </c>
      <c r="M8648" s="7" t="str">
        <f aca="false">IFERROR(VALUE(MID(D8648,FIND("_",D8648)+1,FIND("_",D8648,FIND("_",D8648)+1)-FIND("_",D8648)-1)),"")</f>
        <v/>
      </c>
      <c r="N8648" s="7" t="str">
        <f aca="false">IF(OR(C8648="",M8648=""),"",C8648&amp;" Item "&amp;M8648)</f>
        <v/>
      </c>
      <c r="O8648" s="7" t="n">
        <v>278</v>
      </c>
      <c r="P8648" s="8" t="n">
        <f aca="false">G8648*Q8648</f>
        <v>0</v>
      </c>
      <c r="Q8648" s="9" t="n">
        <f aca="false">IF(K8648=TRUE(),0.1,0)</f>
        <v>0</v>
      </c>
    </row>
    <row r="8649" customFormat="false" ht="15" hidden="false" customHeight="true" outlineLevel="0" collapsed="false">
      <c r="A8649" s="1" t="s">
        <v>8902</v>
      </c>
      <c r="B8649" s="1" t="s">
        <v>75</v>
      </c>
      <c r="C8649" s="1" t="s">
        <v>136</v>
      </c>
      <c r="D8649" s="1" t="s">
        <v>145</v>
      </c>
      <c r="E8649" s="1" t="n">
        <v>11</v>
      </c>
      <c r="F8649" s="1" t="n">
        <v>4</v>
      </c>
      <c r="G8649" s="1" t="n">
        <v>44</v>
      </c>
      <c r="H8649" s="1" t="s">
        <v>31</v>
      </c>
      <c r="I8649" s="1" t="s">
        <v>44</v>
      </c>
      <c r="J8649" s="4" t="n">
        <v>44977</v>
      </c>
      <c r="K8649" s="5" t="b">
        <f aca="false">FALSE()</f>
        <v>0</v>
      </c>
      <c r="L8649" s="6" t="str">
        <f aca="false">IFERROR(INDEX(CategoryCodes!$B$2:$B$9,MATCH(C8649,CategoryCodes!$A$2:$A$9,0)),"")</f>
        <v>C</v>
      </c>
      <c r="M8649" s="7" t="n">
        <f aca="false">IFERROR(VALUE(MID(D8649,FIND("_",D8649)+1,FIND("_",D8649,FIND("_",D8649)+1)-FIND("_",D8649)-1)),"")</f>
        <v>5</v>
      </c>
      <c r="N8649" s="7" t="str">
        <f aca="false">IF(OR(C8649="",M8649=""),"",C8649&amp;" Item "&amp;M8649)</f>
        <v>Computers and electric accessories Item 5</v>
      </c>
      <c r="O8649" s="7" t="n">
        <v>240</v>
      </c>
      <c r="P8649" s="8" t="n">
        <f aca="false">G8649*Q8649</f>
        <v>0</v>
      </c>
      <c r="Q8649" s="9" t="n">
        <f aca="false">IF(K8649=TRUE(),0.1,0)</f>
        <v>0</v>
      </c>
    </row>
    <row r="8650" customFormat="false" ht="15" hidden="false" customHeight="true" outlineLevel="0" collapsed="false">
      <c r="A8650" s="1" t="s">
        <v>8903</v>
      </c>
      <c r="B8650" s="1" t="s">
        <v>69</v>
      </c>
      <c r="C8650" s="1" t="s">
        <v>72</v>
      </c>
      <c r="D8650" s="1" t="s">
        <v>383</v>
      </c>
      <c r="E8650" s="1" t="n">
        <v>29</v>
      </c>
      <c r="F8650" s="1" t="n">
        <v>1</v>
      </c>
      <c r="G8650" s="1" t="n">
        <v>29</v>
      </c>
      <c r="H8650" s="1" t="s">
        <v>54</v>
      </c>
      <c r="I8650" s="1" t="s">
        <v>22</v>
      </c>
      <c r="J8650" s="4" t="n">
        <v>44679</v>
      </c>
      <c r="K8650" s="5" t="b">
        <f aca="false">TRUE()</f>
        <v>1</v>
      </c>
      <c r="L8650" s="6" t="str">
        <f aca="false">IFERROR(INDEX(CategoryCodes!$B$2:$B$9,MATCH(C8650,CategoryCodes!$A$2:$A$9,0)),"")</f>
        <v>D</v>
      </c>
      <c r="M8650" s="7" t="n">
        <f aca="false">IFERROR(VALUE(MID(D8650,FIND("_",D8650)+1,FIND("_",D8650,FIND("_",D8650)+1)-FIND("_",D8650)-1)),"")</f>
        <v>17</v>
      </c>
      <c r="N8650" s="7" t="str">
        <f aca="false">IF(OR(C8650="",M8650=""),"",C8650&amp;" Item "&amp;M8650)</f>
        <v>Electric household essentials Item 17</v>
      </c>
      <c r="O8650" s="7" t="n">
        <v>92</v>
      </c>
      <c r="P8650" s="8" t="n">
        <f aca="false">G8650*Q8650</f>
        <v>2.9</v>
      </c>
      <c r="Q8650" s="9" t="n">
        <f aca="false">IF(K8650=TRUE(),0.1,0)</f>
        <v>0.1</v>
      </c>
    </row>
    <row r="8651" customFormat="false" ht="15" hidden="false" customHeight="true" outlineLevel="0" collapsed="false">
      <c r="A8651" s="1" t="s">
        <v>8904</v>
      </c>
      <c r="B8651" s="1" t="s">
        <v>49</v>
      </c>
      <c r="C8651" s="1" t="s">
        <v>72</v>
      </c>
      <c r="D8651" s="1" t="s">
        <v>383</v>
      </c>
      <c r="E8651" s="1" t="n">
        <v>29</v>
      </c>
      <c r="F8651" s="1" t="n">
        <v>5</v>
      </c>
      <c r="G8651" s="1" t="n">
        <v>145</v>
      </c>
      <c r="H8651" s="1" t="s">
        <v>21</v>
      </c>
      <c r="I8651" s="1" t="s">
        <v>44</v>
      </c>
      <c r="J8651" s="4" t="n">
        <v>45617</v>
      </c>
      <c r="L8651" s="6" t="str">
        <f aca="false">IFERROR(INDEX(CategoryCodes!$B$2:$B$9,MATCH(C8651,CategoryCodes!$A$2:$A$9,0)),"")</f>
        <v>D</v>
      </c>
      <c r="M8651" s="7" t="n">
        <f aca="false">IFERROR(VALUE(MID(D8651,FIND("_",D8651)+1,FIND("_",D8651,FIND("_",D8651)+1)-FIND("_",D8651)-1)),"")</f>
        <v>17</v>
      </c>
      <c r="N8651" s="7" t="str">
        <f aca="false">IF(OR(C8651="",M8651=""),"",C8651&amp;" Item "&amp;M8651)</f>
        <v>Electric household essentials Item 17</v>
      </c>
      <c r="O8651" s="7" t="n">
        <v>98</v>
      </c>
      <c r="P8651" s="8" t="n">
        <f aca="false">G8651*Q8651</f>
        <v>0</v>
      </c>
      <c r="Q8651" s="9" t="n">
        <f aca="false">IF(K8651=TRUE(),0.1,0)</f>
        <v>0</v>
      </c>
    </row>
    <row r="8652" customFormat="false" ht="15" hidden="false" customHeight="true" outlineLevel="0" collapsed="false">
      <c r="A8652" s="1" t="s">
        <v>8905</v>
      </c>
      <c r="B8652" s="1" t="s">
        <v>52</v>
      </c>
      <c r="C8652" s="1" t="s">
        <v>72</v>
      </c>
      <c r="D8652" s="1" t="s">
        <v>925</v>
      </c>
      <c r="E8652" s="1" t="n">
        <v>17</v>
      </c>
      <c r="F8652" s="1" t="n">
        <v>8</v>
      </c>
      <c r="G8652" s="1" t="n">
        <v>136</v>
      </c>
      <c r="H8652" s="1" t="s">
        <v>21</v>
      </c>
      <c r="I8652" s="1" t="s">
        <v>44</v>
      </c>
      <c r="J8652" s="4" t="n">
        <v>44730</v>
      </c>
      <c r="L8652" s="6" t="str">
        <f aca="false">IFERROR(INDEX(CategoryCodes!$B$2:$B$9,MATCH(C8652,CategoryCodes!$A$2:$A$9,0)),"")</f>
        <v>D</v>
      </c>
      <c r="M8652" s="7" t="n">
        <f aca="false">IFERROR(VALUE(MID(D8652,FIND("_",D8652)+1,FIND("_",D8652,FIND("_",D8652)+1)-FIND("_",D8652)-1)),"")</f>
        <v>9</v>
      </c>
      <c r="N8652" s="7" t="str">
        <f aca="false">IF(OR(C8652="",M8652=""),"",C8652&amp;" Item "&amp;M8652)</f>
        <v>Electric household essentials Item 9</v>
      </c>
      <c r="O8652" s="7" t="n">
        <v>458</v>
      </c>
      <c r="P8652" s="8" t="n">
        <f aca="false">G8652*Q8652</f>
        <v>0</v>
      </c>
      <c r="Q8652" s="9" t="n">
        <f aca="false">IF(K8652=TRUE(),0.1,0)</f>
        <v>0</v>
      </c>
    </row>
    <row r="8653" customFormat="false" ht="15" hidden="false" customHeight="true" outlineLevel="0" collapsed="false">
      <c r="A8653" s="1" t="s">
        <v>8906</v>
      </c>
      <c r="B8653" s="1" t="s">
        <v>37</v>
      </c>
      <c r="C8653" s="1" t="s">
        <v>136</v>
      </c>
      <c r="D8653" s="1" t="s">
        <v>627</v>
      </c>
      <c r="E8653" s="1" t="n">
        <v>21.5</v>
      </c>
      <c r="F8653" s="1" t="n">
        <v>3</v>
      </c>
      <c r="G8653" s="1" t="n">
        <v>64.5</v>
      </c>
      <c r="H8653" s="1" t="s">
        <v>31</v>
      </c>
      <c r="I8653" s="1" t="s">
        <v>44</v>
      </c>
      <c r="J8653" s="4" t="n">
        <v>45446</v>
      </c>
      <c r="K8653" s="5" t="b">
        <f aca="false">FALSE()</f>
        <v>0</v>
      </c>
      <c r="L8653" s="6" t="str">
        <f aca="false">IFERROR(INDEX(CategoryCodes!$B$2:$B$9,MATCH(C8653,CategoryCodes!$A$2:$A$9,0)),"")</f>
        <v>C</v>
      </c>
      <c r="M8653" s="7" t="n">
        <f aca="false">IFERROR(VALUE(MID(D8653,FIND("_",D8653)+1,FIND("_",D8653,FIND("_",D8653)+1)-FIND("_",D8653)-1)),"")</f>
        <v>12</v>
      </c>
      <c r="N8653" s="7" t="str">
        <f aca="false">IF(OR(C8653="",M8653=""),"",C8653&amp;" Item "&amp;M8653)</f>
        <v>Computers and electric accessories Item 12</v>
      </c>
      <c r="O8653" s="7" t="n">
        <v>430</v>
      </c>
      <c r="P8653" s="8" t="n">
        <f aca="false">G8653*Q8653</f>
        <v>0</v>
      </c>
      <c r="Q8653" s="9" t="n">
        <f aca="false">IF(K8653=TRUE(),0.1,0)</f>
        <v>0</v>
      </c>
    </row>
    <row r="8654" customFormat="false" ht="15" hidden="false" customHeight="true" outlineLevel="0" collapsed="false">
      <c r="A8654" s="1" t="s">
        <v>8907</v>
      </c>
      <c r="B8654" s="1" t="s">
        <v>28</v>
      </c>
      <c r="C8654" s="1" t="s">
        <v>19</v>
      </c>
      <c r="D8654" s="1" t="s">
        <v>170</v>
      </c>
      <c r="E8654" s="1" t="n">
        <v>24.5</v>
      </c>
      <c r="F8654" s="1" t="n">
        <v>2</v>
      </c>
      <c r="G8654" s="1" t="n">
        <v>49</v>
      </c>
      <c r="H8654" s="1" t="s">
        <v>54</v>
      </c>
      <c r="I8654" s="1" t="s">
        <v>44</v>
      </c>
      <c r="J8654" s="4" t="n">
        <v>45275</v>
      </c>
      <c r="K8654" s="5" t="b">
        <f aca="false">TRUE()</f>
        <v>1</v>
      </c>
      <c r="L8654" s="6" t="str">
        <f aca="false">IFERROR(INDEX(CategoryCodes!$B$2:$B$9,MATCH(C8654,CategoryCodes!$A$2:$A$9,0)),"")</f>
        <v>H</v>
      </c>
      <c r="M8654" s="7" t="n">
        <f aca="false">IFERROR(VALUE(MID(D8654,FIND("_",D8654)+1,FIND("_",D8654,FIND("_",D8654)+1)-FIND("_",D8654)-1)),"")</f>
        <v>14</v>
      </c>
      <c r="N8654" s="7" t="str">
        <f aca="false">IF(OR(C8654="",M8654=""),"",C8654&amp;" Item "&amp;M8654)</f>
        <v>Patisserie Item 14</v>
      </c>
      <c r="O8654" s="7" t="n">
        <v>128</v>
      </c>
      <c r="P8654" s="8" t="n">
        <f aca="false">G8654*Q8654</f>
        <v>4.9</v>
      </c>
      <c r="Q8654" s="9" t="n">
        <f aca="false">IF(K8654=TRUE(),0.1,0)</f>
        <v>0.1</v>
      </c>
    </row>
    <row r="8655" customFormat="false" ht="15" hidden="false" customHeight="true" outlineLevel="0" collapsed="false">
      <c r="A8655" s="1" t="s">
        <v>8908</v>
      </c>
      <c r="B8655" s="1" t="s">
        <v>114</v>
      </c>
      <c r="C8655" s="1" t="s">
        <v>72</v>
      </c>
      <c r="F8655" s="1" t="n">
        <v>1</v>
      </c>
      <c r="G8655" s="1" t="n">
        <v>18.5</v>
      </c>
      <c r="H8655" s="1" t="s">
        <v>54</v>
      </c>
      <c r="I8655" s="1" t="s">
        <v>22</v>
      </c>
      <c r="J8655" s="4" t="n">
        <v>44952</v>
      </c>
      <c r="L8655" s="6" t="str">
        <f aca="false">IFERROR(INDEX(CategoryCodes!$B$2:$B$9,MATCH(C8655,CategoryCodes!$A$2:$A$9,0)),"")</f>
        <v>D</v>
      </c>
      <c r="M8655" s="7" t="str">
        <f aca="false">IFERROR(VALUE(MID(D8655,FIND("_",D8655)+1,FIND("_",D8655,FIND("_",D8655)+1)-FIND("_",D8655)-1)),"")</f>
        <v/>
      </c>
      <c r="N8655" s="7" t="str">
        <f aca="false">IF(OR(C8655="",M8655=""),"",C8655&amp;" Item "&amp;M8655)</f>
        <v/>
      </c>
      <c r="O8655" s="7" t="n">
        <v>418</v>
      </c>
      <c r="P8655" s="8" t="n">
        <f aca="false">G8655*Q8655</f>
        <v>0</v>
      </c>
      <c r="Q8655" s="9" t="n">
        <f aca="false">IF(K8655=TRUE(),0.1,0)</f>
        <v>0</v>
      </c>
    </row>
    <row r="8656" customFormat="false" ht="15" hidden="false" customHeight="true" outlineLevel="0" collapsed="false">
      <c r="A8656" s="1" t="s">
        <v>8909</v>
      </c>
      <c r="B8656" s="1" t="s">
        <v>33</v>
      </c>
      <c r="C8656" s="1" t="s">
        <v>25</v>
      </c>
      <c r="D8656" s="1" t="s">
        <v>148</v>
      </c>
      <c r="E8656" s="1" t="n">
        <v>32</v>
      </c>
      <c r="F8656" s="1" t="n">
        <v>9</v>
      </c>
      <c r="G8656" s="1" t="n">
        <v>288</v>
      </c>
      <c r="H8656" s="1" t="s">
        <v>31</v>
      </c>
      <c r="I8656" s="1" t="s">
        <v>44</v>
      </c>
      <c r="J8656" s="4" t="n">
        <v>45247</v>
      </c>
      <c r="K8656" s="5" t="b">
        <f aca="false">TRUE()</f>
        <v>1</v>
      </c>
      <c r="L8656" s="6" t="str">
        <f aca="false">IFERROR(INDEX(CategoryCodes!$B$2:$B$9,MATCH(C8656,CategoryCodes!$A$2:$A$9,0)),"")</f>
        <v>G</v>
      </c>
      <c r="M8656" s="7" t="n">
        <f aca="false">IFERROR(VALUE(MID(D8656,FIND("_",D8656)+1,FIND("_",D8656,FIND("_",D8656)+1)-FIND("_",D8656)-1)),"")</f>
        <v>19</v>
      </c>
      <c r="N8656" s="7" t="str">
        <f aca="false">IF(OR(C8656="",M8656=""),"",C8656&amp;" Item "&amp;M8656)</f>
        <v>Milk Products Item 19</v>
      </c>
      <c r="O8656" s="7" t="n">
        <v>195</v>
      </c>
      <c r="P8656" s="8" t="n">
        <f aca="false">G8656*Q8656</f>
        <v>28.8</v>
      </c>
      <c r="Q8656" s="9" t="n">
        <f aca="false">IF(K8656=TRUE(),0.1,0)</f>
        <v>0.1</v>
      </c>
    </row>
    <row r="8657" customFormat="false" ht="15" hidden="false" customHeight="true" outlineLevel="0" collapsed="false">
      <c r="A8657" s="1" t="s">
        <v>8910</v>
      </c>
      <c r="B8657" s="1" t="s">
        <v>83</v>
      </c>
      <c r="C8657" s="1" t="s">
        <v>136</v>
      </c>
      <c r="D8657" s="1" t="s">
        <v>145</v>
      </c>
      <c r="E8657" s="1" t="n">
        <v>11</v>
      </c>
      <c r="F8657" s="1" t="n">
        <v>2</v>
      </c>
      <c r="G8657" s="1" t="n">
        <v>22</v>
      </c>
      <c r="H8657" s="1" t="s">
        <v>54</v>
      </c>
      <c r="I8657" s="1" t="s">
        <v>22</v>
      </c>
      <c r="J8657" s="4" t="n">
        <v>44667</v>
      </c>
      <c r="L8657" s="6" t="str">
        <f aca="false">IFERROR(INDEX(CategoryCodes!$B$2:$B$9,MATCH(C8657,CategoryCodes!$A$2:$A$9,0)),"")</f>
        <v>C</v>
      </c>
      <c r="M8657" s="7" t="n">
        <f aca="false">IFERROR(VALUE(MID(D8657,FIND("_",D8657)+1,FIND("_",D8657,FIND("_",D8657)+1)-FIND("_",D8657)-1)),"")</f>
        <v>5</v>
      </c>
      <c r="N8657" s="7" t="str">
        <f aca="false">IF(OR(C8657="",M8657=""),"",C8657&amp;" Item "&amp;M8657)</f>
        <v>Computers and electric accessories Item 5</v>
      </c>
      <c r="O8657" s="7" t="n">
        <v>424</v>
      </c>
      <c r="P8657" s="8" t="n">
        <f aca="false">G8657*Q8657</f>
        <v>0</v>
      </c>
      <c r="Q8657" s="9" t="n">
        <f aca="false">IF(K8657=TRUE(),0.1,0)</f>
        <v>0</v>
      </c>
    </row>
    <row r="8658" customFormat="false" ht="15" hidden="false" customHeight="true" outlineLevel="0" collapsed="false">
      <c r="A8658" s="1" t="s">
        <v>8911</v>
      </c>
      <c r="B8658" s="1" t="s">
        <v>28</v>
      </c>
      <c r="C8658" s="1" t="s">
        <v>19</v>
      </c>
      <c r="F8658" s="1" t="n">
        <v>1</v>
      </c>
      <c r="G8658" s="1" t="n">
        <v>21.5</v>
      </c>
      <c r="H8658" s="1" t="s">
        <v>31</v>
      </c>
      <c r="I8658" s="1" t="s">
        <v>44</v>
      </c>
      <c r="J8658" s="4" t="n">
        <v>45167</v>
      </c>
      <c r="K8658" s="5" t="b">
        <f aca="false">TRUE()</f>
        <v>1</v>
      </c>
      <c r="L8658" s="6" t="str">
        <f aca="false">IFERROR(INDEX(CategoryCodes!$B$2:$B$9,MATCH(C8658,CategoryCodes!$A$2:$A$9,0)),"")</f>
        <v>H</v>
      </c>
      <c r="M8658" s="7" t="str">
        <f aca="false">IFERROR(VALUE(MID(D8658,FIND("_",D8658)+1,FIND("_",D8658,FIND("_",D8658)+1)-FIND("_",D8658)-1)),"")</f>
        <v/>
      </c>
      <c r="N8658" s="7" t="str">
        <f aca="false">IF(OR(C8658="",M8658=""),"",C8658&amp;" Item "&amp;M8658)</f>
        <v/>
      </c>
      <c r="O8658" s="7" t="n">
        <v>6</v>
      </c>
      <c r="P8658" s="8" t="n">
        <f aca="false">G8658*Q8658</f>
        <v>2.15</v>
      </c>
      <c r="Q8658" s="9" t="n">
        <f aca="false">IF(K8658=TRUE(),0.1,0)</f>
        <v>0.1</v>
      </c>
    </row>
    <row r="8659" customFormat="false" ht="15" hidden="false" customHeight="true" outlineLevel="0" collapsed="false">
      <c r="A8659" s="1" t="s">
        <v>8912</v>
      </c>
      <c r="B8659" s="1" t="s">
        <v>28</v>
      </c>
      <c r="C8659" s="1" t="s">
        <v>29</v>
      </c>
      <c r="D8659" s="1" t="s">
        <v>53</v>
      </c>
      <c r="E8659" s="1" t="n">
        <v>36.5</v>
      </c>
      <c r="F8659" s="1" t="n">
        <v>2</v>
      </c>
      <c r="G8659" s="1" t="n">
        <v>73</v>
      </c>
      <c r="H8659" s="1" t="s">
        <v>21</v>
      </c>
      <c r="I8659" s="1" t="s">
        <v>22</v>
      </c>
      <c r="J8659" s="4" t="n">
        <v>45058</v>
      </c>
      <c r="L8659" s="6" t="str">
        <f aca="false">IFERROR(INDEX(CategoryCodes!$B$2:$B$9,MATCH(C8659,CategoryCodes!$A$2:$A$9,0)),"")</f>
        <v>B</v>
      </c>
      <c r="M8659" s="7" t="n">
        <f aca="false">IFERROR(VALUE(MID(D8659,FIND("_",D8659)+1,FIND("_",D8659,FIND("_",D8659)+1)-FIND("_",D8659)-1)),"")</f>
        <v>22</v>
      </c>
      <c r="N8659" s="7" t="str">
        <f aca="false">IF(OR(C8659="",M8659=""),"",C8659&amp;" Item "&amp;M8659)</f>
        <v>Butchers Item 22</v>
      </c>
      <c r="O8659" s="7" t="n">
        <v>62</v>
      </c>
      <c r="P8659" s="8" t="n">
        <f aca="false">G8659*Q8659</f>
        <v>0</v>
      </c>
      <c r="Q8659" s="9" t="n">
        <f aca="false">IF(K8659=TRUE(),0.1,0)</f>
        <v>0</v>
      </c>
    </row>
    <row r="8660" customFormat="false" ht="15" hidden="false" customHeight="true" outlineLevel="0" collapsed="false">
      <c r="A8660" s="1" t="s">
        <v>8913</v>
      </c>
      <c r="B8660" s="1" t="s">
        <v>95</v>
      </c>
      <c r="C8660" s="1" t="s">
        <v>47</v>
      </c>
      <c r="D8660" s="1" t="s">
        <v>459</v>
      </c>
      <c r="E8660" s="1" t="n">
        <v>26</v>
      </c>
      <c r="F8660" s="1" t="n">
        <v>4</v>
      </c>
      <c r="G8660" s="1" t="n">
        <v>104</v>
      </c>
      <c r="H8660" s="1" t="s">
        <v>21</v>
      </c>
      <c r="I8660" s="1" t="s">
        <v>22</v>
      </c>
      <c r="J8660" s="4" t="n">
        <v>45120</v>
      </c>
      <c r="L8660" s="6" t="str">
        <f aca="false">IFERROR(INDEX(CategoryCodes!$B$2:$B$9,MATCH(C8660,CategoryCodes!$A$2:$A$9,0)),"")</f>
        <v>F</v>
      </c>
      <c r="M8660" s="7" t="n">
        <f aca="false">IFERROR(VALUE(MID(D8660,FIND("_",D8660)+1,FIND("_",D8660,FIND("_",D8660)+1)-FIND("_",D8660)-1)),"")</f>
        <v>15</v>
      </c>
      <c r="N8660" s="7" t="str">
        <f aca="false">IF(OR(C8660="",M8660=""),"",C8660&amp;" Item "&amp;M8660)</f>
        <v>Furniture Item 15</v>
      </c>
      <c r="O8660" s="7" t="n">
        <v>498</v>
      </c>
      <c r="P8660" s="8" t="n">
        <f aca="false">G8660*Q8660</f>
        <v>0</v>
      </c>
      <c r="Q8660" s="9" t="n">
        <f aca="false">IF(K8660=TRUE(),0.1,0)</f>
        <v>0</v>
      </c>
    </row>
    <row r="8661" customFormat="false" ht="15" hidden="false" customHeight="true" outlineLevel="0" collapsed="false">
      <c r="A8661" s="1" t="s">
        <v>8914</v>
      </c>
      <c r="B8661" s="1" t="s">
        <v>122</v>
      </c>
      <c r="C8661" s="1" t="s">
        <v>72</v>
      </c>
      <c r="F8661" s="1" t="n">
        <v>4</v>
      </c>
      <c r="G8661" s="1" t="n">
        <v>128</v>
      </c>
      <c r="H8661" s="1" t="s">
        <v>21</v>
      </c>
      <c r="I8661" s="1" t="s">
        <v>22</v>
      </c>
      <c r="J8661" s="4" t="n">
        <v>44605</v>
      </c>
      <c r="K8661" s="5" t="b">
        <f aca="false">TRUE()</f>
        <v>1</v>
      </c>
      <c r="L8661" s="6" t="str">
        <f aca="false">IFERROR(INDEX(CategoryCodes!$B$2:$B$9,MATCH(C8661,CategoryCodes!$A$2:$A$9,0)),"")</f>
        <v>D</v>
      </c>
      <c r="M8661" s="7" t="str">
        <f aca="false">IFERROR(VALUE(MID(D8661,FIND("_",D8661)+1,FIND("_",D8661,FIND("_",D8661)+1)-FIND("_",D8661)-1)),"")</f>
        <v/>
      </c>
      <c r="N8661" s="7" t="str">
        <f aca="false">IF(OR(C8661="",M8661=""),"",C8661&amp;" Item "&amp;M8661)</f>
        <v/>
      </c>
      <c r="O8661" s="7" t="n">
        <v>393</v>
      </c>
      <c r="P8661" s="8" t="n">
        <f aca="false">G8661*Q8661</f>
        <v>12.8</v>
      </c>
      <c r="Q8661" s="9" t="n">
        <f aca="false">IF(K8661=TRUE(),0.1,0)</f>
        <v>0.1</v>
      </c>
    </row>
    <row r="8662" customFormat="false" ht="15" hidden="false" customHeight="true" outlineLevel="0" collapsed="false">
      <c r="A8662" s="1" t="s">
        <v>8915</v>
      </c>
      <c r="B8662" s="1" t="s">
        <v>122</v>
      </c>
      <c r="C8662" s="1" t="s">
        <v>47</v>
      </c>
      <c r="D8662" s="1" t="s">
        <v>93</v>
      </c>
      <c r="E8662" s="1" t="n">
        <v>41</v>
      </c>
      <c r="F8662" s="1" t="n">
        <v>1</v>
      </c>
      <c r="G8662" s="1" t="n">
        <v>41</v>
      </c>
      <c r="H8662" s="1" t="s">
        <v>31</v>
      </c>
      <c r="I8662" s="1" t="s">
        <v>22</v>
      </c>
      <c r="J8662" s="4" t="n">
        <v>45582</v>
      </c>
      <c r="K8662" s="5" t="b">
        <f aca="false">TRUE()</f>
        <v>1</v>
      </c>
      <c r="L8662" s="6" t="str">
        <f aca="false">IFERROR(INDEX(CategoryCodes!$B$2:$B$9,MATCH(C8662,CategoryCodes!$A$2:$A$9,0)),"")</f>
        <v>F</v>
      </c>
      <c r="M8662" s="7" t="n">
        <f aca="false">IFERROR(VALUE(MID(D8662,FIND("_",D8662)+1,FIND("_",D8662,FIND("_",D8662)+1)-FIND("_",D8662)-1)),"")</f>
        <v>25</v>
      </c>
      <c r="N8662" s="7" t="str">
        <f aca="false">IF(OR(C8662="",M8662=""),"",C8662&amp;" Item "&amp;M8662)</f>
        <v>Furniture Item 25</v>
      </c>
      <c r="O8662" s="7" t="n">
        <v>365</v>
      </c>
      <c r="P8662" s="8" t="n">
        <f aca="false">G8662*Q8662</f>
        <v>4.1</v>
      </c>
      <c r="Q8662" s="9" t="n">
        <f aca="false">IF(K8662=TRUE(),0.1,0)</f>
        <v>0.1</v>
      </c>
    </row>
    <row r="8663" customFormat="false" ht="15" hidden="false" customHeight="true" outlineLevel="0" collapsed="false">
      <c r="A8663" s="1" t="s">
        <v>8916</v>
      </c>
      <c r="B8663" s="1" t="s">
        <v>174</v>
      </c>
      <c r="C8663" s="1" t="s">
        <v>72</v>
      </c>
      <c r="F8663" s="1" t="n">
        <v>6</v>
      </c>
      <c r="G8663" s="1" t="n">
        <v>246</v>
      </c>
      <c r="H8663" s="1" t="s">
        <v>54</v>
      </c>
      <c r="I8663" s="1" t="s">
        <v>22</v>
      </c>
      <c r="J8663" s="4" t="n">
        <v>44791</v>
      </c>
      <c r="K8663" s="5" t="b">
        <f aca="false">TRUE()</f>
        <v>1</v>
      </c>
      <c r="L8663" s="6" t="str">
        <f aca="false">IFERROR(INDEX(CategoryCodes!$B$2:$B$9,MATCH(C8663,CategoryCodes!$A$2:$A$9,0)),"")</f>
        <v>D</v>
      </c>
      <c r="M8663" s="7" t="str">
        <f aca="false">IFERROR(VALUE(MID(D8663,FIND("_",D8663)+1,FIND("_",D8663,FIND("_",D8663)+1)-FIND("_",D8663)-1)),"")</f>
        <v/>
      </c>
      <c r="N8663" s="7" t="str">
        <f aca="false">IF(OR(C8663="",M8663=""),"",C8663&amp;" Item "&amp;M8663)</f>
        <v/>
      </c>
      <c r="O8663" s="7" t="n">
        <v>127</v>
      </c>
      <c r="P8663" s="8" t="n">
        <f aca="false">G8663*Q8663</f>
        <v>24.6</v>
      </c>
      <c r="Q8663" s="9" t="n">
        <f aca="false">IF(K8663=TRUE(),0.1,0)</f>
        <v>0.1</v>
      </c>
    </row>
    <row r="8664" customFormat="false" ht="15" hidden="false" customHeight="true" outlineLevel="0" collapsed="false">
      <c r="A8664" s="1" t="s">
        <v>8917</v>
      </c>
      <c r="B8664" s="1" t="s">
        <v>80</v>
      </c>
      <c r="C8664" s="1" t="s">
        <v>38</v>
      </c>
      <c r="D8664" s="1" t="s">
        <v>134</v>
      </c>
      <c r="E8664" s="1" t="n">
        <v>21.5</v>
      </c>
      <c r="F8664" s="1" t="n">
        <v>8</v>
      </c>
      <c r="G8664" s="1" t="n">
        <v>172</v>
      </c>
      <c r="H8664" s="1" t="s">
        <v>31</v>
      </c>
      <c r="I8664" s="1" t="s">
        <v>22</v>
      </c>
      <c r="J8664" s="4" t="n">
        <v>44578</v>
      </c>
      <c r="L8664" s="6" t="str">
        <f aca="false">IFERROR(INDEX(CategoryCodes!$B$2:$B$9,MATCH(C8664,CategoryCodes!$A$2:$A$9,0)),"")</f>
        <v>E</v>
      </c>
      <c r="M8664" s="7" t="n">
        <f aca="false">IFERROR(VALUE(MID(D8664,FIND("_",D8664)+1,FIND("_",D8664,FIND("_",D8664)+1)-FIND("_",D8664)-1)),"")</f>
        <v>12</v>
      </c>
      <c r="N8664" s="7" t="str">
        <f aca="false">IF(OR(C8664="",M8664=""),"",C8664&amp;" Item "&amp;M8664)</f>
        <v>Food Item 12</v>
      </c>
      <c r="O8664" s="7" t="n">
        <v>197</v>
      </c>
      <c r="P8664" s="8" t="n">
        <f aca="false">G8664*Q8664</f>
        <v>0</v>
      </c>
      <c r="Q8664" s="9" t="n">
        <f aca="false">IF(K8664=TRUE(),0.1,0)</f>
        <v>0</v>
      </c>
    </row>
    <row r="8665" customFormat="false" ht="15" hidden="false" customHeight="true" outlineLevel="0" collapsed="false">
      <c r="A8665" s="1" t="s">
        <v>8918</v>
      </c>
      <c r="B8665" s="1" t="s">
        <v>75</v>
      </c>
      <c r="C8665" s="1" t="s">
        <v>47</v>
      </c>
      <c r="D8665" s="1" t="s">
        <v>715</v>
      </c>
      <c r="E8665" s="1" t="n">
        <v>21.5</v>
      </c>
      <c r="F8665" s="1" t="n">
        <v>7</v>
      </c>
      <c r="G8665" s="1" t="n">
        <v>150.5</v>
      </c>
      <c r="H8665" s="1" t="s">
        <v>54</v>
      </c>
      <c r="I8665" s="1" t="s">
        <v>22</v>
      </c>
      <c r="J8665" s="4" t="n">
        <v>45294</v>
      </c>
      <c r="L8665" s="6" t="str">
        <f aca="false">IFERROR(INDEX(CategoryCodes!$B$2:$B$9,MATCH(C8665,CategoryCodes!$A$2:$A$9,0)),"")</f>
        <v>F</v>
      </c>
      <c r="M8665" s="7" t="n">
        <f aca="false">IFERROR(VALUE(MID(D8665,FIND("_",D8665)+1,FIND("_",D8665,FIND("_",D8665)+1)-FIND("_",D8665)-1)),"")</f>
        <v>12</v>
      </c>
      <c r="N8665" s="7" t="str">
        <f aca="false">IF(OR(C8665="",M8665=""),"",C8665&amp;" Item "&amp;M8665)</f>
        <v>Furniture Item 12</v>
      </c>
      <c r="O8665" s="7" t="n">
        <v>394</v>
      </c>
      <c r="P8665" s="8" t="n">
        <f aca="false">G8665*Q8665</f>
        <v>0</v>
      </c>
      <c r="Q8665" s="9" t="n">
        <f aca="false">IF(K8665=TRUE(),0.1,0)</f>
        <v>0</v>
      </c>
    </row>
    <row r="8666" customFormat="false" ht="15" hidden="false" customHeight="true" outlineLevel="0" collapsed="false">
      <c r="A8666" s="1" t="s">
        <v>8919</v>
      </c>
      <c r="B8666" s="1" t="s">
        <v>90</v>
      </c>
      <c r="C8666" s="1" t="s">
        <v>47</v>
      </c>
      <c r="D8666" s="1" t="s">
        <v>459</v>
      </c>
      <c r="E8666" s="1" t="n">
        <v>26</v>
      </c>
      <c r="F8666" s="1" t="n">
        <v>6</v>
      </c>
      <c r="G8666" s="1" t="n">
        <v>156</v>
      </c>
      <c r="H8666" s="1" t="s">
        <v>21</v>
      </c>
      <c r="I8666" s="1" t="s">
        <v>22</v>
      </c>
      <c r="J8666" s="4" t="n">
        <v>45219</v>
      </c>
      <c r="L8666" s="6" t="str">
        <f aca="false">IFERROR(INDEX(CategoryCodes!$B$2:$B$9,MATCH(C8666,CategoryCodes!$A$2:$A$9,0)),"")</f>
        <v>F</v>
      </c>
      <c r="M8666" s="7" t="n">
        <f aca="false">IFERROR(VALUE(MID(D8666,FIND("_",D8666)+1,FIND("_",D8666,FIND("_",D8666)+1)-FIND("_",D8666)-1)),"")</f>
        <v>15</v>
      </c>
      <c r="N8666" s="7" t="str">
        <f aca="false">IF(OR(C8666="",M8666=""),"",C8666&amp;" Item "&amp;M8666)</f>
        <v>Furniture Item 15</v>
      </c>
      <c r="O8666" s="7" t="n">
        <v>499</v>
      </c>
      <c r="P8666" s="8" t="n">
        <f aca="false">G8666*Q8666</f>
        <v>0</v>
      </c>
      <c r="Q8666" s="9" t="n">
        <f aca="false">IF(K8666=TRUE(),0.1,0)</f>
        <v>0</v>
      </c>
    </row>
    <row r="8667" customFormat="false" ht="15" hidden="false" customHeight="true" outlineLevel="0" collapsed="false">
      <c r="A8667" s="1" t="s">
        <v>8920</v>
      </c>
      <c r="B8667" s="1" t="s">
        <v>80</v>
      </c>
      <c r="C8667" s="1" t="s">
        <v>29</v>
      </c>
      <c r="E8667" s="1" t="n">
        <v>38</v>
      </c>
      <c r="H8667" s="1" t="s">
        <v>54</v>
      </c>
      <c r="I8667" s="1" t="s">
        <v>22</v>
      </c>
      <c r="J8667" s="4" t="n">
        <v>45338</v>
      </c>
      <c r="K8667" s="5" t="b">
        <f aca="false">FALSE()</f>
        <v>0</v>
      </c>
      <c r="L8667" s="6" t="str">
        <f aca="false">IFERROR(INDEX(CategoryCodes!$B$2:$B$9,MATCH(C8667,CategoryCodes!$A$2:$A$9,0)),"")</f>
        <v>B</v>
      </c>
      <c r="M8667" s="7" t="str">
        <f aca="false">IFERROR(VALUE(MID(D8667,FIND("_",D8667)+1,FIND("_",D8667,FIND("_",D8667)+1)-FIND("_",D8667)-1)),"")</f>
        <v/>
      </c>
      <c r="N8667" s="7" t="str">
        <f aca="false">IF(OR(C8667="",M8667=""),"",C8667&amp;" Item "&amp;M8667)</f>
        <v/>
      </c>
      <c r="O8667" s="7" t="n">
        <v>226</v>
      </c>
      <c r="P8667" s="8" t="n">
        <f aca="false">G8667*Q8667</f>
        <v>0</v>
      </c>
      <c r="Q8667" s="9" t="n">
        <f aca="false">IF(K8667=TRUE(),0.1,0)</f>
        <v>0</v>
      </c>
    </row>
    <row r="8668" customFormat="false" ht="15" hidden="false" customHeight="true" outlineLevel="0" collapsed="false">
      <c r="A8668" s="1" t="s">
        <v>8921</v>
      </c>
      <c r="B8668" s="1" t="s">
        <v>90</v>
      </c>
      <c r="C8668" s="1" t="s">
        <v>19</v>
      </c>
      <c r="D8668" s="1" t="s">
        <v>170</v>
      </c>
      <c r="E8668" s="1" t="n">
        <v>24.5</v>
      </c>
      <c r="F8668" s="1" t="n">
        <v>4</v>
      </c>
      <c r="G8668" s="1" t="n">
        <v>98</v>
      </c>
      <c r="H8668" s="1" t="s">
        <v>31</v>
      </c>
      <c r="I8668" s="1" t="s">
        <v>22</v>
      </c>
      <c r="J8668" s="4" t="n">
        <v>45015</v>
      </c>
      <c r="L8668" s="6" t="str">
        <f aca="false">IFERROR(INDEX(CategoryCodes!$B$2:$B$9,MATCH(C8668,CategoryCodes!$A$2:$A$9,0)),"")</f>
        <v>H</v>
      </c>
      <c r="M8668" s="7" t="n">
        <f aca="false">IFERROR(VALUE(MID(D8668,FIND("_",D8668)+1,FIND("_",D8668,FIND("_",D8668)+1)-FIND("_",D8668)-1)),"")</f>
        <v>14</v>
      </c>
      <c r="N8668" s="7" t="str">
        <f aca="false">IF(OR(C8668="",M8668=""),"",C8668&amp;" Item "&amp;M8668)</f>
        <v>Patisserie Item 14</v>
      </c>
      <c r="O8668" s="7" t="n">
        <v>126</v>
      </c>
      <c r="P8668" s="8" t="n">
        <f aca="false">G8668*Q8668</f>
        <v>0</v>
      </c>
      <c r="Q8668" s="9" t="n">
        <f aca="false">IF(K8668=TRUE(),0.1,0)</f>
        <v>0</v>
      </c>
    </row>
    <row r="8669" customFormat="false" ht="15" hidden="false" customHeight="true" outlineLevel="0" collapsed="false">
      <c r="A8669" s="1" t="s">
        <v>8922</v>
      </c>
      <c r="B8669" s="1" t="s">
        <v>46</v>
      </c>
      <c r="C8669" s="1" t="s">
        <v>47</v>
      </c>
      <c r="D8669" s="1" t="s">
        <v>680</v>
      </c>
      <c r="E8669" s="1" t="n">
        <v>12.5</v>
      </c>
      <c r="F8669" s="1" t="n">
        <v>7</v>
      </c>
      <c r="G8669" s="1" t="n">
        <v>87.5</v>
      </c>
      <c r="H8669" s="1" t="s">
        <v>54</v>
      </c>
      <c r="I8669" s="1" t="s">
        <v>44</v>
      </c>
      <c r="J8669" s="4" t="n">
        <v>45094</v>
      </c>
      <c r="L8669" s="6" t="str">
        <f aca="false">IFERROR(INDEX(CategoryCodes!$B$2:$B$9,MATCH(C8669,CategoryCodes!$A$2:$A$9,0)),"")</f>
        <v>F</v>
      </c>
      <c r="M8669" s="7" t="n">
        <f aca="false">IFERROR(VALUE(MID(D8669,FIND("_",D8669)+1,FIND("_",D8669,FIND("_",D8669)+1)-FIND("_",D8669)-1)),"")</f>
        <v>6</v>
      </c>
      <c r="N8669" s="7" t="str">
        <f aca="false">IF(OR(C8669="",M8669=""),"",C8669&amp;" Item "&amp;M8669)</f>
        <v>Furniture Item 6</v>
      </c>
      <c r="O8669" s="7" t="n">
        <v>377</v>
      </c>
      <c r="P8669" s="8" t="n">
        <f aca="false">G8669*Q8669</f>
        <v>0</v>
      </c>
      <c r="Q8669" s="9" t="n">
        <f aca="false">IF(K8669=TRUE(),0.1,0)</f>
        <v>0</v>
      </c>
    </row>
    <row r="8670" customFormat="false" ht="15" hidden="false" customHeight="true" outlineLevel="0" collapsed="false">
      <c r="A8670" s="1" t="s">
        <v>8923</v>
      </c>
      <c r="B8670" s="1" t="s">
        <v>42</v>
      </c>
      <c r="C8670" s="1" t="s">
        <v>19</v>
      </c>
      <c r="D8670" s="1" t="s">
        <v>199</v>
      </c>
      <c r="E8670" s="1" t="n">
        <v>41</v>
      </c>
      <c r="F8670" s="1" t="n">
        <v>2</v>
      </c>
      <c r="G8670" s="1" t="n">
        <v>82</v>
      </c>
      <c r="H8670" s="1" t="s">
        <v>54</v>
      </c>
      <c r="I8670" s="1" t="s">
        <v>22</v>
      </c>
      <c r="J8670" s="4" t="n">
        <v>45075</v>
      </c>
      <c r="K8670" s="5" t="b">
        <f aca="false">FALSE()</f>
        <v>0</v>
      </c>
      <c r="L8670" s="6" t="str">
        <f aca="false">IFERROR(INDEX(CategoryCodes!$B$2:$B$9,MATCH(C8670,CategoryCodes!$A$2:$A$9,0)),"")</f>
        <v>H</v>
      </c>
      <c r="M8670" s="7" t="n">
        <f aca="false">IFERROR(VALUE(MID(D8670,FIND("_",D8670)+1,FIND("_",D8670,FIND("_",D8670)+1)-FIND("_",D8670)-1)),"")</f>
        <v>25</v>
      </c>
      <c r="N8670" s="7" t="str">
        <f aca="false">IF(OR(C8670="",M8670=""),"",C8670&amp;" Item "&amp;M8670)</f>
        <v>Patisserie Item 25</v>
      </c>
      <c r="O8670" s="7" t="n">
        <v>17</v>
      </c>
      <c r="P8670" s="8" t="n">
        <f aca="false">G8670*Q8670</f>
        <v>0</v>
      </c>
      <c r="Q8670" s="9" t="n">
        <f aca="false">IF(K8670=TRUE(),0.1,0)</f>
        <v>0</v>
      </c>
    </row>
    <row r="8671" customFormat="false" ht="15" hidden="false" customHeight="true" outlineLevel="0" collapsed="false">
      <c r="A8671" s="1" t="s">
        <v>8924</v>
      </c>
      <c r="B8671" s="1" t="s">
        <v>71</v>
      </c>
      <c r="C8671" s="1" t="s">
        <v>29</v>
      </c>
      <c r="D8671" s="1" t="s">
        <v>361</v>
      </c>
      <c r="E8671" s="1" t="n">
        <v>14</v>
      </c>
      <c r="F8671" s="1" t="n">
        <v>9</v>
      </c>
      <c r="G8671" s="1" t="n">
        <v>126</v>
      </c>
      <c r="H8671" s="1" t="s">
        <v>31</v>
      </c>
      <c r="I8671" s="1" t="s">
        <v>44</v>
      </c>
      <c r="J8671" s="4" t="n">
        <v>45065</v>
      </c>
      <c r="L8671" s="6" t="str">
        <f aca="false">IFERROR(INDEX(CategoryCodes!$B$2:$B$9,MATCH(C8671,CategoryCodes!$A$2:$A$9,0)),"")</f>
        <v>B</v>
      </c>
      <c r="M8671" s="7" t="n">
        <f aca="false">IFERROR(VALUE(MID(D8671,FIND("_",D8671)+1,FIND("_",D8671,FIND("_",D8671)+1)-FIND("_",D8671)-1)),"")</f>
        <v>7</v>
      </c>
      <c r="N8671" s="7" t="str">
        <f aca="false">IF(OR(C8671="",M8671=""),"",C8671&amp;" Item "&amp;M8671)</f>
        <v>Butchers Item 7</v>
      </c>
      <c r="O8671" s="7" t="n">
        <v>101</v>
      </c>
      <c r="P8671" s="8" t="n">
        <f aca="false">G8671*Q8671</f>
        <v>0</v>
      </c>
      <c r="Q8671" s="9" t="n">
        <f aca="false">IF(K8671=TRUE(),0.1,0)</f>
        <v>0</v>
      </c>
    </row>
    <row r="8672" customFormat="false" ht="15" hidden="false" customHeight="true" outlineLevel="0" collapsed="false">
      <c r="A8672" s="1" t="s">
        <v>8925</v>
      </c>
      <c r="B8672" s="1" t="s">
        <v>95</v>
      </c>
      <c r="C8672" s="1" t="s">
        <v>34</v>
      </c>
      <c r="D8672" s="1" t="s">
        <v>130</v>
      </c>
      <c r="E8672" s="1" t="n">
        <v>15.5</v>
      </c>
      <c r="F8672" s="1" t="n">
        <v>7</v>
      </c>
      <c r="G8672" s="1" t="n">
        <v>108.5</v>
      </c>
      <c r="H8672" s="1" t="s">
        <v>31</v>
      </c>
      <c r="I8672" s="1" t="s">
        <v>22</v>
      </c>
      <c r="J8672" s="4" t="n">
        <v>44924</v>
      </c>
      <c r="L8672" s="6" t="str">
        <f aca="false">IFERROR(INDEX(CategoryCodes!$B$2:$B$9,MATCH(C8672,CategoryCodes!$A$2:$A$9,0)),"")</f>
        <v>A</v>
      </c>
      <c r="M8672" s="7" t="n">
        <f aca="false">IFERROR(VALUE(MID(D8672,FIND("_",D8672)+1,FIND("_",D8672,FIND("_",D8672)+1)-FIND("_",D8672)-1)),"")</f>
        <v>8</v>
      </c>
      <c r="N8672" s="7" t="str">
        <f aca="false">IF(OR(C8672="",M8672=""),"",C8672&amp;" Item "&amp;M8672)</f>
        <v>Beverages Item 8</v>
      </c>
      <c r="O8672" s="7" t="n">
        <v>235</v>
      </c>
      <c r="P8672" s="8" t="n">
        <f aca="false">G8672*Q8672</f>
        <v>0</v>
      </c>
      <c r="Q8672" s="9" t="n">
        <f aca="false">IF(K8672=TRUE(),0.1,0)</f>
        <v>0</v>
      </c>
    </row>
    <row r="8673" customFormat="false" ht="15" hidden="false" customHeight="true" outlineLevel="0" collapsed="false">
      <c r="A8673" s="1" t="s">
        <v>8926</v>
      </c>
      <c r="B8673" s="1" t="s">
        <v>114</v>
      </c>
      <c r="C8673" s="1" t="s">
        <v>136</v>
      </c>
      <c r="D8673" s="1" t="s">
        <v>367</v>
      </c>
      <c r="E8673" s="1" t="n">
        <v>32</v>
      </c>
      <c r="F8673" s="1" t="n">
        <v>4</v>
      </c>
      <c r="G8673" s="1" t="n">
        <v>128</v>
      </c>
      <c r="H8673" s="1" t="s">
        <v>54</v>
      </c>
      <c r="I8673" s="1" t="s">
        <v>44</v>
      </c>
      <c r="J8673" s="4" t="n">
        <v>45118</v>
      </c>
      <c r="K8673" s="5" t="b">
        <f aca="false">TRUE()</f>
        <v>1</v>
      </c>
      <c r="L8673" s="6" t="str">
        <f aca="false">IFERROR(INDEX(CategoryCodes!$B$2:$B$9,MATCH(C8673,CategoryCodes!$A$2:$A$9,0)),"")</f>
        <v>C</v>
      </c>
      <c r="M8673" s="7" t="n">
        <f aca="false">IFERROR(VALUE(MID(D8673,FIND("_",D8673)+1,FIND("_",D8673,FIND("_",D8673)+1)-FIND("_",D8673)-1)),"")</f>
        <v>19</v>
      </c>
      <c r="N8673" s="7" t="str">
        <f aca="false">IF(OR(C8673="",M8673=""),"",C8673&amp;" Item "&amp;M8673)</f>
        <v>Computers and electric accessories Item 19</v>
      </c>
      <c r="O8673" s="7" t="n">
        <v>376</v>
      </c>
      <c r="P8673" s="8" t="n">
        <f aca="false">G8673*Q8673</f>
        <v>12.8</v>
      </c>
      <c r="Q8673" s="9" t="n">
        <f aca="false">IF(K8673=TRUE(),0.1,0)</f>
        <v>0.1</v>
      </c>
    </row>
    <row r="8674" customFormat="false" ht="15" hidden="false" customHeight="true" outlineLevel="0" collapsed="false">
      <c r="A8674" s="1" t="s">
        <v>8927</v>
      </c>
      <c r="B8674" s="1" t="s">
        <v>42</v>
      </c>
      <c r="C8674" s="1" t="s">
        <v>34</v>
      </c>
      <c r="D8674" s="1" t="s">
        <v>110</v>
      </c>
      <c r="E8674" s="1" t="n">
        <v>41</v>
      </c>
      <c r="F8674" s="1" t="n">
        <v>2</v>
      </c>
      <c r="G8674" s="1" t="n">
        <v>82</v>
      </c>
      <c r="H8674" s="1" t="s">
        <v>21</v>
      </c>
      <c r="I8674" s="1" t="s">
        <v>22</v>
      </c>
      <c r="J8674" s="4" t="n">
        <v>45488</v>
      </c>
      <c r="L8674" s="6" t="str">
        <f aca="false">IFERROR(INDEX(CategoryCodes!$B$2:$B$9,MATCH(C8674,CategoryCodes!$A$2:$A$9,0)),"")</f>
        <v>A</v>
      </c>
      <c r="M8674" s="7" t="n">
        <f aca="false">IFERROR(VALUE(MID(D8674,FIND("_",D8674)+1,FIND("_",D8674,FIND("_",D8674)+1)-FIND("_",D8674)-1)),"")</f>
        <v>25</v>
      </c>
      <c r="N8674" s="7" t="str">
        <f aca="false">IF(OR(C8674="",M8674=""),"",C8674&amp;" Item "&amp;M8674)</f>
        <v>Beverages Item 25</v>
      </c>
      <c r="O8674" s="7" t="n">
        <v>394</v>
      </c>
      <c r="P8674" s="8" t="n">
        <f aca="false">G8674*Q8674</f>
        <v>0</v>
      </c>
      <c r="Q8674" s="9" t="n">
        <f aca="false">IF(K8674=TRUE(),0.1,0)</f>
        <v>0</v>
      </c>
    </row>
    <row r="8675" customFormat="false" ht="15" hidden="false" customHeight="true" outlineLevel="0" collapsed="false">
      <c r="A8675" s="1" t="s">
        <v>8928</v>
      </c>
      <c r="B8675" s="1" t="s">
        <v>174</v>
      </c>
      <c r="C8675" s="1" t="s">
        <v>136</v>
      </c>
      <c r="E8675" s="1" t="n">
        <v>29</v>
      </c>
      <c r="H8675" s="1" t="s">
        <v>54</v>
      </c>
      <c r="I8675" s="1" t="s">
        <v>44</v>
      </c>
      <c r="J8675" s="4" t="n">
        <v>44776</v>
      </c>
      <c r="L8675" s="6" t="str">
        <f aca="false">IFERROR(INDEX(CategoryCodes!$B$2:$B$9,MATCH(C8675,CategoryCodes!$A$2:$A$9,0)),"")</f>
        <v>C</v>
      </c>
      <c r="M8675" s="7" t="str">
        <f aca="false">IFERROR(VALUE(MID(D8675,FIND("_",D8675)+1,FIND("_",D8675,FIND("_",D8675)+1)-FIND("_",D8675)-1)),"")</f>
        <v/>
      </c>
      <c r="N8675" s="7" t="str">
        <f aca="false">IF(OR(C8675="",M8675=""),"",C8675&amp;" Item "&amp;M8675)</f>
        <v/>
      </c>
      <c r="O8675" s="7" t="n">
        <v>48</v>
      </c>
      <c r="P8675" s="8" t="n">
        <f aca="false">G8675*Q8675</f>
        <v>0</v>
      </c>
      <c r="Q8675" s="9" t="n">
        <f aca="false">IF(K8675=TRUE(),0.1,0)</f>
        <v>0</v>
      </c>
    </row>
    <row r="8676" customFormat="false" ht="15" hidden="false" customHeight="true" outlineLevel="0" collapsed="false">
      <c r="A8676" s="1" t="s">
        <v>8929</v>
      </c>
      <c r="B8676" s="1" t="s">
        <v>24</v>
      </c>
      <c r="C8676" s="1" t="s">
        <v>72</v>
      </c>
      <c r="D8676" s="1" t="s">
        <v>649</v>
      </c>
      <c r="E8676" s="1" t="n">
        <v>26</v>
      </c>
      <c r="F8676" s="1" t="n">
        <v>6</v>
      </c>
      <c r="G8676" s="1" t="n">
        <v>156</v>
      </c>
      <c r="H8676" s="1" t="s">
        <v>54</v>
      </c>
      <c r="I8676" s="1" t="s">
        <v>22</v>
      </c>
      <c r="J8676" s="4" t="n">
        <v>45276</v>
      </c>
      <c r="K8676" s="5" t="b">
        <f aca="false">TRUE()</f>
        <v>1</v>
      </c>
      <c r="L8676" s="6" t="str">
        <f aca="false">IFERROR(INDEX(CategoryCodes!$B$2:$B$9,MATCH(C8676,CategoryCodes!$A$2:$A$9,0)),"")</f>
        <v>D</v>
      </c>
      <c r="M8676" s="7" t="n">
        <f aca="false">IFERROR(VALUE(MID(D8676,FIND("_",D8676)+1,FIND("_",D8676,FIND("_",D8676)+1)-FIND("_",D8676)-1)),"")</f>
        <v>15</v>
      </c>
      <c r="N8676" s="7" t="str">
        <f aca="false">IF(OR(C8676="",M8676=""),"",C8676&amp;" Item "&amp;M8676)</f>
        <v>Electric household essentials Item 15</v>
      </c>
      <c r="O8676" s="7" t="n">
        <v>266</v>
      </c>
      <c r="P8676" s="8" t="n">
        <f aca="false">G8676*Q8676</f>
        <v>15.6</v>
      </c>
      <c r="Q8676" s="9" t="n">
        <f aca="false">IF(K8676=TRUE(),0.1,0)</f>
        <v>0.1</v>
      </c>
    </row>
    <row r="8677" customFormat="false" ht="15" hidden="false" customHeight="true" outlineLevel="0" collapsed="false">
      <c r="A8677" s="1" t="s">
        <v>8930</v>
      </c>
      <c r="B8677" s="1" t="s">
        <v>52</v>
      </c>
      <c r="C8677" s="1" t="s">
        <v>34</v>
      </c>
      <c r="D8677" s="1" t="s">
        <v>264</v>
      </c>
      <c r="E8677" s="1" t="n">
        <v>33.5</v>
      </c>
      <c r="F8677" s="1" t="n">
        <v>3</v>
      </c>
      <c r="G8677" s="1" t="n">
        <v>100.5</v>
      </c>
      <c r="H8677" s="1" t="s">
        <v>31</v>
      </c>
      <c r="I8677" s="1" t="s">
        <v>22</v>
      </c>
      <c r="J8677" s="4" t="n">
        <v>45627</v>
      </c>
      <c r="L8677" s="6" t="str">
        <f aca="false">IFERROR(INDEX(CategoryCodes!$B$2:$B$9,MATCH(C8677,CategoryCodes!$A$2:$A$9,0)),"")</f>
        <v>A</v>
      </c>
      <c r="M8677" s="7" t="n">
        <f aca="false">IFERROR(VALUE(MID(D8677,FIND("_",D8677)+1,FIND("_",D8677,FIND("_",D8677)+1)-FIND("_",D8677)-1)),"")</f>
        <v>20</v>
      </c>
      <c r="N8677" s="7" t="str">
        <f aca="false">IF(OR(C8677="",M8677=""),"",C8677&amp;" Item "&amp;M8677)</f>
        <v>Beverages Item 20</v>
      </c>
      <c r="O8677" s="7" t="n">
        <v>340</v>
      </c>
      <c r="P8677" s="8" t="n">
        <f aca="false">G8677*Q8677</f>
        <v>0</v>
      </c>
      <c r="Q8677" s="9" t="n">
        <f aca="false">IF(K8677=TRUE(),0.1,0)</f>
        <v>0</v>
      </c>
    </row>
    <row r="8678" customFormat="false" ht="15" hidden="false" customHeight="true" outlineLevel="0" collapsed="false">
      <c r="A8678" s="1" t="s">
        <v>8931</v>
      </c>
      <c r="B8678" s="1" t="s">
        <v>33</v>
      </c>
      <c r="C8678" s="1" t="s">
        <v>19</v>
      </c>
      <c r="D8678" s="1" t="s">
        <v>178</v>
      </c>
      <c r="E8678" s="1" t="n">
        <v>5</v>
      </c>
      <c r="F8678" s="1" t="n">
        <v>10</v>
      </c>
      <c r="G8678" s="1" t="n">
        <v>50</v>
      </c>
      <c r="H8678" s="1" t="s">
        <v>21</v>
      </c>
      <c r="I8678" s="1" t="s">
        <v>22</v>
      </c>
      <c r="J8678" s="4" t="n">
        <v>45063</v>
      </c>
      <c r="K8678" s="5" t="b">
        <f aca="false">FALSE()</f>
        <v>0</v>
      </c>
      <c r="L8678" s="6" t="str">
        <f aca="false">IFERROR(INDEX(CategoryCodes!$B$2:$B$9,MATCH(C8678,CategoryCodes!$A$2:$A$9,0)),"")</f>
        <v>H</v>
      </c>
      <c r="M8678" s="7" t="n">
        <f aca="false">IFERROR(VALUE(MID(D8678,FIND("_",D8678)+1,FIND("_",D8678,FIND("_",D8678)+1)-FIND("_",D8678)-1)),"")</f>
        <v>1</v>
      </c>
      <c r="N8678" s="7" t="str">
        <f aca="false">IF(OR(C8678="",M8678=""),"",C8678&amp;" Item "&amp;M8678)</f>
        <v>Patisserie Item 1</v>
      </c>
      <c r="O8678" s="7" t="n">
        <v>106</v>
      </c>
      <c r="P8678" s="8" t="n">
        <f aca="false">G8678*Q8678</f>
        <v>0</v>
      </c>
      <c r="Q8678" s="9" t="n">
        <f aca="false">IF(K8678=TRUE(),0.1,0)</f>
        <v>0</v>
      </c>
    </row>
    <row r="8679" customFormat="false" ht="15" hidden="false" customHeight="true" outlineLevel="0" collapsed="false">
      <c r="A8679" s="1" t="s">
        <v>8932</v>
      </c>
      <c r="B8679" s="1" t="s">
        <v>90</v>
      </c>
      <c r="C8679" s="1" t="s">
        <v>38</v>
      </c>
      <c r="D8679" s="1" t="s">
        <v>209</v>
      </c>
      <c r="E8679" s="1" t="n">
        <v>9.5</v>
      </c>
      <c r="F8679" s="1" t="n">
        <v>6</v>
      </c>
      <c r="G8679" s="1" t="n">
        <v>57</v>
      </c>
      <c r="H8679" s="1" t="s">
        <v>21</v>
      </c>
      <c r="I8679" s="1" t="s">
        <v>44</v>
      </c>
      <c r="J8679" s="4" t="n">
        <v>44593</v>
      </c>
      <c r="K8679" s="5" t="b">
        <f aca="false">TRUE()</f>
        <v>1</v>
      </c>
      <c r="L8679" s="6" t="str">
        <f aca="false">IFERROR(INDEX(CategoryCodes!$B$2:$B$9,MATCH(C8679,CategoryCodes!$A$2:$A$9,0)),"")</f>
        <v>E</v>
      </c>
      <c r="M8679" s="7" t="n">
        <f aca="false">IFERROR(VALUE(MID(D8679,FIND("_",D8679)+1,FIND("_",D8679,FIND("_",D8679)+1)-FIND("_",D8679)-1)),"")</f>
        <v>4</v>
      </c>
      <c r="N8679" s="7" t="str">
        <f aca="false">IF(OR(C8679="",M8679=""),"",C8679&amp;" Item "&amp;M8679)</f>
        <v>Food Item 4</v>
      </c>
      <c r="O8679" s="7" t="n">
        <v>242</v>
      </c>
      <c r="P8679" s="8" t="n">
        <f aca="false">G8679*Q8679</f>
        <v>5.7</v>
      </c>
      <c r="Q8679" s="9" t="n">
        <f aca="false">IF(K8679=TRUE(),0.1,0)</f>
        <v>0.1</v>
      </c>
    </row>
    <row r="8680" customFormat="false" ht="15" hidden="false" customHeight="true" outlineLevel="0" collapsed="false">
      <c r="A8680" s="1" t="s">
        <v>8933</v>
      </c>
      <c r="B8680" s="1" t="s">
        <v>28</v>
      </c>
      <c r="C8680" s="1" t="s">
        <v>29</v>
      </c>
      <c r="D8680" s="1" t="s">
        <v>1171</v>
      </c>
      <c r="E8680" s="1" t="n">
        <v>9.5</v>
      </c>
      <c r="F8680" s="1" t="n">
        <v>6</v>
      </c>
      <c r="G8680" s="1" t="n">
        <v>57</v>
      </c>
      <c r="H8680" s="1" t="s">
        <v>21</v>
      </c>
      <c r="I8680" s="1" t="s">
        <v>44</v>
      </c>
      <c r="J8680" s="4" t="n">
        <v>44820</v>
      </c>
      <c r="L8680" s="6" t="str">
        <f aca="false">IFERROR(INDEX(CategoryCodes!$B$2:$B$9,MATCH(C8680,CategoryCodes!$A$2:$A$9,0)),"")</f>
        <v>B</v>
      </c>
      <c r="M8680" s="7" t="n">
        <f aca="false">IFERROR(VALUE(MID(D8680,FIND("_",D8680)+1,FIND("_",D8680,FIND("_",D8680)+1)-FIND("_",D8680)-1)),"")</f>
        <v>4</v>
      </c>
      <c r="N8680" s="7" t="str">
        <f aca="false">IF(OR(C8680="",M8680=""),"",C8680&amp;" Item "&amp;M8680)</f>
        <v>Butchers Item 4</v>
      </c>
      <c r="O8680" s="7" t="n">
        <v>199</v>
      </c>
      <c r="P8680" s="8" t="n">
        <f aca="false">G8680*Q8680</f>
        <v>0</v>
      </c>
      <c r="Q8680" s="9" t="n">
        <f aca="false">IF(K8680=TRUE(),0.1,0)</f>
        <v>0</v>
      </c>
    </row>
    <row r="8681" customFormat="false" ht="15" hidden="false" customHeight="true" outlineLevel="0" collapsed="false">
      <c r="A8681" s="1" t="s">
        <v>8934</v>
      </c>
      <c r="B8681" s="1" t="s">
        <v>114</v>
      </c>
      <c r="C8681" s="1" t="s">
        <v>47</v>
      </c>
      <c r="D8681" s="1" t="s">
        <v>196</v>
      </c>
      <c r="E8681" s="1" t="n">
        <v>20</v>
      </c>
      <c r="F8681" s="1" t="n">
        <v>8</v>
      </c>
      <c r="G8681" s="1" t="n">
        <v>160</v>
      </c>
      <c r="H8681" s="1" t="s">
        <v>21</v>
      </c>
      <c r="I8681" s="1" t="s">
        <v>44</v>
      </c>
      <c r="J8681" s="4" t="n">
        <v>44615</v>
      </c>
      <c r="K8681" s="5" t="b">
        <f aca="false">TRUE()</f>
        <v>1</v>
      </c>
      <c r="L8681" s="6" t="str">
        <f aca="false">IFERROR(INDEX(CategoryCodes!$B$2:$B$9,MATCH(C8681,CategoryCodes!$A$2:$A$9,0)),"")</f>
        <v>F</v>
      </c>
      <c r="M8681" s="7" t="n">
        <f aca="false">IFERROR(VALUE(MID(D8681,FIND("_",D8681)+1,FIND("_",D8681,FIND("_",D8681)+1)-FIND("_",D8681)-1)),"")</f>
        <v>11</v>
      </c>
      <c r="N8681" s="7" t="str">
        <f aca="false">IF(OR(C8681="",M8681=""),"",C8681&amp;" Item "&amp;M8681)</f>
        <v>Furniture Item 11</v>
      </c>
      <c r="O8681" s="7" t="n">
        <v>348</v>
      </c>
      <c r="P8681" s="8" t="n">
        <f aca="false">G8681*Q8681</f>
        <v>16</v>
      </c>
      <c r="Q8681" s="9" t="n">
        <f aca="false">IF(K8681=TRUE(),0.1,0)</f>
        <v>0.1</v>
      </c>
    </row>
    <row r="8682" customFormat="false" ht="15" hidden="false" customHeight="true" outlineLevel="0" collapsed="false">
      <c r="A8682" s="1" t="s">
        <v>8935</v>
      </c>
      <c r="B8682" s="1" t="s">
        <v>95</v>
      </c>
      <c r="C8682" s="1" t="s">
        <v>136</v>
      </c>
      <c r="D8682" s="1" t="s">
        <v>189</v>
      </c>
      <c r="E8682" s="1" t="n">
        <v>33.5</v>
      </c>
      <c r="F8682" s="1" t="n">
        <v>7</v>
      </c>
      <c r="G8682" s="1" t="n">
        <v>234.5</v>
      </c>
      <c r="H8682" s="1" t="s">
        <v>21</v>
      </c>
      <c r="I8682" s="1" t="s">
        <v>22</v>
      </c>
      <c r="J8682" s="4" t="n">
        <v>45347</v>
      </c>
      <c r="L8682" s="6" t="str">
        <f aca="false">IFERROR(INDEX(CategoryCodes!$B$2:$B$9,MATCH(C8682,CategoryCodes!$A$2:$A$9,0)),"")</f>
        <v>C</v>
      </c>
      <c r="M8682" s="7" t="n">
        <f aca="false">IFERROR(VALUE(MID(D8682,FIND("_",D8682)+1,FIND("_",D8682,FIND("_",D8682)+1)-FIND("_",D8682)-1)),"")</f>
        <v>20</v>
      </c>
      <c r="N8682" s="7" t="str">
        <f aca="false">IF(OR(C8682="",M8682=""),"",C8682&amp;" Item "&amp;M8682)</f>
        <v>Computers and electric accessories Item 20</v>
      </c>
      <c r="O8682" s="7" t="n">
        <v>492</v>
      </c>
      <c r="P8682" s="8" t="n">
        <f aca="false">G8682*Q8682</f>
        <v>0</v>
      </c>
      <c r="Q8682" s="9" t="n">
        <f aca="false">IF(K8682=TRUE(),0.1,0)</f>
        <v>0</v>
      </c>
    </row>
    <row r="8683" customFormat="false" ht="15" hidden="false" customHeight="true" outlineLevel="0" collapsed="false">
      <c r="A8683" s="1" t="s">
        <v>8936</v>
      </c>
      <c r="B8683" s="1" t="s">
        <v>174</v>
      </c>
      <c r="C8683" s="1" t="s">
        <v>38</v>
      </c>
      <c r="D8683" s="1" t="s">
        <v>191</v>
      </c>
      <c r="E8683" s="1" t="n">
        <v>33.5</v>
      </c>
      <c r="F8683" s="1" t="n">
        <v>7</v>
      </c>
      <c r="G8683" s="1" t="n">
        <v>234.5</v>
      </c>
      <c r="H8683" s="1" t="s">
        <v>31</v>
      </c>
      <c r="I8683" s="1" t="s">
        <v>22</v>
      </c>
      <c r="J8683" s="4" t="n">
        <v>44885</v>
      </c>
      <c r="K8683" s="5" t="b">
        <f aca="false">FALSE()</f>
        <v>0</v>
      </c>
      <c r="L8683" s="6" t="str">
        <f aca="false">IFERROR(INDEX(CategoryCodes!$B$2:$B$9,MATCH(C8683,CategoryCodes!$A$2:$A$9,0)),"")</f>
        <v>E</v>
      </c>
      <c r="M8683" s="7" t="n">
        <f aca="false">IFERROR(VALUE(MID(D8683,FIND("_",D8683)+1,FIND("_",D8683,FIND("_",D8683)+1)-FIND("_",D8683)-1)),"")</f>
        <v>20</v>
      </c>
      <c r="N8683" s="7" t="str">
        <f aca="false">IF(OR(C8683="",M8683=""),"",C8683&amp;" Item "&amp;M8683)</f>
        <v>Food Item 20</v>
      </c>
      <c r="O8683" s="7" t="n">
        <v>159</v>
      </c>
      <c r="P8683" s="8" t="n">
        <f aca="false">G8683*Q8683</f>
        <v>0</v>
      </c>
      <c r="Q8683" s="9" t="n">
        <f aca="false">IF(K8683=TRUE(),0.1,0)</f>
        <v>0</v>
      </c>
    </row>
    <row r="8684" customFormat="false" ht="15" hidden="false" customHeight="true" outlineLevel="0" collapsed="false">
      <c r="A8684" s="1" t="s">
        <v>8937</v>
      </c>
      <c r="B8684" s="1" t="s">
        <v>95</v>
      </c>
      <c r="C8684" s="1" t="s">
        <v>136</v>
      </c>
      <c r="D8684" s="1" t="s">
        <v>281</v>
      </c>
      <c r="E8684" s="1" t="n">
        <v>6.5</v>
      </c>
      <c r="F8684" s="1" t="n">
        <v>1</v>
      </c>
      <c r="G8684" s="1" t="n">
        <v>6.5</v>
      </c>
      <c r="H8684" s="1" t="s">
        <v>31</v>
      </c>
      <c r="I8684" s="1" t="s">
        <v>22</v>
      </c>
      <c r="J8684" s="4" t="n">
        <v>45365</v>
      </c>
      <c r="K8684" s="5" t="b">
        <f aca="false">TRUE()</f>
        <v>1</v>
      </c>
      <c r="L8684" s="6" t="str">
        <f aca="false">IFERROR(INDEX(CategoryCodes!$B$2:$B$9,MATCH(C8684,CategoryCodes!$A$2:$A$9,0)),"")</f>
        <v>C</v>
      </c>
      <c r="M8684" s="7" t="n">
        <f aca="false">IFERROR(VALUE(MID(D8684,FIND("_",D8684)+1,FIND("_",D8684,FIND("_",D8684)+1)-FIND("_",D8684)-1)),"")</f>
        <v>2</v>
      </c>
      <c r="N8684" s="7" t="str">
        <f aca="false">IF(OR(C8684="",M8684=""),"",C8684&amp;" Item "&amp;M8684)</f>
        <v>Computers and electric accessories Item 2</v>
      </c>
      <c r="O8684" s="7" t="n">
        <v>479</v>
      </c>
      <c r="P8684" s="8" t="n">
        <f aca="false">G8684*Q8684</f>
        <v>0.65</v>
      </c>
      <c r="Q8684" s="9" t="n">
        <f aca="false">IF(K8684=TRUE(),0.1,0)</f>
        <v>0.1</v>
      </c>
    </row>
    <row r="8685" customFormat="false" ht="15" hidden="false" customHeight="true" outlineLevel="0" collapsed="false">
      <c r="A8685" s="1" t="s">
        <v>8938</v>
      </c>
      <c r="B8685" s="1" t="s">
        <v>86</v>
      </c>
      <c r="C8685" s="1" t="s">
        <v>47</v>
      </c>
      <c r="D8685" s="1" t="s">
        <v>459</v>
      </c>
      <c r="E8685" s="1" t="n">
        <v>26</v>
      </c>
      <c r="F8685" s="1" t="n">
        <v>1</v>
      </c>
      <c r="G8685" s="1" t="n">
        <v>26</v>
      </c>
      <c r="H8685" s="1" t="s">
        <v>21</v>
      </c>
      <c r="I8685" s="1" t="s">
        <v>22</v>
      </c>
      <c r="J8685" s="4" t="n">
        <v>45512</v>
      </c>
      <c r="L8685" s="6" t="str">
        <f aca="false">IFERROR(INDEX(CategoryCodes!$B$2:$B$9,MATCH(C8685,CategoryCodes!$A$2:$A$9,0)),"")</f>
        <v>F</v>
      </c>
      <c r="M8685" s="7" t="n">
        <f aca="false">IFERROR(VALUE(MID(D8685,FIND("_",D8685)+1,FIND("_",D8685,FIND("_",D8685)+1)-FIND("_",D8685)-1)),"")</f>
        <v>15</v>
      </c>
      <c r="N8685" s="7" t="str">
        <f aca="false">IF(OR(C8685="",M8685=""),"",C8685&amp;" Item "&amp;M8685)</f>
        <v>Furniture Item 15</v>
      </c>
      <c r="O8685" s="7" t="n">
        <v>165</v>
      </c>
      <c r="P8685" s="8" t="n">
        <f aca="false">G8685*Q8685</f>
        <v>0</v>
      </c>
      <c r="Q8685" s="9" t="n">
        <f aca="false">IF(K8685=TRUE(),0.1,0)</f>
        <v>0</v>
      </c>
    </row>
    <row r="8686" customFormat="false" ht="15" hidden="false" customHeight="true" outlineLevel="0" collapsed="false">
      <c r="A8686" s="1" t="s">
        <v>8939</v>
      </c>
      <c r="B8686" s="1" t="s">
        <v>61</v>
      </c>
      <c r="C8686" s="1" t="s">
        <v>38</v>
      </c>
      <c r="D8686" s="1" t="s">
        <v>269</v>
      </c>
      <c r="E8686" s="1" t="n">
        <v>39.5</v>
      </c>
      <c r="F8686" s="1" t="n">
        <v>4</v>
      </c>
      <c r="G8686" s="1" t="n">
        <v>158</v>
      </c>
      <c r="H8686" s="1" t="s">
        <v>31</v>
      </c>
      <c r="I8686" s="1" t="s">
        <v>22</v>
      </c>
      <c r="J8686" s="4" t="n">
        <v>44736</v>
      </c>
      <c r="L8686" s="6" t="str">
        <f aca="false">IFERROR(INDEX(CategoryCodes!$B$2:$B$9,MATCH(C8686,CategoryCodes!$A$2:$A$9,0)),"")</f>
        <v>E</v>
      </c>
      <c r="M8686" s="7" t="n">
        <f aca="false">IFERROR(VALUE(MID(D8686,FIND("_",D8686)+1,FIND("_",D8686,FIND("_",D8686)+1)-FIND("_",D8686)-1)),"")</f>
        <v>24</v>
      </c>
      <c r="N8686" s="7" t="str">
        <f aca="false">IF(OR(C8686="",M8686=""),"",C8686&amp;" Item "&amp;M8686)</f>
        <v>Food Item 24</v>
      </c>
      <c r="O8686" s="7" t="n">
        <v>81</v>
      </c>
      <c r="P8686" s="8" t="n">
        <f aca="false">G8686*Q8686</f>
        <v>0</v>
      </c>
      <c r="Q8686" s="9" t="n">
        <f aca="false">IF(K8686=TRUE(),0.1,0)</f>
        <v>0</v>
      </c>
    </row>
    <row r="8687" customFormat="false" ht="15" hidden="false" customHeight="true" outlineLevel="0" collapsed="false">
      <c r="A8687" s="1" t="s">
        <v>8940</v>
      </c>
      <c r="B8687" s="1" t="s">
        <v>49</v>
      </c>
      <c r="C8687" s="1" t="s">
        <v>29</v>
      </c>
      <c r="D8687" s="1" t="s">
        <v>1171</v>
      </c>
      <c r="E8687" s="1" t="n">
        <v>9.5</v>
      </c>
      <c r="F8687" s="1" t="n">
        <v>10</v>
      </c>
      <c r="G8687" s="1" t="n">
        <v>95</v>
      </c>
      <c r="H8687" s="1" t="s">
        <v>54</v>
      </c>
      <c r="I8687" s="1" t="s">
        <v>22</v>
      </c>
      <c r="J8687" s="4" t="n">
        <v>45475</v>
      </c>
      <c r="K8687" s="5" t="b">
        <f aca="false">FALSE()</f>
        <v>0</v>
      </c>
      <c r="L8687" s="6" t="str">
        <f aca="false">IFERROR(INDEX(CategoryCodes!$B$2:$B$9,MATCH(C8687,CategoryCodes!$A$2:$A$9,0)),"")</f>
        <v>B</v>
      </c>
      <c r="M8687" s="7" t="n">
        <f aca="false">IFERROR(VALUE(MID(D8687,FIND("_",D8687)+1,FIND("_",D8687,FIND("_",D8687)+1)-FIND("_",D8687)-1)),"")</f>
        <v>4</v>
      </c>
      <c r="N8687" s="7" t="str">
        <f aca="false">IF(OR(C8687="",M8687=""),"",C8687&amp;" Item "&amp;M8687)</f>
        <v>Butchers Item 4</v>
      </c>
      <c r="O8687" s="7" t="n">
        <v>322</v>
      </c>
      <c r="P8687" s="8" t="n">
        <f aca="false">G8687*Q8687</f>
        <v>0</v>
      </c>
      <c r="Q8687" s="9" t="n">
        <f aca="false">IF(K8687=TRUE(),0.1,0)</f>
        <v>0</v>
      </c>
    </row>
    <row r="8688" customFormat="false" ht="15" hidden="false" customHeight="true" outlineLevel="0" collapsed="false">
      <c r="A8688" s="1" t="s">
        <v>8941</v>
      </c>
      <c r="B8688" s="1" t="s">
        <v>129</v>
      </c>
      <c r="C8688" s="1" t="s">
        <v>29</v>
      </c>
      <c r="D8688" s="1" t="s">
        <v>30</v>
      </c>
      <c r="E8688" s="1" t="n">
        <v>21.5</v>
      </c>
      <c r="F8688" s="1" t="n">
        <v>4</v>
      </c>
      <c r="G8688" s="1" t="n">
        <v>86</v>
      </c>
      <c r="H8688" s="1" t="s">
        <v>21</v>
      </c>
      <c r="I8688" s="1" t="s">
        <v>22</v>
      </c>
      <c r="J8688" s="4" t="n">
        <v>44691</v>
      </c>
      <c r="K8688" s="5" t="b">
        <f aca="false">TRUE()</f>
        <v>1</v>
      </c>
      <c r="L8688" s="6" t="str">
        <f aca="false">IFERROR(INDEX(CategoryCodes!$B$2:$B$9,MATCH(C8688,CategoryCodes!$A$2:$A$9,0)),"")</f>
        <v>B</v>
      </c>
      <c r="M8688" s="7" t="n">
        <f aca="false">IFERROR(VALUE(MID(D8688,FIND("_",D8688)+1,FIND("_",D8688,FIND("_",D8688)+1)-FIND("_",D8688)-1)),"")</f>
        <v>12</v>
      </c>
      <c r="N8688" s="7" t="str">
        <f aca="false">IF(OR(C8688="",M8688=""),"",C8688&amp;" Item "&amp;M8688)</f>
        <v>Butchers Item 12</v>
      </c>
      <c r="O8688" s="7" t="n">
        <v>372</v>
      </c>
      <c r="P8688" s="8" t="n">
        <f aca="false">G8688*Q8688</f>
        <v>8.6</v>
      </c>
      <c r="Q8688" s="9" t="n">
        <f aca="false">IF(K8688=TRUE(),0.1,0)</f>
        <v>0.1</v>
      </c>
    </row>
    <row r="8689" customFormat="false" ht="15" hidden="false" customHeight="true" outlineLevel="0" collapsed="false">
      <c r="A8689" s="1" t="s">
        <v>8942</v>
      </c>
      <c r="B8689" s="1" t="s">
        <v>80</v>
      </c>
      <c r="C8689" s="1" t="s">
        <v>29</v>
      </c>
      <c r="D8689" s="1" t="s">
        <v>557</v>
      </c>
      <c r="E8689" s="1" t="n">
        <v>11</v>
      </c>
      <c r="F8689" s="1" t="n">
        <v>3</v>
      </c>
      <c r="G8689" s="1" t="n">
        <v>33</v>
      </c>
      <c r="H8689" s="1" t="s">
        <v>54</v>
      </c>
      <c r="I8689" s="1" t="s">
        <v>22</v>
      </c>
      <c r="J8689" s="4" t="n">
        <v>45124</v>
      </c>
      <c r="K8689" s="5" t="b">
        <f aca="false">FALSE()</f>
        <v>0</v>
      </c>
      <c r="L8689" s="6" t="str">
        <f aca="false">IFERROR(INDEX(CategoryCodes!$B$2:$B$9,MATCH(C8689,CategoryCodes!$A$2:$A$9,0)),"")</f>
        <v>B</v>
      </c>
      <c r="M8689" s="7" t="n">
        <f aca="false">IFERROR(VALUE(MID(D8689,FIND("_",D8689)+1,FIND("_",D8689,FIND("_",D8689)+1)-FIND("_",D8689)-1)),"")</f>
        <v>5</v>
      </c>
      <c r="N8689" s="7" t="str">
        <f aca="false">IF(OR(C8689="",M8689=""),"",C8689&amp;" Item "&amp;M8689)</f>
        <v>Butchers Item 5</v>
      </c>
      <c r="O8689" s="7" t="n">
        <v>21</v>
      </c>
      <c r="P8689" s="8" t="n">
        <f aca="false">G8689*Q8689</f>
        <v>0</v>
      </c>
      <c r="Q8689" s="9" t="n">
        <f aca="false">IF(K8689=TRUE(),0.1,0)</f>
        <v>0</v>
      </c>
    </row>
    <row r="8690" customFormat="false" ht="15" hidden="false" customHeight="true" outlineLevel="0" collapsed="false">
      <c r="A8690" s="1" t="s">
        <v>8943</v>
      </c>
      <c r="B8690" s="1" t="s">
        <v>119</v>
      </c>
      <c r="C8690" s="1" t="s">
        <v>25</v>
      </c>
      <c r="D8690" s="1" t="s">
        <v>279</v>
      </c>
      <c r="E8690" s="1" t="n">
        <v>39.5</v>
      </c>
      <c r="F8690" s="1" t="n">
        <v>4</v>
      </c>
      <c r="G8690" s="1" t="n">
        <v>158</v>
      </c>
      <c r="H8690" s="1" t="s">
        <v>21</v>
      </c>
      <c r="I8690" s="1" t="s">
        <v>44</v>
      </c>
      <c r="J8690" s="4" t="n">
        <v>44975</v>
      </c>
      <c r="L8690" s="6" t="str">
        <f aca="false">IFERROR(INDEX(CategoryCodes!$B$2:$B$9,MATCH(C8690,CategoryCodes!$A$2:$A$9,0)),"")</f>
        <v>G</v>
      </c>
      <c r="M8690" s="7" t="n">
        <f aca="false">IFERROR(VALUE(MID(D8690,FIND("_",D8690)+1,FIND("_",D8690,FIND("_",D8690)+1)-FIND("_",D8690)-1)),"")</f>
        <v>24</v>
      </c>
      <c r="N8690" s="7" t="str">
        <f aca="false">IF(OR(C8690="",M8690=""),"",C8690&amp;" Item "&amp;M8690)</f>
        <v>Milk Products Item 24</v>
      </c>
      <c r="O8690" s="7" t="n">
        <v>381</v>
      </c>
      <c r="P8690" s="8" t="n">
        <f aca="false">G8690*Q8690</f>
        <v>0</v>
      </c>
      <c r="Q8690" s="9" t="n">
        <f aca="false">IF(K8690=TRUE(),0.1,0)</f>
        <v>0</v>
      </c>
    </row>
    <row r="8691" customFormat="false" ht="15" hidden="false" customHeight="true" outlineLevel="0" collapsed="false">
      <c r="A8691" s="1" t="s">
        <v>8944</v>
      </c>
      <c r="B8691" s="1" t="s">
        <v>24</v>
      </c>
      <c r="C8691" s="1" t="s">
        <v>34</v>
      </c>
      <c r="D8691" s="1" t="s">
        <v>130</v>
      </c>
      <c r="E8691" s="1" t="n">
        <v>15.5</v>
      </c>
      <c r="F8691" s="1" t="n">
        <v>8</v>
      </c>
      <c r="G8691" s="1" t="n">
        <v>124</v>
      </c>
      <c r="H8691" s="1" t="s">
        <v>31</v>
      </c>
      <c r="I8691" s="1" t="s">
        <v>22</v>
      </c>
      <c r="J8691" s="4" t="n">
        <v>45440</v>
      </c>
      <c r="L8691" s="6" t="str">
        <f aca="false">IFERROR(INDEX(CategoryCodes!$B$2:$B$9,MATCH(C8691,CategoryCodes!$A$2:$A$9,0)),"")</f>
        <v>A</v>
      </c>
      <c r="M8691" s="7" t="n">
        <f aca="false">IFERROR(VALUE(MID(D8691,FIND("_",D8691)+1,FIND("_",D8691,FIND("_",D8691)+1)-FIND("_",D8691)-1)),"")</f>
        <v>8</v>
      </c>
      <c r="N8691" s="7" t="str">
        <f aca="false">IF(OR(C8691="",M8691=""),"",C8691&amp;" Item "&amp;M8691)</f>
        <v>Beverages Item 8</v>
      </c>
      <c r="O8691" s="7" t="n">
        <v>479</v>
      </c>
      <c r="P8691" s="8" t="n">
        <f aca="false">G8691*Q8691</f>
        <v>0</v>
      </c>
      <c r="Q8691" s="9" t="n">
        <f aca="false">IF(K8691=TRUE(),0.1,0)</f>
        <v>0</v>
      </c>
    </row>
    <row r="8692" customFormat="false" ht="15" hidden="false" customHeight="true" outlineLevel="0" collapsed="false">
      <c r="A8692" s="1" t="s">
        <v>8945</v>
      </c>
      <c r="B8692" s="1" t="s">
        <v>49</v>
      </c>
      <c r="C8692" s="1" t="s">
        <v>136</v>
      </c>
      <c r="D8692" s="1" t="s">
        <v>297</v>
      </c>
      <c r="E8692" s="1" t="n">
        <v>23</v>
      </c>
      <c r="F8692" s="1" t="n">
        <v>9</v>
      </c>
      <c r="G8692" s="1" t="n">
        <v>207</v>
      </c>
      <c r="H8692" s="1" t="s">
        <v>54</v>
      </c>
      <c r="I8692" s="1" t="s">
        <v>44</v>
      </c>
      <c r="J8692" s="4" t="n">
        <v>45539</v>
      </c>
      <c r="K8692" s="5" t="b">
        <f aca="false">TRUE()</f>
        <v>1</v>
      </c>
      <c r="L8692" s="6" t="str">
        <f aca="false">IFERROR(INDEX(CategoryCodes!$B$2:$B$9,MATCH(C8692,CategoryCodes!$A$2:$A$9,0)),"")</f>
        <v>C</v>
      </c>
      <c r="M8692" s="7" t="n">
        <f aca="false">IFERROR(VALUE(MID(D8692,FIND("_",D8692)+1,FIND("_",D8692,FIND("_",D8692)+1)-FIND("_",D8692)-1)),"")</f>
        <v>13</v>
      </c>
      <c r="N8692" s="7" t="str">
        <f aca="false">IF(OR(C8692="",M8692=""),"",C8692&amp;" Item "&amp;M8692)</f>
        <v>Computers and electric accessories Item 13</v>
      </c>
      <c r="O8692" s="7" t="n">
        <v>281</v>
      </c>
      <c r="P8692" s="8" t="n">
        <f aca="false">G8692*Q8692</f>
        <v>20.7</v>
      </c>
      <c r="Q8692" s="9" t="n">
        <f aca="false">IF(K8692=TRUE(),0.1,0)</f>
        <v>0.1</v>
      </c>
    </row>
    <row r="8693" customFormat="false" ht="15" hidden="false" customHeight="true" outlineLevel="0" collapsed="false">
      <c r="A8693" s="1" t="s">
        <v>8946</v>
      </c>
      <c r="B8693" s="1" t="s">
        <v>37</v>
      </c>
      <c r="C8693" s="1" t="s">
        <v>47</v>
      </c>
      <c r="D8693" s="1" t="s">
        <v>239</v>
      </c>
      <c r="E8693" s="1" t="n">
        <v>11</v>
      </c>
      <c r="F8693" s="1" t="n">
        <v>5</v>
      </c>
      <c r="G8693" s="1" t="n">
        <v>55</v>
      </c>
      <c r="H8693" s="1" t="s">
        <v>31</v>
      </c>
      <c r="I8693" s="1" t="s">
        <v>22</v>
      </c>
      <c r="J8693" s="4" t="n">
        <v>45655</v>
      </c>
      <c r="L8693" s="6" t="str">
        <f aca="false">IFERROR(INDEX(CategoryCodes!$B$2:$B$9,MATCH(C8693,CategoryCodes!$A$2:$A$9,0)),"")</f>
        <v>F</v>
      </c>
      <c r="M8693" s="7" t="n">
        <f aca="false">IFERROR(VALUE(MID(D8693,FIND("_",D8693)+1,FIND("_",D8693,FIND("_",D8693)+1)-FIND("_",D8693)-1)),"")</f>
        <v>5</v>
      </c>
      <c r="N8693" s="7" t="str">
        <f aca="false">IF(OR(C8693="",M8693=""),"",C8693&amp;" Item "&amp;M8693)</f>
        <v>Furniture Item 5</v>
      </c>
      <c r="O8693" s="7" t="n">
        <v>266</v>
      </c>
      <c r="P8693" s="8" t="n">
        <f aca="false">G8693*Q8693</f>
        <v>0</v>
      </c>
      <c r="Q8693" s="9" t="n">
        <f aca="false">IF(K8693=TRUE(),0.1,0)</f>
        <v>0</v>
      </c>
    </row>
    <row r="8694" customFormat="false" ht="15" hidden="false" customHeight="true" outlineLevel="0" collapsed="false">
      <c r="A8694" s="1" t="s">
        <v>8947</v>
      </c>
      <c r="B8694" s="1" t="s">
        <v>37</v>
      </c>
      <c r="C8694" s="1" t="s">
        <v>25</v>
      </c>
      <c r="D8694" s="1" t="s">
        <v>148</v>
      </c>
      <c r="E8694" s="1" t="n">
        <v>32</v>
      </c>
      <c r="F8694" s="1" t="n">
        <v>5</v>
      </c>
      <c r="G8694" s="1" t="n">
        <v>160</v>
      </c>
      <c r="H8694" s="1" t="s">
        <v>21</v>
      </c>
      <c r="I8694" s="1" t="s">
        <v>22</v>
      </c>
      <c r="J8694" s="4" t="n">
        <v>45622</v>
      </c>
      <c r="L8694" s="6" t="str">
        <f aca="false">IFERROR(INDEX(CategoryCodes!$B$2:$B$9,MATCH(C8694,CategoryCodes!$A$2:$A$9,0)),"")</f>
        <v>G</v>
      </c>
      <c r="M8694" s="7" t="n">
        <f aca="false">IFERROR(VALUE(MID(D8694,FIND("_",D8694)+1,FIND("_",D8694,FIND("_",D8694)+1)-FIND("_",D8694)-1)),"")</f>
        <v>19</v>
      </c>
      <c r="N8694" s="7" t="str">
        <f aca="false">IF(OR(C8694="",M8694=""),"",C8694&amp;" Item "&amp;M8694)</f>
        <v>Milk Products Item 19</v>
      </c>
      <c r="O8694" s="7" t="n">
        <v>62</v>
      </c>
      <c r="P8694" s="8" t="n">
        <f aca="false">G8694*Q8694</f>
        <v>0</v>
      </c>
      <c r="Q8694" s="9" t="n">
        <f aca="false">IF(K8694=TRUE(),0.1,0)</f>
        <v>0</v>
      </c>
    </row>
    <row r="8695" customFormat="false" ht="15" hidden="false" customHeight="true" outlineLevel="0" collapsed="false">
      <c r="A8695" s="1" t="s">
        <v>8948</v>
      </c>
      <c r="B8695" s="1" t="s">
        <v>174</v>
      </c>
      <c r="C8695" s="1" t="s">
        <v>38</v>
      </c>
      <c r="D8695" s="1" t="s">
        <v>96</v>
      </c>
      <c r="E8695" s="1" t="n">
        <v>24.5</v>
      </c>
      <c r="F8695" s="1" t="n">
        <v>3</v>
      </c>
      <c r="G8695" s="1" t="n">
        <v>73.5</v>
      </c>
      <c r="H8695" s="1" t="s">
        <v>21</v>
      </c>
      <c r="I8695" s="1" t="s">
        <v>44</v>
      </c>
      <c r="J8695" s="4" t="n">
        <v>45141</v>
      </c>
      <c r="K8695" s="5" t="b">
        <f aca="false">FALSE()</f>
        <v>0</v>
      </c>
      <c r="L8695" s="6" t="str">
        <f aca="false">IFERROR(INDEX(CategoryCodes!$B$2:$B$9,MATCH(C8695,CategoryCodes!$A$2:$A$9,0)),"")</f>
        <v>E</v>
      </c>
      <c r="M8695" s="7" t="n">
        <f aca="false">IFERROR(VALUE(MID(D8695,FIND("_",D8695)+1,FIND("_",D8695,FIND("_",D8695)+1)-FIND("_",D8695)-1)),"")</f>
        <v>14</v>
      </c>
      <c r="N8695" s="7" t="str">
        <f aca="false">IF(OR(C8695="",M8695=""),"",C8695&amp;" Item "&amp;M8695)</f>
        <v>Food Item 14</v>
      </c>
      <c r="O8695" s="7" t="n">
        <v>129</v>
      </c>
      <c r="P8695" s="8" t="n">
        <f aca="false">G8695*Q8695</f>
        <v>0</v>
      </c>
      <c r="Q8695" s="9" t="n">
        <f aca="false">IF(K8695=TRUE(),0.1,0)</f>
        <v>0</v>
      </c>
    </row>
    <row r="8696" customFormat="false" ht="15" hidden="false" customHeight="true" outlineLevel="0" collapsed="false">
      <c r="A8696" s="1" t="s">
        <v>8949</v>
      </c>
      <c r="B8696" s="1" t="s">
        <v>129</v>
      </c>
      <c r="C8696" s="1" t="s">
        <v>25</v>
      </c>
      <c r="D8696" s="1" t="s">
        <v>494</v>
      </c>
      <c r="E8696" s="1" t="n">
        <v>17</v>
      </c>
      <c r="F8696" s="1" t="n">
        <v>4</v>
      </c>
      <c r="G8696" s="1" t="n">
        <v>68</v>
      </c>
      <c r="H8696" s="1" t="s">
        <v>31</v>
      </c>
      <c r="I8696" s="1" t="s">
        <v>44</v>
      </c>
      <c r="J8696" s="4" t="n">
        <v>45244</v>
      </c>
      <c r="K8696" s="5" t="b">
        <f aca="false">FALSE()</f>
        <v>0</v>
      </c>
      <c r="L8696" s="6" t="str">
        <f aca="false">IFERROR(INDEX(CategoryCodes!$B$2:$B$9,MATCH(C8696,CategoryCodes!$A$2:$A$9,0)),"")</f>
        <v>G</v>
      </c>
      <c r="M8696" s="7" t="n">
        <f aca="false">IFERROR(VALUE(MID(D8696,FIND("_",D8696)+1,FIND("_",D8696,FIND("_",D8696)+1)-FIND("_",D8696)-1)),"")</f>
        <v>9</v>
      </c>
      <c r="N8696" s="7" t="str">
        <f aca="false">IF(OR(C8696="",M8696=""),"",C8696&amp;" Item "&amp;M8696)</f>
        <v>Milk Products Item 9</v>
      </c>
      <c r="O8696" s="7" t="n">
        <v>246</v>
      </c>
      <c r="P8696" s="8" t="n">
        <f aca="false">G8696*Q8696</f>
        <v>0</v>
      </c>
      <c r="Q8696" s="9" t="n">
        <f aca="false">IF(K8696=TRUE(),0.1,0)</f>
        <v>0</v>
      </c>
    </row>
    <row r="8697" customFormat="false" ht="15" hidden="false" customHeight="true" outlineLevel="0" collapsed="false">
      <c r="A8697" s="1" t="s">
        <v>8950</v>
      </c>
      <c r="B8697" s="1" t="s">
        <v>119</v>
      </c>
      <c r="C8697" s="1" t="s">
        <v>19</v>
      </c>
      <c r="D8697" s="1" t="s">
        <v>515</v>
      </c>
      <c r="E8697" s="1" t="n">
        <v>17</v>
      </c>
      <c r="F8697" s="1" t="n">
        <v>9</v>
      </c>
      <c r="G8697" s="1" t="n">
        <v>153</v>
      </c>
      <c r="H8697" s="1" t="s">
        <v>54</v>
      </c>
      <c r="I8697" s="1" t="s">
        <v>44</v>
      </c>
      <c r="J8697" s="4" t="n">
        <v>45631</v>
      </c>
      <c r="K8697" s="5" t="b">
        <f aca="false">FALSE()</f>
        <v>0</v>
      </c>
      <c r="L8697" s="6" t="str">
        <f aca="false">IFERROR(INDEX(CategoryCodes!$B$2:$B$9,MATCH(C8697,CategoryCodes!$A$2:$A$9,0)),"")</f>
        <v>H</v>
      </c>
      <c r="M8697" s="7" t="n">
        <f aca="false">IFERROR(VALUE(MID(D8697,FIND("_",D8697)+1,FIND("_",D8697,FIND("_",D8697)+1)-FIND("_",D8697)-1)),"")</f>
        <v>9</v>
      </c>
      <c r="N8697" s="7" t="str">
        <f aca="false">IF(OR(C8697="",M8697=""),"",C8697&amp;" Item "&amp;M8697)</f>
        <v>Patisserie Item 9</v>
      </c>
      <c r="O8697" s="7" t="n">
        <v>326</v>
      </c>
      <c r="P8697" s="8" t="n">
        <f aca="false">G8697*Q8697</f>
        <v>0</v>
      </c>
      <c r="Q8697" s="9" t="n">
        <f aca="false">IF(K8697=TRUE(),0.1,0)</f>
        <v>0</v>
      </c>
    </row>
    <row r="8698" customFormat="false" ht="15" hidden="false" customHeight="true" outlineLevel="0" collapsed="false">
      <c r="A8698" s="1" t="s">
        <v>8951</v>
      </c>
      <c r="B8698" s="1" t="s">
        <v>86</v>
      </c>
      <c r="C8698" s="1" t="s">
        <v>38</v>
      </c>
      <c r="D8698" s="1" t="s">
        <v>134</v>
      </c>
      <c r="E8698" s="1" t="n">
        <v>21.5</v>
      </c>
      <c r="F8698" s="1" t="n">
        <v>7</v>
      </c>
      <c r="G8698" s="1" t="n">
        <v>150.5</v>
      </c>
      <c r="H8698" s="1" t="s">
        <v>21</v>
      </c>
      <c r="I8698" s="1" t="s">
        <v>44</v>
      </c>
      <c r="J8698" s="4" t="n">
        <v>45251</v>
      </c>
      <c r="L8698" s="6" t="str">
        <f aca="false">IFERROR(INDEX(CategoryCodes!$B$2:$B$9,MATCH(C8698,CategoryCodes!$A$2:$A$9,0)),"")</f>
        <v>E</v>
      </c>
      <c r="M8698" s="7" t="n">
        <f aca="false">IFERROR(VALUE(MID(D8698,FIND("_",D8698)+1,FIND("_",D8698,FIND("_",D8698)+1)-FIND("_",D8698)-1)),"")</f>
        <v>12</v>
      </c>
      <c r="N8698" s="7" t="str">
        <f aca="false">IF(OR(C8698="",M8698=""),"",C8698&amp;" Item "&amp;M8698)</f>
        <v>Food Item 12</v>
      </c>
      <c r="O8698" s="7" t="n">
        <v>152</v>
      </c>
      <c r="P8698" s="8" t="n">
        <f aca="false">G8698*Q8698</f>
        <v>0</v>
      </c>
      <c r="Q8698" s="9" t="n">
        <f aca="false">IF(K8698=TRUE(),0.1,0)</f>
        <v>0</v>
      </c>
    </row>
    <row r="8699" customFormat="false" ht="15" hidden="false" customHeight="true" outlineLevel="0" collapsed="false">
      <c r="A8699" s="1" t="s">
        <v>8952</v>
      </c>
      <c r="B8699" s="1" t="s">
        <v>122</v>
      </c>
      <c r="C8699" s="1" t="s">
        <v>72</v>
      </c>
      <c r="D8699" s="1" t="s">
        <v>358</v>
      </c>
      <c r="E8699" s="1" t="n">
        <v>38</v>
      </c>
      <c r="F8699" s="1" t="n">
        <v>5</v>
      </c>
      <c r="G8699" s="1" t="n">
        <v>190</v>
      </c>
      <c r="H8699" s="1" t="s">
        <v>54</v>
      </c>
      <c r="I8699" s="1" t="s">
        <v>44</v>
      </c>
      <c r="J8699" s="4" t="n">
        <v>44771</v>
      </c>
      <c r="K8699" s="5" t="b">
        <f aca="false">TRUE()</f>
        <v>1</v>
      </c>
      <c r="L8699" s="6" t="str">
        <f aca="false">IFERROR(INDEX(CategoryCodes!$B$2:$B$9,MATCH(C8699,CategoryCodes!$A$2:$A$9,0)),"")</f>
        <v>D</v>
      </c>
      <c r="M8699" s="7" t="n">
        <f aca="false">IFERROR(VALUE(MID(D8699,FIND("_",D8699)+1,FIND("_",D8699,FIND("_",D8699)+1)-FIND("_",D8699)-1)),"")</f>
        <v>23</v>
      </c>
      <c r="N8699" s="7" t="str">
        <f aca="false">IF(OR(C8699="",M8699=""),"",C8699&amp;" Item "&amp;M8699)</f>
        <v>Electric household essentials Item 23</v>
      </c>
      <c r="O8699" s="7" t="n">
        <v>101</v>
      </c>
      <c r="P8699" s="8" t="n">
        <f aca="false">G8699*Q8699</f>
        <v>19</v>
      </c>
      <c r="Q8699" s="9" t="n">
        <f aca="false">IF(K8699=TRUE(),0.1,0)</f>
        <v>0.1</v>
      </c>
    </row>
    <row r="8700" customFormat="false" ht="15" hidden="false" customHeight="true" outlineLevel="0" collapsed="false">
      <c r="A8700" s="1" t="s">
        <v>8953</v>
      </c>
      <c r="B8700" s="1" t="s">
        <v>71</v>
      </c>
      <c r="C8700" s="1" t="s">
        <v>38</v>
      </c>
      <c r="F8700" s="1" t="n">
        <v>4</v>
      </c>
      <c r="G8700" s="1" t="n">
        <v>32</v>
      </c>
      <c r="H8700" s="1" t="s">
        <v>21</v>
      </c>
      <c r="I8700" s="1" t="s">
        <v>44</v>
      </c>
      <c r="J8700" s="4" t="n">
        <v>45663</v>
      </c>
      <c r="L8700" s="6" t="str">
        <f aca="false">IFERROR(INDEX(CategoryCodes!$B$2:$B$9,MATCH(C8700,CategoryCodes!$A$2:$A$9,0)),"")</f>
        <v>E</v>
      </c>
      <c r="M8700" s="7" t="str">
        <f aca="false">IFERROR(VALUE(MID(D8700,FIND("_",D8700)+1,FIND("_",D8700,FIND("_",D8700)+1)-FIND("_",D8700)-1)),"")</f>
        <v/>
      </c>
      <c r="N8700" s="7" t="str">
        <f aca="false">IF(OR(C8700="",M8700=""),"",C8700&amp;" Item "&amp;M8700)</f>
        <v/>
      </c>
      <c r="O8700" s="7" t="n">
        <v>184</v>
      </c>
      <c r="P8700" s="8" t="n">
        <f aca="false">G8700*Q8700</f>
        <v>0</v>
      </c>
      <c r="Q8700" s="9" t="n">
        <f aca="false">IF(K8700=TRUE(),0.1,0)</f>
        <v>0</v>
      </c>
    </row>
    <row r="8701" customFormat="false" ht="15" hidden="false" customHeight="true" outlineLevel="0" collapsed="false">
      <c r="A8701" s="1" t="s">
        <v>8954</v>
      </c>
      <c r="B8701" s="1" t="s">
        <v>86</v>
      </c>
      <c r="C8701" s="1" t="s">
        <v>19</v>
      </c>
      <c r="D8701" s="1" t="s">
        <v>178</v>
      </c>
      <c r="E8701" s="1" t="n">
        <v>5</v>
      </c>
      <c r="F8701" s="1" t="n">
        <v>5</v>
      </c>
      <c r="G8701" s="1" t="n">
        <v>25</v>
      </c>
      <c r="H8701" s="1" t="s">
        <v>21</v>
      </c>
      <c r="I8701" s="1" t="s">
        <v>44</v>
      </c>
      <c r="J8701" s="4" t="n">
        <v>44668</v>
      </c>
      <c r="K8701" s="5" t="b">
        <f aca="false">FALSE()</f>
        <v>0</v>
      </c>
      <c r="L8701" s="6" t="str">
        <f aca="false">IFERROR(INDEX(CategoryCodes!$B$2:$B$9,MATCH(C8701,CategoryCodes!$A$2:$A$9,0)),"")</f>
        <v>H</v>
      </c>
      <c r="M8701" s="7" t="n">
        <f aca="false">IFERROR(VALUE(MID(D8701,FIND("_",D8701)+1,FIND("_",D8701,FIND("_",D8701)+1)-FIND("_",D8701)-1)),"")</f>
        <v>1</v>
      </c>
      <c r="N8701" s="7" t="str">
        <f aca="false">IF(OR(C8701="",M8701=""),"",C8701&amp;" Item "&amp;M8701)</f>
        <v>Patisserie Item 1</v>
      </c>
      <c r="O8701" s="7" t="n">
        <v>454</v>
      </c>
      <c r="P8701" s="8" t="n">
        <f aca="false">G8701*Q8701</f>
        <v>0</v>
      </c>
      <c r="Q8701" s="9" t="n">
        <f aca="false">IF(K8701=TRUE(),0.1,0)</f>
        <v>0</v>
      </c>
    </row>
    <row r="8702" customFormat="false" ht="15" hidden="false" customHeight="true" outlineLevel="0" collapsed="false">
      <c r="A8702" s="1" t="s">
        <v>8955</v>
      </c>
      <c r="B8702" s="1" t="s">
        <v>75</v>
      </c>
      <c r="C8702" s="1" t="s">
        <v>72</v>
      </c>
      <c r="D8702" s="1" t="s">
        <v>2297</v>
      </c>
      <c r="E8702" s="1" t="n">
        <v>24.5</v>
      </c>
      <c r="F8702" s="1" t="n">
        <v>9</v>
      </c>
      <c r="G8702" s="1" t="n">
        <v>220.5</v>
      </c>
      <c r="H8702" s="1" t="s">
        <v>54</v>
      </c>
      <c r="I8702" s="1" t="s">
        <v>44</v>
      </c>
      <c r="J8702" s="4" t="n">
        <v>45261</v>
      </c>
      <c r="L8702" s="6" t="str">
        <f aca="false">IFERROR(INDEX(CategoryCodes!$B$2:$B$9,MATCH(C8702,CategoryCodes!$A$2:$A$9,0)),"")</f>
        <v>D</v>
      </c>
      <c r="M8702" s="7" t="n">
        <f aca="false">IFERROR(VALUE(MID(D8702,FIND("_",D8702)+1,FIND("_",D8702,FIND("_",D8702)+1)-FIND("_",D8702)-1)),"")</f>
        <v>14</v>
      </c>
      <c r="N8702" s="7" t="str">
        <f aca="false">IF(OR(C8702="",M8702=""),"",C8702&amp;" Item "&amp;M8702)</f>
        <v>Electric household essentials Item 14</v>
      </c>
      <c r="O8702" s="7" t="n">
        <v>26</v>
      </c>
      <c r="P8702" s="8" t="n">
        <f aca="false">G8702*Q8702</f>
        <v>0</v>
      </c>
      <c r="Q8702" s="9" t="n">
        <f aca="false">IF(K8702=TRUE(),0.1,0)</f>
        <v>0</v>
      </c>
    </row>
    <row r="8703" customFormat="false" ht="15" hidden="false" customHeight="true" outlineLevel="0" collapsed="false">
      <c r="A8703" s="1" t="s">
        <v>8956</v>
      </c>
      <c r="B8703" s="1" t="s">
        <v>33</v>
      </c>
      <c r="C8703" s="1" t="s">
        <v>72</v>
      </c>
      <c r="D8703" s="1" t="s">
        <v>383</v>
      </c>
      <c r="E8703" s="1" t="n">
        <v>29</v>
      </c>
      <c r="F8703" s="1" t="n">
        <v>6</v>
      </c>
      <c r="G8703" s="1" t="n">
        <v>174</v>
      </c>
      <c r="H8703" s="1" t="s">
        <v>31</v>
      </c>
      <c r="I8703" s="1" t="s">
        <v>22</v>
      </c>
      <c r="J8703" s="4" t="n">
        <v>45051</v>
      </c>
      <c r="L8703" s="6" t="str">
        <f aca="false">IFERROR(INDEX(CategoryCodes!$B$2:$B$9,MATCH(C8703,CategoryCodes!$A$2:$A$9,0)),"")</f>
        <v>D</v>
      </c>
      <c r="M8703" s="7" t="n">
        <f aca="false">IFERROR(VALUE(MID(D8703,FIND("_",D8703)+1,FIND("_",D8703,FIND("_",D8703)+1)-FIND("_",D8703)-1)),"")</f>
        <v>17</v>
      </c>
      <c r="N8703" s="7" t="str">
        <f aca="false">IF(OR(C8703="",M8703=""),"",C8703&amp;" Item "&amp;M8703)</f>
        <v>Electric household essentials Item 17</v>
      </c>
      <c r="O8703" s="7" t="n">
        <v>442</v>
      </c>
      <c r="P8703" s="8" t="n">
        <f aca="false">G8703*Q8703</f>
        <v>0</v>
      </c>
      <c r="Q8703" s="9" t="n">
        <f aca="false">IF(K8703=TRUE(),0.1,0)</f>
        <v>0</v>
      </c>
    </row>
    <row r="8704" customFormat="false" ht="15" hidden="false" customHeight="true" outlineLevel="0" collapsed="false">
      <c r="A8704" s="1" t="s">
        <v>8957</v>
      </c>
      <c r="B8704" s="1" t="s">
        <v>46</v>
      </c>
      <c r="C8704" s="1" t="s">
        <v>38</v>
      </c>
      <c r="D8704" s="1" t="s">
        <v>504</v>
      </c>
      <c r="E8704" s="1" t="n">
        <v>29</v>
      </c>
      <c r="F8704" s="1" t="n">
        <v>2</v>
      </c>
      <c r="G8704" s="1" t="n">
        <v>58</v>
      </c>
      <c r="H8704" s="1" t="s">
        <v>21</v>
      </c>
      <c r="I8704" s="1" t="s">
        <v>22</v>
      </c>
      <c r="J8704" s="4" t="n">
        <v>45085</v>
      </c>
      <c r="K8704" s="5" t="b">
        <f aca="false">FALSE()</f>
        <v>0</v>
      </c>
      <c r="L8704" s="6" t="str">
        <f aca="false">IFERROR(INDEX(CategoryCodes!$B$2:$B$9,MATCH(C8704,CategoryCodes!$A$2:$A$9,0)),"")</f>
        <v>E</v>
      </c>
      <c r="M8704" s="7" t="n">
        <f aca="false">IFERROR(VALUE(MID(D8704,FIND("_",D8704)+1,FIND("_",D8704,FIND("_",D8704)+1)-FIND("_",D8704)-1)),"")</f>
        <v>17</v>
      </c>
      <c r="N8704" s="7" t="str">
        <f aca="false">IF(OR(C8704="",M8704=""),"",C8704&amp;" Item "&amp;M8704)</f>
        <v>Food Item 17</v>
      </c>
      <c r="O8704" s="7" t="n">
        <v>341</v>
      </c>
      <c r="P8704" s="8" t="n">
        <f aca="false">G8704*Q8704</f>
        <v>0</v>
      </c>
      <c r="Q8704" s="9" t="n">
        <f aca="false">IF(K8704=TRUE(),0.1,0)</f>
        <v>0</v>
      </c>
    </row>
    <row r="8705" customFormat="false" ht="15" hidden="false" customHeight="true" outlineLevel="0" collapsed="false">
      <c r="A8705" s="1" t="s">
        <v>8958</v>
      </c>
      <c r="B8705" s="1" t="s">
        <v>61</v>
      </c>
      <c r="C8705" s="1" t="s">
        <v>34</v>
      </c>
      <c r="D8705" s="1" t="s">
        <v>576</v>
      </c>
      <c r="E8705" s="1" t="n">
        <v>29</v>
      </c>
      <c r="F8705" s="1" t="n">
        <v>10</v>
      </c>
      <c r="G8705" s="1" t="n">
        <v>290</v>
      </c>
      <c r="H8705" s="1" t="s">
        <v>21</v>
      </c>
      <c r="I8705" s="1" t="s">
        <v>22</v>
      </c>
      <c r="J8705" s="4" t="n">
        <v>44887</v>
      </c>
      <c r="L8705" s="6" t="str">
        <f aca="false">IFERROR(INDEX(CategoryCodes!$B$2:$B$9,MATCH(C8705,CategoryCodes!$A$2:$A$9,0)),"")</f>
        <v>A</v>
      </c>
      <c r="M8705" s="7" t="n">
        <f aca="false">IFERROR(VALUE(MID(D8705,FIND("_",D8705)+1,FIND("_",D8705,FIND("_",D8705)+1)-FIND("_",D8705)-1)),"")</f>
        <v>17</v>
      </c>
      <c r="N8705" s="7" t="str">
        <f aca="false">IF(OR(C8705="",M8705=""),"",C8705&amp;" Item "&amp;M8705)</f>
        <v>Beverages Item 17</v>
      </c>
      <c r="O8705" s="7" t="n">
        <v>111</v>
      </c>
      <c r="P8705" s="8" t="n">
        <f aca="false">G8705*Q8705</f>
        <v>0</v>
      </c>
      <c r="Q8705" s="9" t="n">
        <f aca="false">IF(K8705=TRUE(),0.1,0)</f>
        <v>0</v>
      </c>
    </row>
    <row r="8706" customFormat="false" ht="15" hidden="false" customHeight="true" outlineLevel="0" collapsed="false">
      <c r="A8706" s="1" t="s">
        <v>8959</v>
      </c>
      <c r="B8706" s="1" t="s">
        <v>86</v>
      </c>
      <c r="C8706" s="1" t="s">
        <v>19</v>
      </c>
      <c r="D8706" s="1" t="s">
        <v>526</v>
      </c>
      <c r="E8706" s="1" t="n">
        <v>15.5</v>
      </c>
      <c r="F8706" s="1" t="n">
        <v>7</v>
      </c>
      <c r="G8706" s="1" t="n">
        <v>108.5</v>
      </c>
      <c r="H8706" s="1" t="s">
        <v>54</v>
      </c>
      <c r="I8706" s="1" t="s">
        <v>22</v>
      </c>
      <c r="J8706" s="4" t="n">
        <v>44870</v>
      </c>
      <c r="K8706" s="5" t="b">
        <f aca="false">TRUE()</f>
        <v>1</v>
      </c>
      <c r="L8706" s="6" t="str">
        <f aca="false">IFERROR(INDEX(CategoryCodes!$B$2:$B$9,MATCH(C8706,CategoryCodes!$A$2:$A$9,0)),"")</f>
        <v>H</v>
      </c>
      <c r="M8706" s="7" t="n">
        <f aca="false">IFERROR(VALUE(MID(D8706,FIND("_",D8706)+1,FIND("_",D8706,FIND("_",D8706)+1)-FIND("_",D8706)-1)),"")</f>
        <v>8</v>
      </c>
      <c r="N8706" s="7" t="str">
        <f aca="false">IF(OR(C8706="",M8706=""),"",C8706&amp;" Item "&amp;M8706)</f>
        <v>Patisserie Item 8</v>
      </c>
      <c r="O8706" s="7" t="n">
        <v>498</v>
      </c>
      <c r="P8706" s="8" t="n">
        <f aca="false">G8706*Q8706</f>
        <v>10.85</v>
      </c>
      <c r="Q8706" s="9" t="n">
        <f aca="false">IF(K8706=TRUE(),0.1,0)</f>
        <v>0.1</v>
      </c>
    </row>
    <row r="8707" customFormat="false" ht="15" hidden="false" customHeight="true" outlineLevel="0" collapsed="false">
      <c r="A8707" s="1" t="s">
        <v>8960</v>
      </c>
      <c r="B8707" s="1" t="s">
        <v>95</v>
      </c>
      <c r="C8707" s="1" t="s">
        <v>34</v>
      </c>
      <c r="D8707" s="1" t="s">
        <v>314</v>
      </c>
      <c r="E8707" s="1" t="n">
        <v>6.5</v>
      </c>
      <c r="F8707" s="1" t="n">
        <v>5</v>
      </c>
      <c r="G8707" s="1" t="n">
        <v>32.5</v>
      </c>
      <c r="H8707" s="1" t="s">
        <v>54</v>
      </c>
      <c r="I8707" s="1" t="s">
        <v>44</v>
      </c>
      <c r="J8707" s="4" t="n">
        <v>44741</v>
      </c>
      <c r="L8707" s="6" t="str">
        <f aca="false">IFERROR(INDEX(CategoryCodes!$B$2:$B$9,MATCH(C8707,CategoryCodes!$A$2:$A$9,0)),"")</f>
        <v>A</v>
      </c>
      <c r="M8707" s="7" t="n">
        <f aca="false">IFERROR(VALUE(MID(D8707,FIND("_",D8707)+1,FIND("_",D8707,FIND("_",D8707)+1)-FIND("_",D8707)-1)),"")</f>
        <v>2</v>
      </c>
      <c r="N8707" s="7" t="str">
        <f aca="false">IF(OR(C8707="",M8707=""),"",C8707&amp;" Item "&amp;M8707)</f>
        <v>Beverages Item 2</v>
      </c>
      <c r="O8707" s="7" t="n">
        <v>57</v>
      </c>
      <c r="P8707" s="8" t="n">
        <f aca="false">G8707*Q8707</f>
        <v>0</v>
      </c>
      <c r="Q8707" s="9" t="n">
        <f aca="false">IF(K8707=TRUE(),0.1,0)</f>
        <v>0</v>
      </c>
    </row>
    <row r="8708" customFormat="false" ht="15" hidden="false" customHeight="true" outlineLevel="0" collapsed="false">
      <c r="A8708" s="1" t="s">
        <v>8961</v>
      </c>
      <c r="B8708" s="1" t="s">
        <v>42</v>
      </c>
      <c r="C8708" s="1" t="s">
        <v>19</v>
      </c>
      <c r="D8708" s="1" t="s">
        <v>662</v>
      </c>
      <c r="E8708" s="1" t="n">
        <v>11</v>
      </c>
      <c r="F8708" s="1" t="n">
        <v>7</v>
      </c>
      <c r="G8708" s="1" t="n">
        <v>77</v>
      </c>
      <c r="H8708" s="1" t="s">
        <v>31</v>
      </c>
      <c r="I8708" s="1" t="s">
        <v>44</v>
      </c>
      <c r="J8708" s="4" t="n">
        <v>45118</v>
      </c>
      <c r="K8708" s="5" t="b">
        <f aca="false">TRUE()</f>
        <v>1</v>
      </c>
      <c r="L8708" s="6" t="str">
        <f aca="false">IFERROR(INDEX(CategoryCodes!$B$2:$B$9,MATCH(C8708,CategoryCodes!$A$2:$A$9,0)),"")</f>
        <v>H</v>
      </c>
      <c r="M8708" s="7" t="n">
        <f aca="false">IFERROR(VALUE(MID(D8708,FIND("_",D8708)+1,FIND("_",D8708,FIND("_",D8708)+1)-FIND("_",D8708)-1)),"")</f>
        <v>5</v>
      </c>
      <c r="N8708" s="7" t="str">
        <f aca="false">IF(OR(C8708="",M8708=""),"",C8708&amp;" Item "&amp;M8708)</f>
        <v>Patisserie Item 5</v>
      </c>
      <c r="O8708" s="7" t="n">
        <v>120</v>
      </c>
      <c r="P8708" s="8" t="n">
        <f aca="false">G8708*Q8708</f>
        <v>7.7</v>
      </c>
      <c r="Q8708" s="9" t="n">
        <f aca="false">IF(K8708=TRUE(),0.1,0)</f>
        <v>0.1</v>
      </c>
    </row>
    <row r="8709" customFormat="false" ht="15" hidden="false" customHeight="true" outlineLevel="0" collapsed="false">
      <c r="A8709" s="1" t="s">
        <v>8962</v>
      </c>
      <c r="B8709" s="1" t="s">
        <v>114</v>
      </c>
      <c r="C8709" s="1" t="s">
        <v>72</v>
      </c>
      <c r="D8709" s="1" t="s">
        <v>375</v>
      </c>
      <c r="E8709" s="1" t="n">
        <v>36.5</v>
      </c>
      <c r="F8709" s="1" t="n">
        <v>6</v>
      </c>
      <c r="G8709" s="1" t="n">
        <v>219</v>
      </c>
      <c r="H8709" s="1" t="s">
        <v>54</v>
      </c>
      <c r="I8709" s="1" t="s">
        <v>44</v>
      </c>
      <c r="J8709" s="4" t="n">
        <v>44957</v>
      </c>
      <c r="K8709" s="5" t="b">
        <f aca="false">TRUE()</f>
        <v>1</v>
      </c>
      <c r="L8709" s="6" t="str">
        <f aca="false">IFERROR(INDEX(CategoryCodes!$B$2:$B$9,MATCH(C8709,CategoryCodes!$A$2:$A$9,0)),"")</f>
        <v>D</v>
      </c>
      <c r="M8709" s="7" t="n">
        <f aca="false">IFERROR(VALUE(MID(D8709,FIND("_",D8709)+1,FIND("_",D8709,FIND("_",D8709)+1)-FIND("_",D8709)-1)),"")</f>
        <v>22</v>
      </c>
      <c r="N8709" s="7" t="str">
        <f aca="false">IF(OR(C8709="",M8709=""),"",C8709&amp;" Item "&amp;M8709)</f>
        <v>Electric household essentials Item 22</v>
      </c>
      <c r="O8709" s="7" t="n">
        <v>324</v>
      </c>
      <c r="P8709" s="8" t="n">
        <f aca="false">G8709*Q8709</f>
        <v>21.9</v>
      </c>
      <c r="Q8709" s="9" t="n">
        <f aca="false">IF(K8709=TRUE(),0.1,0)</f>
        <v>0.1</v>
      </c>
    </row>
    <row r="8710" customFormat="false" ht="15" hidden="false" customHeight="true" outlineLevel="0" collapsed="false">
      <c r="A8710" s="1" t="s">
        <v>8963</v>
      </c>
      <c r="B8710" s="1" t="s">
        <v>80</v>
      </c>
      <c r="C8710" s="1" t="s">
        <v>38</v>
      </c>
      <c r="F8710" s="1" t="n">
        <v>4</v>
      </c>
      <c r="G8710" s="1" t="n">
        <v>92</v>
      </c>
      <c r="H8710" s="1" t="s">
        <v>21</v>
      </c>
      <c r="I8710" s="1" t="s">
        <v>22</v>
      </c>
      <c r="J8710" s="4" t="n">
        <v>44889</v>
      </c>
      <c r="K8710" s="5" t="b">
        <f aca="false">TRUE()</f>
        <v>1</v>
      </c>
      <c r="L8710" s="6" t="str">
        <f aca="false">IFERROR(INDEX(CategoryCodes!$B$2:$B$9,MATCH(C8710,CategoryCodes!$A$2:$A$9,0)),"")</f>
        <v>E</v>
      </c>
      <c r="M8710" s="7" t="str">
        <f aca="false">IFERROR(VALUE(MID(D8710,FIND("_",D8710)+1,FIND("_",D8710,FIND("_",D8710)+1)-FIND("_",D8710)-1)),"")</f>
        <v/>
      </c>
      <c r="N8710" s="7" t="str">
        <f aca="false">IF(OR(C8710="",M8710=""),"",C8710&amp;" Item "&amp;M8710)</f>
        <v/>
      </c>
      <c r="O8710" s="7" t="n">
        <v>222</v>
      </c>
      <c r="P8710" s="8" t="n">
        <f aca="false">G8710*Q8710</f>
        <v>9.2</v>
      </c>
      <c r="Q8710" s="9" t="n">
        <f aca="false">IF(K8710=TRUE(),0.1,0)</f>
        <v>0.1</v>
      </c>
    </row>
    <row r="8711" customFormat="false" ht="15" hidden="false" customHeight="true" outlineLevel="0" collapsed="false">
      <c r="A8711" s="1" t="s">
        <v>8964</v>
      </c>
      <c r="B8711" s="1" t="s">
        <v>69</v>
      </c>
      <c r="C8711" s="1" t="s">
        <v>19</v>
      </c>
      <c r="D8711" s="1" t="s">
        <v>378</v>
      </c>
      <c r="E8711" s="1" t="n">
        <v>23</v>
      </c>
      <c r="F8711" s="1" t="n">
        <v>8</v>
      </c>
      <c r="G8711" s="1" t="n">
        <v>184</v>
      </c>
      <c r="H8711" s="1" t="s">
        <v>54</v>
      </c>
      <c r="I8711" s="1" t="s">
        <v>44</v>
      </c>
      <c r="J8711" s="4" t="n">
        <v>45439</v>
      </c>
      <c r="K8711" s="5" t="b">
        <f aca="false">TRUE()</f>
        <v>1</v>
      </c>
      <c r="L8711" s="6" t="str">
        <f aca="false">IFERROR(INDEX(CategoryCodes!$B$2:$B$9,MATCH(C8711,CategoryCodes!$A$2:$A$9,0)),"")</f>
        <v>H</v>
      </c>
      <c r="M8711" s="7" t="n">
        <f aca="false">IFERROR(VALUE(MID(D8711,FIND("_",D8711)+1,FIND("_",D8711,FIND("_",D8711)+1)-FIND("_",D8711)-1)),"")</f>
        <v>13</v>
      </c>
      <c r="N8711" s="7" t="str">
        <f aca="false">IF(OR(C8711="",M8711=""),"",C8711&amp;" Item "&amp;M8711)</f>
        <v>Patisserie Item 13</v>
      </c>
      <c r="O8711" s="7" t="n">
        <v>166</v>
      </c>
      <c r="P8711" s="8" t="n">
        <f aca="false">G8711*Q8711</f>
        <v>18.4</v>
      </c>
      <c r="Q8711" s="9" t="n">
        <f aca="false">IF(K8711=TRUE(),0.1,0)</f>
        <v>0.1</v>
      </c>
    </row>
    <row r="8712" customFormat="false" ht="15" hidden="false" customHeight="true" outlineLevel="0" collapsed="false">
      <c r="A8712" s="1" t="s">
        <v>8965</v>
      </c>
      <c r="B8712" s="1" t="s">
        <v>24</v>
      </c>
      <c r="C8712" s="1" t="s">
        <v>47</v>
      </c>
      <c r="D8712" s="1" t="s">
        <v>301</v>
      </c>
      <c r="E8712" s="1" t="n">
        <v>6.5</v>
      </c>
      <c r="F8712" s="1" t="n">
        <v>6</v>
      </c>
      <c r="G8712" s="1" t="n">
        <v>39</v>
      </c>
      <c r="H8712" s="1" t="s">
        <v>31</v>
      </c>
      <c r="I8712" s="1" t="s">
        <v>44</v>
      </c>
      <c r="J8712" s="4" t="n">
        <v>44758</v>
      </c>
      <c r="K8712" s="5" t="b">
        <f aca="false">FALSE()</f>
        <v>0</v>
      </c>
      <c r="L8712" s="6" t="str">
        <f aca="false">IFERROR(INDEX(CategoryCodes!$B$2:$B$9,MATCH(C8712,CategoryCodes!$A$2:$A$9,0)),"")</f>
        <v>F</v>
      </c>
      <c r="M8712" s="7" t="n">
        <f aca="false">IFERROR(VALUE(MID(D8712,FIND("_",D8712)+1,FIND("_",D8712,FIND("_",D8712)+1)-FIND("_",D8712)-1)),"")</f>
        <v>2</v>
      </c>
      <c r="N8712" s="7" t="str">
        <f aca="false">IF(OR(C8712="",M8712=""),"",C8712&amp;" Item "&amp;M8712)</f>
        <v>Furniture Item 2</v>
      </c>
      <c r="O8712" s="7" t="n">
        <v>7</v>
      </c>
      <c r="P8712" s="8" t="n">
        <f aca="false">G8712*Q8712</f>
        <v>0</v>
      </c>
      <c r="Q8712" s="9" t="n">
        <f aca="false">IF(K8712=TRUE(),0.1,0)</f>
        <v>0</v>
      </c>
    </row>
    <row r="8713" customFormat="false" ht="15" hidden="false" customHeight="true" outlineLevel="0" collapsed="false">
      <c r="A8713" s="1" t="s">
        <v>8966</v>
      </c>
      <c r="B8713" s="1" t="s">
        <v>24</v>
      </c>
      <c r="C8713" s="1" t="s">
        <v>34</v>
      </c>
      <c r="D8713" s="1" t="s">
        <v>117</v>
      </c>
      <c r="E8713" s="1" t="n">
        <v>20</v>
      </c>
      <c r="F8713" s="1" t="n">
        <v>5</v>
      </c>
      <c r="G8713" s="1" t="n">
        <v>100</v>
      </c>
      <c r="H8713" s="1" t="s">
        <v>31</v>
      </c>
      <c r="I8713" s="1" t="s">
        <v>44</v>
      </c>
      <c r="J8713" s="4" t="n">
        <v>45425</v>
      </c>
      <c r="K8713" s="5" t="b">
        <f aca="false">TRUE()</f>
        <v>1</v>
      </c>
      <c r="L8713" s="6" t="str">
        <f aca="false">IFERROR(INDEX(CategoryCodes!$B$2:$B$9,MATCH(C8713,CategoryCodes!$A$2:$A$9,0)),"")</f>
        <v>A</v>
      </c>
      <c r="M8713" s="7" t="n">
        <f aca="false">IFERROR(VALUE(MID(D8713,FIND("_",D8713)+1,FIND("_",D8713,FIND("_",D8713)+1)-FIND("_",D8713)-1)),"")</f>
        <v>11</v>
      </c>
      <c r="N8713" s="7" t="str">
        <f aca="false">IF(OR(C8713="",M8713=""),"",C8713&amp;" Item "&amp;M8713)</f>
        <v>Beverages Item 11</v>
      </c>
      <c r="O8713" s="7" t="n">
        <v>85</v>
      </c>
      <c r="P8713" s="8" t="n">
        <f aca="false">G8713*Q8713</f>
        <v>10</v>
      </c>
      <c r="Q8713" s="9" t="n">
        <f aca="false">IF(K8713=TRUE(),0.1,0)</f>
        <v>0.1</v>
      </c>
    </row>
    <row r="8714" customFormat="false" ht="15" hidden="false" customHeight="true" outlineLevel="0" collapsed="false">
      <c r="A8714" s="1" t="s">
        <v>8967</v>
      </c>
      <c r="B8714" s="1" t="s">
        <v>71</v>
      </c>
      <c r="C8714" s="1" t="s">
        <v>136</v>
      </c>
      <c r="D8714" s="1" t="s">
        <v>297</v>
      </c>
      <c r="E8714" s="1" t="n">
        <v>23</v>
      </c>
      <c r="F8714" s="1" t="n">
        <v>1</v>
      </c>
      <c r="G8714" s="1" t="n">
        <v>23</v>
      </c>
      <c r="H8714" s="1" t="s">
        <v>54</v>
      </c>
      <c r="I8714" s="1" t="s">
        <v>44</v>
      </c>
      <c r="J8714" s="4" t="n">
        <v>45441</v>
      </c>
      <c r="L8714" s="6" t="str">
        <f aca="false">IFERROR(INDEX(CategoryCodes!$B$2:$B$9,MATCH(C8714,CategoryCodes!$A$2:$A$9,0)),"")</f>
        <v>C</v>
      </c>
      <c r="M8714" s="7" t="n">
        <f aca="false">IFERROR(VALUE(MID(D8714,FIND("_",D8714)+1,FIND("_",D8714,FIND("_",D8714)+1)-FIND("_",D8714)-1)),"")</f>
        <v>13</v>
      </c>
      <c r="N8714" s="7" t="str">
        <f aca="false">IF(OR(C8714="",M8714=""),"",C8714&amp;" Item "&amp;M8714)</f>
        <v>Computers and electric accessories Item 13</v>
      </c>
      <c r="O8714" s="7" t="n">
        <v>406</v>
      </c>
      <c r="P8714" s="8" t="n">
        <f aca="false">G8714*Q8714</f>
        <v>0</v>
      </c>
      <c r="Q8714" s="9" t="n">
        <f aca="false">IF(K8714=TRUE(),0.1,0)</f>
        <v>0</v>
      </c>
    </row>
    <row r="8715" customFormat="false" ht="15" hidden="false" customHeight="true" outlineLevel="0" collapsed="false">
      <c r="A8715" s="1" t="s">
        <v>8968</v>
      </c>
      <c r="B8715" s="1" t="s">
        <v>69</v>
      </c>
      <c r="C8715" s="1" t="s">
        <v>136</v>
      </c>
      <c r="D8715" s="1" t="s">
        <v>627</v>
      </c>
      <c r="E8715" s="1" t="n">
        <v>21.5</v>
      </c>
      <c r="F8715" s="1" t="n">
        <v>2</v>
      </c>
      <c r="G8715" s="1" t="n">
        <v>43</v>
      </c>
      <c r="H8715" s="1" t="s">
        <v>31</v>
      </c>
      <c r="I8715" s="1" t="s">
        <v>22</v>
      </c>
      <c r="J8715" s="4" t="n">
        <v>45064</v>
      </c>
      <c r="K8715" s="5" t="b">
        <f aca="false">FALSE()</f>
        <v>0</v>
      </c>
      <c r="L8715" s="6" t="str">
        <f aca="false">IFERROR(INDEX(CategoryCodes!$B$2:$B$9,MATCH(C8715,CategoryCodes!$A$2:$A$9,0)),"")</f>
        <v>C</v>
      </c>
      <c r="M8715" s="7" t="n">
        <f aca="false">IFERROR(VALUE(MID(D8715,FIND("_",D8715)+1,FIND("_",D8715,FIND("_",D8715)+1)-FIND("_",D8715)-1)),"")</f>
        <v>12</v>
      </c>
      <c r="N8715" s="7" t="str">
        <f aca="false">IF(OR(C8715="",M8715=""),"",C8715&amp;" Item "&amp;M8715)</f>
        <v>Computers and electric accessories Item 12</v>
      </c>
      <c r="O8715" s="7" t="n">
        <v>141</v>
      </c>
      <c r="P8715" s="8" t="n">
        <f aca="false">G8715*Q8715</f>
        <v>0</v>
      </c>
      <c r="Q8715" s="9" t="n">
        <f aca="false">IF(K8715=TRUE(),0.1,0)</f>
        <v>0</v>
      </c>
    </row>
    <row r="8716" customFormat="false" ht="15" hidden="false" customHeight="true" outlineLevel="0" collapsed="false">
      <c r="A8716" s="1" t="s">
        <v>8969</v>
      </c>
      <c r="B8716" s="1" t="s">
        <v>33</v>
      </c>
      <c r="C8716" s="1" t="s">
        <v>38</v>
      </c>
      <c r="D8716" s="1" t="s">
        <v>243</v>
      </c>
      <c r="E8716" s="1" t="n">
        <v>17</v>
      </c>
      <c r="F8716" s="1" t="n">
        <v>6</v>
      </c>
      <c r="G8716" s="1" t="n">
        <v>102</v>
      </c>
      <c r="H8716" s="1" t="s">
        <v>54</v>
      </c>
      <c r="I8716" s="1" t="s">
        <v>22</v>
      </c>
      <c r="J8716" s="4" t="n">
        <v>45647</v>
      </c>
      <c r="L8716" s="6" t="str">
        <f aca="false">IFERROR(INDEX(CategoryCodes!$B$2:$B$9,MATCH(C8716,CategoryCodes!$A$2:$A$9,0)),"")</f>
        <v>E</v>
      </c>
      <c r="M8716" s="7" t="n">
        <f aca="false">IFERROR(VALUE(MID(D8716,FIND("_",D8716)+1,FIND("_",D8716,FIND("_",D8716)+1)-FIND("_",D8716)-1)),"")</f>
        <v>9</v>
      </c>
      <c r="N8716" s="7" t="str">
        <f aca="false">IF(OR(C8716="",M8716=""),"",C8716&amp;" Item "&amp;M8716)</f>
        <v>Food Item 9</v>
      </c>
      <c r="O8716" s="7" t="n">
        <v>299</v>
      </c>
      <c r="P8716" s="8" t="n">
        <f aca="false">G8716*Q8716</f>
        <v>0</v>
      </c>
      <c r="Q8716" s="9" t="n">
        <f aca="false">IF(K8716=TRUE(),0.1,0)</f>
        <v>0</v>
      </c>
    </row>
    <row r="8717" customFormat="false" ht="15" hidden="false" customHeight="true" outlineLevel="0" collapsed="false">
      <c r="A8717" s="1" t="s">
        <v>8970</v>
      </c>
      <c r="B8717" s="1" t="s">
        <v>90</v>
      </c>
      <c r="C8717" s="1" t="s">
        <v>136</v>
      </c>
      <c r="D8717" s="1" t="s">
        <v>297</v>
      </c>
      <c r="E8717" s="1" t="n">
        <v>23</v>
      </c>
      <c r="F8717" s="1" t="n">
        <v>8</v>
      </c>
      <c r="G8717" s="1" t="n">
        <v>184</v>
      </c>
      <c r="H8717" s="1" t="s">
        <v>54</v>
      </c>
      <c r="I8717" s="1" t="s">
        <v>44</v>
      </c>
      <c r="J8717" s="4" t="n">
        <v>45452</v>
      </c>
      <c r="K8717" s="5" t="b">
        <f aca="false">TRUE()</f>
        <v>1</v>
      </c>
      <c r="L8717" s="6" t="str">
        <f aca="false">IFERROR(INDEX(CategoryCodes!$B$2:$B$9,MATCH(C8717,CategoryCodes!$A$2:$A$9,0)),"")</f>
        <v>C</v>
      </c>
      <c r="M8717" s="7" t="n">
        <f aca="false">IFERROR(VALUE(MID(D8717,FIND("_",D8717)+1,FIND("_",D8717,FIND("_",D8717)+1)-FIND("_",D8717)-1)),"")</f>
        <v>13</v>
      </c>
      <c r="N8717" s="7" t="str">
        <f aca="false">IF(OR(C8717="",M8717=""),"",C8717&amp;" Item "&amp;M8717)</f>
        <v>Computers and electric accessories Item 13</v>
      </c>
      <c r="O8717" s="7" t="n">
        <v>61</v>
      </c>
      <c r="P8717" s="8" t="n">
        <f aca="false">G8717*Q8717</f>
        <v>18.4</v>
      </c>
      <c r="Q8717" s="9" t="n">
        <f aca="false">IF(K8717=TRUE(),0.1,0)</f>
        <v>0.1</v>
      </c>
    </row>
    <row r="8718" customFormat="false" ht="15" hidden="false" customHeight="true" outlineLevel="0" collapsed="false">
      <c r="A8718" s="1" t="s">
        <v>8971</v>
      </c>
      <c r="B8718" s="1" t="s">
        <v>129</v>
      </c>
      <c r="C8718" s="1" t="s">
        <v>136</v>
      </c>
      <c r="D8718" s="1" t="s">
        <v>367</v>
      </c>
      <c r="E8718" s="1" t="n">
        <v>32</v>
      </c>
      <c r="F8718" s="1" t="n">
        <v>8</v>
      </c>
      <c r="G8718" s="1" t="n">
        <v>256</v>
      </c>
      <c r="H8718" s="1" t="s">
        <v>54</v>
      </c>
      <c r="I8718" s="1" t="s">
        <v>22</v>
      </c>
      <c r="J8718" s="4" t="n">
        <v>45128</v>
      </c>
      <c r="L8718" s="6" t="str">
        <f aca="false">IFERROR(INDEX(CategoryCodes!$B$2:$B$9,MATCH(C8718,CategoryCodes!$A$2:$A$9,0)),"")</f>
        <v>C</v>
      </c>
      <c r="M8718" s="7" t="n">
        <f aca="false">IFERROR(VALUE(MID(D8718,FIND("_",D8718)+1,FIND("_",D8718,FIND("_",D8718)+1)-FIND("_",D8718)-1)),"")</f>
        <v>19</v>
      </c>
      <c r="N8718" s="7" t="str">
        <f aca="false">IF(OR(C8718="",M8718=""),"",C8718&amp;" Item "&amp;M8718)</f>
        <v>Computers and electric accessories Item 19</v>
      </c>
      <c r="O8718" s="7" t="n">
        <v>202</v>
      </c>
      <c r="P8718" s="8" t="n">
        <f aca="false">G8718*Q8718</f>
        <v>0</v>
      </c>
      <c r="Q8718" s="9" t="n">
        <f aca="false">IF(K8718=TRUE(),0.1,0)</f>
        <v>0</v>
      </c>
    </row>
    <row r="8719" customFormat="false" ht="15" hidden="false" customHeight="true" outlineLevel="0" collapsed="false">
      <c r="A8719" s="1" t="s">
        <v>8972</v>
      </c>
      <c r="B8719" s="1" t="s">
        <v>52</v>
      </c>
      <c r="C8719" s="1" t="s">
        <v>38</v>
      </c>
      <c r="D8719" s="1" t="s">
        <v>1324</v>
      </c>
      <c r="E8719" s="1" t="n">
        <v>35</v>
      </c>
      <c r="F8719" s="1" t="n">
        <v>9</v>
      </c>
      <c r="G8719" s="1" t="n">
        <v>315</v>
      </c>
      <c r="H8719" s="1" t="s">
        <v>21</v>
      </c>
      <c r="I8719" s="1" t="s">
        <v>44</v>
      </c>
      <c r="J8719" s="4" t="n">
        <v>45204</v>
      </c>
      <c r="K8719" s="5" t="b">
        <f aca="false">FALSE()</f>
        <v>0</v>
      </c>
      <c r="L8719" s="6" t="str">
        <f aca="false">IFERROR(INDEX(CategoryCodes!$B$2:$B$9,MATCH(C8719,CategoryCodes!$A$2:$A$9,0)),"")</f>
        <v>E</v>
      </c>
      <c r="M8719" s="7" t="n">
        <f aca="false">IFERROR(VALUE(MID(D8719,FIND("_",D8719)+1,FIND("_",D8719,FIND("_",D8719)+1)-FIND("_",D8719)-1)),"")</f>
        <v>21</v>
      </c>
      <c r="N8719" s="7" t="str">
        <f aca="false">IF(OR(C8719="",M8719=""),"",C8719&amp;" Item "&amp;M8719)</f>
        <v>Food Item 21</v>
      </c>
      <c r="O8719" s="7" t="n">
        <v>404</v>
      </c>
      <c r="P8719" s="8" t="n">
        <f aca="false">G8719*Q8719</f>
        <v>0</v>
      </c>
      <c r="Q8719" s="9" t="n">
        <f aca="false">IF(K8719=TRUE(),0.1,0)</f>
        <v>0</v>
      </c>
    </row>
    <row r="8720" customFormat="false" ht="15" hidden="false" customHeight="true" outlineLevel="0" collapsed="false">
      <c r="A8720" s="1" t="s">
        <v>8973</v>
      </c>
      <c r="B8720" s="1" t="s">
        <v>95</v>
      </c>
      <c r="C8720" s="1" t="s">
        <v>25</v>
      </c>
      <c r="D8720" s="1" t="s">
        <v>559</v>
      </c>
      <c r="E8720" s="1" t="n">
        <v>36.5</v>
      </c>
      <c r="F8720" s="1" t="n">
        <v>9</v>
      </c>
      <c r="G8720" s="1" t="n">
        <v>328.5</v>
      </c>
      <c r="H8720" s="1" t="s">
        <v>21</v>
      </c>
      <c r="I8720" s="1" t="s">
        <v>44</v>
      </c>
      <c r="J8720" s="4" t="n">
        <v>44709</v>
      </c>
      <c r="L8720" s="6" t="str">
        <f aca="false">IFERROR(INDEX(CategoryCodes!$B$2:$B$9,MATCH(C8720,CategoryCodes!$A$2:$A$9,0)),"")</f>
        <v>G</v>
      </c>
      <c r="M8720" s="7" t="n">
        <f aca="false">IFERROR(VALUE(MID(D8720,FIND("_",D8720)+1,FIND("_",D8720,FIND("_",D8720)+1)-FIND("_",D8720)-1)),"")</f>
        <v>22</v>
      </c>
      <c r="N8720" s="7" t="str">
        <f aca="false">IF(OR(C8720="",M8720=""),"",C8720&amp;" Item "&amp;M8720)</f>
        <v>Milk Products Item 22</v>
      </c>
      <c r="O8720" s="7" t="n">
        <v>124</v>
      </c>
      <c r="P8720" s="8" t="n">
        <f aca="false">G8720*Q8720</f>
        <v>0</v>
      </c>
      <c r="Q8720" s="9" t="n">
        <f aca="false">IF(K8720=TRUE(),0.1,0)</f>
        <v>0</v>
      </c>
    </row>
    <row r="8721" customFormat="false" ht="15" hidden="false" customHeight="true" outlineLevel="0" collapsed="false">
      <c r="A8721" s="1" t="s">
        <v>8974</v>
      </c>
      <c r="B8721" s="1" t="s">
        <v>24</v>
      </c>
      <c r="C8721" s="1" t="s">
        <v>136</v>
      </c>
      <c r="D8721" s="1" t="s">
        <v>326</v>
      </c>
      <c r="E8721" s="1" t="n">
        <v>24.5</v>
      </c>
      <c r="F8721" s="1" t="n">
        <v>4</v>
      </c>
      <c r="G8721" s="1" t="n">
        <v>98</v>
      </c>
      <c r="H8721" s="1" t="s">
        <v>21</v>
      </c>
      <c r="I8721" s="1" t="s">
        <v>44</v>
      </c>
      <c r="J8721" s="4" t="n">
        <v>44885</v>
      </c>
      <c r="K8721" s="5" t="b">
        <f aca="false">FALSE()</f>
        <v>0</v>
      </c>
      <c r="L8721" s="6" t="str">
        <f aca="false">IFERROR(INDEX(CategoryCodes!$B$2:$B$9,MATCH(C8721,CategoryCodes!$A$2:$A$9,0)),"")</f>
        <v>C</v>
      </c>
      <c r="M8721" s="7" t="n">
        <f aca="false">IFERROR(VALUE(MID(D8721,FIND("_",D8721)+1,FIND("_",D8721,FIND("_",D8721)+1)-FIND("_",D8721)-1)),"")</f>
        <v>14</v>
      </c>
      <c r="N8721" s="7" t="str">
        <f aca="false">IF(OR(C8721="",M8721=""),"",C8721&amp;" Item "&amp;M8721)</f>
        <v>Computers and electric accessories Item 14</v>
      </c>
      <c r="O8721" s="7" t="n">
        <v>4</v>
      </c>
      <c r="P8721" s="8" t="n">
        <f aca="false">G8721*Q8721</f>
        <v>0</v>
      </c>
      <c r="Q8721" s="9" t="n">
        <f aca="false">IF(K8721=TRUE(),0.1,0)</f>
        <v>0</v>
      </c>
    </row>
    <row r="8722" customFormat="false" ht="15" hidden="false" customHeight="true" outlineLevel="0" collapsed="false">
      <c r="A8722" s="1" t="s">
        <v>8975</v>
      </c>
      <c r="B8722" s="1" t="s">
        <v>174</v>
      </c>
      <c r="C8722" s="1" t="s">
        <v>47</v>
      </c>
      <c r="D8722" s="1" t="s">
        <v>287</v>
      </c>
      <c r="E8722" s="1" t="n">
        <v>5</v>
      </c>
      <c r="F8722" s="1" t="n">
        <v>7</v>
      </c>
      <c r="G8722" s="1" t="n">
        <v>35</v>
      </c>
      <c r="H8722" s="1" t="s">
        <v>21</v>
      </c>
      <c r="I8722" s="1" t="s">
        <v>44</v>
      </c>
      <c r="J8722" s="4" t="n">
        <v>44649</v>
      </c>
      <c r="K8722" s="5" t="b">
        <f aca="false">FALSE()</f>
        <v>0</v>
      </c>
      <c r="L8722" s="6" t="str">
        <f aca="false">IFERROR(INDEX(CategoryCodes!$B$2:$B$9,MATCH(C8722,CategoryCodes!$A$2:$A$9,0)),"")</f>
        <v>F</v>
      </c>
      <c r="M8722" s="7" t="n">
        <f aca="false">IFERROR(VALUE(MID(D8722,FIND("_",D8722)+1,FIND("_",D8722,FIND("_",D8722)+1)-FIND("_",D8722)-1)),"")</f>
        <v>1</v>
      </c>
      <c r="N8722" s="7" t="str">
        <f aca="false">IF(OR(C8722="",M8722=""),"",C8722&amp;" Item "&amp;M8722)</f>
        <v>Furniture Item 1</v>
      </c>
      <c r="O8722" s="7" t="n">
        <v>496</v>
      </c>
      <c r="P8722" s="8" t="n">
        <f aca="false">G8722*Q8722</f>
        <v>0</v>
      </c>
      <c r="Q8722" s="9" t="n">
        <f aca="false">IF(K8722=TRUE(),0.1,0)</f>
        <v>0</v>
      </c>
    </row>
    <row r="8723" customFormat="false" ht="15" hidden="false" customHeight="true" outlineLevel="0" collapsed="false">
      <c r="A8723" s="1" t="s">
        <v>8976</v>
      </c>
      <c r="B8723" s="1" t="s">
        <v>49</v>
      </c>
      <c r="C8723" s="1" t="s">
        <v>19</v>
      </c>
      <c r="F8723" s="1" t="n">
        <v>8</v>
      </c>
      <c r="G8723" s="1" t="n">
        <v>268</v>
      </c>
      <c r="H8723" s="1" t="s">
        <v>31</v>
      </c>
      <c r="I8723" s="1" t="s">
        <v>44</v>
      </c>
      <c r="J8723" s="4" t="n">
        <v>44918</v>
      </c>
      <c r="K8723" s="5" t="b">
        <f aca="false">TRUE()</f>
        <v>1</v>
      </c>
      <c r="L8723" s="6" t="str">
        <f aca="false">IFERROR(INDEX(CategoryCodes!$B$2:$B$9,MATCH(C8723,CategoryCodes!$A$2:$A$9,0)),"")</f>
        <v>H</v>
      </c>
      <c r="M8723" s="7" t="str">
        <f aca="false">IFERROR(VALUE(MID(D8723,FIND("_",D8723)+1,FIND("_",D8723,FIND("_",D8723)+1)-FIND("_",D8723)-1)),"")</f>
        <v/>
      </c>
      <c r="N8723" s="7" t="str">
        <f aca="false">IF(OR(C8723="",M8723=""),"",C8723&amp;" Item "&amp;M8723)</f>
        <v/>
      </c>
      <c r="O8723" s="7" t="n">
        <v>21</v>
      </c>
      <c r="P8723" s="8" t="n">
        <f aca="false">G8723*Q8723</f>
        <v>26.8</v>
      </c>
      <c r="Q8723" s="9" t="n">
        <f aca="false">IF(K8723=TRUE(),0.1,0)</f>
        <v>0.1</v>
      </c>
    </row>
    <row r="8724" customFormat="false" ht="15" hidden="false" customHeight="true" outlineLevel="0" collapsed="false">
      <c r="A8724" s="1" t="s">
        <v>8977</v>
      </c>
      <c r="B8724" s="1" t="s">
        <v>174</v>
      </c>
      <c r="C8724" s="1" t="s">
        <v>29</v>
      </c>
      <c r="F8724" s="1" t="n">
        <v>10</v>
      </c>
      <c r="G8724" s="1" t="n">
        <v>380</v>
      </c>
      <c r="H8724" s="1" t="s">
        <v>54</v>
      </c>
      <c r="I8724" s="1" t="s">
        <v>44</v>
      </c>
      <c r="J8724" s="4" t="n">
        <v>44614</v>
      </c>
      <c r="K8724" s="5" t="b">
        <f aca="false">FALSE()</f>
        <v>0</v>
      </c>
      <c r="L8724" s="6" t="str">
        <f aca="false">IFERROR(INDEX(CategoryCodes!$B$2:$B$9,MATCH(C8724,CategoryCodes!$A$2:$A$9,0)),"")</f>
        <v>B</v>
      </c>
      <c r="M8724" s="7" t="str">
        <f aca="false">IFERROR(VALUE(MID(D8724,FIND("_",D8724)+1,FIND("_",D8724,FIND("_",D8724)+1)-FIND("_",D8724)-1)),"")</f>
        <v/>
      </c>
      <c r="N8724" s="7" t="str">
        <f aca="false">IF(OR(C8724="",M8724=""),"",C8724&amp;" Item "&amp;M8724)</f>
        <v/>
      </c>
      <c r="O8724" s="7" t="n">
        <v>297</v>
      </c>
      <c r="P8724" s="8" t="n">
        <f aca="false">G8724*Q8724</f>
        <v>0</v>
      </c>
      <c r="Q8724" s="9" t="n">
        <f aca="false">IF(K8724=TRUE(),0.1,0)</f>
        <v>0</v>
      </c>
    </row>
    <row r="8725" customFormat="false" ht="15" hidden="false" customHeight="true" outlineLevel="0" collapsed="false">
      <c r="A8725" s="1" t="s">
        <v>8978</v>
      </c>
      <c r="B8725" s="1" t="s">
        <v>86</v>
      </c>
      <c r="C8725" s="1" t="s">
        <v>47</v>
      </c>
      <c r="D8725" s="1" t="s">
        <v>93</v>
      </c>
      <c r="E8725" s="1" t="n">
        <v>41</v>
      </c>
      <c r="F8725" s="1" t="n">
        <v>9</v>
      </c>
      <c r="G8725" s="1" t="n">
        <v>369</v>
      </c>
      <c r="H8725" s="1" t="s">
        <v>31</v>
      </c>
      <c r="I8725" s="1" t="s">
        <v>44</v>
      </c>
      <c r="J8725" s="4" t="n">
        <v>45020</v>
      </c>
      <c r="K8725" s="5" t="b">
        <f aca="false">FALSE()</f>
        <v>0</v>
      </c>
      <c r="L8725" s="6" t="str">
        <f aca="false">IFERROR(INDEX(CategoryCodes!$B$2:$B$9,MATCH(C8725,CategoryCodes!$A$2:$A$9,0)),"")</f>
        <v>F</v>
      </c>
      <c r="M8725" s="7" t="n">
        <f aca="false">IFERROR(VALUE(MID(D8725,FIND("_",D8725)+1,FIND("_",D8725,FIND("_",D8725)+1)-FIND("_",D8725)-1)),"")</f>
        <v>25</v>
      </c>
      <c r="N8725" s="7" t="str">
        <f aca="false">IF(OR(C8725="",M8725=""),"",C8725&amp;" Item "&amp;M8725)</f>
        <v>Furniture Item 25</v>
      </c>
      <c r="O8725" s="7" t="n">
        <v>401</v>
      </c>
      <c r="P8725" s="8" t="n">
        <f aca="false">G8725*Q8725</f>
        <v>0</v>
      </c>
      <c r="Q8725" s="9" t="n">
        <f aca="false">IF(K8725=TRUE(),0.1,0)</f>
        <v>0</v>
      </c>
    </row>
    <row r="8726" customFormat="false" ht="15" hidden="false" customHeight="true" outlineLevel="0" collapsed="false">
      <c r="A8726" s="1" t="s">
        <v>8979</v>
      </c>
      <c r="B8726" s="1" t="s">
        <v>80</v>
      </c>
      <c r="C8726" s="1" t="s">
        <v>25</v>
      </c>
      <c r="D8726" s="1" t="s">
        <v>559</v>
      </c>
      <c r="E8726" s="1" t="n">
        <v>36.5</v>
      </c>
      <c r="F8726" s="1" t="n">
        <v>7</v>
      </c>
      <c r="G8726" s="1" t="n">
        <v>255.5</v>
      </c>
      <c r="H8726" s="1" t="s">
        <v>31</v>
      </c>
      <c r="I8726" s="1" t="s">
        <v>22</v>
      </c>
      <c r="J8726" s="4" t="n">
        <v>44585</v>
      </c>
      <c r="L8726" s="6" t="str">
        <f aca="false">IFERROR(INDEX(CategoryCodes!$B$2:$B$9,MATCH(C8726,CategoryCodes!$A$2:$A$9,0)),"")</f>
        <v>G</v>
      </c>
      <c r="M8726" s="7" t="n">
        <f aca="false">IFERROR(VALUE(MID(D8726,FIND("_",D8726)+1,FIND("_",D8726,FIND("_",D8726)+1)-FIND("_",D8726)-1)),"")</f>
        <v>22</v>
      </c>
      <c r="N8726" s="7" t="str">
        <f aca="false">IF(OR(C8726="",M8726=""),"",C8726&amp;" Item "&amp;M8726)</f>
        <v>Milk Products Item 22</v>
      </c>
      <c r="O8726" s="7" t="n">
        <v>353</v>
      </c>
      <c r="P8726" s="8" t="n">
        <f aca="false">G8726*Q8726</f>
        <v>0</v>
      </c>
      <c r="Q8726" s="9" t="n">
        <f aca="false">IF(K8726=TRUE(),0.1,0)</f>
        <v>0</v>
      </c>
    </row>
    <row r="8727" customFormat="false" ht="15" hidden="false" customHeight="true" outlineLevel="0" collapsed="false">
      <c r="A8727" s="1" t="s">
        <v>8980</v>
      </c>
      <c r="B8727" s="1" t="s">
        <v>104</v>
      </c>
      <c r="C8727" s="1" t="s">
        <v>25</v>
      </c>
      <c r="D8727" s="1" t="s">
        <v>293</v>
      </c>
      <c r="E8727" s="1" t="n">
        <v>20</v>
      </c>
      <c r="F8727" s="1" t="n">
        <v>4</v>
      </c>
      <c r="G8727" s="1" t="n">
        <v>80</v>
      </c>
      <c r="H8727" s="1" t="s">
        <v>54</v>
      </c>
      <c r="I8727" s="1" t="s">
        <v>44</v>
      </c>
      <c r="J8727" s="4" t="n">
        <v>45468</v>
      </c>
      <c r="L8727" s="6" t="str">
        <f aca="false">IFERROR(INDEX(CategoryCodes!$B$2:$B$9,MATCH(C8727,CategoryCodes!$A$2:$A$9,0)),"")</f>
        <v>G</v>
      </c>
      <c r="M8727" s="7" t="n">
        <f aca="false">IFERROR(VALUE(MID(D8727,FIND("_",D8727)+1,FIND("_",D8727,FIND("_",D8727)+1)-FIND("_",D8727)-1)),"")</f>
        <v>11</v>
      </c>
      <c r="N8727" s="7" t="str">
        <f aca="false">IF(OR(C8727="",M8727=""),"",C8727&amp;" Item "&amp;M8727)</f>
        <v>Milk Products Item 11</v>
      </c>
      <c r="O8727" s="7" t="n">
        <v>243</v>
      </c>
      <c r="P8727" s="8" t="n">
        <f aca="false">G8727*Q8727</f>
        <v>0</v>
      </c>
      <c r="Q8727" s="9" t="n">
        <f aca="false">IF(K8727=TRUE(),0.1,0)</f>
        <v>0</v>
      </c>
    </row>
    <row r="8728" customFormat="false" ht="15" hidden="false" customHeight="true" outlineLevel="0" collapsed="false">
      <c r="A8728" s="1" t="s">
        <v>8981</v>
      </c>
      <c r="B8728" s="1" t="s">
        <v>83</v>
      </c>
      <c r="C8728" s="1" t="s">
        <v>29</v>
      </c>
      <c r="D8728" s="1" t="s">
        <v>168</v>
      </c>
      <c r="E8728" s="1" t="n">
        <v>6.5</v>
      </c>
      <c r="F8728" s="1" t="n">
        <v>10</v>
      </c>
      <c r="G8728" s="1" t="n">
        <v>65</v>
      </c>
      <c r="H8728" s="1" t="s">
        <v>31</v>
      </c>
      <c r="I8728" s="1" t="s">
        <v>44</v>
      </c>
      <c r="J8728" s="4" t="n">
        <v>45564</v>
      </c>
      <c r="K8728" s="5" t="b">
        <f aca="false">FALSE()</f>
        <v>0</v>
      </c>
      <c r="L8728" s="6" t="str">
        <f aca="false">IFERROR(INDEX(CategoryCodes!$B$2:$B$9,MATCH(C8728,CategoryCodes!$A$2:$A$9,0)),"")</f>
        <v>B</v>
      </c>
      <c r="M8728" s="7" t="n">
        <f aca="false">IFERROR(VALUE(MID(D8728,FIND("_",D8728)+1,FIND("_",D8728,FIND("_",D8728)+1)-FIND("_",D8728)-1)),"")</f>
        <v>2</v>
      </c>
      <c r="N8728" s="7" t="str">
        <f aca="false">IF(OR(C8728="",M8728=""),"",C8728&amp;" Item "&amp;M8728)</f>
        <v>Butchers Item 2</v>
      </c>
      <c r="O8728" s="7" t="n">
        <v>352</v>
      </c>
      <c r="P8728" s="8" t="n">
        <f aca="false">G8728*Q8728</f>
        <v>0</v>
      </c>
      <c r="Q8728" s="9" t="n">
        <f aca="false">IF(K8728=TRUE(),0.1,0)</f>
        <v>0</v>
      </c>
    </row>
    <row r="8729" customFormat="false" ht="15" hidden="false" customHeight="true" outlineLevel="0" collapsed="false">
      <c r="A8729" s="1" t="s">
        <v>8982</v>
      </c>
      <c r="B8729" s="1" t="s">
        <v>106</v>
      </c>
      <c r="C8729" s="1" t="s">
        <v>34</v>
      </c>
      <c r="D8729" s="1" t="s">
        <v>264</v>
      </c>
      <c r="E8729" s="1" t="n">
        <v>33.5</v>
      </c>
      <c r="F8729" s="1" t="n">
        <v>5</v>
      </c>
      <c r="G8729" s="1" t="n">
        <v>167.5</v>
      </c>
      <c r="H8729" s="1" t="s">
        <v>31</v>
      </c>
      <c r="I8729" s="1" t="s">
        <v>44</v>
      </c>
      <c r="J8729" s="4" t="n">
        <v>44681</v>
      </c>
      <c r="K8729" s="5" t="b">
        <f aca="false">FALSE()</f>
        <v>0</v>
      </c>
      <c r="L8729" s="6" t="str">
        <f aca="false">IFERROR(INDEX(CategoryCodes!$B$2:$B$9,MATCH(C8729,CategoryCodes!$A$2:$A$9,0)),"")</f>
        <v>A</v>
      </c>
      <c r="M8729" s="7" t="n">
        <f aca="false">IFERROR(VALUE(MID(D8729,FIND("_",D8729)+1,FIND("_",D8729,FIND("_",D8729)+1)-FIND("_",D8729)-1)),"")</f>
        <v>20</v>
      </c>
      <c r="N8729" s="7" t="str">
        <f aca="false">IF(OR(C8729="",M8729=""),"",C8729&amp;" Item "&amp;M8729)</f>
        <v>Beverages Item 20</v>
      </c>
      <c r="O8729" s="7" t="n">
        <v>305</v>
      </c>
      <c r="P8729" s="8" t="n">
        <f aca="false">G8729*Q8729</f>
        <v>0</v>
      </c>
      <c r="Q8729" s="9" t="n">
        <f aca="false">IF(K8729=TRUE(),0.1,0)</f>
        <v>0</v>
      </c>
    </row>
    <row r="8730" customFormat="false" ht="15" hidden="false" customHeight="true" outlineLevel="0" collapsed="false">
      <c r="A8730" s="1" t="s">
        <v>8983</v>
      </c>
      <c r="B8730" s="1" t="s">
        <v>37</v>
      </c>
      <c r="C8730" s="1" t="s">
        <v>136</v>
      </c>
      <c r="D8730" s="1" t="s">
        <v>164</v>
      </c>
      <c r="E8730" s="1" t="n">
        <v>36.5</v>
      </c>
      <c r="F8730" s="1" t="n">
        <v>2</v>
      </c>
      <c r="G8730" s="1" t="n">
        <v>73</v>
      </c>
      <c r="H8730" s="1" t="s">
        <v>31</v>
      </c>
      <c r="I8730" s="1" t="s">
        <v>44</v>
      </c>
      <c r="J8730" s="4" t="n">
        <v>44682</v>
      </c>
      <c r="K8730" s="5" t="b">
        <f aca="false">FALSE()</f>
        <v>0</v>
      </c>
      <c r="L8730" s="6" t="str">
        <f aca="false">IFERROR(INDEX(CategoryCodes!$B$2:$B$9,MATCH(C8730,CategoryCodes!$A$2:$A$9,0)),"")</f>
        <v>C</v>
      </c>
      <c r="M8730" s="7" t="n">
        <f aca="false">IFERROR(VALUE(MID(D8730,FIND("_",D8730)+1,FIND("_",D8730,FIND("_",D8730)+1)-FIND("_",D8730)-1)),"")</f>
        <v>22</v>
      </c>
      <c r="N8730" s="7" t="str">
        <f aca="false">IF(OR(C8730="",M8730=""),"",C8730&amp;" Item "&amp;M8730)</f>
        <v>Computers and electric accessories Item 22</v>
      </c>
      <c r="O8730" s="7" t="n">
        <v>79</v>
      </c>
      <c r="P8730" s="8" t="n">
        <f aca="false">G8730*Q8730</f>
        <v>0</v>
      </c>
      <c r="Q8730" s="9" t="n">
        <f aca="false">IF(K8730=TRUE(),0.1,0)</f>
        <v>0</v>
      </c>
    </row>
    <row r="8731" customFormat="false" ht="15" hidden="false" customHeight="true" outlineLevel="0" collapsed="false">
      <c r="A8731" s="1" t="s">
        <v>8984</v>
      </c>
      <c r="B8731" s="1" t="s">
        <v>24</v>
      </c>
      <c r="C8731" s="1" t="s">
        <v>25</v>
      </c>
      <c r="D8731" s="1" t="s">
        <v>148</v>
      </c>
      <c r="E8731" s="1" t="n">
        <v>32</v>
      </c>
      <c r="F8731" s="1" t="n">
        <v>9</v>
      </c>
      <c r="G8731" s="1" t="n">
        <v>288</v>
      </c>
      <c r="H8731" s="1" t="s">
        <v>31</v>
      </c>
      <c r="I8731" s="1" t="s">
        <v>22</v>
      </c>
      <c r="J8731" s="4" t="n">
        <v>44941</v>
      </c>
      <c r="K8731" s="5" t="b">
        <f aca="false">FALSE()</f>
        <v>0</v>
      </c>
      <c r="L8731" s="6" t="str">
        <f aca="false">IFERROR(INDEX(CategoryCodes!$B$2:$B$9,MATCH(C8731,CategoryCodes!$A$2:$A$9,0)),"")</f>
        <v>G</v>
      </c>
      <c r="M8731" s="7" t="n">
        <f aca="false">IFERROR(VALUE(MID(D8731,FIND("_",D8731)+1,FIND("_",D8731,FIND("_",D8731)+1)-FIND("_",D8731)-1)),"")</f>
        <v>19</v>
      </c>
      <c r="N8731" s="7" t="str">
        <f aca="false">IF(OR(C8731="",M8731=""),"",C8731&amp;" Item "&amp;M8731)</f>
        <v>Milk Products Item 19</v>
      </c>
      <c r="O8731" s="7" t="n">
        <v>190</v>
      </c>
      <c r="P8731" s="8" t="n">
        <f aca="false">G8731*Q8731</f>
        <v>0</v>
      </c>
      <c r="Q8731" s="9" t="n">
        <f aca="false">IF(K8731=TRUE(),0.1,0)</f>
        <v>0</v>
      </c>
    </row>
    <row r="8732" customFormat="false" ht="15" hidden="false" customHeight="true" outlineLevel="0" collapsed="false">
      <c r="A8732" s="1" t="s">
        <v>8985</v>
      </c>
      <c r="B8732" s="1" t="s">
        <v>90</v>
      </c>
      <c r="C8732" s="1" t="s">
        <v>19</v>
      </c>
      <c r="D8732" s="1" t="s">
        <v>178</v>
      </c>
      <c r="E8732" s="1" t="n">
        <v>5</v>
      </c>
      <c r="F8732" s="1" t="n">
        <v>6</v>
      </c>
      <c r="G8732" s="1" t="n">
        <v>30</v>
      </c>
      <c r="H8732" s="1" t="s">
        <v>31</v>
      </c>
      <c r="I8732" s="1" t="s">
        <v>44</v>
      </c>
      <c r="J8732" s="4" t="n">
        <v>45091</v>
      </c>
      <c r="L8732" s="6" t="str">
        <f aca="false">IFERROR(INDEX(CategoryCodes!$B$2:$B$9,MATCH(C8732,CategoryCodes!$A$2:$A$9,0)),"")</f>
        <v>H</v>
      </c>
      <c r="M8732" s="7" t="n">
        <f aca="false">IFERROR(VALUE(MID(D8732,FIND("_",D8732)+1,FIND("_",D8732,FIND("_",D8732)+1)-FIND("_",D8732)-1)),"")</f>
        <v>1</v>
      </c>
      <c r="N8732" s="7" t="str">
        <f aca="false">IF(OR(C8732="",M8732=""),"",C8732&amp;" Item "&amp;M8732)</f>
        <v>Patisserie Item 1</v>
      </c>
      <c r="O8732" s="7" t="n">
        <v>394</v>
      </c>
      <c r="P8732" s="8" t="n">
        <f aca="false">G8732*Q8732</f>
        <v>0</v>
      </c>
      <c r="Q8732" s="9" t="n">
        <f aca="false">IF(K8732=TRUE(),0.1,0)</f>
        <v>0</v>
      </c>
    </row>
    <row r="8733" customFormat="false" ht="15" hidden="false" customHeight="true" outlineLevel="0" collapsed="false">
      <c r="A8733" s="1" t="s">
        <v>8986</v>
      </c>
      <c r="B8733" s="1" t="s">
        <v>46</v>
      </c>
      <c r="C8733" s="1" t="s">
        <v>38</v>
      </c>
      <c r="D8733" s="1" t="s">
        <v>176</v>
      </c>
      <c r="E8733" s="1" t="n">
        <v>30.5</v>
      </c>
      <c r="F8733" s="1" t="n">
        <v>3</v>
      </c>
      <c r="G8733" s="1" t="n">
        <v>91.5</v>
      </c>
      <c r="H8733" s="1" t="s">
        <v>21</v>
      </c>
      <c r="I8733" s="1" t="s">
        <v>44</v>
      </c>
      <c r="J8733" s="4" t="n">
        <v>44884</v>
      </c>
      <c r="K8733" s="5" t="b">
        <f aca="false">TRUE()</f>
        <v>1</v>
      </c>
      <c r="L8733" s="6" t="str">
        <f aca="false">IFERROR(INDEX(CategoryCodes!$B$2:$B$9,MATCH(C8733,CategoryCodes!$A$2:$A$9,0)),"")</f>
        <v>E</v>
      </c>
      <c r="M8733" s="7" t="n">
        <f aca="false">IFERROR(VALUE(MID(D8733,FIND("_",D8733)+1,FIND("_",D8733,FIND("_",D8733)+1)-FIND("_",D8733)-1)),"")</f>
        <v>18</v>
      </c>
      <c r="N8733" s="7" t="str">
        <f aca="false">IF(OR(C8733="",M8733=""),"",C8733&amp;" Item "&amp;M8733)</f>
        <v>Food Item 18</v>
      </c>
      <c r="O8733" s="7" t="n">
        <v>45</v>
      </c>
      <c r="P8733" s="8" t="n">
        <f aca="false">G8733*Q8733</f>
        <v>9.15</v>
      </c>
      <c r="Q8733" s="9" t="n">
        <f aca="false">IF(K8733=TRUE(),0.1,0)</f>
        <v>0.1</v>
      </c>
    </row>
    <row r="8734" customFormat="false" ht="15" hidden="false" customHeight="true" outlineLevel="0" collapsed="false">
      <c r="A8734" s="1" t="s">
        <v>8987</v>
      </c>
      <c r="B8734" s="1" t="s">
        <v>95</v>
      </c>
      <c r="C8734" s="1" t="s">
        <v>19</v>
      </c>
      <c r="D8734" s="1" t="s">
        <v>139</v>
      </c>
      <c r="E8734" s="1" t="n">
        <v>20</v>
      </c>
      <c r="F8734" s="1" t="n">
        <v>8</v>
      </c>
      <c r="G8734" s="1" t="n">
        <v>160</v>
      </c>
      <c r="H8734" s="1" t="s">
        <v>31</v>
      </c>
      <c r="I8734" s="1" t="s">
        <v>22</v>
      </c>
      <c r="J8734" s="4" t="n">
        <v>45201</v>
      </c>
      <c r="L8734" s="6" t="str">
        <f aca="false">IFERROR(INDEX(CategoryCodes!$B$2:$B$9,MATCH(C8734,CategoryCodes!$A$2:$A$9,0)),"")</f>
        <v>H</v>
      </c>
      <c r="M8734" s="7" t="n">
        <f aca="false">IFERROR(VALUE(MID(D8734,FIND("_",D8734)+1,FIND("_",D8734,FIND("_",D8734)+1)-FIND("_",D8734)-1)),"")</f>
        <v>11</v>
      </c>
      <c r="N8734" s="7" t="str">
        <f aca="false">IF(OR(C8734="",M8734=""),"",C8734&amp;" Item "&amp;M8734)</f>
        <v>Patisserie Item 11</v>
      </c>
      <c r="O8734" s="7" t="n">
        <v>127</v>
      </c>
      <c r="P8734" s="8" t="n">
        <f aca="false">G8734*Q8734</f>
        <v>0</v>
      </c>
      <c r="Q8734" s="9" t="n">
        <f aca="false">IF(K8734=TRUE(),0.1,0)</f>
        <v>0</v>
      </c>
    </row>
    <row r="8735" customFormat="false" ht="15" hidden="false" customHeight="true" outlineLevel="0" collapsed="false">
      <c r="A8735" s="1" t="s">
        <v>8988</v>
      </c>
      <c r="B8735" s="1" t="s">
        <v>86</v>
      </c>
      <c r="C8735" s="1" t="s">
        <v>47</v>
      </c>
      <c r="D8735" s="1" t="s">
        <v>616</v>
      </c>
      <c r="E8735" s="1" t="n">
        <v>17</v>
      </c>
      <c r="F8735" s="1" t="n">
        <v>4</v>
      </c>
      <c r="G8735" s="1" t="n">
        <v>68</v>
      </c>
      <c r="H8735" s="1" t="s">
        <v>54</v>
      </c>
      <c r="I8735" s="1" t="s">
        <v>22</v>
      </c>
      <c r="J8735" s="4" t="n">
        <v>45055</v>
      </c>
      <c r="K8735" s="5" t="b">
        <f aca="false">FALSE()</f>
        <v>0</v>
      </c>
      <c r="L8735" s="6" t="str">
        <f aca="false">IFERROR(INDEX(CategoryCodes!$B$2:$B$9,MATCH(C8735,CategoryCodes!$A$2:$A$9,0)),"")</f>
        <v>F</v>
      </c>
      <c r="M8735" s="7" t="n">
        <f aca="false">IFERROR(VALUE(MID(D8735,FIND("_",D8735)+1,FIND("_",D8735,FIND("_",D8735)+1)-FIND("_",D8735)-1)),"")</f>
        <v>9</v>
      </c>
      <c r="N8735" s="7" t="str">
        <f aca="false">IF(OR(C8735="",M8735=""),"",C8735&amp;" Item "&amp;M8735)</f>
        <v>Furniture Item 9</v>
      </c>
      <c r="O8735" s="7" t="n">
        <v>80</v>
      </c>
      <c r="P8735" s="8" t="n">
        <f aca="false">G8735*Q8735</f>
        <v>0</v>
      </c>
      <c r="Q8735" s="9" t="n">
        <f aca="false">IF(K8735=TRUE(),0.1,0)</f>
        <v>0</v>
      </c>
    </row>
    <row r="8736" customFormat="false" ht="15" hidden="false" customHeight="true" outlineLevel="0" collapsed="false">
      <c r="A8736" s="1" t="s">
        <v>8989</v>
      </c>
      <c r="B8736" s="1" t="s">
        <v>174</v>
      </c>
      <c r="C8736" s="1" t="s">
        <v>19</v>
      </c>
      <c r="D8736" s="1" t="s">
        <v>20</v>
      </c>
      <c r="E8736" s="1" t="n">
        <v>18.5</v>
      </c>
      <c r="F8736" s="1" t="n">
        <v>7</v>
      </c>
      <c r="G8736" s="1" t="n">
        <v>129.5</v>
      </c>
      <c r="H8736" s="1" t="s">
        <v>54</v>
      </c>
      <c r="I8736" s="1" t="s">
        <v>44</v>
      </c>
      <c r="J8736" s="4" t="n">
        <v>44655</v>
      </c>
      <c r="L8736" s="6" t="str">
        <f aca="false">IFERROR(INDEX(CategoryCodes!$B$2:$B$9,MATCH(C8736,CategoryCodes!$A$2:$A$9,0)),"")</f>
        <v>H</v>
      </c>
      <c r="M8736" s="7" t="n">
        <f aca="false">IFERROR(VALUE(MID(D8736,FIND("_",D8736)+1,FIND("_",D8736,FIND("_",D8736)+1)-FIND("_",D8736)-1)),"")</f>
        <v>10</v>
      </c>
      <c r="N8736" s="7" t="str">
        <f aca="false">IF(OR(C8736="",M8736=""),"",C8736&amp;" Item "&amp;M8736)</f>
        <v>Patisserie Item 10</v>
      </c>
      <c r="O8736" s="7" t="n">
        <v>255</v>
      </c>
      <c r="P8736" s="8" t="n">
        <f aca="false">G8736*Q8736</f>
        <v>0</v>
      </c>
      <c r="Q8736" s="9" t="n">
        <f aca="false">IF(K8736=TRUE(),0.1,0)</f>
        <v>0</v>
      </c>
    </row>
    <row r="8737" customFormat="false" ht="15" hidden="false" customHeight="true" outlineLevel="0" collapsed="false">
      <c r="A8737" s="1" t="s">
        <v>8990</v>
      </c>
      <c r="B8737" s="1" t="s">
        <v>129</v>
      </c>
      <c r="C8737" s="1" t="s">
        <v>72</v>
      </c>
      <c r="E8737" s="1" t="n">
        <v>15.5</v>
      </c>
      <c r="H8737" s="1" t="s">
        <v>54</v>
      </c>
      <c r="I8737" s="1" t="s">
        <v>44</v>
      </c>
      <c r="J8737" s="4" t="n">
        <v>44772</v>
      </c>
      <c r="K8737" s="5" t="b">
        <f aca="false">FALSE()</f>
        <v>0</v>
      </c>
      <c r="L8737" s="6" t="str">
        <f aca="false">IFERROR(INDEX(CategoryCodes!$B$2:$B$9,MATCH(C8737,CategoryCodes!$A$2:$A$9,0)),"")</f>
        <v>D</v>
      </c>
      <c r="M8737" s="7" t="str">
        <f aca="false">IFERROR(VALUE(MID(D8737,FIND("_",D8737)+1,FIND("_",D8737,FIND("_",D8737)+1)-FIND("_",D8737)-1)),"")</f>
        <v/>
      </c>
      <c r="N8737" s="7" t="str">
        <f aca="false">IF(OR(C8737="",M8737=""),"",C8737&amp;" Item "&amp;M8737)</f>
        <v/>
      </c>
      <c r="O8737" s="7" t="n">
        <v>46</v>
      </c>
      <c r="P8737" s="8" t="n">
        <f aca="false">G8737*Q8737</f>
        <v>0</v>
      </c>
      <c r="Q8737" s="9" t="n">
        <f aca="false">IF(K8737=TRUE(),0.1,0)</f>
        <v>0</v>
      </c>
    </row>
    <row r="8738" customFormat="false" ht="15" hidden="false" customHeight="true" outlineLevel="0" collapsed="false">
      <c r="A8738" s="1" t="s">
        <v>8991</v>
      </c>
      <c r="B8738" s="1" t="s">
        <v>129</v>
      </c>
      <c r="C8738" s="1" t="s">
        <v>47</v>
      </c>
      <c r="D8738" s="1" t="s">
        <v>203</v>
      </c>
      <c r="E8738" s="1" t="n">
        <v>35</v>
      </c>
      <c r="F8738" s="1" t="n">
        <v>5</v>
      </c>
      <c r="G8738" s="1" t="n">
        <v>175</v>
      </c>
      <c r="H8738" s="1" t="s">
        <v>31</v>
      </c>
      <c r="I8738" s="1" t="s">
        <v>44</v>
      </c>
      <c r="J8738" s="4" t="n">
        <v>45018</v>
      </c>
      <c r="K8738" s="5" t="b">
        <f aca="false">FALSE()</f>
        <v>0</v>
      </c>
      <c r="L8738" s="6" t="str">
        <f aca="false">IFERROR(INDEX(CategoryCodes!$B$2:$B$9,MATCH(C8738,CategoryCodes!$A$2:$A$9,0)),"")</f>
        <v>F</v>
      </c>
      <c r="M8738" s="7" t="n">
        <f aca="false">IFERROR(VALUE(MID(D8738,FIND("_",D8738)+1,FIND("_",D8738,FIND("_",D8738)+1)-FIND("_",D8738)-1)),"")</f>
        <v>21</v>
      </c>
      <c r="N8738" s="7" t="str">
        <f aca="false">IF(OR(C8738="",M8738=""),"",C8738&amp;" Item "&amp;M8738)</f>
        <v>Furniture Item 21</v>
      </c>
      <c r="O8738" s="7" t="n">
        <v>351</v>
      </c>
      <c r="P8738" s="8" t="n">
        <f aca="false">G8738*Q8738</f>
        <v>0</v>
      </c>
      <c r="Q8738" s="9" t="n">
        <f aca="false">IF(K8738=TRUE(),0.1,0)</f>
        <v>0</v>
      </c>
    </row>
    <row r="8739" customFormat="false" ht="15" hidden="false" customHeight="true" outlineLevel="0" collapsed="false">
      <c r="A8739" s="1" t="s">
        <v>8992</v>
      </c>
      <c r="B8739" s="1" t="s">
        <v>114</v>
      </c>
      <c r="C8739" s="1" t="s">
        <v>136</v>
      </c>
      <c r="D8739" s="1" t="s">
        <v>281</v>
      </c>
      <c r="E8739" s="1" t="n">
        <v>6.5</v>
      </c>
      <c r="F8739" s="1" t="n">
        <v>1</v>
      </c>
      <c r="G8739" s="1" t="n">
        <v>6.5</v>
      </c>
      <c r="H8739" s="1" t="s">
        <v>54</v>
      </c>
      <c r="I8739" s="1" t="s">
        <v>22</v>
      </c>
      <c r="J8739" s="4" t="n">
        <v>45624</v>
      </c>
      <c r="K8739" s="5" t="b">
        <f aca="false">FALSE()</f>
        <v>0</v>
      </c>
      <c r="L8739" s="6" t="str">
        <f aca="false">IFERROR(INDEX(CategoryCodes!$B$2:$B$9,MATCH(C8739,CategoryCodes!$A$2:$A$9,0)),"")</f>
        <v>C</v>
      </c>
      <c r="M8739" s="7" t="n">
        <f aca="false">IFERROR(VALUE(MID(D8739,FIND("_",D8739)+1,FIND("_",D8739,FIND("_",D8739)+1)-FIND("_",D8739)-1)),"")</f>
        <v>2</v>
      </c>
      <c r="N8739" s="7" t="str">
        <f aca="false">IF(OR(C8739="",M8739=""),"",C8739&amp;" Item "&amp;M8739)</f>
        <v>Computers and electric accessories Item 2</v>
      </c>
      <c r="O8739" s="7" t="n">
        <v>316</v>
      </c>
      <c r="P8739" s="8" t="n">
        <f aca="false">G8739*Q8739</f>
        <v>0</v>
      </c>
      <c r="Q8739" s="9" t="n">
        <f aca="false">IF(K8739=TRUE(),0.1,0)</f>
        <v>0</v>
      </c>
    </row>
    <row r="8740" customFormat="false" ht="15" hidden="false" customHeight="true" outlineLevel="0" collapsed="false">
      <c r="A8740" s="1" t="s">
        <v>8993</v>
      </c>
      <c r="B8740" s="1" t="s">
        <v>114</v>
      </c>
      <c r="C8740" s="1" t="s">
        <v>19</v>
      </c>
      <c r="D8740" s="1" t="s">
        <v>62</v>
      </c>
      <c r="E8740" s="1" t="n">
        <v>39.5</v>
      </c>
      <c r="F8740" s="1" t="n">
        <v>8</v>
      </c>
      <c r="G8740" s="1" t="n">
        <v>316</v>
      </c>
      <c r="H8740" s="1" t="s">
        <v>31</v>
      </c>
      <c r="I8740" s="1" t="s">
        <v>44</v>
      </c>
      <c r="J8740" s="4" t="n">
        <v>44738</v>
      </c>
      <c r="L8740" s="6" t="str">
        <f aca="false">IFERROR(INDEX(CategoryCodes!$B$2:$B$9,MATCH(C8740,CategoryCodes!$A$2:$A$9,0)),"")</f>
        <v>H</v>
      </c>
      <c r="M8740" s="7" t="n">
        <f aca="false">IFERROR(VALUE(MID(D8740,FIND("_",D8740)+1,FIND("_",D8740,FIND("_",D8740)+1)-FIND("_",D8740)-1)),"")</f>
        <v>24</v>
      </c>
      <c r="N8740" s="7" t="str">
        <f aca="false">IF(OR(C8740="",M8740=""),"",C8740&amp;" Item "&amp;M8740)</f>
        <v>Patisserie Item 24</v>
      </c>
      <c r="O8740" s="7" t="n">
        <v>173</v>
      </c>
      <c r="P8740" s="8" t="n">
        <f aca="false">G8740*Q8740</f>
        <v>0</v>
      </c>
      <c r="Q8740" s="9" t="n">
        <f aca="false">IF(K8740=TRUE(),0.1,0)</f>
        <v>0</v>
      </c>
    </row>
    <row r="8741" customFormat="false" ht="15" hidden="false" customHeight="true" outlineLevel="0" collapsed="false">
      <c r="A8741" s="1" t="s">
        <v>8994</v>
      </c>
      <c r="B8741" s="1" t="s">
        <v>95</v>
      </c>
      <c r="C8741" s="1" t="s">
        <v>47</v>
      </c>
      <c r="D8741" s="1" t="s">
        <v>301</v>
      </c>
      <c r="E8741" s="1" t="n">
        <v>6.5</v>
      </c>
      <c r="F8741" s="1" t="n">
        <v>9</v>
      </c>
      <c r="G8741" s="1" t="n">
        <v>58.5</v>
      </c>
      <c r="H8741" s="1" t="s">
        <v>31</v>
      </c>
      <c r="I8741" s="1" t="s">
        <v>44</v>
      </c>
      <c r="J8741" s="4" t="n">
        <v>45556</v>
      </c>
      <c r="L8741" s="6" t="str">
        <f aca="false">IFERROR(INDEX(CategoryCodes!$B$2:$B$9,MATCH(C8741,CategoryCodes!$A$2:$A$9,0)),"")</f>
        <v>F</v>
      </c>
      <c r="M8741" s="7" t="n">
        <f aca="false">IFERROR(VALUE(MID(D8741,FIND("_",D8741)+1,FIND("_",D8741,FIND("_",D8741)+1)-FIND("_",D8741)-1)),"")</f>
        <v>2</v>
      </c>
      <c r="N8741" s="7" t="str">
        <f aca="false">IF(OR(C8741="",M8741=""),"",C8741&amp;" Item "&amp;M8741)</f>
        <v>Furniture Item 2</v>
      </c>
      <c r="O8741" s="7" t="n">
        <v>476</v>
      </c>
      <c r="P8741" s="8" t="n">
        <f aca="false">G8741*Q8741</f>
        <v>0</v>
      </c>
      <c r="Q8741" s="9" t="n">
        <f aca="false">IF(K8741=TRUE(),0.1,0)</f>
        <v>0</v>
      </c>
    </row>
    <row r="8742" customFormat="false" ht="15" hidden="false" customHeight="true" outlineLevel="0" collapsed="false">
      <c r="A8742" s="1" t="s">
        <v>8995</v>
      </c>
      <c r="B8742" s="1" t="s">
        <v>80</v>
      </c>
      <c r="C8742" s="1" t="s">
        <v>38</v>
      </c>
      <c r="D8742" s="1" t="s">
        <v>96</v>
      </c>
      <c r="E8742" s="1" t="n">
        <v>24.5</v>
      </c>
      <c r="F8742" s="1" t="n">
        <v>4</v>
      </c>
      <c r="G8742" s="1" t="n">
        <v>98</v>
      </c>
      <c r="H8742" s="1" t="s">
        <v>54</v>
      </c>
      <c r="I8742" s="1" t="s">
        <v>44</v>
      </c>
      <c r="J8742" s="4" t="n">
        <v>44634</v>
      </c>
      <c r="L8742" s="6" t="str">
        <f aca="false">IFERROR(INDEX(CategoryCodes!$B$2:$B$9,MATCH(C8742,CategoryCodes!$A$2:$A$9,0)),"")</f>
        <v>E</v>
      </c>
      <c r="M8742" s="7" t="n">
        <f aca="false">IFERROR(VALUE(MID(D8742,FIND("_",D8742)+1,FIND("_",D8742,FIND("_",D8742)+1)-FIND("_",D8742)-1)),"")</f>
        <v>14</v>
      </c>
      <c r="N8742" s="7" t="str">
        <f aca="false">IF(OR(C8742="",M8742=""),"",C8742&amp;" Item "&amp;M8742)</f>
        <v>Food Item 14</v>
      </c>
      <c r="O8742" s="7" t="n">
        <v>496</v>
      </c>
      <c r="P8742" s="8" t="n">
        <f aca="false">G8742*Q8742</f>
        <v>0</v>
      </c>
      <c r="Q8742" s="9" t="n">
        <f aca="false">IF(K8742=TRUE(),0.1,0)</f>
        <v>0</v>
      </c>
    </row>
    <row r="8743" customFormat="false" ht="15" hidden="false" customHeight="true" outlineLevel="0" collapsed="false">
      <c r="A8743" s="1" t="s">
        <v>8996</v>
      </c>
      <c r="B8743" s="1" t="s">
        <v>174</v>
      </c>
      <c r="C8743" s="1" t="s">
        <v>47</v>
      </c>
      <c r="D8743" s="1" t="s">
        <v>1064</v>
      </c>
      <c r="E8743" s="1" t="n">
        <v>32</v>
      </c>
      <c r="F8743" s="1" t="n">
        <v>2</v>
      </c>
      <c r="G8743" s="1" t="n">
        <v>64</v>
      </c>
      <c r="H8743" s="1" t="s">
        <v>54</v>
      </c>
      <c r="I8743" s="1" t="s">
        <v>22</v>
      </c>
      <c r="J8743" s="4" t="n">
        <v>44859</v>
      </c>
      <c r="K8743" s="5" t="b">
        <f aca="false">TRUE()</f>
        <v>1</v>
      </c>
      <c r="L8743" s="6" t="str">
        <f aca="false">IFERROR(INDEX(CategoryCodes!$B$2:$B$9,MATCH(C8743,CategoryCodes!$A$2:$A$9,0)),"")</f>
        <v>F</v>
      </c>
      <c r="M8743" s="7" t="n">
        <f aca="false">IFERROR(VALUE(MID(D8743,FIND("_",D8743)+1,FIND("_",D8743,FIND("_",D8743)+1)-FIND("_",D8743)-1)),"")</f>
        <v>19</v>
      </c>
      <c r="N8743" s="7" t="str">
        <f aca="false">IF(OR(C8743="",M8743=""),"",C8743&amp;" Item "&amp;M8743)</f>
        <v>Furniture Item 19</v>
      </c>
      <c r="O8743" s="7" t="n">
        <v>388</v>
      </c>
      <c r="P8743" s="8" t="n">
        <f aca="false">G8743*Q8743</f>
        <v>6.4</v>
      </c>
      <c r="Q8743" s="9" t="n">
        <f aca="false">IF(K8743=TRUE(),0.1,0)</f>
        <v>0.1</v>
      </c>
    </row>
    <row r="8744" customFormat="false" ht="15" hidden="false" customHeight="true" outlineLevel="0" collapsed="false">
      <c r="A8744" s="1" t="s">
        <v>8997</v>
      </c>
      <c r="B8744" s="1" t="s">
        <v>122</v>
      </c>
      <c r="C8744" s="1" t="s">
        <v>25</v>
      </c>
      <c r="D8744" s="1" t="s">
        <v>207</v>
      </c>
      <c r="E8744" s="1" t="n">
        <v>15.5</v>
      </c>
      <c r="F8744" s="1" t="n">
        <v>8</v>
      </c>
      <c r="G8744" s="1" t="n">
        <v>124</v>
      </c>
      <c r="H8744" s="1" t="s">
        <v>21</v>
      </c>
      <c r="I8744" s="1" t="s">
        <v>22</v>
      </c>
      <c r="J8744" s="4" t="n">
        <v>44570</v>
      </c>
      <c r="K8744" s="5" t="b">
        <f aca="false">FALSE()</f>
        <v>0</v>
      </c>
      <c r="L8744" s="6" t="str">
        <f aca="false">IFERROR(INDEX(CategoryCodes!$B$2:$B$9,MATCH(C8744,CategoryCodes!$A$2:$A$9,0)),"")</f>
        <v>G</v>
      </c>
      <c r="M8744" s="7" t="n">
        <f aca="false">IFERROR(VALUE(MID(D8744,FIND("_",D8744)+1,FIND("_",D8744,FIND("_",D8744)+1)-FIND("_",D8744)-1)),"")</f>
        <v>8</v>
      </c>
      <c r="N8744" s="7" t="str">
        <f aca="false">IF(OR(C8744="",M8744=""),"",C8744&amp;" Item "&amp;M8744)</f>
        <v>Milk Products Item 8</v>
      </c>
      <c r="O8744" s="7" t="n">
        <v>320</v>
      </c>
      <c r="P8744" s="8" t="n">
        <f aca="false">G8744*Q8744</f>
        <v>0</v>
      </c>
      <c r="Q8744" s="9" t="n">
        <f aca="false">IF(K8744=TRUE(),0.1,0)</f>
        <v>0</v>
      </c>
    </row>
    <row r="8745" customFormat="false" ht="15" hidden="false" customHeight="true" outlineLevel="0" collapsed="false">
      <c r="A8745" s="1" t="s">
        <v>8998</v>
      </c>
      <c r="B8745" s="1" t="s">
        <v>69</v>
      </c>
      <c r="C8745" s="1" t="s">
        <v>25</v>
      </c>
      <c r="D8745" s="1" t="s">
        <v>290</v>
      </c>
      <c r="E8745" s="1" t="n">
        <v>8</v>
      </c>
      <c r="F8745" s="1" t="n">
        <v>5</v>
      </c>
      <c r="G8745" s="1" t="n">
        <v>40</v>
      </c>
      <c r="H8745" s="1" t="s">
        <v>31</v>
      </c>
      <c r="I8745" s="1" t="s">
        <v>44</v>
      </c>
      <c r="J8745" s="4" t="n">
        <v>45555</v>
      </c>
      <c r="K8745" s="5" t="b">
        <f aca="false">TRUE()</f>
        <v>1</v>
      </c>
      <c r="L8745" s="6" t="str">
        <f aca="false">IFERROR(INDEX(CategoryCodes!$B$2:$B$9,MATCH(C8745,CategoryCodes!$A$2:$A$9,0)),"")</f>
        <v>G</v>
      </c>
      <c r="M8745" s="7" t="n">
        <f aca="false">IFERROR(VALUE(MID(D8745,FIND("_",D8745)+1,FIND("_",D8745,FIND("_",D8745)+1)-FIND("_",D8745)-1)),"")</f>
        <v>3</v>
      </c>
      <c r="N8745" s="7" t="str">
        <f aca="false">IF(OR(C8745="",M8745=""),"",C8745&amp;" Item "&amp;M8745)</f>
        <v>Milk Products Item 3</v>
      </c>
      <c r="O8745" s="7" t="n">
        <v>30</v>
      </c>
      <c r="P8745" s="8" t="n">
        <f aca="false">G8745*Q8745</f>
        <v>4</v>
      </c>
      <c r="Q8745" s="9" t="n">
        <f aca="false">IF(K8745=TRUE(),0.1,0)</f>
        <v>0.1</v>
      </c>
    </row>
    <row r="8746" customFormat="false" ht="15" hidden="false" customHeight="true" outlineLevel="0" collapsed="false">
      <c r="A8746" s="1" t="s">
        <v>8999</v>
      </c>
      <c r="B8746" s="1" t="s">
        <v>37</v>
      </c>
      <c r="C8746" s="1" t="s">
        <v>19</v>
      </c>
      <c r="D8746" s="1" t="s">
        <v>172</v>
      </c>
      <c r="E8746" s="1" t="n">
        <v>21.5</v>
      </c>
      <c r="F8746" s="1" t="n">
        <v>3</v>
      </c>
      <c r="G8746" s="1" t="n">
        <v>64.5</v>
      </c>
      <c r="H8746" s="1" t="s">
        <v>21</v>
      </c>
      <c r="I8746" s="1" t="s">
        <v>44</v>
      </c>
      <c r="J8746" s="4" t="n">
        <v>44942</v>
      </c>
      <c r="K8746" s="5" t="b">
        <f aca="false">FALSE()</f>
        <v>0</v>
      </c>
      <c r="L8746" s="6" t="str">
        <f aca="false">IFERROR(INDEX(CategoryCodes!$B$2:$B$9,MATCH(C8746,CategoryCodes!$A$2:$A$9,0)),"")</f>
        <v>H</v>
      </c>
      <c r="M8746" s="7" t="n">
        <f aca="false">IFERROR(VALUE(MID(D8746,FIND("_",D8746)+1,FIND("_",D8746,FIND("_",D8746)+1)-FIND("_",D8746)-1)),"")</f>
        <v>12</v>
      </c>
      <c r="N8746" s="7" t="str">
        <f aca="false">IF(OR(C8746="",M8746=""),"",C8746&amp;" Item "&amp;M8746)</f>
        <v>Patisserie Item 12</v>
      </c>
      <c r="O8746" s="7" t="n">
        <v>30</v>
      </c>
      <c r="P8746" s="8" t="n">
        <f aca="false">G8746*Q8746</f>
        <v>0</v>
      </c>
      <c r="Q8746" s="9" t="n">
        <f aca="false">IF(K8746=TRUE(),0.1,0)</f>
        <v>0</v>
      </c>
    </row>
    <row r="8747" customFormat="false" ht="15" hidden="false" customHeight="true" outlineLevel="0" collapsed="false">
      <c r="A8747" s="1" t="s">
        <v>9000</v>
      </c>
      <c r="B8747" s="1" t="s">
        <v>86</v>
      </c>
      <c r="C8747" s="1" t="s">
        <v>29</v>
      </c>
      <c r="D8747" s="1" t="s">
        <v>141</v>
      </c>
      <c r="E8747" s="1" t="n">
        <v>27.5</v>
      </c>
      <c r="F8747" s="1" t="n">
        <v>10</v>
      </c>
      <c r="G8747" s="1" t="n">
        <v>275</v>
      </c>
      <c r="H8747" s="1" t="s">
        <v>54</v>
      </c>
      <c r="I8747" s="1" t="s">
        <v>44</v>
      </c>
      <c r="J8747" s="4" t="n">
        <v>44583</v>
      </c>
      <c r="K8747" s="5" t="b">
        <f aca="false">TRUE()</f>
        <v>1</v>
      </c>
      <c r="L8747" s="6" t="str">
        <f aca="false">IFERROR(INDEX(CategoryCodes!$B$2:$B$9,MATCH(C8747,CategoryCodes!$A$2:$A$9,0)),"")</f>
        <v>B</v>
      </c>
      <c r="M8747" s="7" t="n">
        <f aca="false">IFERROR(VALUE(MID(D8747,FIND("_",D8747)+1,FIND("_",D8747,FIND("_",D8747)+1)-FIND("_",D8747)-1)),"")</f>
        <v>16</v>
      </c>
      <c r="N8747" s="7" t="str">
        <f aca="false">IF(OR(C8747="",M8747=""),"",C8747&amp;" Item "&amp;M8747)</f>
        <v>Butchers Item 16</v>
      </c>
      <c r="O8747" s="7" t="n">
        <v>182</v>
      </c>
      <c r="P8747" s="8" t="n">
        <f aca="false">G8747*Q8747</f>
        <v>27.5</v>
      </c>
      <c r="Q8747" s="9" t="n">
        <f aca="false">IF(K8747=TRUE(),0.1,0)</f>
        <v>0.1</v>
      </c>
    </row>
    <row r="8748" customFormat="false" ht="15" hidden="false" customHeight="true" outlineLevel="0" collapsed="false">
      <c r="A8748" s="1" t="s">
        <v>9001</v>
      </c>
      <c r="B8748" s="1" t="s">
        <v>61</v>
      </c>
      <c r="C8748" s="1" t="s">
        <v>29</v>
      </c>
      <c r="D8748" s="1" t="s">
        <v>53</v>
      </c>
      <c r="E8748" s="1" t="n">
        <v>36.5</v>
      </c>
      <c r="F8748" s="1" t="n">
        <v>5</v>
      </c>
      <c r="G8748" s="1" t="n">
        <v>182.5</v>
      </c>
      <c r="H8748" s="1" t="s">
        <v>54</v>
      </c>
      <c r="I8748" s="1" t="s">
        <v>44</v>
      </c>
      <c r="J8748" s="4" t="n">
        <v>45310</v>
      </c>
      <c r="L8748" s="6" t="str">
        <f aca="false">IFERROR(INDEX(CategoryCodes!$B$2:$B$9,MATCH(C8748,CategoryCodes!$A$2:$A$9,0)),"")</f>
        <v>B</v>
      </c>
      <c r="M8748" s="7" t="n">
        <f aca="false">IFERROR(VALUE(MID(D8748,FIND("_",D8748)+1,FIND("_",D8748,FIND("_",D8748)+1)-FIND("_",D8748)-1)),"")</f>
        <v>22</v>
      </c>
      <c r="N8748" s="7" t="str">
        <f aca="false">IF(OR(C8748="",M8748=""),"",C8748&amp;" Item "&amp;M8748)</f>
        <v>Butchers Item 22</v>
      </c>
      <c r="O8748" s="7" t="n">
        <v>330</v>
      </c>
      <c r="P8748" s="8" t="n">
        <f aca="false">G8748*Q8748</f>
        <v>0</v>
      </c>
      <c r="Q8748" s="9" t="n">
        <f aca="false">IF(K8748=TRUE(),0.1,0)</f>
        <v>0</v>
      </c>
    </row>
    <row r="8749" customFormat="false" ht="15" hidden="false" customHeight="true" outlineLevel="0" collapsed="false">
      <c r="A8749" s="1" t="s">
        <v>9002</v>
      </c>
      <c r="B8749" s="1" t="s">
        <v>52</v>
      </c>
      <c r="C8749" s="1" t="s">
        <v>47</v>
      </c>
      <c r="D8749" s="1" t="s">
        <v>93</v>
      </c>
      <c r="E8749" s="1" t="n">
        <v>41</v>
      </c>
      <c r="F8749" s="1" t="n">
        <v>3</v>
      </c>
      <c r="G8749" s="1" t="n">
        <v>123</v>
      </c>
      <c r="H8749" s="1" t="s">
        <v>21</v>
      </c>
      <c r="I8749" s="1" t="s">
        <v>22</v>
      </c>
      <c r="J8749" s="4" t="n">
        <v>44584</v>
      </c>
      <c r="K8749" s="5" t="b">
        <f aca="false">TRUE()</f>
        <v>1</v>
      </c>
      <c r="L8749" s="6" t="str">
        <f aca="false">IFERROR(INDEX(CategoryCodes!$B$2:$B$9,MATCH(C8749,CategoryCodes!$A$2:$A$9,0)),"")</f>
        <v>F</v>
      </c>
      <c r="M8749" s="7" t="n">
        <f aca="false">IFERROR(VALUE(MID(D8749,FIND("_",D8749)+1,FIND("_",D8749,FIND("_",D8749)+1)-FIND("_",D8749)-1)),"")</f>
        <v>25</v>
      </c>
      <c r="N8749" s="7" t="str">
        <f aca="false">IF(OR(C8749="",M8749=""),"",C8749&amp;" Item "&amp;M8749)</f>
        <v>Furniture Item 25</v>
      </c>
      <c r="O8749" s="7" t="n">
        <v>78</v>
      </c>
      <c r="P8749" s="8" t="n">
        <f aca="false">G8749*Q8749</f>
        <v>12.3</v>
      </c>
      <c r="Q8749" s="9" t="n">
        <f aca="false">IF(K8749=TRUE(),0.1,0)</f>
        <v>0.1</v>
      </c>
    </row>
    <row r="8750" customFormat="false" ht="15" hidden="false" customHeight="true" outlineLevel="0" collapsed="false">
      <c r="A8750" s="1" t="s">
        <v>9003</v>
      </c>
      <c r="B8750" s="1" t="s">
        <v>114</v>
      </c>
      <c r="C8750" s="1" t="s">
        <v>29</v>
      </c>
      <c r="D8750" s="1" t="s">
        <v>127</v>
      </c>
      <c r="E8750" s="1" t="n">
        <v>39.5</v>
      </c>
      <c r="F8750" s="1" t="n">
        <v>4</v>
      </c>
      <c r="G8750" s="1" t="n">
        <v>158</v>
      </c>
      <c r="H8750" s="1" t="s">
        <v>31</v>
      </c>
      <c r="I8750" s="1" t="s">
        <v>44</v>
      </c>
      <c r="J8750" s="4" t="n">
        <v>44698</v>
      </c>
      <c r="L8750" s="6" t="str">
        <f aca="false">IFERROR(INDEX(CategoryCodes!$B$2:$B$9,MATCH(C8750,CategoryCodes!$A$2:$A$9,0)),"")</f>
        <v>B</v>
      </c>
      <c r="M8750" s="7" t="n">
        <f aca="false">IFERROR(VALUE(MID(D8750,FIND("_",D8750)+1,FIND("_",D8750,FIND("_",D8750)+1)-FIND("_",D8750)-1)),"")</f>
        <v>24</v>
      </c>
      <c r="N8750" s="7" t="str">
        <f aca="false">IF(OR(C8750="",M8750=""),"",C8750&amp;" Item "&amp;M8750)</f>
        <v>Butchers Item 24</v>
      </c>
      <c r="O8750" s="7" t="n">
        <v>359</v>
      </c>
      <c r="P8750" s="8" t="n">
        <f aca="false">G8750*Q8750</f>
        <v>0</v>
      </c>
      <c r="Q8750" s="9" t="n">
        <f aca="false">IF(K8750=TRUE(),0.1,0)</f>
        <v>0</v>
      </c>
    </row>
    <row r="8751" customFormat="false" ht="15" hidden="false" customHeight="true" outlineLevel="0" collapsed="false">
      <c r="A8751" s="1" t="s">
        <v>9004</v>
      </c>
      <c r="B8751" s="1" t="s">
        <v>114</v>
      </c>
      <c r="C8751" s="1" t="s">
        <v>25</v>
      </c>
      <c r="D8751" s="1" t="s">
        <v>546</v>
      </c>
      <c r="E8751" s="1" t="n">
        <v>23</v>
      </c>
      <c r="F8751" s="1" t="n">
        <v>5</v>
      </c>
      <c r="G8751" s="1" t="n">
        <v>115</v>
      </c>
      <c r="H8751" s="1" t="s">
        <v>31</v>
      </c>
      <c r="I8751" s="1" t="s">
        <v>22</v>
      </c>
      <c r="J8751" s="4" t="n">
        <v>44726</v>
      </c>
      <c r="K8751" s="5" t="b">
        <f aca="false">FALSE()</f>
        <v>0</v>
      </c>
      <c r="L8751" s="6" t="str">
        <f aca="false">IFERROR(INDEX(CategoryCodes!$B$2:$B$9,MATCH(C8751,CategoryCodes!$A$2:$A$9,0)),"")</f>
        <v>G</v>
      </c>
      <c r="M8751" s="7" t="n">
        <f aca="false">IFERROR(VALUE(MID(D8751,FIND("_",D8751)+1,FIND("_",D8751,FIND("_",D8751)+1)-FIND("_",D8751)-1)),"")</f>
        <v>13</v>
      </c>
      <c r="N8751" s="7" t="str">
        <f aca="false">IF(OR(C8751="",M8751=""),"",C8751&amp;" Item "&amp;M8751)</f>
        <v>Milk Products Item 13</v>
      </c>
      <c r="O8751" s="7" t="n">
        <v>274</v>
      </c>
      <c r="P8751" s="8" t="n">
        <f aca="false">G8751*Q8751</f>
        <v>0</v>
      </c>
      <c r="Q8751" s="9" t="n">
        <f aca="false">IF(K8751=TRUE(),0.1,0)</f>
        <v>0</v>
      </c>
    </row>
    <row r="8752" customFormat="false" ht="15" hidden="false" customHeight="true" outlineLevel="0" collapsed="false">
      <c r="A8752" s="1" t="s">
        <v>9005</v>
      </c>
      <c r="B8752" s="1" t="s">
        <v>71</v>
      </c>
      <c r="C8752" s="1" t="s">
        <v>29</v>
      </c>
      <c r="D8752" s="1" t="s">
        <v>53</v>
      </c>
      <c r="E8752" s="1" t="n">
        <v>36.5</v>
      </c>
      <c r="F8752" s="1" t="n">
        <v>6</v>
      </c>
      <c r="G8752" s="1" t="n">
        <v>219</v>
      </c>
      <c r="H8752" s="1" t="s">
        <v>54</v>
      </c>
      <c r="I8752" s="1" t="s">
        <v>44</v>
      </c>
      <c r="J8752" s="4" t="n">
        <v>44620</v>
      </c>
      <c r="L8752" s="6" t="str">
        <f aca="false">IFERROR(INDEX(CategoryCodes!$B$2:$B$9,MATCH(C8752,CategoryCodes!$A$2:$A$9,0)),"")</f>
        <v>B</v>
      </c>
      <c r="M8752" s="7" t="n">
        <f aca="false">IFERROR(VALUE(MID(D8752,FIND("_",D8752)+1,FIND("_",D8752,FIND("_",D8752)+1)-FIND("_",D8752)-1)),"")</f>
        <v>22</v>
      </c>
      <c r="N8752" s="7" t="str">
        <f aca="false">IF(OR(C8752="",M8752=""),"",C8752&amp;" Item "&amp;M8752)</f>
        <v>Butchers Item 22</v>
      </c>
      <c r="O8752" s="7" t="n">
        <v>405</v>
      </c>
      <c r="P8752" s="8" t="n">
        <f aca="false">G8752*Q8752</f>
        <v>0</v>
      </c>
      <c r="Q8752" s="9" t="n">
        <f aca="false">IF(K8752=TRUE(),0.1,0)</f>
        <v>0</v>
      </c>
    </row>
    <row r="8753" customFormat="false" ht="15" hidden="false" customHeight="true" outlineLevel="0" collapsed="false">
      <c r="A8753" s="1" t="s">
        <v>9006</v>
      </c>
      <c r="B8753" s="1" t="s">
        <v>52</v>
      </c>
      <c r="C8753" s="1" t="s">
        <v>72</v>
      </c>
      <c r="E8753" s="1" t="n">
        <v>23</v>
      </c>
      <c r="H8753" s="1" t="s">
        <v>31</v>
      </c>
      <c r="I8753" s="1" t="s">
        <v>22</v>
      </c>
      <c r="J8753" s="4" t="n">
        <v>45420</v>
      </c>
      <c r="K8753" s="5" t="b">
        <f aca="false">FALSE()</f>
        <v>0</v>
      </c>
      <c r="L8753" s="6" t="str">
        <f aca="false">IFERROR(INDEX(CategoryCodes!$B$2:$B$9,MATCH(C8753,CategoryCodes!$A$2:$A$9,0)),"")</f>
        <v>D</v>
      </c>
      <c r="M8753" s="7" t="str">
        <f aca="false">IFERROR(VALUE(MID(D8753,FIND("_",D8753)+1,FIND("_",D8753,FIND("_",D8753)+1)-FIND("_",D8753)-1)),"")</f>
        <v/>
      </c>
      <c r="N8753" s="7" t="str">
        <f aca="false">IF(OR(C8753="",M8753=""),"",C8753&amp;" Item "&amp;M8753)</f>
        <v/>
      </c>
      <c r="O8753" s="7" t="n">
        <v>54</v>
      </c>
      <c r="P8753" s="8" t="n">
        <f aca="false">G8753*Q8753</f>
        <v>0</v>
      </c>
      <c r="Q8753" s="9" t="n">
        <f aca="false">IF(K8753=TRUE(),0.1,0)</f>
        <v>0</v>
      </c>
    </row>
    <row r="8754" customFormat="false" ht="15" hidden="false" customHeight="true" outlineLevel="0" collapsed="false">
      <c r="A8754" s="1" t="s">
        <v>9007</v>
      </c>
      <c r="B8754" s="1" t="s">
        <v>69</v>
      </c>
      <c r="C8754" s="1" t="s">
        <v>72</v>
      </c>
      <c r="D8754" s="1" t="s">
        <v>352</v>
      </c>
      <c r="E8754" s="1" t="n">
        <v>33.5</v>
      </c>
      <c r="F8754" s="1" t="n">
        <v>1</v>
      </c>
      <c r="G8754" s="1" t="n">
        <v>33.5</v>
      </c>
      <c r="H8754" s="1" t="s">
        <v>21</v>
      </c>
      <c r="I8754" s="1" t="s">
        <v>44</v>
      </c>
      <c r="J8754" s="4" t="n">
        <v>45443</v>
      </c>
      <c r="K8754" s="5" t="b">
        <f aca="false">FALSE()</f>
        <v>0</v>
      </c>
      <c r="L8754" s="6" t="str">
        <f aca="false">IFERROR(INDEX(CategoryCodes!$B$2:$B$9,MATCH(C8754,CategoryCodes!$A$2:$A$9,0)),"")</f>
        <v>D</v>
      </c>
      <c r="M8754" s="7" t="n">
        <f aca="false">IFERROR(VALUE(MID(D8754,FIND("_",D8754)+1,FIND("_",D8754,FIND("_",D8754)+1)-FIND("_",D8754)-1)),"")</f>
        <v>20</v>
      </c>
      <c r="N8754" s="7" t="str">
        <f aca="false">IF(OR(C8754="",M8754=""),"",C8754&amp;" Item "&amp;M8754)</f>
        <v>Electric household essentials Item 20</v>
      </c>
      <c r="O8754" s="7" t="n">
        <v>64</v>
      </c>
      <c r="P8754" s="8" t="n">
        <f aca="false">G8754*Q8754</f>
        <v>0</v>
      </c>
      <c r="Q8754" s="9" t="n">
        <f aca="false">IF(K8754=TRUE(),0.1,0)</f>
        <v>0</v>
      </c>
    </row>
    <row r="8755" customFormat="false" ht="15" hidden="false" customHeight="true" outlineLevel="0" collapsed="false">
      <c r="A8755" s="1" t="s">
        <v>9008</v>
      </c>
      <c r="B8755" s="1" t="s">
        <v>80</v>
      </c>
      <c r="C8755" s="1" t="s">
        <v>136</v>
      </c>
      <c r="D8755" s="1" t="s">
        <v>367</v>
      </c>
      <c r="E8755" s="1" t="n">
        <v>32</v>
      </c>
      <c r="F8755" s="1" t="n">
        <v>7</v>
      </c>
      <c r="G8755" s="1" t="n">
        <v>224</v>
      </c>
      <c r="H8755" s="1" t="s">
        <v>54</v>
      </c>
      <c r="I8755" s="1" t="s">
        <v>22</v>
      </c>
      <c r="J8755" s="4" t="n">
        <v>45352</v>
      </c>
      <c r="L8755" s="6" t="str">
        <f aca="false">IFERROR(INDEX(CategoryCodes!$B$2:$B$9,MATCH(C8755,CategoryCodes!$A$2:$A$9,0)),"")</f>
        <v>C</v>
      </c>
      <c r="M8755" s="7" t="n">
        <f aca="false">IFERROR(VALUE(MID(D8755,FIND("_",D8755)+1,FIND("_",D8755,FIND("_",D8755)+1)-FIND("_",D8755)-1)),"")</f>
        <v>19</v>
      </c>
      <c r="N8755" s="7" t="str">
        <f aca="false">IF(OR(C8755="",M8755=""),"",C8755&amp;" Item "&amp;M8755)</f>
        <v>Computers and electric accessories Item 19</v>
      </c>
      <c r="O8755" s="7" t="n">
        <v>249</v>
      </c>
      <c r="P8755" s="8" t="n">
        <f aca="false">G8755*Q8755</f>
        <v>0</v>
      </c>
      <c r="Q8755" s="9" t="n">
        <f aca="false">IF(K8755=TRUE(),0.1,0)</f>
        <v>0</v>
      </c>
    </row>
    <row r="8756" customFormat="false" ht="15" hidden="false" customHeight="true" outlineLevel="0" collapsed="false">
      <c r="A8756" s="1" t="s">
        <v>9009</v>
      </c>
      <c r="B8756" s="1" t="s">
        <v>61</v>
      </c>
      <c r="C8756" s="1" t="s">
        <v>34</v>
      </c>
      <c r="D8756" s="1" t="s">
        <v>307</v>
      </c>
      <c r="E8756" s="1" t="n">
        <v>35</v>
      </c>
      <c r="F8756" s="1" t="n">
        <v>5</v>
      </c>
      <c r="G8756" s="1" t="n">
        <v>175</v>
      </c>
      <c r="H8756" s="1" t="s">
        <v>54</v>
      </c>
      <c r="I8756" s="1" t="s">
        <v>44</v>
      </c>
      <c r="J8756" s="4" t="n">
        <v>44837</v>
      </c>
      <c r="K8756" s="5" t="b">
        <f aca="false">FALSE()</f>
        <v>0</v>
      </c>
      <c r="L8756" s="6" t="str">
        <f aca="false">IFERROR(INDEX(CategoryCodes!$B$2:$B$9,MATCH(C8756,CategoryCodes!$A$2:$A$9,0)),"")</f>
        <v>A</v>
      </c>
      <c r="M8756" s="7" t="n">
        <f aca="false">IFERROR(VALUE(MID(D8756,FIND("_",D8756)+1,FIND("_",D8756,FIND("_",D8756)+1)-FIND("_",D8756)-1)),"")</f>
        <v>21</v>
      </c>
      <c r="N8756" s="7" t="str">
        <f aca="false">IF(OR(C8756="",M8756=""),"",C8756&amp;" Item "&amp;M8756)</f>
        <v>Beverages Item 21</v>
      </c>
      <c r="O8756" s="7" t="n">
        <v>119</v>
      </c>
      <c r="P8756" s="8" t="n">
        <f aca="false">G8756*Q8756</f>
        <v>0</v>
      </c>
      <c r="Q8756" s="9" t="n">
        <f aca="false">IF(K8756=TRUE(),0.1,0)</f>
        <v>0</v>
      </c>
    </row>
    <row r="8757" customFormat="false" ht="15" hidden="false" customHeight="true" outlineLevel="0" collapsed="false">
      <c r="A8757" s="1" t="s">
        <v>9010</v>
      </c>
      <c r="B8757" s="1" t="s">
        <v>80</v>
      </c>
      <c r="C8757" s="1" t="s">
        <v>34</v>
      </c>
      <c r="D8757" s="1" t="s">
        <v>314</v>
      </c>
      <c r="E8757" s="1" t="n">
        <v>6.5</v>
      </c>
      <c r="F8757" s="1" t="n">
        <v>8</v>
      </c>
      <c r="G8757" s="1" t="n">
        <v>52</v>
      </c>
      <c r="H8757" s="1" t="s">
        <v>54</v>
      </c>
      <c r="I8757" s="1" t="s">
        <v>22</v>
      </c>
      <c r="J8757" s="4" t="n">
        <v>45449</v>
      </c>
      <c r="K8757" s="5" t="b">
        <f aca="false">TRUE()</f>
        <v>1</v>
      </c>
      <c r="L8757" s="6" t="str">
        <f aca="false">IFERROR(INDEX(CategoryCodes!$B$2:$B$9,MATCH(C8757,CategoryCodes!$A$2:$A$9,0)),"")</f>
        <v>A</v>
      </c>
      <c r="M8757" s="7" t="n">
        <f aca="false">IFERROR(VALUE(MID(D8757,FIND("_",D8757)+1,FIND("_",D8757,FIND("_",D8757)+1)-FIND("_",D8757)-1)),"")</f>
        <v>2</v>
      </c>
      <c r="N8757" s="7" t="str">
        <f aca="false">IF(OR(C8757="",M8757=""),"",C8757&amp;" Item "&amp;M8757)</f>
        <v>Beverages Item 2</v>
      </c>
      <c r="O8757" s="7" t="n">
        <v>162</v>
      </c>
      <c r="P8757" s="8" t="n">
        <f aca="false">G8757*Q8757</f>
        <v>5.2</v>
      </c>
      <c r="Q8757" s="9" t="n">
        <f aca="false">IF(K8757=TRUE(),0.1,0)</f>
        <v>0.1</v>
      </c>
    </row>
    <row r="8758" customFormat="false" ht="15" hidden="false" customHeight="true" outlineLevel="0" collapsed="false">
      <c r="A8758" s="1" t="s">
        <v>9011</v>
      </c>
      <c r="B8758" s="1" t="s">
        <v>24</v>
      </c>
      <c r="C8758" s="1" t="s">
        <v>136</v>
      </c>
      <c r="D8758" s="1" t="s">
        <v>218</v>
      </c>
      <c r="E8758" s="1" t="n">
        <v>14</v>
      </c>
      <c r="F8758" s="1" t="n">
        <v>1</v>
      </c>
      <c r="G8758" s="1" t="n">
        <v>14</v>
      </c>
      <c r="H8758" s="1" t="s">
        <v>31</v>
      </c>
      <c r="I8758" s="1" t="s">
        <v>44</v>
      </c>
      <c r="J8758" s="4" t="n">
        <v>44833</v>
      </c>
      <c r="K8758" s="5" t="b">
        <f aca="false">FALSE()</f>
        <v>0</v>
      </c>
      <c r="L8758" s="6" t="str">
        <f aca="false">IFERROR(INDEX(CategoryCodes!$B$2:$B$9,MATCH(C8758,CategoryCodes!$A$2:$A$9,0)),"")</f>
        <v>C</v>
      </c>
      <c r="M8758" s="7" t="n">
        <f aca="false">IFERROR(VALUE(MID(D8758,FIND("_",D8758)+1,FIND("_",D8758,FIND("_",D8758)+1)-FIND("_",D8758)-1)),"")</f>
        <v>7</v>
      </c>
      <c r="N8758" s="7" t="str">
        <f aca="false">IF(OR(C8758="",M8758=""),"",C8758&amp;" Item "&amp;M8758)</f>
        <v>Computers and electric accessories Item 7</v>
      </c>
      <c r="O8758" s="7" t="n">
        <v>285</v>
      </c>
      <c r="P8758" s="8" t="n">
        <f aca="false">G8758*Q8758</f>
        <v>0</v>
      </c>
      <c r="Q8758" s="9" t="n">
        <f aca="false">IF(K8758=TRUE(),0.1,0)</f>
        <v>0</v>
      </c>
    </row>
    <row r="8759" customFormat="false" ht="15" hidden="false" customHeight="true" outlineLevel="0" collapsed="false">
      <c r="A8759" s="1" t="s">
        <v>9012</v>
      </c>
      <c r="B8759" s="1" t="s">
        <v>95</v>
      </c>
      <c r="C8759" s="1" t="s">
        <v>19</v>
      </c>
      <c r="D8759" s="1" t="s">
        <v>378</v>
      </c>
      <c r="E8759" s="1" t="n">
        <v>23</v>
      </c>
      <c r="F8759" s="1" t="n">
        <v>6</v>
      </c>
      <c r="G8759" s="1" t="n">
        <v>138</v>
      </c>
      <c r="H8759" s="1" t="s">
        <v>21</v>
      </c>
      <c r="I8759" s="1" t="s">
        <v>44</v>
      </c>
      <c r="J8759" s="4" t="n">
        <v>44835</v>
      </c>
      <c r="L8759" s="6" t="str">
        <f aca="false">IFERROR(INDEX(CategoryCodes!$B$2:$B$9,MATCH(C8759,CategoryCodes!$A$2:$A$9,0)),"")</f>
        <v>H</v>
      </c>
      <c r="M8759" s="7" t="n">
        <f aca="false">IFERROR(VALUE(MID(D8759,FIND("_",D8759)+1,FIND("_",D8759,FIND("_",D8759)+1)-FIND("_",D8759)-1)),"")</f>
        <v>13</v>
      </c>
      <c r="N8759" s="7" t="str">
        <f aca="false">IF(OR(C8759="",M8759=""),"",C8759&amp;" Item "&amp;M8759)</f>
        <v>Patisserie Item 13</v>
      </c>
      <c r="O8759" s="7" t="n">
        <v>403</v>
      </c>
      <c r="P8759" s="8" t="n">
        <f aca="false">G8759*Q8759</f>
        <v>0</v>
      </c>
      <c r="Q8759" s="9" t="n">
        <f aca="false">IF(K8759=TRUE(),0.1,0)</f>
        <v>0</v>
      </c>
    </row>
    <row r="8760" customFormat="false" ht="15" hidden="false" customHeight="true" outlineLevel="0" collapsed="false">
      <c r="A8760" s="1" t="s">
        <v>9013</v>
      </c>
      <c r="B8760" s="1" t="s">
        <v>95</v>
      </c>
      <c r="C8760" s="1" t="s">
        <v>19</v>
      </c>
      <c r="D8760" s="1" t="s">
        <v>178</v>
      </c>
      <c r="E8760" s="1" t="n">
        <v>5</v>
      </c>
      <c r="F8760" s="1" t="n">
        <v>4</v>
      </c>
      <c r="G8760" s="1" t="n">
        <v>20</v>
      </c>
      <c r="H8760" s="1" t="s">
        <v>21</v>
      </c>
      <c r="I8760" s="1" t="s">
        <v>22</v>
      </c>
      <c r="J8760" s="4" t="n">
        <v>44734</v>
      </c>
      <c r="L8760" s="6" t="str">
        <f aca="false">IFERROR(INDEX(CategoryCodes!$B$2:$B$9,MATCH(C8760,CategoryCodes!$A$2:$A$9,0)),"")</f>
        <v>H</v>
      </c>
      <c r="M8760" s="7" t="n">
        <f aca="false">IFERROR(VALUE(MID(D8760,FIND("_",D8760)+1,FIND("_",D8760,FIND("_",D8760)+1)-FIND("_",D8760)-1)),"")</f>
        <v>1</v>
      </c>
      <c r="N8760" s="7" t="str">
        <f aca="false">IF(OR(C8760="",M8760=""),"",C8760&amp;" Item "&amp;M8760)</f>
        <v>Patisserie Item 1</v>
      </c>
      <c r="O8760" s="7" t="n">
        <v>330</v>
      </c>
      <c r="P8760" s="8" t="n">
        <f aca="false">G8760*Q8760</f>
        <v>0</v>
      </c>
      <c r="Q8760" s="9" t="n">
        <f aca="false">IF(K8760=TRUE(),0.1,0)</f>
        <v>0</v>
      </c>
    </row>
    <row r="8761" customFormat="false" ht="15" hidden="false" customHeight="true" outlineLevel="0" collapsed="false">
      <c r="A8761" s="1" t="s">
        <v>9014</v>
      </c>
      <c r="B8761" s="1" t="s">
        <v>42</v>
      </c>
      <c r="C8761" s="1" t="s">
        <v>25</v>
      </c>
      <c r="D8761" s="1" t="s">
        <v>64</v>
      </c>
      <c r="E8761" s="1" t="n">
        <v>27.5</v>
      </c>
      <c r="F8761" s="1" t="n">
        <v>10</v>
      </c>
      <c r="G8761" s="1" t="n">
        <v>275</v>
      </c>
      <c r="H8761" s="1" t="s">
        <v>21</v>
      </c>
      <c r="I8761" s="1" t="s">
        <v>44</v>
      </c>
      <c r="J8761" s="4" t="n">
        <v>44850</v>
      </c>
      <c r="L8761" s="6" t="str">
        <f aca="false">IFERROR(INDEX(CategoryCodes!$B$2:$B$9,MATCH(C8761,CategoryCodes!$A$2:$A$9,0)),"")</f>
        <v>G</v>
      </c>
      <c r="M8761" s="7" t="n">
        <f aca="false">IFERROR(VALUE(MID(D8761,FIND("_",D8761)+1,FIND("_",D8761,FIND("_",D8761)+1)-FIND("_",D8761)-1)),"")</f>
        <v>16</v>
      </c>
      <c r="N8761" s="7" t="str">
        <f aca="false">IF(OR(C8761="",M8761=""),"",C8761&amp;" Item "&amp;M8761)</f>
        <v>Milk Products Item 16</v>
      </c>
      <c r="O8761" s="7" t="n">
        <v>387</v>
      </c>
      <c r="P8761" s="8" t="n">
        <f aca="false">G8761*Q8761</f>
        <v>0</v>
      </c>
      <c r="Q8761" s="9" t="n">
        <f aca="false">IF(K8761=TRUE(),0.1,0)</f>
        <v>0</v>
      </c>
    </row>
    <row r="8762" customFormat="false" ht="15" hidden="false" customHeight="true" outlineLevel="0" collapsed="false">
      <c r="A8762" s="1" t="s">
        <v>9015</v>
      </c>
      <c r="B8762" s="1" t="s">
        <v>28</v>
      </c>
      <c r="C8762" s="1" t="s">
        <v>47</v>
      </c>
      <c r="E8762" s="1" t="n">
        <v>33.5</v>
      </c>
      <c r="H8762" s="1" t="s">
        <v>31</v>
      </c>
      <c r="I8762" s="1" t="s">
        <v>44</v>
      </c>
      <c r="J8762" s="4" t="n">
        <v>44656</v>
      </c>
      <c r="K8762" s="5" t="b">
        <f aca="false">FALSE()</f>
        <v>0</v>
      </c>
      <c r="L8762" s="6" t="str">
        <f aca="false">IFERROR(INDEX(CategoryCodes!$B$2:$B$9,MATCH(C8762,CategoryCodes!$A$2:$A$9,0)),"")</f>
        <v>F</v>
      </c>
      <c r="M8762" s="7" t="str">
        <f aca="false">IFERROR(VALUE(MID(D8762,FIND("_",D8762)+1,FIND("_",D8762,FIND("_",D8762)+1)-FIND("_",D8762)-1)),"")</f>
        <v/>
      </c>
      <c r="N8762" s="7" t="str">
        <f aca="false">IF(OR(C8762="",M8762=""),"",C8762&amp;" Item "&amp;M8762)</f>
        <v/>
      </c>
      <c r="O8762" s="7" t="n">
        <v>177</v>
      </c>
      <c r="P8762" s="8" t="n">
        <f aca="false">G8762*Q8762</f>
        <v>0</v>
      </c>
      <c r="Q8762" s="9" t="n">
        <f aca="false">IF(K8762=TRUE(),0.1,0)</f>
        <v>0</v>
      </c>
    </row>
    <row r="8763" customFormat="false" ht="15" hidden="false" customHeight="true" outlineLevel="0" collapsed="false">
      <c r="A8763" s="1" t="s">
        <v>9016</v>
      </c>
      <c r="B8763" s="1" t="s">
        <v>18</v>
      </c>
      <c r="C8763" s="1" t="s">
        <v>47</v>
      </c>
      <c r="D8763" s="1" t="s">
        <v>205</v>
      </c>
      <c r="E8763" s="1" t="n">
        <v>39.5</v>
      </c>
      <c r="F8763" s="1" t="n">
        <v>1</v>
      </c>
      <c r="G8763" s="1" t="n">
        <v>39.5</v>
      </c>
      <c r="H8763" s="1" t="s">
        <v>31</v>
      </c>
      <c r="I8763" s="1" t="s">
        <v>22</v>
      </c>
      <c r="J8763" s="4" t="n">
        <v>45167</v>
      </c>
      <c r="K8763" s="5" t="b">
        <f aca="false">TRUE()</f>
        <v>1</v>
      </c>
      <c r="L8763" s="6" t="str">
        <f aca="false">IFERROR(INDEX(CategoryCodes!$B$2:$B$9,MATCH(C8763,CategoryCodes!$A$2:$A$9,0)),"")</f>
        <v>F</v>
      </c>
      <c r="M8763" s="7" t="n">
        <f aca="false">IFERROR(VALUE(MID(D8763,FIND("_",D8763)+1,FIND("_",D8763,FIND("_",D8763)+1)-FIND("_",D8763)-1)),"")</f>
        <v>24</v>
      </c>
      <c r="N8763" s="7" t="str">
        <f aca="false">IF(OR(C8763="",M8763=""),"",C8763&amp;" Item "&amp;M8763)</f>
        <v>Furniture Item 24</v>
      </c>
      <c r="O8763" s="7" t="n">
        <v>412</v>
      </c>
      <c r="P8763" s="8" t="n">
        <f aca="false">G8763*Q8763</f>
        <v>3.95</v>
      </c>
      <c r="Q8763" s="9" t="n">
        <f aca="false">IF(K8763=TRUE(),0.1,0)</f>
        <v>0.1</v>
      </c>
    </row>
    <row r="8764" customFormat="false" ht="15" hidden="false" customHeight="true" outlineLevel="0" collapsed="false">
      <c r="A8764" s="1" t="s">
        <v>9017</v>
      </c>
      <c r="B8764" s="1" t="s">
        <v>104</v>
      </c>
      <c r="C8764" s="1" t="s">
        <v>47</v>
      </c>
      <c r="D8764" s="1" t="s">
        <v>239</v>
      </c>
      <c r="E8764" s="1" t="n">
        <v>11</v>
      </c>
      <c r="F8764" s="1" t="n">
        <v>1</v>
      </c>
      <c r="G8764" s="1" t="n">
        <v>11</v>
      </c>
      <c r="H8764" s="1" t="s">
        <v>21</v>
      </c>
      <c r="I8764" s="1" t="s">
        <v>44</v>
      </c>
      <c r="J8764" s="4" t="n">
        <v>44590</v>
      </c>
      <c r="L8764" s="6" t="str">
        <f aca="false">IFERROR(INDEX(CategoryCodes!$B$2:$B$9,MATCH(C8764,CategoryCodes!$A$2:$A$9,0)),"")</f>
        <v>F</v>
      </c>
      <c r="M8764" s="7" t="n">
        <f aca="false">IFERROR(VALUE(MID(D8764,FIND("_",D8764)+1,FIND("_",D8764,FIND("_",D8764)+1)-FIND("_",D8764)-1)),"")</f>
        <v>5</v>
      </c>
      <c r="N8764" s="7" t="str">
        <f aca="false">IF(OR(C8764="",M8764=""),"",C8764&amp;" Item "&amp;M8764)</f>
        <v>Furniture Item 5</v>
      </c>
      <c r="O8764" s="7" t="n">
        <v>456</v>
      </c>
      <c r="P8764" s="8" t="n">
        <f aca="false">G8764*Q8764</f>
        <v>0</v>
      </c>
      <c r="Q8764" s="9" t="n">
        <f aca="false">IF(K8764=TRUE(),0.1,0)</f>
        <v>0</v>
      </c>
    </row>
    <row r="8765" customFormat="false" ht="15" hidden="false" customHeight="true" outlineLevel="0" collapsed="false">
      <c r="A8765" s="1" t="s">
        <v>9018</v>
      </c>
      <c r="B8765" s="1" t="s">
        <v>28</v>
      </c>
      <c r="C8765" s="1" t="s">
        <v>25</v>
      </c>
      <c r="D8765" s="1" t="s">
        <v>256</v>
      </c>
      <c r="E8765" s="1" t="n">
        <v>38</v>
      </c>
      <c r="F8765" s="1" t="n">
        <v>5</v>
      </c>
      <c r="G8765" s="1" t="n">
        <v>190</v>
      </c>
      <c r="H8765" s="1" t="s">
        <v>21</v>
      </c>
      <c r="I8765" s="1" t="s">
        <v>44</v>
      </c>
      <c r="J8765" s="4" t="n">
        <v>45154</v>
      </c>
      <c r="K8765" s="5" t="b">
        <f aca="false">FALSE()</f>
        <v>0</v>
      </c>
      <c r="L8765" s="6" t="str">
        <f aca="false">IFERROR(INDEX(CategoryCodes!$B$2:$B$9,MATCH(C8765,CategoryCodes!$A$2:$A$9,0)),"")</f>
        <v>G</v>
      </c>
      <c r="M8765" s="7" t="n">
        <f aca="false">IFERROR(VALUE(MID(D8765,FIND("_",D8765)+1,FIND("_",D8765,FIND("_",D8765)+1)-FIND("_",D8765)-1)),"")</f>
        <v>23</v>
      </c>
      <c r="N8765" s="7" t="str">
        <f aca="false">IF(OR(C8765="",M8765=""),"",C8765&amp;" Item "&amp;M8765)</f>
        <v>Milk Products Item 23</v>
      </c>
      <c r="O8765" s="7" t="n">
        <v>224</v>
      </c>
      <c r="P8765" s="8" t="n">
        <f aca="false">G8765*Q8765</f>
        <v>0</v>
      </c>
      <c r="Q8765" s="9" t="n">
        <f aca="false">IF(K8765=TRUE(),0.1,0)</f>
        <v>0</v>
      </c>
    </row>
    <row r="8766" customFormat="false" ht="15" hidden="false" customHeight="true" outlineLevel="0" collapsed="false">
      <c r="A8766" s="1" t="s">
        <v>9019</v>
      </c>
      <c r="B8766" s="1" t="s">
        <v>71</v>
      </c>
      <c r="C8766" s="1" t="s">
        <v>25</v>
      </c>
      <c r="D8766" s="1" t="s">
        <v>158</v>
      </c>
      <c r="E8766" s="1" t="n">
        <v>12.5</v>
      </c>
      <c r="F8766" s="1" t="n">
        <v>2</v>
      </c>
      <c r="G8766" s="1" t="n">
        <v>25</v>
      </c>
      <c r="H8766" s="1" t="s">
        <v>54</v>
      </c>
      <c r="I8766" s="1" t="s">
        <v>22</v>
      </c>
      <c r="J8766" s="4" t="n">
        <v>44583</v>
      </c>
      <c r="L8766" s="6" t="str">
        <f aca="false">IFERROR(INDEX(CategoryCodes!$B$2:$B$9,MATCH(C8766,CategoryCodes!$A$2:$A$9,0)),"")</f>
        <v>G</v>
      </c>
      <c r="M8766" s="7" t="n">
        <f aca="false">IFERROR(VALUE(MID(D8766,FIND("_",D8766)+1,FIND("_",D8766,FIND("_",D8766)+1)-FIND("_",D8766)-1)),"")</f>
        <v>6</v>
      </c>
      <c r="N8766" s="7" t="str">
        <f aca="false">IF(OR(C8766="",M8766=""),"",C8766&amp;" Item "&amp;M8766)</f>
        <v>Milk Products Item 6</v>
      </c>
      <c r="O8766" s="7" t="n">
        <v>375</v>
      </c>
      <c r="P8766" s="8" t="n">
        <f aca="false">G8766*Q8766</f>
        <v>0</v>
      </c>
      <c r="Q8766" s="9" t="n">
        <f aca="false">IF(K8766=TRUE(),0.1,0)</f>
        <v>0</v>
      </c>
    </row>
    <row r="8767" customFormat="false" ht="15" hidden="false" customHeight="true" outlineLevel="0" collapsed="false">
      <c r="A8767" s="1" t="s">
        <v>9020</v>
      </c>
      <c r="B8767" s="1" t="s">
        <v>80</v>
      </c>
      <c r="C8767" s="1" t="s">
        <v>19</v>
      </c>
      <c r="D8767" s="1" t="s">
        <v>172</v>
      </c>
      <c r="E8767" s="1" t="n">
        <v>21.5</v>
      </c>
      <c r="F8767" s="1" t="n">
        <v>3</v>
      </c>
      <c r="G8767" s="1" t="n">
        <v>64.5</v>
      </c>
      <c r="H8767" s="1" t="s">
        <v>31</v>
      </c>
      <c r="I8767" s="1" t="s">
        <v>22</v>
      </c>
      <c r="J8767" s="4" t="n">
        <v>45182</v>
      </c>
      <c r="K8767" s="5" t="b">
        <f aca="false">TRUE()</f>
        <v>1</v>
      </c>
      <c r="L8767" s="6" t="str">
        <f aca="false">IFERROR(INDEX(CategoryCodes!$B$2:$B$9,MATCH(C8767,CategoryCodes!$A$2:$A$9,0)),"")</f>
        <v>H</v>
      </c>
      <c r="M8767" s="7" t="n">
        <f aca="false">IFERROR(VALUE(MID(D8767,FIND("_",D8767)+1,FIND("_",D8767,FIND("_",D8767)+1)-FIND("_",D8767)-1)),"")</f>
        <v>12</v>
      </c>
      <c r="N8767" s="7" t="str">
        <f aca="false">IF(OR(C8767="",M8767=""),"",C8767&amp;" Item "&amp;M8767)</f>
        <v>Patisserie Item 12</v>
      </c>
      <c r="O8767" s="7" t="n">
        <v>98</v>
      </c>
      <c r="P8767" s="8" t="n">
        <f aca="false">G8767*Q8767</f>
        <v>6.45</v>
      </c>
      <c r="Q8767" s="9" t="n">
        <f aca="false">IF(K8767=TRUE(),0.1,0)</f>
        <v>0.1</v>
      </c>
    </row>
    <row r="8768" customFormat="false" ht="15" hidden="false" customHeight="true" outlineLevel="0" collapsed="false">
      <c r="A8768" s="1" t="s">
        <v>9021</v>
      </c>
      <c r="B8768" s="1" t="s">
        <v>18</v>
      </c>
      <c r="C8768" s="1" t="s">
        <v>34</v>
      </c>
      <c r="D8768" s="1" t="s">
        <v>1089</v>
      </c>
      <c r="E8768" s="1" t="n">
        <v>17</v>
      </c>
      <c r="F8768" s="1" t="n">
        <v>7</v>
      </c>
      <c r="G8768" s="1" t="n">
        <v>119</v>
      </c>
      <c r="H8768" s="1" t="s">
        <v>54</v>
      </c>
      <c r="I8768" s="1" t="s">
        <v>22</v>
      </c>
      <c r="J8768" s="4" t="n">
        <v>44608</v>
      </c>
      <c r="K8768" s="5" t="b">
        <f aca="false">FALSE()</f>
        <v>0</v>
      </c>
      <c r="L8768" s="6" t="str">
        <f aca="false">IFERROR(INDEX(CategoryCodes!$B$2:$B$9,MATCH(C8768,CategoryCodes!$A$2:$A$9,0)),"")</f>
        <v>A</v>
      </c>
      <c r="M8768" s="7" t="n">
        <f aca="false">IFERROR(VALUE(MID(D8768,FIND("_",D8768)+1,FIND("_",D8768,FIND("_",D8768)+1)-FIND("_",D8768)-1)),"")</f>
        <v>9</v>
      </c>
      <c r="N8768" s="7" t="str">
        <f aca="false">IF(OR(C8768="",M8768=""),"",C8768&amp;" Item "&amp;M8768)</f>
        <v>Beverages Item 9</v>
      </c>
      <c r="O8768" s="7" t="n">
        <v>10</v>
      </c>
      <c r="P8768" s="8" t="n">
        <f aca="false">G8768*Q8768</f>
        <v>0</v>
      </c>
      <c r="Q8768" s="9" t="n">
        <f aca="false">IF(K8768=TRUE(),0.1,0)</f>
        <v>0</v>
      </c>
    </row>
    <row r="8769" customFormat="false" ht="15" hidden="false" customHeight="true" outlineLevel="0" collapsed="false">
      <c r="A8769" s="1" t="s">
        <v>9022</v>
      </c>
      <c r="B8769" s="1" t="s">
        <v>71</v>
      </c>
      <c r="C8769" s="1" t="s">
        <v>38</v>
      </c>
      <c r="D8769" s="1" t="s">
        <v>100</v>
      </c>
      <c r="E8769" s="1" t="n">
        <v>20</v>
      </c>
      <c r="F8769" s="1" t="n">
        <v>6</v>
      </c>
      <c r="G8769" s="1" t="n">
        <v>120</v>
      </c>
      <c r="H8769" s="1" t="s">
        <v>31</v>
      </c>
      <c r="I8769" s="1" t="s">
        <v>44</v>
      </c>
      <c r="J8769" s="4" t="n">
        <v>44865</v>
      </c>
      <c r="K8769" s="5" t="b">
        <f aca="false">FALSE()</f>
        <v>0</v>
      </c>
      <c r="L8769" s="6" t="str">
        <f aca="false">IFERROR(INDEX(CategoryCodes!$B$2:$B$9,MATCH(C8769,CategoryCodes!$A$2:$A$9,0)),"")</f>
        <v>E</v>
      </c>
      <c r="M8769" s="7" t="n">
        <f aca="false">IFERROR(VALUE(MID(D8769,FIND("_",D8769)+1,FIND("_",D8769,FIND("_",D8769)+1)-FIND("_",D8769)-1)),"")</f>
        <v>11</v>
      </c>
      <c r="N8769" s="7" t="str">
        <f aca="false">IF(OR(C8769="",M8769=""),"",C8769&amp;" Item "&amp;M8769)</f>
        <v>Food Item 11</v>
      </c>
      <c r="O8769" s="7" t="n">
        <v>352</v>
      </c>
      <c r="P8769" s="8" t="n">
        <f aca="false">G8769*Q8769</f>
        <v>0</v>
      </c>
      <c r="Q8769" s="9" t="n">
        <f aca="false">IF(K8769=TRUE(),0.1,0)</f>
        <v>0</v>
      </c>
    </row>
    <row r="8770" customFormat="false" ht="15" hidden="false" customHeight="true" outlineLevel="0" collapsed="false">
      <c r="A8770" s="1" t="s">
        <v>9023</v>
      </c>
      <c r="B8770" s="1" t="s">
        <v>86</v>
      </c>
      <c r="C8770" s="1" t="s">
        <v>136</v>
      </c>
      <c r="F8770" s="1" t="n">
        <v>10</v>
      </c>
      <c r="G8770" s="1" t="n">
        <v>80</v>
      </c>
      <c r="H8770" s="1" t="s">
        <v>31</v>
      </c>
      <c r="I8770" s="1" t="s">
        <v>44</v>
      </c>
      <c r="J8770" s="4" t="n">
        <v>45206</v>
      </c>
      <c r="K8770" s="5" t="b">
        <f aca="false">FALSE()</f>
        <v>0</v>
      </c>
      <c r="L8770" s="6" t="str">
        <f aca="false">IFERROR(INDEX(CategoryCodes!$B$2:$B$9,MATCH(C8770,CategoryCodes!$A$2:$A$9,0)),"")</f>
        <v>C</v>
      </c>
      <c r="M8770" s="7" t="str">
        <f aca="false">IFERROR(VALUE(MID(D8770,FIND("_",D8770)+1,FIND("_",D8770,FIND("_",D8770)+1)-FIND("_",D8770)-1)),"")</f>
        <v/>
      </c>
      <c r="N8770" s="7" t="str">
        <f aca="false">IF(OR(C8770="",M8770=""),"",C8770&amp;" Item "&amp;M8770)</f>
        <v/>
      </c>
      <c r="O8770" s="7" t="n">
        <v>193</v>
      </c>
      <c r="P8770" s="8" t="n">
        <f aca="false">G8770*Q8770</f>
        <v>0</v>
      </c>
      <c r="Q8770" s="9" t="n">
        <f aca="false">IF(K8770=TRUE(),0.1,0)</f>
        <v>0</v>
      </c>
    </row>
    <row r="8771" customFormat="false" ht="15" hidden="false" customHeight="true" outlineLevel="0" collapsed="false">
      <c r="A8771" s="1" t="s">
        <v>9024</v>
      </c>
      <c r="B8771" s="1" t="s">
        <v>46</v>
      </c>
      <c r="C8771" s="1" t="s">
        <v>47</v>
      </c>
      <c r="D8771" s="1" t="s">
        <v>1125</v>
      </c>
      <c r="E8771" s="1" t="n">
        <v>30.5</v>
      </c>
      <c r="F8771" s="1" t="n">
        <v>2</v>
      </c>
      <c r="G8771" s="1" t="n">
        <v>61</v>
      </c>
      <c r="H8771" s="1" t="s">
        <v>54</v>
      </c>
      <c r="I8771" s="1" t="s">
        <v>22</v>
      </c>
      <c r="J8771" s="4" t="n">
        <v>45665</v>
      </c>
      <c r="L8771" s="6" t="str">
        <f aca="false">IFERROR(INDEX(CategoryCodes!$B$2:$B$9,MATCH(C8771,CategoryCodes!$A$2:$A$9,0)),"")</f>
        <v>F</v>
      </c>
      <c r="M8771" s="7" t="n">
        <f aca="false">IFERROR(VALUE(MID(D8771,FIND("_",D8771)+1,FIND("_",D8771,FIND("_",D8771)+1)-FIND("_",D8771)-1)),"")</f>
        <v>18</v>
      </c>
      <c r="N8771" s="7" t="str">
        <f aca="false">IF(OR(C8771="",M8771=""),"",C8771&amp;" Item "&amp;M8771)</f>
        <v>Furniture Item 18</v>
      </c>
      <c r="O8771" s="7" t="n">
        <v>183</v>
      </c>
      <c r="P8771" s="8" t="n">
        <f aca="false">G8771*Q8771</f>
        <v>0</v>
      </c>
      <c r="Q8771" s="9" t="n">
        <f aca="false">IF(K8771=TRUE(),0.1,0)</f>
        <v>0</v>
      </c>
    </row>
    <row r="8772" customFormat="false" ht="15" hidden="false" customHeight="true" outlineLevel="0" collapsed="false">
      <c r="A8772" s="1" t="s">
        <v>9025</v>
      </c>
      <c r="B8772" s="1" t="s">
        <v>37</v>
      </c>
      <c r="C8772" s="1" t="s">
        <v>29</v>
      </c>
      <c r="D8772" s="1" t="s">
        <v>283</v>
      </c>
      <c r="E8772" s="1" t="n">
        <v>30.5</v>
      </c>
      <c r="F8772" s="1" t="n">
        <v>10</v>
      </c>
      <c r="G8772" s="1" t="n">
        <v>305</v>
      </c>
      <c r="H8772" s="1" t="s">
        <v>54</v>
      </c>
      <c r="I8772" s="1" t="s">
        <v>22</v>
      </c>
      <c r="J8772" s="4" t="n">
        <v>44897</v>
      </c>
      <c r="L8772" s="6" t="str">
        <f aca="false">IFERROR(INDEX(CategoryCodes!$B$2:$B$9,MATCH(C8772,CategoryCodes!$A$2:$A$9,0)),"")</f>
        <v>B</v>
      </c>
      <c r="M8772" s="7" t="n">
        <f aca="false">IFERROR(VALUE(MID(D8772,FIND("_",D8772)+1,FIND("_",D8772,FIND("_",D8772)+1)-FIND("_",D8772)-1)),"")</f>
        <v>18</v>
      </c>
      <c r="N8772" s="7" t="str">
        <f aca="false">IF(OR(C8772="",M8772=""),"",C8772&amp;" Item "&amp;M8772)</f>
        <v>Butchers Item 18</v>
      </c>
      <c r="O8772" s="7" t="n">
        <v>370</v>
      </c>
      <c r="P8772" s="8" t="n">
        <f aca="false">G8772*Q8772</f>
        <v>0</v>
      </c>
      <c r="Q8772" s="9" t="n">
        <f aca="false">IF(K8772=TRUE(),0.1,0)</f>
        <v>0</v>
      </c>
    </row>
    <row r="8773" customFormat="false" ht="15" hidden="false" customHeight="true" outlineLevel="0" collapsed="false">
      <c r="A8773" s="1" t="s">
        <v>9026</v>
      </c>
      <c r="B8773" s="1" t="s">
        <v>86</v>
      </c>
      <c r="C8773" s="1" t="s">
        <v>136</v>
      </c>
      <c r="D8773" s="1" t="s">
        <v>627</v>
      </c>
      <c r="E8773" s="1" t="n">
        <v>21.5</v>
      </c>
      <c r="F8773" s="1" t="n">
        <v>1</v>
      </c>
      <c r="G8773" s="1" t="n">
        <v>21.5</v>
      </c>
      <c r="H8773" s="1" t="s">
        <v>54</v>
      </c>
      <c r="I8773" s="1" t="s">
        <v>44</v>
      </c>
      <c r="J8773" s="4" t="n">
        <v>44715</v>
      </c>
      <c r="K8773" s="5" t="b">
        <f aca="false">FALSE()</f>
        <v>0</v>
      </c>
      <c r="L8773" s="6" t="str">
        <f aca="false">IFERROR(INDEX(CategoryCodes!$B$2:$B$9,MATCH(C8773,CategoryCodes!$A$2:$A$9,0)),"")</f>
        <v>C</v>
      </c>
      <c r="M8773" s="7" t="n">
        <f aca="false">IFERROR(VALUE(MID(D8773,FIND("_",D8773)+1,FIND("_",D8773,FIND("_",D8773)+1)-FIND("_",D8773)-1)),"")</f>
        <v>12</v>
      </c>
      <c r="N8773" s="7" t="str">
        <f aca="false">IF(OR(C8773="",M8773=""),"",C8773&amp;" Item "&amp;M8773)</f>
        <v>Computers and electric accessories Item 12</v>
      </c>
      <c r="O8773" s="7" t="n">
        <v>68</v>
      </c>
      <c r="P8773" s="8" t="n">
        <f aca="false">G8773*Q8773</f>
        <v>0</v>
      </c>
      <c r="Q8773" s="9" t="n">
        <f aca="false">IF(K8773=TRUE(),0.1,0)</f>
        <v>0</v>
      </c>
    </row>
    <row r="8774" customFormat="false" ht="15" hidden="false" customHeight="true" outlineLevel="0" collapsed="false">
      <c r="A8774" s="1" t="s">
        <v>9027</v>
      </c>
      <c r="B8774" s="1" t="s">
        <v>52</v>
      </c>
      <c r="C8774" s="1" t="s">
        <v>25</v>
      </c>
      <c r="D8774" s="1" t="s">
        <v>293</v>
      </c>
      <c r="E8774" s="1" t="n">
        <v>20</v>
      </c>
      <c r="F8774" s="1" t="n">
        <v>2</v>
      </c>
      <c r="G8774" s="1" t="n">
        <v>40</v>
      </c>
      <c r="H8774" s="1" t="s">
        <v>21</v>
      </c>
      <c r="I8774" s="1" t="s">
        <v>44</v>
      </c>
      <c r="J8774" s="4" t="n">
        <v>44727</v>
      </c>
      <c r="K8774" s="5" t="b">
        <f aca="false">FALSE()</f>
        <v>0</v>
      </c>
      <c r="L8774" s="6" t="str">
        <f aca="false">IFERROR(INDEX(CategoryCodes!$B$2:$B$9,MATCH(C8774,CategoryCodes!$A$2:$A$9,0)),"")</f>
        <v>G</v>
      </c>
      <c r="M8774" s="7" t="n">
        <f aca="false">IFERROR(VALUE(MID(D8774,FIND("_",D8774)+1,FIND("_",D8774,FIND("_",D8774)+1)-FIND("_",D8774)-1)),"")</f>
        <v>11</v>
      </c>
      <c r="N8774" s="7" t="str">
        <f aca="false">IF(OR(C8774="",M8774=""),"",C8774&amp;" Item "&amp;M8774)</f>
        <v>Milk Products Item 11</v>
      </c>
      <c r="O8774" s="7" t="n">
        <v>128</v>
      </c>
      <c r="P8774" s="8" t="n">
        <f aca="false">G8774*Q8774</f>
        <v>0</v>
      </c>
      <c r="Q8774" s="9" t="n">
        <f aca="false">IF(K8774=TRUE(),0.1,0)</f>
        <v>0</v>
      </c>
    </row>
    <row r="8775" customFormat="false" ht="15" hidden="false" customHeight="true" outlineLevel="0" collapsed="false">
      <c r="A8775" s="1" t="s">
        <v>9028</v>
      </c>
      <c r="B8775" s="1" t="s">
        <v>49</v>
      </c>
      <c r="C8775" s="1" t="s">
        <v>38</v>
      </c>
      <c r="F8775" s="1" t="n">
        <v>2</v>
      </c>
      <c r="G8775" s="1" t="n">
        <v>19</v>
      </c>
      <c r="H8775" s="1" t="s">
        <v>21</v>
      </c>
      <c r="I8775" s="1" t="s">
        <v>44</v>
      </c>
      <c r="J8775" s="4" t="n">
        <v>45566</v>
      </c>
      <c r="K8775" s="5" t="b">
        <f aca="false">FALSE()</f>
        <v>0</v>
      </c>
      <c r="L8775" s="6" t="str">
        <f aca="false">IFERROR(INDEX(CategoryCodes!$B$2:$B$9,MATCH(C8775,CategoryCodes!$A$2:$A$9,0)),"")</f>
        <v>E</v>
      </c>
      <c r="M8775" s="7" t="str">
        <f aca="false">IFERROR(VALUE(MID(D8775,FIND("_",D8775)+1,FIND("_",D8775,FIND("_",D8775)+1)-FIND("_",D8775)-1)),"")</f>
        <v/>
      </c>
      <c r="N8775" s="7" t="str">
        <f aca="false">IF(OR(C8775="",M8775=""),"",C8775&amp;" Item "&amp;M8775)</f>
        <v/>
      </c>
      <c r="O8775" s="7" t="n">
        <v>460</v>
      </c>
      <c r="P8775" s="8" t="n">
        <f aca="false">G8775*Q8775</f>
        <v>0</v>
      </c>
      <c r="Q8775" s="9" t="n">
        <f aca="false">IF(K8775=TRUE(),0.1,0)</f>
        <v>0</v>
      </c>
    </row>
    <row r="8776" customFormat="false" ht="15" hidden="false" customHeight="true" outlineLevel="0" collapsed="false">
      <c r="A8776" s="1" t="s">
        <v>9029</v>
      </c>
      <c r="B8776" s="1" t="s">
        <v>69</v>
      </c>
      <c r="C8776" s="1" t="s">
        <v>19</v>
      </c>
      <c r="D8776" s="1" t="s">
        <v>1491</v>
      </c>
      <c r="E8776" s="1" t="n">
        <v>30.5</v>
      </c>
      <c r="F8776" s="1" t="n">
        <v>7</v>
      </c>
      <c r="G8776" s="1" t="n">
        <v>213.5</v>
      </c>
      <c r="H8776" s="1" t="s">
        <v>31</v>
      </c>
      <c r="I8776" s="1" t="s">
        <v>22</v>
      </c>
      <c r="J8776" s="4" t="n">
        <v>44828</v>
      </c>
      <c r="K8776" s="5" t="b">
        <f aca="false">TRUE()</f>
        <v>1</v>
      </c>
      <c r="L8776" s="6" t="str">
        <f aca="false">IFERROR(INDEX(CategoryCodes!$B$2:$B$9,MATCH(C8776,CategoryCodes!$A$2:$A$9,0)),"")</f>
        <v>H</v>
      </c>
      <c r="M8776" s="7" t="n">
        <f aca="false">IFERROR(VALUE(MID(D8776,FIND("_",D8776)+1,FIND("_",D8776,FIND("_",D8776)+1)-FIND("_",D8776)-1)),"")</f>
        <v>18</v>
      </c>
      <c r="N8776" s="7" t="str">
        <f aca="false">IF(OR(C8776="",M8776=""),"",C8776&amp;" Item "&amp;M8776)</f>
        <v>Patisserie Item 18</v>
      </c>
      <c r="O8776" s="7" t="n">
        <v>20</v>
      </c>
      <c r="P8776" s="8" t="n">
        <f aca="false">G8776*Q8776</f>
        <v>21.35</v>
      </c>
      <c r="Q8776" s="9" t="n">
        <f aca="false">IF(K8776=TRUE(),0.1,0)</f>
        <v>0.1</v>
      </c>
    </row>
    <row r="8777" customFormat="false" ht="15" hidden="false" customHeight="true" outlineLevel="0" collapsed="false">
      <c r="A8777" s="1" t="s">
        <v>9030</v>
      </c>
      <c r="B8777" s="1" t="s">
        <v>104</v>
      </c>
      <c r="C8777" s="1" t="s">
        <v>19</v>
      </c>
      <c r="F8777" s="1" t="n">
        <v>7</v>
      </c>
      <c r="G8777" s="1" t="n">
        <v>66.5</v>
      </c>
      <c r="H8777" s="1" t="s">
        <v>21</v>
      </c>
      <c r="I8777" s="1" t="s">
        <v>44</v>
      </c>
      <c r="J8777" s="4" t="n">
        <v>45497</v>
      </c>
      <c r="K8777" s="5" t="b">
        <f aca="false">FALSE()</f>
        <v>0</v>
      </c>
      <c r="L8777" s="6" t="str">
        <f aca="false">IFERROR(INDEX(CategoryCodes!$B$2:$B$9,MATCH(C8777,CategoryCodes!$A$2:$A$9,0)),"")</f>
        <v>H</v>
      </c>
      <c r="M8777" s="7" t="str">
        <f aca="false">IFERROR(VALUE(MID(D8777,FIND("_",D8777)+1,FIND("_",D8777,FIND("_",D8777)+1)-FIND("_",D8777)-1)),"")</f>
        <v/>
      </c>
      <c r="N8777" s="7" t="str">
        <f aca="false">IF(OR(C8777="",M8777=""),"",C8777&amp;" Item "&amp;M8777)</f>
        <v/>
      </c>
      <c r="O8777" s="7" t="n">
        <v>248</v>
      </c>
      <c r="P8777" s="8" t="n">
        <f aca="false">G8777*Q8777</f>
        <v>0</v>
      </c>
      <c r="Q8777" s="9" t="n">
        <f aca="false">IF(K8777=TRUE(),0.1,0)</f>
        <v>0</v>
      </c>
    </row>
    <row r="8778" customFormat="false" ht="15" hidden="false" customHeight="true" outlineLevel="0" collapsed="false">
      <c r="A8778" s="1" t="s">
        <v>9031</v>
      </c>
      <c r="B8778" s="1" t="s">
        <v>71</v>
      </c>
      <c r="C8778" s="1" t="s">
        <v>47</v>
      </c>
      <c r="D8778" s="1" t="s">
        <v>459</v>
      </c>
      <c r="E8778" s="1" t="n">
        <v>26</v>
      </c>
      <c r="F8778" s="1" t="n">
        <v>9</v>
      </c>
      <c r="G8778" s="1" t="n">
        <v>234</v>
      </c>
      <c r="H8778" s="1" t="s">
        <v>21</v>
      </c>
      <c r="I8778" s="1" t="s">
        <v>44</v>
      </c>
      <c r="J8778" s="4" t="n">
        <v>45407</v>
      </c>
      <c r="K8778" s="5" t="b">
        <f aca="false">TRUE()</f>
        <v>1</v>
      </c>
      <c r="L8778" s="6" t="str">
        <f aca="false">IFERROR(INDEX(CategoryCodes!$B$2:$B$9,MATCH(C8778,CategoryCodes!$A$2:$A$9,0)),"")</f>
        <v>F</v>
      </c>
      <c r="M8778" s="7" t="n">
        <f aca="false">IFERROR(VALUE(MID(D8778,FIND("_",D8778)+1,FIND("_",D8778,FIND("_",D8778)+1)-FIND("_",D8778)-1)),"")</f>
        <v>15</v>
      </c>
      <c r="N8778" s="7" t="str">
        <f aca="false">IF(OR(C8778="",M8778=""),"",C8778&amp;" Item "&amp;M8778)</f>
        <v>Furniture Item 15</v>
      </c>
      <c r="O8778" s="7" t="n">
        <v>361</v>
      </c>
      <c r="P8778" s="8" t="n">
        <f aca="false">G8778*Q8778</f>
        <v>23.4</v>
      </c>
      <c r="Q8778" s="9" t="n">
        <f aca="false">IF(K8778=TRUE(),0.1,0)</f>
        <v>0.1</v>
      </c>
    </row>
    <row r="8779" customFormat="false" ht="15" hidden="false" customHeight="true" outlineLevel="0" collapsed="false">
      <c r="A8779" s="1" t="s">
        <v>9032</v>
      </c>
      <c r="B8779" s="1" t="s">
        <v>119</v>
      </c>
      <c r="C8779" s="1" t="s">
        <v>72</v>
      </c>
      <c r="E8779" s="1" t="n">
        <v>6.5</v>
      </c>
      <c r="H8779" s="1" t="s">
        <v>54</v>
      </c>
      <c r="I8779" s="1" t="s">
        <v>22</v>
      </c>
      <c r="J8779" s="4" t="n">
        <v>44915</v>
      </c>
      <c r="K8779" s="5" t="b">
        <f aca="false">TRUE()</f>
        <v>1</v>
      </c>
      <c r="L8779" s="6" t="str">
        <f aca="false">IFERROR(INDEX(CategoryCodes!$B$2:$B$9,MATCH(C8779,CategoryCodes!$A$2:$A$9,0)),"")</f>
        <v>D</v>
      </c>
      <c r="M8779" s="7" t="str">
        <f aca="false">IFERROR(VALUE(MID(D8779,FIND("_",D8779)+1,FIND("_",D8779,FIND("_",D8779)+1)-FIND("_",D8779)-1)),"")</f>
        <v/>
      </c>
      <c r="N8779" s="7" t="str">
        <f aca="false">IF(OR(C8779="",M8779=""),"",C8779&amp;" Item "&amp;M8779)</f>
        <v/>
      </c>
      <c r="O8779" s="7" t="n">
        <v>224</v>
      </c>
      <c r="P8779" s="8" t="n">
        <f aca="false">G8779*Q8779</f>
        <v>0</v>
      </c>
      <c r="Q8779" s="9" t="n">
        <f aca="false">IF(K8779=TRUE(),0.1,0)</f>
        <v>0.1</v>
      </c>
    </row>
    <row r="8780" customFormat="false" ht="15" hidden="false" customHeight="true" outlineLevel="0" collapsed="false">
      <c r="A8780" s="1" t="s">
        <v>9033</v>
      </c>
      <c r="B8780" s="1" t="s">
        <v>104</v>
      </c>
      <c r="C8780" s="1" t="s">
        <v>47</v>
      </c>
      <c r="D8780" s="1" t="s">
        <v>309</v>
      </c>
      <c r="E8780" s="1" t="n">
        <v>15.5</v>
      </c>
      <c r="F8780" s="1" t="n">
        <v>8</v>
      </c>
      <c r="G8780" s="1" t="n">
        <v>124</v>
      </c>
      <c r="H8780" s="1" t="s">
        <v>54</v>
      </c>
      <c r="I8780" s="1" t="s">
        <v>44</v>
      </c>
      <c r="J8780" s="4" t="n">
        <v>44791</v>
      </c>
      <c r="K8780" s="5" t="b">
        <f aca="false">FALSE()</f>
        <v>0</v>
      </c>
      <c r="L8780" s="6" t="str">
        <f aca="false">IFERROR(INDEX(CategoryCodes!$B$2:$B$9,MATCH(C8780,CategoryCodes!$A$2:$A$9,0)),"")</f>
        <v>F</v>
      </c>
      <c r="M8780" s="7" t="n">
        <f aca="false">IFERROR(VALUE(MID(D8780,FIND("_",D8780)+1,FIND("_",D8780,FIND("_",D8780)+1)-FIND("_",D8780)-1)),"")</f>
        <v>8</v>
      </c>
      <c r="N8780" s="7" t="str">
        <f aca="false">IF(OR(C8780="",M8780=""),"",C8780&amp;" Item "&amp;M8780)</f>
        <v>Furniture Item 8</v>
      </c>
      <c r="O8780" s="7" t="n">
        <v>286</v>
      </c>
      <c r="P8780" s="8" t="n">
        <f aca="false">G8780*Q8780</f>
        <v>0</v>
      </c>
      <c r="Q8780" s="9" t="n">
        <f aca="false">IF(K8780=TRUE(),0.1,0)</f>
        <v>0</v>
      </c>
    </row>
    <row r="8781" customFormat="false" ht="15" hidden="false" customHeight="true" outlineLevel="0" collapsed="false">
      <c r="A8781" s="1" t="s">
        <v>9034</v>
      </c>
      <c r="B8781" s="1" t="s">
        <v>52</v>
      </c>
      <c r="C8781" s="1" t="s">
        <v>34</v>
      </c>
      <c r="D8781" s="1" t="s">
        <v>130</v>
      </c>
      <c r="E8781" s="1" t="n">
        <v>15.5</v>
      </c>
      <c r="F8781" s="1" t="n">
        <v>7</v>
      </c>
      <c r="G8781" s="1" t="n">
        <v>108.5</v>
      </c>
      <c r="H8781" s="1" t="s">
        <v>54</v>
      </c>
      <c r="I8781" s="1" t="s">
        <v>44</v>
      </c>
      <c r="J8781" s="4" t="n">
        <v>44803</v>
      </c>
      <c r="K8781" s="5" t="b">
        <f aca="false">TRUE()</f>
        <v>1</v>
      </c>
      <c r="L8781" s="6" t="str">
        <f aca="false">IFERROR(INDEX(CategoryCodes!$B$2:$B$9,MATCH(C8781,CategoryCodes!$A$2:$A$9,0)),"")</f>
        <v>A</v>
      </c>
      <c r="M8781" s="7" t="n">
        <f aca="false">IFERROR(VALUE(MID(D8781,FIND("_",D8781)+1,FIND("_",D8781,FIND("_",D8781)+1)-FIND("_",D8781)-1)),"")</f>
        <v>8</v>
      </c>
      <c r="N8781" s="7" t="str">
        <f aca="false">IF(OR(C8781="",M8781=""),"",C8781&amp;" Item "&amp;M8781)</f>
        <v>Beverages Item 8</v>
      </c>
      <c r="O8781" s="7" t="n">
        <v>150</v>
      </c>
      <c r="P8781" s="8" t="n">
        <f aca="false">G8781*Q8781</f>
        <v>10.85</v>
      </c>
      <c r="Q8781" s="9" t="n">
        <f aca="false">IF(K8781=TRUE(),0.1,0)</f>
        <v>0.1</v>
      </c>
    </row>
    <row r="8782" customFormat="false" ht="15" hidden="false" customHeight="true" outlineLevel="0" collapsed="false">
      <c r="A8782" s="1" t="s">
        <v>9035</v>
      </c>
      <c r="B8782" s="1" t="s">
        <v>174</v>
      </c>
      <c r="C8782" s="1" t="s">
        <v>38</v>
      </c>
      <c r="D8782" s="1" t="s">
        <v>134</v>
      </c>
      <c r="E8782" s="1" t="n">
        <v>21.5</v>
      </c>
      <c r="F8782" s="1" t="n">
        <v>8</v>
      </c>
      <c r="G8782" s="1" t="n">
        <v>172</v>
      </c>
      <c r="H8782" s="1" t="s">
        <v>54</v>
      </c>
      <c r="I8782" s="1" t="s">
        <v>44</v>
      </c>
      <c r="J8782" s="4" t="n">
        <v>44774</v>
      </c>
      <c r="K8782" s="5" t="b">
        <f aca="false">TRUE()</f>
        <v>1</v>
      </c>
      <c r="L8782" s="6" t="str">
        <f aca="false">IFERROR(INDEX(CategoryCodes!$B$2:$B$9,MATCH(C8782,CategoryCodes!$A$2:$A$9,0)),"")</f>
        <v>E</v>
      </c>
      <c r="M8782" s="7" t="n">
        <f aca="false">IFERROR(VALUE(MID(D8782,FIND("_",D8782)+1,FIND("_",D8782,FIND("_",D8782)+1)-FIND("_",D8782)-1)),"")</f>
        <v>12</v>
      </c>
      <c r="N8782" s="7" t="str">
        <f aca="false">IF(OR(C8782="",M8782=""),"",C8782&amp;" Item "&amp;M8782)</f>
        <v>Food Item 12</v>
      </c>
      <c r="O8782" s="7" t="n">
        <v>277</v>
      </c>
      <c r="P8782" s="8" t="n">
        <f aca="false">G8782*Q8782</f>
        <v>17.2</v>
      </c>
      <c r="Q8782" s="9" t="n">
        <f aca="false">IF(K8782=TRUE(),0.1,0)</f>
        <v>0.1</v>
      </c>
    </row>
    <row r="8783" customFormat="false" ht="15" hidden="false" customHeight="true" outlineLevel="0" collapsed="false">
      <c r="A8783" s="1" t="s">
        <v>9036</v>
      </c>
      <c r="B8783" s="1" t="s">
        <v>37</v>
      </c>
      <c r="C8783" s="1" t="s">
        <v>29</v>
      </c>
      <c r="D8783" s="1" t="s">
        <v>56</v>
      </c>
      <c r="E8783" s="1" t="n">
        <v>8</v>
      </c>
      <c r="F8783" s="1" t="n">
        <v>8</v>
      </c>
      <c r="G8783" s="1" t="n">
        <v>64</v>
      </c>
      <c r="H8783" s="1" t="s">
        <v>31</v>
      </c>
      <c r="I8783" s="1" t="s">
        <v>22</v>
      </c>
      <c r="J8783" s="4" t="n">
        <v>45571</v>
      </c>
      <c r="K8783" s="5" t="b">
        <f aca="false">TRUE()</f>
        <v>1</v>
      </c>
      <c r="L8783" s="6" t="str">
        <f aca="false">IFERROR(INDEX(CategoryCodes!$B$2:$B$9,MATCH(C8783,CategoryCodes!$A$2:$A$9,0)),"")</f>
        <v>B</v>
      </c>
      <c r="M8783" s="7" t="n">
        <f aca="false">IFERROR(VALUE(MID(D8783,FIND("_",D8783)+1,FIND("_",D8783,FIND("_",D8783)+1)-FIND("_",D8783)-1)),"")</f>
        <v>3</v>
      </c>
      <c r="N8783" s="7" t="str">
        <f aca="false">IF(OR(C8783="",M8783=""),"",C8783&amp;" Item "&amp;M8783)</f>
        <v>Butchers Item 3</v>
      </c>
      <c r="O8783" s="7" t="n">
        <v>356</v>
      </c>
      <c r="P8783" s="8" t="n">
        <f aca="false">G8783*Q8783</f>
        <v>6.4</v>
      </c>
      <c r="Q8783" s="9" t="n">
        <f aca="false">IF(K8783=TRUE(),0.1,0)</f>
        <v>0.1</v>
      </c>
    </row>
    <row r="8784" customFormat="false" ht="15" hidden="false" customHeight="true" outlineLevel="0" collapsed="false">
      <c r="A8784" s="1" t="s">
        <v>9037</v>
      </c>
      <c r="B8784" s="1" t="s">
        <v>83</v>
      </c>
      <c r="C8784" s="1" t="s">
        <v>19</v>
      </c>
      <c r="D8784" s="1" t="s">
        <v>178</v>
      </c>
      <c r="E8784" s="1" t="n">
        <v>5</v>
      </c>
      <c r="F8784" s="1" t="n">
        <v>4</v>
      </c>
      <c r="G8784" s="1" t="n">
        <v>20</v>
      </c>
      <c r="H8784" s="1" t="s">
        <v>21</v>
      </c>
      <c r="I8784" s="1" t="s">
        <v>22</v>
      </c>
      <c r="J8784" s="4" t="n">
        <v>44920</v>
      </c>
      <c r="K8784" s="5" t="b">
        <f aca="false">FALSE()</f>
        <v>0</v>
      </c>
      <c r="L8784" s="6" t="str">
        <f aca="false">IFERROR(INDEX(CategoryCodes!$B$2:$B$9,MATCH(C8784,CategoryCodes!$A$2:$A$9,0)),"")</f>
        <v>H</v>
      </c>
      <c r="M8784" s="7" t="n">
        <f aca="false">IFERROR(VALUE(MID(D8784,FIND("_",D8784)+1,FIND("_",D8784,FIND("_",D8784)+1)-FIND("_",D8784)-1)),"")</f>
        <v>1</v>
      </c>
      <c r="N8784" s="7" t="str">
        <f aca="false">IF(OR(C8784="",M8784=""),"",C8784&amp;" Item "&amp;M8784)</f>
        <v>Patisserie Item 1</v>
      </c>
      <c r="O8784" s="7" t="n">
        <v>250</v>
      </c>
      <c r="P8784" s="8" t="n">
        <f aca="false">G8784*Q8784</f>
        <v>0</v>
      </c>
      <c r="Q8784" s="9" t="n">
        <f aca="false">IF(K8784=TRUE(),0.1,0)</f>
        <v>0</v>
      </c>
    </row>
    <row r="8785" customFormat="false" ht="15" hidden="false" customHeight="true" outlineLevel="0" collapsed="false">
      <c r="A8785" s="1" t="s">
        <v>9038</v>
      </c>
      <c r="B8785" s="1" t="s">
        <v>61</v>
      </c>
      <c r="C8785" s="1" t="s">
        <v>29</v>
      </c>
      <c r="D8785" s="1" t="s">
        <v>1171</v>
      </c>
      <c r="E8785" s="1" t="n">
        <v>9.5</v>
      </c>
      <c r="F8785" s="1" t="n">
        <v>2</v>
      </c>
      <c r="G8785" s="1" t="n">
        <v>19</v>
      </c>
      <c r="H8785" s="1" t="s">
        <v>31</v>
      </c>
      <c r="I8785" s="1" t="s">
        <v>44</v>
      </c>
      <c r="J8785" s="4" t="n">
        <v>44641</v>
      </c>
      <c r="K8785" s="5" t="b">
        <f aca="false">TRUE()</f>
        <v>1</v>
      </c>
      <c r="L8785" s="6" t="str">
        <f aca="false">IFERROR(INDEX(CategoryCodes!$B$2:$B$9,MATCH(C8785,CategoryCodes!$A$2:$A$9,0)),"")</f>
        <v>B</v>
      </c>
      <c r="M8785" s="7" t="n">
        <f aca="false">IFERROR(VALUE(MID(D8785,FIND("_",D8785)+1,FIND("_",D8785,FIND("_",D8785)+1)-FIND("_",D8785)-1)),"")</f>
        <v>4</v>
      </c>
      <c r="N8785" s="7" t="str">
        <f aca="false">IF(OR(C8785="",M8785=""),"",C8785&amp;" Item "&amp;M8785)</f>
        <v>Butchers Item 4</v>
      </c>
      <c r="O8785" s="7" t="n">
        <v>97</v>
      </c>
      <c r="P8785" s="8" t="n">
        <f aca="false">G8785*Q8785</f>
        <v>1.9</v>
      </c>
      <c r="Q8785" s="9" t="n">
        <f aca="false">IF(K8785=TRUE(),0.1,0)</f>
        <v>0.1</v>
      </c>
    </row>
    <row r="8786" customFormat="false" ht="15" hidden="false" customHeight="true" outlineLevel="0" collapsed="false">
      <c r="A8786" s="1" t="s">
        <v>9039</v>
      </c>
      <c r="B8786" s="1" t="s">
        <v>129</v>
      </c>
      <c r="C8786" s="1" t="s">
        <v>25</v>
      </c>
      <c r="D8786" s="1" t="s">
        <v>158</v>
      </c>
      <c r="E8786" s="1" t="n">
        <v>12.5</v>
      </c>
      <c r="F8786" s="1" t="n">
        <v>7</v>
      </c>
      <c r="G8786" s="1" t="n">
        <v>87.5</v>
      </c>
      <c r="H8786" s="1" t="s">
        <v>21</v>
      </c>
      <c r="I8786" s="1" t="s">
        <v>44</v>
      </c>
      <c r="J8786" s="4" t="n">
        <v>44801</v>
      </c>
      <c r="L8786" s="6" t="str">
        <f aca="false">IFERROR(INDEX(CategoryCodes!$B$2:$B$9,MATCH(C8786,CategoryCodes!$A$2:$A$9,0)),"")</f>
        <v>G</v>
      </c>
      <c r="M8786" s="7" t="n">
        <f aca="false">IFERROR(VALUE(MID(D8786,FIND("_",D8786)+1,FIND("_",D8786,FIND("_",D8786)+1)-FIND("_",D8786)-1)),"")</f>
        <v>6</v>
      </c>
      <c r="N8786" s="7" t="str">
        <f aca="false">IF(OR(C8786="",M8786=""),"",C8786&amp;" Item "&amp;M8786)</f>
        <v>Milk Products Item 6</v>
      </c>
      <c r="O8786" s="7" t="n">
        <v>290</v>
      </c>
      <c r="P8786" s="8" t="n">
        <f aca="false">G8786*Q8786</f>
        <v>0</v>
      </c>
      <c r="Q8786" s="9" t="n">
        <f aca="false">IF(K8786=TRUE(),0.1,0)</f>
        <v>0</v>
      </c>
    </row>
    <row r="8787" customFormat="false" ht="15" hidden="false" customHeight="true" outlineLevel="0" collapsed="false">
      <c r="A8787" s="1" t="s">
        <v>9040</v>
      </c>
      <c r="B8787" s="1" t="s">
        <v>90</v>
      </c>
      <c r="C8787" s="1" t="s">
        <v>25</v>
      </c>
      <c r="D8787" s="1" t="s">
        <v>158</v>
      </c>
      <c r="E8787" s="1" t="n">
        <v>12.5</v>
      </c>
      <c r="F8787" s="1" t="n">
        <v>9</v>
      </c>
      <c r="G8787" s="1" t="n">
        <v>112.5</v>
      </c>
      <c r="H8787" s="1" t="s">
        <v>31</v>
      </c>
      <c r="I8787" s="1" t="s">
        <v>44</v>
      </c>
      <c r="J8787" s="4" t="n">
        <v>45648</v>
      </c>
      <c r="K8787" s="5" t="b">
        <f aca="false">TRUE()</f>
        <v>1</v>
      </c>
      <c r="L8787" s="6" t="str">
        <f aca="false">IFERROR(INDEX(CategoryCodes!$B$2:$B$9,MATCH(C8787,CategoryCodes!$A$2:$A$9,0)),"")</f>
        <v>G</v>
      </c>
      <c r="M8787" s="7" t="n">
        <f aca="false">IFERROR(VALUE(MID(D8787,FIND("_",D8787)+1,FIND("_",D8787,FIND("_",D8787)+1)-FIND("_",D8787)-1)),"")</f>
        <v>6</v>
      </c>
      <c r="N8787" s="7" t="str">
        <f aca="false">IF(OR(C8787="",M8787=""),"",C8787&amp;" Item "&amp;M8787)</f>
        <v>Milk Products Item 6</v>
      </c>
      <c r="O8787" s="7" t="n">
        <v>95</v>
      </c>
      <c r="P8787" s="8" t="n">
        <f aca="false">G8787*Q8787</f>
        <v>11.25</v>
      </c>
      <c r="Q8787" s="9" t="n">
        <f aca="false">IF(K8787=TRUE(),0.1,0)</f>
        <v>0.1</v>
      </c>
    </row>
    <row r="8788" customFormat="false" ht="15" hidden="false" customHeight="true" outlineLevel="0" collapsed="false">
      <c r="A8788" s="1" t="s">
        <v>9041</v>
      </c>
      <c r="B8788" s="1" t="s">
        <v>49</v>
      </c>
      <c r="C8788" s="1" t="s">
        <v>72</v>
      </c>
      <c r="F8788" s="1" t="n">
        <v>3</v>
      </c>
      <c r="G8788" s="1" t="n">
        <v>123</v>
      </c>
      <c r="H8788" s="1" t="s">
        <v>54</v>
      </c>
      <c r="I8788" s="1" t="s">
        <v>44</v>
      </c>
      <c r="J8788" s="4" t="n">
        <v>45598</v>
      </c>
      <c r="L8788" s="6" t="str">
        <f aca="false">IFERROR(INDEX(CategoryCodes!$B$2:$B$9,MATCH(C8788,CategoryCodes!$A$2:$A$9,0)),"")</f>
        <v>D</v>
      </c>
      <c r="M8788" s="7" t="str">
        <f aca="false">IFERROR(VALUE(MID(D8788,FIND("_",D8788)+1,FIND("_",D8788,FIND("_",D8788)+1)-FIND("_",D8788)-1)),"")</f>
        <v/>
      </c>
      <c r="N8788" s="7" t="str">
        <f aca="false">IF(OR(C8788="",M8788=""),"",C8788&amp;" Item "&amp;M8788)</f>
        <v/>
      </c>
      <c r="O8788" s="7" t="n">
        <v>278</v>
      </c>
      <c r="P8788" s="8" t="n">
        <f aca="false">G8788*Q8788</f>
        <v>0</v>
      </c>
      <c r="Q8788" s="9" t="n">
        <f aca="false">IF(K8788=TRUE(),0.1,0)</f>
        <v>0</v>
      </c>
    </row>
    <row r="8789" customFormat="false" ht="15" hidden="false" customHeight="true" outlineLevel="0" collapsed="false">
      <c r="A8789" s="1" t="s">
        <v>9042</v>
      </c>
      <c r="B8789" s="1" t="s">
        <v>90</v>
      </c>
      <c r="C8789" s="1" t="s">
        <v>72</v>
      </c>
      <c r="D8789" s="1" t="s">
        <v>252</v>
      </c>
      <c r="E8789" s="1" t="n">
        <v>15.5</v>
      </c>
      <c r="F8789" s="1" t="n">
        <v>1</v>
      </c>
      <c r="G8789" s="1" t="n">
        <v>15.5</v>
      </c>
      <c r="H8789" s="1" t="s">
        <v>31</v>
      </c>
      <c r="I8789" s="1" t="s">
        <v>44</v>
      </c>
      <c r="J8789" s="4" t="n">
        <v>45462</v>
      </c>
      <c r="L8789" s="6" t="str">
        <f aca="false">IFERROR(INDEX(CategoryCodes!$B$2:$B$9,MATCH(C8789,CategoryCodes!$A$2:$A$9,0)),"")</f>
        <v>D</v>
      </c>
      <c r="M8789" s="7" t="n">
        <f aca="false">IFERROR(VALUE(MID(D8789,FIND("_",D8789)+1,FIND("_",D8789,FIND("_",D8789)+1)-FIND("_",D8789)-1)),"")</f>
        <v>8</v>
      </c>
      <c r="N8789" s="7" t="str">
        <f aca="false">IF(OR(C8789="",M8789=""),"",C8789&amp;" Item "&amp;M8789)</f>
        <v>Electric household essentials Item 8</v>
      </c>
      <c r="O8789" s="7" t="n">
        <v>178</v>
      </c>
      <c r="P8789" s="8" t="n">
        <f aca="false">G8789*Q8789</f>
        <v>0</v>
      </c>
      <c r="Q8789" s="9" t="n">
        <f aca="false">IF(K8789=TRUE(),0.1,0)</f>
        <v>0</v>
      </c>
    </row>
    <row r="8790" customFormat="false" ht="15" hidden="false" customHeight="true" outlineLevel="0" collapsed="false">
      <c r="A8790" s="1" t="s">
        <v>9043</v>
      </c>
      <c r="B8790" s="1" t="s">
        <v>106</v>
      </c>
      <c r="C8790" s="1" t="s">
        <v>47</v>
      </c>
      <c r="D8790" s="1" t="s">
        <v>459</v>
      </c>
      <c r="E8790" s="1" t="n">
        <v>26</v>
      </c>
      <c r="F8790" s="1" t="n">
        <v>9</v>
      </c>
      <c r="G8790" s="1" t="n">
        <v>234</v>
      </c>
      <c r="H8790" s="1" t="s">
        <v>54</v>
      </c>
      <c r="I8790" s="1" t="s">
        <v>44</v>
      </c>
      <c r="J8790" s="4" t="n">
        <v>45064</v>
      </c>
      <c r="K8790" s="5" t="b">
        <f aca="false">FALSE()</f>
        <v>0</v>
      </c>
      <c r="L8790" s="6" t="str">
        <f aca="false">IFERROR(INDEX(CategoryCodes!$B$2:$B$9,MATCH(C8790,CategoryCodes!$A$2:$A$9,0)),"")</f>
        <v>F</v>
      </c>
      <c r="M8790" s="7" t="n">
        <f aca="false">IFERROR(VALUE(MID(D8790,FIND("_",D8790)+1,FIND("_",D8790,FIND("_",D8790)+1)-FIND("_",D8790)-1)),"")</f>
        <v>15</v>
      </c>
      <c r="N8790" s="7" t="str">
        <f aca="false">IF(OR(C8790="",M8790=""),"",C8790&amp;" Item "&amp;M8790)</f>
        <v>Furniture Item 15</v>
      </c>
      <c r="O8790" s="7" t="n">
        <v>165</v>
      </c>
      <c r="P8790" s="8" t="n">
        <f aca="false">G8790*Q8790</f>
        <v>0</v>
      </c>
      <c r="Q8790" s="9" t="n">
        <f aca="false">IF(K8790=TRUE(),0.1,0)</f>
        <v>0</v>
      </c>
    </row>
    <row r="8791" customFormat="false" ht="15" hidden="false" customHeight="true" outlineLevel="0" collapsed="false">
      <c r="A8791" s="1" t="s">
        <v>9044</v>
      </c>
      <c r="B8791" s="1" t="s">
        <v>61</v>
      </c>
      <c r="C8791" s="1" t="s">
        <v>72</v>
      </c>
      <c r="D8791" s="1" t="s">
        <v>73</v>
      </c>
      <c r="E8791" s="1" t="n">
        <v>23</v>
      </c>
      <c r="F8791" s="1" t="n">
        <v>5</v>
      </c>
      <c r="G8791" s="1" t="n">
        <v>115</v>
      </c>
      <c r="H8791" s="1" t="s">
        <v>31</v>
      </c>
      <c r="I8791" s="1" t="s">
        <v>22</v>
      </c>
      <c r="J8791" s="4" t="n">
        <v>45233</v>
      </c>
      <c r="K8791" s="5" t="b">
        <f aca="false">TRUE()</f>
        <v>1</v>
      </c>
      <c r="L8791" s="6" t="str">
        <f aca="false">IFERROR(INDEX(CategoryCodes!$B$2:$B$9,MATCH(C8791,CategoryCodes!$A$2:$A$9,0)),"")</f>
        <v>D</v>
      </c>
      <c r="M8791" s="7" t="n">
        <f aca="false">IFERROR(VALUE(MID(D8791,FIND("_",D8791)+1,FIND("_",D8791,FIND("_",D8791)+1)-FIND("_",D8791)-1)),"")</f>
        <v>13</v>
      </c>
      <c r="N8791" s="7" t="str">
        <f aca="false">IF(OR(C8791="",M8791=""),"",C8791&amp;" Item "&amp;M8791)</f>
        <v>Electric household essentials Item 13</v>
      </c>
      <c r="O8791" s="7" t="n">
        <v>374</v>
      </c>
      <c r="P8791" s="8" t="n">
        <f aca="false">G8791*Q8791</f>
        <v>11.5</v>
      </c>
      <c r="Q8791" s="9" t="n">
        <f aca="false">IF(K8791=TRUE(),0.1,0)</f>
        <v>0.1</v>
      </c>
    </row>
    <row r="8792" customFormat="false" ht="15" hidden="false" customHeight="true" outlineLevel="0" collapsed="false">
      <c r="A8792" s="1" t="s">
        <v>9045</v>
      </c>
      <c r="B8792" s="1" t="s">
        <v>83</v>
      </c>
      <c r="C8792" s="1" t="s">
        <v>72</v>
      </c>
      <c r="D8792" s="1" t="s">
        <v>373</v>
      </c>
      <c r="E8792" s="1" t="n">
        <v>21.5</v>
      </c>
      <c r="F8792" s="1" t="n">
        <v>10</v>
      </c>
      <c r="G8792" s="1" t="n">
        <v>215</v>
      </c>
      <c r="H8792" s="1" t="s">
        <v>54</v>
      </c>
      <c r="I8792" s="1" t="s">
        <v>44</v>
      </c>
      <c r="J8792" s="4" t="n">
        <v>44887</v>
      </c>
      <c r="K8792" s="5" t="b">
        <f aca="false">FALSE()</f>
        <v>0</v>
      </c>
      <c r="L8792" s="6" t="str">
        <f aca="false">IFERROR(INDEX(CategoryCodes!$B$2:$B$9,MATCH(C8792,CategoryCodes!$A$2:$A$9,0)),"")</f>
        <v>D</v>
      </c>
      <c r="M8792" s="7" t="n">
        <f aca="false">IFERROR(VALUE(MID(D8792,FIND("_",D8792)+1,FIND("_",D8792,FIND("_",D8792)+1)-FIND("_",D8792)-1)),"")</f>
        <v>12</v>
      </c>
      <c r="N8792" s="7" t="str">
        <f aca="false">IF(OR(C8792="",M8792=""),"",C8792&amp;" Item "&amp;M8792)</f>
        <v>Electric household essentials Item 12</v>
      </c>
      <c r="O8792" s="7" t="n">
        <v>239</v>
      </c>
      <c r="P8792" s="8" t="n">
        <f aca="false">G8792*Q8792</f>
        <v>0</v>
      </c>
      <c r="Q8792" s="9" t="n">
        <f aca="false">IF(K8792=TRUE(),0.1,0)</f>
        <v>0</v>
      </c>
    </row>
    <row r="8793" customFormat="false" ht="15" hidden="false" customHeight="true" outlineLevel="0" collapsed="false">
      <c r="A8793" s="1" t="s">
        <v>9046</v>
      </c>
      <c r="B8793" s="1" t="s">
        <v>174</v>
      </c>
      <c r="C8793" s="1" t="s">
        <v>38</v>
      </c>
      <c r="D8793" s="1" t="s">
        <v>39</v>
      </c>
      <c r="E8793" s="1" t="n">
        <v>12.5</v>
      </c>
      <c r="F8793" s="1" t="n">
        <v>6</v>
      </c>
      <c r="G8793" s="1" t="n">
        <v>75</v>
      </c>
      <c r="H8793" s="1" t="s">
        <v>31</v>
      </c>
      <c r="I8793" s="1" t="s">
        <v>44</v>
      </c>
      <c r="J8793" s="4" t="n">
        <v>45486</v>
      </c>
      <c r="K8793" s="5" t="b">
        <f aca="false">FALSE()</f>
        <v>0</v>
      </c>
      <c r="L8793" s="6" t="str">
        <f aca="false">IFERROR(INDEX(CategoryCodes!$B$2:$B$9,MATCH(C8793,CategoryCodes!$A$2:$A$9,0)),"")</f>
        <v>E</v>
      </c>
      <c r="M8793" s="7" t="n">
        <f aca="false">IFERROR(VALUE(MID(D8793,FIND("_",D8793)+1,FIND("_",D8793,FIND("_",D8793)+1)-FIND("_",D8793)-1)),"")</f>
        <v>6</v>
      </c>
      <c r="N8793" s="7" t="str">
        <f aca="false">IF(OR(C8793="",M8793=""),"",C8793&amp;" Item "&amp;M8793)</f>
        <v>Food Item 6</v>
      </c>
      <c r="O8793" s="7" t="n">
        <v>140</v>
      </c>
      <c r="P8793" s="8" t="n">
        <f aca="false">G8793*Q8793</f>
        <v>0</v>
      </c>
      <c r="Q8793" s="9" t="n">
        <f aca="false">IF(K8793=TRUE(),0.1,0)</f>
        <v>0</v>
      </c>
    </row>
    <row r="8794" customFormat="false" ht="15" hidden="false" customHeight="true" outlineLevel="0" collapsed="false">
      <c r="A8794" s="1" t="s">
        <v>9047</v>
      </c>
      <c r="B8794" s="1" t="s">
        <v>174</v>
      </c>
      <c r="C8794" s="1" t="s">
        <v>38</v>
      </c>
      <c r="D8794" s="1" t="s">
        <v>96</v>
      </c>
      <c r="E8794" s="1" t="n">
        <v>24.5</v>
      </c>
      <c r="F8794" s="1" t="n">
        <v>1</v>
      </c>
      <c r="G8794" s="1" t="n">
        <v>24.5</v>
      </c>
      <c r="H8794" s="1" t="s">
        <v>54</v>
      </c>
      <c r="I8794" s="1" t="s">
        <v>22</v>
      </c>
      <c r="J8794" s="4" t="n">
        <v>45072</v>
      </c>
      <c r="L8794" s="6" t="str">
        <f aca="false">IFERROR(INDEX(CategoryCodes!$B$2:$B$9,MATCH(C8794,CategoryCodes!$A$2:$A$9,0)),"")</f>
        <v>E</v>
      </c>
      <c r="M8794" s="7" t="n">
        <f aca="false">IFERROR(VALUE(MID(D8794,FIND("_",D8794)+1,FIND("_",D8794,FIND("_",D8794)+1)-FIND("_",D8794)-1)),"")</f>
        <v>14</v>
      </c>
      <c r="N8794" s="7" t="str">
        <f aca="false">IF(OR(C8794="",M8794=""),"",C8794&amp;" Item "&amp;M8794)</f>
        <v>Food Item 14</v>
      </c>
      <c r="O8794" s="7" t="n">
        <v>444</v>
      </c>
      <c r="P8794" s="8" t="n">
        <f aca="false">G8794*Q8794</f>
        <v>0</v>
      </c>
      <c r="Q8794" s="9" t="n">
        <f aca="false">IF(K8794=TRUE(),0.1,0)</f>
        <v>0</v>
      </c>
    </row>
    <row r="8795" customFormat="false" ht="15" hidden="false" customHeight="true" outlineLevel="0" collapsed="false">
      <c r="A8795" s="1" t="s">
        <v>9048</v>
      </c>
      <c r="B8795" s="1" t="s">
        <v>52</v>
      </c>
      <c r="C8795" s="1" t="s">
        <v>25</v>
      </c>
      <c r="D8795" s="1" t="s">
        <v>148</v>
      </c>
      <c r="E8795" s="1" t="n">
        <v>32</v>
      </c>
      <c r="F8795" s="1" t="n">
        <v>9</v>
      </c>
      <c r="G8795" s="1" t="n">
        <v>288</v>
      </c>
      <c r="H8795" s="1" t="s">
        <v>21</v>
      </c>
      <c r="I8795" s="1" t="s">
        <v>22</v>
      </c>
      <c r="J8795" s="4" t="n">
        <v>44817</v>
      </c>
      <c r="L8795" s="6" t="str">
        <f aca="false">IFERROR(INDEX(CategoryCodes!$B$2:$B$9,MATCH(C8795,CategoryCodes!$A$2:$A$9,0)),"")</f>
        <v>G</v>
      </c>
      <c r="M8795" s="7" t="n">
        <f aca="false">IFERROR(VALUE(MID(D8795,FIND("_",D8795)+1,FIND("_",D8795,FIND("_",D8795)+1)-FIND("_",D8795)-1)),"")</f>
        <v>19</v>
      </c>
      <c r="N8795" s="7" t="str">
        <f aca="false">IF(OR(C8795="",M8795=""),"",C8795&amp;" Item "&amp;M8795)</f>
        <v>Milk Products Item 19</v>
      </c>
      <c r="O8795" s="7" t="n">
        <v>425</v>
      </c>
      <c r="P8795" s="8" t="n">
        <f aca="false">G8795*Q8795</f>
        <v>0</v>
      </c>
      <c r="Q8795" s="9" t="n">
        <f aca="false">IF(K8795=TRUE(),0.1,0)</f>
        <v>0</v>
      </c>
    </row>
    <row r="8796" customFormat="false" ht="15" hidden="false" customHeight="true" outlineLevel="0" collapsed="false">
      <c r="A8796" s="1" t="s">
        <v>9049</v>
      </c>
      <c r="B8796" s="1" t="s">
        <v>90</v>
      </c>
      <c r="C8796" s="1" t="s">
        <v>47</v>
      </c>
      <c r="D8796" s="1" t="s">
        <v>680</v>
      </c>
      <c r="E8796" s="1" t="n">
        <v>12.5</v>
      </c>
      <c r="F8796" s="1" t="n">
        <v>5</v>
      </c>
      <c r="G8796" s="1" t="n">
        <v>62.5</v>
      </c>
      <c r="H8796" s="1" t="s">
        <v>21</v>
      </c>
      <c r="I8796" s="1" t="s">
        <v>22</v>
      </c>
      <c r="J8796" s="4" t="n">
        <v>45530</v>
      </c>
      <c r="K8796" s="5" t="b">
        <f aca="false">FALSE()</f>
        <v>0</v>
      </c>
      <c r="L8796" s="6" t="str">
        <f aca="false">IFERROR(INDEX(CategoryCodes!$B$2:$B$9,MATCH(C8796,CategoryCodes!$A$2:$A$9,0)),"")</f>
        <v>F</v>
      </c>
      <c r="M8796" s="7" t="n">
        <f aca="false">IFERROR(VALUE(MID(D8796,FIND("_",D8796)+1,FIND("_",D8796,FIND("_",D8796)+1)-FIND("_",D8796)-1)),"")</f>
        <v>6</v>
      </c>
      <c r="N8796" s="7" t="str">
        <f aca="false">IF(OR(C8796="",M8796=""),"",C8796&amp;" Item "&amp;M8796)</f>
        <v>Furniture Item 6</v>
      </c>
      <c r="O8796" s="7" t="n">
        <v>306</v>
      </c>
      <c r="P8796" s="8" t="n">
        <f aca="false">G8796*Q8796</f>
        <v>0</v>
      </c>
      <c r="Q8796" s="9" t="n">
        <f aca="false">IF(K8796=TRUE(),0.1,0)</f>
        <v>0</v>
      </c>
    </row>
    <row r="8797" customFormat="false" ht="15" hidden="false" customHeight="true" outlineLevel="0" collapsed="false">
      <c r="A8797" s="1" t="s">
        <v>9050</v>
      </c>
      <c r="B8797" s="1" t="s">
        <v>90</v>
      </c>
      <c r="C8797" s="1" t="s">
        <v>72</v>
      </c>
      <c r="D8797" s="1" t="s">
        <v>352</v>
      </c>
      <c r="E8797" s="1" t="n">
        <v>33.5</v>
      </c>
      <c r="F8797" s="1" t="n">
        <v>5</v>
      </c>
      <c r="G8797" s="1" t="n">
        <v>167.5</v>
      </c>
      <c r="H8797" s="1" t="s">
        <v>21</v>
      </c>
      <c r="I8797" s="1" t="s">
        <v>22</v>
      </c>
      <c r="J8797" s="4" t="n">
        <v>44906</v>
      </c>
      <c r="L8797" s="6" t="str">
        <f aca="false">IFERROR(INDEX(CategoryCodes!$B$2:$B$9,MATCH(C8797,CategoryCodes!$A$2:$A$9,0)),"")</f>
        <v>D</v>
      </c>
      <c r="M8797" s="7" t="n">
        <f aca="false">IFERROR(VALUE(MID(D8797,FIND("_",D8797)+1,FIND("_",D8797,FIND("_",D8797)+1)-FIND("_",D8797)-1)),"")</f>
        <v>20</v>
      </c>
      <c r="N8797" s="7" t="str">
        <f aca="false">IF(OR(C8797="",M8797=""),"",C8797&amp;" Item "&amp;M8797)</f>
        <v>Electric household essentials Item 20</v>
      </c>
      <c r="O8797" s="7" t="n">
        <v>468</v>
      </c>
      <c r="P8797" s="8" t="n">
        <f aca="false">G8797*Q8797</f>
        <v>0</v>
      </c>
      <c r="Q8797" s="9" t="n">
        <f aca="false">IF(K8797=TRUE(),0.1,0)</f>
        <v>0</v>
      </c>
    </row>
    <row r="8798" customFormat="false" ht="15" hidden="false" customHeight="true" outlineLevel="0" collapsed="false">
      <c r="A8798" s="1" t="s">
        <v>9051</v>
      </c>
      <c r="B8798" s="1" t="s">
        <v>28</v>
      </c>
      <c r="C8798" s="1" t="s">
        <v>29</v>
      </c>
      <c r="D8798" s="1" t="s">
        <v>593</v>
      </c>
      <c r="E8798" s="1" t="n">
        <v>24.5</v>
      </c>
      <c r="F8798" s="1" t="n">
        <v>5</v>
      </c>
      <c r="G8798" s="1" t="n">
        <v>122.5</v>
      </c>
      <c r="H8798" s="1" t="s">
        <v>54</v>
      </c>
      <c r="I8798" s="1" t="s">
        <v>22</v>
      </c>
      <c r="J8798" s="4" t="n">
        <v>45409</v>
      </c>
      <c r="K8798" s="5" t="b">
        <f aca="false">FALSE()</f>
        <v>0</v>
      </c>
      <c r="L8798" s="6" t="str">
        <f aca="false">IFERROR(INDEX(CategoryCodes!$B$2:$B$9,MATCH(C8798,CategoryCodes!$A$2:$A$9,0)),"")</f>
        <v>B</v>
      </c>
      <c r="M8798" s="7" t="n">
        <f aca="false">IFERROR(VALUE(MID(D8798,FIND("_",D8798)+1,FIND("_",D8798,FIND("_",D8798)+1)-FIND("_",D8798)-1)),"")</f>
        <v>14</v>
      </c>
      <c r="N8798" s="7" t="str">
        <f aca="false">IF(OR(C8798="",M8798=""),"",C8798&amp;" Item "&amp;M8798)</f>
        <v>Butchers Item 14</v>
      </c>
      <c r="O8798" s="7" t="n">
        <v>440</v>
      </c>
      <c r="P8798" s="8" t="n">
        <f aca="false">G8798*Q8798</f>
        <v>0</v>
      </c>
      <c r="Q8798" s="9" t="n">
        <f aca="false">IF(K8798=TRUE(),0.1,0)</f>
        <v>0</v>
      </c>
    </row>
    <row r="8799" customFormat="false" ht="15" hidden="false" customHeight="true" outlineLevel="0" collapsed="false">
      <c r="A8799" s="1" t="s">
        <v>9052</v>
      </c>
      <c r="B8799" s="1" t="s">
        <v>24</v>
      </c>
      <c r="C8799" s="1" t="s">
        <v>25</v>
      </c>
      <c r="D8799" s="1" t="s">
        <v>559</v>
      </c>
      <c r="E8799" s="1" t="n">
        <v>36.5</v>
      </c>
      <c r="F8799" s="1" t="n">
        <v>6</v>
      </c>
      <c r="G8799" s="1" t="n">
        <v>219</v>
      </c>
      <c r="H8799" s="1" t="s">
        <v>54</v>
      </c>
      <c r="I8799" s="1" t="s">
        <v>22</v>
      </c>
      <c r="J8799" s="4" t="n">
        <v>44926</v>
      </c>
      <c r="K8799" s="5" t="b">
        <f aca="false">FALSE()</f>
        <v>0</v>
      </c>
      <c r="L8799" s="6" t="str">
        <f aca="false">IFERROR(INDEX(CategoryCodes!$B$2:$B$9,MATCH(C8799,CategoryCodes!$A$2:$A$9,0)),"")</f>
        <v>G</v>
      </c>
      <c r="M8799" s="7" t="n">
        <f aca="false">IFERROR(VALUE(MID(D8799,FIND("_",D8799)+1,FIND("_",D8799,FIND("_",D8799)+1)-FIND("_",D8799)-1)),"")</f>
        <v>22</v>
      </c>
      <c r="N8799" s="7" t="str">
        <f aca="false">IF(OR(C8799="",M8799=""),"",C8799&amp;" Item "&amp;M8799)</f>
        <v>Milk Products Item 22</v>
      </c>
      <c r="O8799" s="7" t="n">
        <v>283</v>
      </c>
      <c r="P8799" s="8" t="n">
        <f aca="false">G8799*Q8799</f>
        <v>0</v>
      </c>
      <c r="Q8799" s="9" t="n">
        <f aca="false">IF(K8799=TRUE(),0.1,0)</f>
        <v>0</v>
      </c>
    </row>
    <row r="8800" customFormat="false" ht="15" hidden="false" customHeight="true" outlineLevel="0" collapsed="false">
      <c r="A8800" s="1" t="s">
        <v>9053</v>
      </c>
      <c r="B8800" s="1" t="s">
        <v>18</v>
      </c>
      <c r="C8800" s="1" t="s">
        <v>34</v>
      </c>
      <c r="D8800" s="1" t="s">
        <v>130</v>
      </c>
      <c r="E8800" s="1" t="n">
        <v>15.5</v>
      </c>
      <c r="F8800" s="1" t="n">
        <v>1</v>
      </c>
      <c r="G8800" s="1" t="n">
        <v>15.5</v>
      </c>
      <c r="H8800" s="1" t="s">
        <v>21</v>
      </c>
      <c r="I8800" s="1" t="s">
        <v>44</v>
      </c>
      <c r="J8800" s="4" t="n">
        <v>45156</v>
      </c>
      <c r="L8800" s="6" t="str">
        <f aca="false">IFERROR(INDEX(CategoryCodes!$B$2:$B$9,MATCH(C8800,CategoryCodes!$A$2:$A$9,0)),"")</f>
        <v>A</v>
      </c>
      <c r="M8800" s="7" t="n">
        <f aca="false">IFERROR(VALUE(MID(D8800,FIND("_",D8800)+1,FIND("_",D8800,FIND("_",D8800)+1)-FIND("_",D8800)-1)),"")</f>
        <v>8</v>
      </c>
      <c r="N8800" s="7" t="str">
        <f aca="false">IF(OR(C8800="",M8800=""),"",C8800&amp;" Item "&amp;M8800)</f>
        <v>Beverages Item 8</v>
      </c>
      <c r="O8800" s="7" t="n">
        <v>82</v>
      </c>
      <c r="P8800" s="8" t="n">
        <f aca="false">G8800*Q8800</f>
        <v>0</v>
      </c>
      <c r="Q8800" s="9" t="n">
        <f aca="false">IF(K8800=TRUE(),0.1,0)</f>
        <v>0</v>
      </c>
    </row>
    <row r="8801" customFormat="false" ht="15" hidden="false" customHeight="true" outlineLevel="0" collapsed="false">
      <c r="A8801" s="1" t="s">
        <v>9054</v>
      </c>
      <c r="B8801" s="1" t="s">
        <v>104</v>
      </c>
      <c r="C8801" s="1" t="s">
        <v>38</v>
      </c>
      <c r="F8801" s="1" t="n">
        <v>4</v>
      </c>
      <c r="G8801" s="1" t="n">
        <v>92</v>
      </c>
      <c r="H8801" s="1" t="s">
        <v>31</v>
      </c>
      <c r="I8801" s="1" t="s">
        <v>44</v>
      </c>
      <c r="J8801" s="4" t="n">
        <v>45633</v>
      </c>
      <c r="L8801" s="6" t="str">
        <f aca="false">IFERROR(INDEX(CategoryCodes!$B$2:$B$9,MATCH(C8801,CategoryCodes!$A$2:$A$9,0)),"")</f>
        <v>E</v>
      </c>
      <c r="M8801" s="7" t="str">
        <f aca="false">IFERROR(VALUE(MID(D8801,FIND("_",D8801)+1,FIND("_",D8801,FIND("_",D8801)+1)-FIND("_",D8801)-1)),"")</f>
        <v/>
      </c>
      <c r="N8801" s="7" t="str">
        <f aca="false">IF(OR(C8801="",M8801=""),"",C8801&amp;" Item "&amp;M8801)</f>
        <v/>
      </c>
      <c r="O8801" s="7" t="n">
        <v>35</v>
      </c>
      <c r="P8801" s="8" t="n">
        <f aca="false">G8801*Q8801</f>
        <v>0</v>
      </c>
      <c r="Q8801" s="9" t="n">
        <f aca="false">IF(K8801=TRUE(),0.1,0)</f>
        <v>0</v>
      </c>
    </row>
    <row r="8802" customFormat="false" ht="15" hidden="false" customHeight="true" outlineLevel="0" collapsed="false">
      <c r="A8802" s="1" t="s">
        <v>9055</v>
      </c>
      <c r="B8802" s="1" t="s">
        <v>71</v>
      </c>
      <c r="C8802" s="1" t="s">
        <v>38</v>
      </c>
      <c r="D8802" s="1" t="s">
        <v>504</v>
      </c>
      <c r="E8802" s="1" t="n">
        <v>29</v>
      </c>
      <c r="F8802" s="1" t="n">
        <v>4</v>
      </c>
      <c r="G8802" s="1" t="n">
        <v>116</v>
      </c>
      <c r="H8802" s="1" t="s">
        <v>21</v>
      </c>
      <c r="I8802" s="1" t="s">
        <v>22</v>
      </c>
      <c r="J8802" s="4" t="n">
        <v>44809</v>
      </c>
      <c r="K8802" s="5" t="b">
        <f aca="false">FALSE()</f>
        <v>0</v>
      </c>
      <c r="L8802" s="6" t="str">
        <f aca="false">IFERROR(INDEX(CategoryCodes!$B$2:$B$9,MATCH(C8802,CategoryCodes!$A$2:$A$9,0)),"")</f>
        <v>E</v>
      </c>
      <c r="M8802" s="7" t="n">
        <f aca="false">IFERROR(VALUE(MID(D8802,FIND("_",D8802)+1,FIND("_",D8802,FIND("_",D8802)+1)-FIND("_",D8802)-1)),"")</f>
        <v>17</v>
      </c>
      <c r="N8802" s="7" t="str">
        <f aca="false">IF(OR(C8802="",M8802=""),"",C8802&amp;" Item "&amp;M8802)</f>
        <v>Food Item 17</v>
      </c>
      <c r="O8802" s="7" t="n">
        <v>271</v>
      </c>
      <c r="P8802" s="8" t="n">
        <f aca="false">G8802*Q8802</f>
        <v>0</v>
      </c>
      <c r="Q8802" s="9" t="n">
        <f aca="false">IF(K8802=TRUE(),0.1,0)</f>
        <v>0</v>
      </c>
    </row>
    <row r="8803" customFormat="false" ht="15" hidden="false" customHeight="true" outlineLevel="0" collapsed="false">
      <c r="A8803" s="1" t="s">
        <v>9056</v>
      </c>
      <c r="B8803" s="1" t="s">
        <v>129</v>
      </c>
      <c r="C8803" s="1" t="s">
        <v>38</v>
      </c>
      <c r="D8803" s="1" t="s">
        <v>504</v>
      </c>
      <c r="E8803" s="1" t="n">
        <v>29</v>
      </c>
      <c r="F8803" s="1" t="n">
        <v>4</v>
      </c>
      <c r="G8803" s="1" t="n">
        <v>116</v>
      </c>
      <c r="H8803" s="1" t="s">
        <v>31</v>
      </c>
      <c r="I8803" s="1" t="s">
        <v>44</v>
      </c>
      <c r="J8803" s="4" t="n">
        <v>45445</v>
      </c>
      <c r="L8803" s="6" t="str">
        <f aca="false">IFERROR(INDEX(CategoryCodes!$B$2:$B$9,MATCH(C8803,CategoryCodes!$A$2:$A$9,0)),"")</f>
        <v>E</v>
      </c>
      <c r="M8803" s="7" t="n">
        <f aca="false">IFERROR(VALUE(MID(D8803,FIND("_",D8803)+1,FIND("_",D8803,FIND("_",D8803)+1)-FIND("_",D8803)-1)),"")</f>
        <v>17</v>
      </c>
      <c r="N8803" s="7" t="str">
        <f aca="false">IF(OR(C8803="",M8803=""),"",C8803&amp;" Item "&amp;M8803)</f>
        <v>Food Item 17</v>
      </c>
      <c r="O8803" s="7" t="n">
        <v>79</v>
      </c>
      <c r="P8803" s="8" t="n">
        <f aca="false">G8803*Q8803</f>
        <v>0</v>
      </c>
      <c r="Q8803" s="9" t="n">
        <f aca="false">IF(K8803=TRUE(),0.1,0)</f>
        <v>0</v>
      </c>
    </row>
    <row r="8804" customFormat="false" ht="15" hidden="false" customHeight="true" outlineLevel="0" collapsed="false">
      <c r="A8804" s="1" t="s">
        <v>9057</v>
      </c>
      <c r="B8804" s="1" t="s">
        <v>42</v>
      </c>
      <c r="C8804" s="1" t="s">
        <v>47</v>
      </c>
      <c r="D8804" s="1" t="s">
        <v>600</v>
      </c>
      <c r="E8804" s="1" t="n">
        <v>33.5</v>
      </c>
      <c r="F8804" s="1" t="n">
        <v>5</v>
      </c>
      <c r="G8804" s="1" t="n">
        <v>167.5</v>
      </c>
      <c r="H8804" s="1" t="s">
        <v>21</v>
      </c>
      <c r="I8804" s="1" t="s">
        <v>22</v>
      </c>
      <c r="J8804" s="4" t="n">
        <v>45212</v>
      </c>
      <c r="L8804" s="6" t="str">
        <f aca="false">IFERROR(INDEX(CategoryCodes!$B$2:$B$9,MATCH(C8804,CategoryCodes!$A$2:$A$9,0)),"")</f>
        <v>F</v>
      </c>
      <c r="M8804" s="7" t="n">
        <f aca="false">IFERROR(VALUE(MID(D8804,FIND("_",D8804)+1,FIND("_",D8804,FIND("_",D8804)+1)-FIND("_",D8804)-1)),"")</f>
        <v>20</v>
      </c>
      <c r="N8804" s="7" t="str">
        <f aca="false">IF(OR(C8804="",M8804=""),"",C8804&amp;" Item "&amp;M8804)</f>
        <v>Furniture Item 20</v>
      </c>
      <c r="O8804" s="7" t="n">
        <v>230</v>
      </c>
      <c r="P8804" s="8" t="n">
        <f aca="false">G8804*Q8804</f>
        <v>0</v>
      </c>
      <c r="Q8804" s="9" t="n">
        <f aca="false">IF(K8804=TRUE(),0.1,0)</f>
        <v>0</v>
      </c>
    </row>
    <row r="8805" customFormat="false" ht="15" hidden="false" customHeight="true" outlineLevel="0" collapsed="false">
      <c r="A8805" s="1" t="s">
        <v>9058</v>
      </c>
      <c r="B8805" s="1" t="s">
        <v>90</v>
      </c>
      <c r="C8805" s="1" t="s">
        <v>29</v>
      </c>
      <c r="D8805" s="1" t="s">
        <v>120</v>
      </c>
      <c r="E8805" s="1" t="n">
        <v>38</v>
      </c>
      <c r="F8805" s="1" t="n">
        <v>10</v>
      </c>
      <c r="G8805" s="1" t="n">
        <v>380</v>
      </c>
      <c r="H8805" s="1" t="s">
        <v>54</v>
      </c>
      <c r="I8805" s="1" t="s">
        <v>22</v>
      </c>
      <c r="J8805" s="4" t="n">
        <v>44908</v>
      </c>
      <c r="L8805" s="6" t="str">
        <f aca="false">IFERROR(INDEX(CategoryCodes!$B$2:$B$9,MATCH(C8805,CategoryCodes!$A$2:$A$9,0)),"")</f>
        <v>B</v>
      </c>
      <c r="M8805" s="7" t="n">
        <f aca="false">IFERROR(VALUE(MID(D8805,FIND("_",D8805)+1,FIND("_",D8805,FIND("_",D8805)+1)-FIND("_",D8805)-1)),"")</f>
        <v>23</v>
      </c>
      <c r="N8805" s="7" t="str">
        <f aca="false">IF(OR(C8805="",M8805=""),"",C8805&amp;" Item "&amp;M8805)</f>
        <v>Butchers Item 23</v>
      </c>
      <c r="O8805" s="7" t="n">
        <v>151</v>
      </c>
      <c r="P8805" s="8" t="n">
        <f aca="false">G8805*Q8805</f>
        <v>0</v>
      </c>
      <c r="Q8805" s="9" t="n">
        <f aca="false">IF(K8805=TRUE(),0.1,0)</f>
        <v>0</v>
      </c>
    </row>
    <row r="8806" customFormat="false" ht="15" hidden="false" customHeight="true" outlineLevel="0" collapsed="false">
      <c r="A8806" s="1" t="s">
        <v>9059</v>
      </c>
      <c r="B8806" s="1" t="s">
        <v>104</v>
      </c>
      <c r="C8806" s="1" t="s">
        <v>136</v>
      </c>
      <c r="D8806" s="1" t="s">
        <v>750</v>
      </c>
      <c r="E8806" s="1" t="n">
        <v>38</v>
      </c>
      <c r="F8806" s="1" t="n">
        <v>2</v>
      </c>
      <c r="G8806" s="1" t="n">
        <v>76</v>
      </c>
      <c r="H8806" s="1" t="s">
        <v>31</v>
      </c>
      <c r="I8806" s="1" t="s">
        <v>22</v>
      </c>
      <c r="J8806" s="4" t="n">
        <v>44725</v>
      </c>
      <c r="L8806" s="6" t="str">
        <f aca="false">IFERROR(INDEX(CategoryCodes!$B$2:$B$9,MATCH(C8806,CategoryCodes!$A$2:$A$9,0)),"")</f>
        <v>C</v>
      </c>
      <c r="M8806" s="7" t="n">
        <f aca="false">IFERROR(VALUE(MID(D8806,FIND("_",D8806)+1,FIND("_",D8806,FIND("_",D8806)+1)-FIND("_",D8806)-1)),"")</f>
        <v>23</v>
      </c>
      <c r="N8806" s="7" t="str">
        <f aca="false">IF(OR(C8806="",M8806=""),"",C8806&amp;" Item "&amp;M8806)</f>
        <v>Computers and electric accessories Item 23</v>
      </c>
      <c r="O8806" s="7" t="n">
        <v>419</v>
      </c>
      <c r="P8806" s="8" t="n">
        <f aca="false">G8806*Q8806</f>
        <v>0</v>
      </c>
      <c r="Q8806" s="9" t="n">
        <f aca="false">IF(K8806=TRUE(),0.1,0)</f>
        <v>0</v>
      </c>
    </row>
    <row r="8807" customFormat="false" ht="15" hidden="false" customHeight="true" outlineLevel="0" collapsed="false">
      <c r="A8807" s="1" t="s">
        <v>9060</v>
      </c>
      <c r="B8807" s="1" t="s">
        <v>28</v>
      </c>
      <c r="C8807" s="1" t="s">
        <v>19</v>
      </c>
      <c r="D8807" s="1" t="s">
        <v>62</v>
      </c>
      <c r="E8807" s="1" t="n">
        <v>39.5</v>
      </c>
      <c r="F8807" s="1" t="n">
        <v>7</v>
      </c>
      <c r="G8807" s="1" t="n">
        <v>276.5</v>
      </c>
      <c r="H8807" s="1" t="s">
        <v>54</v>
      </c>
      <c r="I8807" s="1" t="s">
        <v>22</v>
      </c>
      <c r="J8807" s="4" t="n">
        <v>44604</v>
      </c>
      <c r="L8807" s="6" t="str">
        <f aca="false">IFERROR(INDEX(CategoryCodes!$B$2:$B$9,MATCH(C8807,CategoryCodes!$A$2:$A$9,0)),"")</f>
        <v>H</v>
      </c>
      <c r="M8807" s="7" t="n">
        <f aca="false">IFERROR(VALUE(MID(D8807,FIND("_",D8807)+1,FIND("_",D8807,FIND("_",D8807)+1)-FIND("_",D8807)-1)),"")</f>
        <v>24</v>
      </c>
      <c r="N8807" s="7" t="str">
        <f aca="false">IF(OR(C8807="",M8807=""),"",C8807&amp;" Item "&amp;M8807)</f>
        <v>Patisserie Item 24</v>
      </c>
      <c r="O8807" s="7" t="n">
        <v>134</v>
      </c>
      <c r="P8807" s="8" t="n">
        <f aca="false">G8807*Q8807</f>
        <v>0</v>
      </c>
      <c r="Q8807" s="9" t="n">
        <f aca="false">IF(K8807=TRUE(),0.1,0)</f>
        <v>0</v>
      </c>
    </row>
    <row r="8808" customFormat="false" ht="15" hidden="false" customHeight="true" outlineLevel="0" collapsed="false">
      <c r="A8808" s="1" t="s">
        <v>9061</v>
      </c>
      <c r="B8808" s="1" t="s">
        <v>129</v>
      </c>
      <c r="C8808" s="1" t="s">
        <v>19</v>
      </c>
      <c r="E8808" s="1" t="n">
        <v>21.5</v>
      </c>
      <c r="H8808" s="1" t="s">
        <v>31</v>
      </c>
      <c r="I8808" s="1" t="s">
        <v>22</v>
      </c>
      <c r="J8808" s="4" t="n">
        <v>44916</v>
      </c>
      <c r="L8808" s="6" t="str">
        <f aca="false">IFERROR(INDEX(CategoryCodes!$B$2:$B$9,MATCH(C8808,CategoryCodes!$A$2:$A$9,0)),"")</f>
        <v>H</v>
      </c>
      <c r="M8808" s="7" t="str">
        <f aca="false">IFERROR(VALUE(MID(D8808,FIND("_",D8808)+1,FIND("_",D8808,FIND("_",D8808)+1)-FIND("_",D8808)-1)),"")</f>
        <v/>
      </c>
      <c r="N8808" s="7" t="str">
        <f aca="false">IF(OR(C8808="",M8808=""),"",C8808&amp;" Item "&amp;M8808)</f>
        <v/>
      </c>
      <c r="O8808" s="7" t="n">
        <v>277</v>
      </c>
      <c r="P8808" s="8" t="n">
        <f aca="false">G8808*Q8808</f>
        <v>0</v>
      </c>
      <c r="Q8808" s="9" t="n">
        <f aca="false">IF(K8808=TRUE(),0.1,0)</f>
        <v>0</v>
      </c>
    </row>
    <row r="8809" customFormat="false" ht="15" hidden="false" customHeight="true" outlineLevel="0" collapsed="false">
      <c r="A8809" s="1" t="s">
        <v>9062</v>
      </c>
      <c r="B8809" s="1" t="s">
        <v>106</v>
      </c>
      <c r="C8809" s="1" t="s">
        <v>136</v>
      </c>
      <c r="D8809" s="1" t="s">
        <v>367</v>
      </c>
      <c r="E8809" s="1" t="n">
        <v>32</v>
      </c>
      <c r="F8809" s="1" t="n">
        <v>5</v>
      </c>
      <c r="G8809" s="1" t="n">
        <v>160</v>
      </c>
      <c r="H8809" s="1" t="s">
        <v>31</v>
      </c>
      <c r="I8809" s="1" t="s">
        <v>22</v>
      </c>
      <c r="J8809" s="4" t="n">
        <v>44782</v>
      </c>
      <c r="K8809" s="5" t="b">
        <f aca="false">TRUE()</f>
        <v>1</v>
      </c>
      <c r="L8809" s="6" t="str">
        <f aca="false">IFERROR(INDEX(CategoryCodes!$B$2:$B$9,MATCH(C8809,CategoryCodes!$A$2:$A$9,0)),"")</f>
        <v>C</v>
      </c>
      <c r="M8809" s="7" t="n">
        <f aca="false">IFERROR(VALUE(MID(D8809,FIND("_",D8809)+1,FIND("_",D8809,FIND("_",D8809)+1)-FIND("_",D8809)-1)),"")</f>
        <v>19</v>
      </c>
      <c r="N8809" s="7" t="str">
        <f aca="false">IF(OR(C8809="",M8809=""),"",C8809&amp;" Item "&amp;M8809)</f>
        <v>Computers and electric accessories Item 19</v>
      </c>
      <c r="O8809" s="7" t="n">
        <v>187</v>
      </c>
      <c r="P8809" s="8" t="n">
        <f aca="false">G8809*Q8809</f>
        <v>16</v>
      </c>
      <c r="Q8809" s="9" t="n">
        <f aca="false">IF(K8809=TRUE(),0.1,0)</f>
        <v>0.1</v>
      </c>
    </row>
    <row r="8810" customFormat="false" ht="15" hidden="false" customHeight="true" outlineLevel="0" collapsed="false">
      <c r="A8810" s="1" t="s">
        <v>9063</v>
      </c>
      <c r="B8810" s="1" t="s">
        <v>104</v>
      </c>
      <c r="C8810" s="1" t="s">
        <v>25</v>
      </c>
      <c r="E8810" s="1" t="n">
        <v>9.5</v>
      </c>
      <c r="H8810" s="1" t="s">
        <v>54</v>
      </c>
      <c r="I8810" s="1" t="s">
        <v>44</v>
      </c>
      <c r="J8810" s="4" t="n">
        <v>45611</v>
      </c>
      <c r="K8810" s="5" t="b">
        <f aca="false">FALSE()</f>
        <v>0</v>
      </c>
      <c r="L8810" s="6" t="str">
        <f aca="false">IFERROR(INDEX(CategoryCodes!$B$2:$B$9,MATCH(C8810,CategoryCodes!$A$2:$A$9,0)),"")</f>
        <v>G</v>
      </c>
      <c r="M8810" s="7" t="str">
        <f aca="false">IFERROR(VALUE(MID(D8810,FIND("_",D8810)+1,FIND("_",D8810,FIND("_",D8810)+1)-FIND("_",D8810)-1)),"")</f>
        <v/>
      </c>
      <c r="N8810" s="7" t="str">
        <f aca="false">IF(OR(C8810="",M8810=""),"",C8810&amp;" Item "&amp;M8810)</f>
        <v/>
      </c>
      <c r="O8810" s="7" t="n">
        <v>232</v>
      </c>
      <c r="P8810" s="8" t="n">
        <f aca="false">G8810*Q8810</f>
        <v>0</v>
      </c>
      <c r="Q8810" s="9" t="n">
        <f aca="false">IF(K8810=TRUE(),0.1,0)</f>
        <v>0</v>
      </c>
    </row>
    <row r="8811" customFormat="false" ht="15" hidden="false" customHeight="true" outlineLevel="0" collapsed="false">
      <c r="A8811" s="1" t="s">
        <v>9064</v>
      </c>
      <c r="B8811" s="1" t="s">
        <v>52</v>
      </c>
      <c r="C8811" s="1" t="s">
        <v>19</v>
      </c>
      <c r="D8811" s="1" t="s">
        <v>461</v>
      </c>
      <c r="E8811" s="1" t="n">
        <v>26</v>
      </c>
      <c r="F8811" s="1" t="n">
        <v>7</v>
      </c>
      <c r="G8811" s="1" t="n">
        <v>182</v>
      </c>
      <c r="H8811" s="1" t="s">
        <v>21</v>
      </c>
      <c r="I8811" s="1" t="s">
        <v>22</v>
      </c>
      <c r="J8811" s="4" t="n">
        <v>45323</v>
      </c>
      <c r="K8811" s="5" t="b">
        <f aca="false">TRUE()</f>
        <v>1</v>
      </c>
      <c r="L8811" s="6" t="str">
        <f aca="false">IFERROR(INDEX(CategoryCodes!$B$2:$B$9,MATCH(C8811,CategoryCodes!$A$2:$A$9,0)),"")</f>
        <v>H</v>
      </c>
      <c r="M8811" s="7" t="n">
        <f aca="false">IFERROR(VALUE(MID(D8811,FIND("_",D8811)+1,FIND("_",D8811,FIND("_",D8811)+1)-FIND("_",D8811)-1)),"")</f>
        <v>15</v>
      </c>
      <c r="N8811" s="7" t="str">
        <f aca="false">IF(OR(C8811="",M8811=""),"",C8811&amp;" Item "&amp;M8811)</f>
        <v>Patisserie Item 15</v>
      </c>
      <c r="O8811" s="7" t="n">
        <v>0</v>
      </c>
      <c r="P8811" s="8" t="n">
        <f aca="false">G8811*Q8811</f>
        <v>18.2</v>
      </c>
      <c r="Q8811" s="9" t="n">
        <f aca="false">IF(K8811=TRUE(),0.1,0)</f>
        <v>0.1</v>
      </c>
    </row>
    <row r="8812" customFormat="false" ht="15" hidden="false" customHeight="true" outlineLevel="0" collapsed="false">
      <c r="A8812" s="1" t="s">
        <v>9065</v>
      </c>
      <c r="B8812" s="1" t="s">
        <v>95</v>
      </c>
      <c r="C8812" s="1" t="s">
        <v>72</v>
      </c>
      <c r="F8812" s="1" t="n">
        <v>2</v>
      </c>
      <c r="G8812" s="1" t="n">
        <v>64</v>
      </c>
      <c r="H8812" s="1" t="s">
        <v>54</v>
      </c>
      <c r="I8812" s="1" t="s">
        <v>22</v>
      </c>
      <c r="J8812" s="4" t="n">
        <v>45134</v>
      </c>
      <c r="K8812" s="5" t="b">
        <f aca="false">FALSE()</f>
        <v>0</v>
      </c>
      <c r="L8812" s="6" t="str">
        <f aca="false">IFERROR(INDEX(CategoryCodes!$B$2:$B$9,MATCH(C8812,CategoryCodes!$A$2:$A$9,0)),"")</f>
        <v>D</v>
      </c>
      <c r="M8812" s="7" t="str">
        <f aca="false">IFERROR(VALUE(MID(D8812,FIND("_",D8812)+1,FIND("_",D8812,FIND("_",D8812)+1)-FIND("_",D8812)-1)),"")</f>
        <v/>
      </c>
      <c r="N8812" s="7" t="str">
        <f aca="false">IF(OR(C8812="",M8812=""),"",C8812&amp;" Item "&amp;M8812)</f>
        <v/>
      </c>
      <c r="O8812" s="7" t="n">
        <v>397</v>
      </c>
      <c r="P8812" s="8" t="n">
        <f aca="false">G8812*Q8812</f>
        <v>0</v>
      </c>
      <c r="Q8812" s="9" t="n">
        <f aca="false">IF(K8812=TRUE(),0.1,0)</f>
        <v>0</v>
      </c>
    </row>
    <row r="8813" customFormat="false" ht="15" hidden="false" customHeight="true" outlineLevel="0" collapsed="false">
      <c r="A8813" s="1" t="s">
        <v>9066</v>
      </c>
      <c r="B8813" s="1" t="s">
        <v>114</v>
      </c>
      <c r="C8813" s="1" t="s">
        <v>72</v>
      </c>
      <c r="D8813" s="1" t="s">
        <v>375</v>
      </c>
      <c r="E8813" s="1" t="n">
        <v>36.5</v>
      </c>
      <c r="F8813" s="1" t="n">
        <v>10</v>
      </c>
      <c r="G8813" s="1" t="n">
        <v>365</v>
      </c>
      <c r="H8813" s="1" t="s">
        <v>54</v>
      </c>
      <c r="I8813" s="1" t="s">
        <v>22</v>
      </c>
      <c r="J8813" s="4" t="n">
        <v>44725</v>
      </c>
      <c r="K8813" s="5" t="b">
        <f aca="false">TRUE()</f>
        <v>1</v>
      </c>
      <c r="L8813" s="6" t="str">
        <f aca="false">IFERROR(INDEX(CategoryCodes!$B$2:$B$9,MATCH(C8813,CategoryCodes!$A$2:$A$9,0)),"")</f>
        <v>D</v>
      </c>
      <c r="M8813" s="7" t="n">
        <f aca="false">IFERROR(VALUE(MID(D8813,FIND("_",D8813)+1,FIND("_",D8813,FIND("_",D8813)+1)-FIND("_",D8813)-1)),"")</f>
        <v>22</v>
      </c>
      <c r="N8813" s="7" t="str">
        <f aca="false">IF(OR(C8813="",M8813=""),"",C8813&amp;" Item "&amp;M8813)</f>
        <v>Electric household essentials Item 22</v>
      </c>
      <c r="O8813" s="7" t="n">
        <v>326</v>
      </c>
      <c r="P8813" s="8" t="n">
        <f aca="false">G8813*Q8813</f>
        <v>36.5</v>
      </c>
      <c r="Q8813" s="9" t="n">
        <f aca="false">IF(K8813=TRUE(),0.1,0)</f>
        <v>0.1</v>
      </c>
    </row>
    <row r="8814" customFormat="false" ht="15" hidden="false" customHeight="true" outlineLevel="0" collapsed="false">
      <c r="A8814" s="1" t="s">
        <v>9067</v>
      </c>
      <c r="B8814" s="1" t="s">
        <v>129</v>
      </c>
      <c r="C8814" s="1" t="s">
        <v>72</v>
      </c>
      <c r="D8814" s="1" t="s">
        <v>73</v>
      </c>
      <c r="E8814" s="1" t="n">
        <v>23</v>
      </c>
      <c r="F8814" s="1" t="n">
        <v>3</v>
      </c>
      <c r="G8814" s="1" t="n">
        <v>69</v>
      </c>
      <c r="H8814" s="1" t="s">
        <v>54</v>
      </c>
      <c r="I8814" s="1" t="s">
        <v>22</v>
      </c>
      <c r="J8814" s="4" t="n">
        <v>45489</v>
      </c>
      <c r="K8814" s="5" t="b">
        <f aca="false">FALSE()</f>
        <v>0</v>
      </c>
      <c r="L8814" s="6" t="str">
        <f aca="false">IFERROR(INDEX(CategoryCodes!$B$2:$B$9,MATCH(C8814,CategoryCodes!$A$2:$A$9,0)),"")</f>
        <v>D</v>
      </c>
      <c r="M8814" s="7" t="n">
        <f aca="false">IFERROR(VALUE(MID(D8814,FIND("_",D8814)+1,FIND("_",D8814,FIND("_",D8814)+1)-FIND("_",D8814)-1)),"")</f>
        <v>13</v>
      </c>
      <c r="N8814" s="7" t="str">
        <f aca="false">IF(OR(C8814="",M8814=""),"",C8814&amp;" Item "&amp;M8814)</f>
        <v>Electric household essentials Item 13</v>
      </c>
      <c r="O8814" s="7" t="n">
        <v>259</v>
      </c>
      <c r="P8814" s="8" t="n">
        <f aca="false">G8814*Q8814</f>
        <v>0</v>
      </c>
      <c r="Q8814" s="9" t="n">
        <f aca="false">IF(K8814=TRUE(),0.1,0)</f>
        <v>0</v>
      </c>
    </row>
    <row r="8815" customFormat="false" ht="15" hidden="false" customHeight="true" outlineLevel="0" collapsed="false">
      <c r="A8815" s="1" t="s">
        <v>9068</v>
      </c>
      <c r="B8815" s="1" t="s">
        <v>119</v>
      </c>
      <c r="C8815" s="1" t="s">
        <v>136</v>
      </c>
      <c r="D8815" s="1" t="s">
        <v>341</v>
      </c>
      <c r="E8815" s="1" t="n">
        <v>20</v>
      </c>
      <c r="F8815" s="1" t="n">
        <v>8</v>
      </c>
      <c r="G8815" s="1" t="n">
        <v>160</v>
      </c>
      <c r="H8815" s="1" t="s">
        <v>54</v>
      </c>
      <c r="I8815" s="1" t="s">
        <v>22</v>
      </c>
      <c r="J8815" s="4" t="n">
        <v>45380</v>
      </c>
      <c r="K8815" s="5" t="b">
        <f aca="false">FALSE()</f>
        <v>0</v>
      </c>
      <c r="L8815" s="6" t="str">
        <f aca="false">IFERROR(INDEX(CategoryCodes!$B$2:$B$9,MATCH(C8815,CategoryCodes!$A$2:$A$9,0)),"")</f>
        <v>C</v>
      </c>
      <c r="M8815" s="7" t="n">
        <f aca="false">IFERROR(VALUE(MID(D8815,FIND("_",D8815)+1,FIND("_",D8815,FIND("_",D8815)+1)-FIND("_",D8815)-1)),"")</f>
        <v>11</v>
      </c>
      <c r="N8815" s="7" t="str">
        <f aca="false">IF(OR(C8815="",M8815=""),"",C8815&amp;" Item "&amp;M8815)</f>
        <v>Computers and electric accessories Item 11</v>
      </c>
      <c r="O8815" s="7" t="n">
        <v>194</v>
      </c>
      <c r="P8815" s="8" t="n">
        <f aca="false">G8815*Q8815</f>
        <v>0</v>
      </c>
      <c r="Q8815" s="9" t="n">
        <f aca="false">IF(K8815=TRUE(),0.1,0)</f>
        <v>0</v>
      </c>
    </row>
    <row r="8816" customFormat="false" ht="15" hidden="false" customHeight="true" outlineLevel="0" collapsed="false">
      <c r="A8816" s="1" t="s">
        <v>9069</v>
      </c>
      <c r="B8816" s="1" t="s">
        <v>75</v>
      </c>
      <c r="C8816" s="1" t="s">
        <v>25</v>
      </c>
      <c r="D8816" s="1" t="s">
        <v>397</v>
      </c>
      <c r="E8816" s="1" t="n">
        <v>6.5</v>
      </c>
      <c r="F8816" s="1" t="n">
        <v>9</v>
      </c>
      <c r="G8816" s="1" t="n">
        <v>58.5</v>
      </c>
      <c r="H8816" s="1" t="s">
        <v>54</v>
      </c>
      <c r="I8816" s="1" t="s">
        <v>22</v>
      </c>
      <c r="J8816" s="4" t="n">
        <v>45325</v>
      </c>
      <c r="K8816" s="5" t="b">
        <f aca="false">TRUE()</f>
        <v>1</v>
      </c>
      <c r="L8816" s="6" t="str">
        <f aca="false">IFERROR(INDEX(CategoryCodes!$B$2:$B$9,MATCH(C8816,CategoryCodes!$A$2:$A$9,0)),"")</f>
        <v>G</v>
      </c>
      <c r="M8816" s="7" t="n">
        <f aca="false">IFERROR(VALUE(MID(D8816,FIND("_",D8816)+1,FIND("_",D8816,FIND("_",D8816)+1)-FIND("_",D8816)-1)),"")</f>
        <v>2</v>
      </c>
      <c r="N8816" s="7" t="str">
        <f aca="false">IF(OR(C8816="",M8816=""),"",C8816&amp;" Item "&amp;M8816)</f>
        <v>Milk Products Item 2</v>
      </c>
      <c r="O8816" s="7" t="n">
        <v>375</v>
      </c>
      <c r="P8816" s="8" t="n">
        <f aca="false">G8816*Q8816</f>
        <v>5.85</v>
      </c>
      <c r="Q8816" s="9" t="n">
        <f aca="false">IF(K8816=TRUE(),0.1,0)</f>
        <v>0.1</v>
      </c>
    </row>
    <row r="8817" customFormat="false" ht="15" hidden="false" customHeight="true" outlineLevel="0" collapsed="false">
      <c r="A8817" s="1" t="s">
        <v>9070</v>
      </c>
      <c r="B8817" s="1" t="s">
        <v>106</v>
      </c>
      <c r="C8817" s="1" t="s">
        <v>136</v>
      </c>
      <c r="D8817" s="1" t="s">
        <v>297</v>
      </c>
      <c r="E8817" s="1" t="n">
        <v>23</v>
      </c>
      <c r="F8817" s="1" t="n">
        <v>10</v>
      </c>
      <c r="G8817" s="1" t="n">
        <v>230</v>
      </c>
      <c r="H8817" s="1" t="s">
        <v>21</v>
      </c>
      <c r="I8817" s="1" t="s">
        <v>44</v>
      </c>
      <c r="J8817" s="4" t="n">
        <v>45527</v>
      </c>
      <c r="L8817" s="6" t="str">
        <f aca="false">IFERROR(INDEX(CategoryCodes!$B$2:$B$9,MATCH(C8817,CategoryCodes!$A$2:$A$9,0)),"")</f>
        <v>C</v>
      </c>
      <c r="M8817" s="7" t="n">
        <f aca="false">IFERROR(VALUE(MID(D8817,FIND("_",D8817)+1,FIND("_",D8817,FIND("_",D8817)+1)-FIND("_",D8817)-1)),"")</f>
        <v>13</v>
      </c>
      <c r="N8817" s="7" t="str">
        <f aca="false">IF(OR(C8817="",M8817=""),"",C8817&amp;" Item "&amp;M8817)</f>
        <v>Computers and electric accessories Item 13</v>
      </c>
      <c r="O8817" s="7" t="n">
        <v>94</v>
      </c>
      <c r="P8817" s="8" t="n">
        <f aca="false">G8817*Q8817</f>
        <v>0</v>
      </c>
      <c r="Q8817" s="9" t="n">
        <f aca="false">IF(K8817=TRUE(),0.1,0)</f>
        <v>0</v>
      </c>
    </row>
    <row r="8818" customFormat="false" ht="15" hidden="false" customHeight="true" outlineLevel="0" collapsed="false">
      <c r="A8818" s="1" t="s">
        <v>9071</v>
      </c>
      <c r="B8818" s="1" t="s">
        <v>52</v>
      </c>
      <c r="C8818" s="1" t="s">
        <v>136</v>
      </c>
      <c r="D8818" s="1" t="s">
        <v>750</v>
      </c>
      <c r="E8818" s="1" t="n">
        <v>38</v>
      </c>
      <c r="F8818" s="1" t="n">
        <v>4</v>
      </c>
      <c r="G8818" s="1" t="n">
        <v>152</v>
      </c>
      <c r="H8818" s="1" t="s">
        <v>21</v>
      </c>
      <c r="I8818" s="1" t="s">
        <v>44</v>
      </c>
      <c r="J8818" s="4" t="n">
        <v>45263</v>
      </c>
      <c r="K8818" s="5" t="b">
        <f aca="false">FALSE()</f>
        <v>0</v>
      </c>
      <c r="L8818" s="6" t="str">
        <f aca="false">IFERROR(INDEX(CategoryCodes!$B$2:$B$9,MATCH(C8818,CategoryCodes!$A$2:$A$9,0)),"")</f>
        <v>C</v>
      </c>
      <c r="M8818" s="7" t="n">
        <f aca="false">IFERROR(VALUE(MID(D8818,FIND("_",D8818)+1,FIND("_",D8818,FIND("_",D8818)+1)-FIND("_",D8818)-1)),"")</f>
        <v>23</v>
      </c>
      <c r="N8818" s="7" t="str">
        <f aca="false">IF(OR(C8818="",M8818=""),"",C8818&amp;" Item "&amp;M8818)</f>
        <v>Computers and electric accessories Item 23</v>
      </c>
      <c r="O8818" s="7" t="n">
        <v>452</v>
      </c>
      <c r="P8818" s="8" t="n">
        <f aca="false">G8818*Q8818</f>
        <v>0</v>
      </c>
      <c r="Q8818" s="9" t="n">
        <f aca="false">IF(K8818=TRUE(),0.1,0)</f>
        <v>0</v>
      </c>
    </row>
    <row r="8819" customFormat="false" ht="15" hidden="false" customHeight="true" outlineLevel="0" collapsed="false">
      <c r="A8819" s="1" t="s">
        <v>9072</v>
      </c>
      <c r="B8819" s="1" t="s">
        <v>24</v>
      </c>
      <c r="C8819" s="1" t="s">
        <v>25</v>
      </c>
      <c r="D8819" s="1" t="s">
        <v>293</v>
      </c>
      <c r="E8819" s="1" t="n">
        <v>20</v>
      </c>
      <c r="F8819" s="1" t="n">
        <v>8</v>
      </c>
      <c r="G8819" s="1" t="n">
        <v>160</v>
      </c>
      <c r="H8819" s="1" t="s">
        <v>21</v>
      </c>
      <c r="I8819" s="1" t="s">
        <v>22</v>
      </c>
      <c r="J8819" s="4" t="n">
        <v>44832</v>
      </c>
      <c r="K8819" s="5" t="b">
        <f aca="false">FALSE()</f>
        <v>0</v>
      </c>
      <c r="L8819" s="6" t="str">
        <f aca="false">IFERROR(INDEX(CategoryCodes!$B$2:$B$9,MATCH(C8819,CategoryCodes!$A$2:$A$9,0)),"")</f>
        <v>G</v>
      </c>
      <c r="M8819" s="7" t="n">
        <f aca="false">IFERROR(VALUE(MID(D8819,FIND("_",D8819)+1,FIND("_",D8819,FIND("_",D8819)+1)-FIND("_",D8819)-1)),"")</f>
        <v>11</v>
      </c>
      <c r="N8819" s="7" t="str">
        <f aca="false">IF(OR(C8819="",M8819=""),"",C8819&amp;" Item "&amp;M8819)</f>
        <v>Milk Products Item 11</v>
      </c>
      <c r="O8819" s="7" t="n">
        <v>9</v>
      </c>
      <c r="P8819" s="8" t="n">
        <f aca="false">G8819*Q8819</f>
        <v>0</v>
      </c>
      <c r="Q8819" s="9" t="n">
        <f aca="false">IF(K8819=TRUE(),0.1,0)</f>
        <v>0</v>
      </c>
    </row>
    <row r="8820" customFormat="false" ht="15" hidden="false" customHeight="true" outlineLevel="0" collapsed="false">
      <c r="A8820" s="1" t="s">
        <v>9073</v>
      </c>
      <c r="B8820" s="1" t="s">
        <v>42</v>
      </c>
      <c r="C8820" s="1" t="s">
        <v>72</v>
      </c>
      <c r="D8820" s="1" t="s">
        <v>318</v>
      </c>
      <c r="E8820" s="1" t="n">
        <v>14</v>
      </c>
      <c r="F8820" s="1" t="n">
        <v>1</v>
      </c>
      <c r="G8820" s="1" t="n">
        <v>14</v>
      </c>
      <c r="H8820" s="1" t="s">
        <v>21</v>
      </c>
      <c r="I8820" s="1" t="s">
        <v>44</v>
      </c>
      <c r="J8820" s="4" t="n">
        <v>45278</v>
      </c>
      <c r="K8820" s="5" t="b">
        <f aca="false">TRUE()</f>
        <v>1</v>
      </c>
      <c r="L8820" s="6" t="str">
        <f aca="false">IFERROR(INDEX(CategoryCodes!$B$2:$B$9,MATCH(C8820,CategoryCodes!$A$2:$A$9,0)),"")</f>
        <v>D</v>
      </c>
      <c r="M8820" s="7" t="n">
        <f aca="false">IFERROR(VALUE(MID(D8820,FIND("_",D8820)+1,FIND("_",D8820,FIND("_",D8820)+1)-FIND("_",D8820)-1)),"")</f>
        <v>7</v>
      </c>
      <c r="N8820" s="7" t="str">
        <f aca="false">IF(OR(C8820="",M8820=""),"",C8820&amp;" Item "&amp;M8820)</f>
        <v>Electric household essentials Item 7</v>
      </c>
      <c r="O8820" s="7" t="n">
        <v>317</v>
      </c>
      <c r="P8820" s="8" t="n">
        <f aca="false">G8820*Q8820</f>
        <v>1.4</v>
      </c>
      <c r="Q8820" s="9" t="n">
        <f aca="false">IF(K8820=TRUE(),0.1,0)</f>
        <v>0.1</v>
      </c>
    </row>
    <row r="8821" customFormat="false" ht="15" hidden="false" customHeight="true" outlineLevel="0" collapsed="false">
      <c r="A8821" s="1" t="s">
        <v>9074</v>
      </c>
      <c r="B8821" s="1" t="s">
        <v>28</v>
      </c>
      <c r="C8821" s="1" t="s">
        <v>136</v>
      </c>
      <c r="D8821" s="1" t="s">
        <v>299</v>
      </c>
      <c r="E8821" s="1" t="n">
        <v>12.5</v>
      </c>
      <c r="F8821" s="1" t="n">
        <v>10</v>
      </c>
      <c r="G8821" s="1" t="n">
        <v>125</v>
      </c>
      <c r="H8821" s="1" t="s">
        <v>31</v>
      </c>
      <c r="I8821" s="1" t="s">
        <v>22</v>
      </c>
      <c r="J8821" s="4" t="n">
        <v>45614</v>
      </c>
      <c r="K8821" s="5" t="b">
        <f aca="false">TRUE()</f>
        <v>1</v>
      </c>
      <c r="L8821" s="6" t="str">
        <f aca="false">IFERROR(INDEX(CategoryCodes!$B$2:$B$9,MATCH(C8821,CategoryCodes!$A$2:$A$9,0)),"")</f>
        <v>C</v>
      </c>
      <c r="M8821" s="7" t="n">
        <f aca="false">IFERROR(VALUE(MID(D8821,FIND("_",D8821)+1,FIND("_",D8821,FIND("_",D8821)+1)-FIND("_",D8821)-1)),"")</f>
        <v>6</v>
      </c>
      <c r="N8821" s="7" t="str">
        <f aca="false">IF(OR(C8821="",M8821=""),"",C8821&amp;" Item "&amp;M8821)</f>
        <v>Computers and electric accessories Item 6</v>
      </c>
      <c r="O8821" s="7" t="n">
        <v>438</v>
      </c>
      <c r="P8821" s="8" t="n">
        <f aca="false">G8821*Q8821</f>
        <v>12.5</v>
      </c>
      <c r="Q8821" s="9" t="n">
        <f aca="false">IF(K8821=TRUE(),0.1,0)</f>
        <v>0.1</v>
      </c>
    </row>
    <row r="8822" customFormat="false" ht="15" hidden="false" customHeight="true" outlineLevel="0" collapsed="false">
      <c r="A8822" s="1" t="s">
        <v>9075</v>
      </c>
      <c r="B8822" s="1" t="s">
        <v>49</v>
      </c>
      <c r="C8822" s="1" t="s">
        <v>25</v>
      </c>
      <c r="D8822" s="1" t="s">
        <v>277</v>
      </c>
      <c r="E8822" s="1" t="n">
        <v>5</v>
      </c>
      <c r="F8822" s="1" t="n">
        <v>2</v>
      </c>
      <c r="G8822" s="1" t="n">
        <v>10</v>
      </c>
      <c r="H8822" s="1" t="s">
        <v>31</v>
      </c>
      <c r="I8822" s="1" t="s">
        <v>44</v>
      </c>
      <c r="J8822" s="4" t="n">
        <v>44832</v>
      </c>
      <c r="L8822" s="6" t="str">
        <f aca="false">IFERROR(INDEX(CategoryCodes!$B$2:$B$9,MATCH(C8822,CategoryCodes!$A$2:$A$9,0)),"")</f>
        <v>G</v>
      </c>
      <c r="M8822" s="7" t="n">
        <f aca="false">IFERROR(VALUE(MID(D8822,FIND("_",D8822)+1,FIND("_",D8822,FIND("_",D8822)+1)-FIND("_",D8822)-1)),"")</f>
        <v>1</v>
      </c>
      <c r="N8822" s="7" t="str">
        <f aca="false">IF(OR(C8822="",M8822=""),"",C8822&amp;" Item "&amp;M8822)</f>
        <v>Milk Products Item 1</v>
      </c>
      <c r="O8822" s="7" t="n">
        <v>186</v>
      </c>
      <c r="P8822" s="8" t="n">
        <f aca="false">G8822*Q8822</f>
        <v>0</v>
      </c>
      <c r="Q8822" s="9" t="n">
        <f aca="false">IF(K8822=TRUE(),0.1,0)</f>
        <v>0</v>
      </c>
    </row>
    <row r="8823" customFormat="false" ht="15" hidden="false" customHeight="true" outlineLevel="0" collapsed="false">
      <c r="A8823" s="1" t="s">
        <v>9076</v>
      </c>
      <c r="B8823" s="1" t="s">
        <v>129</v>
      </c>
      <c r="C8823" s="1" t="s">
        <v>38</v>
      </c>
      <c r="D8823" s="1" t="s">
        <v>415</v>
      </c>
      <c r="E8823" s="1" t="n">
        <v>11</v>
      </c>
      <c r="F8823" s="1" t="n">
        <v>7</v>
      </c>
      <c r="G8823" s="1" t="n">
        <v>77</v>
      </c>
      <c r="H8823" s="1" t="s">
        <v>54</v>
      </c>
      <c r="I8823" s="1" t="s">
        <v>44</v>
      </c>
      <c r="J8823" s="4" t="n">
        <v>45452</v>
      </c>
      <c r="K8823" s="5" t="b">
        <f aca="false">TRUE()</f>
        <v>1</v>
      </c>
      <c r="L8823" s="6" t="str">
        <f aca="false">IFERROR(INDEX(CategoryCodes!$B$2:$B$9,MATCH(C8823,CategoryCodes!$A$2:$A$9,0)),"")</f>
        <v>E</v>
      </c>
      <c r="M8823" s="7" t="n">
        <f aca="false">IFERROR(VALUE(MID(D8823,FIND("_",D8823)+1,FIND("_",D8823,FIND("_",D8823)+1)-FIND("_",D8823)-1)),"")</f>
        <v>5</v>
      </c>
      <c r="N8823" s="7" t="str">
        <f aca="false">IF(OR(C8823="",M8823=""),"",C8823&amp;" Item "&amp;M8823)</f>
        <v>Food Item 5</v>
      </c>
      <c r="O8823" s="7" t="n">
        <v>397</v>
      </c>
      <c r="P8823" s="8" t="n">
        <f aca="false">G8823*Q8823</f>
        <v>7.7</v>
      </c>
      <c r="Q8823" s="9" t="n">
        <f aca="false">IF(K8823=TRUE(),0.1,0)</f>
        <v>0.1</v>
      </c>
    </row>
    <row r="8824" customFormat="false" ht="15" hidden="false" customHeight="true" outlineLevel="0" collapsed="false">
      <c r="A8824" s="1" t="s">
        <v>9077</v>
      </c>
      <c r="B8824" s="1" t="s">
        <v>33</v>
      </c>
      <c r="C8824" s="1" t="s">
        <v>38</v>
      </c>
      <c r="D8824" s="1" t="s">
        <v>96</v>
      </c>
      <c r="E8824" s="1" t="n">
        <v>24.5</v>
      </c>
      <c r="F8824" s="1" t="n">
        <v>8</v>
      </c>
      <c r="G8824" s="1" t="n">
        <v>196</v>
      </c>
      <c r="H8824" s="1" t="s">
        <v>54</v>
      </c>
      <c r="I8824" s="1" t="s">
        <v>22</v>
      </c>
      <c r="J8824" s="4" t="n">
        <v>45222</v>
      </c>
      <c r="K8824" s="5" t="b">
        <f aca="false">FALSE()</f>
        <v>0</v>
      </c>
      <c r="L8824" s="6" t="str">
        <f aca="false">IFERROR(INDEX(CategoryCodes!$B$2:$B$9,MATCH(C8824,CategoryCodes!$A$2:$A$9,0)),"")</f>
        <v>E</v>
      </c>
      <c r="M8824" s="7" t="n">
        <f aca="false">IFERROR(VALUE(MID(D8824,FIND("_",D8824)+1,FIND("_",D8824,FIND("_",D8824)+1)-FIND("_",D8824)-1)),"")</f>
        <v>14</v>
      </c>
      <c r="N8824" s="7" t="str">
        <f aca="false">IF(OR(C8824="",M8824=""),"",C8824&amp;" Item "&amp;M8824)</f>
        <v>Food Item 14</v>
      </c>
      <c r="O8824" s="7" t="n">
        <v>317</v>
      </c>
      <c r="P8824" s="8" t="n">
        <f aca="false">G8824*Q8824</f>
        <v>0</v>
      </c>
      <c r="Q8824" s="9" t="n">
        <f aca="false">IF(K8824=TRUE(),0.1,0)</f>
        <v>0</v>
      </c>
    </row>
    <row r="8825" customFormat="false" ht="15" hidden="false" customHeight="true" outlineLevel="0" collapsed="false">
      <c r="A8825" s="1" t="s">
        <v>9078</v>
      </c>
      <c r="B8825" s="1" t="s">
        <v>18</v>
      </c>
      <c r="C8825" s="1" t="s">
        <v>136</v>
      </c>
      <c r="D8825" s="1" t="s">
        <v>326</v>
      </c>
      <c r="E8825" s="1" t="n">
        <v>24.5</v>
      </c>
      <c r="F8825" s="1" t="n">
        <v>1</v>
      </c>
      <c r="G8825" s="1" t="n">
        <v>24.5</v>
      </c>
      <c r="H8825" s="1" t="s">
        <v>21</v>
      </c>
      <c r="I8825" s="1" t="s">
        <v>44</v>
      </c>
      <c r="J8825" s="4" t="n">
        <v>44746</v>
      </c>
      <c r="K8825" s="5" t="b">
        <f aca="false">FALSE()</f>
        <v>0</v>
      </c>
      <c r="L8825" s="6" t="str">
        <f aca="false">IFERROR(INDEX(CategoryCodes!$B$2:$B$9,MATCH(C8825,CategoryCodes!$A$2:$A$9,0)),"")</f>
        <v>C</v>
      </c>
      <c r="M8825" s="7" t="n">
        <f aca="false">IFERROR(VALUE(MID(D8825,FIND("_",D8825)+1,FIND("_",D8825,FIND("_",D8825)+1)-FIND("_",D8825)-1)),"")</f>
        <v>14</v>
      </c>
      <c r="N8825" s="7" t="str">
        <f aca="false">IF(OR(C8825="",M8825=""),"",C8825&amp;" Item "&amp;M8825)</f>
        <v>Computers and electric accessories Item 14</v>
      </c>
      <c r="O8825" s="7" t="n">
        <v>122</v>
      </c>
      <c r="P8825" s="8" t="n">
        <f aca="false">G8825*Q8825</f>
        <v>0</v>
      </c>
      <c r="Q8825" s="9" t="n">
        <f aca="false">IF(K8825=TRUE(),0.1,0)</f>
        <v>0</v>
      </c>
    </row>
    <row r="8826" customFormat="false" ht="15" hidden="false" customHeight="true" outlineLevel="0" collapsed="false">
      <c r="A8826" s="1" t="s">
        <v>9079</v>
      </c>
      <c r="B8826" s="1" t="s">
        <v>69</v>
      </c>
      <c r="C8826" s="1" t="s">
        <v>19</v>
      </c>
      <c r="D8826" s="1" t="s">
        <v>178</v>
      </c>
      <c r="E8826" s="1" t="n">
        <v>5</v>
      </c>
      <c r="F8826" s="1" t="n">
        <v>10</v>
      </c>
      <c r="G8826" s="1" t="n">
        <v>50</v>
      </c>
      <c r="H8826" s="1" t="s">
        <v>31</v>
      </c>
      <c r="I8826" s="1" t="s">
        <v>44</v>
      </c>
      <c r="J8826" s="4" t="n">
        <v>45023</v>
      </c>
      <c r="K8826" s="5" t="b">
        <f aca="false">FALSE()</f>
        <v>0</v>
      </c>
      <c r="L8826" s="6" t="str">
        <f aca="false">IFERROR(INDEX(CategoryCodes!$B$2:$B$9,MATCH(C8826,CategoryCodes!$A$2:$A$9,0)),"")</f>
        <v>H</v>
      </c>
      <c r="M8826" s="7" t="n">
        <f aca="false">IFERROR(VALUE(MID(D8826,FIND("_",D8826)+1,FIND("_",D8826,FIND("_",D8826)+1)-FIND("_",D8826)-1)),"")</f>
        <v>1</v>
      </c>
      <c r="N8826" s="7" t="str">
        <f aca="false">IF(OR(C8826="",M8826=""),"",C8826&amp;" Item "&amp;M8826)</f>
        <v>Patisserie Item 1</v>
      </c>
      <c r="O8826" s="7" t="n">
        <v>164</v>
      </c>
      <c r="P8826" s="8" t="n">
        <f aca="false">G8826*Q8826</f>
        <v>0</v>
      </c>
      <c r="Q8826" s="9" t="n">
        <f aca="false">IF(K8826=TRUE(),0.1,0)</f>
        <v>0</v>
      </c>
    </row>
    <row r="8827" customFormat="false" ht="15" hidden="false" customHeight="true" outlineLevel="0" collapsed="false">
      <c r="A8827" s="1" t="s">
        <v>9080</v>
      </c>
      <c r="B8827" s="1" t="s">
        <v>33</v>
      </c>
      <c r="C8827" s="1" t="s">
        <v>47</v>
      </c>
      <c r="D8827" s="1" t="s">
        <v>205</v>
      </c>
      <c r="E8827" s="1" t="n">
        <v>39.5</v>
      </c>
      <c r="F8827" s="1" t="n">
        <v>4</v>
      </c>
      <c r="G8827" s="1" t="n">
        <v>158</v>
      </c>
      <c r="H8827" s="1" t="s">
        <v>21</v>
      </c>
      <c r="I8827" s="1" t="s">
        <v>44</v>
      </c>
      <c r="J8827" s="4" t="n">
        <v>45304</v>
      </c>
      <c r="L8827" s="6" t="str">
        <f aca="false">IFERROR(INDEX(CategoryCodes!$B$2:$B$9,MATCH(C8827,CategoryCodes!$A$2:$A$9,0)),"")</f>
        <v>F</v>
      </c>
      <c r="M8827" s="7" t="n">
        <f aca="false">IFERROR(VALUE(MID(D8827,FIND("_",D8827)+1,FIND("_",D8827,FIND("_",D8827)+1)-FIND("_",D8827)-1)),"")</f>
        <v>24</v>
      </c>
      <c r="N8827" s="7" t="str">
        <f aca="false">IF(OR(C8827="",M8827=""),"",C8827&amp;" Item "&amp;M8827)</f>
        <v>Furniture Item 24</v>
      </c>
      <c r="O8827" s="7" t="n">
        <v>369</v>
      </c>
      <c r="P8827" s="8" t="n">
        <f aca="false">G8827*Q8827</f>
        <v>0</v>
      </c>
      <c r="Q8827" s="9" t="n">
        <f aca="false">IF(K8827=TRUE(),0.1,0)</f>
        <v>0</v>
      </c>
    </row>
    <row r="8828" customFormat="false" ht="15" hidden="false" customHeight="true" outlineLevel="0" collapsed="false">
      <c r="A8828" s="1" t="s">
        <v>9081</v>
      </c>
      <c r="B8828" s="1" t="s">
        <v>69</v>
      </c>
      <c r="C8828" s="1" t="s">
        <v>38</v>
      </c>
      <c r="D8828" s="1" t="s">
        <v>96</v>
      </c>
      <c r="E8828" s="1" t="n">
        <v>24.5</v>
      </c>
      <c r="F8828" s="1" t="n">
        <v>1</v>
      </c>
      <c r="G8828" s="1" t="n">
        <v>24.5</v>
      </c>
      <c r="H8828" s="1" t="s">
        <v>21</v>
      </c>
      <c r="I8828" s="1" t="s">
        <v>44</v>
      </c>
      <c r="J8828" s="4" t="n">
        <v>45319</v>
      </c>
      <c r="K8828" s="5" t="b">
        <f aca="false">FALSE()</f>
        <v>0</v>
      </c>
      <c r="L8828" s="6" t="str">
        <f aca="false">IFERROR(INDEX(CategoryCodes!$B$2:$B$9,MATCH(C8828,CategoryCodes!$A$2:$A$9,0)),"")</f>
        <v>E</v>
      </c>
      <c r="M8828" s="7" t="n">
        <f aca="false">IFERROR(VALUE(MID(D8828,FIND("_",D8828)+1,FIND("_",D8828,FIND("_",D8828)+1)-FIND("_",D8828)-1)),"")</f>
        <v>14</v>
      </c>
      <c r="N8828" s="7" t="str">
        <f aca="false">IF(OR(C8828="",M8828=""),"",C8828&amp;" Item "&amp;M8828)</f>
        <v>Food Item 14</v>
      </c>
      <c r="O8828" s="7" t="n">
        <v>32</v>
      </c>
      <c r="P8828" s="8" t="n">
        <f aca="false">G8828*Q8828</f>
        <v>0</v>
      </c>
      <c r="Q8828" s="9" t="n">
        <f aca="false">IF(K8828=TRUE(),0.1,0)</f>
        <v>0</v>
      </c>
    </row>
    <row r="8829" customFormat="false" ht="15" hidden="false" customHeight="true" outlineLevel="0" collapsed="false">
      <c r="A8829" s="1" t="s">
        <v>9082</v>
      </c>
      <c r="B8829" s="1" t="s">
        <v>37</v>
      </c>
      <c r="C8829" s="1" t="s">
        <v>136</v>
      </c>
      <c r="D8829" s="1" t="s">
        <v>299</v>
      </c>
      <c r="E8829" s="1" t="n">
        <v>12.5</v>
      </c>
      <c r="F8829" s="1" t="n">
        <v>9</v>
      </c>
      <c r="G8829" s="1" t="n">
        <v>112.5</v>
      </c>
      <c r="H8829" s="1" t="s">
        <v>54</v>
      </c>
      <c r="I8829" s="1" t="s">
        <v>22</v>
      </c>
      <c r="J8829" s="4" t="n">
        <v>44591</v>
      </c>
      <c r="K8829" s="5" t="b">
        <f aca="false">TRUE()</f>
        <v>1</v>
      </c>
      <c r="L8829" s="6" t="str">
        <f aca="false">IFERROR(INDEX(CategoryCodes!$B$2:$B$9,MATCH(C8829,CategoryCodes!$A$2:$A$9,0)),"")</f>
        <v>C</v>
      </c>
      <c r="M8829" s="7" t="n">
        <f aca="false">IFERROR(VALUE(MID(D8829,FIND("_",D8829)+1,FIND("_",D8829,FIND("_",D8829)+1)-FIND("_",D8829)-1)),"")</f>
        <v>6</v>
      </c>
      <c r="N8829" s="7" t="str">
        <f aca="false">IF(OR(C8829="",M8829=""),"",C8829&amp;" Item "&amp;M8829)</f>
        <v>Computers and electric accessories Item 6</v>
      </c>
      <c r="O8829" s="7" t="n">
        <v>337</v>
      </c>
      <c r="P8829" s="8" t="n">
        <f aca="false">G8829*Q8829</f>
        <v>11.25</v>
      </c>
      <c r="Q8829" s="9" t="n">
        <f aca="false">IF(K8829=TRUE(),0.1,0)</f>
        <v>0.1</v>
      </c>
    </row>
    <row r="8830" customFormat="false" ht="15" hidden="false" customHeight="true" outlineLevel="0" collapsed="false">
      <c r="A8830" s="1" t="s">
        <v>9083</v>
      </c>
      <c r="B8830" s="1" t="s">
        <v>95</v>
      </c>
      <c r="C8830" s="1" t="s">
        <v>136</v>
      </c>
      <c r="D8830" s="1" t="s">
        <v>297</v>
      </c>
      <c r="E8830" s="1" t="n">
        <v>23</v>
      </c>
      <c r="F8830" s="1" t="n">
        <v>8</v>
      </c>
      <c r="G8830" s="1" t="n">
        <v>184</v>
      </c>
      <c r="H8830" s="1" t="s">
        <v>31</v>
      </c>
      <c r="I8830" s="1" t="s">
        <v>22</v>
      </c>
      <c r="J8830" s="4" t="n">
        <v>45229</v>
      </c>
      <c r="L8830" s="6" t="str">
        <f aca="false">IFERROR(INDEX(CategoryCodes!$B$2:$B$9,MATCH(C8830,CategoryCodes!$A$2:$A$9,0)),"")</f>
        <v>C</v>
      </c>
      <c r="M8830" s="7" t="n">
        <f aca="false">IFERROR(VALUE(MID(D8830,FIND("_",D8830)+1,FIND("_",D8830,FIND("_",D8830)+1)-FIND("_",D8830)-1)),"")</f>
        <v>13</v>
      </c>
      <c r="N8830" s="7" t="str">
        <f aca="false">IF(OR(C8830="",M8830=""),"",C8830&amp;" Item "&amp;M8830)</f>
        <v>Computers and electric accessories Item 13</v>
      </c>
      <c r="O8830" s="7" t="n">
        <v>495</v>
      </c>
      <c r="P8830" s="8" t="n">
        <f aca="false">G8830*Q8830</f>
        <v>0</v>
      </c>
      <c r="Q8830" s="9" t="n">
        <f aca="false">IF(K8830=TRUE(),0.1,0)</f>
        <v>0</v>
      </c>
    </row>
    <row r="8831" customFormat="false" ht="15" hidden="false" customHeight="true" outlineLevel="0" collapsed="false">
      <c r="A8831" s="1" t="s">
        <v>9084</v>
      </c>
      <c r="B8831" s="1" t="s">
        <v>33</v>
      </c>
      <c r="C8831" s="1" t="s">
        <v>25</v>
      </c>
      <c r="E8831" s="1" t="n">
        <v>14</v>
      </c>
      <c r="H8831" s="1" t="s">
        <v>31</v>
      </c>
      <c r="I8831" s="1" t="s">
        <v>44</v>
      </c>
      <c r="J8831" s="4" t="n">
        <v>44747</v>
      </c>
      <c r="K8831" s="5" t="b">
        <f aca="false">TRUE()</f>
        <v>1</v>
      </c>
      <c r="L8831" s="6" t="str">
        <f aca="false">IFERROR(INDEX(CategoryCodes!$B$2:$B$9,MATCH(C8831,CategoryCodes!$A$2:$A$9,0)),"")</f>
        <v>G</v>
      </c>
      <c r="M8831" s="7" t="str">
        <f aca="false">IFERROR(VALUE(MID(D8831,FIND("_",D8831)+1,FIND("_",D8831,FIND("_",D8831)+1)-FIND("_",D8831)-1)),"")</f>
        <v/>
      </c>
      <c r="N8831" s="7" t="str">
        <f aca="false">IF(OR(C8831="",M8831=""),"",C8831&amp;" Item "&amp;M8831)</f>
        <v/>
      </c>
      <c r="O8831" s="7" t="n">
        <v>275</v>
      </c>
      <c r="P8831" s="8" t="n">
        <f aca="false">G8831*Q8831</f>
        <v>0</v>
      </c>
      <c r="Q8831" s="9" t="n">
        <f aca="false">IF(K8831=TRUE(),0.1,0)</f>
        <v>0.1</v>
      </c>
    </row>
    <row r="8832" customFormat="false" ht="15" hidden="false" customHeight="true" outlineLevel="0" collapsed="false">
      <c r="A8832" s="1" t="s">
        <v>9085</v>
      </c>
      <c r="B8832" s="1" t="s">
        <v>104</v>
      </c>
      <c r="C8832" s="1" t="s">
        <v>47</v>
      </c>
      <c r="D8832" s="1" t="s">
        <v>1451</v>
      </c>
      <c r="E8832" s="1" t="n">
        <v>23</v>
      </c>
      <c r="F8832" s="1" t="n">
        <v>5</v>
      </c>
      <c r="G8832" s="1" t="n">
        <v>115</v>
      </c>
      <c r="H8832" s="1" t="s">
        <v>54</v>
      </c>
      <c r="I8832" s="1" t="s">
        <v>44</v>
      </c>
      <c r="J8832" s="4" t="n">
        <v>45207</v>
      </c>
      <c r="L8832" s="6" t="str">
        <f aca="false">IFERROR(INDEX(CategoryCodes!$B$2:$B$9,MATCH(C8832,CategoryCodes!$A$2:$A$9,0)),"")</f>
        <v>F</v>
      </c>
      <c r="M8832" s="7" t="n">
        <f aca="false">IFERROR(VALUE(MID(D8832,FIND("_",D8832)+1,FIND("_",D8832,FIND("_",D8832)+1)-FIND("_",D8832)-1)),"")</f>
        <v>13</v>
      </c>
      <c r="N8832" s="7" t="str">
        <f aca="false">IF(OR(C8832="",M8832=""),"",C8832&amp;" Item "&amp;M8832)</f>
        <v>Furniture Item 13</v>
      </c>
      <c r="O8832" s="7" t="n">
        <v>419</v>
      </c>
      <c r="P8832" s="8" t="n">
        <f aca="false">G8832*Q8832</f>
        <v>0</v>
      </c>
      <c r="Q8832" s="9" t="n">
        <f aca="false">IF(K8832=TRUE(),0.1,0)</f>
        <v>0</v>
      </c>
    </row>
    <row r="8833" customFormat="false" ht="15" hidden="false" customHeight="true" outlineLevel="0" collapsed="false">
      <c r="A8833" s="1" t="s">
        <v>9086</v>
      </c>
      <c r="B8833" s="1" t="s">
        <v>95</v>
      </c>
      <c r="C8833" s="1" t="s">
        <v>38</v>
      </c>
      <c r="D8833" s="1" t="s">
        <v>209</v>
      </c>
      <c r="E8833" s="1" t="n">
        <v>9.5</v>
      </c>
      <c r="F8833" s="1" t="n">
        <v>7</v>
      </c>
      <c r="G8833" s="1" t="n">
        <v>66.5</v>
      </c>
      <c r="H8833" s="1" t="s">
        <v>54</v>
      </c>
      <c r="I8833" s="1" t="s">
        <v>22</v>
      </c>
      <c r="J8833" s="4" t="n">
        <v>45371</v>
      </c>
      <c r="K8833" s="5" t="b">
        <f aca="false">FALSE()</f>
        <v>0</v>
      </c>
      <c r="L8833" s="6" t="str">
        <f aca="false">IFERROR(INDEX(CategoryCodes!$B$2:$B$9,MATCH(C8833,CategoryCodes!$A$2:$A$9,0)),"")</f>
        <v>E</v>
      </c>
      <c r="M8833" s="7" t="n">
        <f aca="false">IFERROR(VALUE(MID(D8833,FIND("_",D8833)+1,FIND("_",D8833,FIND("_",D8833)+1)-FIND("_",D8833)-1)),"")</f>
        <v>4</v>
      </c>
      <c r="N8833" s="7" t="str">
        <f aca="false">IF(OR(C8833="",M8833=""),"",C8833&amp;" Item "&amp;M8833)</f>
        <v>Food Item 4</v>
      </c>
      <c r="O8833" s="7" t="n">
        <v>198</v>
      </c>
      <c r="P8833" s="8" t="n">
        <f aca="false">G8833*Q8833</f>
        <v>0</v>
      </c>
      <c r="Q8833" s="9" t="n">
        <f aca="false">IF(K8833=TRUE(),0.1,0)</f>
        <v>0</v>
      </c>
    </row>
    <row r="8834" customFormat="false" ht="15" hidden="false" customHeight="true" outlineLevel="0" collapsed="false">
      <c r="A8834" s="1" t="s">
        <v>9087</v>
      </c>
      <c r="B8834" s="1" t="s">
        <v>122</v>
      </c>
      <c r="C8834" s="1" t="s">
        <v>136</v>
      </c>
      <c r="D8834" s="1" t="s">
        <v>367</v>
      </c>
      <c r="E8834" s="1" t="n">
        <v>32</v>
      </c>
      <c r="F8834" s="1" t="n">
        <v>10</v>
      </c>
      <c r="G8834" s="1" t="n">
        <v>320</v>
      </c>
      <c r="H8834" s="1" t="s">
        <v>31</v>
      </c>
      <c r="I8834" s="1" t="s">
        <v>22</v>
      </c>
      <c r="J8834" s="4" t="n">
        <v>45362</v>
      </c>
      <c r="K8834" s="5" t="b">
        <f aca="false">FALSE()</f>
        <v>0</v>
      </c>
      <c r="L8834" s="6" t="str">
        <f aca="false">IFERROR(INDEX(CategoryCodes!$B$2:$B$9,MATCH(C8834,CategoryCodes!$A$2:$A$9,0)),"")</f>
        <v>C</v>
      </c>
      <c r="M8834" s="7" t="n">
        <f aca="false">IFERROR(VALUE(MID(D8834,FIND("_",D8834)+1,FIND("_",D8834,FIND("_",D8834)+1)-FIND("_",D8834)-1)),"")</f>
        <v>19</v>
      </c>
      <c r="N8834" s="7" t="str">
        <f aca="false">IF(OR(C8834="",M8834=""),"",C8834&amp;" Item "&amp;M8834)</f>
        <v>Computers and electric accessories Item 19</v>
      </c>
      <c r="O8834" s="7" t="n">
        <v>97</v>
      </c>
      <c r="P8834" s="8" t="n">
        <f aca="false">G8834*Q8834</f>
        <v>0</v>
      </c>
      <c r="Q8834" s="9" t="n">
        <f aca="false">IF(K8834=TRUE(),0.1,0)</f>
        <v>0</v>
      </c>
    </row>
    <row r="8835" customFormat="false" ht="15" hidden="false" customHeight="true" outlineLevel="0" collapsed="false">
      <c r="A8835" s="1" t="s">
        <v>9088</v>
      </c>
      <c r="B8835" s="1" t="s">
        <v>80</v>
      </c>
      <c r="C8835" s="1" t="s">
        <v>34</v>
      </c>
      <c r="D8835" s="1" t="s">
        <v>110</v>
      </c>
      <c r="E8835" s="1" t="n">
        <v>41</v>
      </c>
      <c r="F8835" s="1" t="n">
        <v>7</v>
      </c>
      <c r="G8835" s="1" t="n">
        <v>287</v>
      </c>
      <c r="H8835" s="1" t="s">
        <v>54</v>
      </c>
      <c r="I8835" s="1" t="s">
        <v>22</v>
      </c>
      <c r="J8835" s="4" t="n">
        <v>44907</v>
      </c>
      <c r="L8835" s="6" t="str">
        <f aca="false">IFERROR(INDEX(CategoryCodes!$B$2:$B$9,MATCH(C8835,CategoryCodes!$A$2:$A$9,0)),"")</f>
        <v>A</v>
      </c>
      <c r="M8835" s="7" t="n">
        <f aca="false">IFERROR(VALUE(MID(D8835,FIND("_",D8835)+1,FIND("_",D8835,FIND("_",D8835)+1)-FIND("_",D8835)-1)),"")</f>
        <v>25</v>
      </c>
      <c r="N8835" s="7" t="str">
        <f aca="false">IF(OR(C8835="",M8835=""),"",C8835&amp;" Item "&amp;M8835)</f>
        <v>Beverages Item 25</v>
      </c>
      <c r="O8835" s="7" t="n">
        <v>268</v>
      </c>
      <c r="P8835" s="8" t="n">
        <f aca="false">G8835*Q8835</f>
        <v>0</v>
      </c>
      <c r="Q8835" s="9" t="n">
        <f aca="false">IF(K8835=TRUE(),0.1,0)</f>
        <v>0</v>
      </c>
    </row>
    <row r="8836" customFormat="false" ht="15" hidden="false" customHeight="true" outlineLevel="0" collapsed="false">
      <c r="A8836" s="1" t="s">
        <v>9089</v>
      </c>
      <c r="B8836" s="1" t="s">
        <v>129</v>
      </c>
      <c r="C8836" s="1" t="s">
        <v>136</v>
      </c>
      <c r="D8836" s="1" t="s">
        <v>522</v>
      </c>
      <c r="E8836" s="1" t="n">
        <v>29</v>
      </c>
      <c r="F8836" s="1" t="n">
        <v>3</v>
      </c>
      <c r="G8836" s="1" t="n">
        <v>87</v>
      </c>
      <c r="H8836" s="1" t="s">
        <v>54</v>
      </c>
      <c r="I8836" s="1" t="s">
        <v>44</v>
      </c>
      <c r="J8836" s="4" t="n">
        <v>44602</v>
      </c>
      <c r="K8836" s="5" t="b">
        <f aca="false">TRUE()</f>
        <v>1</v>
      </c>
      <c r="L8836" s="6" t="str">
        <f aca="false">IFERROR(INDEX(CategoryCodes!$B$2:$B$9,MATCH(C8836,CategoryCodes!$A$2:$A$9,0)),"")</f>
        <v>C</v>
      </c>
      <c r="M8836" s="7" t="n">
        <f aca="false">IFERROR(VALUE(MID(D8836,FIND("_",D8836)+1,FIND("_",D8836,FIND("_",D8836)+1)-FIND("_",D8836)-1)),"")</f>
        <v>17</v>
      </c>
      <c r="N8836" s="7" t="str">
        <f aca="false">IF(OR(C8836="",M8836=""),"",C8836&amp;" Item "&amp;M8836)</f>
        <v>Computers and electric accessories Item 17</v>
      </c>
      <c r="O8836" s="7" t="n">
        <v>349</v>
      </c>
      <c r="P8836" s="8" t="n">
        <f aca="false">G8836*Q8836</f>
        <v>8.7</v>
      </c>
      <c r="Q8836" s="9" t="n">
        <f aca="false">IF(K8836=TRUE(),0.1,0)</f>
        <v>0.1</v>
      </c>
    </row>
    <row r="8837" customFormat="false" ht="15" hidden="false" customHeight="true" outlineLevel="0" collapsed="false">
      <c r="A8837" s="1" t="s">
        <v>9090</v>
      </c>
      <c r="B8837" s="1" t="s">
        <v>61</v>
      </c>
      <c r="C8837" s="1" t="s">
        <v>72</v>
      </c>
      <c r="D8837" s="1" t="s">
        <v>252</v>
      </c>
      <c r="E8837" s="1" t="n">
        <v>15.5</v>
      </c>
      <c r="F8837" s="1" t="n">
        <v>6</v>
      </c>
      <c r="G8837" s="1" t="n">
        <v>93</v>
      </c>
      <c r="H8837" s="1" t="s">
        <v>21</v>
      </c>
      <c r="I8837" s="1" t="s">
        <v>22</v>
      </c>
      <c r="J8837" s="4" t="n">
        <v>44585</v>
      </c>
      <c r="K8837" s="5" t="b">
        <f aca="false">TRUE()</f>
        <v>1</v>
      </c>
      <c r="L8837" s="6" t="str">
        <f aca="false">IFERROR(INDEX(CategoryCodes!$B$2:$B$9,MATCH(C8837,CategoryCodes!$A$2:$A$9,0)),"")</f>
        <v>D</v>
      </c>
      <c r="M8837" s="7" t="n">
        <f aca="false">IFERROR(VALUE(MID(D8837,FIND("_",D8837)+1,FIND("_",D8837,FIND("_",D8837)+1)-FIND("_",D8837)-1)),"")</f>
        <v>8</v>
      </c>
      <c r="N8837" s="7" t="str">
        <f aca="false">IF(OR(C8837="",M8837=""),"",C8837&amp;" Item "&amp;M8837)</f>
        <v>Electric household essentials Item 8</v>
      </c>
      <c r="O8837" s="7" t="n">
        <v>254</v>
      </c>
      <c r="P8837" s="8" t="n">
        <f aca="false">G8837*Q8837</f>
        <v>9.3</v>
      </c>
      <c r="Q8837" s="9" t="n">
        <f aca="false">IF(K8837=TRUE(),0.1,0)</f>
        <v>0.1</v>
      </c>
    </row>
    <row r="8838" customFormat="false" ht="15" hidden="false" customHeight="true" outlineLevel="0" collapsed="false">
      <c r="A8838" s="1" t="s">
        <v>9091</v>
      </c>
      <c r="B8838" s="1" t="s">
        <v>49</v>
      </c>
      <c r="C8838" s="1" t="s">
        <v>47</v>
      </c>
      <c r="D8838" s="1" t="s">
        <v>93</v>
      </c>
      <c r="E8838" s="1" t="n">
        <v>41</v>
      </c>
      <c r="F8838" s="1" t="n">
        <v>5</v>
      </c>
      <c r="G8838" s="1" t="n">
        <v>205</v>
      </c>
      <c r="H8838" s="1" t="s">
        <v>54</v>
      </c>
      <c r="I8838" s="1" t="s">
        <v>22</v>
      </c>
      <c r="J8838" s="4" t="n">
        <v>44923</v>
      </c>
      <c r="L8838" s="6" t="str">
        <f aca="false">IFERROR(INDEX(CategoryCodes!$B$2:$B$9,MATCH(C8838,CategoryCodes!$A$2:$A$9,0)),"")</f>
        <v>F</v>
      </c>
      <c r="M8838" s="7" t="n">
        <f aca="false">IFERROR(VALUE(MID(D8838,FIND("_",D8838)+1,FIND("_",D8838,FIND("_",D8838)+1)-FIND("_",D8838)-1)),"")</f>
        <v>25</v>
      </c>
      <c r="N8838" s="7" t="str">
        <f aca="false">IF(OR(C8838="",M8838=""),"",C8838&amp;" Item "&amp;M8838)</f>
        <v>Furniture Item 25</v>
      </c>
      <c r="O8838" s="7" t="n">
        <v>392</v>
      </c>
      <c r="P8838" s="8" t="n">
        <f aca="false">G8838*Q8838</f>
        <v>0</v>
      </c>
      <c r="Q8838" s="9" t="n">
        <f aca="false">IF(K8838=TRUE(),0.1,0)</f>
        <v>0</v>
      </c>
    </row>
    <row r="8839" customFormat="false" ht="15" hidden="false" customHeight="true" outlineLevel="0" collapsed="false">
      <c r="A8839" s="1" t="s">
        <v>9092</v>
      </c>
      <c r="B8839" s="1" t="s">
        <v>24</v>
      </c>
      <c r="C8839" s="1" t="s">
        <v>47</v>
      </c>
      <c r="D8839" s="1" t="s">
        <v>196</v>
      </c>
      <c r="E8839" s="1" t="n">
        <v>20</v>
      </c>
      <c r="F8839" s="1" t="n">
        <v>10</v>
      </c>
      <c r="G8839" s="1" t="n">
        <v>200</v>
      </c>
      <c r="H8839" s="1" t="s">
        <v>54</v>
      </c>
      <c r="I8839" s="1" t="s">
        <v>22</v>
      </c>
      <c r="J8839" s="4" t="n">
        <v>45403</v>
      </c>
      <c r="K8839" s="5" t="b">
        <f aca="false">TRUE()</f>
        <v>1</v>
      </c>
      <c r="L8839" s="6" t="str">
        <f aca="false">IFERROR(INDEX(CategoryCodes!$B$2:$B$9,MATCH(C8839,CategoryCodes!$A$2:$A$9,0)),"")</f>
        <v>F</v>
      </c>
      <c r="M8839" s="7" t="n">
        <f aca="false">IFERROR(VALUE(MID(D8839,FIND("_",D8839)+1,FIND("_",D8839,FIND("_",D8839)+1)-FIND("_",D8839)-1)),"")</f>
        <v>11</v>
      </c>
      <c r="N8839" s="7" t="str">
        <f aca="false">IF(OR(C8839="",M8839=""),"",C8839&amp;" Item "&amp;M8839)</f>
        <v>Furniture Item 11</v>
      </c>
      <c r="O8839" s="7" t="n">
        <v>282</v>
      </c>
      <c r="P8839" s="8" t="n">
        <f aca="false">G8839*Q8839</f>
        <v>20</v>
      </c>
      <c r="Q8839" s="9" t="n">
        <f aca="false">IF(K8839=TRUE(),0.1,0)</f>
        <v>0.1</v>
      </c>
    </row>
    <row r="8840" customFormat="false" ht="15" hidden="false" customHeight="true" outlineLevel="0" collapsed="false">
      <c r="A8840" s="1" t="s">
        <v>9093</v>
      </c>
      <c r="B8840" s="1" t="s">
        <v>106</v>
      </c>
      <c r="C8840" s="1" t="s">
        <v>34</v>
      </c>
      <c r="D8840" s="1" t="s">
        <v>871</v>
      </c>
      <c r="E8840" s="1" t="n">
        <v>26</v>
      </c>
      <c r="F8840" s="1" t="n">
        <v>10</v>
      </c>
      <c r="G8840" s="1" t="n">
        <v>260</v>
      </c>
      <c r="H8840" s="1" t="s">
        <v>54</v>
      </c>
      <c r="I8840" s="1" t="s">
        <v>22</v>
      </c>
      <c r="J8840" s="4" t="n">
        <v>45576</v>
      </c>
      <c r="K8840" s="5" t="b">
        <f aca="false">TRUE()</f>
        <v>1</v>
      </c>
      <c r="L8840" s="6" t="str">
        <f aca="false">IFERROR(INDEX(CategoryCodes!$B$2:$B$9,MATCH(C8840,CategoryCodes!$A$2:$A$9,0)),"")</f>
        <v>A</v>
      </c>
      <c r="M8840" s="7" t="n">
        <f aca="false">IFERROR(VALUE(MID(D8840,FIND("_",D8840)+1,FIND("_",D8840,FIND("_",D8840)+1)-FIND("_",D8840)-1)),"")</f>
        <v>15</v>
      </c>
      <c r="N8840" s="7" t="str">
        <f aca="false">IF(OR(C8840="",M8840=""),"",C8840&amp;" Item "&amp;M8840)</f>
        <v>Beverages Item 15</v>
      </c>
      <c r="O8840" s="7" t="n">
        <v>78</v>
      </c>
      <c r="P8840" s="8" t="n">
        <f aca="false">G8840*Q8840</f>
        <v>26</v>
      </c>
      <c r="Q8840" s="9" t="n">
        <f aca="false">IF(K8840=TRUE(),0.1,0)</f>
        <v>0.1</v>
      </c>
    </row>
    <row r="8841" customFormat="false" ht="15" hidden="false" customHeight="true" outlineLevel="0" collapsed="false">
      <c r="A8841" s="1" t="s">
        <v>9094</v>
      </c>
      <c r="B8841" s="1" t="s">
        <v>122</v>
      </c>
      <c r="C8841" s="1" t="s">
        <v>19</v>
      </c>
      <c r="D8841" s="1" t="s">
        <v>178</v>
      </c>
      <c r="E8841" s="1" t="n">
        <v>5</v>
      </c>
      <c r="F8841" s="1" t="n">
        <v>4</v>
      </c>
      <c r="G8841" s="1" t="n">
        <v>20</v>
      </c>
      <c r="H8841" s="1" t="s">
        <v>31</v>
      </c>
      <c r="I8841" s="1" t="s">
        <v>44</v>
      </c>
      <c r="J8841" s="4" t="n">
        <v>44567</v>
      </c>
      <c r="K8841" s="5" t="b">
        <f aca="false">TRUE()</f>
        <v>1</v>
      </c>
      <c r="L8841" s="6" t="str">
        <f aca="false">IFERROR(INDEX(CategoryCodes!$B$2:$B$9,MATCH(C8841,CategoryCodes!$A$2:$A$9,0)),"")</f>
        <v>H</v>
      </c>
      <c r="M8841" s="7" t="n">
        <f aca="false">IFERROR(VALUE(MID(D8841,FIND("_",D8841)+1,FIND("_",D8841,FIND("_",D8841)+1)-FIND("_",D8841)-1)),"")</f>
        <v>1</v>
      </c>
      <c r="N8841" s="7" t="str">
        <f aca="false">IF(OR(C8841="",M8841=""),"",C8841&amp;" Item "&amp;M8841)</f>
        <v>Patisserie Item 1</v>
      </c>
      <c r="O8841" s="7" t="n">
        <v>313</v>
      </c>
      <c r="P8841" s="8" t="n">
        <f aca="false">G8841*Q8841</f>
        <v>2</v>
      </c>
      <c r="Q8841" s="9" t="n">
        <f aca="false">IF(K8841=TRUE(),0.1,0)</f>
        <v>0.1</v>
      </c>
    </row>
    <row r="8842" customFormat="false" ht="15" hidden="false" customHeight="true" outlineLevel="0" collapsed="false">
      <c r="A8842" s="1" t="s">
        <v>9095</v>
      </c>
      <c r="B8842" s="1" t="s">
        <v>114</v>
      </c>
      <c r="C8842" s="1" t="s">
        <v>25</v>
      </c>
      <c r="D8842" s="1" t="s">
        <v>26</v>
      </c>
      <c r="E8842" s="1" t="n">
        <v>29</v>
      </c>
      <c r="F8842" s="1" t="n">
        <v>10</v>
      </c>
      <c r="G8842" s="1" t="n">
        <v>290</v>
      </c>
      <c r="H8842" s="1" t="s">
        <v>31</v>
      </c>
      <c r="I8842" s="1" t="s">
        <v>44</v>
      </c>
      <c r="J8842" s="4" t="n">
        <v>45201</v>
      </c>
      <c r="L8842" s="6" t="str">
        <f aca="false">IFERROR(INDEX(CategoryCodes!$B$2:$B$9,MATCH(C8842,CategoryCodes!$A$2:$A$9,0)),"")</f>
        <v>G</v>
      </c>
      <c r="M8842" s="7" t="n">
        <f aca="false">IFERROR(VALUE(MID(D8842,FIND("_",D8842)+1,FIND("_",D8842,FIND("_",D8842)+1)-FIND("_",D8842)-1)),"")</f>
        <v>17</v>
      </c>
      <c r="N8842" s="7" t="str">
        <f aca="false">IF(OR(C8842="",M8842=""),"",C8842&amp;" Item "&amp;M8842)</f>
        <v>Milk Products Item 17</v>
      </c>
      <c r="O8842" s="7" t="n">
        <v>144</v>
      </c>
      <c r="P8842" s="8" t="n">
        <f aca="false">G8842*Q8842</f>
        <v>0</v>
      </c>
      <c r="Q8842" s="9" t="n">
        <f aca="false">IF(K8842=TRUE(),0.1,0)</f>
        <v>0</v>
      </c>
    </row>
    <row r="8843" customFormat="false" ht="15" hidden="false" customHeight="true" outlineLevel="0" collapsed="false">
      <c r="A8843" s="1" t="s">
        <v>9096</v>
      </c>
      <c r="B8843" s="1" t="s">
        <v>104</v>
      </c>
      <c r="C8843" s="1" t="s">
        <v>47</v>
      </c>
      <c r="D8843" s="1" t="s">
        <v>152</v>
      </c>
      <c r="E8843" s="1" t="n">
        <v>14</v>
      </c>
      <c r="F8843" s="1" t="n">
        <v>2</v>
      </c>
      <c r="G8843" s="1" t="n">
        <v>28</v>
      </c>
      <c r="H8843" s="1" t="s">
        <v>54</v>
      </c>
      <c r="I8843" s="1" t="s">
        <v>22</v>
      </c>
      <c r="J8843" s="4" t="n">
        <v>45573</v>
      </c>
      <c r="L8843" s="6" t="str">
        <f aca="false">IFERROR(INDEX(CategoryCodes!$B$2:$B$9,MATCH(C8843,CategoryCodes!$A$2:$A$9,0)),"")</f>
        <v>F</v>
      </c>
      <c r="M8843" s="7" t="n">
        <f aca="false">IFERROR(VALUE(MID(D8843,FIND("_",D8843)+1,FIND("_",D8843,FIND("_",D8843)+1)-FIND("_",D8843)-1)),"")</f>
        <v>7</v>
      </c>
      <c r="N8843" s="7" t="str">
        <f aca="false">IF(OR(C8843="",M8843=""),"",C8843&amp;" Item "&amp;M8843)</f>
        <v>Furniture Item 7</v>
      </c>
      <c r="O8843" s="7" t="n">
        <v>165</v>
      </c>
      <c r="P8843" s="8" t="n">
        <f aca="false">G8843*Q8843</f>
        <v>0</v>
      </c>
      <c r="Q8843" s="9" t="n">
        <f aca="false">IF(K8843=TRUE(),0.1,0)</f>
        <v>0</v>
      </c>
    </row>
    <row r="8844" customFormat="false" ht="15" hidden="false" customHeight="true" outlineLevel="0" collapsed="false">
      <c r="A8844" s="1" t="s">
        <v>9097</v>
      </c>
      <c r="B8844" s="1" t="s">
        <v>69</v>
      </c>
      <c r="C8844" s="1" t="s">
        <v>29</v>
      </c>
      <c r="D8844" s="1" t="s">
        <v>1104</v>
      </c>
      <c r="E8844" s="1" t="n">
        <v>18.5</v>
      </c>
      <c r="F8844" s="1" t="n">
        <v>9</v>
      </c>
      <c r="G8844" s="1" t="n">
        <v>166.5</v>
      </c>
      <c r="H8844" s="1" t="s">
        <v>21</v>
      </c>
      <c r="I8844" s="1" t="s">
        <v>44</v>
      </c>
      <c r="J8844" s="4" t="n">
        <v>44814</v>
      </c>
      <c r="K8844" s="5" t="b">
        <f aca="false">TRUE()</f>
        <v>1</v>
      </c>
      <c r="L8844" s="6" t="str">
        <f aca="false">IFERROR(INDEX(CategoryCodes!$B$2:$B$9,MATCH(C8844,CategoryCodes!$A$2:$A$9,0)),"")</f>
        <v>B</v>
      </c>
      <c r="M8844" s="7" t="n">
        <f aca="false">IFERROR(VALUE(MID(D8844,FIND("_",D8844)+1,FIND("_",D8844,FIND("_",D8844)+1)-FIND("_",D8844)-1)),"")</f>
        <v>10</v>
      </c>
      <c r="N8844" s="7" t="str">
        <f aca="false">IF(OR(C8844="",M8844=""),"",C8844&amp;" Item "&amp;M8844)</f>
        <v>Butchers Item 10</v>
      </c>
      <c r="O8844" s="7" t="n">
        <v>209</v>
      </c>
      <c r="P8844" s="8" t="n">
        <f aca="false">G8844*Q8844</f>
        <v>16.65</v>
      </c>
      <c r="Q8844" s="9" t="n">
        <f aca="false">IF(K8844=TRUE(),0.1,0)</f>
        <v>0.1</v>
      </c>
    </row>
    <row r="8845" customFormat="false" ht="15" hidden="false" customHeight="true" outlineLevel="0" collapsed="false">
      <c r="A8845" s="1" t="s">
        <v>9098</v>
      </c>
      <c r="B8845" s="1" t="s">
        <v>174</v>
      </c>
      <c r="C8845" s="1" t="s">
        <v>25</v>
      </c>
      <c r="D8845" s="1" t="s">
        <v>256</v>
      </c>
      <c r="E8845" s="1" t="n">
        <v>38</v>
      </c>
      <c r="F8845" s="1" t="n">
        <v>8</v>
      </c>
      <c r="G8845" s="1" t="n">
        <v>304</v>
      </c>
      <c r="H8845" s="1" t="s">
        <v>31</v>
      </c>
      <c r="I8845" s="1" t="s">
        <v>22</v>
      </c>
      <c r="J8845" s="4" t="n">
        <v>45078</v>
      </c>
      <c r="K8845" s="5" t="b">
        <f aca="false">FALSE()</f>
        <v>0</v>
      </c>
      <c r="L8845" s="6" t="str">
        <f aca="false">IFERROR(INDEX(CategoryCodes!$B$2:$B$9,MATCH(C8845,CategoryCodes!$A$2:$A$9,0)),"")</f>
        <v>G</v>
      </c>
      <c r="M8845" s="7" t="n">
        <f aca="false">IFERROR(VALUE(MID(D8845,FIND("_",D8845)+1,FIND("_",D8845,FIND("_",D8845)+1)-FIND("_",D8845)-1)),"")</f>
        <v>23</v>
      </c>
      <c r="N8845" s="7" t="str">
        <f aca="false">IF(OR(C8845="",M8845=""),"",C8845&amp;" Item "&amp;M8845)</f>
        <v>Milk Products Item 23</v>
      </c>
      <c r="O8845" s="7" t="n">
        <v>328</v>
      </c>
      <c r="P8845" s="8" t="n">
        <f aca="false">G8845*Q8845</f>
        <v>0</v>
      </c>
      <c r="Q8845" s="9" t="n">
        <f aca="false">IF(K8845=TRUE(),0.1,0)</f>
        <v>0</v>
      </c>
    </row>
    <row r="8846" customFormat="false" ht="15" hidden="false" customHeight="true" outlineLevel="0" collapsed="false">
      <c r="A8846" s="1" t="s">
        <v>9099</v>
      </c>
      <c r="B8846" s="1" t="s">
        <v>46</v>
      </c>
      <c r="C8846" s="1" t="s">
        <v>47</v>
      </c>
      <c r="D8846" s="1" t="s">
        <v>459</v>
      </c>
      <c r="E8846" s="1" t="n">
        <v>26</v>
      </c>
      <c r="F8846" s="1" t="n">
        <v>10</v>
      </c>
      <c r="G8846" s="1" t="n">
        <v>260</v>
      </c>
      <c r="H8846" s="1" t="s">
        <v>31</v>
      </c>
      <c r="I8846" s="1" t="s">
        <v>22</v>
      </c>
      <c r="J8846" s="4" t="n">
        <v>45483</v>
      </c>
      <c r="K8846" s="5" t="b">
        <f aca="false">TRUE()</f>
        <v>1</v>
      </c>
      <c r="L8846" s="6" t="str">
        <f aca="false">IFERROR(INDEX(CategoryCodes!$B$2:$B$9,MATCH(C8846,CategoryCodes!$A$2:$A$9,0)),"")</f>
        <v>F</v>
      </c>
      <c r="M8846" s="7" t="n">
        <f aca="false">IFERROR(VALUE(MID(D8846,FIND("_",D8846)+1,FIND("_",D8846,FIND("_",D8846)+1)-FIND("_",D8846)-1)),"")</f>
        <v>15</v>
      </c>
      <c r="N8846" s="7" t="str">
        <f aca="false">IF(OR(C8846="",M8846=""),"",C8846&amp;" Item "&amp;M8846)</f>
        <v>Furniture Item 15</v>
      </c>
      <c r="O8846" s="7" t="n">
        <v>164</v>
      </c>
      <c r="P8846" s="8" t="n">
        <f aca="false">G8846*Q8846</f>
        <v>26</v>
      </c>
      <c r="Q8846" s="9" t="n">
        <f aca="false">IF(K8846=TRUE(),0.1,0)</f>
        <v>0.1</v>
      </c>
    </row>
    <row r="8847" customFormat="false" ht="15" hidden="false" customHeight="true" outlineLevel="0" collapsed="false">
      <c r="A8847" s="1" t="s">
        <v>9100</v>
      </c>
      <c r="B8847" s="1" t="s">
        <v>49</v>
      </c>
      <c r="C8847" s="1" t="s">
        <v>29</v>
      </c>
      <c r="D8847" s="1" t="s">
        <v>389</v>
      </c>
      <c r="E8847" s="1" t="n">
        <v>41</v>
      </c>
      <c r="F8847" s="1" t="n">
        <v>10</v>
      </c>
      <c r="G8847" s="1" t="n">
        <v>410</v>
      </c>
      <c r="H8847" s="1" t="s">
        <v>54</v>
      </c>
      <c r="I8847" s="1" t="s">
        <v>44</v>
      </c>
      <c r="J8847" s="4" t="n">
        <v>44719</v>
      </c>
      <c r="K8847" s="5" t="b">
        <f aca="false">FALSE()</f>
        <v>0</v>
      </c>
      <c r="L8847" s="6" t="str">
        <f aca="false">IFERROR(INDEX(CategoryCodes!$B$2:$B$9,MATCH(C8847,CategoryCodes!$A$2:$A$9,0)),"")</f>
        <v>B</v>
      </c>
      <c r="M8847" s="7" t="n">
        <f aca="false">IFERROR(VALUE(MID(D8847,FIND("_",D8847)+1,FIND("_",D8847,FIND("_",D8847)+1)-FIND("_",D8847)-1)),"")</f>
        <v>25</v>
      </c>
      <c r="N8847" s="7" t="str">
        <f aca="false">IF(OR(C8847="",M8847=""),"",C8847&amp;" Item "&amp;M8847)</f>
        <v>Butchers Item 25</v>
      </c>
      <c r="O8847" s="7" t="n">
        <v>56</v>
      </c>
      <c r="P8847" s="8" t="n">
        <f aca="false">G8847*Q8847</f>
        <v>0</v>
      </c>
      <c r="Q8847" s="9" t="n">
        <f aca="false">IF(K8847=TRUE(),0.1,0)</f>
        <v>0</v>
      </c>
    </row>
    <row r="8848" customFormat="false" ht="15" hidden="false" customHeight="true" outlineLevel="0" collapsed="false">
      <c r="A8848" s="1" t="s">
        <v>9101</v>
      </c>
      <c r="B8848" s="1" t="s">
        <v>71</v>
      </c>
      <c r="C8848" s="1" t="s">
        <v>47</v>
      </c>
      <c r="D8848" s="1" t="s">
        <v>93</v>
      </c>
      <c r="E8848" s="1" t="n">
        <v>41</v>
      </c>
      <c r="F8848" s="1" t="n">
        <v>5</v>
      </c>
      <c r="G8848" s="1" t="n">
        <v>205</v>
      </c>
      <c r="H8848" s="1" t="s">
        <v>21</v>
      </c>
      <c r="I8848" s="1" t="s">
        <v>44</v>
      </c>
      <c r="J8848" s="4" t="n">
        <v>45023</v>
      </c>
      <c r="K8848" s="5" t="b">
        <f aca="false">TRUE()</f>
        <v>1</v>
      </c>
      <c r="L8848" s="6" t="str">
        <f aca="false">IFERROR(INDEX(CategoryCodes!$B$2:$B$9,MATCH(C8848,CategoryCodes!$A$2:$A$9,0)),"")</f>
        <v>F</v>
      </c>
      <c r="M8848" s="7" t="n">
        <f aca="false">IFERROR(VALUE(MID(D8848,FIND("_",D8848)+1,FIND("_",D8848,FIND("_",D8848)+1)-FIND("_",D8848)-1)),"")</f>
        <v>25</v>
      </c>
      <c r="N8848" s="7" t="str">
        <f aca="false">IF(OR(C8848="",M8848=""),"",C8848&amp;" Item "&amp;M8848)</f>
        <v>Furniture Item 25</v>
      </c>
      <c r="O8848" s="7" t="n">
        <v>49</v>
      </c>
      <c r="P8848" s="8" t="n">
        <f aca="false">G8848*Q8848</f>
        <v>20.5</v>
      </c>
      <c r="Q8848" s="9" t="n">
        <f aca="false">IF(K8848=TRUE(),0.1,0)</f>
        <v>0.1</v>
      </c>
    </row>
    <row r="8849" customFormat="false" ht="15" hidden="false" customHeight="true" outlineLevel="0" collapsed="false">
      <c r="A8849" s="1" t="s">
        <v>9102</v>
      </c>
      <c r="B8849" s="1" t="s">
        <v>114</v>
      </c>
      <c r="C8849" s="1" t="s">
        <v>29</v>
      </c>
      <c r="E8849" s="1" t="n">
        <v>23</v>
      </c>
      <c r="H8849" s="1" t="s">
        <v>31</v>
      </c>
      <c r="I8849" s="1" t="s">
        <v>44</v>
      </c>
      <c r="J8849" s="4" t="n">
        <v>45533</v>
      </c>
      <c r="L8849" s="6" t="str">
        <f aca="false">IFERROR(INDEX(CategoryCodes!$B$2:$B$9,MATCH(C8849,CategoryCodes!$A$2:$A$9,0)),"")</f>
        <v>B</v>
      </c>
      <c r="M8849" s="7" t="str">
        <f aca="false">IFERROR(VALUE(MID(D8849,FIND("_",D8849)+1,FIND("_",D8849,FIND("_",D8849)+1)-FIND("_",D8849)-1)),"")</f>
        <v/>
      </c>
      <c r="N8849" s="7" t="str">
        <f aca="false">IF(OR(C8849="",M8849=""),"",C8849&amp;" Item "&amp;M8849)</f>
        <v/>
      </c>
      <c r="O8849" s="7" t="n">
        <v>267</v>
      </c>
      <c r="P8849" s="8" t="n">
        <f aca="false">G8849*Q8849</f>
        <v>0</v>
      </c>
      <c r="Q8849" s="9" t="n">
        <f aca="false">IF(K8849=TRUE(),0.1,0)</f>
        <v>0</v>
      </c>
    </row>
    <row r="8850" customFormat="false" ht="15" hidden="false" customHeight="true" outlineLevel="0" collapsed="false">
      <c r="A8850" s="1" t="s">
        <v>9103</v>
      </c>
      <c r="B8850" s="1" t="s">
        <v>42</v>
      </c>
      <c r="C8850" s="1" t="s">
        <v>47</v>
      </c>
      <c r="D8850" s="1" t="s">
        <v>988</v>
      </c>
      <c r="E8850" s="1" t="n">
        <v>8</v>
      </c>
      <c r="F8850" s="1" t="n">
        <v>3</v>
      </c>
      <c r="G8850" s="1" t="n">
        <v>24</v>
      </c>
      <c r="H8850" s="1" t="s">
        <v>21</v>
      </c>
      <c r="I8850" s="1" t="s">
        <v>44</v>
      </c>
      <c r="J8850" s="4" t="n">
        <v>45659</v>
      </c>
      <c r="K8850" s="5" t="b">
        <f aca="false">TRUE()</f>
        <v>1</v>
      </c>
      <c r="L8850" s="6" t="str">
        <f aca="false">IFERROR(INDEX(CategoryCodes!$B$2:$B$9,MATCH(C8850,CategoryCodes!$A$2:$A$9,0)),"")</f>
        <v>F</v>
      </c>
      <c r="M8850" s="7" t="n">
        <f aca="false">IFERROR(VALUE(MID(D8850,FIND("_",D8850)+1,FIND("_",D8850,FIND("_",D8850)+1)-FIND("_",D8850)-1)),"")</f>
        <v>3</v>
      </c>
      <c r="N8850" s="7" t="str">
        <f aca="false">IF(OR(C8850="",M8850=""),"",C8850&amp;" Item "&amp;M8850)</f>
        <v>Furniture Item 3</v>
      </c>
      <c r="O8850" s="7" t="n">
        <v>337</v>
      </c>
      <c r="P8850" s="8" t="n">
        <f aca="false">G8850*Q8850</f>
        <v>2.4</v>
      </c>
      <c r="Q8850" s="9" t="n">
        <f aca="false">IF(K8850=TRUE(),0.1,0)</f>
        <v>0.1</v>
      </c>
    </row>
    <row r="8851" customFormat="false" ht="15" hidden="false" customHeight="true" outlineLevel="0" collapsed="false">
      <c r="A8851" s="1" t="s">
        <v>9104</v>
      </c>
      <c r="B8851" s="1" t="s">
        <v>106</v>
      </c>
      <c r="C8851" s="1" t="s">
        <v>34</v>
      </c>
      <c r="D8851" s="1" t="s">
        <v>576</v>
      </c>
      <c r="E8851" s="1" t="n">
        <v>29</v>
      </c>
      <c r="F8851" s="1" t="n">
        <v>8</v>
      </c>
      <c r="G8851" s="1" t="n">
        <v>232</v>
      </c>
      <c r="H8851" s="1" t="s">
        <v>21</v>
      </c>
      <c r="I8851" s="1" t="s">
        <v>22</v>
      </c>
      <c r="J8851" s="4" t="n">
        <v>45003</v>
      </c>
      <c r="L8851" s="6" t="str">
        <f aca="false">IFERROR(INDEX(CategoryCodes!$B$2:$B$9,MATCH(C8851,CategoryCodes!$A$2:$A$9,0)),"")</f>
        <v>A</v>
      </c>
      <c r="M8851" s="7" t="n">
        <f aca="false">IFERROR(VALUE(MID(D8851,FIND("_",D8851)+1,FIND("_",D8851,FIND("_",D8851)+1)-FIND("_",D8851)-1)),"")</f>
        <v>17</v>
      </c>
      <c r="N8851" s="7" t="str">
        <f aca="false">IF(OR(C8851="",M8851=""),"",C8851&amp;" Item "&amp;M8851)</f>
        <v>Beverages Item 17</v>
      </c>
      <c r="O8851" s="7" t="n">
        <v>34</v>
      </c>
      <c r="P8851" s="8" t="n">
        <f aca="false">G8851*Q8851</f>
        <v>0</v>
      </c>
      <c r="Q8851" s="9" t="n">
        <f aca="false">IF(K8851=TRUE(),0.1,0)</f>
        <v>0</v>
      </c>
    </row>
    <row r="8852" customFormat="false" ht="15" hidden="false" customHeight="true" outlineLevel="0" collapsed="false">
      <c r="A8852" s="1" t="s">
        <v>9105</v>
      </c>
      <c r="B8852" s="1" t="s">
        <v>71</v>
      </c>
      <c r="C8852" s="1" t="s">
        <v>136</v>
      </c>
      <c r="D8852" s="1" t="s">
        <v>231</v>
      </c>
      <c r="E8852" s="1" t="n">
        <v>41</v>
      </c>
      <c r="F8852" s="1" t="n">
        <v>9</v>
      </c>
      <c r="G8852" s="1" t="n">
        <v>369</v>
      </c>
      <c r="H8852" s="1" t="s">
        <v>31</v>
      </c>
      <c r="I8852" s="1" t="s">
        <v>44</v>
      </c>
      <c r="J8852" s="4" t="n">
        <v>45027</v>
      </c>
      <c r="K8852" s="5" t="b">
        <f aca="false">FALSE()</f>
        <v>0</v>
      </c>
      <c r="L8852" s="6" t="str">
        <f aca="false">IFERROR(INDEX(CategoryCodes!$B$2:$B$9,MATCH(C8852,CategoryCodes!$A$2:$A$9,0)),"")</f>
        <v>C</v>
      </c>
      <c r="M8852" s="7" t="n">
        <f aca="false">IFERROR(VALUE(MID(D8852,FIND("_",D8852)+1,FIND("_",D8852,FIND("_",D8852)+1)-FIND("_",D8852)-1)),"")</f>
        <v>25</v>
      </c>
      <c r="N8852" s="7" t="str">
        <f aca="false">IF(OR(C8852="",M8852=""),"",C8852&amp;" Item "&amp;M8852)</f>
        <v>Computers and electric accessories Item 25</v>
      </c>
      <c r="O8852" s="7" t="n">
        <v>22</v>
      </c>
      <c r="P8852" s="8" t="n">
        <f aca="false">G8852*Q8852</f>
        <v>0</v>
      </c>
      <c r="Q8852" s="9" t="n">
        <f aca="false">IF(K8852=TRUE(),0.1,0)</f>
        <v>0</v>
      </c>
    </row>
    <row r="8853" customFormat="false" ht="15" hidden="false" customHeight="true" outlineLevel="0" collapsed="false">
      <c r="A8853" s="1" t="s">
        <v>9106</v>
      </c>
      <c r="B8853" s="1" t="s">
        <v>119</v>
      </c>
      <c r="C8853" s="1" t="s">
        <v>29</v>
      </c>
      <c r="D8853" s="1" t="s">
        <v>91</v>
      </c>
      <c r="E8853" s="1" t="n">
        <v>33.5</v>
      </c>
      <c r="F8853" s="1" t="n">
        <v>6</v>
      </c>
      <c r="G8853" s="1" t="n">
        <v>201</v>
      </c>
      <c r="H8853" s="1" t="s">
        <v>31</v>
      </c>
      <c r="I8853" s="1" t="s">
        <v>22</v>
      </c>
      <c r="J8853" s="4" t="n">
        <v>44855</v>
      </c>
      <c r="K8853" s="5" t="b">
        <f aca="false">TRUE()</f>
        <v>1</v>
      </c>
      <c r="L8853" s="6" t="str">
        <f aca="false">IFERROR(INDEX(CategoryCodes!$B$2:$B$9,MATCH(C8853,CategoryCodes!$A$2:$A$9,0)),"")</f>
        <v>B</v>
      </c>
      <c r="M8853" s="7" t="n">
        <f aca="false">IFERROR(VALUE(MID(D8853,FIND("_",D8853)+1,FIND("_",D8853,FIND("_",D8853)+1)-FIND("_",D8853)-1)),"")</f>
        <v>20</v>
      </c>
      <c r="N8853" s="7" t="str">
        <f aca="false">IF(OR(C8853="",M8853=""),"",C8853&amp;" Item "&amp;M8853)</f>
        <v>Butchers Item 20</v>
      </c>
      <c r="O8853" s="7" t="n">
        <v>427</v>
      </c>
      <c r="P8853" s="8" t="n">
        <f aca="false">G8853*Q8853</f>
        <v>20.1</v>
      </c>
      <c r="Q8853" s="9" t="n">
        <f aca="false">IF(K8853=TRUE(),0.1,0)</f>
        <v>0.1</v>
      </c>
    </row>
    <row r="8854" customFormat="false" ht="15" hidden="false" customHeight="true" outlineLevel="0" collapsed="false">
      <c r="A8854" s="1" t="s">
        <v>9107</v>
      </c>
      <c r="B8854" s="1" t="s">
        <v>75</v>
      </c>
      <c r="C8854" s="1" t="s">
        <v>19</v>
      </c>
      <c r="D8854" s="1" t="s">
        <v>199</v>
      </c>
      <c r="E8854" s="1" t="n">
        <v>41</v>
      </c>
      <c r="F8854" s="1" t="n">
        <v>10</v>
      </c>
      <c r="G8854" s="1" t="n">
        <v>410</v>
      </c>
      <c r="H8854" s="1" t="s">
        <v>21</v>
      </c>
      <c r="I8854" s="1" t="s">
        <v>44</v>
      </c>
      <c r="J8854" s="4" t="n">
        <v>45162</v>
      </c>
      <c r="K8854" s="5" t="b">
        <f aca="false">FALSE()</f>
        <v>0</v>
      </c>
      <c r="L8854" s="6" t="str">
        <f aca="false">IFERROR(INDEX(CategoryCodes!$B$2:$B$9,MATCH(C8854,CategoryCodes!$A$2:$A$9,0)),"")</f>
        <v>H</v>
      </c>
      <c r="M8854" s="7" t="n">
        <f aca="false">IFERROR(VALUE(MID(D8854,FIND("_",D8854)+1,FIND("_",D8854,FIND("_",D8854)+1)-FIND("_",D8854)-1)),"")</f>
        <v>25</v>
      </c>
      <c r="N8854" s="7" t="str">
        <f aca="false">IF(OR(C8854="",M8854=""),"",C8854&amp;" Item "&amp;M8854)</f>
        <v>Patisserie Item 25</v>
      </c>
      <c r="O8854" s="7" t="n">
        <v>480</v>
      </c>
      <c r="P8854" s="8" t="n">
        <f aca="false">G8854*Q8854</f>
        <v>0</v>
      </c>
      <c r="Q8854" s="9" t="n">
        <f aca="false">IF(K8854=TRUE(),0.1,0)</f>
        <v>0</v>
      </c>
    </row>
    <row r="8855" customFormat="false" ht="15" hidden="false" customHeight="true" outlineLevel="0" collapsed="false">
      <c r="A8855" s="1" t="s">
        <v>9108</v>
      </c>
      <c r="B8855" s="1" t="s">
        <v>42</v>
      </c>
      <c r="C8855" s="1" t="s">
        <v>136</v>
      </c>
      <c r="D8855" s="1" t="s">
        <v>155</v>
      </c>
      <c r="E8855" s="1" t="n">
        <v>26</v>
      </c>
      <c r="F8855" s="1" t="n">
        <v>6</v>
      </c>
      <c r="G8855" s="1" t="n">
        <v>156</v>
      </c>
      <c r="H8855" s="1" t="s">
        <v>54</v>
      </c>
      <c r="I8855" s="1" t="s">
        <v>44</v>
      </c>
      <c r="J8855" s="4" t="n">
        <v>45400</v>
      </c>
      <c r="L8855" s="6" t="str">
        <f aca="false">IFERROR(INDEX(CategoryCodes!$B$2:$B$9,MATCH(C8855,CategoryCodes!$A$2:$A$9,0)),"")</f>
        <v>C</v>
      </c>
      <c r="M8855" s="7" t="n">
        <f aca="false">IFERROR(VALUE(MID(D8855,FIND("_",D8855)+1,FIND("_",D8855,FIND("_",D8855)+1)-FIND("_",D8855)-1)),"")</f>
        <v>15</v>
      </c>
      <c r="N8855" s="7" t="str">
        <f aca="false">IF(OR(C8855="",M8855=""),"",C8855&amp;" Item "&amp;M8855)</f>
        <v>Computers and electric accessories Item 15</v>
      </c>
      <c r="O8855" s="7" t="n">
        <v>66</v>
      </c>
      <c r="P8855" s="8" t="n">
        <f aca="false">G8855*Q8855</f>
        <v>0</v>
      </c>
      <c r="Q8855" s="9" t="n">
        <f aca="false">IF(K8855=TRUE(),0.1,0)</f>
        <v>0</v>
      </c>
    </row>
    <row r="8856" customFormat="false" ht="15" hidden="false" customHeight="true" outlineLevel="0" collapsed="false">
      <c r="A8856" s="1" t="s">
        <v>9109</v>
      </c>
      <c r="B8856" s="1" t="s">
        <v>83</v>
      </c>
      <c r="C8856" s="1" t="s">
        <v>29</v>
      </c>
      <c r="D8856" s="1" t="s">
        <v>223</v>
      </c>
      <c r="E8856" s="1" t="n">
        <v>35</v>
      </c>
      <c r="F8856" s="1" t="n">
        <v>7</v>
      </c>
      <c r="G8856" s="1" t="n">
        <v>245</v>
      </c>
      <c r="H8856" s="1" t="s">
        <v>21</v>
      </c>
      <c r="I8856" s="1" t="s">
        <v>22</v>
      </c>
      <c r="J8856" s="4" t="n">
        <v>45262</v>
      </c>
      <c r="K8856" s="5" t="b">
        <f aca="false">FALSE()</f>
        <v>0</v>
      </c>
      <c r="L8856" s="6" t="str">
        <f aca="false">IFERROR(INDEX(CategoryCodes!$B$2:$B$9,MATCH(C8856,CategoryCodes!$A$2:$A$9,0)),"")</f>
        <v>B</v>
      </c>
      <c r="M8856" s="7" t="n">
        <f aca="false">IFERROR(VALUE(MID(D8856,FIND("_",D8856)+1,FIND("_",D8856,FIND("_",D8856)+1)-FIND("_",D8856)-1)),"")</f>
        <v>21</v>
      </c>
      <c r="N8856" s="7" t="str">
        <f aca="false">IF(OR(C8856="",M8856=""),"",C8856&amp;" Item "&amp;M8856)</f>
        <v>Butchers Item 21</v>
      </c>
      <c r="O8856" s="7" t="n">
        <v>91</v>
      </c>
      <c r="P8856" s="8" t="n">
        <f aca="false">G8856*Q8856</f>
        <v>0</v>
      </c>
      <c r="Q8856" s="9" t="n">
        <f aca="false">IF(K8856=TRUE(),0.1,0)</f>
        <v>0</v>
      </c>
    </row>
    <row r="8857" customFormat="false" ht="15" hidden="false" customHeight="true" outlineLevel="0" collapsed="false">
      <c r="A8857" s="1" t="s">
        <v>9110</v>
      </c>
      <c r="B8857" s="1" t="s">
        <v>49</v>
      </c>
      <c r="C8857" s="1" t="s">
        <v>29</v>
      </c>
      <c r="D8857" s="1" t="s">
        <v>389</v>
      </c>
      <c r="E8857" s="1" t="n">
        <v>41</v>
      </c>
      <c r="F8857" s="1" t="n">
        <v>9</v>
      </c>
      <c r="G8857" s="1" t="n">
        <v>369</v>
      </c>
      <c r="H8857" s="1" t="s">
        <v>54</v>
      </c>
      <c r="I8857" s="1" t="s">
        <v>44</v>
      </c>
      <c r="J8857" s="4" t="n">
        <v>44903</v>
      </c>
      <c r="K8857" s="5" t="b">
        <f aca="false">FALSE()</f>
        <v>0</v>
      </c>
      <c r="L8857" s="6" t="str">
        <f aca="false">IFERROR(INDEX(CategoryCodes!$B$2:$B$9,MATCH(C8857,CategoryCodes!$A$2:$A$9,0)),"")</f>
        <v>B</v>
      </c>
      <c r="M8857" s="7" t="n">
        <f aca="false">IFERROR(VALUE(MID(D8857,FIND("_",D8857)+1,FIND("_",D8857,FIND("_",D8857)+1)-FIND("_",D8857)-1)),"")</f>
        <v>25</v>
      </c>
      <c r="N8857" s="7" t="str">
        <f aca="false">IF(OR(C8857="",M8857=""),"",C8857&amp;" Item "&amp;M8857)</f>
        <v>Butchers Item 25</v>
      </c>
      <c r="O8857" s="7" t="n">
        <v>447</v>
      </c>
      <c r="P8857" s="8" t="n">
        <f aca="false">G8857*Q8857</f>
        <v>0</v>
      </c>
      <c r="Q8857" s="9" t="n">
        <f aca="false">IF(K8857=TRUE(),0.1,0)</f>
        <v>0</v>
      </c>
    </row>
    <row r="8858" customFormat="false" ht="15" hidden="false" customHeight="true" outlineLevel="0" collapsed="false">
      <c r="A8858" s="1" t="s">
        <v>9111</v>
      </c>
      <c r="B8858" s="1" t="s">
        <v>90</v>
      </c>
      <c r="C8858" s="1" t="s">
        <v>47</v>
      </c>
      <c r="E8858" s="1" t="n">
        <v>29</v>
      </c>
      <c r="H8858" s="1" t="s">
        <v>21</v>
      </c>
      <c r="I8858" s="1" t="s">
        <v>44</v>
      </c>
      <c r="J8858" s="4" t="n">
        <v>45336</v>
      </c>
      <c r="K8858" s="5" t="b">
        <f aca="false">FALSE()</f>
        <v>0</v>
      </c>
      <c r="L8858" s="6" t="str">
        <f aca="false">IFERROR(INDEX(CategoryCodes!$B$2:$B$9,MATCH(C8858,CategoryCodes!$A$2:$A$9,0)),"")</f>
        <v>F</v>
      </c>
      <c r="M8858" s="7" t="str">
        <f aca="false">IFERROR(VALUE(MID(D8858,FIND("_",D8858)+1,FIND("_",D8858,FIND("_",D8858)+1)-FIND("_",D8858)-1)),"")</f>
        <v/>
      </c>
      <c r="N8858" s="7" t="str">
        <f aca="false">IF(OR(C8858="",M8858=""),"",C8858&amp;" Item "&amp;M8858)</f>
        <v/>
      </c>
      <c r="O8858" s="7" t="n">
        <v>16</v>
      </c>
      <c r="P8858" s="8" t="n">
        <f aca="false">G8858*Q8858</f>
        <v>0</v>
      </c>
      <c r="Q8858" s="9" t="n">
        <f aca="false">IF(K8858=TRUE(),0.1,0)</f>
        <v>0</v>
      </c>
    </row>
    <row r="8859" customFormat="false" ht="15" hidden="false" customHeight="true" outlineLevel="0" collapsed="false">
      <c r="A8859" s="1" t="s">
        <v>9112</v>
      </c>
      <c r="B8859" s="1" t="s">
        <v>106</v>
      </c>
      <c r="C8859" s="1" t="s">
        <v>38</v>
      </c>
      <c r="D8859" s="1" t="s">
        <v>100</v>
      </c>
      <c r="E8859" s="1" t="n">
        <v>20</v>
      </c>
      <c r="F8859" s="1" t="n">
        <v>4</v>
      </c>
      <c r="G8859" s="1" t="n">
        <v>80</v>
      </c>
      <c r="H8859" s="1" t="s">
        <v>21</v>
      </c>
      <c r="I8859" s="1" t="s">
        <v>44</v>
      </c>
      <c r="J8859" s="4" t="n">
        <v>44728</v>
      </c>
      <c r="L8859" s="6" t="str">
        <f aca="false">IFERROR(INDEX(CategoryCodes!$B$2:$B$9,MATCH(C8859,CategoryCodes!$A$2:$A$9,0)),"")</f>
        <v>E</v>
      </c>
      <c r="M8859" s="7" t="n">
        <f aca="false">IFERROR(VALUE(MID(D8859,FIND("_",D8859)+1,FIND("_",D8859,FIND("_",D8859)+1)-FIND("_",D8859)-1)),"")</f>
        <v>11</v>
      </c>
      <c r="N8859" s="7" t="str">
        <f aca="false">IF(OR(C8859="",M8859=""),"",C8859&amp;" Item "&amp;M8859)</f>
        <v>Food Item 11</v>
      </c>
      <c r="O8859" s="7" t="n">
        <v>103</v>
      </c>
      <c r="P8859" s="8" t="n">
        <f aca="false">G8859*Q8859</f>
        <v>0</v>
      </c>
      <c r="Q8859" s="9" t="n">
        <f aca="false">IF(K8859=TRUE(),0.1,0)</f>
        <v>0</v>
      </c>
    </row>
    <row r="8860" customFormat="false" ht="15" hidden="false" customHeight="true" outlineLevel="0" collapsed="false">
      <c r="A8860" s="1" t="s">
        <v>9113</v>
      </c>
      <c r="B8860" s="1" t="s">
        <v>119</v>
      </c>
      <c r="C8860" s="1" t="s">
        <v>136</v>
      </c>
      <c r="D8860" s="1" t="s">
        <v>326</v>
      </c>
      <c r="E8860" s="1" t="n">
        <v>24.5</v>
      </c>
      <c r="F8860" s="1" t="n">
        <v>9</v>
      </c>
      <c r="G8860" s="1" t="n">
        <v>220.5</v>
      </c>
      <c r="H8860" s="1" t="s">
        <v>31</v>
      </c>
      <c r="I8860" s="1" t="s">
        <v>22</v>
      </c>
      <c r="J8860" s="4" t="n">
        <v>45450</v>
      </c>
      <c r="L8860" s="6" t="str">
        <f aca="false">IFERROR(INDEX(CategoryCodes!$B$2:$B$9,MATCH(C8860,CategoryCodes!$A$2:$A$9,0)),"")</f>
        <v>C</v>
      </c>
      <c r="M8860" s="7" t="n">
        <f aca="false">IFERROR(VALUE(MID(D8860,FIND("_",D8860)+1,FIND("_",D8860,FIND("_",D8860)+1)-FIND("_",D8860)-1)),"")</f>
        <v>14</v>
      </c>
      <c r="N8860" s="7" t="str">
        <f aca="false">IF(OR(C8860="",M8860=""),"",C8860&amp;" Item "&amp;M8860)</f>
        <v>Computers and electric accessories Item 14</v>
      </c>
      <c r="O8860" s="7" t="n">
        <v>54</v>
      </c>
      <c r="P8860" s="8" t="n">
        <f aca="false">G8860*Q8860</f>
        <v>0</v>
      </c>
      <c r="Q8860" s="9" t="n">
        <f aca="false">IF(K8860=TRUE(),0.1,0)</f>
        <v>0</v>
      </c>
    </row>
    <row r="8861" customFormat="false" ht="15" hidden="false" customHeight="true" outlineLevel="0" collapsed="false">
      <c r="A8861" s="1" t="s">
        <v>9114</v>
      </c>
      <c r="B8861" s="1" t="s">
        <v>90</v>
      </c>
      <c r="C8861" s="1" t="s">
        <v>34</v>
      </c>
      <c r="D8861" s="1" t="s">
        <v>117</v>
      </c>
      <c r="E8861" s="1" t="n">
        <v>20</v>
      </c>
      <c r="F8861" s="1" t="n">
        <v>6</v>
      </c>
      <c r="G8861" s="1" t="n">
        <v>120</v>
      </c>
      <c r="H8861" s="1" t="s">
        <v>21</v>
      </c>
      <c r="I8861" s="1" t="s">
        <v>22</v>
      </c>
      <c r="J8861" s="4" t="n">
        <v>45436</v>
      </c>
      <c r="K8861" s="5" t="b">
        <f aca="false">TRUE()</f>
        <v>1</v>
      </c>
      <c r="L8861" s="6" t="str">
        <f aca="false">IFERROR(INDEX(CategoryCodes!$B$2:$B$9,MATCH(C8861,CategoryCodes!$A$2:$A$9,0)),"")</f>
        <v>A</v>
      </c>
      <c r="M8861" s="7" t="n">
        <f aca="false">IFERROR(VALUE(MID(D8861,FIND("_",D8861)+1,FIND("_",D8861,FIND("_",D8861)+1)-FIND("_",D8861)-1)),"")</f>
        <v>11</v>
      </c>
      <c r="N8861" s="7" t="str">
        <f aca="false">IF(OR(C8861="",M8861=""),"",C8861&amp;" Item "&amp;M8861)</f>
        <v>Beverages Item 11</v>
      </c>
      <c r="O8861" s="7" t="n">
        <v>248</v>
      </c>
      <c r="P8861" s="8" t="n">
        <f aca="false">G8861*Q8861</f>
        <v>12</v>
      </c>
      <c r="Q8861" s="9" t="n">
        <f aca="false">IF(K8861=TRUE(),0.1,0)</f>
        <v>0.1</v>
      </c>
    </row>
    <row r="8862" customFormat="false" ht="15" hidden="false" customHeight="true" outlineLevel="0" collapsed="false">
      <c r="A8862" s="1" t="s">
        <v>9115</v>
      </c>
      <c r="B8862" s="1" t="s">
        <v>80</v>
      </c>
      <c r="C8862" s="1" t="s">
        <v>47</v>
      </c>
      <c r="D8862" s="1" t="s">
        <v>309</v>
      </c>
      <c r="E8862" s="1" t="n">
        <v>15.5</v>
      </c>
      <c r="F8862" s="1" t="n">
        <v>10</v>
      </c>
      <c r="G8862" s="1" t="n">
        <v>155</v>
      </c>
      <c r="H8862" s="1" t="s">
        <v>54</v>
      </c>
      <c r="I8862" s="1" t="s">
        <v>22</v>
      </c>
      <c r="J8862" s="4" t="n">
        <v>45009</v>
      </c>
      <c r="L8862" s="6" t="str">
        <f aca="false">IFERROR(INDEX(CategoryCodes!$B$2:$B$9,MATCH(C8862,CategoryCodes!$A$2:$A$9,0)),"")</f>
        <v>F</v>
      </c>
      <c r="M8862" s="7" t="n">
        <f aca="false">IFERROR(VALUE(MID(D8862,FIND("_",D8862)+1,FIND("_",D8862,FIND("_",D8862)+1)-FIND("_",D8862)-1)),"")</f>
        <v>8</v>
      </c>
      <c r="N8862" s="7" t="str">
        <f aca="false">IF(OR(C8862="",M8862=""),"",C8862&amp;" Item "&amp;M8862)</f>
        <v>Furniture Item 8</v>
      </c>
      <c r="O8862" s="7" t="n">
        <v>98</v>
      </c>
      <c r="P8862" s="8" t="n">
        <f aca="false">G8862*Q8862</f>
        <v>0</v>
      </c>
      <c r="Q8862" s="9" t="n">
        <f aca="false">IF(K8862=TRUE(),0.1,0)</f>
        <v>0</v>
      </c>
    </row>
    <row r="8863" customFormat="false" ht="15" hidden="false" customHeight="true" outlineLevel="0" collapsed="false">
      <c r="A8863" s="1" t="s">
        <v>9116</v>
      </c>
      <c r="B8863" s="1" t="s">
        <v>106</v>
      </c>
      <c r="C8863" s="1" t="s">
        <v>47</v>
      </c>
      <c r="D8863" s="1" t="s">
        <v>203</v>
      </c>
      <c r="E8863" s="1" t="n">
        <v>35</v>
      </c>
      <c r="F8863" s="1" t="n">
        <v>4</v>
      </c>
      <c r="G8863" s="1" t="n">
        <v>140</v>
      </c>
      <c r="H8863" s="1" t="s">
        <v>31</v>
      </c>
      <c r="I8863" s="1" t="s">
        <v>44</v>
      </c>
      <c r="J8863" s="4" t="n">
        <v>44565</v>
      </c>
      <c r="K8863" s="5" t="b">
        <f aca="false">FALSE()</f>
        <v>0</v>
      </c>
      <c r="L8863" s="6" t="str">
        <f aca="false">IFERROR(INDEX(CategoryCodes!$B$2:$B$9,MATCH(C8863,CategoryCodes!$A$2:$A$9,0)),"")</f>
        <v>F</v>
      </c>
      <c r="M8863" s="7" t="n">
        <f aca="false">IFERROR(VALUE(MID(D8863,FIND("_",D8863)+1,FIND("_",D8863,FIND("_",D8863)+1)-FIND("_",D8863)-1)),"")</f>
        <v>21</v>
      </c>
      <c r="N8863" s="7" t="str">
        <f aca="false">IF(OR(C8863="",M8863=""),"",C8863&amp;" Item "&amp;M8863)</f>
        <v>Furniture Item 21</v>
      </c>
      <c r="O8863" s="7" t="n">
        <v>50</v>
      </c>
      <c r="P8863" s="8" t="n">
        <f aca="false">G8863*Q8863</f>
        <v>0</v>
      </c>
      <c r="Q8863" s="9" t="n">
        <f aca="false">IF(K8863=TRUE(),0.1,0)</f>
        <v>0</v>
      </c>
    </row>
    <row r="8864" customFormat="false" ht="15" hidden="false" customHeight="true" outlineLevel="0" collapsed="false">
      <c r="A8864" s="1" t="s">
        <v>9117</v>
      </c>
      <c r="B8864" s="1" t="s">
        <v>119</v>
      </c>
      <c r="C8864" s="1" t="s">
        <v>19</v>
      </c>
      <c r="D8864" s="1" t="s">
        <v>515</v>
      </c>
      <c r="E8864" s="1" t="n">
        <v>17</v>
      </c>
      <c r="F8864" s="1" t="n">
        <v>3</v>
      </c>
      <c r="G8864" s="1" t="n">
        <v>51</v>
      </c>
      <c r="H8864" s="1" t="s">
        <v>21</v>
      </c>
      <c r="I8864" s="1" t="s">
        <v>44</v>
      </c>
      <c r="J8864" s="4" t="n">
        <v>45454</v>
      </c>
      <c r="K8864" s="5" t="b">
        <f aca="false">TRUE()</f>
        <v>1</v>
      </c>
      <c r="L8864" s="6" t="str">
        <f aca="false">IFERROR(INDEX(CategoryCodes!$B$2:$B$9,MATCH(C8864,CategoryCodes!$A$2:$A$9,0)),"")</f>
        <v>H</v>
      </c>
      <c r="M8864" s="7" t="n">
        <f aca="false">IFERROR(VALUE(MID(D8864,FIND("_",D8864)+1,FIND("_",D8864,FIND("_",D8864)+1)-FIND("_",D8864)-1)),"")</f>
        <v>9</v>
      </c>
      <c r="N8864" s="7" t="str">
        <f aca="false">IF(OR(C8864="",M8864=""),"",C8864&amp;" Item "&amp;M8864)</f>
        <v>Patisserie Item 9</v>
      </c>
      <c r="O8864" s="7" t="n">
        <v>16</v>
      </c>
      <c r="P8864" s="8" t="n">
        <f aca="false">G8864*Q8864</f>
        <v>5.1</v>
      </c>
      <c r="Q8864" s="9" t="n">
        <f aca="false">IF(K8864=TRUE(),0.1,0)</f>
        <v>0.1</v>
      </c>
    </row>
    <row r="8865" customFormat="false" ht="15" hidden="false" customHeight="true" outlineLevel="0" collapsed="false">
      <c r="A8865" s="1" t="s">
        <v>9118</v>
      </c>
      <c r="B8865" s="1" t="s">
        <v>61</v>
      </c>
      <c r="C8865" s="1" t="s">
        <v>47</v>
      </c>
      <c r="D8865" s="1" t="s">
        <v>309</v>
      </c>
      <c r="E8865" s="1" t="n">
        <v>15.5</v>
      </c>
      <c r="F8865" s="1" t="n">
        <v>4</v>
      </c>
      <c r="G8865" s="1" t="n">
        <v>62</v>
      </c>
      <c r="H8865" s="1" t="s">
        <v>54</v>
      </c>
      <c r="I8865" s="1" t="s">
        <v>44</v>
      </c>
      <c r="J8865" s="4" t="n">
        <v>44803</v>
      </c>
      <c r="K8865" s="5" t="b">
        <f aca="false">FALSE()</f>
        <v>0</v>
      </c>
      <c r="L8865" s="6" t="str">
        <f aca="false">IFERROR(INDEX(CategoryCodes!$B$2:$B$9,MATCH(C8865,CategoryCodes!$A$2:$A$9,0)),"")</f>
        <v>F</v>
      </c>
      <c r="M8865" s="7" t="n">
        <f aca="false">IFERROR(VALUE(MID(D8865,FIND("_",D8865)+1,FIND("_",D8865,FIND("_",D8865)+1)-FIND("_",D8865)-1)),"")</f>
        <v>8</v>
      </c>
      <c r="N8865" s="7" t="str">
        <f aca="false">IF(OR(C8865="",M8865=""),"",C8865&amp;" Item "&amp;M8865)</f>
        <v>Furniture Item 8</v>
      </c>
      <c r="O8865" s="7" t="n">
        <v>292</v>
      </c>
      <c r="P8865" s="8" t="n">
        <f aca="false">G8865*Q8865</f>
        <v>0</v>
      </c>
      <c r="Q8865" s="9" t="n">
        <f aca="false">IF(K8865=TRUE(),0.1,0)</f>
        <v>0</v>
      </c>
    </row>
    <row r="8866" customFormat="false" ht="15" hidden="false" customHeight="true" outlineLevel="0" collapsed="false">
      <c r="A8866" s="1" t="s">
        <v>9119</v>
      </c>
      <c r="B8866" s="1" t="s">
        <v>83</v>
      </c>
      <c r="C8866" s="1" t="s">
        <v>38</v>
      </c>
      <c r="D8866" s="1" t="s">
        <v>415</v>
      </c>
      <c r="E8866" s="1" t="n">
        <v>11</v>
      </c>
      <c r="F8866" s="1" t="n">
        <v>5</v>
      </c>
      <c r="G8866" s="1" t="n">
        <v>55</v>
      </c>
      <c r="H8866" s="1" t="s">
        <v>31</v>
      </c>
      <c r="I8866" s="1" t="s">
        <v>22</v>
      </c>
      <c r="J8866" s="4" t="n">
        <v>44581</v>
      </c>
      <c r="L8866" s="6" t="str">
        <f aca="false">IFERROR(INDEX(CategoryCodes!$B$2:$B$9,MATCH(C8866,CategoryCodes!$A$2:$A$9,0)),"")</f>
        <v>E</v>
      </c>
      <c r="M8866" s="7" t="n">
        <f aca="false">IFERROR(VALUE(MID(D8866,FIND("_",D8866)+1,FIND("_",D8866,FIND("_",D8866)+1)-FIND("_",D8866)-1)),"")</f>
        <v>5</v>
      </c>
      <c r="N8866" s="7" t="str">
        <f aca="false">IF(OR(C8866="",M8866=""),"",C8866&amp;" Item "&amp;M8866)</f>
        <v>Food Item 5</v>
      </c>
      <c r="O8866" s="7" t="n">
        <v>328</v>
      </c>
      <c r="P8866" s="8" t="n">
        <f aca="false">G8866*Q8866</f>
        <v>0</v>
      </c>
      <c r="Q8866" s="9" t="n">
        <f aca="false">IF(K8866=TRUE(),0.1,0)</f>
        <v>0</v>
      </c>
    </row>
    <row r="8867" customFormat="false" ht="15" hidden="false" customHeight="true" outlineLevel="0" collapsed="false">
      <c r="A8867" s="1" t="s">
        <v>9120</v>
      </c>
      <c r="B8867" s="1" t="s">
        <v>95</v>
      </c>
      <c r="C8867" s="1" t="s">
        <v>136</v>
      </c>
      <c r="D8867" s="1" t="s">
        <v>332</v>
      </c>
      <c r="E8867" s="1" t="n">
        <v>30.5</v>
      </c>
      <c r="F8867" s="1" t="n">
        <v>5</v>
      </c>
      <c r="G8867" s="1" t="n">
        <v>152.5</v>
      </c>
      <c r="H8867" s="1" t="s">
        <v>21</v>
      </c>
      <c r="I8867" s="1" t="s">
        <v>22</v>
      </c>
      <c r="J8867" s="4" t="n">
        <v>44585</v>
      </c>
      <c r="K8867" s="5" t="b">
        <f aca="false">FALSE()</f>
        <v>0</v>
      </c>
      <c r="L8867" s="6" t="str">
        <f aca="false">IFERROR(INDEX(CategoryCodes!$B$2:$B$9,MATCH(C8867,CategoryCodes!$A$2:$A$9,0)),"")</f>
        <v>C</v>
      </c>
      <c r="M8867" s="7" t="n">
        <f aca="false">IFERROR(VALUE(MID(D8867,FIND("_",D8867)+1,FIND("_",D8867,FIND("_",D8867)+1)-FIND("_",D8867)-1)),"")</f>
        <v>18</v>
      </c>
      <c r="N8867" s="7" t="str">
        <f aca="false">IF(OR(C8867="",M8867=""),"",C8867&amp;" Item "&amp;M8867)</f>
        <v>Computers and electric accessories Item 18</v>
      </c>
      <c r="O8867" s="7" t="n">
        <v>428</v>
      </c>
      <c r="P8867" s="8" t="n">
        <f aca="false">G8867*Q8867</f>
        <v>0</v>
      </c>
      <c r="Q8867" s="9" t="n">
        <f aca="false">IF(K8867=TRUE(),0.1,0)</f>
        <v>0</v>
      </c>
    </row>
    <row r="8868" customFormat="false" ht="15" hidden="false" customHeight="true" outlineLevel="0" collapsed="false">
      <c r="A8868" s="1" t="s">
        <v>9121</v>
      </c>
      <c r="B8868" s="1" t="s">
        <v>28</v>
      </c>
      <c r="C8868" s="1" t="s">
        <v>72</v>
      </c>
      <c r="D8868" s="1" t="s">
        <v>364</v>
      </c>
      <c r="E8868" s="1" t="n">
        <v>5</v>
      </c>
      <c r="F8868" s="1" t="n">
        <v>2</v>
      </c>
      <c r="G8868" s="1" t="n">
        <v>10</v>
      </c>
      <c r="H8868" s="1" t="s">
        <v>21</v>
      </c>
      <c r="I8868" s="1" t="s">
        <v>22</v>
      </c>
      <c r="J8868" s="4" t="n">
        <v>45633</v>
      </c>
      <c r="K8868" s="5" t="b">
        <f aca="false">FALSE()</f>
        <v>0</v>
      </c>
      <c r="L8868" s="6" t="str">
        <f aca="false">IFERROR(INDEX(CategoryCodes!$B$2:$B$9,MATCH(C8868,CategoryCodes!$A$2:$A$9,0)),"")</f>
        <v>D</v>
      </c>
      <c r="M8868" s="7" t="n">
        <f aca="false">IFERROR(VALUE(MID(D8868,FIND("_",D8868)+1,FIND("_",D8868,FIND("_",D8868)+1)-FIND("_",D8868)-1)),"")</f>
        <v>1</v>
      </c>
      <c r="N8868" s="7" t="str">
        <f aca="false">IF(OR(C8868="",M8868=""),"",C8868&amp;" Item "&amp;M8868)</f>
        <v>Electric household essentials Item 1</v>
      </c>
      <c r="O8868" s="7" t="n">
        <v>198</v>
      </c>
      <c r="P8868" s="8" t="n">
        <f aca="false">G8868*Q8868</f>
        <v>0</v>
      </c>
      <c r="Q8868" s="9" t="n">
        <f aca="false">IF(K8868=TRUE(),0.1,0)</f>
        <v>0</v>
      </c>
    </row>
    <row r="8869" customFormat="false" ht="15" hidden="false" customHeight="true" outlineLevel="0" collapsed="false">
      <c r="A8869" s="1" t="s">
        <v>9122</v>
      </c>
      <c r="B8869" s="1" t="s">
        <v>75</v>
      </c>
      <c r="C8869" s="1" t="s">
        <v>136</v>
      </c>
      <c r="D8869" s="1" t="s">
        <v>160</v>
      </c>
      <c r="E8869" s="1" t="n">
        <v>39.5</v>
      </c>
      <c r="F8869" s="1" t="n">
        <v>4</v>
      </c>
      <c r="G8869" s="1" t="n">
        <v>158</v>
      </c>
      <c r="H8869" s="1" t="s">
        <v>21</v>
      </c>
      <c r="I8869" s="1" t="s">
        <v>22</v>
      </c>
      <c r="J8869" s="4" t="n">
        <v>45049</v>
      </c>
      <c r="K8869" s="5" t="b">
        <f aca="false">FALSE()</f>
        <v>0</v>
      </c>
      <c r="L8869" s="6" t="str">
        <f aca="false">IFERROR(INDEX(CategoryCodes!$B$2:$B$9,MATCH(C8869,CategoryCodes!$A$2:$A$9,0)),"")</f>
        <v>C</v>
      </c>
      <c r="M8869" s="7" t="n">
        <f aca="false">IFERROR(VALUE(MID(D8869,FIND("_",D8869)+1,FIND("_",D8869,FIND("_",D8869)+1)-FIND("_",D8869)-1)),"")</f>
        <v>24</v>
      </c>
      <c r="N8869" s="7" t="str">
        <f aca="false">IF(OR(C8869="",M8869=""),"",C8869&amp;" Item "&amp;M8869)</f>
        <v>Computers and electric accessories Item 24</v>
      </c>
      <c r="O8869" s="7" t="n">
        <v>336</v>
      </c>
      <c r="P8869" s="8" t="n">
        <f aca="false">G8869*Q8869</f>
        <v>0</v>
      </c>
      <c r="Q8869" s="9" t="n">
        <f aca="false">IF(K8869=TRUE(),0.1,0)</f>
        <v>0</v>
      </c>
    </row>
    <row r="8870" customFormat="false" ht="15" hidden="false" customHeight="true" outlineLevel="0" collapsed="false">
      <c r="A8870" s="1" t="s">
        <v>9123</v>
      </c>
      <c r="B8870" s="1" t="s">
        <v>61</v>
      </c>
      <c r="C8870" s="1" t="s">
        <v>38</v>
      </c>
      <c r="F8870" s="1" t="n">
        <v>5</v>
      </c>
      <c r="G8870" s="1" t="n">
        <v>62.5</v>
      </c>
      <c r="H8870" s="1" t="s">
        <v>21</v>
      </c>
      <c r="I8870" s="1" t="s">
        <v>22</v>
      </c>
      <c r="J8870" s="4" t="n">
        <v>45116</v>
      </c>
      <c r="K8870" s="5" t="b">
        <f aca="false">FALSE()</f>
        <v>0</v>
      </c>
      <c r="L8870" s="6" t="str">
        <f aca="false">IFERROR(INDEX(CategoryCodes!$B$2:$B$9,MATCH(C8870,CategoryCodes!$A$2:$A$9,0)),"")</f>
        <v>E</v>
      </c>
      <c r="M8870" s="7" t="str">
        <f aca="false">IFERROR(VALUE(MID(D8870,FIND("_",D8870)+1,FIND("_",D8870,FIND("_",D8870)+1)-FIND("_",D8870)-1)),"")</f>
        <v/>
      </c>
      <c r="N8870" s="7" t="str">
        <f aca="false">IF(OR(C8870="",M8870=""),"",C8870&amp;" Item "&amp;M8870)</f>
        <v/>
      </c>
      <c r="O8870" s="7" t="n">
        <v>250</v>
      </c>
      <c r="P8870" s="8" t="n">
        <f aca="false">G8870*Q8870</f>
        <v>0</v>
      </c>
      <c r="Q8870" s="9" t="n">
        <f aca="false">IF(K8870=TRUE(),0.1,0)</f>
        <v>0</v>
      </c>
    </row>
    <row r="8871" customFormat="false" ht="15" hidden="false" customHeight="true" outlineLevel="0" collapsed="false">
      <c r="A8871" s="1" t="s">
        <v>9124</v>
      </c>
      <c r="B8871" s="1" t="s">
        <v>129</v>
      </c>
      <c r="C8871" s="1" t="s">
        <v>72</v>
      </c>
      <c r="D8871" s="1" t="s">
        <v>81</v>
      </c>
      <c r="E8871" s="1" t="n">
        <v>9.5</v>
      </c>
      <c r="F8871" s="1" t="n">
        <v>9</v>
      </c>
      <c r="G8871" s="1" t="n">
        <v>85.5</v>
      </c>
      <c r="H8871" s="1" t="s">
        <v>21</v>
      </c>
      <c r="I8871" s="1" t="s">
        <v>44</v>
      </c>
      <c r="J8871" s="4" t="n">
        <v>45380</v>
      </c>
      <c r="L8871" s="6" t="str">
        <f aca="false">IFERROR(INDEX(CategoryCodes!$B$2:$B$9,MATCH(C8871,CategoryCodes!$A$2:$A$9,0)),"")</f>
        <v>D</v>
      </c>
      <c r="M8871" s="7" t="n">
        <f aca="false">IFERROR(VALUE(MID(D8871,FIND("_",D8871)+1,FIND("_",D8871,FIND("_",D8871)+1)-FIND("_",D8871)-1)),"")</f>
        <v>4</v>
      </c>
      <c r="N8871" s="7" t="str">
        <f aca="false">IF(OR(C8871="",M8871=""),"",C8871&amp;" Item "&amp;M8871)</f>
        <v>Electric household essentials Item 4</v>
      </c>
      <c r="O8871" s="7" t="n">
        <v>269</v>
      </c>
      <c r="P8871" s="8" t="n">
        <f aca="false">G8871*Q8871</f>
        <v>0</v>
      </c>
      <c r="Q8871" s="9" t="n">
        <f aca="false">IF(K8871=TRUE(),0.1,0)</f>
        <v>0</v>
      </c>
    </row>
    <row r="8872" customFormat="false" ht="15" hidden="false" customHeight="true" outlineLevel="0" collapsed="false">
      <c r="A8872" s="1" t="s">
        <v>9125</v>
      </c>
      <c r="B8872" s="1" t="s">
        <v>49</v>
      </c>
      <c r="C8872" s="1" t="s">
        <v>38</v>
      </c>
      <c r="E8872" s="1" t="n">
        <v>6.5</v>
      </c>
      <c r="H8872" s="1" t="s">
        <v>54</v>
      </c>
      <c r="I8872" s="1" t="s">
        <v>22</v>
      </c>
      <c r="J8872" s="4" t="n">
        <v>44789</v>
      </c>
      <c r="K8872" s="5" t="b">
        <f aca="false">TRUE()</f>
        <v>1</v>
      </c>
      <c r="L8872" s="6" t="str">
        <f aca="false">IFERROR(INDEX(CategoryCodes!$B$2:$B$9,MATCH(C8872,CategoryCodes!$A$2:$A$9,0)),"")</f>
        <v>E</v>
      </c>
      <c r="M8872" s="7" t="str">
        <f aca="false">IFERROR(VALUE(MID(D8872,FIND("_",D8872)+1,FIND("_",D8872,FIND("_",D8872)+1)-FIND("_",D8872)-1)),"")</f>
        <v/>
      </c>
      <c r="N8872" s="7" t="str">
        <f aca="false">IF(OR(C8872="",M8872=""),"",C8872&amp;" Item "&amp;M8872)</f>
        <v/>
      </c>
      <c r="O8872" s="7" t="n">
        <v>319</v>
      </c>
      <c r="P8872" s="8" t="n">
        <f aca="false">G8872*Q8872</f>
        <v>0</v>
      </c>
      <c r="Q8872" s="9" t="n">
        <f aca="false">IF(K8872=TRUE(),0.1,0)</f>
        <v>0.1</v>
      </c>
    </row>
    <row r="8873" customFormat="false" ht="15" hidden="false" customHeight="true" outlineLevel="0" collapsed="false">
      <c r="A8873" s="1" t="s">
        <v>9126</v>
      </c>
      <c r="B8873" s="1" t="s">
        <v>106</v>
      </c>
      <c r="C8873" s="1" t="s">
        <v>19</v>
      </c>
      <c r="E8873" s="1" t="n">
        <v>38</v>
      </c>
      <c r="H8873" s="1" t="s">
        <v>21</v>
      </c>
      <c r="I8873" s="1" t="s">
        <v>22</v>
      </c>
      <c r="J8873" s="4" t="n">
        <v>45144</v>
      </c>
      <c r="K8873" s="5" t="b">
        <f aca="false">TRUE()</f>
        <v>1</v>
      </c>
      <c r="L8873" s="6" t="str">
        <f aca="false">IFERROR(INDEX(CategoryCodes!$B$2:$B$9,MATCH(C8873,CategoryCodes!$A$2:$A$9,0)),"")</f>
        <v>H</v>
      </c>
      <c r="M8873" s="7" t="str">
        <f aca="false">IFERROR(VALUE(MID(D8873,FIND("_",D8873)+1,FIND("_",D8873,FIND("_",D8873)+1)-FIND("_",D8873)-1)),"")</f>
        <v/>
      </c>
      <c r="N8873" s="7" t="str">
        <f aca="false">IF(OR(C8873="",M8873=""),"",C8873&amp;" Item "&amp;M8873)</f>
        <v/>
      </c>
      <c r="O8873" s="7" t="n">
        <v>359</v>
      </c>
      <c r="P8873" s="8" t="n">
        <f aca="false">G8873*Q8873</f>
        <v>0</v>
      </c>
      <c r="Q8873" s="9" t="n">
        <f aca="false">IF(K8873=TRUE(),0.1,0)</f>
        <v>0.1</v>
      </c>
    </row>
    <row r="8874" customFormat="false" ht="15" hidden="false" customHeight="true" outlineLevel="0" collapsed="false">
      <c r="A8874" s="1" t="s">
        <v>9127</v>
      </c>
      <c r="B8874" s="1" t="s">
        <v>24</v>
      </c>
      <c r="C8874" s="1" t="s">
        <v>72</v>
      </c>
      <c r="D8874" s="1" t="s">
        <v>767</v>
      </c>
      <c r="E8874" s="1" t="n">
        <v>6.5</v>
      </c>
      <c r="F8874" s="1" t="n">
        <v>1</v>
      </c>
      <c r="G8874" s="1" t="n">
        <v>6.5</v>
      </c>
      <c r="H8874" s="1" t="s">
        <v>21</v>
      </c>
      <c r="I8874" s="1" t="s">
        <v>44</v>
      </c>
      <c r="J8874" s="4" t="n">
        <v>45347</v>
      </c>
      <c r="K8874" s="5" t="b">
        <f aca="false">TRUE()</f>
        <v>1</v>
      </c>
      <c r="L8874" s="6" t="str">
        <f aca="false">IFERROR(INDEX(CategoryCodes!$B$2:$B$9,MATCH(C8874,CategoryCodes!$A$2:$A$9,0)),"")</f>
        <v>D</v>
      </c>
      <c r="M8874" s="7" t="n">
        <f aca="false">IFERROR(VALUE(MID(D8874,FIND("_",D8874)+1,FIND("_",D8874,FIND("_",D8874)+1)-FIND("_",D8874)-1)),"")</f>
        <v>2</v>
      </c>
      <c r="N8874" s="7" t="str">
        <f aca="false">IF(OR(C8874="",M8874=""),"",C8874&amp;" Item "&amp;M8874)</f>
        <v>Electric household essentials Item 2</v>
      </c>
      <c r="O8874" s="7" t="n">
        <v>302</v>
      </c>
      <c r="P8874" s="8" t="n">
        <f aca="false">G8874*Q8874</f>
        <v>0.65</v>
      </c>
      <c r="Q8874" s="9" t="n">
        <f aca="false">IF(K8874=TRUE(),0.1,0)</f>
        <v>0.1</v>
      </c>
    </row>
    <row r="8875" customFormat="false" ht="15" hidden="false" customHeight="true" outlineLevel="0" collapsed="false">
      <c r="A8875" s="1" t="s">
        <v>9128</v>
      </c>
      <c r="B8875" s="1" t="s">
        <v>83</v>
      </c>
      <c r="C8875" s="1" t="s">
        <v>38</v>
      </c>
      <c r="D8875" s="1" t="s">
        <v>2204</v>
      </c>
      <c r="E8875" s="1" t="n">
        <v>27.5</v>
      </c>
      <c r="F8875" s="1" t="n">
        <v>6</v>
      </c>
      <c r="G8875" s="1" t="n">
        <v>165</v>
      </c>
      <c r="H8875" s="1" t="s">
        <v>31</v>
      </c>
      <c r="I8875" s="1" t="s">
        <v>44</v>
      </c>
      <c r="J8875" s="4" t="n">
        <v>45474</v>
      </c>
      <c r="L8875" s="6" t="str">
        <f aca="false">IFERROR(INDEX(CategoryCodes!$B$2:$B$9,MATCH(C8875,CategoryCodes!$A$2:$A$9,0)),"")</f>
        <v>E</v>
      </c>
      <c r="M8875" s="7" t="n">
        <f aca="false">IFERROR(VALUE(MID(D8875,FIND("_",D8875)+1,FIND("_",D8875,FIND("_",D8875)+1)-FIND("_",D8875)-1)),"")</f>
        <v>16</v>
      </c>
      <c r="N8875" s="7" t="str">
        <f aca="false">IF(OR(C8875="",M8875=""),"",C8875&amp;" Item "&amp;M8875)</f>
        <v>Food Item 16</v>
      </c>
      <c r="O8875" s="7" t="n">
        <v>131</v>
      </c>
      <c r="P8875" s="8" t="n">
        <f aca="false">G8875*Q8875</f>
        <v>0</v>
      </c>
      <c r="Q8875" s="9" t="n">
        <f aca="false">IF(K8875=TRUE(),0.1,0)</f>
        <v>0</v>
      </c>
    </row>
    <row r="8876" customFormat="false" ht="15" hidden="false" customHeight="true" outlineLevel="0" collapsed="false">
      <c r="A8876" s="1" t="s">
        <v>9129</v>
      </c>
      <c r="B8876" s="1" t="s">
        <v>86</v>
      </c>
      <c r="C8876" s="1" t="s">
        <v>25</v>
      </c>
      <c r="D8876" s="1" t="s">
        <v>277</v>
      </c>
      <c r="E8876" s="1" t="n">
        <v>5</v>
      </c>
      <c r="F8876" s="1" t="n">
        <v>9</v>
      </c>
      <c r="G8876" s="1" t="n">
        <v>45</v>
      </c>
      <c r="H8876" s="1" t="s">
        <v>21</v>
      </c>
      <c r="I8876" s="1" t="s">
        <v>44</v>
      </c>
      <c r="J8876" s="4" t="n">
        <v>44835</v>
      </c>
      <c r="L8876" s="6" t="str">
        <f aca="false">IFERROR(INDEX(CategoryCodes!$B$2:$B$9,MATCH(C8876,CategoryCodes!$A$2:$A$9,0)),"")</f>
        <v>G</v>
      </c>
      <c r="M8876" s="7" t="n">
        <f aca="false">IFERROR(VALUE(MID(D8876,FIND("_",D8876)+1,FIND("_",D8876,FIND("_",D8876)+1)-FIND("_",D8876)-1)),"")</f>
        <v>1</v>
      </c>
      <c r="N8876" s="7" t="str">
        <f aca="false">IF(OR(C8876="",M8876=""),"",C8876&amp;" Item "&amp;M8876)</f>
        <v>Milk Products Item 1</v>
      </c>
      <c r="O8876" s="7" t="n">
        <v>25</v>
      </c>
      <c r="P8876" s="8" t="n">
        <f aca="false">G8876*Q8876</f>
        <v>0</v>
      </c>
      <c r="Q8876" s="9" t="n">
        <f aca="false">IF(K8876=TRUE(),0.1,0)</f>
        <v>0</v>
      </c>
    </row>
    <row r="8877" customFormat="false" ht="15" hidden="false" customHeight="true" outlineLevel="0" collapsed="false">
      <c r="A8877" s="1" t="s">
        <v>9130</v>
      </c>
      <c r="B8877" s="1" t="s">
        <v>129</v>
      </c>
      <c r="C8877" s="1" t="s">
        <v>72</v>
      </c>
      <c r="D8877" s="1" t="s">
        <v>352</v>
      </c>
      <c r="E8877" s="1" t="n">
        <v>33.5</v>
      </c>
      <c r="F8877" s="1" t="n">
        <v>5</v>
      </c>
      <c r="G8877" s="1" t="n">
        <v>167.5</v>
      </c>
      <c r="H8877" s="1" t="s">
        <v>31</v>
      </c>
      <c r="I8877" s="1" t="s">
        <v>22</v>
      </c>
      <c r="J8877" s="4" t="n">
        <v>45129</v>
      </c>
      <c r="K8877" s="5" t="b">
        <f aca="false">FALSE()</f>
        <v>0</v>
      </c>
      <c r="L8877" s="6" t="str">
        <f aca="false">IFERROR(INDEX(CategoryCodes!$B$2:$B$9,MATCH(C8877,CategoryCodes!$A$2:$A$9,0)),"")</f>
        <v>D</v>
      </c>
      <c r="M8877" s="7" t="n">
        <f aca="false">IFERROR(VALUE(MID(D8877,FIND("_",D8877)+1,FIND("_",D8877,FIND("_",D8877)+1)-FIND("_",D8877)-1)),"")</f>
        <v>20</v>
      </c>
      <c r="N8877" s="7" t="str">
        <f aca="false">IF(OR(C8877="",M8877=""),"",C8877&amp;" Item "&amp;M8877)</f>
        <v>Electric household essentials Item 20</v>
      </c>
      <c r="O8877" s="7" t="n">
        <v>187</v>
      </c>
      <c r="P8877" s="8" t="n">
        <f aca="false">G8877*Q8877</f>
        <v>0</v>
      </c>
      <c r="Q8877" s="9" t="n">
        <f aca="false">IF(K8877=TRUE(),0.1,0)</f>
        <v>0</v>
      </c>
    </row>
    <row r="8878" customFormat="false" ht="15" hidden="false" customHeight="true" outlineLevel="0" collapsed="false">
      <c r="A8878" s="1" t="s">
        <v>9131</v>
      </c>
      <c r="B8878" s="1" t="s">
        <v>24</v>
      </c>
      <c r="C8878" s="1" t="s">
        <v>29</v>
      </c>
      <c r="D8878" s="1" t="s">
        <v>944</v>
      </c>
      <c r="E8878" s="1" t="n">
        <v>20</v>
      </c>
      <c r="F8878" s="1" t="n">
        <v>7</v>
      </c>
      <c r="G8878" s="1" t="n">
        <v>140</v>
      </c>
      <c r="H8878" s="1" t="s">
        <v>31</v>
      </c>
      <c r="I8878" s="1" t="s">
        <v>22</v>
      </c>
      <c r="J8878" s="4" t="n">
        <v>45250</v>
      </c>
      <c r="L8878" s="6" t="str">
        <f aca="false">IFERROR(INDEX(CategoryCodes!$B$2:$B$9,MATCH(C8878,CategoryCodes!$A$2:$A$9,0)),"")</f>
        <v>B</v>
      </c>
      <c r="M8878" s="7" t="n">
        <f aca="false">IFERROR(VALUE(MID(D8878,FIND("_",D8878)+1,FIND("_",D8878,FIND("_",D8878)+1)-FIND("_",D8878)-1)),"")</f>
        <v>11</v>
      </c>
      <c r="N8878" s="7" t="str">
        <f aca="false">IF(OR(C8878="",M8878=""),"",C8878&amp;" Item "&amp;M8878)</f>
        <v>Butchers Item 11</v>
      </c>
      <c r="O8878" s="7" t="n">
        <v>113</v>
      </c>
      <c r="P8878" s="8" t="n">
        <f aca="false">G8878*Q8878</f>
        <v>0</v>
      </c>
      <c r="Q8878" s="9" t="n">
        <f aca="false">IF(K8878=TRUE(),0.1,0)</f>
        <v>0</v>
      </c>
    </row>
    <row r="8879" customFormat="false" ht="15" hidden="false" customHeight="true" outlineLevel="0" collapsed="false">
      <c r="A8879" s="1" t="s">
        <v>9132</v>
      </c>
      <c r="B8879" s="1" t="s">
        <v>49</v>
      </c>
      <c r="C8879" s="1" t="s">
        <v>29</v>
      </c>
      <c r="D8879" s="1" t="s">
        <v>120</v>
      </c>
      <c r="E8879" s="1" t="n">
        <v>38</v>
      </c>
      <c r="F8879" s="1" t="n">
        <v>2</v>
      </c>
      <c r="G8879" s="1" t="n">
        <v>76</v>
      </c>
      <c r="H8879" s="1" t="s">
        <v>21</v>
      </c>
      <c r="I8879" s="1" t="s">
        <v>22</v>
      </c>
      <c r="J8879" s="4" t="n">
        <v>44577</v>
      </c>
      <c r="K8879" s="5" t="b">
        <f aca="false">TRUE()</f>
        <v>1</v>
      </c>
      <c r="L8879" s="6" t="str">
        <f aca="false">IFERROR(INDEX(CategoryCodes!$B$2:$B$9,MATCH(C8879,CategoryCodes!$A$2:$A$9,0)),"")</f>
        <v>B</v>
      </c>
      <c r="M8879" s="7" t="n">
        <f aca="false">IFERROR(VALUE(MID(D8879,FIND("_",D8879)+1,FIND("_",D8879,FIND("_",D8879)+1)-FIND("_",D8879)-1)),"")</f>
        <v>23</v>
      </c>
      <c r="N8879" s="7" t="str">
        <f aca="false">IF(OR(C8879="",M8879=""),"",C8879&amp;" Item "&amp;M8879)</f>
        <v>Butchers Item 23</v>
      </c>
      <c r="O8879" s="7" t="n">
        <v>310</v>
      </c>
      <c r="P8879" s="8" t="n">
        <f aca="false">G8879*Q8879</f>
        <v>7.6</v>
      </c>
      <c r="Q8879" s="9" t="n">
        <f aca="false">IF(K8879=TRUE(),0.1,0)</f>
        <v>0.1</v>
      </c>
    </row>
    <row r="8880" customFormat="false" ht="15" hidden="false" customHeight="true" outlineLevel="0" collapsed="false">
      <c r="A8880" s="1" t="s">
        <v>9133</v>
      </c>
      <c r="B8880" s="1" t="s">
        <v>75</v>
      </c>
      <c r="C8880" s="1" t="s">
        <v>19</v>
      </c>
      <c r="D8880" s="1" t="s">
        <v>172</v>
      </c>
      <c r="E8880" s="1" t="n">
        <v>21.5</v>
      </c>
      <c r="F8880" s="1" t="n">
        <v>9</v>
      </c>
      <c r="G8880" s="1" t="n">
        <v>193.5</v>
      </c>
      <c r="H8880" s="1" t="s">
        <v>54</v>
      </c>
      <c r="I8880" s="1" t="s">
        <v>44</v>
      </c>
      <c r="J8880" s="4" t="n">
        <v>45242</v>
      </c>
      <c r="K8880" s="5" t="b">
        <f aca="false">TRUE()</f>
        <v>1</v>
      </c>
      <c r="L8880" s="6" t="str">
        <f aca="false">IFERROR(INDEX(CategoryCodes!$B$2:$B$9,MATCH(C8880,CategoryCodes!$A$2:$A$9,0)),"")</f>
        <v>H</v>
      </c>
      <c r="M8880" s="7" t="n">
        <f aca="false">IFERROR(VALUE(MID(D8880,FIND("_",D8880)+1,FIND("_",D8880,FIND("_",D8880)+1)-FIND("_",D8880)-1)),"")</f>
        <v>12</v>
      </c>
      <c r="N8880" s="7" t="str">
        <f aca="false">IF(OR(C8880="",M8880=""),"",C8880&amp;" Item "&amp;M8880)</f>
        <v>Patisserie Item 12</v>
      </c>
      <c r="O8880" s="7" t="n">
        <v>367</v>
      </c>
      <c r="P8880" s="8" t="n">
        <f aca="false">G8880*Q8880</f>
        <v>19.35</v>
      </c>
      <c r="Q8880" s="9" t="n">
        <f aca="false">IF(K8880=TRUE(),0.1,0)</f>
        <v>0.1</v>
      </c>
    </row>
    <row r="8881" customFormat="false" ht="15" hidden="false" customHeight="true" outlineLevel="0" collapsed="false">
      <c r="A8881" s="1" t="s">
        <v>9134</v>
      </c>
      <c r="B8881" s="1" t="s">
        <v>75</v>
      </c>
      <c r="C8881" s="1" t="s">
        <v>29</v>
      </c>
      <c r="D8881" s="1" t="s">
        <v>557</v>
      </c>
      <c r="E8881" s="1" t="n">
        <v>11</v>
      </c>
      <c r="F8881" s="1" t="n">
        <v>9</v>
      </c>
      <c r="G8881" s="1" t="n">
        <v>99</v>
      </c>
      <c r="H8881" s="1" t="s">
        <v>21</v>
      </c>
      <c r="I8881" s="1" t="s">
        <v>44</v>
      </c>
      <c r="J8881" s="4" t="n">
        <v>45030</v>
      </c>
      <c r="L8881" s="6" t="str">
        <f aca="false">IFERROR(INDEX(CategoryCodes!$B$2:$B$9,MATCH(C8881,CategoryCodes!$A$2:$A$9,0)),"")</f>
        <v>B</v>
      </c>
      <c r="M8881" s="7" t="n">
        <f aca="false">IFERROR(VALUE(MID(D8881,FIND("_",D8881)+1,FIND("_",D8881,FIND("_",D8881)+1)-FIND("_",D8881)-1)),"")</f>
        <v>5</v>
      </c>
      <c r="N8881" s="7" t="str">
        <f aca="false">IF(OR(C8881="",M8881=""),"",C8881&amp;" Item "&amp;M8881)</f>
        <v>Butchers Item 5</v>
      </c>
      <c r="O8881" s="7" t="n">
        <v>36</v>
      </c>
      <c r="P8881" s="8" t="n">
        <f aca="false">G8881*Q8881</f>
        <v>0</v>
      </c>
      <c r="Q8881" s="9" t="n">
        <f aca="false">IF(K8881=TRUE(),0.1,0)</f>
        <v>0</v>
      </c>
    </row>
    <row r="8882" customFormat="false" ht="15" hidden="false" customHeight="true" outlineLevel="0" collapsed="false">
      <c r="A8882" s="1" t="s">
        <v>9135</v>
      </c>
      <c r="B8882" s="1" t="s">
        <v>24</v>
      </c>
      <c r="C8882" s="1" t="s">
        <v>136</v>
      </c>
      <c r="D8882" s="1" t="s">
        <v>164</v>
      </c>
      <c r="E8882" s="1" t="n">
        <v>36.5</v>
      </c>
      <c r="F8882" s="1" t="n">
        <v>6</v>
      </c>
      <c r="G8882" s="1" t="n">
        <v>219</v>
      </c>
      <c r="H8882" s="1" t="s">
        <v>21</v>
      </c>
      <c r="I8882" s="1" t="s">
        <v>22</v>
      </c>
      <c r="J8882" s="4" t="n">
        <v>45099</v>
      </c>
      <c r="K8882" s="5" t="b">
        <f aca="false">FALSE()</f>
        <v>0</v>
      </c>
      <c r="L8882" s="6" t="str">
        <f aca="false">IFERROR(INDEX(CategoryCodes!$B$2:$B$9,MATCH(C8882,CategoryCodes!$A$2:$A$9,0)),"")</f>
        <v>C</v>
      </c>
      <c r="M8882" s="7" t="n">
        <f aca="false">IFERROR(VALUE(MID(D8882,FIND("_",D8882)+1,FIND("_",D8882,FIND("_",D8882)+1)-FIND("_",D8882)-1)),"")</f>
        <v>22</v>
      </c>
      <c r="N8882" s="7" t="str">
        <f aca="false">IF(OR(C8882="",M8882=""),"",C8882&amp;" Item "&amp;M8882)</f>
        <v>Computers and electric accessories Item 22</v>
      </c>
      <c r="O8882" s="7" t="n">
        <v>6</v>
      </c>
      <c r="P8882" s="8" t="n">
        <f aca="false">G8882*Q8882</f>
        <v>0</v>
      </c>
      <c r="Q8882" s="9" t="n">
        <f aca="false">IF(K8882=TRUE(),0.1,0)</f>
        <v>0</v>
      </c>
    </row>
    <row r="8883" customFormat="false" ht="15" hidden="false" customHeight="true" outlineLevel="0" collapsed="false">
      <c r="A8883" s="1" t="s">
        <v>9136</v>
      </c>
      <c r="B8883" s="1" t="s">
        <v>80</v>
      </c>
      <c r="C8883" s="1" t="s">
        <v>47</v>
      </c>
      <c r="D8883" s="1" t="s">
        <v>600</v>
      </c>
      <c r="E8883" s="1" t="n">
        <v>33.5</v>
      </c>
      <c r="F8883" s="1" t="n">
        <v>7</v>
      </c>
      <c r="G8883" s="1" t="n">
        <v>234.5</v>
      </c>
      <c r="H8883" s="1" t="s">
        <v>31</v>
      </c>
      <c r="I8883" s="1" t="s">
        <v>44</v>
      </c>
      <c r="J8883" s="4" t="n">
        <v>44660</v>
      </c>
      <c r="K8883" s="5" t="b">
        <f aca="false">TRUE()</f>
        <v>1</v>
      </c>
      <c r="L8883" s="6" t="str">
        <f aca="false">IFERROR(INDEX(CategoryCodes!$B$2:$B$9,MATCH(C8883,CategoryCodes!$A$2:$A$9,0)),"")</f>
        <v>F</v>
      </c>
      <c r="M8883" s="7" t="n">
        <f aca="false">IFERROR(VALUE(MID(D8883,FIND("_",D8883)+1,FIND("_",D8883,FIND("_",D8883)+1)-FIND("_",D8883)-1)),"")</f>
        <v>20</v>
      </c>
      <c r="N8883" s="7" t="str">
        <f aca="false">IF(OR(C8883="",M8883=""),"",C8883&amp;" Item "&amp;M8883)</f>
        <v>Furniture Item 20</v>
      </c>
      <c r="O8883" s="7" t="n">
        <v>476</v>
      </c>
      <c r="P8883" s="8" t="n">
        <f aca="false">G8883*Q8883</f>
        <v>23.45</v>
      </c>
      <c r="Q8883" s="9" t="n">
        <f aca="false">IF(K8883=TRUE(),0.1,0)</f>
        <v>0.1</v>
      </c>
    </row>
    <row r="8884" customFormat="false" ht="15" hidden="false" customHeight="true" outlineLevel="0" collapsed="false">
      <c r="A8884" s="1" t="s">
        <v>9137</v>
      </c>
      <c r="B8884" s="1" t="s">
        <v>37</v>
      </c>
      <c r="C8884" s="1" t="s">
        <v>47</v>
      </c>
      <c r="D8884" s="1" t="s">
        <v>93</v>
      </c>
      <c r="E8884" s="1" t="n">
        <v>41</v>
      </c>
      <c r="F8884" s="1" t="n">
        <v>4</v>
      </c>
      <c r="G8884" s="1" t="n">
        <v>164</v>
      </c>
      <c r="H8884" s="1" t="s">
        <v>21</v>
      </c>
      <c r="I8884" s="1" t="s">
        <v>22</v>
      </c>
      <c r="J8884" s="4" t="n">
        <v>44834</v>
      </c>
      <c r="K8884" s="5" t="b">
        <f aca="false">TRUE()</f>
        <v>1</v>
      </c>
      <c r="L8884" s="6" t="str">
        <f aca="false">IFERROR(INDEX(CategoryCodes!$B$2:$B$9,MATCH(C8884,CategoryCodes!$A$2:$A$9,0)),"")</f>
        <v>F</v>
      </c>
      <c r="M8884" s="7" t="n">
        <f aca="false">IFERROR(VALUE(MID(D8884,FIND("_",D8884)+1,FIND("_",D8884,FIND("_",D8884)+1)-FIND("_",D8884)-1)),"")</f>
        <v>25</v>
      </c>
      <c r="N8884" s="7" t="str">
        <f aca="false">IF(OR(C8884="",M8884=""),"",C8884&amp;" Item "&amp;M8884)</f>
        <v>Furniture Item 25</v>
      </c>
      <c r="O8884" s="7" t="n">
        <v>471</v>
      </c>
      <c r="P8884" s="8" t="n">
        <f aca="false">G8884*Q8884</f>
        <v>16.4</v>
      </c>
      <c r="Q8884" s="9" t="n">
        <f aca="false">IF(K8884=TRUE(),0.1,0)</f>
        <v>0.1</v>
      </c>
    </row>
    <row r="8885" customFormat="false" ht="15" hidden="false" customHeight="true" outlineLevel="0" collapsed="false">
      <c r="A8885" s="1" t="s">
        <v>9138</v>
      </c>
      <c r="B8885" s="1" t="s">
        <v>119</v>
      </c>
      <c r="C8885" s="1" t="s">
        <v>25</v>
      </c>
      <c r="D8885" s="1" t="s">
        <v>668</v>
      </c>
      <c r="E8885" s="1" t="n">
        <v>30.5</v>
      </c>
      <c r="F8885" s="1" t="n">
        <v>4</v>
      </c>
      <c r="G8885" s="1" t="n">
        <v>122</v>
      </c>
      <c r="H8885" s="1" t="s">
        <v>21</v>
      </c>
      <c r="I8885" s="1" t="s">
        <v>44</v>
      </c>
      <c r="J8885" s="4" t="n">
        <v>45413</v>
      </c>
      <c r="K8885" s="5" t="b">
        <f aca="false">FALSE()</f>
        <v>0</v>
      </c>
      <c r="L8885" s="6" t="str">
        <f aca="false">IFERROR(INDEX(CategoryCodes!$B$2:$B$9,MATCH(C8885,CategoryCodes!$A$2:$A$9,0)),"")</f>
        <v>G</v>
      </c>
      <c r="M8885" s="7" t="n">
        <f aca="false">IFERROR(VALUE(MID(D8885,FIND("_",D8885)+1,FIND("_",D8885,FIND("_",D8885)+1)-FIND("_",D8885)-1)),"")</f>
        <v>18</v>
      </c>
      <c r="N8885" s="7" t="str">
        <f aca="false">IF(OR(C8885="",M8885=""),"",C8885&amp;" Item "&amp;M8885)</f>
        <v>Milk Products Item 18</v>
      </c>
      <c r="O8885" s="7" t="n">
        <v>106</v>
      </c>
      <c r="P8885" s="8" t="n">
        <f aca="false">G8885*Q8885</f>
        <v>0</v>
      </c>
      <c r="Q8885" s="9" t="n">
        <f aca="false">IF(K8885=TRUE(),0.1,0)</f>
        <v>0</v>
      </c>
    </row>
    <row r="8886" customFormat="false" ht="15" hidden="false" customHeight="true" outlineLevel="0" collapsed="false">
      <c r="A8886" s="1" t="s">
        <v>9139</v>
      </c>
      <c r="B8886" s="1" t="s">
        <v>119</v>
      </c>
      <c r="C8886" s="1" t="s">
        <v>29</v>
      </c>
      <c r="F8886" s="1" t="n">
        <v>3</v>
      </c>
      <c r="G8886" s="1" t="n">
        <v>24</v>
      </c>
      <c r="H8886" s="1" t="s">
        <v>21</v>
      </c>
      <c r="I8886" s="1" t="s">
        <v>22</v>
      </c>
      <c r="J8886" s="4" t="n">
        <v>44806</v>
      </c>
      <c r="K8886" s="5" t="b">
        <f aca="false">TRUE()</f>
        <v>1</v>
      </c>
      <c r="L8886" s="6" t="str">
        <f aca="false">IFERROR(INDEX(CategoryCodes!$B$2:$B$9,MATCH(C8886,CategoryCodes!$A$2:$A$9,0)),"")</f>
        <v>B</v>
      </c>
      <c r="M8886" s="7" t="str">
        <f aca="false">IFERROR(VALUE(MID(D8886,FIND("_",D8886)+1,FIND("_",D8886,FIND("_",D8886)+1)-FIND("_",D8886)-1)),"")</f>
        <v/>
      </c>
      <c r="N8886" s="7" t="str">
        <f aca="false">IF(OR(C8886="",M8886=""),"",C8886&amp;" Item "&amp;M8886)</f>
        <v/>
      </c>
      <c r="O8886" s="7" t="n">
        <v>335</v>
      </c>
      <c r="P8886" s="8" t="n">
        <f aca="false">G8886*Q8886</f>
        <v>2.4</v>
      </c>
      <c r="Q8886" s="9" t="n">
        <f aca="false">IF(K8886=TRUE(),0.1,0)</f>
        <v>0.1</v>
      </c>
    </row>
    <row r="8887" customFormat="false" ht="15" hidden="false" customHeight="true" outlineLevel="0" collapsed="false">
      <c r="A8887" s="1" t="s">
        <v>9140</v>
      </c>
      <c r="B8887" s="1" t="s">
        <v>119</v>
      </c>
      <c r="C8887" s="1" t="s">
        <v>136</v>
      </c>
      <c r="D8887" s="1" t="s">
        <v>145</v>
      </c>
      <c r="E8887" s="1" t="n">
        <v>11</v>
      </c>
      <c r="F8887" s="1" t="n">
        <v>5</v>
      </c>
      <c r="G8887" s="1" t="n">
        <v>55</v>
      </c>
      <c r="H8887" s="1" t="s">
        <v>54</v>
      </c>
      <c r="I8887" s="1" t="s">
        <v>22</v>
      </c>
      <c r="J8887" s="4" t="n">
        <v>45144</v>
      </c>
      <c r="K8887" s="5" t="b">
        <f aca="false">TRUE()</f>
        <v>1</v>
      </c>
      <c r="L8887" s="6" t="str">
        <f aca="false">IFERROR(INDEX(CategoryCodes!$B$2:$B$9,MATCH(C8887,CategoryCodes!$A$2:$A$9,0)),"")</f>
        <v>C</v>
      </c>
      <c r="M8887" s="7" t="n">
        <f aca="false">IFERROR(VALUE(MID(D8887,FIND("_",D8887)+1,FIND("_",D8887,FIND("_",D8887)+1)-FIND("_",D8887)-1)),"")</f>
        <v>5</v>
      </c>
      <c r="N8887" s="7" t="str">
        <f aca="false">IF(OR(C8887="",M8887=""),"",C8887&amp;" Item "&amp;M8887)</f>
        <v>Computers and electric accessories Item 5</v>
      </c>
      <c r="O8887" s="7" t="n">
        <v>251</v>
      </c>
      <c r="P8887" s="8" t="n">
        <f aca="false">G8887*Q8887</f>
        <v>5.5</v>
      </c>
      <c r="Q8887" s="9" t="n">
        <f aca="false">IF(K8887=TRUE(),0.1,0)</f>
        <v>0.1</v>
      </c>
    </row>
    <row r="8888" customFormat="false" ht="15" hidden="false" customHeight="true" outlineLevel="0" collapsed="false">
      <c r="A8888" s="1" t="s">
        <v>9141</v>
      </c>
      <c r="B8888" s="1" t="s">
        <v>28</v>
      </c>
      <c r="C8888" s="1" t="s">
        <v>38</v>
      </c>
      <c r="D8888" s="1" t="s">
        <v>134</v>
      </c>
      <c r="E8888" s="1" t="n">
        <v>21.5</v>
      </c>
      <c r="F8888" s="1" t="n">
        <v>3</v>
      </c>
      <c r="G8888" s="1" t="n">
        <v>64.5</v>
      </c>
      <c r="H8888" s="1" t="s">
        <v>31</v>
      </c>
      <c r="I8888" s="1" t="s">
        <v>44</v>
      </c>
      <c r="J8888" s="4" t="n">
        <v>45090</v>
      </c>
      <c r="K8888" s="5" t="b">
        <f aca="false">FALSE()</f>
        <v>0</v>
      </c>
      <c r="L8888" s="6" t="str">
        <f aca="false">IFERROR(INDEX(CategoryCodes!$B$2:$B$9,MATCH(C8888,CategoryCodes!$A$2:$A$9,0)),"")</f>
        <v>E</v>
      </c>
      <c r="M8888" s="7" t="n">
        <f aca="false">IFERROR(VALUE(MID(D8888,FIND("_",D8888)+1,FIND("_",D8888,FIND("_",D8888)+1)-FIND("_",D8888)-1)),"")</f>
        <v>12</v>
      </c>
      <c r="N8888" s="7" t="str">
        <f aca="false">IF(OR(C8888="",M8888=""),"",C8888&amp;" Item "&amp;M8888)</f>
        <v>Food Item 12</v>
      </c>
      <c r="O8888" s="7" t="n">
        <v>475</v>
      </c>
      <c r="P8888" s="8" t="n">
        <f aca="false">G8888*Q8888</f>
        <v>0</v>
      </c>
      <c r="Q8888" s="9" t="n">
        <f aca="false">IF(K8888=TRUE(),0.1,0)</f>
        <v>0</v>
      </c>
    </row>
    <row r="8889" customFormat="false" ht="15" hidden="false" customHeight="true" outlineLevel="0" collapsed="false">
      <c r="A8889" s="1" t="s">
        <v>9142</v>
      </c>
      <c r="B8889" s="1" t="s">
        <v>24</v>
      </c>
      <c r="C8889" s="1" t="s">
        <v>34</v>
      </c>
      <c r="D8889" s="1" t="s">
        <v>576</v>
      </c>
      <c r="E8889" s="1" t="n">
        <v>29</v>
      </c>
      <c r="F8889" s="1" t="n">
        <v>8</v>
      </c>
      <c r="G8889" s="1" t="n">
        <v>232</v>
      </c>
      <c r="H8889" s="1" t="s">
        <v>31</v>
      </c>
      <c r="I8889" s="1" t="s">
        <v>44</v>
      </c>
      <c r="J8889" s="4" t="n">
        <v>45115</v>
      </c>
      <c r="K8889" s="5" t="b">
        <f aca="false">TRUE()</f>
        <v>1</v>
      </c>
      <c r="L8889" s="6" t="str">
        <f aca="false">IFERROR(INDEX(CategoryCodes!$B$2:$B$9,MATCH(C8889,CategoryCodes!$A$2:$A$9,0)),"")</f>
        <v>A</v>
      </c>
      <c r="M8889" s="7" t="n">
        <f aca="false">IFERROR(VALUE(MID(D8889,FIND("_",D8889)+1,FIND("_",D8889,FIND("_",D8889)+1)-FIND("_",D8889)-1)),"")</f>
        <v>17</v>
      </c>
      <c r="N8889" s="7" t="str">
        <f aca="false">IF(OR(C8889="",M8889=""),"",C8889&amp;" Item "&amp;M8889)</f>
        <v>Beverages Item 17</v>
      </c>
      <c r="O8889" s="7" t="n">
        <v>455</v>
      </c>
      <c r="P8889" s="8" t="n">
        <f aca="false">G8889*Q8889</f>
        <v>23.2</v>
      </c>
      <c r="Q8889" s="9" t="n">
        <f aca="false">IF(K8889=TRUE(),0.1,0)</f>
        <v>0.1</v>
      </c>
    </row>
    <row r="8890" customFormat="false" ht="15" hidden="false" customHeight="true" outlineLevel="0" collapsed="false">
      <c r="A8890" s="1" t="s">
        <v>9143</v>
      </c>
      <c r="B8890" s="1" t="s">
        <v>61</v>
      </c>
      <c r="C8890" s="1" t="s">
        <v>34</v>
      </c>
      <c r="D8890" s="1" t="s">
        <v>472</v>
      </c>
      <c r="E8890" s="1" t="n">
        <v>5</v>
      </c>
      <c r="F8890" s="1" t="n">
        <v>7</v>
      </c>
      <c r="G8890" s="1" t="n">
        <v>35</v>
      </c>
      <c r="H8890" s="1" t="s">
        <v>31</v>
      </c>
      <c r="I8890" s="1" t="s">
        <v>22</v>
      </c>
      <c r="J8890" s="4" t="n">
        <v>44805</v>
      </c>
      <c r="K8890" s="5" t="b">
        <f aca="false">FALSE()</f>
        <v>0</v>
      </c>
      <c r="L8890" s="6" t="str">
        <f aca="false">IFERROR(INDEX(CategoryCodes!$B$2:$B$9,MATCH(C8890,CategoryCodes!$A$2:$A$9,0)),"")</f>
        <v>A</v>
      </c>
      <c r="M8890" s="7" t="n">
        <f aca="false">IFERROR(VALUE(MID(D8890,FIND("_",D8890)+1,FIND("_",D8890,FIND("_",D8890)+1)-FIND("_",D8890)-1)),"")</f>
        <v>1</v>
      </c>
      <c r="N8890" s="7" t="str">
        <f aca="false">IF(OR(C8890="",M8890=""),"",C8890&amp;" Item "&amp;M8890)</f>
        <v>Beverages Item 1</v>
      </c>
      <c r="O8890" s="7" t="n">
        <v>426</v>
      </c>
      <c r="P8890" s="8" t="n">
        <f aca="false">G8890*Q8890</f>
        <v>0</v>
      </c>
      <c r="Q8890" s="9" t="n">
        <f aca="false">IF(K8890=TRUE(),0.1,0)</f>
        <v>0</v>
      </c>
    </row>
    <row r="8891" customFormat="false" ht="15" hidden="false" customHeight="true" outlineLevel="0" collapsed="false">
      <c r="A8891" s="1" t="s">
        <v>9144</v>
      </c>
      <c r="B8891" s="1" t="s">
        <v>129</v>
      </c>
      <c r="C8891" s="1" t="s">
        <v>136</v>
      </c>
      <c r="D8891" s="1" t="s">
        <v>164</v>
      </c>
      <c r="E8891" s="1" t="n">
        <v>36.5</v>
      </c>
      <c r="F8891" s="1" t="n">
        <v>8</v>
      </c>
      <c r="G8891" s="1" t="n">
        <v>292</v>
      </c>
      <c r="H8891" s="1" t="s">
        <v>54</v>
      </c>
      <c r="I8891" s="1" t="s">
        <v>22</v>
      </c>
      <c r="J8891" s="4" t="n">
        <v>45512</v>
      </c>
      <c r="K8891" s="5" t="b">
        <f aca="false">FALSE()</f>
        <v>0</v>
      </c>
      <c r="L8891" s="6" t="str">
        <f aca="false">IFERROR(INDEX(CategoryCodes!$B$2:$B$9,MATCH(C8891,CategoryCodes!$A$2:$A$9,0)),"")</f>
        <v>C</v>
      </c>
      <c r="M8891" s="7" t="n">
        <f aca="false">IFERROR(VALUE(MID(D8891,FIND("_",D8891)+1,FIND("_",D8891,FIND("_",D8891)+1)-FIND("_",D8891)-1)),"")</f>
        <v>22</v>
      </c>
      <c r="N8891" s="7" t="str">
        <f aca="false">IF(OR(C8891="",M8891=""),"",C8891&amp;" Item "&amp;M8891)</f>
        <v>Computers and electric accessories Item 22</v>
      </c>
      <c r="O8891" s="7" t="n">
        <v>40</v>
      </c>
      <c r="P8891" s="8" t="n">
        <f aca="false">G8891*Q8891</f>
        <v>0</v>
      </c>
      <c r="Q8891" s="9" t="n">
        <f aca="false">IF(K8891=TRUE(),0.1,0)</f>
        <v>0</v>
      </c>
    </row>
    <row r="8892" customFormat="false" ht="15" hidden="false" customHeight="true" outlineLevel="0" collapsed="false">
      <c r="A8892" s="1" t="s">
        <v>9145</v>
      </c>
      <c r="B8892" s="1" t="s">
        <v>86</v>
      </c>
      <c r="C8892" s="1" t="s">
        <v>34</v>
      </c>
      <c r="D8892" s="1" t="s">
        <v>123</v>
      </c>
      <c r="E8892" s="1" t="n">
        <v>36.5</v>
      </c>
      <c r="F8892" s="1" t="n">
        <v>3</v>
      </c>
      <c r="G8892" s="1" t="n">
        <v>109.5</v>
      </c>
      <c r="H8892" s="1" t="s">
        <v>54</v>
      </c>
      <c r="I8892" s="1" t="s">
        <v>44</v>
      </c>
      <c r="J8892" s="4" t="n">
        <v>45140</v>
      </c>
      <c r="K8892" s="5" t="b">
        <f aca="false">FALSE()</f>
        <v>0</v>
      </c>
      <c r="L8892" s="6" t="str">
        <f aca="false">IFERROR(INDEX(CategoryCodes!$B$2:$B$9,MATCH(C8892,CategoryCodes!$A$2:$A$9,0)),"")</f>
        <v>A</v>
      </c>
      <c r="M8892" s="7" t="n">
        <f aca="false">IFERROR(VALUE(MID(D8892,FIND("_",D8892)+1,FIND("_",D8892,FIND("_",D8892)+1)-FIND("_",D8892)-1)),"")</f>
        <v>22</v>
      </c>
      <c r="N8892" s="7" t="str">
        <f aca="false">IF(OR(C8892="",M8892=""),"",C8892&amp;" Item "&amp;M8892)</f>
        <v>Beverages Item 22</v>
      </c>
      <c r="O8892" s="7" t="n">
        <v>239</v>
      </c>
      <c r="P8892" s="8" t="n">
        <f aca="false">G8892*Q8892</f>
        <v>0</v>
      </c>
      <c r="Q8892" s="9" t="n">
        <f aca="false">IF(K8892=TRUE(),0.1,0)</f>
        <v>0</v>
      </c>
    </row>
    <row r="8893" customFormat="false" ht="15" hidden="false" customHeight="true" outlineLevel="0" collapsed="false">
      <c r="A8893" s="1" t="s">
        <v>9146</v>
      </c>
      <c r="B8893" s="1" t="s">
        <v>49</v>
      </c>
      <c r="C8893" s="1" t="s">
        <v>25</v>
      </c>
      <c r="D8893" s="1" t="s">
        <v>148</v>
      </c>
      <c r="E8893" s="1" t="n">
        <v>32</v>
      </c>
      <c r="F8893" s="1" t="n">
        <v>9</v>
      </c>
      <c r="G8893" s="1" t="n">
        <v>288</v>
      </c>
      <c r="H8893" s="1" t="s">
        <v>21</v>
      </c>
      <c r="I8893" s="1" t="s">
        <v>44</v>
      </c>
      <c r="J8893" s="4" t="n">
        <v>45129</v>
      </c>
      <c r="L8893" s="6" t="str">
        <f aca="false">IFERROR(INDEX(CategoryCodes!$B$2:$B$9,MATCH(C8893,CategoryCodes!$A$2:$A$9,0)),"")</f>
        <v>G</v>
      </c>
      <c r="M8893" s="7" t="n">
        <f aca="false">IFERROR(VALUE(MID(D8893,FIND("_",D8893)+1,FIND("_",D8893,FIND("_",D8893)+1)-FIND("_",D8893)-1)),"")</f>
        <v>19</v>
      </c>
      <c r="N8893" s="7" t="str">
        <f aca="false">IF(OR(C8893="",M8893=""),"",C8893&amp;" Item "&amp;M8893)</f>
        <v>Milk Products Item 19</v>
      </c>
      <c r="O8893" s="7" t="n">
        <v>410</v>
      </c>
      <c r="P8893" s="8" t="n">
        <f aca="false">G8893*Q8893</f>
        <v>0</v>
      </c>
      <c r="Q8893" s="9" t="n">
        <f aca="false">IF(K8893=TRUE(),0.1,0)</f>
        <v>0</v>
      </c>
    </row>
    <row r="8894" customFormat="false" ht="15" hidden="false" customHeight="true" outlineLevel="0" collapsed="false">
      <c r="A8894" s="1" t="s">
        <v>9147</v>
      </c>
      <c r="B8894" s="1" t="s">
        <v>83</v>
      </c>
      <c r="C8894" s="1" t="s">
        <v>25</v>
      </c>
      <c r="D8894" s="1" t="s">
        <v>546</v>
      </c>
      <c r="E8894" s="1" t="n">
        <v>23</v>
      </c>
      <c r="F8894" s="1" t="n">
        <v>5</v>
      </c>
      <c r="G8894" s="1" t="n">
        <v>115</v>
      </c>
      <c r="H8894" s="1" t="s">
        <v>54</v>
      </c>
      <c r="I8894" s="1" t="s">
        <v>22</v>
      </c>
      <c r="J8894" s="4" t="n">
        <v>45303</v>
      </c>
      <c r="K8894" s="5" t="b">
        <f aca="false">FALSE()</f>
        <v>0</v>
      </c>
      <c r="L8894" s="6" t="str">
        <f aca="false">IFERROR(INDEX(CategoryCodes!$B$2:$B$9,MATCH(C8894,CategoryCodes!$A$2:$A$9,0)),"")</f>
        <v>G</v>
      </c>
      <c r="M8894" s="7" t="n">
        <f aca="false">IFERROR(VALUE(MID(D8894,FIND("_",D8894)+1,FIND("_",D8894,FIND("_",D8894)+1)-FIND("_",D8894)-1)),"")</f>
        <v>13</v>
      </c>
      <c r="N8894" s="7" t="str">
        <f aca="false">IF(OR(C8894="",M8894=""),"",C8894&amp;" Item "&amp;M8894)</f>
        <v>Milk Products Item 13</v>
      </c>
      <c r="O8894" s="7" t="n">
        <v>327</v>
      </c>
      <c r="P8894" s="8" t="n">
        <f aca="false">G8894*Q8894</f>
        <v>0</v>
      </c>
      <c r="Q8894" s="9" t="n">
        <f aca="false">IF(K8894=TRUE(),0.1,0)</f>
        <v>0</v>
      </c>
    </row>
    <row r="8895" customFormat="false" ht="15" hidden="false" customHeight="true" outlineLevel="0" collapsed="false">
      <c r="A8895" s="1" t="s">
        <v>9148</v>
      </c>
      <c r="B8895" s="1" t="s">
        <v>69</v>
      </c>
      <c r="C8895" s="1" t="s">
        <v>19</v>
      </c>
      <c r="D8895" s="1" t="s">
        <v>62</v>
      </c>
      <c r="E8895" s="1" t="n">
        <v>39.5</v>
      </c>
      <c r="F8895" s="1" t="n">
        <v>9</v>
      </c>
      <c r="G8895" s="1" t="n">
        <v>355.5</v>
      </c>
      <c r="H8895" s="1" t="s">
        <v>54</v>
      </c>
      <c r="I8895" s="1" t="s">
        <v>22</v>
      </c>
      <c r="J8895" s="4" t="n">
        <v>45650</v>
      </c>
      <c r="K8895" s="5" t="b">
        <f aca="false">TRUE()</f>
        <v>1</v>
      </c>
      <c r="L8895" s="6" t="str">
        <f aca="false">IFERROR(INDEX(CategoryCodes!$B$2:$B$9,MATCH(C8895,CategoryCodes!$A$2:$A$9,0)),"")</f>
        <v>H</v>
      </c>
      <c r="M8895" s="7" t="n">
        <f aca="false">IFERROR(VALUE(MID(D8895,FIND("_",D8895)+1,FIND("_",D8895,FIND("_",D8895)+1)-FIND("_",D8895)-1)),"")</f>
        <v>24</v>
      </c>
      <c r="N8895" s="7" t="str">
        <f aca="false">IF(OR(C8895="",M8895=""),"",C8895&amp;" Item "&amp;M8895)</f>
        <v>Patisserie Item 24</v>
      </c>
      <c r="O8895" s="7" t="n">
        <v>31</v>
      </c>
      <c r="P8895" s="8" t="n">
        <f aca="false">G8895*Q8895</f>
        <v>35.55</v>
      </c>
      <c r="Q8895" s="9" t="n">
        <f aca="false">IF(K8895=TRUE(),0.1,0)</f>
        <v>0.1</v>
      </c>
    </row>
    <row r="8896" customFormat="false" ht="15" hidden="false" customHeight="true" outlineLevel="0" collapsed="false">
      <c r="A8896" s="1" t="s">
        <v>9149</v>
      </c>
      <c r="B8896" s="1" t="s">
        <v>174</v>
      </c>
      <c r="C8896" s="1" t="s">
        <v>29</v>
      </c>
      <c r="D8896" s="1" t="s">
        <v>476</v>
      </c>
      <c r="E8896" s="1" t="n">
        <v>29</v>
      </c>
      <c r="F8896" s="1" t="n">
        <v>8</v>
      </c>
      <c r="G8896" s="1" t="n">
        <v>232</v>
      </c>
      <c r="H8896" s="1" t="s">
        <v>31</v>
      </c>
      <c r="I8896" s="1" t="s">
        <v>44</v>
      </c>
      <c r="J8896" s="4" t="n">
        <v>44639</v>
      </c>
      <c r="L8896" s="6" t="str">
        <f aca="false">IFERROR(INDEX(CategoryCodes!$B$2:$B$9,MATCH(C8896,CategoryCodes!$A$2:$A$9,0)),"")</f>
        <v>B</v>
      </c>
      <c r="M8896" s="7" t="n">
        <f aca="false">IFERROR(VALUE(MID(D8896,FIND("_",D8896)+1,FIND("_",D8896,FIND("_",D8896)+1)-FIND("_",D8896)-1)),"")</f>
        <v>17</v>
      </c>
      <c r="N8896" s="7" t="str">
        <f aca="false">IF(OR(C8896="",M8896=""),"",C8896&amp;" Item "&amp;M8896)</f>
        <v>Butchers Item 17</v>
      </c>
      <c r="O8896" s="7" t="n">
        <v>184</v>
      </c>
      <c r="P8896" s="8" t="n">
        <f aca="false">G8896*Q8896</f>
        <v>0</v>
      </c>
      <c r="Q8896" s="9" t="n">
        <f aca="false">IF(K8896=TRUE(),0.1,0)</f>
        <v>0</v>
      </c>
    </row>
    <row r="8897" customFormat="false" ht="15" hidden="false" customHeight="true" outlineLevel="0" collapsed="false">
      <c r="A8897" s="1" t="s">
        <v>9150</v>
      </c>
      <c r="B8897" s="1" t="s">
        <v>46</v>
      </c>
      <c r="C8897" s="1" t="s">
        <v>25</v>
      </c>
      <c r="D8897" s="1" t="s">
        <v>293</v>
      </c>
      <c r="E8897" s="1" t="n">
        <v>20</v>
      </c>
      <c r="F8897" s="1" t="n">
        <v>4</v>
      </c>
      <c r="G8897" s="1" t="n">
        <v>80</v>
      </c>
      <c r="H8897" s="1" t="s">
        <v>31</v>
      </c>
      <c r="I8897" s="1" t="s">
        <v>44</v>
      </c>
      <c r="J8897" s="4" t="n">
        <v>44793</v>
      </c>
      <c r="K8897" s="5" t="b">
        <f aca="false">TRUE()</f>
        <v>1</v>
      </c>
      <c r="L8897" s="6" t="str">
        <f aca="false">IFERROR(INDEX(CategoryCodes!$B$2:$B$9,MATCH(C8897,CategoryCodes!$A$2:$A$9,0)),"")</f>
        <v>G</v>
      </c>
      <c r="M8897" s="7" t="n">
        <f aca="false">IFERROR(VALUE(MID(D8897,FIND("_",D8897)+1,FIND("_",D8897,FIND("_",D8897)+1)-FIND("_",D8897)-1)),"")</f>
        <v>11</v>
      </c>
      <c r="N8897" s="7" t="str">
        <f aca="false">IF(OR(C8897="",M8897=""),"",C8897&amp;" Item "&amp;M8897)</f>
        <v>Milk Products Item 11</v>
      </c>
      <c r="O8897" s="7" t="n">
        <v>285</v>
      </c>
      <c r="P8897" s="8" t="n">
        <f aca="false">G8897*Q8897</f>
        <v>8</v>
      </c>
      <c r="Q8897" s="9" t="n">
        <f aca="false">IF(K8897=TRUE(),0.1,0)</f>
        <v>0.1</v>
      </c>
    </row>
    <row r="8898" customFormat="false" ht="15" hidden="false" customHeight="true" outlineLevel="0" collapsed="false">
      <c r="A8898" s="1" t="s">
        <v>9151</v>
      </c>
      <c r="B8898" s="1" t="s">
        <v>75</v>
      </c>
      <c r="C8898" s="1" t="s">
        <v>34</v>
      </c>
      <c r="D8898" s="1" t="s">
        <v>407</v>
      </c>
      <c r="E8898" s="1" t="n">
        <v>21.5</v>
      </c>
      <c r="F8898" s="1" t="n">
        <v>4</v>
      </c>
      <c r="G8898" s="1" t="n">
        <v>86</v>
      </c>
      <c r="H8898" s="1" t="s">
        <v>54</v>
      </c>
      <c r="I8898" s="1" t="s">
        <v>22</v>
      </c>
      <c r="J8898" s="4" t="n">
        <v>44882</v>
      </c>
      <c r="K8898" s="5" t="b">
        <f aca="false">FALSE()</f>
        <v>0</v>
      </c>
      <c r="L8898" s="6" t="str">
        <f aca="false">IFERROR(INDEX(CategoryCodes!$B$2:$B$9,MATCH(C8898,CategoryCodes!$A$2:$A$9,0)),"")</f>
        <v>A</v>
      </c>
      <c r="M8898" s="7" t="n">
        <f aca="false">IFERROR(VALUE(MID(D8898,FIND("_",D8898)+1,FIND("_",D8898,FIND("_",D8898)+1)-FIND("_",D8898)-1)),"")</f>
        <v>12</v>
      </c>
      <c r="N8898" s="7" t="str">
        <f aca="false">IF(OR(C8898="",M8898=""),"",C8898&amp;" Item "&amp;M8898)</f>
        <v>Beverages Item 12</v>
      </c>
      <c r="O8898" s="7" t="n">
        <v>380</v>
      </c>
      <c r="P8898" s="8" t="n">
        <f aca="false">G8898*Q8898</f>
        <v>0</v>
      </c>
      <c r="Q8898" s="9" t="n">
        <f aca="false">IF(K8898=TRUE(),0.1,0)</f>
        <v>0</v>
      </c>
    </row>
    <row r="8899" customFormat="false" ht="15" hidden="false" customHeight="true" outlineLevel="0" collapsed="false">
      <c r="A8899" s="1" t="s">
        <v>9152</v>
      </c>
      <c r="B8899" s="1" t="s">
        <v>46</v>
      </c>
      <c r="C8899" s="1" t="s">
        <v>38</v>
      </c>
      <c r="F8899" s="1" t="n">
        <v>3</v>
      </c>
      <c r="G8899" s="1" t="n">
        <v>73.5</v>
      </c>
      <c r="H8899" s="1" t="s">
        <v>31</v>
      </c>
      <c r="I8899" s="1" t="s">
        <v>44</v>
      </c>
      <c r="J8899" s="4" t="n">
        <v>45292</v>
      </c>
      <c r="L8899" s="6" t="str">
        <f aca="false">IFERROR(INDEX(CategoryCodes!$B$2:$B$9,MATCH(C8899,CategoryCodes!$A$2:$A$9,0)),"")</f>
        <v>E</v>
      </c>
      <c r="M8899" s="7" t="str">
        <f aca="false">IFERROR(VALUE(MID(D8899,FIND("_",D8899)+1,FIND("_",D8899,FIND("_",D8899)+1)-FIND("_",D8899)-1)),"")</f>
        <v/>
      </c>
      <c r="N8899" s="7" t="str">
        <f aca="false">IF(OR(C8899="",M8899=""),"",C8899&amp;" Item "&amp;M8899)</f>
        <v/>
      </c>
      <c r="O8899" s="7" t="n">
        <v>480</v>
      </c>
      <c r="P8899" s="8" t="n">
        <f aca="false">G8899*Q8899</f>
        <v>0</v>
      </c>
      <c r="Q8899" s="9" t="n">
        <f aca="false">IF(K8899=TRUE(),0.1,0)</f>
        <v>0</v>
      </c>
    </row>
    <row r="8900" customFormat="false" ht="15" hidden="false" customHeight="true" outlineLevel="0" collapsed="false">
      <c r="A8900" s="1" t="s">
        <v>9153</v>
      </c>
      <c r="B8900" s="1" t="s">
        <v>61</v>
      </c>
      <c r="C8900" s="1" t="s">
        <v>19</v>
      </c>
      <c r="D8900" s="1" t="s">
        <v>526</v>
      </c>
      <c r="E8900" s="1" t="n">
        <v>15.5</v>
      </c>
      <c r="F8900" s="1" t="n">
        <v>2</v>
      </c>
      <c r="G8900" s="1" t="n">
        <v>31</v>
      </c>
      <c r="H8900" s="1" t="s">
        <v>21</v>
      </c>
      <c r="I8900" s="1" t="s">
        <v>22</v>
      </c>
      <c r="J8900" s="4" t="n">
        <v>45582</v>
      </c>
      <c r="L8900" s="6" t="str">
        <f aca="false">IFERROR(INDEX(CategoryCodes!$B$2:$B$9,MATCH(C8900,CategoryCodes!$A$2:$A$9,0)),"")</f>
        <v>H</v>
      </c>
      <c r="M8900" s="7" t="n">
        <f aca="false">IFERROR(VALUE(MID(D8900,FIND("_",D8900)+1,FIND("_",D8900,FIND("_",D8900)+1)-FIND("_",D8900)-1)),"")</f>
        <v>8</v>
      </c>
      <c r="N8900" s="7" t="str">
        <f aca="false">IF(OR(C8900="",M8900=""),"",C8900&amp;" Item "&amp;M8900)</f>
        <v>Patisserie Item 8</v>
      </c>
      <c r="O8900" s="7" t="n">
        <v>455</v>
      </c>
      <c r="P8900" s="8" t="n">
        <f aca="false">G8900*Q8900</f>
        <v>0</v>
      </c>
      <c r="Q8900" s="9" t="n">
        <f aca="false">IF(K8900=TRUE(),0.1,0)</f>
        <v>0</v>
      </c>
    </row>
    <row r="8901" customFormat="false" ht="15" hidden="false" customHeight="true" outlineLevel="0" collapsed="false">
      <c r="A8901" s="1" t="s">
        <v>9154</v>
      </c>
      <c r="B8901" s="1" t="s">
        <v>174</v>
      </c>
      <c r="C8901" s="1" t="s">
        <v>34</v>
      </c>
      <c r="D8901" s="1" t="s">
        <v>211</v>
      </c>
      <c r="E8901" s="1" t="n">
        <v>24.5</v>
      </c>
      <c r="F8901" s="1" t="n">
        <v>2</v>
      </c>
      <c r="G8901" s="1" t="n">
        <v>49</v>
      </c>
      <c r="H8901" s="1" t="s">
        <v>21</v>
      </c>
      <c r="I8901" s="1" t="s">
        <v>44</v>
      </c>
      <c r="J8901" s="4" t="n">
        <v>44937</v>
      </c>
      <c r="K8901" s="5" t="b">
        <f aca="false">FALSE()</f>
        <v>0</v>
      </c>
      <c r="L8901" s="6" t="str">
        <f aca="false">IFERROR(INDEX(CategoryCodes!$B$2:$B$9,MATCH(C8901,CategoryCodes!$A$2:$A$9,0)),"")</f>
        <v>A</v>
      </c>
      <c r="M8901" s="7" t="n">
        <f aca="false">IFERROR(VALUE(MID(D8901,FIND("_",D8901)+1,FIND("_",D8901,FIND("_",D8901)+1)-FIND("_",D8901)-1)),"")</f>
        <v>14</v>
      </c>
      <c r="N8901" s="7" t="str">
        <f aca="false">IF(OR(C8901="",M8901=""),"",C8901&amp;" Item "&amp;M8901)</f>
        <v>Beverages Item 14</v>
      </c>
      <c r="O8901" s="7" t="n">
        <v>212</v>
      </c>
      <c r="P8901" s="8" t="n">
        <f aca="false">G8901*Q8901</f>
        <v>0</v>
      </c>
      <c r="Q8901" s="9" t="n">
        <f aca="false">IF(K8901=TRUE(),0.1,0)</f>
        <v>0</v>
      </c>
    </row>
    <row r="8902" customFormat="false" ht="15" hidden="false" customHeight="true" outlineLevel="0" collapsed="false">
      <c r="A8902" s="1" t="s">
        <v>9155</v>
      </c>
      <c r="B8902" s="1" t="s">
        <v>24</v>
      </c>
      <c r="C8902" s="1" t="s">
        <v>25</v>
      </c>
      <c r="D8902" s="1" t="s">
        <v>64</v>
      </c>
      <c r="E8902" s="1" t="n">
        <v>27.5</v>
      </c>
      <c r="F8902" s="1" t="n">
        <v>4</v>
      </c>
      <c r="G8902" s="1" t="n">
        <v>110</v>
      </c>
      <c r="H8902" s="1" t="s">
        <v>54</v>
      </c>
      <c r="I8902" s="1" t="s">
        <v>22</v>
      </c>
      <c r="J8902" s="4" t="n">
        <v>45384</v>
      </c>
      <c r="K8902" s="5" t="b">
        <f aca="false">TRUE()</f>
        <v>1</v>
      </c>
      <c r="L8902" s="6" t="str">
        <f aca="false">IFERROR(INDEX(CategoryCodes!$B$2:$B$9,MATCH(C8902,CategoryCodes!$A$2:$A$9,0)),"")</f>
        <v>G</v>
      </c>
      <c r="M8902" s="7" t="n">
        <f aca="false">IFERROR(VALUE(MID(D8902,FIND("_",D8902)+1,FIND("_",D8902,FIND("_",D8902)+1)-FIND("_",D8902)-1)),"")</f>
        <v>16</v>
      </c>
      <c r="N8902" s="7" t="str">
        <f aca="false">IF(OR(C8902="",M8902=""),"",C8902&amp;" Item "&amp;M8902)</f>
        <v>Milk Products Item 16</v>
      </c>
      <c r="O8902" s="7" t="n">
        <v>420</v>
      </c>
      <c r="P8902" s="8" t="n">
        <f aca="false">G8902*Q8902</f>
        <v>11</v>
      </c>
      <c r="Q8902" s="9" t="n">
        <f aca="false">IF(K8902=TRUE(),0.1,0)</f>
        <v>0.1</v>
      </c>
    </row>
    <row r="8903" customFormat="false" ht="15" hidden="false" customHeight="true" outlineLevel="0" collapsed="false">
      <c r="A8903" s="1" t="s">
        <v>9156</v>
      </c>
      <c r="B8903" s="1" t="s">
        <v>83</v>
      </c>
      <c r="C8903" s="1" t="s">
        <v>47</v>
      </c>
      <c r="D8903" s="1" t="s">
        <v>196</v>
      </c>
      <c r="E8903" s="1" t="n">
        <v>20</v>
      </c>
      <c r="F8903" s="1" t="n">
        <v>5</v>
      </c>
      <c r="G8903" s="1" t="n">
        <v>100</v>
      </c>
      <c r="H8903" s="1" t="s">
        <v>54</v>
      </c>
      <c r="I8903" s="1" t="s">
        <v>22</v>
      </c>
      <c r="J8903" s="4" t="n">
        <v>45296</v>
      </c>
      <c r="K8903" s="5" t="b">
        <f aca="false">TRUE()</f>
        <v>1</v>
      </c>
      <c r="L8903" s="6" t="str">
        <f aca="false">IFERROR(INDEX(CategoryCodes!$B$2:$B$9,MATCH(C8903,CategoryCodes!$A$2:$A$9,0)),"")</f>
        <v>F</v>
      </c>
      <c r="M8903" s="7" t="n">
        <f aca="false">IFERROR(VALUE(MID(D8903,FIND("_",D8903)+1,FIND("_",D8903,FIND("_",D8903)+1)-FIND("_",D8903)-1)),"")</f>
        <v>11</v>
      </c>
      <c r="N8903" s="7" t="str">
        <f aca="false">IF(OR(C8903="",M8903=""),"",C8903&amp;" Item "&amp;M8903)</f>
        <v>Furniture Item 11</v>
      </c>
      <c r="O8903" s="7" t="n">
        <v>188</v>
      </c>
      <c r="P8903" s="8" t="n">
        <f aca="false">G8903*Q8903</f>
        <v>10</v>
      </c>
      <c r="Q8903" s="9" t="n">
        <f aca="false">IF(K8903=TRUE(),0.1,0)</f>
        <v>0.1</v>
      </c>
    </row>
    <row r="8904" customFormat="false" ht="15" hidden="false" customHeight="true" outlineLevel="0" collapsed="false">
      <c r="A8904" s="1" t="s">
        <v>9157</v>
      </c>
      <c r="B8904" s="1" t="s">
        <v>80</v>
      </c>
      <c r="C8904" s="1" t="s">
        <v>25</v>
      </c>
      <c r="D8904" s="1" t="s">
        <v>277</v>
      </c>
      <c r="E8904" s="1" t="n">
        <v>5</v>
      </c>
      <c r="F8904" s="1" t="n">
        <v>10</v>
      </c>
      <c r="G8904" s="1" t="n">
        <v>50</v>
      </c>
      <c r="H8904" s="1" t="s">
        <v>31</v>
      </c>
      <c r="I8904" s="1" t="s">
        <v>44</v>
      </c>
      <c r="J8904" s="4" t="n">
        <v>44885</v>
      </c>
      <c r="L8904" s="6" t="str">
        <f aca="false">IFERROR(INDEX(CategoryCodes!$B$2:$B$9,MATCH(C8904,CategoryCodes!$A$2:$A$9,0)),"")</f>
        <v>G</v>
      </c>
      <c r="M8904" s="7" t="n">
        <f aca="false">IFERROR(VALUE(MID(D8904,FIND("_",D8904)+1,FIND("_",D8904,FIND("_",D8904)+1)-FIND("_",D8904)-1)),"")</f>
        <v>1</v>
      </c>
      <c r="N8904" s="7" t="str">
        <f aca="false">IF(OR(C8904="",M8904=""),"",C8904&amp;" Item "&amp;M8904)</f>
        <v>Milk Products Item 1</v>
      </c>
      <c r="O8904" s="7" t="n">
        <v>406</v>
      </c>
      <c r="P8904" s="8" t="n">
        <f aca="false">G8904*Q8904</f>
        <v>0</v>
      </c>
      <c r="Q8904" s="9" t="n">
        <f aca="false">IF(K8904=TRUE(),0.1,0)</f>
        <v>0</v>
      </c>
    </row>
    <row r="8905" customFormat="false" ht="15" hidden="false" customHeight="true" outlineLevel="0" collapsed="false">
      <c r="A8905" s="1" t="s">
        <v>9158</v>
      </c>
      <c r="B8905" s="1" t="s">
        <v>52</v>
      </c>
      <c r="C8905" s="1" t="s">
        <v>136</v>
      </c>
      <c r="D8905" s="1" t="s">
        <v>246</v>
      </c>
      <c r="E8905" s="1" t="n">
        <v>35</v>
      </c>
      <c r="F8905" s="1" t="n">
        <v>6</v>
      </c>
      <c r="G8905" s="1" t="n">
        <v>210</v>
      </c>
      <c r="H8905" s="1" t="s">
        <v>21</v>
      </c>
      <c r="I8905" s="1" t="s">
        <v>22</v>
      </c>
      <c r="J8905" s="4" t="n">
        <v>44627</v>
      </c>
      <c r="K8905" s="5" t="b">
        <f aca="false">FALSE()</f>
        <v>0</v>
      </c>
      <c r="L8905" s="6" t="str">
        <f aca="false">IFERROR(INDEX(CategoryCodes!$B$2:$B$9,MATCH(C8905,CategoryCodes!$A$2:$A$9,0)),"")</f>
        <v>C</v>
      </c>
      <c r="M8905" s="7" t="n">
        <f aca="false">IFERROR(VALUE(MID(D8905,FIND("_",D8905)+1,FIND("_",D8905,FIND("_",D8905)+1)-FIND("_",D8905)-1)),"")</f>
        <v>21</v>
      </c>
      <c r="N8905" s="7" t="str">
        <f aca="false">IF(OR(C8905="",M8905=""),"",C8905&amp;" Item "&amp;M8905)</f>
        <v>Computers and electric accessories Item 21</v>
      </c>
      <c r="O8905" s="7" t="n">
        <v>362</v>
      </c>
      <c r="P8905" s="8" t="n">
        <f aca="false">G8905*Q8905</f>
        <v>0</v>
      </c>
      <c r="Q8905" s="9" t="n">
        <f aca="false">IF(K8905=TRUE(),0.1,0)</f>
        <v>0</v>
      </c>
    </row>
    <row r="8906" customFormat="false" ht="15" hidden="false" customHeight="true" outlineLevel="0" collapsed="false">
      <c r="A8906" s="1" t="s">
        <v>9159</v>
      </c>
      <c r="B8906" s="1" t="s">
        <v>28</v>
      </c>
      <c r="C8906" s="1" t="s">
        <v>34</v>
      </c>
      <c r="E8906" s="1" t="n">
        <v>6.5</v>
      </c>
      <c r="H8906" s="1" t="s">
        <v>21</v>
      </c>
      <c r="I8906" s="1" t="s">
        <v>22</v>
      </c>
      <c r="J8906" s="4" t="n">
        <v>44879</v>
      </c>
      <c r="L8906" s="6" t="str">
        <f aca="false">IFERROR(INDEX(CategoryCodes!$B$2:$B$9,MATCH(C8906,CategoryCodes!$A$2:$A$9,0)),"")</f>
        <v>A</v>
      </c>
      <c r="M8906" s="7" t="str">
        <f aca="false">IFERROR(VALUE(MID(D8906,FIND("_",D8906)+1,FIND("_",D8906,FIND("_",D8906)+1)-FIND("_",D8906)-1)),"")</f>
        <v/>
      </c>
      <c r="N8906" s="7" t="str">
        <f aca="false">IF(OR(C8906="",M8906=""),"",C8906&amp;" Item "&amp;M8906)</f>
        <v/>
      </c>
      <c r="O8906" s="7" t="n">
        <v>29</v>
      </c>
      <c r="P8906" s="8" t="n">
        <f aca="false">G8906*Q8906</f>
        <v>0</v>
      </c>
      <c r="Q8906" s="9" t="n">
        <f aca="false">IF(K8906=TRUE(),0.1,0)</f>
        <v>0</v>
      </c>
    </row>
    <row r="8907" customFormat="false" ht="15" hidden="false" customHeight="true" outlineLevel="0" collapsed="false">
      <c r="A8907" s="1" t="s">
        <v>9160</v>
      </c>
      <c r="B8907" s="1" t="s">
        <v>33</v>
      </c>
      <c r="C8907" s="1" t="s">
        <v>34</v>
      </c>
      <c r="D8907" s="1" t="s">
        <v>682</v>
      </c>
      <c r="E8907" s="1" t="n">
        <v>39.5</v>
      </c>
      <c r="F8907" s="1" t="n">
        <v>2</v>
      </c>
      <c r="G8907" s="1" t="n">
        <v>79</v>
      </c>
      <c r="H8907" s="1" t="s">
        <v>31</v>
      </c>
      <c r="I8907" s="1" t="s">
        <v>22</v>
      </c>
      <c r="J8907" s="4" t="n">
        <v>45622</v>
      </c>
      <c r="K8907" s="5" t="b">
        <f aca="false">TRUE()</f>
        <v>1</v>
      </c>
      <c r="L8907" s="6" t="str">
        <f aca="false">IFERROR(INDEX(CategoryCodes!$B$2:$B$9,MATCH(C8907,CategoryCodes!$A$2:$A$9,0)),"")</f>
        <v>A</v>
      </c>
      <c r="M8907" s="7" t="n">
        <f aca="false">IFERROR(VALUE(MID(D8907,FIND("_",D8907)+1,FIND("_",D8907,FIND("_",D8907)+1)-FIND("_",D8907)-1)),"")</f>
        <v>24</v>
      </c>
      <c r="N8907" s="7" t="str">
        <f aca="false">IF(OR(C8907="",M8907=""),"",C8907&amp;" Item "&amp;M8907)</f>
        <v>Beverages Item 24</v>
      </c>
      <c r="O8907" s="7" t="n">
        <v>421</v>
      </c>
      <c r="P8907" s="8" t="n">
        <f aca="false">G8907*Q8907</f>
        <v>7.9</v>
      </c>
      <c r="Q8907" s="9" t="n">
        <f aca="false">IF(K8907=TRUE(),0.1,0)</f>
        <v>0.1</v>
      </c>
    </row>
    <row r="8908" customFormat="false" ht="15" hidden="false" customHeight="true" outlineLevel="0" collapsed="false">
      <c r="A8908" s="1" t="s">
        <v>9161</v>
      </c>
      <c r="B8908" s="1" t="s">
        <v>71</v>
      </c>
      <c r="C8908" s="1" t="s">
        <v>47</v>
      </c>
      <c r="D8908" s="1" t="s">
        <v>680</v>
      </c>
      <c r="E8908" s="1" t="n">
        <v>12.5</v>
      </c>
      <c r="F8908" s="1" t="n">
        <v>3</v>
      </c>
      <c r="G8908" s="1" t="n">
        <v>37.5</v>
      </c>
      <c r="H8908" s="1" t="s">
        <v>54</v>
      </c>
      <c r="I8908" s="1" t="s">
        <v>22</v>
      </c>
      <c r="J8908" s="4" t="n">
        <v>44916</v>
      </c>
      <c r="K8908" s="5" t="b">
        <f aca="false">TRUE()</f>
        <v>1</v>
      </c>
      <c r="L8908" s="6" t="str">
        <f aca="false">IFERROR(INDEX(CategoryCodes!$B$2:$B$9,MATCH(C8908,CategoryCodes!$A$2:$A$9,0)),"")</f>
        <v>F</v>
      </c>
      <c r="M8908" s="7" t="n">
        <f aca="false">IFERROR(VALUE(MID(D8908,FIND("_",D8908)+1,FIND("_",D8908,FIND("_",D8908)+1)-FIND("_",D8908)-1)),"")</f>
        <v>6</v>
      </c>
      <c r="N8908" s="7" t="str">
        <f aca="false">IF(OR(C8908="",M8908=""),"",C8908&amp;" Item "&amp;M8908)</f>
        <v>Furniture Item 6</v>
      </c>
      <c r="O8908" s="7" t="n">
        <v>315</v>
      </c>
      <c r="P8908" s="8" t="n">
        <f aca="false">G8908*Q8908</f>
        <v>3.75</v>
      </c>
      <c r="Q8908" s="9" t="n">
        <f aca="false">IF(K8908=TRUE(),0.1,0)</f>
        <v>0.1</v>
      </c>
    </row>
    <row r="8909" customFormat="false" ht="15" hidden="false" customHeight="true" outlineLevel="0" collapsed="false">
      <c r="A8909" s="1" t="s">
        <v>9162</v>
      </c>
      <c r="B8909" s="1" t="s">
        <v>61</v>
      </c>
      <c r="C8909" s="1" t="s">
        <v>19</v>
      </c>
      <c r="D8909" s="1" t="s">
        <v>62</v>
      </c>
      <c r="E8909" s="1" t="n">
        <v>39.5</v>
      </c>
      <c r="F8909" s="1" t="n">
        <v>8</v>
      </c>
      <c r="G8909" s="1" t="n">
        <v>316</v>
      </c>
      <c r="H8909" s="1" t="s">
        <v>31</v>
      </c>
      <c r="I8909" s="1" t="s">
        <v>44</v>
      </c>
      <c r="J8909" s="4" t="n">
        <v>44835</v>
      </c>
      <c r="K8909" s="5" t="b">
        <f aca="false">TRUE()</f>
        <v>1</v>
      </c>
      <c r="L8909" s="6" t="str">
        <f aca="false">IFERROR(INDEX(CategoryCodes!$B$2:$B$9,MATCH(C8909,CategoryCodes!$A$2:$A$9,0)),"")</f>
        <v>H</v>
      </c>
      <c r="M8909" s="7" t="n">
        <f aca="false">IFERROR(VALUE(MID(D8909,FIND("_",D8909)+1,FIND("_",D8909,FIND("_",D8909)+1)-FIND("_",D8909)-1)),"")</f>
        <v>24</v>
      </c>
      <c r="N8909" s="7" t="str">
        <f aca="false">IF(OR(C8909="",M8909=""),"",C8909&amp;" Item "&amp;M8909)</f>
        <v>Patisserie Item 24</v>
      </c>
      <c r="O8909" s="7" t="n">
        <v>136</v>
      </c>
      <c r="P8909" s="8" t="n">
        <f aca="false">G8909*Q8909</f>
        <v>31.6</v>
      </c>
      <c r="Q8909" s="9" t="n">
        <f aca="false">IF(K8909=TRUE(),0.1,0)</f>
        <v>0.1</v>
      </c>
    </row>
    <row r="8910" customFormat="false" ht="15" hidden="false" customHeight="true" outlineLevel="0" collapsed="false">
      <c r="A8910" s="1" t="s">
        <v>9163</v>
      </c>
      <c r="B8910" s="1" t="s">
        <v>95</v>
      </c>
      <c r="C8910" s="1" t="s">
        <v>72</v>
      </c>
      <c r="D8910" s="1" t="s">
        <v>358</v>
      </c>
      <c r="E8910" s="1" t="n">
        <v>38</v>
      </c>
      <c r="F8910" s="1" t="n">
        <v>10</v>
      </c>
      <c r="G8910" s="1" t="n">
        <v>380</v>
      </c>
      <c r="H8910" s="1" t="s">
        <v>54</v>
      </c>
      <c r="I8910" s="1" t="s">
        <v>22</v>
      </c>
      <c r="J8910" s="4" t="n">
        <v>45398</v>
      </c>
      <c r="K8910" s="5" t="b">
        <f aca="false">TRUE()</f>
        <v>1</v>
      </c>
      <c r="L8910" s="6" t="str">
        <f aca="false">IFERROR(INDEX(CategoryCodes!$B$2:$B$9,MATCH(C8910,CategoryCodes!$A$2:$A$9,0)),"")</f>
        <v>D</v>
      </c>
      <c r="M8910" s="7" t="n">
        <f aca="false">IFERROR(VALUE(MID(D8910,FIND("_",D8910)+1,FIND("_",D8910,FIND("_",D8910)+1)-FIND("_",D8910)-1)),"")</f>
        <v>23</v>
      </c>
      <c r="N8910" s="7" t="str">
        <f aca="false">IF(OR(C8910="",M8910=""),"",C8910&amp;" Item "&amp;M8910)</f>
        <v>Electric household essentials Item 23</v>
      </c>
      <c r="O8910" s="7" t="n">
        <v>270</v>
      </c>
      <c r="P8910" s="8" t="n">
        <f aca="false">G8910*Q8910</f>
        <v>38</v>
      </c>
      <c r="Q8910" s="9" t="n">
        <f aca="false">IF(K8910=TRUE(),0.1,0)</f>
        <v>0.1</v>
      </c>
    </row>
    <row r="8911" customFormat="false" ht="15" hidden="false" customHeight="true" outlineLevel="0" collapsed="false">
      <c r="A8911" s="1" t="s">
        <v>9164</v>
      </c>
      <c r="B8911" s="1" t="s">
        <v>95</v>
      </c>
      <c r="C8911" s="1" t="s">
        <v>38</v>
      </c>
      <c r="D8911" s="1" t="s">
        <v>39</v>
      </c>
      <c r="E8911" s="1" t="n">
        <v>12.5</v>
      </c>
      <c r="F8911" s="1" t="n">
        <v>7</v>
      </c>
      <c r="G8911" s="1" t="n">
        <v>87.5</v>
      </c>
      <c r="H8911" s="1" t="s">
        <v>54</v>
      </c>
      <c r="I8911" s="1" t="s">
        <v>22</v>
      </c>
      <c r="J8911" s="4" t="n">
        <v>44581</v>
      </c>
      <c r="K8911" s="5" t="b">
        <f aca="false">FALSE()</f>
        <v>0</v>
      </c>
      <c r="L8911" s="6" t="str">
        <f aca="false">IFERROR(INDEX(CategoryCodes!$B$2:$B$9,MATCH(C8911,CategoryCodes!$A$2:$A$9,0)),"")</f>
        <v>E</v>
      </c>
      <c r="M8911" s="7" t="n">
        <f aca="false">IFERROR(VALUE(MID(D8911,FIND("_",D8911)+1,FIND("_",D8911,FIND("_",D8911)+1)-FIND("_",D8911)-1)),"")</f>
        <v>6</v>
      </c>
      <c r="N8911" s="7" t="str">
        <f aca="false">IF(OR(C8911="",M8911=""),"",C8911&amp;" Item "&amp;M8911)</f>
        <v>Food Item 6</v>
      </c>
      <c r="O8911" s="7" t="n">
        <v>20</v>
      </c>
      <c r="P8911" s="8" t="n">
        <f aca="false">G8911*Q8911</f>
        <v>0</v>
      </c>
      <c r="Q8911" s="9" t="n">
        <f aca="false">IF(K8911=TRUE(),0.1,0)</f>
        <v>0</v>
      </c>
    </row>
    <row r="8912" customFormat="false" ht="15" hidden="false" customHeight="true" outlineLevel="0" collapsed="false">
      <c r="A8912" s="1" t="s">
        <v>9165</v>
      </c>
      <c r="B8912" s="1" t="s">
        <v>80</v>
      </c>
      <c r="C8912" s="1" t="s">
        <v>136</v>
      </c>
      <c r="D8912" s="1" t="s">
        <v>367</v>
      </c>
      <c r="E8912" s="1" t="n">
        <v>32</v>
      </c>
      <c r="F8912" s="1" t="n">
        <v>6</v>
      </c>
      <c r="G8912" s="1" t="n">
        <v>192</v>
      </c>
      <c r="H8912" s="1" t="s">
        <v>54</v>
      </c>
      <c r="I8912" s="1" t="s">
        <v>44</v>
      </c>
      <c r="J8912" s="4" t="n">
        <v>45390</v>
      </c>
      <c r="K8912" s="5" t="b">
        <f aca="false">TRUE()</f>
        <v>1</v>
      </c>
      <c r="L8912" s="6" t="str">
        <f aca="false">IFERROR(INDEX(CategoryCodes!$B$2:$B$9,MATCH(C8912,CategoryCodes!$A$2:$A$9,0)),"")</f>
        <v>C</v>
      </c>
      <c r="M8912" s="7" t="n">
        <f aca="false">IFERROR(VALUE(MID(D8912,FIND("_",D8912)+1,FIND("_",D8912,FIND("_",D8912)+1)-FIND("_",D8912)-1)),"")</f>
        <v>19</v>
      </c>
      <c r="N8912" s="7" t="str">
        <f aca="false">IF(OR(C8912="",M8912=""),"",C8912&amp;" Item "&amp;M8912)</f>
        <v>Computers and electric accessories Item 19</v>
      </c>
      <c r="O8912" s="7" t="n">
        <v>375</v>
      </c>
      <c r="P8912" s="8" t="n">
        <f aca="false">G8912*Q8912</f>
        <v>19.2</v>
      </c>
      <c r="Q8912" s="9" t="n">
        <f aca="false">IF(K8912=TRUE(),0.1,0)</f>
        <v>0.1</v>
      </c>
    </row>
    <row r="8913" customFormat="false" ht="15" hidden="false" customHeight="true" outlineLevel="0" collapsed="false">
      <c r="A8913" s="1" t="s">
        <v>9166</v>
      </c>
      <c r="B8913" s="1" t="s">
        <v>119</v>
      </c>
      <c r="C8913" s="1" t="s">
        <v>29</v>
      </c>
      <c r="D8913" s="1" t="s">
        <v>1004</v>
      </c>
      <c r="E8913" s="1" t="n">
        <v>32</v>
      </c>
      <c r="F8913" s="1" t="n">
        <v>4</v>
      </c>
      <c r="G8913" s="1" t="n">
        <v>128</v>
      </c>
      <c r="H8913" s="1" t="s">
        <v>21</v>
      </c>
      <c r="I8913" s="1" t="s">
        <v>22</v>
      </c>
      <c r="J8913" s="4" t="n">
        <v>45497</v>
      </c>
      <c r="K8913" s="5" t="b">
        <f aca="false">TRUE()</f>
        <v>1</v>
      </c>
      <c r="L8913" s="6" t="str">
        <f aca="false">IFERROR(INDEX(CategoryCodes!$B$2:$B$9,MATCH(C8913,CategoryCodes!$A$2:$A$9,0)),"")</f>
        <v>B</v>
      </c>
      <c r="M8913" s="7" t="n">
        <f aca="false">IFERROR(VALUE(MID(D8913,FIND("_",D8913)+1,FIND("_",D8913,FIND("_",D8913)+1)-FIND("_",D8913)-1)),"")</f>
        <v>19</v>
      </c>
      <c r="N8913" s="7" t="str">
        <f aca="false">IF(OR(C8913="",M8913=""),"",C8913&amp;" Item "&amp;M8913)</f>
        <v>Butchers Item 19</v>
      </c>
      <c r="O8913" s="7" t="n">
        <v>36</v>
      </c>
      <c r="P8913" s="8" t="n">
        <f aca="false">G8913*Q8913</f>
        <v>12.8</v>
      </c>
      <c r="Q8913" s="9" t="n">
        <f aca="false">IF(K8913=TRUE(),0.1,0)</f>
        <v>0.1</v>
      </c>
    </row>
    <row r="8914" customFormat="false" ht="15" hidden="false" customHeight="true" outlineLevel="0" collapsed="false">
      <c r="A8914" s="1" t="s">
        <v>9167</v>
      </c>
      <c r="B8914" s="1" t="s">
        <v>42</v>
      </c>
      <c r="C8914" s="1" t="s">
        <v>34</v>
      </c>
      <c r="D8914" s="1" t="s">
        <v>484</v>
      </c>
      <c r="E8914" s="1" t="n">
        <v>8</v>
      </c>
      <c r="F8914" s="1" t="n">
        <v>3</v>
      </c>
      <c r="G8914" s="1" t="n">
        <v>24</v>
      </c>
      <c r="H8914" s="1" t="s">
        <v>54</v>
      </c>
      <c r="I8914" s="1" t="s">
        <v>22</v>
      </c>
      <c r="J8914" s="4" t="n">
        <v>45428</v>
      </c>
      <c r="L8914" s="6" t="str">
        <f aca="false">IFERROR(INDEX(CategoryCodes!$B$2:$B$9,MATCH(C8914,CategoryCodes!$A$2:$A$9,0)),"")</f>
        <v>A</v>
      </c>
      <c r="M8914" s="7" t="n">
        <f aca="false">IFERROR(VALUE(MID(D8914,FIND("_",D8914)+1,FIND("_",D8914,FIND("_",D8914)+1)-FIND("_",D8914)-1)),"")</f>
        <v>3</v>
      </c>
      <c r="N8914" s="7" t="str">
        <f aca="false">IF(OR(C8914="",M8914=""),"",C8914&amp;" Item "&amp;M8914)</f>
        <v>Beverages Item 3</v>
      </c>
      <c r="O8914" s="7" t="n">
        <v>427</v>
      </c>
      <c r="P8914" s="8" t="n">
        <f aca="false">G8914*Q8914</f>
        <v>0</v>
      </c>
      <c r="Q8914" s="9" t="n">
        <f aca="false">IF(K8914=TRUE(),0.1,0)</f>
        <v>0</v>
      </c>
    </row>
    <row r="8915" customFormat="false" ht="15" hidden="false" customHeight="true" outlineLevel="0" collapsed="false">
      <c r="A8915" s="1" t="s">
        <v>9168</v>
      </c>
      <c r="B8915" s="1" t="s">
        <v>106</v>
      </c>
      <c r="C8915" s="1" t="s">
        <v>47</v>
      </c>
      <c r="D8915" s="1" t="s">
        <v>115</v>
      </c>
      <c r="E8915" s="1" t="n">
        <v>18.5</v>
      </c>
      <c r="F8915" s="1" t="n">
        <v>8</v>
      </c>
      <c r="G8915" s="1" t="n">
        <v>148</v>
      </c>
      <c r="H8915" s="1" t="s">
        <v>31</v>
      </c>
      <c r="I8915" s="1" t="s">
        <v>22</v>
      </c>
      <c r="J8915" s="4" t="n">
        <v>45573</v>
      </c>
      <c r="K8915" s="5" t="b">
        <f aca="false">FALSE()</f>
        <v>0</v>
      </c>
      <c r="L8915" s="6" t="str">
        <f aca="false">IFERROR(INDEX(CategoryCodes!$B$2:$B$9,MATCH(C8915,CategoryCodes!$A$2:$A$9,0)),"")</f>
        <v>F</v>
      </c>
      <c r="M8915" s="7" t="n">
        <f aca="false">IFERROR(VALUE(MID(D8915,FIND("_",D8915)+1,FIND("_",D8915,FIND("_",D8915)+1)-FIND("_",D8915)-1)),"")</f>
        <v>10</v>
      </c>
      <c r="N8915" s="7" t="str">
        <f aca="false">IF(OR(C8915="",M8915=""),"",C8915&amp;" Item "&amp;M8915)</f>
        <v>Furniture Item 10</v>
      </c>
      <c r="O8915" s="7" t="n">
        <v>155</v>
      </c>
      <c r="P8915" s="8" t="n">
        <f aca="false">G8915*Q8915</f>
        <v>0</v>
      </c>
      <c r="Q8915" s="9" t="n">
        <f aca="false">IF(K8915=TRUE(),0.1,0)</f>
        <v>0</v>
      </c>
    </row>
    <row r="8916" customFormat="false" ht="15" hidden="false" customHeight="true" outlineLevel="0" collapsed="false">
      <c r="A8916" s="1" t="s">
        <v>9169</v>
      </c>
      <c r="B8916" s="1" t="s">
        <v>52</v>
      </c>
      <c r="C8916" s="1" t="s">
        <v>136</v>
      </c>
      <c r="D8916" s="1" t="s">
        <v>155</v>
      </c>
      <c r="E8916" s="1" t="n">
        <v>26</v>
      </c>
      <c r="F8916" s="1" t="n">
        <v>3</v>
      </c>
      <c r="G8916" s="1" t="n">
        <v>78</v>
      </c>
      <c r="H8916" s="1" t="s">
        <v>21</v>
      </c>
      <c r="I8916" s="1" t="s">
        <v>22</v>
      </c>
      <c r="J8916" s="4" t="n">
        <v>45124</v>
      </c>
      <c r="K8916" s="5" t="b">
        <f aca="false">TRUE()</f>
        <v>1</v>
      </c>
      <c r="L8916" s="6" t="str">
        <f aca="false">IFERROR(INDEX(CategoryCodes!$B$2:$B$9,MATCH(C8916,CategoryCodes!$A$2:$A$9,0)),"")</f>
        <v>C</v>
      </c>
      <c r="M8916" s="7" t="n">
        <f aca="false">IFERROR(VALUE(MID(D8916,FIND("_",D8916)+1,FIND("_",D8916,FIND("_",D8916)+1)-FIND("_",D8916)-1)),"")</f>
        <v>15</v>
      </c>
      <c r="N8916" s="7" t="str">
        <f aca="false">IF(OR(C8916="",M8916=""),"",C8916&amp;" Item "&amp;M8916)</f>
        <v>Computers and electric accessories Item 15</v>
      </c>
      <c r="O8916" s="7" t="n">
        <v>39</v>
      </c>
      <c r="P8916" s="8" t="n">
        <f aca="false">G8916*Q8916</f>
        <v>7.8</v>
      </c>
      <c r="Q8916" s="9" t="n">
        <f aca="false">IF(K8916=TRUE(),0.1,0)</f>
        <v>0.1</v>
      </c>
    </row>
    <row r="8917" customFormat="false" ht="15" hidden="false" customHeight="true" outlineLevel="0" collapsed="false">
      <c r="A8917" s="1" t="s">
        <v>9170</v>
      </c>
      <c r="B8917" s="1" t="s">
        <v>75</v>
      </c>
      <c r="C8917" s="1" t="s">
        <v>72</v>
      </c>
      <c r="D8917" s="1" t="s">
        <v>925</v>
      </c>
      <c r="E8917" s="1" t="n">
        <v>17</v>
      </c>
      <c r="F8917" s="1" t="n">
        <v>8</v>
      </c>
      <c r="G8917" s="1" t="n">
        <v>136</v>
      </c>
      <c r="H8917" s="1" t="s">
        <v>31</v>
      </c>
      <c r="I8917" s="1" t="s">
        <v>44</v>
      </c>
      <c r="J8917" s="4" t="n">
        <v>45039</v>
      </c>
      <c r="K8917" s="5" t="b">
        <f aca="false">TRUE()</f>
        <v>1</v>
      </c>
      <c r="L8917" s="6" t="str">
        <f aca="false">IFERROR(INDEX(CategoryCodes!$B$2:$B$9,MATCH(C8917,CategoryCodes!$A$2:$A$9,0)),"")</f>
        <v>D</v>
      </c>
      <c r="M8917" s="7" t="n">
        <f aca="false">IFERROR(VALUE(MID(D8917,FIND("_",D8917)+1,FIND("_",D8917,FIND("_",D8917)+1)-FIND("_",D8917)-1)),"")</f>
        <v>9</v>
      </c>
      <c r="N8917" s="7" t="str">
        <f aca="false">IF(OR(C8917="",M8917=""),"",C8917&amp;" Item "&amp;M8917)</f>
        <v>Electric household essentials Item 9</v>
      </c>
      <c r="O8917" s="7" t="n">
        <v>483</v>
      </c>
      <c r="P8917" s="8" t="n">
        <f aca="false">G8917*Q8917</f>
        <v>13.6</v>
      </c>
      <c r="Q8917" s="9" t="n">
        <f aca="false">IF(K8917=TRUE(),0.1,0)</f>
        <v>0.1</v>
      </c>
    </row>
    <row r="8918" customFormat="false" ht="15" hidden="false" customHeight="true" outlineLevel="0" collapsed="false">
      <c r="A8918" s="1" t="s">
        <v>9171</v>
      </c>
      <c r="B8918" s="1" t="s">
        <v>33</v>
      </c>
      <c r="C8918" s="1" t="s">
        <v>34</v>
      </c>
      <c r="D8918" s="1" t="s">
        <v>871</v>
      </c>
      <c r="E8918" s="1" t="n">
        <v>26</v>
      </c>
      <c r="F8918" s="1" t="n">
        <v>3</v>
      </c>
      <c r="G8918" s="1" t="n">
        <v>78</v>
      </c>
      <c r="H8918" s="1" t="s">
        <v>31</v>
      </c>
      <c r="I8918" s="1" t="s">
        <v>44</v>
      </c>
      <c r="J8918" s="4" t="n">
        <v>44871</v>
      </c>
      <c r="L8918" s="6" t="str">
        <f aca="false">IFERROR(INDEX(CategoryCodes!$B$2:$B$9,MATCH(C8918,CategoryCodes!$A$2:$A$9,0)),"")</f>
        <v>A</v>
      </c>
      <c r="M8918" s="7" t="n">
        <f aca="false">IFERROR(VALUE(MID(D8918,FIND("_",D8918)+1,FIND("_",D8918,FIND("_",D8918)+1)-FIND("_",D8918)-1)),"")</f>
        <v>15</v>
      </c>
      <c r="N8918" s="7" t="str">
        <f aca="false">IF(OR(C8918="",M8918=""),"",C8918&amp;" Item "&amp;M8918)</f>
        <v>Beverages Item 15</v>
      </c>
      <c r="O8918" s="7" t="n">
        <v>110</v>
      </c>
      <c r="P8918" s="8" t="n">
        <f aca="false">G8918*Q8918</f>
        <v>0</v>
      </c>
      <c r="Q8918" s="9" t="n">
        <f aca="false">IF(K8918=TRUE(),0.1,0)</f>
        <v>0</v>
      </c>
    </row>
    <row r="8919" customFormat="false" ht="15" hidden="false" customHeight="true" outlineLevel="0" collapsed="false">
      <c r="A8919" s="1" t="s">
        <v>9172</v>
      </c>
      <c r="B8919" s="1" t="s">
        <v>80</v>
      </c>
      <c r="C8919" s="1" t="s">
        <v>38</v>
      </c>
      <c r="D8919" s="1" t="s">
        <v>371</v>
      </c>
      <c r="E8919" s="1" t="n">
        <v>41</v>
      </c>
      <c r="F8919" s="1" t="n">
        <v>4</v>
      </c>
      <c r="G8919" s="1" t="n">
        <v>164</v>
      </c>
      <c r="H8919" s="1" t="s">
        <v>54</v>
      </c>
      <c r="I8919" s="1" t="s">
        <v>22</v>
      </c>
      <c r="J8919" s="4" t="n">
        <v>45618</v>
      </c>
      <c r="K8919" s="5" t="b">
        <f aca="false">FALSE()</f>
        <v>0</v>
      </c>
      <c r="L8919" s="6" t="str">
        <f aca="false">IFERROR(INDEX(CategoryCodes!$B$2:$B$9,MATCH(C8919,CategoryCodes!$A$2:$A$9,0)),"")</f>
        <v>E</v>
      </c>
      <c r="M8919" s="7" t="n">
        <f aca="false">IFERROR(VALUE(MID(D8919,FIND("_",D8919)+1,FIND("_",D8919,FIND("_",D8919)+1)-FIND("_",D8919)-1)),"")</f>
        <v>25</v>
      </c>
      <c r="N8919" s="7" t="str">
        <f aca="false">IF(OR(C8919="",M8919=""),"",C8919&amp;" Item "&amp;M8919)</f>
        <v>Food Item 25</v>
      </c>
      <c r="O8919" s="7" t="n">
        <v>491</v>
      </c>
      <c r="P8919" s="8" t="n">
        <f aca="false">G8919*Q8919</f>
        <v>0</v>
      </c>
      <c r="Q8919" s="9" t="n">
        <f aca="false">IF(K8919=TRUE(),0.1,0)</f>
        <v>0</v>
      </c>
    </row>
    <row r="8920" customFormat="false" ht="15" hidden="false" customHeight="true" outlineLevel="0" collapsed="false">
      <c r="A8920" s="1" t="s">
        <v>9173</v>
      </c>
      <c r="B8920" s="1" t="s">
        <v>122</v>
      </c>
      <c r="C8920" s="1" t="s">
        <v>29</v>
      </c>
      <c r="D8920" s="1" t="s">
        <v>127</v>
      </c>
      <c r="E8920" s="1" t="n">
        <v>39.5</v>
      </c>
      <c r="F8920" s="1" t="n">
        <v>10</v>
      </c>
      <c r="G8920" s="1" t="n">
        <v>395</v>
      </c>
      <c r="H8920" s="1" t="s">
        <v>21</v>
      </c>
      <c r="I8920" s="1" t="s">
        <v>22</v>
      </c>
      <c r="J8920" s="4" t="n">
        <v>45250</v>
      </c>
      <c r="L8920" s="6" t="str">
        <f aca="false">IFERROR(INDEX(CategoryCodes!$B$2:$B$9,MATCH(C8920,CategoryCodes!$A$2:$A$9,0)),"")</f>
        <v>B</v>
      </c>
      <c r="M8920" s="7" t="n">
        <f aca="false">IFERROR(VALUE(MID(D8920,FIND("_",D8920)+1,FIND("_",D8920,FIND("_",D8920)+1)-FIND("_",D8920)-1)),"")</f>
        <v>24</v>
      </c>
      <c r="N8920" s="7" t="str">
        <f aca="false">IF(OR(C8920="",M8920=""),"",C8920&amp;" Item "&amp;M8920)</f>
        <v>Butchers Item 24</v>
      </c>
      <c r="O8920" s="7" t="n">
        <v>265</v>
      </c>
      <c r="P8920" s="8" t="n">
        <f aca="false">G8920*Q8920</f>
        <v>0</v>
      </c>
      <c r="Q8920" s="9" t="n">
        <f aca="false">IF(K8920=TRUE(),0.1,0)</f>
        <v>0</v>
      </c>
    </row>
    <row r="8921" customFormat="false" ht="15" hidden="false" customHeight="true" outlineLevel="0" collapsed="false">
      <c r="A8921" s="1" t="s">
        <v>9174</v>
      </c>
      <c r="B8921" s="1" t="s">
        <v>33</v>
      </c>
      <c r="C8921" s="1" t="s">
        <v>19</v>
      </c>
      <c r="D8921" s="1" t="s">
        <v>20</v>
      </c>
      <c r="E8921" s="1" t="n">
        <v>18.5</v>
      </c>
      <c r="F8921" s="1" t="n">
        <v>4</v>
      </c>
      <c r="G8921" s="1" t="n">
        <v>74</v>
      </c>
      <c r="H8921" s="1" t="s">
        <v>31</v>
      </c>
      <c r="I8921" s="1" t="s">
        <v>44</v>
      </c>
      <c r="J8921" s="4" t="n">
        <v>45068</v>
      </c>
      <c r="L8921" s="6" t="str">
        <f aca="false">IFERROR(INDEX(CategoryCodes!$B$2:$B$9,MATCH(C8921,CategoryCodes!$A$2:$A$9,0)),"")</f>
        <v>H</v>
      </c>
      <c r="M8921" s="7" t="n">
        <f aca="false">IFERROR(VALUE(MID(D8921,FIND("_",D8921)+1,FIND("_",D8921,FIND("_",D8921)+1)-FIND("_",D8921)-1)),"")</f>
        <v>10</v>
      </c>
      <c r="N8921" s="7" t="str">
        <f aca="false">IF(OR(C8921="",M8921=""),"",C8921&amp;" Item "&amp;M8921)</f>
        <v>Patisserie Item 10</v>
      </c>
      <c r="O8921" s="7" t="n">
        <v>49</v>
      </c>
      <c r="P8921" s="8" t="n">
        <f aca="false">G8921*Q8921</f>
        <v>0</v>
      </c>
      <c r="Q8921" s="9" t="n">
        <f aca="false">IF(K8921=TRUE(),0.1,0)</f>
        <v>0</v>
      </c>
    </row>
    <row r="8922" customFormat="false" ht="15" hidden="false" customHeight="true" outlineLevel="0" collapsed="false">
      <c r="A8922" s="1" t="s">
        <v>9175</v>
      </c>
      <c r="B8922" s="1" t="s">
        <v>61</v>
      </c>
      <c r="C8922" s="1" t="s">
        <v>72</v>
      </c>
      <c r="D8922" s="1" t="s">
        <v>358</v>
      </c>
      <c r="E8922" s="1" t="n">
        <v>38</v>
      </c>
      <c r="F8922" s="1" t="n">
        <v>9</v>
      </c>
      <c r="G8922" s="1" t="n">
        <v>342</v>
      </c>
      <c r="H8922" s="1" t="s">
        <v>21</v>
      </c>
      <c r="I8922" s="1" t="s">
        <v>44</v>
      </c>
      <c r="J8922" s="4" t="n">
        <v>45616</v>
      </c>
      <c r="K8922" s="5" t="b">
        <f aca="false">TRUE()</f>
        <v>1</v>
      </c>
      <c r="L8922" s="6" t="str">
        <f aca="false">IFERROR(INDEX(CategoryCodes!$B$2:$B$9,MATCH(C8922,CategoryCodes!$A$2:$A$9,0)),"")</f>
        <v>D</v>
      </c>
      <c r="M8922" s="7" t="n">
        <f aca="false">IFERROR(VALUE(MID(D8922,FIND("_",D8922)+1,FIND("_",D8922,FIND("_",D8922)+1)-FIND("_",D8922)-1)),"")</f>
        <v>23</v>
      </c>
      <c r="N8922" s="7" t="str">
        <f aca="false">IF(OR(C8922="",M8922=""),"",C8922&amp;" Item "&amp;M8922)</f>
        <v>Electric household essentials Item 23</v>
      </c>
      <c r="O8922" s="7" t="n">
        <v>51</v>
      </c>
      <c r="P8922" s="8" t="n">
        <f aca="false">G8922*Q8922</f>
        <v>34.2</v>
      </c>
      <c r="Q8922" s="9" t="n">
        <f aca="false">IF(K8922=TRUE(),0.1,0)</f>
        <v>0.1</v>
      </c>
    </row>
    <row r="8923" customFormat="false" ht="15" hidden="false" customHeight="true" outlineLevel="0" collapsed="false">
      <c r="A8923" s="1" t="s">
        <v>9176</v>
      </c>
      <c r="B8923" s="1" t="s">
        <v>83</v>
      </c>
      <c r="C8923" s="1" t="s">
        <v>34</v>
      </c>
      <c r="D8923" s="1" t="s">
        <v>1089</v>
      </c>
      <c r="E8923" s="1" t="n">
        <v>17</v>
      </c>
      <c r="F8923" s="1" t="n">
        <v>8</v>
      </c>
      <c r="G8923" s="1" t="n">
        <v>136</v>
      </c>
      <c r="H8923" s="1" t="s">
        <v>54</v>
      </c>
      <c r="I8923" s="1" t="s">
        <v>44</v>
      </c>
      <c r="J8923" s="4" t="n">
        <v>44907</v>
      </c>
      <c r="K8923" s="5" t="b">
        <f aca="false">TRUE()</f>
        <v>1</v>
      </c>
      <c r="L8923" s="6" t="str">
        <f aca="false">IFERROR(INDEX(CategoryCodes!$B$2:$B$9,MATCH(C8923,CategoryCodes!$A$2:$A$9,0)),"")</f>
        <v>A</v>
      </c>
      <c r="M8923" s="7" t="n">
        <f aca="false">IFERROR(VALUE(MID(D8923,FIND("_",D8923)+1,FIND("_",D8923,FIND("_",D8923)+1)-FIND("_",D8923)-1)),"")</f>
        <v>9</v>
      </c>
      <c r="N8923" s="7" t="str">
        <f aca="false">IF(OR(C8923="",M8923=""),"",C8923&amp;" Item "&amp;M8923)</f>
        <v>Beverages Item 9</v>
      </c>
      <c r="O8923" s="7" t="n">
        <v>371</v>
      </c>
      <c r="P8923" s="8" t="n">
        <f aca="false">G8923*Q8923</f>
        <v>13.6</v>
      </c>
      <c r="Q8923" s="9" t="n">
        <f aca="false">IF(K8923=TRUE(),0.1,0)</f>
        <v>0.1</v>
      </c>
    </row>
    <row r="8924" customFormat="false" ht="15" hidden="false" customHeight="true" outlineLevel="0" collapsed="false">
      <c r="A8924" s="1" t="s">
        <v>9177</v>
      </c>
      <c r="B8924" s="1" t="s">
        <v>42</v>
      </c>
      <c r="C8924" s="1" t="s">
        <v>19</v>
      </c>
      <c r="D8924" s="1" t="s">
        <v>515</v>
      </c>
      <c r="E8924" s="1" t="n">
        <v>17</v>
      </c>
      <c r="F8924" s="1" t="n">
        <v>9</v>
      </c>
      <c r="G8924" s="1" t="n">
        <v>153</v>
      </c>
      <c r="H8924" s="1" t="s">
        <v>21</v>
      </c>
      <c r="I8924" s="1" t="s">
        <v>22</v>
      </c>
      <c r="J8924" s="4" t="n">
        <v>45467</v>
      </c>
      <c r="K8924" s="5" t="b">
        <f aca="false">TRUE()</f>
        <v>1</v>
      </c>
      <c r="L8924" s="6" t="str">
        <f aca="false">IFERROR(INDEX(CategoryCodes!$B$2:$B$9,MATCH(C8924,CategoryCodes!$A$2:$A$9,0)),"")</f>
        <v>H</v>
      </c>
      <c r="M8924" s="7" t="n">
        <f aca="false">IFERROR(VALUE(MID(D8924,FIND("_",D8924)+1,FIND("_",D8924,FIND("_",D8924)+1)-FIND("_",D8924)-1)),"")</f>
        <v>9</v>
      </c>
      <c r="N8924" s="7" t="str">
        <f aca="false">IF(OR(C8924="",M8924=""),"",C8924&amp;" Item "&amp;M8924)</f>
        <v>Patisserie Item 9</v>
      </c>
      <c r="O8924" s="7" t="n">
        <v>118</v>
      </c>
      <c r="P8924" s="8" t="n">
        <f aca="false">G8924*Q8924</f>
        <v>15.3</v>
      </c>
      <c r="Q8924" s="9" t="n">
        <f aca="false">IF(K8924=TRUE(),0.1,0)</f>
        <v>0.1</v>
      </c>
    </row>
    <row r="8925" customFormat="false" ht="15" hidden="false" customHeight="true" outlineLevel="0" collapsed="false">
      <c r="A8925" s="1" t="s">
        <v>9178</v>
      </c>
      <c r="B8925" s="1" t="s">
        <v>18</v>
      </c>
      <c r="C8925" s="1" t="s">
        <v>29</v>
      </c>
      <c r="D8925" s="1" t="s">
        <v>604</v>
      </c>
      <c r="E8925" s="1" t="n">
        <v>12.5</v>
      </c>
      <c r="F8925" s="1" t="n">
        <v>7</v>
      </c>
      <c r="G8925" s="1" t="n">
        <v>87.5</v>
      </c>
      <c r="H8925" s="1" t="s">
        <v>54</v>
      </c>
      <c r="I8925" s="1" t="s">
        <v>22</v>
      </c>
      <c r="J8925" s="4" t="n">
        <v>45473</v>
      </c>
      <c r="L8925" s="6" t="str">
        <f aca="false">IFERROR(INDEX(CategoryCodes!$B$2:$B$9,MATCH(C8925,CategoryCodes!$A$2:$A$9,0)),"")</f>
        <v>B</v>
      </c>
      <c r="M8925" s="7" t="n">
        <f aca="false">IFERROR(VALUE(MID(D8925,FIND("_",D8925)+1,FIND("_",D8925,FIND("_",D8925)+1)-FIND("_",D8925)-1)),"")</f>
        <v>6</v>
      </c>
      <c r="N8925" s="7" t="str">
        <f aca="false">IF(OR(C8925="",M8925=""),"",C8925&amp;" Item "&amp;M8925)</f>
        <v>Butchers Item 6</v>
      </c>
      <c r="O8925" s="7" t="n">
        <v>272</v>
      </c>
      <c r="P8925" s="8" t="n">
        <f aca="false">G8925*Q8925</f>
        <v>0</v>
      </c>
      <c r="Q8925" s="9" t="n">
        <f aca="false">IF(K8925=TRUE(),0.1,0)</f>
        <v>0</v>
      </c>
    </row>
    <row r="8926" customFormat="false" ht="15" hidden="false" customHeight="true" outlineLevel="0" collapsed="false">
      <c r="A8926" s="1" t="s">
        <v>9179</v>
      </c>
      <c r="B8926" s="1" t="s">
        <v>114</v>
      </c>
      <c r="C8926" s="1" t="s">
        <v>72</v>
      </c>
      <c r="D8926" s="1" t="s">
        <v>221</v>
      </c>
      <c r="E8926" s="1" t="n">
        <v>12.5</v>
      </c>
      <c r="F8926" s="1" t="n">
        <v>1</v>
      </c>
      <c r="G8926" s="1" t="n">
        <v>12.5</v>
      </c>
      <c r="H8926" s="1" t="s">
        <v>31</v>
      </c>
      <c r="I8926" s="1" t="s">
        <v>22</v>
      </c>
      <c r="J8926" s="4" t="n">
        <v>45144</v>
      </c>
      <c r="K8926" s="5" t="b">
        <f aca="false">TRUE()</f>
        <v>1</v>
      </c>
      <c r="L8926" s="6" t="str">
        <f aca="false">IFERROR(INDEX(CategoryCodes!$B$2:$B$9,MATCH(C8926,CategoryCodes!$A$2:$A$9,0)),"")</f>
        <v>D</v>
      </c>
      <c r="M8926" s="7" t="n">
        <f aca="false">IFERROR(VALUE(MID(D8926,FIND("_",D8926)+1,FIND("_",D8926,FIND("_",D8926)+1)-FIND("_",D8926)-1)),"")</f>
        <v>6</v>
      </c>
      <c r="N8926" s="7" t="str">
        <f aca="false">IF(OR(C8926="",M8926=""),"",C8926&amp;" Item "&amp;M8926)</f>
        <v>Electric household essentials Item 6</v>
      </c>
      <c r="O8926" s="7" t="n">
        <v>197</v>
      </c>
      <c r="P8926" s="8" t="n">
        <f aca="false">G8926*Q8926</f>
        <v>1.25</v>
      </c>
      <c r="Q8926" s="9" t="n">
        <f aca="false">IF(K8926=TRUE(),0.1,0)</f>
        <v>0.1</v>
      </c>
    </row>
    <row r="8927" customFormat="false" ht="15" hidden="false" customHeight="true" outlineLevel="0" collapsed="false">
      <c r="A8927" s="1" t="s">
        <v>9180</v>
      </c>
      <c r="B8927" s="1" t="s">
        <v>80</v>
      </c>
      <c r="C8927" s="1" t="s">
        <v>38</v>
      </c>
      <c r="D8927" s="1" t="s">
        <v>269</v>
      </c>
      <c r="E8927" s="1" t="n">
        <v>39.5</v>
      </c>
      <c r="F8927" s="1" t="n">
        <v>6</v>
      </c>
      <c r="G8927" s="1" t="n">
        <v>237</v>
      </c>
      <c r="H8927" s="1" t="s">
        <v>31</v>
      </c>
      <c r="I8927" s="1" t="s">
        <v>22</v>
      </c>
      <c r="J8927" s="4" t="n">
        <v>45227</v>
      </c>
      <c r="K8927" s="5" t="b">
        <f aca="false">FALSE()</f>
        <v>0</v>
      </c>
      <c r="L8927" s="6" t="str">
        <f aca="false">IFERROR(INDEX(CategoryCodes!$B$2:$B$9,MATCH(C8927,CategoryCodes!$A$2:$A$9,0)),"")</f>
        <v>E</v>
      </c>
      <c r="M8927" s="7" t="n">
        <f aca="false">IFERROR(VALUE(MID(D8927,FIND("_",D8927)+1,FIND("_",D8927,FIND("_",D8927)+1)-FIND("_",D8927)-1)),"")</f>
        <v>24</v>
      </c>
      <c r="N8927" s="7" t="str">
        <f aca="false">IF(OR(C8927="",M8927=""),"",C8927&amp;" Item "&amp;M8927)</f>
        <v>Food Item 24</v>
      </c>
      <c r="O8927" s="7" t="n">
        <v>97</v>
      </c>
      <c r="P8927" s="8" t="n">
        <f aca="false">G8927*Q8927</f>
        <v>0</v>
      </c>
      <c r="Q8927" s="9" t="n">
        <f aca="false">IF(K8927=TRUE(),0.1,0)</f>
        <v>0</v>
      </c>
    </row>
    <row r="8928" customFormat="false" ht="15" hidden="false" customHeight="true" outlineLevel="0" collapsed="false">
      <c r="A8928" s="1" t="s">
        <v>9181</v>
      </c>
      <c r="B8928" s="1" t="s">
        <v>75</v>
      </c>
      <c r="C8928" s="1" t="s">
        <v>38</v>
      </c>
      <c r="D8928" s="1" t="s">
        <v>134</v>
      </c>
      <c r="E8928" s="1" t="n">
        <v>21.5</v>
      </c>
      <c r="F8928" s="1" t="n">
        <v>8</v>
      </c>
      <c r="G8928" s="1" t="n">
        <v>172</v>
      </c>
      <c r="H8928" s="1" t="s">
        <v>31</v>
      </c>
      <c r="I8928" s="1" t="s">
        <v>44</v>
      </c>
      <c r="J8928" s="4" t="n">
        <v>44809</v>
      </c>
      <c r="L8928" s="6" t="str">
        <f aca="false">IFERROR(INDEX(CategoryCodes!$B$2:$B$9,MATCH(C8928,CategoryCodes!$A$2:$A$9,0)),"")</f>
        <v>E</v>
      </c>
      <c r="M8928" s="7" t="n">
        <f aca="false">IFERROR(VALUE(MID(D8928,FIND("_",D8928)+1,FIND("_",D8928,FIND("_",D8928)+1)-FIND("_",D8928)-1)),"")</f>
        <v>12</v>
      </c>
      <c r="N8928" s="7" t="str">
        <f aca="false">IF(OR(C8928="",M8928=""),"",C8928&amp;" Item "&amp;M8928)</f>
        <v>Food Item 12</v>
      </c>
      <c r="O8928" s="7" t="n">
        <v>98</v>
      </c>
      <c r="P8928" s="8" t="n">
        <f aca="false">G8928*Q8928</f>
        <v>0</v>
      </c>
      <c r="Q8928" s="9" t="n">
        <f aca="false">IF(K8928=TRUE(),0.1,0)</f>
        <v>0</v>
      </c>
    </row>
    <row r="8929" customFormat="false" ht="15" hidden="false" customHeight="true" outlineLevel="0" collapsed="false">
      <c r="A8929" s="1" t="s">
        <v>9182</v>
      </c>
      <c r="B8929" s="1" t="s">
        <v>119</v>
      </c>
      <c r="C8929" s="1" t="s">
        <v>72</v>
      </c>
      <c r="D8929" s="1" t="s">
        <v>81</v>
      </c>
      <c r="E8929" s="1" t="n">
        <v>9.5</v>
      </c>
      <c r="F8929" s="1" t="n">
        <v>9</v>
      </c>
      <c r="G8929" s="1" t="n">
        <v>85.5</v>
      </c>
      <c r="H8929" s="1" t="s">
        <v>54</v>
      </c>
      <c r="I8929" s="1" t="s">
        <v>44</v>
      </c>
      <c r="J8929" s="4" t="n">
        <v>44744</v>
      </c>
      <c r="K8929" s="5" t="b">
        <f aca="false">FALSE()</f>
        <v>0</v>
      </c>
      <c r="L8929" s="6" t="str">
        <f aca="false">IFERROR(INDEX(CategoryCodes!$B$2:$B$9,MATCH(C8929,CategoryCodes!$A$2:$A$9,0)),"")</f>
        <v>D</v>
      </c>
      <c r="M8929" s="7" t="n">
        <f aca="false">IFERROR(VALUE(MID(D8929,FIND("_",D8929)+1,FIND("_",D8929,FIND("_",D8929)+1)-FIND("_",D8929)-1)),"")</f>
        <v>4</v>
      </c>
      <c r="N8929" s="7" t="str">
        <f aca="false">IF(OR(C8929="",M8929=""),"",C8929&amp;" Item "&amp;M8929)</f>
        <v>Electric household essentials Item 4</v>
      </c>
      <c r="O8929" s="7" t="n">
        <v>269</v>
      </c>
      <c r="P8929" s="8" t="n">
        <f aca="false">G8929*Q8929</f>
        <v>0</v>
      </c>
      <c r="Q8929" s="9" t="n">
        <f aca="false">IF(K8929=TRUE(),0.1,0)</f>
        <v>0</v>
      </c>
    </row>
    <row r="8930" customFormat="false" ht="15" hidden="false" customHeight="true" outlineLevel="0" collapsed="false">
      <c r="A8930" s="1" t="s">
        <v>9183</v>
      </c>
      <c r="B8930" s="1" t="s">
        <v>83</v>
      </c>
      <c r="C8930" s="1" t="s">
        <v>25</v>
      </c>
      <c r="F8930" s="1" t="n">
        <v>9</v>
      </c>
      <c r="G8930" s="1" t="n">
        <v>355.5</v>
      </c>
      <c r="H8930" s="1" t="s">
        <v>31</v>
      </c>
      <c r="I8930" s="1" t="s">
        <v>22</v>
      </c>
      <c r="J8930" s="4" t="n">
        <v>44846</v>
      </c>
      <c r="K8930" s="5" t="b">
        <f aca="false">TRUE()</f>
        <v>1</v>
      </c>
      <c r="L8930" s="6" t="str">
        <f aca="false">IFERROR(INDEX(CategoryCodes!$B$2:$B$9,MATCH(C8930,CategoryCodes!$A$2:$A$9,0)),"")</f>
        <v>G</v>
      </c>
      <c r="M8930" s="7" t="str">
        <f aca="false">IFERROR(VALUE(MID(D8930,FIND("_",D8930)+1,FIND("_",D8930,FIND("_",D8930)+1)-FIND("_",D8930)-1)),"")</f>
        <v/>
      </c>
      <c r="N8930" s="7" t="str">
        <f aca="false">IF(OR(C8930="",M8930=""),"",C8930&amp;" Item "&amp;M8930)</f>
        <v/>
      </c>
      <c r="O8930" s="7" t="n">
        <v>336</v>
      </c>
      <c r="P8930" s="8" t="n">
        <f aca="false">G8930*Q8930</f>
        <v>35.55</v>
      </c>
      <c r="Q8930" s="9" t="n">
        <f aca="false">IF(K8930=TRUE(),0.1,0)</f>
        <v>0.1</v>
      </c>
    </row>
    <row r="8931" customFormat="false" ht="15" hidden="false" customHeight="true" outlineLevel="0" collapsed="false">
      <c r="A8931" s="1" t="s">
        <v>9184</v>
      </c>
      <c r="B8931" s="1" t="s">
        <v>71</v>
      </c>
      <c r="C8931" s="1" t="s">
        <v>136</v>
      </c>
      <c r="D8931" s="1" t="s">
        <v>627</v>
      </c>
      <c r="E8931" s="1" t="n">
        <v>21.5</v>
      </c>
      <c r="F8931" s="1" t="n">
        <v>4</v>
      </c>
      <c r="G8931" s="1" t="n">
        <v>86</v>
      </c>
      <c r="H8931" s="1" t="s">
        <v>54</v>
      </c>
      <c r="I8931" s="1" t="s">
        <v>22</v>
      </c>
      <c r="J8931" s="4" t="n">
        <v>44866</v>
      </c>
      <c r="L8931" s="6" t="str">
        <f aca="false">IFERROR(INDEX(CategoryCodes!$B$2:$B$9,MATCH(C8931,CategoryCodes!$A$2:$A$9,0)),"")</f>
        <v>C</v>
      </c>
      <c r="M8931" s="7" t="n">
        <f aca="false">IFERROR(VALUE(MID(D8931,FIND("_",D8931)+1,FIND("_",D8931,FIND("_",D8931)+1)-FIND("_",D8931)-1)),"")</f>
        <v>12</v>
      </c>
      <c r="N8931" s="7" t="str">
        <f aca="false">IF(OR(C8931="",M8931=""),"",C8931&amp;" Item "&amp;M8931)</f>
        <v>Computers and electric accessories Item 12</v>
      </c>
      <c r="O8931" s="7" t="n">
        <v>127</v>
      </c>
      <c r="P8931" s="8" t="n">
        <f aca="false">G8931*Q8931</f>
        <v>0</v>
      </c>
      <c r="Q8931" s="9" t="n">
        <f aca="false">IF(K8931=TRUE(),0.1,0)</f>
        <v>0</v>
      </c>
    </row>
    <row r="8932" customFormat="false" ht="15" hidden="false" customHeight="true" outlineLevel="0" collapsed="false">
      <c r="A8932" s="1" t="s">
        <v>9185</v>
      </c>
      <c r="B8932" s="1" t="s">
        <v>106</v>
      </c>
      <c r="C8932" s="1" t="s">
        <v>72</v>
      </c>
      <c r="D8932" s="1" t="s">
        <v>492</v>
      </c>
      <c r="E8932" s="1" t="n">
        <v>20</v>
      </c>
      <c r="F8932" s="1" t="n">
        <v>5</v>
      </c>
      <c r="G8932" s="1" t="n">
        <v>100</v>
      </c>
      <c r="H8932" s="1" t="s">
        <v>31</v>
      </c>
      <c r="I8932" s="1" t="s">
        <v>44</v>
      </c>
      <c r="J8932" s="4" t="n">
        <v>45101</v>
      </c>
      <c r="K8932" s="5" t="b">
        <f aca="false">FALSE()</f>
        <v>0</v>
      </c>
      <c r="L8932" s="6" t="str">
        <f aca="false">IFERROR(INDEX(CategoryCodes!$B$2:$B$9,MATCH(C8932,CategoryCodes!$A$2:$A$9,0)),"")</f>
        <v>D</v>
      </c>
      <c r="M8932" s="7" t="n">
        <f aca="false">IFERROR(VALUE(MID(D8932,FIND("_",D8932)+1,FIND("_",D8932,FIND("_",D8932)+1)-FIND("_",D8932)-1)),"")</f>
        <v>11</v>
      </c>
      <c r="N8932" s="7" t="str">
        <f aca="false">IF(OR(C8932="",M8932=""),"",C8932&amp;" Item "&amp;M8932)</f>
        <v>Electric household essentials Item 11</v>
      </c>
      <c r="O8932" s="7" t="n">
        <v>291</v>
      </c>
      <c r="P8932" s="8" t="n">
        <f aca="false">G8932*Q8932</f>
        <v>0</v>
      </c>
      <c r="Q8932" s="9" t="n">
        <f aca="false">IF(K8932=TRUE(),0.1,0)</f>
        <v>0</v>
      </c>
    </row>
    <row r="8933" customFormat="false" ht="15" hidden="false" customHeight="true" outlineLevel="0" collapsed="false">
      <c r="A8933" s="1" t="s">
        <v>9186</v>
      </c>
      <c r="B8933" s="1" t="s">
        <v>119</v>
      </c>
      <c r="C8933" s="1" t="s">
        <v>136</v>
      </c>
      <c r="F8933" s="1" t="n">
        <v>5</v>
      </c>
      <c r="G8933" s="1" t="n">
        <v>197.5</v>
      </c>
      <c r="H8933" s="1" t="s">
        <v>31</v>
      </c>
      <c r="I8933" s="1" t="s">
        <v>44</v>
      </c>
      <c r="J8933" s="4" t="n">
        <v>44712</v>
      </c>
      <c r="L8933" s="6" t="str">
        <f aca="false">IFERROR(INDEX(CategoryCodes!$B$2:$B$9,MATCH(C8933,CategoryCodes!$A$2:$A$9,0)),"")</f>
        <v>C</v>
      </c>
      <c r="M8933" s="7" t="str">
        <f aca="false">IFERROR(VALUE(MID(D8933,FIND("_",D8933)+1,FIND("_",D8933,FIND("_",D8933)+1)-FIND("_",D8933)-1)),"")</f>
        <v/>
      </c>
      <c r="N8933" s="7" t="str">
        <f aca="false">IF(OR(C8933="",M8933=""),"",C8933&amp;" Item "&amp;M8933)</f>
        <v/>
      </c>
      <c r="O8933" s="7" t="n">
        <v>320</v>
      </c>
      <c r="P8933" s="8" t="n">
        <f aca="false">G8933*Q8933</f>
        <v>0</v>
      </c>
      <c r="Q8933" s="9" t="n">
        <f aca="false">IF(K8933=TRUE(),0.1,0)</f>
        <v>0</v>
      </c>
    </row>
    <row r="8934" customFormat="false" ht="15" hidden="false" customHeight="true" outlineLevel="0" collapsed="false">
      <c r="A8934" s="1" t="s">
        <v>9187</v>
      </c>
      <c r="B8934" s="1" t="s">
        <v>75</v>
      </c>
      <c r="C8934" s="1" t="s">
        <v>38</v>
      </c>
      <c r="D8934" s="1" t="s">
        <v>1324</v>
      </c>
      <c r="E8934" s="1" t="n">
        <v>35</v>
      </c>
      <c r="F8934" s="1" t="n">
        <v>7</v>
      </c>
      <c r="G8934" s="1" t="n">
        <v>245</v>
      </c>
      <c r="H8934" s="1" t="s">
        <v>31</v>
      </c>
      <c r="I8934" s="1" t="s">
        <v>22</v>
      </c>
      <c r="J8934" s="4" t="n">
        <v>44584</v>
      </c>
      <c r="L8934" s="6" t="str">
        <f aca="false">IFERROR(INDEX(CategoryCodes!$B$2:$B$9,MATCH(C8934,CategoryCodes!$A$2:$A$9,0)),"")</f>
        <v>E</v>
      </c>
      <c r="M8934" s="7" t="n">
        <f aca="false">IFERROR(VALUE(MID(D8934,FIND("_",D8934)+1,FIND("_",D8934,FIND("_",D8934)+1)-FIND("_",D8934)-1)),"")</f>
        <v>21</v>
      </c>
      <c r="N8934" s="7" t="str">
        <f aca="false">IF(OR(C8934="",M8934=""),"",C8934&amp;" Item "&amp;M8934)</f>
        <v>Food Item 21</v>
      </c>
      <c r="O8934" s="7" t="n">
        <v>485</v>
      </c>
      <c r="P8934" s="8" t="n">
        <f aca="false">G8934*Q8934</f>
        <v>0</v>
      </c>
      <c r="Q8934" s="9" t="n">
        <f aca="false">IF(K8934=TRUE(),0.1,0)</f>
        <v>0</v>
      </c>
    </row>
    <row r="8935" customFormat="false" ht="15" hidden="false" customHeight="true" outlineLevel="0" collapsed="false">
      <c r="A8935" s="1" t="s">
        <v>9188</v>
      </c>
      <c r="B8935" s="1" t="s">
        <v>114</v>
      </c>
      <c r="C8935" s="1" t="s">
        <v>72</v>
      </c>
      <c r="D8935" s="1" t="s">
        <v>358</v>
      </c>
      <c r="E8935" s="1" t="n">
        <v>38</v>
      </c>
      <c r="F8935" s="1" t="n">
        <v>3</v>
      </c>
      <c r="G8935" s="1" t="n">
        <v>114</v>
      </c>
      <c r="H8935" s="1" t="s">
        <v>31</v>
      </c>
      <c r="I8935" s="1" t="s">
        <v>22</v>
      </c>
      <c r="J8935" s="4" t="n">
        <v>45434</v>
      </c>
      <c r="L8935" s="6" t="str">
        <f aca="false">IFERROR(INDEX(CategoryCodes!$B$2:$B$9,MATCH(C8935,CategoryCodes!$A$2:$A$9,0)),"")</f>
        <v>D</v>
      </c>
      <c r="M8935" s="7" t="n">
        <f aca="false">IFERROR(VALUE(MID(D8935,FIND("_",D8935)+1,FIND("_",D8935,FIND("_",D8935)+1)-FIND("_",D8935)-1)),"")</f>
        <v>23</v>
      </c>
      <c r="N8935" s="7" t="str">
        <f aca="false">IF(OR(C8935="",M8935=""),"",C8935&amp;" Item "&amp;M8935)</f>
        <v>Electric household essentials Item 23</v>
      </c>
      <c r="O8935" s="7" t="n">
        <v>91</v>
      </c>
      <c r="P8935" s="8" t="n">
        <f aca="false">G8935*Q8935</f>
        <v>0</v>
      </c>
      <c r="Q8935" s="9" t="n">
        <f aca="false">IF(K8935=TRUE(),0.1,0)</f>
        <v>0</v>
      </c>
    </row>
    <row r="8936" customFormat="false" ht="15" hidden="false" customHeight="true" outlineLevel="0" collapsed="false">
      <c r="A8936" s="1" t="s">
        <v>9189</v>
      </c>
      <c r="B8936" s="1" t="s">
        <v>71</v>
      </c>
      <c r="C8936" s="1" t="s">
        <v>29</v>
      </c>
      <c r="D8936" s="1" t="s">
        <v>30</v>
      </c>
      <c r="E8936" s="1" t="n">
        <v>21.5</v>
      </c>
      <c r="F8936" s="1" t="n">
        <v>10</v>
      </c>
      <c r="G8936" s="1" t="n">
        <v>215</v>
      </c>
      <c r="H8936" s="1" t="s">
        <v>31</v>
      </c>
      <c r="I8936" s="1" t="s">
        <v>22</v>
      </c>
      <c r="J8936" s="4" t="n">
        <v>45487</v>
      </c>
      <c r="K8936" s="5" t="b">
        <f aca="false">TRUE()</f>
        <v>1</v>
      </c>
      <c r="L8936" s="6" t="str">
        <f aca="false">IFERROR(INDEX(CategoryCodes!$B$2:$B$9,MATCH(C8936,CategoryCodes!$A$2:$A$9,0)),"")</f>
        <v>B</v>
      </c>
      <c r="M8936" s="7" t="n">
        <f aca="false">IFERROR(VALUE(MID(D8936,FIND("_",D8936)+1,FIND("_",D8936,FIND("_",D8936)+1)-FIND("_",D8936)-1)),"")</f>
        <v>12</v>
      </c>
      <c r="N8936" s="7" t="str">
        <f aca="false">IF(OR(C8936="",M8936=""),"",C8936&amp;" Item "&amp;M8936)</f>
        <v>Butchers Item 12</v>
      </c>
      <c r="O8936" s="7" t="n">
        <v>285</v>
      </c>
      <c r="P8936" s="8" t="n">
        <f aca="false">G8936*Q8936</f>
        <v>21.5</v>
      </c>
      <c r="Q8936" s="9" t="n">
        <f aca="false">IF(K8936=TRUE(),0.1,0)</f>
        <v>0.1</v>
      </c>
    </row>
    <row r="8937" customFormat="false" ht="15" hidden="false" customHeight="true" outlineLevel="0" collapsed="false">
      <c r="A8937" s="1" t="s">
        <v>9190</v>
      </c>
      <c r="B8937" s="1" t="s">
        <v>71</v>
      </c>
      <c r="C8937" s="1" t="s">
        <v>47</v>
      </c>
      <c r="D8937" s="1" t="s">
        <v>680</v>
      </c>
      <c r="E8937" s="1" t="n">
        <v>12.5</v>
      </c>
      <c r="F8937" s="1" t="n">
        <v>6</v>
      </c>
      <c r="G8937" s="1" t="n">
        <v>75</v>
      </c>
      <c r="H8937" s="1" t="s">
        <v>31</v>
      </c>
      <c r="I8937" s="1" t="s">
        <v>22</v>
      </c>
      <c r="J8937" s="4" t="n">
        <v>44694</v>
      </c>
      <c r="L8937" s="6" t="str">
        <f aca="false">IFERROR(INDEX(CategoryCodes!$B$2:$B$9,MATCH(C8937,CategoryCodes!$A$2:$A$9,0)),"")</f>
        <v>F</v>
      </c>
      <c r="M8937" s="7" t="n">
        <f aca="false">IFERROR(VALUE(MID(D8937,FIND("_",D8937)+1,FIND("_",D8937,FIND("_",D8937)+1)-FIND("_",D8937)-1)),"")</f>
        <v>6</v>
      </c>
      <c r="N8937" s="7" t="str">
        <f aca="false">IF(OR(C8937="",M8937=""),"",C8937&amp;" Item "&amp;M8937)</f>
        <v>Furniture Item 6</v>
      </c>
      <c r="O8937" s="7" t="n">
        <v>383</v>
      </c>
      <c r="P8937" s="8" t="n">
        <f aca="false">G8937*Q8937</f>
        <v>0</v>
      </c>
      <c r="Q8937" s="9" t="n">
        <f aca="false">IF(K8937=TRUE(),0.1,0)</f>
        <v>0</v>
      </c>
    </row>
    <row r="8938" customFormat="false" ht="15" hidden="false" customHeight="true" outlineLevel="0" collapsed="false">
      <c r="A8938" s="1" t="s">
        <v>9191</v>
      </c>
      <c r="B8938" s="1" t="s">
        <v>75</v>
      </c>
      <c r="C8938" s="1" t="s">
        <v>19</v>
      </c>
      <c r="E8938" s="1" t="n">
        <v>6.5</v>
      </c>
      <c r="H8938" s="1" t="s">
        <v>54</v>
      </c>
      <c r="I8938" s="1" t="s">
        <v>44</v>
      </c>
      <c r="J8938" s="4" t="n">
        <v>45522</v>
      </c>
      <c r="L8938" s="6" t="str">
        <f aca="false">IFERROR(INDEX(CategoryCodes!$B$2:$B$9,MATCH(C8938,CategoryCodes!$A$2:$A$9,0)),"")</f>
        <v>H</v>
      </c>
      <c r="M8938" s="7" t="str">
        <f aca="false">IFERROR(VALUE(MID(D8938,FIND("_",D8938)+1,FIND("_",D8938,FIND("_",D8938)+1)-FIND("_",D8938)-1)),"")</f>
        <v/>
      </c>
      <c r="N8938" s="7" t="str">
        <f aca="false">IF(OR(C8938="",M8938=""),"",C8938&amp;" Item "&amp;M8938)</f>
        <v/>
      </c>
      <c r="O8938" s="7" t="n">
        <v>285</v>
      </c>
      <c r="P8938" s="8" t="n">
        <f aca="false">G8938*Q8938</f>
        <v>0</v>
      </c>
      <c r="Q8938" s="9" t="n">
        <f aca="false">IF(K8938=TRUE(),0.1,0)</f>
        <v>0</v>
      </c>
    </row>
    <row r="8939" customFormat="false" ht="15" hidden="false" customHeight="true" outlineLevel="0" collapsed="false">
      <c r="A8939" s="1" t="s">
        <v>9192</v>
      </c>
      <c r="B8939" s="1" t="s">
        <v>83</v>
      </c>
      <c r="C8939" s="1" t="s">
        <v>47</v>
      </c>
      <c r="D8939" s="1" t="s">
        <v>239</v>
      </c>
      <c r="E8939" s="1" t="n">
        <v>11</v>
      </c>
      <c r="F8939" s="1" t="n">
        <v>1</v>
      </c>
      <c r="G8939" s="1" t="n">
        <v>11</v>
      </c>
      <c r="H8939" s="1" t="s">
        <v>21</v>
      </c>
      <c r="I8939" s="1" t="s">
        <v>22</v>
      </c>
      <c r="J8939" s="4" t="n">
        <v>45419</v>
      </c>
      <c r="K8939" s="5" t="b">
        <f aca="false">FALSE()</f>
        <v>0</v>
      </c>
      <c r="L8939" s="6" t="str">
        <f aca="false">IFERROR(INDEX(CategoryCodes!$B$2:$B$9,MATCH(C8939,CategoryCodes!$A$2:$A$9,0)),"")</f>
        <v>F</v>
      </c>
      <c r="M8939" s="7" t="n">
        <f aca="false">IFERROR(VALUE(MID(D8939,FIND("_",D8939)+1,FIND("_",D8939,FIND("_",D8939)+1)-FIND("_",D8939)-1)),"")</f>
        <v>5</v>
      </c>
      <c r="N8939" s="7" t="str">
        <f aca="false">IF(OR(C8939="",M8939=""),"",C8939&amp;" Item "&amp;M8939)</f>
        <v>Furniture Item 5</v>
      </c>
      <c r="O8939" s="7" t="n">
        <v>212</v>
      </c>
      <c r="P8939" s="8" t="n">
        <f aca="false">G8939*Q8939</f>
        <v>0</v>
      </c>
      <c r="Q8939" s="9" t="n">
        <f aca="false">IF(K8939=TRUE(),0.1,0)</f>
        <v>0</v>
      </c>
    </row>
    <row r="8940" customFormat="false" ht="15" hidden="false" customHeight="true" outlineLevel="0" collapsed="false">
      <c r="A8940" s="1" t="s">
        <v>9193</v>
      </c>
      <c r="B8940" s="1" t="s">
        <v>106</v>
      </c>
      <c r="C8940" s="1" t="s">
        <v>38</v>
      </c>
      <c r="E8940" s="1" t="n">
        <v>8</v>
      </c>
      <c r="H8940" s="1" t="s">
        <v>54</v>
      </c>
      <c r="I8940" s="1" t="s">
        <v>22</v>
      </c>
      <c r="J8940" s="4" t="n">
        <v>44567</v>
      </c>
      <c r="K8940" s="5" t="b">
        <f aca="false">FALSE()</f>
        <v>0</v>
      </c>
      <c r="L8940" s="6" t="str">
        <f aca="false">IFERROR(INDEX(CategoryCodes!$B$2:$B$9,MATCH(C8940,CategoryCodes!$A$2:$A$9,0)),"")</f>
        <v>E</v>
      </c>
      <c r="M8940" s="7" t="str">
        <f aca="false">IFERROR(VALUE(MID(D8940,FIND("_",D8940)+1,FIND("_",D8940,FIND("_",D8940)+1)-FIND("_",D8940)-1)),"")</f>
        <v/>
      </c>
      <c r="N8940" s="7" t="str">
        <f aca="false">IF(OR(C8940="",M8940=""),"",C8940&amp;" Item "&amp;M8940)</f>
        <v/>
      </c>
      <c r="O8940" s="7" t="n">
        <v>382</v>
      </c>
      <c r="P8940" s="8" t="n">
        <f aca="false">G8940*Q8940</f>
        <v>0</v>
      </c>
      <c r="Q8940" s="9" t="n">
        <f aca="false">IF(K8940=TRUE(),0.1,0)</f>
        <v>0</v>
      </c>
    </row>
    <row r="8941" customFormat="false" ht="15" hidden="false" customHeight="true" outlineLevel="0" collapsed="false">
      <c r="A8941" s="1" t="s">
        <v>9194</v>
      </c>
      <c r="B8941" s="1" t="s">
        <v>106</v>
      </c>
      <c r="C8941" s="1" t="s">
        <v>29</v>
      </c>
      <c r="D8941" s="1" t="s">
        <v>1245</v>
      </c>
      <c r="E8941" s="1" t="n">
        <v>26</v>
      </c>
      <c r="F8941" s="1" t="n">
        <v>2</v>
      </c>
      <c r="G8941" s="1" t="n">
        <v>52</v>
      </c>
      <c r="H8941" s="1" t="s">
        <v>54</v>
      </c>
      <c r="I8941" s="1" t="s">
        <v>22</v>
      </c>
      <c r="J8941" s="4" t="n">
        <v>44820</v>
      </c>
      <c r="K8941" s="5" t="b">
        <f aca="false">TRUE()</f>
        <v>1</v>
      </c>
      <c r="L8941" s="6" t="str">
        <f aca="false">IFERROR(INDEX(CategoryCodes!$B$2:$B$9,MATCH(C8941,CategoryCodes!$A$2:$A$9,0)),"")</f>
        <v>B</v>
      </c>
      <c r="M8941" s="7" t="n">
        <f aca="false">IFERROR(VALUE(MID(D8941,FIND("_",D8941)+1,FIND("_",D8941,FIND("_",D8941)+1)-FIND("_",D8941)-1)),"")</f>
        <v>15</v>
      </c>
      <c r="N8941" s="7" t="str">
        <f aca="false">IF(OR(C8941="",M8941=""),"",C8941&amp;" Item "&amp;M8941)</f>
        <v>Butchers Item 15</v>
      </c>
      <c r="O8941" s="7" t="n">
        <v>54</v>
      </c>
      <c r="P8941" s="8" t="n">
        <f aca="false">G8941*Q8941</f>
        <v>5.2</v>
      </c>
      <c r="Q8941" s="9" t="n">
        <f aca="false">IF(K8941=TRUE(),0.1,0)</f>
        <v>0.1</v>
      </c>
    </row>
    <row r="8942" customFormat="false" ht="15" hidden="false" customHeight="true" outlineLevel="0" collapsed="false">
      <c r="A8942" s="1" t="s">
        <v>9195</v>
      </c>
      <c r="B8942" s="1" t="s">
        <v>129</v>
      </c>
      <c r="C8942" s="1" t="s">
        <v>19</v>
      </c>
      <c r="D8942" s="1" t="s">
        <v>461</v>
      </c>
      <c r="E8942" s="1" t="n">
        <v>26</v>
      </c>
      <c r="F8942" s="1" t="n">
        <v>1</v>
      </c>
      <c r="G8942" s="1" t="n">
        <v>26</v>
      </c>
      <c r="H8942" s="1" t="s">
        <v>54</v>
      </c>
      <c r="I8942" s="1" t="s">
        <v>44</v>
      </c>
      <c r="J8942" s="4" t="n">
        <v>44846</v>
      </c>
      <c r="L8942" s="6" t="str">
        <f aca="false">IFERROR(INDEX(CategoryCodes!$B$2:$B$9,MATCH(C8942,CategoryCodes!$A$2:$A$9,0)),"")</f>
        <v>H</v>
      </c>
      <c r="M8942" s="7" t="n">
        <f aca="false">IFERROR(VALUE(MID(D8942,FIND("_",D8942)+1,FIND("_",D8942,FIND("_",D8942)+1)-FIND("_",D8942)-1)),"")</f>
        <v>15</v>
      </c>
      <c r="N8942" s="7" t="str">
        <f aca="false">IF(OR(C8942="",M8942=""),"",C8942&amp;" Item "&amp;M8942)</f>
        <v>Patisserie Item 15</v>
      </c>
      <c r="O8942" s="7" t="n">
        <v>392</v>
      </c>
      <c r="P8942" s="8" t="n">
        <f aca="false">G8942*Q8942</f>
        <v>0</v>
      </c>
      <c r="Q8942" s="9" t="n">
        <f aca="false">IF(K8942=TRUE(),0.1,0)</f>
        <v>0</v>
      </c>
    </row>
    <row r="8943" customFormat="false" ht="15" hidden="false" customHeight="true" outlineLevel="0" collapsed="false">
      <c r="A8943" s="1" t="s">
        <v>9196</v>
      </c>
      <c r="B8943" s="1" t="s">
        <v>37</v>
      </c>
      <c r="C8943" s="1" t="s">
        <v>34</v>
      </c>
      <c r="D8943" s="1" t="s">
        <v>211</v>
      </c>
      <c r="E8943" s="1" t="n">
        <v>24.5</v>
      </c>
      <c r="F8943" s="1" t="n">
        <v>4</v>
      </c>
      <c r="G8943" s="1" t="n">
        <v>98</v>
      </c>
      <c r="H8943" s="1" t="s">
        <v>31</v>
      </c>
      <c r="I8943" s="1" t="s">
        <v>22</v>
      </c>
      <c r="J8943" s="4" t="n">
        <v>45012</v>
      </c>
      <c r="K8943" s="5" t="b">
        <f aca="false">TRUE()</f>
        <v>1</v>
      </c>
      <c r="L8943" s="6" t="str">
        <f aca="false">IFERROR(INDEX(CategoryCodes!$B$2:$B$9,MATCH(C8943,CategoryCodes!$A$2:$A$9,0)),"")</f>
        <v>A</v>
      </c>
      <c r="M8943" s="7" t="n">
        <f aca="false">IFERROR(VALUE(MID(D8943,FIND("_",D8943)+1,FIND("_",D8943,FIND("_",D8943)+1)-FIND("_",D8943)-1)),"")</f>
        <v>14</v>
      </c>
      <c r="N8943" s="7" t="str">
        <f aca="false">IF(OR(C8943="",M8943=""),"",C8943&amp;" Item "&amp;M8943)</f>
        <v>Beverages Item 14</v>
      </c>
      <c r="O8943" s="7" t="n">
        <v>326</v>
      </c>
      <c r="P8943" s="8" t="n">
        <f aca="false">G8943*Q8943</f>
        <v>9.8</v>
      </c>
      <c r="Q8943" s="9" t="n">
        <f aca="false">IF(K8943=TRUE(),0.1,0)</f>
        <v>0.1</v>
      </c>
    </row>
    <row r="8944" customFormat="false" ht="15" hidden="false" customHeight="true" outlineLevel="0" collapsed="false">
      <c r="A8944" s="1" t="s">
        <v>9197</v>
      </c>
      <c r="B8944" s="1" t="s">
        <v>129</v>
      </c>
      <c r="C8944" s="1" t="s">
        <v>29</v>
      </c>
      <c r="D8944" s="1" t="s">
        <v>91</v>
      </c>
      <c r="E8944" s="1" t="n">
        <v>33.5</v>
      </c>
      <c r="F8944" s="1" t="n">
        <v>4</v>
      </c>
      <c r="G8944" s="1" t="n">
        <v>134</v>
      </c>
      <c r="H8944" s="1" t="s">
        <v>31</v>
      </c>
      <c r="I8944" s="1" t="s">
        <v>44</v>
      </c>
      <c r="J8944" s="4" t="n">
        <v>44823</v>
      </c>
      <c r="L8944" s="6" t="str">
        <f aca="false">IFERROR(INDEX(CategoryCodes!$B$2:$B$9,MATCH(C8944,CategoryCodes!$A$2:$A$9,0)),"")</f>
        <v>B</v>
      </c>
      <c r="M8944" s="7" t="n">
        <f aca="false">IFERROR(VALUE(MID(D8944,FIND("_",D8944)+1,FIND("_",D8944,FIND("_",D8944)+1)-FIND("_",D8944)-1)),"")</f>
        <v>20</v>
      </c>
      <c r="N8944" s="7" t="str">
        <f aca="false">IF(OR(C8944="",M8944=""),"",C8944&amp;" Item "&amp;M8944)</f>
        <v>Butchers Item 20</v>
      </c>
      <c r="O8944" s="7" t="n">
        <v>295</v>
      </c>
      <c r="P8944" s="8" t="n">
        <f aca="false">G8944*Q8944</f>
        <v>0</v>
      </c>
      <c r="Q8944" s="9" t="n">
        <f aca="false">IF(K8944=TRUE(),0.1,0)</f>
        <v>0</v>
      </c>
    </row>
    <row r="8945" customFormat="false" ht="15" hidden="false" customHeight="true" outlineLevel="0" collapsed="false">
      <c r="A8945" s="1" t="s">
        <v>9198</v>
      </c>
      <c r="B8945" s="1" t="s">
        <v>122</v>
      </c>
      <c r="C8945" s="1" t="s">
        <v>38</v>
      </c>
      <c r="D8945" s="1" t="s">
        <v>201</v>
      </c>
      <c r="E8945" s="1" t="n">
        <v>14</v>
      </c>
      <c r="F8945" s="1" t="n">
        <v>7</v>
      </c>
      <c r="G8945" s="1" t="n">
        <v>98</v>
      </c>
      <c r="H8945" s="1" t="s">
        <v>21</v>
      </c>
      <c r="I8945" s="1" t="s">
        <v>44</v>
      </c>
      <c r="J8945" s="4" t="n">
        <v>45637</v>
      </c>
      <c r="L8945" s="6" t="str">
        <f aca="false">IFERROR(INDEX(CategoryCodes!$B$2:$B$9,MATCH(C8945,CategoryCodes!$A$2:$A$9,0)),"")</f>
        <v>E</v>
      </c>
      <c r="M8945" s="7" t="n">
        <f aca="false">IFERROR(VALUE(MID(D8945,FIND("_",D8945)+1,FIND("_",D8945,FIND("_",D8945)+1)-FIND("_",D8945)-1)),"")</f>
        <v>7</v>
      </c>
      <c r="N8945" s="7" t="str">
        <f aca="false">IF(OR(C8945="",M8945=""),"",C8945&amp;" Item "&amp;M8945)</f>
        <v>Food Item 7</v>
      </c>
      <c r="O8945" s="7" t="n">
        <v>183</v>
      </c>
      <c r="P8945" s="8" t="n">
        <f aca="false">G8945*Q8945</f>
        <v>0</v>
      </c>
      <c r="Q8945" s="9" t="n">
        <f aca="false">IF(K8945=TRUE(),0.1,0)</f>
        <v>0</v>
      </c>
    </row>
    <row r="8946" customFormat="false" ht="15" hidden="false" customHeight="true" outlineLevel="0" collapsed="false">
      <c r="A8946" s="1" t="s">
        <v>9199</v>
      </c>
      <c r="B8946" s="1" t="s">
        <v>119</v>
      </c>
      <c r="C8946" s="1" t="s">
        <v>72</v>
      </c>
      <c r="D8946" s="1" t="s">
        <v>767</v>
      </c>
      <c r="E8946" s="1" t="n">
        <v>6.5</v>
      </c>
      <c r="F8946" s="1" t="n">
        <v>10</v>
      </c>
      <c r="G8946" s="1" t="n">
        <v>65</v>
      </c>
      <c r="H8946" s="1" t="s">
        <v>54</v>
      </c>
      <c r="I8946" s="1" t="s">
        <v>44</v>
      </c>
      <c r="J8946" s="4" t="n">
        <v>44695</v>
      </c>
      <c r="K8946" s="5" t="b">
        <f aca="false">FALSE()</f>
        <v>0</v>
      </c>
      <c r="L8946" s="6" t="str">
        <f aca="false">IFERROR(INDEX(CategoryCodes!$B$2:$B$9,MATCH(C8946,CategoryCodes!$A$2:$A$9,0)),"")</f>
        <v>D</v>
      </c>
      <c r="M8946" s="7" t="n">
        <f aca="false">IFERROR(VALUE(MID(D8946,FIND("_",D8946)+1,FIND("_",D8946,FIND("_",D8946)+1)-FIND("_",D8946)-1)),"")</f>
        <v>2</v>
      </c>
      <c r="N8946" s="7" t="str">
        <f aca="false">IF(OR(C8946="",M8946=""),"",C8946&amp;" Item "&amp;M8946)</f>
        <v>Electric household essentials Item 2</v>
      </c>
      <c r="O8946" s="7" t="n">
        <v>345</v>
      </c>
      <c r="P8946" s="8" t="n">
        <f aca="false">G8946*Q8946</f>
        <v>0</v>
      </c>
      <c r="Q8946" s="9" t="n">
        <f aca="false">IF(K8946=TRUE(),0.1,0)</f>
        <v>0</v>
      </c>
    </row>
    <row r="8947" customFormat="false" ht="15" hidden="false" customHeight="true" outlineLevel="0" collapsed="false">
      <c r="A8947" s="1" t="s">
        <v>9200</v>
      </c>
      <c r="B8947" s="1" t="s">
        <v>49</v>
      </c>
      <c r="C8947" s="1" t="s">
        <v>47</v>
      </c>
      <c r="D8947" s="1" t="s">
        <v>301</v>
      </c>
      <c r="E8947" s="1" t="n">
        <v>6.5</v>
      </c>
      <c r="F8947" s="1" t="n">
        <v>3</v>
      </c>
      <c r="G8947" s="1" t="n">
        <v>19.5</v>
      </c>
      <c r="H8947" s="1" t="s">
        <v>21</v>
      </c>
      <c r="I8947" s="1" t="s">
        <v>22</v>
      </c>
      <c r="J8947" s="4" t="n">
        <v>44951</v>
      </c>
      <c r="K8947" s="5" t="b">
        <f aca="false">TRUE()</f>
        <v>1</v>
      </c>
      <c r="L8947" s="6" t="str">
        <f aca="false">IFERROR(INDEX(CategoryCodes!$B$2:$B$9,MATCH(C8947,CategoryCodes!$A$2:$A$9,0)),"")</f>
        <v>F</v>
      </c>
      <c r="M8947" s="7" t="n">
        <f aca="false">IFERROR(VALUE(MID(D8947,FIND("_",D8947)+1,FIND("_",D8947,FIND("_",D8947)+1)-FIND("_",D8947)-1)),"")</f>
        <v>2</v>
      </c>
      <c r="N8947" s="7" t="str">
        <f aca="false">IF(OR(C8947="",M8947=""),"",C8947&amp;" Item "&amp;M8947)</f>
        <v>Furniture Item 2</v>
      </c>
      <c r="O8947" s="7" t="n">
        <v>234</v>
      </c>
      <c r="P8947" s="8" t="n">
        <f aca="false">G8947*Q8947</f>
        <v>1.95</v>
      </c>
      <c r="Q8947" s="9" t="n">
        <f aca="false">IF(K8947=TRUE(),0.1,0)</f>
        <v>0.1</v>
      </c>
    </row>
    <row r="8948" customFormat="false" ht="15" hidden="false" customHeight="true" outlineLevel="0" collapsed="false">
      <c r="A8948" s="1" t="s">
        <v>9201</v>
      </c>
      <c r="B8948" s="1" t="s">
        <v>114</v>
      </c>
      <c r="C8948" s="1" t="s">
        <v>136</v>
      </c>
      <c r="D8948" s="1" t="s">
        <v>246</v>
      </c>
      <c r="E8948" s="1" t="n">
        <v>35</v>
      </c>
      <c r="F8948" s="1" t="n">
        <v>8</v>
      </c>
      <c r="G8948" s="1" t="n">
        <v>280</v>
      </c>
      <c r="H8948" s="1" t="s">
        <v>31</v>
      </c>
      <c r="I8948" s="1" t="s">
        <v>44</v>
      </c>
      <c r="J8948" s="4" t="n">
        <v>45176</v>
      </c>
      <c r="K8948" s="5" t="b">
        <f aca="false">FALSE()</f>
        <v>0</v>
      </c>
      <c r="L8948" s="6" t="str">
        <f aca="false">IFERROR(INDEX(CategoryCodes!$B$2:$B$9,MATCH(C8948,CategoryCodes!$A$2:$A$9,0)),"")</f>
        <v>C</v>
      </c>
      <c r="M8948" s="7" t="n">
        <f aca="false">IFERROR(VALUE(MID(D8948,FIND("_",D8948)+1,FIND("_",D8948,FIND("_",D8948)+1)-FIND("_",D8948)-1)),"")</f>
        <v>21</v>
      </c>
      <c r="N8948" s="7" t="str">
        <f aca="false">IF(OR(C8948="",M8948=""),"",C8948&amp;" Item "&amp;M8948)</f>
        <v>Computers and electric accessories Item 21</v>
      </c>
      <c r="O8948" s="7" t="n">
        <v>359</v>
      </c>
      <c r="P8948" s="8" t="n">
        <f aca="false">G8948*Q8948</f>
        <v>0</v>
      </c>
      <c r="Q8948" s="9" t="n">
        <f aca="false">IF(K8948=TRUE(),0.1,0)</f>
        <v>0</v>
      </c>
    </row>
    <row r="8949" customFormat="false" ht="15" hidden="false" customHeight="true" outlineLevel="0" collapsed="false">
      <c r="A8949" s="1" t="s">
        <v>9202</v>
      </c>
      <c r="B8949" s="1" t="s">
        <v>49</v>
      </c>
      <c r="C8949" s="1" t="s">
        <v>136</v>
      </c>
      <c r="D8949" s="1" t="s">
        <v>449</v>
      </c>
      <c r="E8949" s="1" t="n">
        <v>5</v>
      </c>
      <c r="F8949" s="1" t="n">
        <v>3</v>
      </c>
      <c r="G8949" s="1" t="n">
        <v>15</v>
      </c>
      <c r="H8949" s="1" t="s">
        <v>31</v>
      </c>
      <c r="I8949" s="1" t="s">
        <v>22</v>
      </c>
      <c r="J8949" s="4" t="n">
        <v>44700</v>
      </c>
      <c r="K8949" s="5" t="b">
        <f aca="false">TRUE()</f>
        <v>1</v>
      </c>
      <c r="L8949" s="6" t="str">
        <f aca="false">IFERROR(INDEX(CategoryCodes!$B$2:$B$9,MATCH(C8949,CategoryCodes!$A$2:$A$9,0)),"")</f>
        <v>C</v>
      </c>
      <c r="M8949" s="7" t="n">
        <f aca="false">IFERROR(VALUE(MID(D8949,FIND("_",D8949)+1,FIND("_",D8949,FIND("_",D8949)+1)-FIND("_",D8949)-1)),"")</f>
        <v>1</v>
      </c>
      <c r="N8949" s="7" t="str">
        <f aca="false">IF(OR(C8949="",M8949=""),"",C8949&amp;" Item "&amp;M8949)</f>
        <v>Computers and electric accessories Item 1</v>
      </c>
      <c r="O8949" s="7" t="n">
        <v>340</v>
      </c>
      <c r="P8949" s="8" t="n">
        <f aca="false">G8949*Q8949</f>
        <v>1.5</v>
      </c>
      <c r="Q8949" s="9" t="n">
        <f aca="false">IF(K8949=TRUE(),0.1,0)</f>
        <v>0.1</v>
      </c>
    </row>
    <row r="8950" customFormat="false" ht="15" hidden="false" customHeight="true" outlineLevel="0" collapsed="false">
      <c r="A8950" s="1" t="s">
        <v>9203</v>
      </c>
      <c r="B8950" s="1" t="s">
        <v>75</v>
      </c>
      <c r="C8950" s="1" t="s">
        <v>29</v>
      </c>
      <c r="D8950" s="1" t="s">
        <v>91</v>
      </c>
      <c r="E8950" s="1" t="n">
        <v>33.5</v>
      </c>
      <c r="F8950" s="1" t="n">
        <v>5</v>
      </c>
      <c r="G8950" s="1" t="n">
        <v>167.5</v>
      </c>
      <c r="H8950" s="1" t="s">
        <v>21</v>
      </c>
      <c r="I8950" s="1" t="s">
        <v>22</v>
      </c>
      <c r="J8950" s="4" t="n">
        <v>44736</v>
      </c>
      <c r="K8950" s="5" t="b">
        <f aca="false">FALSE()</f>
        <v>0</v>
      </c>
      <c r="L8950" s="6" t="str">
        <f aca="false">IFERROR(INDEX(CategoryCodes!$B$2:$B$9,MATCH(C8950,CategoryCodes!$A$2:$A$9,0)),"")</f>
        <v>B</v>
      </c>
      <c r="M8950" s="7" t="n">
        <f aca="false">IFERROR(VALUE(MID(D8950,FIND("_",D8950)+1,FIND("_",D8950,FIND("_",D8950)+1)-FIND("_",D8950)-1)),"")</f>
        <v>20</v>
      </c>
      <c r="N8950" s="7" t="str">
        <f aca="false">IF(OR(C8950="",M8950=""),"",C8950&amp;" Item "&amp;M8950)</f>
        <v>Butchers Item 20</v>
      </c>
      <c r="O8950" s="7" t="n">
        <v>218</v>
      </c>
      <c r="P8950" s="8" t="n">
        <f aca="false">G8950*Q8950</f>
        <v>0</v>
      </c>
      <c r="Q8950" s="9" t="n">
        <f aca="false">IF(K8950=TRUE(),0.1,0)</f>
        <v>0</v>
      </c>
    </row>
    <row r="8951" customFormat="false" ht="15" hidden="false" customHeight="true" outlineLevel="0" collapsed="false">
      <c r="A8951" s="1" t="s">
        <v>9204</v>
      </c>
      <c r="B8951" s="1" t="s">
        <v>28</v>
      </c>
      <c r="C8951" s="1" t="s">
        <v>25</v>
      </c>
      <c r="D8951" s="1" t="s">
        <v>546</v>
      </c>
      <c r="E8951" s="1" t="n">
        <v>23</v>
      </c>
      <c r="F8951" s="1" t="n">
        <v>10</v>
      </c>
      <c r="G8951" s="1" t="n">
        <v>230</v>
      </c>
      <c r="H8951" s="1" t="s">
        <v>54</v>
      </c>
      <c r="I8951" s="1" t="s">
        <v>44</v>
      </c>
      <c r="J8951" s="4" t="n">
        <v>45412</v>
      </c>
      <c r="K8951" s="5" t="b">
        <f aca="false">FALSE()</f>
        <v>0</v>
      </c>
      <c r="L8951" s="6" t="str">
        <f aca="false">IFERROR(INDEX(CategoryCodes!$B$2:$B$9,MATCH(C8951,CategoryCodes!$A$2:$A$9,0)),"")</f>
        <v>G</v>
      </c>
      <c r="M8951" s="7" t="n">
        <f aca="false">IFERROR(VALUE(MID(D8951,FIND("_",D8951)+1,FIND("_",D8951,FIND("_",D8951)+1)-FIND("_",D8951)-1)),"")</f>
        <v>13</v>
      </c>
      <c r="N8951" s="7" t="str">
        <f aca="false">IF(OR(C8951="",M8951=""),"",C8951&amp;" Item "&amp;M8951)</f>
        <v>Milk Products Item 13</v>
      </c>
      <c r="O8951" s="7" t="n">
        <v>452</v>
      </c>
      <c r="P8951" s="8" t="n">
        <f aca="false">G8951*Q8951</f>
        <v>0</v>
      </c>
      <c r="Q8951" s="9" t="n">
        <f aca="false">IF(K8951=TRUE(),0.1,0)</f>
        <v>0</v>
      </c>
    </row>
    <row r="8952" customFormat="false" ht="15" hidden="false" customHeight="true" outlineLevel="0" collapsed="false">
      <c r="A8952" s="1" t="s">
        <v>9205</v>
      </c>
      <c r="B8952" s="1" t="s">
        <v>42</v>
      </c>
      <c r="C8952" s="1" t="s">
        <v>19</v>
      </c>
      <c r="E8952" s="1" t="n">
        <v>27.5</v>
      </c>
      <c r="H8952" s="1" t="s">
        <v>31</v>
      </c>
      <c r="I8952" s="1" t="s">
        <v>44</v>
      </c>
      <c r="J8952" s="4" t="n">
        <v>45081</v>
      </c>
      <c r="L8952" s="6" t="str">
        <f aca="false">IFERROR(INDEX(CategoryCodes!$B$2:$B$9,MATCH(C8952,CategoryCodes!$A$2:$A$9,0)),"")</f>
        <v>H</v>
      </c>
      <c r="M8952" s="7" t="str">
        <f aca="false">IFERROR(VALUE(MID(D8952,FIND("_",D8952)+1,FIND("_",D8952,FIND("_",D8952)+1)-FIND("_",D8952)-1)),"")</f>
        <v/>
      </c>
      <c r="N8952" s="7" t="str">
        <f aca="false">IF(OR(C8952="",M8952=""),"",C8952&amp;" Item "&amp;M8952)</f>
        <v/>
      </c>
      <c r="O8952" s="7" t="n">
        <v>53</v>
      </c>
      <c r="P8952" s="8" t="n">
        <f aca="false">G8952*Q8952</f>
        <v>0</v>
      </c>
      <c r="Q8952" s="9" t="n">
        <f aca="false">IF(K8952=TRUE(),0.1,0)</f>
        <v>0</v>
      </c>
    </row>
    <row r="8953" customFormat="false" ht="15" hidden="false" customHeight="true" outlineLevel="0" collapsed="false">
      <c r="A8953" s="1" t="s">
        <v>9206</v>
      </c>
      <c r="B8953" s="1" t="s">
        <v>75</v>
      </c>
      <c r="C8953" s="1" t="s">
        <v>19</v>
      </c>
      <c r="D8953" s="1" t="s">
        <v>213</v>
      </c>
      <c r="E8953" s="1" t="n">
        <v>9.5</v>
      </c>
      <c r="F8953" s="1" t="n">
        <v>6</v>
      </c>
      <c r="G8953" s="1" t="n">
        <v>57</v>
      </c>
      <c r="H8953" s="1" t="s">
        <v>31</v>
      </c>
      <c r="I8953" s="1" t="s">
        <v>44</v>
      </c>
      <c r="J8953" s="4" t="n">
        <v>45011</v>
      </c>
      <c r="L8953" s="6" t="str">
        <f aca="false">IFERROR(INDEX(CategoryCodes!$B$2:$B$9,MATCH(C8953,CategoryCodes!$A$2:$A$9,0)),"")</f>
        <v>H</v>
      </c>
      <c r="M8953" s="7" t="n">
        <f aca="false">IFERROR(VALUE(MID(D8953,FIND("_",D8953)+1,FIND("_",D8953,FIND("_",D8953)+1)-FIND("_",D8953)-1)),"")</f>
        <v>4</v>
      </c>
      <c r="N8953" s="7" t="str">
        <f aca="false">IF(OR(C8953="",M8953=""),"",C8953&amp;" Item "&amp;M8953)</f>
        <v>Patisserie Item 4</v>
      </c>
      <c r="O8953" s="7" t="n">
        <v>85</v>
      </c>
      <c r="P8953" s="8" t="n">
        <f aca="false">G8953*Q8953</f>
        <v>0</v>
      </c>
      <c r="Q8953" s="9" t="n">
        <f aca="false">IF(K8953=TRUE(),0.1,0)</f>
        <v>0</v>
      </c>
    </row>
    <row r="8954" customFormat="false" ht="15" hidden="false" customHeight="true" outlineLevel="0" collapsed="false">
      <c r="A8954" s="1" t="s">
        <v>9207</v>
      </c>
      <c r="B8954" s="1" t="s">
        <v>75</v>
      </c>
      <c r="C8954" s="1" t="s">
        <v>47</v>
      </c>
      <c r="D8954" s="1" t="s">
        <v>205</v>
      </c>
      <c r="E8954" s="1" t="n">
        <v>39.5</v>
      </c>
      <c r="F8954" s="1" t="n">
        <v>6</v>
      </c>
      <c r="G8954" s="1" t="n">
        <v>237</v>
      </c>
      <c r="H8954" s="1" t="s">
        <v>54</v>
      </c>
      <c r="I8954" s="1" t="s">
        <v>22</v>
      </c>
      <c r="J8954" s="4" t="n">
        <v>45214</v>
      </c>
      <c r="L8954" s="6" t="str">
        <f aca="false">IFERROR(INDEX(CategoryCodes!$B$2:$B$9,MATCH(C8954,CategoryCodes!$A$2:$A$9,0)),"")</f>
        <v>F</v>
      </c>
      <c r="M8954" s="7" t="n">
        <f aca="false">IFERROR(VALUE(MID(D8954,FIND("_",D8954)+1,FIND("_",D8954,FIND("_",D8954)+1)-FIND("_",D8954)-1)),"")</f>
        <v>24</v>
      </c>
      <c r="N8954" s="7" t="str">
        <f aca="false">IF(OR(C8954="",M8954=""),"",C8954&amp;" Item "&amp;M8954)</f>
        <v>Furniture Item 24</v>
      </c>
      <c r="O8954" s="7" t="n">
        <v>405</v>
      </c>
      <c r="P8954" s="8" t="n">
        <f aca="false">G8954*Q8954</f>
        <v>0</v>
      </c>
      <c r="Q8954" s="9" t="n">
        <f aca="false">IF(K8954=TRUE(),0.1,0)</f>
        <v>0</v>
      </c>
    </row>
    <row r="8955" customFormat="false" ht="15" hidden="false" customHeight="true" outlineLevel="0" collapsed="false">
      <c r="A8955" s="1" t="s">
        <v>9208</v>
      </c>
      <c r="B8955" s="1" t="s">
        <v>33</v>
      </c>
      <c r="C8955" s="1" t="s">
        <v>25</v>
      </c>
      <c r="D8955" s="1" t="s">
        <v>158</v>
      </c>
      <c r="E8955" s="1" t="n">
        <v>12.5</v>
      </c>
      <c r="F8955" s="1" t="n">
        <v>3</v>
      </c>
      <c r="G8955" s="1" t="n">
        <v>37.5</v>
      </c>
      <c r="H8955" s="1" t="s">
        <v>21</v>
      </c>
      <c r="I8955" s="1" t="s">
        <v>22</v>
      </c>
      <c r="J8955" s="4" t="n">
        <v>45633</v>
      </c>
      <c r="K8955" s="5" t="b">
        <f aca="false">TRUE()</f>
        <v>1</v>
      </c>
      <c r="L8955" s="6" t="str">
        <f aca="false">IFERROR(INDEX(CategoryCodes!$B$2:$B$9,MATCH(C8955,CategoryCodes!$A$2:$A$9,0)),"")</f>
        <v>G</v>
      </c>
      <c r="M8955" s="7" t="n">
        <f aca="false">IFERROR(VALUE(MID(D8955,FIND("_",D8955)+1,FIND("_",D8955,FIND("_",D8955)+1)-FIND("_",D8955)-1)),"")</f>
        <v>6</v>
      </c>
      <c r="N8955" s="7" t="str">
        <f aca="false">IF(OR(C8955="",M8955=""),"",C8955&amp;" Item "&amp;M8955)</f>
        <v>Milk Products Item 6</v>
      </c>
      <c r="O8955" s="7" t="n">
        <v>92</v>
      </c>
      <c r="P8955" s="8" t="n">
        <f aca="false">G8955*Q8955</f>
        <v>3.75</v>
      </c>
      <c r="Q8955" s="9" t="n">
        <f aca="false">IF(K8955=TRUE(),0.1,0)</f>
        <v>0.1</v>
      </c>
    </row>
    <row r="8956" customFormat="false" ht="15" hidden="false" customHeight="true" outlineLevel="0" collapsed="false">
      <c r="A8956" s="1" t="s">
        <v>9209</v>
      </c>
      <c r="B8956" s="1" t="s">
        <v>106</v>
      </c>
      <c r="C8956" s="1" t="s">
        <v>47</v>
      </c>
      <c r="D8956" s="1" t="s">
        <v>287</v>
      </c>
      <c r="E8956" s="1" t="n">
        <v>5</v>
      </c>
      <c r="F8956" s="1" t="n">
        <v>9</v>
      </c>
      <c r="G8956" s="1" t="n">
        <v>45</v>
      </c>
      <c r="H8956" s="1" t="s">
        <v>54</v>
      </c>
      <c r="I8956" s="1" t="s">
        <v>44</v>
      </c>
      <c r="J8956" s="4" t="n">
        <v>44656</v>
      </c>
      <c r="K8956" s="5" t="b">
        <f aca="false">FALSE()</f>
        <v>0</v>
      </c>
      <c r="L8956" s="6" t="str">
        <f aca="false">IFERROR(INDEX(CategoryCodes!$B$2:$B$9,MATCH(C8956,CategoryCodes!$A$2:$A$9,0)),"")</f>
        <v>F</v>
      </c>
      <c r="M8956" s="7" t="n">
        <f aca="false">IFERROR(VALUE(MID(D8956,FIND("_",D8956)+1,FIND("_",D8956,FIND("_",D8956)+1)-FIND("_",D8956)-1)),"")</f>
        <v>1</v>
      </c>
      <c r="N8956" s="7" t="str">
        <f aca="false">IF(OR(C8956="",M8956=""),"",C8956&amp;" Item "&amp;M8956)</f>
        <v>Furniture Item 1</v>
      </c>
      <c r="O8956" s="7" t="n">
        <v>281</v>
      </c>
      <c r="P8956" s="8" t="n">
        <f aca="false">G8956*Q8956</f>
        <v>0</v>
      </c>
      <c r="Q8956" s="9" t="n">
        <f aca="false">IF(K8956=TRUE(),0.1,0)</f>
        <v>0</v>
      </c>
    </row>
    <row r="8957" customFormat="false" ht="15" hidden="false" customHeight="true" outlineLevel="0" collapsed="false">
      <c r="A8957" s="1" t="s">
        <v>9210</v>
      </c>
      <c r="B8957" s="1" t="s">
        <v>129</v>
      </c>
      <c r="C8957" s="1" t="s">
        <v>34</v>
      </c>
      <c r="D8957" s="1" t="s">
        <v>307</v>
      </c>
      <c r="E8957" s="1" t="n">
        <v>35</v>
      </c>
      <c r="F8957" s="1" t="n">
        <v>3</v>
      </c>
      <c r="G8957" s="1" t="n">
        <v>105</v>
      </c>
      <c r="H8957" s="1" t="s">
        <v>54</v>
      </c>
      <c r="I8957" s="1" t="s">
        <v>22</v>
      </c>
      <c r="J8957" s="4" t="n">
        <v>44872</v>
      </c>
      <c r="K8957" s="5" t="b">
        <f aca="false">TRUE()</f>
        <v>1</v>
      </c>
      <c r="L8957" s="6" t="str">
        <f aca="false">IFERROR(INDEX(CategoryCodes!$B$2:$B$9,MATCH(C8957,CategoryCodes!$A$2:$A$9,0)),"")</f>
        <v>A</v>
      </c>
      <c r="M8957" s="7" t="n">
        <f aca="false">IFERROR(VALUE(MID(D8957,FIND("_",D8957)+1,FIND("_",D8957,FIND("_",D8957)+1)-FIND("_",D8957)-1)),"")</f>
        <v>21</v>
      </c>
      <c r="N8957" s="7" t="str">
        <f aca="false">IF(OR(C8957="",M8957=""),"",C8957&amp;" Item "&amp;M8957)</f>
        <v>Beverages Item 21</v>
      </c>
      <c r="O8957" s="7" t="n">
        <v>205</v>
      </c>
      <c r="P8957" s="8" t="n">
        <f aca="false">G8957*Q8957</f>
        <v>10.5</v>
      </c>
      <c r="Q8957" s="9" t="n">
        <f aca="false">IF(K8957=TRUE(),0.1,0)</f>
        <v>0.1</v>
      </c>
    </row>
    <row r="8958" customFormat="false" ht="15" hidden="false" customHeight="true" outlineLevel="0" collapsed="false">
      <c r="A8958" s="1" t="s">
        <v>9211</v>
      </c>
      <c r="B8958" s="1" t="s">
        <v>33</v>
      </c>
      <c r="C8958" s="1" t="s">
        <v>29</v>
      </c>
      <c r="D8958" s="1" t="s">
        <v>120</v>
      </c>
      <c r="E8958" s="1" t="n">
        <v>38</v>
      </c>
      <c r="F8958" s="1" t="n">
        <v>3</v>
      </c>
      <c r="G8958" s="1" t="n">
        <v>114</v>
      </c>
      <c r="H8958" s="1" t="s">
        <v>54</v>
      </c>
      <c r="I8958" s="1" t="s">
        <v>44</v>
      </c>
      <c r="J8958" s="4" t="n">
        <v>45441</v>
      </c>
      <c r="K8958" s="5" t="b">
        <f aca="false">TRUE()</f>
        <v>1</v>
      </c>
      <c r="L8958" s="6" t="str">
        <f aca="false">IFERROR(INDEX(CategoryCodes!$B$2:$B$9,MATCH(C8958,CategoryCodes!$A$2:$A$9,0)),"")</f>
        <v>B</v>
      </c>
      <c r="M8958" s="7" t="n">
        <f aca="false">IFERROR(VALUE(MID(D8958,FIND("_",D8958)+1,FIND("_",D8958,FIND("_",D8958)+1)-FIND("_",D8958)-1)),"")</f>
        <v>23</v>
      </c>
      <c r="N8958" s="7" t="str">
        <f aca="false">IF(OR(C8958="",M8958=""),"",C8958&amp;" Item "&amp;M8958)</f>
        <v>Butchers Item 23</v>
      </c>
      <c r="O8958" s="7" t="n">
        <v>258</v>
      </c>
      <c r="P8958" s="8" t="n">
        <f aca="false">G8958*Q8958</f>
        <v>11.4</v>
      </c>
      <c r="Q8958" s="9" t="n">
        <f aca="false">IF(K8958=TRUE(),0.1,0)</f>
        <v>0.1</v>
      </c>
    </row>
    <row r="8959" customFormat="false" ht="15" hidden="false" customHeight="true" outlineLevel="0" collapsed="false">
      <c r="A8959" s="1" t="s">
        <v>9212</v>
      </c>
      <c r="B8959" s="1" t="s">
        <v>122</v>
      </c>
      <c r="C8959" s="1" t="s">
        <v>34</v>
      </c>
      <c r="D8959" s="1" t="s">
        <v>871</v>
      </c>
      <c r="E8959" s="1" t="n">
        <v>26</v>
      </c>
      <c r="F8959" s="1" t="n">
        <v>3</v>
      </c>
      <c r="G8959" s="1" t="n">
        <v>78</v>
      </c>
      <c r="H8959" s="1" t="s">
        <v>21</v>
      </c>
      <c r="I8959" s="1" t="s">
        <v>22</v>
      </c>
      <c r="J8959" s="4" t="n">
        <v>45047</v>
      </c>
      <c r="K8959" s="5" t="b">
        <f aca="false">TRUE()</f>
        <v>1</v>
      </c>
      <c r="L8959" s="6" t="str">
        <f aca="false">IFERROR(INDEX(CategoryCodes!$B$2:$B$9,MATCH(C8959,CategoryCodes!$A$2:$A$9,0)),"")</f>
        <v>A</v>
      </c>
      <c r="M8959" s="7" t="n">
        <f aca="false">IFERROR(VALUE(MID(D8959,FIND("_",D8959)+1,FIND("_",D8959,FIND("_",D8959)+1)-FIND("_",D8959)-1)),"")</f>
        <v>15</v>
      </c>
      <c r="N8959" s="7" t="str">
        <f aca="false">IF(OR(C8959="",M8959=""),"",C8959&amp;" Item "&amp;M8959)</f>
        <v>Beverages Item 15</v>
      </c>
      <c r="O8959" s="7" t="n">
        <v>172</v>
      </c>
      <c r="P8959" s="8" t="n">
        <f aca="false">G8959*Q8959</f>
        <v>7.8</v>
      </c>
      <c r="Q8959" s="9" t="n">
        <f aca="false">IF(K8959=TRUE(),0.1,0)</f>
        <v>0.1</v>
      </c>
    </row>
    <row r="8960" customFormat="false" ht="15" hidden="false" customHeight="true" outlineLevel="0" collapsed="false">
      <c r="A8960" s="1" t="s">
        <v>9213</v>
      </c>
      <c r="B8960" s="1" t="s">
        <v>86</v>
      </c>
      <c r="C8960" s="1" t="s">
        <v>72</v>
      </c>
      <c r="D8960" s="1" t="s">
        <v>961</v>
      </c>
      <c r="E8960" s="1" t="n">
        <v>30.5</v>
      </c>
      <c r="F8960" s="1" t="n">
        <v>8</v>
      </c>
      <c r="G8960" s="1" t="n">
        <v>244</v>
      </c>
      <c r="H8960" s="1" t="s">
        <v>31</v>
      </c>
      <c r="I8960" s="1" t="s">
        <v>22</v>
      </c>
      <c r="J8960" s="4" t="n">
        <v>44893</v>
      </c>
      <c r="K8960" s="5" t="b">
        <f aca="false">TRUE()</f>
        <v>1</v>
      </c>
      <c r="L8960" s="6" t="str">
        <f aca="false">IFERROR(INDEX(CategoryCodes!$B$2:$B$9,MATCH(C8960,CategoryCodes!$A$2:$A$9,0)),"")</f>
        <v>D</v>
      </c>
      <c r="M8960" s="7" t="n">
        <f aca="false">IFERROR(VALUE(MID(D8960,FIND("_",D8960)+1,FIND("_",D8960,FIND("_",D8960)+1)-FIND("_",D8960)-1)),"")</f>
        <v>18</v>
      </c>
      <c r="N8960" s="7" t="str">
        <f aca="false">IF(OR(C8960="",M8960=""),"",C8960&amp;" Item "&amp;M8960)</f>
        <v>Electric household essentials Item 18</v>
      </c>
      <c r="O8960" s="7" t="n">
        <v>336</v>
      </c>
      <c r="P8960" s="8" t="n">
        <f aca="false">G8960*Q8960</f>
        <v>24.4</v>
      </c>
      <c r="Q8960" s="9" t="n">
        <f aca="false">IF(K8960=TRUE(),0.1,0)</f>
        <v>0.1</v>
      </c>
    </row>
    <row r="8961" customFormat="false" ht="15" hidden="false" customHeight="true" outlineLevel="0" collapsed="false">
      <c r="A8961" s="1" t="s">
        <v>9214</v>
      </c>
      <c r="B8961" s="1" t="s">
        <v>90</v>
      </c>
      <c r="C8961" s="1" t="s">
        <v>29</v>
      </c>
      <c r="D8961" s="1" t="s">
        <v>389</v>
      </c>
      <c r="E8961" s="1" t="n">
        <v>41</v>
      </c>
      <c r="F8961" s="1" t="n">
        <v>1</v>
      </c>
      <c r="G8961" s="1" t="n">
        <v>41</v>
      </c>
      <c r="H8961" s="1" t="s">
        <v>31</v>
      </c>
      <c r="I8961" s="1" t="s">
        <v>22</v>
      </c>
      <c r="J8961" s="4" t="n">
        <v>45205</v>
      </c>
      <c r="K8961" s="5" t="b">
        <f aca="false">FALSE()</f>
        <v>0</v>
      </c>
      <c r="L8961" s="6" t="str">
        <f aca="false">IFERROR(INDEX(CategoryCodes!$B$2:$B$9,MATCH(C8961,CategoryCodes!$A$2:$A$9,0)),"")</f>
        <v>B</v>
      </c>
      <c r="M8961" s="7" t="n">
        <f aca="false">IFERROR(VALUE(MID(D8961,FIND("_",D8961)+1,FIND("_",D8961,FIND("_",D8961)+1)-FIND("_",D8961)-1)),"")</f>
        <v>25</v>
      </c>
      <c r="N8961" s="7" t="str">
        <f aca="false">IF(OR(C8961="",M8961=""),"",C8961&amp;" Item "&amp;M8961)</f>
        <v>Butchers Item 25</v>
      </c>
      <c r="O8961" s="7" t="n">
        <v>80</v>
      </c>
      <c r="P8961" s="8" t="n">
        <f aca="false">G8961*Q8961</f>
        <v>0</v>
      </c>
      <c r="Q8961" s="9" t="n">
        <f aca="false">IF(K8961=TRUE(),0.1,0)</f>
        <v>0</v>
      </c>
    </row>
    <row r="8962" customFormat="false" ht="15" hidden="false" customHeight="true" outlineLevel="0" collapsed="false">
      <c r="A8962" s="1" t="s">
        <v>9215</v>
      </c>
      <c r="B8962" s="1" t="s">
        <v>46</v>
      </c>
      <c r="C8962" s="1" t="s">
        <v>38</v>
      </c>
      <c r="D8962" s="1" t="s">
        <v>132</v>
      </c>
      <c r="E8962" s="1" t="n">
        <v>8</v>
      </c>
      <c r="F8962" s="1" t="n">
        <v>7</v>
      </c>
      <c r="G8962" s="1" t="n">
        <v>56</v>
      </c>
      <c r="H8962" s="1" t="s">
        <v>31</v>
      </c>
      <c r="I8962" s="1" t="s">
        <v>22</v>
      </c>
      <c r="J8962" s="4" t="n">
        <v>45074</v>
      </c>
      <c r="K8962" s="5" t="b">
        <f aca="false">TRUE()</f>
        <v>1</v>
      </c>
      <c r="L8962" s="6" t="str">
        <f aca="false">IFERROR(INDEX(CategoryCodes!$B$2:$B$9,MATCH(C8962,CategoryCodes!$A$2:$A$9,0)),"")</f>
        <v>E</v>
      </c>
      <c r="M8962" s="7" t="n">
        <f aca="false">IFERROR(VALUE(MID(D8962,FIND("_",D8962)+1,FIND("_",D8962,FIND("_",D8962)+1)-FIND("_",D8962)-1)),"")</f>
        <v>3</v>
      </c>
      <c r="N8962" s="7" t="str">
        <f aca="false">IF(OR(C8962="",M8962=""),"",C8962&amp;" Item "&amp;M8962)</f>
        <v>Food Item 3</v>
      </c>
      <c r="O8962" s="7" t="n">
        <v>273</v>
      </c>
      <c r="P8962" s="8" t="n">
        <f aca="false">G8962*Q8962</f>
        <v>5.6</v>
      </c>
      <c r="Q8962" s="9" t="n">
        <f aca="false">IF(K8962=TRUE(),0.1,0)</f>
        <v>0.1</v>
      </c>
    </row>
    <row r="8963" customFormat="false" ht="15" hidden="false" customHeight="true" outlineLevel="0" collapsed="false">
      <c r="A8963" s="1" t="s">
        <v>9216</v>
      </c>
      <c r="B8963" s="1" t="s">
        <v>52</v>
      </c>
      <c r="C8963" s="1" t="s">
        <v>29</v>
      </c>
      <c r="D8963" s="1" t="s">
        <v>223</v>
      </c>
      <c r="E8963" s="1" t="n">
        <v>35</v>
      </c>
      <c r="F8963" s="1" t="n">
        <v>1</v>
      </c>
      <c r="G8963" s="1" t="n">
        <v>35</v>
      </c>
      <c r="H8963" s="1" t="s">
        <v>31</v>
      </c>
      <c r="I8963" s="1" t="s">
        <v>22</v>
      </c>
      <c r="J8963" s="4" t="n">
        <v>45529</v>
      </c>
      <c r="K8963" s="5" t="b">
        <f aca="false">TRUE()</f>
        <v>1</v>
      </c>
      <c r="L8963" s="6" t="str">
        <f aca="false">IFERROR(INDEX(CategoryCodes!$B$2:$B$9,MATCH(C8963,CategoryCodes!$A$2:$A$9,0)),"")</f>
        <v>B</v>
      </c>
      <c r="M8963" s="7" t="n">
        <f aca="false">IFERROR(VALUE(MID(D8963,FIND("_",D8963)+1,FIND("_",D8963,FIND("_",D8963)+1)-FIND("_",D8963)-1)),"")</f>
        <v>21</v>
      </c>
      <c r="N8963" s="7" t="str">
        <f aca="false">IF(OR(C8963="",M8963=""),"",C8963&amp;" Item "&amp;M8963)</f>
        <v>Butchers Item 21</v>
      </c>
      <c r="O8963" s="7" t="n">
        <v>307</v>
      </c>
      <c r="P8963" s="8" t="n">
        <f aca="false">G8963*Q8963</f>
        <v>3.5</v>
      </c>
      <c r="Q8963" s="9" t="n">
        <f aca="false">IF(K8963=TRUE(),0.1,0)</f>
        <v>0.1</v>
      </c>
    </row>
    <row r="8964" customFormat="false" ht="15" hidden="false" customHeight="true" outlineLevel="0" collapsed="false">
      <c r="A8964" s="1" t="s">
        <v>9217</v>
      </c>
      <c r="B8964" s="1" t="s">
        <v>46</v>
      </c>
      <c r="C8964" s="1" t="s">
        <v>136</v>
      </c>
      <c r="D8964" s="1" t="s">
        <v>367</v>
      </c>
      <c r="E8964" s="1" t="n">
        <v>32</v>
      </c>
      <c r="F8964" s="1" t="n">
        <v>1</v>
      </c>
      <c r="G8964" s="1" t="n">
        <v>32</v>
      </c>
      <c r="H8964" s="1" t="s">
        <v>21</v>
      </c>
      <c r="I8964" s="1" t="s">
        <v>44</v>
      </c>
      <c r="J8964" s="4" t="n">
        <v>45167</v>
      </c>
      <c r="K8964" s="5" t="b">
        <f aca="false">TRUE()</f>
        <v>1</v>
      </c>
      <c r="L8964" s="6" t="str">
        <f aca="false">IFERROR(INDEX(CategoryCodes!$B$2:$B$9,MATCH(C8964,CategoryCodes!$A$2:$A$9,0)),"")</f>
        <v>C</v>
      </c>
      <c r="M8964" s="7" t="n">
        <f aca="false">IFERROR(VALUE(MID(D8964,FIND("_",D8964)+1,FIND("_",D8964,FIND("_",D8964)+1)-FIND("_",D8964)-1)),"")</f>
        <v>19</v>
      </c>
      <c r="N8964" s="7" t="str">
        <f aca="false">IF(OR(C8964="",M8964=""),"",C8964&amp;" Item "&amp;M8964)</f>
        <v>Computers and electric accessories Item 19</v>
      </c>
      <c r="O8964" s="7" t="n">
        <v>226</v>
      </c>
      <c r="P8964" s="8" t="n">
        <f aca="false">G8964*Q8964</f>
        <v>3.2</v>
      </c>
      <c r="Q8964" s="9" t="n">
        <f aca="false">IF(K8964=TRUE(),0.1,0)</f>
        <v>0.1</v>
      </c>
    </row>
    <row r="8965" customFormat="false" ht="15" hidden="false" customHeight="true" outlineLevel="0" collapsed="false">
      <c r="A8965" s="1" t="s">
        <v>9218</v>
      </c>
      <c r="B8965" s="1" t="s">
        <v>114</v>
      </c>
      <c r="C8965" s="1" t="s">
        <v>136</v>
      </c>
      <c r="D8965" s="1" t="s">
        <v>433</v>
      </c>
      <c r="E8965" s="1" t="n">
        <v>17</v>
      </c>
      <c r="F8965" s="1" t="n">
        <v>4</v>
      </c>
      <c r="G8965" s="1" t="n">
        <v>68</v>
      </c>
      <c r="H8965" s="1" t="s">
        <v>54</v>
      </c>
      <c r="I8965" s="1" t="s">
        <v>22</v>
      </c>
      <c r="J8965" s="4" t="n">
        <v>45261</v>
      </c>
      <c r="L8965" s="6" t="str">
        <f aca="false">IFERROR(INDEX(CategoryCodes!$B$2:$B$9,MATCH(C8965,CategoryCodes!$A$2:$A$9,0)),"")</f>
        <v>C</v>
      </c>
      <c r="M8965" s="7" t="n">
        <f aca="false">IFERROR(VALUE(MID(D8965,FIND("_",D8965)+1,FIND("_",D8965,FIND("_",D8965)+1)-FIND("_",D8965)-1)),"")</f>
        <v>9</v>
      </c>
      <c r="N8965" s="7" t="str">
        <f aca="false">IF(OR(C8965="",M8965=""),"",C8965&amp;" Item "&amp;M8965)</f>
        <v>Computers and electric accessories Item 9</v>
      </c>
      <c r="O8965" s="7" t="n">
        <v>477</v>
      </c>
      <c r="P8965" s="8" t="n">
        <f aca="false">G8965*Q8965</f>
        <v>0</v>
      </c>
      <c r="Q8965" s="9" t="n">
        <f aca="false">IF(K8965=TRUE(),0.1,0)</f>
        <v>0</v>
      </c>
    </row>
    <row r="8966" customFormat="false" ht="15" hidden="false" customHeight="true" outlineLevel="0" collapsed="false">
      <c r="A8966" s="1" t="s">
        <v>9219</v>
      </c>
      <c r="B8966" s="1" t="s">
        <v>75</v>
      </c>
      <c r="C8966" s="1" t="s">
        <v>29</v>
      </c>
      <c r="D8966" s="1" t="s">
        <v>141</v>
      </c>
      <c r="E8966" s="1" t="n">
        <v>27.5</v>
      </c>
      <c r="F8966" s="1" t="n">
        <v>1</v>
      </c>
      <c r="G8966" s="1" t="n">
        <v>27.5</v>
      </c>
      <c r="H8966" s="1" t="s">
        <v>31</v>
      </c>
      <c r="I8966" s="1" t="s">
        <v>22</v>
      </c>
      <c r="J8966" s="4" t="n">
        <v>44763</v>
      </c>
      <c r="K8966" s="5" t="b">
        <f aca="false">TRUE()</f>
        <v>1</v>
      </c>
      <c r="L8966" s="6" t="str">
        <f aca="false">IFERROR(INDEX(CategoryCodes!$B$2:$B$9,MATCH(C8966,CategoryCodes!$A$2:$A$9,0)),"")</f>
        <v>B</v>
      </c>
      <c r="M8966" s="7" t="n">
        <f aca="false">IFERROR(VALUE(MID(D8966,FIND("_",D8966)+1,FIND("_",D8966,FIND("_",D8966)+1)-FIND("_",D8966)-1)),"")</f>
        <v>16</v>
      </c>
      <c r="N8966" s="7" t="str">
        <f aca="false">IF(OR(C8966="",M8966=""),"",C8966&amp;" Item "&amp;M8966)</f>
        <v>Butchers Item 16</v>
      </c>
      <c r="O8966" s="7" t="n">
        <v>180</v>
      </c>
      <c r="P8966" s="8" t="n">
        <f aca="false">G8966*Q8966</f>
        <v>2.75</v>
      </c>
      <c r="Q8966" s="9" t="n">
        <f aca="false">IF(K8966=TRUE(),0.1,0)</f>
        <v>0.1</v>
      </c>
    </row>
    <row r="8967" customFormat="false" ht="15" hidden="false" customHeight="true" outlineLevel="0" collapsed="false">
      <c r="A8967" s="1" t="s">
        <v>9220</v>
      </c>
      <c r="B8967" s="1" t="s">
        <v>42</v>
      </c>
      <c r="C8967" s="1" t="s">
        <v>34</v>
      </c>
      <c r="D8967" s="1" t="s">
        <v>407</v>
      </c>
      <c r="E8967" s="1" t="n">
        <v>21.5</v>
      </c>
      <c r="F8967" s="1" t="n">
        <v>5</v>
      </c>
      <c r="G8967" s="1" t="n">
        <v>107.5</v>
      </c>
      <c r="H8967" s="1" t="s">
        <v>54</v>
      </c>
      <c r="I8967" s="1" t="s">
        <v>44</v>
      </c>
      <c r="J8967" s="4" t="n">
        <v>45596</v>
      </c>
      <c r="L8967" s="6" t="str">
        <f aca="false">IFERROR(INDEX(CategoryCodes!$B$2:$B$9,MATCH(C8967,CategoryCodes!$A$2:$A$9,0)),"")</f>
        <v>A</v>
      </c>
      <c r="M8967" s="7" t="n">
        <f aca="false">IFERROR(VALUE(MID(D8967,FIND("_",D8967)+1,FIND("_",D8967,FIND("_",D8967)+1)-FIND("_",D8967)-1)),"")</f>
        <v>12</v>
      </c>
      <c r="N8967" s="7" t="str">
        <f aca="false">IF(OR(C8967="",M8967=""),"",C8967&amp;" Item "&amp;M8967)</f>
        <v>Beverages Item 12</v>
      </c>
      <c r="O8967" s="7" t="n">
        <v>462</v>
      </c>
      <c r="P8967" s="8" t="n">
        <f aca="false">G8967*Q8967</f>
        <v>0</v>
      </c>
      <c r="Q8967" s="9" t="n">
        <f aca="false">IF(K8967=TRUE(),0.1,0)</f>
        <v>0</v>
      </c>
    </row>
    <row r="8968" customFormat="false" ht="15" hidden="false" customHeight="true" outlineLevel="0" collapsed="false">
      <c r="A8968" s="1" t="s">
        <v>9221</v>
      </c>
      <c r="B8968" s="1" t="s">
        <v>28</v>
      </c>
      <c r="C8968" s="1" t="s">
        <v>72</v>
      </c>
      <c r="D8968" s="1" t="s">
        <v>470</v>
      </c>
      <c r="E8968" s="1" t="n">
        <v>11</v>
      </c>
      <c r="F8968" s="1" t="n">
        <v>10</v>
      </c>
      <c r="G8968" s="1" t="n">
        <v>110</v>
      </c>
      <c r="H8968" s="1" t="s">
        <v>54</v>
      </c>
      <c r="I8968" s="1" t="s">
        <v>22</v>
      </c>
      <c r="J8968" s="4" t="n">
        <v>45530</v>
      </c>
      <c r="K8968" s="5" t="b">
        <f aca="false">TRUE()</f>
        <v>1</v>
      </c>
      <c r="L8968" s="6" t="str">
        <f aca="false">IFERROR(INDEX(CategoryCodes!$B$2:$B$9,MATCH(C8968,CategoryCodes!$A$2:$A$9,0)),"")</f>
        <v>D</v>
      </c>
      <c r="M8968" s="7" t="n">
        <f aca="false">IFERROR(VALUE(MID(D8968,FIND("_",D8968)+1,FIND("_",D8968,FIND("_",D8968)+1)-FIND("_",D8968)-1)),"")</f>
        <v>5</v>
      </c>
      <c r="N8968" s="7" t="str">
        <f aca="false">IF(OR(C8968="",M8968=""),"",C8968&amp;" Item "&amp;M8968)</f>
        <v>Electric household essentials Item 5</v>
      </c>
      <c r="O8968" s="7" t="n">
        <v>161</v>
      </c>
      <c r="P8968" s="8" t="n">
        <f aca="false">G8968*Q8968</f>
        <v>11</v>
      </c>
      <c r="Q8968" s="9" t="n">
        <f aca="false">IF(K8968=TRUE(),0.1,0)</f>
        <v>0.1</v>
      </c>
    </row>
    <row r="8969" customFormat="false" ht="15" hidden="false" customHeight="true" outlineLevel="0" collapsed="false">
      <c r="A8969" s="1" t="s">
        <v>9222</v>
      </c>
      <c r="B8969" s="1" t="s">
        <v>42</v>
      </c>
      <c r="C8969" s="1" t="s">
        <v>72</v>
      </c>
      <c r="D8969" s="1" t="s">
        <v>470</v>
      </c>
      <c r="E8969" s="1" t="n">
        <v>11</v>
      </c>
      <c r="F8969" s="1" t="n">
        <v>1</v>
      </c>
      <c r="G8969" s="1" t="n">
        <v>11</v>
      </c>
      <c r="H8969" s="1" t="s">
        <v>21</v>
      </c>
      <c r="I8969" s="1" t="s">
        <v>44</v>
      </c>
      <c r="J8969" s="4" t="n">
        <v>45263</v>
      </c>
      <c r="K8969" s="5" t="b">
        <f aca="false">FALSE()</f>
        <v>0</v>
      </c>
      <c r="L8969" s="6" t="str">
        <f aca="false">IFERROR(INDEX(CategoryCodes!$B$2:$B$9,MATCH(C8969,CategoryCodes!$A$2:$A$9,0)),"")</f>
        <v>D</v>
      </c>
      <c r="M8969" s="7" t="n">
        <f aca="false">IFERROR(VALUE(MID(D8969,FIND("_",D8969)+1,FIND("_",D8969,FIND("_",D8969)+1)-FIND("_",D8969)-1)),"")</f>
        <v>5</v>
      </c>
      <c r="N8969" s="7" t="str">
        <f aca="false">IF(OR(C8969="",M8969=""),"",C8969&amp;" Item "&amp;M8969)</f>
        <v>Electric household essentials Item 5</v>
      </c>
      <c r="O8969" s="7" t="n">
        <v>281</v>
      </c>
      <c r="P8969" s="8" t="n">
        <f aca="false">G8969*Q8969</f>
        <v>0</v>
      </c>
      <c r="Q8969" s="9" t="n">
        <f aca="false">IF(K8969=TRUE(),0.1,0)</f>
        <v>0</v>
      </c>
    </row>
    <row r="8970" customFormat="false" ht="15" hidden="false" customHeight="true" outlineLevel="0" collapsed="false">
      <c r="A8970" s="1" t="s">
        <v>9223</v>
      </c>
      <c r="B8970" s="1" t="s">
        <v>114</v>
      </c>
      <c r="C8970" s="1" t="s">
        <v>29</v>
      </c>
      <c r="D8970" s="1" t="s">
        <v>944</v>
      </c>
      <c r="E8970" s="1" t="n">
        <v>20</v>
      </c>
      <c r="F8970" s="1" t="n">
        <v>6</v>
      </c>
      <c r="G8970" s="1" t="n">
        <v>120</v>
      </c>
      <c r="H8970" s="1" t="s">
        <v>54</v>
      </c>
      <c r="I8970" s="1" t="s">
        <v>22</v>
      </c>
      <c r="J8970" s="4" t="n">
        <v>45090</v>
      </c>
      <c r="K8970" s="5" t="b">
        <f aca="false">TRUE()</f>
        <v>1</v>
      </c>
      <c r="L8970" s="6" t="str">
        <f aca="false">IFERROR(INDEX(CategoryCodes!$B$2:$B$9,MATCH(C8970,CategoryCodes!$A$2:$A$9,0)),"")</f>
        <v>B</v>
      </c>
      <c r="M8970" s="7" t="n">
        <f aca="false">IFERROR(VALUE(MID(D8970,FIND("_",D8970)+1,FIND("_",D8970,FIND("_",D8970)+1)-FIND("_",D8970)-1)),"")</f>
        <v>11</v>
      </c>
      <c r="N8970" s="7" t="str">
        <f aca="false">IF(OR(C8970="",M8970=""),"",C8970&amp;" Item "&amp;M8970)</f>
        <v>Butchers Item 11</v>
      </c>
      <c r="O8970" s="7" t="n">
        <v>166</v>
      </c>
      <c r="P8970" s="8" t="n">
        <f aca="false">G8970*Q8970</f>
        <v>12</v>
      </c>
      <c r="Q8970" s="9" t="n">
        <f aca="false">IF(K8970=TRUE(),0.1,0)</f>
        <v>0.1</v>
      </c>
    </row>
    <row r="8971" customFormat="false" ht="15" hidden="false" customHeight="true" outlineLevel="0" collapsed="false">
      <c r="A8971" s="1" t="s">
        <v>9224</v>
      </c>
      <c r="B8971" s="1" t="s">
        <v>106</v>
      </c>
      <c r="C8971" s="1" t="s">
        <v>38</v>
      </c>
      <c r="D8971" s="1" t="s">
        <v>96</v>
      </c>
      <c r="E8971" s="1" t="n">
        <v>24.5</v>
      </c>
      <c r="F8971" s="1" t="n">
        <v>10</v>
      </c>
      <c r="G8971" s="1" t="n">
        <v>245</v>
      </c>
      <c r="H8971" s="1" t="s">
        <v>31</v>
      </c>
      <c r="I8971" s="1" t="s">
        <v>44</v>
      </c>
      <c r="J8971" s="4" t="n">
        <v>44956</v>
      </c>
      <c r="K8971" s="5" t="b">
        <f aca="false">FALSE()</f>
        <v>0</v>
      </c>
      <c r="L8971" s="6" t="str">
        <f aca="false">IFERROR(INDEX(CategoryCodes!$B$2:$B$9,MATCH(C8971,CategoryCodes!$A$2:$A$9,0)),"")</f>
        <v>E</v>
      </c>
      <c r="M8971" s="7" t="n">
        <f aca="false">IFERROR(VALUE(MID(D8971,FIND("_",D8971)+1,FIND("_",D8971,FIND("_",D8971)+1)-FIND("_",D8971)-1)),"")</f>
        <v>14</v>
      </c>
      <c r="N8971" s="7" t="str">
        <f aca="false">IF(OR(C8971="",M8971=""),"",C8971&amp;" Item "&amp;M8971)</f>
        <v>Food Item 14</v>
      </c>
      <c r="O8971" s="7" t="n">
        <v>432</v>
      </c>
      <c r="P8971" s="8" t="n">
        <f aca="false">G8971*Q8971</f>
        <v>0</v>
      </c>
      <c r="Q8971" s="9" t="n">
        <f aca="false">IF(K8971=TRUE(),0.1,0)</f>
        <v>0</v>
      </c>
    </row>
    <row r="8972" customFormat="false" ht="15" hidden="false" customHeight="true" outlineLevel="0" collapsed="false">
      <c r="A8972" s="1" t="s">
        <v>9225</v>
      </c>
      <c r="B8972" s="1" t="s">
        <v>71</v>
      </c>
      <c r="C8972" s="1" t="s">
        <v>47</v>
      </c>
      <c r="D8972" s="1" t="s">
        <v>459</v>
      </c>
      <c r="E8972" s="1" t="n">
        <v>26</v>
      </c>
      <c r="F8972" s="1" t="n">
        <v>6</v>
      </c>
      <c r="G8972" s="1" t="n">
        <v>156</v>
      </c>
      <c r="H8972" s="1" t="s">
        <v>54</v>
      </c>
      <c r="I8972" s="1" t="s">
        <v>22</v>
      </c>
      <c r="J8972" s="4" t="n">
        <v>45405</v>
      </c>
      <c r="K8972" s="5" t="b">
        <f aca="false">TRUE()</f>
        <v>1</v>
      </c>
      <c r="L8972" s="6" t="str">
        <f aca="false">IFERROR(INDEX(CategoryCodes!$B$2:$B$9,MATCH(C8972,CategoryCodes!$A$2:$A$9,0)),"")</f>
        <v>F</v>
      </c>
      <c r="M8972" s="7" t="n">
        <f aca="false">IFERROR(VALUE(MID(D8972,FIND("_",D8972)+1,FIND("_",D8972,FIND("_",D8972)+1)-FIND("_",D8972)-1)),"")</f>
        <v>15</v>
      </c>
      <c r="N8972" s="7" t="str">
        <f aca="false">IF(OR(C8972="",M8972=""),"",C8972&amp;" Item "&amp;M8972)</f>
        <v>Furniture Item 15</v>
      </c>
      <c r="O8972" s="7" t="n">
        <v>190</v>
      </c>
      <c r="P8972" s="8" t="n">
        <f aca="false">G8972*Q8972</f>
        <v>15.6</v>
      </c>
      <c r="Q8972" s="9" t="n">
        <f aca="false">IF(K8972=TRUE(),0.1,0)</f>
        <v>0.1</v>
      </c>
    </row>
    <row r="8973" customFormat="false" ht="15" hidden="false" customHeight="true" outlineLevel="0" collapsed="false">
      <c r="A8973" s="1" t="s">
        <v>9226</v>
      </c>
      <c r="B8973" s="1" t="s">
        <v>24</v>
      </c>
      <c r="C8973" s="1" t="s">
        <v>19</v>
      </c>
      <c r="D8973" s="1" t="s">
        <v>139</v>
      </c>
      <c r="E8973" s="1" t="n">
        <v>20</v>
      </c>
      <c r="F8973" s="1" t="n">
        <v>10</v>
      </c>
      <c r="G8973" s="1" t="n">
        <v>200</v>
      </c>
      <c r="H8973" s="1" t="s">
        <v>54</v>
      </c>
      <c r="I8973" s="1" t="s">
        <v>44</v>
      </c>
      <c r="J8973" s="4" t="n">
        <v>45314</v>
      </c>
      <c r="K8973" s="5" t="b">
        <f aca="false">FALSE()</f>
        <v>0</v>
      </c>
      <c r="L8973" s="6" t="str">
        <f aca="false">IFERROR(INDEX(CategoryCodes!$B$2:$B$9,MATCH(C8973,CategoryCodes!$A$2:$A$9,0)),"")</f>
        <v>H</v>
      </c>
      <c r="M8973" s="7" t="n">
        <f aca="false">IFERROR(VALUE(MID(D8973,FIND("_",D8973)+1,FIND("_",D8973,FIND("_",D8973)+1)-FIND("_",D8973)-1)),"")</f>
        <v>11</v>
      </c>
      <c r="N8973" s="7" t="str">
        <f aca="false">IF(OR(C8973="",M8973=""),"",C8973&amp;" Item "&amp;M8973)</f>
        <v>Patisserie Item 11</v>
      </c>
      <c r="O8973" s="7" t="n">
        <v>211</v>
      </c>
      <c r="P8973" s="8" t="n">
        <f aca="false">G8973*Q8973</f>
        <v>0</v>
      </c>
      <c r="Q8973" s="9" t="n">
        <f aca="false">IF(K8973=TRUE(),0.1,0)</f>
        <v>0</v>
      </c>
    </row>
    <row r="8974" customFormat="false" ht="15" hidden="false" customHeight="true" outlineLevel="0" collapsed="false">
      <c r="A8974" s="1" t="s">
        <v>9227</v>
      </c>
      <c r="B8974" s="1" t="s">
        <v>86</v>
      </c>
      <c r="C8974" s="1" t="s">
        <v>38</v>
      </c>
      <c r="D8974" s="1" t="s">
        <v>100</v>
      </c>
      <c r="E8974" s="1" t="n">
        <v>20</v>
      </c>
      <c r="F8974" s="1" t="n">
        <v>10</v>
      </c>
      <c r="G8974" s="1" t="n">
        <v>200</v>
      </c>
      <c r="H8974" s="1" t="s">
        <v>31</v>
      </c>
      <c r="I8974" s="1" t="s">
        <v>44</v>
      </c>
      <c r="J8974" s="4" t="n">
        <v>45092</v>
      </c>
      <c r="K8974" s="5" t="b">
        <f aca="false">TRUE()</f>
        <v>1</v>
      </c>
      <c r="L8974" s="6" t="str">
        <f aca="false">IFERROR(INDEX(CategoryCodes!$B$2:$B$9,MATCH(C8974,CategoryCodes!$A$2:$A$9,0)),"")</f>
        <v>E</v>
      </c>
      <c r="M8974" s="7" t="n">
        <f aca="false">IFERROR(VALUE(MID(D8974,FIND("_",D8974)+1,FIND("_",D8974,FIND("_",D8974)+1)-FIND("_",D8974)-1)),"")</f>
        <v>11</v>
      </c>
      <c r="N8974" s="7" t="str">
        <f aca="false">IF(OR(C8974="",M8974=""),"",C8974&amp;" Item "&amp;M8974)</f>
        <v>Food Item 11</v>
      </c>
      <c r="O8974" s="7" t="n">
        <v>391</v>
      </c>
      <c r="P8974" s="8" t="n">
        <f aca="false">G8974*Q8974</f>
        <v>20</v>
      </c>
      <c r="Q8974" s="9" t="n">
        <f aca="false">IF(K8974=TRUE(),0.1,0)</f>
        <v>0.1</v>
      </c>
    </row>
    <row r="8975" customFormat="false" ht="15" hidden="false" customHeight="true" outlineLevel="0" collapsed="false">
      <c r="A8975" s="1" t="s">
        <v>9228</v>
      </c>
      <c r="B8975" s="1" t="s">
        <v>42</v>
      </c>
      <c r="C8975" s="1" t="s">
        <v>38</v>
      </c>
      <c r="D8975" s="1" t="s">
        <v>43</v>
      </c>
      <c r="E8975" s="1" t="n">
        <v>5</v>
      </c>
      <c r="F8975" s="1" t="n">
        <v>2</v>
      </c>
      <c r="G8975" s="1" t="n">
        <v>10</v>
      </c>
      <c r="H8975" s="1" t="s">
        <v>21</v>
      </c>
      <c r="I8975" s="1" t="s">
        <v>44</v>
      </c>
      <c r="J8975" s="4" t="n">
        <v>45549</v>
      </c>
      <c r="L8975" s="6" t="str">
        <f aca="false">IFERROR(INDEX(CategoryCodes!$B$2:$B$9,MATCH(C8975,CategoryCodes!$A$2:$A$9,0)),"")</f>
        <v>E</v>
      </c>
      <c r="M8975" s="7" t="n">
        <f aca="false">IFERROR(VALUE(MID(D8975,FIND("_",D8975)+1,FIND("_",D8975,FIND("_",D8975)+1)-FIND("_",D8975)-1)),"")</f>
        <v>1</v>
      </c>
      <c r="N8975" s="7" t="str">
        <f aca="false">IF(OR(C8975="",M8975=""),"",C8975&amp;" Item "&amp;M8975)</f>
        <v>Food Item 1</v>
      </c>
      <c r="O8975" s="7" t="n">
        <v>324</v>
      </c>
      <c r="P8975" s="8" t="n">
        <f aca="false">G8975*Q8975</f>
        <v>0</v>
      </c>
      <c r="Q8975" s="9" t="n">
        <f aca="false">IF(K8975=TRUE(),0.1,0)</f>
        <v>0</v>
      </c>
    </row>
    <row r="8976" customFormat="false" ht="15" hidden="false" customHeight="true" outlineLevel="0" collapsed="false">
      <c r="A8976" s="1" t="s">
        <v>9229</v>
      </c>
      <c r="B8976" s="1" t="s">
        <v>122</v>
      </c>
      <c r="C8976" s="1" t="s">
        <v>29</v>
      </c>
      <c r="D8976" s="1" t="s">
        <v>53</v>
      </c>
      <c r="E8976" s="1" t="n">
        <v>36.5</v>
      </c>
      <c r="F8976" s="1" t="n">
        <v>7</v>
      </c>
      <c r="G8976" s="1" t="n">
        <v>255.5</v>
      </c>
      <c r="H8976" s="1" t="s">
        <v>21</v>
      </c>
      <c r="I8976" s="1" t="s">
        <v>44</v>
      </c>
      <c r="J8976" s="4" t="n">
        <v>45006</v>
      </c>
      <c r="L8976" s="6" t="str">
        <f aca="false">IFERROR(INDEX(CategoryCodes!$B$2:$B$9,MATCH(C8976,CategoryCodes!$A$2:$A$9,0)),"")</f>
        <v>B</v>
      </c>
      <c r="M8976" s="7" t="n">
        <f aca="false">IFERROR(VALUE(MID(D8976,FIND("_",D8976)+1,FIND("_",D8976,FIND("_",D8976)+1)-FIND("_",D8976)-1)),"")</f>
        <v>22</v>
      </c>
      <c r="N8976" s="7" t="str">
        <f aca="false">IF(OR(C8976="",M8976=""),"",C8976&amp;" Item "&amp;M8976)</f>
        <v>Butchers Item 22</v>
      </c>
      <c r="O8976" s="7" t="n">
        <v>220</v>
      </c>
      <c r="P8976" s="8" t="n">
        <f aca="false">G8976*Q8976</f>
        <v>0</v>
      </c>
      <c r="Q8976" s="9" t="n">
        <f aca="false">IF(K8976=TRUE(),0.1,0)</f>
        <v>0</v>
      </c>
    </row>
    <row r="8977" customFormat="false" ht="15" hidden="false" customHeight="true" outlineLevel="0" collapsed="false">
      <c r="A8977" s="1" t="s">
        <v>9230</v>
      </c>
      <c r="B8977" s="1" t="s">
        <v>114</v>
      </c>
      <c r="C8977" s="1" t="s">
        <v>47</v>
      </c>
      <c r="D8977" s="1" t="s">
        <v>150</v>
      </c>
      <c r="E8977" s="1" t="n">
        <v>38</v>
      </c>
      <c r="F8977" s="1" t="n">
        <v>8</v>
      </c>
      <c r="G8977" s="1" t="n">
        <v>304</v>
      </c>
      <c r="H8977" s="1" t="s">
        <v>54</v>
      </c>
      <c r="I8977" s="1" t="s">
        <v>22</v>
      </c>
      <c r="J8977" s="4" t="n">
        <v>44593</v>
      </c>
      <c r="K8977" s="5" t="b">
        <f aca="false">FALSE()</f>
        <v>0</v>
      </c>
      <c r="L8977" s="6" t="str">
        <f aca="false">IFERROR(INDEX(CategoryCodes!$B$2:$B$9,MATCH(C8977,CategoryCodes!$A$2:$A$9,0)),"")</f>
        <v>F</v>
      </c>
      <c r="M8977" s="7" t="n">
        <f aca="false">IFERROR(VALUE(MID(D8977,FIND("_",D8977)+1,FIND("_",D8977,FIND("_",D8977)+1)-FIND("_",D8977)-1)),"")</f>
        <v>23</v>
      </c>
      <c r="N8977" s="7" t="str">
        <f aca="false">IF(OR(C8977="",M8977=""),"",C8977&amp;" Item "&amp;M8977)</f>
        <v>Furniture Item 23</v>
      </c>
      <c r="O8977" s="7" t="n">
        <v>422</v>
      </c>
      <c r="P8977" s="8" t="n">
        <f aca="false">G8977*Q8977</f>
        <v>0</v>
      </c>
      <c r="Q8977" s="9" t="n">
        <f aca="false">IF(K8977=TRUE(),0.1,0)</f>
        <v>0</v>
      </c>
    </row>
    <row r="8978" customFormat="false" ht="15" hidden="false" customHeight="true" outlineLevel="0" collapsed="false">
      <c r="A8978" s="1" t="s">
        <v>9231</v>
      </c>
      <c r="B8978" s="1" t="s">
        <v>174</v>
      </c>
      <c r="C8978" s="1" t="s">
        <v>34</v>
      </c>
      <c r="D8978" s="1" t="s">
        <v>180</v>
      </c>
      <c r="E8978" s="1" t="n">
        <v>9.5</v>
      </c>
      <c r="F8978" s="1" t="n">
        <v>6</v>
      </c>
      <c r="G8978" s="1" t="n">
        <v>57</v>
      </c>
      <c r="H8978" s="1" t="s">
        <v>54</v>
      </c>
      <c r="I8978" s="1" t="s">
        <v>22</v>
      </c>
      <c r="J8978" s="4" t="n">
        <v>45565</v>
      </c>
      <c r="L8978" s="6" t="str">
        <f aca="false">IFERROR(INDEX(CategoryCodes!$B$2:$B$9,MATCH(C8978,CategoryCodes!$A$2:$A$9,0)),"")</f>
        <v>A</v>
      </c>
      <c r="M8978" s="7" t="n">
        <f aca="false">IFERROR(VALUE(MID(D8978,FIND("_",D8978)+1,FIND("_",D8978,FIND("_",D8978)+1)-FIND("_",D8978)-1)),"")</f>
        <v>4</v>
      </c>
      <c r="N8978" s="7" t="str">
        <f aca="false">IF(OR(C8978="",M8978=""),"",C8978&amp;" Item "&amp;M8978)</f>
        <v>Beverages Item 4</v>
      </c>
      <c r="O8978" s="7" t="n">
        <v>371</v>
      </c>
      <c r="P8978" s="8" t="n">
        <f aca="false">G8978*Q8978</f>
        <v>0</v>
      </c>
      <c r="Q8978" s="9" t="n">
        <f aca="false">IF(K8978=TRUE(),0.1,0)</f>
        <v>0</v>
      </c>
    </row>
    <row r="8979" customFormat="false" ht="15" hidden="false" customHeight="true" outlineLevel="0" collapsed="false">
      <c r="A8979" s="1" t="s">
        <v>9232</v>
      </c>
      <c r="B8979" s="1" t="s">
        <v>122</v>
      </c>
      <c r="C8979" s="1" t="s">
        <v>136</v>
      </c>
      <c r="F8979" s="1" t="n">
        <v>5</v>
      </c>
      <c r="G8979" s="1" t="n">
        <v>160</v>
      </c>
      <c r="H8979" s="1" t="s">
        <v>31</v>
      </c>
      <c r="I8979" s="1" t="s">
        <v>22</v>
      </c>
      <c r="J8979" s="4" t="n">
        <v>45060</v>
      </c>
      <c r="K8979" s="5" t="b">
        <f aca="false">TRUE()</f>
        <v>1</v>
      </c>
      <c r="L8979" s="6" t="str">
        <f aca="false">IFERROR(INDEX(CategoryCodes!$B$2:$B$9,MATCH(C8979,CategoryCodes!$A$2:$A$9,0)),"")</f>
        <v>C</v>
      </c>
      <c r="M8979" s="7" t="str">
        <f aca="false">IFERROR(VALUE(MID(D8979,FIND("_",D8979)+1,FIND("_",D8979,FIND("_",D8979)+1)-FIND("_",D8979)-1)),"")</f>
        <v/>
      </c>
      <c r="N8979" s="7" t="str">
        <f aca="false">IF(OR(C8979="",M8979=""),"",C8979&amp;" Item "&amp;M8979)</f>
        <v/>
      </c>
      <c r="O8979" s="7" t="n">
        <v>165</v>
      </c>
      <c r="P8979" s="8" t="n">
        <f aca="false">G8979*Q8979</f>
        <v>16</v>
      </c>
      <c r="Q8979" s="9" t="n">
        <f aca="false">IF(K8979=TRUE(),0.1,0)</f>
        <v>0.1</v>
      </c>
    </row>
    <row r="8980" customFormat="false" ht="15" hidden="false" customHeight="true" outlineLevel="0" collapsed="false">
      <c r="A8980" s="1" t="s">
        <v>9233</v>
      </c>
      <c r="B8980" s="1" t="s">
        <v>49</v>
      </c>
      <c r="C8980" s="1" t="s">
        <v>47</v>
      </c>
      <c r="D8980" s="1" t="s">
        <v>459</v>
      </c>
      <c r="E8980" s="1" t="n">
        <v>26</v>
      </c>
      <c r="F8980" s="1" t="n">
        <v>1</v>
      </c>
      <c r="G8980" s="1" t="n">
        <v>26</v>
      </c>
      <c r="H8980" s="1" t="s">
        <v>31</v>
      </c>
      <c r="I8980" s="1" t="s">
        <v>44</v>
      </c>
      <c r="J8980" s="4" t="n">
        <v>45056</v>
      </c>
      <c r="L8980" s="6" t="str">
        <f aca="false">IFERROR(INDEX(CategoryCodes!$B$2:$B$9,MATCH(C8980,CategoryCodes!$A$2:$A$9,0)),"")</f>
        <v>F</v>
      </c>
      <c r="M8980" s="7" t="n">
        <f aca="false">IFERROR(VALUE(MID(D8980,FIND("_",D8980)+1,FIND("_",D8980,FIND("_",D8980)+1)-FIND("_",D8980)-1)),"")</f>
        <v>15</v>
      </c>
      <c r="N8980" s="7" t="str">
        <f aca="false">IF(OR(C8980="",M8980=""),"",C8980&amp;" Item "&amp;M8980)</f>
        <v>Furniture Item 15</v>
      </c>
      <c r="O8980" s="7" t="n">
        <v>311</v>
      </c>
      <c r="P8980" s="8" t="n">
        <f aca="false">G8980*Q8980</f>
        <v>0</v>
      </c>
      <c r="Q8980" s="9" t="n">
        <f aca="false">IF(K8980=TRUE(),0.1,0)</f>
        <v>0</v>
      </c>
    </row>
    <row r="8981" customFormat="false" ht="15" hidden="false" customHeight="true" outlineLevel="0" collapsed="false">
      <c r="A8981" s="1" t="s">
        <v>9234</v>
      </c>
      <c r="B8981" s="1" t="s">
        <v>42</v>
      </c>
      <c r="C8981" s="1" t="s">
        <v>38</v>
      </c>
      <c r="E8981" s="1" t="n">
        <v>12.5</v>
      </c>
      <c r="H8981" s="1" t="s">
        <v>21</v>
      </c>
      <c r="I8981" s="1" t="s">
        <v>22</v>
      </c>
      <c r="J8981" s="4" t="n">
        <v>44931</v>
      </c>
      <c r="L8981" s="6" t="str">
        <f aca="false">IFERROR(INDEX(CategoryCodes!$B$2:$B$9,MATCH(C8981,CategoryCodes!$A$2:$A$9,0)),"")</f>
        <v>E</v>
      </c>
      <c r="M8981" s="7" t="str">
        <f aca="false">IFERROR(VALUE(MID(D8981,FIND("_",D8981)+1,FIND("_",D8981,FIND("_",D8981)+1)-FIND("_",D8981)-1)),"")</f>
        <v/>
      </c>
      <c r="N8981" s="7" t="str">
        <f aca="false">IF(OR(C8981="",M8981=""),"",C8981&amp;" Item "&amp;M8981)</f>
        <v/>
      </c>
      <c r="O8981" s="7" t="n">
        <v>123</v>
      </c>
      <c r="P8981" s="8" t="n">
        <f aca="false">G8981*Q8981</f>
        <v>0</v>
      </c>
      <c r="Q8981" s="9" t="n">
        <f aca="false">IF(K8981=TRUE(),0.1,0)</f>
        <v>0</v>
      </c>
    </row>
    <row r="8982" customFormat="false" ht="15" hidden="false" customHeight="true" outlineLevel="0" collapsed="false">
      <c r="A8982" s="1" t="s">
        <v>9235</v>
      </c>
      <c r="B8982" s="1" t="s">
        <v>80</v>
      </c>
      <c r="C8982" s="1" t="s">
        <v>29</v>
      </c>
      <c r="D8982" s="1" t="s">
        <v>312</v>
      </c>
      <c r="E8982" s="1" t="n">
        <v>23</v>
      </c>
      <c r="F8982" s="1" t="n">
        <v>5</v>
      </c>
      <c r="G8982" s="1" t="n">
        <v>115</v>
      </c>
      <c r="H8982" s="1" t="s">
        <v>31</v>
      </c>
      <c r="I8982" s="1" t="s">
        <v>44</v>
      </c>
      <c r="J8982" s="4" t="n">
        <v>45315</v>
      </c>
      <c r="L8982" s="6" t="str">
        <f aca="false">IFERROR(INDEX(CategoryCodes!$B$2:$B$9,MATCH(C8982,CategoryCodes!$A$2:$A$9,0)),"")</f>
        <v>B</v>
      </c>
      <c r="M8982" s="7" t="n">
        <f aca="false">IFERROR(VALUE(MID(D8982,FIND("_",D8982)+1,FIND("_",D8982,FIND("_",D8982)+1)-FIND("_",D8982)-1)),"")</f>
        <v>13</v>
      </c>
      <c r="N8982" s="7" t="str">
        <f aca="false">IF(OR(C8982="",M8982=""),"",C8982&amp;" Item "&amp;M8982)</f>
        <v>Butchers Item 13</v>
      </c>
      <c r="O8982" s="7" t="n">
        <v>288</v>
      </c>
      <c r="P8982" s="8" t="n">
        <f aca="false">G8982*Q8982</f>
        <v>0</v>
      </c>
      <c r="Q8982" s="9" t="n">
        <f aca="false">IF(K8982=TRUE(),0.1,0)</f>
        <v>0</v>
      </c>
    </row>
    <row r="8983" customFormat="false" ht="15" hidden="false" customHeight="true" outlineLevel="0" collapsed="false">
      <c r="A8983" s="1" t="s">
        <v>9236</v>
      </c>
      <c r="B8983" s="1" t="s">
        <v>28</v>
      </c>
      <c r="C8983" s="1" t="s">
        <v>25</v>
      </c>
      <c r="D8983" s="1" t="s">
        <v>216</v>
      </c>
      <c r="E8983" s="1" t="n">
        <v>9.5</v>
      </c>
      <c r="F8983" s="1" t="n">
        <v>8</v>
      </c>
      <c r="G8983" s="1" t="n">
        <v>76</v>
      </c>
      <c r="H8983" s="1" t="s">
        <v>21</v>
      </c>
      <c r="I8983" s="1" t="s">
        <v>22</v>
      </c>
      <c r="J8983" s="4" t="n">
        <v>45506</v>
      </c>
      <c r="K8983" s="5" t="b">
        <f aca="false">FALSE()</f>
        <v>0</v>
      </c>
      <c r="L8983" s="6" t="str">
        <f aca="false">IFERROR(INDEX(CategoryCodes!$B$2:$B$9,MATCH(C8983,CategoryCodes!$A$2:$A$9,0)),"")</f>
        <v>G</v>
      </c>
      <c r="M8983" s="7" t="n">
        <f aca="false">IFERROR(VALUE(MID(D8983,FIND("_",D8983)+1,FIND("_",D8983,FIND("_",D8983)+1)-FIND("_",D8983)-1)),"")</f>
        <v>4</v>
      </c>
      <c r="N8983" s="7" t="str">
        <f aca="false">IF(OR(C8983="",M8983=""),"",C8983&amp;" Item "&amp;M8983)</f>
        <v>Milk Products Item 4</v>
      </c>
      <c r="O8983" s="7" t="n">
        <v>279</v>
      </c>
      <c r="P8983" s="8" t="n">
        <f aca="false">G8983*Q8983</f>
        <v>0</v>
      </c>
      <c r="Q8983" s="9" t="n">
        <f aca="false">IF(K8983=TRUE(),0.1,0)</f>
        <v>0</v>
      </c>
    </row>
    <row r="8984" customFormat="false" ht="15" hidden="false" customHeight="true" outlineLevel="0" collapsed="false">
      <c r="A8984" s="1" t="s">
        <v>9237</v>
      </c>
      <c r="B8984" s="1" t="s">
        <v>61</v>
      </c>
      <c r="C8984" s="1" t="s">
        <v>19</v>
      </c>
      <c r="D8984" s="1" t="s">
        <v>139</v>
      </c>
      <c r="E8984" s="1" t="n">
        <v>20</v>
      </c>
      <c r="F8984" s="1" t="n">
        <v>10</v>
      </c>
      <c r="G8984" s="1" t="n">
        <v>200</v>
      </c>
      <c r="H8984" s="1" t="s">
        <v>31</v>
      </c>
      <c r="I8984" s="1" t="s">
        <v>22</v>
      </c>
      <c r="J8984" s="4" t="n">
        <v>44618</v>
      </c>
      <c r="L8984" s="6" t="str">
        <f aca="false">IFERROR(INDEX(CategoryCodes!$B$2:$B$9,MATCH(C8984,CategoryCodes!$A$2:$A$9,0)),"")</f>
        <v>H</v>
      </c>
      <c r="M8984" s="7" t="n">
        <f aca="false">IFERROR(VALUE(MID(D8984,FIND("_",D8984)+1,FIND("_",D8984,FIND("_",D8984)+1)-FIND("_",D8984)-1)),"")</f>
        <v>11</v>
      </c>
      <c r="N8984" s="7" t="str">
        <f aca="false">IF(OR(C8984="",M8984=""),"",C8984&amp;" Item "&amp;M8984)</f>
        <v>Patisserie Item 11</v>
      </c>
      <c r="O8984" s="7" t="n">
        <v>109</v>
      </c>
      <c r="P8984" s="8" t="n">
        <f aca="false">G8984*Q8984</f>
        <v>0</v>
      </c>
      <c r="Q8984" s="9" t="n">
        <f aca="false">IF(K8984=TRUE(),0.1,0)</f>
        <v>0</v>
      </c>
    </row>
    <row r="8985" customFormat="false" ht="15" hidden="false" customHeight="true" outlineLevel="0" collapsed="false">
      <c r="A8985" s="1" t="s">
        <v>9238</v>
      </c>
      <c r="B8985" s="1" t="s">
        <v>52</v>
      </c>
      <c r="C8985" s="1" t="s">
        <v>25</v>
      </c>
      <c r="D8985" s="1" t="s">
        <v>546</v>
      </c>
      <c r="E8985" s="1" t="n">
        <v>23</v>
      </c>
      <c r="F8985" s="1" t="n">
        <v>5</v>
      </c>
      <c r="G8985" s="1" t="n">
        <v>115</v>
      </c>
      <c r="H8985" s="1" t="s">
        <v>54</v>
      </c>
      <c r="I8985" s="1" t="s">
        <v>44</v>
      </c>
      <c r="J8985" s="4" t="n">
        <v>44853</v>
      </c>
      <c r="K8985" s="5" t="b">
        <f aca="false">TRUE()</f>
        <v>1</v>
      </c>
      <c r="L8985" s="6" t="str">
        <f aca="false">IFERROR(INDEX(CategoryCodes!$B$2:$B$9,MATCH(C8985,CategoryCodes!$A$2:$A$9,0)),"")</f>
        <v>G</v>
      </c>
      <c r="M8985" s="7" t="n">
        <f aca="false">IFERROR(VALUE(MID(D8985,FIND("_",D8985)+1,FIND("_",D8985,FIND("_",D8985)+1)-FIND("_",D8985)-1)),"")</f>
        <v>13</v>
      </c>
      <c r="N8985" s="7" t="str">
        <f aca="false">IF(OR(C8985="",M8985=""),"",C8985&amp;" Item "&amp;M8985)</f>
        <v>Milk Products Item 13</v>
      </c>
      <c r="O8985" s="7" t="n">
        <v>192</v>
      </c>
      <c r="P8985" s="8" t="n">
        <f aca="false">G8985*Q8985</f>
        <v>11.5</v>
      </c>
      <c r="Q8985" s="9" t="n">
        <f aca="false">IF(K8985=TRUE(),0.1,0)</f>
        <v>0.1</v>
      </c>
    </row>
    <row r="8986" customFormat="false" ht="15" hidden="false" customHeight="true" outlineLevel="0" collapsed="false">
      <c r="A8986" s="1" t="s">
        <v>9239</v>
      </c>
      <c r="B8986" s="1" t="s">
        <v>86</v>
      </c>
      <c r="C8986" s="1" t="s">
        <v>136</v>
      </c>
      <c r="D8986" s="1" t="s">
        <v>522</v>
      </c>
      <c r="E8986" s="1" t="n">
        <v>29</v>
      </c>
      <c r="F8986" s="1" t="n">
        <v>6</v>
      </c>
      <c r="G8986" s="1" t="n">
        <v>174</v>
      </c>
      <c r="H8986" s="1" t="s">
        <v>54</v>
      </c>
      <c r="I8986" s="1" t="s">
        <v>22</v>
      </c>
      <c r="J8986" s="4" t="n">
        <v>45635</v>
      </c>
      <c r="K8986" s="5" t="b">
        <f aca="false">FALSE()</f>
        <v>0</v>
      </c>
      <c r="L8986" s="6" t="str">
        <f aca="false">IFERROR(INDEX(CategoryCodes!$B$2:$B$9,MATCH(C8986,CategoryCodes!$A$2:$A$9,0)),"")</f>
        <v>C</v>
      </c>
      <c r="M8986" s="7" t="n">
        <f aca="false">IFERROR(VALUE(MID(D8986,FIND("_",D8986)+1,FIND("_",D8986,FIND("_",D8986)+1)-FIND("_",D8986)-1)),"")</f>
        <v>17</v>
      </c>
      <c r="N8986" s="7" t="str">
        <f aca="false">IF(OR(C8986="",M8986=""),"",C8986&amp;" Item "&amp;M8986)</f>
        <v>Computers and electric accessories Item 17</v>
      </c>
      <c r="O8986" s="7" t="n">
        <v>392</v>
      </c>
      <c r="P8986" s="8" t="n">
        <f aca="false">G8986*Q8986</f>
        <v>0</v>
      </c>
      <c r="Q8986" s="9" t="n">
        <f aca="false">IF(K8986=TRUE(),0.1,0)</f>
        <v>0</v>
      </c>
    </row>
    <row r="8987" customFormat="false" ht="15" hidden="false" customHeight="true" outlineLevel="0" collapsed="false">
      <c r="A8987" s="1" t="s">
        <v>9240</v>
      </c>
      <c r="B8987" s="1" t="s">
        <v>75</v>
      </c>
      <c r="C8987" s="1" t="s">
        <v>25</v>
      </c>
      <c r="D8987" s="1" t="s">
        <v>290</v>
      </c>
      <c r="E8987" s="1" t="n">
        <v>8</v>
      </c>
      <c r="F8987" s="1" t="n">
        <v>1</v>
      </c>
      <c r="G8987" s="1" t="n">
        <v>8</v>
      </c>
      <c r="H8987" s="1" t="s">
        <v>54</v>
      </c>
      <c r="I8987" s="1" t="s">
        <v>44</v>
      </c>
      <c r="J8987" s="4" t="n">
        <v>45617</v>
      </c>
      <c r="K8987" s="5" t="b">
        <f aca="false">FALSE()</f>
        <v>0</v>
      </c>
      <c r="L8987" s="6" t="str">
        <f aca="false">IFERROR(INDEX(CategoryCodes!$B$2:$B$9,MATCH(C8987,CategoryCodes!$A$2:$A$9,0)),"")</f>
        <v>G</v>
      </c>
      <c r="M8987" s="7" t="n">
        <f aca="false">IFERROR(VALUE(MID(D8987,FIND("_",D8987)+1,FIND("_",D8987,FIND("_",D8987)+1)-FIND("_",D8987)-1)),"")</f>
        <v>3</v>
      </c>
      <c r="N8987" s="7" t="str">
        <f aca="false">IF(OR(C8987="",M8987=""),"",C8987&amp;" Item "&amp;M8987)</f>
        <v>Milk Products Item 3</v>
      </c>
      <c r="O8987" s="7" t="n">
        <v>281</v>
      </c>
      <c r="P8987" s="8" t="n">
        <f aca="false">G8987*Q8987</f>
        <v>0</v>
      </c>
      <c r="Q8987" s="9" t="n">
        <f aca="false">IF(K8987=TRUE(),0.1,0)</f>
        <v>0</v>
      </c>
    </row>
    <row r="8988" customFormat="false" ht="15" hidden="false" customHeight="true" outlineLevel="0" collapsed="false">
      <c r="A8988" s="1" t="s">
        <v>9241</v>
      </c>
      <c r="B8988" s="1" t="s">
        <v>33</v>
      </c>
      <c r="C8988" s="1" t="s">
        <v>136</v>
      </c>
      <c r="D8988" s="1" t="s">
        <v>299</v>
      </c>
      <c r="E8988" s="1" t="n">
        <v>12.5</v>
      </c>
      <c r="F8988" s="1" t="n">
        <v>10</v>
      </c>
      <c r="G8988" s="1" t="n">
        <v>125</v>
      </c>
      <c r="H8988" s="1" t="s">
        <v>21</v>
      </c>
      <c r="I8988" s="1" t="s">
        <v>44</v>
      </c>
      <c r="J8988" s="4" t="n">
        <v>45531</v>
      </c>
      <c r="K8988" s="5" t="b">
        <f aca="false">FALSE()</f>
        <v>0</v>
      </c>
      <c r="L8988" s="6" t="str">
        <f aca="false">IFERROR(INDEX(CategoryCodes!$B$2:$B$9,MATCH(C8988,CategoryCodes!$A$2:$A$9,0)),"")</f>
        <v>C</v>
      </c>
      <c r="M8988" s="7" t="n">
        <f aca="false">IFERROR(VALUE(MID(D8988,FIND("_",D8988)+1,FIND("_",D8988,FIND("_",D8988)+1)-FIND("_",D8988)-1)),"")</f>
        <v>6</v>
      </c>
      <c r="N8988" s="7" t="str">
        <f aca="false">IF(OR(C8988="",M8988=""),"",C8988&amp;" Item "&amp;M8988)</f>
        <v>Computers and electric accessories Item 6</v>
      </c>
      <c r="O8988" s="7" t="n">
        <v>474</v>
      </c>
      <c r="P8988" s="8" t="n">
        <f aca="false">G8988*Q8988</f>
        <v>0</v>
      </c>
      <c r="Q8988" s="9" t="n">
        <f aca="false">IF(K8988=TRUE(),0.1,0)</f>
        <v>0</v>
      </c>
    </row>
    <row r="8989" customFormat="false" ht="15" hidden="false" customHeight="true" outlineLevel="0" collapsed="false">
      <c r="A8989" s="1" t="s">
        <v>9242</v>
      </c>
      <c r="B8989" s="1" t="s">
        <v>86</v>
      </c>
      <c r="C8989" s="1" t="s">
        <v>19</v>
      </c>
      <c r="D8989" s="1" t="s">
        <v>67</v>
      </c>
      <c r="E8989" s="1" t="n">
        <v>29</v>
      </c>
      <c r="F8989" s="1" t="n">
        <v>7</v>
      </c>
      <c r="G8989" s="1" t="n">
        <v>203</v>
      </c>
      <c r="H8989" s="1" t="s">
        <v>31</v>
      </c>
      <c r="I8989" s="1" t="s">
        <v>44</v>
      </c>
      <c r="J8989" s="4" t="n">
        <v>45148</v>
      </c>
      <c r="L8989" s="6" t="str">
        <f aca="false">IFERROR(INDEX(CategoryCodes!$B$2:$B$9,MATCH(C8989,CategoryCodes!$A$2:$A$9,0)),"")</f>
        <v>H</v>
      </c>
      <c r="M8989" s="7" t="n">
        <f aca="false">IFERROR(VALUE(MID(D8989,FIND("_",D8989)+1,FIND("_",D8989,FIND("_",D8989)+1)-FIND("_",D8989)-1)),"")</f>
        <v>17</v>
      </c>
      <c r="N8989" s="7" t="str">
        <f aca="false">IF(OR(C8989="",M8989=""),"",C8989&amp;" Item "&amp;M8989)</f>
        <v>Patisserie Item 17</v>
      </c>
      <c r="O8989" s="7" t="n">
        <v>381</v>
      </c>
      <c r="P8989" s="8" t="n">
        <f aca="false">G8989*Q8989</f>
        <v>0</v>
      </c>
      <c r="Q8989" s="9" t="n">
        <f aca="false">IF(K8989=TRUE(),0.1,0)</f>
        <v>0</v>
      </c>
    </row>
    <row r="8990" customFormat="false" ht="15" hidden="false" customHeight="true" outlineLevel="0" collapsed="false">
      <c r="A8990" s="1" t="s">
        <v>9243</v>
      </c>
      <c r="B8990" s="1" t="s">
        <v>18</v>
      </c>
      <c r="C8990" s="1" t="s">
        <v>29</v>
      </c>
      <c r="D8990" s="1" t="s">
        <v>56</v>
      </c>
      <c r="E8990" s="1" t="n">
        <v>8</v>
      </c>
      <c r="F8990" s="1" t="n">
        <v>8</v>
      </c>
      <c r="G8990" s="1" t="n">
        <v>64</v>
      </c>
      <c r="H8990" s="1" t="s">
        <v>31</v>
      </c>
      <c r="I8990" s="1" t="s">
        <v>44</v>
      </c>
      <c r="J8990" s="4" t="n">
        <v>44986</v>
      </c>
      <c r="K8990" s="5" t="b">
        <f aca="false">TRUE()</f>
        <v>1</v>
      </c>
      <c r="L8990" s="6" t="str">
        <f aca="false">IFERROR(INDEX(CategoryCodes!$B$2:$B$9,MATCH(C8990,CategoryCodes!$A$2:$A$9,0)),"")</f>
        <v>B</v>
      </c>
      <c r="M8990" s="7" t="n">
        <f aca="false">IFERROR(VALUE(MID(D8990,FIND("_",D8990)+1,FIND("_",D8990,FIND("_",D8990)+1)-FIND("_",D8990)-1)),"")</f>
        <v>3</v>
      </c>
      <c r="N8990" s="7" t="str">
        <f aca="false">IF(OR(C8990="",M8990=""),"",C8990&amp;" Item "&amp;M8990)</f>
        <v>Butchers Item 3</v>
      </c>
      <c r="O8990" s="7" t="n">
        <v>130</v>
      </c>
      <c r="P8990" s="8" t="n">
        <f aca="false">G8990*Q8990</f>
        <v>6.4</v>
      </c>
      <c r="Q8990" s="9" t="n">
        <f aca="false">IF(K8990=TRUE(),0.1,0)</f>
        <v>0.1</v>
      </c>
    </row>
    <row r="8991" customFormat="false" ht="15" hidden="false" customHeight="true" outlineLevel="0" collapsed="false">
      <c r="A8991" s="1" t="s">
        <v>9244</v>
      </c>
      <c r="B8991" s="1" t="s">
        <v>75</v>
      </c>
      <c r="C8991" s="1" t="s">
        <v>25</v>
      </c>
      <c r="D8991" s="1" t="s">
        <v>2123</v>
      </c>
      <c r="E8991" s="1" t="n">
        <v>21.5</v>
      </c>
      <c r="F8991" s="1" t="n">
        <v>5</v>
      </c>
      <c r="G8991" s="1" t="n">
        <v>107.5</v>
      </c>
      <c r="H8991" s="1" t="s">
        <v>31</v>
      </c>
      <c r="I8991" s="1" t="s">
        <v>22</v>
      </c>
      <c r="J8991" s="4" t="n">
        <v>45437</v>
      </c>
      <c r="K8991" s="5" t="b">
        <f aca="false">FALSE()</f>
        <v>0</v>
      </c>
      <c r="L8991" s="6" t="str">
        <f aca="false">IFERROR(INDEX(CategoryCodes!$B$2:$B$9,MATCH(C8991,CategoryCodes!$A$2:$A$9,0)),"")</f>
        <v>G</v>
      </c>
      <c r="M8991" s="7" t="n">
        <f aca="false">IFERROR(VALUE(MID(D8991,FIND("_",D8991)+1,FIND("_",D8991,FIND("_",D8991)+1)-FIND("_",D8991)-1)),"")</f>
        <v>12</v>
      </c>
      <c r="N8991" s="7" t="str">
        <f aca="false">IF(OR(C8991="",M8991=""),"",C8991&amp;" Item "&amp;M8991)</f>
        <v>Milk Products Item 12</v>
      </c>
      <c r="O8991" s="7" t="n">
        <v>184</v>
      </c>
      <c r="P8991" s="8" t="n">
        <f aca="false">G8991*Q8991</f>
        <v>0</v>
      </c>
      <c r="Q8991" s="9" t="n">
        <f aca="false">IF(K8991=TRUE(),0.1,0)</f>
        <v>0</v>
      </c>
    </row>
    <row r="8992" customFormat="false" ht="15" hidden="false" customHeight="true" outlineLevel="0" collapsed="false">
      <c r="A8992" s="1" t="s">
        <v>9245</v>
      </c>
      <c r="B8992" s="1" t="s">
        <v>71</v>
      </c>
      <c r="C8992" s="1" t="s">
        <v>136</v>
      </c>
      <c r="D8992" s="1" t="s">
        <v>522</v>
      </c>
      <c r="E8992" s="1" t="n">
        <v>29</v>
      </c>
      <c r="F8992" s="1" t="n">
        <v>7</v>
      </c>
      <c r="G8992" s="1" t="n">
        <v>203</v>
      </c>
      <c r="H8992" s="1" t="s">
        <v>54</v>
      </c>
      <c r="I8992" s="1" t="s">
        <v>22</v>
      </c>
      <c r="J8992" s="4" t="n">
        <v>45599</v>
      </c>
      <c r="L8992" s="6" t="str">
        <f aca="false">IFERROR(INDEX(CategoryCodes!$B$2:$B$9,MATCH(C8992,CategoryCodes!$A$2:$A$9,0)),"")</f>
        <v>C</v>
      </c>
      <c r="M8992" s="7" t="n">
        <f aca="false">IFERROR(VALUE(MID(D8992,FIND("_",D8992)+1,FIND("_",D8992,FIND("_",D8992)+1)-FIND("_",D8992)-1)),"")</f>
        <v>17</v>
      </c>
      <c r="N8992" s="7" t="str">
        <f aca="false">IF(OR(C8992="",M8992=""),"",C8992&amp;" Item "&amp;M8992)</f>
        <v>Computers and electric accessories Item 17</v>
      </c>
      <c r="O8992" s="7" t="n">
        <v>492</v>
      </c>
      <c r="P8992" s="8" t="n">
        <f aca="false">G8992*Q8992</f>
        <v>0</v>
      </c>
      <c r="Q8992" s="9" t="n">
        <f aca="false">IF(K8992=TRUE(),0.1,0)</f>
        <v>0</v>
      </c>
    </row>
    <row r="8993" customFormat="false" ht="15" hidden="false" customHeight="true" outlineLevel="0" collapsed="false">
      <c r="A8993" s="1" t="s">
        <v>9246</v>
      </c>
      <c r="B8993" s="1" t="s">
        <v>75</v>
      </c>
      <c r="C8993" s="1" t="s">
        <v>136</v>
      </c>
      <c r="D8993" s="1" t="s">
        <v>627</v>
      </c>
      <c r="E8993" s="1" t="n">
        <v>21.5</v>
      </c>
      <c r="F8993" s="1" t="n">
        <v>5</v>
      </c>
      <c r="G8993" s="1" t="n">
        <v>107.5</v>
      </c>
      <c r="H8993" s="1" t="s">
        <v>21</v>
      </c>
      <c r="I8993" s="1" t="s">
        <v>44</v>
      </c>
      <c r="J8993" s="4" t="n">
        <v>45445</v>
      </c>
      <c r="K8993" s="5" t="b">
        <f aca="false">FALSE()</f>
        <v>0</v>
      </c>
      <c r="L8993" s="6" t="str">
        <f aca="false">IFERROR(INDEX(CategoryCodes!$B$2:$B$9,MATCH(C8993,CategoryCodes!$A$2:$A$9,0)),"")</f>
        <v>C</v>
      </c>
      <c r="M8993" s="7" t="n">
        <f aca="false">IFERROR(VALUE(MID(D8993,FIND("_",D8993)+1,FIND("_",D8993,FIND("_",D8993)+1)-FIND("_",D8993)-1)),"")</f>
        <v>12</v>
      </c>
      <c r="N8993" s="7" t="str">
        <f aca="false">IF(OR(C8993="",M8993=""),"",C8993&amp;" Item "&amp;M8993)</f>
        <v>Computers and electric accessories Item 12</v>
      </c>
      <c r="O8993" s="7" t="n">
        <v>231</v>
      </c>
      <c r="P8993" s="8" t="n">
        <f aca="false">G8993*Q8993</f>
        <v>0</v>
      </c>
      <c r="Q8993" s="9" t="n">
        <f aca="false">IF(K8993=TRUE(),0.1,0)</f>
        <v>0</v>
      </c>
    </row>
    <row r="8994" customFormat="false" ht="15" hidden="false" customHeight="true" outlineLevel="0" collapsed="false">
      <c r="A8994" s="1" t="s">
        <v>9247</v>
      </c>
      <c r="B8994" s="1" t="s">
        <v>106</v>
      </c>
      <c r="C8994" s="1" t="s">
        <v>19</v>
      </c>
      <c r="D8994" s="1" t="s">
        <v>228</v>
      </c>
      <c r="E8994" s="1" t="n">
        <v>27.5</v>
      </c>
      <c r="F8994" s="1" t="n">
        <v>7</v>
      </c>
      <c r="G8994" s="1" t="n">
        <v>192.5</v>
      </c>
      <c r="H8994" s="1" t="s">
        <v>54</v>
      </c>
      <c r="I8994" s="1" t="s">
        <v>44</v>
      </c>
      <c r="J8994" s="4" t="n">
        <v>45471</v>
      </c>
      <c r="L8994" s="6" t="str">
        <f aca="false">IFERROR(INDEX(CategoryCodes!$B$2:$B$9,MATCH(C8994,CategoryCodes!$A$2:$A$9,0)),"")</f>
        <v>H</v>
      </c>
      <c r="M8994" s="7" t="n">
        <f aca="false">IFERROR(VALUE(MID(D8994,FIND("_",D8994)+1,FIND("_",D8994,FIND("_",D8994)+1)-FIND("_",D8994)-1)),"")</f>
        <v>16</v>
      </c>
      <c r="N8994" s="7" t="str">
        <f aca="false">IF(OR(C8994="",M8994=""),"",C8994&amp;" Item "&amp;M8994)</f>
        <v>Patisserie Item 16</v>
      </c>
      <c r="O8994" s="7" t="n">
        <v>229</v>
      </c>
      <c r="P8994" s="8" t="n">
        <f aca="false">G8994*Q8994</f>
        <v>0</v>
      </c>
      <c r="Q8994" s="9" t="n">
        <f aca="false">IF(K8994=TRUE(),0.1,0)</f>
        <v>0</v>
      </c>
    </row>
    <row r="8995" customFormat="false" ht="15" hidden="false" customHeight="true" outlineLevel="0" collapsed="false">
      <c r="A8995" s="1" t="s">
        <v>9248</v>
      </c>
      <c r="B8995" s="1" t="s">
        <v>42</v>
      </c>
      <c r="C8995" s="1" t="s">
        <v>47</v>
      </c>
      <c r="D8995" s="1" t="s">
        <v>196</v>
      </c>
      <c r="E8995" s="1" t="n">
        <v>20</v>
      </c>
      <c r="F8995" s="1" t="n">
        <v>8</v>
      </c>
      <c r="G8995" s="1" t="n">
        <v>160</v>
      </c>
      <c r="H8995" s="1" t="s">
        <v>21</v>
      </c>
      <c r="I8995" s="1" t="s">
        <v>22</v>
      </c>
      <c r="J8995" s="4" t="n">
        <v>45655</v>
      </c>
      <c r="K8995" s="5" t="b">
        <f aca="false">FALSE()</f>
        <v>0</v>
      </c>
      <c r="L8995" s="6" t="str">
        <f aca="false">IFERROR(INDEX(CategoryCodes!$B$2:$B$9,MATCH(C8995,CategoryCodes!$A$2:$A$9,0)),"")</f>
        <v>F</v>
      </c>
      <c r="M8995" s="7" t="n">
        <f aca="false">IFERROR(VALUE(MID(D8995,FIND("_",D8995)+1,FIND("_",D8995,FIND("_",D8995)+1)-FIND("_",D8995)-1)),"")</f>
        <v>11</v>
      </c>
      <c r="N8995" s="7" t="str">
        <f aca="false">IF(OR(C8995="",M8995=""),"",C8995&amp;" Item "&amp;M8995)</f>
        <v>Furniture Item 11</v>
      </c>
      <c r="O8995" s="7" t="n">
        <v>491</v>
      </c>
      <c r="P8995" s="8" t="n">
        <f aca="false">G8995*Q8995</f>
        <v>0</v>
      </c>
      <c r="Q8995" s="9" t="n">
        <f aca="false">IF(K8995=TRUE(),0.1,0)</f>
        <v>0</v>
      </c>
    </row>
    <row r="8996" customFormat="false" ht="15" hidden="false" customHeight="true" outlineLevel="0" collapsed="false">
      <c r="A8996" s="1" t="s">
        <v>9249</v>
      </c>
      <c r="B8996" s="1" t="s">
        <v>33</v>
      </c>
      <c r="C8996" s="1" t="s">
        <v>136</v>
      </c>
      <c r="D8996" s="1" t="s">
        <v>281</v>
      </c>
      <c r="E8996" s="1" t="n">
        <v>6.5</v>
      </c>
      <c r="F8996" s="1" t="n">
        <v>1</v>
      </c>
      <c r="G8996" s="1" t="n">
        <v>6.5</v>
      </c>
      <c r="H8996" s="1" t="s">
        <v>54</v>
      </c>
      <c r="I8996" s="1" t="s">
        <v>44</v>
      </c>
      <c r="J8996" s="4" t="n">
        <v>45169</v>
      </c>
      <c r="L8996" s="6" t="str">
        <f aca="false">IFERROR(INDEX(CategoryCodes!$B$2:$B$9,MATCH(C8996,CategoryCodes!$A$2:$A$9,0)),"")</f>
        <v>C</v>
      </c>
      <c r="M8996" s="7" t="n">
        <f aca="false">IFERROR(VALUE(MID(D8996,FIND("_",D8996)+1,FIND("_",D8996,FIND("_",D8996)+1)-FIND("_",D8996)-1)),"")</f>
        <v>2</v>
      </c>
      <c r="N8996" s="7" t="str">
        <f aca="false">IF(OR(C8996="",M8996=""),"",C8996&amp;" Item "&amp;M8996)</f>
        <v>Computers and electric accessories Item 2</v>
      </c>
      <c r="O8996" s="7" t="n">
        <v>203</v>
      </c>
      <c r="P8996" s="8" t="n">
        <f aca="false">G8996*Q8996</f>
        <v>0</v>
      </c>
      <c r="Q8996" s="9" t="n">
        <f aca="false">IF(K8996=TRUE(),0.1,0)</f>
        <v>0</v>
      </c>
    </row>
    <row r="8997" customFormat="false" ht="15" hidden="false" customHeight="true" outlineLevel="0" collapsed="false">
      <c r="A8997" s="1" t="s">
        <v>9250</v>
      </c>
      <c r="B8997" s="1" t="s">
        <v>24</v>
      </c>
      <c r="C8997" s="1" t="s">
        <v>25</v>
      </c>
      <c r="D8997" s="1" t="s">
        <v>26</v>
      </c>
      <c r="E8997" s="1" t="n">
        <v>29</v>
      </c>
      <c r="F8997" s="1" t="n">
        <v>2</v>
      </c>
      <c r="G8997" s="1" t="n">
        <v>58</v>
      </c>
      <c r="H8997" s="1" t="s">
        <v>31</v>
      </c>
      <c r="I8997" s="1" t="s">
        <v>44</v>
      </c>
      <c r="J8997" s="4" t="n">
        <v>44764</v>
      </c>
      <c r="K8997" s="5" t="b">
        <f aca="false">FALSE()</f>
        <v>0</v>
      </c>
      <c r="L8997" s="6" t="str">
        <f aca="false">IFERROR(INDEX(CategoryCodes!$B$2:$B$9,MATCH(C8997,CategoryCodes!$A$2:$A$9,0)),"")</f>
        <v>G</v>
      </c>
      <c r="M8997" s="7" t="n">
        <f aca="false">IFERROR(VALUE(MID(D8997,FIND("_",D8997)+1,FIND("_",D8997,FIND("_",D8997)+1)-FIND("_",D8997)-1)),"")</f>
        <v>17</v>
      </c>
      <c r="N8997" s="7" t="str">
        <f aca="false">IF(OR(C8997="",M8997=""),"",C8997&amp;" Item "&amp;M8997)</f>
        <v>Milk Products Item 17</v>
      </c>
      <c r="O8997" s="7" t="n">
        <v>0</v>
      </c>
      <c r="P8997" s="8" t="n">
        <f aca="false">G8997*Q8997</f>
        <v>0</v>
      </c>
      <c r="Q8997" s="9" t="n">
        <f aca="false">IF(K8997=TRUE(),0.1,0)</f>
        <v>0</v>
      </c>
    </row>
    <row r="8998" customFormat="false" ht="15" hidden="false" customHeight="true" outlineLevel="0" collapsed="false">
      <c r="A8998" s="1" t="s">
        <v>9251</v>
      </c>
      <c r="B8998" s="1" t="s">
        <v>90</v>
      </c>
      <c r="C8998" s="1" t="s">
        <v>34</v>
      </c>
      <c r="D8998" s="1" t="s">
        <v>407</v>
      </c>
      <c r="E8998" s="1" t="n">
        <v>21.5</v>
      </c>
      <c r="F8998" s="1" t="n">
        <v>4</v>
      </c>
      <c r="G8998" s="1" t="n">
        <v>86</v>
      </c>
      <c r="H8998" s="1" t="s">
        <v>54</v>
      </c>
      <c r="I8998" s="1" t="s">
        <v>44</v>
      </c>
      <c r="J8998" s="4" t="n">
        <v>45242</v>
      </c>
      <c r="K8998" s="5" t="b">
        <f aca="false">TRUE()</f>
        <v>1</v>
      </c>
      <c r="L8998" s="6" t="str">
        <f aca="false">IFERROR(INDEX(CategoryCodes!$B$2:$B$9,MATCH(C8998,CategoryCodes!$A$2:$A$9,0)),"")</f>
        <v>A</v>
      </c>
      <c r="M8998" s="7" t="n">
        <f aca="false">IFERROR(VALUE(MID(D8998,FIND("_",D8998)+1,FIND("_",D8998,FIND("_",D8998)+1)-FIND("_",D8998)-1)),"")</f>
        <v>12</v>
      </c>
      <c r="N8998" s="7" t="str">
        <f aca="false">IF(OR(C8998="",M8998=""),"",C8998&amp;" Item "&amp;M8998)</f>
        <v>Beverages Item 12</v>
      </c>
      <c r="O8998" s="7" t="n">
        <v>371</v>
      </c>
      <c r="P8998" s="8" t="n">
        <f aca="false">G8998*Q8998</f>
        <v>8.6</v>
      </c>
      <c r="Q8998" s="9" t="n">
        <f aca="false">IF(K8998=TRUE(),0.1,0)</f>
        <v>0.1</v>
      </c>
    </row>
    <row r="8999" customFormat="false" ht="15" hidden="false" customHeight="true" outlineLevel="0" collapsed="false">
      <c r="A8999" s="1" t="s">
        <v>9252</v>
      </c>
      <c r="B8999" s="1" t="s">
        <v>129</v>
      </c>
      <c r="C8999" s="1" t="s">
        <v>136</v>
      </c>
      <c r="D8999" s="1" t="s">
        <v>218</v>
      </c>
      <c r="E8999" s="1" t="n">
        <v>14</v>
      </c>
      <c r="F8999" s="1" t="n">
        <v>2</v>
      </c>
      <c r="G8999" s="1" t="n">
        <v>28</v>
      </c>
      <c r="H8999" s="1" t="s">
        <v>54</v>
      </c>
      <c r="I8999" s="1" t="s">
        <v>44</v>
      </c>
      <c r="J8999" s="4" t="n">
        <v>44887</v>
      </c>
      <c r="K8999" s="5" t="b">
        <f aca="false">TRUE()</f>
        <v>1</v>
      </c>
      <c r="L8999" s="6" t="str">
        <f aca="false">IFERROR(INDEX(CategoryCodes!$B$2:$B$9,MATCH(C8999,CategoryCodes!$A$2:$A$9,0)),"")</f>
        <v>C</v>
      </c>
      <c r="M8999" s="7" t="n">
        <f aca="false">IFERROR(VALUE(MID(D8999,FIND("_",D8999)+1,FIND("_",D8999,FIND("_",D8999)+1)-FIND("_",D8999)-1)),"")</f>
        <v>7</v>
      </c>
      <c r="N8999" s="7" t="str">
        <f aca="false">IF(OR(C8999="",M8999=""),"",C8999&amp;" Item "&amp;M8999)</f>
        <v>Computers and electric accessories Item 7</v>
      </c>
      <c r="O8999" s="7" t="n">
        <v>17</v>
      </c>
      <c r="P8999" s="8" t="n">
        <f aca="false">G8999*Q8999</f>
        <v>2.8</v>
      </c>
      <c r="Q8999" s="9" t="n">
        <f aca="false">IF(K8999=TRUE(),0.1,0)</f>
        <v>0.1</v>
      </c>
    </row>
    <row r="9000" customFormat="false" ht="15" hidden="false" customHeight="true" outlineLevel="0" collapsed="false">
      <c r="A9000" s="1" t="s">
        <v>9253</v>
      </c>
      <c r="B9000" s="1" t="s">
        <v>104</v>
      </c>
      <c r="C9000" s="1" t="s">
        <v>47</v>
      </c>
      <c r="D9000" s="1" t="s">
        <v>152</v>
      </c>
      <c r="E9000" s="1" t="n">
        <v>14</v>
      </c>
      <c r="F9000" s="1" t="n">
        <v>6</v>
      </c>
      <c r="G9000" s="1" t="n">
        <v>84</v>
      </c>
      <c r="H9000" s="1" t="s">
        <v>54</v>
      </c>
      <c r="I9000" s="1" t="s">
        <v>22</v>
      </c>
      <c r="J9000" s="4" t="n">
        <v>45045</v>
      </c>
      <c r="K9000" s="5" t="b">
        <f aca="false">FALSE()</f>
        <v>0</v>
      </c>
      <c r="L9000" s="6" t="str">
        <f aca="false">IFERROR(INDEX(CategoryCodes!$B$2:$B$9,MATCH(C9000,CategoryCodes!$A$2:$A$9,0)),"")</f>
        <v>F</v>
      </c>
      <c r="M9000" s="7" t="n">
        <f aca="false">IFERROR(VALUE(MID(D9000,FIND("_",D9000)+1,FIND("_",D9000,FIND("_",D9000)+1)-FIND("_",D9000)-1)),"")</f>
        <v>7</v>
      </c>
      <c r="N9000" s="7" t="str">
        <f aca="false">IF(OR(C9000="",M9000=""),"",C9000&amp;" Item "&amp;M9000)</f>
        <v>Furniture Item 7</v>
      </c>
      <c r="O9000" s="7" t="n">
        <v>145</v>
      </c>
      <c r="P9000" s="8" t="n">
        <f aca="false">G9000*Q9000</f>
        <v>0</v>
      </c>
      <c r="Q9000" s="9" t="n">
        <f aca="false">IF(K9000=TRUE(),0.1,0)</f>
        <v>0</v>
      </c>
    </row>
    <row r="9001" customFormat="false" ht="15" hidden="false" customHeight="true" outlineLevel="0" collapsed="false">
      <c r="A9001" s="1" t="s">
        <v>9254</v>
      </c>
      <c r="B9001" s="1" t="s">
        <v>114</v>
      </c>
      <c r="C9001" s="1" t="s">
        <v>25</v>
      </c>
      <c r="D9001" s="1" t="s">
        <v>158</v>
      </c>
      <c r="E9001" s="1" t="n">
        <v>12.5</v>
      </c>
      <c r="F9001" s="1" t="n">
        <v>3</v>
      </c>
      <c r="G9001" s="1" t="n">
        <v>37.5</v>
      </c>
      <c r="H9001" s="1" t="s">
        <v>31</v>
      </c>
      <c r="I9001" s="1" t="s">
        <v>22</v>
      </c>
      <c r="J9001" s="4" t="n">
        <v>45496</v>
      </c>
      <c r="K9001" s="5" t="b">
        <f aca="false">TRUE()</f>
        <v>1</v>
      </c>
      <c r="L9001" s="6" t="str">
        <f aca="false">IFERROR(INDEX(CategoryCodes!$B$2:$B$9,MATCH(C9001,CategoryCodes!$A$2:$A$9,0)),"")</f>
        <v>G</v>
      </c>
      <c r="M9001" s="7" t="n">
        <f aca="false">IFERROR(VALUE(MID(D9001,FIND("_",D9001)+1,FIND("_",D9001,FIND("_",D9001)+1)-FIND("_",D9001)-1)),"")</f>
        <v>6</v>
      </c>
      <c r="N9001" s="7" t="str">
        <f aca="false">IF(OR(C9001="",M9001=""),"",C9001&amp;" Item "&amp;M9001)</f>
        <v>Milk Products Item 6</v>
      </c>
      <c r="O9001" s="7" t="n">
        <v>305</v>
      </c>
      <c r="P9001" s="8" t="n">
        <f aca="false">G9001*Q9001</f>
        <v>3.75</v>
      </c>
      <c r="Q9001" s="9" t="n">
        <f aca="false">IF(K9001=TRUE(),0.1,0)</f>
        <v>0.1</v>
      </c>
    </row>
    <row r="9002" customFormat="false" ht="15" hidden="false" customHeight="true" outlineLevel="0" collapsed="false">
      <c r="A9002" s="1" t="s">
        <v>9255</v>
      </c>
      <c r="B9002" s="1" t="s">
        <v>49</v>
      </c>
      <c r="C9002" s="1" t="s">
        <v>34</v>
      </c>
      <c r="D9002" s="1" t="s">
        <v>211</v>
      </c>
      <c r="E9002" s="1" t="n">
        <v>24.5</v>
      </c>
      <c r="F9002" s="1" t="n">
        <v>7</v>
      </c>
      <c r="G9002" s="1" t="n">
        <v>171.5</v>
      </c>
      <c r="H9002" s="1" t="s">
        <v>21</v>
      </c>
      <c r="I9002" s="1" t="s">
        <v>22</v>
      </c>
      <c r="J9002" s="4" t="n">
        <v>44711</v>
      </c>
      <c r="K9002" s="5" t="b">
        <f aca="false">FALSE()</f>
        <v>0</v>
      </c>
      <c r="L9002" s="6" t="str">
        <f aca="false">IFERROR(INDEX(CategoryCodes!$B$2:$B$9,MATCH(C9002,CategoryCodes!$A$2:$A$9,0)),"")</f>
        <v>A</v>
      </c>
      <c r="M9002" s="7" t="n">
        <f aca="false">IFERROR(VALUE(MID(D9002,FIND("_",D9002)+1,FIND("_",D9002,FIND("_",D9002)+1)-FIND("_",D9002)-1)),"")</f>
        <v>14</v>
      </c>
      <c r="N9002" s="7" t="str">
        <f aca="false">IF(OR(C9002="",M9002=""),"",C9002&amp;" Item "&amp;M9002)</f>
        <v>Beverages Item 14</v>
      </c>
      <c r="O9002" s="7" t="n">
        <v>8</v>
      </c>
      <c r="P9002" s="8" t="n">
        <f aca="false">G9002*Q9002</f>
        <v>0</v>
      </c>
      <c r="Q9002" s="9" t="n">
        <f aca="false">IF(K9002=TRUE(),0.1,0)</f>
        <v>0</v>
      </c>
    </row>
    <row r="9003" customFormat="false" ht="15" hidden="false" customHeight="true" outlineLevel="0" collapsed="false">
      <c r="A9003" s="1" t="s">
        <v>9256</v>
      </c>
      <c r="B9003" s="1" t="s">
        <v>75</v>
      </c>
      <c r="C9003" s="1" t="s">
        <v>136</v>
      </c>
      <c r="D9003" s="1" t="s">
        <v>433</v>
      </c>
      <c r="E9003" s="1" t="n">
        <v>17</v>
      </c>
      <c r="F9003" s="1" t="n">
        <v>9</v>
      </c>
      <c r="G9003" s="1" t="n">
        <v>153</v>
      </c>
      <c r="H9003" s="1" t="s">
        <v>21</v>
      </c>
      <c r="I9003" s="1" t="s">
        <v>44</v>
      </c>
      <c r="J9003" s="4" t="n">
        <v>44573</v>
      </c>
      <c r="K9003" s="5" t="b">
        <f aca="false">TRUE()</f>
        <v>1</v>
      </c>
      <c r="L9003" s="6" t="str">
        <f aca="false">IFERROR(INDEX(CategoryCodes!$B$2:$B$9,MATCH(C9003,CategoryCodes!$A$2:$A$9,0)),"")</f>
        <v>C</v>
      </c>
      <c r="M9003" s="7" t="n">
        <f aca="false">IFERROR(VALUE(MID(D9003,FIND("_",D9003)+1,FIND("_",D9003,FIND("_",D9003)+1)-FIND("_",D9003)-1)),"")</f>
        <v>9</v>
      </c>
      <c r="N9003" s="7" t="str">
        <f aca="false">IF(OR(C9003="",M9003=""),"",C9003&amp;" Item "&amp;M9003)</f>
        <v>Computers and electric accessories Item 9</v>
      </c>
      <c r="O9003" s="7" t="n">
        <v>265</v>
      </c>
      <c r="P9003" s="8" t="n">
        <f aca="false">G9003*Q9003</f>
        <v>15.3</v>
      </c>
      <c r="Q9003" s="9" t="n">
        <f aca="false">IF(K9003=TRUE(),0.1,0)</f>
        <v>0.1</v>
      </c>
    </row>
    <row r="9004" customFormat="false" ht="15" hidden="false" customHeight="true" outlineLevel="0" collapsed="false">
      <c r="A9004" s="1" t="s">
        <v>9257</v>
      </c>
      <c r="B9004" s="1" t="s">
        <v>83</v>
      </c>
      <c r="C9004" s="1" t="s">
        <v>47</v>
      </c>
      <c r="D9004" s="1" t="s">
        <v>301</v>
      </c>
      <c r="E9004" s="1" t="n">
        <v>6.5</v>
      </c>
      <c r="F9004" s="1" t="n">
        <v>7</v>
      </c>
      <c r="G9004" s="1" t="n">
        <v>45.5</v>
      </c>
      <c r="H9004" s="1" t="s">
        <v>21</v>
      </c>
      <c r="I9004" s="1" t="s">
        <v>22</v>
      </c>
      <c r="J9004" s="4" t="n">
        <v>44619</v>
      </c>
      <c r="K9004" s="5" t="b">
        <f aca="false">TRUE()</f>
        <v>1</v>
      </c>
      <c r="L9004" s="6" t="str">
        <f aca="false">IFERROR(INDEX(CategoryCodes!$B$2:$B$9,MATCH(C9004,CategoryCodes!$A$2:$A$9,0)),"")</f>
        <v>F</v>
      </c>
      <c r="M9004" s="7" t="n">
        <f aca="false">IFERROR(VALUE(MID(D9004,FIND("_",D9004)+1,FIND("_",D9004,FIND("_",D9004)+1)-FIND("_",D9004)-1)),"")</f>
        <v>2</v>
      </c>
      <c r="N9004" s="7" t="str">
        <f aca="false">IF(OR(C9004="",M9004=""),"",C9004&amp;" Item "&amp;M9004)</f>
        <v>Furniture Item 2</v>
      </c>
      <c r="O9004" s="7" t="n">
        <v>69</v>
      </c>
      <c r="P9004" s="8" t="n">
        <f aca="false">G9004*Q9004</f>
        <v>4.55</v>
      </c>
      <c r="Q9004" s="9" t="n">
        <f aca="false">IF(K9004=TRUE(),0.1,0)</f>
        <v>0.1</v>
      </c>
    </row>
    <row r="9005" customFormat="false" ht="15" hidden="false" customHeight="true" outlineLevel="0" collapsed="false">
      <c r="A9005" s="1" t="s">
        <v>9258</v>
      </c>
      <c r="B9005" s="1" t="s">
        <v>24</v>
      </c>
      <c r="C9005" s="1" t="s">
        <v>136</v>
      </c>
      <c r="D9005" s="1" t="s">
        <v>367</v>
      </c>
      <c r="E9005" s="1" t="n">
        <v>32</v>
      </c>
      <c r="F9005" s="1" t="n">
        <v>1</v>
      </c>
      <c r="G9005" s="1" t="n">
        <v>32</v>
      </c>
      <c r="H9005" s="1" t="s">
        <v>21</v>
      </c>
      <c r="I9005" s="1" t="s">
        <v>44</v>
      </c>
      <c r="J9005" s="4" t="n">
        <v>45123</v>
      </c>
      <c r="L9005" s="6" t="str">
        <f aca="false">IFERROR(INDEX(CategoryCodes!$B$2:$B$9,MATCH(C9005,CategoryCodes!$A$2:$A$9,0)),"")</f>
        <v>C</v>
      </c>
      <c r="M9005" s="7" t="n">
        <f aca="false">IFERROR(VALUE(MID(D9005,FIND("_",D9005)+1,FIND("_",D9005,FIND("_",D9005)+1)-FIND("_",D9005)-1)),"")</f>
        <v>19</v>
      </c>
      <c r="N9005" s="7" t="str">
        <f aca="false">IF(OR(C9005="",M9005=""),"",C9005&amp;" Item "&amp;M9005)</f>
        <v>Computers and electric accessories Item 19</v>
      </c>
      <c r="O9005" s="7" t="n">
        <v>455</v>
      </c>
      <c r="P9005" s="8" t="n">
        <f aca="false">G9005*Q9005</f>
        <v>0</v>
      </c>
      <c r="Q9005" s="9" t="n">
        <f aca="false">IF(K9005=TRUE(),0.1,0)</f>
        <v>0</v>
      </c>
    </row>
    <row r="9006" customFormat="false" ht="15" hidden="false" customHeight="true" outlineLevel="0" collapsed="false">
      <c r="A9006" s="1" t="s">
        <v>9259</v>
      </c>
      <c r="B9006" s="1" t="s">
        <v>83</v>
      </c>
      <c r="C9006" s="1" t="s">
        <v>25</v>
      </c>
      <c r="D9006" s="1" t="s">
        <v>256</v>
      </c>
      <c r="E9006" s="1" t="n">
        <v>38</v>
      </c>
      <c r="F9006" s="1" t="n">
        <v>6</v>
      </c>
      <c r="G9006" s="1" t="n">
        <v>228</v>
      </c>
      <c r="H9006" s="1" t="s">
        <v>31</v>
      </c>
      <c r="I9006" s="1" t="s">
        <v>44</v>
      </c>
      <c r="J9006" s="4" t="n">
        <v>44987</v>
      </c>
      <c r="K9006" s="5" t="b">
        <f aca="false">FALSE()</f>
        <v>0</v>
      </c>
      <c r="L9006" s="6" t="str">
        <f aca="false">IFERROR(INDEX(CategoryCodes!$B$2:$B$9,MATCH(C9006,CategoryCodes!$A$2:$A$9,0)),"")</f>
        <v>G</v>
      </c>
      <c r="M9006" s="7" t="n">
        <f aca="false">IFERROR(VALUE(MID(D9006,FIND("_",D9006)+1,FIND("_",D9006,FIND("_",D9006)+1)-FIND("_",D9006)-1)),"")</f>
        <v>23</v>
      </c>
      <c r="N9006" s="7" t="str">
        <f aca="false">IF(OR(C9006="",M9006=""),"",C9006&amp;" Item "&amp;M9006)</f>
        <v>Milk Products Item 23</v>
      </c>
      <c r="O9006" s="7" t="n">
        <v>154</v>
      </c>
      <c r="P9006" s="8" t="n">
        <f aca="false">G9006*Q9006</f>
        <v>0</v>
      </c>
      <c r="Q9006" s="9" t="n">
        <f aca="false">IF(K9006=TRUE(),0.1,0)</f>
        <v>0</v>
      </c>
    </row>
    <row r="9007" customFormat="false" ht="15" hidden="false" customHeight="true" outlineLevel="0" collapsed="false">
      <c r="A9007" s="1" t="s">
        <v>9260</v>
      </c>
      <c r="B9007" s="1" t="s">
        <v>37</v>
      </c>
      <c r="C9007" s="1" t="s">
        <v>29</v>
      </c>
      <c r="D9007" s="1" t="s">
        <v>557</v>
      </c>
      <c r="E9007" s="1" t="n">
        <v>11</v>
      </c>
      <c r="F9007" s="1" t="n">
        <v>6</v>
      </c>
      <c r="G9007" s="1" t="n">
        <v>66</v>
      </c>
      <c r="H9007" s="1" t="s">
        <v>21</v>
      </c>
      <c r="I9007" s="1" t="s">
        <v>22</v>
      </c>
      <c r="J9007" s="4" t="n">
        <v>45375</v>
      </c>
      <c r="K9007" s="5" t="b">
        <f aca="false">TRUE()</f>
        <v>1</v>
      </c>
      <c r="L9007" s="6" t="str">
        <f aca="false">IFERROR(INDEX(CategoryCodes!$B$2:$B$9,MATCH(C9007,CategoryCodes!$A$2:$A$9,0)),"")</f>
        <v>B</v>
      </c>
      <c r="M9007" s="7" t="n">
        <f aca="false">IFERROR(VALUE(MID(D9007,FIND("_",D9007)+1,FIND("_",D9007,FIND("_",D9007)+1)-FIND("_",D9007)-1)),"")</f>
        <v>5</v>
      </c>
      <c r="N9007" s="7" t="str">
        <f aca="false">IF(OR(C9007="",M9007=""),"",C9007&amp;" Item "&amp;M9007)</f>
        <v>Butchers Item 5</v>
      </c>
      <c r="O9007" s="7" t="n">
        <v>3</v>
      </c>
      <c r="P9007" s="8" t="n">
        <f aca="false">G9007*Q9007</f>
        <v>6.6</v>
      </c>
      <c r="Q9007" s="9" t="n">
        <f aca="false">IF(K9007=TRUE(),0.1,0)</f>
        <v>0.1</v>
      </c>
    </row>
    <row r="9008" customFormat="false" ht="15" hidden="false" customHeight="true" outlineLevel="0" collapsed="false">
      <c r="A9008" s="1" t="s">
        <v>9261</v>
      </c>
      <c r="B9008" s="1" t="s">
        <v>69</v>
      </c>
      <c r="C9008" s="1" t="s">
        <v>136</v>
      </c>
      <c r="D9008" s="1" t="s">
        <v>627</v>
      </c>
      <c r="E9008" s="1" t="n">
        <v>21.5</v>
      </c>
      <c r="F9008" s="1" t="n">
        <v>7</v>
      </c>
      <c r="G9008" s="1" t="n">
        <v>150.5</v>
      </c>
      <c r="H9008" s="1" t="s">
        <v>54</v>
      </c>
      <c r="I9008" s="1" t="s">
        <v>22</v>
      </c>
      <c r="J9008" s="4" t="n">
        <v>45332</v>
      </c>
      <c r="L9008" s="6" t="str">
        <f aca="false">IFERROR(INDEX(CategoryCodes!$B$2:$B$9,MATCH(C9008,CategoryCodes!$A$2:$A$9,0)),"")</f>
        <v>C</v>
      </c>
      <c r="M9008" s="7" t="n">
        <f aca="false">IFERROR(VALUE(MID(D9008,FIND("_",D9008)+1,FIND("_",D9008,FIND("_",D9008)+1)-FIND("_",D9008)-1)),"")</f>
        <v>12</v>
      </c>
      <c r="N9008" s="7" t="str">
        <f aca="false">IF(OR(C9008="",M9008=""),"",C9008&amp;" Item "&amp;M9008)</f>
        <v>Computers and electric accessories Item 12</v>
      </c>
      <c r="O9008" s="7" t="n">
        <v>153</v>
      </c>
      <c r="P9008" s="8" t="n">
        <f aca="false">G9008*Q9008</f>
        <v>0</v>
      </c>
      <c r="Q9008" s="9" t="n">
        <f aca="false">IF(K9008=TRUE(),0.1,0)</f>
        <v>0</v>
      </c>
    </row>
    <row r="9009" customFormat="false" ht="15" hidden="false" customHeight="true" outlineLevel="0" collapsed="false">
      <c r="A9009" s="1" t="s">
        <v>9262</v>
      </c>
      <c r="B9009" s="1" t="s">
        <v>122</v>
      </c>
      <c r="C9009" s="1" t="s">
        <v>72</v>
      </c>
      <c r="E9009" s="1" t="n">
        <v>5</v>
      </c>
      <c r="H9009" s="1" t="s">
        <v>54</v>
      </c>
      <c r="I9009" s="1" t="s">
        <v>22</v>
      </c>
      <c r="J9009" s="4" t="n">
        <v>44715</v>
      </c>
      <c r="L9009" s="6" t="str">
        <f aca="false">IFERROR(INDEX(CategoryCodes!$B$2:$B$9,MATCH(C9009,CategoryCodes!$A$2:$A$9,0)),"")</f>
        <v>D</v>
      </c>
      <c r="M9009" s="7" t="str">
        <f aca="false">IFERROR(VALUE(MID(D9009,FIND("_",D9009)+1,FIND("_",D9009,FIND("_",D9009)+1)-FIND("_",D9009)-1)),"")</f>
        <v/>
      </c>
      <c r="N9009" s="7" t="str">
        <f aca="false">IF(OR(C9009="",M9009=""),"",C9009&amp;" Item "&amp;M9009)</f>
        <v/>
      </c>
      <c r="O9009" s="7" t="n">
        <v>113</v>
      </c>
      <c r="P9009" s="8" t="n">
        <f aca="false">G9009*Q9009</f>
        <v>0</v>
      </c>
      <c r="Q9009" s="9" t="n">
        <f aca="false">IF(K9009=TRUE(),0.1,0)</f>
        <v>0</v>
      </c>
    </row>
    <row r="9010" customFormat="false" ht="15" hidden="false" customHeight="true" outlineLevel="0" collapsed="false">
      <c r="A9010" s="1" t="s">
        <v>9263</v>
      </c>
      <c r="B9010" s="1" t="s">
        <v>129</v>
      </c>
      <c r="C9010" s="1" t="s">
        <v>29</v>
      </c>
      <c r="D9010" s="1" t="s">
        <v>30</v>
      </c>
      <c r="E9010" s="1" t="n">
        <v>21.5</v>
      </c>
      <c r="F9010" s="1" t="n">
        <v>3</v>
      </c>
      <c r="G9010" s="1" t="n">
        <v>64.5</v>
      </c>
      <c r="H9010" s="1" t="s">
        <v>54</v>
      </c>
      <c r="I9010" s="1" t="s">
        <v>22</v>
      </c>
      <c r="J9010" s="4" t="n">
        <v>45526</v>
      </c>
      <c r="L9010" s="6" t="str">
        <f aca="false">IFERROR(INDEX(CategoryCodes!$B$2:$B$9,MATCH(C9010,CategoryCodes!$A$2:$A$9,0)),"")</f>
        <v>B</v>
      </c>
      <c r="M9010" s="7" t="n">
        <f aca="false">IFERROR(VALUE(MID(D9010,FIND("_",D9010)+1,FIND("_",D9010,FIND("_",D9010)+1)-FIND("_",D9010)-1)),"")</f>
        <v>12</v>
      </c>
      <c r="N9010" s="7" t="str">
        <f aca="false">IF(OR(C9010="",M9010=""),"",C9010&amp;" Item "&amp;M9010)</f>
        <v>Butchers Item 12</v>
      </c>
      <c r="O9010" s="7" t="n">
        <v>109</v>
      </c>
      <c r="P9010" s="8" t="n">
        <f aca="false">G9010*Q9010</f>
        <v>0</v>
      </c>
      <c r="Q9010" s="9" t="n">
        <f aca="false">IF(K9010=TRUE(),0.1,0)</f>
        <v>0</v>
      </c>
    </row>
    <row r="9011" customFormat="false" ht="15" hidden="false" customHeight="true" outlineLevel="0" collapsed="false">
      <c r="A9011" s="1" t="s">
        <v>9264</v>
      </c>
      <c r="B9011" s="1" t="s">
        <v>122</v>
      </c>
      <c r="C9011" s="1" t="s">
        <v>47</v>
      </c>
      <c r="D9011" s="1" t="s">
        <v>988</v>
      </c>
      <c r="E9011" s="1" t="n">
        <v>8</v>
      </c>
      <c r="F9011" s="1" t="n">
        <v>5</v>
      </c>
      <c r="G9011" s="1" t="n">
        <v>40</v>
      </c>
      <c r="H9011" s="1" t="s">
        <v>21</v>
      </c>
      <c r="I9011" s="1" t="s">
        <v>22</v>
      </c>
      <c r="J9011" s="4" t="n">
        <v>45035</v>
      </c>
      <c r="K9011" s="5" t="b">
        <f aca="false">FALSE()</f>
        <v>0</v>
      </c>
      <c r="L9011" s="6" t="str">
        <f aca="false">IFERROR(INDEX(CategoryCodes!$B$2:$B$9,MATCH(C9011,CategoryCodes!$A$2:$A$9,0)),"")</f>
        <v>F</v>
      </c>
      <c r="M9011" s="7" t="n">
        <f aca="false">IFERROR(VALUE(MID(D9011,FIND("_",D9011)+1,FIND("_",D9011,FIND("_",D9011)+1)-FIND("_",D9011)-1)),"")</f>
        <v>3</v>
      </c>
      <c r="N9011" s="7" t="str">
        <f aca="false">IF(OR(C9011="",M9011=""),"",C9011&amp;" Item "&amp;M9011)</f>
        <v>Furniture Item 3</v>
      </c>
      <c r="O9011" s="7" t="n">
        <v>438</v>
      </c>
      <c r="P9011" s="8" t="n">
        <f aca="false">G9011*Q9011</f>
        <v>0</v>
      </c>
      <c r="Q9011" s="9" t="n">
        <f aca="false">IF(K9011=TRUE(),0.1,0)</f>
        <v>0</v>
      </c>
    </row>
    <row r="9012" customFormat="false" ht="15" hidden="false" customHeight="true" outlineLevel="0" collapsed="false">
      <c r="A9012" s="1" t="s">
        <v>9265</v>
      </c>
      <c r="B9012" s="1" t="s">
        <v>80</v>
      </c>
      <c r="C9012" s="1" t="s">
        <v>47</v>
      </c>
      <c r="F9012" s="1" t="n">
        <v>1</v>
      </c>
      <c r="G9012" s="1" t="n">
        <v>5</v>
      </c>
      <c r="H9012" s="1" t="s">
        <v>31</v>
      </c>
      <c r="I9012" s="1" t="s">
        <v>22</v>
      </c>
      <c r="J9012" s="4" t="n">
        <v>44886</v>
      </c>
      <c r="L9012" s="6" t="str">
        <f aca="false">IFERROR(INDEX(CategoryCodes!$B$2:$B$9,MATCH(C9012,CategoryCodes!$A$2:$A$9,0)),"")</f>
        <v>F</v>
      </c>
      <c r="M9012" s="7" t="str">
        <f aca="false">IFERROR(VALUE(MID(D9012,FIND("_",D9012)+1,FIND("_",D9012,FIND("_",D9012)+1)-FIND("_",D9012)-1)),"")</f>
        <v/>
      </c>
      <c r="N9012" s="7" t="str">
        <f aca="false">IF(OR(C9012="",M9012=""),"",C9012&amp;" Item "&amp;M9012)</f>
        <v/>
      </c>
      <c r="O9012" s="7" t="n">
        <v>161</v>
      </c>
      <c r="P9012" s="8" t="n">
        <f aca="false">G9012*Q9012</f>
        <v>0</v>
      </c>
      <c r="Q9012" s="9" t="n">
        <f aca="false">IF(K9012=TRUE(),0.1,0)</f>
        <v>0</v>
      </c>
    </row>
    <row r="9013" customFormat="false" ht="15" hidden="false" customHeight="true" outlineLevel="0" collapsed="false">
      <c r="A9013" s="1" t="s">
        <v>9266</v>
      </c>
      <c r="B9013" s="1" t="s">
        <v>90</v>
      </c>
      <c r="C9013" s="1" t="s">
        <v>34</v>
      </c>
      <c r="D9013" s="1" t="s">
        <v>117</v>
      </c>
      <c r="E9013" s="1" t="n">
        <v>20</v>
      </c>
      <c r="F9013" s="1" t="n">
        <v>4</v>
      </c>
      <c r="G9013" s="1" t="n">
        <v>80</v>
      </c>
      <c r="H9013" s="1" t="s">
        <v>31</v>
      </c>
      <c r="I9013" s="1" t="s">
        <v>44</v>
      </c>
      <c r="J9013" s="4" t="n">
        <v>45304</v>
      </c>
      <c r="K9013" s="5" t="b">
        <f aca="false">TRUE()</f>
        <v>1</v>
      </c>
      <c r="L9013" s="6" t="str">
        <f aca="false">IFERROR(INDEX(CategoryCodes!$B$2:$B$9,MATCH(C9013,CategoryCodes!$A$2:$A$9,0)),"")</f>
        <v>A</v>
      </c>
      <c r="M9013" s="7" t="n">
        <f aca="false">IFERROR(VALUE(MID(D9013,FIND("_",D9013)+1,FIND("_",D9013,FIND("_",D9013)+1)-FIND("_",D9013)-1)),"")</f>
        <v>11</v>
      </c>
      <c r="N9013" s="7" t="str">
        <f aca="false">IF(OR(C9013="",M9013=""),"",C9013&amp;" Item "&amp;M9013)</f>
        <v>Beverages Item 11</v>
      </c>
      <c r="O9013" s="7" t="n">
        <v>11</v>
      </c>
      <c r="P9013" s="8" t="n">
        <f aca="false">G9013*Q9013</f>
        <v>8</v>
      </c>
      <c r="Q9013" s="9" t="n">
        <f aca="false">IF(K9013=TRUE(),0.1,0)</f>
        <v>0.1</v>
      </c>
    </row>
    <row r="9014" customFormat="false" ht="15" hidden="false" customHeight="true" outlineLevel="0" collapsed="false">
      <c r="A9014" s="1" t="s">
        <v>9267</v>
      </c>
      <c r="B9014" s="1" t="s">
        <v>119</v>
      </c>
      <c r="C9014" s="1" t="s">
        <v>19</v>
      </c>
      <c r="D9014" s="1" t="s">
        <v>184</v>
      </c>
      <c r="E9014" s="1" t="n">
        <v>14</v>
      </c>
      <c r="F9014" s="1" t="n">
        <v>1</v>
      </c>
      <c r="G9014" s="1" t="n">
        <v>14</v>
      </c>
      <c r="H9014" s="1" t="s">
        <v>21</v>
      </c>
      <c r="I9014" s="1" t="s">
        <v>44</v>
      </c>
      <c r="J9014" s="4" t="n">
        <v>45129</v>
      </c>
      <c r="L9014" s="6" t="str">
        <f aca="false">IFERROR(INDEX(CategoryCodes!$B$2:$B$9,MATCH(C9014,CategoryCodes!$A$2:$A$9,0)),"")</f>
        <v>H</v>
      </c>
      <c r="M9014" s="7" t="n">
        <f aca="false">IFERROR(VALUE(MID(D9014,FIND("_",D9014)+1,FIND("_",D9014,FIND("_",D9014)+1)-FIND("_",D9014)-1)),"")</f>
        <v>7</v>
      </c>
      <c r="N9014" s="7" t="str">
        <f aca="false">IF(OR(C9014="",M9014=""),"",C9014&amp;" Item "&amp;M9014)</f>
        <v>Patisserie Item 7</v>
      </c>
      <c r="O9014" s="7" t="n">
        <v>395</v>
      </c>
      <c r="P9014" s="8" t="n">
        <f aca="false">G9014*Q9014</f>
        <v>0</v>
      </c>
      <c r="Q9014" s="9" t="n">
        <f aca="false">IF(K9014=TRUE(),0.1,0)</f>
        <v>0</v>
      </c>
    </row>
    <row r="9015" customFormat="false" ht="15" hidden="false" customHeight="true" outlineLevel="0" collapsed="false">
      <c r="A9015" s="1" t="s">
        <v>9268</v>
      </c>
      <c r="B9015" s="1" t="s">
        <v>104</v>
      </c>
      <c r="C9015" s="1" t="s">
        <v>25</v>
      </c>
      <c r="D9015" s="1" t="s">
        <v>277</v>
      </c>
      <c r="E9015" s="1" t="n">
        <v>5</v>
      </c>
      <c r="F9015" s="1" t="n">
        <v>3</v>
      </c>
      <c r="G9015" s="1" t="n">
        <v>15</v>
      </c>
      <c r="H9015" s="1" t="s">
        <v>54</v>
      </c>
      <c r="I9015" s="1" t="s">
        <v>44</v>
      </c>
      <c r="J9015" s="4" t="n">
        <v>45066</v>
      </c>
      <c r="K9015" s="5" t="b">
        <f aca="false">FALSE()</f>
        <v>0</v>
      </c>
      <c r="L9015" s="6" t="str">
        <f aca="false">IFERROR(INDEX(CategoryCodes!$B$2:$B$9,MATCH(C9015,CategoryCodes!$A$2:$A$9,0)),"")</f>
        <v>G</v>
      </c>
      <c r="M9015" s="7" t="n">
        <f aca="false">IFERROR(VALUE(MID(D9015,FIND("_",D9015)+1,FIND("_",D9015,FIND("_",D9015)+1)-FIND("_",D9015)-1)),"")</f>
        <v>1</v>
      </c>
      <c r="N9015" s="7" t="str">
        <f aca="false">IF(OR(C9015="",M9015=""),"",C9015&amp;" Item "&amp;M9015)</f>
        <v>Milk Products Item 1</v>
      </c>
      <c r="O9015" s="7" t="n">
        <v>420</v>
      </c>
      <c r="P9015" s="8" t="n">
        <f aca="false">G9015*Q9015</f>
        <v>0</v>
      </c>
      <c r="Q9015" s="9" t="n">
        <f aca="false">IF(K9015=TRUE(),0.1,0)</f>
        <v>0</v>
      </c>
    </row>
    <row r="9016" customFormat="false" ht="15" hidden="false" customHeight="true" outlineLevel="0" collapsed="false">
      <c r="A9016" s="1" t="s">
        <v>9269</v>
      </c>
      <c r="B9016" s="1" t="s">
        <v>49</v>
      </c>
      <c r="C9016" s="1" t="s">
        <v>19</v>
      </c>
      <c r="D9016" s="1" t="s">
        <v>591</v>
      </c>
      <c r="E9016" s="1" t="n">
        <v>6.5</v>
      </c>
      <c r="F9016" s="1" t="n">
        <v>6</v>
      </c>
      <c r="G9016" s="1" t="n">
        <v>39</v>
      </c>
      <c r="H9016" s="1" t="s">
        <v>31</v>
      </c>
      <c r="I9016" s="1" t="s">
        <v>44</v>
      </c>
      <c r="J9016" s="4" t="n">
        <v>44576</v>
      </c>
      <c r="L9016" s="6" t="str">
        <f aca="false">IFERROR(INDEX(CategoryCodes!$B$2:$B$9,MATCH(C9016,CategoryCodes!$A$2:$A$9,0)),"")</f>
        <v>H</v>
      </c>
      <c r="M9016" s="7" t="n">
        <f aca="false">IFERROR(VALUE(MID(D9016,FIND("_",D9016)+1,FIND("_",D9016,FIND("_",D9016)+1)-FIND("_",D9016)-1)),"")</f>
        <v>2</v>
      </c>
      <c r="N9016" s="7" t="str">
        <f aca="false">IF(OR(C9016="",M9016=""),"",C9016&amp;" Item "&amp;M9016)</f>
        <v>Patisserie Item 2</v>
      </c>
      <c r="O9016" s="7" t="n">
        <v>482</v>
      </c>
      <c r="P9016" s="8" t="n">
        <f aca="false">G9016*Q9016</f>
        <v>0</v>
      </c>
      <c r="Q9016" s="9" t="n">
        <f aca="false">IF(K9016=TRUE(),0.1,0)</f>
        <v>0</v>
      </c>
    </row>
    <row r="9017" customFormat="false" ht="15" hidden="false" customHeight="true" outlineLevel="0" collapsed="false">
      <c r="A9017" s="1" t="s">
        <v>9270</v>
      </c>
      <c r="B9017" s="1" t="s">
        <v>49</v>
      </c>
      <c r="C9017" s="1" t="s">
        <v>34</v>
      </c>
      <c r="D9017" s="1" t="s">
        <v>314</v>
      </c>
      <c r="E9017" s="1" t="n">
        <v>6.5</v>
      </c>
      <c r="F9017" s="1" t="n">
        <v>7</v>
      </c>
      <c r="G9017" s="1" t="n">
        <v>45.5</v>
      </c>
      <c r="H9017" s="1" t="s">
        <v>54</v>
      </c>
      <c r="I9017" s="1" t="s">
        <v>22</v>
      </c>
      <c r="J9017" s="4" t="n">
        <v>45005</v>
      </c>
      <c r="K9017" s="5" t="b">
        <f aca="false">FALSE()</f>
        <v>0</v>
      </c>
      <c r="L9017" s="6" t="str">
        <f aca="false">IFERROR(INDEX(CategoryCodes!$B$2:$B$9,MATCH(C9017,CategoryCodes!$A$2:$A$9,0)),"")</f>
        <v>A</v>
      </c>
      <c r="M9017" s="7" t="n">
        <f aca="false">IFERROR(VALUE(MID(D9017,FIND("_",D9017)+1,FIND("_",D9017,FIND("_",D9017)+1)-FIND("_",D9017)-1)),"")</f>
        <v>2</v>
      </c>
      <c r="N9017" s="7" t="str">
        <f aca="false">IF(OR(C9017="",M9017=""),"",C9017&amp;" Item "&amp;M9017)</f>
        <v>Beverages Item 2</v>
      </c>
      <c r="O9017" s="7" t="n">
        <v>353</v>
      </c>
      <c r="P9017" s="8" t="n">
        <f aca="false">G9017*Q9017</f>
        <v>0</v>
      </c>
      <c r="Q9017" s="9" t="n">
        <f aca="false">IF(K9017=TRUE(),0.1,0)</f>
        <v>0</v>
      </c>
    </row>
    <row r="9018" customFormat="false" ht="15" hidden="false" customHeight="true" outlineLevel="0" collapsed="false">
      <c r="A9018" s="1" t="s">
        <v>9271</v>
      </c>
      <c r="B9018" s="1" t="s">
        <v>37</v>
      </c>
      <c r="C9018" s="1" t="s">
        <v>136</v>
      </c>
      <c r="D9018" s="1" t="s">
        <v>145</v>
      </c>
      <c r="E9018" s="1" t="n">
        <v>11</v>
      </c>
      <c r="F9018" s="1" t="n">
        <v>6</v>
      </c>
      <c r="G9018" s="1" t="n">
        <v>66</v>
      </c>
      <c r="H9018" s="1" t="s">
        <v>31</v>
      </c>
      <c r="I9018" s="1" t="s">
        <v>22</v>
      </c>
      <c r="J9018" s="4" t="n">
        <v>45551</v>
      </c>
      <c r="K9018" s="5" t="b">
        <f aca="false">FALSE()</f>
        <v>0</v>
      </c>
      <c r="L9018" s="6" t="str">
        <f aca="false">IFERROR(INDEX(CategoryCodes!$B$2:$B$9,MATCH(C9018,CategoryCodes!$A$2:$A$9,0)),"")</f>
        <v>C</v>
      </c>
      <c r="M9018" s="7" t="n">
        <f aca="false">IFERROR(VALUE(MID(D9018,FIND("_",D9018)+1,FIND("_",D9018,FIND("_",D9018)+1)-FIND("_",D9018)-1)),"")</f>
        <v>5</v>
      </c>
      <c r="N9018" s="7" t="str">
        <f aca="false">IF(OR(C9018="",M9018=""),"",C9018&amp;" Item "&amp;M9018)</f>
        <v>Computers and electric accessories Item 5</v>
      </c>
      <c r="O9018" s="7" t="n">
        <v>421</v>
      </c>
      <c r="P9018" s="8" t="n">
        <f aca="false">G9018*Q9018</f>
        <v>0</v>
      </c>
      <c r="Q9018" s="9" t="n">
        <f aca="false">IF(K9018=TRUE(),0.1,0)</f>
        <v>0</v>
      </c>
    </row>
    <row r="9019" customFormat="false" ht="15" hidden="false" customHeight="true" outlineLevel="0" collapsed="false">
      <c r="A9019" s="1" t="s">
        <v>9272</v>
      </c>
      <c r="B9019" s="1" t="s">
        <v>37</v>
      </c>
      <c r="C9019" s="1" t="s">
        <v>72</v>
      </c>
      <c r="D9019" s="1" t="s">
        <v>252</v>
      </c>
      <c r="E9019" s="1" t="n">
        <v>15.5</v>
      </c>
      <c r="F9019" s="1" t="n">
        <v>6</v>
      </c>
      <c r="G9019" s="1" t="n">
        <v>93</v>
      </c>
      <c r="H9019" s="1" t="s">
        <v>21</v>
      </c>
      <c r="I9019" s="1" t="s">
        <v>22</v>
      </c>
      <c r="J9019" s="4" t="n">
        <v>44633</v>
      </c>
      <c r="K9019" s="5" t="b">
        <f aca="false">FALSE()</f>
        <v>0</v>
      </c>
      <c r="L9019" s="6" t="str">
        <f aca="false">IFERROR(INDEX(CategoryCodes!$B$2:$B$9,MATCH(C9019,CategoryCodes!$A$2:$A$9,0)),"")</f>
        <v>D</v>
      </c>
      <c r="M9019" s="7" t="n">
        <f aca="false">IFERROR(VALUE(MID(D9019,FIND("_",D9019)+1,FIND("_",D9019,FIND("_",D9019)+1)-FIND("_",D9019)-1)),"")</f>
        <v>8</v>
      </c>
      <c r="N9019" s="7" t="str">
        <f aca="false">IF(OR(C9019="",M9019=""),"",C9019&amp;" Item "&amp;M9019)</f>
        <v>Electric household essentials Item 8</v>
      </c>
      <c r="O9019" s="7" t="n">
        <v>141</v>
      </c>
      <c r="P9019" s="8" t="n">
        <f aca="false">G9019*Q9019</f>
        <v>0</v>
      </c>
      <c r="Q9019" s="9" t="n">
        <f aca="false">IF(K9019=TRUE(),0.1,0)</f>
        <v>0</v>
      </c>
    </row>
    <row r="9020" customFormat="false" ht="15" hidden="false" customHeight="true" outlineLevel="0" collapsed="false">
      <c r="A9020" s="1" t="s">
        <v>9273</v>
      </c>
      <c r="B9020" s="1" t="s">
        <v>42</v>
      </c>
      <c r="C9020" s="1" t="s">
        <v>29</v>
      </c>
      <c r="D9020" s="1" t="s">
        <v>1171</v>
      </c>
      <c r="E9020" s="1" t="n">
        <v>9.5</v>
      </c>
      <c r="F9020" s="1" t="n">
        <v>6</v>
      </c>
      <c r="G9020" s="1" t="n">
        <v>57</v>
      </c>
      <c r="H9020" s="1" t="s">
        <v>31</v>
      </c>
      <c r="I9020" s="1" t="s">
        <v>44</v>
      </c>
      <c r="J9020" s="4" t="n">
        <v>45179</v>
      </c>
      <c r="K9020" s="5" t="b">
        <f aca="false">FALSE()</f>
        <v>0</v>
      </c>
      <c r="L9020" s="6" t="str">
        <f aca="false">IFERROR(INDEX(CategoryCodes!$B$2:$B$9,MATCH(C9020,CategoryCodes!$A$2:$A$9,0)),"")</f>
        <v>B</v>
      </c>
      <c r="M9020" s="7" t="n">
        <f aca="false">IFERROR(VALUE(MID(D9020,FIND("_",D9020)+1,FIND("_",D9020,FIND("_",D9020)+1)-FIND("_",D9020)-1)),"")</f>
        <v>4</v>
      </c>
      <c r="N9020" s="7" t="str">
        <f aca="false">IF(OR(C9020="",M9020=""),"",C9020&amp;" Item "&amp;M9020)</f>
        <v>Butchers Item 4</v>
      </c>
      <c r="O9020" s="7" t="n">
        <v>470</v>
      </c>
      <c r="P9020" s="8" t="n">
        <f aca="false">G9020*Q9020</f>
        <v>0</v>
      </c>
      <c r="Q9020" s="9" t="n">
        <f aca="false">IF(K9020=TRUE(),0.1,0)</f>
        <v>0</v>
      </c>
    </row>
    <row r="9021" customFormat="false" ht="15" hidden="false" customHeight="true" outlineLevel="0" collapsed="false">
      <c r="A9021" s="1" t="s">
        <v>9274</v>
      </c>
      <c r="B9021" s="1" t="s">
        <v>129</v>
      </c>
      <c r="C9021" s="1" t="s">
        <v>34</v>
      </c>
      <c r="D9021" s="1" t="s">
        <v>262</v>
      </c>
      <c r="E9021" s="1" t="n">
        <v>32</v>
      </c>
      <c r="F9021" s="1" t="n">
        <v>6</v>
      </c>
      <c r="G9021" s="1" t="n">
        <v>192</v>
      </c>
      <c r="H9021" s="1" t="s">
        <v>54</v>
      </c>
      <c r="I9021" s="1" t="s">
        <v>22</v>
      </c>
      <c r="J9021" s="4" t="n">
        <v>44910</v>
      </c>
      <c r="K9021" s="5" t="b">
        <f aca="false">TRUE()</f>
        <v>1</v>
      </c>
      <c r="L9021" s="6" t="str">
        <f aca="false">IFERROR(INDEX(CategoryCodes!$B$2:$B$9,MATCH(C9021,CategoryCodes!$A$2:$A$9,0)),"")</f>
        <v>A</v>
      </c>
      <c r="M9021" s="7" t="n">
        <f aca="false">IFERROR(VALUE(MID(D9021,FIND("_",D9021)+1,FIND("_",D9021,FIND("_",D9021)+1)-FIND("_",D9021)-1)),"")</f>
        <v>19</v>
      </c>
      <c r="N9021" s="7" t="str">
        <f aca="false">IF(OR(C9021="",M9021=""),"",C9021&amp;" Item "&amp;M9021)</f>
        <v>Beverages Item 19</v>
      </c>
      <c r="O9021" s="7" t="n">
        <v>283</v>
      </c>
      <c r="P9021" s="8" t="n">
        <f aca="false">G9021*Q9021</f>
        <v>19.2</v>
      </c>
      <c r="Q9021" s="9" t="n">
        <f aca="false">IF(K9021=TRUE(),0.1,0)</f>
        <v>0.1</v>
      </c>
    </row>
    <row r="9022" customFormat="false" ht="15" hidden="false" customHeight="true" outlineLevel="0" collapsed="false">
      <c r="A9022" s="1" t="s">
        <v>9275</v>
      </c>
      <c r="B9022" s="1" t="s">
        <v>18</v>
      </c>
      <c r="C9022" s="1" t="s">
        <v>47</v>
      </c>
      <c r="D9022" s="1" t="s">
        <v>196</v>
      </c>
      <c r="E9022" s="1" t="n">
        <v>20</v>
      </c>
      <c r="F9022" s="1" t="n">
        <v>4</v>
      </c>
      <c r="G9022" s="1" t="n">
        <v>80</v>
      </c>
      <c r="H9022" s="1" t="s">
        <v>31</v>
      </c>
      <c r="I9022" s="1" t="s">
        <v>22</v>
      </c>
      <c r="J9022" s="4" t="n">
        <v>44577</v>
      </c>
      <c r="K9022" s="5" t="b">
        <f aca="false">FALSE()</f>
        <v>0</v>
      </c>
      <c r="L9022" s="6" t="str">
        <f aca="false">IFERROR(INDEX(CategoryCodes!$B$2:$B$9,MATCH(C9022,CategoryCodes!$A$2:$A$9,0)),"")</f>
        <v>F</v>
      </c>
      <c r="M9022" s="7" t="n">
        <f aca="false">IFERROR(VALUE(MID(D9022,FIND("_",D9022)+1,FIND("_",D9022,FIND("_",D9022)+1)-FIND("_",D9022)-1)),"")</f>
        <v>11</v>
      </c>
      <c r="N9022" s="7" t="str">
        <f aca="false">IF(OR(C9022="",M9022=""),"",C9022&amp;" Item "&amp;M9022)</f>
        <v>Furniture Item 11</v>
      </c>
      <c r="O9022" s="7" t="n">
        <v>261</v>
      </c>
      <c r="P9022" s="8" t="n">
        <f aca="false">G9022*Q9022</f>
        <v>0</v>
      </c>
      <c r="Q9022" s="9" t="n">
        <f aca="false">IF(K9022=TRUE(),0.1,0)</f>
        <v>0</v>
      </c>
    </row>
    <row r="9023" customFormat="false" ht="15" hidden="false" customHeight="true" outlineLevel="0" collapsed="false">
      <c r="A9023" s="1" t="s">
        <v>9276</v>
      </c>
      <c r="B9023" s="1" t="s">
        <v>24</v>
      </c>
      <c r="C9023" s="1" t="s">
        <v>19</v>
      </c>
      <c r="D9023" s="1" t="s">
        <v>184</v>
      </c>
      <c r="E9023" s="1" t="n">
        <v>14</v>
      </c>
      <c r="F9023" s="1" t="n">
        <v>6</v>
      </c>
      <c r="G9023" s="1" t="n">
        <v>84</v>
      </c>
      <c r="H9023" s="1" t="s">
        <v>21</v>
      </c>
      <c r="I9023" s="1" t="s">
        <v>22</v>
      </c>
      <c r="J9023" s="4" t="n">
        <v>44930</v>
      </c>
      <c r="K9023" s="5" t="b">
        <f aca="false">TRUE()</f>
        <v>1</v>
      </c>
      <c r="L9023" s="6" t="str">
        <f aca="false">IFERROR(INDEX(CategoryCodes!$B$2:$B$9,MATCH(C9023,CategoryCodes!$A$2:$A$9,0)),"")</f>
        <v>H</v>
      </c>
      <c r="M9023" s="7" t="n">
        <f aca="false">IFERROR(VALUE(MID(D9023,FIND("_",D9023)+1,FIND("_",D9023,FIND("_",D9023)+1)-FIND("_",D9023)-1)),"")</f>
        <v>7</v>
      </c>
      <c r="N9023" s="7" t="str">
        <f aca="false">IF(OR(C9023="",M9023=""),"",C9023&amp;" Item "&amp;M9023)</f>
        <v>Patisserie Item 7</v>
      </c>
      <c r="O9023" s="7" t="n">
        <v>284</v>
      </c>
      <c r="P9023" s="8" t="n">
        <f aca="false">G9023*Q9023</f>
        <v>8.4</v>
      </c>
      <c r="Q9023" s="9" t="n">
        <f aca="false">IF(K9023=TRUE(),0.1,0)</f>
        <v>0.1</v>
      </c>
    </row>
    <row r="9024" customFormat="false" ht="15" hidden="false" customHeight="true" outlineLevel="0" collapsed="false">
      <c r="A9024" s="1" t="s">
        <v>9277</v>
      </c>
      <c r="B9024" s="1" t="s">
        <v>46</v>
      </c>
      <c r="C9024" s="1" t="s">
        <v>29</v>
      </c>
      <c r="D9024" s="1" t="s">
        <v>312</v>
      </c>
      <c r="E9024" s="1" t="n">
        <v>23</v>
      </c>
      <c r="F9024" s="1" t="n">
        <v>2</v>
      </c>
      <c r="G9024" s="1" t="n">
        <v>46</v>
      </c>
      <c r="H9024" s="1" t="s">
        <v>31</v>
      </c>
      <c r="I9024" s="1" t="s">
        <v>44</v>
      </c>
      <c r="J9024" s="4" t="n">
        <v>45175</v>
      </c>
      <c r="K9024" s="5" t="b">
        <f aca="false">TRUE()</f>
        <v>1</v>
      </c>
      <c r="L9024" s="6" t="str">
        <f aca="false">IFERROR(INDEX(CategoryCodes!$B$2:$B$9,MATCH(C9024,CategoryCodes!$A$2:$A$9,0)),"")</f>
        <v>B</v>
      </c>
      <c r="M9024" s="7" t="n">
        <f aca="false">IFERROR(VALUE(MID(D9024,FIND("_",D9024)+1,FIND("_",D9024,FIND("_",D9024)+1)-FIND("_",D9024)-1)),"")</f>
        <v>13</v>
      </c>
      <c r="N9024" s="7" t="str">
        <f aca="false">IF(OR(C9024="",M9024=""),"",C9024&amp;" Item "&amp;M9024)</f>
        <v>Butchers Item 13</v>
      </c>
      <c r="O9024" s="7" t="n">
        <v>292</v>
      </c>
      <c r="P9024" s="8" t="n">
        <f aca="false">G9024*Q9024</f>
        <v>4.6</v>
      </c>
      <c r="Q9024" s="9" t="n">
        <f aca="false">IF(K9024=TRUE(),0.1,0)</f>
        <v>0.1</v>
      </c>
    </row>
    <row r="9025" customFormat="false" ht="15" hidden="false" customHeight="true" outlineLevel="0" collapsed="false">
      <c r="A9025" s="1" t="s">
        <v>9278</v>
      </c>
      <c r="B9025" s="1" t="s">
        <v>18</v>
      </c>
      <c r="C9025" s="1" t="s">
        <v>34</v>
      </c>
      <c r="D9025" s="1" t="s">
        <v>35</v>
      </c>
      <c r="E9025" s="1" t="n">
        <v>27.5</v>
      </c>
      <c r="F9025" s="1" t="n">
        <v>10</v>
      </c>
      <c r="G9025" s="1" t="n">
        <v>275</v>
      </c>
      <c r="H9025" s="1" t="s">
        <v>21</v>
      </c>
      <c r="I9025" s="1" t="s">
        <v>44</v>
      </c>
      <c r="J9025" s="4" t="n">
        <v>45479</v>
      </c>
      <c r="K9025" s="5" t="b">
        <f aca="false">FALSE()</f>
        <v>0</v>
      </c>
      <c r="L9025" s="6" t="str">
        <f aca="false">IFERROR(INDEX(CategoryCodes!$B$2:$B$9,MATCH(C9025,CategoryCodes!$A$2:$A$9,0)),"")</f>
        <v>A</v>
      </c>
      <c r="M9025" s="7" t="n">
        <f aca="false">IFERROR(VALUE(MID(D9025,FIND("_",D9025)+1,FIND("_",D9025,FIND("_",D9025)+1)-FIND("_",D9025)-1)),"")</f>
        <v>16</v>
      </c>
      <c r="N9025" s="7" t="str">
        <f aca="false">IF(OR(C9025="",M9025=""),"",C9025&amp;" Item "&amp;M9025)</f>
        <v>Beverages Item 16</v>
      </c>
      <c r="O9025" s="7" t="n">
        <v>474</v>
      </c>
      <c r="P9025" s="8" t="n">
        <f aca="false">G9025*Q9025</f>
        <v>0</v>
      </c>
      <c r="Q9025" s="9" t="n">
        <f aca="false">IF(K9025=TRUE(),0.1,0)</f>
        <v>0</v>
      </c>
    </row>
    <row r="9026" customFormat="false" ht="15" hidden="false" customHeight="true" outlineLevel="0" collapsed="false">
      <c r="A9026" s="1" t="s">
        <v>9279</v>
      </c>
      <c r="B9026" s="1" t="s">
        <v>122</v>
      </c>
      <c r="C9026" s="1" t="s">
        <v>34</v>
      </c>
      <c r="D9026" s="1" t="s">
        <v>264</v>
      </c>
      <c r="E9026" s="1" t="n">
        <v>33.5</v>
      </c>
      <c r="F9026" s="1" t="n">
        <v>9</v>
      </c>
      <c r="G9026" s="1" t="n">
        <v>301.5</v>
      </c>
      <c r="H9026" s="1" t="s">
        <v>31</v>
      </c>
      <c r="I9026" s="1" t="s">
        <v>44</v>
      </c>
      <c r="J9026" s="4" t="n">
        <v>45400</v>
      </c>
      <c r="L9026" s="6" t="str">
        <f aca="false">IFERROR(INDEX(CategoryCodes!$B$2:$B$9,MATCH(C9026,CategoryCodes!$A$2:$A$9,0)),"")</f>
        <v>A</v>
      </c>
      <c r="M9026" s="7" t="n">
        <f aca="false">IFERROR(VALUE(MID(D9026,FIND("_",D9026)+1,FIND("_",D9026,FIND("_",D9026)+1)-FIND("_",D9026)-1)),"")</f>
        <v>20</v>
      </c>
      <c r="N9026" s="7" t="str">
        <f aca="false">IF(OR(C9026="",M9026=""),"",C9026&amp;" Item "&amp;M9026)</f>
        <v>Beverages Item 20</v>
      </c>
      <c r="O9026" s="7" t="n">
        <v>292</v>
      </c>
      <c r="P9026" s="8" t="n">
        <f aca="false">G9026*Q9026</f>
        <v>0</v>
      </c>
      <c r="Q9026" s="9" t="n">
        <f aca="false">IF(K9026=TRUE(),0.1,0)</f>
        <v>0</v>
      </c>
    </row>
    <row r="9027" customFormat="false" ht="15" hidden="false" customHeight="true" outlineLevel="0" collapsed="false">
      <c r="A9027" s="1" t="s">
        <v>9280</v>
      </c>
      <c r="B9027" s="1" t="s">
        <v>37</v>
      </c>
      <c r="C9027" s="1" t="s">
        <v>38</v>
      </c>
      <c r="D9027" s="1" t="s">
        <v>166</v>
      </c>
      <c r="E9027" s="1" t="n">
        <v>36.5</v>
      </c>
      <c r="F9027" s="1" t="n">
        <v>6</v>
      </c>
      <c r="G9027" s="1" t="n">
        <v>219</v>
      </c>
      <c r="H9027" s="1" t="s">
        <v>54</v>
      </c>
      <c r="I9027" s="1" t="s">
        <v>22</v>
      </c>
      <c r="J9027" s="4" t="n">
        <v>44864</v>
      </c>
      <c r="K9027" s="5" t="b">
        <f aca="false">FALSE()</f>
        <v>0</v>
      </c>
      <c r="L9027" s="6" t="str">
        <f aca="false">IFERROR(INDEX(CategoryCodes!$B$2:$B$9,MATCH(C9027,CategoryCodes!$A$2:$A$9,0)),"")</f>
        <v>E</v>
      </c>
      <c r="M9027" s="7" t="n">
        <f aca="false">IFERROR(VALUE(MID(D9027,FIND("_",D9027)+1,FIND("_",D9027,FIND("_",D9027)+1)-FIND("_",D9027)-1)),"")</f>
        <v>22</v>
      </c>
      <c r="N9027" s="7" t="str">
        <f aca="false">IF(OR(C9027="",M9027=""),"",C9027&amp;" Item "&amp;M9027)</f>
        <v>Food Item 22</v>
      </c>
      <c r="O9027" s="7" t="n">
        <v>79</v>
      </c>
      <c r="P9027" s="8" t="n">
        <f aca="false">G9027*Q9027</f>
        <v>0</v>
      </c>
      <c r="Q9027" s="9" t="n">
        <f aca="false">IF(K9027=TRUE(),0.1,0)</f>
        <v>0</v>
      </c>
    </row>
    <row r="9028" customFormat="false" ht="15" hidden="false" customHeight="true" outlineLevel="0" collapsed="false">
      <c r="A9028" s="1" t="s">
        <v>9281</v>
      </c>
      <c r="B9028" s="1" t="s">
        <v>83</v>
      </c>
      <c r="C9028" s="1" t="s">
        <v>19</v>
      </c>
      <c r="D9028" s="1" t="s">
        <v>98</v>
      </c>
      <c r="E9028" s="1" t="n">
        <v>36.5</v>
      </c>
      <c r="F9028" s="1" t="n">
        <v>1</v>
      </c>
      <c r="G9028" s="1" t="n">
        <v>36.5</v>
      </c>
      <c r="H9028" s="1" t="s">
        <v>31</v>
      </c>
      <c r="I9028" s="1" t="s">
        <v>22</v>
      </c>
      <c r="J9028" s="4" t="n">
        <v>44827</v>
      </c>
      <c r="K9028" s="5" t="b">
        <f aca="false">TRUE()</f>
        <v>1</v>
      </c>
      <c r="L9028" s="6" t="str">
        <f aca="false">IFERROR(INDEX(CategoryCodes!$B$2:$B$9,MATCH(C9028,CategoryCodes!$A$2:$A$9,0)),"")</f>
        <v>H</v>
      </c>
      <c r="M9028" s="7" t="n">
        <f aca="false">IFERROR(VALUE(MID(D9028,FIND("_",D9028)+1,FIND("_",D9028,FIND("_",D9028)+1)-FIND("_",D9028)-1)),"")</f>
        <v>22</v>
      </c>
      <c r="N9028" s="7" t="str">
        <f aca="false">IF(OR(C9028="",M9028=""),"",C9028&amp;" Item "&amp;M9028)</f>
        <v>Patisserie Item 22</v>
      </c>
      <c r="O9028" s="7" t="n">
        <v>48</v>
      </c>
      <c r="P9028" s="8" t="n">
        <f aca="false">G9028*Q9028</f>
        <v>3.65</v>
      </c>
      <c r="Q9028" s="9" t="n">
        <f aca="false">IF(K9028=TRUE(),0.1,0)</f>
        <v>0.1</v>
      </c>
    </row>
    <row r="9029" customFormat="false" ht="15" hidden="false" customHeight="true" outlineLevel="0" collapsed="false">
      <c r="A9029" s="1" t="s">
        <v>9282</v>
      </c>
      <c r="B9029" s="1" t="s">
        <v>69</v>
      </c>
      <c r="C9029" s="1" t="s">
        <v>72</v>
      </c>
      <c r="D9029" s="1" t="s">
        <v>649</v>
      </c>
      <c r="E9029" s="1" t="n">
        <v>26</v>
      </c>
      <c r="F9029" s="1" t="n">
        <v>3</v>
      </c>
      <c r="G9029" s="1" t="n">
        <v>78</v>
      </c>
      <c r="H9029" s="1" t="s">
        <v>54</v>
      </c>
      <c r="I9029" s="1" t="s">
        <v>22</v>
      </c>
      <c r="J9029" s="4" t="n">
        <v>45511</v>
      </c>
      <c r="L9029" s="6" t="str">
        <f aca="false">IFERROR(INDEX(CategoryCodes!$B$2:$B$9,MATCH(C9029,CategoryCodes!$A$2:$A$9,0)),"")</f>
        <v>D</v>
      </c>
      <c r="M9029" s="7" t="n">
        <f aca="false">IFERROR(VALUE(MID(D9029,FIND("_",D9029)+1,FIND("_",D9029,FIND("_",D9029)+1)-FIND("_",D9029)-1)),"")</f>
        <v>15</v>
      </c>
      <c r="N9029" s="7" t="str">
        <f aca="false">IF(OR(C9029="",M9029=""),"",C9029&amp;" Item "&amp;M9029)</f>
        <v>Electric household essentials Item 15</v>
      </c>
      <c r="O9029" s="7" t="n">
        <v>19</v>
      </c>
      <c r="P9029" s="8" t="n">
        <f aca="false">G9029*Q9029</f>
        <v>0</v>
      </c>
      <c r="Q9029" s="9" t="n">
        <f aca="false">IF(K9029=TRUE(),0.1,0)</f>
        <v>0</v>
      </c>
    </row>
    <row r="9030" customFormat="false" ht="15" hidden="false" customHeight="true" outlineLevel="0" collapsed="false">
      <c r="A9030" s="1" t="s">
        <v>9283</v>
      </c>
      <c r="B9030" s="1" t="s">
        <v>104</v>
      </c>
      <c r="C9030" s="1" t="s">
        <v>38</v>
      </c>
      <c r="D9030" s="1" t="s">
        <v>176</v>
      </c>
      <c r="E9030" s="1" t="n">
        <v>30.5</v>
      </c>
      <c r="F9030" s="1" t="n">
        <v>9</v>
      </c>
      <c r="G9030" s="1" t="n">
        <v>274.5</v>
      </c>
      <c r="H9030" s="1" t="s">
        <v>54</v>
      </c>
      <c r="I9030" s="1" t="s">
        <v>44</v>
      </c>
      <c r="J9030" s="4" t="n">
        <v>44731</v>
      </c>
      <c r="K9030" s="5" t="b">
        <f aca="false">FALSE()</f>
        <v>0</v>
      </c>
      <c r="L9030" s="6" t="str">
        <f aca="false">IFERROR(INDEX(CategoryCodes!$B$2:$B$9,MATCH(C9030,CategoryCodes!$A$2:$A$9,0)),"")</f>
        <v>E</v>
      </c>
      <c r="M9030" s="7" t="n">
        <f aca="false">IFERROR(VALUE(MID(D9030,FIND("_",D9030)+1,FIND("_",D9030,FIND("_",D9030)+1)-FIND("_",D9030)-1)),"")</f>
        <v>18</v>
      </c>
      <c r="N9030" s="7" t="str">
        <f aca="false">IF(OR(C9030="",M9030=""),"",C9030&amp;" Item "&amp;M9030)</f>
        <v>Food Item 18</v>
      </c>
      <c r="O9030" s="7" t="n">
        <v>235</v>
      </c>
      <c r="P9030" s="8" t="n">
        <f aca="false">G9030*Q9030</f>
        <v>0</v>
      </c>
      <c r="Q9030" s="9" t="n">
        <f aca="false">IF(K9030=TRUE(),0.1,0)</f>
        <v>0</v>
      </c>
    </row>
    <row r="9031" customFormat="false" ht="15" hidden="false" customHeight="true" outlineLevel="0" collapsed="false">
      <c r="A9031" s="1" t="s">
        <v>9284</v>
      </c>
      <c r="B9031" s="1" t="s">
        <v>80</v>
      </c>
      <c r="C9031" s="1" t="s">
        <v>136</v>
      </c>
      <c r="D9031" s="1" t="s">
        <v>750</v>
      </c>
      <c r="E9031" s="1" t="n">
        <v>38</v>
      </c>
      <c r="F9031" s="1" t="n">
        <v>10</v>
      </c>
      <c r="G9031" s="1" t="n">
        <v>380</v>
      </c>
      <c r="H9031" s="1" t="s">
        <v>54</v>
      </c>
      <c r="I9031" s="1" t="s">
        <v>44</v>
      </c>
      <c r="J9031" s="4" t="n">
        <v>45413</v>
      </c>
      <c r="K9031" s="5" t="b">
        <f aca="false">FALSE()</f>
        <v>0</v>
      </c>
      <c r="L9031" s="6" t="str">
        <f aca="false">IFERROR(INDEX(CategoryCodes!$B$2:$B$9,MATCH(C9031,CategoryCodes!$A$2:$A$9,0)),"")</f>
        <v>C</v>
      </c>
      <c r="M9031" s="7" t="n">
        <f aca="false">IFERROR(VALUE(MID(D9031,FIND("_",D9031)+1,FIND("_",D9031,FIND("_",D9031)+1)-FIND("_",D9031)-1)),"")</f>
        <v>23</v>
      </c>
      <c r="N9031" s="7" t="str">
        <f aca="false">IF(OR(C9031="",M9031=""),"",C9031&amp;" Item "&amp;M9031)</f>
        <v>Computers and electric accessories Item 23</v>
      </c>
      <c r="O9031" s="7" t="n">
        <v>182</v>
      </c>
      <c r="P9031" s="8" t="n">
        <f aca="false">G9031*Q9031</f>
        <v>0</v>
      </c>
      <c r="Q9031" s="9" t="n">
        <f aca="false">IF(K9031=TRUE(),0.1,0)</f>
        <v>0</v>
      </c>
    </row>
    <row r="9032" customFormat="false" ht="15" hidden="false" customHeight="true" outlineLevel="0" collapsed="false">
      <c r="A9032" s="1" t="s">
        <v>9285</v>
      </c>
      <c r="B9032" s="1" t="s">
        <v>18</v>
      </c>
      <c r="C9032" s="1" t="s">
        <v>25</v>
      </c>
      <c r="D9032" s="1" t="s">
        <v>290</v>
      </c>
      <c r="E9032" s="1" t="n">
        <v>8</v>
      </c>
      <c r="F9032" s="1" t="n">
        <v>3</v>
      </c>
      <c r="G9032" s="1" t="n">
        <v>24</v>
      </c>
      <c r="H9032" s="1" t="s">
        <v>31</v>
      </c>
      <c r="I9032" s="1" t="s">
        <v>22</v>
      </c>
      <c r="J9032" s="4" t="n">
        <v>45651</v>
      </c>
      <c r="L9032" s="6" t="str">
        <f aca="false">IFERROR(INDEX(CategoryCodes!$B$2:$B$9,MATCH(C9032,CategoryCodes!$A$2:$A$9,0)),"")</f>
        <v>G</v>
      </c>
      <c r="M9032" s="7" t="n">
        <f aca="false">IFERROR(VALUE(MID(D9032,FIND("_",D9032)+1,FIND("_",D9032,FIND("_",D9032)+1)-FIND("_",D9032)-1)),"")</f>
        <v>3</v>
      </c>
      <c r="N9032" s="7" t="str">
        <f aca="false">IF(OR(C9032="",M9032=""),"",C9032&amp;" Item "&amp;M9032)</f>
        <v>Milk Products Item 3</v>
      </c>
      <c r="O9032" s="7" t="n">
        <v>79</v>
      </c>
      <c r="P9032" s="8" t="n">
        <f aca="false">G9032*Q9032</f>
        <v>0</v>
      </c>
      <c r="Q9032" s="9" t="n">
        <f aca="false">IF(K9032=TRUE(),0.1,0)</f>
        <v>0</v>
      </c>
    </row>
    <row r="9033" customFormat="false" ht="15" hidden="false" customHeight="true" outlineLevel="0" collapsed="false">
      <c r="A9033" s="1" t="s">
        <v>9286</v>
      </c>
      <c r="B9033" s="1" t="s">
        <v>46</v>
      </c>
      <c r="C9033" s="1" t="s">
        <v>34</v>
      </c>
      <c r="D9033" s="1" t="s">
        <v>407</v>
      </c>
      <c r="E9033" s="1" t="n">
        <v>21.5</v>
      </c>
      <c r="F9033" s="1" t="n">
        <v>6</v>
      </c>
      <c r="G9033" s="1" t="n">
        <v>129</v>
      </c>
      <c r="H9033" s="1" t="s">
        <v>31</v>
      </c>
      <c r="I9033" s="1" t="s">
        <v>22</v>
      </c>
      <c r="J9033" s="4" t="n">
        <v>45174</v>
      </c>
      <c r="L9033" s="6" t="str">
        <f aca="false">IFERROR(INDEX(CategoryCodes!$B$2:$B$9,MATCH(C9033,CategoryCodes!$A$2:$A$9,0)),"")</f>
        <v>A</v>
      </c>
      <c r="M9033" s="7" t="n">
        <f aca="false">IFERROR(VALUE(MID(D9033,FIND("_",D9033)+1,FIND("_",D9033,FIND("_",D9033)+1)-FIND("_",D9033)-1)),"")</f>
        <v>12</v>
      </c>
      <c r="N9033" s="7" t="str">
        <f aca="false">IF(OR(C9033="",M9033=""),"",C9033&amp;" Item "&amp;M9033)</f>
        <v>Beverages Item 12</v>
      </c>
      <c r="O9033" s="7" t="n">
        <v>70</v>
      </c>
      <c r="P9033" s="8" t="n">
        <f aca="false">G9033*Q9033</f>
        <v>0</v>
      </c>
      <c r="Q9033" s="9" t="n">
        <f aca="false">IF(K9033=TRUE(),0.1,0)</f>
        <v>0</v>
      </c>
    </row>
    <row r="9034" customFormat="false" ht="15" hidden="false" customHeight="true" outlineLevel="0" collapsed="false">
      <c r="A9034" s="1" t="s">
        <v>9287</v>
      </c>
      <c r="B9034" s="1" t="s">
        <v>95</v>
      </c>
      <c r="C9034" s="1" t="s">
        <v>25</v>
      </c>
      <c r="D9034" s="1" t="s">
        <v>216</v>
      </c>
      <c r="E9034" s="1" t="n">
        <v>9.5</v>
      </c>
      <c r="F9034" s="1" t="n">
        <v>3</v>
      </c>
      <c r="G9034" s="1" t="n">
        <v>28.5</v>
      </c>
      <c r="H9034" s="1" t="s">
        <v>31</v>
      </c>
      <c r="I9034" s="1" t="s">
        <v>22</v>
      </c>
      <c r="J9034" s="4" t="n">
        <v>45343</v>
      </c>
      <c r="L9034" s="6" t="str">
        <f aca="false">IFERROR(INDEX(CategoryCodes!$B$2:$B$9,MATCH(C9034,CategoryCodes!$A$2:$A$9,0)),"")</f>
        <v>G</v>
      </c>
      <c r="M9034" s="7" t="n">
        <f aca="false">IFERROR(VALUE(MID(D9034,FIND("_",D9034)+1,FIND("_",D9034,FIND("_",D9034)+1)-FIND("_",D9034)-1)),"")</f>
        <v>4</v>
      </c>
      <c r="N9034" s="7" t="str">
        <f aca="false">IF(OR(C9034="",M9034=""),"",C9034&amp;" Item "&amp;M9034)</f>
        <v>Milk Products Item 4</v>
      </c>
      <c r="O9034" s="7" t="n">
        <v>135</v>
      </c>
      <c r="P9034" s="8" t="n">
        <f aca="false">G9034*Q9034</f>
        <v>0</v>
      </c>
      <c r="Q9034" s="9" t="n">
        <f aca="false">IF(K9034=TRUE(),0.1,0)</f>
        <v>0</v>
      </c>
    </row>
    <row r="9035" customFormat="false" ht="15" hidden="false" customHeight="true" outlineLevel="0" collapsed="false">
      <c r="A9035" s="1" t="s">
        <v>9288</v>
      </c>
      <c r="B9035" s="1" t="s">
        <v>83</v>
      </c>
      <c r="C9035" s="1" t="s">
        <v>25</v>
      </c>
      <c r="D9035" s="1" t="s">
        <v>207</v>
      </c>
      <c r="E9035" s="1" t="n">
        <v>15.5</v>
      </c>
      <c r="F9035" s="1" t="n">
        <v>9</v>
      </c>
      <c r="G9035" s="1" t="n">
        <v>139.5</v>
      </c>
      <c r="H9035" s="1" t="s">
        <v>54</v>
      </c>
      <c r="I9035" s="1" t="s">
        <v>22</v>
      </c>
      <c r="J9035" s="4" t="n">
        <v>44769</v>
      </c>
      <c r="K9035" s="5" t="b">
        <f aca="false">FALSE()</f>
        <v>0</v>
      </c>
      <c r="L9035" s="6" t="str">
        <f aca="false">IFERROR(INDEX(CategoryCodes!$B$2:$B$9,MATCH(C9035,CategoryCodes!$A$2:$A$9,0)),"")</f>
        <v>G</v>
      </c>
      <c r="M9035" s="7" t="n">
        <f aca="false">IFERROR(VALUE(MID(D9035,FIND("_",D9035)+1,FIND("_",D9035,FIND("_",D9035)+1)-FIND("_",D9035)-1)),"")</f>
        <v>8</v>
      </c>
      <c r="N9035" s="7" t="str">
        <f aca="false">IF(OR(C9035="",M9035=""),"",C9035&amp;" Item "&amp;M9035)</f>
        <v>Milk Products Item 8</v>
      </c>
      <c r="O9035" s="7" t="n">
        <v>187</v>
      </c>
      <c r="P9035" s="8" t="n">
        <f aca="false">G9035*Q9035</f>
        <v>0</v>
      </c>
      <c r="Q9035" s="9" t="n">
        <f aca="false">IF(K9035=TRUE(),0.1,0)</f>
        <v>0</v>
      </c>
    </row>
    <row r="9036" customFormat="false" ht="15" hidden="false" customHeight="true" outlineLevel="0" collapsed="false">
      <c r="A9036" s="1" t="s">
        <v>9289</v>
      </c>
      <c r="B9036" s="1" t="s">
        <v>46</v>
      </c>
      <c r="C9036" s="1" t="s">
        <v>34</v>
      </c>
      <c r="D9036" s="1" t="s">
        <v>110</v>
      </c>
      <c r="E9036" s="1" t="n">
        <v>41</v>
      </c>
      <c r="F9036" s="1" t="n">
        <v>9</v>
      </c>
      <c r="G9036" s="1" t="n">
        <v>369</v>
      </c>
      <c r="H9036" s="1" t="s">
        <v>31</v>
      </c>
      <c r="I9036" s="1" t="s">
        <v>22</v>
      </c>
      <c r="J9036" s="4" t="n">
        <v>45536</v>
      </c>
      <c r="K9036" s="5" t="b">
        <f aca="false">TRUE()</f>
        <v>1</v>
      </c>
      <c r="L9036" s="6" t="str">
        <f aca="false">IFERROR(INDEX(CategoryCodes!$B$2:$B$9,MATCH(C9036,CategoryCodes!$A$2:$A$9,0)),"")</f>
        <v>A</v>
      </c>
      <c r="M9036" s="7" t="n">
        <f aca="false">IFERROR(VALUE(MID(D9036,FIND("_",D9036)+1,FIND("_",D9036,FIND("_",D9036)+1)-FIND("_",D9036)-1)),"")</f>
        <v>25</v>
      </c>
      <c r="N9036" s="7" t="str">
        <f aca="false">IF(OR(C9036="",M9036=""),"",C9036&amp;" Item "&amp;M9036)</f>
        <v>Beverages Item 25</v>
      </c>
      <c r="O9036" s="7" t="n">
        <v>455</v>
      </c>
      <c r="P9036" s="8" t="n">
        <f aca="false">G9036*Q9036</f>
        <v>36.9</v>
      </c>
      <c r="Q9036" s="9" t="n">
        <f aca="false">IF(K9036=TRUE(),0.1,0)</f>
        <v>0.1</v>
      </c>
    </row>
    <row r="9037" customFormat="false" ht="15" hidden="false" customHeight="true" outlineLevel="0" collapsed="false">
      <c r="A9037" s="1" t="s">
        <v>9290</v>
      </c>
      <c r="B9037" s="1" t="s">
        <v>18</v>
      </c>
      <c r="C9037" s="1" t="s">
        <v>38</v>
      </c>
      <c r="D9037" s="1" t="s">
        <v>243</v>
      </c>
      <c r="E9037" s="1" t="n">
        <v>17</v>
      </c>
      <c r="F9037" s="1" t="n">
        <v>7</v>
      </c>
      <c r="G9037" s="1" t="n">
        <v>119</v>
      </c>
      <c r="H9037" s="1" t="s">
        <v>31</v>
      </c>
      <c r="I9037" s="1" t="s">
        <v>44</v>
      </c>
      <c r="J9037" s="4" t="n">
        <v>45456</v>
      </c>
      <c r="K9037" s="5" t="b">
        <f aca="false">TRUE()</f>
        <v>1</v>
      </c>
      <c r="L9037" s="6" t="str">
        <f aca="false">IFERROR(INDEX(CategoryCodes!$B$2:$B$9,MATCH(C9037,CategoryCodes!$A$2:$A$9,0)),"")</f>
        <v>E</v>
      </c>
      <c r="M9037" s="7" t="n">
        <f aca="false">IFERROR(VALUE(MID(D9037,FIND("_",D9037)+1,FIND("_",D9037,FIND("_",D9037)+1)-FIND("_",D9037)-1)),"")</f>
        <v>9</v>
      </c>
      <c r="N9037" s="7" t="str">
        <f aca="false">IF(OR(C9037="",M9037=""),"",C9037&amp;" Item "&amp;M9037)</f>
        <v>Food Item 9</v>
      </c>
      <c r="O9037" s="7" t="n">
        <v>298</v>
      </c>
      <c r="P9037" s="8" t="n">
        <f aca="false">G9037*Q9037</f>
        <v>11.9</v>
      </c>
      <c r="Q9037" s="9" t="n">
        <f aca="false">IF(K9037=TRUE(),0.1,0)</f>
        <v>0.1</v>
      </c>
    </row>
    <row r="9038" customFormat="false" ht="15" hidden="false" customHeight="true" outlineLevel="0" collapsed="false">
      <c r="A9038" s="1" t="s">
        <v>9291</v>
      </c>
      <c r="B9038" s="1" t="s">
        <v>80</v>
      </c>
      <c r="C9038" s="1" t="s">
        <v>19</v>
      </c>
      <c r="D9038" s="1" t="s">
        <v>139</v>
      </c>
      <c r="E9038" s="1" t="n">
        <v>20</v>
      </c>
      <c r="F9038" s="1" t="n">
        <v>6</v>
      </c>
      <c r="G9038" s="1" t="n">
        <v>120</v>
      </c>
      <c r="H9038" s="1" t="s">
        <v>31</v>
      </c>
      <c r="I9038" s="1" t="s">
        <v>22</v>
      </c>
      <c r="J9038" s="4" t="n">
        <v>44588</v>
      </c>
      <c r="K9038" s="5" t="b">
        <f aca="false">TRUE()</f>
        <v>1</v>
      </c>
      <c r="L9038" s="6" t="str">
        <f aca="false">IFERROR(INDEX(CategoryCodes!$B$2:$B$9,MATCH(C9038,CategoryCodes!$A$2:$A$9,0)),"")</f>
        <v>H</v>
      </c>
      <c r="M9038" s="7" t="n">
        <f aca="false">IFERROR(VALUE(MID(D9038,FIND("_",D9038)+1,FIND("_",D9038,FIND("_",D9038)+1)-FIND("_",D9038)-1)),"")</f>
        <v>11</v>
      </c>
      <c r="N9038" s="7" t="str">
        <f aca="false">IF(OR(C9038="",M9038=""),"",C9038&amp;" Item "&amp;M9038)</f>
        <v>Patisserie Item 11</v>
      </c>
      <c r="O9038" s="7" t="n">
        <v>127</v>
      </c>
      <c r="P9038" s="8" t="n">
        <f aca="false">G9038*Q9038</f>
        <v>12</v>
      </c>
      <c r="Q9038" s="9" t="n">
        <f aca="false">IF(K9038=TRUE(),0.1,0)</f>
        <v>0.1</v>
      </c>
    </row>
    <row r="9039" customFormat="false" ht="15" hidden="false" customHeight="true" outlineLevel="0" collapsed="false">
      <c r="A9039" s="1" t="s">
        <v>9292</v>
      </c>
      <c r="B9039" s="1" t="s">
        <v>104</v>
      </c>
      <c r="C9039" s="1" t="s">
        <v>34</v>
      </c>
      <c r="D9039" s="1" t="s">
        <v>77</v>
      </c>
      <c r="E9039" s="1" t="n">
        <v>14</v>
      </c>
      <c r="F9039" s="1" t="n">
        <v>3</v>
      </c>
      <c r="G9039" s="1" t="n">
        <v>42</v>
      </c>
      <c r="H9039" s="1" t="s">
        <v>54</v>
      </c>
      <c r="I9039" s="1" t="s">
        <v>44</v>
      </c>
      <c r="J9039" s="4" t="n">
        <v>45278</v>
      </c>
      <c r="K9039" s="5" t="b">
        <f aca="false">FALSE()</f>
        <v>0</v>
      </c>
      <c r="L9039" s="6" t="str">
        <f aca="false">IFERROR(INDEX(CategoryCodes!$B$2:$B$9,MATCH(C9039,CategoryCodes!$A$2:$A$9,0)),"")</f>
        <v>A</v>
      </c>
      <c r="M9039" s="7" t="n">
        <f aca="false">IFERROR(VALUE(MID(D9039,FIND("_",D9039)+1,FIND("_",D9039,FIND("_",D9039)+1)-FIND("_",D9039)-1)),"")</f>
        <v>7</v>
      </c>
      <c r="N9039" s="7" t="str">
        <f aca="false">IF(OR(C9039="",M9039=""),"",C9039&amp;" Item "&amp;M9039)</f>
        <v>Beverages Item 7</v>
      </c>
      <c r="O9039" s="7" t="n">
        <v>119</v>
      </c>
      <c r="P9039" s="8" t="n">
        <f aca="false">G9039*Q9039</f>
        <v>0</v>
      </c>
      <c r="Q9039" s="9" t="n">
        <f aca="false">IF(K9039=TRUE(),0.1,0)</f>
        <v>0</v>
      </c>
    </row>
    <row r="9040" customFormat="false" ht="15" hidden="false" customHeight="true" outlineLevel="0" collapsed="false">
      <c r="A9040" s="1" t="s">
        <v>9293</v>
      </c>
      <c r="B9040" s="1" t="s">
        <v>61</v>
      </c>
      <c r="C9040" s="1" t="s">
        <v>29</v>
      </c>
      <c r="D9040" s="1" t="s">
        <v>141</v>
      </c>
      <c r="E9040" s="1" t="n">
        <v>27.5</v>
      </c>
      <c r="F9040" s="1" t="n">
        <v>7</v>
      </c>
      <c r="G9040" s="1" t="n">
        <v>192.5</v>
      </c>
      <c r="H9040" s="1" t="s">
        <v>21</v>
      </c>
      <c r="I9040" s="1" t="s">
        <v>44</v>
      </c>
      <c r="J9040" s="4" t="n">
        <v>45500</v>
      </c>
      <c r="K9040" s="5" t="b">
        <f aca="false">TRUE()</f>
        <v>1</v>
      </c>
      <c r="L9040" s="6" t="str">
        <f aca="false">IFERROR(INDEX(CategoryCodes!$B$2:$B$9,MATCH(C9040,CategoryCodes!$A$2:$A$9,0)),"")</f>
        <v>B</v>
      </c>
      <c r="M9040" s="7" t="n">
        <f aca="false">IFERROR(VALUE(MID(D9040,FIND("_",D9040)+1,FIND("_",D9040,FIND("_",D9040)+1)-FIND("_",D9040)-1)),"")</f>
        <v>16</v>
      </c>
      <c r="N9040" s="7" t="str">
        <f aca="false">IF(OR(C9040="",M9040=""),"",C9040&amp;" Item "&amp;M9040)</f>
        <v>Butchers Item 16</v>
      </c>
      <c r="O9040" s="7" t="n">
        <v>131</v>
      </c>
      <c r="P9040" s="8" t="n">
        <f aca="false">G9040*Q9040</f>
        <v>19.25</v>
      </c>
      <c r="Q9040" s="9" t="n">
        <f aca="false">IF(K9040=TRUE(),0.1,0)</f>
        <v>0.1</v>
      </c>
    </row>
    <row r="9041" customFormat="false" ht="15" hidden="false" customHeight="true" outlineLevel="0" collapsed="false">
      <c r="A9041" s="1" t="s">
        <v>9294</v>
      </c>
      <c r="B9041" s="1" t="s">
        <v>90</v>
      </c>
      <c r="C9041" s="1" t="s">
        <v>19</v>
      </c>
      <c r="D9041" s="1" t="s">
        <v>509</v>
      </c>
      <c r="E9041" s="1" t="n">
        <v>33.5</v>
      </c>
      <c r="F9041" s="1" t="n">
        <v>1</v>
      </c>
      <c r="G9041" s="1" t="n">
        <v>33.5</v>
      </c>
      <c r="H9041" s="1" t="s">
        <v>54</v>
      </c>
      <c r="I9041" s="1" t="s">
        <v>44</v>
      </c>
      <c r="J9041" s="4" t="n">
        <v>45429</v>
      </c>
      <c r="K9041" s="5" t="b">
        <f aca="false">FALSE()</f>
        <v>0</v>
      </c>
      <c r="L9041" s="6" t="str">
        <f aca="false">IFERROR(INDEX(CategoryCodes!$B$2:$B$9,MATCH(C9041,CategoryCodes!$A$2:$A$9,0)),"")</f>
        <v>H</v>
      </c>
      <c r="M9041" s="7" t="n">
        <f aca="false">IFERROR(VALUE(MID(D9041,FIND("_",D9041)+1,FIND("_",D9041,FIND("_",D9041)+1)-FIND("_",D9041)-1)),"")</f>
        <v>20</v>
      </c>
      <c r="N9041" s="7" t="str">
        <f aca="false">IF(OR(C9041="",M9041=""),"",C9041&amp;" Item "&amp;M9041)</f>
        <v>Patisserie Item 20</v>
      </c>
      <c r="O9041" s="7" t="n">
        <v>415</v>
      </c>
      <c r="P9041" s="8" t="n">
        <f aca="false">G9041*Q9041</f>
        <v>0</v>
      </c>
      <c r="Q9041" s="9" t="n">
        <f aca="false">IF(K9041=TRUE(),0.1,0)</f>
        <v>0</v>
      </c>
    </row>
    <row r="9042" customFormat="false" ht="15" hidden="false" customHeight="true" outlineLevel="0" collapsed="false">
      <c r="A9042" s="1" t="s">
        <v>9295</v>
      </c>
      <c r="B9042" s="1" t="s">
        <v>86</v>
      </c>
      <c r="C9042" s="1" t="s">
        <v>47</v>
      </c>
      <c r="D9042" s="1" t="s">
        <v>309</v>
      </c>
      <c r="E9042" s="1" t="n">
        <v>15.5</v>
      </c>
      <c r="F9042" s="1" t="n">
        <v>4</v>
      </c>
      <c r="G9042" s="1" t="n">
        <v>62</v>
      </c>
      <c r="H9042" s="1" t="s">
        <v>31</v>
      </c>
      <c r="I9042" s="1" t="s">
        <v>44</v>
      </c>
      <c r="J9042" s="4" t="n">
        <v>45316</v>
      </c>
      <c r="L9042" s="6" t="str">
        <f aca="false">IFERROR(INDEX(CategoryCodes!$B$2:$B$9,MATCH(C9042,CategoryCodes!$A$2:$A$9,0)),"")</f>
        <v>F</v>
      </c>
      <c r="M9042" s="7" t="n">
        <f aca="false">IFERROR(VALUE(MID(D9042,FIND("_",D9042)+1,FIND("_",D9042,FIND("_",D9042)+1)-FIND("_",D9042)-1)),"")</f>
        <v>8</v>
      </c>
      <c r="N9042" s="7" t="str">
        <f aca="false">IF(OR(C9042="",M9042=""),"",C9042&amp;" Item "&amp;M9042)</f>
        <v>Furniture Item 8</v>
      </c>
      <c r="O9042" s="7" t="n">
        <v>153</v>
      </c>
      <c r="P9042" s="8" t="n">
        <f aca="false">G9042*Q9042</f>
        <v>0</v>
      </c>
      <c r="Q9042" s="9" t="n">
        <f aca="false">IF(K9042=TRUE(),0.1,0)</f>
        <v>0</v>
      </c>
    </row>
    <row r="9043" customFormat="false" ht="15" hidden="false" customHeight="true" outlineLevel="0" collapsed="false">
      <c r="A9043" s="1" t="s">
        <v>9296</v>
      </c>
      <c r="B9043" s="1" t="s">
        <v>83</v>
      </c>
      <c r="C9043" s="1" t="s">
        <v>25</v>
      </c>
      <c r="D9043" s="1" t="s">
        <v>277</v>
      </c>
      <c r="E9043" s="1" t="n">
        <v>5</v>
      </c>
      <c r="F9043" s="1" t="n">
        <v>9</v>
      </c>
      <c r="G9043" s="1" t="n">
        <v>45</v>
      </c>
      <c r="H9043" s="1" t="s">
        <v>31</v>
      </c>
      <c r="I9043" s="1" t="s">
        <v>44</v>
      </c>
      <c r="J9043" s="4" t="n">
        <v>45392</v>
      </c>
      <c r="K9043" s="5" t="b">
        <f aca="false">TRUE()</f>
        <v>1</v>
      </c>
      <c r="L9043" s="6" t="str">
        <f aca="false">IFERROR(INDEX(CategoryCodes!$B$2:$B$9,MATCH(C9043,CategoryCodes!$A$2:$A$9,0)),"")</f>
        <v>G</v>
      </c>
      <c r="M9043" s="7" t="n">
        <f aca="false">IFERROR(VALUE(MID(D9043,FIND("_",D9043)+1,FIND("_",D9043,FIND("_",D9043)+1)-FIND("_",D9043)-1)),"")</f>
        <v>1</v>
      </c>
      <c r="N9043" s="7" t="str">
        <f aca="false">IF(OR(C9043="",M9043=""),"",C9043&amp;" Item "&amp;M9043)</f>
        <v>Milk Products Item 1</v>
      </c>
      <c r="O9043" s="7" t="n">
        <v>47</v>
      </c>
      <c r="P9043" s="8" t="n">
        <f aca="false">G9043*Q9043</f>
        <v>4.5</v>
      </c>
      <c r="Q9043" s="9" t="n">
        <f aca="false">IF(K9043=TRUE(),0.1,0)</f>
        <v>0.1</v>
      </c>
    </row>
    <row r="9044" customFormat="false" ht="15" hidden="false" customHeight="true" outlineLevel="0" collapsed="false">
      <c r="A9044" s="1" t="s">
        <v>9297</v>
      </c>
      <c r="B9044" s="1" t="s">
        <v>114</v>
      </c>
      <c r="C9044" s="1" t="s">
        <v>38</v>
      </c>
      <c r="D9044" s="1" t="s">
        <v>243</v>
      </c>
      <c r="E9044" s="1" t="n">
        <v>17</v>
      </c>
      <c r="F9044" s="1" t="n">
        <v>9</v>
      </c>
      <c r="G9044" s="1" t="n">
        <v>153</v>
      </c>
      <c r="H9044" s="1" t="s">
        <v>54</v>
      </c>
      <c r="I9044" s="1" t="s">
        <v>44</v>
      </c>
      <c r="J9044" s="4" t="n">
        <v>44975</v>
      </c>
      <c r="K9044" s="5" t="b">
        <f aca="false">FALSE()</f>
        <v>0</v>
      </c>
      <c r="L9044" s="6" t="str">
        <f aca="false">IFERROR(INDEX(CategoryCodes!$B$2:$B$9,MATCH(C9044,CategoryCodes!$A$2:$A$9,0)),"")</f>
        <v>E</v>
      </c>
      <c r="M9044" s="7" t="n">
        <f aca="false">IFERROR(VALUE(MID(D9044,FIND("_",D9044)+1,FIND("_",D9044,FIND("_",D9044)+1)-FIND("_",D9044)-1)),"")</f>
        <v>9</v>
      </c>
      <c r="N9044" s="7" t="str">
        <f aca="false">IF(OR(C9044="",M9044=""),"",C9044&amp;" Item "&amp;M9044)</f>
        <v>Food Item 9</v>
      </c>
      <c r="O9044" s="7" t="n">
        <v>292</v>
      </c>
      <c r="P9044" s="8" t="n">
        <f aca="false">G9044*Q9044</f>
        <v>0</v>
      </c>
      <c r="Q9044" s="9" t="n">
        <f aca="false">IF(K9044=TRUE(),0.1,0)</f>
        <v>0</v>
      </c>
    </row>
    <row r="9045" customFormat="false" ht="15" hidden="false" customHeight="true" outlineLevel="0" collapsed="false">
      <c r="A9045" s="1" t="s">
        <v>9298</v>
      </c>
      <c r="B9045" s="1" t="s">
        <v>42</v>
      </c>
      <c r="C9045" s="1" t="s">
        <v>47</v>
      </c>
      <c r="D9045" s="1" t="s">
        <v>196</v>
      </c>
      <c r="E9045" s="1" t="n">
        <v>20</v>
      </c>
      <c r="F9045" s="1" t="n">
        <v>3</v>
      </c>
      <c r="G9045" s="1" t="n">
        <v>60</v>
      </c>
      <c r="H9045" s="1" t="s">
        <v>54</v>
      </c>
      <c r="I9045" s="1" t="s">
        <v>22</v>
      </c>
      <c r="J9045" s="4" t="n">
        <v>45557</v>
      </c>
      <c r="K9045" s="5" t="b">
        <f aca="false">FALSE()</f>
        <v>0</v>
      </c>
      <c r="L9045" s="6" t="str">
        <f aca="false">IFERROR(INDEX(CategoryCodes!$B$2:$B$9,MATCH(C9045,CategoryCodes!$A$2:$A$9,0)),"")</f>
        <v>F</v>
      </c>
      <c r="M9045" s="7" t="n">
        <f aca="false">IFERROR(VALUE(MID(D9045,FIND("_",D9045)+1,FIND("_",D9045,FIND("_",D9045)+1)-FIND("_",D9045)-1)),"")</f>
        <v>11</v>
      </c>
      <c r="N9045" s="7" t="str">
        <f aca="false">IF(OR(C9045="",M9045=""),"",C9045&amp;" Item "&amp;M9045)</f>
        <v>Furniture Item 11</v>
      </c>
      <c r="O9045" s="7" t="n">
        <v>204</v>
      </c>
      <c r="P9045" s="8" t="n">
        <f aca="false">G9045*Q9045</f>
        <v>0</v>
      </c>
      <c r="Q9045" s="9" t="n">
        <f aca="false">IF(K9045=TRUE(),0.1,0)</f>
        <v>0</v>
      </c>
    </row>
    <row r="9046" customFormat="false" ht="15" hidden="false" customHeight="true" outlineLevel="0" collapsed="false">
      <c r="A9046" s="1" t="s">
        <v>9299</v>
      </c>
      <c r="B9046" s="1" t="s">
        <v>174</v>
      </c>
      <c r="C9046" s="1" t="s">
        <v>47</v>
      </c>
      <c r="D9046" s="1" t="s">
        <v>115</v>
      </c>
      <c r="E9046" s="1" t="n">
        <v>18.5</v>
      </c>
      <c r="F9046" s="1" t="n">
        <v>3</v>
      </c>
      <c r="G9046" s="1" t="n">
        <v>55.5</v>
      </c>
      <c r="H9046" s="1" t="s">
        <v>21</v>
      </c>
      <c r="I9046" s="1" t="s">
        <v>44</v>
      </c>
      <c r="J9046" s="4" t="n">
        <v>44681</v>
      </c>
      <c r="K9046" s="5" t="b">
        <f aca="false">TRUE()</f>
        <v>1</v>
      </c>
      <c r="L9046" s="6" t="str">
        <f aca="false">IFERROR(INDEX(CategoryCodes!$B$2:$B$9,MATCH(C9046,CategoryCodes!$A$2:$A$9,0)),"")</f>
        <v>F</v>
      </c>
      <c r="M9046" s="7" t="n">
        <f aca="false">IFERROR(VALUE(MID(D9046,FIND("_",D9046)+1,FIND("_",D9046,FIND("_",D9046)+1)-FIND("_",D9046)-1)),"")</f>
        <v>10</v>
      </c>
      <c r="N9046" s="7" t="str">
        <f aca="false">IF(OR(C9046="",M9046=""),"",C9046&amp;" Item "&amp;M9046)</f>
        <v>Furniture Item 10</v>
      </c>
      <c r="O9046" s="7" t="n">
        <v>291</v>
      </c>
      <c r="P9046" s="8" t="n">
        <f aca="false">G9046*Q9046</f>
        <v>5.55</v>
      </c>
      <c r="Q9046" s="9" t="n">
        <f aca="false">IF(K9046=TRUE(),0.1,0)</f>
        <v>0.1</v>
      </c>
    </row>
    <row r="9047" customFormat="false" ht="15" hidden="false" customHeight="true" outlineLevel="0" collapsed="false">
      <c r="A9047" s="1" t="s">
        <v>9300</v>
      </c>
      <c r="B9047" s="1" t="s">
        <v>90</v>
      </c>
      <c r="C9047" s="1" t="s">
        <v>72</v>
      </c>
      <c r="D9047" s="1" t="s">
        <v>426</v>
      </c>
      <c r="E9047" s="1" t="n">
        <v>41</v>
      </c>
      <c r="F9047" s="1" t="n">
        <v>6</v>
      </c>
      <c r="G9047" s="1" t="n">
        <v>246</v>
      </c>
      <c r="H9047" s="1" t="s">
        <v>54</v>
      </c>
      <c r="I9047" s="1" t="s">
        <v>44</v>
      </c>
      <c r="J9047" s="4" t="n">
        <v>45340</v>
      </c>
      <c r="K9047" s="5" t="b">
        <f aca="false">FALSE()</f>
        <v>0</v>
      </c>
      <c r="L9047" s="6" t="str">
        <f aca="false">IFERROR(INDEX(CategoryCodes!$B$2:$B$9,MATCH(C9047,CategoryCodes!$A$2:$A$9,0)),"")</f>
        <v>D</v>
      </c>
      <c r="M9047" s="7" t="n">
        <f aca="false">IFERROR(VALUE(MID(D9047,FIND("_",D9047)+1,FIND("_",D9047,FIND("_",D9047)+1)-FIND("_",D9047)-1)),"")</f>
        <v>25</v>
      </c>
      <c r="N9047" s="7" t="str">
        <f aca="false">IF(OR(C9047="",M9047=""),"",C9047&amp;" Item "&amp;M9047)</f>
        <v>Electric household essentials Item 25</v>
      </c>
      <c r="O9047" s="7" t="n">
        <v>469</v>
      </c>
      <c r="P9047" s="8" t="n">
        <f aca="false">G9047*Q9047</f>
        <v>0</v>
      </c>
      <c r="Q9047" s="9" t="n">
        <f aca="false">IF(K9047=TRUE(),0.1,0)</f>
        <v>0</v>
      </c>
    </row>
    <row r="9048" customFormat="false" ht="15" hidden="false" customHeight="true" outlineLevel="0" collapsed="false">
      <c r="A9048" s="1" t="s">
        <v>9301</v>
      </c>
      <c r="B9048" s="1" t="s">
        <v>104</v>
      </c>
      <c r="C9048" s="1" t="s">
        <v>34</v>
      </c>
      <c r="D9048" s="1" t="s">
        <v>264</v>
      </c>
      <c r="E9048" s="1" t="n">
        <v>33.5</v>
      </c>
      <c r="F9048" s="1" t="n">
        <v>10</v>
      </c>
      <c r="G9048" s="1" t="n">
        <v>335</v>
      </c>
      <c r="H9048" s="1" t="s">
        <v>54</v>
      </c>
      <c r="I9048" s="1" t="s">
        <v>44</v>
      </c>
      <c r="J9048" s="4" t="n">
        <v>44619</v>
      </c>
      <c r="K9048" s="5" t="b">
        <f aca="false">TRUE()</f>
        <v>1</v>
      </c>
      <c r="L9048" s="6" t="str">
        <f aca="false">IFERROR(INDEX(CategoryCodes!$B$2:$B$9,MATCH(C9048,CategoryCodes!$A$2:$A$9,0)),"")</f>
        <v>A</v>
      </c>
      <c r="M9048" s="7" t="n">
        <f aca="false">IFERROR(VALUE(MID(D9048,FIND("_",D9048)+1,FIND("_",D9048,FIND("_",D9048)+1)-FIND("_",D9048)-1)),"")</f>
        <v>20</v>
      </c>
      <c r="N9048" s="7" t="str">
        <f aca="false">IF(OR(C9048="",M9048=""),"",C9048&amp;" Item "&amp;M9048)</f>
        <v>Beverages Item 20</v>
      </c>
      <c r="O9048" s="7" t="n">
        <v>111</v>
      </c>
      <c r="P9048" s="8" t="n">
        <f aca="false">G9048*Q9048</f>
        <v>33.5</v>
      </c>
      <c r="Q9048" s="9" t="n">
        <f aca="false">IF(K9048=TRUE(),0.1,0)</f>
        <v>0.1</v>
      </c>
    </row>
    <row r="9049" customFormat="false" ht="15" hidden="false" customHeight="true" outlineLevel="0" collapsed="false">
      <c r="A9049" s="1" t="s">
        <v>9302</v>
      </c>
      <c r="B9049" s="1" t="s">
        <v>18</v>
      </c>
      <c r="C9049" s="1" t="s">
        <v>25</v>
      </c>
      <c r="D9049" s="1" t="s">
        <v>207</v>
      </c>
      <c r="E9049" s="1" t="n">
        <v>15.5</v>
      </c>
      <c r="F9049" s="1" t="n">
        <v>3</v>
      </c>
      <c r="G9049" s="1" t="n">
        <v>46.5</v>
      </c>
      <c r="H9049" s="1" t="s">
        <v>54</v>
      </c>
      <c r="I9049" s="1" t="s">
        <v>44</v>
      </c>
      <c r="J9049" s="4" t="n">
        <v>44777</v>
      </c>
      <c r="L9049" s="6" t="str">
        <f aca="false">IFERROR(INDEX(CategoryCodes!$B$2:$B$9,MATCH(C9049,CategoryCodes!$A$2:$A$9,0)),"")</f>
        <v>G</v>
      </c>
      <c r="M9049" s="7" t="n">
        <f aca="false">IFERROR(VALUE(MID(D9049,FIND("_",D9049)+1,FIND("_",D9049,FIND("_",D9049)+1)-FIND("_",D9049)-1)),"")</f>
        <v>8</v>
      </c>
      <c r="N9049" s="7" t="str">
        <f aca="false">IF(OR(C9049="",M9049=""),"",C9049&amp;" Item "&amp;M9049)</f>
        <v>Milk Products Item 8</v>
      </c>
      <c r="O9049" s="7" t="n">
        <v>375</v>
      </c>
      <c r="P9049" s="8" t="n">
        <f aca="false">G9049*Q9049</f>
        <v>0</v>
      </c>
      <c r="Q9049" s="9" t="n">
        <f aca="false">IF(K9049=TRUE(),0.1,0)</f>
        <v>0</v>
      </c>
    </row>
    <row r="9050" customFormat="false" ht="15" hidden="false" customHeight="true" outlineLevel="0" collapsed="false">
      <c r="A9050" s="1" t="s">
        <v>9303</v>
      </c>
      <c r="B9050" s="1" t="s">
        <v>42</v>
      </c>
      <c r="C9050" s="1" t="s">
        <v>34</v>
      </c>
      <c r="D9050" s="1" t="s">
        <v>733</v>
      </c>
      <c r="E9050" s="1" t="n">
        <v>30.5</v>
      </c>
      <c r="F9050" s="1" t="n">
        <v>8</v>
      </c>
      <c r="G9050" s="1" t="n">
        <v>244</v>
      </c>
      <c r="H9050" s="1" t="s">
        <v>54</v>
      </c>
      <c r="I9050" s="1" t="s">
        <v>22</v>
      </c>
      <c r="J9050" s="4" t="n">
        <v>45494</v>
      </c>
      <c r="K9050" s="5" t="b">
        <f aca="false">TRUE()</f>
        <v>1</v>
      </c>
      <c r="L9050" s="6" t="str">
        <f aca="false">IFERROR(INDEX(CategoryCodes!$B$2:$B$9,MATCH(C9050,CategoryCodes!$A$2:$A$9,0)),"")</f>
        <v>A</v>
      </c>
      <c r="M9050" s="7" t="n">
        <f aca="false">IFERROR(VALUE(MID(D9050,FIND("_",D9050)+1,FIND("_",D9050,FIND("_",D9050)+1)-FIND("_",D9050)-1)),"")</f>
        <v>18</v>
      </c>
      <c r="N9050" s="7" t="str">
        <f aca="false">IF(OR(C9050="",M9050=""),"",C9050&amp;" Item "&amp;M9050)</f>
        <v>Beverages Item 18</v>
      </c>
      <c r="O9050" s="7" t="n">
        <v>39</v>
      </c>
      <c r="P9050" s="8" t="n">
        <f aca="false">G9050*Q9050</f>
        <v>24.4</v>
      </c>
      <c r="Q9050" s="9" t="n">
        <f aca="false">IF(K9050=TRUE(),0.1,0)</f>
        <v>0.1</v>
      </c>
    </row>
    <row r="9051" customFormat="false" ht="15" hidden="false" customHeight="true" outlineLevel="0" collapsed="false">
      <c r="A9051" s="1" t="s">
        <v>9304</v>
      </c>
      <c r="B9051" s="1" t="s">
        <v>28</v>
      </c>
      <c r="C9051" s="1" t="s">
        <v>38</v>
      </c>
      <c r="E9051" s="1" t="n">
        <v>20</v>
      </c>
      <c r="H9051" s="1" t="s">
        <v>21</v>
      </c>
      <c r="I9051" s="1" t="s">
        <v>44</v>
      </c>
      <c r="J9051" s="4" t="n">
        <v>44797</v>
      </c>
      <c r="K9051" s="5" t="b">
        <f aca="false">FALSE()</f>
        <v>0</v>
      </c>
      <c r="L9051" s="6" t="str">
        <f aca="false">IFERROR(INDEX(CategoryCodes!$B$2:$B$9,MATCH(C9051,CategoryCodes!$A$2:$A$9,0)),"")</f>
        <v>E</v>
      </c>
      <c r="M9051" s="7" t="str">
        <f aca="false">IFERROR(VALUE(MID(D9051,FIND("_",D9051)+1,FIND("_",D9051,FIND("_",D9051)+1)-FIND("_",D9051)-1)),"")</f>
        <v/>
      </c>
      <c r="N9051" s="7" t="str">
        <f aca="false">IF(OR(C9051="",M9051=""),"",C9051&amp;" Item "&amp;M9051)</f>
        <v/>
      </c>
      <c r="O9051" s="7" t="n">
        <v>370</v>
      </c>
      <c r="P9051" s="8" t="n">
        <f aca="false">G9051*Q9051</f>
        <v>0</v>
      </c>
      <c r="Q9051" s="9" t="n">
        <f aca="false">IF(K9051=TRUE(),0.1,0)</f>
        <v>0</v>
      </c>
    </row>
    <row r="9052" customFormat="false" ht="15" hidden="false" customHeight="true" outlineLevel="0" collapsed="false">
      <c r="A9052" s="1" t="s">
        <v>9305</v>
      </c>
      <c r="B9052" s="1" t="s">
        <v>33</v>
      </c>
      <c r="C9052" s="1" t="s">
        <v>38</v>
      </c>
      <c r="D9052" s="1" t="s">
        <v>504</v>
      </c>
      <c r="E9052" s="1" t="n">
        <v>29</v>
      </c>
      <c r="F9052" s="1" t="n">
        <v>8</v>
      </c>
      <c r="G9052" s="1" t="n">
        <v>232</v>
      </c>
      <c r="H9052" s="1" t="s">
        <v>31</v>
      </c>
      <c r="I9052" s="1" t="s">
        <v>44</v>
      </c>
      <c r="J9052" s="4" t="n">
        <v>45645</v>
      </c>
      <c r="K9052" s="5" t="b">
        <f aca="false">FALSE()</f>
        <v>0</v>
      </c>
      <c r="L9052" s="6" t="str">
        <f aca="false">IFERROR(INDEX(CategoryCodes!$B$2:$B$9,MATCH(C9052,CategoryCodes!$A$2:$A$9,0)),"")</f>
        <v>E</v>
      </c>
      <c r="M9052" s="7" t="n">
        <f aca="false">IFERROR(VALUE(MID(D9052,FIND("_",D9052)+1,FIND("_",D9052,FIND("_",D9052)+1)-FIND("_",D9052)-1)),"")</f>
        <v>17</v>
      </c>
      <c r="N9052" s="7" t="str">
        <f aca="false">IF(OR(C9052="",M9052=""),"",C9052&amp;" Item "&amp;M9052)</f>
        <v>Food Item 17</v>
      </c>
      <c r="O9052" s="7" t="n">
        <v>166</v>
      </c>
      <c r="P9052" s="8" t="n">
        <f aca="false">G9052*Q9052</f>
        <v>0</v>
      </c>
      <c r="Q9052" s="9" t="n">
        <f aca="false">IF(K9052=TRUE(),0.1,0)</f>
        <v>0</v>
      </c>
    </row>
    <row r="9053" customFormat="false" ht="15" hidden="false" customHeight="true" outlineLevel="0" collapsed="false">
      <c r="A9053" s="1" t="s">
        <v>9306</v>
      </c>
      <c r="B9053" s="1" t="s">
        <v>122</v>
      </c>
      <c r="C9053" s="1" t="s">
        <v>72</v>
      </c>
      <c r="D9053" s="1" t="s">
        <v>373</v>
      </c>
      <c r="E9053" s="1" t="n">
        <v>21.5</v>
      </c>
      <c r="F9053" s="1" t="n">
        <v>2</v>
      </c>
      <c r="G9053" s="1" t="n">
        <v>43</v>
      </c>
      <c r="H9053" s="1" t="s">
        <v>31</v>
      </c>
      <c r="I9053" s="1" t="s">
        <v>22</v>
      </c>
      <c r="J9053" s="4" t="n">
        <v>45472</v>
      </c>
      <c r="L9053" s="6" t="str">
        <f aca="false">IFERROR(INDEX(CategoryCodes!$B$2:$B$9,MATCH(C9053,CategoryCodes!$A$2:$A$9,0)),"")</f>
        <v>D</v>
      </c>
      <c r="M9053" s="7" t="n">
        <f aca="false">IFERROR(VALUE(MID(D9053,FIND("_",D9053)+1,FIND("_",D9053,FIND("_",D9053)+1)-FIND("_",D9053)-1)),"")</f>
        <v>12</v>
      </c>
      <c r="N9053" s="7" t="str">
        <f aca="false">IF(OR(C9053="",M9053=""),"",C9053&amp;" Item "&amp;M9053)</f>
        <v>Electric household essentials Item 12</v>
      </c>
      <c r="O9053" s="7" t="n">
        <v>405</v>
      </c>
      <c r="P9053" s="8" t="n">
        <f aca="false">G9053*Q9053</f>
        <v>0</v>
      </c>
      <c r="Q9053" s="9" t="n">
        <f aca="false">IF(K9053=TRUE(),0.1,0)</f>
        <v>0</v>
      </c>
    </row>
    <row r="9054" customFormat="false" ht="15" hidden="false" customHeight="true" outlineLevel="0" collapsed="false">
      <c r="A9054" s="1" t="s">
        <v>9307</v>
      </c>
      <c r="B9054" s="1" t="s">
        <v>46</v>
      </c>
      <c r="C9054" s="1" t="s">
        <v>34</v>
      </c>
      <c r="D9054" s="1" t="s">
        <v>35</v>
      </c>
      <c r="E9054" s="1" t="n">
        <v>27.5</v>
      </c>
      <c r="F9054" s="1" t="n">
        <v>6</v>
      </c>
      <c r="G9054" s="1" t="n">
        <v>165</v>
      </c>
      <c r="H9054" s="1" t="s">
        <v>31</v>
      </c>
      <c r="I9054" s="1" t="s">
        <v>22</v>
      </c>
      <c r="J9054" s="4" t="n">
        <v>45069</v>
      </c>
      <c r="K9054" s="5" t="b">
        <f aca="false">FALSE()</f>
        <v>0</v>
      </c>
      <c r="L9054" s="6" t="str">
        <f aca="false">IFERROR(INDEX(CategoryCodes!$B$2:$B$9,MATCH(C9054,CategoryCodes!$A$2:$A$9,0)),"")</f>
        <v>A</v>
      </c>
      <c r="M9054" s="7" t="n">
        <f aca="false">IFERROR(VALUE(MID(D9054,FIND("_",D9054)+1,FIND("_",D9054,FIND("_",D9054)+1)-FIND("_",D9054)-1)),"")</f>
        <v>16</v>
      </c>
      <c r="N9054" s="7" t="str">
        <f aca="false">IF(OR(C9054="",M9054=""),"",C9054&amp;" Item "&amp;M9054)</f>
        <v>Beverages Item 16</v>
      </c>
      <c r="O9054" s="7" t="n">
        <v>247</v>
      </c>
      <c r="P9054" s="8" t="n">
        <f aca="false">G9054*Q9054</f>
        <v>0</v>
      </c>
      <c r="Q9054" s="9" t="n">
        <f aca="false">IF(K9054=TRUE(),0.1,0)</f>
        <v>0</v>
      </c>
    </row>
    <row r="9055" customFormat="false" ht="15" hidden="false" customHeight="true" outlineLevel="0" collapsed="false">
      <c r="A9055" s="1" t="s">
        <v>9308</v>
      </c>
      <c r="B9055" s="1" t="s">
        <v>106</v>
      </c>
      <c r="C9055" s="1" t="s">
        <v>25</v>
      </c>
      <c r="D9055" s="1" t="s">
        <v>64</v>
      </c>
      <c r="E9055" s="1" t="n">
        <v>27.5</v>
      </c>
      <c r="F9055" s="1" t="n">
        <v>8</v>
      </c>
      <c r="G9055" s="1" t="n">
        <v>220</v>
      </c>
      <c r="H9055" s="1" t="s">
        <v>21</v>
      </c>
      <c r="I9055" s="1" t="s">
        <v>44</v>
      </c>
      <c r="J9055" s="4" t="n">
        <v>45613</v>
      </c>
      <c r="K9055" s="5" t="b">
        <f aca="false">FALSE()</f>
        <v>0</v>
      </c>
      <c r="L9055" s="6" t="str">
        <f aca="false">IFERROR(INDEX(CategoryCodes!$B$2:$B$9,MATCH(C9055,CategoryCodes!$A$2:$A$9,0)),"")</f>
        <v>G</v>
      </c>
      <c r="M9055" s="7" t="n">
        <f aca="false">IFERROR(VALUE(MID(D9055,FIND("_",D9055)+1,FIND("_",D9055,FIND("_",D9055)+1)-FIND("_",D9055)-1)),"")</f>
        <v>16</v>
      </c>
      <c r="N9055" s="7" t="str">
        <f aca="false">IF(OR(C9055="",M9055=""),"",C9055&amp;" Item "&amp;M9055)</f>
        <v>Milk Products Item 16</v>
      </c>
      <c r="O9055" s="7" t="n">
        <v>88</v>
      </c>
      <c r="P9055" s="8" t="n">
        <f aca="false">G9055*Q9055</f>
        <v>0</v>
      </c>
      <c r="Q9055" s="9" t="n">
        <f aca="false">IF(K9055=TRUE(),0.1,0)</f>
        <v>0</v>
      </c>
    </row>
    <row r="9056" customFormat="false" ht="15" hidden="false" customHeight="true" outlineLevel="0" collapsed="false">
      <c r="A9056" s="1" t="s">
        <v>9309</v>
      </c>
      <c r="B9056" s="1" t="s">
        <v>37</v>
      </c>
      <c r="C9056" s="1" t="s">
        <v>47</v>
      </c>
      <c r="D9056" s="1" t="s">
        <v>348</v>
      </c>
      <c r="E9056" s="1" t="n">
        <v>29</v>
      </c>
      <c r="F9056" s="1" t="n">
        <v>9</v>
      </c>
      <c r="G9056" s="1" t="n">
        <v>261</v>
      </c>
      <c r="H9056" s="1" t="s">
        <v>31</v>
      </c>
      <c r="I9056" s="1" t="s">
        <v>22</v>
      </c>
      <c r="J9056" s="4" t="n">
        <v>44571</v>
      </c>
      <c r="L9056" s="6" t="str">
        <f aca="false">IFERROR(INDEX(CategoryCodes!$B$2:$B$9,MATCH(C9056,CategoryCodes!$A$2:$A$9,0)),"")</f>
        <v>F</v>
      </c>
      <c r="M9056" s="7" t="n">
        <f aca="false">IFERROR(VALUE(MID(D9056,FIND("_",D9056)+1,FIND("_",D9056,FIND("_",D9056)+1)-FIND("_",D9056)-1)),"")</f>
        <v>17</v>
      </c>
      <c r="N9056" s="7" t="str">
        <f aca="false">IF(OR(C9056="",M9056=""),"",C9056&amp;" Item "&amp;M9056)</f>
        <v>Furniture Item 17</v>
      </c>
      <c r="O9056" s="7" t="n">
        <v>249</v>
      </c>
      <c r="P9056" s="8" t="n">
        <f aca="false">G9056*Q9056</f>
        <v>0</v>
      </c>
      <c r="Q9056" s="9" t="n">
        <f aca="false">IF(K9056=TRUE(),0.1,0)</f>
        <v>0</v>
      </c>
    </row>
    <row r="9057" customFormat="false" ht="15" hidden="false" customHeight="true" outlineLevel="0" collapsed="false">
      <c r="A9057" s="1" t="s">
        <v>9310</v>
      </c>
      <c r="B9057" s="1" t="s">
        <v>80</v>
      </c>
      <c r="C9057" s="1" t="s">
        <v>19</v>
      </c>
      <c r="D9057" s="1" t="s">
        <v>139</v>
      </c>
      <c r="E9057" s="1" t="n">
        <v>20</v>
      </c>
      <c r="F9057" s="1" t="n">
        <v>1</v>
      </c>
      <c r="G9057" s="1" t="n">
        <v>20</v>
      </c>
      <c r="H9057" s="1" t="s">
        <v>54</v>
      </c>
      <c r="I9057" s="1" t="s">
        <v>44</v>
      </c>
      <c r="J9057" s="4" t="n">
        <v>45201</v>
      </c>
      <c r="K9057" s="5" t="b">
        <f aca="false">TRUE()</f>
        <v>1</v>
      </c>
      <c r="L9057" s="6" t="str">
        <f aca="false">IFERROR(INDEX(CategoryCodes!$B$2:$B$9,MATCH(C9057,CategoryCodes!$A$2:$A$9,0)),"")</f>
        <v>H</v>
      </c>
      <c r="M9057" s="7" t="n">
        <f aca="false">IFERROR(VALUE(MID(D9057,FIND("_",D9057)+1,FIND("_",D9057,FIND("_",D9057)+1)-FIND("_",D9057)-1)),"")</f>
        <v>11</v>
      </c>
      <c r="N9057" s="7" t="str">
        <f aca="false">IF(OR(C9057="",M9057=""),"",C9057&amp;" Item "&amp;M9057)</f>
        <v>Patisserie Item 11</v>
      </c>
      <c r="O9057" s="7" t="n">
        <v>422</v>
      </c>
      <c r="P9057" s="8" t="n">
        <f aca="false">G9057*Q9057</f>
        <v>2</v>
      </c>
      <c r="Q9057" s="9" t="n">
        <f aca="false">IF(K9057=TRUE(),0.1,0)</f>
        <v>0.1</v>
      </c>
    </row>
    <row r="9058" customFormat="false" ht="15" hidden="false" customHeight="true" outlineLevel="0" collapsed="false">
      <c r="A9058" s="1" t="s">
        <v>9311</v>
      </c>
      <c r="B9058" s="1" t="s">
        <v>42</v>
      </c>
      <c r="C9058" s="1" t="s">
        <v>29</v>
      </c>
      <c r="D9058" s="1" t="s">
        <v>53</v>
      </c>
      <c r="E9058" s="1" t="n">
        <v>36.5</v>
      </c>
      <c r="F9058" s="1" t="n">
        <v>10</v>
      </c>
      <c r="G9058" s="1" t="n">
        <v>365</v>
      </c>
      <c r="H9058" s="1" t="s">
        <v>21</v>
      </c>
      <c r="I9058" s="1" t="s">
        <v>22</v>
      </c>
      <c r="J9058" s="4" t="n">
        <v>44670</v>
      </c>
      <c r="K9058" s="5" t="b">
        <f aca="false">TRUE()</f>
        <v>1</v>
      </c>
      <c r="L9058" s="6" t="str">
        <f aca="false">IFERROR(INDEX(CategoryCodes!$B$2:$B$9,MATCH(C9058,CategoryCodes!$A$2:$A$9,0)),"")</f>
        <v>B</v>
      </c>
      <c r="M9058" s="7" t="n">
        <f aca="false">IFERROR(VALUE(MID(D9058,FIND("_",D9058)+1,FIND("_",D9058,FIND("_",D9058)+1)-FIND("_",D9058)-1)),"")</f>
        <v>22</v>
      </c>
      <c r="N9058" s="7" t="str">
        <f aca="false">IF(OR(C9058="",M9058=""),"",C9058&amp;" Item "&amp;M9058)</f>
        <v>Butchers Item 22</v>
      </c>
      <c r="O9058" s="7" t="n">
        <v>460</v>
      </c>
      <c r="P9058" s="8" t="n">
        <f aca="false">G9058*Q9058</f>
        <v>36.5</v>
      </c>
      <c r="Q9058" s="9" t="n">
        <f aca="false">IF(K9058=TRUE(),0.1,0)</f>
        <v>0.1</v>
      </c>
    </row>
    <row r="9059" customFormat="false" ht="15" hidden="false" customHeight="true" outlineLevel="0" collapsed="false">
      <c r="A9059" s="1" t="s">
        <v>9312</v>
      </c>
      <c r="B9059" s="1" t="s">
        <v>86</v>
      </c>
      <c r="C9059" s="1" t="s">
        <v>136</v>
      </c>
      <c r="D9059" s="1" t="s">
        <v>164</v>
      </c>
      <c r="E9059" s="1" t="n">
        <v>36.5</v>
      </c>
      <c r="F9059" s="1" t="n">
        <v>9</v>
      </c>
      <c r="G9059" s="1" t="n">
        <v>328.5</v>
      </c>
      <c r="H9059" s="1" t="s">
        <v>31</v>
      </c>
      <c r="I9059" s="1" t="s">
        <v>22</v>
      </c>
      <c r="J9059" s="4" t="n">
        <v>44833</v>
      </c>
      <c r="L9059" s="6" t="str">
        <f aca="false">IFERROR(INDEX(CategoryCodes!$B$2:$B$9,MATCH(C9059,CategoryCodes!$A$2:$A$9,0)),"")</f>
        <v>C</v>
      </c>
      <c r="M9059" s="7" t="n">
        <f aca="false">IFERROR(VALUE(MID(D9059,FIND("_",D9059)+1,FIND("_",D9059,FIND("_",D9059)+1)-FIND("_",D9059)-1)),"")</f>
        <v>22</v>
      </c>
      <c r="N9059" s="7" t="str">
        <f aca="false">IF(OR(C9059="",M9059=""),"",C9059&amp;" Item "&amp;M9059)</f>
        <v>Computers and electric accessories Item 22</v>
      </c>
      <c r="O9059" s="7" t="n">
        <v>353</v>
      </c>
      <c r="P9059" s="8" t="n">
        <f aca="false">G9059*Q9059</f>
        <v>0</v>
      </c>
      <c r="Q9059" s="9" t="n">
        <f aca="false">IF(K9059=TRUE(),0.1,0)</f>
        <v>0</v>
      </c>
    </row>
    <row r="9060" customFormat="false" ht="15" hidden="false" customHeight="true" outlineLevel="0" collapsed="false">
      <c r="A9060" s="1" t="s">
        <v>9313</v>
      </c>
      <c r="B9060" s="1" t="s">
        <v>49</v>
      </c>
      <c r="C9060" s="1" t="s">
        <v>25</v>
      </c>
      <c r="D9060" s="1" t="s">
        <v>26</v>
      </c>
      <c r="E9060" s="1" t="n">
        <v>29</v>
      </c>
      <c r="F9060" s="1" t="n">
        <v>7</v>
      </c>
      <c r="G9060" s="1" t="n">
        <v>203</v>
      </c>
      <c r="H9060" s="1" t="s">
        <v>21</v>
      </c>
      <c r="I9060" s="1" t="s">
        <v>44</v>
      </c>
      <c r="J9060" s="4" t="n">
        <v>44799</v>
      </c>
      <c r="K9060" s="5" t="b">
        <f aca="false">FALSE()</f>
        <v>0</v>
      </c>
      <c r="L9060" s="6" t="str">
        <f aca="false">IFERROR(INDEX(CategoryCodes!$B$2:$B$9,MATCH(C9060,CategoryCodes!$A$2:$A$9,0)),"")</f>
        <v>G</v>
      </c>
      <c r="M9060" s="7" t="n">
        <f aca="false">IFERROR(VALUE(MID(D9060,FIND("_",D9060)+1,FIND("_",D9060,FIND("_",D9060)+1)-FIND("_",D9060)-1)),"")</f>
        <v>17</v>
      </c>
      <c r="N9060" s="7" t="str">
        <f aca="false">IF(OR(C9060="",M9060=""),"",C9060&amp;" Item "&amp;M9060)</f>
        <v>Milk Products Item 17</v>
      </c>
      <c r="O9060" s="7" t="n">
        <v>359</v>
      </c>
      <c r="P9060" s="8" t="n">
        <f aca="false">G9060*Q9060</f>
        <v>0</v>
      </c>
      <c r="Q9060" s="9" t="n">
        <f aca="false">IF(K9060=TRUE(),0.1,0)</f>
        <v>0</v>
      </c>
    </row>
    <row r="9061" customFormat="false" ht="15" hidden="false" customHeight="true" outlineLevel="0" collapsed="false">
      <c r="A9061" s="1" t="s">
        <v>9314</v>
      </c>
      <c r="B9061" s="1" t="s">
        <v>71</v>
      </c>
      <c r="C9061" s="1" t="s">
        <v>34</v>
      </c>
      <c r="D9061" s="1" t="s">
        <v>35</v>
      </c>
      <c r="E9061" s="1" t="n">
        <v>27.5</v>
      </c>
      <c r="F9061" s="1" t="n">
        <v>5</v>
      </c>
      <c r="G9061" s="1" t="n">
        <v>137.5</v>
      </c>
      <c r="H9061" s="1" t="s">
        <v>21</v>
      </c>
      <c r="I9061" s="1" t="s">
        <v>44</v>
      </c>
      <c r="J9061" s="4" t="n">
        <v>44644</v>
      </c>
      <c r="K9061" s="5" t="b">
        <f aca="false">FALSE()</f>
        <v>0</v>
      </c>
      <c r="L9061" s="6" t="str">
        <f aca="false">IFERROR(INDEX(CategoryCodes!$B$2:$B$9,MATCH(C9061,CategoryCodes!$A$2:$A$9,0)),"")</f>
        <v>A</v>
      </c>
      <c r="M9061" s="7" t="n">
        <f aca="false">IFERROR(VALUE(MID(D9061,FIND("_",D9061)+1,FIND("_",D9061,FIND("_",D9061)+1)-FIND("_",D9061)-1)),"")</f>
        <v>16</v>
      </c>
      <c r="N9061" s="7" t="str">
        <f aca="false">IF(OR(C9061="",M9061=""),"",C9061&amp;" Item "&amp;M9061)</f>
        <v>Beverages Item 16</v>
      </c>
      <c r="O9061" s="7" t="n">
        <v>295</v>
      </c>
      <c r="P9061" s="8" t="n">
        <f aca="false">G9061*Q9061</f>
        <v>0</v>
      </c>
      <c r="Q9061" s="9" t="n">
        <f aca="false">IF(K9061=TRUE(),0.1,0)</f>
        <v>0</v>
      </c>
    </row>
    <row r="9062" customFormat="false" ht="15" hidden="false" customHeight="true" outlineLevel="0" collapsed="false">
      <c r="A9062" s="1" t="s">
        <v>9315</v>
      </c>
      <c r="B9062" s="1" t="s">
        <v>28</v>
      </c>
      <c r="C9062" s="1" t="s">
        <v>29</v>
      </c>
      <c r="D9062" s="1" t="s">
        <v>312</v>
      </c>
      <c r="E9062" s="1" t="n">
        <v>23</v>
      </c>
      <c r="F9062" s="1" t="n">
        <v>7</v>
      </c>
      <c r="G9062" s="1" t="n">
        <v>161</v>
      </c>
      <c r="H9062" s="1" t="s">
        <v>21</v>
      </c>
      <c r="I9062" s="1" t="s">
        <v>22</v>
      </c>
      <c r="J9062" s="4" t="n">
        <v>45195</v>
      </c>
      <c r="K9062" s="5" t="b">
        <f aca="false">FALSE()</f>
        <v>0</v>
      </c>
      <c r="L9062" s="6" t="str">
        <f aca="false">IFERROR(INDEX(CategoryCodes!$B$2:$B$9,MATCH(C9062,CategoryCodes!$A$2:$A$9,0)),"")</f>
        <v>B</v>
      </c>
      <c r="M9062" s="7" t="n">
        <f aca="false">IFERROR(VALUE(MID(D9062,FIND("_",D9062)+1,FIND("_",D9062,FIND("_",D9062)+1)-FIND("_",D9062)-1)),"")</f>
        <v>13</v>
      </c>
      <c r="N9062" s="7" t="str">
        <f aca="false">IF(OR(C9062="",M9062=""),"",C9062&amp;" Item "&amp;M9062)</f>
        <v>Butchers Item 13</v>
      </c>
      <c r="O9062" s="7" t="n">
        <v>419</v>
      </c>
      <c r="P9062" s="8" t="n">
        <f aca="false">G9062*Q9062</f>
        <v>0</v>
      </c>
      <c r="Q9062" s="9" t="n">
        <f aca="false">IF(K9062=TRUE(),0.1,0)</f>
        <v>0</v>
      </c>
    </row>
    <row r="9063" customFormat="false" ht="15" hidden="false" customHeight="true" outlineLevel="0" collapsed="false">
      <c r="A9063" s="1" t="s">
        <v>9316</v>
      </c>
      <c r="B9063" s="1" t="s">
        <v>42</v>
      </c>
      <c r="C9063" s="1" t="s">
        <v>25</v>
      </c>
      <c r="D9063" s="1" t="s">
        <v>279</v>
      </c>
      <c r="E9063" s="1" t="n">
        <v>39.5</v>
      </c>
      <c r="F9063" s="1" t="n">
        <v>2</v>
      </c>
      <c r="G9063" s="1" t="n">
        <v>79</v>
      </c>
      <c r="H9063" s="1" t="s">
        <v>31</v>
      </c>
      <c r="I9063" s="1" t="s">
        <v>44</v>
      </c>
      <c r="J9063" s="4" t="n">
        <v>44720</v>
      </c>
      <c r="K9063" s="5" t="b">
        <f aca="false">TRUE()</f>
        <v>1</v>
      </c>
      <c r="L9063" s="6" t="str">
        <f aca="false">IFERROR(INDEX(CategoryCodes!$B$2:$B$9,MATCH(C9063,CategoryCodes!$A$2:$A$9,0)),"")</f>
        <v>G</v>
      </c>
      <c r="M9063" s="7" t="n">
        <f aca="false">IFERROR(VALUE(MID(D9063,FIND("_",D9063)+1,FIND("_",D9063,FIND("_",D9063)+1)-FIND("_",D9063)-1)),"")</f>
        <v>24</v>
      </c>
      <c r="N9063" s="7" t="str">
        <f aca="false">IF(OR(C9063="",M9063=""),"",C9063&amp;" Item "&amp;M9063)</f>
        <v>Milk Products Item 24</v>
      </c>
      <c r="O9063" s="7" t="n">
        <v>464</v>
      </c>
      <c r="P9063" s="8" t="n">
        <f aca="false">G9063*Q9063</f>
        <v>7.9</v>
      </c>
      <c r="Q9063" s="9" t="n">
        <f aca="false">IF(K9063=TRUE(),0.1,0)</f>
        <v>0.1</v>
      </c>
    </row>
    <row r="9064" customFormat="false" ht="15" hidden="false" customHeight="true" outlineLevel="0" collapsed="false">
      <c r="A9064" s="1" t="s">
        <v>9317</v>
      </c>
      <c r="B9064" s="1" t="s">
        <v>28</v>
      </c>
      <c r="C9064" s="1" t="s">
        <v>19</v>
      </c>
      <c r="D9064" s="1" t="s">
        <v>526</v>
      </c>
      <c r="E9064" s="1" t="n">
        <v>15.5</v>
      </c>
      <c r="F9064" s="1" t="n">
        <v>5</v>
      </c>
      <c r="G9064" s="1" t="n">
        <v>77.5</v>
      </c>
      <c r="H9064" s="1" t="s">
        <v>21</v>
      </c>
      <c r="I9064" s="1" t="s">
        <v>44</v>
      </c>
      <c r="J9064" s="4" t="n">
        <v>45556</v>
      </c>
      <c r="L9064" s="6" t="str">
        <f aca="false">IFERROR(INDEX(CategoryCodes!$B$2:$B$9,MATCH(C9064,CategoryCodes!$A$2:$A$9,0)),"")</f>
        <v>H</v>
      </c>
      <c r="M9064" s="7" t="n">
        <f aca="false">IFERROR(VALUE(MID(D9064,FIND("_",D9064)+1,FIND("_",D9064,FIND("_",D9064)+1)-FIND("_",D9064)-1)),"")</f>
        <v>8</v>
      </c>
      <c r="N9064" s="7" t="str">
        <f aca="false">IF(OR(C9064="",M9064=""),"",C9064&amp;" Item "&amp;M9064)</f>
        <v>Patisserie Item 8</v>
      </c>
      <c r="O9064" s="7" t="n">
        <v>48</v>
      </c>
      <c r="P9064" s="8" t="n">
        <f aca="false">G9064*Q9064</f>
        <v>0</v>
      </c>
      <c r="Q9064" s="9" t="n">
        <f aca="false">IF(K9064=TRUE(),0.1,0)</f>
        <v>0</v>
      </c>
    </row>
    <row r="9065" customFormat="false" ht="15" hidden="false" customHeight="true" outlineLevel="0" collapsed="false">
      <c r="A9065" s="1" t="s">
        <v>9318</v>
      </c>
      <c r="B9065" s="1" t="s">
        <v>90</v>
      </c>
      <c r="C9065" s="1" t="s">
        <v>72</v>
      </c>
      <c r="D9065" s="1" t="s">
        <v>81</v>
      </c>
      <c r="E9065" s="1" t="n">
        <v>9.5</v>
      </c>
      <c r="F9065" s="1" t="n">
        <v>8</v>
      </c>
      <c r="G9065" s="1" t="n">
        <v>76</v>
      </c>
      <c r="H9065" s="1" t="s">
        <v>31</v>
      </c>
      <c r="I9065" s="1" t="s">
        <v>22</v>
      </c>
      <c r="J9065" s="4" t="n">
        <v>44858</v>
      </c>
      <c r="K9065" s="5" t="b">
        <f aca="false">FALSE()</f>
        <v>0</v>
      </c>
      <c r="L9065" s="6" t="str">
        <f aca="false">IFERROR(INDEX(CategoryCodes!$B$2:$B$9,MATCH(C9065,CategoryCodes!$A$2:$A$9,0)),"")</f>
        <v>D</v>
      </c>
      <c r="M9065" s="7" t="n">
        <f aca="false">IFERROR(VALUE(MID(D9065,FIND("_",D9065)+1,FIND("_",D9065,FIND("_",D9065)+1)-FIND("_",D9065)-1)),"")</f>
        <v>4</v>
      </c>
      <c r="N9065" s="7" t="str">
        <f aca="false">IF(OR(C9065="",M9065=""),"",C9065&amp;" Item "&amp;M9065)</f>
        <v>Electric household essentials Item 4</v>
      </c>
      <c r="O9065" s="7" t="n">
        <v>304</v>
      </c>
      <c r="P9065" s="8" t="n">
        <f aca="false">G9065*Q9065</f>
        <v>0</v>
      </c>
      <c r="Q9065" s="9" t="n">
        <f aca="false">IF(K9065=TRUE(),0.1,0)</f>
        <v>0</v>
      </c>
    </row>
    <row r="9066" customFormat="false" ht="15" hidden="false" customHeight="true" outlineLevel="0" collapsed="false">
      <c r="A9066" s="1" t="s">
        <v>9319</v>
      </c>
      <c r="B9066" s="1" t="s">
        <v>42</v>
      </c>
      <c r="C9066" s="1" t="s">
        <v>29</v>
      </c>
      <c r="D9066" s="1" t="s">
        <v>312</v>
      </c>
      <c r="E9066" s="1" t="n">
        <v>23</v>
      </c>
      <c r="F9066" s="1" t="n">
        <v>4</v>
      </c>
      <c r="G9066" s="1" t="n">
        <v>92</v>
      </c>
      <c r="H9066" s="1" t="s">
        <v>54</v>
      </c>
      <c r="I9066" s="1" t="s">
        <v>22</v>
      </c>
      <c r="J9066" s="4" t="n">
        <v>45578</v>
      </c>
      <c r="K9066" s="5" t="b">
        <f aca="false">TRUE()</f>
        <v>1</v>
      </c>
      <c r="L9066" s="6" t="str">
        <f aca="false">IFERROR(INDEX(CategoryCodes!$B$2:$B$9,MATCH(C9066,CategoryCodes!$A$2:$A$9,0)),"")</f>
        <v>B</v>
      </c>
      <c r="M9066" s="7" t="n">
        <f aca="false">IFERROR(VALUE(MID(D9066,FIND("_",D9066)+1,FIND("_",D9066,FIND("_",D9066)+1)-FIND("_",D9066)-1)),"")</f>
        <v>13</v>
      </c>
      <c r="N9066" s="7" t="str">
        <f aca="false">IF(OR(C9066="",M9066=""),"",C9066&amp;" Item "&amp;M9066)</f>
        <v>Butchers Item 13</v>
      </c>
      <c r="O9066" s="7" t="n">
        <v>328</v>
      </c>
      <c r="P9066" s="8" t="n">
        <f aca="false">G9066*Q9066</f>
        <v>9.2</v>
      </c>
      <c r="Q9066" s="9" t="n">
        <f aca="false">IF(K9066=TRUE(),0.1,0)</f>
        <v>0.1</v>
      </c>
    </row>
    <row r="9067" customFormat="false" ht="15" hidden="false" customHeight="true" outlineLevel="0" collapsed="false">
      <c r="A9067" s="1" t="s">
        <v>9320</v>
      </c>
      <c r="B9067" s="1" t="s">
        <v>42</v>
      </c>
      <c r="C9067" s="1" t="s">
        <v>34</v>
      </c>
      <c r="D9067" s="1" t="s">
        <v>262</v>
      </c>
      <c r="E9067" s="1" t="n">
        <v>32</v>
      </c>
      <c r="F9067" s="1" t="n">
        <v>8</v>
      </c>
      <c r="G9067" s="1" t="n">
        <v>256</v>
      </c>
      <c r="H9067" s="1" t="s">
        <v>21</v>
      </c>
      <c r="I9067" s="1" t="s">
        <v>22</v>
      </c>
      <c r="J9067" s="4" t="n">
        <v>45124</v>
      </c>
      <c r="L9067" s="6" t="str">
        <f aca="false">IFERROR(INDEX(CategoryCodes!$B$2:$B$9,MATCH(C9067,CategoryCodes!$A$2:$A$9,0)),"")</f>
        <v>A</v>
      </c>
      <c r="M9067" s="7" t="n">
        <f aca="false">IFERROR(VALUE(MID(D9067,FIND("_",D9067)+1,FIND("_",D9067,FIND("_",D9067)+1)-FIND("_",D9067)-1)),"")</f>
        <v>19</v>
      </c>
      <c r="N9067" s="7" t="str">
        <f aca="false">IF(OR(C9067="",M9067=""),"",C9067&amp;" Item "&amp;M9067)</f>
        <v>Beverages Item 19</v>
      </c>
      <c r="O9067" s="7" t="n">
        <v>153</v>
      </c>
      <c r="P9067" s="8" t="n">
        <f aca="false">G9067*Q9067</f>
        <v>0</v>
      </c>
      <c r="Q9067" s="9" t="n">
        <f aca="false">IF(K9067=TRUE(),0.1,0)</f>
        <v>0</v>
      </c>
    </row>
    <row r="9068" customFormat="false" ht="15" hidden="false" customHeight="true" outlineLevel="0" collapsed="false">
      <c r="A9068" s="1" t="s">
        <v>9321</v>
      </c>
      <c r="B9068" s="1" t="s">
        <v>75</v>
      </c>
      <c r="C9068" s="1" t="s">
        <v>47</v>
      </c>
      <c r="D9068" s="1" t="s">
        <v>287</v>
      </c>
      <c r="E9068" s="1" t="n">
        <v>5</v>
      </c>
      <c r="F9068" s="1" t="n">
        <v>1</v>
      </c>
      <c r="G9068" s="1" t="n">
        <v>5</v>
      </c>
      <c r="H9068" s="1" t="s">
        <v>54</v>
      </c>
      <c r="I9068" s="1" t="s">
        <v>22</v>
      </c>
      <c r="J9068" s="4" t="n">
        <v>45521</v>
      </c>
      <c r="K9068" s="5" t="b">
        <f aca="false">TRUE()</f>
        <v>1</v>
      </c>
      <c r="L9068" s="6" t="str">
        <f aca="false">IFERROR(INDEX(CategoryCodes!$B$2:$B$9,MATCH(C9068,CategoryCodes!$A$2:$A$9,0)),"")</f>
        <v>F</v>
      </c>
      <c r="M9068" s="7" t="n">
        <f aca="false">IFERROR(VALUE(MID(D9068,FIND("_",D9068)+1,FIND("_",D9068,FIND("_",D9068)+1)-FIND("_",D9068)-1)),"")</f>
        <v>1</v>
      </c>
      <c r="N9068" s="7" t="str">
        <f aca="false">IF(OR(C9068="",M9068=""),"",C9068&amp;" Item "&amp;M9068)</f>
        <v>Furniture Item 1</v>
      </c>
      <c r="O9068" s="7" t="n">
        <v>19</v>
      </c>
      <c r="P9068" s="8" t="n">
        <f aca="false">G9068*Q9068</f>
        <v>0.5</v>
      </c>
      <c r="Q9068" s="9" t="n">
        <f aca="false">IF(K9068=TRUE(),0.1,0)</f>
        <v>0.1</v>
      </c>
    </row>
    <row r="9069" customFormat="false" ht="15" hidden="false" customHeight="true" outlineLevel="0" collapsed="false">
      <c r="A9069" s="1" t="s">
        <v>9322</v>
      </c>
      <c r="B9069" s="1" t="s">
        <v>86</v>
      </c>
      <c r="C9069" s="1" t="s">
        <v>25</v>
      </c>
      <c r="D9069" s="1" t="s">
        <v>279</v>
      </c>
      <c r="E9069" s="1" t="n">
        <v>39.5</v>
      </c>
      <c r="F9069" s="1" t="n">
        <v>3</v>
      </c>
      <c r="G9069" s="1" t="n">
        <v>118.5</v>
      </c>
      <c r="H9069" s="1" t="s">
        <v>31</v>
      </c>
      <c r="I9069" s="1" t="s">
        <v>44</v>
      </c>
      <c r="J9069" s="4" t="n">
        <v>45391</v>
      </c>
      <c r="K9069" s="5" t="b">
        <f aca="false">TRUE()</f>
        <v>1</v>
      </c>
      <c r="L9069" s="6" t="str">
        <f aca="false">IFERROR(INDEX(CategoryCodes!$B$2:$B$9,MATCH(C9069,CategoryCodes!$A$2:$A$9,0)),"")</f>
        <v>G</v>
      </c>
      <c r="M9069" s="7" t="n">
        <f aca="false">IFERROR(VALUE(MID(D9069,FIND("_",D9069)+1,FIND("_",D9069,FIND("_",D9069)+1)-FIND("_",D9069)-1)),"")</f>
        <v>24</v>
      </c>
      <c r="N9069" s="7" t="str">
        <f aca="false">IF(OR(C9069="",M9069=""),"",C9069&amp;" Item "&amp;M9069)</f>
        <v>Milk Products Item 24</v>
      </c>
      <c r="O9069" s="7" t="n">
        <v>374</v>
      </c>
      <c r="P9069" s="8" t="n">
        <f aca="false">G9069*Q9069</f>
        <v>11.85</v>
      </c>
      <c r="Q9069" s="9" t="n">
        <f aca="false">IF(K9069=TRUE(),0.1,0)</f>
        <v>0.1</v>
      </c>
    </row>
    <row r="9070" customFormat="false" ht="15" hidden="false" customHeight="true" outlineLevel="0" collapsed="false">
      <c r="A9070" s="1" t="s">
        <v>9323</v>
      </c>
      <c r="B9070" s="1" t="s">
        <v>69</v>
      </c>
      <c r="C9070" s="1" t="s">
        <v>38</v>
      </c>
      <c r="D9070" s="1" t="s">
        <v>209</v>
      </c>
      <c r="E9070" s="1" t="n">
        <v>9.5</v>
      </c>
      <c r="F9070" s="1" t="n">
        <v>7</v>
      </c>
      <c r="G9070" s="1" t="n">
        <v>66.5</v>
      </c>
      <c r="H9070" s="1" t="s">
        <v>21</v>
      </c>
      <c r="I9070" s="1" t="s">
        <v>22</v>
      </c>
      <c r="J9070" s="4" t="n">
        <v>45267</v>
      </c>
      <c r="L9070" s="6" t="str">
        <f aca="false">IFERROR(INDEX(CategoryCodes!$B$2:$B$9,MATCH(C9070,CategoryCodes!$A$2:$A$9,0)),"")</f>
        <v>E</v>
      </c>
      <c r="M9070" s="7" t="n">
        <f aca="false">IFERROR(VALUE(MID(D9070,FIND("_",D9070)+1,FIND("_",D9070,FIND("_",D9070)+1)-FIND("_",D9070)-1)),"")</f>
        <v>4</v>
      </c>
      <c r="N9070" s="7" t="str">
        <f aca="false">IF(OR(C9070="",M9070=""),"",C9070&amp;" Item "&amp;M9070)</f>
        <v>Food Item 4</v>
      </c>
      <c r="O9070" s="7" t="n">
        <v>413</v>
      </c>
      <c r="P9070" s="8" t="n">
        <f aca="false">G9070*Q9070</f>
        <v>0</v>
      </c>
      <c r="Q9070" s="9" t="n">
        <f aca="false">IF(K9070=TRUE(),0.1,0)</f>
        <v>0</v>
      </c>
    </row>
    <row r="9071" customFormat="false" ht="15" hidden="false" customHeight="true" outlineLevel="0" collapsed="false">
      <c r="A9071" s="1" t="s">
        <v>9324</v>
      </c>
      <c r="B9071" s="1" t="s">
        <v>69</v>
      </c>
      <c r="C9071" s="1" t="s">
        <v>25</v>
      </c>
      <c r="D9071" s="1" t="s">
        <v>64</v>
      </c>
      <c r="E9071" s="1" t="n">
        <v>27.5</v>
      </c>
      <c r="F9071" s="1" t="n">
        <v>4</v>
      </c>
      <c r="G9071" s="1" t="n">
        <v>110</v>
      </c>
      <c r="H9071" s="1" t="s">
        <v>31</v>
      </c>
      <c r="I9071" s="1" t="s">
        <v>44</v>
      </c>
      <c r="J9071" s="4" t="n">
        <v>45416</v>
      </c>
      <c r="K9071" s="5" t="b">
        <f aca="false">FALSE()</f>
        <v>0</v>
      </c>
      <c r="L9071" s="6" t="str">
        <f aca="false">IFERROR(INDEX(CategoryCodes!$B$2:$B$9,MATCH(C9071,CategoryCodes!$A$2:$A$9,0)),"")</f>
        <v>G</v>
      </c>
      <c r="M9071" s="7" t="n">
        <f aca="false">IFERROR(VALUE(MID(D9071,FIND("_",D9071)+1,FIND("_",D9071,FIND("_",D9071)+1)-FIND("_",D9071)-1)),"")</f>
        <v>16</v>
      </c>
      <c r="N9071" s="7" t="str">
        <f aca="false">IF(OR(C9071="",M9071=""),"",C9071&amp;" Item "&amp;M9071)</f>
        <v>Milk Products Item 16</v>
      </c>
      <c r="O9071" s="7" t="n">
        <v>295</v>
      </c>
      <c r="P9071" s="8" t="n">
        <f aca="false">G9071*Q9071</f>
        <v>0</v>
      </c>
      <c r="Q9071" s="9" t="n">
        <f aca="false">IF(K9071=TRUE(),0.1,0)</f>
        <v>0</v>
      </c>
    </row>
    <row r="9072" customFormat="false" ht="15" hidden="false" customHeight="true" outlineLevel="0" collapsed="false">
      <c r="A9072" s="1" t="s">
        <v>9325</v>
      </c>
      <c r="B9072" s="1" t="s">
        <v>106</v>
      </c>
      <c r="C9072" s="1" t="s">
        <v>72</v>
      </c>
      <c r="D9072" s="1" t="s">
        <v>318</v>
      </c>
      <c r="E9072" s="1" t="n">
        <v>14</v>
      </c>
      <c r="F9072" s="1" t="n">
        <v>2</v>
      </c>
      <c r="G9072" s="1" t="n">
        <v>28</v>
      </c>
      <c r="H9072" s="1" t="s">
        <v>54</v>
      </c>
      <c r="I9072" s="1" t="s">
        <v>44</v>
      </c>
      <c r="J9072" s="4" t="n">
        <v>45326</v>
      </c>
      <c r="L9072" s="6" t="str">
        <f aca="false">IFERROR(INDEX(CategoryCodes!$B$2:$B$9,MATCH(C9072,CategoryCodes!$A$2:$A$9,0)),"")</f>
        <v>D</v>
      </c>
      <c r="M9072" s="7" t="n">
        <f aca="false">IFERROR(VALUE(MID(D9072,FIND("_",D9072)+1,FIND("_",D9072,FIND("_",D9072)+1)-FIND("_",D9072)-1)),"")</f>
        <v>7</v>
      </c>
      <c r="N9072" s="7" t="str">
        <f aca="false">IF(OR(C9072="",M9072=""),"",C9072&amp;" Item "&amp;M9072)</f>
        <v>Electric household essentials Item 7</v>
      </c>
      <c r="O9072" s="7" t="n">
        <v>195</v>
      </c>
      <c r="P9072" s="8" t="n">
        <f aca="false">G9072*Q9072</f>
        <v>0</v>
      </c>
      <c r="Q9072" s="9" t="n">
        <f aca="false">IF(K9072=TRUE(),0.1,0)</f>
        <v>0</v>
      </c>
    </row>
    <row r="9073" customFormat="false" ht="15" hidden="false" customHeight="true" outlineLevel="0" collapsed="false">
      <c r="A9073" s="1" t="s">
        <v>9326</v>
      </c>
      <c r="B9073" s="1" t="s">
        <v>174</v>
      </c>
      <c r="C9073" s="1" t="s">
        <v>19</v>
      </c>
      <c r="D9073" s="1" t="s">
        <v>213</v>
      </c>
      <c r="E9073" s="1" t="n">
        <v>9.5</v>
      </c>
      <c r="F9073" s="1" t="n">
        <v>9</v>
      </c>
      <c r="G9073" s="1" t="n">
        <v>85.5</v>
      </c>
      <c r="H9073" s="1" t="s">
        <v>31</v>
      </c>
      <c r="I9073" s="1" t="s">
        <v>22</v>
      </c>
      <c r="J9073" s="4" t="n">
        <v>45004</v>
      </c>
      <c r="K9073" s="5" t="b">
        <f aca="false">TRUE()</f>
        <v>1</v>
      </c>
      <c r="L9073" s="6" t="str">
        <f aca="false">IFERROR(INDEX(CategoryCodes!$B$2:$B$9,MATCH(C9073,CategoryCodes!$A$2:$A$9,0)),"")</f>
        <v>H</v>
      </c>
      <c r="M9073" s="7" t="n">
        <f aca="false">IFERROR(VALUE(MID(D9073,FIND("_",D9073)+1,FIND("_",D9073,FIND("_",D9073)+1)-FIND("_",D9073)-1)),"")</f>
        <v>4</v>
      </c>
      <c r="N9073" s="7" t="str">
        <f aca="false">IF(OR(C9073="",M9073=""),"",C9073&amp;" Item "&amp;M9073)</f>
        <v>Patisserie Item 4</v>
      </c>
      <c r="O9073" s="7" t="n">
        <v>40</v>
      </c>
      <c r="P9073" s="8" t="n">
        <f aca="false">G9073*Q9073</f>
        <v>8.55</v>
      </c>
      <c r="Q9073" s="9" t="n">
        <f aca="false">IF(K9073=TRUE(),0.1,0)</f>
        <v>0.1</v>
      </c>
    </row>
    <row r="9074" customFormat="false" ht="15" hidden="false" customHeight="true" outlineLevel="0" collapsed="false">
      <c r="A9074" s="1" t="s">
        <v>9327</v>
      </c>
      <c r="B9074" s="1" t="s">
        <v>71</v>
      </c>
      <c r="C9074" s="1" t="s">
        <v>29</v>
      </c>
      <c r="D9074" s="1" t="s">
        <v>1245</v>
      </c>
      <c r="E9074" s="1" t="n">
        <v>26</v>
      </c>
      <c r="F9074" s="1" t="n">
        <v>10</v>
      </c>
      <c r="G9074" s="1" t="n">
        <v>260</v>
      </c>
      <c r="H9074" s="1" t="s">
        <v>54</v>
      </c>
      <c r="I9074" s="1" t="s">
        <v>22</v>
      </c>
      <c r="J9074" s="4" t="n">
        <v>45292</v>
      </c>
      <c r="K9074" s="5" t="b">
        <f aca="false">TRUE()</f>
        <v>1</v>
      </c>
      <c r="L9074" s="6" t="str">
        <f aca="false">IFERROR(INDEX(CategoryCodes!$B$2:$B$9,MATCH(C9074,CategoryCodes!$A$2:$A$9,0)),"")</f>
        <v>B</v>
      </c>
      <c r="M9074" s="7" t="n">
        <f aca="false">IFERROR(VALUE(MID(D9074,FIND("_",D9074)+1,FIND("_",D9074,FIND("_",D9074)+1)-FIND("_",D9074)-1)),"")</f>
        <v>15</v>
      </c>
      <c r="N9074" s="7" t="str">
        <f aca="false">IF(OR(C9074="",M9074=""),"",C9074&amp;" Item "&amp;M9074)</f>
        <v>Butchers Item 15</v>
      </c>
      <c r="O9074" s="7" t="n">
        <v>399</v>
      </c>
      <c r="P9074" s="8" t="n">
        <f aca="false">G9074*Q9074</f>
        <v>26</v>
      </c>
      <c r="Q9074" s="9" t="n">
        <f aca="false">IF(K9074=TRUE(),0.1,0)</f>
        <v>0.1</v>
      </c>
    </row>
    <row r="9075" customFormat="false" ht="15" hidden="false" customHeight="true" outlineLevel="0" collapsed="false">
      <c r="A9075" s="1" t="s">
        <v>9328</v>
      </c>
      <c r="B9075" s="1" t="s">
        <v>71</v>
      </c>
      <c r="C9075" s="1" t="s">
        <v>34</v>
      </c>
      <c r="D9075" s="1" t="s">
        <v>258</v>
      </c>
      <c r="E9075" s="1" t="n">
        <v>38</v>
      </c>
      <c r="F9075" s="1" t="n">
        <v>6</v>
      </c>
      <c r="G9075" s="1" t="n">
        <v>228</v>
      </c>
      <c r="H9075" s="1" t="s">
        <v>21</v>
      </c>
      <c r="I9075" s="1" t="s">
        <v>44</v>
      </c>
      <c r="J9075" s="4" t="n">
        <v>44676</v>
      </c>
      <c r="K9075" s="5" t="b">
        <f aca="false">TRUE()</f>
        <v>1</v>
      </c>
      <c r="L9075" s="6" t="str">
        <f aca="false">IFERROR(INDEX(CategoryCodes!$B$2:$B$9,MATCH(C9075,CategoryCodes!$A$2:$A$9,0)),"")</f>
        <v>A</v>
      </c>
      <c r="M9075" s="7" t="n">
        <f aca="false">IFERROR(VALUE(MID(D9075,FIND("_",D9075)+1,FIND("_",D9075,FIND("_",D9075)+1)-FIND("_",D9075)-1)),"")</f>
        <v>23</v>
      </c>
      <c r="N9075" s="7" t="str">
        <f aca="false">IF(OR(C9075="",M9075=""),"",C9075&amp;" Item "&amp;M9075)</f>
        <v>Beverages Item 23</v>
      </c>
      <c r="O9075" s="7" t="n">
        <v>28</v>
      </c>
      <c r="P9075" s="8" t="n">
        <f aca="false">G9075*Q9075</f>
        <v>22.8</v>
      </c>
      <c r="Q9075" s="9" t="n">
        <f aca="false">IF(K9075=TRUE(),0.1,0)</f>
        <v>0.1</v>
      </c>
    </row>
    <row r="9076" customFormat="false" ht="15" hidden="false" customHeight="true" outlineLevel="0" collapsed="false">
      <c r="A9076" s="1" t="s">
        <v>9329</v>
      </c>
      <c r="B9076" s="1" t="s">
        <v>122</v>
      </c>
      <c r="C9076" s="1" t="s">
        <v>19</v>
      </c>
      <c r="D9076" s="1" t="s">
        <v>172</v>
      </c>
      <c r="E9076" s="1" t="n">
        <v>21.5</v>
      </c>
      <c r="F9076" s="1" t="n">
        <v>2</v>
      </c>
      <c r="G9076" s="1" t="n">
        <v>43</v>
      </c>
      <c r="H9076" s="1" t="s">
        <v>54</v>
      </c>
      <c r="I9076" s="1" t="s">
        <v>22</v>
      </c>
      <c r="J9076" s="4" t="n">
        <v>45329</v>
      </c>
      <c r="L9076" s="6" t="str">
        <f aca="false">IFERROR(INDEX(CategoryCodes!$B$2:$B$9,MATCH(C9076,CategoryCodes!$A$2:$A$9,0)),"")</f>
        <v>H</v>
      </c>
      <c r="M9076" s="7" t="n">
        <f aca="false">IFERROR(VALUE(MID(D9076,FIND("_",D9076)+1,FIND("_",D9076,FIND("_",D9076)+1)-FIND("_",D9076)-1)),"")</f>
        <v>12</v>
      </c>
      <c r="N9076" s="7" t="str">
        <f aca="false">IF(OR(C9076="",M9076=""),"",C9076&amp;" Item "&amp;M9076)</f>
        <v>Patisserie Item 12</v>
      </c>
      <c r="O9076" s="7" t="n">
        <v>471</v>
      </c>
      <c r="P9076" s="8" t="n">
        <f aca="false">G9076*Q9076</f>
        <v>0</v>
      </c>
      <c r="Q9076" s="9" t="n">
        <f aca="false">IF(K9076=TRUE(),0.1,0)</f>
        <v>0</v>
      </c>
    </row>
    <row r="9077" customFormat="false" ht="15" hidden="false" customHeight="true" outlineLevel="0" collapsed="false">
      <c r="A9077" s="1" t="s">
        <v>9330</v>
      </c>
      <c r="B9077" s="1" t="s">
        <v>129</v>
      </c>
      <c r="C9077" s="1" t="s">
        <v>29</v>
      </c>
      <c r="D9077" s="1" t="s">
        <v>1104</v>
      </c>
      <c r="E9077" s="1" t="n">
        <v>18.5</v>
      </c>
      <c r="F9077" s="1" t="n">
        <v>3</v>
      </c>
      <c r="G9077" s="1" t="n">
        <v>55.5</v>
      </c>
      <c r="H9077" s="1" t="s">
        <v>21</v>
      </c>
      <c r="I9077" s="1" t="s">
        <v>44</v>
      </c>
      <c r="J9077" s="4" t="n">
        <v>44994</v>
      </c>
      <c r="K9077" s="5" t="b">
        <f aca="false">FALSE()</f>
        <v>0</v>
      </c>
      <c r="L9077" s="6" t="str">
        <f aca="false">IFERROR(INDEX(CategoryCodes!$B$2:$B$9,MATCH(C9077,CategoryCodes!$A$2:$A$9,0)),"")</f>
        <v>B</v>
      </c>
      <c r="M9077" s="7" t="n">
        <f aca="false">IFERROR(VALUE(MID(D9077,FIND("_",D9077)+1,FIND("_",D9077,FIND("_",D9077)+1)-FIND("_",D9077)-1)),"")</f>
        <v>10</v>
      </c>
      <c r="N9077" s="7" t="str">
        <f aca="false">IF(OR(C9077="",M9077=""),"",C9077&amp;" Item "&amp;M9077)</f>
        <v>Butchers Item 10</v>
      </c>
      <c r="O9077" s="7" t="n">
        <v>394</v>
      </c>
      <c r="P9077" s="8" t="n">
        <f aca="false">G9077*Q9077</f>
        <v>0</v>
      </c>
      <c r="Q9077" s="9" t="n">
        <f aca="false">IF(K9077=TRUE(),0.1,0)</f>
        <v>0</v>
      </c>
    </row>
    <row r="9078" customFormat="false" ht="15" hidden="false" customHeight="true" outlineLevel="0" collapsed="false">
      <c r="A9078" s="1" t="s">
        <v>9331</v>
      </c>
      <c r="B9078" s="1" t="s">
        <v>104</v>
      </c>
      <c r="C9078" s="1" t="s">
        <v>34</v>
      </c>
      <c r="D9078" s="1" t="s">
        <v>180</v>
      </c>
      <c r="E9078" s="1" t="n">
        <v>9.5</v>
      </c>
      <c r="F9078" s="1" t="n">
        <v>8</v>
      </c>
      <c r="G9078" s="1" t="n">
        <v>76</v>
      </c>
      <c r="H9078" s="1" t="s">
        <v>21</v>
      </c>
      <c r="I9078" s="1" t="s">
        <v>44</v>
      </c>
      <c r="J9078" s="4" t="n">
        <v>45437</v>
      </c>
      <c r="L9078" s="6" t="str">
        <f aca="false">IFERROR(INDEX(CategoryCodes!$B$2:$B$9,MATCH(C9078,CategoryCodes!$A$2:$A$9,0)),"")</f>
        <v>A</v>
      </c>
      <c r="M9078" s="7" t="n">
        <f aca="false">IFERROR(VALUE(MID(D9078,FIND("_",D9078)+1,FIND("_",D9078,FIND("_",D9078)+1)-FIND("_",D9078)-1)),"")</f>
        <v>4</v>
      </c>
      <c r="N9078" s="7" t="str">
        <f aca="false">IF(OR(C9078="",M9078=""),"",C9078&amp;" Item "&amp;M9078)</f>
        <v>Beverages Item 4</v>
      </c>
      <c r="O9078" s="7" t="n">
        <v>171</v>
      </c>
      <c r="P9078" s="8" t="n">
        <f aca="false">G9078*Q9078</f>
        <v>0</v>
      </c>
      <c r="Q9078" s="9" t="n">
        <f aca="false">IF(K9078=TRUE(),0.1,0)</f>
        <v>0</v>
      </c>
    </row>
    <row r="9079" customFormat="false" ht="15" hidden="false" customHeight="true" outlineLevel="0" collapsed="false">
      <c r="A9079" s="1" t="s">
        <v>9332</v>
      </c>
      <c r="B9079" s="1" t="s">
        <v>119</v>
      </c>
      <c r="C9079" s="1" t="s">
        <v>38</v>
      </c>
      <c r="D9079" s="1" t="s">
        <v>488</v>
      </c>
      <c r="E9079" s="1" t="n">
        <v>23</v>
      </c>
      <c r="F9079" s="1" t="n">
        <v>7</v>
      </c>
      <c r="G9079" s="1" t="n">
        <v>161</v>
      </c>
      <c r="H9079" s="1" t="s">
        <v>54</v>
      </c>
      <c r="I9079" s="1" t="s">
        <v>22</v>
      </c>
      <c r="J9079" s="4" t="n">
        <v>44649</v>
      </c>
      <c r="L9079" s="6" t="str">
        <f aca="false">IFERROR(INDEX(CategoryCodes!$B$2:$B$9,MATCH(C9079,CategoryCodes!$A$2:$A$9,0)),"")</f>
        <v>E</v>
      </c>
      <c r="M9079" s="7" t="n">
        <f aca="false">IFERROR(VALUE(MID(D9079,FIND("_",D9079)+1,FIND("_",D9079,FIND("_",D9079)+1)-FIND("_",D9079)-1)),"")</f>
        <v>13</v>
      </c>
      <c r="N9079" s="7" t="str">
        <f aca="false">IF(OR(C9079="",M9079=""),"",C9079&amp;" Item "&amp;M9079)</f>
        <v>Food Item 13</v>
      </c>
      <c r="O9079" s="7" t="n">
        <v>178</v>
      </c>
      <c r="P9079" s="8" t="n">
        <f aca="false">G9079*Q9079</f>
        <v>0</v>
      </c>
      <c r="Q9079" s="9" t="n">
        <f aca="false">IF(K9079=TRUE(),0.1,0)</f>
        <v>0</v>
      </c>
    </row>
    <row r="9080" customFormat="false" ht="15" hidden="false" customHeight="true" outlineLevel="0" collapsed="false">
      <c r="A9080" s="1" t="s">
        <v>9333</v>
      </c>
      <c r="B9080" s="1" t="s">
        <v>90</v>
      </c>
      <c r="C9080" s="1" t="s">
        <v>38</v>
      </c>
      <c r="D9080" s="1" t="s">
        <v>415</v>
      </c>
      <c r="E9080" s="1" t="n">
        <v>11</v>
      </c>
      <c r="F9080" s="1" t="n">
        <v>8</v>
      </c>
      <c r="G9080" s="1" t="n">
        <v>88</v>
      </c>
      <c r="H9080" s="1" t="s">
        <v>31</v>
      </c>
      <c r="I9080" s="1" t="s">
        <v>44</v>
      </c>
      <c r="J9080" s="4" t="n">
        <v>45294</v>
      </c>
      <c r="K9080" s="5" t="b">
        <f aca="false">FALSE()</f>
        <v>0</v>
      </c>
      <c r="L9080" s="6" t="str">
        <f aca="false">IFERROR(INDEX(CategoryCodes!$B$2:$B$9,MATCH(C9080,CategoryCodes!$A$2:$A$9,0)),"")</f>
        <v>E</v>
      </c>
      <c r="M9080" s="7" t="n">
        <f aca="false">IFERROR(VALUE(MID(D9080,FIND("_",D9080)+1,FIND("_",D9080,FIND("_",D9080)+1)-FIND("_",D9080)-1)),"")</f>
        <v>5</v>
      </c>
      <c r="N9080" s="7" t="str">
        <f aca="false">IF(OR(C9080="",M9080=""),"",C9080&amp;" Item "&amp;M9080)</f>
        <v>Food Item 5</v>
      </c>
      <c r="O9080" s="7" t="n">
        <v>450</v>
      </c>
      <c r="P9080" s="8" t="n">
        <f aca="false">G9080*Q9080</f>
        <v>0</v>
      </c>
      <c r="Q9080" s="9" t="n">
        <f aca="false">IF(K9080=TRUE(),0.1,0)</f>
        <v>0</v>
      </c>
    </row>
    <row r="9081" customFormat="false" ht="15" hidden="false" customHeight="true" outlineLevel="0" collapsed="false">
      <c r="A9081" s="1" t="s">
        <v>9334</v>
      </c>
      <c r="B9081" s="1" t="s">
        <v>28</v>
      </c>
      <c r="C9081" s="1" t="s">
        <v>19</v>
      </c>
      <c r="D9081" s="1" t="s">
        <v>213</v>
      </c>
      <c r="E9081" s="1" t="n">
        <v>9.5</v>
      </c>
      <c r="F9081" s="1" t="n">
        <v>7</v>
      </c>
      <c r="G9081" s="1" t="n">
        <v>66.5</v>
      </c>
      <c r="H9081" s="1" t="s">
        <v>31</v>
      </c>
      <c r="I9081" s="1" t="s">
        <v>22</v>
      </c>
      <c r="J9081" s="4" t="n">
        <v>45089</v>
      </c>
      <c r="K9081" s="5" t="b">
        <f aca="false">TRUE()</f>
        <v>1</v>
      </c>
      <c r="L9081" s="6" t="str">
        <f aca="false">IFERROR(INDEX(CategoryCodes!$B$2:$B$9,MATCH(C9081,CategoryCodes!$A$2:$A$9,0)),"")</f>
        <v>H</v>
      </c>
      <c r="M9081" s="7" t="n">
        <f aca="false">IFERROR(VALUE(MID(D9081,FIND("_",D9081)+1,FIND("_",D9081,FIND("_",D9081)+1)-FIND("_",D9081)-1)),"")</f>
        <v>4</v>
      </c>
      <c r="N9081" s="7" t="str">
        <f aca="false">IF(OR(C9081="",M9081=""),"",C9081&amp;" Item "&amp;M9081)</f>
        <v>Patisserie Item 4</v>
      </c>
      <c r="O9081" s="7" t="n">
        <v>418</v>
      </c>
      <c r="P9081" s="8" t="n">
        <f aca="false">G9081*Q9081</f>
        <v>6.65</v>
      </c>
      <c r="Q9081" s="9" t="n">
        <f aca="false">IF(K9081=TRUE(),0.1,0)</f>
        <v>0.1</v>
      </c>
    </row>
    <row r="9082" customFormat="false" ht="15" hidden="false" customHeight="true" outlineLevel="0" collapsed="false">
      <c r="A9082" s="1" t="s">
        <v>9335</v>
      </c>
      <c r="B9082" s="1" t="s">
        <v>49</v>
      </c>
      <c r="C9082" s="1" t="s">
        <v>72</v>
      </c>
      <c r="D9082" s="1" t="s">
        <v>252</v>
      </c>
      <c r="E9082" s="1" t="n">
        <v>15.5</v>
      </c>
      <c r="F9082" s="1" t="n">
        <v>4</v>
      </c>
      <c r="G9082" s="1" t="n">
        <v>62</v>
      </c>
      <c r="H9082" s="1" t="s">
        <v>21</v>
      </c>
      <c r="I9082" s="1" t="s">
        <v>44</v>
      </c>
      <c r="J9082" s="4" t="n">
        <v>44926</v>
      </c>
      <c r="L9082" s="6" t="str">
        <f aca="false">IFERROR(INDEX(CategoryCodes!$B$2:$B$9,MATCH(C9082,CategoryCodes!$A$2:$A$9,0)),"")</f>
        <v>D</v>
      </c>
      <c r="M9082" s="7" t="n">
        <f aca="false">IFERROR(VALUE(MID(D9082,FIND("_",D9082)+1,FIND("_",D9082,FIND("_",D9082)+1)-FIND("_",D9082)-1)),"")</f>
        <v>8</v>
      </c>
      <c r="N9082" s="7" t="str">
        <f aca="false">IF(OR(C9082="",M9082=""),"",C9082&amp;" Item "&amp;M9082)</f>
        <v>Electric household essentials Item 8</v>
      </c>
      <c r="O9082" s="7" t="n">
        <v>222</v>
      </c>
      <c r="P9082" s="8" t="n">
        <f aca="false">G9082*Q9082</f>
        <v>0</v>
      </c>
      <c r="Q9082" s="9" t="n">
        <f aca="false">IF(K9082=TRUE(),0.1,0)</f>
        <v>0</v>
      </c>
    </row>
    <row r="9083" customFormat="false" ht="15" hidden="false" customHeight="true" outlineLevel="0" collapsed="false">
      <c r="A9083" s="1" t="s">
        <v>9336</v>
      </c>
      <c r="B9083" s="1" t="s">
        <v>75</v>
      </c>
      <c r="C9083" s="1" t="s">
        <v>72</v>
      </c>
      <c r="D9083" s="1" t="s">
        <v>358</v>
      </c>
      <c r="E9083" s="1" t="n">
        <v>38</v>
      </c>
      <c r="F9083" s="1" t="n">
        <v>6</v>
      </c>
      <c r="G9083" s="1" t="n">
        <v>228</v>
      </c>
      <c r="H9083" s="1" t="s">
        <v>31</v>
      </c>
      <c r="I9083" s="1" t="s">
        <v>22</v>
      </c>
      <c r="J9083" s="4" t="n">
        <v>44587</v>
      </c>
      <c r="L9083" s="6" t="str">
        <f aca="false">IFERROR(INDEX(CategoryCodes!$B$2:$B$9,MATCH(C9083,CategoryCodes!$A$2:$A$9,0)),"")</f>
        <v>D</v>
      </c>
      <c r="M9083" s="7" t="n">
        <f aca="false">IFERROR(VALUE(MID(D9083,FIND("_",D9083)+1,FIND("_",D9083,FIND("_",D9083)+1)-FIND("_",D9083)-1)),"")</f>
        <v>23</v>
      </c>
      <c r="N9083" s="7" t="str">
        <f aca="false">IF(OR(C9083="",M9083=""),"",C9083&amp;" Item "&amp;M9083)</f>
        <v>Electric household essentials Item 23</v>
      </c>
      <c r="O9083" s="7" t="n">
        <v>213</v>
      </c>
      <c r="P9083" s="8" t="n">
        <f aca="false">G9083*Q9083</f>
        <v>0</v>
      </c>
      <c r="Q9083" s="9" t="n">
        <f aca="false">IF(K9083=TRUE(),0.1,0)</f>
        <v>0</v>
      </c>
    </row>
    <row r="9084" customFormat="false" ht="15" hidden="false" customHeight="true" outlineLevel="0" collapsed="false">
      <c r="A9084" s="1" t="s">
        <v>9337</v>
      </c>
      <c r="B9084" s="1" t="s">
        <v>37</v>
      </c>
      <c r="C9084" s="1" t="s">
        <v>19</v>
      </c>
      <c r="E9084" s="1" t="n">
        <v>17</v>
      </c>
      <c r="H9084" s="1" t="s">
        <v>54</v>
      </c>
      <c r="I9084" s="1" t="s">
        <v>22</v>
      </c>
      <c r="J9084" s="4" t="n">
        <v>45524</v>
      </c>
      <c r="L9084" s="6" t="str">
        <f aca="false">IFERROR(INDEX(CategoryCodes!$B$2:$B$9,MATCH(C9084,CategoryCodes!$A$2:$A$9,0)),"")</f>
        <v>H</v>
      </c>
      <c r="M9084" s="7" t="str">
        <f aca="false">IFERROR(VALUE(MID(D9084,FIND("_",D9084)+1,FIND("_",D9084,FIND("_",D9084)+1)-FIND("_",D9084)-1)),"")</f>
        <v/>
      </c>
      <c r="N9084" s="7" t="str">
        <f aca="false">IF(OR(C9084="",M9084=""),"",C9084&amp;" Item "&amp;M9084)</f>
        <v/>
      </c>
      <c r="O9084" s="7" t="n">
        <v>476</v>
      </c>
      <c r="P9084" s="8" t="n">
        <f aca="false">G9084*Q9084</f>
        <v>0</v>
      </c>
      <c r="Q9084" s="9" t="n">
        <f aca="false">IF(K9084=TRUE(),0.1,0)</f>
        <v>0</v>
      </c>
    </row>
    <row r="9085" customFormat="false" ht="15" hidden="false" customHeight="true" outlineLevel="0" collapsed="false">
      <c r="A9085" s="1" t="s">
        <v>9338</v>
      </c>
      <c r="B9085" s="1" t="s">
        <v>75</v>
      </c>
      <c r="C9085" s="1" t="s">
        <v>72</v>
      </c>
      <c r="D9085" s="1" t="s">
        <v>328</v>
      </c>
      <c r="E9085" s="1" t="n">
        <v>32</v>
      </c>
      <c r="F9085" s="1" t="n">
        <v>5</v>
      </c>
      <c r="G9085" s="1" t="n">
        <v>160</v>
      </c>
      <c r="H9085" s="1" t="s">
        <v>54</v>
      </c>
      <c r="I9085" s="1" t="s">
        <v>22</v>
      </c>
      <c r="J9085" s="4" t="n">
        <v>44869</v>
      </c>
      <c r="K9085" s="5" t="b">
        <f aca="false">FALSE()</f>
        <v>0</v>
      </c>
      <c r="L9085" s="6" t="str">
        <f aca="false">IFERROR(INDEX(CategoryCodes!$B$2:$B$9,MATCH(C9085,CategoryCodes!$A$2:$A$9,0)),"")</f>
        <v>D</v>
      </c>
      <c r="M9085" s="7" t="n">
        <f aca="false">IFERROR(VALUE(MID(D9085,FIND("_",D9085)+1,FIND("_",D9085,FIND("_",D9085)+1)-FIND("_",D9085)-1)),"")</f>
        <v>19</v>
      </c>
      <c r="N9085" s="7" t="str">
        <f aca="false">IF(OR(C9085="",M9085=""),"",C9085&amp;" Item "&amp;M9085)</f>
        <v>Electric household essentials Item 19</v>
      </c>
      <c r="O9085" s="7" t="n">
        <v>444</v>
      </c>
      <c r="P9085" s="8" t="n">
        <f aca="false">G9085*Q9085</f>
        <v>0</v>
      </c>
      <c r="Q9085" s="9" t="n">
        <f aca="false">IF(K9085=TRUE(),0.1,0)</f>
        <v>0</v>
      </c>
    </row>
    <row r="9086" customFormat="false" ht="15" hidden="false" customHeight="true" outlineLevel="0" collapsed="false">
      <c r="A9086" s="1" t="s">
        <v>9339</v>
      </c>
      <c r="B9086" s="1" t="s">
        <v>46</v>
      </c>
      <c r="C9086" s="1" t="s">
        <v>136</v>
      </c>
      <c r="E9086" s="1" t="n">
        <v>29</v>
      </c>
      <c r="H9086" s="1" t="s">
        <v>31</v>
      </c>
      <c r="I9086" s="1" t="s">
        <v>44</v>
      </c>
      <c r="J9086" s="4" t="n">
        <v>44777</v>
      </c>
      <c r="K9086" s="5" t="b">
        <f aca="false">TRUE()</f>
        <v>1</v>
      </c>
      <c r="L9086" s="6" t="str">
        <f aca="false">IFERROR(INDEX(CategoryCodes!$B$2:$B$9,MATCH(C9086,CategoryCodes!$A$2:$A$9,0)),"")</f>
        <v>C</v>
      </c>
      <c r="M9086" s="7" t="str">
        <f aca="false">IFERROR(VALUE(MID(D9086,FIND("_",D9086)+1,FIND("_",D9086,FIND("_",D9086)+1)-FIND("_",D9086)-1)),"")</f>
        <v/>
      </c>
      <c r="N9086" s="7" t="str">
        <f aca="false">IF(OR(C9086="",M9086=""),"",C9086&amp;" Item "&amp;M9086)</f>
        <v/>
      </c>
      <c r="O9086" s="7" t="n">
        <v>61</v>
      </c>
      <c r="P9086" s="8" t="n">
        <f aca="false">G9086*Q9086</f>
        <v>0</v>
      </c>
      <c r="Q9086" s="9" t="n">
        <f aca="false">IF(K9086=TRUE(),0.1,0)</f>
        <v>0.1</v>
      </c>
    </row>
    <row r="9087" customFormat="false" ht="15" hidden="false" customHeight="true" outlineLevel="0" collapsed="false">
      <c r="A9087" s="1" t="s">
        <v>9340</v>
      </c>
      <c r="B9087" s="1" t="s">
        <v>80</v>
      </c>
      <c r="C9087" s="1" t="s">
        <v>25</v>
      </c>
      <c r="D9087" s="1" t="s">
        <v>877</v>
      </c>
      <c r="E9087" s="1" t="n">
        <v>33.5</v>
      </c>
      <c r="F9087" s="1" t="n">
        <v>9</v>
      </c>
      <c r="G9087" s="1" t="n">
        <v>301.5</v>
      </c>
      <c r="H9087" s="1" t="s">
        <v>31</v>
      </c>
      <c r="I9087" s="1" t="s">
        <v>44</v>
      </c>
      <c r="J9087" s="4" t="n">
        <v>45496</v>
      </c>
      <c r="L9087" s="6" t="str">
        <f aca="false">IFERROR(INDEX(CategoryCodes!$B$2:$B$9,MATCH(C9087,CategoryCodes!$A$2:$A$9,0)),"")</f>
        <v>G</v>
      </c>
      <c r="M9087" s="7" t="n">
        <f aca="false">IFERROR(VALUE(MID(D9087,FIND("_",D9087)+1,FIND("_",D9087,FIND("_",D9087)+1)-FIND("_",D9087)-1)),"")</f>
        <v>20</v>
      </c>
      <c r="N9087" s="7" t="str">
        <f aca="false">IF(OR(C9087="",M9087=""),"",C9087&amp;" Item "&amp;M9087)</f>
        <v>Milk Products Item 20</v>
      </c>
      <c r="O9087" s="7" t="n">
        <v>445</v>
      </c>
      <c r="P9087" s="8" t="n">
        <f aca="false">G9087*Q9087</f>
        <v>0</v>
      </c>
      <c r="Q9087" s="9" t="n">
        <f aca="false">IF(K9087=TRUE(),0.1,0)</f>
        <v>0</v>
      </c>
    </row>
    <row r="9088" customFormat="false" ht="15" hidden="false" customHeight="true" outlineLevel="0" collapsed="false">
      <c r="A9088" s="1" t="s">
        <v>9341</v>
      </c>
      <c r="B9088" s="1" t="s">
        <v>95</v>
      </c>
      <c r="C9088" s="1" t="s">
        <v>34</v>
      </c>
      <c r="D9088" s="1" t="s">
        <v>576</v>
      </c>
      <c r="E9088" s="1" t="n">
        <v>29</v>
      </c>
      <c r="F9088" s="1" t="n">
        <v>10</v>
      </c>
      <c r="G9088" s="1" t="n">
        <v>290</v>
      </c>
      <c r="H9088" s="1" t="s">
        <v>31</v>
      </c>
      <c r="I9088" s="1" t="s">
        <v>22</v>
      </c>
      <c r="J9088" s="4" t="n">
        <v>45505</v>
      </c>
      <c r="L9088" s="6" t="str">
        <f aca="false">IFERROR(INDEX(CategoryCodes!$B$2:$B$9,MATCH(C9088,CategoryCodes!$A$2:$A$9,0)),"")</f>
        <v>A</v>
      </c>
      <c r="M9088" s="7" t="n">
        <f aca="false">IFERROR(VALUE(MID(D9088,FIND("_",D9088)+1,FIND("_",D9088,FIND("_",D9088)+1)-FIND("_",D9088)-1)),"")</f>
        <v>17</v>
      </c>
      <c r="N9088" s="7" t="str">
        <f aca="false">IF(OR(C9088="",M9088=""),"",C9088&amp;" Item "&amp;M9088)</f>
        <v>Beverages Item 17</v>
      </c>
      <c r="O9088" s="7" t="n">
        <v>394</v>
      </c>
      <c r="P9088" s="8" t="n">
        <f aca="false">G9088*Q9088</f>
        <v>0</v>
      </c>
      <c r="Q9088" s="9" t="n">
        <f aca="false">IF(K9088=TRUE(),0.1,0)</f>
        <v>0</v>
      </c>
    </row>
    <row r="9089" customFormat="false" ht="15" hidden="false" customHeight="true" outlineLevel="0" collapsed="false">
      <c r="A9089" s="1" t="s">
        <v>9342</v>
      </c>
      <c r="B9089" s="1" t="s">
        <v>95</v>
      </c>
      <c r="C9089" s="1" t="s">
        <v>19</v>
      </c>
      <c r="F9089" s="1" t="n">
        <v>9</v>
      </c>
      <c r="G9089" s="1" t="n">
        <v>45</v>
      </c>
      <c r="H9089" s="1" t="s">
        <v>31</v>
      </c>
      <c r="I9089" s="1" t="s">
        <v>22</v>
      </c>
      <c r="J9089" s="4" t="n">
        <v>45224</v>
      </c>
      <c r="L9089" s="6" t="str">
        <f aca="false">IFERROR(INDEX(CategoryCodes!$B$2:$B$9,MATCH(C9089,CategoryCodes!$A$2:$A$9,0)),"")</f>
        <v>H</v>
      </c>
      <c r="M9089" s="7" t="str">
        <f aca="false">IFERROR(VALUE(MID(D9089,FIND("_",D9089)+1,FIND("_",D9089,FIND("_",D9089)+1)-FIND("_",D9089)-1)),"")</f>
        <v/>
      </c>
      <c r="N9089" s="7" t="str">
        <f aca="false">IF(OR(C9089="",M9089=""),"",C9089&amp;" Item "&amp;M9089)</f>
        <v/>
      </c>
      <c r="O9089" s="7" t="n">
        <v>116</v>
      </c>
      <c r="P9089" s="8" t="n">
        <f aca="false">G9089*Q9089</f>
        <v>0</v>
      </c>
      <c r="Q9089" s="9" t="n">
        <f aca="false">IF(K9089=TRUE(),0.1,0)</f>
        <v>0</v>
      </c>
    </row>
    <row r="9090" customFormat="false" ht="15" hidden="false" customHeight="true" outlineLevel="0" collapsed="false">
      <c r="A9090" s="1" t="s">
        <v>9343</v>
      </c>
      <c r="B9090" s="1" t="s">
        <v>37</v>
      </c>
      <c r="C9090" s="1" t="s">
        <v>47</v>
      </c>
      <c r="D9090" s="1" t="s">
        <v>205</v>
      </c>
      <c r="E9090" s="1" t="n">
        <v>39.5</v>
      </c>
      <c r="F9090" s="1" t="n">
        <v>9</v>
      </c>
      <c r="G9090" s="1" t="n">
        <v>355.5</v>
      </c>
      <c r="H9090" s="1" t="s">
        <v>54</v>
      </c>
      <c r="I9090" s="1" t="s">
        <v>44</v>
      </c>
      <c r="J9090" s="4" t="n">
        <v>44667</v>
      </c>
      <c r="K9090" s="5" t="b">
        <f aca="false">FALSE()</f>
        <v>0</v>
      </c>
      <c r="L9090" s="6" t="str">
        <f aca="false">IFERROR(INDEX(CategoryCodes!$B$2:$B$9,MATCH(C9090,CategoryCodes!$A$2:$A$9,0)),"")</f>
        <v>F</v>
      </c>
      <c r="M9090" s="7" t="n">
        <f aca="false">IFERROR(VALUE(MID(D9090,FIND("_",D9090)+1,FIND("_",D9090,FIND("_",D9090)+1)-FIND("_",D9090)-1)),"")</f>
        <v>24</v>
      </c>
      <c r="N9090" s="7" t="str">
        <f aca="false">IF(OR(C9090="",M9090=""),"",C9090&amp;" Item "&amp;M9090)</f>
        <v>Furniture Item 24</v>
      </c>
      <c r="O9090" s="7" t="n">
        <v>382</v>
      </c>
      <c r="P9090" s="8" t="n">
        <f aca="false">G9090*Q9090</f>
        <v>0</v>
      </c>
      <c r="Q9090" s="9" t="n">
        <f aca="false">IF(K9090=TRUE(),0.1,0)</f>
        <v>0</v>
      </c>
    </row>
    <row r="9091" customFormat="false" ht="15" hidden="false" customHeight="true" outlineLevel="0" collapsed="false">
      <c r="A9091" s="1" t="s">
        <v>9344</v>
      </c>
      <c r="B9091" s="1" t="s">
        <v>37</v>
      </c>
      <c r="C9091" s="1" t="s">
        <v>25</v>
      </c>
      <c r="D9091" s="1" t="s">
        <v>689</v>
      </c>
      <c r="E9091" s="1" t="n">
        <v>24.5</v>
      </c>
      <c r="F9091" s="1" t="n">
        <v>9</v>
      </c>
      <c r="G9091" s="1" t="n">
        <v>220.5</v>
      </c>
      <c r="H9091" s="1" t="s">
        <v>31</v>
      </c>
      <c r="I9091" s="1" t="s">
        <v>44</v>
      </c>
      <c r="J9091" s="4" t="n">
        <v>45626</v>
      </c>
      <c r="L9091" s="6" t="str">
        <f aca="false">IFERROR(INDEX(CategoryCodes!$B$2:$B$9,MATCH(C9091,CategoryCodes!$A$2:$A$9,0)),"")</f>
        <v>G</v>
      </c>
      <c r="M9091" s="7" t="n">
        <f aca="false">IFERROR(VALUE(MID(D9091,FIND("_",D9091)+1,FIND("_",D9091,FIND("_",D9091)+1)-FIND("_",D9091)-1)),"")</f>
        <v>14</v>
      </c>
      <c r="N9091" s="7" t="str">
        <f aca="false">IF(OR(C9091="",M9091=""),"",C9091&amp;" Item "&amp;M9091)</f>
        <v>Milk Products Item 14</v>
      </c>
      <c r="O9091" s="7" t="n">
        <v>334</v>
      </c>
      <c r="P9091" s="8" t="n">
        <f aca="false">G9091*Q9091</f>
        <v>0</v>
      </c>
      <c r="Q9091" s="9" t="n">
        <f aca="false">IF(K9091=TRUE(),0.1,0)</f>
        <v>0</v>
      </c>
    </row>
    <row r="9092" customFormat="false" ht="15" hidden="false" customHeight="true" outlineLevel="0" collapsed="false">
      <c r="A9092" s="1" t="s">
        <v>9345</v>
      </c>
      <c r="B9092" s="1" t="s">
        <v>46</v>
      </c>
      <c r="C9092" s="1" t="s">
        <v>38</v>
      </c>
      <c r="D9092" s="1" t="s">
        <v>371</v>
      </c>
      <c r="E9092" s="1" t="n">
        <v>41</v>
      </c>
      <c r="F9092" s="1" t="n">
        <v>4</v>
      </c>
      <c r="G9092" s="1" t="n">
        <v>164</v>
      </c>
      <c r="H9092" s="1" t="s">
        <v>21</v>
      </c>
      <c r="I9092" s="1" t="s">
        <v>22</v>
      </c>
      <c r="J9092" s="4" t="n">
        <v>45258</v>
      </c>
      <c r="K9092" s="5" t="b">
        <f aca="false">TRUE()</f>
        <v>1</v>
      </c>
      <c r="L9092" s="6" t="str">
        <f aca="false">IFERROR(INDEX(CategoryCodes!$B$2:$B$9,MATCH(C9092,CategoryCodes!$A$2:$A$9,0)),"")</f>
        <v>E</v>
      </c>
      <c r="M9092" s="7" t="n">
        <f aca="false">IFERROR(VALUE(MID(D9092,FIND("_",D9092)+1,FIND("_",D9092,FIND("_",D9092)+1)-FIND("_",D9092)-1)),"")</f>
        <v>25</v>
      </c>
      <c r="N9092" s="7" t="str">
        <f aca="false">IF(OR(C9092="",M9092=""),"",C9092&amp;" Item "&amp;M9092)</f>
        <v>Food Item 25</v>
      </c>
      <c r="O9092" s="7" t="n">
        <v>434</v>
      </c>
      <c r="P9092" s="8" t="n">
        <f aca="false">G9092*Q9092</f>
        <v>16.4</v>
      </c>
      <c r="Q9092" s="9" t="n">
        <f aca="false">IF(K9092=TRUE(),0.1,0)</f>
        <v>0.1</v>
      </c>
    </row>
    <row r="9093" customFormat="false" ht="15" hidden="false" customHeight="true" outlineLevel="0" collapsed="false">
      <c r="A9093" s="1" t="s">
        <v>9346</v>
      </c>
      <c r="B9093" s="1" t="s">
        <v>95</v>
      </c>
      <c r="C9093" s="1" t="s">
        <v>72</v>
      </c>
      <c r="D9093" s="1" t="s">
        <v>492</v>
      </c>
      <c r="E9093" s="1" t="n">
        <v>20</v>
      </c>
      <c r="F9093" s="1" t="n">
        <v>5</v>
      </c>
      <c r="G9093" s="1" t="n">
        <v>100</v>
      </c>
      <c r="H9093" s="1" t="s">
        <v>21</v>
      </c>
      <c r="I9093" s="1" t="s">
        <v>44</v>
      </c>
      <c r="J9093" s="4" t="n">
        <v>45385</v>
      </c>
      <c r="K9093" s="5" t="b">
        <f aca="false">FALSE()</f>
        <v>0</v>
      </c>
      <c r="L9093" s="6" t="str">
        <f aca="false">IFERROR(INDEX(CategoryCodes!$B$2:$B$9,MATCH(C9093,CategoryCodes!$A$2:$A$9,0)),"")</f>
        <v>D</v>
      </c>
      <c r="M9093" s="7" t="n">
        <f aca="false">IFERROR(VALUE(MID(D9093,FIND("_",D9093)+1,FIND("_",D9093,FIND("_",D9093)+1)-FIND("_",D9093)-1)),"")</f>
        <v>11</v>
      </c>
      <c r="N9093" s="7" t="str">
        <f aca="false">IF(OR(C9093="",M9093=""),"",C9093&amp;" Item "&amp;M9093)</f>
        <v>Electric household essentials Item 11</v>
      </c>
      <c r="O9093" s="7" t="n">
        <v>308</v>
      </c>
      <c r="P9093" s="8" t="n">
        <f aca="false">G9093*Q9093</f>
        <v>0</v>
      </c>
      <c r="Q9093" s="9" t="n">
        <f aca="false">IF(K9093=TRUE(),0.1,0)</f>
        <v>0</v>
      </c>
    </row>
    <row r="9094" customFormat="false" ht="15" hidden="false" customHeight="true" outlineLevel="0" collapsed="false">
      <c r="A9094" s="1" t="s">
        <v>9347</v>
      </c>
      <c r="B9094" s="1" t="s">
        <v>129</v>
      </c>
      <c r="C9094" s="1" t="s">
        <v>38</v>
      </c>
      <c r="D9094" s="1" t="s">
        <v>39</v>
      </c>
      <c r="E9094" s="1" t="n">
        <v>12.5</v>
      </c>
      <c r="F9094" s="1" t="n">
        <v>6</v>
      </c>
      <c r="G9094" s="1" t="n">
        <v>75</v>
      </c>
      <c r="H9094" s="1" t="s">
        <v>31</v>
      </c>
      <c r="I9094" s="1" t="s">
        <v>44</v>
      </c>
      <c r="J9094" s="4" t="n">
        <v>45426</v>
      </c>
      <c r="L9094" s="6" t="str">
        <f aca="false">IFERROR(INDEX(CategoryCodes!$B$2:$B$9,MATCH(C9094,CategoryCodes!$A$2:$A$9,0)),"")</f>
        <v>E</v>
      </c>
      <c r="M9094" s="7" t="n">
        <f aca="false">IFERROR(VALUE(MID(D9094,FIND("_",D9094)+1,FIND("_",D9094,FIND("_",D9094)+1)-FIND("_",D9094)-1)),"")</f>
        <v>6</v>
      </c>
      <c r="N9094" s="7" t="str">
        <f aca="false">IF(OR(C9094="",M9094=""),"",C9094&amp;" Item "&amp;M9094)</f>
        <v>Food Item 6</v>
      </c>
      <c r="O9094" s="7" t="n">
        <v>475</v>
      </c>
      <c r="P9094" s="8" t="n">
        <f aca="false">G9094*Q9094</f>
        <v>0</v>
      </c>
      <c r="Q9094" s="9" t="n">
        <f aca="false">IF(K9094=TRUE(),0.1,0)</f>
        <v>0</v>
      </c>
    </row>
    <row r="9095" customFormat="false" ht="15" hidden="false" customHeight="true" outlineLevel="0" collapsed="false">
      <c r="A9095" s="1" t="s">
        <v>9348</v>
      </c>
      <c r="B9095" s="1" t="s">
        <v>37</v>
      </c>
      <c r="C9095" s="1" t="s">
        <v>72</v>
      </c>
      <c r="D9095" s="1" t="s">
        <v>426</v>
      </c>
      <c r="E9095" s="1" t="n">
        <v>41</v>
      </c>
      <c r="F9095" s="1" t="n">
        <v>8</v>
      </c>
      <c r="G9095" s="1" t="n">
        <v>328</v>
      </c>
      <c r="H9095" s="1" t="s">
        <v>54</v>
      </c>
      <c r="I9095" s="1" t="s">
        <v>44</v>
      </c>
      <c r="J9095" s="4" t="n">
        <v>45064</v>
      </c>
      <c r="L9095" s="6" t="str">
        <f aca="false">IFERROR(INDEX(CategoryCodes!$B$2:$B$9,MATCH(C9095,CategoryCodes!$A$2:$A$9,0)),"")</f>
        <v>D</v>
      </c>
      <c r="M9095" s="7" t="n">
        <f aca="false">IFERROR(VALUE(MID(D9095,FIND("_",D9095)+1,FIND("_",D9095,FIND("_",D9095)+1)-FIND("_",D9095)-1)),"")</f>
        <v>25</v>
      </c>
      <c r="N9095" s="7" t="str">
        <f aca="false">IF(OR(C9095="",M9095=""),"",C9095&amp;" Item "&amp;M9095)</f>
        <v>Electric household essentials Item 25</v>
      </c>
      <c r="O9095" s="7" t="n">
        <v>5</v>
      </c>
      <c r="P9095" s="8" t="n">
        <f aca="false">G9095*Q9095</f>
        <v>0</v>
      </c>
      <c r="Q9095" s="9" t="n">
        <f aca="false">IF(K9095=TRUE(),0.1,0)</f>
        <v>0</v>
      </c>
    </row>
    <row r="9096" customFormat="false" ht="15" hidden="false" customHeight="true" outlineLevel="0" collapsed="false">
      <c r="A9096" s="1" t="s">
        <v>9349</v>
      </c>
      <c r="B9096" s="1" t="s">
        <v>86</v>
      </c>
      <c r="C9096" s="1" t="s">
        <v>34</v>
      </c>
      <c r="D9096" s="1" t="s">
        <v>110</v>
      </c>
      <c r="E9096" s="1" t="n">
        <v>41</v>
      </c>
      <c r="F9096" s="1" t="n">
        <v>5</v>
      </c>
      <c r="G9096" s="1" t="n">
        <v>205</v>
      </c>
      <c r="H9096" s="1" t="s">
        <v>31</v>
      </c>
      <c r="I9096" s="1" t="s">
        <v>44</v>
      </c>
      <c r="J9096" s="4" t="n">
        <v>45005</v>
      </c>
      <c r="L9096" s="6" t="str">
        <f aca="false">IFERROR(INDEX(CategoryCodes!$B$2:$B$9,MATCH(C9096,CategoryCodes!$A$2:$A$9,0)),"")</f>
        <v>A</v>
      </c>
      <c r="M9096" s="7" t="n">
        <f aca="false">IFERROR(VALUE(MID(D9096,FIND("_",D9096)+1,FIND("_",D9096,FIND("_",D9096)+1)-FIND("_",D9096)-1)),"")</f>
        <v>25</v>
      </c>
      <c r="N9096" s="7" t="str">
        <f aca="false">IF(OR(C9096="",M9096=""),"",C9096&amp;" Item "&amp;M9096)</f>
        <v>Beverages Item 25</v>
      </c>
      <c r="O9096" s="7" t="n">
        <v>324</v>
      </c>
      <c r="P9096" s="8" t="n">
        <f aca="false">G9096*Q9096</f>
        <v>0</v>
      </c>
      <c r="Q9096" s="9" t="n">
        <f aca="false">IF(K9096=TRUE(),0.1,0)</f>
        <v>0</v>
      </c>
    </row>
    <row r="9097" customFormat="false" ht="15" hidden="false" customHeight="true" outlineLevel="0" collapsed="false">
      <c r="A9097" s="1" t="s">
        <v>9350</v>
      </c>
      <c r="B9097" s="1" t="s">
        <v>106</v>
      </c>
      <c r="C9097" s="1" t="s">
        <v>34</v>
      </c>
      <c r="D9097" s="1" t="s">
        <v>407</v>
      </c>
      <c r="E9097" s="1" t="n">
        <v>21.5</v>
      </c>
      <c r="F9097" s="1" t="n">
        <v>10</v>
      </c>
      <c r="G9097" s="1" t="n">
        <v>215</v>
      </c>
      <c r="H9097" s="1" t="s">
        <v>31</v>
      </c>
      <c r="I9097" s="1" t="s">
        <v>22</v>
      </c>
      <c r="J9097" s="4" t="n">
        <v>45086</v>
      </c>
      <c r="L9097" s="6" t="str">
        <f aca="false">IFERROR(INDEX(CategoryCodes!$B$2:$B$9,MATCH(C9097,CategoryCodes!$A$2:$A$9,0)),"")</f>
        <v>A</v>
      </c>
      <c r="M9097" s="7" t="n">
        <f aca="false">IFERROR(VALUE(MID(D9097,FIND("_",D9097)+1,FIND("_",D9097,FIND("_",D9097)+1)-FIND("_",D9097)-1)),"")</f>
        <v>12</v>
      </c>
      <c r="N9097" s="7" t="str">
        <f aca="false">IF(OR(C9097="",M9097=""),"",C9097&amp;" Item "&amp;M9097)</f>
        <v>Beverages Item 12</v>
      </c>
      <c r="O9097" s="7" t="n">
        <v>398</v>
      </c>
      <c r="P9097" s="8" t="n">
        <f aca="false">G9097*Q9097</f>
        <v>0</v>
      </c>
      <c r="Q9097" s="9" t="n">
        <f aca="false">IF(K9097=TRUE(),0.1,0)</f>
        <v>0</v>
      </c>
    </row>
    <row r="9098" customFormat="false" ht="15" hidden="false" customHeight="true" outlineLevel="0" collapsed="false">
      <c r="A9098" s="1" t="s">
        <v>9351</v>
      </c>
      <c r="B9098" s="1" t="s">
        <v>114</v>
      </c>
      <c r="C9098" s="1" t="s">
        <v>47</v>
      </c>
      <c r="D9098" s="1" t="s">
        <v>287</v>
      </c>
      <c r="E9098" s="1" t="n">
        <v>5</v>
      </c>
      <c r="F9098" s="1" t="n">
        <v>6</v>
      </c>
      <c r="G9098" s="1" t="n">
        <v>30</v>
      </c>
      <c r="H9098" s="1" t="s">
        <v>31</v>
      </c>
      <c r="I9098" s="1" t="s">
        <v>44</v>
      </c>
      <c r="J9098" s="4" t="n">
        <v>45357</v>
      </c>
      <c r="L9098" s="6" t="str">
        <f aca="false">IFERROR(INDEX(CategoryCodes!$B$2:$B$9,MATCH(C9098,CategoryCodes!$A$2:$A$9,0)),"")</f>
        <v>F</v>
      </c>
      <c r="M9098" s="7" t="n">
        <f aca="false">IFERROR(VALUE(MID(D9098,FIND("_",D9098)+1,FIND("_",D9098,FIND("_",D9098)+1)-FIND("_",D9098)-1)),"")</f>
        <v>1</v>
      </c>
      <c r="N9098" s="7" t="str">
        <f aca="false">IF(OR(C9098="",M9098=""),"",C9098&amp;" Item "&amp;M9098)</f>
        <v>Furniture Item 1</v>
      </c>
      <c r="O9098" s="7" t="n">
        <v>323</v>
      </c>
      <c r="P9098" s="8" t="n">
        <f aca="false">G9098*Q9098</f>
        <v>0</v>
      </c>
      <c r="Q9098" s="9" t="n">
        <f aca="false">IF(K9098=TRUE(),0.1,0)</f>
        <v>0</v>
      </c>
    </row>
    <row r="9099" customFormat="false" ht="15" hidden="false" customHeight="true" outlineLevel="0" collapsed="false">
      <c r="A9099" s="1" t="s">
        <v>9352</v>
      </c>
      <c r="B9099" s="1" t="s">
        <v>174</v>
      </c>
      <c r="C9099" s="1" t="s">
        <v>72</v>
      </c>
      <c r="D9099" s="1" t="s">
        <v>373</v>
      </c>
      <c r="E9099" s="1" t="n">
        <v>21.5</v>
      </c>
      <c r="F9099" s="1" t="n">
        <v>5</v>
      </c>
      <c r="G9099" s="1" t="n">
        <v>107.5</v>
      </c>
      <c r="H9099" s="1" t="s">
        <v>21</v>
      </c>
      <c r="I9099" s="1" t="s">
        <v>22</v>
      </c>
      <c r="J9099" s="4" t="n">
        <v>45188</v>
      </c>
      <c r="K9099" s="5" t="b">
        <f aca="false">TRUE()</f>
        <v>1</v>
      </c>
      <c r="L9099" s="6" t="str">
        <f aca="false">IFERROR(INDEX(CategoryCodes!$B$2:$B$9,MATCH(C9099,CategoryCodes!$A$2:$A$9,0)),"")</f>
        <v>D</v>
      </c>
      <c r="M9099" s="7" t="n">
        <f aca="false">IFERROR(VALUE(MID(D9099,FIND("_",D9099)+1,FIND("_",D9099,FIND("_",D9099)+1)-FIND("_",D9099)-1)),"")</f>
        <v>12</v>
      </c>
      <c r="N9099" s="7" t="str">
        <f aca="false">IF(OR(C9099="",M9099=""),"",C9099&amp;" Item "&amp;M9099)</f>
        <v>Electric household essentials Item 12</v>
      </c>
      <c r="O9099" s="7" t="n">
        <v>195</v>
      </c>
      <c r="P9099" s="8" t="n">
        <f aca="false">G9099*Q9099</f>
        <v>10.75</v>
      </c>
      <c r="Q9099" s="9" t="n">
        <f aca="false">IF(K9099=TRUE(),0.1,0)</f>
        <v>0.1</v>
      </c>
    </row>
    <row r="9100" customFormat="false" ht="15" hidden="false" customHeight="true" outlineLevel="0" collapsed="false">
      <c r="A9100" s="1" t="s">
        <v>9353</v>
      </c>
      <c r="B9100" s="1" t="s">
        <v>174</v>
      </c>
      <c r="C9100" s="1" t="s">
        <v>47</v>
      </c>
      <c r="D9100" s="1" t="s">
        <v>87</v>
      </c>
      <c r="E9100" s="1" t="n">
        <v>24.5</v>
      </c>
      <c r="F9100" s="1" t="n">
        <v>9</v>
      </c>
      <c r="G9100" s="1" t="n">
        <v>220.5</v>
      </c>
      <c r="H9100" s="1" t="s">
        <v>21</v>
      </c>
      <c r="I9100" s="1" t="s">
        <v>44</v>
      </c>
      <c r="J9100" s="4" t="n">
        <v>45382</v>
      </c>
      <c r="L9100" s="6" t="str">
        <f aca="false">IFERROR(INDEX(CategoryCodes!$B$2:$B$9,MATCH(C9100,CategoryCodes!$A$2:$A$9,0)),"")</f>
        <v>F</v>
      </c>
      <c r="M9100" s="7" t="n">
        <f aca="false">IFERROR(VALUE(MID(D9100,FIND("_",D9100)+1,FIND("_",D9100,FIND("_",D9100)+1)-FIND("_",D9100)-1)),"")</f>
        <v>14</v>
      </c>
      <c r="N9100" s="7" t="str">
        <f aca="false">IF(OR(C9100="",M9100=""),"",C9100&amp;" Item "&amp;M9100)</f>
        <v>Furniture Item 14</v>
      </c>
      <c r="O9100" s="7" t="n">
        <v>27</v>
      </c>
      <c r="P9100" s="8" t="n">
        <f aca="false">G9100*Q9100</f>
        <v>0</v>
      </c>
      <c r="Q9100" s="9" t="n">
        <f aca="false">IF(K9100=TRUE(),0.1,0)</f>
        <v>0</v>
      </c>
    </row>
    <row r="9101" customFormat="false" ht="15" hidden="false" customHeight="true" outlineLevel="0" collapsed="false">
      <c r="A9101" s="1" t="s">
        <v>9354</v>
      </c>
      <c r="B9101" s="1" t="s">
        <v>24</v>
      </c>
      <c r="C9101" s="1" t="s">
        <v>25</v>
      </c>
      <c r="D9101" s="1" t="s">
        <v>293</v>
      </c>
      <c r="E9101" s="1" t="n">
        <v>20</v>
      </c>
      <c r="F9101" s="1" t="n">
        <v>7</v>
      </c>
      <c r="G9101" s="1" t="n">
        <v>140</v>
      </c>
      <c r="H9101" s="1" t="s">
        <v>31</v>
      </c>
      <c r="I9101" s="1" t="s">
        <v>44</v>
      </c>
      <c r="J9101" s="4" t="n">
        <v>45042</v>
      </c>
      <c r="K9101" s="5" t="b">
        <f aca="false">TRUE()</f>
        <v>1</v>
      </c>
      <c r="L9101" s="6" t="str">
        <f aca="false">IFERROR(INDEX(CategoryCodes!$B$2:$B$9,MATCH(C9101,CategoryCodes!$A$2:$A$9,0)),"")</f>
        <v>G</v>
      </c>
      <c r="M9101" s="7" t="n">
        <f aca="false">IFERROR(VALUE(MID(D9101,FIND("_",D9101)+1,FIND("_",D9101,FIND("_",D9101)+1)-FIND("_",D9101)-1)),"")</f>
        <v>11</v>
      </c>
      <c r="N9101" s="7" t="str">
        <f aca="false">IF(OR(C9101="",M9101=""),"",C9101&amp;" Item "&amp;M9101)</f>
        <v>Milk Products Item 11</v>
      </c>
      <c r="O9101" s="7" t="n">
        <v>156</v>
      </c>
      <c r="P9101" s="8" t="n">
        <f aca="false">G9101*Q9101</f>
        <v>14</v>
      </c>
      <c r="Q9101" s="9" t="n">
        <f aca="false">IF(K9101=TRUE(),0.1,0)</f>
        <v>0.1</v>
      </c>
    </row>
    <row r="9102" customFormat="false" ht="15" hidden="false" customHeight="true" outlineLevel="0" collapsed="false">
      <c r="A9102" s="1" t="s">
        <v>9355</v>
      </c>
      <c r="B9102" s="1" t="s">
        <v>52</v>
      </c>
      <c r="C9102" s="1" t="s">
        <v>29</v>
      </c>
      <c r="F9102" s="1" t="n">
        <v>5</v>
      </c>
      <c r="G9102" s="1" t="n">
        <v>115</v>
      </c>
      <c r="H9102" s="1" t="s">
        <v>21</v>
      </c>
      <c r="I9102" s="1" t="s">
        <v>44</v>
      </c>
      <c r="J9102" s="4" t="n">
        <v>44924</v>
      </c>
      <c r="K9102" s="5" t="b">
        <f aca="false">TRUE()</f>
        <v>1</v>
      </c>
      <c r="L9102" s="6" t="str">
        <f aca="false">IFERROR(INDEX(CategoryCodes!$B$2:$B$9,MATCH(C9102,CategoryCodes!$A$2:$A$9,0)),"")</f>
        <v>B</v>
      </c>
      <c r="M9102" s="7" t="str">
        <f aca="false">IFERROR(VALUE(MID(D9102,FIND("_",D9102)+1,FIND("_",D9102,FIND("_",D9102)+1)-FIND("_",D9102)-1)),"")</f>
        <v/>
      </c>
      <c r="N9102" s="7" t="str">
        <f aca="false">IF(OR(C9102="",M9102=""),"",C9102&amp;" Item "&amp;M9102)</f>
        <v/>
      </c>
      <c r="O9102" s="7" t="n">
        <v>268</v>
      </c>
      <c r="P9102" s="8" t="n">
        <f aca="false">G9102*Q9102</f>
        <v>11.5</v>
      </c>
      <c r="Q9102" s="9" t="n">
        <f aca="false">IF(K9102=TRUE(),0.1,0)</f>
        <v>0.1</v>
      </c>
    </row>
    <row r="9103" customFormat="false" ht="15" hidden="false" customHeight="true" outlineLevel="0" collapsed="false">
      <c r="A9103" s="1" t="s">
        <v>9356</v>
      </c>
      <c r="B9103" s="1" t="s">
        <v>24</v>
      </c>
      <c r="C9103" s="1" t="s">
        <v>34</v>
      </c>
      <c r="D9103" s="1" t="s">
        <v>407</v>
      </c>
      <c r="E9103" s="1" t="n">
        <v>21.5</v>
      </c>
      <c r="F9103" s="1" t="n">
        <v>10</v>
      </c>
      <c r="G9103" s="1" t="n">
        <v>215</v>
      </c>
      <c r="H9103" s="1" t="s">
        <v>21</v>
      </c>
      <c r="I9103" s="1" t="s">
        <v>44</v>
      </c>
      <c r="J9103" s="4" t="n">
        <v>45293</v>
      </c>
      <c r="L9103" s="6" t="str">
        <f aca="false">IFERROR(INDEX(CategoryCodes!$B$2:$B$9,MATCH(C9103,CategoryCodes!$A$2:$A$9,0)),"")</f>
        <v>A</v>
      </c>
      <c r="M9103" s="7" t="n">
        <f aca="false">IFERROR(VALUE(MID(D9103,FIND("_",D9103)+1,FIND("_",D9103,FIND("_",D9103)+1)-FIND("_",D9103)-1)),"")</f>
        <v>12</v>
      </c>
      <c r="N9103" s="7" t="str">
        <f aca="false">IF(OR(C9103="",M9103=""),"",C9103&amp;" Item "&amp;M9103)</f>
        <v>Beverages Item 12</v>
      </c>
      <c r="O9103" s="7" t="n">
        <v>21</v>
      </c>
      <c r="P9103" s="8" t="n">
        <f aca="false">G9103*Q9103</f>
        <v>0</v>
      </c>
      <c r="Q9103" s="9" t="n">
        <f aca="false">IF(K9103=TRUE(),0.1,0)</f>
        <v>0</v>
      </c>
    </row>
    <row r="9104" customFormat="false" ht="15" hidden="false" customHeight="true" outlineLevel="0" collapsed="false">
      <c r="A9104" s="1" t="s">
        <v>9357</v>
      </c>
      <c r="B9104" s="1" t="s">
        <v>106</v>
      </c>
      <c r="C9104" s="1" t="s">
        <v>19</v>
      </c>
      <c r="D9104" s="1" t="s">
        <v>1491</v>
      </c>
      <c r="E9104" s="1" t="n">
        <v>30.5</v>
      </c>
      <c r="F9104" s="1" t="n">
        <v>1</v>
      </c>
      <c r="G9104" s="1" t="n">
        <v>30.5</v>
      </c>
      <c r="H9104" s="1" t="s">
        <v>21</v>
      </c>
      <c r="I9104" s="1" t="s">
        <v>44</v>
      </c>
      <c r="J9104" s="4" t="n">
        <v>45502</v>
      </c>
      <c r="K9104" s="5" t="b">
        <f aca="false">TRUE()</f>
        <v>1</v>
      </c>
      <c r="L9104" s="6" t="str">
        <f aca="false">IFERROR(INDEX(CategoryCodes!$B$2:$B$9,MATCH(C9104,CategoryCodes!$A$2:$A$9,0)),"")</f>
        <v>H</v>
      </c>
      <c r="M9104" s="7" t="n">
        <f aca="false">IFERROR(VALUE(MID(D9104,FIND("_",D9104)+1,FIND("_",D9104,FIND("_",D9104)+1)-FIND("_",D9104)-1)),"")</f>
        <v>18</v>
      </c>
      <c r="N9104" s="7" t="str">
        <f aca="false">IF(OR(C9104="",M9104=""),"",C9104&amp;" Item "&amp;M9104)</f>
        <v>Patisserie Item 18</v>
      </c>
      <c r="O9104" s="7" t="n">
        <v>163</v>
      </c>
      <c r="P9104" s="8" t="n">
        <f aca="false">G9104*Q9104</f>
        <v>3.05</v>
      </c>
      <c r="Q9104" s="9" t="n">
        <f aca="false">IF(K9104=TRUE(),0.1,0)</f>
        <v>0.1</v>
      </c>
    </row>
    <row r="9105" customFormat="false" ht="15" hidden="false" customHeight="true" outlineLevel="0" collapsed="false">
      <c r="A9105" s="1" t="s">
        <v>9358</v>
      </c>
      <c r="B9105" s="1" t="s">
        <v>71</v>
      </c>
      <c r="C9105" s="1" t="s">
        <v>19</v>
      </c>
      <c r="D9105" s="1" t="s">
        <v>526</v>
      </c>
      <c r="E9105" s="1" t="n">
        <v>15.5</v>
      </c>
      <c r="F9105" s="1" t="n">
        <v>9</v>
      </c>
      <c r="G9105" s="1" t="n">
        <v>139.5</v>
      </c>
      <c r="H9105" s="1" t="s">
        <v>31</v>
      </c>
      <c r="I9105" s="1" t="s">
        <v>22</v>
      </c>
      <c r="J9105" s="4" t="n">
        <v>44980</v>
      </c>
      <c r="L9105" s="6" t="str">
        <f aca="false">IFERROR(INDEX(CategoryCodes!$B$2:$B$9,MATCH(C9105,CategoryCodes!$A$2:$A$9,0)),"")</f>
        <v>H</v>
      </c>
      <c r="M9105" s="7" t="n">
        <f aca="false">IFERROR(VALUE(MID(D9105,FIND("_",D9105)+1,FIND("_",D9105,FIND("_",D9105)+1)-FIND("_",D9105)-1)),"")</f>
        <v>8</v>
      </c>
      <c r="N9105" s="7" t="str">
        <f aca="false">IF(OR(C9105="",M9105=""),"",C9105&amp;" Item "&amp;M9105)</f>
        <v>Patisserie Item 8</v>
      </c>
      <c r="O9105" s="7" t="n">
        <v>276</v>
      </c>
      <c r="P9105" s="8" t="n">
        <f aca="false">G9105*Q9105</f>
        <v>0</v>
      </c>
      <c r="Q9105" s="9" t="n">
        <f aca="false">IF(K9105=TRUE(),0.1,0)</f>
        <v>0</v>
      </c>
    </row>
    <row r="9106" customFormat="false" ht="15" hidden="false" customHeight="true" outlineLevel="0" collapsed="false">
      <c r="A9106" s="1" t="s">
        <v>9359</v>
      </c>
      <c r="B9106" s="1" t="s">
        <v>83</v>
      </c>
      <c r="C9106" s="1" t="s">
        <v>47</v>
      </c>
      <c r="D9106" s="1" t="s">
        <v>1125</v>
      </c>
      <c r="E9106" s="1" t="n">
        <v>30.5</v>
      </c>
      <c r="F9106" s="1" t="n">
        <v>8</v>
      </c>
      <c r="G9106" s="1" t="n">
        <v>244</v>
      </c>
      <c r="H9106" s="1" t="s">
        <v>31</v>
      </c>
      <c r="I9106" s="1" t="s">
        <v>22</v>
      </c>
      <c r="J9106" s="4" t="n">
        <v>45172</v>
      </c>
      <c r="K9106" s="5" t="b">
        <f aca="false">TRUE()</f>
        <v>1</v>
      </c>
      <c r="L9106" s="6" t="str">
        <f aca="false">IFERROR(INDEX(CategoryCodes!$B$2:$B$9,MATCH(C9106,CategoryCodes!$A$2:$A$9,0)),"")</f>
        <v>F</v>
      </c>
      <c r="M9106" s="7" t="n">
        <f aca="false">IFERROR(VALUE(MID(D9106,FIND("_",D9106)+1,FIND("_",D9106,FIND("_",D9106)+1)-FIND("_",D9106)-1)),"")</f>
        <v>18</v>
      </c>
      <c r="N9106" s="7" t="str">
        <f aca="false">IF(OR(C9106="",M9106=""),"",C9106&amp;" Item "&amp;M9106)</f>
        <v>Furniture Item 18</v>
      </c>
      <c r="O9106" s="7" t="n">
        <v>289</v>
      </c>
      <c r="P9106" s="8" t="n">
        <f aca="false">G9106*Q9106</f>
        <v>24.4</v>
      </c>
      <c r="Q9106" s="9" t="n">
        <f aca="false">IF(K9106=TRUE(),0.1,0)</f>
        <v>0.1</v>
      </c>
    </row>
    <row r="9107" customFormat="false" ht="15" hidden="false" customHeight="true" outlineLevel="0" collapsed="false">
      <c r="A9107" s="1" t="s">
        <v>9360</v>
      </c>
      <c r="B9107" s="1" t="s">
        <v>80</v>
      </c>
      <c r="C9107" s="1" t="s">
        <v>38</v>
      </c>
      <c r="D9107" s="1" t="s">
        <v>96</v>
      </c>
      <c r="E9107" s="1" t="n">
        <v>24.5</v>
      </c>
      <c r="F9107" s="1" t="n">
        <v>5</v>
      </c>
      <c r="G9107" s="1" t="n">
        <v>122.5</v>
      </c>
      <c r="H9107" s="1" t="s">
        <v>54</v>
      </c>
      <c r="I9107" s="1" t="s">
        <v>22</v>
      </c>
      <c r="J9107" s="4" t="n">
        <v>45098</v>
      </c>
      <c r="K9107" s="5" t="b">
        <f aca="false">TRUE()</f>
        <v>1</v>
      </c>
      <c r="L9107" s="6" t="str">
        <f aca="false">IFERROR(INDEX(CategoryCodes!$B$2:$B$9,MATCH(C9107,CategoryCodes!$A$2:$A$9,0)),"")</f>
        <v>E</v>
      </c>
      <c r="M9107" s="7" t="n">
        <f aca="false">IFERROR(VALUE(MID(D9107,FIND("_",D9107)+1,FIND("_",D9107,FIND("_",D9107)+1)-FIND("_",D9107)-1)),"")</f>
        <v>14</v>
      </c>
      <c r="N9107" s="7" t="str">
        <f aca="false">IF(OR(C9107="",M9107=""),"",C9107&amp;" Item "&amp;M9107)</f>
        <v>Food Item 14</v>
      </c>
      <c r="O9107" s="7" t="n">
        <v>76</v>
      </c>
      <c r="P9107" s="8" t="n">
        <f aca="false">G9107*Q9107</f>
        <v>12.25</v>
      </c>
      <c r="Q9107" s="9" t="n">
        <f aca="false">IF(K9107=TRUE(),0.1,0)</f>
        <v>0.1</v>
      </c>
    </row>
    <row r="9108" customFormat="false" ht="15" hidden="false" customHeight="true" outlineLevel="0" collapsed="false">
      <c r="A9108" s="1" t="s">
        <v>9361</v>
      </c>
      <c r="B9108" s="1" t="s">
        <v>122</v>
      </c>
      <c r="C9108" s="1" t="s">
        <v>19</v>
      </c>
      <c r="D9108" s="1" t="s">
        <v>67</v>
      </c>
      <c r="E9108" s="1" t="n">
        <v>29</v>
      </c>
      <c r="F9108" s="1" t="n">
        <v>2</v>
      </c>
      <c r="G9108" s="1" t="n">
        <v>58</v>
      </c>
      <c r="H9108" s="1" t="s">
        <v>54</v>
      </c>
      <c r="I9108" s="1" t="s">
        <v>44</v>
      </c>
      <c r="J9108" s="4" t="n">
        <v>44798</v>
      </c>
      <c r="L9108" s="6" t="str">
        <f aca="false">IFERROR(INDEX(CategoryCodes!$B$2:$B$9,MATCH(C9108,CategoryCodes!$A$2:$A$9,0)),"")</f>
        <v>H</v>
      </c>
      <c r="M9108" s="7" t="n">
        <f aca="false">IFERROR(VALUE(MID(D9108,FIND("_",D9108)+1,FIND("_",D9108,FIND("_",D9108)+1)-FIND("_",D9108)-1)),"")</f>
        <v>17</v>
      </c>
      <c r="N9108" s="7" t="str">
        <f aca="false">IF(OR(C9108="",M9108=""),"",C9108&amp;" Item "&amp;M9108)</f>
        <v>Patisserie Item 17</v>
      </c>
      <c r="O9108" s="7" t="n">
        <v>167</v>
      </c>
      <c r="P9108" s="8" t="n">
        <f aca="false">G9108*Q9108</f>
        <v>0</v>
      </c>
      <c r="Q9108" s="9" t="n">
        <f aca="false">IF(K9108=TRUE(),0.1,0)</f>
        <v>0</v>
      </c>
    </row>
    <row r="9109" customFormat="false" ht="15" hidden="false" customHeight="true" outlineLevel="0" collapsed="false">
      <c r="A9109" s="1" t="s">
        <v>9362</v>
      </c>
      <c r="B9109" s="1" t="s">
        <v>71</v>
      </c>
      <c r="C9109" s="1" t="s">
        <v>47</v>
      </c>
      <c r="D9109" s="1" t="s">
        <v>459</v>
      </c>
      <c r="E9109" s="1" t="n">
        <v>26</v>
      </c>
      <c r="F9109" s="1" t="n">
        <v>3</v>
      </c>
      <c r="G9109" s="1" t="n">
        <v>78</v>
      </c>
      <c r="H9109" s="1" t="s">
        <v>21</v>
      </c>
      <c r="I9109" s="1" t="s">
        <v>44</v>
      </c>
      <c r="J9109" s="4" t="n">
        <v>44737</v>
      </c>
      <c r="L9109" s="6" t="str">
        <f aca="false">IFERROR(INDEX(CategoryCodes!$B$2:$B$9,MATCH(C9109,CategoryCodes!$A$2:$A$9,0)),"")</f>
        <v>F</v>
      </c>
      <c r="M9109" s="7" t="n">
        <f aca="false">IFERROR(VALUE(MID(D9109,FIND("_",D9109)+1,FIND("_",D9109,FIND("_",D9109)+1)-FIND("_",D9109)-1)),"")</f>
        <v>15</v>
      </c>
      <c r="N9109" s="7" t="str">
        <f aca="false">IF(OR(C9109="",M9109=""),"",C9109&amp;" Item "&amp;M9109)</f>
        <v>Furniture Item 15</v>
      </c>
      <c r="O9109" s="7" t="n">
        <v>257</v>
      </c>
      <c r="P9109" s="8" t="n">
        <f aca="false">G9109*Q9109</f>
        <v>0</v>
      </c>
      <c r="Q9109" s="9" t="n">
        <f aca="false">IF(K9109=TRUE(),0.1,0)</f>
        <v>0</v>
      </c>
    </row>
    <row r="9110" customFormat="false" ht="15" hidden="false" customHeight="true" outlineLevel="0" collapsed="false">
      <c r="A9110" s="1" t="s">
        <v>9363</v>
      </c>
      <c r="B9110" s="1" t="s">
        <v>18</v>
      </c>
      <c r="C9110" s="1" t="s">
        <v>29</v>
      </c>
      <c r="D9110" s="1" t="s">
        <v>56</v>
      </c>
      <c r="E9110" s="1" t="n">
        <v>8</v>
      </c>
      <c r="F9110" s="1" t="n">
        <v>10</v>
      </c>
      <c r="G9110" s="1" t="n">
        <v>80</v>
      </c>
      <c r="H9110" s="1" t="s">
        <v>54</v>
      </c>
      <c r="I9110" s="1" t="s">
        <v>44</v>
      </c>
      <c r="J9110" s="4" t="n">
        <v>44823</v>
      </c>
      <c r="K9110" s="5" t="b">
        <f aca="false">FALSE()</f>
        <v>0</v>
      </c>
      <c r="L9110" s="6" t="str">
        <f aca="false">IFERROR(INDEX(CategoryCodes!$B$2:$B$9,MATCH(C9110,CategoryCodes!$A$2:$A$9,0)),"")</f>
        <v>B</v>
      </c>
      <c r="M9110" s="7" t="n">
        <f aca="false">IFERROR(VALUE(MID(D9110,FIND("_",D9110)+1,FIND("_",D9110,FIND("_",D9110)+1)-FIND("_",D9110)-1)),"")</f>
        <v>3</v>
      </c>
      <c r="N9110" s="7" t="str">
        <f aca="false">IF(OR(C9110="",M9110=""),"",C9110&amp;" Item "&amp;M9110)</f>
        <v>Butchers Item 3</v>
      </c>
      <c r="O9110" s="7" t="n">
        <v>357</v>
      </c>
      <c r="P9110" s="8" t="n">
        <f aca="false">G9110*Q9110</f>
        <v>0</v>
      </c>
      <c r="Q9110" s="9" t="n">
        <f aca="false">IF(K9110=TRUE(),0.1,0)</f>
        <v>0</v>
      </c>
    </row>
    <row r="9111" customFormat="false" ht="15" hidden="false" customHeight="true" outlineLevel="0" collapsed="false">
      <c r="A9111" s="1" t="s">
        <v>9364</v>
      </c>
      <c r="B9111" s="1" t="s">
        <v>114</v>
      </c>
      <c r="C9111" s="1" t="s">
        <v>29</v>
      </c>
      <c r="D9111" s="1" t="s">
        <v>56</v>
      </c>
      <c r="E9111" s="1" t="n">
        <v>8</v>
      </c>
      <c r="F9111" s="1" t="n">
        <v>8</v>
      </c>
      <c r="G9111" s="1" t="n">
        <v>64</v>
      </c>
      <c r="H9111" s="1" t="s">
        <v>31</v>
      </c>
      <c r="I9111" s="1" t="s">
        <v>22</v>
      </c>
      <c r="J9111" s="4" t="n">
        <v>44738</v>
      </c>
      <c r="L9111" s="6" t="str">
        <f aca="false">IFERROR(INDEX(CategoryCodes!$B$2:$B$9,MATCH(C9111,CategoryCodes!$A$2:$A$9,0)),"")</f>
        <v>B</v>
      </c>
      <c r="M9111" s="7" t="n">
        <f aca="false">IFERROR(VALUE(MID(D9111,FIND("_",D9111)+1,FIND("_",D9111,FIND("_",D9111)+1)-FIND("_",D9111)-1)),"")</f>
        <v>3</v>
      </c>
      <c r="N9111" s="7" t="str">
        <f aca="false">IF(OR(C9111="",M9111=""),"",C9111&amp;" Item "&amp;M9111)</f>
        <v>Butchers Item 3</v>
      </c>
      <c r="O9111" s="7" t="n">
        <v>113</v>
      </c>
      <c r="P9111" s="8" t="n">
        <f aca="false">G9111*Q9111</f>
        <v>0</v>
      </c>
      <c r="Q9111" s="9" t="n">
        <f aca="false">IF(K9111=TRUE(),0.1,0)</f>
        <v>0</v>
      </c>
    </row>
    <row r="9112" customFormat="false" ht="15" hidden="false" customHeight="true" outlineLevel="0" collapsed="false">
      <c r="A9112" s="1" t="s">
        <v>9365</v>
      </c>
      <c r="B9112" s="1" t="s">
        <v>129</v>
      </c>
      <c r="C9112" s="1" t="s">
        <v>29</v>
      </c>
      <c r="D9112" s="1" t="s">
        <v>312</v>
      </c>
      <c r="E9112" s="1" t="n">
        <v>23</v>
      </c>
      <c r="F9112" s="1" t="n">
        <v>8</v>
      </c>
      <c r="G9112" s="1" t="n">
        <v>184</v>
      </c>
      <c r="H9112" s="1" t="s">
        <v>31</v>
      </c>
      <c r="I9112" s="1" t="s">
        <v>22</v>
      </c>
      <c r="J9112" s="4" t="n">
        <v>44845</v>
      </c>
      <c r="K9112" s="5" t="b">
        <f aca="false">TRUE()</f>
        <v>1</v>
      </c>
      <c r="L9112" s="6" t="str">
        <f aca="false">IFERROR(INDEX(CategoryCodes!$B$2:$B$9,MATCH(C9112,CategoryCodes!$A$2:$A$9,0)),"")</f>
        <v>B</v>
      </c>
      <c r="M9112" s="7" t="n">
        <f aca="false">IFERROR(VALUE(MID(D9112,FIND("_",D9112)+1,FIND("_",D9112,FIND("_",D9112)+1)-FIND("_",D9112)-1)),"")</f>
        <v>13</v>
      </c>
      <c r="N9112" s="7" t="str">
        <f aca="false">IF(OR(C9112="",M9112=""),"",C9112&amp;" Item "&amp;M9112)</f>
        <v>Butchers Item 13</v>
      </c>
      <c r="O9112" s="7" t="n">
        <v>78</v>
      </c>
      <c r="P9112" s="8" t="n">
        <f aca="false">G9112*Q9112</f>
        <v>18.4</v>
      </c>
      <c r="Q9112" s="9" t="n">
        <f aca="false">IF(K9112=TRUE(),0.1,0)</f>
        <v>0.1</v>
      </c>
    </row>
    <row r="9113" customFormat="false" ht="15" hidden="false" customHeight="true" outlineLevel="0" collapsed="false">
      <c r="A9113" s="1" t="s">
        <v>9366</v>
      </c>
      <c r="B9113" s="1" t="s">
        <v>80</v>
      </c>
      <c r="C9113" s="1" t="s">
        <v>34</v>
      </c>
      <c r="D9113" s="1" t="s">
        <v>110</v>
      </c>
      <c r="E9113" s="1" t="n">
        <v>41</v>
      </c>
      <c r="F9113" s="1" t="n">
        <v>8</v>
      </c>
      <c r="G9113" s="1" t="n">
        <v>328</v>
      </c>
      <c r="H9113" s="1" t="s">
        <v>31</v>
      </c>
      <c r="I9113" s="1" t="s">
        <v>44</v>
      </c>
      <c r="J9113" s="4" t="n">
        <v>45636</v>
      </c>
      <c r="K9113" s="5" t="b">
        <f aca="false">TRUE()</f>
        <v>1</v>
      </c>
      <c r="L9113" s="6" t="str">
        <f aca="false">IFERROR(INDEX(CategoryCodes!$B$2:$B$9,MATCH(C9113,CategoryCodes!$A$2:$A$9,0)),"")</f>
        <v>A</v>
      </c>
      <c r="M9113" s="7" t="n">
        <f aca="false">IFERROR(VALUE(MID(D9113,FIND("_",D9113)+1,FIND("_",D9113,FIND("_",D9113)+1)-FIND("_",D9113)-1)),"")</f>
        <v>25</v>
      </c>
      <c r="N9113" s="7" t="str">
        <f aca="false">IF(OR(C9113="",M9113=""),"",C9113&amp;" Item "&amp;M9113)</f>
        <v>Beverages Item 25</v>
      </c>
      <c r="O9113" s="7" t="n">
        <v>25</v>
      </c>
      <c r="P9113" s="8" t="n">
        <f aca="false">G9113*Q9113</f>
        <v>32.8</v>
      </c>
      <c r="Q9113" s="9" t="n">
        <f aca="false">IF(K9113=TRUE(),0.1,0)</f>
        <v>0.1</v>
      </c>
    </row>
    <row r="9114" customFormat="false" ht="15" hidden="false" customHeight="true" outlineLevel="0" collapsed="false">
      <c r="A9114" s="1" t="s">
        <v>9367</v>
      </c>
      <c r="B9114" s="1" t="s">
        <v>28</v>
      </c>
      <c r="C9114" s="1" t="s">
        <v>136</v>
      </c>
      <c r="D9114" s="1" t="s">
        <v>297</v>
      </c>
      <c r="E9114" s="1" t="n">
        <v>23</v>
      </c>
      <c r="F9114" s="1" t="n">
        <v>7</v>
      </c>
      <c r="G9114" s="1" t="n">
        <v>161</v>
      </c>
      <c r="H9114" s="1" t="s">
        <v>54</v>
      </c>
      <c r="I9114" s="1" t="s">
        <v>22</v>
      </c>
      <c r="J9114" s="4" t="n">
        <v>45325</v>
      </c>
      <c r="K9114" s="5" t="b">
        <f aca="false">FALSE()</f>
        <v>0</v>
      </c>
      <c r="L9114" s="6" t="str">
        <f aca="false">IFERROR(INDEX(CategoryCodes!$B$2:$B$9,MATCH(C9114,CategoryCodes!$A$2:$A$9,0)),"")</f>
        <v>C</v>
      </c>
      <c r="M9114" s="7" t="n">
        <f aca="false">IFERROR(VALUE(MID(D9114,FIND("_",D9114)+1,FIND("_",D9114,FIND("_",D9114)+1)-FIND("_",D9114)-1)),"")</f>
        <v>13</v>
      </c>
      <c r="N9114" s="7" t="str">
        <f aca="false">IF(OR(C9114="",M9114=""),"",C9114&amp;" Item "&amp;M9114)</f>
        <v>Computers and electric accessories Item 13</v>
      </c>
      <c r="O9114" s="7" t="n">
        <v>344</v>
      </c>
      <c r="P9114" s="8" t="n">
        <f aca="false">G9114*Q9114</f>
        <v>0</v>
      </c>
      <c r="Q9114" s="9" t="n">
        <f aca="false">IF(K9114=TRUE(),0.1,0)</f>
        <v>0</v>
      </c>
    </row>
    <row r="9115" customFormat="false" ht="15" hidden="false" customHeight="true" outlineLevel="0" collapsed="false">
      <c r="A9115" s="1" t="s">
        <v>9368</v>
      </c>
      <c r="B9115" s="1" t="s">
        <v>42</v>
      </c>
      <c r="C9115" s="1" t="s">
        <v>136</v>
      </c>
      <c r="D9115" s="1" t="s">
        <v>145</v>
      </c>
      <c r="E9115" s="1" t="n">
        <v>11</v>
      </c>
      <c r="F9115" s="1" t="n">
        <v>3</v>
      </c>
      <c r="G9115" s="1" t="n">
        <v>33</v>
      </c>
      <c r="H9115" s="1" t="s">
        <v>31</v>
      </c>
      <c r="I9115" s="1" t="s">
        <v>22</v>
      </c>
      <c r="J9115" s="4" t="n">
        <v>44843</v>
      </c>
      <c r="L9115" s="6" t="str">
        <f aca="false">IFERROR(INDEX(CategoryCodes!$B$2:$B$9,MATCH(C9115,CategoryCodes!$A$2:$A$9,0)),"")</f>
        <v>C</v>
      </c>
      <c r="M9115" s="7" t="n">
        <f aca="false">IFERROR(VALUE(MID(D9115,FIND("_",D9115)+1,FIND("_",D9115,FIND("_",D9115)+1)-FIND("_",D9115)-1)),"")</f>
        <v>5</v>
      </c>
      <c r="N9115" s="7" t="str">
        <f aca="false">IF(OR(C9115="",M9115=""),"",C9115&amp;" Item "&amp;M9115)</f>
        <v>Computers and electric accessories Item 5</v>
      </c>
      <c r="O9115" s="7" t="n">
        <v>374</v>
      </c>
      <c r="P9115" s="8" t="n">
        <f aca="false">G9115*Q9115</f>
        <v>0</v>
      </c>
      <c r="Q9115" s="9" t="n">
        <f aca="false">IF(K9115=TRUE(),0.1,0)</f>
        <v>0</v>
      </c>
    </row>
    <row r="9116" customFormat="false" ht="15" hidden="false" customHeight="true" outlineLevel="0" collapsed="false">
      <c r="A9116" s="1" t="s">
        <v>9369</v>
      </c>
      <c r="B9116" s="1" t="s">
        <v>75</v>
      </c>
      <c r="C9116" s="1" t="s">
        <v>72</v>
      </c>
      <c r="D9116" s="1" t="s">
        <v>383</v>
      </c>
      <c r="E9116" s="1" t="n">
        <v>29</v>
      </c>
      <c r="F9116" s="1" t="n">
        <v>10</v>
      </c>
      <c r="G9116" s="1" t="n">
        <v>290</v>
      </c>
      <c r="H9116" s="1" t="s">
        <v>21</v>
      </c>
      <c r="I9116" s="1" t="s">
        <v>22</v>
      </c>
      <c r="J9116" s="4" t="n">
        <v>44740</v>
      </c>
      <c r="L9116" s="6" t="str">
        <f aca="false">IFERROR(INDEX(CategoryCodes!$B$2:$B$9,MATCH(C9116,CategoryCodes!$A$2:$A$9,0)),"")</f>
        <v>D</v>
      </c>
      <c r="M9116" s="7" t="n">
        <f aca="false">IFERROR(VALUE(MID(D9116,FIND("_",D9116)+1,FIND("_",D9116,FIND("_",D9116)+1)-FIND("_",D9116)-1)),"")</f>
        <v>17</v>
      </c>
      <c r="N9116" s="7" t="str">
        <f aca="false">IF(OR(C9116="",M9116=""),"",C9116&amp;" Item "&amp;M9116)</f>
        <v>Electric household essentials Item 17</v>
      </c>
      <c r="O9116" s="7" t="n">
        <v>201</v>
      </c>
      <c r="P9116" s="8" t="n">
        <f aca="false">G9116*Q9116</f>
        <v>0</v>
      </c>
      <c r="Q9116" s="9" t="n">
        <f aca="false">IF(K9116=TRUE(),0.1,0)</f>
        <v>0</v>
      </c>
    </row>
    <row r="9117" customFormat="false" ht="15" hidden="false" customHeight="true" outlineLevel="0" collapsed="false">
      <c r="A9117" s="1" t="s">
        <v>9370</v>
      </c>
      <c r="B9117" s="1" t="s">
        <v>69</v>
      </c>
      <c r="C9117" s="1" t="s">
        <v>136</v>
      </c>
      <c r="D9117" s="1" t="s">
        <v>332</v>
      </c>
      <c r="E9117" s="1" t="n">
        <v>30.5</v>
      </c>
      <c r="F9117" s="1" t="n">
        <v>10</v>
      </c>
      <c r="G9117" s="1" t="n">
        <v>305</v>
      </c>
      <c r="H9117" s="1" t="s">
        <v>54</v>
      </c>
      <c r="I9117" s="1" t="s">
        <v>22</v>
      </c>
      <c r="J9117" s="4" t="n">
        <v>45390</v>
      </c>
      <c r="L9117" s="6" t="str">
        <f aca="false">IFERROR(INDEX(CategoryCodes!$B$2:$B$9,MATCH(C9117,CategoryCodes!$A$2:$A$9,0)),"")</f>
        <v>C</v>
      </c>
      <c r="M9117" s="7" t="n">
        <f aca="false">IFERROR(VALUE(MID(D9117,FIND("_",D9117)+1,FIND("_",D9117,FIND("_",D9117)+1)-FIND("_",D9117)-1)),"")</f>
        <v>18</v>
      </c>
      <c r="N9117" s="7" t="str">
        <f aca="false">IF(OR(C9117="",M9117=""),"",C9117&amp;" Item "&amp;M9117)</f>
        <v>Computers and electric accessories Item 18</v>
      </c>
      <c r="O9117" s="7" t="n">
        <v>497</v>
      </c>
      <c r="P9117" s="8" t="n">
        <f aca="false">G9117*Q9117</f>
        <v>0</v>
      </c>
      <c r="Q9117" s="9" t="n">
        <f aca="false">IF(K9117=TRUE(),0.1,0)</f>
        <v>0</v>
      </c>
    </row>
    <row r="9118" customFormat="false" ht="15" hidden="false" customHeight="true" outlineLevel="0" collapsed="false">
      <c r="A9118" s="1" t="s">
        <v>9371</v>
      </c>
      <c r="B9118" s="1" t="s">
        <v>75</v>
      </c>
      <c r="C9118" s="1" t="s">
        <v>136</v>
      </c>
      <c r="D9118" s="1" t="s">
        <v>627</v>
      </c>
      <c r="E9118" s="1" t="n">
        <v>21.5</v>
      </c>
      <c r="F9118" s="1" t="n">
        <v>3</v>
      </c>
      <c r="G9118" s="1" t="n">
        <v>64.5</v>
      </c>
      <c r="H9118" s="1" t="s">
        <v>21</v>
      </c>
      <c r="I9118" s="1" t="s">
        <v>22</v>
      </c>
      <c r="J9118" s="4" t="n">
        <v>45559</v>
      </c>
      <c r="K9118" s="5" t="b">
        <f aca="false">FALSE()</f>
        <v>0</v>
      </c>
      <c r="L9118" s="6" t="str">
        <f aca="false">IFERROR(INDEX(CategoryCodes!$B$2:$B$9,MATCH(C9118,CategoryCodes!$A$2:$A$9,0)),"")</f>
        <v>C</v>
      </c>
      <c r="M9118" s="7" t="n">
        <f aca="false">IFERROR(VALUE(MID(D9118,FIND("_",D9118)+1,FIND("_",D9118,FIND("_",D9118)+1)-FIND("_",D9118)-1)),"")</f>
        <v>12</v>
      </c>
      <c r="N9118" s="7" t="str">
        <f aca="false">IF(OR(C9118="",M9118=""),"",C9118&amp;" Item "&amp;M9118)</f>
        <v>Computers and electric accessories Item 12</v>
      </c>
      <c r="O9118" s="7" t="n">
        <v>228</v>
      </c>
      <c r="P9118" s="8" t="n">
        <f aca="false">G9118*Q9118</f>
        <v>0</v>
      </c>
      <c r="Q9118" s="9" t="n">
        <f aca="false">IF(K9118=TRUE(),0.1,0)</f>
        <v>0</v>
      </c>
    </row>
    <row r="9119" customFormat="false" ht="15" hidden="false" customHeight="true" outlineLevel="0" collapsed="false">
      <c r="A9119" s="1" t="s">
        <v>9372</v>
      </c>
      <c r="B9119" s="1" t="s">
        <v>18</v>
      </c>
      <c r="C9119" s="1" t="s">
        <v>72</v>
      </c>
      <c r="D9119" s="1" t="s">
        <v>352</v>
      </c>
      <c r="E9119" s="1" t="n">
        <v>33.5</v>
      </c>
      <c r="F9119" s="1" t="n">
        <v>9</v>
      </c>
      <c r="G9119" s="1" t="n">
        <v>301.5</v>
      </c>
      <c r="H9119" s="1" t="s">
        <v>21</v>
      </c>
      <c r="I9119" s="1" t="s">
        <v>44</v>
      </c>
      <c r="J9119" s="4" t="n">
        <v>45016</v>
      </c>
      <c r="K9119" s="5" t="b">
        <f aca="false">TRUE()</f>
        <v>1</v>
      </c>
      <c r="L9119" s="6" t="str">
        <f aca="false">IFERROR(INDEX(CategoryCodes!$B$2:$B$9,MATCH(C9119,CategoryCodes!$A$2:$A$9,0)),"")</f>
        <v>D</v>
      </c>
      <c r="M9119" s="7" t="n">
        <f aca="false">IFERROR(VALUE(MID(D9119,FIND("_",D9119)+1,FIND("_",D9119,FIND("_",D9119)+1)-FIND("_",D9119)-1)),"")</f>
        <v>20</v>
      </c>
      <c r="N9119" s="7" t="str">
        <f aca="false">IF(OR(C9119="",M9119=""),"",C9119&amp;" Item "&amp;M9119)</f>
        <v>Electric household essentials Item 20</v>
      </c>
      <c r="O9119" s="7" t="n">
        <v>385</v>
      </c>
      <c r="P9119" s="8" t="n">
        <f aca="false">G9119*Q9119</f>
        <v>30.15</v>
      </c>
      <c r="Q9119" s="9" t="n">
        <f aca="false">IF(K9119=TRUE(),0.1,0)</f>
        <v>0.1</v>
      </c>
    </row>
    <row r="9120" customFormat="false" ht="15" hidden="false" customHeight="true" outlineLevel="0" collapsed="false">
      <c r="A9120" s="1" t="s">
        <v>9373</v>
      </c>
      <c r="B9120" s="1" t="s">
        <v>174</v>
      </c>
      <c r="C9120" s="1" t="s">
        <v>72</v>
      </c>
      <c r="D9120" s="1" t="s">
        <v>470</v>
      </c>
      <c r="E9120" s="1" t="n">
        <v>11</v>
      </c>
      <c r="F9120" s="1" t="n">
        <v>5</v>
      </c>
      <c r="G9120" s="1" t="n">
        <v>55</v>
      </c>
      <c r="H9120" s="1" t="s">
        <v>21</v>
      </c>
      <c r="I9120" s="1" t="s">
        <v>44</v>
      </c>
      <c r="J9120" s="4" t="n">
        <v>45296</v>
      </c>
      <c r="L9120" s="6" t="str">
        <f aca="false">IFERROR(INDEX(CategoryCodes!$B$2:$B$9,MATCH(C9120,CategoryCodes!$A$2:$A$9,0)),"")</f>
        <v>D</v>
      </c>
      <c r="M9120" s="7" t="n">
        <f aca="false">IFERROR(VALUE(MID(D9120,FIND("_",D9120)+1,FIND("_",D9120,FIND("_",D9120)+1)-FIND("_",D9120)-1)),"")</f>
        <v>5</v>
      </c>
      <c r="N9120" s="7" t="str">
        <f aca="false">IF(OR(C9120="",M9120=""),"",C9120&amp;" Item "&amp;M9120)</f>
        <v>Electric household essentials Item 5</v>
      </c>
      <c r="O9120" s="7" t="n">
        <v>304</v>
      </c>
      <c r="P9120" s="8" t="n">
        <f aca="false">G9120*Q9120</f>
        <v>0</v>
      </c>
      <c r="Q9120" s="9" t="n">
        <f aca="false">IF(K9120=TRUE(),0.1,0)</f>
        <v>0</v>
      </c>
    </row>
    <row r="9121" customFormat="false" ht="15" hidden="false" customHeight="true" outlineLevel="0" collapsed="false">
      <c r="A9121" s="1" t="s">
        <v>9374</v>
      </c>
      <c r="B9121" s="1" t="s">
        <v>83</v>
      </c>
      <c r="C9121" s="1" t="s">
        <v>29</v>
      </c>
      <c r="E9121" s="1" t="n">
        <v>14</v>
      </c>
      <c r="H9121" s="1" t="s">
        <v>31</v>
      </c>
      <c r="I9121" s="1" t="s">
        <v>22</v>
      </c>
      <c r="J9121" s="4" t="n">
        <v>44573</v>
      </c>
      <c r="L9121" s="6" t="str">
        <f aca="false">IFERROR(INDEX(CategoryCodes!$B$2:$B$9,MATCH(C9121,CategoryCodes!$A$2:$A$9,0)),"")</f>
        <v>B</v>
      </c>
      <c r="M9121" s="7" t="str">
        <f aca="false">IFERROR(VALUE(MID(D9121,FIND("_",D9121)+1,FIND("_",D9121,FIND("_",D9121)+1)-FIND("_",D9121)-1)),"")</f>
        <v/>
      </c>
      <c r="N9121" s="7" t="str">
        <f aca="false">IF(OR(C9121="",M9121=""),"",C9121&amp;" Item "&amp;M9121)</f>
        <v/>
      </c>
      <c r="O9121" s="7" t="n">
        <v>294</v>
      </c>
      <c r="P9121" s="8" t="n">
        <f aca="false">G9121*Q9121</f>
        <v>0</v>
      </c>
      <c r="Q9121" s="9" t="n">
        <f aca="false">IF(K9121=TRUE(),0.1,0)</f>
        <v>0</v>
      </c>
    </row>
    <row r="9122" customFormat="false" ht="15" hidden="false" customHeight="true" outlineLevel="0" collapsed="false">
      <c r="A9122" s="1" t="s">
        <v>9375</v>
      </c>
      <c r="B9122" s="1" t="s">
        <v>61</v>
      </c>
      <c r="C9122" s="1" t="s">
        <v>19</v>
      </c>
      <c r="D9122" s="1" t="s">
        <v>170</v>
      </c>
      <c r="E9122" s="1" t="n">
        <v>24.5</v>
      </c>
      <c r="F9122" s="1" t="n">
        <v>4</v>
      </c>
      <c r="G9122" s="1" t="n">
        <v>98</v>
      </c>
      <c r="H9122" s="1" t="s">
        <v>31</v>
      </c>
      <c r="I9122" s="1" t="s">
        <v>22</v>
      </c>
      <c r="J9122" s="4" t="n">
        <v>45650</v>
      </c>
      <c r="K9122" s="5" t="b">
        <f aca="false">FALSE()</f>
        <v>0</v>
      </c>
      <c r="L9122" s="6" t="str">
        <f aca="false">IFERROR(INDEX(CategoryCodes!$B$2:$B$9,MATCH(C9122,CategoryCodes!$A$2:$A$9,0)),"")</f>
        <v>H</v>
      </c>
      <c r="M9122" s="7" t="n">
        <f aca="false">IFERROR(VALUE(MID(D9122,FIND("_",D9122)+1,FIND("_",D9122,FIND("_",D9122)+1)-FIND("_",D9122)-1)),"")</f>
        <v>14</v>
      </c>
      <c r="N9122" s="7" t="str">
        <f aca="false">IF(OR(C9122="",M9122=""),"",C9122&amp;" Item "&amp;M9122)</f>
        <v>Patisserie Item 14</v>
      </c>
      <c r="O9122" s="7" t="n">
        <v>258</v>
      </c>
      <c r="P9122" s="8" t="n">
        <f aca="false">G9122*Q9122</f>
        <v>0</v>
      </c>
      <c r="Q9122" s="9" t="n">
        <f aca="false">IF(K9122=TRUE(),0.1,0)</f>
        <v>0</v>
      </c>
    </row>
    <row r="9123" customFormat="false" ht="15" hidden="false" customHeight="true" outlineLevel="0" collapsed="false">
      <c r="A9123" s="1" t="s">
        <v>9376</v>
      </c>
      <c r="B9123" s="1" t="s">
        <v>61</v>
      </c>
      <c r="C9123" s="1" t="s">
        <v>136</v>
      </c>
      <c r="D9123" s="1" t="s">
        <v>522</v>
      </c>
      <c r="E9123" s="1" t="n">
        <v>29</v>
      </c>
      <c r="F9123" s="1" t="n">
        <v>9</v>
      </c>
      <c r="G9123" s="1" t="n">
        <v>261</v>
      </c>
      <c r="H9123" s="1" t="s">
        <v>54</v>
      </c>
      <c r="I9123" s="1" t="s">
        <v>44</v>
      </c>
      <c r="J9123" s="4" t="n">
        <v>44620</v>
      </c>
      <c r="K9123" s="5" t="b">
        <f aca="false">TRUE()</f>
        <v>1</v>
      </c>
      <c r="L9123" s="6" t="str">
        <f aca="false">IFERROR(INDEX(CategoryCodes!$B$2:$B$9,MATCH(C9123,CategoryCodes!$A$2:$A$9,0)),"")</f>
        <v>C</v>
      </c>
      <c r="M9123" s="7" t="n">
        <f aca="false">IFERROR(VALUE(MID(D9123,FIND("_",D9123)+1,FIND("_",D9123,FIND("_",D9123)+1)-FIND("_",D9123)-1)),"")</f>
        <v>17</v>
      </c>
      <c r="N9123" s="7" t="str">
        <f aca="false">IF(OR(C9123="",M9123=""),"",C9123&amp;" Item "&amp;M9123)</f>
        <v>Computers and electric accessories Item 17</v>
      </c>
      <c r="O9123" s="7" t="n">
        <v>46</v>
      </c>
      <c r="P9123" s="8" t="n">
        <f aca="false">G9123*Q9123</f>
        <v>26.1</v>
      </c>
      <c r="Q9123" s="9" t="n">
        <f aca="false">IF(K9123=TRUE(),0.1,0)</f>
        <v>0.1</v>
      </c>
    </row>
    <row r="9124" customFormat="false" ht="15" hidden="false" customHeight="true" outlineLevel="0" collapsed="false">
      <c r="A9124" s="1" t="s">
        <v>9377</v>
      </c>
      <c r="B9124" s="1" t="s">
        <v>86</v>
      </c>
      <c r="C9124" s="1" t="s">
        <v>72</v>
      </c>
      <c r="D9124" s="1" t="s">
        <v>961</v>
      </c>
      <c r="E9124" s="1" t="n">
        <v>30.5</v>
      </c>
      <c r="F9124" s="1" t="n">
        <v>2</v>
      </c>
      <c r="G9124" s="1" t="n">
        <v>61</v>
      </c>
      <c r="H9124" s="1" t="s">
        <v>54</v>
      </c>
      <c r="I9124" s="1" t="s">
        <v>44</v>
      </c>
      <c r="J9124" s="4" t="n">
        <v>45417</v>
      </c>
      <c r="K9124" s="5" t="b">
        <f aca="false">FALSE()</f>
        <v>0</v>
      </c>
      <c r="L9124" s="6" t="str">
        <f aca="false">IFERROR(INDEX(CategoryCodes!$B$2:$B$9,MATCH(C9124,CategoryCodes!$A$2:$A$9,0)),"")</f>
        <v>D</v>
      </c>
      <c r="M9124" s="7" t="n">
        <f aca="false">IFERROR(VALUE(MID(D9124,FIND("_",D9124)+1,FIND("_",D9124,FIND("_",D9124)+1)-FIND("_",D9124)-1)),"")</f>
        <v>18</v>
      </c>
      <c r="N9124" s="7" t="str">
        <f aca="false">IF(OR(C9124="",M9124=""),"",C9124&amp;" Item "&amp;M9124)</f>
        <v>Electric household essentials Item 18</v>
      </c>
      <c r="O9124" s="7" t="n">
        <v>113</v>
      </c>
      <c r="P9124" s="8" t="n">
        <f aca="false">G9124*Q9124</f>
        <v>0</v>
      </c>
      <c r="Q9124" s="9" t="n">
        <f aca="false">IF(K9124=TRUE(),0.1,0)</f>
        <v>0</v>
      </c>
    </row>
    <row r="9125" customFormat="false" ht="15" hidden="false" customHeight="true" outlineLevel="0" collapsed="false">
      <c r="A9125" s="1" t="s">
        <v>9378</v>
      </c>
      <c r="B9125" s="1" t="s">
        <v>49</v>
      </c>
      <c r="C9125" s="1" t="s">
        <v>47</v>
      </c>
      <c r="D9125" s="1" t="s">
        <v>115</v>
      </c>
      <c r="E9125" s="1" t="n">
        <v>18.5</v>
      </c>
      <c r="F9125" s="1" t="n">
        <v>7</v>
      </c>
      <c r="G9125" s="1" t="n">
        <v>129.5</v>
      </c>
      <c r="H9125" s="1" t="s">
        <v>31</v>
      </c>
      <c r="I9125" s="1" t="s">
        <v>44</v>
      </c>
      <c r="J9125" s="4" t="n">
        <v>45358</v>
      </c>
      <c r="K9125" s="5" t="b">
        <f aca="false">TRUE()</f>
        <v>1</v>
      </c>
      <c r="L9125" s="6" t="str">
        <f aca="false">IFERROR(INDEX(CategoryCodes!$B$2:$B$9,MATCH(C9125,CategoryCodes!$A$2:$A$9,0)),"")</f>
        <v>F</v>
      </c>
      <c r="M9125" s="7" t="n">
        <f aca="false">IFERROR(VALUE(MID(D9125,FIND("_",D9125)+1,FIND("_",D9125,FIND("_",D9125)+1)-FIND("_",D9125)-1)),"")</f>
        <v>10</v>
      </c>
      <c r="N9125" s="7" t="str">
        <f aca="false">IF(OR(C9125="",M9125=""),"",C9125&amp;" Item "&amp;M9125)</f>
        <v>Furniture Item 10</v>
      </c>
      <c r="O9125" s="7" t="n">
        <v>221</v>
      </c>
      <c r="P9125" s="8" t="n">
        <f aca="false">G9125*Q9125</f>
        <v>12.95</v>
      </c>
      <c r="Q9125" s="9" t="n">
        <f aca="false">IF(K9125=TRUE(),0.1,0)</f>
        <v>0.1</v>
      </c>
    </row>
    <row r="9126" customFormat="false" ht="15" hidden="false" customHeight="true" outlineLevel="0" collapsed="false">
      <c r="A9126" s="1" t="s">
        <v>9379</v>
      </c>
      <c r="B9126" s="1" t="s">
        <v>49</v>
      </c>
      <c r="C9126" s="1" t="s">
        <v>47</v>
      </c>
      <c r="D9126" s="1" t="s">
        <v>680</v>
      </c>
      <c r="E9126" s="1" t="n">
        <v>12.5</v>
      </c>
      <c r="F9126" s="1" t="n">
        <v>6</v>
      </c>
      <c r="G9126" s="1" t="n">
        <v>75</v>
      </c>
      <c r="H9126" s="1" t="s">
        <v>54</v>
      </c>
      <c r="I9126" s="1" t="s">
        <v>22</v>
      </c>
      <c r="J9126" s="4" t="n">
        <v>44969</v>
      </c>
      <c r="K9126" s="5" t="b">
        <f aca="false">TRUE()</f>
        <v>1</v>
      </c>
      <c r="L9126" s="6" t="str">
        <f aca="false">IFERROR(INDEX(CategoryCodes!$B$2:$B$9,MATCH(C9126,CategoryCodes!$A$2:$A$9,0)),"")</f>
        <v>F</v>
      </c>
      <c r="M9126" s="7" t="n">
        <f aca="false">IFERROR(VALUE(MID(D9126,FIND("_",D9126)+1,FIND("_",D9126,FIND("_",D9126)+1)-FIND("_",D9126)-1)),"")</f>
        <v>6</v>
      </c>
      <c r="N9126" s="7" t="str">
        <f aca="false">IF(OR(C9126="",M9126=""),"",C9126&amp;" Item "&amp;M9126)</f>
        <v>Furniture Item 6</v>
      </c>
      <c r="O9126" s="7" t="n">
        <v>148</v>
      </c>
      <c r="P9126" s="8" t="n">
        <f aca="false">G9126*Q9126</f>
        <v>7.5</v>
      </c>
      <c r="Q9126" s="9" t="n">
        <f aca="false">IF(K9126=TRUE(),0.1,0)</f>
        <v>0.1</v>
      </c>
    </row>
    <row r="9127" customFormat="false" ht="15" hidden="false" customHeight="true" outlineLevel="0" collapsed="false">
      <c r="A9127" s="1" t="s">
        <v>9380</v>
      </c>
      <c r="B9127" s="1" t="s">
        <v>104</v>
      </c>
      <c r="C9127" s="1" t="s">
        <v>34</v>
      </c>
      <c r="D9127" s="1" t="s">
        <v>117</v>
      </c>
      <c r="E9127" s="1" t="n">
        <v>20</v>
      </c>
      <c r="F9127" s="1" t="n">
        <v>8</v>
      </c>
      <c r="G9127" s="1" t="n">
        <v>160</v>
      </c>
      <c r="H9127" s="1" t="s">
        <v>54</v>
      </c>
      <c r="I9127" s="1" t="s">
        <v>22</v>
      </c>
      <c r="J9127" s="4" t="n">
        <v>44807</v>
      </c>
      <c r="K9127" s="5" t="b">
        <f aca="false">FALSE()</f>
        <v>0</v>
      </c>
      <c r="L9127" s="6" t="str">
        <f aca="false">IFERROR(INDEX(CategoryCodes!$B$2:$B$9,MATCH(C9127,CategoryCodes!$A$2:$A$9,0)),"")</f>
        <v>A</v>
      </c>
      <c r="M9127" s="7" t="n">
        <f aca="false">IFERROR(VALUE(MID(D9127,FIND("_",D9127)+1,FIND("_",D9127,FIND("_",D9127)+1)-FIND("_",D9127)-1)),"")</f>
        <v>11</v>
      </c>
      <c r="N9127" s="7" t="str">
        <f aca="false">IF(OR(C9127="",M9127=""),"",C9127&amp;" Item "&amp;M9127)</f>
        <v>Beverages Item 11</v>
      </c>
      <c r="O9127" s="7" t="n">
        <v>402</v>
      </c>
      <c r="P9127" s="8" t="n">
        <f aca="false">G9127*Q9127</f>
        <v>0</v>
      </c>
      <c r="Q9127" s="9" t="n">
        <f aca="false">IF(K9127=TRUE(),0.1,0)</f>
        <v>0</v>
      </c>
    </row>
    <row r="9128" customFormat="false" ht="15" hidden="false" customHeight="true" outlineLevel="0" collapsed="false">
      <c r="A9128" s="1" t="s">
        <v>9381</v>
      </c>
      <c r="B9128" s="1" t="s">
        <v>90</v>
      </c>
      <c r="C9128" s="1" t="s">
        <v>72</v>
      </c>
      <c r="D9128" s="1" t="s">
        <v>221</v>
      </c>
      <c r="E9128" s="1" t="n">
        <v>12.5</v>
      </c>
      <c r="F9128" s="1" t="n">
        <v>8</v>
      </c>
      <c r="G9128" s="1" t="n">
        <v>100</v>
      </c>
      <c r="H9128" s="1" t="s">
        <v>54</v>
      </c>
      <c r="I9128" s="1" t="s">
        <v>22</v>
      </c>
      <c r="J9128" s="4" t="n">
        <v>45660</v>
      </c>
      <c r="K9128" s="5" t="b">
        <f aca="false">FALSE()</f>
        <v>0</v>
      </c>
      <c r="L9128" s="6" t="str">
        <f aca="false">IFERROR(INDEX(CategoryCodes!$B$2:$B$9,MATCH(C9128,CategoryCodes!$A$2:$A$9,0)),"")</f>
        <v>D</v>
      </c>
      <c r="M9128" s="7" t="n">
        <f aca="false">IFERROR(VALUE(MID(D9128,FIND("_",D9128)+1,FIND("_",D9128,FIND("_",D9128)+1)-FIND("_",D9128)-1)),"")</f>
        <v>6</v>
      </c>
      <c r="N9128" s="7" t="str">
        <f aca="false">IF(OR(C9128="",M9128=""),"",C9128&amp;" Item "&amp;M9128)</f>
        <v>Electric household essentials Item 6</v>
      </c>
      <c r="O9128" s="7" t="n">
        <v>201</v>
      </c>
      <c r="P9128" s="8" t="n">
        <f aca="false">G9128*Q9128</f>
        <v>0</v>
      </c>
      <c r="Q9128" s="9" t="n">
        <f aca="false">IF(K9128=TRUE(),0.1,0)</f>
        <v>0</v>
      </c>
    </row>
    <row r="9129" customFormat="false" ht="15" hidden="false" customHeight="true" outlineLevel="0" collapsed="false">
      <c r="A9129" s="1" t="s">
        <v>9382</v>
      </c>
      <c r="B9129" s="1" t="s">
        <v>24</v>
      </c>
      <c r="C9129" s="1" t="s">
        <v>34</v>
      </c>
      <c r="D9129" s="1" t="s">
        <v>307</v>
      </c>
      <c r="E9129" s="1" t="n">
        <v>35</v>
      </c>
      <c r="F9129" s="1" t="n">
        <v>6</v>
      </c>
      <c r="G9129" s="1" t="n">
        <v>210</v>
      </c>
      <c r="H9129" s="1" t="s">
        <v>21</v>
      </c>
      <c r="I9129" s="1" t="s">
        <v>22</v>
      </c>
      <c r="J9129" s="4" t="n">
        <v>44708</v>
      </c>
      <c r="L9129" s="6" t="str">
        <f aca="false">IFERROR(INDEX(CategoryCodes!$B$2:$B$9,MATCH(C9129,CategoryCodes!$A$2:$A$9,0)),"")</f>
        <v>A</v>
      </c>
      <c r="M9129" s="7" t="n">
        <f aca="false">IFERROR(VALUE(MID(D9129,FIND("_",D9129)+1,FIND("_",D9129,FIND("_",D9129)+1)-FIND("_",D9129)-1)),"")</f>
        <v>21</v>
      </c>
      <c r="N9129" s="7" t="str">
        <f aca="false">IF(OR(C9129="",M9129=""),"",C9129&amp;" Item "&amp;M9129)</f>
        <v>Beverages Item 21</v>
      </c>
      <c r="O9129" s="7" t="n">
        <v>75</v>
      </c>
      <c r="P9129" s="8" t="n">
        <f aca="false">G9129*Q9129</f>
        <v>0</v>
      </c>
      <c r="Q9129" s="9" t="n">
        <f aca="false">IF(K9129=TRUE(),0.1,0)</f>
        <v>0</v>
      </c>
    </row>
    <row r="9130" customFormat="false" ht="15" hidden="false" customHeight="true" outlineLevel="0" collapsed="false">
      <c r="A9130" s="1" t="s">
        <v>9383</v>
      </c>
      <c r="B9130" s="1" t="s">
        <v>33</v>
      </c>
      <c r="C9130" s="1" t="s">
        <v>47</v>
      </c>
      <c r="D9130" s="1" t="s">
        <v>309</v>
      </c>
      <c r="E9130" s="1" t="n">
        <v>15.5</v>
      </c>
      <c r="F9130" s="1" t="n">
        <v>5</v>
      </c>
      <c r="G9130" s="1" t="n">
        <v>77.5</v>
      </c>
      <c r="H9130" s="1" t="s">
        <v>54</v>
      </c>
      <c r="I9130" s="1" t="s">
        <v>44</v>
      </c>
      <c r="J9130" s="4" t="n">
        <v>44975</v>
      </c>
      <c r="K9130" s="5" t="b">
        <f aca="false">FALSE()</f>
        <v>0</v>
      </c>
      <c r="L9130" s="6" t="str">
        <f aca="false">IFERROR(INDEX(CategoryCodes!$B$2:$B$9,MATCH(C9130,CategoryCodes!$A$2:$A$9,0)),"")</f>
        <v>F</v>
      </c>
      <c r="M9130" s="7" t="n">
        <f aca="false">IFERROR(VALUE(MID(D9130,FIND("_",D9130)+1,FIND("_",D9130,FIND("_",D9130)+1)-FIND("_",D9130)-1)),"")</f>
        <v>8</v>
      </c>
      <c r="N9130" s="7" t="str">
        <f aca="false">IF(OR(C9130="",M9130=""),"",C9130&amp;" Item "&amp;M9130)</f>
        <v>Furniture Item 8</v>
      </c>
      <c r="O9130" s="7" t="n">
        <v>67</v>
      </c>
      <c r="P9130" s="8" t="n">
        <f aca="false">G9130*Q9130</f>
        <v>0</v>
      </c>
      <c r="Q9130" s="9" t="n">
        <f aca="false">IF(K9130=TRUE(),0.1,0)</f>
        <v>0</v>
      </c>
    </row>
    <row r="9131" customFormat="false" ht="15" hidden="false" customHeight="true" outlineLevel="0" collapsed="false">
      <c r="A9131" s="1" t="s">
        <v>9384</v>
      </c>
      <c r="B9131" s="1" t="s">
        <v>69</v>
      </c>
      <c r="C9131" s="1" t="s">
        <v>25</v>
      </c>
      <c r="D9131" s="1" t="s">
        <v>148</v>
      </c>
      <c r="E9131" s="1" t="n">
        <v>32</v>
      </c>
      <c r="F9131" s="1" t="n">
        <v>2</v>
      </c>
      <c r="G9131" s="1" t="n">
        <v>64</v>
      </c>
      <c r="H9131" s="1" t="s">
        <v>31</v>
      </c>
      <c r="I9131" s="1" t="s">
        <v>22</v>
      </c>
      <c r="J9131" s="4" t="n">
        <v>45042</v>
      </c>
      <c r="L9131" s="6" t="str">
        <f aca="false">IFERROR(INDEX(CategoryCodes!$B$2:$B$9,MATCH(C9131,CategoryCodes!$A$2:$A$9,0)),"")</f>
        <v>G</v>
      </c>
      <c r="M9131" s="7" t="n">
        <f aca="false">IFERROR(VALUE(MID(D9131,FIND("_",D9131)+1,FIND("_",D9131,FIND("_",D9131)+1)-FIND("_",D9131)-1)),"")</f>
        <v>19</v>
      </c>
      <c r="N9131" s="7" t="str">
        <f aca="false">IF(OR(C9131="",M9131=""),"",C9131&amp;" Item "&amp;M9131)</f>
        <v>Milk Products Item 19</v>
      </c>
      <c r="O9131" s="7" t="n">
        <v>172</v>
      </c>
      <c r="P9131" s="8" t="n">
        <f aca="false">G9131*Q9131</f>
        <v>0</v>
      </c>
      <c r="Q9131" s="9" t="n">
        <f aca="false">IF(K9131=TRUE(),0.1,0)</f>
        <v>0</v>
      </c>
    </row>
    <row r="9132" customFormat="false" ht="15" hidden="false" customHeight="true" outlineLevel="0" collapsed="false">
      <c r="A9132" s="1" t="s">
        <v>9385</v>
      </c>
      <c r="B9132" s="1" t="s">
        <v>106</v>
      </c>
      <c r="C9132" s="1" t="s">
        <v>34</v>
      </c>
      <c r="D9132" s="1" t="s">
        <v>576</v>
      </c>
      <c r="E9132" s="1" t="n">
        <v>29</v>
      </c>
      <c r="F9132" s="1" t="n">
        <v>5</v>
      </c>
      <c r="G9132" s="1" t="n">
        <v>145</v>
      </c>
      <c r="H9132" s="1" t="s">
        <v>31</v>
      </c>
      <c r="I9132" s="1" t="s">
        <v>22</v>
      </c>
      <c r="J9132" s="4" t="n">
        <v>44783</v>
      </c>
      <c r="K9132" s="5" t="b">
        <f aca="false">FALSE()</f>
        <v>0</v>
      </c>
      <c r="L9132" s="6" t="str">
        <f aca="false">IFERROR(INDEX(CategoryCodes!$B$2:$B$9,MATCH(C9132,CategoryCodes!$A$2:$A$9,0)),"")</f>
        <v>A</v>
      </c>
      <c r="M9132" s="7" t="n">
        <f aca="false">IFERROR(VALUE(MID(D9132,FIND("_",D9132)+1,FIND("_",D9132,FIND("_",D9132)+1)-FIND("_",D9132)-1)),"")</f>
        <v>17</v>
      </c>
      <c r="N9132" s="7" t="str">
        <f aca="false">IF(OR(C9132="",M9132=""),"",C9132&amp;" Item "&amp;M9132)</f>
        <v>Beverages Item 17</v>
      </c>
      <c r="O9132" s="7" t="n">
        <v>42</v>
      </c>
      <c r="P9132" s="8" t="n">
        <f aca="false">G9132*Q9132</f>
        <v>0</v>
      </c>
      <c r="Q9132" s="9" t="n">
        <f aca="false">IF(K9132=TRUE(),0.1,0)</f>
        <v>0</v>
      </c>
    </row>
    <row r="9133" customFormat="false" ht="15" hidden="false" customHeight="true" outlineLevel="0" collapsed="false">
      <c r="A9133" s="1" t="s">
        <v>9386</v>
      </c>
      <c r="B9133" s="1" t="s">
        <v>61</v>
      </c>
      <c r="C9133" s="1" t="s">
        <v>19</v>
      </c>
      <c r="D9133" s="1" t="s">
        <v>461</v>
      </c>
      <c r="E9133" s="1" t="n">
        <v>26</v>
      </c>
      <c r="F9133" s="1" t="n">
        <v>6</v>
      </c>
      <c r="G9133" s="1" t="n">
        <v>156</v>
      </c>
      <c r="H9133" s="1" t="s">
        <v>54</v>
      </c>
      <c r="I9133" s="1" t="s">
        <v>22</v>
      </c>
      <c r="J9133" s="4" t="n">
        <v>44666</v>
      </c>
      <c r="K9133" s="5" t="b">
        <f aca="false">TRUE()</f>
        <v>1</v>
      </c>
      <c r="L9133" s="6" t="str">
        <f aca="false">IFERROR(INDEX(CategoryCodes!$B$2:$B$9,MATCH(C9133,CategoryCodes!$A$2:$A$9,0)),"")</f>
        <v>H</v>
      </c>
      <c r="M9133" s="7" t="n">
        <f aca="false">IFERROR(VALUE(MID(D9133,FIND("_",D9133)+1,FIND("_",D9133,FIND("_",D9133)+1)-FIND("_",D9133)-1)),"")</f>
        <v>15</v>
      </c>
      <c r="N9133" s="7" t="str">
        <f aca="false">IF(OR(C9133="",M9133=""),"",C9133&amp;" Item "&amp;M9133)</f>
        <v>Patisserie Item 15</v>
      </c>
      <c r="O9133" s="7" t="n">
        <v>243</v>
      </c>
      <c r="P9133" s="8" t="n">
        <f aca="false">G9133*Q9133</f>
        <v>15.6</v>
      </c>
      <c r="Q9133" s="9" t="n">
        <f aca="false">IF(K9133=TRUE(),0.1,0)</f>
        <v>0.1</v>
      </c>
    </row>
    <row r="9134" customFormat="false" ht="15" hidden="false" customHeight="true" outlineLevel="0" collapsed="false">
      <c r="A9134" s="1" t="s">
        <v>9387</v>
      </c>
      <c r="B9134" s="1" t="s">
        <v>61</v>
      </c>
      <c r="C9134" s="1" t="s">
        <v>19</v>
      </c>
      <c r="D9134" s="1" t="s">
        <v>515</v>
      </c>
      <c r="E9134" s="1" t="n">
        <v>17</v>
      </c>
      <c r="F9134" s="1" t="n">
        <v>6</v>
      </c>
      <c r="G9134" s="1" t="n">
        <v>102</v>
      </c>
      <c r="H9134" s="1" t="s">
        <v>31</v>
      </c>
      <c r="I9134" s="1" t="s">
        <v>22</v>
      </c>
      <c r="J9134" s="4" t="n">
        <v>45176</v>
      </c>
      <c r="L9134" s="6" t="str">
        <f aca="false">IFERROR(INDEX(CategoryCodes!$B$2:$B$9,MATCH(C9134,CategoryCodes!$A$2:$A$9,0)),"")</f>
        <v>H</v>
      </c>
      <c r="M9134" s="7" t="n">
        <f aca="false">IFERROR(VALUE(MID(D9134,FIND("_",D9134)+1,FIND("_",D9134,FIND("_",D9134)+1)-FIND("_",D9134)-1)),"")</f>
        <v>9</v>
      </c>
      <c r="N9134" s="7" t="str">
        <f aca="false">IF(OR(C9134="",M9134=""),"",C9134&amp;" Item "&amp;M9134)</f>
        <v>Patisserie Item 9</v>
      </c>
      <c r="O9134" s="7" t="n">
        <v>292</v>
      </c>
      <c r="P9134" s="8" t="n">
        <f aca="false">G9134*Q9134</f>
        <v>0</v>
      </c>
      <c r="Q9134" s="9" t="n">
        <f aca="false">IF(K9134=TRUE(),0.1,0)</f>
        <v>0</v>
      </c>
    </row>
    <row r="9135" customFormat="false" ht="15" hidden="false" customHeight="true" outlineLevel="0" collapsed="false">
      <c r="A9135" s="1" t="s">
        <v>9388</v>
      </c>
      <c r="B9135" s="1" t="s">
        <v>49</v>
      </c>
      <c r="C9135" s="1" t="s">
        <v>72</v>
      </c>
      <c r="D9135" s="1" t="s">
        <v>492</v>
      </c>
      <c r="E9135" s="1" t="n">
        <v>20</v>
      </c>
      <c r="F9135" s="1" t="n">
        <v>9</v>
      </c>
      <c r="G9135" s="1" t="n">
        <v>180</v>
      </c>
      <c r="H9135" s="1" t="s">
        <v>21</v>
      </c>
      <c r="I9135" s="1" t="s">
        <v>44</v>
      </c>
      <c r="J9135" s="4" t="n">
        <v>44786</v>
      </c>
      <c r="K9135" s="5" t="b">
        <f aca="false">TRUE()</f>
        <v>1</v>
      </c>
      <c r="L9135" s="6" t="str">
        <f aca="false">IFERROR(INDEX(CategoryCodes!$B$2:$B$9,MATCH(C9135,CategoryCodes!$A$2:$A$9,0)),"")</f>
        <v>D</v>
      </c>
      <c r="M9135" s="7" t="n">
        <f aca="false">IFERROR(VALUE(MID(D9135,FIND("_",D9135)+1,FIND("_",D9135,FIND("_",D9135)+1)-FIND("_",D9135)-1)),"")</f>
        <v>11</v>
      </c>
      <c r="N9135" s="7" t="str">
        <f aca="false">IF(OR(C9135="",M9135=""),"",C9135&amp;" Item "&amp;M9135)</f>
        <v>Electric household essentials Item 11</v>
      </c>
      <c r="O9135" s="7" t="n">
        <v>381</v>
      </c>
      <c r="P9135" s="8" t="n">
        <f aca="false">G9135*Q9135</f>
        <v>18</v>
      </c>
      <c r="Q9135" s="9" t="n">
        <f aca="false">IF(K9135=TRUE(),0.1,0)</f>
        <v>0.1</v>
      </c>
    </row>
    <row r="9136" customFormat="false" ht="15" hidden="false" customHeight="true" outlineLevel="0" collapsed="false">
      <c r="A9136" s="1" t="s">
        <v>9389</v>
      </c>
      <c r="B9136" s="1" t="s">
        <v>37</v>
      </c>
      <c r="C9136" s="1" t="s">
        <v>72</v>
      </c>
      <c r="D9136" s="1" t="s">
        <v>383</v>
      </c>
      <c r="E9136" s="1" t="n">
        <v>29</v>
      </c>
      <c r="F9136" s="1" t="n">
        <v>7</v>
      </c>
      <c r="G9136" s="1" t="n">
        <v>203</v>
      </c>
      <c r="H9136" s="1" t="s">
        <v>31</v>
      </c>
      <c r="I9136" s="1" t="s">
        <v>44</v>
      </c>
      <c r="J9136" s="4" t="n">
        <v>45191</v>
      </c>
      <c r="L9136" s="6" t="str">
        <f aca="false">IFERROR(INDEX(CategoryCodes!$B$2:$B$9,MATCH(C9136,CategoryCodes!$A$2:$A$9,0)),"")</f>
        <v>D</v>
      </c>
      <c r="M9136" s="7" t="n">
        <f aca="false">IFERROR(VALUE(MID(D9136,FIND("_",D9136)+1,FIND("_",D9136,FIND("_",D9136)+1)-FIND("_",D9136)-1)),"")</f>
        <v>17</v>
      </c>
      <c r="N9136" s="7" t="str">
        <f aca="false">IF(OR(C9136="",M9136=""),"",C9136&amp;" Item "&amp;M9136)</f>
        <v>Electric household essentials Item 17</v>
      </c>
      <c r="O9136" s="7" t="n">
        <v>25</v>
      </c>
      <c r="P9136" s="8" t="n">
        <f aca="false">G9136*Q9136</f>
        <v>0</v>
      </c>
      <c r="Q9136" s="9" t="n">
        <f aca="false">IF(K9136=TRUE(),0.1,0)</f>
        <v>0</v>
      </c>
    </row>
    <row r="9137" customFormat="false" ht="15" hidden="false" customHeight="true" outlineLevel="0" collapsed="false">
      <c r="A9137" s="1" t="s">
        <v>9390</v>
      </c>
      <c r="B9137" s="1" t="s">
        <v>129</v>
      </c>
      <c r="C9137" s="1" t="s">
        <v>29</v>
      </c>
      <c r="F9137" s="1" t="n">
        <v>3</v>
      </c>
      <c r="G9137" s="1" t="n">
        <v>91.5</v>
      </c>
      <c r="H9137" s="1" t="s">
        <v>54</v>
      </c>
      <c r="I9137" s="1" t="s">
        <v>22</v>
      </c>
      <c r="J9137" s="4" t="n">
        <v>44656</v>
      </c>
      <c r="K9137" s="5" t="b">
        <f aca="false">FALSE()</f>
        <v>0</v>
      </c>
      <c r="L9137" s="6" t="str">
        <f aca="false">IFERROR(INDEX(CategoryCodes!$B$2:$B$9,MATCH(C9137,CategoryCodes!$A$2:$A$9,0)),"")</f>
        <v>B</v>
      </c>
      <c r="M9137" s="7" t="str">
        <f aca="false">IFERROR(VALUE(MID(D9137,FIND("_",D9137)+1,FIND("_",D9137,FIND("_",D9137)+1)-FIND("_",D9137)-1)),"")</f>
        <v/>
      </c>
      <c r="N9137" s="7" t="str">
        <f aca="false">IF(OR(C9137="",M9137=""),"",C9137&amp;" Item "&amp;M9137)</f>
        <v/>
      </c>
      <c r="O9137" s="7" t="n">
        <v>280</v>
      </c>
      <c r="P9137" s="8" t="n">
        <f aca="false">G9137*Q9137</f>
        <v>0</v>
      </c>
      <c r="Q9137" s="9" t="n">
        <f aca="false">IF(K9137=TRUE(),0.1,0)</f>
        <v>0</v>
      </c>
    </row>
    <row r="9138" customFormat="false" ht="15" hidden="false" customHeight="true" outlineLevel="0" collapsed="false">
      <c r="A9138" s="1" t="s">
        <v>9391</v>
      </c>
      <c r="B9138" s="1" t="s">
        <v>28</v>
      </c>
      <c r="C9138" s="1" t="s">
        <v>25</v>
      </c>
      <c r="D9138" s="1" t="s">
        <v>158</v>
      </c>
      <c r="E9138" s="1" t="n">
        <v>12.5</v>
      </c>
      <c r="F9138" s="1" t="n">
        <v>9</v>
      </c>
      <c r="G9138" s="1" t="n">
        <v>112.5</v>
      </c>
      <c r="H9138" s="1" t="s">
        <v>54</v>
      </c>
      <c r="I9138" s="1" t="s">
        <v>22</v>
      </c>
      <c r="J9138" s="4" t="n">
        <v>44742</v>
      </c>
      <c r="K9138" s="5" t="b">
        <f aca="false">FALSE()</f>
        <v>0</v>
      </c>
      <c r="L9138" s="6" t="str">
        <f aca="false">IFERROR(INDEX(CategoryCodes!$B$2:$B$9,MATCH(C9138,CategoryCodes!$A$2:$A$9,0)),"")</f>
        <v>G</v>
      </c>
      <c r="M9138" s="7" t="n">
        <f aca="false">IFERROR(VALUE(MID(D9138,FIND("_",D9138)+1,FIND("_",D9138,FIND("_",D9138)+1)-FIND("_",D9138)-1)),"")</f>
        <v>6</v>
      </c>
      <c r="N9138" s="7" t="str">
        <f aca="false">IF(OR(C9138="",M9138=""),"",C9138&amp;" Item "&amp;M9138)</f>
        <v>Milk Products Item 6</v>
      </c>
      <c r="O9138" s="7" t="n">
        <v>204</v>
      </c>
      <c r="P9138" s="8" t="n">
        <f aca="false">G9138*Q9138</f>
        <v>0</v>
      </c>
      <c r="Q9138" s="9" t="n">
        <f aca="false">IF(K9138=TRUE(),0.1,0)</f>
        <v>0</v>
      </c>
    </row>
    <row r="9139" customFormat="false" ht="15" hidden="false" customHeight="true" outlineLevel="0" collapsed="false">
      <c r="A9139" s="1" t="s">
        <v>9392</v>
      </c>
      <c r="B9139" s="1" t="s">
        <v>106</v>
      </c>
      <c r="C9139" s="1" t="s">
        <v>136</v>
      </c>
      <c r="E9139" s="1" t="n">
        <v>36.5</v>
      </c>
      <c r="H9139" s="1" t="s">
        <v>54</v>
      </c>
      <c r="I9139" s="1" t="s">
        <v>22</v>
      </c>
      <c r="J9139" s="4" t="n">
        <v>45414</v>
      </c>
      <c r="L9139" s="6" t="str">
        <f aca="false">IFERROR(INDEX(CategoryCodes!$B$2:$B$9,MATCH(C9139,CategoryCodes!$A$2:$A$9,0)),"")</f>
        <v>C</v>
      </c>
      <c r="M9139" s="7" t="str">
        <f aca="false">IFERROR(VALUE(MID(D9139,FIND("_",D9139)+1,FIND("_",D9139,FIND("_",D9139)+1)-FIND("_",D9139)-1)),"")</f>
        <v/>
      </c>
      <c r="N9139" s="7" t="str">
        <f aca="false">IF(OR(C9139="",M9139=""),"",C9139&amp;" Item "&amp;M9139)</f>
        <v/>
      </c>
      <c r="O9139" s="7" t="n">
        <v>134</v>
      </c>
      <c r="P9139" s="8" t="n">
        <f aca="false">G9139*Q9139</f>
        <v>0</v>
      </c>
      <c r="Q9139" s="9" t="n">
        <f aca="false">IF(K9139=TRUE(),0.1,0)</f>
        <v>0</v>
      </c>
    </row>
    <row r="9140" customFormat="false" ht="15" hidden="false" customHeight="true" outlineLevel="0" collapsed="false">
      <c r="A9140" s="1" t="s">
        <v>9393</v>
      </c>
      <c r="B9140" s="1" t="s">
        <v>83</v>
      </c>
      <c r="C9140" s="1" t="s">
        <v>29</v>
      </c>
      <c r="D9140" s="1" t="s">
        <v>389</v>
      </c>
      <c r="E9140" s="1" t="n">
        <v>41</v>
      </c>
      <c r="F9140" s="1" t="n">
        <v>4</v>
      </c>
      <c r="G9140" s="1" t="n">
        <v>164</v>
      </c>
      <c r="H9140" s="1" t="s">
        <v>21</v>
      </c>
      <c r="I9140" s="1" t="s">
        <v>22</v>
      </c>
      <c r="J9140" s="4" t="n">
        <v>45457</v>
      </c>
      <c r="K9140" s="5" t="b">
        <f aca="false">TRUE()</f>
        <v>1</v>
      </c>
      <c r="L9140" s="6" t="str">
        <f aca="false">IFERROR(INDEX(CategoryCodes!$B$2:$B$9,MATCH(C9140,CategoryCodes!$A$2:$A$9,0)),"")</f>
        <v>B</v>
      </c>
      <c r="M9140" s="7" t="n">
        <f aca="false">IFERROR(VALUE(MID(D9140,FIND("_",D9140)+1,FIND("_",D9140,FIND("_",D9140)+1)-FIND("_",D9140)-1)),"")</f>
        <v>25</v>
      </c>
      <c r="N9140" s="7" t="str">
        <f aca="false">IF(OR(C9140="",M9140=""),"",C9140&amp;" Item "&amp;M9140)</f>
        <v>Butchers Item 25</v>
      </c>
      <c r="O9140" s="7" t="n">
        <v>43</v>
      </c>
      <c r="P9140" s="8" t="n">
        <f aca="false">G9140*Q9140</f>
        <v>16.4</v>
      </c>
      <c r="Q9140" s="9" t="n">
        <f aca="false">IF(K9140=TRUE(),0.1,0)</f>
        <v>0.1</v>
      </c>
    </row>
    <row r="9141" customFormat="false" ht="15" hidden="false" customHeight="true" outlineLevel="0" collapsed="false">
      <c r="A9141" s="1" t="s">
        <v>9394</v>
      </c>
      <c r="B9141" s="1" t="s">
        <v>106</v>
      </c>
      <c r="C9141" s="1" t="s">
        <v>136</v>
      </c>
      <c r="D9141" s="1" t="s">
        <v>367</v>
      </c>
      <c r="E9141" s="1" t="n">
        <v>32</v>
      </c>
      <c r="F9141" s="1" t="n">
        <v>3</v>
      </c>
      <c r="G9141" s="1" t="n">
        <v>96</v>
      </c>
      <c r="H9141" s="1" t="s">
        <v>54</v>
      </c>
      <c r="I9141" s="1" t="s">
        <v>22</v>
      </c>
      <c r="J9141" s="4" t="n">
        <v>45481</v>
      </c>
      <c r="K9141" s="5" t="b">
        <f aca="false">TRUE()</f>
        <v>1</v>
      </c>
      <c r="L9141" s="6" t="str">
        <f aca="false">IFERROR(INDEX(CategoryCodes!$B$2:$B$9,MATCH(C9141,CategoryCodes!$A$2:$A$9,0)),"")</f>
        <v>C</v>
      </c>
      <c r="M9141" s="7" t="n">
        <f aca="false">IFERROR(VALUE(MID(D9141,FIND("_",D9141)+1,FIND("_",D9141,FIND("_",D9141)+1)-FIND("_",D9141)-1)),"")</f>
        <v>19</v>
      </c>
      <c r="N9141" s="7" t="str">
        <f aca="false">IF(OR(C9141="",M9141=""),"",C9141&amp;" Item "&amp;M9141)</f>
        <v>Computers and electric accessories Item 19</v>
      </c>
      <c r="O9141" s="7" t="n">
        <v>204</v>
      </c>
      <c r="P9141" s="8" t="n">
        <f aca="false">G9141*Q9141</f>
        <v>9.6</v>
      </c>
      <c r="Q9141" s="9" t="n">
        <f aca="false">IF(K9141=TRUE(),0.1,0)</f>
        <v>0.1</v>
      </c>
    </row>
    <row r="9142" customFormat="false" ht="15" hidden="false" customHeight="true" outlineLevel="0" collapsed="false">
      <c r="A9142" s="1" t="s">
        <v>9395</v>
      </c>
      <c r="B9142" s="1" t="s">
        <v>174</v>
      </c>
      <c r="C9142" s="1" t="s">
        <v>19</v>
      </c>
      <c r="D9142" s="1" t="s">
        <v>98</v>
      </c>
      <c r="E9142" s="1" t="n">
        <v>36.5</v>
      </c>
      <c r="F9142" s="1" t="n">
        <v>2</v>
      </c>
      <c r="G9142" s="1" t="n">
        <v>73</v>
      </c>
      <c r="H9142" s="1" t="s">
        <v>21</v>
      </c>
      <c r="I9142" s="1" t="s">
        <v>44</v>
      </c>
      <c r="J9142" s="4" t="n">
        <v>45527</v>
      </c>
      <c r="L9142" s="6" t="str">
        <f aca="false">IFERROR(INDEX(CategoryCodes!$B$2:$B$9,MATCH(C9142,CategoryCodes!$A$2:$A$9,0)),"")</f>
        <v>H</v>
      </c>
      <c r="M9142" s="7" t="n">
        <f aca="false">IFERROR(VALUE(MID(D9142,FIND("_",D9142)+1,FIND("_",D9142,FIND("_",D9142)+1)-FIND("_",D9142)-1)),"")</f>
        <v>22</v>
      </c>
      <c r="N9142" s="7" t="str">
        <f aca="false">IF(OR(C9142="",M9142=""),"",C9142&amp;" Item "&amp;M9142)</f>
        <v>Patisserie Item 22</v>
      </c>
      <c r="O9142" s="7" t="n">
        <v>256</v>
      </c>
      <c r="P9142" s="8" t="n">
        <f aca="false">G9142*Q9142</f>
        <v>0</v>
      </c>
      <c r="Q9142" s="9" t="n">
        <f aca="false">IF(K9142=TRUE(),0.1,0)</f>
        <v>0</v>
      </c>
    </row>
    <row r="9143" customFormat="false" ht="15" hidden="false" customHeight="true" outlineLevel="0" collapsed="false">
      <c r="A9143" s="1" t="s">
        <v>9396</v>
      </c>
      <c r="B9143" s="1" t="s">
        <v>46</v>
      </c>
      <c r="C9143" s="1" t="s">
        <v>34</v>
      </c>
      <c r="D9143" s="1" t="s">
        <v>123</v>
      </c>
      <c r="E9143" s="1" t="n">
        <v>36.5</v>
      </c>
      <c r="F9143" s="1" t="n">
        <v>8</v>
      </c>
      <c r="G9143" s="1" t="n">
        <v>292</v>
      </c>
      <c r="H9143" s="1" t="s">
        <v>54</v>
      </c>
      <c r="I9143" s="1" t="s">
        <v>44</v>
      </c>
      <c r="J9143" s="4" t="n">
        <v>44647</v>
      </c>
      <c r="K9143" s="5" t="b">
        <f aca="false">TRUE()</f>
        <v>1</v>
      </c>
      <c r="L9143" s="6" t="str">
        <f aca="false">IFERROR(INDEX(CategoryCodes!$B$2:$B$9,MATCH(C9143,CategoryCodes!$A$2:$A$9,0)),"")</f>
        <v>A</v>
      </c>
      <c r="M9143" s="7" t="n">
        <f aca="false">IFERROR(VALUE(MID(D9143,FIND("_",D9143)+1,FIND("_",D9143,FIND("_",D9143)+1)-FIND("_",D9143)-1)),"")</f>
        <v>22</v>
      </c>
      <c r="N9143" s="7" t="str">
        <f aca="false">IF(OR(C9143="",M9143=""),"",C9143&amp;" Item "&amp;M9143)</f>
        <v>Beverages Item 22</v>
      </c>
      <c r="O9143" s="7" t="n">
        <v>222</v>
      </c>
      <c r="P9143" s="8" t="n">
        <f aca="false">G9143*Q9143</f>
        <v>29.2</v>
      </c>
      <c r="Q9143" s="9" t="n">
        <f aca="false">IF(K9143=TRUE(),0.1,0)</f>
        <v>0.1</v>
      </c>
    </row>
    <row r="9144" customFormat="false" ht="15" hidden="false" customHeight="true" outlineLevel="0" collapsed="false">
      <c r="A9144" s="1" t="s">
        <v>9397</v>
      </c>
      <c r="B9144" s="1" t="s">
        <v>95</v>
      </c>
      <c r="C9144" s="1" t="s">
        <v>29</v>
      </c>
      <c r="D9144" s="1" t="s">
        <v>1245</v>
      </c>
      <c r="E9144" s="1" t="n">
        <v>26</v>
      </c>
      <c r="F9144" s="1" t="n">
        <v>7</v>
      </c>
      <c r="G9144" s="1" t="n">
        <v>182</v>
      </c>
      <c r="H9144" s="1" t="s">
        <v>31</v>
      </c>
      <c r="I9144" s="1" t="s">
        <v>22</v>
      </c>
      <c r="J9144" s="4" t="n">
        <v>45040</v>
      </c>
      <c r="K9144" s="5" t="b">
        <f aca="false">TRUE()</f>
        <v>1</v>
      </c>
      <c r="L9144" s="6" t="str">
        <f aca="false">IFERROR(INDEX(CategoryCodes!$B$2:$B$9,MATCH(C9144,CategoryCodes!$A$2:$A$9,0)),"")</f>
        <v>B</v>
      </c>
      <c r="M9144" s="7" t="n">
        <f aca="false">IFERROR(VALUE(MID(D9144,FIND("_",D9144)+1,FIND("_",D9144,FIND("_",D9144)+1)-FIND("_",D9144)-1)),"")</f>
        <v>15</v>
      </c>
      <c r="N9144" s="7" t="str">
        <f aca="false">IF(OR(C9144="",M9144=""),"",C9144&amp;" Item "&amp;M9144)</f>
        <v>Butchers Item 15</v>
      </c>
      <c r="O9144" s="7" t="n">
        <v>396</v>
      </c>
      <c r="P9144" s="8" t="n">
        <f aca="false">G9144*Q9144</f>
        <v>18.2</v>
      </c>
      <c r="Q9144" s="9" t="n">
        <f aca="false">IF(K9144=TRUE(),0.1,0)</f>
        <v>0.1</v>
      </c>
    </row>
    <row r="9145" customFormat="false" ht="15" hidden="false" customHeight="true" outlineLevel="0" collapsed="false">
      <c r="A9145" s="1" t="s">
        <v>9398</v>
      </c>
      <c r="B9145" s="1" t="s">
        <v>28</v>
      </c>
      <c r="C9145" s="1" t="s">
        <v>19</v>
      </c>
      <c r="D9145" s="1" t="s">
        <v>1420</v>
      </c>
      <c r="E9145" s="1" t="n">
        <v>8</v>
      </c>
      <c r="F9145" s="1" t="n">
        <v>9</v>
      </c>
      <c r="G9145" s="1" t="n">
        <v>72</v>
      </c>
      <c r="H9145" s="1" t="s">
        <v>31</v>
      </c>
      <c r="I9145" s="1" t="s">
        <v>22</v>
      </c>
      <c r="J9145" s="4" t="n">
        <v>45295</v>
      </c>
      <c r="L9145" s="6" t="str">
        <f aca="false">IFERROR(INDEX(CategoryCodes!$B$2:$B$9,MATCH(C9145,CategoryCodes!$A$2:$A$9,0)),"")</f>
        <v>H</v>
      </c>
      <c r="M9145" s="7" t="n">
        <f aca="false">IFERROR(VALUE(MID(D9145,FIND("_",D9145)+1,FIND("_",D9145,FIND("_",D9145)+1)-FIND("_",D9145)-1)),"")</f>
        <v>3</v>
      </c>
      <c r="N9145" s="7" t="str">
        <f aca="false">IF(OR(C9145="",M9145=""),"",C9145&amp;" Item "&amp;M9145)</f>
        <v>Patisserie Item 3</v>
      </c>
      <c r="O9145" s="7" t="n">
        <v>357</v>
      </c>
      <c r="P9145" s="8" t="n">
        <f aca="false">G9145*Q9145</f>
        <v>0</v>
      </c>
      <c r="Q9145" s="9" t="n">
        <f aca="false">IF(K9145=TRUE(),0.1,0)</f>
        <v>0</v>
      </c>
    </row>
    <row r="9146" customFormat="false" ht="15" hidden="false" customHeight="true" outlineLevel="0" collapsed="false">
      <c r="A9146" s="1" t="s">
        <v>9399</v>
      </c>
      <c r="B9146" s="1" t="s">
        <v>37</v>
      </c>
      <c r="C9146" s="1" t="s">
        <v>19</v>
      </c>
      <c r="D9146" s="1" t="s">
        <v>515</v>
      </c>
      <c r="E9146" s="1" t="n">
        <v>17</v>
      </c>
      <c r="F9146" s="1" t="n">
        <v>3</v>
      </c>
      <c r="G9146" s="1" t="n">
        <v>51</v>
      </c>
      <c r="H9146" s="1" t="s">
        <v>31</v>
      </c>
      <c r="I9146" s="1" t="s">
        <v>22</v>
      </c>
      <c r="J9146" s="4" t="n">
        <v>44684</v>
      </c>
      <c r="K9146" s="5" t="b">
        <f aca="false">FALSE()</f>
        <v>0</v>
      </c>
      <c r="L9146" s="6" t="str">
        <f aca="false">IFERROR(INDEX(CategoryCodes!$B$2:$B$9,MATCH(C9146,CategoryCodes!$A$2:$A$9,0)),"")</f>
        <v>H</v>
      </c>
      <c r="M9146" s="7" t="n">
        <f aca="false">IFERROR(VALUE(MID(D9146,FIND("_",D9146)+1,FIND("_",D9146,FIND("_",D9146)+1)-FIND("_",D9146)-1)),"")</f>
        <v>9</v>
      </c>
      <c r="N9146" s="7" t="str">
        <f aca="false">IF(OR(C9146="",M9146=""),"",C9146&amp;" Item "&amp;M9146)</f>
        <v>Patisserie Item 9</v>
      </c>
      <c r="O9146" s="7" t="n">
        <v>66</v>
      </c>
      <c r="P9146" s="8" t="n">
        <f aca="false">G9146*Q9146</f>
        <v>0</v>
      </c>
      <c r="Q9146" s="9" t="n">
        <f aca="false">IF(K9146=TRUE(),0.1,0)</f>
        <v>0</v>
      </c>
    </row>
    <row r="9147" customFormat="false" ht="15" hidden="false" customHeight="true" outlineLevel="0" collapsed="false">
      <c r="A9147" s="1" t="s">
        <v>9400</v>
      </c>
      <c r="B9147" s="1" t="s">
        <v>28</v>
      </c>
      <c r="C9147" s="1" t="s">
        <v>136</v>
      </c>
      <c r="D9147" s="1" t="s">
        <v>332</v>
      </c>
      <c r="E9147" s="1" t="n">
        <v>30.5</v>
      </c>
      <c r="F9147" s="1" t="n">
        <v>5</v>
      </c>
      <c r="G9147" s="1" t="n">
        <v>152.5</v>
      </c>
      <c r="H9147" s="1" t="s">
        <v>54</v>
      </c>
      <c r="I9147" s="1" t="s">
        <v>44</v>
      </c>
      <c r="J9147" s="4" t="n">
        <v>45313</v>
      </c>
      <c r="K9147" s="5" t="b">
        <f aca="false">TRUE()</f>
        <v>1</v>
      </c>
      <c r="L9147" s="6" t="str">
        <f aca="false">IFERROR(INDEX(CategoryCodes!$B$2:$B$9,MATCH(C9147,CategoryCodes!$A$2:$A$9,0)),"")</f>
        <v>C</v>
      </c>
      <c r="M9147" s="7" t="n">
        <f aca="false">IFERROR(VALUE(MID(D9147,FIND("_",D9147)+1,FIND("_",D9147,FIND("_",D9147)+1)-FIND("_",D9147)-1)),"")</f>
        <v>18</v>
      </c>
      <c r="N9147" s="7" t="str">
        <f aca="false">IF(OR(C9147="",M9147=""),"",C9147&amp;" Item "&amp;M9147)</f>
        <v>Computers and electric accessories Item 18</v>
      </c>
      <c r="O9147" s="7" t="n">
        <v>390</v>
      </c>
      <c r="P9147" s="8" t="n">
        <f aca="false">G9147*Q9147</f>
        <v>15.25</v>
      </c>
      <c r="Q9147" s="9" t="n">
        <f aca="false">IF(K9147=TRUE(),0.1,0)</f>
        <v>0.1</v>
      </c>
    </row>
    <row r="9148" customFormat="false" ht="15" hidden="false" customHeight="true" outlineLevel="0" collapsed="false">
      <c r="A9148" s="1" t="s">
        <v>9401</v>
      </c>
      <c r="B9148" s="1" t="s">
        <v>69</v>
      </c>
      <c r="C9148" s="1" t="s">
        <v>19</v>
      </c>
      <c r="D9148" s="1" t="s">
        <v>98</v>
      </c>
      <c r="E9148" s="1" t="n">
        <v>36.5</v>
      </c>
      <c r="F9148" s="1" t="n">
        <v>7</v>
      </c>
      <c r="G9148" s="1" t="n">
        <v>255.5</v>
      </c>
      <c r="H9148" s="1" t="s">
        <v>21</v>
      </c>
      <c r="I9148" s="1" t="s">
        <v>44</v>
      </c>
      <c r="J9148" s="4" t="n">
        <v>45089</v>
      </c>
      <c r="K9148" s="5" t="b">
        <f aca="false">TRUE()</f>
        <v>1</v>
      </c>
      <c r="L9148" s="6" t="str">
        <f aca="false">IFERROR(INDEX(CategoryCodes!$B$2:$B$9,MATCH(C9148,CategoryCodes!$A$2:$A$9,0)),"")</f>
        <v>H</v>
      </c>
      <c r="M9148" s="7" t="n">
        <f aca="false">IFERROR(VALUE(MID(D9148,FIND("_",D9148)+1,FIND("_",D9148,FIND("_",D9148)+1)-FIND("_",D9148)-1)),"")</f>
        <v>22</v>
      </c>
      <c r="N9148" s="7" t="str">
        <f aca="false">IF(OR(C9148="",M9148=""),"",C9148&amp;" Item "&amp;M9148)</f>
        <v>Patisserie Item 22</v>
      </c>
      <c r="O9148" s="7" t="n">
        <v>69</v>
      </c>
      <c r="P9148" s="8" t="n">
        <f aca="false">G9148*Q9148</f>
        <v>25.55</v>
      </c>
      <c r="Q9148" s="9" t="n">
        <f aca="false">IF(K9148=TRUE(),0.1,0)</f>
        <v>0.1</v>
      </c>
    </row>
    <row r="9149" customFormat="false" ht="15" hidden="false" customHeight="true" outlineLevel="0" collapsed="false">
      <c r="A9149" s="1" t="s">
        <v>9402</v>
      </c>
      <c r="B9149" s="1" t="s">
        <v>46</v>
      </c>
      <c r="C9149" s="1" t="s">
        <v>34</v>
      </c>
      <c r="D9149" s="1" t="s">
        <v>733</v>
      </c>
      <c r="E9149" s="1" t="n">
        <v>30.5</v>
      </c>
      <c r="F9149" s="1" t="n">
        <v>9</v>
      </c>
      <c r="G9149" s="1" t="n">
        <v>274.5</v>
      </c>
      <c r="H9149" s="1" t="s">
        <v>31</v>
      </c>
      <c r="I9149" s="1" t="s">
        <v>44</v>
      </c>
      <c r="J9149" s="4" t="n">
        <v>44886</v>
      </c>
      <c r="K9149" s="5" t="b">
        <f aca="false">TRUE()</f>
        <v>1</v>
      </c>
      <c r="L9149" s="6" t="str">
        <f aca="false">IFERROR(INDEX(CategoryCodes!$B$2:$B$9,MATCH(C9149,CategoryCodes!$A$2:$A$9,0)),"")</f>
        <v>A</v>
      </c>
      <c r="M9149" s="7" t="n">
        <f aca="false">IFERROR(VALUE(MID(D9149,FIND("_",D9149)+1,FIND("_",D9149,FIND("_",D9149)+1)-FIND("_",D9149)-1)),"")</f>
        <v>18</v>
      </c>
      <c r="N9149" s="7" t="str">
        <f aca="false">IF(OR(C9149="",M9149=""),"",C9149&amp;" Item "&amp;M9149)</f>
        <v>Beverages Item 18</v>
      </c>
      <c r="O9149" s="7" t="n">
        <v>246</v>
      </c>
      <c r="P9149" s="8" t="n">
        <f aca="false">G9149*Q9149</f>
        <v>27.45</v>
      </c>
      <c r="Q9149" s="9" t="n">
        <f aca="false">IF(K9149=TRUE(),0.1,0)</f>
        <v>0.1</v>
      </c>
    </row>
    <row r="9150" customFormat="false" ht="15" hidden="false" customHeight="true" outlineLevel="0" collapsed="false">
      <c r="A9150" s="1" t="s">
        <v>9403</v>
      </c>
      <c r="B9150" s="1" t="s">
        <v>80</v>
      </c>
      <c r="C9150" s="1" t="s">
        <v>136</v>
      </c>
      <c r="D9150" s="1" t="s">
        <v>297</v>
      </c>
      <c r="E9150" s="1" t="n">
        <v>23</v>
      </c>
      <c r="F9150" s="1" t="n">
        <v>3</v>
      </c>
      <c r="G9150" s="1" t="n">
        <v>69</v>
      </c>
      <c r="H9150" s="1" t="s">
        <v>21</v>
      </c>
      <c r="I9150" s="1" t="s">
        <v>44</v>
      </c>
      <c r="J9150" s="4" t="n">
        <v>45651</v>
      </c>
      <c r="K9150" s="5" t="b">
        <f aca="false">TRUE()</f>
        <v>1</v>
      </c>
      <c r="L9150" s="6" t="str">
        <f aca="false">IFERROR(INDEX(CategoryCodes!$B$2:$B$9,MATCH(C9150,CategoryCodes!$A$2:$A$9,0)),"")</f>
        <v>C</v>
      </c>
      <c r="M9150" s="7" t="n">
        <f aca="false">IFERROR(VALUE(MID(D9150,FIND("_",D9150)+1,FIND("_",D9150,FIND("_",D9150)+1)-FIND("_",D9150)-1)),"")</f>
        <v>13</v>
      </c>
      <c r="N9150" s="7" t="str">
        <f aca="false">IF(OR(C9150="",M9150=""),"",C9150&amp;" Item "&amp;M9150)</f>
        <v>Computers and electric accessories Item 13</v>
      </c>
      <c r="O9150" s="7" t="n">
        <v>286</v>
      </c>
      <c r="P9150" s="8" t="n">
        <f aca="false">G9150*Q9150</f>
        <v>6.9</v>
      </c>
      <c r="Q9150" s="9" t="n">
        <f aca="false">IF(K9150=TRUE(),0.1,0)</f>
        <v>0.1</v>
      </c>
    </row>
    <row r="9151" customFormat="false" ht="15" hidden="false" customHeight="true" outlineLevel="0" collapsed="false">
      <c r="A9151" s="1" t="s">
        <v>9404</v>
      </c>
      <c r="B9151" s="1" t="s">
        <v>49</v>
      </c>
      <c r="C9151" s="1" t="s">
        <v>34</v>
      </c>
      <c r="D9151" s="1" t="s">
        <v>258</v>
      </c>
      <c r="E9151" s="1" t="n">
        <v>38</v>
      </c>
      <c r="F9151" s="1" t="n">
        <v>10</v>
      </c>
      <c r="G9151" s="1" t="n">
        <v>380</v>
      </c>
      <c r="H9151" s="1" t="s">
        <v>31</v>
      </c>
      <c r="I9151" s="1" t="s">
        <v>22</v>
      </c>
      <c r="J9151" s="4" t="n">
        <v>45384</v>
      </c>
      <c r="K9151" s="5" t="b">
        <f aca="false">TRUE()</f>
        <v>1</v>
      </c>
      <c r="L9151" s="6" t="str">
        <f aca="false">IFERROR(INDEX(CategoryCodes!$B$2:$B$9,MATCH(C9151,CategoryCodes!$A$2:$A$9,0)),"")</f>
        <v>A</v>
      </c>
      <c r="M9151" s="7" t="n">
        <f aca="false">IFERROR(VALUE(MID(D9151,FIND("_",D9151)+1,FIND("_",D9151,FIND("_",D9151)+1)-FIND("_",D9151)-1)),"")</f>
        <v>23</v>
      </c>
      <c r="N9151" s="7" t="str">
        <f aca="false">IF(OR(C9151="",M9151=""),"",C9151&amp;" Item "&amp;M9151)</f>
        <v>Beverages Item 23</v>
      </c>
      <c r="O9151" s="7" t="n">
        <v>101</v>
      </c>
      <c r="P9151" s="8" t="n">
        <f aca="false">G9151*Q9151</f>
        <v>38</v>
      </c>
      <c r="Q9151" s="9" t="n">
        <f aca="false">IF(K9151=TRUE(),0.1,0)</f>
        <v>0.1</v>
      </c>
    </row>
    <row r="9152" customFormat="false" ht="15" hidden="false" customHeight="true" outlineLevel="0" collapsed="false">
      <c r="A9152" s="1" t="s">
        <v>9405</v>
      </c>
      <c r="B9152" s="1" t="s">
        <v>90</v>
      </c>
      <c r="C9152" s="1" t="s">
        <v>72</v>
      </c>
      <c r="D9152" s="1" t="s">
        <v>426</v>
      </c>
      <c r="E9152" s="1" t="n">
        <v>41</v>
      </c>
      <c r="F9152" s="1" t="n">
        <v>3</v>
      </c>
      <c r="G9152" s="1" t="n">
        <v>123</v>
      </c>
      <c r="H9152" s="1" t="s">
        <v>54</v>
      </c>
      <c r="I9152" s="1" t="s">
        <v>22</v>
      </c>
      <c r="J9152" s="4" t="n">
        <v>45148</v>
      </c>
      <c r="K9152" s="5" t="b">
        <f aca="false">TRUE()</f>
        <v>1</v>
      </c>
      <c r="L9152" s="6" t="str">
        <f aca="false">IFERROR(INDEX(CategoryCodes!$B$2:$B$9,MATCH(C9152,CategoryCodes!$A$2:$A$9,0)),"")</f>
        <v>D</v>
      </c>
      <c r="M9152" s="7" t="n">
        <f aca="false">IFERROR(VALUE(MID(D9152,FIND("_",D9152)+1,FIND("_",D9152,FIND("_",D9152)+1)-FIND("_",D9152)-1)),"")</f>
        <v>25</v>
      </c>
      <c r="N9152" s="7" t="str">
        <f aca="false">IF(OR(C9152="",M9152=""),"",C9152&amp;" Item "&amp;M9152)</f>
        <v>Electric household essentials Item 25</v>
      </c>
      <c r="O9152" s="7" t="n">
        <v>249</v>
      </c>
      <c r="P9152" s="8" t="n">
        <f aca="false">G9152*Q9152</f>
        <v>12.3</v>
      </c>
      <c r="Q9152" s="9" t="n">
        <f aca="false">IF(K9152=TRUE(),0.1,0)</f>
        <v>0.1</v>
      </c>
    </row>
    <row r="9153" customFormat="false" ht="15" hidden="false" customHeight="true" outlineLevel="0" collapsed="false">
      <c r="A9153" s="1" t="s">
        <v>9406</v>
      </c>
      <c r="B9153" s="1" t="s">
        <v>33</v>
      </c>
      <c r="C9153" s="1" t="s">
        <v>38</v>
      </c>
      <c r="D9153" s="1" t="s">
        <v>134</v>
      </c>
      <c r="E9153" s="1" t="n">
        <v>21.5</v>
      </c>
      <c r="F9153" s="1" t="n">
        <v>9</v>
      </c>
      <c r="G9153" s="1" t="n">
        <v>193.5</v>
      </c>
      <c r="H9153" s="1" t="s">
        <v>31</v>
      </c>
      <c r="I9153" s="1" t="s">
        <v>22</v>
      </c>
      <c r="J9153" s="4" t="n">
        <v>45276</v>
      </c>
      <c r="K9153" s="5" t="b">
        <f aca="false">TRUE()</f>
        <v>1</v>
      </c>
      <c r="L9153" s="6" t="str">
        <f aca="false">IFERROR(INDEX(CategoryCodes!$B$2:$B$9,MATCH(C9153,CategoryCodes!$A$2:$A$9,0)),"")</f>
        <v>E</v>
      </c>
      <c r="M9153" s="7" t="n">
        <f aca="false">IFERROR(VALUE(MID(D9153,FIND("_",D9153)+1,FIND("_",D9153,FIND("_",D9153)+1)-FIND("_",D9153)-1)),"")</f>
        <v>12</v>
      </c>
      <c r="N9153" s="7" t="str">
        <f aca="false">IF(OR(C9153="",M9153=""),"",C9153&amp;" Item "&amp;M9153)</f>
        <v>Food Item 12</v>
      </c>
      <c r="O9153" s="7" t="n">
        <v>202</v>
      </c>
      <c r="P9153" s="8" t="n">
        <f aca="false">G9153*Q9153</f>
        <v>19.35</v>
      </c>
      <c r="Q9153" s="9" t="n">
        <f aca="false">IF(K9153=TRUE(),0.1,0)</f>
        <v>0.1</v>
      </c>
    </row>
    <row r="9154" customFormat="false" ht="15" hidden="false" customHeight="true" outlineLevel="0" collapsed="false">
      <c r="A9154" s="1" t="s">
        <v>9407</v>
      </c>
      <c r="B9154" s="1" t="s">
        <v>174</v>
      </c>
      <c r="C9154" s="1" t="s">
        <v>38</v>
      </c>
      <c r="D9154" s="1" t="s">
        <v>84</v>
      </c>
      <c r="E9154" s="1" t="n">
        <v>18.5</v>
      </c>
      <c r="F9154" s="1" t="n">
        <v>2</v>
      </c>
      <c r="G9154" s="1" t="n">
        <v>37</v>
      </c>
      <c r="H9154" s="1" t="s">
        <v>54</v>
      </c>
      <c r="I9154" s="1" t="s">
        <v>22</v>
      </c>
      <c r="J9154" s="4" t="n">
        <v>45367</v>
      </c>
      <c r="L9154" s="6" t="str">
        <f aca="false">IFERROR(INDEX(CategoryCodes!$B$2:$B$9,MATCH(C9154,CategoryCodes!$A$2:$A$9,0)),"")</f>
        <v>E</v>
      </c>
      <c r="M9154" s="7" t="n">
        <f aca="false">IFERROR(VALUE(MID(D9154,FIND("_",D9154)+1,FIND("_",D9154,FIND("_",D9154)+1)-FIND("_",D9154)-1)),"")</f>
        <v>10</v>
      </c>
      <c r="N9154" s="7" t="str">
        <f aca="false">IF(OR(C9154="",M9154=""),"",C9154&amp;" Item "&amp;M9154)</f>
        <v>Food Item 10</v>
      </c>
      <c r="O9154" s="7" t="n">
        <v>333</v>
      </c>
      <c r="P9154" s="8" t="n">
        <f aca="false">G9154*Q9154</f>
        <v>0</v>
      </c>
      <c r="Q9154" s="9" t="n">
        <f aca="false">IF(K9154=TRUE(),0.1,0)</f>
        <v>0</v>
      </c>
    </row>
    <row r="9155" customFormat="false" ht="15" hidden="false" customHeight="true" outlineLevel="0" collapsed="false">
      <c r="A9155" s="1" t="s">
        <v>9408</v>
      </c>
      <c r="B9155" s="1" t="s">
        <v>122</v>
      </c>
      <c r="C9155" s="1" t="s">
        <v>38</v>
      </c>
      <c r="D9155" s="1" t="s">
        <v>176</v>
      </c>
      <c r="E9155" s="1" t="n">
        <v>30.5</v>
      </c>
      <c r="F9155" s="1" t="n">
        <v>10</v>
      </c>
      <c r="G9155" s="1" t="n">
        <v>305</v>
      </c>
      <c r="H9155" s="1" t="s">
        <v>21</v>
      </c>
      <c r="I9155" s="1" t="s">
        <v>44</v>
      </c>
      <c r="J9155" s="4" t="n">
        <v>44562</v>
      </c>
      <c r="L9155" s="6" t="str">
        <f aca="false">IFERROR(INDEX(CategoryCodes!$B$2:$B$9,MATCH(C9155,CategoryCodes!$A$2:$A$9,0)),"")</f>
        <v>E</v>
      </c>
      <c r="M9155" s="7" t="n">
        <f aca="false">IFERROR(VALUE(MID(D9155,FIND("_",D9155)+1,FIND("_",D9155,FIND("_",D9155)+1)-FIND("_",D9155)-1)),"")</f>
        <v>18</v>
      </c>
      <c r="N9155" s="7" t="str">
        <f aca="false">IF(OR(C9155="",M9155=""),"",C9155&amp;" Item "&amp;M9155)</f>
        <v>Food Item 18</v>
      </c>
      <c r="O9155" s="7" t="n">
        <v>292</v>
      </c>
      <c r="P9155" s="8" t="n">
        <f aca="false">G9155*Q9155</f>
        <v>0</v>
      </c>
      <c r="Q9155" s="9" t="n">
        <f aca="false">IF(K9155=TRUE(),0.1,0)</f>
        <v>0</v>
      </c>
    </row>
    <row r="9156" customFormat="false" ht="15" hidden="false" customHeight="true" outlineLevel="0" collapsed="false">
      <c r="A9156" s="1" t="s">
        <v>9409</v>
      </c>
      <c r="B9156" s="1" t="s">
        <v>104</v>
      </c>
      <c r="C9156" s="1" t="s">
        <v>19</v>
      </c>
      <c r="D9156" s="1" t="s">
        <v>378</v>
      </c>
      <c r="E9156" s="1" t="n">
        <v>23</v>
      </c>
      <c r="F9156" s="1" t="n">
        <v>8</v>
      </c>
      <c r="G9156" s="1" t="n">
        <v>184</v>
      </c>
      <c r="H9156" s="1" t="s">
        <v>54</v>
      </c>
      <c r="I9156" s="1" t="s">
        <v>44</v>
      </c>
      <c r="J9156" s="4" t="n">
        <v>45315</v>
      </c>
      <c r="K9156" s="5" t="b">
        <f aca="false">TRUE()</f>
        <v>1</v>
      </c>
      <c r="L9156" s="6" t="str">
        <f aca="false">IFERROR(INDEX(CategoryCodes!$B$2:$B$9,MATCH(C9156,CategoryCodes!$A$2:$A$9,0)),"")</f>
        <v>H</v>
      </c>
      <c r="M9156" s="7" t="n">
        <f aca="false">IFERROR(VALUE(MID(D9156,FIND("_",D9156)+1,FIND("_",D9156,FIND("_",D9156)+1)-FIND("_",D9156)-1)),"")</f>
        <v>13</v>
      </c>
      <c r="N9156" s="7" t="str">
        <f aca="false">IF(OR(C9156="",M9156=""),"",C9156&amp;" Item "&amp;M9156)</f>
        <v>Patisserie Item 13</v>
      </c>
      <c r="O9156" s="7" t="n">
        <v>100</v>
      </c>
      <c r="P9156" s="8" t="n">
        <f aca="false">G9156*Q9156</f>
        <v>18.4</v>
      </c>
      <c r="Q9156" s="9" t="n">
        <f aca="false">IF(K9156=TRUE(),0.1,0)</f>
        <v>0.1</v>
      </c>
    </row>
    <row r="9157" customFormat="false" ht="15" hidden="false" customHeight="true" outlineLevel="0" collapsed="false">
      <c r="A9157" s="1" t="s">
        <v>9410</v>
      </c>
      <c r="B9157" s="1" t="s">
        <v>42</v>
      </c>
      <c r="C9157" s="1" t="s">
        <v>72</v>
      </c>
      <c r="D9157" s="1" t="s">
        <v>125</v>
      </c>
      <c r="E9157" s="1" t="n">
        <v>18.5</v>
      </c>
      <c r="F9157" s="1" t="n">
        <v>2</v>
      </c>
      <c r="G9157" s="1" t="n">
        <v>37</v>
      </c>
      <c r="H9157" s="1" t="s">
        <v>54</v>
      </c>
      <c r="I9157" s="1" t="s">
        <v>22</v>
      </c>
      <c r="J9157" s="4" t="n">
        <v>45636</v>
      </c>
      <c r="K9157" s="5" t="b">
        <f aca="false">TRUE()</f>
        <v>1</v>
      </c>
      <c r="L9157" s="6" t="str">
        <f aca="false">IFERROR(INDEX(CategoryCodes!$B$2:$B$9,MATCH(C9157,CategoryCodes!$A$2:$A$9,0)),"")</f>
        <v>D</v>
      </c>
      <c r="M9157" s="7" t="n">
        <f aca="false">IFERROR(VALUE(MID(D9157,FIND("_",D9157)+1,FIND("_",D9157,FIND("_",D9157)+1)-FIND("_",D9157)-1)),"")</f>
        <v>10</v>
      </c>
      <c r="N9157" s="7" t="str">
        <f aca="false">IF(OR(C9157="",M9157=""),"",C9157&amp;" Item "&amp;M9157)</f>
        <v>Electric household essentials Item 10</v>
      </c>
      <c r="O9157" s="7" t="n">
        <v>287</v>
      </c>
      <c r="P9157" s="8" t="n">
        <f aca="false">G9157*Q9157</f>
        <v>3.7</v>
      </c>
      <c r="Q9157" s="9" t="n">
        <f aca="false">IF(K9157=TRUE(),0.1,0)</f>
        <v>0.1</v>
      </c>
    </row>
    <row r="9158" customFormat="false" ht="15" hidden="false" customHeight="true" outlineLevel="0" collapsed="false">
      <c r="A9158" s="1" t="s">
        <v>9411</v>
      </c>
      <c r="B9158" s="1" t="s">
        <v>49</v>
      </c>
      <c r="C9158" s="1" t="s">
        <v>34</v>
      </c>
      <c r="D9158" s="1" t="s">
        <v>35</v>
      </c>
      <c r="E9158" s="1" t="n">
        <v>27.5</v>
      </c>
      <c r="F9158" s="1" t="n">
        <v>10</v>
      </c>
      <c r="G9158" s="1" t="n">
        <v>275</v>
      </c>
      <c r="H9158" s="1" t="s">
        <v>21</v>
      </c>
      <c r="I9158" s="1" t="s">
        <v>22</v>
      </c>
      <c r="J9158" s="4" t="n">
        <v>44882</v>
      </c>
      <c r="K9158" s="5" t="b">
        <f aca="false">FALSE()</f>
        <v>0</v>
      </c>
      <c r="L9158" s="6" t="str">
        <f aca="false">IFERROR(INDEX(CategoryCodes!$B$2:$B$9,MATCH(C9158,CategoryCodes!$A$2:$A$9,0)),"")</f>
        <v>A</v>
      </c>
      <c r="M9158" s="7" t="n">
        <f aca="false">IFERROR(VALUE(MID(D9158,FIND("_",D9158)+1,FIND("_",D9158,FIND("_",D9158)+1)-FIND("_",D9158)-1)),"")</f>
        <v>16</v>
      </c>
      <c r="N9158" s="7" t="str">
        <f aca="false">IF(OR(C9158="",M9158=""),"",C9158&amp;" Item "&amp;M9158)</f>
        <v>Beverages Item 16</v>
      </c>
      <c r="O9158" s="7" t="n">
        <v>315</v>
      </c>
      <c r="P9158" s="8" t="n">
        <f aca="false">G9158*Q9158</f>
        <v>0</v>
      </c>
      <c r="Q9158" s="9" t="n">
        <f aca="false">IF(K9158=TRUE(),0.1,0)</f>
        <v>0</v>
      </c>
    </row>
    <row r="9159" customFormat="false" ht="15" hidden="false" customHeight="true" outlineLevel="0" collapsed="false">
      <c r="A9159" s="1" t="s">
        <v>9412</v>
      </c>
      <c r="B9159" s="1" t="s">
        <v>46</v>
      </c>
      <c r="C9159" s="1" t="s">
        <v>38</v>
      </c>
      <c r="D9159" s="1" t="s">
        <v>166</v>
      </c>
      <c r="E9159" s="1" t="n">
        <v>36.5</v>
      </c>
      <c r="F9159" s="1" t="n">
        <v>9</v>
      </c>
      <c r="G9159" s="1" t="n">
        <v>328.5</v>
      </c>
      <c r="H9159" s="1" t="s">
        <v>54</v>
      </c>
      <c r="I9159" s="1" t="s">
        <v>22</v>
      </c>
      <c r="J9159" s="4" t="n">
        <v>45111</v>
      </c>
      <c r="K9159" s="5" t="b">
        <f aca="false">FALSE()</f>
        <v>0</v>
      </c>
      <c r="L9159" s="6" t="str">
        <f aca="false">IFERROR(INDEX(CategoryCodes!$B$2:$B$9,MATCH(C9159,CategoryCodes!$A$2:$A$9,0)),"")</f>
        <v>E</v>
      </c>
      <c r="M9159" s="7" t="n">
        <f aca="false">IFERROR(VALUE(MID(D9159,FIND("_",D9159)+1,FIND("_",D9159,FIND("_",D9159)+1)-FIND("_",D9159)-1)),"")</f>
        <v>22</v>
      </c>
      <c r="N9159" s="7" t="str">
        <f aca="false">IF(OR(C9159="",M9159=""),"",C9159&amp;" Item "&amp;M9159)</f>
        <v>Food Item 22</v>
      </c>
      <c r="O9159" s="7" t="n">
        <v>376</v>
      </c>
      <c r="P9159" s="8" t="n">
        <f aca="false">G9159*Q9159</f>
        <v>0</v>
      </c>
      <c r="Q9159" s="9" t="n">
        <f aca="false">IF(K9159=TRUE(),0.1,0)</f>
        <v>0</v>
      </c>
    </row>
    <row r="9160" customFormat="false" ht="15" hidden="false" customHeight="true" outlineLevel="0" collapsed="false">
      <c r="A9160" s="1" t="s">
        <v>9413</v>
      </c>
      <c r="B9160" s="1" t="s">
        <v>104</v>
      </c>
      <c r="C9160" s="1" t="s">
        <v>72</v>
      </c>
      <c r="D9160" s="1" t="s">
        <v>470</v>
      </c>
      <c r="E9160" s="1" t="n">
        <v>11</v>
      </c>
      <c r="F9160" s="1" t="n">
        <v>7</v>
      </c>
      <c r="G9160" s="1" t="n">
        <v>77</v>
      </c>
      <c r="H9160" s="1" t="s">
        <v>31</v>
      </c>
      <c r="I9160" s="1" t="s">
        <v>44</v>
      </c>
      <c r="J9160" s="4" t="n">
        <v>45100</v>
      </c>
      <c r="K9160" s="5" t="b">
        <f aca="false">FALSE()</f>
        <v>0</v>
      </c>
      <c r="L9160" s="6" t="str">
        <f aca="false">IFERROR(INDEX(CategoryCodes!$B$2:$B$9,MATCH(C9160,CategoryCodes!$A$2:$A$9,0)),"")</f>
        <v>D</v>
      </c>
      <c r="M9160" s="7" t="n">
        <f aca="false">IFERROR(VALUE(MID(D9160,FIND("_",D9160)+1,FIND("_",D9160,FIND("_",D9160)+1)-FIND("_",D9160)-1)),"")</f>
        <v>5</v>
      </c>
      <c r="N9160" s="7" t="str">
        <f aca="false">IF(OR(C9160="",M9160=""),"",C9160&amp;" Item "&amp;M9160)</f>
        <v>Electric household essentials Item 5</v>
      </c>
      <c r="O9160" s="7" t="n">
        <v>268</v>
      </c>
      <c r="P9160" s="8" t="n">
        <f aca="false">G9160*Q9160</f>
        <v>0</v>
      </c>
      <c r="Q9160" s="9" t="n">
        <f aca="false">IF(K9160=TRUE(),0.1,0)</f>
        <v>0</v>
      </c>
    </row>
    <row r="9161" customFormat="false" ht="15" hidden="false" customHeight="true" outlineLevel="0" collapsed="false">
      <c r="A9161" s="1" t="s">
        <v>9414</v>
      </c>
      <c r="B9161" s="1" t="s">
        <v>71</v>
      </c>
      <c r="C9161" s="1" t="s">
        <v>72</v>
      </c>
      <c r="D9161" s="1" t="s">
        <v>352</v>
      </c>
      <c r="E9161" s="1" t="n">
        <v>33.5</v>
      </c>
      <c r="F9161" s="1" t="n">
        <v>2</v>
      </c>
      <c r="G9161" s="1" t="n">
        <v>67</v>
      </c>
      <c r="H9161" s="1" t="s">
        <v>31</v>
      </c>
      <c r="I9161" s="1" t="s">
        <v>44</v>
      </c>
      <c r="J9161" s="4" t="n">
        <v>45022</v>
      </c>
      <c r="K9161" s="5" t="b">
        <f aca="false">FALSE()</f>
        <v>0</v>
      </c>
      <c r="L9161" s="6" t="str">
        <f aca="false">IFERROR(INDEX(CategoryCodes!$B$2:$B$9,MATCH(C9161,CategoryCodes!$A$2:$A$9,0)),"")</f>
        <v>D</v>
      </c>
      <c r="M9161" s="7" t="n">
        <f aca="false">IFERROR(VALUE(MID(D9161,FIND("_",D9161)+1,FIND("_",D9161,FIND("_",D9161)+1)-FIND("_",D9161)-1)),"")</f>
        <v>20</v>
      </c>
      <c r="N9161" s="7" t="str">
        <f aca="false">IF(OR(C9161="",M9161=""),"",C9161&amp;" Item "&amp;M9161)</f>
        <v>Electric household essentials Item 20</v>
      </c>
      <c r="O9161" s="7" t="n">
        <v>126</v>
      </c>
      <c r="P9161" s="8" t="n">
        <f aca="false">G9161*Q9161</f>
        <v>0</v>
      </c>
      <c r="Q9161" s="9" t="n">
        <f aca="false">IF(K9161=TRUE(),0.1,0)</f>
        <v>0</v>
      </c>
    </row>
    <row r="9162" customFormat="false" ht="15" hidden="false" customHeight="true" outlineLevel="0" collapsed="false">
      <c r="A9162" s="1" t="s">
        <v>9415</v>
      </c>
      <c r="B9162" s="1" t="s">
        <v>174</v>
      </c>
      <c r="C9162" s="1" t="s">
        <v>25</v>
      </c>
      <c r="D9162" s="1" t="s">
        <v>26</v>
      </c>
      <c r="E9162" s="1" t="n">
        <v>29</v>
      </c>
      <c r="F9162" s="1" t="n">
        <v>1</v>
      </c>
      <c r="G9162" s="1" t="n">
        <v>29</v>
      </c>
      <c r="H9162" s="1" t="s">
        <v>31</v>
      </c>
      <c r="I9162" s="1" t="s">
        <v>22</v>
      </c>
      <c r="J9162" s="4" t="n">
        <v>44661</v>
      </c>
      <c r="K9162" s="5" t="b">
        <f aca="false">FALSE()</f>
        <v>0</v>
      </c>
      <c r="L9162" s="6" t="str">
        <f aca="false">IFERROR(INDEX(CategoryCodes!$B$2:$B$9,MATCH(C9162,CategoryCodes!$A$2:$A$9,0)),"")</f>
        <v>G</v>
      </c>
      <c r="M9162" s="7" t="n">
        <f aca="false">IFERROR(VALUE(MID(D9162,FIND("_",D9162)+1,FIND("_",D9162,FIND("_",D9162)+1)-FIND("_",D9162)-1)),"")</f>
        <v>17</v>
      </c>
      <c r="N9162" s="7" t="str">
        <f aca="false">IF(OR(C9162="",M9162=""),"",C9162&amp;" Item "&amp;M9162)</f>
        <v>Milk Products Item 17</v>
      </c>
      <c r="O9162" s="7" t="n">
        <v>124</v>
      </c>
      <c r="P9162" s="8" t="n">
        <f aca="false">G9162*Q9162</f>
        <v>0</v>
      </c>
      <c r="Q9162" s="9" t="n">
        <f aca="false">IF(K9162=TRUE(),0.1,0)</f>
        <v>0</v>
      </c>
    </row>
    <row r="9163" customFormat="false" ht="15" hidden="false" customHeight="true" outlineLevel="0" collapsed="false">
      <c r="A9163" s="1" t="s">
        <v>9416</v>
      </c>
      <c r="B9163" s="1" t="s">
        <v>49</v>
      </c>
      <c r="C9163" s="1" t="s">
        <v>34</v>
      </c>
      <c r="D9163" s="1" t="s">
        <v>262</v>
      </c>
      <c r="E9163" s="1" t="n">
        <v>32</v>
      </c>
      <c r="F9163" s="1" t="n">
        <v>2</v>
      </c>
      <c r="G9163" s="1" t="n">
        <v>64</v>
      </c>
      <c r="H9163" s="1" t="s">
        <v>54</v>
      </c>
      <c r="I9163" s="1" t="s">
        <v>22</v>
      </c>
      <c r="J9163" s="4" t="n">
        <v>45048</v>
      </c>
      <c r="K9163" s="5" t="b">
        <f aca="false">TRUE()</f>
        <v>1</v>
      </c>
      <c r="L9163" s="6" t="str">
        <f aca="false">IFERROR(INDEX(CategoryCodes!$B$2:$B$9,MATCH(C9163,CategoryCodes!$A$2:$A$9,0)),"")</f>
        <v>A</v>
      </c>
      <c r="M9163" s="7" t="n">
        <f aca="false">IFERROR(VALUE(MID(D9163,FIND("_",D9163)+1,FIND("_",D9163,FIND("_",D9163)+1)-FIND("_",D9163)-1)),"")</f>
        <v>19</v>
      </c>
      <c r="N9163" s="7" t="str">
        <f aca="false">IF(OR(C9163="",M9163=""),"",C9163&amp;" Item "&amp;M9163)</f>
        <v>Beverages Item 19</v>
      </c>
      <c r="O9163" s="7" t="n">
        <v>36</v>
      </c>
      <c r="P9163" s="8" t="n">
        <f aca="false">G9163*Q9163</f>
        <v>6.4</v>
      </c>
      <c r="Q9163" s="9" t="n">
        <f aca="false">IF(K9163=TRUE(),0.1,0)</f>
        <v>0.1</v>
      </c>
    </row>
    <row r="9164" customFormat="false" ht="15" hidden="false" customHeight="true" outlineLevel="0" collapsed="false">
      <c r="A9164" s="1" t="s">
        <v>9417</v>
      </c>
      <c r="B9164" s="1" t="s">
        <v>42</v>
      </c>
      <c r="C9164" s="1" t="s">
        <v>38</v>
      </c>
      <c r="D9164" s="1" t="s">
        <v>132</v>
      </c>
      <c r="E9164" s="1" t="n">
        <v>8</v>
      </c>
      <c r="F9164" s="1" t="n">
        <v>7</v>
      </c>
      <c r="G9164" s="1" t="n">
        <v>56</v>
      </c>
      <c r="H9164" s="1" t="s">
        <v>21</v>
      </c>
      <c r="I9164" s="1" t="s">
        <v>44</v>
      </c>
      <c r="J9164" s="4" t="n">
        <v>44591</v>
      </c>
      <c r="L9164" s="6" t="str">
        <f aca="false">IFERROR(INDEX(CategoryCodes!$B$2:$B$9,MATCH(C9164,CategoryCodes!$A$2:$A$9,0)),"")</f>
        <v>E</v>
      </c>
      <c r="M9164" s="7" t="n">
        <f aca="false">IFERROR(VALUE(MID(D9164,FIND("_",D9164)+1,FIND("_",D9164,FIND("_",D9164)+1)-FIND("_",D9164)-1)),"")</f>
        <v>3</v>
      </c>
      <c r="N9164" s="7" t="str">
        <f aca="false">IF(OR(C9164="",M9164=""),"",C9164&amp;" Item "&amp;M9164)</f>
        <v>Food Item 3</v>
      </c>
      <c r="O9164" s="7" t="n">
        <v>136</v>
      </c>
      <c r="P9164" s="8" t="n">
        <f aca="false">G9164*Q9164</f>
        <v>0</v>
      </c>
      <c r="Q9164" s="9" t="n">
        <f aca="false">IF(K9164=TRUE(),0.1,0)</f>
        <v>0</v>
      </c>
    </row>
    <row r="9165" customFormat="false" ht="15" hidden="false" customHeight="true" outlineLevel="0" collapsed="false">
      <c r="A9165" s="1" t="s">
        <v>9418</v>
      </c>
      <c r="B9165" s="1" t="s">
        <v>18</v>
      </c>
      <c r="C9165" s="1" t="s">
        <v>34</v>
      </c>
      <c r="D9165" s="1" t="s">
        <v>519</v>
      </c>
      <c r="E9165" s="1" t="n">
        <v>18.5</v>
      </c>
      <c r="F9165" s="1" t="n">
        <v>6</v>
      </c>
      <c r="G9165" s="1" t="n">
        <v>111</v>
      </c>
      <c r="H9165" s="1" t="s">
        <v>54</v>
      </c>
      <c r="I9165" s="1" t="s">
        <v>44</v>
      </c>
      <c r="J9165" s="4" t="n">
        <v>45188</v>
      </c>
      <c r="K9165" s="5" t="b">
        <f aca="false">TRUE()</f>
        <v>1</v>
      </c>
      <c r="L9165" s="6" t="str">
        <f aca="false">IFERROR(INDEX(CategoryCodes!$B$2:$B$9,MATCH(C9165,CategoryCodes!$A$2:$A$9,0)),"")</f>
        <v>A</v>
      </c>
      <c r="M9165" s="7" t="n">
        <f aca="false">IFERROR(VALUE(MID(D9165,FIND("_",D9165)+1,FIND("_",D9165,FIND("_",D9165)+1)-FIND("_",D9165)-1)),"")</f>
        <v>10</v>
      </c>
      <c r="N9165" s="7" t="str">
        <f aca="false">IF(OR(C9165="",M9165=""),"",C9165&amp;" Item "&amp;M9165)</f>
        <v>Beverages Item 10</v>
      </c>
      <c r="O9165" s="7" t="n">
        <v>397</v>
      </c>
      <c r="P9165" s="8" t="n">
        <f aca="false">G9165*Q9165</f>
        <v>11.1</v>
      </c>
      <c r="Q9165" s="9" t="n">
        <f aca="false">IF(K9165=TRUE(),0.1,0)</f>
        <v>0.1</v>
      </c>
    </row>
    <row r="9166" customFormat="false" ht="15" hidden="false" customHeight="true" outlineLevel="0" collapsed="false">
      <c r="A9166" s="1" t="s">
        <v>9419</v>
      </c>
      <c r="B9166" s="1" t="s">
        <v>129</v>
      </c>
      <c r="C9166" s="1" t="s">
        <v>29</v>
      </c>
      <c r="D9166" s="1" t="s">
        <v>91</v>
      </c>
      <c r="E9166" s="1" t="n">
        <v>33.5</v>
      </c>
      <c r="F9166" s="1" t="n">
        <v>8</v>
      </c>
      <c r="G9166" s="1" t="n">
        <v>268</v>
      </c>
      <c r="H9166" s="1" t="s">
        <v>54</v>
      </c>
      <c r="I9166" s="1" t="s">
        <v>22</v>
      </c>
      <c r="J9166" s="4" t="n">
        <v>44885</v>
      </c>
      <c r="K9166" s="5" t="b">
        <f aca="false">FALSE()</f>
        <v>0</v>
      </c>
      <c r="L9166" s="6" t="str">
        <f aca="false">IFERROR(INDEX(CategoryCodes!$B$2:$B$9,MATCH(C9166,CategoryCodes!$A$2:$A$9,0)),"")</f>
        <v>B</v>
      </c>
      <c r="M9166" s="7" t="n">
        <f aca="false">IFERROR(VALUE(MID(D9166,FIND("_",D9166)+1,FIND("_",D9166,FIND("_",D9166)+1)-FIND("_",D9166)-1)),"")</f>
        <v>20</v>
      </c>
      <c r="N9166" s="7" t="str">
        <f aca="false">IF(OR(C9166="",M9166=""),"",C9166&amp;" Item "&amp;M9166)</f>
        <v>Butchers Item 20</v>
      </c>
      <c r="O9166" s="7" t="n">
        <v>220</v>
      </c>
      <c r="P9166" s="8" t="n">
        <f aca="false">G9166*Q9166</f>
        <v>0</v>
      </c>
      <c r="Q9166" s="9" t="n">
        <f aca="false">IF(K9166=TRUE(),0.1,0)</f>
        <v>0</v>
      </c>
    </row>
    <row r="9167" customFormat="false" ht="15" hidden="false" customHeight="true" outlineLevel="0" collapsed="false">
      <c r="A9167" s="1" t="s">
        <v>9420</v>
      </c>
      <c r="B9167" s="1" t="s">
        <v>104</v>
      </c>
      <c r="C9167" s="1" t="s">
        <v>136</v>
      </c>
      <c r="D9167" s="1" t="s">
        <v>297</v>
      </c>
      <c r="E9167" s="1" t="n">
        <v>23</v>
      </c>
      <c r="F9167" s="1" t="n">
        <v>6</v>
      </c>
      <c r="G9167" s="1" t="n">
        <v>138</v>
      </c>
      <c r="H9167" s="1" t="s">
        <v>54</v>
      </c>
      <c r="I9167" s="1" t="s">
        <v>44</v>
      </c>
      <c r="J9167" s="4" t="n">
        <v>44702</v>
      </c>
      <c r="K9167" s="5" t="b">
        <f aca="false">FALSE()</f>
        <v>0</v>
      </c>
      <c r="L9167" s="6" t="str">
        <f aca="false">IFERROR(INDEX(CategoryCodes!$B$2:$B$9,MATCH(C9167,CategoryCodes!$A$2:$A$9,0)),"")</f>
        <v>C</v>
      </c>
      <c r="M9167" s="7" t="n">
        <f aca="false">IFERROR(VALUE(MID(D9167,FIND("_",D9167)+1,FIND("_",D9167,FIND("_",D9167)+1)-FIND("_",D9167)-1)),"")</f>
        <v>13</v>
      </c>
      <c r="N9167" s="7" t="str">
        <f aca="false">IF(OR(C9167="",M9167=""),"",C9167&amp;" Item "&amp;M9167)</f>
        <v>Computers and electric accessories Item 13</v>
      </c>
      <c r="O9167" s="7" t="n">
        <v>165</v>
      </c>
      <c r="P9167" s="8" t="n">
        <f aca="false">G9167*Q9167</f>
        <v>0</v>
      </c>
      <c r="Q9167" s="9" t="n">
        <f aca="false">IF(K9167=TRUE(),0.1,0)</f>
        <v>0</v>
      </c>
    </row>
    <row r="9168" customFormat="false" ht="15" hidden="false" customHeight="true" outlineLevel="0" collapsed="false">
      <c r="A9168" s="1" t="s">
        <v>9421</v>
      </c>
      <c r="B9168" s="1" t="s">
        <v>95</v>
      </c>
      <c r="C9168" s="1" t="s">
        <v>136</v>
      </c>
      <c r="D9168" s="1" t="s">
        <v>297</v>
      </c>
      <c r="E9168" s="1" t="n">
        <v>23</v>
      </c>
      <c r="F9168" s="1" t="n">
        <v>9</v>
      </c>
      <c r="G9168" s="1" t="n">
        <v>207</v>
      </c>
      <c r="H9168" s="1" t="s">
        <v>31</v>
      </c>
      <c r="I9168" s="1" t="s">
        <v>22</v>
      </c>
      <c r="J9168" s="4" t="n">
        <v>44920</v>
      </c>
      <c r="L9168" s="6" t="str">
        <f aca="false">IFERROR(INDEX(CategoryCodes!$B$2:$B$9,MATCH(C9168,CategoryCodes!$A$2:$A$9,0)),"")</f>
        <v>C</v>
      </c>
      <c r="M9168" s="7" t="n">
        <f aca="false">IFERROR(VALUE(MID(D9168,FIND("_",D9168)+1,FIND("_",D9168,FIND("_",D9168)+1)-FIND("_",D9168)-1)),"")</f>
        <v>13</v>
      </c>
      <c r="N9168" s="7" t="str">
        <f aca="false">IF(OR(C9168="",M9168=""),"",C9168&amp;" Item "&amp;M9168)</f>
        <v>Computers and electric accessories Item 13</v>
      </c>
      <c r="O9168" s="7" t="n">
        <v>350</v>
      </c>
      <c r="P9168" s="8" t="n">
        <f aca="false">G9168*Q9168</f>
        <v>0</v>
      </c>
      <c r="Q9168" s="9" t="n">
        <f aca="false">IF(K9168=TRUE(),0.1,0)</f>
        <v>0</v>
      </c>
    </row>
    <row r="9169" customFormat="false" ht="15" hidden="false" customHeight="true" outlineLevel="0" collapsed="false">
      <c r="A9169" s="1" t="s">
        <v>9422</v>
      </c>
      <c r="B9169" s="1" t="s">
        <v>46</v>
      </c>
      <c r="C9169" s="1" t="s">
        <v>19</v>
      </c>
      <c r="D9169" s="1" t="s">
        <v>802</v>
      </c>
      <c r="E9169" s="1" t="n">
        <v>38</v>
      </c>
      <c r="F9169" s="1" t="n">
        <v>10</v>
      </c>
      <c r="G9169" s="1" t="n">
        <v>380</v>
      </c>
      <c r="H9169" s="1" t="s">
        <v>54</v>
      </c>
      <c r="I9169" s="1" t="s">
        <v>22</v>
      </c>
      <c r="J9169" s="4" t="n">
        <v>45092</v>
      </c>
      <c r="L9169" s="6" t="str">
        <f aca="false">IFERROR(INDEX(CategoryCodes!$B$2:$B$9,MATCH(C9169,CategoryCodes!$A$2:$A$9,0)),"")</f>
        <v>H</v>
      </c>
      <c r="M9169" s="7" t="n">
        <f aca="false">IFERROR(VALUE(MID(D9169,FIND("_",D9169)+1,FIND("_",D9169,FIND("_",D9169)+1)-FIND("_",D9169)-1)),"")</f>
        <v>23</v>
      </c>
      <c r="N9169" s="7" t="str">
        <f aca="false">IF(OR(C9169="",M9169=""),"",C9169&amp;" Item "&amp;M9169)</f>
        <v>Patisserie Item 23</v>
      </c>
      <c r="O9169" s="7" t="n">
        <v>473</v>
      </c>
      <c r="P9169" s="8" t="n">
        <f aca="false">G9169*Q9169</f>
        <v>0</v>
      </c>
      <c r="Q9169" s="9" t="n">
        <f aca="false">IF(K9169=TRUE(),0.1,0)</f>
        <v>0</v>
      </c>
    </row>
    <row r="9170" customFormat="false" ht="15" hidden="false" customHeight="true" outlineLevel="0" collapsed="false">
      <c r="A9170" s="1" t="s">
        <v>9423</v>
      </c>
      <c r="B9170" s="1" t="s">
        <v>119</v>
      </c>
      <c r="C9170" s="1" t="s">
        <v>34</v>
      </c>
      <c r="D9170" s="1" t="s">
        <v>35</v>
      </c>
      <c r="E9170" s="1" t="n">
        <v>27.5</v>
      </c>
      <c r="F9170" s="1" t="n">
        <v>10</v>
      </c>
      <c r="G9170" s="1" t="n">
        <v>275</v>
      </c>
      <c r="H9170" s="1" t="s">
        <v>31</v>
      </c>
      <c r="I9170" s="1" t="s">
        <v>44</v>
      </c>
      <c r="J9170" s="4" t="n">
        <v>45213</v>
      </c>
      <c r="K9170" s="5" t="b">
        <f aca="false">FALSE()</f>
        <v>0</v>
      </c>
      <c r="L9170" s="6" t="str">
        <f aca="false">IFERROR(INDEX(CategoryCodes!$B$2:$B$9,MATCH(C9170,CategoryCodes!$A$2:$A$9,0)),"")</f>
        <v>A</v>
      </c>
      <c r="M9170" s="7" t="n">
        <f aca="false">IFERROR(VALUE(MID(D9170,FIND("_",D9170)+1,FIND("_",D9170,FIND("_",D9170)+1)-FIND("_",D9170)-1)),"")</f>
        <v>16</v>
      </c>
      <c r="N9170" s="7" t="str">
        <f aca="false">IF(OR(C9170="",M9170=""),"",C9170&amp;" Item "&amp;M9170)</f>
        <v>Beverages Item 16</v>
      </c>
      <c r="O9170" s="7" t="n">
        <v>294</v>
      </c>
      <c r="P9170" s="8" t="n">
        <f aca="false">G9170*Q9170</f>
        <v>0</v>
      </c>
      <c r="Q9170" s="9" t="n">
        <f aca="false">IF(K9170=TRUE(),0.1,0)</f>
        <v>0</v>
      </c>
    </row>
    <row r="9171" customFormat="false" ht="15" hidden="false" customHeight="true" outlineLevel="0" collapsed="false">
      <c r="A9171" s="1" t="s">
        <v>9424</v>
      </c>
      <c r="B9171" s="1" t="s">
        <v>95</v>
      </c>
      <c r="C9171" s="1" t="s">
        <v>19</v>
      </c>
      <c r="D9171" s="1" t="s">
        <v>172</v>
      </c>
      <c r="E9171" s="1" t="n">
        <v>21.5</v>
      </c>
      <c r="F9171" s="1" t="n">
        <v>6</v>
      </c>
      <c r="G9171" s="1" t="n">
        <v>129</v>
      </c>
      <c r="H9171" s="1" t="s">
        <v>31</v>
      </c>
      <c r="I9171" s="1" t="s">
        <v>44</v>
      </c>
      <c r="J9171" s="4" t="n">
        <v>44825</v>
      </c>
      <c r="L9171" s="6" t="str">
        <f aca="false">IFERROR(INDEX(CategoryCodes!$B$2:$B$9,MATCH(C9171,CategoryCodes!$A$2:$A$9,0)),"")</f>
        <v>H</v>
      </c>
      <c r="M9171" s="7" t="n">
        <f aca="false">IFERROR(VALUE(MID(D9171,FIND("_",D9171)+1,FIND("_",D9171,FIND("_",D9171)+1)-FIND("_",D9171)-1)),"")</f>
        <v>12</v>
      </c>
      <c r="N9171" s="7" t="str">
        <f aca="false">IF(OR(C9171="",M9171=""),"",C9171&amp;" Item "&amp;M9171)</f>
        <v>Patisserie Item 12</v>
      </c>
      <c r="O9171" s="7" t="n">
        <v>45</v>
      </c>
      <c r="P9171" s="8" t="n">
        <f aca="false">G9171*Q9171</f>
        <v>0</v>
      </c>
      <c r="Q9171" s="9" t="n">
        <f aca="false">IF(K9171=TRUE(),0.1,0)</f>
        <v>0</v>
      </c>
    </row>
    <row r="9172" customFormat="false" ht="15" hidden="false" customHeight="true" outlineLevel="0" collapsed="false">
      <c r="A9172" s="1" t="s">
        <v>9425</v>
      </c>
      <c r="B9172" s="1" t="s">
        <v>46</v>
      </c>
      <c r="C9172" s="1" t="s">
        <v>29</v>
      </c>
      <c r="D9172" s="1" t="s">
        <v>56</v>
      </c>
      <c r="E9172" s="1" t="n">
        <v>8</v>
      </c>
      <c r="F9172" s="1" t="n">
        <v>5</v>
      </c>
      <c r="G9172" s="1" t="n">
        <v>40</v>
      </c>
      <c r="H9172" s="1" t="s">
        <v>31</v>
      </c>
      <c r="I9172" s="1" t="s">
        <v>44</v>
      </c>
      <c r="J9172" s="4" t="n">
        <v>45471</v>
      </c>
      <c r="L9172" s="6" t="str">
        <f aca="false">IFERROR(INDEX(CategoryCodes!$B$2:$B$9,MATCH(C9172,CategoryCodes!$A$2:$A$9,0)),"")</f>
        <v>B</v>
      </c>
      <c r="M9172" s="7" t="n">
        <f aca="false">IFERROR(VALUE(MID(D9172,FIND("_",D9172)+1,FIND("_",D9172,FIND("_",D9172)+1)-FIND("_",D9172)-1)),"")</f>
        <v>3</v>
      </c>
      <c r="N9172" s="7" t="str">
        <f aca="false">IF(OR(C9172="",M9172=""),"",C9172&amp;" Item "&amp;M9172)</f>
        <v>Butchers Item 3</v>
      </c>
      <c r="O9172" s="7" t="n">
        <v>57</v>
      </c>
      <c r="P9172" s="8" t="n">
        <f aca="false">G9172*Q9172</f>
        <v>0</v>
      </c>
      <c r="Q9172" s="9" t="n">
        <f aca="false">IF(K9172=TRUE(),0.1,0)</f>
        <v>0</v>
      </c>
    </row>
    <row r="9173" customFormat="false" ht="15" hidden="false" customHeight="true" outlineLevel="0" collapsed="false">
      <c r="A9173" s="1" t="s">
        <v>9426</v>
      </c>
      <c r="B9173" s="1" t="s">
        <v>114</v>
      </c>
      <c r="C9173" s="1" t="s">
        <v>136</v>
      </c>
      <c r="D9173" s="1" t="s">
        <v>341</v>
      </c>
      <c r="E9173" s="1" t="n">
        <v>20</v>
      </c>
      <c r="F9173" s="1" t="n">
        <v>9</v>
      </c>
      <c r="G9173" s="1" t="n">
        <v>180</v>
      </c>
      <c r="H9173" s="1" t="s">
        <v>21</v>
      </c>
      <c r="I9173" s="1" t="s">
        <v>22</v>
      </c>
      <c r="J9173" s="4" t="n">
        <v>45501</v>
      </c>
      <c r="L9173" s="6" t="str">
        <f aca="false">IFERROR(INDEX(CategoryCodes!$B$2:$B$9,MATCH(C9173,CategoryCodes!$A$2:$A$9,0)),"")</f>
        <v>C</v>
      </c>
      <c r="M9173" s="7" t="n">
        <f aca="false">IFERROR(VALUE(MID(D9173,FIND("_",D9173)+1,FIND("_",D9173,FIND("_",D9173)+1)-FIND("_",D9173)-1)),"")</f>
        <v>11</v>
      </c>
      <c r="N9173" s="7" t="str">
        <f aca="false">IF(OR(C9173="",M9173=""),"",C9173&amp;" Item "&amp;M9173)</f>
        <v>Computers and electric accessories Item 11</v>
      </c>
      <c r="O9173" s="7" t="n">
        <v>343</v>
      </c>
      <c r="P9173" s="8" t="n">
        <f aca="false">G9173*Q9173</f>
        <v>0</v>
      </c>
      <c r="Q9173" s="9" t="n">
        <f aca="false">IF(K9173=TRUE(),0.1,0)</f>
        <v>0</v>
      </c>
    </row>
    <row r="9174" customFormat="false" ht="15" hidden="false" customHeight="true" outlineLevel="0" collapsed="false">
      <c r="A9174" s="1" t="s">
        <v>9427</v>
      </c>
      <c r="B9174" s="1" t="s">
        <v>37</v>
      </c>
      <c r="C9174" s="1" t="s">
        <v>34</v>
      </c>
      <c r="D9174" s="1" t="s">
        <v>314</v>
      </c>
      <c r="E9174" s="1" t="n">
        <v>6.5</v>
      </c>
      <c r="F9174" s="1" t="n">
        <v>1</v>
      </c>
      <c r="G9174" s="1" t="n">
        <v>6.5</v>
      </c>
      <c r="H9174" s="1" t="s">
        <v>31</v>
      </c>
      <c r="I9174" s="1" t="s">
        <v>22</v>
      </c>
      <c r="J9174" s="4" t="n">
        <v>45535</v>
      </c>
      <c r="K9174" s="5" t="b">
        <f aca="false">FALSE()</f>
        <v>0</v>
      </c>
      <c r="L9174" s="6" t="str">
        <f aca="false">IFERROR(INDEX(CategoryCodes!$B$2:$B$9,MATCH(C9174,CategoryCodes!$A$2:$A$9,0)),"")</f>
        <v>A</v>
      </c>
      <c r="M9174" s="7" t="n">
        <f aca="false">IFERROR(VALUE(MID(D9174,FIND("_",D9174)+1,FIND("_",D9174,FIND("_",D9174)+1)-FIND("_",D9174)-1)),"")</f>
        <v>2</v>
      </c>
      <c r="N9174" s="7" t="str">
        <f aca="false">IF(OR(C9174="",M9174=""),"",C9174&amp;" Item "&amp;M9174)</f>
        <v>Beverages Item 2</v>
      </c>
      <c r="O9174" s="7" t="n">
        <v>211</v>
      </c>
      <c r="P9174" s="8" t="n">
        <f aca="false">G9174*Q9174</f>
        <v>0</v>
      </c>
      <c r="Q9174" s="9" t="n">
        <f aca="false">IF(K9174=TRUE(),0.1,0)</f>
        <v>0</v>
      </c>
    </row>
    <row r="9175" customFormat="false" ht="15" hidden="false" customHeight="true" outlineLevel="0" collapsed="false">
      <c r="A9175" s="1" t="s">
        <v>9428</v>
      </c>
      <c r="B9175" s="1" t="s">
        <v>104</v>
      </c>
      <c r="C9175" s="1" t="s">
        <v>38</v>
      </c>
      <c r="D9175" s="1" t="s">
        <v>243</v>
      </c>
      <c r="E9175" s="1" t="n">
        <v>17</v>
      </c>
      <c r="F9175" s="1" t="n">
        <v>3</v>
      </c>
      <c r="G9175" s="1" t="n">
        <v>51</v>
      </c>
      <c r="H9175" s="1" t="s">
        <v>54</v>
      </c>
      <c r="I9175" s="1" t="s">
        <v>44</v>
      </c>
      <c r="J9175" s="4" t="n">
        <v>45473</v>
      </c>
      <c r="K9175" s="5" t="b">
        <f aca="false">FALSE()</f>
        <v>0</v>
      </c>
      <c r="L9175" s="6" t="str">
        <f aca="false">IFERROR(INDEX(CategoryCodes!$B$2:$B$9,MATCH(C9175,CategoryCodes!$A$2:$A$9,0)),"")</f>
        <v>E</v>
      </c>
      <c r="M9175" s="7" t="n">
        <f aca="false">IFERROR(VALUE(MID(D9175,FIND("_",D9175)+1,FIND("_",D9175,FIND("_",D9175)+1)-FIND("_",D9175)-1)),"")</f>
        <v>9</v>
      </c>
      <c r="N9175" s="7" t="str">
        <f aca="false">IF(OR(C9175="",M9175=""),"",C9175&amp;" Item "&amp;M9175)</f>
        <v>Food Item 9</v>
      </c>
      <c r="O9175" s="7" t="n">
        <v>216</v>
      </c>
      <c r="P9175" s="8" t="n">
        <f aca="false">G9175*Q9175</f>
        <v>0</v>
      </c>
      <c r="Q9175" s="9" t="n">
        <f aca="false">IF(K9175=TRUE(),0.1,0)</f>
        <v>0</v>
      </c>
    </row>
    <row r="9176" customFormat="false" ht="15" hidden="false" customHeight="true" outlineLevel="0" collapsed="false">
      <c r="A9176" s="1" t="s">
        <v>9429</v>
      </c>
      <c r="B9176" s="1" t="s">
        <v>28</v>
      </c>
      <c r="C9176" s="1" t="s">
        <v>47</v>
      </c>
      <c r="D9176" s="1" t="s">
        <v>196</v>
      </c>
      <c r="E9176" s="1" t="n">
        <v>20</v>
      </c>
      <c r="F9176" s="1" t="n">
        <v>7</v>
      </c>
      <c r="G9176" s="1" t="n">
        <v>140</v>
      </c>
      <c r="H9176" s="1" t="s">
        <v>54</v>
      </c>
      <c r="I9176" s="1" t="s">
        <v>44</v>
      </c>
      <c r="J9176" s="4" t="n">
        <v>45004</v>
      </c>
      <c r="L9176" s="6" t="str">
        <f aca="false">IFERROR(INDEX(CategoryCodes!$B$2:$B$9,MATCH(C9176,CategoryCodes!$A$2:$A$9,0)),"")</f>
        <v>F</v>
      </c>
      <c r="M9176" s="7" t="n">
        <f aca="false">IFERROR(VALUE(MID(D9176,FIND("_",D9176)+1,FIND("_",D9176,FIND("_",D9176)+1)-FIND("_",D9176)-1)),"")</f>
        <v>11</v>
      </c>
      <c r="N9176" s="7" t="str">
        <f aca="false">IF(OR(C9176="",M9176=""),"",C9176&amp;" Item "&amp;M9176)</f>
        <v>Furniture Item 11</v>
      </c>
      <c r="O9176" s="7" t="n">
        <v>187</v>
      </c>
      <c r="P9176" s="8" t="n">
        <f aca="false">G9176*Q9176</f>
        <v>0</v>
      </c>
      <c r="Q9176" s="9" t="n">
        <f aca="false">IF(K9176=TRUE(),0.1,0)</f>
        <v>0</v>
      </c>
    </row>
    <row r="9177" customFormat="false" ht="15" hidden="false" customHeight="true" outlineLevel="0" collapsed="false">
      <c r="A9177" s="1" t="s">
        <v>9430</v>
      </c>
      <c r="B9177" s="1" t="s">
        <v>18</v>
      </c>
      <c r="C9177" s="1" t="s">
        <v>47</v>
      </c>
      <c r="D9177" s="1" t="s">
        <v>301</v>
      </c>
      <c r="E9177" s="1" t="n">
        <v>6.5</v>
      </c>
      <c r="F9177" s="1" t="n">
        <v>5</v>
      </c>
      <c r="G9177" s="1" t="n">
        <v>32.5</v>
      </c>
      <c r="H9177" s="1" t="s">
        <v>31</v>
      </c>
      <c r="I9177" s="1" t="s">
        <v>22</v>
      </c>
      <c r="J9177" s="4" t="n">
        <v>44944</v>
      </c>
      <c r="K9177" s="5" t="b">
        <f aca="false">FALSE()</f>
        <v>0</v>
      </c>
      <c r="L9177" s="6" t="str">
        <f aca="false">IFERROR(INDEX(CategoryCodes!$B$2:$B$9,MATCH(C9177,CategoryCodes!$A$2:$A$9,0)),"")</f>
        <v>F</v>
      </c>
      <c r="M9177" s="7" t="n">
        <f aca="false">IFERROR(VALUE(MID(D9177,FIND("_",D9177)+1,FIND("_",D9177,FIND("_",D9177)+1)-FIND("_",D9177)-1)),"")</f>
        <v>2</v>
      </c>
      <c r="N9177" s="7" t="str">
        <f aca="false">IF(OR(C9177="",M9177=""),"",C9177&amp;" Item "&amp;M9177)</f>
        <v>Furniture Item 2</v>
      </c>
      <c r="O9177" s="7" t="n">
        <v>178</v>
      </c>
      <c r="P9177" s="8" t="n">
        <f aca="false">G9177*Q9177</f>
        <v>0</v>
      </c>
      <c r="Q9177" s="9" t="n">
        <f aca="false">IF(K9177=TRUE(),0.1,0)</f>
        <v>0</v>
      </c>
    </row>
    <row r="9178" customFormat="false" ht="15" hidden="false" customHeight="true" outlineLevel="0" collapsed="false">
      <c r="A9178" s="1" t="s">
        <v>9431</v>
      </c>
      <c r="B9178" s="1" t="s">
        <v>90</v>
      </c>
      <c r="C9178" s="1" t="s">
        <v>29</v>
      </c>
      <c r="D9178" s="1" t="s">
        <v>944</v>
      </c>
      <c r="E9178" s="1" t="n">
        <v>20</v>
      </c>
      <c r="F9178" s="1" t="n">
        <v>1</v>
      </c>
      <c r="G9178" s="1" t="n">
        <v>20</v>
      </c>
      <c r="H9178" s="1" t="s">
        <v>31</v>
      </c>
      <c r="I9178" s="1" t="s">
        <v>44</v>
      </c>
      <c r="J9178" s="4" t="n">
        <v>44760</v>
      </c>
      <c r="K9178" s="5" t="b">
        <f aca="false">TRUE()</f>
        <v>1</v>
      </c>
      <c r="L9178" s="6" t="str">
        <f aca="false">IFERROR(INDEX(CategoryCodes!$B$2:$B$9,MATCH(C9178,CategoryCodes!$A$2:$A$9,0)),"")</f>
        <v>B</v>
      </c>
      <c r="M9178" s="7" t="n">
        <f aca="false">IFERROR(VALUE(MID(D9178,FIND("_",D9178)+1,FIND("_",D9178,FIND("_",D9178)+1)-FIND("_",D9178)-1)),"")</f>
        <v>11</v>
      </c>
      <c r="N9178" s="7" t="str">
        <f aca="false">IF(OR(C9178="",M9178=""),"",C9178&amp;" Item "&amp;M9178)</f>
        <v>Butchers Item 11</v>
      </c>
      <c r="O9178" s="7" t="n">
        <v>97</v>
      </c>
      <c r="P9178" s="8" t="n">
        <f aca="false">G9178*Q9178</f>
        <v>2</v>
      </c>
      <c r="Q9178" s="9" t="n">
        <f aca="false">IF(K9178=TRUE(),0.1,0)</f>
        <v>0.1</v>
      </c>
    </row>
    <row r="9179" customFormat="false" ht="15" hidden="false" customHeight="true" outlineLevel="0" collapsed="false">
      <c r="A9179" s="1" t="s">
        <v>9432</v>
      </c>
      <c r="B9179" s="1" t="s">
        <v>95</v>
      </c>
      <c r="C9179" s="1" t="s">
        <v>34</v>
      </c>
      <c r="D9179" s="1" t="s">
        <v>211</v>
      </c>
      <c r="E9179" s="1" t="n">
        <v>24.5</v>
      </c>
      <c r="F9179" s="1" t="n">
        <v>7</v>
      </c>
      <c r="G9179" s="1" t="n">
        <v>171.5</v>
      </c>
      <c r="H9179" s="1" t="s">
        <v>54</v>
      </c>
      <c r="I9179" s="1" t="s">
        <v>44</v>
      </c>
      <c r="J9179" s="4" t="n">
        <v>45642</v>
      </c>
      <c r="K9179" s="5" t="b">
        <f aca="false">TRUE()</f>
        <v>1</v>
      </c>
      <c r="L9179" s="6" t="str">
        <f aca="false">IFERROR(INDEX(CategoryCodes!$B$2:$B$9,MATCH(C9179,CategoryCodes!$A$2:$A$9,0)),"")</f>
        <v>A</v>
      </c>
      <c r="M9179" s="7" t="n">
        <f aca="false">IFERROR(VALUE(MID(D9179,FIND("_",D9179)+1,FIND("_",D9179,FIND("_",D9179)+1)-FIND("_",D9179)-1)),"")</f>
        <v>14</v>
      </c>
      <c r="N9179" s="7" t="str">
        <f aca="false">IF(OR(C9179="",M9179=""),"",C9179&amp;" Item "&amp;M9179)</f>
        <v>Beverages Item 14</v>
      </c>
      <c r="O9179" s="7" t="n">
        <v>164</v>
      </c>
      <c r="P9179" s="8" t="n">
        <f aca="false">G9179*Q9179</f>
        <v>17.15</v>
      </c>
      <c r="Q9179" s="9" t="n">
        <f aca="false">IF(K9179=TRUE(),0.1,0)</f>
        <v>0.1</v>
      </c>
    </row>
    <row r="9180" customFormat="false" ht="15" hidden="false" customHeight="true" outlineLevel="0" collapsed="false">
      <c r="A9180" s="1" t="s">
        <v>9433</v>
      </c>
      <c r="B9180" s="1" t="s">
        <v>75</v>
      </c>
      <c r="C9180" s="1" t="s">
        <v>38</v>
      </c>
      <c r="D9180" s="1" t="s">
        <v>201</v>
      </c>
      <c r="E9180" s="1" t="n">
        <v>14</v>
      </c>
      <c r="F9180" s="1" t="n">
        <v>7</v>
      </c>
      <c r="G9180" s="1" t="n">
        <v>98</v>
      </c>
      <c r="H9180" s="1" t="s">
        <v>54</v>
      </c>
      <c r="I9180" s="1" t="s">
        <v>22</v>
      </c>
      <c r="J9180" s="4" t="n">
        <v>45495</v>
      </c>
      <c r="L9180" s="6" t="str">
        <f aca="false">IFERROR(INDEX(CategoryCodes!$B$2:$B$9,MATCH(C9180,CategoryCodes!$A$2:$A$9,0)),"")</f>
        <v>E</v>
      </c>
      <c r="M9180" s="7" t="n">
        <f aca="false">IFERROR(VALUE(MID(D9180,FIND("_",D9180)+1,FIND("_",D9180,FIND("_",D9180)+1)-FIND("_",D9180)-1)),"")</f>
        <v>7</v>
      </c>
      <c r="N9180" s="7" t="str">
        <f aca="false">IF(OR(C9180="",M9180=""),"",C9180&amp;" Item "&amp;M9180)</f>
        <v>Food Item 7</v>
      </c>
      <c r="O9180" s="7" t="n">
        <v>176</v>
      </c>
      <c r="P9180" s="8" t="n">
        <f aca="false">G9180*Q9180</f>
        <v>0</v>
      </c>
      <c r="Q9180" s="9" t="n">
        <f aca="false">IF(K9180=TRUE(),0.1,0)</f>
        <v>0</v>
      </c>
    </row>
    <row r="9181" customFormat="false" ht="15" hidden="false" customHeight="true" outlineLevel="0" collapsed="false">
      <c r="A9181" s="1" t="s">
        <v>9434</v>
      </c>
      <c r="B9181" s="1" t="s">
        <v>80</v>
      </c>
      <c r="C9181" s="1" t="s">
        <v>47</v>
      </c>
      <c r="D9181" s="1" t="s">
        <v>152</v>
      </c>
      <c r="E9181" s="1" t="n">
        <v>14</v>
      </c>
      <c r="F9181" s="1" t="n">
        <v>8</v>
      </c>
      <c r="G9181" s="1" t="n">
        <v>112</v>
      </c>
      <c r="H9181" s="1" t="s">
        <v>21</v>
      </c>
      <c r="I9181" s="1" t="s">
        <v>44</v>
      </c>
      <c r="J9181" s="4" t="n">
        <v>45216</v>
      </c>
      <c r="K9181" s="5" t="b">
        <f aca="false">FALSE()</f>
        <v>0</v>
      </c>
      <c r="L9181" s="6" t="str">
        <f aca="false">IFERROR(INDEX(CategoryCodes!$B$2:$B$9,MATCH(C9181,CategoryCodes!$A$2:$A$9,0)),"")</f>
        <v>F</v>
      </c>
      <c r="M9181" s="7" t="n">
        <f aca="false">IFERROR(VALUE(MID(D9181,FIND("_",D9181)+1,FIND("_",D9181,FIND("_",D9181)+1)-FIND("_",D9181)-1)),"")</f>
        <v>7</v>
      </c>
      <c r="N9181" s="7" t="str">
        <f aca="false">IF(OR(C9181="",M9181=""),"",C9181&amp;" Item "&amp;M9181)</f>
        <v>Furniture Item 7</v>
      </c>
      <c r="O9181" s="7" t="n">
        <v>304</v>
      </c>
      <c r="P9181" s="8" t="n">
        <f aca="false">G9181*Q9181</f>
        <v>0</v>
      </c>
      <c r="Q9181" s="9" t="n">
        <f aca="false">IF(K9181=TRUE(),0.1,0)</f>
        <v>0</v>
      </c>
    </row>
    <row r="9182" customFormat="false" ht="15" hidden="false" customHeight="true" outlineLevel="0" collapsed="false">
      <c r="A9182" s="1" t="s">
        <v>9435</v>
      </c>
      <c r="B9182" s="1" t="s">
        <v>37</v>
      </c>
      <c r="C9182" s="1" t="s">
        <v>25</v>
      </c>
      <c r="D9182" s="1" t="s">
        <v>148</v>
      </c>
      <c r="E9182" s="1" t="n">
        <v>32</v>
      </c>
      <c r="F9182" s="1" t="n">
        <v>8</v>
      </c>
      <c r="G9182" s="1" t="n">
        <v>256</v>
      </c>
      <c r="H9182" s="1" t="s">
        <v>31</v>
      </c>
      <c r="I9182" s="1" t="s">
        <v>22</v>
      </c>
      <c r="J9182" s="4" t="n">
        <v>44570</v>
      </c>
      <c r="K9182" s="5" t="b">
        <f aca="false">TRUE()</f>
        <v>1</v>
      </c>
      <c r="L9182" s="6" t="str">
        <f aca="false">IFERROR(INDEX(CategoryCodes!$B$2:$B$9,MATCH(C9182,CategoryCodes!$A$2:$A$9,0)),"")</f>
        <v>G</v>
      </c>
      <c r="M9182" s="7" t="n">
        <f aca="false">IFERROR(VALUE(MID(D9182,FIND("_",D9182)+1,FIND("_",D9182,FIND("_",D9182)+1)-FIND("_",D9182)-1)),"")</f>
        <v>19</v>
      </c>
      <c r="N9182" s="7" t="str">
        <f aca="false">IF(OR(C9182="",M9182=""),"",C9182&amp;" Item "&amp;M9182)</f>
        <v>Milk Products Item 19</v>
      </c>
      <c r="O9182" s="7" t="n">
        <v>335</v>
      </c>
      <c r="P9182" s="8" t="n">
        <f aca="false">G9182*Q9182</f>
        <v>25.6</v>
      </c>
      <c r="Q9182" s="9" t="n">
        <f aca="false">IF(K9182=TRUE(),0.1,0)</f>
        <v>0.1</v>
      </c>
    </row>
    <row r="9183" customFormat="false" ht="15" hidden="false" customHeight="true" outlineLevel="0" collapsed="false">
      <c r="A9183" s="1" t="s">
        <v>9436</v>
      </c>
      <c r="B9183" s="1" t="s">
        <v>71</v>
      </c>
      <c r="C9183" s="1" t="s">
        <v>72</v>
      </c>
      <c r="D9183" s="1" t="s">
        <v>492</v>
      </c>
      <c r="E9183" s="1" t="n">
        <v>20</v>
      </c>
      <c r="F9183" s="1" t="n">
        <v>1</v>
      </c>
      <c r="G9183" s="1" t="n">
        <v>20</v>
      </c>
      <c r="H9183" s="1" t="s">
        <v>21</v>
      </c>
      <c r="I9183" s="1" t="s">
        <v>22</v>
      </c>
      <c r="J9183" s="4" t="n">
        <v>44634</v>
      </c>
      <c r="L9183" s="6" t="str">
        <f aca="false">IFERROR(INDEX(CategoryCodes!$B$2:$B$9,MATCH(C9183,CategoryCodes!$A$2:$A$9,0)),"")</f>
        <v>D</v>
      </c>
      <c r="M9183" s="7" t="n">
        <f aca="false">IFERROR(VALUE(MID(D9183,FIND("_",D9183)+1,FIND("_",D9183,FIND("_",D9183)+1)-FIND("_",D9183)-1)),"")</f>
        <v>11</v>
      </c>
      <c r="N9183" s="7" t="str">
        <f aca="false">IF(OR(C9183="",M9183=""),"",C9183&amp;" Item "&amp;M9183)</f>
        <v>Electric household essentials Item 11</v>
      </c>
      <c r="O9183" s="7" t="n">
        <v>12</v>
      </c>
      <c r="P9183" s="8" t="n">
        <f aca="false">G9183*Q9183</f>
        <v>0</v>
      </c>
      <c r="Q9183" s="9" t="n">
        <f aca="false">IF(K9183=TRUE(),0.1,0)</f>
        <v>0</v>
      </c>
    </row>
    <row r="9184" customFormat="false" ht="15" hidden="false" customHeight="true" outlineLevel="0" collapsed="false">
      <c r="A9184" s="1" t="s">
        <v>9437</v>
      </c>
      <c r="B9184" s="1" t="s">
        <v>18</v>
      </c>
      <c r="C9184" s="1" t="s">
        <v>72</v>
      </c>
      <c r="D9184" s="1" t="s">
        <v>925</v>
      </c>
      <c r="E9184" s="1" t="n">
        <v>17</v>
      </c>
      <c r="F9184" s="1" t="n">
        <v>1</v>
      </c>
      <c r="G9184" s="1" t="n">
        <v>17</v>
      </c>
      <c r="H9184" s="1" t="s">
        <v>21</v>
      </c>
      <c r="I9184" s="1" t="s">
        <v>22</v>
      </c>
      <c r="J9184" s="4" t="n">
        <v>44614</v>
      </c>
      <c r="L9184" s="6" t="str">
        <f aca="false">IFERROR(INDEX(CategoryCodes!$B$2:$B$9,MATCH(C9184,CategoryCodes!$A$2:$A$9,0)),"")</f>
        <v>D</v>
      </c>
      <c r="M9184" s="7" t="n">
        <f aca="false">IFERROR(VALUE(MID(D9184,FIND("_",D9184)+1,FIND("_",D9184,FIND("_",D9184)+1)-FIND("_",D9184)-1)),"")</f>
        <v>9</v>
      </c>
      <c r="N9184" s="7" t="str">
        <f aca="false">IF(OR(C9184="",M9184=""),"",C9184&amp;" Item "&amp;M9184)</f>
        <v>Electric household essentials Item 9</v>
      </c>
      <c r="O9184" s="7" t="n">
        <v>394</v>
      </c>
      <c r="P9184" s="8" t="n">
        <f aca="false">G9184*Q9184</f>
        <v>0</v>
      </c>
      <c r="Q9184" s="9" t="n">
        <f aca="false">IF(K9184=TRUE(),0.1,0)</f>
        <v>0</v>
      </c>
    </row>
    <row r="9185" customFormat="false" ht="15" hidden="false" customHeight="true" outlineLevel="0" collapsed="false">
      <c r="A9185" s="1" t="s">
        <v>9438</v>
      </c>
      <c r="B9185" s="1" t="s">
        <v>37</v>
      </c>
      <c r="C9185" s="1" t="s">
        <v>34</v>
      </c>
      <c r="D9185" s="1" t="s">
        <v>314</v>
      </c>
      <c r="E9185" s="1" t="n">
        <v>6.5</v>
      </c>
      <c r="F9185" s="1" t="n">
        <v>9</v>
      </c>
      <c r="G9185" s="1" t="n">
        <v>58.5</v>
      </c>
      <c r="H9185" s="1" t="s">
        <v>21</v>
      </c>
      <c r="I9185" s="1" t="s">
        <v>22</v>
      </c>
      <c r="J9185" s="4" t="n">
        <v>45555</v>
      </c>
      <c r="L9185" s="6" t="str">
        <f aca="false">IFERROR(INDEX(CategoryCodes!$B$2:$B$9,MATCH(C9185,CategoryCodes!$A$2:$A$9,0)),"")</f>
        <v>A</v>
      </c>
      <c r="M9185" s="7" t="n">
        <f aca="false">IFERROR(VALUE(MID(D9185,FIND("_",D9185)+1,FIND("_",D9185,FIND("_",D9185)+1)-FIND("_",D9185)-1)),"")</f>
        <v>2</v>
      </c>
      <c r="N9185" s="7" t="str">
        <f aca="false">IF(OR(C9185="",M9185=""),"",C9185&amp;" Item "&amp;M9185)</f>
        <v>Beverages Item 2</v>
      </c>
      <c r="O9185" s="7" t="n">
        <v>156</v>
      </c>
      <c r="P9185" s="8" t="n">
        <f aca="false">G9185*Q9185</f>
        <v>0</v>
      </c>
      <c r="Q9185" s="9" t="n">
        <f aca="false">IF(K9185=TRUE(),0.1,0)</f>
        <v>0</v>
      </c>
    </row>
    <row r="9186" customFormat="false" ht="15" hidden="false" customHeight="true" outlineLevel="0" collapsed="false">
      <c r="A9186" s="1" t="s">
        <v>9439</v>
      </c>
      <c r="B9186" s="1" t="s">
        <v>119</v>
      </c>
      <c r="C9186" s="1" t="s">
        <v>47</v>
      </c>
      <c r="D9186" s="1" t="s">
        <v>616</v>
      </c>
      <c r="E9186" s="1" t="n">
        <v>17</v>
      </c>
      <c r="F9186" s="1" t="n">
        <v>5</v>
      </c>
      <c r="G9186" s="1" t="n">
        <v>85</v>
      </c>
      <c r="H9186" s="1" t="s">
        <v>54</v>
      </c>
      <c r="I9186" s="1" t="s">
        <v>44</v>
      </c>
      <c r="J9186" s="4" t="n">
        <v>44757</v>
      </c>
      <c r="K9186" s="5" t="b">
        <f aca="false">FALSE()</f>
        <v>0</v>
      </c>
      <c r="L9186" s="6" t="str">
        <f aca="false">IFERROR(INDEX(CategoryCodes!$B$2:$B$9,MATCH(C9186,CategoryCodes!$A$2:$A$9,0)),"")</f>
        <v>F</v>
      </c>
      <c r="M9186" s="7" t="n">
        <f aca="false">IFERROR(VALUE(MID(D9186,FIND("_",D9186)+1,FIND("_",D9186,FIND("_",D9186)+1)-FIND("_",D9186)-1)),"")</f>
        <v>9</v>
      </c>
      <c r="N9186" s="7" t="str">
        <f aca="false">IF(OR(C9186="",M9186=""),"",C9186&amp;" Item "&amp;M9186)</f>
        <v>Furniture Item 9</v>
      </c>
      <c r="O9186" s="7" t="n">
        <v>86</v>
      </c>
      <c r="P9186" s="8" t="n">
        <f aca="false">G9186*Q9186</f>
        <v>0</v>
      </c>
      <c r="Q9186" s="9" t="n">
        <f aca="false">IF(K9186=TRUE(),0.1,0)</f>
        <v>0</v>
      </c>
    </row>
    <row r="9187" customFormat="false" ht="15" hidden="false" customHeight="true" outlineLevel="0" collapsed="false">
      <c r="A9187" s="1" t="s">
        <v>9440</v>
      </c>
      <c r="B9187" s="1" t="s">
        <v>33</v>
      </c>
      <c r="C9187" s="1" t="s">
        <v>47</v>
      </c>
      <c r="D9187" s="1" t="s">
        <v>203</v>
      </c>
      <c r="E9187" s="1" t="n">
        <v>35</v>
      </c>
      <c r="F9187" s="1" t="n">
        <v>10</v>
      </c>
      <c r="G9187" s="1" t="n">
        <v>350</v>
      </c>
      <c r="H9187" s="1" t="s">
        <v>54</v>
      </c>
      <c r="I9187" s="1" t="s">
        <v>44</v>
      </c>
      <c r="J9187" s="4" t="n">
        <v>45265</v>
      </c>
      <c r="K9187" s="5" t="b">
        <f aca="false">TRUE()</f>
        <v>1</v>
      </c>
      <c r="L9187" s="6" t="str">
        <f aca="false">IFERROR(INDEX(CategoryCodes!$B$2:$B$9,MATCH(C9187,CategoryCodes!$A$2:$A$9,0)),"")</f>
        <v>F</v>
      </c>
      <c r="M9187" s="7" t="n">
        <f aca="false">IFERROR(VALUE(MID(D9187,FIND("_",D9187)+1,FIND("_",D9187,FIND("_",D9187)+1)-FIND("_",D9187)-1)),"")</f>
        <v>21</v>
      </c>
      <c r="N9187" s="7" t="str">
        <f aca="false">IF(OR(C9187="",M9187=""),"",C9187&amp;" Item "&amp;M9187)</f>
        <v>Furniture Item 21</v>
      </c>
      <c r="O9187" s="7" t="n">
        <v>179</v>
      </c>
      <c r="P9187" s="8" t="n">
        <f aca="false">G9187*Q9187</f>
        <v>35</v>
      </c>
      <c r="Q9187" s="9" t="n">
        <f aca="false">IF(K9187=TRUE(),0.1,0)</f>
        <v>0.1</v>
      </c>
    </row>
    <row r="9188" customFormat="false" ht="15" hidden="false" customHeight="true" outlineLevel="0" collapsed="false">
      <c r="A9188" s="1" t="s">
        <v>9441</v>
      </c>
      <c r="B9188" s="1" t="s">
        <v>80</v>
      </c>
      <c r="C9188" s="1" t="s">
        <v>47</v>
      </c>
      <c r="D9188" s="1" t="s">
        <v>150</v>
      </c>
      <c r="E9188" s="1" t="n">
        <v>38</v>
      </c>
      <c r="F9188" s="1" t="n">
        <v>4</v>
      </c>
      <c r="G9188" s="1" t="n">
        <v>152</v>
      </c>
      <c r="H9188" s="1" t="s">
        <v>31</v>
      </c>
      <c r="I9188" s="1" t="s">
        <v>44</v>
      </c>
      <c r="J9188" s="4" t="n">
        <v>44753</v>
      </c>
      <c r="K9188" s="5" t="b">
        <f aca="false">FALSE()</f>
        <v>0</v>
      </c>
      <c r="L9188" s="6" t="str">
        <f aca="false">IFERROR(INDEX(CategoryCodes!$B$2:$B$9,MATCH(C9188,CategoryCodes!$A$2:$A$9,0)),"")</f>
        <v>F</v>
      </c>
      <c r="M9188" s="7" t="n">
        <f aca="false">IFERROR(VALUE(MID(D9188,FIND("_",D9188)+1,FIND("_",D9188,FIND("_",D9188)+1)-FIND("_",D9188)-1)),"")</f>
        <v>23</v>
      </c>
      <c r="N9188" s="7" t="str">
        <f aca="false">IF(OR(C9188="",M9188=""),"",C9188&amp;" Item "&amp;M9188)</f>
        <v>Furniture Item 23</v>
      </c>
      <c r="O9188" s="7" t="n">
        <v>315</v>
      </c>
      <c r="P9188" s="8" t="n">
        <f aca="false">G9188*Q9188</f>
        <v>0</v>
      </c>
      <c r="Q9188" s="9" t="n">
        <f aca="false">IF(K9188=TRUE(),0.1,0)</f>
        <v>0</v>
      </c>
    </row>
    <row r="9189" customFormat="false" ht="15" hidden="false" customHeight="true" outlineLevel="0" collapsed="false">
      <c r="A9189" s="1" t="s">
        <v>9442</v>
      </c>
      <c r="B9189" s="1" t="s">
        <v>24</v>
      </c>
      <c r="C9189" s="1" t="s">
        <v>19</v>
      </c>
      <c r="D9189" s="1" t="s">
        <v>178</v>
      </c>
      <c r="E9189" s="1" t="n">
        <v>5</v>
      </c>
      <c r="F9189" s="1" t="n">
        <v>8</v>
      </c>
      <c r="G9189" s="1" t="n">
        <v>40</v>
      </c>
      <c r="H9189" s="1" t="s">
        <v>54</v>
      </c>
      <c r="I9189" s="1" t="s">
        <v>22</v>
      </c>
      <c r="J9189" s="4" t="n">
        <v>44845</v>
      </c>
      <c r="L9189" s="6" t="str">
        <f aca="false">IFERROR(INDEX(CategoryCodes!$B$2:$B$9,MATCH(C9189,CategoryCodes!$A$2:$A$9,0)),"")</f>
        <v>H</v>
      </c>
      <c r="M9189" s="7" t="n">
        <f aca="false">IFERROR(VALUE(MID(D9189,FIND("_",D9189)+1,FIND("_",D9189,FIND("_",D9189)+1)-FIND("_",D9189)-1)),"")</f>
        <v>1</v>
      </c>
      <c r="N9189" s="7" t="str">
        <f aca="false">IF(OR(C9189="",M9189=""),"",C9189&amp;" Item "&amp;M9189)</f>
        <v>Patisserie Item 1</v>
      </c>
      <c r="O9189" s="7" t="n">
        <v>420</v>
      </c>
      <c r="P9189" s="8" t="n">
        <f aca="false">G9189*Q9189</f>
        <v>0</v>
      </c>
      <c r="Q9189" s="9" t="n">
        <f aca="false">IF(K9189=TRUE(),0.1,0)</f>
        <v>0</v>
      </c>
    </row>
    <row r="9190" customFormat="false" ht="15" hidden="false" customHeight="true" outlineLevel="0" collapsed="false">
      <c r="A9190" s="1" t="s">
        <v>9443</v>
      </c>
      <c r="B9190" s="1" t="s">
        <v>80</v>
      </c>
      <c r="C9190" s="1" t="s">
        <v>38</v>
      </c>
      <c r="D9190" s="1" t="s">
        <v>415</v>
      </c>
      <c r="E9190" s="1" t="n">
        <v>11</v>
      </c>
      <c r="F9190" s="1" t="n">
        <v>2</v>
      </c>
      <c r="G9190" s="1" t="n">
        <v>22</v>
      </c>
      <c r="H9190" s="1" t="s">
        <v>21</v>
      </c>
      <c r="I9190" s="1" t="s">
        <v>22</v>
      </c>
      <c r="J9190" s="4" t="n">
        <v>44981</v>
      </c>
      <c r="K9190" s="5" t="b">
        <f aca="false">FALSE()</f>
        <v>0</v>
      </c>
      <c r="L9190" s="6" t="str">
        <f aca="false">IFERROR(INDEX(CategoryCodes!$B$2:$B$9,MATCH(C9190,CategoryCodes!$A$2:$A$9,0)),"")</f>
        <v>E</v>
      </c>
      <c r="M9190" s="7" t="n">
        <f aca="false">IFERROR(VALUE(MID(D9190,FIND("_",D9190)+1,FIND("_",D9190,FIND("_",D9190)+1)-FIND("_",D9190)-1)),"")</f>
        <v>5</v>
      </c>
      <c r="N9190" s="7" t="str">
        <f aca="false">IF(OR(C9190="",M9190=""),"",C9190&amp;" Item "&amp;M9190)</f>
        <v>Food Item 5</v>
      </c>
      <c r="O9190" s="7" t="n">
        <v>411</v>
      </c>
      <c r="P9190" s="8" t="n">
        <f aca="false">G9190*Q9190</f>
        <v>0</v>
      </c>
      <c r="Q9190" s="9" t="n">
        <f aca="false">IF(K9190=TRUE(),0.1,0)</f>
        <v>0</v>
      </c>
    </row>
    <row r="9191" customFormat="false" ht="15" hidden="false" customHeight="true" outlineLevel="0" collapsed="false">
      <c r="A9191" s="1" t="s">
        <v>9444</v>
      </c>
      <c r="B9191" s="1" t="s">
        <v>119</v>
      </c>
      <c r="C9191" s="1" t="s">
        <v>34</v>
      </c>
      <c r="E9191" s="1" t="n">
        <v>39.5</v>
      </c>
      <c r="H9191" s="1" t="s">
        <v>21</v>
      </c>
      <c r="I9191" s="1" t="s">
        <v>44</v>
      </c>
      <c r="J9191" s="4" t="n">
        <v>45581</v>
      </c>
      <c r="K9191" s="5" t="b">
        <f aca="false">TRUE()</f>
        <v>1</v>
      </c>
      <c r="L9191" s="6" t="str">
        <f aca="false">IFERROR(INDEX(CategoryCodes!$B$2:$B$9,MATCH(C9191,CategoryCodes!$A$2:$A$9,0)),"")</f>
        <v>A</v>
      </c>
      <c r="M9191" s="7" t="str">
        <f aca="false">IFERROR(VALUE(MID(D9191,FIND("_",D9191)+1,FIND("_",D9191,FIND("_",D9191)+1)-FIND("_",D9191)-1)),"")</f>
        <v/>
      </c>
      <c r="N9191" s="7" t="str">
        <f aca="false">IF(OR(C9191="",M9191=""),"",C9191&amp;" Item "&amp;M9191)</f>
        <v/>
      </c>
      <c r="O9191" s="7" t="n">
        <v>226</v>
      </c>
      <c r="P9191" s="8" t="n">
        <f aca="false">G9191*Q9191</f>
        <v>0</v>
      </c>
      <c r="Q9191" s="9" t="n">
        <f aca="false">IF(K9191=TRUE(),0.1,0)</f>
        <v>0.1</v>
      </c>
    </row>
    <row r="9192" customFormat="false" ht="15" hidden="false" customHeight="true" outlineLevel="0" collapsed="false">
      <c r="A9192" s="1" t="s">
        <v>9445</v>
      </c>
      <c r="B9192" s="1" t="s">
        <v>28</v>
      </c>
      <c r="C9192" s="1" t="s">
        <v>72</v>
      </c>
      <c r="D9192" s="1" t="s">
        <v>925</v>
      </c>
      <c r="E9192" s="1" t="n">
        <v>17</v>
      </c>
      <c r="F9192" s="1" t="n">
        <v>8</v>
      </c>
      <c r="G9192" s="1" t="n">
        <v>136</v>
      </c>
      <c r="H9192" s="1" t="s">
        <v>54</v>
      </c>
      <c r="I9192" s="1" t="s">
        <v>22</v>
      </c>
      <c r="J9192" s="4" t="n">
        <v>44872</v>
      </c>
      <c r="K9192" s="5" t="b">
        <f aca="false">FALSE()</f>
        <v>0</v>
      </c>
      <c r="L9192" s="6" t="str">
        <f aca="false">IFERROR(INDEX(CategoryCodes!$B$2:$B$9,MATCH(C9192,CategoryCodes!$A$2:$A$9,0)),"")</f>
        <v>D</v>
      </c>
      <c r="M9192" s="7" t="n">
        <f aca="false">IFERROR(VALUE(MID(D9192,FIND("_",D9192)+1,FIND("_",D9192,FIND("_",D9192)+1)-FIND("_",D9192)-1)),"")</f>
        <v>9</v>
      </c>
      <c r="N9192" s="7" t="str">
        <f aca="false">IF(OR(C9192="",M9192=""),"",C9192&amp;" Item "&amp;M9192)</f>
        <v>Electric household essentials Item 9</v>
      </c>
      <c r="O9192" s="7" t="n">
        <v>319</v>
      </c>
      <c r="P9192" s="8" t="n">
        <f aca="false">G9192*Q9192</f>
        <v>0</v>
      </c>
      <c r="Q9192" s="9" t="n">
        <f aca="false">IF(K9192=TRUE(),0.1,0)</f>
        <v>0</v>
      </c>
    </row>
    <row r="9193" customFormat="false" ht="15" hidden="false" customHeight="true" outlineLevel="0" collapsed="false">
      <c r="A9193" s="1" t="s">
        <v>9446</v>
      </c>
      <c r="B9193" s="1" t="s">
        <v>75</v>
      </c>
      <c r="C9193" s="1" t="s">
        <v>38</v>
      </c>
      <c r="D9193" s="1" t="s">
        <v>100</v>
      </c>
      <c r="E9193" s="1" t="n">
        <v>20</v>
      </c>
      <c r="F9193" s="1" t="n">
        <v>5</v>
      </c>
      <c r="G9193" s="1" t="n">
        <v>100</v>
      </c>
      <c r="H9193" s="1" t="s">
        <v>31</v>
      </c>
      <c r="I9193" s="1" t="s">
        <v>22</v>
      </c>
      <c r="J9193" s="4" t="n">
        <v>45443</v>
      </c>
      <c r="L9193" s="6" t="str">
        <f aca="false">IFERROR(INDEX(CategoryCodes!$B$2:$B$9,MATCH(C9193,CategoryCodes!$A$2:$A$9,0)),"")</f>
        <v>E</v>
      </c>
      <c r="M9193" s="7" t="n">
        <f aca="false">IFERROR(VALUE(MID(D9193,FIND("_",D9193)+1,FIND("_",D9193,FIND("_",D9193)+1)-FIND("_",D9193)-1)),"")</f>
        <v>11</v>
      </c>
      <c r="N9193" s="7" t="str">
        <f aca="false">IF(OR(C9193="",M9193=""),"",C9193&amp;" Item "&amp;M9193)</f>
        <v>Food Item 11</v>
      </c>
      <c r="O9193" s="7" t="n">
        <v>74</v>
      </c>
      <c r="P9193" s="8" t="n">
        <f aca="false">G9193*Q9193</f>
        <v>0</v>
      </c>
      <c r="Q9193" s="9" t="n">
        <f aca="false">IF(K9193=TRUE(),0.1,0)</f>
        <v>0</v>
      </c>
    </row>
    <row r="9194" customFormat="false" ht="15" hidden="false" customHeight="true" outlineLevel="0" collapsed="false">
      <c r="A9194" s="1" t="s">
        <v>9447</v>
      </c>
      <c r="B9194" s="1" t="s">
        <v>80</v>
      </c>
      <c r="C9194" s="1" t="s">
        <v>136</v>
      </c>
      <c r="D9194" s="1" t="s">
        <v>332</v>
      </c>
      <c r="E9194" s="1" t="n">
        <v>30.5</v>
      </c>
      <c r="F9194" s="1" t="n">
        <v>8</v>
      </c>
      <c r="G9194" s="1" t="n">
        <v>244</v>
      </c>
      <c r="H9194" s="1" t="s">
        <v>54</v>
      </c>
      <c r="I9194" s="1" t="s">
        <v>22</v>
      </c>
      <c r="J9194" s="4" t="n">
        <v>44885</v>
      </c>
      <c r="K9194" s="5" t="b">
        <f aca="false">TRUE()</f>
        <v>1</v>
      </c>
      <c r="L9194" s="6" t="str">
        <f aca="false">IFERROR(INDEX(CategoryCodes!$B$2:$B$9,MATCH(C9194,CategoryCodes!$A$2:$A$9,0)),"")</f>
        <v>C</v>
      </c>
      <c r="M9194" s="7" t="n">
        <f aca="false">IFERROR(VALUE(MID(D9194,FIND("_",D9194)+1,FIND("_",D9194,FIND("_",D9194)+1)-FIND("_",D9194)-1)),"")</f>
        <v>18</v>
      </c>
      <c r="N9194" s="7" t="str">
        <f aca="false">IF(OR(C9194="",M9194=""),"",C9194&amp;" Item "&amp;M9194)</f>
        <v>Computers and electric accessories Item 18</v>
      </c>
      <c r="O9194" s="7" t="n">
        <v>225</v>
      </c>
      <c r="P9194" s="8" t="n">
        <f aca="false">G9194*Q9194</f>
        <v>24.4</v>
      </c>
      <c r="Q9194" s="9" t="n">
        <f aca="false">IF(K9194=TRUE(),0.1,0)</f>
        <v>0.1</v>
      </c>
    </row>
    <row r="9195" customFormat="false" ht="15" hidden="false" customHeight="true" outlineLevel="0" collapsed="false">
      <c r="A9195" s="1" t="s">
        <v>9448</v>
      </c>
      <c r="B9195" s="1" t="s">
        <v>174</v>
      </c>
      <c r="C9195" s="1" t="s">
        <v>136</v>
      </c>
      <c r="D9195" s="1" t="s">
        <v>189</v>
      </c>
      <c r="E9195" s="1" t="n">
        <v>33.5</v>
      </c>
      <c r="F9195" s="1" t="n">
        <v>9</v>
      </c>
      <c r="G9195" s="1" t="n">
        <v>301.5</v>
      </c>
      <c r="H9195" s="1" t="s">
        <v>54</v>
      </c>
      <c r="I9195" s="1" t="s">
        <v>44</v>
      </c>
      <c r="J9195" s="4" t="n">
        <v>44962</v>
      </c>
      <c r="K9195" s="5" t="b">
        <f aca="false">TRUE()</f>
        <v>1</v>
      </c>
      <c r="L9195" s="6" t="str">
        <f aca="false">IFERROR(INDEX(CategoryCodes!$B$2:$B$9,MATCH(C9195,CategoryCodes!$A$2:$A$9,0)),"")</f>
        <v>C</v>
      </c>
      <c r="M9195" s="7" t="n">
        <f aca="false">IFERROR(VALUE(MID(D9195,FIND("_",D9195)+1,FIND("_",D9195,FIND("_",D9195)+1)-FIND("_",D9195)-1)),"")</f>
        <v>20</v>
      </c>
      <c r="N9195" s="7" t="str">
        <f aca="false">IF(OR(C9195="",M9195=""),"",C9195&amp;" Item "&amp;M9195)</f>
        <v>Computers and electric accessories Item 20</v>
      </c>
      <c r="O9195" s="7" t="n">
        <v>22</v>
      </c>
      <c r="P9195" s="8" t="n">
        <f aca="false">G9195*Q9195</f>
        <v>30.15</v>
      </c>
      <c r="Q9195" s="9" t="n">
        <f aca="false">IF(K9195=TRUE(),0.1,0)</f>
        <v>0.1</v>
      </c>
    </row>
    <row r="9196" customFormat="false" ht="15" hidden="false" customHeight="true" outlineLevel="0" collapsed="false">
      <c r="A9196" s="1" t="s">
        <v>9449</v>
      </c>
      <c r="B9196" s="1" t="s">
        <v>24</v>
      </c>
      <c r="C9196" s="1" t="s">
        <v>38</v>
      </c>
      <c r="D9196" s="1" t="s">
        <v>39</v>
      </c>
      <c r="E9196" s="1" t="n">
        <v>12.5</v>
      </c>
      <c r="F9196" s="1" t="n">
        <v>10</v>
      </c>
      <c r="G9196" s="1" t="n">
        <v>125</v>
      </c>
      <c r="H9196" s="1" t="s">
        <v>54</v>
      </c>
      <c r="I9196" s="1" t="s">
        <v>44</v>
      </c>
      <c r="J9196" s="4" t="n">
        <v>44666</v>
      </c>
      <c r="K9196" s="5" t="b">
        <f aca="false">TRUE()</f>
        <v>1</v>
      </c>
      <c r="L9196" s="6" t="str">
        <f aca="false">IFERROR(INDEX(CategoryCodes!$B$2:$B$9,MATCH(C9196,CategoryCodes!$A$2:$A$9,0)),"")</f>
        <v>E</v>
      </c>
      <c r="M9196" s="7" t="n">
        <f aca="false">IFERROR(VALUE(MID(D9196,FIND("_",D9196)+1,FIND("_",D9196,FIND("_",D9196)+1)-FIND("_",D9196)-1)),"")</f>
        <v>6</v>
      </c>
      <c r="N9196" s="7" t="str">
        <f aca="false">IF(OR(C9196="",M9196=""),"",C9196&amp;" Item "&amp;M9196)</f>
        <v>Food Item 6</v>
      </c>
      <c r="O9196" s="7" t="n">
        <v>473</v>
      </c>
      <c r="P9196" s="8" t="n">
        <f aca="false">G9196*Q9196</f>
        <v>12.5</v>
      </c>
      <c r="Q9196" s="9" t="n">
        <f aca="false">IF(K9196=TRUE(),0.1,0)</f>
        <v>0.1</v>
      </c>
    </row>
    <row r="9197" customFormat="false" ht="15" hidden="false" customHeight="true" outlineLevel="0" collapsed="false">
      <c r="A9197" s="1" t="s">
        <v>9450</v>
      </c>
      <c r="B9197" s="1" t="s">
        <v>69</v>
      </c>
      <c r="C9197" s="1" t="s">
        <v>25</v>
      </c>
      <c r="D9197" s="1" t="s">
        <v>148</v>
      </c>
      <c r="E9197" s="1" t="n">
        <v>32</v>
      </c>
      <c r="F9197" s="1" t="n">
        <v>4</v>
      </c>
      <c r="G9197" s="1" t="n">
        <v>128</v>
      </c>
      <c r="H9197" s="1" t="s">
        <v>21</v>
      </c>
      <c r="I9197" s="1" t="s">
        <v>22</v>
      </c>
      <c r="J9197" s="4" t="n">
        <v>45519</v>
      </c>
      <c r="L9197" s="6" t="str">
        <f aca="false">IFERROR(INDEX(CategoryCodes!$B$2:$B$9,MATCH(C9197,CategoryCodes!$A$2:$A$9,0)),"")</f>
        <v>G</v>
      </c>
      <c r="M9197" s="7" t="n">
        <f aca="false">IFERROR(VALUE(MID(D9197,FIND("_",D9197)+1,FIND("_",D9197,FIND("_",D9197)+1)-FIND("_",D9197)-1)),"")</f>
        <v>19</v>
      </c>
      <c r="N9197" s="7" t="str">
        <f aca="false">IF(OR(C9197="",M9197=""),"",C9197&amp;" Item "&amp;M9197)</f>
        <v>Milk Products Item 19</v>
      </c>
      <c r="O9197" s="7" t="n">
        <v>418</v>
      </c>
      <c r="P9197" s="8" t="n">
        <f aca="false">G9197*Q9197</f>
        <v>0</v>
      </c>
      <c r="Q9197" s="9" t="n">
        <f aca="false">IF(K9197=TRUE(),0.1,0)</f>
        <v>0</v>
      </c>
    </row>
    <row r="9198" customFormat="false" ht="15" hidden="false" customHeight="true" outlineLevel="0" collapsed="false">
      <c r="A9198" s="1" t="s">
        <v>9451</v>
      </c>
      <c r="B9198" s="1" t="s">
        <v>90</v>
      </c>
      <c r="C9198" s="1" t="s">
        <v>136</v>
      </c>
      <c r="D9198" s="1" t="s">
        <v>1054</v>
      </c>
      <c r="E9198" s="1" t="n">
        <v>8</v>
      </c>
      <c r="F9198" s="1" t="n">
        <v>3</v>
      </c>
      <c r="G9198" s="1" t="n">
        <v>24</v>
      </c>
      <c r="H9198" s="1" t="s">
        <v>31</v>
      </c>
      <c r="I9198" s="1" t="s">
        <v>22</v>
      </c>
      <c r="J9198" s="4" t="n">
        <v>44738</v>
      </c>
      <c r="K9198" s="5" t="b">
        <f aca="false">FALSE()</f>
        <v>0</v>
      </c>
      <c r="L9198" s="6" t="str">
        <f aca="false">IFERROR(INDEX(CategoryCodes!$B$2:$B$9,MATCH(C9198,CategoryCodes!$A$2:$A$9,0)),"")</f>
        <v>C</v>
      </c>
      <c r="M9198" s="7" t="n">
        <f aca="false">IFERROR(VALUE(MID(D9198,FIND("_",D9198)+1,FIND("_",D9198,FIND("_",D9198)+1)-FIND("_",D9198)-1)),"")</f>
        <v>3</v>
      </c>
      <c r="N9198" s="7" t="str">
        <f aca="false">IF(OR(C9198="",M9198=""),"",C9198&amp;" Item "&amp;M9198)</f>
        <v>Computers and electric accessories Item 3</v>
      </c>
      <c r="O9198" s="7" t="n">
        <v>119</v>
      </c>
      <c r="P9198" s="8" t="n">
        <f aca="false">G9198*Q9198</f>
        <v>0</v>
      </c>
      <c r="Q9198" s="9" t="n">
        <f aca="false">IF(K9198=TRUE(),0.1,0)</f>
        <v>0</v>
      </c>
    </row>
    <row r="9199" customFormat="false" ht="15" hidden="false" customHeight="true" outlineLevel="0" collapsed="false">
      <c r="A9199" s="1" t="s">
        <v>9452</v>
      </c>
      <c r="B9199" s="1" t="s">
        <v>75</v>
      </c>
      <c r="C9199" s="1" t="s">
        <v>25</v>
      </c>
      <c r="D9199" s="1" t="s">
        <v>64</v>
      </c>
      <c r="E9199" s="1" t="n">
        <v>27.5</v>
      </c>
      <c r="F9199" s="1" t="n">
        <v>8</v>
      </c>
      <c r="G9199" s="1" t="n">
        <v>220</v>
      </c>
      <c r="H9199" s="1" t="s">
        <v>31</v>
      </c>
      <c r="I9199" s="1" t="s">
        <v>44</v>
      </c>
      <c r="J9199" s="4" t="n">
        <v>45246</v>
      </c>
      <c r="K9199" s="5" t="b">
        <f aca="false">FALSE()</f>
        <v>0</v>
      </c>
      <c r="L9199" s="6" t="str">
        <f aca="false">IFERROR(INDEX(CategoryCodes!$B$2:$B$9,MATCH(C9199,CategoryCodes!$A$2:$A$9,0)),"")</f>
        <v>G</v>
      </c>
      <c r="M9199" s="7" t="n">
        <f aca="false">IFERROR(VALUE(MID(D9199,FIND("_",D9199)+1,FIND("_",D9199,FIND("_",D9199)+1)-FIND("_",D9199)-1)),"")</f>
        <v>16</v>
      </c>
      <c r="N9199" s="7" t="str">
        <f aca="false">IF(OR(C9199="",M9199=""),"",C9199&amp;" Item "&amp;M9199)</f>
        <v>Milk Products Item 16</v>
      </c>
      <c r="O9199" s="7" t="n">
        <v>102</v>
      </c>
      <c r="P9199" s="8" t="n">
        <f aca="false">G9199*Q9199</f>
        <v>0</v>
      </c>
      <c r="Q9199" s="9" t="n">
        <f aca="false">IF(K9199=TRUE(),0.1,0)</f>
        <v>0</v>
      </c>
    </row>
    <row r="9200" customFormat="false" ht="15" hidden="false" customHeight="true" outlineLevel="0" collapsed="false">
      <c r="A9200" s="1" t="s">
        <v>9453</v>
      </c>
      <c r="B9200" s="1" t="s">
        <v>86</v>
      </c>
      <c r="C9200" s="1" t="s">
        <v>25</v>
      </c>
      <c r="D9200" s="1" t="s">
        <v>277</v>
      </c>
      <c r="E9200" s="1" t="n">
        <v>5</v>
      </c>
      <c r="F9200" s="1" t="n">
        <v>5</v>
      </c>
      <c r="G9200" s="1" t="n">
        <v>25</v>
      </c>
      <c r="H9200" s="1" t="s">
        <v>54</v>
      </c>
      <c r="I9200" s="1" t="s">
        <v>44</v>
      </c>
      <c r="J9200" s="4" t="n">
        <v>44975</v>
      </c>
      <c r="L9200" s="6" t="str">
        <f aca="false">IFERROR(INDEX(CategoryCodes!$B$2:$B$9,MATCH(C9200,CategoryCodes!$A$2:$A$9,0)),"")</f>
        <v>G</v>
      </c>
      <c r="M9200" s="7" t="n">
        <f aca="false">IFERROR(VALUE(MID(D9200,FIND("_",D9200)+1,FIND("_",D9200,FIND("_",D9200)+1)-FIND("_",D9200)-1)),"")</f>
        <v>1</v>
      </c>
      <c r="N9200" s="7" t="str">
        <f aca="false">IF(OR(C9200="",M9200=""),"",C9200&amp;" Item "&amp;M9200)</f>
        <v>Milk Products Item 1</v>
      </c>
      <c r="O9200" s="7" t="n">
        <v>350</v>
      </c>
      <c r="P9200" s="8" t="n">
        <f aca="false">G9200*Q9200</f>
        <v>0</v>
      </c>
      <c r="Q9200" s="9" t="n">
        <f aca="false">IF(K9200=TRUE(),0.1,0)</f>
        <v>0</v>
      </c>
    </row>
    <row r="9201" customFormat="false" ht="15" hidden="false" customHeight="true" outlineLevel="0" collapsed="false">
      <c r="A9201" s="1" t="s">
        <v>9454</v>
      </c>
      <c r="B9201" s="1" t="s">
        <v>18</v>
      </c>
      <c r="C9201" s="1" t="s">
        <v>25</v>
      </c>
      <c r="D9201" s="1" t="s">
        <v>397</v>
      </c>
      <c r="E9201" s="1" t="n">
        <v>6.5</v>
      </c>
      <c r="F9201" s="1" t="n">
        <v>9</v>
      </c>
      <c r="G9201" s="1" t="n">
        <v>58.5</v>
      </c>
      <c r="H9201" s="1" t="s">
        <v>31</v>
      </c>
      <c r="I9201" s="1" t="s">
        <v>44</v>
      </c>
      <c r="J9201" s="4" t="n">
        <v>45513</v>
      </c>
      <c r="K9201" s="5" t="b">
        <f aca="false">TRUE()</f>
        <v>1</v>
      </c>
      <c r="L9201" s="6" t="str">
        <f aca="false">IFERROR(INDEX(CategoryCodes!$B$2:$B$9,MATCH(C9201,CategoryCodes!$A$2:$A$9,0)),"")</f>
        <v>G</v>
      </c>
      <c r="M9201" s="7" t="n">
        <f aca="false">IFERROR(VALUE(MID(D9201,FIND("_",D9201)+1,FIND("_",D9201,FIND("_",D9201)+1)-FIND("_",D9201)-1)),"")</f>
        <v>2</v>
      </c>
      <c r="N9201" s="7" t="str">
        <f aca="false">IF(OR(C9201="",M9201=""),"",C9201&amp;" Item "&amp;M9201)</f>
        <v>Milk Products Item 2</v>
      </c>
      <c r="O9201" s="7" t="n">
        <v>191</v>
      </c>
      <c r="P9201" s="8" t="n">
        <f aca="false">G9201*Q9201</f>
        <v>5.85</v>
      </c>
      <c r="Q9201" s="9" t="n">
        <f aca="false">IF(K9201=TRUE(),0.1,0)</f>
        <v>0.1</v>
      </c>
    </row>
    <row r="9202" customFormat="false" ht="15" hidden="false" customHeight="true" outlineLevel="0" collapsed="false">
      <c r="A9202" s="1" t="s">
        <v>9455</v>
      </c>
      <c r="B9202" s="1" t="s">
        <v>104</v>
      </c>
      <c r="C9202" s="1" t="s">
        <v>19</v>
      </c>
      <c r="D9202" s="1" t="s">
        <v>213</v>
      </c>
      <c r="E9202" s="1" t="n">
        <v>9.5</v>
      </c>
      <c r="F9202" s="1" t="n">
        <v>7</v>
      </c>
      <c r="G9202" s="1" t="n">
        <v>66.5</v>
      </c>
      <c r="H9202" s="1" t="s">
        <v>54</v>
      </c>
      <c r="I9202" s="1" t="s">
        <v>44</v>
      </c>
      <c r="J9202" s="4" t="n">
        <v>44897</v>
      </c>
      <c r="L9202" s="6" t="str">
        <f aca="false">IFERROR(INDEX(CategoryCodes!$B$2:$B$9,MATCH(C9202,CategoryCodes!$A$2:$A$9,0)),"")</f>
        <v>H</v>
      </c>
      <c r="M9202" s="7" t="n">
        <f aca="false">IFERROR(VALUE(MID(D9202,FIND("_",D9202)+1,FIND("_",D9202,FIND("_",D9202)+1)-FIND("_",D9202)-1)),"")</f>
        <v>4</v>
      </c>
      <c r="N9202" s="7" t="str">
        <f aca="false">IF(OR(C9202="",M9202=""),"",C9202&amp;" Item "&amp;M9202)</f>
        <v>Patisserie Item 4</v>
      </c>
      <c r="O9202" s="7" t="n">
        <v>79</v>
      </c>
      <c r="P9202" s="8" t="n">
        <f aca="false">G9202*Q9202</f>
        <v>0</v>
      </c>
      <c r="Q9202" s="9" t="n">
        <f aca="false">IF(K9202=TRUE(),0.1,0)</f>
        <v>0</v>
      </c>
    </row>
    <row r="9203" customFormat="false" ht="15" hidden="false" customHeight="true" outlineLevel="0" collapsed="false">
      <c r="A9203" s="1" t="s">
        <v>9456</v>
      </c>
      <c r="B9203" s="1" t="s">
        <v>33</v>
      </c>
      <c r="C9203" s="1" t="s">
        <v>25</v>
      </c>
      <c r="D9203" s="1" t="s">
        <v>207</v>
      </c>
      <c r="E9203" s="1" t="n">
        <v>15.5</v>
      </c>
      <c r="F9203" s="1" t="n">
        <v>4</v>
      </c>
      <c r="G9203" s="1" t="n">
        <v>62</v>
      </c>
      <c r="H9203" s="1" t="s">
        <v>54</v>
      </c>
      <c r="I9203" s="1" t="s">
        <v>44</v>
      </c>
      <c r="J9203" s="4" t="n">
        <v>45180</v>
      </c>
      <c r="L9203" s="6" t="str">
        <f aca="false">IFERROR(INDEX(CategoryCodes!$B$2:$B$9,MATCH(C9203,CategoryCodes!$A$2:$A$9,0)),"")</f>
        <v>G</v>
      </c>
      <c r="M9203" s="7" t="n">
        <f aca="false">IFERROR(VALUE(MID(D9203,FIND("_",D9203)+1,FIND("_",D9203,FIND("_",D9203)+1)-FIND("_",D9203)-1)),"")</f>
        <v>8</v>
      </c>
      <c r="N9203" s="7" t="str">
        <f aca="false">IF(OR(C9203="",M9203=""),"",C9203&amp;" Item "&amp;M9203)</f>
        <v>Milk Products Item 8</v>
      </c>
      <c r="O9203" s="7" t="n">
        <v>387</v>
      </c>
      <c r="P9203" s="8" t="n">
        <f aca="false">G9203*Q9203</f>
        <v>0</v>
      </c>
      <c r="Q9203" s="9" t="n">
        <f aca="false">IF(K9203=TRUE(),0.1,0)</f>
        <v>0</v>
      </c>
    </row>
    <row r="9204" customFormat="false" ht="15" hidden="false" customHeight="true" outlineLevel="0" collapsed="false">
      <c r="A9204" s="1" t="s">
        <v>9457</v>
      </c>
      <c r="B9204" s="1" t="s">
        <v>104</v>
      </c>
      <c r="C9204" s="1" t="s">
        <v>19</v>
      </c>
      <c r="D9204" s="1" t="s">
        <v>585</v>
      </c>
      <c r="E9204" s="1" t="n">
        <v>32</v>
      </c>
      <c r="F9204" s="1" t="n">
        <v>8</v>
      </c>
      <c r="G9204" s="1" t="n">
        <v>256</v>
      </c>
      <c r="H9204" s="1" t="s">
        <v>54</v>
      </c>
      <c r="I9204" s="1" t="s">
        <v>22</v>
      </c>
      <c r="J9204" s="4" t="n">
        <v>45537</v>
      </c>
      <c r="K9204" s="5" t="b">
        <f aca="false">TRUE()</f>
        <v>1</v>
      </c>
      <c r="L9204" s="6" t="str">
        <f aca="false">IFERROR(INDEX(CategoryCodes!$B$2:$B$9,MATCH(C9204,CategoryCodes!$A$2:$A$9,0)),"")</f>
        <v>H</v>
      </c>
      <c r="M9204" s="7" t="n">
        <f aca="false">IFERROR(VALUE(MID(D9204,FIND("_",D9204)+1,FIND("_",D9204,FIND("_",D9204)+1)-FIND("_",D9204)-1)),"")</f>
        <v>19</v>
      </c>
      <c r="N9204" s="7" t="str">
        <f aca="false">IF(OR(C9204="",M9204=""),"",C9204&amp;" Item "&amp;M9204)</f>
        <v>Patisserie Item 19</v>
      </c>
      <c r="O9204" s="7" t="n">
        <v>372</v>
      </c>
      <c r="P9204" s="8" t="n">
        <f aca="false">G9204*Q9204</f>
        <v>25.6</v>
      </c>
      <c r="Q9204" s="9" t="n">
        <f aca="false">IF(K9204=TRUE(),0.1,0)</f>
        <v>0.1</v>
      </c>
    </row>
    <row r="9205" customFormat="false" ht="15" hidden="false" customHeight="true" outlineLevel="0" collapsed="false">
      <c r="A9205" s="1" t="s">
        <v>9458</v>
      </c>
      <c r="B9205" s="1" t="s">
        <v>18</v>
      </c>
      <c r="C9205" s="1" t="s">
        <v>47</v>
      </c>
      <c r="D9205" s="1" t="s">
        <v>196</v>
      </c>
      <c r="E9205" s="1" t="n">
        <v>20</v>
      </c>
      <c r="F9205" s="1" t="n">
        <v>3</v>
      </c>
      <c r="G9205" s="1" t="n">
        <v>60</v>
      </c>
      <c r="H9205" s="1" t="s">
        <v>31</v>
      </c>
      <c r="I9205" s="1" t="s">
        <v>22</v>
      </c>
      <c r="J9205" s="4" t="n">
        <v>44761</v>
      </c>
      <c r="K9205" s="5" t="b">
        <f aca="false">FALSE()</f>
        <v>0</v>
      </c>
      <c r="L9205" s="6" t="str">
        <f aca="false">IFERROR(INDEX(CategoryCodes!$B$2:$B$9,MATCH(C9205,CategoryCodes!$A$2:$A$9,0)),"")</f>
        <v>F</v>
      </c>
      <c r="M9205" s="7" t="n">
        <f aca="false">IFERROR(VALUE(MID(D9205,FIND("_",D9205)+1,FIND("_",D9205,FIND("_",D9205)+1)-FIND("_",D9205)-1)),"")</f>
        <v>11</v>
      </c>
      <c r="N9205" s="7" t="str">
        <f aca="false">IF(OR(C9205="",M9205=""),"",C9205&amp;" Item "&amp;M9205)</f>
        <v>Furniture Item 11</v>
      </c>
      <c r="O9205" s="7" t="n">
        <v>436</v>
      </c>
      <c r="P9205" s="8" t="n">
        <f aca="false">G9205*Q9205</f>
        <v>0</v>
      </c>
      <c r="Q9205" s="9" t="n">
        <f aca="false">IF(K9205=TRUE(),0.1,0)</f>
        <v>0</v>
      </c>
    </row>
    <row r="9206" customFormat="false" ht="15" hidden="false" customHeight="true" outlineLevel="0" collapsed="false">
      <c r="A9206" s="1" t="s">
        <v>9459</v>
      </c>
      <c r="B9206" s="1" t="s">
        <v>90</v>
      </c>
      <c r="C9206" s="1" t="s">
        <v>34</v>
      </c>
      <c r="D9206" s="1" t="s">
        <v>77</v>
      </c>
      <c r="E9206" s="1" t="n">
        <v>14</v>
      </c>
      <c r="F9206" s="1" t="n">
        <v>9</v>
      </c>
      <c r="G9206" s="1" t="n">
        <v>126</v>
      </c>
      <c r="H9206" s="1" t="s">
        <v>21</v>
      </c>
      <c r="I9206" s="1" t="s">
        <v>22</v>
      </c>
      <c r="J9206" s="4" t="n">
        <v>44758</v>
      </c>
      <c r="L9206" s="6" t="str">
        <f aca="false">IFERROR(INDEX(CategoryCodes!$B$2:$B$9,MATCH(C9206,CategoryCodes!$A$2:$A$9,0)),"")</f>
        <v>A</v>
      </c>
      <c r="M9206" s="7" t="n">
        <f aca="false">IFERROR(VALUE(MID(D9206,FIND("_",D9206)+1,FIND("_",D9206,FIND("_",D9206)+1)-FIND("_",D9206)-1)),"")</f>
        <v>7</v>
      </c>
      <c r="N9206" s="7" t="str">
        <f aca="false">IF(OR(C9206="",M9206=""),"",C9206&amp;" Item "&amp;M9206)</f>
        <v>Beverages Item 7</v>
      </c>
      <c r="O9206" s="7" t="n">
        <v>43</v>
      </c>
      <c r="P9206" s="8" t="n">
        <f aca="false">G9206*Q9206</f>
        <v>0</v>
      </c>
      <c r="Q9206" s="9" t="n">
        <f aca="false">IF(K9206=TRUE(),0.1,0)</f>
        <v>0</v>
      </c>
    </row>
    <row r="9207" customFormat="false" ht="15" hidden="false" customHeight="true" outlineLevel="0" collapsed="false">
      <c r="A9207" s="1" t="s">
        <v>9460</v>
      </c>
      <c r="B9207" s="1" t="s">
        <v>122</v>
      </c>
      <c r="C9207" s="1" t="s">
        <v>38</v>
      </c>
      <c r="D9207" s="1" t="s">
        <v>504</v>
      </c>
      <c r="E9207" s="1" t="n">
        <v>29</v>
      </c>
      <c r="F9207" s="1" t="n">
        <v>6</v>
      </c>
      <c r="G9207" s="1" t="n">
        <v>174</v>
      </c>
      <c r="H9207" s="1" t="s">
        <v>31</v>
      </c>
      <c r="I9207" s="1" t="s">
        <v>22</v>
      </c>
      <c r="J9207" s="4" t="n">
        <v>45485</v>
      </c>
      <c r="K9207" s="5" t="b">
        <f aca="false">TRUE()</f>
        <v>1</v>
      </c>
      <c r="L9207" s="6" t="str">
        <f aca="false">IFERROR(INDEX(CategoryCodes!$B$2:$B$9,MATCH(C9207,CategoryCodes!$A$2:$A$9,0)),"")</f>
        <v>E</v>
      </c>
      <c r="M9207" s="7" t="n">
        <f aca="false">IFERROR(VALUE(MID(D9207,FIND("_",D9207)+1,FIND("_",D9207,FIND("_",D9207)+1)-FIND("_",D9207)-1)),"")</f>
        <v>17</v>
      </c>
      <c r="N9207" s="7" t="str">
        <f aca="false">IF(OR(C9207="",M9207=""),"",C9207&amp;" Item "&amp;M9207)</f>
        <v>Food Item 17</v>
      </c>
      <c r="O9207" s="7" t="n">
        <v>57</v>
      </c>
      <c r="P9207" s="8" t="n">
        <f aca="false">G9207*Q9207</f>
        <v>17.4</v>
      </c>
      <c r="Q9207" s="9" t="n">
        <f aca="false">IF(K9207=TRUE(),0.1,0)</f>
        <v>0.1</v>
      </c>
    </row>
    <row r="9208" customFormat="false" ht="15" hidden="false" customHeight="true" outlineLevel="0" collapsed="false">
      <c r="A9208" s="1" t="s">
        <v>9461</v>
      </c>
      <c r="B9208" s="1" t="s">
        <v>18</v>
      </c>
      <c r="C9208" s="1" t="s">
        <v>38</v>
      </c>
      <c r="D9208" s="1" t="s">
        <v>132</v>
      </c>
      <c r="E9208" s="1" t="n">
        <v>8</v>
      </c>
      <c r="F9208" s="1" t="n">
        <v>5</v>
      </c>
      <c r="G9208" s="1" t="n">
        <v>40</v>
      </c>
      <c r="H9208" s="1" t="s">
        <v>54</v>
      </c>
      <c r="I9208" s="1" t="s">
        <v>44</v>
      </c>
      <c r="J9208" s="4" t="n">
        <v>45439</v>
      </c>
      <c r="K9208" s="5" t="b">
        <f aca="false">TRUE()</f>
        <v>1</v>
      </c>
      <c r="L9208" s="6" t="str">
        <f aca="false">IFERROR(INDEX(CategoryCodes!$B$2:$B$9,MATCH(C9208,CategoryCodes!$A$2:$A$9,0)),"")</f>
        <v>E</v>
      </c>
      <c r="M9208" s="7" t="n">
        <f aca="false">IFERROR(VALUE(MID(D9208,FIND("_",D9208)+1,FIND("_",D9208,FIND("_",D9208)+1)-FIND("_",D9208)-1)),"")</f>
        <v>3</v>
      </c>
      <c r="N9208" s="7" t="str">
        <f aca="false">IF(OR(C9208="",M9208=""),"",C9208&amp;" Item "&amp;M9208)</f>
        <v>Food Item 3</v>
      </c>
      <c r="O9208" s="7" t="n">
        <v>378</v>
      </c>
      <c r="P9208" s="8" t="n">
        <f aca="false">G9208*Q9208</f>
        <v>4</v>
      </c>
      <c r="Q9208" s="9" t="n">
        <f aca="false">IF(K9208=TRUE(),0.1,0)</f>
        <v>0.1</v>
      </c>
    </row>
    <row r="9209" customFormat="false" ht="15" hidden="false" customHeight="true" outlineLevel="0" collapsed="false">
      <c r="A9209" s="1" t="s">
        <v>9462</v>
      </c>
      <c r="B9209" s="1" t="s">
        <v>86</v>
      </c>
      <c r="C9209" s="1" t="s">
        <v>29</v>
      </c>
      <c r="D9209" s="1" t="s">
        <v>557</v>
      </c>
      <c r="E9209" s="1" t="n">
        <v>11</v>
      </c>
      <c r="F9209" s="1" t="n">
        <v>4</v>
      </c>
      <c r="G9209" s="1" t="n">
        <v>44</v>
      </c>
      <c r="H9209" s="1" t="s">
        <v>21</v>
      </c>
      <c r="I9209" s="1" t="s">
        <v>44</v>
      </c>
      <c r="J9209" s="4" t="n">
        <v>44881</v>
      </c>
      <c r="L9209" s="6" t="str">
        <f aca="false">IFERROR(INDEX(CategoryCodes!$B$2:$B$9,MATCH(C9209,CategoryCodes!$A$2:$A$9,0)),"")</f>
        <v>B</v>
      </c>
      <c r="M9209" s="7" t="n">
        <f aca="false">IFERROR(VALUE(MID(D9209,FIND("_",D9209)+1,FIND("_",D9209,FIND("_",D9209)+1)-FIND("_",D9209)-1)),"")</f>
        <v>5</v>
      </c>
      <c r="N9209" s="7" t="str">
        <f aca="false">IF(OR(C9209="",M9209=""),"",C9209&amp;" Item "&amp;M9209)</f>
        <v>Butchers Item 5</v>
      </c>
      <c r="O9209" s="7" t="n">
        <v>27</v>
      </c>
      <c r="P9209" s="8" t="n">
        <f aca="false">G9209*Q9209</f>
        <v>0</v>
      </c>
      <c r="Q9209" s="9" t="n">
        <f aca="false">IF(K9209=TRUE(),0.1,0)</f>
        <v>0</v>
      </c>
    </row>
    <row r="9210" customFormat="false" ht="15" hidden="false" customHeight="true" outlineLevel="0" collapsed="false">
      <c r="A9210" s="1" t="s">
        <v>9463</v>
      </c>
      <c r="B9210" s="1" t="s">
        <v>119</v>
      </c>
      <c r="C9210" s="1" t="s">
        <v>29</v>
      </c>
      <c r="D9210" s="1" t="s">
        <v>30</v>
      </c>
      <c r="E9210" s="1" t="n">
        <v>21.5</v>
      </c>
      <c r="F9210" s="1" t="n">
        <v>5</v>
      </c>
      <c r="G9210" s="1" t="n">
        <v>107.5</v>
      </c>
      <c r="H9210" s="1" t="s">
        <v>31</v>
      </c>
      <c r="I9210" s="1" t="s">
        <v>44</v>
      </c>
      <c r="J9210" s="4" t="n">
        <v>44777</v>
      </c>
      <c r="K9210" s="5" t="b">
        <f aca="false">FALSE()</f>
        <v>0</v>
      </c>
      <c r="L9210" s="6" t="str">
        <f aca="false">IFERROR(INDEX(CategoryCodes!$B$2:$B$9,MATCH(C9210,CategoryCodes!$A$2:$A$9,0)),"")</f>
        <v>B</v>
      </c>
      <c r="M9210" s="7" t="n">
        <f aca="false">IFERROR(VALUE(MID(D9210,FIND("_",D9210)+1,FIND("_",D9210,FIND("_",D9210)+1)-FIND("_",D9210)-1)),"")</f>
        <v>12</v>
      </c>
      <c r="N9210" s="7" t="str">
        <f aca="false">IF(OR(C9210="",M9210=""),"",C9210&amp;" Item "&amp;M9210)</f>
        <v>Butchers Item 12</v>
      </c>
      <c r="O9210" s="7" t="n">
        <v>124</v>
      </c>
      <c r="P9210" s="8" t="n">
        <f aca="false">G9210*Q9210</f>
        <v>0</v>
      </c>
      <c r="Q9210" s="9" t="n">
        <f aca="false">IF(K9210=TRUE(),0.1,0)</f>
        <v>0</v>
      </c>
    </row>
    <row r="9211" customFormat="false" ht="15" hidden="false" customHeight="true" outlineLevel="0" collapsed="false">
      <c r="A9211" s="1" t="s">
        <v>9464</v>
      </c>
      <c r="B9211" s="1" t="s">
        <v>86</v>
      </c>
      <c r="C9211" s="1" t="s">
        <v>38</v>
      </c>
      <c r="F9211" s="1" t="n">
        <v>2</v>
      </c>
      <c r="G9211" s="1" t="n">
        <v>40</v>
      </c>
      <c r="H9211" s="1" t="s">
        <v>21</v>
      </c>
      <c r="I9211" s="1" t="s">
        <v>44</v>
      </c>
      <c r="J9211" s="4" t="n">
        <v>45131</v>
      </c>
      <c r="K9211" s="5" t="b">
        <f aca="false">FALSE()</f>
        <v>0</v>
      </c>
      <c r="L9211" s="6" t="str">
        <f aca="false">IFERROR(INDEX(CategoryCodes!$B$2:$B$9,MATCH(C9211,CategoryCodes!$A$2:$A$9,0)),"")</f>
        <v>E</v>
      </c>
      <c r="M9211" s="7" t="str">
        <f aca="false">IFERROR(VALUE(MID(D9211,FIND("_",D9211)+1,FIND("_",D9211,FIND("_",D9211)+1)-FIND("_",D9211)-1)),"")</f>
        <v/>
      </c>
      <c r="N9211" s="7" t="str">
        <f aca="false">IF(OR(C9211="",M9211=""),"",C9211&amp;" Item "&amp;M9211)</f>
        <v/>
      </c>
      <c r="O9211" s="7" t="n">
        <v>485</v>
      </c>
      <c r="P9211" s="8" t="n">
        <f aca="false">G9211*Q9211</f>
        <v>0</v>
      </c>
      <c r="Q9211" s="9" t="n">
        <f aca="false">IF(K9211=TRUE(),0.1,0)</f>
        <v>0</v>
      </c>
    </row>
    <row r="9212" customFormat="false" ht="15" hidden="false" customHeight="true" outlineLevel="0" collapsed="false">
      <c r="A9212" s="1" t="s">
        <v>9465</v>
      </c>
      <c r="B9212" s="1" t="s">
        <v>18</v>
      </c>
      <c r="C9212" s="1" t="s">
        <v>72</v>
      </c>
      <c r="D9212" s="1" t="s">
        <v>252</v>
      </c>
      <c r="E9212" s="1" t="n">
        <v>15.5</v>
      </c>
      <c r="F9212" s="1" t="n">
        <v>2</v>
      </c>
      <c r="G9212" s="1" t="n">
        <v>31</v>
      </c>
      <c r="H9212" s="1" t="s">
        <v>31</v>
      </c>
      <c r="I9212" s="1" t="s">
        <v>44</v>
      </c>
      <c r="J9212" s="4" t="n">
        <v>44624</v>
      </c>
      <c r="L9212" s="6" t="str">
        <f aca="false">IFERROR(INDEX(CategoryCodes!$B$2:$B$9,MATCH(C9212,CategoryCodes!$A$2:$A$9,0)),"")</f>
        <v>D</v>
      </c>
      <c r="M9212" s="7" t="n">
        <f aca="false">IFERROR(VALUE(MID(D9212,FIND("_",D9212)+1,FIND("_",D9212,FIND("_",D9212)+1)-FIND("_",D9212)-1)),"")</f>
        <v>8</v>
      </c>
      <c r="N9212" s="7" t="str">
        <f aca="false">IF(OR(C9212="",M9212=""),"",C9212&amp;" Item "&amp;M9212)</f>
        <v>Electric household essentials Item 8</v>
      </c>
      <c r="O9212" s="7" t="n">
        <v>317</v>
      </c>
      <c r="P9212" s="8" t="n">
        <f aca="false">G9212*Q9212</f>
        <v>0</v>
      </c>
      <c r="Q9212" s="9" t="n">
        <f aca="false">IF(K9212=TRUE(),0.1,0)</f>
        <v>0</v>
      </c>
    </row>
    <row r="9213" customFormat="false" ht="15" hidden="false" customHeight="true" outlineLevel="0" collapsed="false">
      <c r="A9213" s="1" t="s">
        <v>9466</v>
      </c>
      <c r="B9213" s="1" t="s">
        <v>28</v>
      </c>
      <c r="C9213" s="1" t="s">
        <v>72</v>
      </c>
      <c r="D9213" s="1" t="s">
        <v>961</v>
      </c>
      <c r="E9213" s="1" t="n">
        <v>30.5</v>
      </c>
      <c r="F9213" s="1" t="n">
        <v>4</v>
      </c>
      <c r="G9213" s="1" t="n">
        <v>122</v>
      </c>
      <c r="H9213" s="1" t="s">
        <v>54</v>
      </c>
      <c r="I9213" s="1" t="s">
        <v>44</v>
      </c>
      <c r="J9213" s="4" t="n">
        <v>45596</v>
      </c>
      <c r="K9213" s="5" t="b">
        <f aca="false">FALSE()</f>
        <v>0</v>
      </c>
      <c r="L9213" s="6" t="str">
        <f aca="false">IFERROR(INDEX(CategoryCodes!$B$2:$B$9,MATCH(C9213,CategoryCodes!$A$2:$A$9,0)),"")</f>
        <v>D</v>
      </c>
      <c r="M9213" s="7" t="n">
        <f aca="false">IFERROR(VALUE(MID(D9213,FIND("_",D9213)+1,FIND("_",D9213,FIND("_",D9213)+1)-FIND("_",D9213)-1)),"")</f>
        <v>18</v>
      </c>
      <c r="N9213" s="7" t="str">
        <f aca="false">IF(OR(C9213="",M9213=""),"",C9213&amp;" Item "&amp;M9213)</f>
        <v>Electric household essentials Item 18</v>
      </c>
      <c r="O9213" s="7" t="n">
        <v>474</v>
      </c>
      <c r="P9213" s="8" t="n">
        <f aca="false">G9213*Q9213</f>
        <v>0</v>
      </c>
      <c r="Q9213" s="9" t="n">
        <f aca="false">IF(K9213=TRUE(),0.1,0)</f>
        <v>0</v>
      </c>
    </row>
    <row r="9214" customFormat="false" ht="15" hidden="false" customHeight="true" outlineLevel="0" collapsed="false">
      <c r="A9214" s="1" t="s">
        <v>9467</v>
      </c>
      <c r="B9214" s="1" t="s">
        <v>18</v>
      </c>
      <c r="C9214" s="1" t="s">
        <v>25</v>
      </c>
      <c r="D9214" s="1" t="s">
        <v>277</v>
      </c>
      <c r="E9214" s="1" t="n">
        <v>5</v>
      </c>
      <c r="F9214" s="1" t="n">
        <v>6</v>
      </c>
      <c r="G9214" s="1" t="n">
        <v>30</v>
      </c>
      <c r="H9214" s="1" t="s">
        <v>54</v>
      </c>
      <c r="I9214" s="1" t="s">
        <v>44</v>
      </c>
      <c r="J9214" s="4" t="n">
        <v>44679</v>
      </c>
      <c r="L9214" s="6" t="str">
        <f aca="false">IFERROR(INDEX(CategoryCodes!$B$2:$B$9,MATCH(C9214,CategoryCodes!$A$2:$A$9,0)),"")</f>
        <v>G</v>
      </c>
      <c r="M9214" s="7" t="n">
        <f aca="false">IFERROR(VALUE(MID(D9214,FIND("_",D9214)+1,FIND("_",D9214,FIND("_",D9214)+1)-FIND("_",D9214)-1)),"")</f>
        <v>1</v>
      </c>
      <c r="N9214" s="7" t="str">
        <f aca="false">IF(OR(C9214="",M9214=""),"",C9214&amp;" Item "&amp;M9214)</f>
        <v>Milk Products Item 1</v>
      </c>
      <c r="O9214" s="7" t="n">
        <v>75</v>
      </c>
      <c r="P9214" s="8" t="n">
        <f aca="false">G9214*Q9214</f>
        <v>0</v>
      </c>
      <c r="Q9214" s="9" t="n">
        <f aca="false">IF(K9214=TRUE(),0.1,0)</f>
        <v>0</v>
      </c>
    </row>
    <row r="9215" customFormat="false" ht="15" hidden="false" customHeight="true" outlineLevel="0" collapsed="false">
      <c r="A9215" s="1" t="s">
        <v>9468</v>
      </c>
      <c r="B9215" s="1" t="s">
        <v>37</v>
      </c>
      <c r="C9215" s="1" t="s">
        <v>25</v>
      </c>
      <c r="D9215" s="1" t="s">
        <v>158</v>
      </c>
      <c r="E9215" s="1" t="n">
        <v>12.5</v>
      </c>
      <c r="F9215" s="1" t="n">
        <v>1</v>
      </c>
      <c r="G9215" s="1" t="n">
        <v>12.5</v>
      </c>
      <c r="H9215" s="1" t="s">
        <v>31</v>
      </c>
      <c r="I9215" s="1" t="s">
        <v>22</v>
      </c>
      <c r="J9215" s="4" t="n">
        <v>45117</v>
      </c>
      <c r="K9215" s="5" t="b">
        <f aca="false">TRUE()</f>
        <v>1</v>
      </c>
      <c r="L9215" s="6" t="str">
        <f aca="false">IFERROR(INDEX(CategoryCodes!$B$2:$B$9,MATCH(C9215,CategoryCodes!$A$2:$A$9,0)),"")</f>
        <v>G</v>
      </c>
      <c r="M9215" s="7" t="n">
        <f aca="false">IFERROR(VALUE(MID(D9215,FIND("_",D9215)+1,FIND("_",D9215,FIND("_",D9215)+1)-FIND("_",D9215)-1)),"")</f>
        <v>6</v>
      </c>
      <c r="N9215" s="7" t="str">
        <f aca="false">IF(OR(C9215="",M9215=""),"",C9215&amp;" Item "&amp;M9215)</f>
        <v>Milk Products Item 6</v>
      </c>
      <c r="O9215" s="7" t="n">
        <v>444</v>
      </c>
      <c r="P9215" s="8" t="n">
        <f aca="false">G9215*Q9215</f>
        <v>1.25</v>
      </c>
      <c r="Q9215" s="9" t="n">
        <f aca="false">IF(K9215=TRUE(),0.1,0)</f>
        <v>0.1</v>
      </c>
    </row>
    <row r="9216" customFormat="false" ht="15" hidden="false" customHeight="true" outlineLevel="0" collapsed="false">
      <c r="A9216" s="1" t="s">
        <v>9469</v>
      </c>
      <c r="B9216" s="1" t="s">
        <v>114</v>
      </c>
      <c r="C9216" s="1" t="s">
        <v>29</v>
      </c>
      <c r="D9216" s="1" t="s">
        <v>389</v>
      </c>
      <c r="E9216" s="1" t="n">
        <v>41</v>
      </c>
      <c r="F9216" s="1" t="n">
        <v>10</v>
      </c>
      <c r="G9216" s="1" t="n">
        <v>410</v>
      </c>
      <c r="H9216" s="1" t="s">
        <v>31</v>
      </c>
      <c r="I9216" s="1" t="s">
        <v>22</v>
      </c>
      <c r="J9216" s="4" t="n">
        <v>44802</v>
      </c>
      <c r="K9216" s="5" t="b">
        <f aca="false">TRUE()</f>
        <v>1</v>
      </c>
      <c r="L9216" s="6" t="str">
        <f aca="false">IFERROR(INDEX(CategoryCodes!$B$2:$B$9,MATCH(C9216,CategoryCodes!$A$2:$A$9,0)),"")</f>
        <v>B</v>
      </c>
      <c r="M9216" s="7" t="n">
        <f aca="false">IFERROR(VALUE(MID(D9216,FIND("_",D9216)+1,FIND("_",D9216,FIND("_",D9216)+1)-FIND("_",D9216)-1)),"")</f>
        <v>25</v>
      </c>
      <c r="N9216" s="7" t="str">
        <f aca="false">IF(OR(C9216="",M9216=""),"",C9216&amp;" Item "&amp;M9216)</f>
        <v>Butchers Item 25</v>
      </c>
      <c r="O9216" s="7" t="n">
        <v>426</v>
      </c>
      <c r="P9216" s="8" t="n">
        <f aca="false">G9216*Q9216</f>
        <v>41</v>
      </c>
      <c r="Q9216" s="9" t="n">
        <f aca="false">IF(K9216=TRUE(),0.1,0)</f>
        <v>0.1</v>
      </c>
    </row>
    <row r="9217" customFormat="false" ht="15" hidden="false" customHeight="true" outlineLevel="0" collapsed="false">
      <c r="A9217" s="1" t="s">
        <v>9470</v>
      </c>
      <c r="B9217" s="1" t="s">
        <v>86</v>
      </c>
      <c r="C9217" s="1" t="s">
        <v>72</v>
      </c>
      <c r="D9217" s="1" t="s">
        <v>426</v>
      </c>
      <c r="E9217" s="1" t="n">
        <v>41</v>
      </c>
      <c r="F9217" s="1" t="n">
        <v>8</v>
      </c>
      <c r="G9217" s="1" t="n">
        <v>328</v>
      </c>
      <c r="H9217" s="1" t="s">
        <v>31</v>
      </c>
      <c r="I9217" s="1" t="s">
        <v>22</v>
      </c>
      <c r="J9217" s="4" t="n">
        <v>44706</v>
      </c>
      <c r="K9217" s="5" t="b">
        <f aca="false">TRUE()</f>
        <v>1</v>
      </c>
      <c r="L9217" s="6" t="str">
        <f aca="false">IFERROR(INDEX(CategoryCodes!$B$2:$B$9,MATCH(C9217,CategoryCodes!$A$2:$A$9,0)),"")</f>
        <v>D</v>
      </c>
      <c r="M9217" s="7" t="n">
        <f aca="false">IFERROR(VALUE(MID(D9217,FIND("_",D9217)+1,FIND("_",D9217,FIND("_",D9217)+1)-FIND("_",D9217)-1)),"")</f>
        <v>25</v>
      </c>
      <c r="N9217" s="7" t="str">
        <f aca="false">IF(OR(C9217="",M9217=""),"",C9217&amp;" Item "&amp;M9217)</f>
        <v>Electric household essentials Item 25</v>
      </c>
      <c r="O9217" s="7" t="n">
        <v>419</v>
      </c>
      <c r="P9217" s="8" t="n">
        <f aca="false">G9217*Q9217</f>
        <v>32.8</v>
      </c>
      <c r="Q9217" s="9" t="n">
        <f aca="false">IF(K9217=TRUE(),0.1,0)</f>
        <v>0.1</v>
      </c>
    </row>
    <row r="9218" customFormat="false" ht="15" hidden="false" customHeight="true" outlineLevel="0" collapsed="false">
      <c r="A9218" s="1" t="s">
        <v>9471</v>
      </c>
      <c r="B9218" s="1" t="s">
        <v>129</v>
      </c>
      <c r="C9218" s="1" t="s">
        <v>25</v>
      </c>
      <c r="D9218" s="1" t="s">
        <v>978</v>
      </c>
      <c r="E9218" s="1" t="n">
        <v>11</v>
      </c>
      <c r="F9218" s="1" t="n">
        <v>8</v>
      </c>
      <c r="G9218" s="1" t="n">
        <v>88</v>
      </c>
      <c r="H9218" s="1" t="s">
        <v>54</v>
      </c>
      <c r="I9218" s="1" t="s">
        <v>22</v>
      </c>
      <c r="J9218" s="4" t="n">
        <v>45352</v>
      </c>
      <c r="K9218" s="5" t="b">
        <f aca="false">FALSE()</f>
        <v>0</v>
      </c>
      <c r="L9218" s="6" t="str">
        <f aca="false">IFERROR(INDEX(CategoryCodes!$B$2:$B$9,MATCH(C9218,CategoryCodes!$A$2:$A$9,0)),"")</f>
        <v>G</v>
      </c>
      <c r="M9218" s="7" t="n">
        <f aca="false">IFERROR(VALUE(MID(D9218,FIND("_",D9218)+1,FIND("_",D9218,FIND("_",D9218)+1)-FIND("_",D9218)-1)),"")</f>
        <v>5</v>
      </c>
      <c r="N9218" s="7" t="str">
        <f aca="false">IF(OR(C9218="",M9218=""),"",C9218&amp;" Item "&amp;M9218)</f>
        <v>Milk Products Item 5</v>
      </c>
      <c r="O9218" s="7" t="n">
        <v>147</v>
      </c>
      <c r="P9218" s="8" t="n">
        <f aca="false">G9218*Q9218</f>
        <v>0</v>
      </c>
      <c r="Q9218" s="9" t="n">
        <f aca="false">IF(K9218=TRUE(),0.1,0)</f>
        <v>0</v>
      </c>
    </row>
    <row r="9219" customFormat="false" ht="15" hidden="false" customHeight="true" outlineLevel="0" collapsed="false">
      <c r="A9219" s="1" t="s">
        <v>9472</v>
      </c>
      <c r="B9219" s="1" t="s">
        <v>37</v>
      </c>
      <c r="C9219" s="1" t="s">
        <v>19</v>
      </c>
      <c r="D9219" s="1" t="s">
        <v>178</v>
      </c>
      <c r="E9219" s="1" t="n">
        <v>5</v>
      </c>
      <c r="F9219" s="1" t="n">
        <v>1</v>
      </c>
      <c r="G9219" s="1" t="n">
        <v>5</v>
      </c>
      <c r="H9219" s="1" t="s">
        <v>54</v>
      </c>
      <c r="I9219" s="1" t="s">
        <v>44</v>
      </c>
      <c r="J9219" s="4" t="n">
        <v>45506</v>
      </c>
      <c r="K9219" s="5" t="b">
        <f aca="false">FALSE()</f>
        <v>0</v>
      </c>
      <c r="L9219" s="6" t="str">
        <f aca="false">IFERROR(INDEX(CategoryCodes!$B$2:$B$9,MATCH(C9219,CategoryCodes!$A$2:$A$9,0)),"")</f>
        <v>H</v>
      </c>
      <c r="M9219" s="7" t="n">
        <f aca="false">IFERROR(VALUE(MID(D9219,FIND("_",D9219)+1,FIND("_",D9219,FIND("_",D9219)+1)-FIND("_",D9219)-1)),"")</f>
        <v>1</v>
      </c>
      <c r="N9219" s="7" t="str">
        <f aca="false">IF(OR(C9219="",M9219=""),"",C9219&amp;" Item "&amp;M9219)</f>
        <v>Patisserie Item 1</v>
      </c>
      <c r="O9219" s="7" t="n">
        <v>7</v>
      </c>
      <c r="P9219" s="8" t="n">
        <f aca="false">G9219*Q9219</f>
        <v>0</v>
      </c>
      <c r="Q9219" s="9" t="n">
        <f aca="false">IF(K9219=TRUE(),0.1,0)</f>
        <v>0</v>
      </c>
    </row>
    <row r="9220" customFormat="false" ht="15" hidden="false" customHeight="true" outlineLevel="0" collapsed="false">
      <c r="A9220" s="1" t="s">
        <v>9473</v>
      </c>
      <c r="B9220" s="1" t="s">
        <v>83</v>
      </c>
      <c r="C9220" s="1" t="s">
        <v>136</v>
      </c>
      <c r="D9220" s="1" t="s">
        <v>367</v>
      </c>
      <c r="E9220" s="1" t="n">
        <v>32</v>
      </c>
      <c r="F9220" s="1" t="n">
        <v>9</v>
      </c>
      <c r="G9220" s="1" t="n">
        <v>288</v>
      </c>
      <c r="H9220" s="1" t="s">
        <v>31</v>
      </c>
      <c r="I9220" s="1" t="s">
        <v>22</v>
      </c>
      <c r="J9220" s="4" t="n">
        <v>45538</v>
      </c>
      <c r="K9220" s="5" t="b">
        <f aca="false">TRUE()</f>
        <v>1</v>
      </c>
      <c r="L9220" s="6" t="str">
        <f aca="false">IFERROR(INDEX(CategoryCodes!$B$2:$B$9,MATCH(C9220,CategoryCodes!$A$2:$A$9,0)),"")</f>
        <v>C</v>
      </c>
      <c r="M9220" s="7" t="n">
        <f aca="false">IFERROR(VALUE(MID(D9220,FIND("_",D9220)+1,FIND("_",D9220,FIND("_",D9220)+1)-FIND("_",D9220)-1)),"")</f>
        <v>19</v>
      </c>
      <c r="N9220" s="7" t="str">
        <f aca="false">IF(OR(C9220="",M9220=""),"",C9220&amp;" Item "&amp;M9220)</f>
        <v>Computers and electric accessories Item 19</v>
      </c>
      <c r="O9220" s="7" t="n">
        <v>175</v>
      </c>
      <c r="P9220" s="8" t="n">
        <f aca="false">G9220*Q9220</f>
        <v>28.8</v>
      </c>
      <c r="Q9220" s="9" t="n">
        <f aca="false">IF(K9220=TRUE(),0.1,0)</f>
        <v>0.1</v>
      </c>
    </row>
    <row r="9221" customFormat="false" ht="15" hidden="false" customHeight="true" outlineLevel="0" collapsed="false">
      <c r="A9221" s="1" t="s">
        <v>9474</v>
      </c>
      <c r="B9221" s="1" t="s">
        <v>86</v>
      </c>
      <c r="C9221" s="1" t="s">
        <v>29</v>
      </c>
      <c r="D9221" s="1" t="s">
        <v>1245</v>
      </c>
      <c r="E9221" s="1" t="n">
        <v>26</v>
      </c>
      <c r="F9221" s="1" t="n">
        <v>5</v>
      </c>
      <c r="G9221" s="1" t="n">
        <v>130</v>
      </c>
      <c r="H9221" s="1" t="s">
        <v>31</v>
      </c>
      <c r="I9221" s="1" t="s">
        <v>44</v>
      </c>
      <c r="J9221" s="4" t="n">
        <v>44811</v>
      </c>
      <c r="L9221" s="6" t="str">
        <f aca="false">IFERROR(INDEX(CategoryCodes!$B$2:$B$9,MATCH(C9221,CategoryCodes!$A$2:$A$9,0)),"")</f>
        <v>B</v>
      </c>
      <c r="M9221" s="7" t="n">
        <f aca="false">IFERROR(VALUE(MID(D9221,FIND("_",D9221)+1,FIND("_",D9221,FIND("_",D9221)+1)-FIND("_",D9221)-1)),"")</f>
        <v>15</v>
      </c>
      <c r="N9221" s="7" t="str">
        <f aca="false">IF(OR(C9221="",M9221=""),"",C9221&amp;" Item "&amp;M9221)</f>
        <v>Butchers Item 15</v>
      </c>
      <c r="O9221" s="7" t="n">
        <v>355</v>
      </c>
      <c r="P9221" s="8" t="n">
        <f aca="false">G9221*Q9221</f>
        <v>0</v>
      </c>
      <c r="Q9221" s="9" t="n">
        <f aca="false">IF(K9221=TRUE(),0.1,0)</f>
        <v>0</v>
      </c>
    </row>
    <row r="9222" customFormat="false" ht="15" hidden="false" customHeight="true" outlineLevel="0" collapsed="false">
      <c r="A9222" s="1" t="s">
        <v>9475</v>
      </c>
      <c r="B9222" s="1" t="s">
        <v>95</v>
      </c>
      <c r="C9222" s="1" t="s">
        <v>47</v>
      </c>
      <c r="D9222" s="1" t="s">
        <v>309</v>
      </c>
      <c r="E9222" s="1" t="n">
        <v>15.5</v>
      </c>
      <c r="F9222" s="1" t="n">
        <v>8</v>
      </c>
      <c r="G9222" s="1" t="n">
        <v>124</v>
      </c>
      <c r="H9222" s="1" t="s">
        <v>21</v>
      </c>
      <c r="I9222" s="1" t="s">
        <v>22</v>
      </c>
      <c r="J9222" s="4" t="n">
        <v>44665</v>
      </c>
      <c r="K9222" s="5" t="b">
        <f aca="false">FALSE()</f>
        <v>0</v>
      </c>
      <c r="L9222" s="6" t="str">
        <f aca="false">IFERROR(INDEX(CategoryCodes!$B$2:$B$9,MATCH(C9222,CategoryCodes!$A$2:$A$9,0)),"")</f>
        <v>F</v>
      </c>
      <c r="M9222" s="7" t="n">
        <f aca="false">IFERROR(VALUE(MID(D9222,FIND("_",D9222)+1,FIND("_",D9222,FIND("_",D9222)+1)-FIND("_",D9222)-1)),"")</f>
        <v>8</v>
      </c>
      <c r="N9222" s="7" t="str">
        <f aca="false">IF(OR(C9222="",M9222=""),"",C9222&amp;" Item "&amp;M9222)</f>
        <v>Furniture Item 8</v>
      </c>
      <c r="O9222" s="7" t="n">
        <v>411</v>
      </c>
      <c r="P9222" s="8" t="n">
        <f aca="false">G9222*Q9222</f>
        <v>0</v>
      </c>
      <c r="Q9222" s="9" t="n">
        <f aca="false">IF(K9222=TRUE(),0.1,0)</f>
        <v>0</v>
      </c>
    </row>
    <row r="9223" customFormat="false" ht="15" hidden="false" customHeight="true" outlineLevel="0" collapsed="false">
      <c r="A9223" s="1" t="s">
        <v>9476</v>
      </c>
      <c r="B9223" s="1" t="s">
        <v>174</v>
      </c>
      <c r="C9223" s="1" t="s">
        <v>25</v>
      </c>
      <c r="F9223" s="1" t="n">
        <v>5</v>
      </c>
      <c r="G9223" s="1" t="n">
        <v>40</v>
      </c>
      <c r="H9223" s="1" t="s">
        <v>21</v>
      </c>
      <c r="I9223" s="1" t="s">
        <v>44</v>
      </c>
      <c r="J9223" s="4" t="n">
        <v>44711</v>
      </c>
      <c r="K9223" s="5" t="b">
        <f aca="false">FALSE()</f>
        <v>0</v>
      </c>
      <c r="L9223" s="6" t="str">
        <f aca="false">IFERROR(INDEX(CategoryCodes!$B$2:$B$9,MATCH(C9223,CategoryCodes!$A$2:$A$9,0)),"")</f>
        <v>G</v>
      </c>
      <c r="M9223" s="7" t="str">
        <f aca="false">IFERROR(VALUE(MID(D9223,FIND("_",D9223)+1,FIND("_",D9223,FIND("_",D9223)+1)-FIND("_",D9223)-1)),"")</f>
        <v/>
      </c>
      <c r="N9223" s="7" t="str">
        <f aca="false">IF(OR(C9223="",M9223=""),"",C9223&amp;" Item "&amp;M9223)</f>
        <v/>
      </c>
      <c r="O9223" s="7" t="n">
        <v>56</v>
      </c>
      <c r="P9223" s="8" t="n">
        <f aca="false">G9223*Q9223</f>
        <v>0</v>
      </c>
      <c r="Q9223" s="9" t="n">
        <f aca="false">IF(K9223=TRUE(),0.1,0)</f>
        <v>0</v>
      </c>
    </row>
    <row r="9224" customFormat="false" ht="15" hidden="false" customHeight="true" outlineLevel="0" collapsed="false">
      <c r="A9224" s="1" t="s">
        <v>9477</v>
      </c>
      <c r="B9224" s="1" t="s">
        <v>83</v>
      </c>
      <c r="C9224" s="1" t="s">
        <v>38</v>
      </c>
      <c r="D9224" s="1" t="s">
        <v>269</v>
      </c>
      <c r="E9224" s="1" t="n">
        <v>39.5</v>
      </c>
      <c r="F9224" s="1" t="n">
        <v>5</v>
      </c>
      <c r="G9224" s="1" t="n">
        <v>197.5</v>
      </c>
      <c r="H9224" s="1" t="s">
        <v>21</v>
      </c>
      <c r="I9224" s="1" t="s">
        <v>44</v>
      </c>
      <c r="J9224" s="4" t="n">
        <v>45308</v>
      </c>
      <c r="K9224" s="5" t="b">
        <f aca="false">FALSE()</f>
        <v>0</v>
      </c>
      <c r="L9224" s="6" t="str">
        <f aca="false">IFERROR(INDEX(CategoryCodes!$B$2:$B$9,MATCH(C9224,CategoryCodes!$A$2:$A$9,0)),"")</f>
        <v>E</v>
      </c>
      <c r="M9224" s="7" t="n">
        <f aca="false">IFERROR(VALUE(MID(D9224,FIND("_",D9224)+1,FIND("_",D9224,FIND("_",D9224)+1)-FIND("_",D9224)-1)),"")</f>
        <v>24</v>
      </c>
      <c r="N9224" s="7" t="str">
        <f aca="false">IF(OR(C9224="",M9224=""),"",C9224&amp;" Item "&amp;M9224)</f>
        <v>Food Item 24</v>
      </c>
      <c r="O9224" s="7" t="n">
        <v>156</v>
      </c>
      <c r="P9224" s="8" t="n">
        <f aca="false">G9224*Q9224</f>
        <v>0</v>
      </c>
      <c r="Q9224" s="9" t="n">
        <f aca="false">IF(K9224=TRUE(),0.1,0)</f>
        <v>0</v>
      </c>
    </row>
    <row r="9225" customFormat="false" ht="15" hidden="false" customHeight="true" outlineLevel="0" collapsed="false">
      <c r="A9225" s="1" t="s">
        <v>9478</v>
      </c>
      <c r="B9225" s="1" t="s">
        <v>104</v>
      </c>
      <c r="C9225" s="1" t="s">
        <v>19</v>
      </c>
      <c r="D9225" s="1" t="s">
        <v>1420</v>
      </c>
      <c r="E9225" s="1" t="n">
        <v>8</v>
      </c>
      <c r="F9225" s="1" t="n">
        <v>5</v>
      </c>
      <c r="G9225" s="1" t="n">
        <v>40</v>
      </c>
      <c r="H9225" s="1" t="s">
        <v>21</v>
      </c>
      <c r="I9225" s="1" t="s">
        <v>22</v>
      </c>
      <c r="J9225" s="4" t="n">
        <v>45348</v>
      </c>
      <c r="K9225" s="5" t="b">
        <f aca="false">FALSE()</f>
        <v>0</v>
      </c>
      <c r="L9225" s="6" t="str">
        <f aca="false">IFERROR(INDEX(CategoryCodes!$B$2:$B$9,MATCH(C9225,CategoryCodes!$A$2:$A$9,0)),"")</f>
        <v>H</v>
      </c>
      <c r="M9225" s="7" t="n">
        <f aca="false">IFERROR(VALUE(MID(D9225,FIND("_",D9225)+1,FIND("_",D9225,FIND("_",D9225)+1)-FIND("_",D9225)-1)),"")</f>
        <v>3</v>
      </c>
      <c r="N9225" s="7" t="str">
        <f aca="false">IF(OR(C9225="",M9225=""),"",C9225&amp;" Item "&amp;M9225)</f>
        <v>Patisserie Item 3</v>
      </c>
      <c r="O9225" s="7" t="n">
        <v>230</v>
      </c>
      <c r="P9225" s="8" t="n">
        <f aca="false">G9225*Q9225</f>
        <v>0</v>
      </c>
      <c r="Q9225" s="9" t="n">
        <f aca="false">IF(K9225=TRUE(),0.1,0)</f>
        <v>0</v>
      </c>
    </row>
    <row r="9226" customFormat="false" ht="15" hidden="false" customHeight="true" outlineLevel="0" collapsed="false">
      <c r="A9226" s="1" t="s">
        <v>9479</v>
      </c>
      <c r="B9226" s="1" t="s">
        <v>119</v>
      </c>
      <c r="C9226" s="1" t="s">
        <v>29</v>
      </c>
      <c r="D9226" s="1" t="s">
        <v>1245</v>
      </c>
      <c r="E9226" s="1" t="n">
        <v>26</v>
      </c>
      <c r="F9226" s="1" t="n">
        <v>3</v>
      </c>
      <c r="G9226" s="1" t="n">
        <v>78</v>
      </c>
      <c r="H9226" s="1" t="s">
        <v>21</v>
      </c>
      <c r="I9226" s="1" t="s">
        <v>44</v>
      </c>
      <c r="J9226" s="4" t="n">
        <v>44761</v>
      </c>
      <c r="K9226" s="5" t="b">
        <f aca="false">FALSE()</f>
        <v>0</v>
      </c>
      <c r="L9226" s="6" t="str">
        <f aca="false">IFERROR(INDEX(CategoryCodes!$B$2:$B$9,MATCH(C9226,CategoryCodes!$A$2:$A$9,0)),"")</f>
        <v>B</v>
      </c>
      <c r="M9226" s="7" t="n">
        <f aca="false">IFERROR(VALUE(MID(D9226,FIND("_",D9226)+1,FIND("_",D9226,FIND("_",D9226)+1)-FIND("_",D9226)-1)),"")</f>
        <v>15</v>
      </c>
      <c r="N9226" s="7" t="str">
        <f aca="false">IF(OR(C9226="",M9226=""),"",C9226&amp;" Item "&amp;M9226)</f>
        <v>Butchers Item 15</v>
      </c>
      <c r="O9226" s="7" t="n">
        <v>241</v>
      </c>
      <c r="P9226" s="8" t="n">
        <f aca="false">G9226*Q9226</f>
        <v>0</v>
      </c>
      <c r="Q9226" s="9" t="n">
        <f aca="false">IF(K9226=TRUE(),0.1,0)</f>
        <v>0</v>
      </c>
    </row>
    <row r="9227" customFormat="false" ht="15" hidden="false" customHeight="true" outlineLevel="0" collapsed="false">
      <c r="A9227" s="1" t="s">
        <v>9480</v>
      </c>
      <c r="B9227" s="1" t="s">
        <v>61</v>
      </c>
      <c r="C9227" s="1" t="s">
        <v>34</v>
      </c>
      <c r="D9227" s="1" t="s">
        <v>77</v>
      </c>
      <c r="E9227" s="1" t="n">
        <v>14</v>
      </c>
      <c r="F9227" s="1" t="n">
        <v>5</v>
      </c>
      <c r="G9227" s="1" t="n">
        <v>70</v>
      </c>
      <c r="H9227" s="1" t="s">
        <v>54</v>
      </c>
      <c r="I9227" s="1" t="s">
        <v>44</v>
      </c>
      <c r="J9227" s="4" t="n">
        <v>44837</v>
      </c>
      <c r="K9227" s="5" t="b">
        <f aca="false">FALSE()</f>
        <v>0</v>
      </c>
      <c r="L9227" s="6" t="str">
        <f aca="false">IFERROR(INDEX(CategoryCodes!$B$2:$B$9,MATCH(C9227,CategoryCodes!$A$2:$A$9,0)),"")</f>
        <v>A</v>
      </c>
      <c r="M9227" s="7" t="n">
        <f aca="false">IFERROR(VALUE(MID(D9227,FIND("_",D9227)+1,FIND("_",D9227,FIND("_",D9227)+1)-FIND("_",D9227)-1)),"")</f>
        <v>7</v>
      </c>
      <c r="N9227" s="7" t="str">
        <f aca="false">IF(OR(C9227="",M9227=""),"",C9227&amp;" Item "&amp;M9227)</f>
        <v>Beverages Item 7</v>
      </c>
      <c r="O9227" s="7" t="n">
        <v>11</v>
      </c>
      <c r="P9227" s="8" t="n">
        <f aca="false">G9227*Q9227</f>
        <v>0</v>
      </c>
      <c r="Q9227" s="9" t="n">
        <f aca="false">IF(K9227=TRUE(),0.1,0)</f>
        <v>0</v>
      </c>
    </row>
    <row r="9228" customFormat="false" ht="15" hidden="false" customHeight="true" outlineLevel="0" collapsed="false">
      <c r="A9228" s="1" t="s">
        <v>9481</v>
      </c>
      <c r="B9228" s="1" t="s">
        <v>49</v>
      </c>
      <c r="C9228" s="1" t="s">
        <v>136</v>
      </c>
      <c r="D9228" s="1" t="s">
        <v>218</v>
      </c>
      <c r="E9228" s="1" t="n">
        <v>14</v>
      </c>
      <c r="F9228" s="1" t="n">
        <v>10</v>
      </c>
      <c r="G9228" s="1" t="n">
        <v>140</v>
      </c>
      <c r="H9228" s="1" t="s">
        <v>21</v>
      </c>
      <c r="I9228" s="1" t="s">
        <v>22</v>
      </c>
      <c r="J9228" s="4" t="n">
        <v>44989</v>
      </c>
      <c r="K9228" s="5" t="b">
        <f aca="false">FALSE()</f>
        <v>0</v>
      </c>
      <c r="L9228" s="6" t="str">
        <f aca="false">IFERROR(INDEX(CategoryCodes!$B$2:$B$9,MATCH(C9228,CategoryCodes!$A$2:$A$9,0)),"")</f>
        <v>C</v>
      </c>
      <c r="M9228" s="7" t="n">
        <f aca="false">IFERROR(VALUE(MID(D9228,FIND("_",D9228)+1,FIND("_",D9228,FIND("_",D9228)+1)-FIND("_",D9228)-1)),"")</f>
        <v>7</v>
      </c>
      <c r="N9228" s="7" t="str">
        <f aca="false">IF(OR(C9228="",M9228=""),"",C9228&amp;" Item "&amp;M9228)</f>
        <v>Computers and electric accessories Item 7</v>
      </c>
      <c r="O9228" s="7" t="n">
        <v>169</v>
      </c>
      <c r="P9228" s="8" t="n">
        <f aca="false">G9228*Q9228</f>
        <v>0</v>
      </c>
      <c r="Q9228" s="9" t="n">
        <f aca="false">IF(K9228=TRUE(),0.1,0)</f>
        <v>0</v>
      </c>
    </row>
    <row r="9229" customFormat="false" ht="15" hidden="false" customHeight="true" outlineLevel="0" collapsed="false">
      <c r="A9229" s="1" t="s">
        <v>9482</v>
      </c>
      <c r="B9229" s="1" t="s">
        <v>33</v>
      </c>
      <c r="C9229" s="1" t="s">
        <v>29</v>
      </c>
      <c r="D9229" s="1" t="s">
        <v>1104</v>
      </c>
      <c r="E9229" s="1" t="n">
        <v>18.5</v>
      </c>
      <c r="F9229" s="1" t="n">
        <v>6</v>
      </c>
      <c r="G9229" s="1" t="n">
        <v>111</v>
      </c>
      <c r="H9229" s="1" t="s">
        <v>31</v>
      </c>
      <c r="I9229" s="1" t="s">
        <v>22</v>
      </c>
      <c r="J9229" s="4" t="n">
        <v>45246</v>
      </c>
      <c r="L9229" s="6" t="str">
        <f aca="false">IFERROR(INDEX(CategoryCodes!$B$2:$B$9,MATCH(C9229,CategoryCodes!$A$2:$A$9,0)),"")</f>
        <v>B</v>
      </c>
      <c r="M9229" s="7" t="n">
        <f aca="false">IFERROR(VALUE(MID(D9229,FIND("_",D9229)+1,FIND("_",D9229,FIND("_",D9229)+1)-FIND("_",D9229)-1)),"")</f>
        <v>10</v>
      </c>
      <c r="N9229" s="7" t="str">
        <f aca="false">IF(OR(C9229="",M9229=""),"",C9229&amp;" Item "&amp;M9229)</f>
        <v>Butchers Item 10</v>
      </c>
      <c r="O9229" s="7" t="n">
        <v>107</v>
      </c>
      <c r="P9229" s="8" t="n">
        <f aca="false">G9229*Q9229</f>
        <v>0</v>
      </c>
      <c r="Q9229" s="9" t="n">
        <f aca="false">IF(K9229=TRUE(),0.1,0)</f>
        <v>0</v>
      </c>
    </row>
    <row r="9230" customFormat="false" ht="15" hidden="false" customHeight="true" outlineLevel="0" collapsed="false">
      <c r="A9230" s="1" t="s">
        <v>9483</v>
      </c>
      <c r="B9230" s="1" t="s">
        <v>129</v>
      </c>
      <c r="C9230" s="1" t="s">
        <v>136</v>
      </c>
      <c r="D9230" s="1" t="s">
        <v>164</v>
      </c>
      <c r="E9230" s="1" t="n">
        <v>36.5</v>
      </c>
      <c r="F9230" s="1" t="n">
        <v>4</v>
      </c>
      <c r="G9230" s="1" t="n">
        <v>146</v>
      </c>
      <c r="H9230" s="1" t="s">
        <v>31</v>
      </c>
      <c r="I9230" s="1" t="s">
        <v>22</v>
      </c>
      <c r="J9230" s="4" t="n">
        <v>44746</v>
      </c>
      <c r="K9230" s="5" t="b">
        <f aca="false">TRUE()</f>
        <v>1</v>
      </c>
      <c r="L9230" s="6" t="str">
        <f aca="false">IFERROR(INDEX(CategoryCodes!$B$2:$B$9,MATCH(C9230,CategoryCodes!$A$2:$A$9,0)),"")</f>
        <v>C</v>
      </c>
      <c r="M9230" s="7" t="n">
        <f aca="false">IFERROR(VALUE(MID(D9230,FIND("_",D9230)+1,FIND("_",D9230,FIND("_",D9230)+1)-FIND("_",D9230)-1)),"")</f>
        <v>22</v>
      </c>
      <c r="N9230" s="7" t="str">
        <f aca="false">IF(OR(C9230="",M9230=""),"",C9230&amp;" Item "&amp;M9230)</f>
        <v>Computers and electric accessories Item 22</v>
      </c>
      <c r="O9230" s="7" t="n">
        <v>378</v>
      </c>
      <c r="P9230" s="8" t="n">
        <f aca="false">G9230*Q9230</f>
        <v>14.6</v>
      </c>
      <c r="Q9230" s="9" t="n">
        <f aca="false">IF(K9230=TRUE(),0.1,0)</f>
        <v>0.1</v>
      </c>
    </row>
    <row r="9231" customFormat="false" ht="15" hidden="false" customHeight="true" outlineLevel="0" collapsed="false">
      <c r="A9231" s="1" t="s">
        <v>9484</v>
      </c>
      <c r="B9231" s="1" t="s">
        <v>95</v>
      </c>
      <c r="C9231" s="1" t="s">
        <v>47</v>
      </c>
      <c r="D9231" s="1" t="s">
        <v>301</v>
      </c>
      <c r="E9231" s="1" t="n">
        <v>6.5</v>
      </c>
      <c r="F9231" s="1" t="n">
        <v>10</v>
      </c>
      <c r="G9231" s="1" t="n">
        <v>65</v>
      </c>
      <c r="H9231" s="1" t="s">
        <v>31</v>
      </c>
      <c r="I9231" s="1" t="s">
        <v>22</v>
      </c>
      <c r="J9231" s="4" t="n">
        <v>44750</v>
      </c>
      <c r="K9231" s="5" t="b">
        <f aca="false">FALSE()</f>
        <v>0</v>
      </c>
      <c r="L9231" s="6" t="str">
        <f aca="false">IFERROR(INDEX(CategoryCodes!$B$2:$B$9,MATCH(C9231,CategoryCodes!$A$2:$A$9,0)),"")</f>
        <v>F</v>
      </c>
      <c r="M9231" s="7" t="n">
        <f aca="false">IFERROR(VALUE(MID(D9231,FIND("_",D9231)+1,FIND("_",D9231,FIND("_",D9231)+1)-FIND("_",D9231)-1)),"")</f>
        <v>2</v>
      </c>
      <c r="N9231" s="7" t="str">
        <f aca="false">IF(OR(C9231="",M9231=""),"",C9231&amp;" Item "&amp;M9231)</f>
        <v>Furniture Item 2</v>
      </c>
      <c r="O9231" s="7" t="n">
        <v>275</v>
      </c>
      <c r="P9231" s="8" t="n">
        <f aca="false">G9231*Q9231</f>
        <v>0</v>
      </c>
      <c r="Q9231" s="9" t="n">
        <f aca="false">IF(K9231=TRUE(),0.1,0)</f>
        <v>0</v>
      </c>
    </row>
    <row r="9232" customFormat="false" ht="15" hidden="false" customHeight="true" outlineLevel="0" collapsed="false">
      <c r="A9232" s="1" t="s">
        <v>9485</v>
      </c>
      <c r="B9232" s="1" t="s">
        <v>49</v>
      </c>
      <c r="C9232" s="1" t="s">
        <v>29</v>
      </c>
      <c r="E9232" s="1" t="n">
        <v>38</v>
      </c>
      <c r="H9232" s="1" t="s">
        <v>31</v>
      </c>
      <c r="I9232" s="1" t="s">
        <v>22</v>
      </c>
      <c r="J9232" s="4" t="n">
        <v>44970</v>
      </c>
      <c r="K9232" s="5" t="b">
        <f aca="false">TRUE()</f>
        <v>1</v>
      </c>
      <c r="L9232" s="6" t="str">
        <f aca="false">IFERROR(INDEX(CategoryCodes!$B$2:$B$9,MATCH(C9232,CategoryCodes!$A$2:$A$9,0)),"")</f>
        <v>B</v>
      </c>
      <c r="M9232" s="7" t="str">
        <f aca="false">IFERROR(VALUE(MID(D9232,FIND("_",D9232)+1,FIND("_",D9232,FIND("_",D9232)+1)-FIND("_",D9232)-1)),"")</f>
        <v/>
      </c>
      <c r="N9232" s="7" t="str">
        <f aca="false">IF(OR(C9232="",M9232=""),"",C9232&amp;" Item "&amp;M9232)</f>
        <v/>
      </c>
      <c r="O9232" s="7" t="n">
        <v>108</v>
      </c>
      <c r="P9232" s="8" t="n">
        <f aca="false">G9232*Q9232</f>
        <v>0</v>
      </c>
      <c r="Q9232" s="9" t="n">
        <f aca="false">IF(K9232=TRUE(),0.1,0)</f>
        <v>0.1</v>
      </c>
    </row>
    <row r="9233" customFormat="false" ht="15" hidden="false" customHeight="true" outlineLevel="0" collapsed="false">
      <c r="A9233" s="1" t="s">
        <v>9486</v>
      </c>
      <c r="B9233" s="1" t="s">
        <v>119</v>
      </c>
      <c r="C9233" s="1" t="s">
        <v>72</v>
      </c>
      <c r="F9233" s="1" t="n">
        <v>7</v>
      </c>
      <c r="G9233" s="1" t="n">
        <v>234.5</v>
      </c>
      <c r="H9233" s="1" t="s">
        <v>31</v>
      </c>
      <c r="I9233" s="1" t="s">
        <v>22</v>
      </c>
      <c r="J9233" s="4" t="n">
        <v>44669</v>
      </c>
      <c r="K9233" s="5" t="b">
        <f aca="false">FALSE()</f>
        <v>0</v>
      </c>
      <c r="L9233" s="6" t="str">
        <f aca="false">IFERROR(INDEX(CategoryCodes!$B$2:$B$9,MATCH(C9233,CategoryCodes!$A$2:$A$9,0)),"")</f>
        <v>D</v>
      </c>
      <c r="M9233" s="7" t="str">
        <f aca="false">IFERROR(VALUE(MID(D9233,FIND("_",D9233)+1,FIND("_",D9233,FIND("_",D9233)+1)-FIND("_",D9233)-1)),"")</f>
        <v/>
      </c>
      <c r="N9233" s="7" t="str">
        <f aca="false">IF(OR(C9233="",M9233=""),"",C9233&amp;" Item "&amp;M9233)</f>
        <v/>
      </c>
      <c r="O9233" s="7" t="n">
        <v>104</v>
      </c>
      <c r="P9233" s="8" t="n">
        <f aca="false">G9233*Q9233</f>
        <v>0</v>
      </c>
      <c r="Q9233" s="9" t="n">
        <f aca="false">IF(K9233=TRUE(),0.1,0)</f>
        <v>0</v>
      </c>
    </row>
    <row r="9234" customFormat="false" ht="15" hidden="false" customHeight="true" outlineLevel="0" collapsed="false">
      <c r="A9234" s="1" t="s">
        <v>9487</v>
      </c>
      <c r="B9234" s="1" t="s">
        <v>95</v>
      </c>
      <c r="C9234" s="1" t="s">
        <v>25</v>
      </c>
      <c r="D9234" s="1" t="s">
        <v>207</v>
      </c>
      <c r="E9234" s="1" t="n">
        <v>15.5</v>
      </c>
      <c r="F9234" s="1" t="n">
        <v>3</v>
      </c>
      <c r="G9234" s="1" t="n">
        <v>46.5</v>
      </c>
      <c r="H9234" s="1" t="s">
        <v>54</v>
      </c>
      <c r="I9234" s="1" t="s">
        <v>22</v>
      </c>
      <c r="J9234" s="4" t="n">
        <v>45502</v>
      </c>
      <c r="L9234" s="6" t="str">
        <f aca="false">IFERROR(INDEX(CategoryCodes!$B$2:$B$9,MATCH(C9234,CategoryCodes!$A$2:$A$9,0)),"")</f>
        <v>G</v>
      </c>
      <c r="M9234" s="7" t="n">
        <f aca="false">IFERROR(VALUE(MID(D9234,FIND("_",D9234)+1,FIND("_",D9234,FIND("_",D9234)+1)-FIND("_",D9234)-1)),"")</f>
        <v>8</v>
      </c>
      <c r="N9234" s="7" t="str">
        <f aca="false">IF(OR(C9234="",M9234=""),"",C9234&amp;" Item "&amp;M9234)</f>
        <v>Milk Products Item 8</v>
      </c>
      <c r="O9234" s="7" t="n">
        <v>279</v>
      </c>
      <c r="P9234" s="8" t="n">
        <f aca="false">G9234*Q9234</f>
        <v>0</v>
      </c>
      <c r="Q9234" s="9" t="n">
        <f aca="false">IF(K9234=TRUE(),0.1,0)</f>
        <v>0</v>
      </c>
    </row>
    <row r="9235" customFormat="false" ht="15" hidden="false" customHeight="true" outlineLevel="0" collapsed="false">
      <c r="A9235" s="1" t="s">
        <v>9488</v>
      </c>
      <c r="B9235" s="1" t="s">
        <v>18</v>
      </c>
      <c r="C9235" s="1" t="s">
        <v>47</v>
      </c>
      <c r="D9235" s="1" t="s">
        <v>348</v>
      </c>
      <c r="E9235" s="1" t="n">
        <v>29</v>
      </c>
      <c r="F9235" s="1" t="n">
        <v>5</v>
      </c>
      <c r="G9235" s="1" t="n">
        <v>145</v>
      </c>
      <c r="H9235" s="1" t="s">
        <v>31</v>
      </c>
      <c r="I9235" s="1" t="s">
        <v>44</v>
      </c>
      <c r="J9235" s="4" t="n">
        <v>45366</v>
      </c>
      <c r="K9235" s="5" t="b">
        <f aca="false">FALSE()</f>
        <v>0</v>
      </c>
      <c r="L9235" s="6" t="str">
        <f aca="false">IFERROR(INDEX(CategoryCodes!$B$2:$B$9,MATCH(C9235,CategoryCodes!$A$2:$A$9,0)),"")</f>
        <v>F</v>
      </c>
      <c r="M9235" s="7" t="n">
        <f aca="false">IFERROR(VALUE(MID(D9235,FIND("_",D9235)+1,FIND("_",D9235,FIND("_",D9235)+1)-FIND("_",D9235)-1)),"")</f>
        <v>17</v>
      </c>
      <c r="N9235" s="7" t="str">
        <f aca="false">IF(OR(C9235="",M9235=""),"",C9235&amp;" Item "&amp;M9235)</f>
        <v>Furniture Item 17</v>
      </c>
      <c r="O9235" s="7" t="n">
        <v>267</v>
      </c>
      <c r="P9235" s="8" t="n">
        <f aca="false">G9235*Q9235</f>
        <v>0</v>
      </c>
      <c r="Q9235" s="9" t="n">
        <f aca="false">IF(K9235=TRUE(),0.1,0)</f>
        <v>0</v>
      </c>
    </row>
    <row r="9236" customFormat="false" ht="15" hidden="false" customHeight="true" outlineLevel="0" collapsed="false">
      <c r="A9236" s="1" t="s">
        <v>9489</v>
      </c>
      <c r="B9236" s="1" t="s">
        <v>42</v>
      </c>
      <c r="C9236" s="1" t="s">
        <v>38</v>
      </c>
      <c r="D9236" s="1" t="s">
        <v>415</v>
      </c>
      <c r="E9236" s="1" t="n">
        <v>11</v>
      </c>
      <c r="F9236" s="1" t="n">
        <v>4</v>
      </c>
      <c r="G9236" s="1" t="n">
        <v>44</v>
      </c>
      <c r="H9236" s="1" t="s">
        <v>21</v>
      </c>
      <c r="I9236" s="1" t="s">
        <v>22</v>
      </c>
      <c r="J9236" s="4" t="n">
        <v>44813</v>
      </c>
      <c r="K9236" s="5" t="b">
        <f aca="false">TRUE()</f>
        <v>1</v>
      </c>
      <c r="L9236" s="6" t="str">
        <f aca="false">IFERROR(INDEX(CategoryCodes!$B$2:$B$9,MATCH(C9236,CategoryCodes!$A$2:$A$9,0)),"")</f>
        <v>E</v>
      </c>
      <c r="M9236" s="7" t="n">
        <f aca="false">IFERROR(VALUE(MID(D9236,FIND("_",D9236)+1,FIND("_",D9236,FIND("_",D9236)+1)-FIND("_",D9236)-1)),"")</f>
        <v>5</v>
      </c>
      <c r="N9236" s="7" t="str">
        <f aca="false">IF(OR(C9236="",M9236=""),"",C9236&amp;" Item "&amp;M9236)</f>
        <v>Food Item 5</v>
      </c>
      <c r="O9236" s="7" t="n">
        <v>384</v>
      </c>
      <c r="P9236" s="8" t="n">
        <f aca="false">G9236*Q9236</f>
        <v>4.4</v>
      </c>
      <c r="Q9236" s="9" t="n">
        <f aca="false">IF(K9236=TRUE(),0.1,0)</f>
        <v>0.1</v>
      </c>
    </row>
    <row r="9237" customFormat="false" ht="15" hidden="false" customHeight="true" outlineLevel="0" collapsed="false">
      <c r="A9237" s="1" t="s">
        <v>9490</v>
      </c>
      <c r="B9237" s="1" t="s">
        <v>95</v>
      </c>
      <c r="C9237" s="1" t="s">
        <v>19</v>
      </c>
      <c r="F9237" s="1" t="n">
        <v>8</v>
      </c>
      <c r="G9237" s="1" t="n">
        <v>328</v>
      </c>
      <c r="H9237" s="1" t="s">
        <v>21</v>
      </c>
      <c r="I9237" s="1" t="s">
        <v>44</v>
      </c>
      <c r="J9237" s="4" t="n">
        <v>44940</v>
      </c>
      <c r="L9237" s="6" t="str">
        <f aca="false">IFERROR(INDEX(CategoryCodes!$B$2:$B$9,MATCH(C9237,CategoryCodes!$A$2:$A$9,0)),"")</f>
        <v>H</v>
      </c>
      <c r="M9237" s="7" t="str">
        <f aca="false">IFERROR(VALUE(MID(D9237,FIND("_",D9237)+1,FIND("_",D9237,FIND("_",D9237)+1)-FIND("_",D9237)-1)),"")</f>
        <v/>
      </c>
      <c r="N9237" s="7" t="str">
        <f aca="false">IF(OR(C9237="",M9237=""),"",C9237&amp;" Item "&amp;M9237)</f>
        <v/>
      </c>
      <c r="O9237" s="7" t="n">
        <v>132</v>
      </c>
      <c r="P9237" s="8" t="n">
        <f aca="false">G9237*Q9237</f>
        <v>0</v>
      </c>
      <c r="Q9237" s="9" t="n">
        <f aca="false">IF(K9237=TRUE(),0.1,0)</f>
        <v>0</v>
      </c>
    </row>
    <row r="9238" customFormat="false" ht="15" hidden="false" customHeight="true" outlineLevel="0" collapsed="false">
      <c r="A9238" s="1" t="s">
        <v>9491</v>
      </c>
      <c r="B9238" s="1" t="s">
        <v>106</v>
      </c>
      <c r="C9238" s="1" t="s">
        <v>29</v>
      </c>
      <c r="F9238" s="1" t="n">
        <v>4</v>
      </c>
      <c r="G9238" s="1" t="n">
        <v>146</v>
      </c>
      <c r="H9238" s="1" t="s">
        <v>31</v>
      </c>
      <c r="I9238" s="1" t="s">
        <v>22</v>
      </c>
      <c r="J9238" s="4" t="n">
        <v>44904</v>
      </c>
      <c r="K9238" s="5" t="b">
        <f aca="false">TRUE()</f>
        <v>1</v>
      </c>
      <c r="L9238" s="6" t="str">
        <f aca="false">IFERROR(INDEX(CategoryCodes!$B$2:$B$9,MATCH(C9238,CategoryCodes!$A$2:$A$9,0)),"")</f>
        <v>B</v>
      </c>
      <c r="M9238" s="7" t="str">
        <f aca="false">IFERROR(VALUE(MID(D9238,FIND("_",D9238)+1,FIND("_",D9238,FIND("_",D9238)+1)-FIND("_",D9238)-1)),"")</f>
        <v/>
      </c>
      <c r="N9238" s="7" t="str">
        <f aca="false">IF(OR(C9238="",M9238=""),"",C9238&amp;" Item "&amp;M9238)</f>
        <v/>
      </c>
      <c r="O9238" s="7" t="n">
        <v>280</v>
      </c>
      <c r="P9238" s="8" t="n">
        <f aca="false">G9238*Q9238</f>
        <v>14.6</v>
      </c>
      <c r="Q9238" s="9" t="n">
        <f aca="false">IF(K9238=TRUE(),0.1,0)</f>
        <v>0.1</v>
      </c>
    </row>
    <row r="9239" customFormat="false" ht="15" hidden="false" customHeight="true" outlineLevel="0" collapsed="false">
      <c r="A9239" s="1" t="s">
        <v>9492</v>
      </c>
      <c r="B9239" s="1" t="s">
        <v>106</v>
      </c>
      <c r="C9239" s="1" t="s">
        <v>38</v>
      </c>
      <c r="D9239" s="1" t="s">
        <v>176</v>
      </c>
      <c r="E9239" s="1" t="n">
        <v>30.5</v>
      </c>
      <c r="F9239" s="1" t="n">
        <v>7</v>
      </c>
      <c r="G9239" s="1" t="n">
        <v>213.5</v>
      </c>
      <c r="H9239" s="1" t="s">
        <v>31</v>
      </c>
      <c r="I9239" s="1" t="s">
        <v>44</v>
      </c>
      <c r="J9239" s="4" t="n">
        <v>44973</v>
      </c>
      <c r="K9239" s="5" t="b">
        <f aca="false">FALSE()</f>
        <v>0</v>
      </c>
      <c r="L9239" s="6" t="str">
        <f aca="false">IFERROR(INDEX(CategoryCodes!$B$2:$B$9,MATCH(C9239,CategoryCodes!$A$2:$A$9,0)),"")</f>
        <v>E</v>
      </c>
      <c r="M9239" s="7" t="n">
        <f aca="false">IFERROR(VALUE(MID(D9239,FIND("_",D9239)+1,FIND("_",D9239,FIND("_",D9239)+1)-FIND("_",D9239)-1)),"")</f>
        <v>18</v>
      </c>
      <c r="N9239" s="7" t="str">
        <f aca="false">IF(OR(C9239="",M9239=""),"",C9239&amp;" Item "&amp;M9239)</f>
        <v>Food Item 18</v>
      </c>
      <c r="O9239" s="7" t="n">
        <v>247</v>
      </c>
      <c r="P9239" s="8" t="n">
        <f aca="false">G9239*Q9239</f>
        <v>0</v>
      </c>
      <c r="Q9239" s="9" t="n">
        <f aca="false">IF(K9239=TRUE(),0.1,0)</f>
        <v>0</v>
      </c>
    </row>
    <row r="9240" customFormat="false" ht="15" hidden="false" customHeight="true" outlineLevel="0" collapsed="false">
      <c r="A9240" s="1" t="s">
        <v>9493</v>
      </c>
      <c r="B9240" s="1" t="s">
        <v>24</v>
      </c>
      <c r="C9240" s="1" t="s">
        <v>38</v>
      </c>
      <c r="F9240" s="1" t="n">
        <v>9</v>
      </c>
      <c r="G9240" s="1" t="n">
        <v>193.5</v>
      </c>
      <c r="H9240" s="1" t="s">
        <v>21</v>
      </c>
      <c r="I9240" s="1" t="s">
        <v>22</v>
      </c>
      <c r="J9240" s="4" t="n">
        <v>45520</v>
      </c>
      <c r="K9240" s="5" t="b">
        <f aca="false">FALSE()</f>
        <v>0</v>
      </c>
      <c r="L9240" s="6" t="str">
        <f aca="false">IFERROR(INDEX(CategoryCodes!$B$2:$B$9,MATCH(C9240,CategoryCodes!$A$2:$A$9,0)),"")</f>
        <v>E</v>
      </c>
      <c r="M9240" s="7" t="str">
        <f aca="false">IFERROR(VALUE(MID(D9240,FIND("_",D9240)+1,FIND("_",D9240,FIND("_",D9240)+1)-FIND("_",D9240)-1)),"")</f>
        <v/>
      </c>
      <c r="N9240" s="7" t="str">
        <f aca="false">IF(OR(C9240="",M9240=""),"",C9240&amp;" Item "&amp;M9240)</f>
        <v/>
      </c>
      <c r="O9240" s="7" t="n">
        <v>318</v>
      </c>
      <c r="P9240" s="8" t="n">
        <f aca="false">G9240*Q9240</f>
        <v>0</v>
      </c>
      <c r="Q9240" s="9" t="n">
        <f aca="false">IF(K9240=TRUE(),0.1,0)</f>
        <v>0</v>
      </c>
    </row>
    <row r="9241" customFormat="false" ht="15" hidden="false" customHeight="true" outlineLevel="0" collapsed="false">
      <c r="A9241" s="1" t="s">
        <v>9494</v>
      </c>
      <c r="B9241" s="1" t="s">
        <v>114</v>
      </c>
      <c r="C9241" s="1" t="s">
        <v>19</v>
      </c>
      <c r="D9241" s="1" t="s">
        <v>509</v>
      </c>
      <c r="E9241" s="1" t="n">
        <v>33.5</v>
      </c>
      <c r="F9241" s="1" t="n">
        <v>7</v>
      </c>
      <c r="G9241" s="1" t="n">
        <v>234.5</v>
      </c>
      <c r="H9241" s="1" t="s">
        <v>21</v>
      </c>
      <c r="I9241" s="1" t="s">
        <v>44</v>
      </c>
      <c r="J9241" s="4" t="n">
        <v>45173</v>
      </c>
      <c r="K9241" s="5" t="b">
        <f aca="false">TRUE()</f>
        <v>1</v>
      </c>
      <c r="L9241" s="6" t="str">
        <f aca="false">IFERROR(INDEX(CategoryCodes!$B$2:$B$9,MATCH(C9241,CategoryCodes!$A$2:$A$9,0)),"")</f>
        <v>H</v>
      </c>
      <c r="M9241" s="7" t="n">
        <f aca="false">IFERROR(VALUE(MID(D9241,FIND("_",D9241)+1,FIND("_",D9241,FIND("_",D9241)+1)-FIND("_",D9241)-1)),"")</f>
        <v>20</v>
      </c>
      <c r="N9241" s="7" t="str">
        <f aca="false">IF(OR(C9241="",M9241=""),"",C9241&amp;" Item "&amp;M9241)</f>
        <v>Patisserie Item 20</v>
      </c>
      <c r="O9241" s="7" t="n">
        <v>373</v>
      </c>
      <c r="P9241" s="8" t="n">
        <f aca="false">G9241*Q9241</f>
        <v>23.45</v>
      </c>
      <c r="Q9241" s="9" t="n">
        <f aca="false">IF(K9241=TRUE(),0.1,0)</f>
        <v>0.1</v>
      </c>
    </row>
    <row r="9242" customFormat="false" ht="15" hidden="false" customHeight="true" outlineLevel="0" collapsed="false">
      <c r="A9242" s="1" t="s">
        <v>9495</v>
      </c>
      <c r="B9242" s="1" t="s">
        <v>42</v>
      </c>
      <c r="C9242" s="1" t="s">
        <v>25</v>
      </c>
      <c r="D9242" s="1" t="s">
        <v>2123</v>
      </c>
      <c r="E9242" s="1" t="n">
        <v>21.5</v>
      </c>
      <c r="F9242" s="1" t="n">
        <v>5</v>
      </c>
      <c r="G9242" s="1" t="n">
        <v>107.5</v>
      </c>
      <c r="H9242" s="1" t="s">
        <v>54</v>
      </c>
      <c r="I9242" s="1" t="s">
        <v>44</v>
      </c>
      <c r="J9242" s="4" t="n">
        <v>45383</v>
      </c>
      <c r="K9242" s="5" t="b">
        <f aca="false">FALSE()</f>
        <v>0</v>
      </c>
      <c r="L9242" s="6" t="str">
        <f aca="false">IFERROR(INDEX(CategoryCodes!$B$2:$B$9,MATCH(C9242,CategoryCodes!$A$2:$A$9,0)),"")</f>
        <v>G</v>
      </c>
      <c r="M9242" s="7" t="n">
        <f aca="false">IFERROR(VALUE(MID(D9242,FIND("_",D9242)+1,FIND("_",D9242,FIND("_",D9242)+1)-FIND("_",D9242)-1)),"")</f>
        <v>12</v>
      </c>
      <c r="N9242" s="7" t="str">
        <f aca="false">IF(OR(C9242="",M9242=""),"",C9242&amp;" Item "&amp;M9242)</f>
        <v>Milk Products Item 12</v>
      </c>
      <c r="O9242" s="7" t="n">
        <v>72</v>
      </c>
      <c r="P9242" s="8" t="n">
        <f aca="false">G9242*Q9242</f>
        <v>0</v>
      </c>
      <c r="Q9242" s="9" t="n">
        <f aca="false">IF(K9242=TRUE(),0.1,0)</f>
        <v>0</v>
      </c>
    </row>
    <row r="9243" customFormat="false" ht="15" hidden="false" customHeight="true" outlineLevel="0" collapsed="false">
      <c r="A9243" s="1" t="s">
        <v>9496</v>
      </c>
      <c r="B9243" s="1" t="s">
        <v>129</v>
      </c>
      <c r="C9243" s="1" t="s">
        <v>136</v>
      </c>
      <c r="E9243" s="1" t="n">
        <v>21.5</v>
      </c>
      <c r="H9243" s="1" t="s">
        <v>21</v>
      </c>
      <c r="I9243" s="1" t="s">
        <v>22</v>
      </c>
      <c r="J9243" s="4" t="n">
        <v>45551</v>
      </c>
      <c r="K9243" s="5" t="b">
        <f aca="false">FALSE()</f>
        <v>0</v>
      </c>
      <c r="L9243" s="6" t="str">
        <f aca="false">IFERROR(INDEX(CategoryCodes!$B$2:$B$9,MATCH(C9243,CategoryCodes!$A$2:$A$9,0)),"")</f>
        <v>C</v>
      </c>
      <c r="M9243" s="7" t="str">
        <f aca="false">IFERROR(VALUE(MID(D9243,FIND("_",D9243)+1,FIND("_",D9243,FIND("_",D9243)+1)-FIND("_",D9243)-1)),"")</f>
        <v/>
      </c>
      <c r="N9243" s="7" t="str">
        <f aca="false">IF(OR(C9243="",M9243=""),"",C9243&amp;" Item "&amp;M9243)</f>
        <v/>
      </c>
      <c r="O9243" s="7" t="n">
        <v>355</v>
      </c>
      <c r="P9243" s="8" t="n">
        <f aca="false">G9243*Q9243</f>
        <v>0</v>
      </c>
      <c r="Q9243" s="9" t="n">
        <f aca="false">IF(K9243=TRUE(),0.1,0)</f>
        <v>0</v>
      </c>
    </row>
    <row r="9244" customFormat="false" ht="15" hidden="false" customHeight="true" outlineLevel="0" collapsed="false">
      <c r="A9244" s="1" t="s">
        <v>9497</v>
      </c>
      <c r="B9244" s="1" t="s">
        <v>104</v>
      </c>
      <c r="C9244" s="1" t="s">
        <v>47</v>
      </c>
      <c r="D9244" s="1" t="s">
        <v>50</v>
      </c>
      <c r="E9244" s="1" t="n">
        <v>27.5</v>
      </c>
      <c r="F9244" s="1" t="n">
        <v>10</v>
      </c>
      <c r="G9244" s="1" t="n">
        <v>275</v>
      </c>
      <c r="H9244" s="1" t="s">
        <v>54</v>
      </c>
      <c r="I9244" s="1" t="s">
        <v>22</v>
      </c>
      <c r="J9244" s="4" t="n">
        <v>45242</v>
      </c>
      <c r="L9244" s="6" t="str">
        <f aca="false">IFERROR(INDEX(CategoryCodes!$B$2:$B$9,MATCH(C9244,CategoryCodes!$A$2:$A$9,0)),"")</f>
        <v>F</v>
      </c>
      <c r="M9244" s="7" t="n">
        <f aca="false">IFERROR(VALUE(MID(D9244,FIND("_",D9244)+1,FIND("_",D9244,FIND("_",D9244)+1)-FIND("_",D9244)-1)),"")</f>
        <v>16</v>
      </c>
      <c r="N9244" s="7" t="str">
        <f aca="false">IF(OR(C9244="",M9244=""),"",C9244&amp;" Item "&amp;M9244)</f>
        <v>Furniture Item 16</v>
      </c>
      <c r="O9244" s="7" t="n">
        <v>357</v>
      </c>
      <c r="P9244" s="8" t="n">
        <f aca="false">G9244*Q9244</f>
        <v>0</v>
      </c>
      <c r="Q9244" s="9" t="n">
        <f aca="false">IF(K9244=TRUE(),0.1,0)</f>
        <v>0</v>
      </c>
    </row>
    <row r="9245" customFormat="false" ht="15" hidden="false" customHeight="true" outlineLevel="0" collapsed="false">
      <c r="A9245" s="1" t="s">
        <v>9498</v>
      </c>
      <c r="B9245" s="1" t="s">
        <v>33</v>
      </c>
      <c r="C9245" s="1" t="s">
        <v>34</v>
      </c>
      <c r="D9245" s="1" t="s">
        <v>211</v>
      </c>
      <c r="E9245" s="1" t="n">
        <v>24.5</v>
      </c>
      <c r="F9245" s="1" t="n">
        <v>4</v>
      </c>
      <c r="G9245" s="1" t="n">
        <v>98</v>
      </c>
      <c r="H9245" s="1" t="s">
        <v>21</v>
      </c>
      <c r="I9245" s="1" t="s">
        <v>44</v>
      </c>
      <c r="J9245" s="4" t="n">
        <v>44712</v>
      </c>
      <c r="K9245" s="5" t="b">
        <f aca="false">TRUE()</f>
        <v>1</v>
      </c>
      <c r="L9245" s="6" t="str">
        <f aca="false">IFERROR(INDEX(CategoryCodes!$B$2:$B$9,MATCH(C9245,CategoryCodes!$A$2:$A$9,0)),"")</f>
        <v>A</v>
      </c>
      <c r="M9245" s="7" t="n">
        <f aca="false">IFERROR(VALUE(MID(D9245,FIND("_",D9245)+1,FIND("_",D9245,FIND("_",D9245)+1)-FIND("_",D9245)-1)),"")</f>
        <v>14</v>
      </c>
      <c r="N9245" s="7" t="str">
        <f aca="false">IF(OR(C9245="",M9245=""),"",C9245&amp;" Item "&amp;M9245)</f>
        <v>Beverages Item 14</v>
      </c>
      <c r="O9245" s="7" t="n">
        <v>342</v>
      </c>
      <c r="P9245" s="8" t="n">
        <f aca="false">G9245*Q9245</f>
        <v>9.8</v>
      </c>
      <c r="Q9245" s="9" t="n">
        <f aca="false">IF(K9245=TRUE(),0.1,0)</f>
        <v>0.1</v>
      </c>
    </row>
    <row r="9246" customFormat="false" ht="15" hidden="false" customHeight="true" outlineLevel="0" collapsed="false">
      <c r="A9246" s="1" t="s">
        <v>9499</v>
      </c>
      <c r="B9246" s="1" t="s">
        <v>42</v>
      </c>
      <c r="C9246" s="1" t="s">
        <v>72</v>
      </c>
      <c r="D9246" s="1" t="s">
        <v>221</v>
      </c>
      <c r="E9246" s="1" t="n">
        <v>12.5</v>
      </c>
      <c r="F9246" s="1" t="n">
        <v>2</v>
      </c>
      <c r="G9246" s="1" t="n">
        <v>25</v>
      </c>
      <c r="H9246" s="1" t="s">
        <v>21</v>
      </c>
      <c r="I9246" s="1" t="s">
        <v>22</v>
      </c>
      <c r="J9246" s="4" t="n">
        <v>45185</v>
      </c>
      <c r="K9246" s="5" t="b">
        <f aca="false">TRUE()</f>
        <v>1</v>
      </c>
      <c r="L9246" s="6" t="str">
        <f aca="false">IFERROR(INDEX(CategoryCodes!$B$2:$B$9,MATCH(C9246,CategoryCodes!$A$2:$A$9,0)),"")</f>
        <v>D</v>
      </c>
      <c r="M9246" s="7" t="n">
        <f aca="false">IFERROR(VALUE(MID(D9246,FIND("_",D9246)+1,FIND("_",D9246,FIND("_",D9246)+1)-FIND("_",D9246)-1)),"")</f>
        <v>6</v>
      </c>
      <c r="N9246" s="7" t="str">
        <f aca="false">IF(OR(C9246="",M9246=""),"",C9246&amp;" Item "&amp;M9246)</f>
        <v>Electric household essentials Item 6</v>
      </c>
      <c r="O9246" s="7" t="n">
        <v>9</v>
      </c>
      <c r="P9246" s="8" t="n">
        <f aca="false">G9246*Q9246</f>
        <v>2.5</v>
      </c>
      <c r="Q9246" s="9" t="n">
        <f aca="false">IF(K9246=TRUE(),0.1,0)</f>
        <v>0.1</v>
      </c>
    </row>
    <row r="9247" customFormat="false" ht="15" hidden="false" customHeight="true" outlineLevel="0" collapsed="false">
      <c r="A9247" s="1" t="s">
        <v>9500</v>
      </c>
      <c r="B9247" s="1" t="s">
        <v>119</v>
      </c>
      <c r="C9247" s="1" t="s">
        <v>25</v>
      </c>
      <c r="D9247" s="1" t="s">
        <v>207</v>
      </c>
      <c r="E9247" s="1" t="n">
        <v>15.5</v>
      </c>
      <c r="F9247" s="1" t="n">
        <v>4</v>
      </c>
      <c r="G9247" s="1" t="n">
        <v>62</v>
      </c>
      <c r="H9247" s="1" t="s">
        <v>54</v>
      </c>
      <c r="I9247" s="1" t="s">
        <v>44</v>
      </c>
      <c r="J9247" s="4" t="n">
        <v>44951</v>
      </c>
      <c r="K9247" s="5" t="b">
        <f aca="false">TRUE()</f>
        <v>1</v>
      </c>
      <c r="L9247" s="6" t="str">
        <f aca="false">IFERROR(INDEX(CategoryCodes!$B$2:$B$9,MATCH(C9247,CategoryCodes!$A$2:$A$9,0)),"")</f>
        <v>G</v>
      </c>
      <c r="M9247" s="7" t="n">
        <f aca="false">IFERROR(VALUE(MID(D9247,FIND("_",D9247)+1,FIND("_",D9247,FIND("_",D9247)+1)-FIND("_",D9247)-1)),"")</f>
        <v>8</v>
      </c>
      <c r="N9247" s="7" t="str">
        <f aca="false">IF(OR(C9247="",M9247=""),"",C9247&amp;" Item "&amp;M9247)</f>
        <v>Milk Products Item 8</v>
      </c>
      <c r="O9247" s="7" t="n">
        <v>192</v>
      </c>
      <c r="P9247" s="8" t="n">
        <f aca="false">G9247*Q9247</f>
        <v>6.2</v>
      </c>
      <c r="Q9247" s="9" t="n">
        <f aca="false">IF(K9247=TRUE(),0.1,0)</f>
        <v>0.1</v>
      </c>
    </row>
    <row r="9248" customFormat="false" ht="15" hidden="false" customHeight="true" outlineLevel="0" collapsed="false">
      <c r="A9248" s="1" t="s">
        <v>9501</v>
      </c>
      <c r="B9248" s="1" t="s">
        <v>106</v>
      </c>
      <c r="C9248" s="1" t="s">
        <v>136</v>
      </c>
      <c r="F9248" s="1" t="n">
        <v>7</v>
      </c>
      <c r="G9248" s="1" t="n">
        <v>171.5</v>
      </c>
      <c r="H9248" s="1" t="s">
        <v>31</v>
      </c>
      <c r="I9248" s="1" t="s">
        <v>44</v>
      </c>
      <c r="J9248" s="4" t="n">
        <v>45000</v>
      </c>
      <c r="K9248" s="5" t="b">
        <f aca="false">TRUE()</f>
        <v>1</v>
      </c>
      <c r="L9248" s="6" t="str">
        <f aca="false">IFERROR(INDEX(CategoryCodes!$B$2:$B$9,MATCH(C9248,CategoryCodes!$A$2:$A$9,0)),"")</f>
        <v>C</v>
      </c>
      <c r="M9248" s="7" t="str">
        <f aca="false">IFERROR(VALUE(MID(D9248,FIND("_",D9248)+1,FIND("_",D9248,FIND("_",D9248)+1)-FIND("_",D9248)-1)),"")</f>
        <v/>
      </c>
      <c r="N9248" s="7" t="str">
        <f aca="false">IF(OR(C9248="",M9248=""),"",C9248&amp;" Item "&amp;M9248)</f>
        <v/>
      </c>
      <c r="O9248" s="7" t="n">
        <v>298</v>
      </c>
      <c r="P9248" s="8" t="n">
        <f aca="false">G9248*Q9248</f>
        <v>17.15</v>
      </c>
      <c r="Q9248" s="9" t="n">
        <f aca="false">IF(K9248=TRUE(),0.1,0)</f>
        <v>0.1</v>
      </c>
    </row>
    <row r="9249" customFormat="false" ht="15" hidden="false" customHeight="true" outlineLevel="0" collapsed="false">
      <c r="A9249" s="1" t="s">
        <v>9502</v>
      </c>
      <c r="B9249" s="1" t="s">
        <v>104</v>
      </c>
      <c r="C9249" s="1" t="s">
        <v>25</v>
      </c>
      <c r="F9249" s="1" t="n">
        <v>8</v>
      </c>
      <c r="G9249" s="1" t="n">
        <v>232</v>
      </c>
      <c r="H9249" s="1" t="s">
        <v>21</v>
      </c>
      <c r="I9249" s="1" t="s">
        <v>22</v>
      </c>
      <c r="J9249" s="4" t="n">
        <v>44636</v>
      </c>
      <c r="K9249" s="5" t="b">
        <f aca="false">TRUE()</f>
        <v>1</v>
      </c>
      <c r="L9249" s="6" t="str">
        <f aca="false">IFERROR(INDEX(CategoryCodes!$B$2:$B$9,MATCH(C9249,CategoryCodes!$A$2:$A$9,0)),"")</f>
        <v>G</v>
      </c>
      <c r="M9249" s="7" t="str">
        <f aca="false">IFERROR(VALUE(MID(D9249,FIND("_",D9249)+1,FIND("_",D9249,FIND("_",D9249)+1)-FIND("_",D9249)-1)),"")</f>
        <v/>
      </c>
      <c r="N9249" s="7" t="str">
        <f aca="false">IF(OR(C9249="",M9249=""),"",C9249&amp;" Item "&amp;M9249)</f>
        <v/>
      </c>
      <c r="O9249" s="7" t="n">
        <v>463</v>
      </c>
      <c r="P9249" s="8" t="n">
        <f aca="false">G9249*Q9249</f>
        <v>23.2</v>
      </c>
      <c r="Q9249" s="9" t="n">
        <f aca="false">IF(K9249=TRUE(),0.1,0)</f>
        <v>0.1</v>
      </c>
    </row>
    <row r="9250" customFormat="false" ht="15" hidden="false" customHeight="true" outlineLevel="0" collapsed="false">
      <c r="A9250" s="1" t="s">
        <v>9503</v>
      </c>
      <c r="B9250" s="1" t="s">
        <v>52</v>
      </c>
      <c r="C9250" s="1" t="s">
        <v>34</v>
      </c>
      <c r="D9250" s="1" t="s">
        <v>123</v>
      </c>
      <c r="E9250" s="1" t="n">
        <v>36.5</v>
      </c>
      <c r="F9250" s="1" t="n">
        <v>1</v>
      </c>
      <c r="G9250" s="1" t="n">
        <v>36.5</v>
      </c>
      <c r="H9250" s="1" t="s">
        <v>21</v>
      </c>
      <c r="I9250" s="1" t="s">
        <v>44</v>
      </c>
      <c r="J9250" s="4" t="n">
        <v>45467</v>
      </c>
      <c r="K9250" s="5" t="b">
        <f aca="false">TRUE()</f>
        <v>1</v>
      </c>
      <c r="L9250" s="6" t="str">
        <f aca="false">IFERROR(INDEX(CategoryCodes!$B$2:$B$9,MATCH(C9250,CategoryCodes!$A$2:$A$9,0)),"")</f>
        <v>A</v>
      </c>
      <c r="M9250" s="7" t="n">
        <f aca="false">IFERROR(VALUE(MID(D9250,FIND("_",D9250)+1,FIND("_",D9250,FIND("_",D9250)+1)-FIND("_",D9250)-1)),"")</f>
        <v>22</v>
      </c>
      <c r="N9250" s="7" t="str">
        <f aca="false">IF(OR(C9250="",M9250=""),"",C9250&amp;" Item "&amp;M9250)</f>
        <v>Beverages Item 22</v>
      </c>
      <c r="O9250" s="7" t="n">
        <v>339</v>
      </c>
      <c r="P9250" s="8" t="n">
        <f aca="false">G9250*Q9250</f>
        <v>3.65</v>
      </c>
      <c r="Q9250" s="9" t="n">
        <f aca="false">IF(K9250=TRUE(),0.1,0)</f>
        <v>0.1</v>
      </c>
    </row>
    <row r="9251" customFormat="false" ht="15" hidden="false" customHeight="true" outlineLevel="0" collapsed="false">
      <c r="A9251" s="1" t="s">
        <v>9504</v>
      </c>
      <c r="B9251" s="1" t="s">
        <v>114</v>
      </c>
      <c r="C9251" s="1" t="s">
        <v>19</v>
      </c>
      <c r="D9251" s="1" t="s">
        <v>526</v>
      </c>
      <c r="E9251" s="1" t="n">
        <v>15.5</v>
      </c>
      <c r="F9251" s="1" t="n">
        <v>3</v>
      </c>
      <c r="G9251" s="1" t="n">
        <v>46.5</v>
      </c>
      <c r="H9251" s="1" t="s">
        <v>31</v>
      </c>
      <c r="I9251" s="1" t="s">
        <v>22</v>
      </c>
      <c r="J9251" s="4" t="n">
        <v>45521</v>
      </c>
      <c r="K9251" s="5" t="b">
        <f aca="false">TRUE()</f>
        <v>1</v>
      </c>
      <c r="L9251" s="6" t="str">
        <f aca="false">IFERROR(INDEX(CategoryCodes!$B$2:$B$9,MATCH(C9251,CategoryCodes!$A$2:$A$9,0)),"")</f>
        <v>H</v>
      </c>
      <c r="M9251" s="7" t="n">
        <f aca="false">IFERROR(VALUE(MID(D9251,FIND("_",D9251)+1,FIND("_",D9251,FIND("_",D9251)+1)-FIND("_",D9251)-1)),"")</f>
        <v>8</v>
      </c>
      <c r="N9251" s="7" t="str">
        <f aca="false">IF(OR(C9251="",M9251=""),"",C9251&amp;" Item "&amp;M9251)</f>
        <v>Patisserie Item 8</v>
      </c>
      <c r="O9251" s="7" t="n">
        <v>269</v>
      </c>
      <c r="P9251" s="8" t="n">
        <f aca="false">G9251*Q9251</f>
        <v>4.65</v>
      </c>
      <c r="Q9251" s="9" t="n">
        <f aca="false">IF(K9251=TRUE(),0.1,0)</f>
        <v>0.1</v>
      </c>
    </row>
    <row r="9252" customFormat="false" ht="15" hidden="false" customHeight="true" outlineLevel="0" collapsed="false">
      <c r="A9252" s="1" t="s">
        <v>9505</v>
      </c>
      <c r="B9252" s="1" t="s">
        <v>75</v>
      </c>
      <c r="C9252" s="1" t="s">
        <v>34</v>
      </c>
      <c r="D9252" s="1" t="s">
        <v>314</v>
      </c>
      <c r="E9252" s="1" t="n">
        <v>6.5</v>
      </c>
      <c r="F9252" s="1" t="n">
        <v>10</v>
      </c>
      <c r="G9252" s="1" t="n">
        <v>65</v>
      </c>
      <c r="H9252" s="1" t="s">
        <v>21</v>
      </c>
      <c r="I9252" s="1" t="s">
        <v>44</v>
      </c>
      <c r="J9252" s="4" t="n">
        <v>45292</v>
      </c>
      <c r="L9252" s="6" t="str">
        <f aca="false">IFERROR(INDEX(CategoryCodes!$B$2:$B$9,MATCH(C9252,CategoryCodes!$A$2:$A$9,0)),"")</f>
        <v>A</v>
      </c>
      <c r="M9252" s="7" t="n">
        <f aca="false">IFERROR(VALUE(MID(D9252,FIND("_",D9252)+1,FIND("_",D9252,FIND("_",D9252)+1)-FIND("_",D9252)-1)),"")</f>
        <v>2</v>
      </c>
      <c r="N9252" s="7" t="str">
        <f aca="false">IF(OR(C9252="",M9252=""),"",C9252&amp;" Item "&amp;M9252)</f>
        <v>Beverages Item 2</v>
      </c>
      <c r="O9252" s="7" t="n">
        <v>22</v>
      </c>
      <c r="P9252" s="8" t="n">
        <f aca="false">G9252*Q9252</f>
        <v>0</v>
      </c>
      <c r="Q9252" s="9" t="n">
        <f aca="false">IF(K9252=TRUE(),0.1,0)</f>
        <v>0</v>
      </c>
    </row>
    <row r="9253" customFormat="false" ht="15" hidden="false" customHeight="true" outlineLevel="0" collapsed="false">
      <c r="A9253" s="1" t="s">
        <v>9506</v>
      </c>
      <c r="B9253" s="1" t="s">
        <v>24</v>
      </c>
      <c r="C9253" s="1" t="s">
        <v>29</v>
      </c>
      <c r="D9253" s="1" t="s">
        <v>1245</v>
      </c>
      <c r="E9253" s="1" t="n">
        <v>26</v>
      </c>
      <c r="F9253" s="1" t="n">
        <v>7</v>
      </c>
      <c r="G9253" s="1" t="n">
        <v>182</v>
      </c>
      <c r="H9253" s="1" t="s">
        <v>54</v>
      </c>
      <c r="I9253" s="1" t="s">
        <v>44</v>
      </c>
      <c r="J9253" s="4" t="n">
        <v>44862</v>
      </c>
      <c r="K9253" s="5" t="b">
        <f aca="false">FALSE()</f>
        <v>0</v>
      </c>
      <c r="L9253" s="6" t="str">
        <f aca="false">IFERROR(INDEX(CategoryCodes!$B$2:$B$9,MATCH(C9253,CategoryCodes!$A$2:$A$9,0)),"")</f>
        <v>B</v>
      </c>
      <c r="M9253" s="7" t="n">
        <f aca="false">IFERROR(VALUE(MID(D9253,FIND("_",D9253)+1,FIND("_",D9253,FIND("_",D9253)+1)-FIND("_",D9253)-1)),"")</f>
        <v>15</v>
      </c>
      <c r="N9253" s="7" t="str">
        <f aca="false">IF(OR(C9253="",M9253=""),"",C9253&amp;" Item "&amp;M9253)</f>
        <v>Butchers Item 15</v>
      </c>
      <c r="O9253" s="7" t="n">
        <v>130</v>
      </c>
      <c r="P9253" s="8" t="n">
        <f aca="false">G9253*Q9253</f>
        <v>0</v>
      </c>
      <c r="Q9253" s="9" t="n">
        <f aca="false">IF(K9253=TRUE(),0.1,0)</f>
        <v>0</v>
      </c>
    </row>
    <row r="9254" customFormat="false" ht="15" hidden="false" customHeight="true" outlineLevel="0" collapsed="false">
      <c r="A9254" s="1" t="s">
        <v>9507</v>
      </c>
      <c r="B9254" s="1" t="s">
        <v>174</v>
      </c>
      <c r="C9254" s="1" t="s">
        <v>47</v>
      </c>
      <c r="D9254" s="1" t="s">
        <v>562</v>
      </c>
      <c r="E9254" s="1" t="n">
        <v>9.5</v>
      </c>
      <c r="F9254" s="1" t="n">
        <v>2</v>
      </c>
      <c r="G9254" s="1" t="n">
        <v>19</v>
      </c>
      <c r="H9254" s="1" t="s">
        <v>31</v>
      </c>
      <c r="I9254" s="1" t="s">
        <v>22</v>
      </c>
      <c r="J9254" s="4" t="n">
        <v>44582</v>
      </c>
      <c r="K9254" s="5" t="b">
        <f aca="false">FALSE()</f>
        <v>0</v>
      </c>
      <c r="L9254" s="6" t="str">
        <f aca="false">IFERROR(INDEX(CategoryCodes!$B$2:$B$9,MATCH(C9254,CategoryCodes!$A$2:$A$9,0)),"")</f>
        <v>F</v>
      </c>
      <c r="M9254" s="7" t="n">
        <f aca="false">IFERROR(VALUE(MID(D9254,FIND("_",D9254)+1,FIND("_",D9254,FIND("_",D9254)+1)-FIND("_",D9254)-1)),"")</f>
        <v>4</v>
      </c>
      <c r="N9254" s="7" t="str">
        <f aca="false">IF(OR(C9254="",M9254=""),"",C9254&amp;" Item "&amp;M9254)</f>
        <v>Furniture Item 4</v>
      </c>
      <c r="O9254" s="7" t="n">
        <v>87</v>
      </c>
      <c r="P9254" s="8" t="n">
        <f aca="false">G9254*Q9254</f>
        <v>0</v>
      </c>
      <c r="Q9254" s="9" t="n">
        <f aca="false">IF(K9254=TRUE(),0.1,0)</f>
        <v>0</v>
      </c>
    </row>
    <row r="9255" customFormat="false" ht="15" hidden="false" customHeight="true" outlineLevel="0" collapsed="false">
      <c r="A9255" s="1" t="s">
        <v>9508</v>
      </c>
      <c r="B9255" s="1" t="s">
        <v>42</v>
      </c>
      <c r="C9255" s="1" t="s">
        <v>38</v>
      </c>
      <c r="D9255" s="1" t="s">
        <v>100</v>
      </c>
      <c r="E9255" s="1" t="n">
        <v>20</v>
      </c>
      <c r="F9255" s="1" t="n">
        <v>4</v>
      </c>
      <c r="G9255" s="1" t="n">
        <v>80</v>
      </c>
      <c r="H9255" s="1" t="s">
        <v>31</v>
      </c>
      <c r="I9255" s="1" t="s">
        <v>44</v>
      </c>
      <c r="J9255" s="4" t="n">
        <v>45339</v>
      </c>
      <c r="K9255" s="5" t="b">
        <f aca="false">TRUE()</f>
        <v>1</v>
      </c>
      <c r="L9255" s="6" t="str">
        <f aca="false">IFERROR(INDEX(CategoryCodes!$B$2:$B$9,MATCH(C9255,CategoryCodes!$A$2:$A$9,0)),"")</f>
        <v>E</v>
      </c>
      <c r="M9255" s="7" t="n">
        <f aca="false">IFERROR(VALUE(MID(D9255,FIND("_",D9255)+1,FIND("_",D9255,FIND("_",D9255)+1)-FIND("_",D9255)-1)),"")</f>
        <v>11</v>
      </c>
      <c r="N9255" s="7" t="str">
        <f aca="false">IF(OR(C9255="",M9255=""),"",C9255&amp;" Item "&amp;M9255)</f>
        <v>Food Item 11</v>
      </c>
      <c r="O9255" s="7" t="n">
        <v>30</v>
      </c>
      <c r="P9255" s="8" t="n">
        <f aca="false">G9255*Q9255</f>
        <v>8</v>
      </c>
      <c r="Q9255" s="9" t="n">
        <f aca="false">IF(K9255=TRUE(),0.1,0)</f>
        <v>0.1</v>
      </c>
    </row>
    <row r="9256" customFormat="false" ht="15" hidden="false" customHeight="true" outlineLevel="0" collapsed="false">
      <c r="A9256" s="1" t="s">
        <v>9509</v>
      </c>
      <c r="B9256" s="1" t="s">
        <v>42</v>
      </c>
      <c r="C9256" s="1" t="s">
        <v>19</v>
      </c>
      <c r="D9256" s="1" t="s">
        <v>178</v>
      </c>
      <c r="E9256" s="1" t="n">
        <v>5</v>
      </c>
      <c r="F9256" s="1" t="n">
        <v>4</v>
      </c>
      <c r="G9256" s="1" t="n">
        <v>20</v>
      </c>
      <c r="H9256" s="1" t="s">
        <v>54</v>
      </c>
      <c r="I9256" s="1" t="s">
        <v>44</v>
      </c>
      <c r="J9256" s="4" t="n">
        <v>45364</v>
      </c>
      <c r="K9256" s="5" t="b">
        <f aca="false">TRUE()</f>
        <v>1</v>
      </c>
      <c r="L9256" s="6" t="str">
        <f aca="false">IFERROR(INDEX(CategoryCodes!$B$2:$B$9,MATCH(C9256,CategoryCodes!$A$2:$A$9,0)),"")</f>
        <v>H</v>
      </c>
      <c r="M9256" s="7" t="n">
        <f aca="false">IFERROR(VALUE(MID(D9256,FIND("_",D9256)+1,FIND("_",D9256,FIND("_",D9256)+1)-FIND("_",D9256)-1)),"")</f>
        <v>1</v>
      </c>
      <c r="N9256" s="7" t="str">
        <f aca="false">IF(OR(C9256="",M9256=""),"",C9256&amp;" Item "&amp;M9256)</f>
        <v>Patisserie Item 1</v>
      </c>
      <c r="O9256" s="7" t="n">
        <v>145</v>
      </c>
      <c r="P9256" s="8" t="n">
        <f aca="false">G9256*Q9256</f>
        <v>2</v>
      </c>
      <c r="Q9256" s="9" t="n">
        <f aca="false">IF(K9256=TRUE(),0.1,0)</f>
        <v>0.1</v>
      </c>
    </row>
    <row r="9257" customFormat="false" ht="15" hidden="false" customHeight="true" outlineLevel="0" collapsed="false">
      <c r="A9257" s="1" t="s">
        <v>9510</v>
      </c>
      <c r="B9257" s="1" t="s">
        <v>129</v>
      </c>
      <c r="C9257" s="1" t="s">
        <v>38</v>
      </c>
      <c r="D9257" s="1" t="s">
        <v>504</v>
      </c>
      <c r="E9257" s="1" t="n">
        <v>29</v>
      </c>
      <c r="F9257" s="1" t="n">
        <v>6</v>
      </c>
      <c r="G9257" s="1" t="n">
        <v>174</v>
      </c>
      <c r="H9257" s="1" t="s">
        <v>21</v>
      </c>
      <c r="I9257" s="1" t="s">
        <v>44</v>
      </c>
      <c r="J9257" s="4" t="n">
        <v>45149</v>
      </c>
      <c r="K9257" s="5" t="b">
        <f aca="false">FALSE()</f>
        <v>0</v>
      </c>
      <c r="L9257" s="6" t="str">
        <f aca="false">IFERROR(INDEX(CategoryCodes!$B$2:$B$9,MATCH(C9257,CategoryCodes!$A$2:$A$9,0)),"")</f>
        <v>E</v>
      </c>
      <c r="M9257" s="7" t="n">
        <f aca="false">IFERROR(VALUE(MID(D9257,FIND("_",D9257)+1,FIND("_",D9257,FIND("_",D9257)+1)-FIND("_",D9257)-1)),"")</f>
        <v>17</v>
      </c>
      <c r="N9257" s="7" t="str">
        <f aca="false">IF(OR(C9257="",M9257=""),"",C9257&amp;" Item "&amp;M9257)</f>
        <v>Food Item 17</v>
      </c>
      <c r="O9257" s="7" t="n">
        <v>102</v>
      </c>
      <c r="P9257" s="8" t="n">
        <f aca="false">G9257*Q9257</f>
        <v>0</v>
      </c>
      <c r="Q9257" s="9" t="n">
        <f aca="false">IF(K9257=TRUE(),0.1,0)</f>
        <v>0</v>
      </c>
    </row>
    <row r="9258" customFormat="false" ht="15" hidden="false" customHeight="true" outlineLevel="0" collapsed="false">
      <c r="A9258" s="1" t="s">
        <v>9511</v>
      </c>
      <c r="B9258" s="1" t="s">
        <v>90</v>
      </c>
      <c r="C9258" s="1" t="s">
        <v>25</v>
      </c>
      <c r="E9258" s="1" t="n">
        <v>12.5</v>
      </c>
      <c r="H9258" s="1" t="s">
        <v>54</v>
      </c>
      <c r="I9258" s="1" t="s">
        <v>44</v>
      </c>
      <c r="J9258" s="4" t="n">
        <v>44651</v>
      </c>
      <c r="L9258" s="6" t="str">
        <f aca="false">IFERROR(INDEX(CategoryCodes!$B$2:$B$9,MATCH(C9258,CategoryCodes!$A$2:$A$9,0)),"")</f>
        <v>G</v>
      </c>
      <c r="M9258" s="7" t="str">
        <f aca="false">IFERROR(VALUE(MID(D9258,FIND("_",D9258)+1,FIND("_",D9258,FIND("_",D9258)+1)-FIND("_",D9258)-1)),"")</f>
        <v/>
      </c>
      <c r="N9258" s="7" t="str">
        <f aca="false">IF(OR(C9258="",M9258=""),"",C9258&amp;" Item "&amp;M9258)</f>
        <v/>
      </c>
      <c r="O9258" s="7" t="n">
        <v>404</v>
      </c>
      <c r="P9258" s="8" t="n">
        <f aca="false">G9258*Q9258</f>
        <v>0</v>
      </c>
      <c r="Q9258" s="9" t="n">
        <f aca="false">IF(K9258=TRUE(),0.1,0)</f>
        <v>0</v>
      </c>
    </row>
    <row r="9259" customFormat="false" ht="15" hidden="false" customHeight="true" outlineLevel="0" collapsed="false">
      <c r="A9259" s="1" t="s">
        <v>9512</v>
      </c>
      <c r="B9259" s="1" t="s">
        <v>71</v>
      </c>
      <c r="C9259" s="1" t="s">
        <v>29</v>
      </c>
      <c r="D9259" s="1" t="s">
        <v>557</v>
      </c>
      <c r="E9259" s="1" t="n">
        <v>11</v>
      </c>
      <c r="F9259" s="1" t="n">
        <v>4</v>
      </c>
      <c r="G9259" s="1" t="n">
        <v>44</v>
      </c>
      <c r="H9259" s="1" t="s">
        <v>21</v>
      </c>
      <c r="I9259" s="1" t="s">
        <v>22</v>
      </c>
      <c r="J9259" s="4" t="n">
        <v>45518</v>
      </c>
      <c r="K9259" s="5" t="b">
        <f aca="false">TRUE()</f>
        <v>1</v>
      </c>
      <c r="L9259" s="6" t="str">
        <f aca="false">IFERROR(INDEX(CategoryCodes!$B$2:$B$9,MATCH(C9259,CategoryCodes!$A$2:$A$9,0)),"")</f>
        <v>B</v>
      </c>
      <c r="M9259" s="7" t="n">
        <f aca="false">IFERROR(VALUE(MID(D9259,FIND("_",D9259)+1,FIND("_",D9259,FIND("_",D9259)+1)-FIND("_",D9259)-1)),"")</f>
        <v>5</v>
      </c>
      <c r="N9259" s="7" t="str">
        <f aca="false">IF(OR(C9259="",M9259=""),"",C9259&amp;" Item "&amp;M9259)</f>
        <v>Butchers Item 5</v>
      </c>
      <c r="O9259" s="7" t="n">
        <v>356</v>
      </c>
      <c r="P9259" s="8" t="n">
        <f aca="false">G9259*Q9259</f>
        <v>4.4</v>
      </c>
      <c r="Q9259" s="9" t="n">
        <f aca="false">IF(K9259=TRUE(),0.1,0)</f>
        <v>0.1</v>
      </c>
    </row>
    <row r="9260" customFormat="false" ht="15" hidden="false" customHeight="true" outlineLevel="0" collapsed="false">
      <c r="A9260" s="1" t="s">
        <v>9513</v>
      </c>
      <c r="B9260" s="1" t="s">
        <v>28</v>
      </c>
      <c r="C9260" s="1" t="s">
        <v>136</v>
      </c>
      <c r="D9260" s="1" t="s">
        <v>326</v>
      </c>
      <c r="E9260" s="1" t="n">
        <v>24.5</v>
      </c>
      <c r="F9260" s="1" t="n">
        <v>7</v>
      </c>
      <c r="G9260" s="1" t="n">
        <v>171.5</v>
      </c>
      <c r="H9260" s="1" t="s">
        <v>21</v>
      </c>
      <c r="I9260" s="1" t="s">
        <v>22</v>
      </c>
      <c r="J9260" s="4" t="n">
        <v>45009</v>
      </c>
      <c r="K9260" s="5" t="b">
        <f aca="false">TRUE()</f>
        <v>1</v>
      </c>
      <c r="L9260" s="6" t="str">
        <f aca="false">IFERROR(INDEX(CategoryCodes!$B$2:$B$9,MATCH(C9260,CategoryCodes!$A$2:$A$9,0)),"")</f>
        <v>C</v>
      </c>
      <c r="M9260" s="7" t="n">
        <f aca="false">IFERROR(VALUE(MID(D9260,FIND("_",D9260)+1,FIND("_",D9260,FIND("_",D9260)+1)-FIND("_",D9260)-1)),"")</f>
        <v>14</v>
      </c>
      <c r="N9260" s="7" t="str">
        <f aca="false">IF(OR(C9260="",M9260=""),"",C9260&amp;" Item "&amp;M9260)</f>
        <v>Computers and electric accessories Item 14</v>
      </c>
      <c r="O9260" s="7" t="n">
        <v>316</v>
      </c>
      <c r="P9260" s="8" t="n">
        <f aca="false">G9260*Q9260</f>
        <v>17.15</v>
      </c>
      <c r="Q9260" s="9" t="n">
        <f aca="false">IF(K9260=TRUE(),0.1,0)</f>
        <v>0.1</v>
      </c>
    </row>
    <row r="9261" customFormat="false" ht="15" hidden="false" customHeight="true" outlineLevel="0" collapsed="false">
      <c r="A9261" s="1" t="s">
        <v>9514</v>
      </c>
      <c r="B9261" s="1" t="s">
        <v>33</v>
      </c>
      <c r="C9261" s="1" t="s">
        <v>38</v>
      </c>
      <c r="D9261" s="1" t="s">
        <v>415</v>
      </c>
      <c r="E9261" s="1" t="n">
        <v>11</v>
      </c>
      <c r="F9261" s="1" t="n">
        <v>1</v>
      </c>
      <c r="G9261" s="1" t="n">
        <v>11</v>
      </c>
      <c r="H9261" s="1" t="s">
        <v>21</v>
      </c>
      <c r="I9261" s="1" t="s">
        <v>44</v>
      </c>
      <c r="J9261" s="4" t="n">
        <v>44666</v>
      </c>
      <c r="K9261" s="5" t="b">
        <f aca="false">TRUE()</f>
        <v>1</v>
      </c>
      <c r="L9261" s="6" t="str">
        <f aca="false">IFERROR(INDEX(CategoryCodes!$B$2:$B$9,MATCH(C9261,CategoryCodes!$A$2:$A$9,0)),"")</f>
        <v>E</v>
      </c>
      <c r="M9261" s="7" t="n">
        <f aca="false">IFERROR(VALUE(MID(D9261,FIND("_",D9261)+1,FIND("_",D9261,FIND("_",D9261)+1)-FIND("_",D9261)-1)),"")</f>
        <v>5</v>
      </c>
      <c r="N9261" s="7" t="str">
        <f aca="false">IF(OR(C9261="",M9261=""),"",C9261&amp;" Item "&amp;M9261)</f>
        <v>Food Item 5</v>
      </c>
      <c r="O9261" s="7" t="n">
        <v>138</v>
      </c>
      <c r="P9261" s="8" t="n">
        <f aca="false">G9261*Q9261</f>
        <v>1.1</v>
      </c>
      <c r="Q9261" s="9" t="n">
        <f aca="false">IF(K9261=TRUE(),0.1,0)</f>
        <v>0.1</v>
      </c>
    </row>
    <row r="9262" customFormat="false" ht="15" hidden="false" customHeight="true" outlineLevel="0" collapsed="false">
      <c r="A9262" s="1" t="s">
        <v>9515</v>
      </c>
      <c r="B9262" s="1" t="s">
        <v>106</v>
      </c>
      <c r="C9262" s="1" t="s">
        <v>19</v>
      </c>
      <c r="D9262" s="1" t="s">
        <v>526</v>
      </c>
      <c r="E9262" s="1" t="n">
        <v>15.5</v>
      </c>
      <c r="F9262" s="1" t="n">
        <v>3</v>
      </c>
      <c r="G9262" s="1" t="n">
        <v>46.5</v>
      </c>
      <c r="H9262" s="1" t="s">
        <v>31</v>
      </c>
      <c r="I9262" s="1" t="s">
        <v>22</v>
      </c>
      <c r="J9262" s="4" t="n">
        <v>44843</v>
      </c>
      <c r="L9262" s="6" t="str">
        <f aca="false">IFERROR(INDEX(CategoryCodes!$B$2:$B$9,MATCH(C9262,CategoryCodes!$A$2:$A$9,0)),"")</f>
        <v>H</v>
      </c>
      <c r="M9262" s="7" t="n">
        <f aca="false">IFERROR(VALUE(MID(D9262,FIND("_",D9262)+1,FIND("_",D9262,FIND("_",D9262)+1)-FIND("_",D9262)-1)),"")</f>
        <v>8</v>
      </c>
      <c r="N9262" s="7" t="str">
        <f aca="false">IF(OR(C9262="",M9262=""),"",C9262&amp;" Item "&amp;M9262)</f>
        <v>Patisserie Item 8</v>
      </c>
      <c r="O9262" s="7" t="n">
        <v>27</v>
      </c>
      <c r="P9262" s="8" t="n">
        <f aca="false">G9262*Q9262</f>
        <v>0</v>
      </c>
      <c r="Q9262" s="9" t="n">
        <f aca="false">IF(K9262=TRUE(),0.1,0)</f>
        <v>0</v>
      </c>
    </row>
    <row r="9263" customFormat="false" ht="15" hidden="false" customHeight="true" outlineLevel="0" collapsed="false">
      <c r="A9263" s="1" t="s">
        <v>9516</v>
      </c>
      <c r="B9263" s="1" t="s">
        <v>86</v>
      </c>
      <c r="C9263" s="1" t="s">
        <v>38</v>
      </c>
      <c r="D9263" s="1" t="s">
        <v>191</v>
      </c>
      <c r="E9263" s="1" t="n">
        <v>33.5</v>
      </c>
      <c r="F9263" s="1" t="n">
        <v>10</v>
      </c>
      <c r="G9263" s="1" t="n">
        <v>335</v>
      </c>
      <c r="H9263" s="1" t="s">
        <v>31</v>
      </c>
      <c r="I9263" s="1" t="s">
        <v>44</v>
      </c>
      <c r="J9263" s="4" t="n">
        <v>45630</v>
      </c>
      <c r="K9263" s="5" t="b">
        <f aca="false">TRUE()</f>
        <v>1</v>
      </c>
      <c r="L9263" s="6" t="str">
        <f aca="false">IFERROR(INDEX(CategoryCodes!$B$2:$B$9,MATCH(C9263,CategoryCodes!$A$2:$A$9,0)),"")</f>
        <v>E</v>
      </c>
      <c r="M9263" s="7" t="n">
        <f aca="false">IFERROR(VALUE(MID(D9263,FIND("_",D9263)+1,FIND("_",D9263,FIND("_",D9263)+1)-FIND("_",D9263)-1)),"")</f>
        <v>20</v>
      </c>
      <c r="N9263" s="7" t="str">
        <f aca="false">IF(OR(C9263="",M9263=""),"",C9263&amp;" Item "&amp;M9263)</f>
        <v>Food Item 20</v>
      </c>
      <c r="O9263" s="7" t="n">
        <v>238</v>
      </c>
      <c r="P9263" s="8" t="n">
        <f aca="false">G9263*Q9263</f>
        <v>33.5</v>
      </c>
      <c r="Q9263" s="9" t="n">
        <f aca="false">IF(K9263=TRUE(),0.1,0)</f>
        <v>0.1</v>
      </c>
    </row>
    <row r="9264" customFormat="false" ht="15" hidden="false" customHeight="true" outlineLevel="0" collapsed="false">
      <c r="A9264" s="1" t="s">
        <v>9517</v>
      </c>
      <c r="B9264" s="1" t="s">
        <v>129</v>
      </c>
      <c r="C9264" s="1" t="s">
        <v>136</v>
      </c>
      <c r="D9264" s="1" t="s">
        <v>326</v>
      </c>
      <c r="E9264" s="1" t="n">
        <v>24.5</v>
      </c>
      <c r="F9264" s="1" t="n">
        <v>3</v>
      </c>
      <c r="G9264" s="1" t="n">
        <v>73.5</v>
      </c>
      <c r="H9264" s="1" t="s">
        <v>54</v>
      </c>
      <c r="I9264" s="1" t="s">
        <v>22</v>
      </c>
      <c r="J9264" s="4" t="n">
        <v>45627</v>
      </c>
      <c r="K9264" s="5" t="b">
        <f aca="false">TRUE()</f>
        <v>1</v>
      </c>
      <c r="L9264" s="6" t="str">
        <f aca="false">IFERROR(INDEX(CategoryCodes!$B$2:$B$9,MATCH(C9264,CategoryCodes!$A$2:$A$9,0)),"")</f>
        <v>C</v>
      </c>
      <c r="M9264" s="7" t="n">
        <f aca="false">IFERROR(VALUE(MID(D9264,FIND("_",D9264)+1,FIND("_",D9264,FIND("_",D9264)+1)-FIND("_",D9264)-1)),"")</f>
        <v>14</v>
      </c>
      <c r="N9264" s="7" t="str">
        <f aca="false">IF(OR(C9264="",M9264=""),"",C9264&amp;" Item "&amp;M9264)</f>
        <v>Computers and electric accessories Item 14</v>
      </c>
      <c r="O9264" s="7" t="n">
        <v>335</v>
      </c>
      <c r="P9264" s="8" t="n">
        <f aca="false">G9264*Q9264</f>
        <v>7.35</v>
      </c>
      <c r="Q9264" s="9" t="n">
        <f aca="false">IF(K9264=TRUE(),0.1,0)</f>
        <v>0.1</v>
      </c>
    </row>
    <row r="9265" customFormat="false" ht="15" hidden="false" customHeight="true" outlineLevel="0" collapsed="false">
      <c r="A9265" s="1" t="s">
        <v>9518</v>
      </c>
      <c r="B9265" s="1" t="s">
        <v>75</v>
      </c>
      <c r="C9265" s="1" t="s">
        <v>29</v>
      </c>
      <c r="D9265" s="1" t="s">
        <v>476</v>
      </c>
      <c r="E9265" s="1" t="n">
        <v>29</v>
      </c>
      <c r="F9265" s="1" t="n">
        <v>6</v>
      </c>
      <c r="G9265" s="1" t="n">
        <v>174</v>
      </c>
      <c r="H9265" s="1" t="s">
        <v>21</v>
      </c>
      <c r="I9265" s="1" t="s">
        <v>44</v>
      </c>
      <c r="J9265" s="4" t="n">
        <v>44895</v>
      </c>
      <c r="K9265" s="5" t="b">
        <f aca="false">FALSE()</f>
        <v>0</v>
      </c>
      <c r="L9265" s="6" t="str">
        <f aca="false">IFERROR(INDEX(CategoryCodes!$B$2:$B$9,MATCH(C9265,CategoryCodes!$A$2:$A$9,0)),"")</f>
        <v>B</v>
      </c>
      <c r="M9265" s="7" t="n">
        <f aca="false">IFERROR(VALUE(MID(D9265,FIND("_",D9265)+1,FIND("_",D9265,FIND("_",D9265)+1)-FIND("_",D9265)-1)),"")</f>
        <v>17</v>
      </c>
      <c r="N9265" s="7" t="str">
        <f aca="false">IF(OR(C9265="",M9265=""),"",C9265&amp;" Item "&amp;M9265)</f>
        <v>Butchers Item 17</v>
      </c>
      <c r="O9265" s="7" t="n">
        <v>483</v>
      </c>
      <c r="P9265" s="8" t="n">
        <f aca="false">G9265*Q9265</f>
        <v>0</v>
      </c>
      <c r="Q9265" s="9" t="n">
        <f aca="false">IF(K9265=TRUE(),0.1,0)</f>
        <v>0</v>
      </c>
    </row>
    <row r="9266" customFormat="false" ht="15" hidden="false" customHeight="true" outlineLevel="0" collapsed="false">
      <c r="A9266" s="1" t="s">
        <v>9519</v>
      </c>
      <c r="B9266" s="1" t="s">
        <v>42</v>
      </c>
      <c r="C9266" s="1" t="s">
        <v>72</v>
      </c>
      <c r="D9266" s="1" t="s">
        <v>252</v>
      </c>
      <c r="E9266" s="1" t="n">
        <v>15.5</v>
      </c>
      <c r="F9266" s="1" t="n">
        <v>2</v>
      </c>
      <c r="G9266" s="1" t="n">
        <v>31</v>
      </c>
      <c r="H9266" s="1" t="s">
        <v>54</v>
      </c>
      <c r="I9266" s="1" t="s">
        <v>44</v>
      </c>
      <c r="J9266" s="4" t="n">
        <v>45156</v>
      </c>
      <c r="L9266" s="6" t="str">
        <f aca="false">IFERROR(INDEX(CategoryCodes!$B$2:$B$9,MATCH(C9266,CategoryCodes!$A$2:$A$9,0)),"")</f>
        <v>D</v>
      </c>
      <c r="M9266" s="7" t="n">
        <f aca="false">IFERROR(VALUE(MID(D9266,FIND("_",D9266)+1,FIND("_",D9266,FIND("_",D9266)+1)-FIND("_",D9266)-1)),"")</f>
        <v>8</v>
      </c>
      <c r="N9266" s="7" t="str">
        <f aca="false">IF(OR(C9266="",M9266=""),"",C9266&amp;" Item "&amp;M9266)</f>
        <v>Electric household essentials Item 8</v>
      </c>
      <c r="O9266" s="7" t="n">
        <v>4</v>
      </c>
      <c r="P9266" s="8" t="n">
        <f aca="false">G9266*Q9266</f>
        <v>0</v>
      </c>
      <c r="Q9266" s="9" t="n">
        <f aca="false">IF(K9266=TRUE(),0.1,0)</f>
        <v>0</v>
      </c>
    </row>
    <row r="9267" customFormat="false" ht="15" hidden="false" customHeight="true" outlineLevel="0" collapsed="false">
      <c r="A9267" s="1" t="s">
        <v>9520</v>
      </c>
      <c r="B9267" s="1" t="s">
        <v>49</v>
      </c>
      <c r="C9267" s="1" t="s">
        <v>136</v>
      </c>
      <c r="D9267" s="1" t="s">
        <v>246</v>
      </c>
      <c r="E9267" s="1" t="n">
        <v>35</v>
      </c>
      <c r="F9267" s="1" t="n">
        <v>3</v>
      </c>
      <c r="G9267" s="1" t="n">
        <v>105</v>
      </c>
      <c r="H9267" s="1" t="s">
        <v>21</v>
      </c>
      <c r="I9267" s="1" t="s">
        <v>44</v>
      </c>
      <c r="J9267" s="4" t="n">
        <v>45623</v>
      </c>
      <c r="K9267" s="5" t="b">
        <f aca="false">TRUE()</f>
        <v>1</v>
      </c>
      <c r="L9267" s="6" t="str">
        <f aca="false">IFERROR(INDEX(CategoryCodes!$B$2:$B$9,MATCH(C9267,CategoryCodes!$A$2:$A$9,0)),"")</f>
        <v>C</v>
      </c>
      <c r="M9267" s="7" t="n">
        <f aca="false">IFERROR(VALUE(MID(D9267,FIND("_",D9267)+1,FIND("_",D9267,FIND("_",D9267)+1)-FIND("_",D9267)-1)),"")</f>
        <v>21</v>
      </c>
      <c r="N9267" s="7" t="str">
        <f aca="false">IF(OR(C9267="",M9267=""),"",C9267&amp;" Item "&amp;M9267)</f>
        <v>Computers and electric accessories Item 21</v>
      </c>
      <c r="O9267" s="7" t="n">
        <v>34</v>
      </c>
      <c r="P9267" s="8" t="n">
        <f aca="false">G9267*Q9267</f>
        <v>10.5</v>
      </c>
      <c r="Q9267" s="9" t="n">
        <f aca="false">IF(K9267=TRUE(),0.1,0)</f>
        <v>0.1</v>
      </c>
    </row>
    <row r="9268" customFormat="false" ht="15" hidden="false" customHeight="true" outlineLevel="0" collapsed="false">
      <c r="A9268" s="1" t="s">
        <v>9521</v>
      </c>
      <c r="B9268" s="1" t="s">
        <v>52</v>
      </c>
      <c r="C9268" s="1" t="s">
        <v>72</v>
      </c>
      <c r="F9268" s="1" t="n">
        <v>1</v>
      </c>
      <c r="G9268" s="1" t="n">
        <v>20</v>
      </c>
      <c r="H9268" s="1" t="s">
        <v>21</v>
      </c>
      <c r="I9268" s="1" t="s">
        <v>22</v>
      </c>
      <c r="J9268" s="4" t="n">
        <v>45155</v>
      </c>
      <c r="K9268" s="5" t="b">
        <f aca="false">FALSE()</f>
        <v>0</v>
      </c>
      <c r="L9268" s="6" t="str">
        <f aca="false">IFERROR(INDEX(CategoryCodes!$B$2:$B$9,MATCH(C9268,CategoryCodes!$A$2:$A$9,0)),"")</f>
        <v>D</v>
      </c>
      <c r="M9268" s="7" t="str">
        <f aca="false">IFERROR(VALUE(MID(D9268,FIND("_",D9268)+1,FIND("_",D9268,FIND("_",D9268)+1)-FIND("_",D9268)-1)),"")</f>
        <v/>
      </c>
      <c r="N9268" s="7" t="str">
        <f aca="false">IF(OR(C9268="",M9268=""),"",C9268&amp;" Item "&amp;M9268)</f>
        <v/>
      </c>
      <c r="O9268" s="7" t="n">
        <v>198</v>
      </c>
      <c r="P9268" s="8" t="n">
        <f aca="false">G9268*Q9268</f>
        <v>0</v>
      </c>
      <c r="Q9268" s="9" t="n">
        <f aca="false">IF(K9268=TRUE(),0.1,0)</f>
        <v>0</v>
      </c>
    </row>
    <row r="9269" customFormat="false" ht="15" hidden="false" customHeight="true" outlineLevel="0" collapsed="false">
      <c r="A9269" s="1" t="s">
        <v>9522</v>
      </c>
      <c r="B9269" s="1" t="s">
        <v>106</v>
      </c>
      <c r="C9269" s="1" t="s">
        <v>25</v>
      </c>
      <c r="D9269" s="1" t="s">
        <v>290</v>
      </c>
      <c r="E9269" s="1" t="n">
        <v>8</v>
      </c>
      <c r="F9269" s="1" t="n">
        <v>10</v>
      </c>
      <c r="G9269" s="1" t="n">
        <v>80</v>
      </c>
      <c r="H9269" s="1" t="s">
        <v>54</v>
      </c>
      <c r="I9269" s="1" t="s">
        <v>22</v>
      </c>
      <c r="J9269" s="4" t="n">
        <v>45222</v>
      </c>
      <c r="L9269" s="6" t="str">
        <f aca="false">IFERROR(INDEX(CategoryCodes!$B$2:$B$9,MATCH(C9269,CategoryCodes!$A$2:$A$9,0)),"")</f>
        <v>G</v>
      </c>
      <c r="M9269" s="7" t="n">
        <f aca="false">IFERROR(VALUE(MID(D9269,FIND("_",D9269)+1,FIND("_",D9269,FIND("_",D9269)+1)-FIND("_",D9269)-1)),"")</f>
        <v>3</v>
      </c>
      <c r="N9269" s="7" t="str">
        <f aca="false">IF(OR(C9269="",M9269=""),"",C9269&amp;" Item "&amp;M9269)</f>
        <v>Milk Products Item 3</v>
      </c>
      <c r="O9269" s="7" t="n">
        <v>338</v>
      </c>
      <c r="P9269" s="8" t="n">
        <f aca="false">G9269*Q9269</f>
        <v>0</v>
      </c>
      <c r="Q9269" s="9" t="n">
        <f aca="false">IF(K9269=TRUE(),0.1,0)</f>
        <v>0</v>
      </c>
    </row>
    <row r="9270" customFormat="false" ht="15" hidden="false" customHeight="true" outlineLevel="0" collapsed="false">
      <c r="A9270" s="1" t="s">
        <v>9523</v>
      </c>
      <c r="B9270" s="1" t="s">
        <v>28</v>
      </c>
      <c r="C9270" s="1" t="s">
        <v>72</v>
      </c>
      <c r="E9270" s="1" t="n">
        <v>32</v>
      </c>
      <c r="H9270" s="1" t="s">
        <v>21</v>
      </c>
      <c r="I9270" s="1" t="s">
        <v>44</v>
      </c>
      <c r="J9270" s="4" t="n">
        <v>44701</v>
      </c>
      <c r="K9270" s="5" t="b">
        <f aca="false">FALSE()</f>
        <v>0</v>
      </c>
      <c r="L9270" s="6" t="str">
        <f aca="false">IFERROR(INDEX(CategoryCodes!$B$2:$B$9,MATCH(C9270,CategoryCodes!$A$2:$A$9,0)),"")</f>
        <v>D</v>
      </c>
      <c r="M9270" s="7" t="str">
        <f aca="false">IFERROR(VALUE(MID(D9270,FIND("_",D9270)+1,FIND("_",D9270,FIND("_",D9270)+1)-FIND("_",D9270)-1)),"")</f>
        <v/>
      </c>
      <c r="N9270" s="7" t="str">
        <f aca="false">IF(OR(C9270="",M9270=""),"",C9270&amp;" Item "&amp;M9270)</f>
        <v/>
      </c>
      <c r="O9270" s="7" t="n">
        <v>138</v>
      </c>
      <c r="P9270" s="8" t="n">
        <f aca="false">G9270*Q9270</f>
        <v>0</v>
      </c>
      <c r="Q9270" s="9" t="n">
        <f aca="false">IF(K9270=TRUE(),0.1,0)</f>
        <v>0</v>
      </c>
    </row>
    <row r="9271" customFormat="false" ht="15" hidden="false" customHeight="true" outlineLevel="0" collapsed="false">
      <c r="A9271" s="1" t="s">
        <v>9524</v>
      </c>
      <c r="B9271" s="1" t="s">
        <v>49</v>
      </c>
      <c r="C9271" s="1" t="s">
        <v>136</v>
      </c>
      <c r="D9271" s="1" t="s">
        <v>281</v>
      </c>
      <c r="E9271" s="1" t="n">
        <v>6.5</v>
      </c>
      <c r="F9271" s="1" t="n">
        <v>7</v>
      </c>
      <c r="G9271" s="1" t="n">
        <v>45.5</v>
      </c>
      <c r="H9271" s="1" t="s">
        <v>54</v>
      </c>
      <c r="I9271" s="1" t="s">
        <v>44</v>
      </c>
      <c r="J9271" s="4" t="n">
        <v>45299</v>
      </c>
      <c r="K9271" s="5" t="b">
        <f aca="false">FALSE()</f>
        <v>0</v>
      </c>
      <c r="L9271" s="6" t="str">
        <f aca="false">IFERROR(INDEX(CategoryCodes!$B$2:$B$9,MATCH(C9271,CategoryCodes!$A$2:$A$9,0)),"")</f>
        <v>C</v>
      </c>
      <c r="M9271" s="7" t="n">
        <f aca="false">IFERROR(VALUE(MID(D9271,FIND("_",D9271)+1,FIND("_",D9271,FIND("_",D9271)+1)-FIND("_",D9271)-1)),"")</f>
        <v>2</v>
      </c>
      <c r="N9271" s="7" t="str">
        <f aca="false">IF(OR(C9271="",M9271=""),"",C9271&amp;" Item "&amp;M9271)</f>
        <v>Computers and electric accessories Item 2</v>
      </c>
      <c r="O9271" s="7" t="n">
        <v>339</v>
      </c>
      <c r="P9271" s="8" t="n">
        <f aca="false">G9271*Q9271</f>
        <v>0</v>
      </c>
      <c r="Q9271" s="9" t="n">
        <f aca="false">IF(K9271=TRUE(),0.1,0)</f>
        <v>0</v>
      </c>
    </row>
    <row r="9272" customFormat="false" ht="15" hidden="false" customHeight="true" outlineLevel="0" collapsed="false">
      <c r="A9272" s="1" t="s">
        <v>9525</v>
      </c>
      <c r="B9272" s="1" t="s">
        <v>129</v>
      </c>
      <c r="C9272" s="1" t="s">
        <v>38</v>
      </c>
      <c r="D9272" s="1" t="s">
        <v>100</v>
      </c>
      <c r="E9272" s="1" t="n">
        <v>20</v>
      </c>
      <c r="F9272" s="1" t="n">
        <v>4</v>
      </c>
      <c r="G9272" s="1" t="n">
        <v>80</v>
      </c>
      <c r="H9272" s="1" t="s">
        <v>31</v>
      </c>
      <c r="I9272" s="1" t="s">
        <v>44</v>
      </c>
      <c r="J9272" s="4" t="n">
        <v>45000</v>
      </c>
      <c r="L9272" s="6" t="str">
        <f aca="false">IFERROR(INDEX(CategoryCodes!$B$2:$B$9,MATCH(C9272,CategoryCodes!$A$2:$A$9,0)),"")</f>
        <v>E</v>
      </c>
      <c r="M9272" s="7" t="n">
        <f aca="false">IFERROR(VALUE(MID(D9272,FIND("_",D9272)+1,FIND("_",D9272,FIND("_",D9272)+1)-FIND("_",D9272)-1)),"")</f>
        <v>11</v>
      </c>
      <c r="N9272" s="7" t="str">
        <f aca="false">IF(OR(C9272="",M9272=""),"",C9272&amp;" Item "&amp;M9272)</f>
        <v>Food Item 11</v>
      </c>
      <c r="O9272" s="7" t="n">
        <v>436</v>
      </c>
      <c r="P9272" s="8" t="n">
        <f aca="false">G9272*Q9272</f>
        <v>0</v>
      </c>
      <c r="Q9272" s="9" t="n">
        <f aca="false">IF(K9272=TRUE(),0.1,0)</f>
        <v>0</v>
      </c>
    </row>
    <row r="9273" customFormat="false" ht="15" hidden="false" customHeight="true" outlineLevel="0" collapsed="false">
      <c r="A9273" s="1" t="s">
        <v>9526</v>
      </c>
      <c r="B9273" s="1" t="s">
        <v>83</v>
      </c>
      <c r="C9273" s="1" t="s">
        <v>38</v>
      </c>
      <c r="E9273" s="1" t="n">
        <v>15.5</v>
      </c>
      <c r="H9273" s="1" t="s">
        <v>54</v>
      </c>
      <c r="I9273" s="1" t="s">
        <v>22</v>
      </c>
      <c r="J9273" s="4" t="n">
        <v>44846</v>
      </c>
      <c r="K9273" s="5" t="b">
        <f aca="false">FALSE()</f>
        <v>0</v>
      </c>
      <c r="L9273" s="6" t="str">
        <f aca="false">IFERROR(INDEX(CategoryCodes!$B$2:$B$9,MATCH(C9273,CategoryCodes!$A$2:$A$9,0)),"")</f>
        <v>E</v>
      </c>
      <c r="M9273" s="7" t="str">
        <f aca="false">IFERROR(VALUE(MID(D9273,FIND("_",D9273)+1,FIND("_",D9273,FIND("_",D9273)+1)-FIND("_",D9273)-1)),"")</f>
        <v/>
      </c>
      <c r="N9273" s="7" t="str">
        <f aca="false">IF(OR(C9273="",M9273=""),"",C9273&amp;" Item "&amp;M9273)</f>
        <v/>
      </c>
      <c r="O9273" s="7" t="n">
        <v>467</v>
      </c>
      <c r="P9273" s="8" t="n">
        <f aca="false">G9273*Q9273</f>
        <v>0</v>
      </c>
      <c r="Q9273" s="9" t="n">
        <f aca="false">IF(K9273=TRUE(),0.1,0)</f>
        <v>0</v>
      </c>
    </row>
    <row r="9274" customFormat="false" ht="15" hidden="false" customHeight="true" outlineLevel="0" collapsed="false">
      <c r="A9274" s="1" t="s">
        <v>9527</v>
      </c>
      <c r="B9274" s="1" t="s">
        <v>75</v>
      </c>
      <c r="C9274" s="1" t="s">
        <v>34</v>
      </c>
      <c r="D9274" s="1" t="s">
        <v>264</v>
      </c>
      <c r="E9274" s="1" t="n">
        <v>33.5</v>
      </c>
      <c r="F9274" s="1" t="n">
        <v>6</v>
      </c>
      <c r="G9274" s="1" t="n">
        <v>201</v>
      </c>
      <c r="H9274" s="1" t="s">
        <v>31</v>
      </c>
      <c r="I9274" s="1" t="s">
        <v>44</v>
      </c>
      <c r="J9274" s="4" t="n">
        <v>44772</v>
      </c>
      <c r="K9274" s="5" t="b">
        <f aca="false">TRUE()</f>
        <v>1</v>
      </c>
      <c r="L9274" s="6" t="str">
        <f aca="false">IFERROR(INDEX(CategoryCodes!$B$2:$B$9,MATCH(C9274,CategoryCodes!$A$2:$A$9,0)),"")</f>
        <v>A</v>
      </c>
      <c r="M9274" s="7" t="n">
        <f aca="false">IFERROR(VALUE(MID(D9274,FIND("_",D9274)+1,FIND("_",D9274,FIND("_",D9274)+1)-FIND("_",D9274)-1)),"")</f>
        <v>20</v>
      </c>
      <c r="N9274" s="7" t="str">
        <f aca="false">IF(OR(C9274="",M9274=""),"",C9274&amp;" Item "&amp;M9274)</f>
        <v>Beverages Item 20</v>
      </c>
      <c r="O9274" s="7" t="n">
        <v>337</v>
      </c>
      <c r="P9274" s="8" t="n">
        <f aca="false">G9274*Q9274</f>
        <v>20.1</v>
      </c>
      <c r="Q9274" s="9" t="n">
        <f aca="false">IF(K9274=TRUE(),0.1,0)</f>
        <v>0.1</v>
      </c>
    </row>
    <row r="9275" customFormat="false" ht="15" hidden="false" customHeight="true" outlineLevel="0" collapsed="false">
      <c r="A9275" s="1" t="s">
        <v>9528</v>
      </c>
      <c r="B9275" s="1" t="s">
        <v>61</v>
      </c>
      <c r="C9275" s="1" t="s">
        <v>38</v>
      </c>
      <c r="D9275" s="1" t="s">
        <v>488</v>
      </c>
      <c r="E9275" s="1" t="n">
        <v>23</v>
      </c>
      <c r="F9275" s="1" t="n">
        <v>9</v>
      </c>
      <c r="G9275" s="1" t="n">
        <v>207</v>
      </c>
      <c r="H9275" s="1" t="s">
        <v>31</v>
      </c>
      <c r="I9275" s="1" t="s">
        <v>44</v>
      </c>
      <c r="J9275" s="4" t="n">
        <v>44947</v>
      </c>
      <c r="K9275" s="5" t="b">
        <f aca="false">TRUE()</f>
        <v>1</v>
      </c>
      <c r="L9275" s="6" t="str">
        <f aca="false">IFERROR(INDEX(CategoryCodes!$B$2:$B$9,MATCH(C9275,CategoryCodes!$A$2:$A$9,0)),"")</f>
        <v>E</v>
      </c>
      <c r="M9275" s="7" t="n">
        <f aca="false">IFERROR(VALUE(MID(D9275,FIND("_",D9275)+1,FIND("_",D9275,FIND("_",D9275)+1)-FIND("_",D9275)-1)),"")</f>
        <v>13</v>
      </c>
      <c r="N9275" s="7" t="str">
        <f aca="false">IF(OR(C9275="",M9275=""),"",C9275&amp;" Item "&amp;M9275)</f>
        <v>Food Item 13</v>
      </c>
      <c r="O9275" s="7" t="n">
        <v>184</v>
      </c>
      <c r="P9275" s="8" t="n">
        <f aca="false">G9275*Q9275</f>
        <v>20.7</v>
      </c>
      <c r="Q9275" s="9" t="n">
        <f aca="false">IF(K9275=TRUE(),0.1,0)</f>
        <v>0.1</v>
      </c>
    </row>
    <row r="9276" customFormat="false" ht="15" hidden="false" customHeight="true" outlineLevel="0" collapsed="false">
      <c r="A9276" s="1" t="s">
        <v>9529</v>
      </c>
      <c r="B9276" s="1" t="s">
        <v>46</v>
      </c>
      <c r="C9276" s="1" t="s">
        <v>38</v>
      </c>
      <c r="D9276" s="1" t="s">
        <v>1324</v>
      </c>
      <c r="E9276" s="1" t="n">
        <v>35</v>
      </c>
      <c r="F9276" s="1" t="n">
        <v>6</v>
      </c>
      <c r="G9276" s="1" t="n">
        <v>210</v>
      </c>
      <c r="H9276" s="1" t="s">
        <v>31</v>
      </c>
      <c r="I9276" s="1" t="s">
        <v>44</v>
      </c>
      <c r="J9276" s="4" t="n">
        <v>45091</v>
      </c>
      <c r="K9276" s="5" t="b">
        <f aca="false">TRUE()</f>
        <v>1</v>
      </c>
      <c r="L9276" s="6" t="str">
        <f aca="false">IFERROR(INDEX(CategoryCodes!$B$2:$B$9,MATCH(C9276,CategoryCodes!$A$2:$A$9,0)),"")</f>
        <v>E</v>
      </c>
      <c r="M9276" s="7" t="n">
        <f aca="false">IFERROR(VALUE(MID(D9276,FIND("_",D9276)+1,FIND("_",D9276,FIND("_",D9276)+1)-FIND("_",D9276)-1)),"")</f>
        <v>21</v>
      </c>
      <c r="N9276" s="7" t="str">
        <f aca="false">IF(OR(C9276="",M9276=""),"",C9276&amp;" Item "&amp;M9276)</f>
        <v>Food Item 21</v>
      </c>
      <c r="O9276" s="7" t="n">
        <v>442</v>
      </c>
      <c r="P9276" s="8" t="n">
        <f aca="false">G9276*Q9276</f>
        <v>21</v>
      </c>
      <c r="Q9276" s="9" t="n">
        <f aca="false">IF(K9276=TRUE(),0.1,0)</f>
        <v>0.1</v>
      </c>
    </row>
    <row r="9277" customFormat="false" ht="15" hidden="false" customHeight="true" outlineLevel="0" collapsed="false">
      <c r="A9277" s="1" t="s">
        <v>9530</v>
      </c>
      <c r="B9277" s="1" t="s">
        <v>129</v>
      </c>
      <c r="C9277" s="1" t="s">
        <v>136</v>
      </c>
      <c r="D9277" s="1" t="s">
        <v>750</v>
      </c>
      <c r="E9277" s="1" t="n">
        <v>38</v>
      </c>
      <c r="F9277" s="1" t="n">
        <v>1</v>
      </c>
      <c r="G9277" s="1" t="n">
        <v>38</v>
      </c>
      <c r="H9277" s="1" t="s">
        <v>31</v>
      </c>
      <c r="I9277" s="1" t="s">
        <v>44</v>
      </c>
      <c r="J9277" s="4" t="n">
        <v>45267</v>
      </c>
      <c r="K9277" s="5" t="b">
        <f aca="false">TRUE()</f>
        <v>1</v>
      </c>
      <c r="L9277" s="6" t="str">
        <f aca="false">IFERROR(INDEX(CategoryCodes!$B$2:$B$9,MATCH(C9277,CategoryCodes!$A$2:$A$9,0)),"")</f>
        <v>C</v>
      </c>
      <c r="M9277" s="7" t="n">
        <f aca="false">IFERROR(VALUE(MID(D9277,FIND("_",D9277)+1,FIND("_",D9277,FIND("_",D9277)+1)-FIND("_",D9277)-1)),"")</f>
        <v>23</v>
      </c>
      <c r="N9277" s="7" t="str">
        <f aca="false">IF(OR(C9277="",M9277=""),"",C9277&amp;" Item "&amp;M9277)</f>
        <v>Computers and electric accessories Item 23</v>
      </c>
      <c r="O9277" s="7" t="n">
        <v>55</v>
      </c>
      <c r="P9277" s="8" t="n">
        <f aca="false">G9277*Q9277</f>
        <v>3.8</v>
      </c>
      <c r="Q9277" s="9" t="n">
        <f aca="false">IF(K9277=TRUE(),0.1,0)</f>
        <v>0.1</v>
      </c>
    </row>
    <row r="9278" customFormat="false" ht="15" hidden="false" customHeight="true" outlineLevel="0" collapsed="false">
      <c r="A9278" s="1" t="s">
        <v>9531</v>
      </c>
      <c r="B9278" s="1" t="s">
        <v>122</v>
      </c>
      <c r="C9278" s="1" t="s">
        <v>47</v>
      </c>
      <c r="D9278" s="1" t="s">
        <v>203</v>
      </c>
      <c r="E9278" s="1" t="n">
        <v>35</v>
      </c>
      <c r="F9278" s="1" t="n">
        <v>2</v>
      </c>
      <c r="G9278" s="1" t="n">
        <v>70</v>
      </c>
      <c r="H9278" s="1" t="s">
        <v>54</v>
      </c>
      <c r="I9278" s="1" t="s">
        <v>44</v>
      </c>
      <c r="J9278" s="4" t="n">
        <v>45469</v>
      </c>
      <c r="K9278" s="5" t="b">
        <f aca="false">TRUE()</f>
        <v>1</v>
      </c>
      <c r="L9278" s="6" t="str">
        <f aca="false">IFERROR(INDEX(CategoryCodes!$B$2:$B$9,MATCH(C9278,CategoryCodes!$A$2:$A$9,0)),"")</f>
        <v>F</v>
      </c>
      <c r="M9278" s="7" t="n">
        <f aca="false">IFERROR(VALUE(MID(D9278,FIND("_",D9278)+1,FIND("_",D9278,FIND("_",D9278)+1)-FIND("_",D9278)-1)),"")</f>
        <v>21</v>
      </c>
      <c r="N9278" s="7" t="str">
        <f aca="false">IF(OR(C9278="",M9278=""),"",C9278&amp;" Item "&amp;M9278)</f>
        <v>Furniture Item 21</v>
      </c>
      <c r="O9278" s="7" t="n">
        <v>9</v>
      </c>
      <c r="P9278" s="8" t="n">
        <f aca="false">G9278*Q9278</f>
        <v>7</v>
      </c>
      <c r="Q9278" s="9" t="n">
        <f aca="false">IF(K9278=TRUE(),0.1,0)</f>
        <v>0.1</v>
      </c>
    </row>
    <row r="9279" customFormat="false" ht="15" hidden="false" customHeight="true" outlineLevel="0" collapsed="false">
      <c r="A9279" s="1" t="s">
        <v>9532</v>
      </c>
      <c r="B9279" s="1" t="s">
        <v>114</v>
      </c>
      <c r="C9279" s="1" t="s">
        <v>72</v>
      </c>
      <c r="D9279" s="1" t="s">
        <v>125</v>
      </c>
      <c r="E9279" s="1" t="n">
        <v>18.5</v>
      </c>
      <c r="F9279" s="1" t="n">
        <v>10</v>
      </c>
      <c r="G9279" s="1" t="n">
        <v>185</v>
      </c>
      <c r="H9279" s="1" t="s">
        <v>21</v>
      </c>
      <c r="I9279" s="1" t="s">
        <v>22</v>
      </c>
      <c r="J9279" s="4" t="n">
        <v>44673</v>
      </c>
      <c r="K9279" s="5" t="b">
        <f aca="false">FALSE()</f>
        <v>0</v>
      </c>
      <c r="L9279" s="6" t="str">
        <f aca="false">IFERROR(INDEX(CategoryCodes!$B$2:$B$9,MATCH(C9279,CategoryCodes!$A$2:$A$9,0)),"")</f>
        <v>D</v>
      </c>
      <c r="M9279" s="7" t="n">
        <f aca="false">IFERROR(VALUE(MID(D9279,FIND("_",D9279)+1,FIND("_",D9279,FIND("_",D9279)+1)-FIND("_",D9279)-1)),"")</f>
        <v>10</v>
      </c>
      <c r="N9279" s="7" t="str">
        <f aca="false">IF(OR(C9279="",M9279=""),"",C9279&amp;" Item "&amp;M9279)</f>
        <v>Electric household essentials Item 10</v>
      </c>
      <c r="O9279" s="7" t="n">
        <v>149</v>
      </c>
      <c r="P9279" s="8" t="n">
        <f aca="false">G9279*Q9279</f>
        <v>0</v>
      </c>
      <c r="Q9279" s="9" t="n">
        <f aca="false">IF(K9279=TRUE(),0.1,0)</f>
        <v>0</v>
      </c>
    </row>
    <row r="9280" customFormat="false" ht="15" hidden="false" customHeight="true" outlineLevel="0" collapsed="false">
      <c r="A9280" s="1" t="s">
        <v>9533</v>
      </c>
      <c r="B9280" s="1" t="s">
        <v>90</v>
      </c>
      <c r="C9280" s="1" t="s">
        <v>47</v>
      </c>
      <c r="D9280" s="1" t="s">
        <v>600</v>
      </c>
      <c r="E9280" s="1" t="n">
        <v>33.5</v>
      </c>
      <c r="F9280" s="1" t="n">
        <v>9</v>
      </c>
      <c r="G9280" s="1" t="n">
        <v>301.5</v>
      </c>
      <c r="H9280" s="1" t="s">
        <v>21</v>
      </c>
      <c r="I9280" s="1" t="s">
        <v>22</v>
      </c>
      <c r="J9280" s="4" t="n">
        <v>44620</v>
      </c>
      <c r="L9280" s="6" t="str">
        <f aca="false">IFERROR(INDEX(CategoryCodes!$B$2:$B$9,MATCH(C9280,CategoryCodes!$A$2:$A$9,0)),"")</f>
        <v>F</v>
      </c>
      <c r="M9280" s="7" t="n">
        <f aca="false">IFERROR(VALUE(MID(D9280,FIND("_",D9280)+1,FIND("_",D9280,FIND("_",D9280)+1)-FIND("_",D9280)-1)),"")</f>
        <v>20</v>
      </c>
      <c r="N9280" s="7" t="str">
        <f aca="false">IF(OR(C9280="",M9280=""),"",C9280&amp;" Item "&amp;M9280)</f>
        <v>Furniture Item 20</v>
      </c>
      <c r="O9280" s="7" t="n">
        <v>444</v>
      </c>
      <c r="P9280" s="8" t="n">
        <f aca="false">G9280*Q9280</f>
        <v>0</v>
      </c>
      <c r="Q9280" s="9" t="n">
        <f aca="false">IF(K9280=TRUE(),0.1,0)</f>
        <v>0</v>
      </c>
    </row>
    <row r="9281" customFormat="false" ht="15" hidden="false" customHeight="true" outlineLevel="0" collapsed="false">
      <c r="A9281" s="1" t="s">
        <v>9534</v>
      </c>
      <c r="B9281" s="1" t="s">
        <v>28</v>
      </c>
      <c r="C9281" s="1" t="s">
        <v>19</v>
      </c>
      <c r="D9281" s="1" t="s">
        <v>509</v>
      </c>
      <c r="E9281" s="1" t="n">
        <v>33.5</v>
      </c>
      <c r="F9281" s="1" t="n">
        <v>3</v>
      </c>
      <c r="G9281" s="1" t="n">
        <v>100.5</v>
      </c>
      <c r="H9281" s="1" t="s">
        <v>31</v>
      </c>
      <c r="I9281" s="1" t="s">
        <v>22</v>
      </c>
      <c r="J9281" s="4" t="n">
        <v>45374</v>
      </c>
      <c r="L9281" s="6" t="str">
        <f aca="false">IFERROR(INDEX(CategoryCodes!$B$2:$B$9,MATCH(C9281,CategoryCodes!$A$2:$A$9,0)),"")</f>
        <v>H</v>
      </c>
      <c r="M9281" s="7" t="n">
        <f aca="false">IFERROR(VALUE(MID(D9281,FIND("_",D9281)+1,FIND("_",D9281,FIND("_",D9281)+1)-FIND("_",D9281)-1)),"")</f>
        <v>20</v>
      </c>
      <c r="N9281" s="7" t="str">
        <f aca="false">IF(OR(C9281="",M9281=""),"",C9281&amp;" Item "&amp;M9281)</f>
        <v>Patisserie Item 20</v>
      </c>
      <c r="O9281" s="7" t="n">
        <v>452</v>
      </c>
      <c r="P9281" s="8" t="n">
        <f aca="false">G9281*Q9281</f>
        <v>0</v>
      </c>
      <c r="Q9281" s="9" t="n">
        <f aca="false">IF(K9281=TRUE(),0.1,0)</f>
        <v>0</v>
      </c>
    </row>
    <row r="9282" customFormat="false" ht="15" hidden="false" customHeight="true" outlineLevel="0" collapsed="false">
      <c r="A9282" s="1" t="s">
        <v>9535</v>
      </c>
      <c r="B9282" s="1" t="s">
        <v>119</v>
      </c>
      <c r="C9282" s="1" t="s">
        <v>38</v>
      </c>
      <c r="D9282" s="1" t="s">
        <v>415</v>
      </c>
      <c r="E9282" s="1" t="n">
        <v>11</v>
      </c>
      <c r="F9282" s="1" t="n">
        <v>2</v>
      </c>
      <c r="G9282" s="1" t="n">
        <v>22</v>
      </c>
      <c r="H9282" s="1" t="s">
        <v>31</v>
      </c>
      <c r="I9282" s="1" t="s">
        <v>22</v>
      </c>
      <c r="J9282" s="4" t="n">
        <v>45235</v>
      </c>
      <c r="K9282" s="5" t="b">
        <f aca="false">FALSE()</f>
        <v>0</v>
      </c>
      <c r="L9282" s="6" t="str">
        <f aca="false">IFERROR(INDEX(CategoryCodes!$B$2:$B$9,MATCH(C9282,CategoryCodes!$A$2:$A$9,0)),"")</f>
        <v>E</v>
      </c>
      <c r="M9282" s="7" t="n">
        <f aca="false">IFERROR(VALUE(MID(D9282,FIND("_",D9282)+1,FIND("_",D9282,FIND("_",D9282)+1)-FIND("_",D9282)-1)),"")</f>
        <v>5</v>
      </c>
      <c r="N9282" s="7" t="str">
        <f aca="false">IF(OR(C9282="",M9282=""),"",C9282&amp;" Item "&amp;M9282)</f>
        <v>Food Item 5</v>
      </c>
      <c r="O9282" s="7" t="n">
        <v>332</v>
      </c>
      <c r="P9282" s="8" t="n">
        <f aca="false">G9282*Q9282</f>
        <v>0</v>
      </c>
      <c r="Q9282" s="9" t="n">
        <f aca="false">IF(K9282=TRUE(),0.1,0)</f>
        <v>0</v>
      </c>
    </row>
    <row r="9283" customFormat="false" ht="15" hidden="false" customHeight="true" outlineLevel="0" collapsed="false">
      <c r="A9283" s="1" t="s">
        <v>9536</v>
      </c>
      <c r="B9283" s="1" t="s">
        <v>28</v>
      </c>
      <c r="C9283" s="1" t="s">
        <v>29</v>
      </c>
      <c r="D9283" s="1" t="s">
        <v>476</v>
      </c>
      <c r="E9283" s="1" t="n">
        <v>29</v>
      </c>
      <c r="F9283" s="1" t="n">
        <v>5</v>
      </c>
      <c r="G9283" s="1" t="n">
        <v>145</v>
      </c>
      <c r="H9283" s="1" t="s">
        <v>31</v>
      </c>
      <c r="I9283" s="1" t="s">
        <v>44</v>
      </c>
      <c r="J9283" s="4" t="n">
        <v>44971</v>
      </c>
      <c r="K9283" s="5" t="b">
        <f aca="false">TRUE()</f>
        <v>1</v>
      </c>
      <c r="L9283" s="6" t="str">
        <f aca="false">IFERROR(INDEX(CategoryCodes!$B$2:$B$9,MATCH(C9283,CategoryCodes!$A$2:$A$9,0)),"")</f>
        <v>B</v>
      </c>
      <c r="M9283" s="7" t="n">
        <f aca="false">IFERROR(VALUE(MID(D9283,FIND("_",D9283)+1,FIND("_",D9283,FIND("_",D9283)+1)-FIND("_",D9283)-1)),"")</f>
        <v>17</v>
      </c>
      <c r="N9283" s="7" t="str">
        <f aca="false">IF(OR(C9283="",M9283=""),"",C9283&amp;" Item "&amp;M9283)</f>
        <v>Butchers Item 17</v>
      </c>
      <c r="O9283" s="7" t="n">
        <v>197</v>
      </c>
      <c r="P9283" s="8" t="n">
        <f aca="false">G9283*Q9283</f>
        <v>14.5</v>
      </c>
      <c r="Q9283" s="9" t="n">
        <f aca="false">IF(K9283=TRUE(),0.1,0)</f>
        <v>0.1</v>
      </c>
    </row>
    <row r="9284" customFormat="false" ht="15" hidden="false" customHeight="true" outlineLevel="0" collapsed="false">
      <c r="A9284" s="1" t="s">
        <v>9537</v>
      </c>
      <c r="B9284" s="1" t="s">
        <v>33</v>
      </c>
      <c r="C9284" s="1" t="s">
        <v>29</v>
      </c>
      <c r="D9284" s="1" t="s">
        <v>30</v>
      </c>
      <c r="E9284" s="1" t="n">
        <v>21.5</v>
      </c>
      <c r="F9284" s="1" t="n">
        <v>9</v>
      </c>
      <c r="G9284" s="1" t="n">
        <v>193.5</v>
      </c>
      <c r="H9284" s="1" t="s">
        <v>54</v>
      </c>
      <c r="I9284" s="1" t="s">
        <v>44</v>
      </c>
      <c r="J9284" s="4" t="n">
        <v>44566</v>
      </c>
      <c r="K9284" s="5" t="b">
        <f aca="false">FALSE()</f>
        <v>0</v>
      </c>
      <c r="L9284" s="6" t="str">
        <f aca="false">IFERROR(INDEX(CategoryCodes!$B$2:$B$9,MATCH(C9284,CategoryCodes!$A$2:$A$9,0)),"")</f>
        <v>B</v>
      </c>
      <c r="M9284" s="7" t="n">
        <f aca="false">IFERROR(VALUE(MID(D9284,FIND("_",D9284)+1,FIND("_",D9284,FIND("_",D9284)+1)-FIND("_",D9284)-1)),"")</f>
        <v>12</v>
      </c>
      <c r="N9284" s="7" t="str">
        <f aca="false">IF(OR(C9284="",M9284=""),"",C9284&amp;" Item "&amp;M9284)</f>
        <v>Butchers Item 12</v>
      </c>
      <c r="O9284" s="7" t="n">
        <v>118</v>
      </c>
      <c r="P9284" s="8" t="n">
        <f aca="false">G9284*Q9284</f>
        <v>0</v>
      </c>
      <c r="Q9284" s="9" t="n">
        <f aca="false">IF(K9284=TRUE(),0.1,0)</f>
        <v>0</v>
      </c>
    </row>
    <row r="9285" customFormat="false" ht="15" hidden="false" customHeight="true" outlineLevel="0" collapsed="false">
      <c r="A9285" s="1" t="s">
        <v>9538</v>
      </c>
      <c r="B9285" s="1" t="s">
        <v>46</v>
      </c>
      <c r="C9285" s="1" t="s">
        <v>47</v>
      </c>
      <c r="D9285" s="1" t="s">
        <v>115</v>
      </c>
      <c r="E9285" s="1" t="n">
        <v>18.5</v>
      </c>
      <c r="F9285" s="1" t="n">
        <v>7</v>
      </c>
      <c r="G9285" s="1" t="n">
        <v>129.5</v>
      </c>
      <c r="H9285" s="1" t="s">
        <v>21</v>
      </c>
      <c r="I9285" s="1" t="s">
        <v>44</v>
      </c>
      <c r="J9285" s="4" t="n">
        <v>45513</v>
      </c>
      <c r="K9285" s="5" t="b">
        <f aca="false">FALSE()</f>
        <v>0</v>
      </c>
      <c r="L9285" s="6" t="str">
        <f aca="false">IFERROR(INDEX(CategoryCodes!$B$2:$B$9,MATCH(C9285,CategoryCodes!$A$2:$A$9,0)),"")</f>
        <v>F</v>
      </c>
      <c r="M9285" s="7" t="n">
        <f aca="false">IFERROR(VALUE(MID(D9285,FIND("_",D9285)+1,FIND("_",D9285,FIND("_",D9285)+1)-FIND("_",D9285)-1)),"")</f>
        <v>10</v>
      </c>
      <c r="N9285" s="7" t="str">
        <f aca="false">IF(OR(C9285="",M9285=""),"",C9285&amp;" Item "&amp;M9285)</f>
        <v>Furniture Item 10</v>
      </c>
      <c r="O9285" s="7" t="n">
        <v>194</v>
      </c>
      <c r="P9285" s="8" t="n">
        <f aca="false">G9285*Q9285</f>
        <v>0</v>
      </c>
      <c r="Q9285" s="9" t="n">
        <f aca="false">IF(K9285=TRUE(),0.1,0)</f>
        <v>0</v>
      </c>
    </row>
    <row r="9286" customFormat="false" ht="15" hidden="false" customHeight="true" outlineLevel="0" collapsed="false">
      <c r="A9286" s="1" t="s">
        <v>9539</v>
      </c>
      <c r="B9286" s="1" t="s">
        <v>122</v>
      </c>
      <c r="C9286" s="1" t="s">
        <v>25</v>
      </c>
      <c r="D9286" s="1" t="s">
        <v>256</v>
      </c>
      <c r="E9286" s="1" t="n">
        <v>38</v>
      </c>
      <c r="F9286" s="1" t="n">
        <v>7</v>
      </c>
      <c r="G9286" s="1" t="n">
        <v>266</v>
      </c>
      <c r="H9286" s="1" t="s">
        <v>31</v>
      </c>
      <c r="I9286" s="1" t="s">
        <v>44</v>
      </c>
      <c r="J9286" s="4" t="n">
        <v>45581</v>
      </c>
      <c r="L9286" s="6" t="str">
        <f aca="false">IFERROR(INDEX(CategoryCodes!$B$2:$B$9,MATCH(C9286,CategoryCodes!$A$2:$A$9,0)),"")</f>
        <v>G</v>
      </c>
      <c r="M9286" s="7" t="n">
        <f aca="false">IFERROR(VALUE(MID(D9286,FIND("_",D9286)+1,FIND("_",D9286,FIND("_",D9286)+1)-FIND("_",D9286)-1)),"")</f>
        <v>23</v>
      </c>
      <c r="N9286" s="7" t="str">
        <f aca="false">IF(OR(C9286="",M9286=""),"",C9286&amp;" Item "&amp;M9286)</f>
        <v>Milk Products Item 23</v>
      </c>
      <c r="O9286" s="7" t="n">
        <v>260</v>
      </c>
      <c r="P9286" s="8" t="n">
        <f aca="false">G9286*Q9286</f>
        <v>0</v>
      </c>
      <c r="Q9286" s="9" t="n">
        <f aca="false">IF(K9286=TRUE(),0.1,0)</f>
        <v>0</v>
      </c>
    </row>
    <row r="9287" customFormat="false" ht="15" hidden="false" customHeight="true" outlineLevel="0" collapsed="false">
      <c r="A9287" s="1" t="s">
        <v>9540</v>
      </c>
      <c r="B9287" s="1" t="s">
        <v>174</v>
      </c>
      <c r="C9287" s="1" t="s">
        <v>19</v>
      </c>
      <c r="D9287" s="1" t="s">
        <v>378</v>
      </c>
      <c r="E9287" s="1" t="n">
        <v>23</v>
      </c>
      <c r="F9287" s="1" t="n">
        <v>3</v>
      </c>
      <c r="G9287" s="1" t="n">
        <v>69</v>
      </c>
      <c r="H9287" s="1" t="s">
        <v>21</v>
      </c>
      <c r="I9287" s="1" t="s">
        <v>44</v>
      </c>
      <c r="J9287" s="4" t="n">
        <v>45225</v>
      </c>
      <c r="K9287" s="5" t="b">
        <f aca="false">TRUE()</f>
        <v>1</v>
      </c>
      <c r="L9287" s="6" t="str">
        <f aca="false">IFERROR(INDEX(CategoryCodes!$B$2:$B$9,MATCH(C9287,CategoryCodes!$A$2:$A$9,0)),"")</f>
        <v>H</v>
      </c>
      <c r="M9287" s="7" t="n">
        <f aca="false">IFERROR(VALUE(MID(D9287,FIND("_",D9287)+1,FIND("_",D9287,FIND("_",D9287)+1)-FIND("_",D9287)-1)),"")</f>
        <v>13</v>
      </c>
      <c r="N9287" s="7" t="str">
        <f aca="false">IF(OR(C9287="",M9287=""),"",C9287&amp;" Item "&amp;M9287)</f>
        <v>Patisserie Item 13</v>
      </c>
      <c r="O9287" s="7" t="n">
        <v>500</v>
      </c>
      <c r="P9287" s="8" t="n">
        <f aca="false">G9287*Q9287</f>
        <v>6.9</v>
      </c>
      <c r="Q9287" s="9" t="n">
        <f aca="false">IF(K9287=TRUE(),0.1,0)</f>
        <v>0.1</v>
      </c>
    </row>
    <row r="9288" customFormat="false" ht="15" hidden="false" customHeight="true" outlineLevel="0" collapsed="false">
      <c r="A9288" s="1" t="s">
        <v>9541</v>
      </c>
      <c r="B9288" s="1" t="s">
        <v>83</v>
      </c>
      <c r="C9288" s="1" t="s">
        <v>136</v>
      </c>
      <c r="D9288" s="1" t="s">
        <v>281</v>
      </c>
      <c r="E9288" s="1" t="n">
        <v>6.5</v>
      </c>
      <c r="F9288" s="1" t="n">
        <v>8</v>
      </c>
      <c r="G9288" s="1" t="n">
        <v>52</v>
      </c>
      <c r="H9288" s="1" t="s">
        <v>54</v>
      </c>
      <c r="I9288" s="1" t="s">
        <v>44</v>
      </c>
      <c r="J9288" s="4" t="n">
        <v>44953</v>
      </c>
      <c r="L9288" s="6" t="str">
        <f aca="false">IFERROR(INDEX(CategoryCodes!$B$2:$B$9,MATCH(C9288,CategoryCodes!$A$2:$A$9,0)),"")</f>
        <v>C</v>
      </c>
      <c r="M9288" s="7" t="n">
        <f aca="false">IFERROR(VALUE(MID(D9288,FIND("_",D9288)+1,FIND("_",D9288,FIND("_",D9288)+1)-FIND("_",D9288)-1)),"")</f>
        <v>2</v>
      </c>
      <c r="N9288" s="7" t="str">
        <f aca="false">IF(OR(C9288="",M9288=""),"",C9288&amp;" Item "&amp;M9288)</f>
        <v>Computers and electric accessories Item 2</v>
      </c>
      <c r="O9288" s="7" t="n">
        <v>363</v>
      </c>
      <c r="P9288" s="8" t="n">
        <f aca="false">G9288*Q9288</f>
        <v>0</v>
      </c>
      <c r="Q9288" s="9" t="n">
        <f aca="false">IF(K9288=TRUE(),0.1,0)</f>
        <v>0</v>
      </c>
    </row>
    <row r="9289" customFormat="false" ht="15" hidden="false" customHeight="true" outlineLevel="0" collapsed="false">
      <c r="A9289" s="1" t="s">
        <v>9542</v>
      </c>
      <c r="B9289" s="1" t="s">
        <v>122</v>
      </c>
      <c r="C9289" s="1" t="s">
        <v>19</v>
      </c>
      <c r="D9289" s="1" t="s">
        <v>67</v>
      </c>
      <c r="E9289" s="1" t="n">
        <v>29</v>
      </c>
      <c r="F9289" s="1" t="n">
        <v>5</v>
      </c>
      <c r="G9289" s="1" t="n">
        <v>145</v>
      </c>
      <c r="H9289" s="1" t="s">
        <v>54</v>
      </c>
      <c r="I9289" s="1" t="s">
        <v>22</v>
      </c>
      <c r="J9289" s="4" t="n">
        <v>45366</v>
      </c>
      <c r="L9289" s="6" t="str">
        <f aca="false">IFERROR(INDEX(CategoryCodes!$B$2:$B$9,MATCH(C9289,CategoryCodes!$A$2:$A$9,0)),"")</f>
        <v>H</v>
      </c>
      <c r="M9289" s="7" t="n">
        <f aca="false">IFERROR(VALUE(MID(D9289,FIND("_",D9289)+1,FIND("_",D9289,FIND("_",D9289)+1)-FIND("_",D9289)-1)),"")</f>
        <v>17</v>
      </c>
      <c r="N9289" s="7" t="str">
        <f aca="false">IF(OR(C9289="",M9289=""),"",C9289&amp;" Item "&amp;M9289)</f>
        <v>Patisserie Item 17</v>
      </c>
      <c r="O9289" s="7" t="n">
        <v>50</v>
      </c>
      <c r="P9289" s="8" t="n">
        <f aca="false">G9289*Q9289</f>
        <v>0</v>
      </c>
      <c r="Q9289" s="9" t="n">
        <f aca="false">IF(K9289=TRUE(),0.1,0)</f>
        <v>0</v>
      </c>
    </row>
    <row r="9290" customFormat="false" ht="15" hidden="false" customHeight="true" outlineLevel="0" collapsed="false">
      <c r="A9290" s="1" t="s">
        <v>9543</v>
      </c>
      <c r="B9290" s="1" t="s">
        <v>46</v>
      </c>
      <c r="C9290" s="1" t="s">
        <v>25</v>
      </c>
      <c r="F9290" s="1" t="n">
        <v>1</v>
      </c>
      <c r="G9290" s="1" t="n">
        <v>8</v>
      </c>
      <c r="H9290" s="1" t="s">
        <v>54</v>
      </c>
      <c r="I9290" s="1" t="s">
        <v>22</v>
      </c>
      <c r="J9290" s="4" t="n">
        <v>44777</v>
      </c>
      <c r="K9290" s="5" t="b">
        <f aca="false">FALSE()</f>
        <v>0</v>
      </c>
      <c r="L9290" s="6" t="str">
        <f aca="false">IFERROR(INDEX(CategoryCodes!$B$2:$B$9,MATCH(C9290,CategoryCodes!$A$2:$A$9,0)),"")</f>
        <v>G</v>
      </c>
      <c r="M9290" s="7" t="str">
        <f aca="false">IFERROR(VALUE(MID(D9290,FIND("_",D9290)+1,FIND("_",D9290,FIND("_",D9290)+1)-FIND("_",D9290)-1)),"")</f>
        <v/>
      </c>
      <c r="N9290" s="7" t="str">
        <f aca="false">IF(OR(C9290="",M9290=""),"",C9290&amp;" Item "&amp;M9290)</f>
        <v/>
      </c>
      <c r="O9290" s="7" t="n">
        <v>462</v>
      </c>
      <c r="P9290" s="8" t="n">
        <f aca="false">G9290*Q9290</f>
        <v>0</v>
      </c>
      <c r="Q9290" s="9" t="n">
        <f aca="false">IF(K9290=TRUE(),0.1,0)</f>
        <v>0</v>
      </c>
    </row>
    <row r="9291" customFormat="false" ht="15" hidden="false" customHeight="true" outlineLevel="0" collapsed="false">
      <c r="A9291" s="1" t="s">
        <v>9544</v>
      </c>
      <c r="B9291" s="1" t="s">
        <v>122</v>
      </c>
      <c r="C9291" s="1" t="s">
        <v>72</v>
      </c>
      <c r="D9291" s="1" t="s">
        <v>352</v>
      </c>
      <c r="E9291" s="1" t="n">
        <v>33.5</v>
      </c>
      <c r="F9291" s="1" t="n">
        <v>4</v>
      </c>
      <c r="G9291" s="1" t="n">
        <v>134</v>
      </c>
      <c r="H9291" s="1" t="s">
        <v>21</v>
      </c>
      <c r="I9291" s="1" t="s">
        <v>22</v>
      </c>
      <c r="J9291" s="4" t="n">
        <v>44743</v>
      </c>
      <c r="K9291" s="5" t="b">
        <f aca="false">TRUE()</f>
        <v>1</v>
      </c>
      <c r="L9291" s="6" t="str">
        <f aca="false">IFERROR(INDEX(CategoryCodes!$B$2:$B$9,MATCH(C9291,CategoryCodes!$A$2:$A$9,0)),"")</f>
        <v>D</v>
      </c>
      <c r="M9291" s="7" t="n">
        <f aca="false">IFERROR(VALUE(MID(D9291,FIND("_",D9291)+1,FIND("_",D9291,FIND("_",D9291)+1)-FIND("_",D9291)-1)),"")</f>
        <v>20</v>
      </c>
      <c r="N9291" s="7" t="str">
        <f aca="false">IF(OR(C9291="",M9291=""),"",C9291&amp;" Item "&amp;M9291)</f>
        <v>Electric household essentials Item 20</v>
      </c>
      <c r="O9291" s="7" t="n">
        <v>161</v>
      </c>
      <c r="P9291" s="8" t="n">
        <f aca="false">G9291*Q9291</f>
        <v>13.4</v>
      </c>
      <c r="Q9291" s="9" t="n">
        <f aca="false">IF(K9291=TRUE(),0.1,0)</f>
        <v>0.1</v>
      </c>
    </row>
    <row r="9292" customFormat="false" ht="15" hidden="false" customHeight="true" outlineLevel="0" collapsed="false">
      <c r="A9292" s="1" t="s">
        <v>9545</v>
      </c>
      <c r="B9292" s="1" t="s">
        <v>106</v>
      </c>
      <c r="C9292" s="1" t="s">
        <v>25</v>
      </c>
      <c r="D9292" s="1" t="s">
        <v>546</v>
      </c>
      <c r="E9292" s="1" t="n">
        <v>23</v>
      </c>
      <c r="F9292" s="1" t="n">
        <v>8</v>
      </c>
      <c r="G9292" s="1" t="n">
        <v>184</v>
      </c>
      <c r="H9292" s="1" t="s">
        <v>54</v>
      </c>
      <c r="I9292" s="1" t="s">
        <v>44</v>
      </c>
      <c r="J9292" s="4" t="n">
        <v>45572</v>
      </c>
      <c r="K9292" s="5" t="b">
        <f aca="false">TRUE()</f>
        <v>1</v>
      </c>
      <c r="L9292" s="6" t="str">
        <f aca="false">IFERROR(INDEX(CategoryCodes!$B$2:$B$9,MATCH(C9292,CategoryCodes!$A$2:$A$9,0)),"")</f>
        <v>G</v>
      </c>
      <c r="M9292" s="7" t="n">
        <f aca="false">IFERROR(VALUE(MID(D9292,FIND("_",D9292)+1,FIND("_",D9292,FIND("_",D9292)+1)-FIND("_",D9292)-1)),"")</f>
        <v>13</v>
      </c>
      <c r="N9292" s="7" t="str">
        <f aca="false">IF(OR(C9292="",M9292=""),"",C9292&amp;" Item "&amp;M9292)</f>
        <v>Milk Products Item 13</v>
      </c>
      <c r="O9292" s="7" t="n">
        <v>248</v>
      </c>
      <c r="P9292" s="8" t="n">
        <f aca="false">G9292*Q9292</f>
        <v>18.4</v>
      </c>
      <c r="Q9292" s="9" t="n">
        <f aca="false">IF(K9292=TRUE(),0.1,0)</f>
        <v>0.1</v>
      </c>
    </row>
    <row r="9293" customFormat="false" ht="15" hidden="false" customHeight="true" outlineLevel="0" collapsed="false">
      <c r="A9293" s="1" t="s">
        <v>9546</v>
      </c>
      <c r="B9293" s="1" t="s">
        <v>42</v>
      </c>
      <c r="C9293" s="1" t="s">
        <v>34</v>
      </c>
      <c r="D9293" s="1" t="s">
        <v>258</v>
      </c>
      <c r="E9293" s="1" t="n">
        <v>38</v>
      </c>
      <c r="F9293" s="1" t="n">
        <v>1</v>
      </c>
      <c r="G9293" s="1" t="n">
        <v>38</v>
      </c>
      <c r="H9293" s="1" t="s">
        <v>54</v>
      </c>
      <c r="I9293" s="1" t="s">
        <v>22</v>
      </c>
      <c r="J9293" s="4" t="n">
        <v>44744</v>
      </c>
      <c r="K9293" s="5" t="b">
        <f aca="false">FALSE()</f>
        <v>0</v>
      </c>
      <c r="L9293" s="6" t="str">
        <f aca="false">IFERROR(INDEX(CategoryCodes!$B$2:$B$9,MATCH(C9293,CategoryCodes!$A$2:$A$9,0)),"")</f>
        <v>A</v>
      </c>
      <c r="M9293" s="7" t="n">
        <f aca="false">IFERROR(VALUE(MID(D9293,FIND("_",D9293)+1,FIND("_",D9293,FIND("_",D9293)+1)-FIND("_",D9293)-1)),"")</f>
        <v>23</v>
      </c>
      <c r="N9293" s="7" t="str">
        <f aca="false">IF(OR(C9293="",M9293=""),"",C9293&amp;" Item "&amp;M9293)</f>
        <v>Beverages Item 23</v>
      </c>
      <c r="O9293" s="7" t="n">
        <v>443</v>
      </c>
      <c r="P9293" s="8" t="n">
        <f aca="false">G9293*Q9293</f>
        <v>0</v>
      </c>
      <c r="Q9293" s="9" t="n">
        <f aca="false">IF(K9293=TRUE(),0.1,0)</f>
        <v>0</v>
      </c>
    </row>
    <row r="9294" customFormat="false" ht="15" hidden="false" customHeight="true" outlineLevel="0" collapsed="false">
      <c r="A9294" s="1" t="s">
        <v>9547</v>
      </c>
      <c r="B9294" s="1" t="s">
        <v>75</v>
      </c>
      <c r="C9294" s="1" t="s">
        <v>29</v>
      </c>
      <c r="D9294" s="1" t="s">
        <v>30</v>
      </c>
      <c r="E9294" s="1" t="n">
        <v>21.5</v>
      </c>
      <c r="F9294" s="1" t="n">
        <v>2</v>
      </c>
      <c r="G9294" s="1" t="n">
        <v>43</v>
      </c>
      <c r="H9294" s="1" t="s">
        <v>54</v>
      </c>
      <c r="I9294" s="1" t="s">
        <v>44</v>
      </c>
      <c r="J9294" s="4" t="n">
        <v>45642</v>
      </c>
      <c r="L9294" s="6" t="str">
        <f aca="false">IFERROR(INDEX(CategoryCodes!$B$2:$B$9,MATCH(C9294,CategoryCodes!$A$2:$A$9,0)),"")</f>
        <v>B</v>
      </c>
      <c r="M9294" s="7" t="n">
        <f aca="false">IFERROR(VALUE(MID(D9294,FIND("_",D9294)+1,FIND("_",D9294,FIND("_",D9294)+1)-FIND("_",D9294)-1)),"")</f>
        <v>12</v>
      </c>
      <c r="N9294" s="7" t="str">
        <f aca="false">IF(OR(C9294="",M9294=""),"",C9294&amp;" Item "&amp;M9294)</f>
        <v>Butchers Item 12</v>
      </c>
      <c r="O9294" s="7" t="n">
        <v>305</v>
      </c>
      <c r="P9294" s="8" t="n">
        <f aca="false">G9294*Q9294</f>
        <v>0</v>
      </c>
      <c r="Q9294" s="9" t="n">
        <f aca="false">IF(K9294=TRUE(),0.1,0)</f>
        <v>0</v>
      </c>
    </row>
    <row r="9295" customFormat="false" ht="15" hidden="false" customHeight="true" outlineLevel="0" collapsed="false">
      <c r="A9295" s="1" t="s">
        <v>9548</v>
      </c>
      <c r="B9295" s="1" t="s">
        <v>42</v>
      </c>
      <c r="C9295" s="1" t="s">
        <v>25</v>
      </c>
      <c r="D9295" s="1" t="s">
        <v>668</v>
      </c>
      <c r="E9295" s="1" t="n">
        <v>30.5</v>
      </c>
      <c r="F9295" s="1" t="n">
        <v>4</v>
      </c>
      <c r="G9295" s="1" t="n">
        <v>122</v>
      </c>
      <c r="H9295" s="1" t="s">
        <v>31</v>
      </c>
      <c r="I9295" s="1" t="s">
        <v>22</v>
      </c>
      <c r="J9295" s="4" t="n">
        <v>45444</v>
      </c>
      <c r="K9295" s="5" t="b">
        <f aca="false">FALSE()</f>
        <v>0</v>
      </c>
      <c r="L9295" s="6" t="str">
        <f aca="false">IFERROR(INDEX(CategoryCodes!$B$2:$B$9,MATCH(C9295,CategoryCodes!$A$2:$A$9,0)),"")</f>
        <v>G</v>
      </c>
      <c r="M9295" s="7" t="n">
        <f aca="false">IFERROR(VALUE(MID(D9295,FIND("_",D9295)+1,FIND("_",D9295,FIND("_",D9295)+1)-FIND("_",D9295)-1)),"")</f>
        <v>18</v>
      </c>
      <c r="N9295" s="7" t="str">
        <f aca="false">IF(OR(C9295="",M9295=""),"",C9295&amp;" Item "&amp;M9295)</f>
        <v>Milk Products Item 18</v>
      </c>
      <c r="O9295" s="7" t="n">
        <v>272</v>
      </c>
      <c r="P9295" s="8" t="n">
        <f aca="false">G9295*Q9295</f>
        <v>0</v>
      </c>
      <c r="Q9295" s="9" t="n">
        <f aca="false">IF(K9295=TRUE(),0.1,0)</f>
        <v>0</v>
      </c>
    </row>
    <row r="9296" customFormat="false" ht="15" hidden="false" customHeight="true" outlineLevel="0" collapsed="false">
      <c r="A9296" s="1" t="s">
        <v>9549</v>
      </c>
      <c r="B9296" s="1" t="s">
        <v>104</v>
      </c>
      <c r="C9296" s="1" t="s">
        <v>47</v>
      </c>
      <c r="D9296" s="1" t="s">
        <v>196</v>
      </c>
      <c r="E9296" s="1" t="n">
        <v>20</v>
      </c>
      <c r="F9296" s="1" t="n">
        <v>9</v>
      </c>
      <c r="G9296" s="1" t="n">
        <v>180</v>
      </c>
      <c r="H9296" s="1" t="s">
        <v>31</v>
      </c>
      <c r="I9296" s="1" t="s">
        <v>22</v>
      </c>
      <c r="J9296" s="4" t="n">
        <v>45181</v>
      </c>
      <c r="K9296" s="5" t="b">
        <f aca="false">TRUE()</f>
        <v>1</v>
      </c>
      <c r="L9296" s="6" t="str">
        <f aca="false">IFERROR(INDEX(CategoryCodes!$B$2:$B$9,MATCH(C9296,CategoryCodes!$A$2:$A$9,0)),"")</f>
        <v>F</v>
      </c>
      <c r="M9296" s="7" t="n">
        <f aca="false">IFERROR(VALUE(MID(D9296,FIND("_",D9296)+1,FIND("_",D9296,FIND("_",D9296)+1)-FIND("_",D9296)-1)),"")</f>
        <v>11</v>
      </c>
      <c r="N9296" s="7" t="str">
        <f aca="false">IF(OR(C9296="",M9296=""),"",C9296&amp;" Item "&amp;M9296)</f>
        <v>Furniture Item 11</v>
      </c>
      <c r="O9296" s="7" t="n">
        <v>45</v>
      </c>
      <c r="P9296" s="8" t="n">
        <f aca="false">G9296*Q9296</f>
        <v>18</v>
      </c>
      <c r="Q9296" s="9" t="n">
        <f aca="false">IF(K9296=TRUE(),0.1,0)</f>
        <v>0.1</v>
      </c>
    </row>
    <row r="9297" customFormat="false" ht="15" hidden="false" customHeight="true" outlineLevel="0" collapsed="false">
      <c r="A9297" s="1" t="s">
        <v>9550</v>
      </c>
      <c r="B9297" s="1" t="s">
        <v>119</v>
      </c>
      <c r="C9297" s="1" t="s">
        <v>47</v>
      </c>
      <c r="D9297" s="1" t="s">
        <v>182</v>
      </c>
      <c r="E9297" s="1" t="n">
        <v>36.5</v>
      </c>
      <c r="F9297" s="1" t="n">
        <v>4</v>
      </c>
      <c r="G9297" s="1" t="n">
        <v>146</v>
      </c>
      <c r="H9297" s="1" t="s">
        <v>54</v>
      </c>
      <c r="I9297" s="1" t="s">
        <v>22</v>
      </c>
      <c r="J9297" s="4" t="n">
        <v>45442</v>
      </c>
      <c r="K9297" s="5" t="b">
        <f aca="false">TRUE()</f>
        <v>1</v>
      </c>
      <c r="L9297" s="6" t="str">
        <f aca="false">IFERROR(INDEX(CategoryCodes!$B$2:$B$9,MATCH(C9297,CategoryCodes!$A$2:$A$9,0)),"")</f>
        <v>F</v>
      </c>
      <c r="M9297" s="7" t="n">
        <f aca="false">IFERROR(VALUE(MID(D9297,FIND("_",D9297)+1,FIND("_",D9297,FIND("_",D9297)+1)-FIND("_",D9297)-1)),"")</f>
        <v>22</v>
      </c>
      <c r="N9297" s="7" t="str">
        <f aca="false">IF(OR(C9297="",M9297=""),"",C9297&amp;" Item "&amp;M9297)</f>
        <v>Furniture Item 22</v>
      </c>
      <c r="O9297" s="7" t="n">
        <v>95</v>
      </c>
      <c r="P9297" s="8" t="n">
        <f aca="false">G9297*Q9297</f>
        <v>14.6</v>
      </c>
      <c r="Q9297" s="9" t="n">
        <f aca="false">IF(K9297=TRUE(),0.1,0)</f>
        <v>0.1</v>
      </c>
    </row>
    <row r="9298" customFormat="false" ht="15" hidden="false" customHeight="true" outlineLevel="0" collapsed="false">
      <c r="A9298" s="1" t="s">
        <v>9551</v>
      </c>
      <c r="B9298" s="1" t="s">
        <v>42</v>
      </c>
      <c r="C9298" s="1" t="s">
        <v>47</v>
      </c>
      <c r="D9298" s="1" t="s">
        <v>239</v>
      </c>
      <c r="E9298" s="1" t="n">
        <v>11</v>
      </c>
      <c r="F9298" s="1" t="n">
        <v>1</v>
      </c>
      <c r="G9298" s="1" t="n">
        <v>11</v>
      </c>
      <c r="H9298" s="1" t="s">
        <v>21</v>
      </c>
      <c r="I9298" s="1" t="s">
        <v>22</v>
      </c>
      <c r="J9298" s="4" t="n">
        <v>45536</v>
      </c>
      <c r="K9298" s="5" t="b">
        <f aca="false">FALSE()</f>
        <v>0</v>
      </c>
      <c r="L9298" s="6" t="str">
        <f aca="false">IFERROR(INDEX(CategoryCodes!$B$2:$B$9,MATCH(C9298,CategoryCodes!$A$2:$A$9,0)),"")</f>
        <v>F</v>
      </c>
      <c r="M9298" s="7" t="n">
        <f aca="false">IFERROR(VALUE(MID(D9298,FIND("_",D9298)+1,FIND("_",D9298,FIND("_",D9298)+1)-FIND("_",D9298)-1)),"")</f>
        <v>5</v>
      </c>
      <c r="N9298" s="7" t="str">
        <f aca="false">IF(OR(C9298="",M9298=""),"",C9298&amp;" Item "&amp;M9298)</f>
        <v>Furniture Item 5</v>
      </c>
      <c r="O9298" s="7" t="n">
        <v>101</v>
      </c>
      <c r="P9298" s="8" t="n">
        <f aca="false">G9298*Q9298</f>
        <v>0</v>
      </c>
      <c r="Q9298" s="9" t="n">
        <f aca="false">IF(K9298=TRUE(),0.1,0)</f>
        <v>0</v>
      </c>
    </row>
    <row r="9299" customFormat="false" ht="15" hidden="false" customHeight="true" outlineLevel="0" collapsed="false">
      <c r="A9299" s="1" t="s">
        <v>9552</v>
      </c>
      <c r="B9299" s="1" t="s">
        <v>28</v>
      </c>
      <c r="C9299" s="1" t="s">
        <v>72</v>
      </c>
      <c r="E9299" s="1" t="n">
        <v>41</v>
      </c>
      <c r="H9299" s="1" t="s">
        <v>31</v>
      </c>
      <c r="I9299" s="1" t="s">
        <v>22</v>
      </c>
      <c r="J9299" s="4" t="n">
        <v>44751</v>
      </c>
      <c r="L9299" s="6" t="str">
        <f aca="false">IFERROR(INDEX(CategoryCodes!$B$2:$B$9,MATCH(C9299,CategoryCodes!$A$2:$A$9,0)),"")</f>
        <v>D</v>
      </c>
      <c r="M9299" s="7" t="str">
        <f aca="false">IFERROR(VALUE(MID(D9299,FIND("_",D9299)+1,FIND("_",D9299,FIND("_",D9299)+1)-FIND("_",D9299)-1)),"")</f>
        <v/>
      </c>
      <c r="N9299" s="7" t="str">
        <f aca="false">IF(OR(C9299="",M9299=""),"",C9299&amp;" Item "&amp;M9299)</f>
        <v/>
      </c>
      <c r="O9299" s="7" t="n">
        <v>256</v>
      </c>
      <c r="P9299" s="8" t="n">
        <f aca="false">G9299*Q9299</f>
        <v>0</v>
      </c>
      <c r="Q9299" s="9" t="n">
        <f aca="false">IF(K9299=TRUE(),0.1,0)</f>
        <v>0</v>
      </c>
    </row>
    <row r="9300" customFormat="false" ht="15" hidden="false" customHeight="true" outlineLevel="0" collapsed="false">
      <c r="A9300" s="1" t="s">
        <v>9553</v>
      </c>
      <c r="B9300" s="1" t="s">
        <v>42</v>
      </c>
      <c r="C9300" s="1" t="s">
        <v>29</v>
      </c>
      <c r="D9300" s="1" t="s">
        <v>91</v>
      </c>
      <c r="E9300" s="1" t="n">
        <v>33.5</v>
      </c>
      <c r="F9300" s="1" t="n">
        <v>10</v>
      </c>
      <c r="G9300" s="1" t="n">
        <v>335</v>
      </c>
      <c r="H9300" s="1" t="s">
        <v>31</v>
      </c>
      <c r="I9300" s="1" t="s">
        <v>22</v>
      </c>
      <c r="J9300" s="4" t="n">
        <v>44900</v>
      </c>
      <c r="L9300" s="6" t="str">
        <f aca="false">IFERROR(INDEX(CategoryCodes!$B$2:$B$9,MATCH(C9300,CategoryCodes!$A$2:$A$9,0)),"")</f>
        <v>B</v>
      </c>
      <c r="M9300" s="7" t="n">
        <f aca="false">IFERROR(VALUE(MID(D9300,FIND("_",D9300)+1,FIND("_",D9300,FIND("_",D9300)+1)-FIND("_",D9300)-1)),"")</f>
        <v>20</v>
      </c>
      <c r="N9300" s="7" t="str">
        <f aca="false">IF(OR(C9300="",M9300=""),"",C9300&amp;" Item "&amp;M9300)</f>
        <v>Butchers Item 20</v>
      </c>
      <c r="O9300" s="7" t="n">
        <v>494</v>
      </c>
      <c r="P9300" s="8" t="n">
        <f aca="false">G9300*Q9300</f>
        <v>0</v>
      </c>
      <c r="Q9300" s="9" t="n">
        <f aca="false">IF(K9300=TRUE(),0.1,0)</f>
        <v>0</v>
      </c>
    </row>
    <row r="9301" customFormat="false" ht="15" hidden="false" customHeight="true" outlineLevel="0" collapsed="false">
      <c r="A9301" s="1" t="s">
        <v>9554</v>
      </c>
      <c r="B9301" s="1" t="s">
        <v>61</v>
      </c>
      <c r="C9301" s="1" t="s">
        <v>19</v>
      </c>
      <c r="E9301" s="1" t="n">
        <v>39.5</v>
      </c>
      <c r="H9301" s="1" t="s">
        <v>31</v>
      </c>
      <c r="I9301" s="1" t="s">
        <v>44</v>
      </c>
      <c r="J9301" s="4" t="n">
        <v>44848</v>
      </c>
      <c r="K9301" s="5" t="b">
        <f aca="false">TRUE()</f>
        <v>1</v>
      </c>
      <c r="L9301" s="6" t="str">
        <f aca="false">IFERROR(INDEX(CategoryCodes!$B$2:$B$9,MATCH(C9301,CategoryCodes!$A$2:$A$9,0)),"")</f>
        <v>H</v>
      </c>
      <c r="M9301" s="7" t="str">
        <f aca="false">IFERROR(VALUE(MID(D9301,FIND("_",D9301)+1,FIND("_",D9301,FIND("_",D9301)+1)-FIND("_",D9301)-1)),"")</f>
        <v/>
      </c>
      <c r="N9301" s="7" t="str">
        <f aca="false">IF(OR(C9301="",M9301=""),"",C9301&amp;" Item "&amp;M9301)</f>
        <v/>
      </c>
      <c r="O9301" s="7" t="n">
        <v>234</v>
      </c>
      <c r="P9301" s="8" t="n">
        <f aca="false">G9301*Q9301</f>
        <v>0</v>
      </c>
      <c r="Q9301" s="9" t="n">
        <f aca="false">IF(K9301=TRUE(),0.1,0)</f>
        <v>0.1</v>
      </c>
    </row>
    <row r="9302" customFormat="false" ht="15" hidden="false" customHeight="true" outlineLevel="0" collapsed="false">
      <c r="A9302" s="1" t="s">
        <v>9555</v>
      </c>
      <c r="B9302" s="1" t="s">
        <v>122</v>
      </c>
      <c r="C9302" s="1" t="s">
        <v>34</v>
      </c>
      <c r="D9302" s="1" t="s">
        <v>733</v>
      </c>
      <c r="E9302" s="1" t="n">
        <v>30.5</v>
      </c>
      <c r="F9302" s="1" t="n">
        <v>9</v>
      </c>
      <c r="G9302" s="1" t="n">
        <v>274.5</v>
      </c>
      <c r="H9302" s="1" t="s">
        <v>54</v>
      </c>
      <c r="I9302" s="1" t="s">
        <v>22</v>
      </c>
      <c r="J9302" s="4" t="n">
        <v>45512</v>
      </c>
      <c r="K9302" s="5" t="b">
        <f aca="false">FALSE()</f>
        <v>0</v>
      </c>
      <c r="L9302" s="6" t="str">
        <f aca="false">IFERROR(INDEX(CategoryCodes!$B$2:$B$9,MATCH(C9302,CategoryCodes!$A$2:$A$9,0)),"")</f>
        <v>A</v>
      </c>
      <c r="M9302" s="7" t="n">
        <f aca="false">IFERROR(VALUE(MID(D9302,FIND("_",D9302)+1,FIND("_",D9302,FIND("_",D9302)+1)-FIND("_",D9302)-1)),"")</f>
        <v>18</v>
      </c>
      <c r="N9302" s="7" t="str">
        <f aca="false">IF(OR(C9302="",M9302=""),"",C9302&amp;" Item "&amp;M9302)</f>
        <v>Beverages Item 18</v>
      </c>
      <c r="O9302" s="7" t="n">
        <v>287</v>
      </c>
      <c r="P9302" s="8" t="n">
        <f aca="false">G9302*Q9302</f>
        <v>0</v>
      </c>
      <c r="Q9302" s="9" t="n">
        <f aca="false">IF(K9302=TRUE(),0.1,0)</f>
        <v>0</v>
      </c>
    </row>
    <row r="9303" customFormat="false" ht="15" hidden="false" customHeight="true" outlineLevel="0" collapsed="false">
      <c r="A9303" s="1" t="s">
        <v>9556</v>
      </c>
      <c r="B9303" s="1" t="s">
        <v>42</v>
      </c>
      <c r="C9303" s="1" t="s">
        <v>136</v>
      </c>
      <c r="E9303" s="1" t="n">
        <v>21.5</v>
      </c>
      <c r="H9303" s="1" t="s">
        <v>54</v>
      </c>
      <c r="I9303" s="1" t="s">
        <v>44</v>
      </c>
      <c r="J9303" s="4" t="n">
        <v>45573</v>
      </c>
      <c r="K9303" s="5" t="b">
        <f aca="false">TRUE()</f>
        <v>1</v>
      </c>
      <c r="L9303" s="6" t="str">
        <f aca="false">IFERROR(INDEX(CategoryCodes!$B$2:$B$9,MATCH(C9303,CategoryCodes!$A$2:$A$9,0)),"")</f>
        <v>C</v>
      </c>
      <c r="M9303" s="7" t="str">
        <f aca="false">IFERROR(VALUE(MID(D9303,FIND("_",D9303)+1,FIND("_",D9303,FIND("_",D9303)+1)-FIND("_",D9303)-1)),"")</f>
        <v/>
      </c>
      <c r="N9303" s="7" t="str">
        <f aca="false">IF(OR(C9303="",M9303=""),"",C9303&amp;" Item "&amp;M9303)</f>
        <v/>
      </c>
      <c r="O9303" s="7" t="n">
        <v>474</v>
      </c>
      <c r="P9303" s="8" t="n">
        <f aca="false">G9303*Q9303</f>
        <v>0</v>
      </c>
      <c r="Q9303" s="9" t="n">
        <f aca="false">IF(K9303=TRUE(),0.1,0)</f>
        <v>0.1</v>
      </c>
    </row>
    <row r="9304" customFormat="false" ht="15" hidden="false" customHeight="true" outlineLevel="0" collapsed="false">
      <c r="A9304" s="1" t="s">
        <v>9557</v>
      </c>
      <c r="B9304" s="1" t="s">
        <v>33</v>
      </c>
      <c r="C9304" s="1" t="s">
        <v>29</v>
      </c>
      <c r="D9304" s="1" t="s">
        <v>389</v>
      </c>
      <c r="E9304" s="1" t="n">
        <v>41</v>
      </c>
      <c r="F9304" s="1" t="n">
        <v>3</v>
      </c>
      <c r="G9304" s="1" t="n">
        <v>123</v>
      </c>
      <c r="H9304" s="1" t="s">
        <v>54</v>
      </c>
      <c r="I9304" s="1" t="s">
        <v>22</v>
      </c>
      <c r="J9304" s="4" t="n">
        <v>44613</v>
      </c>
      <c r="K9304" s="5" t="b">
        <f aca="false">FALSE()</f>
        <v>0</v>
      </c>
      <c r="L9304" s="6" t="str">
        <f aca="false">IFERROR(INDEX(CategoryCodes!$B$2:$B$9,MATCH(C9304,CategoryCodes!$A$2:$A$9,0)),"")</f>
        <v>B</v>
      </c>
      <c r="M9304" s="7" t="n">
        <f aca="false">IFERROR(VALUE(MID(D9304,FIND("_",D9304)+1,FIND("_",D9304,FIND("_",D9304)+1)-FIND("_",D9304)-1)),"")</f>
        <v>25</v>
      </c>
      <c r="N9304" s="7" t="str">
        <f aca="false">IF(OR(C9304="",M9304=""),"",C9304&amp;" Item "&amp;M9304)</f>
        <v>Butchers Item 25</v>
      </c>
      <c r="O9304" s="7" t="n">
        <v>364</v>
      </c>
      <c r="P9304" s="8" t="n">
        <f aca="false">G9304*Q9304</f>
        <v>0</v>
      </c>
      <c r="Q9304" s="9" t="n">
        <f aca="false">IF(K9304=TRUE(),0.1,0)</f>
        <v>0</v>
      </c>
    </row>
    <row r="9305" customFormat="false" ht="15" hidden="false" customHeight="true" outlineLevel="0" collapsed="false">
      <c r="A9305" s="1" t="s">
        <v>9558</v>
      </c>
      <c r="B9305" s="1" t="s">
        <v>69</v>
      </c>
      <c r="C9305" s="1" t="s">
        <v>19</v>
      </c>
      <c r="D9305" s="1" t="s">
        <v>213</v>
      </c>
      <c r="E9305" s="1" t="n">
        <v>9.5</v>
      </c>
      <c r="F9305" s="1" t="n">
        <v>6</v>
      </c>
      <c r="G9305" s="1" t="n">
        <v>57</v>
      </c>
      <c r="H9305" s="1" t="s">
        <v>21</v>
      </c>
      <c r="I9305" s="1" t="s">
        <v>22</v>
      </c>
      <c r="J9305" s="4" t="n">
        <v>45535</v>
      </c>
      <c r="K9305" s="5" t="b">
        <f aca="false">TRUE()</f>
        <v>1</v>
      </c>
      <c r="L9305" s="6" t="str">
        <f aca="false">IFERROR(INDEX(CategoryCodes!$B$2:$B$9,MATCH(C9305,CategoryCodes!$A$2:$A$9,0)),"")</f>
        <v>H</v>
      </c>
      <c r="M9305" s="7" t="n">
        <f aca="false">IFERROR(VALUE(MID(D9305,FIND("_",D9305)+1,FIND("_",D9305,FIND("_",D9305)+1)-FIND("_",D9305)-1)),"")</f>
        <v>4</v>
      </c>
      <c r="N9305" s="7" t="str">
        <f aca="false">IF(OR(C9305="",M9305=""),"",C9305&amp;" Item "&amp;M9305)</f>
        <v>Patisserie Item 4</v>
      </c>
      <c r="O9305" s="7" t="n">
        <v>11</v>
      </c>
      <c r="P9305" s="8" t="n">
        <f aca="false">G9305*Q9305</f>
        <v>5.7</v>
      </c>
      <c r="Q9305" s="9" t="n">
        <f aca="false">IF(K9305=TRUE(),0.1,0)</f>
        <v>0.1</v>
      </c>
    </row>
    <row r="9306" customFormat="false" ht="15" hidden="false" customHeight="true" outlineLevel="0" collapsed="false">
      <c r="A9306" s="1" t="s">
        <v>9559</v>
      </c>
      <c r="B9306" s="1" t="s">
        <v>119</v>
      </c>
      <c r="C9306" s="1" t="s">
        <v>136</v>
      </c>
      <c r="D9306" s="1" t="s">
        <v>249</v>
      </c>
      <c r="E9306" s="1" t="n">
        <v>15.5</v>
      </c>
      <c r="F9306" s="1" t="n">
        <v>5</v>
      </c>
      <c r="G9306" s="1" t="n">
        <v>77.5</v>
      </c>
      <c r="H9306" s="1" t="s">
        <v>54</v>
      </c>
      <c r="I9306" s="1" t="s">
        <v>44</v>
      </c>
      <c r="J9306" s="4" t="n">
        <v>44591</v>
      </c>
      <c r="L9306" s="6" t="str">
        <f aca="false">IFERROR(INDEX(CategoryCodes!$B$2:$B$9,MATCH(C9306,CategoryCodes!$A$2:$A$9,0)),"")</f>
        <v>C</v>
      </c>
      <c r="M9306" s="7" t="n">
        <f aca="false">IFERROR(VALUE(MID(D9306,FIND("_",D9306)+1,FIND("_",D9306,FIND("_",D9306)+1)-FIND("_",D9306)-1)),"")</f>
        <v>8</v>
      </c>
      <c r="N9306" s="7" t="str">
        <f aca="false">IF(OR(C9306="",M9306=""),"",C9306&amp;" Item "&amp;M9306)</f>
        <v>Computers and electric accessories Item 8</v>
      </c>
      <c r="O9306" s="7" t="n">
        <v>20</v>
      </c>
      <c r="P9306" s="8" t="n">
        <f aca="false">G9306*Q9306</f>
        <v>0</v>
      </c>
      <c r="Q9306" s="9" t="n">
        <f aca="false">IF(K9306=TRUE(),0.1,0)</f>
        <v>0</v>
      </c>
    </row>
    <row r="9307" customFormat="false" ht="15" hidden="false" customHeight="true" outlineLevel="0" collapsed="false">
      <c r="A9307" s="1" t="s">
        <v>9560</v>
      </c>
      <c r="B9307" s="1" t="s">
        <v>69</v>
      </c>
      <c r="C9307" s="1" t="s">
        <v>25</v>
      </c>
      <c r="D9307" s="1" t="s">
        <v>148</v>
      </c>
      <c r="E9307" s="1" t="n">
        <v>32</v>
      </c>
      <c r="F9307" s="1" t="n">
        <v>4</v>
      </c>
      <c r="G9307" s="1" t="n">
        <v>128</v>
      </c>
      <c r="H9307" s="1" t="s">
        <v>21</v>
      </c>
      <c r="I9307" s="1" t="s">
        <v>44</v>
      </c>
      <c r="J9307" s="4" t="n">
        <v>45065</v>
      </c>
      <c r="K9307" s="5" t="b">
        <f aca="false">FALSE()</f>
        <v>0</v>
      </c>
      <c r="L9307" s="6" t="str">
        <f aca="false">IFERROR(INDEX(CategoryCodes!$B$2:$B$9,MATCH(C9307,CategoryCodes!$A$2:$A$9,0)),"")</f>
        <v>G</v>
      </c>
      <c r="M9307" s="7" t="n">
        <f aca="false">IFERROR(VALUE(MID(D9307,FIND("_",D9307)+1,FIND("_",D9307,FIND("_",D9307)+1)-FIND("_",D9307)-1)),"")</f>
        <v>19</v>
      </c>
      <c r="N9307" s="7" t="str">
        <f aca="false">IF(OR(C9307="",M9307=""),"",C9307&amp;" Item "&amp;M9307)</f>
        <v>Milk Products Item 19</v>
      </c>
      <c r="O9307" s="7" t="n">
        <v>126</v>
      </c>
      <c r="P9307" s="8" t="n">
        <f aca="false">G9307*Q9307</f>
        <v>0</v>
      </c>
      <c r="Q9307" s="9" t="n">
        <f aca="false">IF(K9307=TRUE(),0.1,0)</f>
        <v>0</v>
      </c>
    </row>
    <row r="9308" customFormat="false" ht="15" hidden="false" customHeight="true" outlineLevel="0" collapsed="false">
      <c r="A9308" s="1" t="s">
        <v>9561</v>
      </c>
      <c r="B9308" s="1" t="s">
        <v>52</v>
      </c>
      <c r="C9308" s="1" t="s">
        <v>34</v>
      </c>
      <c r="D9308" s="1" t="s">
        <v>682</v>
      </c>
      <c r="E9308" s="1" t="n">
        <v>39.5</v>
      </c>
      <c r="F9308" s="1" t="n">
        <v>9</v>
      </c>
      <c r="G9308" s="1" t="n">
        <v>355.5</v>
      </c>
      <c r="H9308" s="1" t="s">
        <v>21</v>
      </c>
      <c r="I9308" s="1" t="s">
        <v>44</v>
      </c>
      <c r="J9308" s="4" t="n">
        <v>45323</v>
      </c>
      <c r="K9308" s="5" t="b">
        <f aca="false">TRUE()</f>
        <v>1</v>
      </c>
      <c r="L9308" s="6" t="str">
        <f aca="false">IFERROR(INDEX(CategoryCodes!$B$2:$B$9,MATCH(C9308,CategoryCodes!$A$2:$A$9,0)),"")</f>
        <v>A</v>
      </c>
      <c r="M9308" s="7" t="n">
        <f aca="false">IFERROR(VALUE(MID(D9308,FIND("_",D9308)+1,FIND("_",D9308,FIND("_",D9308)+1)-FIND("_",D9308)-1)),"")</f>
        <v>24</v>
      </c>
      <c r="N9308" s="7" t="str">
        <f aca="false">IF(OR(C9308="",M9308=""),"",C9308&amp;" Item "&amp;M9308)</f>
        <v>Beverages Item 24</v>
      </c>
      <c r="O9308" s="7" t="n">
        <v>472</v>
      </c>
      <c r="P9308" s="8" t="n">
        <f aca="false">G9308*Q9308</f>
        <v>35.55</v>
      </c>
      <c r="Q9308" s="9" t="n">
        <f aca="false">IF(K9308=TRUE(),0.1,0)</f>
        <v>0.1</v>
      </c>
    </row>
    <row r="9309" customFormat="false" ht="15" hidden="false" customHeight="true" outlineLevel="0" collapsed="false">
      <c r="A9309" s="1" t="s">
        <v>9562</v>
      </c>
      <c r="B9309" s="1" t="s">
        <v>122</v>
      </c>
      <c r="C9309" s="1" t="s">
        <v>25</v>
      </c>
      <c r="D9309" s="1" t="s">
        <v>293</v>
      </c>
      <c r="E9309" s="1" t="n">
        <v>20</v>
      </c>
      <c r="F9309" s="1" t="n">
        <v>9</v>
      </c>
      <c r="G9309" s="1" t="n">
        <v>180</v>
      </c>
      <c r="H9309" s="1" t="s">
        <v>54</v>
      </c>
      <c r="I9309" s="1" t="s">
        <v>44</v>
      </c>
      <c r="J9309" s="4" t="n">
        <v>44903</v>
      </c>
      <c r="K9309" s="5" t="b">
        <f aca="false">FALSE()</f>
        <v>0</v>
      </c>
      <c r="L9309" s="6" t="str">
        <f aca="false">IFERROR(INDEX(CategoryCodes!$B$2:$B$9,MATCH(C9309,CategoryCodes!$A$2:$A$9,0)),"")</f>
        <v>G</v>
      </c>
      <c r="M9309" s="7" t="n">
        <f aca="false">IFERROR(VALUE(MID(D9309,FIND("_",D9309)+1,FIND("_",D9309,FIND("_",D9309)+1)-FIND("_",D9309)-1)),"")</f>
        <v>11</v>
      </c>
      <c r="N9309" s="7" t="str">
        <f aca="false">IF(OR(C9309="",M9309=""),"",C9309&amp;" Item "&amp;M9309)</f>
        <v>Milk Products Item 11</v>
      </c>
      <c r="O9309" s="7" t="n">
        <v>271</v>
      </c>
      <c r="P9309" s="8" t="n">
        <f aca="false">G9309*Q9309</f>
        <v>0</v>
      </c>
      <c r="Q9309" s="9" t="n">
        <f aca="false">IF(K9309=TRUE(),0.1,0)</f>
        <v>0</v>
      </c>
    </row>
    <row r="9310" customFormat="false" ht="15" hidden="false" customHeight="true" outlineLevel="0" collapsed="false">
      <c r="A9310" s="1" t="s">
        <v>9563</v>
      </c>
      <c r="B9310" s="1" t="s">
        <v>106</v>
      </c>
      <c r="C9310" s="1" t="s">
        <v>19</v>
      </c>
      <c r="D9310" s="1" t="s">
        <v>139</v>
      </c>
      <c r="E9310" s="1" t="n">
        <v>20</v>
      </c>
      <c r="F9310" s="1" t="n">
        <v>4</v>
      </c>
      <c r="G9310" s="1" t="n">
        <v>80</v>
      </c>
      <c r="H9310" s="1" t="s">
        <v>31</v>
      </c>
      <c r="I9310" s="1" t="s">
        <v>22</v>
      </c>
      <c r="J9310" s="4" t="n">
        <v>45316</v>
      </c>
      <c r="K9310" s="5" t="b">
        <f aca="false">TRUE()</f>
        <v>1</v>
      </c>
      <c r="L9310" s="6" t="str">
        <f aca="false">IFERROR(INDEX(CategoryCodes!$B$2:$B$9,MATCH(C9310,CategoryCodes!$A$2:$A$9,0)),"")</f>
        <v>H</v>
      </c>
      <c r="M9310" s="7" t="n">
        <f aca="false">IFERROR(VALUE(MID(D9310,FIND("_",D9310)+1,FIND("_",D9310,FIND("_",D9310)+1)-FIND("_",D9310)-1)),"")</f>
        <v>11</v>
      </c>
      <c r="N9310" s="7" t="str">
        <f aca="false">IF(OR(C9310="",M9310=""),"",C9310&amp;" Item "&amp;M9310)</f>
        <v>Patisserie Item 11</v>
      </c>
      <c r="O9310" s="7" t="n">
        <v>156</v>
      </c>
      <c r="P9310" s="8" t="n">
        <f aca="false">G9310*Q9310</f>
        <v>8</v>
      </c>
      <c r="Q9310" s="9" t="n">
        <f aca="false">IF(K9310=TRUE(),0.1,0)</f>
        <v>0.1</v>
      </c>
    </row>
    <row r="9311" customFormat="false" ht="15" hidden="false" customHeight="true" outlineLevel="0" collapsed="false">
      <c r="A9311" s="1" t="s">
        <v>9564</v>
      </c>
      <c r="B9311" s="1" t="s">
        <v>75</v>
      </c>
      <c r="C9311" s="1" t="s">
        <v>136</v>
      </c>
      <c r="D9311" s="1" t="s">
        <v>433</v>
      </c>
      <c r="E9311" s="1" t="n">
        <v>17</v>
      </c>
      <c r="F9311" s="1" t="n">
        <v>1</v>
      </c>
      <c r="G9311" s="1" t="n">
        <v>17</v>
      </c>
      <c r="H9311" s="1" t="s">
        <v>21</v>
      </c>
      <c r="I9311" s="1" t="s">
        <v>44</v>
      </c>
      <c r="J9311" s="4" t="n">
        <v>44593</v>
      </c>
      <c r="L9311" s="6" t="str">
        <f aca="false">IFERROR(INDEX(CategoryCodes!$B$2:$B$9,MATCH(C9311,CategoryCodes!$A$2:$A$9,0)),"")</f>
        <v>C</v>
      </c>
      <c r="M9311" s="7" t="n">
        <f aca="false">IFERROR(VALUE(MID(D9311,FIND("_",D9311)+1,FIND("_",D9311,FIND("_",D9311)+1)-FIND("_",D9311)-1)),"")</f>
        <v>9</v>
      </c>
      <c r="N9311" s="7" t="str">
        <f aca="false">IF(OR(C9311="",M9311=""),"",C9311&amp;" Item "&amp;M9311)</f>
        <v>Computers and electric accessories Item 9</v>
      </c>
      <c r="O9311" s="7" t="n">
        <v>170</v>
      </c>
      <c r="P9311" s="8" t="n">
        <f aca="false">G9311*Q9311</f>
        <v>0</v>
      </c>
      <c r="Q9311" s="9" t="n">
        <f aca="false">IF(K9311=TRUE(),0.1,0)</f>
        <v>0</v>
      </c>
    </row>
    <row r="9312" customFormat="false" ht="15" hidden="false" customHeight="true" outlineLevel="0" collapsed="false">
      <c r="A9312" s="1" t="s">
        <v>9565</v>
      </c>
      <c r="B9312" s="1" t="s">
        <v>42</v>
      </c>
      <c r="C9312" s="1" t="s">
        <v>72</v>
      </c>
      <c r="F9312" s="1" t="n">
        <v>3</v>
      </c>
      <c r="G9312" s="1" t="n">
        <v>46.5</v>
      </c>
      <c r="H9312" s="1" t="s">
        <v>54</v>
      </c>
      <c r="I9312" s="1" t="s">
        <v>44</v>
      </c>
      <c r="J9312" s="4" t="n">
        <v>45451</v>
      </c>
      <c r="L9312" s="6" t="str">
        <f aca="false">IFERROR(INDEX(CategoryCodes!$B$2:$B$9,MATCH(C9312,CategoryCodes!$A$2:$A$9,0)),"")</f>
        <v>D</v>
      </c>
      <c r="M9312" s="7" t="str">
        <f aca="false">IFERROR(VALUE(MID(D9312,FIND("_",D9312)+1,FIND("_",D9312,FIND("_",D9312)+1)-FIND("_",D9312)-1)),"")</f>
        <v/>
      </c>
      <c r="N9312" s="7" t="str">
        <f aca="false">IF(OR(C9312="",M9312=""),"",C9312&amp;" Item "&amp;M9312)</f>
        <v/>
      </c>
      <c r="O9312" s="7" t="n">
        <v>250</v>
      </c>
      <c r="P9312" s="8" t="n">
        <f aca="false">G9312*Q9312</f>
        <v>0</v>
      </c>
      <c r="Q9312" s="9" t="n">
        <f aca="false">IF(K9312=TRUE(),0.1,0)</f>
        <v>0</v>
      </c>
    </row>
    <row r="9313" customFormat="false" ht="15" hidden="false" customHeight="true" outlineLevel="0" collapsed="false">
      <c r="A9313" s="1" t="s">
        <v>9566</v>
      </c>
      <c r="B9313" s="1" t="s">
        <v>95</v>
      </c>
      <c r="C9313" s="1" t="s">
        <v>19</v>
      </c>
      <c r="D9313" s="1" t="s">
        <v>20</v>
      </c>
      <c r="E9313" s="1" t="n">
        <v>18.5</v>
      </c>
      <c r="F9313" s="1" t="n">
        <v>3</v>
      </c>
      <c r="G9313" s="1" t="n">
        <v>55.5</v>
      </c>
      <c r="H9313" s="1" t="s">
        <v>31</v>
      </c>
      <c r="I9313" s="1" t="s">
        <v>44</v>
      </c>
      <c r="J9313" s="4" t="n">
        <v>45042</v>
      </c>
      <c r="K9313" s="5" t="b">
        <f aca="false">TRUE()</f>
        <v>1</v>
      </c>
      <c r="L9313" s="6" t="str">
        <f aca="false">IFERROR(INDEX(CategoryCodes!$B$2:$B$9,MATCH(C9313,CategoryCodes!$A$2:$A$9,0)),"")</f>
        <v>H</v>
      </c>
      <c r="M9313" s="7" t="n">
        <f aca="false">IFERROR(VALUE(MID(D9313,FIND("_",D9313)+1,FIND("_",D9313,FIND("_",D9313)+1)-FIND("_",D9313)-1)),"")</f>
        <v>10</v>
      </c>
      <c r="N9313" s="7" t="str">
        <f aca="false">IF(OR(C9313="",M9313=""),"",C9313&amp;" Item "&amp;M9313)</f>
        <v>Patisserie Item 10</v>
      </c>
      <c r="O9313" s="7" t="n">
        <v>201</v>
      </c>
      <c r="P9313" s="8" t="n">
        <f aca="false">G9313*Q9313</f>
        <v>5.55</v>
      </c>
      <c r="Q9313" s="9" t="n">
        <f aca="false">IF(K9313=TRUE(),0.1,0)</f>
        <v>0.1</v>
      </c>
    </row>
    <row r="9314" customFormat="false" ht="15" hidden="false" customHeight="true" outlineLevel="0" collapsed="false">
      <c r="A9314" s="1" t="s">
        <v>9567</v>
      </c>
      <c r="B9314" s="1" t="s">
        <v>52</v>
      </c>
      <c r="C9314" s="1" t="s">
        <v>29</v>
      </c>
      <c r="D9314" s="1" t="s">
        <v>141</v>
      </c>
      <c r="E9314" s="1" t="n">
        <v>27.5</v>
      </c>
      <c r="F9314" s="1" t="n">
        <v>3</v>
      </c>
      <c r="G9314" s="1" t="n">
        <v>82.5</v>
      </c>
      <c r="H9314" s="1" t="s">
        <v>54</v>
      </c>
      <c r="I9314" s="1" t="s">
        <v>44</v>
      </c>
      <c r="J9314" s="4" t="n">
        <v>45563</v>
      </c>
      <c r="K9314" s="5" t="b">
        <f aca="false">TRUE()</f>
        <v>1</v>
      </c>
      <c r="L9314" s="6" t="str">
        <f aca="false">IFERROR(INDEX(CategoryCodes!$B$2:$B$9,MATCH(C9314,CategoryCodes!$A$2:$A$9,0)),"")</f>
        <v>B</v>
      </c>
      <c r="M9314" s="7" t="n">
        <f aca="false">IFERROR(VALUE(MID(D9314,FIND("_",D9314)+1,FIND("_",D9314,FIND("_",D9314)+1)-FIND("_",D9314)-1)),"")</f>
        <v>16</v>
      </c>
      <c r="N9314" s="7" t="str">
        <f aca="false">IF(OR(C9314="",M9314=""),"",C9314&amp;" Item "&amp;M9314)</f>
        <v>Butchers Item 16</v>
      </c>
      <c r="O9314" s="7" t="n">
        <v>381</v>
      </c>
      <c r="P9314" s="8" t="n">
        <f aca="false">G9314*Q9314</f>
        <v>8.25</v>
      </c>
      <c r="Q9314" s="9" t="n">
        <f aca="false">IF(K9314=TRUE(),0.1,0)</f>
        <v>0.1</v>
      </c>
    </row>
    <row r="9315" customFormat="false" ht="15" hidden="false" customHeight="true" outlineLevel="0" collapsed="false">
      <c r="A9315" s="1" t="s">
        <v>9568</v>
      </c>
      <c r="B9315" s="1" t="s">
        <v>80</v>
      </c>
      <c r="C9315" s="1" t="s">
        <v>29</v>
      </c>
      <c r="D9315" s="1" t="s">
        <v>389</v>
      </c>
      <c r="E9315" s="1" t="n">
        <v>41</v>
      </c>
      <c r="F9315" s="1" t="n">
        <v>7</v>
      </c>
      <c r="G9315" s="1" t="n">
        <v>287</v>
      </c>
      <c r="H9315" s="1" t="s">
        <v>31</v>
      </c>
      <c r="I9315" s="1" t="s">
        <v>44</v>
      </c>
      <c r="J9315" s="4" t="n">
        <v>45609</v>
      </c>
      <c r="K9315" s="5" t="b">
        <f aca="false">TRUE()</f>
        <v>1</v>
      </c>
      <c r="L9315" s="6" t="str">
        <f aca="false">IFERROR(INDEX(CategoryCodes!$B$2:$B$9,MATCH(C9315,CategoryCodes!$A$2:$A$9,0)),"")</f>
        <v>B</v>
      </c>
      <c r="M9315" s="7" t="n">
        <f aca="false">IFERROR(VALUE(MID(D9315,FIND("_",D9315)+1,FIND("_",D9315,FIND("_",D9315)+1)-FIND("_",D9315)-1)),"")</f>
        <v>25</v>
      </c>
      <c r="N9315" s="7" t="str">
        <f aca="false">IF(OR(C9315="",M9315=""),"",C9315&amp;" Item "&amp;M9315)</f>
        <v>Butchers Item 25</v>
      </c>
      <c r="O9315" s="7" t="n">
        <v>80</v>
      </c>
      <c r="P9315" s="8" t="n">
        <f aca="false">G9315*Q9315</f>
        <v>28.7</v>
      </c>
      <c r="Q9315" s="9" t="n">
        <f aca="false">IF(K9315=TRUE(),0.1,0)</f>
        <v>0.1</v>
      </c>
    </row>
    <row r="9316" customFormat="false" ht="15" hidden="false" customHeight="true" outlineLevel="0" collapsed="false">
      <c r="A9316" s="1" t="s">
        <v>9569</v>
      </c>
      <c r="B9316" s="1" t="s">
        <v>71</v>
      </c>
      <c r="C9316" s="1" t="s">
        <v>47</v>
      </c>
      <c r="D9316" s="1" t="s">
        <v>196</v>
      </c>
      <c r="E9316" s="1" t="n">
        <v>20</v>
      </c>
      <c r="F9316" s="1" t="n">
        <v>4</v>
      </c>
      <c r="G9316" s="1" t="n">
        <v>80</v>
      </c>
      <c r="H9316" s="1" t="s">
        <v>54</v>
      </c>
      <c r="I9316" s="1" t="s">
        <v>22</v>
      </c>
      <c r="J9316" s="4" t="n">
        <v>45023</v>
      </c>
      <c r="K9316" s="5" t="b">
        <f aca="false">TRUE()</f>
        <v>1</v>
      </c>
      <c r="L9316" s="6" t="str">
        <f aca="false">IFERROR(INDEX(CategoryCodes!$B$2:$B$9,MATCH(C9316,CategoryCodes!$A$2:$A$9,0)),"")</f>
        <v>F</v>
      </c>
      <c r="M9316" s="7" t="n">
        <f aca="false">IFERROR(VALUE(MID(D9316,FIND("_",D9316)+1,FIND("_",D9316,FIND("_",D9316)+1)-FIND("_",D9316)-1)),"")</f>
        <v>11</v>
      </c>
      <c r="N9316" s="7" t="str">
        <f aca="false">IF(OR(C9316="",M9316=""),"",C9316&amp;" Item "&amp;M9316)</f>
        <v>Furniture Item 11</v>
      </c>
      <c r="O9316" s="7" t="n">
        <v>9</v>
      </c>
      <c r="P9316" s="8" t="n">
        <f aca="false">G9316*Q9316</f>
        <v>8</v>
      </c>
      <c r="Q9316" s="9" t="n">
        <f aca="false">IF(K9316=TRUE(),0.1,0)</f>
        <v>0.1</v>
      </c>
    </row>
    <row r="9317" customFormat="false" ht="15" hidden="false" customHeight="true" outlineLevel="0" collapsed="false">
      <c r="A9317" s="1" t="s">
        <v>9570</v>
      </c>
      <c r="B9317" s="1" t="s">
        <v>28</v>
      </c>
      <c r="C9317" s="1" t="s">
        <v>34</v>
      </c>
      <c r="D9317" s="1" t="s">
        <v>35</v>
      </c>
      <c r="E9317" s="1" t="n">
        <v>27.5</v>
      </c>
      <c r="F9317" s="1" t="n">
        <v>1</v>
      </c>
      <c r="G9317" s="1" t="n">
        <v>27.5</v>
      </c>
      <c r="H9317" s="1" t="s">
        <v>54</v>
      </c>
      <c r="I9317" s="1" t="s">
        <v>44</v>
      </c>
      <c r="J9317" s="4" t="n">
        <v>44686</v>
      </c>
      <c r="K9317" s="5" t="b">
        <f aca="false">FALSE()</f>
        <v>0</v>
      </c>
      <c r="L9317" s="6" t="str">
        <f aca="false">IFERROR(INDEX(CategoryCodes!$B$2:$B$9,MATCH(C9317,CategoryCodes!$A$2:$A$9,0)),"")</f>
        <v>A</v>
      </c>
      <c r="M9317" s="7" t="n">
        <f aca="false">IFERROR(VALUE(MID(D9317,FIND("_",D9317)+1,FIND("_",D9317,FIND("_",D9317)+1)-FIND("_",D9317)-1)),"")</f>
        <v>16</v>
      </c>
      <c r="N9317" s="7" t="str">
        <f aca="false">IF(OR(C9317="",M9317=""),"",C9317&amp;" Item "&amp;M9317)</f>
        <v>Beverages Item 16</v>
      </c>
      <c r="O9317" s="7" t="n">
        <v>177</v>
      </c>
      <c r="P9317" s="8" t="n">
        <f aca="false">G9317*Q9317</f>
        <v>0</v>
      </c>
      <c r="Q9317" s="9" t="n">
        <f aca="false">IF(K9317=TRUE(),0.1,0)</f>
        <v>0</v>
      </c>
    </row>
    <row r="9318" customFormat="false" ht="15" hidden="false" customHeight="true" outlineLevel="0" collapsed="false">
      <c r="A9318" s="1" t="s">
        <v>9571</v>
      </c>
      <c r="B9318" s="1" t="s">
        <v>119</v>
      </c>
      <c r="C9318" s="1" t="s">
        <v>34</v>
      </c>
      <c r="D9318" s="1" t="s">
        <v>682</v>
      </c>
      <c r="E9318" s="1" t="n">
        <v>39.5</v>
      </c>
      <c r="F9318" s="1" t="n">
        <v>2</v>
      </c>
      <c r="G9318" s="1" t="n">
        <v>79</v>
      </c>
      <c r="H9318" s="1" t="s">
        <v>54</v>
      </c>
      <c r="I9318" s="1" t="s">
        <v>22</v>
      </c>
      <c r="J9318" s="4" t="n">
        <v>44578</v>
      </c>
      <c r="K9318" s="5" t="b">
        <f aca="false">TRUE()</f>
        <v>1</v>
      </c>
      <c r="L9318" s="6" t="str">
        <f aca="false">IFERROR(INDEX(CategoryCodes!$B$2:$B$9,MATCH(C9318,CategoryCodes!$A$2:$A$9,0)),"")</f>
        <v>A</v>
      </c>
      <c r="M9318" s="7" t="n">
        <f aca="false">IFERROR(VALUE(MID(D9318,FIND("_",D9318)+1,FIND("_",D9318,FIND("_",D9318)+1)-FIND("_",D9318)-1)),"")</f>
        <v>24</v>
      </c>
      <c r="N9318" s="7" t="str">
        <f aca="false">IF(OR(C9318="",M9318=""),"",C9318&amp;" Item "&amp;M9318)</f>
        <v>Beverages Item 24</v>
      </c>
      <c r="O9318" s="7" t="n">
        <v>350</v>
      </c>
      <c r="P9318" s="8" t="n">
        <f aca="false">G9318*Q9318</f>
        <v>7.9</v>
      </c>
      <c r="Q9318" s="9" t="n">
        <f aca="false">IF(K9318=TRUE(),0.1,0)</f>
        <v>0.1</v>
      </c>
    </row>
    <row r="9319" customFormat="false" ht="15" hidden="false" customHeight="true" outlineLevel="0" collapsed="false">
      <c r="A9319" s="1" t="s">
        <v>9572</v>
      </c>
      <c r="B9319" s="1" t="s">
        <v>75</v>
      </c>
      <c r="C9319" s="1" t="s">
        <v>38</v>
      </c>
      <c r="D9319" s="1" t="s">
        <v>39</v>
      </c>
      <c r="E9319" s="1" t="n">
        <v>12.5</v>
      </c>
      <c r="F9319" s="1" t="n">
        <v>3</v>
      </c>
      <c r="G9319" s="1" t="n">
        <v>37.5</v>
      </c>
      <c r="H9319" s="1" t="s">
        <v>21</v>
      </c>
      <c r="I9319" s="1" t="s">
        <v>44</v>
      </c>
      <c r="J9319" s="4" t="n">
        <v>45597</v>
      </c>
      <c r="K9319" s="5" t="b">
        <f aca="false">FALSE()</f>
        <v>0</v>
      </c>
      <c r="L9319" s="6" t="str">
        <f aca="false">IFERROR(INDEX(CategoryCodes!$B$2:$B$9,MATCH(C9319,CategoryCodes!$A$2:$A$9,0)),"")</f>
        <v>E</v>
      </c>
      <c r="M9319" s="7" t="n">
        <f aca="false">IFERROR(VALUE(MID(D9319,FIND("_",D9319)+1,FIND("_",D9319,FIND("_",D9319)+1)-FIND("_",D9319)-1)),"")</f>
        <v>6</v>
      </c>
      <c r="N9319" s="7" t="str">
        <f aca="false">IF(OR(C9319="",M9319=""),"",C9319&amp;" Item "&amp;M9319)</f>
        <v>Food Item 6</v>
      </c>
      <c r="O9319" s="7" t="n">
        <v>180</v>
      </c>
      <c r="P9319" s="8" t="n">
        <f aca="false">G9319*Q9319</f>
        <v>0</v>
      </c>
      <c r="Q9319" s="9" t="n">
        <f aca="false">IF(K9319=TRUE(),0.1,0)</f>
        <v>0</v>
      </c>
    </row>
    <row r="9320" customFormat="false" ht="15" hidden="false" customHeight="true" outlineLevel="0" collapsed="false">
      <c r="A9320" s="1" t="s">
        <v>9573</v>
      </c>
      <c r="B9320" s="1" t="s">
        <v>75</v>
      </c>
      <c r="C9320" s="1" t="s">
        <v>25</v>
      </c>
      <c r="D9320" s="1" t="s">
        <v>290</v>
      </c>
      <c r="E9320" s="1" t="n">
        <v>8</v>
      </c>
      <c r="F9320" s="1" t="n">
        <v>10</v>
      </c>
      <c r="G9320" s="1" t="n">
        <v>80</v>
      </c>
      <c r="H9320" s="1" t="s">
        <v>31</v>
      </c>
      <c r="I9320" s="1" t="s">
        <v>22</v>
      </c>
      <c r="J9320" s="4" t="n">
        <v>45510</v>
      </c>
      <c r="L9320" s="6" t="str">
        <f aca="false">IFERROR(INDEX(CategoryCodes!$B$2:$B$9,MATCH(C9320,CategoryCodes!$A$2:$A$9,0)),"")</f>
        <v>G</v>
      </c>
      <c r="M9320" s="7" t="n">
        <f aca="false">IFERROR(VALUE(MID(D9320,FIND("_",D9320)+1,FIND("_",D9320,FIND("_",D9320)+1)-FIND("_",D9320)-1)),"")</f>
        <v>3</v>
      </c>
      <c r="N9320" s="7" t="str">
        <f aca="false">IF(OR(C9320="",M9320=""),"",C9320&amp;" Item "&amp;M9320)</f>
        <v>Milk Products Item 3</v>
      </c>
      <c r="O9320" s="7" t="n">
        <v>181</v>
      </c>
      <c r="P9320" s="8" t="n">
        <f aca="false">G9320*Q9320</f>
        <v>0</v>
      </c>
      <c r="Q9320" s="9" t="n">
        <f aca="false">IF(K9320=TRUE(),0.1,0)</f>
        <v>0</v>
      </c>
    </row>
    <row r="9321" customFormat="false" ht="15" hidden="false" customHeight="true" outlineLevel="0" collapsed="false">
      <c r="A9321" s="1" t="s">
        <v>9574</v>
      </c>
      <c r="B9321" s="1" t="s">
        <v>46</v>
      </c>
      <c r="C9321" s="1" t="s">
        <v>136</v>
      </c>
      <c r="D9321" s="1" t="s">
        <v>189</v>
      </c>
      <c r="E9321" s="1" t="n">
        <v>33.5</v>
      </c>
      <c r="F9321" s="1" t="n">
        <v>4</v>
      </c>
      <c r="G9321" s="1" t="n">
        <v>134</v>
      </c>
      <c r="H9321" s="1" t="s">
        <v>21</v>
      </c>
      <c r="I9321" s="1" t="s">
        <v>22</v>
      </c>
      <c r="J9321" s="4" t="n">
        <v>45144</v>
      </c>
      <c r="L9321" s="6" t="str">
        <f aca="false">IFERROR(INDEX(CategoryCodes!$B$2:$B$9,MATCH(C9321,CategoryCodes!$A$2:$A$9,0)),"")</f>
        <v>C</v>
      </c>
      <c r="M9321" s="7" t="n">
        <f aca="false">IFERROR(VALUE(MID(D9321,FIND("_",D9321)+1,FIND("_",D9321,FIND("_",D9321)+1)-FIND("_",D9321)-1)),"")</f>
        <v>20</v>
      </c>
      <c r="N9321" s="7" t="str">
        <f aca="false">IF(OR(C9321="",M9321=""),"",C9321&amp;" Item "&amp;M9321)</f>
        <v>Computers and electric accessories Item 20</v>
      </c>
      <c r="O9321" s="7" t="n">
        <v>320</v>
      </c>
      <c r="P9321" s="8" t="n">
        <f aca="false">G9321*Q9321</f>
        <v>0</v>
      </c>
      <c r="Q9321" s="9" t="n">
        <f aca="false">IF(K9321=TRUE(),0.1,0)</f>
        <v>0</v>
      </c>
    </row>
    <row r="9322" customFormat="false" ht="15" hidden="false" customHeight="true" outlineLevel="0" collapsed="false">
      <c r="A9322" s="1" t="s">
        <v>9575</v>
      </c>
      <c r="B9322" s="1" t="s">
        <v>95</v>
      </c>
      <c r="C9322" s="1" t="s">
        <v>34</v>
      </c>
      <c r="D9322" s="1" t="s">
        <v>484</v>
      </c>
      <c r="E9322" s="1" t="n">
        <v>8</v>
      </c>
      <c r="F9322" s="1" t="n">
        <v>7</v>
      </c>
      <c r="G9322" s="1" t="n">
        <v>56</v>
      </c>
      <c r="H9322" s="1" t="s">
        <v>54</v>
      </c>
      <c r="I9322" s="1" t="s">
        <v>22</v>
      </c>
      <c r="J9322" s="4" t="n">
        <v>44845</v>
      </c>
      <c r="L9322" s="6" t="str">
        <f aca="false">IFERROR(INDEX(CategoryCodes!$B$2:$B$9,MATCH(C9322,CategoryCodes!$A$2:$A$9,0)),"")</f>
        <v>A</v>
      </c>
      <c r="M9322" s="7" t="n">
        <f aca="false">IFERROR(VALUE(MID(D9322,FIND("_",D9322)+1,FIND("_",D9322,FIND("_",D9322)+1)-FIND("_",D9322)-1)),"")</f>
        <v>3</v>
      </c>
      <c r="N9322" s="7" t="str">
        <f aca="false">IF(OR(C9322="",M9322=""),"",C9322&amp;" Item "&amp;M9322)</f>
        <v>Beverages Item 3</v>
      </c>
      <c r="O9322" s="7" t="n">
        <v>154</v>
      </c>
      <c r="P9322" s="8" t="n">
        <f aca="false">G9322*Q9322</f>
        <v>0</v>
      </c>
      <c r="Q9322" s="9" t="n">
        <f aca="false">IF(K9322=TRUE(),0.1,0)</f>
        <v>0</v>
      </c>
    </row>
    <row r="9323" customFormat="false" ht="15" hidden="false" customHeight="true" outlineLevel="0" collapsed="false">
      <c r="A9323" s="1" t="s">
        <v>9576</v>
      </c>
      <c r="B9323" s="1" t="s">
        <v>71</v>
      </c>
      <c r="C9323" s="1" t="s">
        <v>72</v>
      </c>
      <c r="D9323" s="1" t="s">
        <v>2844</v>
      </c>
      <c r="E9323" s="1" t="n">
        <v>8</v>
      </c>
      <c r="F9323" s="1" t="n">
        <v>1</v>
      </c>
      <c r="G9323" s="1" t="n">
        <v>8</v>
      </c>
      <c r="H9323" s="1" t="s">
        <v>31</v>
      </c>
      <c r="I9323" s="1" t="s">
        <v>44</v>
      </c>
      <c r="J9323" s="4" t="n">
        <v>44964</v>
      </c>
      <c r="K9323" s="5" t="b">
        <f aca="false">TRUE()</f>
        <v>1</v>
      </c>
      <c r="L9323" s="6" t="str">
        <f aca="false">IFERROR(INDEX(CategoryCodes!$B$2:$B$9,MATCH(C9323,CategoryCodes!$A$2:$A$9,0)),"")</f>
        <v>D</v>
      </c>
      <c r="M9323" s="7" t="n">
        <f aca="false">IFERROR(VALUE(MID(D9323,FIND("_",D9323)+1,FIND("_",D9323,FIND("_",D9323)+1)-FIND("_",D9323)-1)),"")</f>
        <v>3</v>
      </c>
      <c r="N9323" s="7" t="str">
        <f aca="false">IF(OR(C9323="",M9323=""),"",C9323&amp;" Item "&amp;M9323)</f>
        <v>Electric household essentials Item 3</v>
      </c>
      <c r="O9323" s="7" t="n">
        <v>120</v>
      </c>
      <c r="P9323" s="8" t="n">
        <f aca="false">G9323*Q9323</f>
        <v>0.8</v>
      </c>
      <c r="Q9323" s="9" t="n">
        <f aca="false">IF(K9323=TRUE(),0.1,0)</f>
        <v>0.1</v>
      </c>
    </row>
    <row r="9324" customFormat="false" ht="15" hidden="false" customHeight="true" outlineLevel="0" collapsed="false">
      <c r="A9324" s="1" t="s">
        <v>9577</v>
      </c>
      <c r="B9324" s="1" t="s">
        <v>95</v>
      </c>
      <c r="C9324" s="1" t="s">
        <v>19</v>
      </c>
      <c r="D9324" s="1" t="s">
        <v>178</v>
      </c>
      <c r="E9324" s="1" t="n">
        <v>5</v>
      </c>
      <c r="F9324" s="1" t="n">
        <v>5</v>
      </c>
      <c r="G9324" s="1" t="n">
        <v>25</v>
      </c>
      <c r="H9324" s="1" t="s">
        <v>31</v>
      </c>
      <c r="I9324" s="1" t="s">
        <v>44</v>
      </c>
      <c r="J9324" s="4" t="n">
        <v>45450</v>
      </c>
      <c r="K9324" s="5" t="b">
        <f aca="false">TRUE()</f>
        <v>1</v>
      </c>
      <c r="L9324" s="6" t="str">
        <f aca="false">IFERROR(INDEX(CategoryCodes!$B$2:$B$9,MATCH(C9324,CategoryCodes!$A$2:$A$9,0)),"")</f>
        <v>H</v>
      </c>
      <c r="M9324" s="7" t="n">
        <f aca="false">IFERROR(VALUE(MID(D9324,FIND("_",D9324)+1,FIND("_",D9324,FIND("_",D9324)+1)-FIND("_",D9324)-1)),"")</f>
        <v>1</v>
      </c>
      <c r="N9324" s="7" t="str">
        <f aca="false">IF(OR(C9324="",M9324=""),"",C9324&amp;" Item "&amp;M9324)</f>
        <v>Patisserie Item 1</v>
      </c>
      <c r="O9324" s="7" t="n">
        <v>500</v>
      </c>
      <c r="P9324" s="8" t="n">
        <f aca="false">G9324*Q9324</f>
        <v>2.5</v>
      </c>
      <c r="Q9324" s="9" t="n">
        <f aca="false">IF(K9324=TRUE(),0.1,0)</f>
        <v>0.1</v>
      </c>
    </row>
    <row r="9325" customFormat="false" ht="15" hidden="false" customHeight="true" outlineLevel="0" collapsed="false">
      <c r="A9325" s="1" t="s">
        <v>9578</v>
      </c>
      <c r="B9325" s="1" t="s">
        <v>104</v>
      </c>
      <c r="C9325" s="1" t="s">
        <v>47</v>
      </c>
      <c r="D9325" s="1" t="s">
        <v>239</v>
      </c>
      <c r="E9325" s="1" t="n">
        <v>11</v>
      </c>
      <c r="F9325" s="1" t="n">
        <v>9</v>
      </c>
      <c r="G9325" s="1" t="n">
        <v>99</v>
      </c>
      <c r="H9325" s="1" t="s">
        <v>21</v>
      </c>
      <c r="I9325" s="1" t="s">
        <v>44</v>
      </c>
      <c r="J9325" s="4" t="n">
        <v>45475</v>
      </c>
      <c r="L9325" s="6" t="str">
        <f aca="false">IFERROR(INDEX(CategoryCodes!$B$2:$B$9,MATCH(C9325,CategoryCodes!$A$2:$A$9,0)),"")</f>
        <v>F</v>
      </c>
      <c r="M9325" s="7" t="n">
        <f aca="false">IFERROR(VALUE(MID(D9325,FIND("_",D9325)+1,FIND("_",D9325,FIND("_",D9325)+1)-FIND("_",D9325)-1)),"")</f>
        <v>5</v>
      </c>
      <c r="N9325" s="7" t="str">
        <f aca="false">IF(OR(C9325="",M9325=""),"",C9325&amp;" Item "&amp;M9325)</f>
        <v>Furniture Item 5</v>
      </c>
      <c r="O9325" s="7" t="n">
        <v>256</v>
      </c>
      <c r="P9325" s="8" t="n">
        <f aca="false">G9325*Q9325</f>
        <v>0</v>
      </c>
      <c r="Q9325" s="9" t="n">
        <f aca="false">IF(K9325=TRUE(),0.1,0)</f>
        <v>0</v>
      </c>
    </row>
    <row r="9326" customFormat="false" ht="15" hidden="false" customHeight="true" outlineLevel="0" collapsed="false">
      <c r="A9326" s="1" t="s">
        <v>9579</v>
      </c>
      <c r="B9326" s="1" t="s">
        <v>42</v>
      </c>
      <c r="C9326" s="1" t="s">
        <v>25</v>
      </c>
      <c r="D9326" s="1" t="s">
        <v>546</v>
      </c>
      <c r="E9326" s="1" t="n">
        <v>23</v>
      </c>
      <c r="F9326" s="1" t="n">
        <v>10</v>
      </c>
      <c r="G9326" s="1" t="n">
        <v>230</v>
      </c>
      <c r="H9326" s="1" t="s">
        <v>31</v>
      </c>
      <c r="I9326" s="1" t="s">
        <v>22</v>
      </c>
      <c r="J9326" s="4" t="n">
        <v>45209</v>
      </c>
      <c r="L9326" s="6" t="str">
        <f aca="false">IFERROR(INDEX(CategoryCodes!$B$2:$B$9,MATCH(C9326,CategoryCodes!$A$2:$A$9,0)),"")</f>
        <v>G</v>
      </c>
      <c r="M9326" s="7" t="n">
        <f aca="false">IFERROR(VALUE(MID(D9326,FIND("_",D9326)+1,FIND("_",D9326,FIND("_",D9326)+1)-FIND("_",D9326)-1)),"")</f>
        <v>13</v>
      </c>
      <c r="N9326" s="7" t="str">
        <f aca="false">IF(OR(C9326="",M9326=""),"",C9326&amp;" Item "&amp;M9326)</f>
        <v>Milk Products Item 13</v>
      </c>
      <c r="O9326" s="7" t="n">
        <v>141</v>
      </c>
      <c r="P9326" s="8" t="n">
        <f aca="false">G9326*Q9326</f>
        <v>0</v>
      </c>
      <c r="Q9326" s="9" t="n">
        <f aca="false">IF(K9326=TRUE(),0.1,0)</f>
        <v>0</v>
      </c>
    </row>
    <row r="9327" customFormat="false" ht="15" hidden="false" customHeight="true" outlineLevel="0" collapsed="false">
      <c r="A9327" s="1" t="s">
        <v>9580</v>
      </c>
      <c r="B9327" s="1" t="s">
        <v>86</v>
      </c>
      <c r="C9327" s="1" t="s">
        <v>25</v>
      </c>
      <c r="D9327" s="1" t="s">
        <v>279</v>
      </c>
      <c r="E9327" s="1" t="n">
        <v>39.5</v>
      </c>
      <c r="F9327" s="1" t="n">
        <v>9</v>
      </c>
      <c r="G9327" s="1" t="n">
        <v>355.5</v>
      </c>
      <c r="H9327" s="1" t="s">
        <v>54</v>
      </c>
      <c r="I9327" s="1" t="s">
        <v>22</v>
      </c>
      <c r="J9327" s="4" t="n">
        <v>45446</v>
      </c>
      <c r="L9327" s="6" t="str">
        <f aca="false">IFERROR(INDEX(CategoryCodes!$B$2:$B$9,MATCH(C9327,CategoryCodes!$A$2:$A$9,0)),"")</f>
        <v>G</v>
      </c>
      <c r="M9327" s="7" t="n">
        <f aca="false">IFERROR(VALUE(MID(D9327,FIND("_",D9327)+1,FIND("_",D9327,FIND("_",D9327)+1)-FIND("_",D9327)-1)),"")</f>
        <v>24</v>
      </c>
      <c r="N9327" s="7" t="str">
        <f aca="false">IF(OR(C9327="",M9327=""),"",C9327&amp;" Item "&amp;M9327)</f>
        <v>Milk Products Item 24</v>
      </c>
      <c r="O9327" s="7" t="n">
        <v>415</v>
      </c>
      <c r="P9327" s="8" t="n">
        <f aca="false">G9327*Q9327</f>
        <v>0</v>
      </c>
      <c r="Q9327" s="9" t="n">
        <f aca="false">IF(K9327=TRUE(),0.1,0)</f>
        <v>0</v>
      </c>
    </row>
    <row r="9328" customFormat="false" ht="15" hidden="false" customHeight="true" outlineLevel="0" collapsed="false">
      <c r="A9328" s="1" t="s">
        <v>9581</v>
      </c>
      <c r="B9328" s="1" t="s">
        <v>61</v>
      </c>
      <c r="C9328" s="1" t="s">
        <v>38</v>
      </c>
      <c r="D9328" s="1" t="s">
        <v>100</v>
      </c>
      <c r="E9328" s="1" t="n">
        <v>20</v>
      </c>
      <c r="F9328" s="1" t="n">
        <v>10</v>
      </c>
      <c r="G9328" s="1" t="n">
        <v>200</v>
      </c>
      <c r="H9328" s="1" t="s">
        <v>31</v>
      </c>
      <c r="I9328" s="1" t="s">
        <v>22</v>
      </c>
      <c r="J9328" s="4" t="n">
        <v>44850</v>
      </c>
      <c r="L9328" s="6" t="str">
        <f aca="false">IFERROR(INDEX(CategoryCodes!$B$2:$B$9,MATCH(C9328,CategoryCodes!$A$2:$A$9,0)),"")</f>
        <v>E</v>
      </c>
      <c r="M9328" s="7" t="n">
        <f aca="false">IFERROR(VALUE(MID(D9328,FIND("_",D9328)+1,FIND("_",D9328,FIND("_",D9328)+1)-FIND("_",D9328)-1)),"")</f>
        <v>11</v>
      </c>
      <c r="N9328" s="7" t="str">
        <f aca="false">IF(OR(C9328="",M9328=""),"",C9328&amp;" Item "&amp;M9328)</f>
        <v>Food Item 11</v>
      </c>
      <c r="O9328" s="7" t="n">
        <v>31</v>
      </c>
      <c r="P9328" s="8" t="n">
        <f aca="false">G9328*Q9328</f>
        <v>0</v>
      </c>
      <c r="Q9328" s="9" t="n">
        <f aca="false">IF(K9328=TRUE(),0.1,0)</f>
        <v>0</v>
      </c>
    </row>
    <row r="9329" customFormat="false" ht="15" hidden="false" customHeight="true" outlineLevel="0" collapsed="false">
      <c r="A9329" s="1" t="s">
        <v>9582</v>
      </c>
      <c r="B9329" s="1" t="s">
        <v>106</v>
      </c>
      <c r="C9329" s="1" t="s">
        <v>72</v>
      </c>
      <c r="D9329" s="1" t="s">
        <v>352</v>
      </c>
      <c r="E9329" s="1" t="n">
        <v>33.5</v>
      </c>
      <c r="F9329" s="1" t="n">
        <v>2</v>
      </c>
      <c r="G9329" s="1" t="n">
        <v>67</v>
      </c>
      <c r="H9329" s="1" t="s">
        <v>31</v>
      </c>
      <c r="I9329" s="1" t="s">
        <v>44</v>
      </c>
      <c r="J9329" s="4" t="n">
        <v>44566</v>
      </c>
      <c r="K9329" s="5" t="b">
        <f aca="false">FALSE()</f>
        <v>0</v>
      </c>
      <c r="L9329" s="6" t="str">
        <f aca="false">IFERROR(INDEX(CategoryCodes!$B$2:$B$9,MATCH(C9329,CategoryCodes!$A$2:$A$9,0)),"")</f>
        <v>D</v>
      </c>
      <c r="M9329" s="7" t="n">
        <f aca="false">IFERROR(VALUE(MID(D9329,FIND("_",D9329)+1,FIND("_",D9329,FIND("_",D9329)+1)-FIND("_",D9329)-1)),"")</f>
        <v>20</v>
      </c>
      <c r="N9329" s="7" t="str">
        <f aca="false">IF(OR(C9329="",M9329=""),"",C9329&amp;" Item "&amp;M9329)</f>
        <v>Electric household essentials Item 20</v>
      </c>
      <c r="O9329" s="7" t="n">
        <v>320</v>
      </c>
      <c r="P9329" s="8" t="n">
        <f aca="false">G9329*Q9329</f>
        <v>0</v>
      </c>
      <c r="Q9329" s="9" t="n">
        <f aca="false">IF(K9329=TRUE(),0.1,0)</f>
        <v>0</v>
      </c>
    </row>
    <row r="9330" customFormat="false" ht="15" hidden="false" customHeight="true" outlineLevel="0" collapsed="false">
      <c r="A9330" s="1" t="s">
        <v>9583</v>
      </c>
      <c r="B9330" s="1" t="s">
        <v>119</v>
      </c>
      <c r="C9330" s="1" t="s">
        <v>34</v>
      </c>
      <c r="D9330" s="1" t="s">
        <v>682</v>
      </c>
      <c r="E9330" s="1" t="n">
        <v>39.5</v>
      </c>
      <c r="F9330" s="1" t="n">
        <v>1</v>
      </c>
      <c r="G9330" s="1" t="n">
        <v>39.5</v>
      </c>
      <c r="H9330" s="1" t="s">
        <v>21</v>
      </c>
      <c r="I9330" s="1" t="s">
        <v>44</v>
      </c>
      <c r="J9330" s="4" t="n">
        <v>44631</v>
      </c>
      <c r="K9330" s="5" t="b">
        <f aca="false">FALSE()</f>
        <v>0</v>
      </c>
      <c r="L9330" s="6" t="str">
        <f aca="false">IFERROR(INDEX(CategoryCodes!$B$2:$B$9,MATCH(C9330,CategoryCodes!$A$2:$A$9,0)),"")</f>
        <v>A</v>
      </c>
      <c r="M9330" s="7" t="n">
        <f aca="false">IFERROR(VALUE(MID(D9330,FIND("_",D9330)+1,FIND("_",D9330,FIND("_",D9330)+1)-FIND("_",D9330)-1)),"")</f>
        <v>24</v>
      </c>
      <c r="N9330" s="7" t="str">
        <f aca="false">IF(OR(C9330="",M9330=""),"",C9330&amp;" Item "&amp;M9330)</f>
        <v>Beverages Item 24</v>
      </c>
      <c r="O9330" s="7" t="n">
        <v>131</v>
      </c>
      <c r="P9330" s="8" t="n">
        <f aca="false">G9330*Q9330</f>
        <v>0</v>
      </c>
      <c r="Q9330" s="9" t="n">
        <f aca="false">IF(K9330=TRUE(),0.1,0)</f>
        <v>0</v>
      </c>
    </row>
    <row r="9331" customFormat="false" ht="15" hidden="false" customHeight="true" outlineLevel="0" collapsed="false">
      <c r="A9331" s="1" t="s">
        <v>9584</v>
      </c>
      <c r="B9331" s="1" t="s">
        <v>86</v>
      </c>
      <c r="C9331" s="1" t="s">
        <v>19</v>
      </c>
      <c r="E9331" s="1" t="n">
        <v>38</v>
      </c>
      <c r="H9331" s="1" t="s">
        <v>54</v>
      </c>
      <c r="I9331" s="1" t="s">
        <v>22</v>
      </c>
      <c r="J9331" s="4" t="n">
        <v>44584</v>
      </c>
      <c r="K9331" s="5" t="b">
        <f aca="false">TRUE()</f>
        <v>1</v>
      </c>
      <c r="L9331" s="6" t="str">
        <f aca="false">IFERROR(INDEX(CategoryCodes!$B$2:$B$9,MATCH(C9331,CategoryCodes!$A$2:$A$9,0)),"")</f>
        <v>H</v>
      </c>
      <c r="M9331" s="7" t="str">
        <f aca="false">IFERROR(VALUE(MID(D9331,FIND("_",D9331)+1,FIND("_",D9331,FIND("_",D9331)+1)-FIND("_",D9331)-1)),"")</f>
        <v/>
      </c>
      <c r="N9331" s="7" t="str">
        <f aca="false">IF(OR(C9331="",M9331=""),"",C9331&amp;" Item "&amp;M9331)</f>
        <v/>
      </c>
      <c r="O9331" s="7" t="n">
        <v>449</v>
      </c>
      <c r="P9331" s="8" t="n">
        <f aca="false">G9331*Q9331</f>
        <v>0</v>
      </c>
      <c r="Q9331" s="9" t="n">
        <f aca="false">IF(K9331=TRUE(),0.1,0)</f>
        <v>0.1</v>
      </c>
    </row>
    <row r="9332" customFormat="false" ht="15" hidden="false" customHeight="true" outlineLevel="0" collapsed="false">
      <c r="A9332" s="1" t="s">
        <v>9585</v>
      </c>
      <c r="B9332" s="1" t="s">
        <v>86</v>
      </c>
      <c r="C9332" s="1" t="s">
        <v>47</v>
      </c>
      <c r="D9332" s="1" t="s">
        <v>205</v>
      </c>
      <c r="E9332" s="1" t="n">
        <v>39.5</v>
      </c>
      <c r="F9332" s="1" t="n">
        <v>6</v>
      </c>
      <c r="G9332" s="1" t="n">
        <v>237</v>
      </c>
      <c r="H9332" s="1" t="s">
        <v>54</v>
      </c>
      <c r="I9332" s="1" t="s">
        <v>44</v>
      </c>
      <c r="J9332" s="4" t="n">
        <v>45099</v>
      </c>
      <c r="L9332" s="6" t="str">
        <f aca="false">IFERROR(INDEX(CategoryCodes!$B$2:$B$9,MATCH(C9332,CategoryCodes!$A$2:$A$9,0)),"")</f>
        <v>F</v>
      </c>
      <c r="M9332" s="7" t="n">
        <f aca="false">IFERROR(VALUE(MID(D9332,FIND("_",D9332)+1,FIND("_",D9332,FIND("_",D9332)+1)-FIND("_",D9332)-1)),"")</f>
        <v>24</v>
      </c>
      <c r="N9332" s="7" t="str">
        <f aca="false">IF(OR(C9332="",M9332=""),"",C9332&amp;" Item "&amp;M9332)</f>
        <v>Furniture Item 24</v>
      </c>
      <c r="O9332" s="7" t="n">
        <v>198</v>
      </c>
      <c r="P9332" s="8" t="n">
        <f aca="false">G9332*Q9332</f>
        <v>0</v>
      </c>
      <c r="Q9332" s="9" t="n">
        <f aca="false">IF(K9332=TRUE(),0.1,0)</f>
        <v>0</v>
      </c>
    </row>
    <row r="9333" customFormat="false" ht="15" hidden="false" customHeight="true" outlineLevel="0" collapsed="false">
      <c r="A9333" s="1" t="s">
        <v>9586</v>
      </c>
      <c r="B9333" s="1" t="s">
        <v>119</v>
      </c>
      <c r="C9333" s="1" t="s">
        <v>72</v>
      </c>
      <c r="D9333" s="1" t="s">
        <v>649</v>
      </c>
      <c r="E9333" s="1" t="n">
        <v>26</v>
      </c>
      <c r="F9333" s="1" t="n">
        <v>2</v>
      </c>
      <c r="G9333" s="1" t="n">
        <v>52</v>
      </c>
      <c r="H9333" s="1" t="s">
        <v>31</v>
      </c>
      <c r="I9333" s="1" t="s">
        <v>44</v>
      </c>
      <c r="J9333" s="4" t="n">
        <v>45560</v>
      </c>
      <c r="L9333" s="6" t="str">
        <f aca="false">IFERROR(INDEX(CategoryCodes!$B$2:$B$9,MATCH(C9333,CategoryCodes!$A$2:$A$9,0)),"")</f>
        <v>D</v>
      </c>
      <c r="M9333" s="7" t="n">
        <f aca="false">IFERROR(VALUE(MID(D9333,FIND("_",D9333)+1,FIND("_",D9333,FIND("_",D9333)+1)-FIND("_",D9333)-1)),"")</f>
        <v>15</v>
      </c>
      <c r="N9333" s="7" t="str">
        <f aca="false">IF(OR(C9333="",M9333=""),"",C9333&amp;" Item "&amp;M9333)</f>
        <v>Electric household essentials Item 15</v>
      </c>
      <c r="O9333" s="7" t="n">
        <v>455</v>
      </c>
      <c r="P9333" s="8" t="n">
        <f aca="false">G9333*Q9333</f>
        <v>0</v>
      </c>
      <c r="Q9333" s="9" t="n">
        <f aca="false">IF(K9333=TRUE(),0.1,0)</f>
        <v>0</v>
      </c>
    </row>
    <row r="9334" customFormat="false" ht="15" hidden="false" customHeight="true" outlineLevel="0" collapsed="false">
      <c r="A9334" s="1" t="s">
        <v>9587</v>
      </c>
      <c r="B9334" s="1" t="s">
        <v>90</v>
      </c>
      <c r="C9334" s="1" t="s">
        <v>38</v>
      </c>
      <c r="D9334" s="1" t="s">
        <v>84</v>
      </c>
      <c r="E9334" s="1" t="n">
        <v>18.5</v>
      </c>
      <c r="F9334" s="1" t="n">
        <v>3</v>
      </c>
      <c r="G9334" s="1" t="n">
        <v>55.5</v>
      </c>
      <c r="H9334" s="1" t="s">
        <v>31</v>
      </c>
      <c r="I9334" s="1" t="s">
        <v>22</v>
      </c>
      <c r="J9334" s="4" t="n">
        <v>45554</v>
      </c>
      <c r="K9334" s="5" t="b">
        <f aca="false">TRUE()</f>
        <v>1</v>
      </c>
      <c r="L9334" s="6" t="str">
        <f aca="false">IFERROR(INDEX(CategoryCodes!$B$2:$B$9,MATCH(C9334,CategoryCodes!$A$2:$A$9,0)),"")</f>
        <v>E</v>
      </c>
      <c r="M9334" s="7" t="n">
        <f aca="false">IFERROR(VALUE(MID(D9334,FIND("_",D9334)+1,FIND("_",D9334,FIND("_",D9334)+1)-FIND("_",D9334)-1)),"")</f>
        <v>10</v>
      </c>
      <c r="N9334" s="7" t="str">
        <f aca="false">IF(OR(C9334="",M9334=""),"",C9334&amp;" Item "&amp;M9334)</f>
        <v>Food Item 10</v>
      </c>
      <c r="O9334" s="7" t="n">
        <v>417</v>
      </c>
      <c r="P9334" s="8" t="n">
        <f aca="false">G9334*Q9334</f>
        <v>5.55</v>
      </c>
      <c r="Q9334" s="9" t="n">
        <f aca="false">IF(K9334=TRUE(),0.1,0)</f>
        <v>0.1</v>
      </c>
    </row>
    <row r="9335" customFormat="false" ht="15" hidden="false" customHeight="true" outlineLevel="0" collapsed="false">
      <c r="A9335" s="1" t="s">
        <v>9588</v>
      </c>
      <c r="B9335" s="1" t="s">
        <v>75</v>
      </c>
      <c r="C9335" s="1" t="s">
        <v>72</v>
      </c>
      <c r="D9335" s="1" t="s">
        <v>470</v>
      </c>
      <c r="E9335" s="1" t="n">
        <v>11</v>
      </c>
      <c r="F9335" s="1" t="n">
        <v>10</v>
      </c>
      <c r="G9335" s="1" t="n">
        <v>110</v>
      </c>
      <c r="H9335" s="1" t="s">
        <v>54</v>
      </c>
      <c r="I9335" s="1" t="s">
        <v>22</v>
      </c>
      <c r="J9335" s="4" t="n">
        <v>45008</v>
      </c>
      <c r="K9335" s="5" t="b">
        <f aca="false">TRUE()</f>
        <v>1</v>
      </c>
      <c r="L9335" s="6" t="str">
        <f aca="false">IFERROR(INDEX(CategoryCodes!$B$2:$B$9,MATCH(C9335,CategoryCodes!$A$2:$A$9,0)),"")</f>
        <v>D</v>
      </c>
      <c r="M9335" s="7" t="n">
        <f aca="false">IFERROR(VALUE(MID(D9335,FIND("_",D9335)+1,FIND("_",D9335,FIND("_",D9335)+1)-FIND("_",D9335)-1)),"")</f>
        <v>5</v>
      </c>
      <c r="N9335" s="7" t="str">
        <f aca="false">IF(OR(C9335="",M9335=""),"",C9335&amp;" Item "&amp;M9335)</f>
        <v>Electric household essentials Item 5</v>
      </c>
      <c r="O9335" s="7" t="n">
        <v>15</v>
      </c>
      <c r="P9335" s="8" t="n">
        <f aca="false">G9335*Q9335</f>
        <v>11</v>
      </c>
      <c r="Q9335" s="9" t="n">
        <f aca="false">IF(K9335=TRUE(),0.1,0)</f>
        <v>0.1</v>
      </c>
    </row>
    <row r="9336" customFormat="false" ht="15" hidden="false" customHeight="true" outlineLevel="0" collapsed="false">
      <c r="A9336" s="1" t="s">
        <v>9589</v>
      </c>
      <c r="B9336" s="1" t="s">
        <v>37</v>
      </c>
      <c r="C9336" s="1" t="s">
        <v>25</v>
      </c>
      <c r="E9336" s="1" t="n">
        <v>21.5</v>
      </c>
      <c r="H9336" s="1" t="s">
        <v>54</v>
      </c>
      <c r="I9336" s="1" t="s">
        <v>22</v>
      </c>
      <c r="J9336" s="4" t="n">
        <v>45006</v>
      </c>
      <c r="L9336" s="6" t="str">
        <f aca="false">IFERROR(INDEX(CategoryCodes!$B$2:$B$9,MATCH(C9336,CategoryCodes!$A$2:$A$9,0)),"")</f>
        <v>G</v>
      </c>
      <c r="M9336" s="7" t="str">
        <f aca="false">IFERROR(VALUE(MID(D9336,FIND("_",D9336)+1,FIND("_",D9336,FIND("_",D9336)+1)-FIND("_",D9336)-1)),"")</f>
        <v/>
      </c>
      <c r="N9336" s="7" t="str">
        <f aca="false">IF(OR(C9336="",M9336=""),"",C9336&amp;" Item "&amp;M9336)</f>
        <v/>
      </c>
      <c r="O9336" s="7" t="n">
        <v>483</v>
      </c>
      <c r="P9336" s="8" t="n">
        <f aca="false">G9336*Q9336</f>
        <v>0</v>
      </c>
      <c r="Q9336" s="9" t="n">
        <f aca="false">IF(K9336=TRUE(),0.1,0)</f>
        <v>0</v>
      </c>
    </row>
    <row r="9337" customFormat="false" ht="15" hidden="false" customHeight="true" outlineLevel="0" collapsed="false">
      <c r="A9337" s="1" t="s">
        <v>9590</v>
      </c>
      <c r="B9337" s="1" t="s">
        <v>80</v>
      </c>
      <c r="C9337" s="1" t="s">
        <v>25</v>
      </c>
      <c r="D9337" s="1" t="s">
        <v>350</v>
      </c>
      <c r="E9337" s="1" t="n">
        <v>26</v>
      </c>
      <c r="F9337" s="1" t="n">
        <v>3</v>
      </c>
      <c r="G9337" s="1" t="n">
        <v>78</v>
      </c>
      <c r="H9337" s="1" t="s">
        <v>54</v>
      </c>
      <c r="I9337" s="1" t="s">
        <v>44</v>
      </c>
      <c r="J9337" s="4" t="n">
        <v>45312</v>
      </c>
      <c r="L9337" s="6" t="str">
        <f aca="false">IFERROR(INDEX(CategoryCodes!$B$2:$B$9,MATCH(C9337,CategoryCodes!$A$2:$A$9,0)),"")</f>
        <v>G</v>
      </c>
      <c r="M9337" s="7" t="n">
        <f aca="false">IFERROR(VALUE(MID(D9337,FIND("_",D9337)+1,FIND("_",D9337,FIND("_",D9337)+1)-FIND("_",D9337)-1)),"")</f>
        <v>15</v>
      </c>
      <c r="N9337" s="7" t="str">
        <f aca="false">IF(OR(C9337="",M9337=""),"",C9337&amp;" Item "&amp;M9337)</f>
        <v>Milk Products Item 15</v>
      </c>
      <c r="O9337" s="7" t="n">
        <v>284</v>
      </c>
      <c r="P9337" s="8" t="n">
        <f aca="false">G9337*Q9337</f>
        <v>0</v>
      </c>
      <c r="Q9337" s="9" t="n">
        <f aca="false">IF(K9337=TRUE(),0.1,0)</f>
        <v>0</v>
      </c>
    </row>
    <row r="9338" customFormat="false" ht="15" hidden="false" customHeight="true" outlineLevel="0" collapsed="false">
      <c r="A9338" s="1" t="s">
        <v>9591</v>
      </c>
      <c r="B9338" s="1" t="s">
        <v>24</v>
      </c>
      <c r="C9338" s="1" t="s">
        <v>38</v>
      </c>
      <c r="D9338" s="1" t="s">
        <v>132</v>
      </c>
      <c r="E9338" s="1" t="n">
        <v>8</v>
      </c>
      <c r="F9338" s="1" t="n">
        <v>1</v>
      </c>
      <c r="G9338" s="1" t="n">
        <v>8</v>
      </c>
      <c r="H9338" s="1" t="s">
        <v>31</v>
      </c>
      <c r="I9338" s="1" t="s">
        <v>44</v>
      </c>
      <c r="J9338" s="4" t="n">
        <v>45451</v>
      </c>
      <c r="K9338" s="5" t="b">
        <f aca="false">TRUE()</f>
        <v>1</v>
      </c>
      <c r="L9338" s="6" t="str">
        <f aca="false">IFERROR(INDEX(CategoryCodes!$B$2:$B$9,MATCH(C9338,CategoryCodes!$A$2:$A$9,0)),"")</f>
        <v>E</v>
      </c>
      <c r="M9338" s="7" t="n">
        <f aca="false">IFERROR(VALUE(MID(D9338,FIND("_",D9338)+1,FIND("_",D9338,FIND("_",D9338)+1)-FIND("_",D9338)-1)),"")</f>
        <v>3</v>
      </c>
      <c r="N9338" s="7" t="str">
        <f aca="false">IF(OR(C9338="",M9338=""),"",C9338&amp;" Item "&amp;M9338)</f>
        <v>Food Item 3</v>
      </c>
      <c r="O9338" s="7" t="n">
        <v>485</v>
      </c>
      <c r="P9338" s="8" t="n">
        <f aca="false">G9338*Q9338</f>
        <v>0.8</v>
      </c>
      <c r="Q9338" s="9" t="n">
        <f aca="false">IF(K9338=TRUE(),0.1,0)</f>
        <v>0.1</v>
      </c>
    </row>
    <row r="9339" customFormat="false" ht="15" hidden="false" customHeight="true" outlineLevel="0" collapsed="false">
      <c r="A9339" s="1" t="s">
        <v>9592</v>
      </c>
      <c r="B9339" s="1" t="s">
        <v>71</v>
      </c>
      <c r="C9339" s="1" t="s">
        <v>19</v>
      </c>
      <c r="E9339" s="1" t="n">
        <v>41</v>
      </c>
      <c r="H9339" s="1" t="s">
        <v>21</v>
      </c>
      <c r="I9339" s="1" t="s">
        <v>44</v>
      </c>
      <c r="J9339" s="4" t="n">
        <v>45335</v>
      </c>
      <c r="L9339" s="6" t="str">
        <f aca="false">IFERROR(INDEX(CategoryCodes!$B$2:$B$9,MATCH(C9339,CategoryCodes!$A$2:$A$9,0)),"")</f>
        <v>H</v>
      </c>
      <c r="M9339" s="7" t="str">
        <f aca="false">IFERROR(VALUE(MID(D9339,FIND("_",D9339)+1,FIND("_",D9339,FIND("_",D9339)+1)-FIND("_",D9339)-1)),"")</f>
        <v/>
      </c>
      <c r="N9339" s="7" t="str">
        <f aca="false">IF(OR(C9339="",M9339=""),"",C9339&amp;" Item "&amp;M9339)</f>
        <v/>
      </c>
      <c r="O9339" s="7" t="n">
        <v>143</v>
      </c>
      <c r="P9339" s="8" t="n">
        <f aca="false">G9339*Q9339</f>
        <v>0</v>
      </c>
      <c r="Q9339" s="9" t="n">
        <f aca="false">IF(K9339=TRUE(),0.1,0)</f>
        <v>0</v>
      </c>
    </row>
    <row r="9340" customFormat="false" ht="15" hidden="false" customHeight="true" outlineLevel="0" collapsed="false">
      <c r="A9340" s="1" t="s">
        <v>9593</v>
      </c>
      <c r="B9340" s="1" t="s">
        <v>80</v>
      </c>
      <c r="C9340" s="1" t="s">
        <v>38</v>
      </c>
      <c r="D9340" s="1" t="s">
        <v>176</v>
      </c>
      <c r="E9340" s="1" t="n">
        <v>30.5</v>
      </c>
      <c r="F9340" s="1" t="n">
        <v>4</v>
      </c>
      <c r="G9340" s="1" t="n">
        <v>122</v>
      </c>
      <c r="H9340" s="1" t="s">
        <v>54</v>
      </c>
      <c r="I9340" s="1" t="s">
        <v>22</v>
      </c>
      <c r="J9340" s="4" t="n">
        <v>45255</v>
      </c>
      <c r="K9340" s="5" t="b">
        <f aca="false">TRUE()</f>
        <v>1</v>
      </c>
      <c r="L9340" s="6" t="str">
        <f aca="false">IFERROR(INDEX(CategoryCodes!$B$2:$B$9,MATCH(C9340,CategoryCodes!$A$2:$A$9,0)),"")</f>
        <v>E</v>
      </c>
      <c r="M9340" s="7" t="n">
        <f aca="false">IFERROR(VALUE(MID(D9340,FIND("_",D9340)+1,FIND("_",D9340,FIND("_",D9340)+1)-FIND("_",D9340)-1)),"")</f>
        <v>18</v>
      </c>
      <c r="N9340" s="7" t="str">
        <f aca="false">IF(OR(C9340="",M9340=""),"",C9340&amp;" Item "&amp;M9340)</f>
        <v>Food Item 18</v>
      </c>
      <c r="O9340" s="7" t="n">
        <v>115</v>
      </c>
      <c r="P9340" s="8" t="n">
        <f aca="false">G9340*Q9340</f>
        <v>12.2</v>
      </c>
      <c r="Q9340" s="9" t="n">
        <f aca="false">IF(K9340=TRUE(),0.1,0)</f>
        <v>0.1</v>
      </c>
    </row>
    <row r="9341" customFormat="false" ht="15" hidden="false" customHeight="true" outlineLevel="0" collapsed="false">
      <c r="A9341" s="1" t="s">
        <v>9594</v>
      </c>
      <c r="B9341" s="1" t="s">
        <v>104</v>
      </c>
      <c r="C9341" s="1" t="s">
        <v>29</v>
      </c>
      <c r="D9341" s="1" t="s">
        <v>944</v>
      </c>
      <c r="E9341" s="1" t="n">
        <v>20</v>
      </c>
      <c r="F9341" s="1" t="n">
        <v>4</v>
      </c>
      <c r="G9341" s="1" t="n">
        <v>80</v>
      </c>
      <c r="H9341" s="1" t="s">
        <v>21</v>
      </c>
      <c r="I9341" s="1" t="s">
        <v>44</v>
      </c>
      <c r="J9341" s="4" t="n">
        <v>44670</v>
      </c>
      <c r="K9341" s="5" t="b">
        <f aca="false">FALSE()</f>
        <v>0</v>
      </c>
      <c r="L9341" s="6" t="str">
        <f aca="false">IFERROR(INDEX(CategoryCodes!$B$2:$B$9,MATCH(C9341,CategoryCodes!$A$2:$A$9,0)),"")</f>
        <v>B</v>
      </c>
      <c r="M9341" s="7" t="n">
        <f aca="false">IFERROR(VALUE(MID(D9341,FIND("_",D9341)+1,FIND("_",D9341,FIND("_",D9341)+1)-FIND("_",D9341)-1)),"")</f>
        <v>11</v>
      </c>
      <c r="N9341" s="7" t="str">
        <f aca="false">IF(OR(C9341="",M9341=""),"",C9341&amp;" Item "&amp;M9341)</f>
        <v>Butchers Item 11</v>
      </c>
      <c r="O9341" s="7" t="n">
        <v>77</v>
      </c>
      <c r="P9341" s="8" t="n">
        <f aca="false">G9341*Q9341</f>
        <v>0</v>
      </c>
      <c r="Q9341" s="9" t="n">
        <f aca="false">IF(K9341=TRUE(),0.1,0)</f>
        <v>0</v>
      </c>
    </row>
    <row r="9342" customFormat="false" ht="15" hidden="false" customHeight="true" outlineLevel="0" collapsed="false">
      <c r="A9342" s="1" t="s">
        <v>9595</v>
      </c>
      <c r="B9342" s="1" t="s">
        <v>24</v>
      </c>
      <c r="C9342" s="1" t="s">
        <v>47</v>
      </c>
      <c r="D9342" s="1" t="s">
        <v>152</v>
      </c>
      <c r="E9342" s="1" t="n">
        <v>14</v>
      </c>
      <c r="F9342" s="1" t="n">
        <v>7</v>
      </c>
      <c r="G9342" s="1" t="n">
        <v>98</v>
      </c>
      <c r="H9342" s="1" t="s">
        <v>31</v>
      </c>
      <c r="I9342" s="1" t="s">
        <v>22</v>
      </c>
      <c r="J9342" s="4" t="n">
        <v>45328</v>
      </c>
      <c r="L9342" s="6" t="str">
        <f aca="false">IFERROR(INDEX(CategoryCodes!$B$2:$B$9,MATCH(C9342,CategoryCodes!$A$2:$A$9,0)),"")</f>
        <v>F</v>
      </c>
      <c r="M9342" s="7" t="n">
        <f aca="false">IFERROR(VALUE(MID(D9342,FIND("_",D9342)+1,FIND("_",D9342,FIND("_",D9342)+1)-FIND("_",D9342)-1)),"")</f>
        <v>7</v>
      </c>
      <c r="N9342" s="7" t="str">
        <f aca="false">IF(OR(C9342="",M9342=""),"",C9342&amp;" Item "&amp;M9342)</f>
        <v>Furniture Item 7</v>
      </c>
      <c r="O9342" s="7" t="n">
        <v>174</v>
      </c>
      <c r="P9342" s="8" t="n">
        <f aca="false">G9342*Q9342</f>
        <v>0</v>
      </c>
      <c r="Q9342" s="9" t="n">
        <f aca="false">IF(K9342=TRUE(),0.1,0)</f>
        <v>0</v>
      </c>
    </row>
    <row r="9343" customFormat="false" ht="15" hidden="false" customHeight="true" outlineLevel="0" collapsed="false">
      <c r="A9343" s="1" t="s">
        <v>9596</v>
      </c>
      <c r="B9343" s="1" t="s">
        <v>69</v>
      </c>
      <c r="C9343" s="1" t="s">
        <v>38</v>
      </c>
      <c r="D9343" s="1" t="s">
        <v>166</v>
      </c>
      <c r="E9343" s="1" t="n">
        <v>36.5</v>
      </c>
      <c r="F9343" s="1" t="n">
        <v>4</v>
      </c>
      <c r="G9343" s="1" t="n">
        <v>146</v>
      </c>
      <c r="H9343" s="1" t="s">
        <v>54</v>
      </c>
      <c r="I9343" s="1" t="s">
        <v>44</v>
      </c>
      <c r="J9343" s="4" t="n">
        <v>45624</v>
      </c>
      <c r="L9343" s="6" t="str">
        <f aca="false">IFERROR(INDEX(CategoryCodes!$B$2:$B$9,MATCH(C9343,CategoryCodes!$A$2:$A$9,0)),"")</f>
        <v>E</v>
      </c>
      <c r="M9343" s="7" t="n">
        <f aca="false">IFERROR(VALUE(MID(D9343,FIND("_",D9343)+1,FIND("_",D9343,FIND("_",D9343)+1)-FIND("_",D9343)-1)),"")</f>
        <v>22</v>
      </c>
      <c r="N9343" s="7" t="str">
        <f aca="false">IF(OR(C9343="",M9343=""),"",C9343&amp;" Item "&amp;M9343)</f>
        <v>Food Item 22</v>
      </c>
      <c r="O9343" s="7" t="n">
        <v>459</v>
      </c>
      <c r="P9343" s="8" t="n">
        <f aca="false">G9343*Q9343</f>
        <v>0</v>
      </c>
      <c r="Q9343" s="9" t="n">
        <f aca="false">IF(K9343=TRUE(),0.1,0)</f>
        <v>0</v>
      </c>
    </row>
    <row r="9344" customFormat="false" ht="15" hidden="false" customHeight="true" outlineLevel="0" collapsed="false">
      <c r="A9344" s="1" t="s">
        <v>9597</v>
      </c>
      <c r="B9344" s="1" t="s">
        <v>95</v>
      </c>
      <c r="C9344" s="1" t="s">
        <v>38</v>
      </c>
      <c r="D9344" s="1" t="s">
        <v>818</v>
      </c>
      <c r="E9344" s="1" t="n">
        <v>26</v>
      </c>
      <c r="F9344" s="1" t="n">
        <v>7</v>
      </c>
      <c r="G9344" s="1" t="n">
        <v>182</v>
      </c>
      <c r="H9344" s="1" t="s">
        <v>54</v>
      </c>
      <c r="I9344" s="1" t="s">
        <v>22</v>
      </c>
      <c r="J9344" s="4" t="n">
        <v>45550</v>
      </c>
      <c r="K9344" s="5" t="b">
        <f aca="false">FALSE()</f>
        <v>0</v>
      </c>
      <c r="L9344" s="6" t="str">
        <f aca="false">IFERROR(INDEX(CategoryCodes!$B$2:$B$9,MATCH(C9344,CategoryCodes!$A$2:$A$9,0)),"")</f>
        <v>E</v>
      </c>
      <c r="M9344" s="7" t="n">
        <f aca="false">IFERROR(VALUE(MID(D9344,FIND("_",D9344)+1,FIND("_",D9344,FIND("_",D9344)+1)-FIND("_",D9344)-1)),"")</f>
        <v>15</v>
      </c>
      <c r="N9344" s="7" t="str">
        <f aca="false">IF(OR(C9344="",M9344=""),"",C9344&amp;" Item "&amp;M9344)</f>
        <v>Food Item 15</v>
      </c>
      <c r="O9344" s="7" t="n">
        <v>201</v>
      </c>
      <c r="P9344" s="8" t="n">
        <f aca="false">G9344*Q9344</f>
        <v>0</v>
      </c>
      <c r="Q9344" s="9" t="n">
        <f aca="false">IF(K9344=TRUE(),0.1,0)</f>
        <v>0</v>
      </c>
    </row>
    <row r="9345" customFormat="false" ht="15" hidden="false" customHeight="true" outlineLevel="0" collapsed="false">
      <c r="A9345" s="1" t="s">
        <v>9598</v>
      </c>
      <c r="B9345" s="1" t="s">
        <v>114</v>
      </c>
      <c r="C9345" s="1" t="s">
        <v>34</v>
      </c>
      <c r="D9345" s="1" t="s">
        <v>77</v>
      </c>
      <c r="E9345" s="1" t="n">
        <v>14</v>
      </c>
      <c r="F9345" s="1" t="n">
        <v>10</v>
      </c>
      <c r="G9345" s="1" t="n">
        <v>140</v>
      </c>
      <c r="H9345" s="1" t="s">
        <v>54</v>
      </c>
      <c r="I9345" s="1" t="s">
        <v>22</v>
      </c>
      <c r="J9345" s="4" t="n">
        <v>45441</v>
      </c>
      <c r="L9345" s="6" t="str">
        <f aca="false">IFERROR(INDEX(CategoryCodes!$B$2:$B$9,MATCH(C9345,CategoryCodes!$A$2:$A$9,0)),"")</f>
        <v>A</v>
      </c>
      <c r="M9345" s="7" t="n">
        <f aca="false">IFERROR(VALUE(MID(D9345,FIND("_",D9345)+1,FIND("_",D9345,FIND("_",D9345)+1)-FIND("_",D9345)-1)),"")</f>
        <v>7</v>
      </c>
      <c r="N9345" s="7" t="str">
        <f aca="false">IF(OR(C9345="",M9345=""),"",C9345&amp;" Item "&amp;M9345)</f>
        <v>Beverages Item 7</v>
      </c>
      <c r="O9345" s="7" t="n">
        <v>336</v>
      </c>
      <c r="P9345" s="8" t="n">
        <f aca="false">G9345*Q9345</f>
        <v>0</v>
      </c>
      <c r="Q9345" s="9" t="n">
        <f aca="false">IF(K9345=TRUE(),0.1,0)</f>
        <v>0</v>
      </c>
    </row>
    <row r="9346" customFormat="false" ht="15" hidden="false" customHeight="true" outlineLevel="0" collapsed="false">
      <c r="A9346" s="1" t="s">
        <v>9599</v>
      </c>
      <c r="B9346" s="1" t="s">
        <v>95</v>
      </c>
      <c r="C9346" s="1" t="s">
        <v>25</v>
      </c>
      <c r="D9346" s="1" t="s">
        <v>277</v>
      </c>
      <c r="E9346" s="1" t="n">
        <v>5</v>
      </c>
      <c r="F9346" s="1" t="n">
        <v>6</v>
      </c>
      <c r="G9346" s="1" t="n">
        <v>30</v>
      </c>
      <c r="H9346" s="1" t="s">
        <v>21</v>
      </c>
      <c r="I9346" s="1" t="s">
        <v>22</v>
      </c>
      <c r="J9346" s="4" t="n">
        <v>44977</v>
      </c>
      <c r="K9346" s="5" t="b">
        <f aca="false">TRUE()</f>
        <v>1</v>
      </c>
      <c r="L9346" s="6" t="str">
        <f aca="false">IFERROR(INDEX(CategoryCodes!$B$2:$B$9,MATCH(C9346,CategoryCodes!$A$2:$A$9,0)),"")</f>
        <v>G</v>
      </c>
      <c r="M9346" s="7" t="n">
        <f aca="false">IFERROR(VALUE(MID(D9346,FIND("_",D9346)+1,FIND("_",D9346,FIND("_",D9346)+1)-FIND("_",D9346)-1)),"")</f>
        <v>1</v>
      </c>
      <c r="N9346" s="7" t="str">
        <f aca="false">IF(OR(C9346="",M9346=""),"",C9346&amp;" Item "&amp;M9346)</f>
        <v>Milk Products Item 1</v>
      </c>
      <c r="O9346" s="7" t="n">
        <v>70</v>
      </c>
      <c r="P9346" s="8" t="n">
        <f aca="false">G9346*Q9346</f>
        <v>3</v>
      </c>
      <c r="Q9346" s="9" t="n">
        <f aca="false">IF(K9346=TRUE(),0.1,0)</f>
        <v>0.1</v>
      </c>
    </row>
    <row r="9347" customFormat="false" ht="15" hidden="false" customHeight="true" outlineLevel="0" collapsed="false">
      <c r="A9347" s="1" t="s">
        <v>9600</v>
      </c>
      <c r="B9347" s="1" t="s">
        <v>69</v>
      </c>
      <c r="C9347" s="1" t="s">
        <v>38</v>
      </c>
      <c r="D9347" s="1" t="s">
        <v>201</v>
      </c>
      <c r="E9347" s="1" t="n">
        <v>14</v>
      </c>
      <c r="F9347" s="1" t="n">
        <v>4</v>
      </c>
      <c r="G9347" s="1" t="n">
        <v>56</v>
      </c>
      <c r="H9347" s="1" t="s">
        <v>21</v>
      </c>
      <c r="I9347" s="1" t="s">
        <v>44</v>
      </c>
      <c r="J9347" s="4" t="n">
        <v>45628</v>
      </c>
      <c r="L9347" s="6" t="str">
        <f aca="false">IFERROR(INDEX(CategoryCodes!$B$2:$B$9,MATCH(C9347,CategoryCodes!$A$2:$A$9,0)),"")</f>
        <v>E</v>
      </c>
      <c r="M9347" s="7" t="n">
        <f aca="false">IFERROR(VALUE(MID(D9347,FIND("_",D9347)+1,FIND("_",D9347,FIND("_",D9347)+1)-FIND("_",D9347)-1)),"")</f>
        <v>7</v>
      </c>
      <c r="N9347" s="7" t="str">
        <f aca="false">IF(OR(C9347="",M9347=""),"",C9347&amp;" Item "&amp;M9347)</f>
        <v>Food Item 7</v>
      </c>
      <c r="O9347" s="7" t="n">
        <v>44</v>
      </c>
      <c r="P9347" s="8" t="n">
        <f aca="false">G9347*Q9347</f>
        <v>0</v>
      </c>
      <c r="Q9347" s="9" t="n">
        <f aca="false">IF(K9347=TRUE(),0.1,0)</f>
        <v>0</v>
      </c>
    </row>
    <row r="9348" customFormat="false" ht="15" hidden="false" customHeight="true" outlineLevel="0" collapsed="false">
      <c r="A9348" s="1" t="s">
        <v>9601</v>
      </c>
      <c r="B9348" s="1" t="s">
        <v>28</v>
      </c>
      <c r="C9348" s="1" t="s">
        <v>72</v>
      </c>
      <c r="D9348" s="1" t="s">
        <v>358</v>
      </c>
      <c r="E9348" s="1" t="n">
        <v>38</v>
      </c>
      <c r="F9348" s="1" t="n">
        <v>2</v>
      </c>
      <c r="G9348" s="1" t="n">
        <v>76</v>
      </c>
      <c r="H9348" s="1" t="s">
        <v>54</v>
      </c>
      <c r="I9348" s="1" t="s">
        <v>44</v>
      </c>
      <c r="J9348" s="4" t="n">
        <v>44954</v>
      </c>
      <c r="K9348" s="5" t="b">
        <f aca="false">TRUE()</f>
        <v>1</v>
      </c>
      <c r="L9348" s="6" t="str">
        <f aca="false">IFERROR(INDEX(CategoryCodes!$B$2:$B$9,MATCH(C9348,CategoryCodes!$A$2:$A$9,0)),"")</f>
        <v>D</v>
      </c>
      <c r="M9348" s="7" t="n">
        <f aca="false">IFERROR(VALUE(MID(D9348,FIND("_",D9348)+1,FIND("_",D9348,FIND("_",D9348)+1)-FIND("_",D9348)-1)),"")</f>
        <v>23</v>
      </c>
      <c r="N9348" s="7" t="str">
        <f aca="false">IF(OR(C9348="",M9348=""),"",C9348&amp;" Item "&amp;M9348)</f>
        <v>Electric household essentials Item 23</v>
      </c>
      <c r="O9348" s="7" t="n">
        <v>373</v>
      </c>
      <c r="P9348" s="8" t="n">
        <f aca="false">G9348*Q9348</f>
        <v>7.6</v>
      </c>
      <c r="Q9348" s="9" t="n">
        <f aca="false">IF(K9348=TRUE(),0.1,0)</f>
        <v>0.1</v>
      </c>
    </row>
    <row r="9349" customFormat="false" ht="15" hidden="false" customHeight="true" outlineLevel="0" collapsed="false">
      <c r="A9349" s="1" t="s">
        <v>9602</v>
      </c>
      <c r="B9349" s="1" t="s">
        <v>95</v>
      </c>
      <c r="C9349" s="1" t="s">
        <v>47</v>
      </c>
      <c r="D9349" s="1" t="s">
        <v>196</v>
      </c>
      <c r="E9349" s="1" t="n">
        <v>20</v>
      </c>
      <c r="F9349" s="1" t="n">
        <v>7</v>
      </c>
      <c r="G9349" s="1" t="n">
        <v>140</v>
      </c>
      <c r="H9349" s="1" t="s">
        <v>54</v>
      </c>
      <c r="I9349" s="1" t="s">
        <v>22</v>
      </c>
      <c r="J9349" s="4" t="n">
        <v>45512</v>
      </c>
      <c r="K9349" s="5" t="b">
        <f aca="false">FALSE()</f>
        <v>0</v>
      </c>
      <c r="L9349" s="6" t="str">
        <f aca="false">IFERROR(INDEX(CategoryCodes!$B$2:$B$9,MATCH(C9349,CategoryCodes!$A$2:$A$9,0)),"")</f>
        <v>F</v>
      </c>
      <c r="M9349" s="7" t="n">
        <f aca="false">IFERROR(VALUE(MID(D9349,FIND("_",D9349)+1,FIND("_",D9349,FIND("_",D9349)+1)-FIND("_",D9349)-1)),"")</f>
        <v>11</v>
      </c>
      <c r="N9349" s="7" t="str">
        <f aca="false">IF(OR(C9349="",M9349=""),"",C9349&amp;" Item "&amp;M9349)</f>
        <v>Furniture Item 11</v>
      </c>
      <c r="O9349" s="7" t="n">
        <v>195</v>
      </c>
      <c r="P9349" s="8" t="n">
        <f aca="false">G9349*Q9349</f>
        <v>0</v>
      </c>
      <c r="Q9349" s="9" t="n">
        <f aca="false">IF(K9349=TRUE(),0.1,0)</f>
        <v>0</v>
      </c>
    </row>
    <row r="9350" customFormat="false" ht="15" hidden="false" customHeight="true" outlineLevel="0" collapsed="false">
      <c r="A9350" s="1" t="s">
        <v>9603</v>
      </c>
      <c r="B9350" s="1" t="s">
        <v>37</v>
      </c>
      <c r="C9350" s="1" t="s">
        <v>25</v>
      </c>
      <c r="D9350" s="1" t="s">
        <v>290</v>
      </c>
      <c r="E9350" s="1" t="n">
        <v>8</v>
      </c>
      <c r="F9350" s="1" t="n">
        <v>6</v>
      </c>
      <c r="G9350" s="1" t="n">
        <v>48</v>
      </c>
      <c r="H9350" s="1" t="s">
        <v>31</v>
      </c>
      <c r="I9350" s="1" t="s">
        <v>22</v>
      </c>
      <c r="J9350" s="4" t="n">
        <v>44930</v>
      </c>
      <c r="K9350" s="5" t="b">
        <f aca="false">TRUE()</f>
        <v>1</v>
      </c>
      <c r="L9350" s="6" t="str">
        <f aca="false">IFERROR(INDEX(CategoryCodes!$B$2:$B$9,MATCH(C9350,CategoryCodes!$A$2:$A$9,0)),"")</f>
        <v>G</v>
      </c>
      <c r="M9350" s="7" t="n">
        <f aca="false">IFERROR(VALUE(MID(D9350,FIND("_",D9350)+1,FIND("_",D9350,FIND("_",D9350)+1)-FIND("_",D9350)-1)),"")</f>
        <v>3</v>
      </c>
      <c r="N9350" s="7" t="str">
        <f aca="false">IF(OR(C9350="",M9350=""),"",C9350&amp;" Item "&amp;M9350)</f>
        <v>Milk Products Item 3</v>
      </c>
      <c r="O9350" s="7" t="n">
        <v>266</v>
      </c>
      <c r="P9350" s="8" t="n">
        <f aca="false">G9350*Q9350</f>
        <v>4.8</v>
      </c>
      <c r="Q9350" s="9" t="n">
        <f aca="false">IF(K9350=TRUE(),0.1,0)</f>
        <v>0.1</v>
      </c>
    </row>
    <row r="9351" customFormat="false" ht="15" hidden="false" customHeight="true" outlineLevel="0" collapsed="false">
      <c r="A9351" s="1" t="s">
        <v>9604</v>
      </c>
      <c r="B9351" s="1" t="s">
        <v>90</v>
      </c>
      <c r="C9351" s="1" t="s">
        <v>19</v>
      </c>
      <c r="D9351" s="1" t="s">
        <v>228</v>
      </c>
      <c r="E9351" s="1" t="n">
        <v>27.5</v>
      </c>
      <c r="F9351" s="1" t="n">
        <v>2</v>
      </c>
      <c r="G9351" s="1" t="n">
        <v>55</v>
      </c>
      <c r="H9351" s="1" t="s">
        <v>21</v>
      </c>
      <c r="I9351" s="1" t="s">
        <v>44</v>
      </c>
      <c r="J9351" s="4" t="n">
        <v>45160</v>
      </c>
      <c r="K9351" s="5" t="b">
        <f aca="false">TRUE()</f>
        <v>1</v>
      </c>
      <c r="L9351" s="6" t="str">
        <f aca="false">IFERROR(INDEX(CategoryCodes!$B$2:$B$9,MATCH(C9351,CategoryCodes!$A$2:$A$9,0)),"")</f>
        <v>H</v>
      </c>
      <c r="M9351" s="7" t="n">
        <f aca="false">IFERROR(VALUE(MID(D9351,FIND("_",D9351)+1,FIND("_",D9351,FIND("_",D9351)+1)-FIND("_",D9351)-1)),"")</f>
        <v>16</v>
      </c>
      <c r="N9351" s="7" t="str">
        <f aca="false">IF(OR(C9351="",M9351=""),"",C9351&amp;" Item "&amp;M9351)</f>
        <v>Patisserie Item 16</v>
      </c>
      <c r="O9351" s="7" t="n">
        <v>491</v>
      </c>
      <c r="P9351" s="8" t="n">
        <f aca="false">G9351*Q9351</f>
        <v>5.5</v>
      </c>
      <c r="Q9351" s="9" t="n">
        <f aca="false">IF(K9351=TRUE(),0.1,0)</f>
        <v>0.1</v>
      </c>
    </row>
    <row r="9352" customFormat="false" ht="15" hidden="false" customHeight="true" outlineLevel="0" collapsed="false">
      <c r="A9352" s="1" t="s">
        <v>9605</v>
      </c>
      <c r="B9352" s="1" t="s">
        <v>83</v>
      </c>
      <c r="C9352" s="1" t="s">
        <v>25</v>
      </c>
      <c r="D9352" s="1" t="s">
        <v>293</v>
      </c>
      <c r="E9352" s="1" t="n">
        <v>20</v>
      </c>
      <c r="F9352" s="1" t="n">
        <v>2</v>
      </c>
      <c r="G9352" s="1" t="n">
        <v>40</v>
      </c>
      <c r="H9352" s="1" t="s">
        <v>31</v>
      </c>
      <c r="I9352" s="1" t="s">
        <v>44</v>
      </c>
      <c r="J9352" s="4" t="n">
        <v>45483</v>
      </c>
      <c r="L9352" s="6" t="str">
        <f aca="false">IFERROR(INDEX(CategoryCodes!$B$2:$B$9,MATCH(C9352,CategoryCodes!$A$2:$A$9,0)),"")</f>
        <v>G</v>
      </c>
      <c r="M9352" s="7" t="n">
        <f aca="false">IFERROR(VALUE(MID(D9352,FIND("_",D9352)+1,FIND("_",D9352,FIND("_",D9352)+1)-FIND("_",D9352)-1)),"")</f>
        <v>11</v>
      </c>
      <c r="N9352" s="7" t="str">
        <f aca="false">IF(OR(C9352="",M9352=""),"",C9352&amp;" Item "&amp;M9352)</f>
        <v>Milk Products Item 11</v>
      </c>
      <c r="O9352" s="7" t="n">
        <v>347</v>
      </c>
      <c r="P9352" s="8" t="n">
        <f aca="false">G9352*Q9352</f>
        <v>0</v>
      </c>
      <c r="Q9352" s="9" t="n">
        <f aca="false">IF(K9352=TRUE(),0.1,0)</f>
        <v>0</v>
      </c>
    </row>
    <row r="9353" customFormat="false" ht="15" hidden="false" customHeight="true" outlineLevel="0" collapsed="false">
      <c r="A9353" s="1" t="s">
        <v>9606</v>
      </c>
      <c r="B9353" s="1" t="s">
        <v>129</v>
      </c>
      <c r="C9353" s="1" t="s">
        <v>25</v>
      </c>
      <c r="D9353" s="1" t="s">
        <v>290</v>
      </c>
      <c r="E9353" s="1" t="n">
        <v>8</v>
      </c>
      <c r="F9353" s="1" t="n">
        <v>3</v>
      </c>
      <c r="G9353" s="1" t="n">
        <v>24</v>
      </c>
      <c r="H9353" s="1" t="s">
        <v>54</v>
      </c>
      <c r="I9353" s="1" t="s">
        <v>44</v>
      </c>
      <c r="J9353" s="4" t="n">
        <v>45311</v>
      </c>
      <c r="L9353" s="6" t="str">
        <f aca="false">IFERROR(INDEX(CategoryCodes!$B$2:$B$9,MATCH(C9353,CategoryCodes!$A$2:$A$9,0)),"")</f>
        <v>G</v>
      </c>
      <c r="M9353" s="7" t="n">
        <f aca="false">IFERROR(VALUE(MID(D9353,FIND("_",D9353)+1,FIND("_",D9353,FIND("_",D9353)+1)-FIND("_",D9353)-1)),"")</f>
        <v>3</v>
      </c>
      <c r="N9353" s="7" t="str">
        <f aca="false">IF(OR(C9353="",M9353=""),"",C9353&amp;" Item "&amp;M9353)</f>
        <v>Milk Products Item 3</v>
      </c>
      <c r="O9353" s="7" t="n">
        <v>313</v>
      </c>
      <c r="P9353" s="8" t="n">
        <f aca="false">G9353*Q9353</f>
        <v>0</v>
      </c>
      <c r="Q9353" s="9" t="n">
        <f aca="false">IF(K9353=TRUE(),0.1,0)</f>
        <v>0</v>
      </c>
    </row>
    <row r="9354" customFormat="false" ht="15" hidden="false" customHeight="true" outlineLevel="0" collapsed="false">
      <c r="A9354" s="1" t="s">
        <v>9607</v>
      </c>
      <c r="B9354" s="1" t="s">
        <v>114</v>
      </c>
      <c r="C9354" s="1" t="s">
        <v>29</v>
      </c>
      <c r="D9354" s="1" t="s">
        <v>1245</v>
      </c>
      <c r="E9354" s="1" t="n">
        <v>26</v>
      </c>
      <c r="F9354" s="1" t="n">
        <v>8</v>
      </c>
      <c r="G9354" s="1" t="n">
        <v>208</v>
      </c>
      <c r="H9354" s="1" t="s">
        <v>54</v>
      </c>
      <c r="I9354" s="1" t="s">
        <v>22</v>
      </c>
      <c r="J9354" s="4" t="n">
        <v>44572</v>
      </c>
      <c r="K9354" s="5" t="b">
        <f aca="false">TRUE()</f>
        <v>1</v>
      </c>
      <c r="L9354" s="6" t="str">
        <f aca="false">IFERROR(INDEX(CategoryCodes!$B$2:$B$9,MATCH(C9354,CategoryCodes!$A$2:$A$9,0)),"")</f>
        <v>B</v>
      </c>
      <c r="M9354" s="7" t="n">
        <f aca="false">IFERROR(VALUE(MID(D9354,FIND("_",D9354)+1,FIND("_",D9354,FIND("_",D9354)+1)-FIND("_",D9354)-1)),"")</f>
        <v>15</v>
      </c>
      <c r="N9354" s="7" t="str">
        <f aca="false">IF(OR(C9354="",M9354=""),"",C9354&amp;" Item "&amp;M9354)</f>
        <v>Butchers Item 15</v>
      </c>
      <c r="O9354" s="7" t="n">
        <v>446</v>
      </c>
      <c r="P9354" s="8" t="n">
        <f aca="false">G9354*Q9354</f>
        <v>20.8</v>
      </c>
      <c r="Q9354" s="9" t="n">
        <f aca="false">IF(K9354=TRUE(),0.1,0)</f>
        <v>0.1</v>
      </c>
    </row>
    <row r="9355" customFormat="false" ht="15" hidden="false" customHeight="true" outlineLevel="0" collapsed="false">
      <c r="A9355" s="1" t="s">
        <v>9608</v>
      </c>
      <c r="B9355" s="1" t="s">
        <v>61</v>
      </c>
      <c r="C9355" s="1" t="s">
        <v>34</v>
      </c>
      <c r="D9355" s="1" t="s">
        <v>274</v>
      </c>
      <c r="E9355" s="1" t="n">
        <v>12.5</v>
      </c>
      <c r="F9355" s="1" t="n">
        <v>5</v>
      </c>
      <c r="G9355" s="1" t="n">
        <v>62.5</v>
      </c>
      <c r="H9355" s="1" t="s">
        <v>54</v>
      </c>
      <c r="I9355" s="1" t="s">
        <v>44</v>
      </c>
      <c r="J9355" s="4" t="n">
        <v>44956</v>
      </c>
      <c r="K9355" s="5" t="b">
        <f aca="false">TRUE()</f>
        <v>1</v>
      </c>
      <c r="L9355" s="6" t="str">
        <f aca="false">IFERROR(INDEX(CategoryCodes!$B$2:$B$9,MATCH(C9355,CategoryCodes!$A$2:$A$9,0)),"")</f>
        <v>A</v>
      </c>
      <c r="M9355" s="7" t="n">
        <f aca="false">IFERROR(VALUE(MID(D9355,FIND("_",D9355)+1,FIND("_",D9355,FIND("_",D9355)+1)-FIND("_",D9355)-1)),"")</f>
        <v>6</v>
      </c>
      <c r="N9355" s="7" t="str">
        <f aca="false">IF(OR(C9355="",M9355=""),"",C9355&amp;" Item "&amp;M9355)</f>
        <v>Beverages Item 6</v>
      </c>
      <c r="O9355" s="7" t="n">
        <v>320</v>
      </c>
      <c r="P9355" s="8" t="n">
        <f aca="false">G9355*Q9355</f>
        <v>6.25</v>
      </c>
      <c r="Q9355" s="9" t="n">
        <f aca="false">IF(K9355=TRUE(),0.1,0)</f>
        <v>0.1</v>
      </c>
    </row>
    <row r="9356" customFormat="false" ht="15" hidden="false" customHeight="true" outlineLevel="0" collapsed="false">
      <c r="A9356" s="1" t="s">
        <v>9609</v>
      </c>
      <c r="B9356" s="1" t="s">
        <v>80</v>
      </c>
      <c r="C9356" s="1" t="s">
        <v>72</v>
      </c>
      <c r="D9356" s="1" t="s">
        <v>355</v>
      </c>
      <c r="E9356" s="1" t="n">
        <v>27.5</v>
      </c>
      <c r="F9356" s="1" t="n">
        <v>6</v>
      </c>
      <c r="G9356" s="1" t="n">
        <v>165</v>
      </c>
      <c r="H9356" s="1" t="s">
        <v>21</v>
      </c>
      <c r="I9356" s="1" t="s">
        <v>44</v>
      </c>
      <c r="J9356" s="4" t="n">
        <v>44725</v>
      </c>
      <c r="L9356" s="6" t="str">
        <f aca="false">IFERROR(INDEX(CategoryCodes!$B$2:$B$9,MATCH(C9356,CategoryCodes!$A$2:$A$9,0)),"")</f>
        <v>D</v>
      </c>
      <c r="M9356" s="7" t="n">
        <f aca="false">IFERROR(VALUE(MID(D9356,FIND("_",D9356)+1,FIND("_",D9356,FIND("_",D9356)+1)-FIND("_",D9356)-1)),"")</f>
        <v>16</v>
      </c>
      <c r="N9356" s="7" t="str">
        <f aca="false">IF(OR(C9356="",M9356=""),"",C9356&amp;" Item "&amp;M9356)</f>
        <v>Electric household essentials Item 16</v>
      </c>
      <c r="O9356" s="7" t="n">
        <v>351</v>
      </c>
      <c r="P9356" s="8" t="n">
        <f aca="false">G9356*Q9356</f>
        <v>0</v>
      </c>
      <c r="Q9356" s="9" t="n">
        <f aca="false">IF(K9356=TRUE(),0.1,0)</f>
        <v>0</v>
      </c>
    </row>
    <row r="9357" customFormat="false" ht="15" hidden="false" customHeight="true" outlineLevel="0" collapsed="false">
      <c r="A9357" s="1" t="s">
        <v>9610</v>
      </c>
      <c r="B9357" s="1" t="s">
        <v>71</v>
      </c>
      <c r="C9357" s="1" t="s">
        <v>38</v>
      </c>
      <c r="D9357" s="1" t="s">
        <v>39</v>
      </c>
      <c r="E9357" s="1" t="n">
        <v>12.5</v>
      </c>
      <c r="F9357" s="1" t="n">
        <v>1</v>
      </c>
      <c r="G9357" s="1" t="n">
        <v>12.5</v>
      </c>
      <c r="H9357" s="1" t="s">
        <v>31</v>
      </c>
      <c r="I9357" s="1" t="s">
        <v>22</v>
      </c>
      <c r="J9357" s="4" t="n">
        <v>45506</v>
      </c>
      <c r="K9357" s="5" t="b">
        <f aca="false">TRUE()</f>
        <v>1</v>
      </c>
      <c r="L9357" s="6" t="str">
        <f aca="false">IFERROR(INDEX(CategoryCodes!$B$2:$B$9,MATCH(C9357,CategoryCodes!$A$2:$A$9,0)),"")</f>
        <v>E</v>
      </c>
      <c r="M9357" s="7" t="n">
        <f aca="false">IFERROR(VALUE(MID(D9357,FIND("_",D9357)+1,FIND("_",D9357,FIND("_",D9357)+1)-FIND("_",D9357)-1)),"")</f>
        <v>6</v>
      </c>
      <c r="N9357" s="7" t="str">
        <f aca="false">IF(OR(C9357="",M9357=""),"",C9357&amp;" Item "&amp;M9357)</f>
        <v>Food Item 6</v>
      </c>
      <c r="O9357" s="7" t="n">
        <v>116</v>
      </c>
      <c r="P9357" s="8" t="n">
        <f aca="false">G9357*Q9357</f>
        <v>1.25</v>
      </c>
      <c r="Q9357" s="9" t="n">
        <f aca="false">IF(K9357=TRUE(),0.1,0)</f>
        <v>0.1</v>
      </c>
    </row>
    <row r="9358" customFormat="false" ht="15" hidden="false" customHeight="true" outlineLevel="0" collapsed="false">
      <c r="A9358" s="1" t="s">
        <v>9611</v>
      </c>
      <c r="B9358" s="1" t="s">
        <v>104</v>
      </c>
      <c r="C9358" s="1" t="s">
        <v>72</v>
      </c>
      <c r="D9358" s="1" t="s">
        <v>767</v>
      </c>
      <c r="E9358" s="1" t="n">
        <v>6.5</v>
      </c>
      <c r="F9358" s="1" t="n">
        <v>3</v>
      </c>
      <c r="G9358" s="1" t="n">
        <v>19.5</v>
      </c>
      <c r="H9358" s="1" t="s">
        <v>21</v>
      </c>
      <c r="I9358" s="1" t="s">
        <v>44</v>
      </c>
      <c r="J9358" s="4" t="n">
        <v>44653</v>
      </c>
      <c r="K9358" s="5" t="b">
        <f aca="false">TRUE()</f>
        <v>1</v>
      </c>
      <c r="L9358" s="6" t="str">
        <f aca="false">IFERROR(INDEX(CategoryCodes!$B$2:$B$9,MATCH(C9358,CategoryCodes!$A$2:$A$9,0)),"")</f>
        <v>D</v>
      </c>
      <c r="M9358" s="7" t="n">
        <f aca="false">IFERROR(VALUE(MID(D9358,FIND("_",D9358)+1,FIND("_",D9358,FIND("_",D9358)+1)-FIND("_",D9358)-1)),"")</f>
        <v>2</v>
      </c>
      <c r="N9358" s="7" t="str">
        <f aca="false">IF(OR(C9358="",M9358=""),"",C9358&amp;" Item "&amp;M9358)</f>
        <v>Electric household essentials Item 2</v>
      </c>
      <c r="O9358" s="7" t="n">
        <v>213</v>
      </c>
      <c r="P9358" s="8" t="n">
        <f aca="false">G9358*Q9358</f>
        <v>1.95</v>
      </c>
      <c r="Q9358" s="9" t="n">
        <f aca="false">IF(K9358=TRUE(),0.1,0)</f>
        <v>0.1</v>
      </c>
    </row>
    <row r="9359" customFormat="false" ht="15" hidden="false" customHeight="true" outlineLevel="0" collapsed="false">
      <c r="A9359" s="1" t="s">
        <v>9612</v>
      </c>
      <c r="B9359" s="1" t="s">
        <v>61</v>
      </c>
      <c r="C9359" s="1" t="s">
        <v>25</v>
      </c>
      <c r="D9359" s="1" t="s">
        <v>293</v>
      </c>
      <c r="E9359" s="1" t="n">
        <v>20</v>
      </c>
      <c r="F9359" s="1" t="n">
        <v>4</v>
      </c>
      <c r="G9359" s="1" t="n">
        <v>80</v>
      </c>
      <c r="H9359" s="1" t="s">
        <v>54</v>
      </c>
      <c r="I9359" s="1" t="s">
        <v>44</v>
      </c>
      <c r="J9359" s="4" t="n">
        <v>45074</v>
      </c>
      <c r="K9359" s="5" t="b">
        <f aca="false">TRUE()</f>
        <v>1</v>
      </c>
      <c r="L9359" s="6" t="str">
        <f aca="false">IFERROR(INDEX(CategoryCodes!$B$2:$B$9,MATCH(C9359,CategoryCodes!$A$2:$A$9,0)),"")</f>
        <v>G</v>
      </c>
      <c r="M9359" s="7" t="n">
        <f aca="false">IFERROR(VALUE(MID(D9359,FIND("_",D9359)+1,FIND("_",D9359,FIND("_",D9359)+1)-FIND("_",D9359)-1)),"")</f>
        <v>11</v>
      </c>
      <c r="N9359" s="7" t="str">
        <f aca="false">IF(OR(C9359="",M9359=""),"",C9359&amp;" Item "&amp;M9359)</f>
        <v>Milk Products Item 11</v>
      </c>
      <c r="O9359" s="7" t="n">
        <v>123</v>
      </c>
      <c r="P9359" s="8" t="n">
        <f aca="false">G9359*Q9359</f>
        <v>8</v>
      </c>
      <c r="Q9359" s="9" t="n">
        <f aca="false">IF(K9359=TRUE(),0.1,0)</f>
        <v>0.1</v>
      </c>
    </row>
    <row r="9360" customFormat="false" ht="15" hidden="false" customHeight="true" outlineLevel="0" collapsed="false">
      <c r="A9360" s="1" t="s">
        <v>9613</v>
      </c>
      <c r="B9360" s="1" t="s">
        <v>106</v>
      </c>
      <c r="C9360" s="1" t="s">
        <v>34</v>
      </c>
      <c r="D9360" s="1" t="s">
        <v>733</v>
      </c>
      <c r="E9360" s="1" t="n">
        <v>30.5</v>
      </c>
      <c r="F9360" s="1" t="n">
        <v>7</v>
      </c>
      <c r="G9360" s="1" t="n">
        <v>213.5</v>
      </c>
      <c r="H9360" s="1" t="s">
        <v>31</v>
      </c>
      <c r="I9360" s="1" t="s">
        <v>22</v>
      </c>
      <c r="J9360" s="4" t="n">
        <v>44598</v>
      </c>
      <c r="K9360" s="5" t="b">
        <f aca="false">TRUE()</f>
        <v>1</v>
      </c>
      <c r="L9360" s="6" t="str">
        <f aca="false">IFERROR(INDEX(CategoryCodes!$B$2:$B$9,MATCH(C9360,CategoryCodes!$A$2:$A$9,0)),"")</f>
        <v>A</v>
      </c>
      <c r="M9360" s="7" t="n">
        <f aca="false">IFERROR(VALUE(MID(D9360,FIND("_",D9360)+1,FIND("_",D9360,FIND("_",D9360)+1)-FIND("_",D9360)-1)),"")</f>
        <v>18</v>
      </c>
      <c r="N9360" s="7" t="str">
        <f aca="false">IF(OR(C9360="",M9360=""),"",C9360&amp;" Item "&amp;M9360)</f>
        <v>Beverages Item 18</v>
      </c>
      <c r="O9360" s="7" t="n">
        <v>293</v>
      </c>
      <c r="P9360" s="8" t="n">
        <f aca="false">G9360*Q9360</f>
        <v>21.35</v>
      </c>
      <c r="Q9360" s="9" t="n">
        <f aca="false">IF(K9360=TRUE(),0.1,0)</f>
        <v>0.1</v>
      </c>
    </row>
    <row r="9361" customFormat="false" ht="15" hidden="false" customHeight="true" outlineLevel="0" collapsed="false">
      <c r="A9361" s="1" t="s">
        <v>9614</v>
      </c>
      <c r="B9361" s="1" t="s">
        <v>71</v>
      </c>
      <c r="C9361" s="1" t="s">
        <v>38</v>
      </c>
      <c r="D9361" s="1" t="s">
        <v>825</v>
      </c>
      <c r="E9361" s="1" t="n">
        <v>15.5</v>
      </c>
      <c r="F9361" s="1" t="n">
        <v>5</v>
      </c>
      <c r="G9361" s="1" t="n">
        <v>77.5</v>
      </c>
      <c r="H9361" s="1" t="s">
        <v>31</v>
      </c>
      <c r="I9361" s="1" t="s">
        <v>22</v>
      </c>
      <c r="J9361" s="4" t="n">
        <v>45503</v>
      </c>
      <c r="K9361" s="5" t="b">
        <f aca="false">FALSE()</f>
        <v>0</v>
      </c>
      <c r="L9361" s="6" t="str">
        <f aca="false">IFERROR(INDEX(CategoryCodes!$B$2:$B$9,MATCH(C9361,CategoryCodes!$A$2:$A$9,0)),"")</f>
        <v>E</v>
      </c>
      <c r="M9361" s="7" t="n">
        <f aca="false">IFERROR(VALUE(MID(D9361,FIND("_",D9361)+1,FIND("_",D9361,FIND("_",D9361)+1)-FIND("_",D9361)-1)),"")</f>
        <v>8</v>
      </c>
      <c r="N9361" s="7" t="str">
        <f aca="false">IF(OR(C9361="",M9361=""),"",C9361&amp;" Item "&amp;M9361)</f>
        <v>Food Item 8</v>
      </c>
      <c r="O9361" s="7" t="n">
        <v>78</v>
      </c>
      <c r="P9361" s="8" t="n">
        <f aca="false">G9361*Q9361</f>
        <v>0</v>
      </c>
      <c r="Q9361" s="9" t="n">
        <f aca="false">IF(K9361=TRUE(),0.1,0)</f>
        <v>0</v>
      </c>
    </row>
    <row r="9362" customFormat="false" ht="15" hidden="false" customHeight="true" outlineLevel="0" collapsed="false">
      <c r="A9362" s="1" t="s">
        <v>9615</v>
      </c>
      <c r="B9362" s="1" t="s">
        <v>52</v>
      </c>
      <c r="C9362" s="1" t="s">
        <v>136</v>
      </c>
      <c r="D9362" s="1" t="s">
        <v>246</v>
      </c>
      <c r="E9362" s="1" t="n">
        <v>35</v>
      </c>
      <c r="F9362" s="1" t="n">
        <v>6</v>
      </c>
      <c r="G9362" s="1" t="n">
        <v>210</v>
      </c>
      <c r="H9362" s="1" t="s">
        <v>54</v>
      </c>
      <c r="I9362" s="1" t="s">
        <v>44</v>
      </c>
      <c r="J9362" s="4" t="n">
        <v>44896</v>
      </c>
      <c r="L9362" s="6" t="str">
        <f aca="false">IFERROR(INDEX(CategoryCodes!$B$2:$B$9,MATCH(C9362,CategoryCodes!$A$2:$A$9,0)),"")</f>
        <v>C</v>
      </c>
      <c r="M9362" s="7" t="n">
        <f aca="false">IFERROR(VALUE(MID(D9362,FIND("_",D9362)+1,FIND("_",D9362,FIND("_",D9362)+1)-FIND("_",D9362)-1)),"")</f>
        <v>21</v>
      </c>
      <c r="N9362" s="7" t="str">
        <f aca="false">IF(OR(C9362="",M9362=""),"",C9362&amp;" Item "&amp;M9362)</f>
        <v>Computers and electric accessories Item 21</v>
      </c>
      <c r="O9362" s="7" t="n">
        <v>218</v>
      </c>
      <c r="P9362" s="8" t="n">
        <f aca="false">G9362*Q9362</f>
        <v>0</v>
      </c>
      <c r="Q9362" s="9" t="n">
        <f aca="false">IF(K9362=TRUE(),0.1,0)</f>
        <v>0</v>
      </c>
    </row>
    <row r="9363" customFormat="false" ht="15" hidden="false" customHeight="true" outlineLevel="0" collapsed="false">
      <c r="A9363" s="1" t="s">
        <v>9616</v>
      </c>
      <c r="B9363" s="1" t="s">
        <v>95</v>
      </c>
      <c r="C9363" s="1" t="s">
        <v>72</v>
      </c>
      <c r="D9363" s="1" t="s">
        <v>649</v>
      </c>
      <c r="E9363" s="1" t="n">
        <v>26</v>
      </c>
      <c r="F9363" s="1" t="n">
        <v>2</v>
      </c>
      <c r="G9363" s="1" t="n">
        <v>52</v>
      </c>
      <c r="H9363" s="1" t="s">
        <v>31</v>
      </c>
      <c r="I9363" s="1" t="s">
        <v>22</v>
      </c>
      <c r="J9363" s="4" t="n">
        <v>44935</v>
      </c>
      <c r="K9363" s="5" t="b">
        <f aca="false">TRUE()</f>
        <v>1</v>
      </c>
      <c r="L9363" s="6" t="str">
        <f aca="false">IFERROR(INDEX(CategoryCodes!$B$2:$B$9,MATCH(C9363,CategoryCodes!$A$2:$A$9,0)),"")</f>
        <v>D</v>
      </c>
      <c r="M9363" s="7" t="n">
        <f aca="false">IFERROR(VALUE(MID(D9363,FIND("_",D9363)+1,FIND("_",D9363,FIND("_",D9363)+1)-FIND("_",D9363)-1)),"")</f>
        <v>15</v>
      </c>
      <c r="N9363" s="7" t="str">
        <f aca="false">IF(OR(C9363="",M9363=""),"",C9363&amp;" Item "&amp;M9363)</f>
        <v>Electric household essentials Item 15</v>
      </c>
      <c r="O9363" s="7" t="n">
        <v>496</v>
      </c>
      <c r="P9363" s="8" t="n">
        <f aca="false">G9363*Q9363</f>
        <v>5.2</v>
      </c>
      <c r="Q9363" s="9" t="n">
        <f aca="false">IF(K9363=TRUE(),0.1,0)</f>
        <v>0.1</v>
      </c>
    </row>
    <row r="9364" customFormat="false" ht="15" hidden="false" customHeight="true" outlineLevel="0" collapsed="false">
      <c r="A9364" s="1" t="s">
        <v>9617</v>
      </c>
      <c r="B9364" s="1" t="s">
        <v>46</v>
      </c>
      <c r="C9364" s="1" t="s">
        <v>72</v>
      </c>
      <c r="D9364" s="1" t="s">
        <v>925</v>
      </c>
      <c r="E9364" s="1" t="n">
        <v>17</v>
      </c>
      <c r="F9364" s="1" t="n">
        <v>9</v>
      </c>
      <c r="G9364" s="1" t="n">
        <v>153</v>
      </c>
      <c r="H9364" s="1" t="s">
        <v>54</v>
      </c>
      <c r="I9364" s="1" t="s">
        <v>22</v>
      </c>
      <c r="J9364" s="4" t="n">
        <v>45590</v>
      </c>
      <c r="K9364" s="5" t="b">
        <f aca="false">FALSE()</f>
        <v>0</v>
      </c>
      <c r="L9364" s="6" t="str">
        <f aca="false">IFERROR(INDEX(CategoryCodes!$B$2:$B$9,MATCH(C9364,CategoryCodes!$A$2:$A$9,0)),"")</f>
        <v>D</v>
      </c>
      <c r="M9364" s="7" t="n">
        <f aca="false">IFERROR(VALUE(MID(D9364,FIND("_",D9364)+1,FIND("_",D9364,FIND("_",D9364)+1)-FIND("_",D9364)-1)),"")</f>
        <v>9</v>
      </c>
      <c r="N9364" s="7" t="str">
        <f aca="false">IF(OR(C9364="",M9364=""),"",C9364&amp;" Item "&amp;M9364)</f>
        <v>Electric household essentials Item 9</v>
      </c>
      <c r="O9364" s="7" t="n">
        <v>159</v>
      </c>
      <c r="P9364" s="8" t="n">
        <f aca="false">G9364*Q9364</f>
        <v>0</v>
      </c>
      <c r="Q9364" s="9" t="n">
        <f aca="false">IF(K9364=TRUE(),0.1,0)</f>
        <v>0</v>
      </c>
    </row>
    <row r="9365" customFormat="false" ht="15" hidden="false" customHeight="true" outlineLevel="0" collapsed="false">
      <c r="A9365" s="1" t="s">
        <v>9618</v>
      </c>
      <c r="B9365" s="1" t="s">
        <v>37</v>
      </c>
      <c r="C9365" s="1" t="s">
        <v>47</v>
      </c>
      <c r="D9365" s="1" t="s">
        <v>715</v>
      </c>
      <c r="E9365" s="1" t="n">
        <v>21.5</v>
      </c>
      <c r="F9365" s="1" t="n">
        <v>7</v>
      </c>
      <c r="G9365" s="1" t="n">
        <v>150.5</v>
      </c>
      <c r="H9365" s="1" t="s">
        <v>31</v>
      </c>
      <c r="I9365" s="1" t="s">
        <v>44</v>
      </c>
      <c r="J9365" s="4" t="n">
        <v>45140</v>
      </c>
      <c r="K9365" s="5" t="b">
        <f aca="false">FALSE()</f>
        <v>0</v>
      </c>
      <c r="L9365" s="6" t="str">
        <f aca="false">IFERROR(INDEX(CategoryCodes!$B$2:$B$9,MATCH(C9365,CategoryCodes!$A$2:$A$9,0)),"")</f>
        <v>F</v>
      </c>
      <c r="M9365" s="7" t="n">
        <f aca="false">IFERROR(VALUE(MID(D9365,FIND("_",D9365)+1,FIND("_",D9365,FIND("_",D9365)+1)-FIND("_",D9365)-1)),"")</f>
        <v>12</v>
      </c>
      <c r="N9365" s="7" t="str">
        <f aca="false">IF(OR(C9365="",M9365=""),"",C9365&amp;" Item "&amp;M9365)</f>
        <v>Furniture Item 12</v>
      </c>
      <c r="O9365" s="7" t="n">
        <v>465</v>
      </c>
      <c r="P9365" s="8" t="n">
        <f aca="false">G9365*Q9365</f>
        <v>0</v>
      </c>
      <c r="Q9365" s="9" t="n">
        <f aca="false">IF(K9365=TRUE(),0.1,0)</f>
        <v>0</v>
      </c>
    </row>
    <row r="9366" customFormat="false" ht="15" hidden="false" customHeight="true" outlineLevel="0" collapsed="false">
      <c r="A9366" s="1" t="s">
        <v>9619</v>
      </c>
      <c r="B9366" s="1" t="s">
        <v>61</v>
      </c>
      <c r="C9366" s="1" t="s">
        <v>19</v>
      </c>
      <c r="D9366" s="1" t="s">
        <v>509</v>
      </c>
      <c r="E9366" s="1" t="n">
        <v>33.5</v>
      </c>
      <c r="F9366" s="1" t="n">
        <v>6</v>
      </c>
      <c r="G9366" s="1" t="n">
        <v>201</v>
      </c>
      <c r="H9366" s="1" t="s">
        <v>54</v>
      </c>
      <c r="I9366" s="1" t="s">
        <v>44</v>
      </c>
      <c r="J9366" s="4" t="n">
        <v>44843</v>
      </c>
      <c r="K9366" s="5" t="b">
        <f aca="false">TRUE()</f>
        <v>1</v>
      </c>
      <c r="L9366" s="6" t="str">
        <f aca="false">IFERROR(INDEX(CategoryCodes!$B$2:$B$9,MATCH(C9366,CategoryCodes!$A$2:$A$9,0)),"")</f>
        <v>H</v>
      </c>
      <c r="M9366" s="7" t="n">
        <f aca="false">IFERROR(VALUE(MID(D9366,FIND("_",D9366)+1,FIND("_",D9366,FIND("_",D9366)+1)-FIND("_",D9366)-1)),"")</f>
        <v>20</v>
      </c>
      <c r="N9366" s="7" t="str">
        <f aca="false">IF(OR(C9366="",M9366=""),"",C9366&amp;" Item "&amp;M9366)</f>
        <v>Patisserie Item 20</v>
      </c>
      <c r="O9366" s="7" t="n">
        <v>309</v>
      </c>
      <c r="P9366" s="8" t="n">
        <f aca="false">G9366*Q9366</f>
        <v>20.1</v>
      </c>
      <c r="Q9366" s="9" t="n">
        <f aca="false">IF(K9366=TRUE(),0.1,0)</f>
        <v>0.1</v>
      </c>
    </row>
    <row r="9367" customFormat="false" ht="15" hidden="false" customHeight="true" outlineLevel="0" collapsed="false">
      <c r="A9367" s="1" t="s">
        <v>9620</v>
      </c>
      <c r="B9367" s="1" t="s">
        <v>18</v>
      </c>
      <c r="C9367" s="1" t="s">
        <v>47</v>
      </c>
      <c r="D9367" s="1" t="s">
        <v>150</v>
      </c>
      <c r="E9367" s="1" t="n">
        <v>38</v>
      </c>
      <c r="F9367" s="1" t="n">
        <v>9</v>
      </c>
      <c r="G9367" s="1" t="n">
        <v>342</v>
      </c>
      <c r="H9367" s="1" t="s">
        <v>21</v>
      </c>
      <c r="I9367" s="1" t="s">
        <v>22</v>
      </c>
      <c r="J9367" s="4" t="n">
        <v>44905</v>
      </c>
      <c r="K9367" s="5" t="b">
        <f aca="false">FALSE()</f>
        <v>0</v>
      </c>
      <c r="L9367" s="6" t="str">
        <f aca="false">IFERROR(INDEX(CategoryCodes!$B$2:$B$9,MATCH(C9367,CategoryCodes!$A$2:$A$9,0)),"")</f>
        <v>F</v>
      </c>
      <c r="M9367" s="7" t="n">
        <f aca="false">IFERROR(VALUE(MID(D9367,FIND("_",D9367)+1,FIND("_",D9367,FIND("_",D9367)+1)-FIND("_",D9367)-1)),"")</f>
        <v>23</v>
      </c>
      <c r="N9367" s="7" t="str">
        <f aca="false">IF(OR(C9367="",M9367=""),"",C9367&amp;" Item "&amp;M9367)</f>
        <v>Furniture Item 23</v>
      </c>
      <c r="O9367" s="7" t="n">
        <v>168</v>
      </c>
      <c r="P9367" s="8" t="n">
        <f aca="false">G9367*Q9367</f>
        <v>0</v>
      </c>
      <c r="Q9367" s="9" t="n">
        <f aca="false">IF(K9367=TRUE(),0.1,0)</f>
        <v>0</v>
      </c>
    </row>
    <row r="9368" customFormat="false" ht="15" hidden="false" customHeight="true" outlineLevel="0" collapsed="false">
      <c r="A9368" s="1" t="s">
        <v>9621</v>
      </c>
      <c r="B9368" s="1" t="s">
        <v>46</v>
      </c>
      <c r="C9368" s="1" t="s">
        <v>72</v>
      </c>
      <c r="D9368" s="1" t="s">
        <v>107</v>
      </c>
      <c r="E9368" s="1" t="n">
        <v>35</v>
      </c>
      <c r="F9368" s="1" t="n">
        <v>6</v>
      </c>
      <c r="G9368" s="1" t="n">
        <v>210</v>
      </c>
      <c r="H9368" s="1" t="s">
        <v>21</v>
      </c>
      <c r="I9368" s="1" t="s">
        <v>44</v>
      </c>
      <c r="J9368" s="4" t="n">
        <v>44883</v>
      </c>
      <c r="K9368" s="5" t="b">
        <f aca="false">FALSE()</f>
        <v>0</v>
      </c>
      <c r="L9368" s="6" t="str">
        <f aca="false">IFERROR(INDEX(CategoryCodes!$B$2:$B$9,MATCH(C9368,CategoryCodes!$A$2:$A$9,0)),"")</f>
        <v>D</v>
      </c>
      <c r="M9368" s="7" t="n">
        <f aca="false">IFERROR(VALUE(MID(D9368,FIND("_",D9368)+1,FIND("_",D9368,FIND("_",D9368)+1)-FIND("_",D9368)-1)),"")</f>
        <v>21</v>
      </c>
      <c r="N9368" s="7" t="str">
        <f aca="false">IF(OR(C9368="",M9368=""),"",C9368&amp;" Item "&amp;M9368)</f>
        <v>Electric household essentials Item 21</v>
      </c>
      <c r="O9368" s="7" t="n">
        <v>229</v>
      </c>
      <c r="P9368" s="8" t="n">
        <f aca="false">G9368*Q9368</f>
        <v>0</v>
      </c>
      <c r="Q9368" s="9" t="n">
        <f aca="false">IF(K9368=TRUE(),0.1,0)</f>
        <v>0</v>
      </c>
    </row>
    <row r="9369" customFormat="false" ht="15" hidden="false" customHeight="true" outlineLevel="0" collapsed="false">
      <c r="A9369" s="1" t="s">
        <v>9622</v>
      </c>
      <c r="B9369" s="1" t="s">
        <v>83</v>
      </c>
      <c r="C9369" s="1" t="s">
        <v>25</v>
      </c>
      <c r="D9369" s="1" t="s">
        <v>64</v>
      </c>
      <c r="E9369" s="1" t="n">
        <v>27.5</v>
      </c>
      <c r="F9369" s="1" t="n">
        <v>6</v>
      </c>
      <c r="G9369" s="1" t="n">
        <v>165</v>
      </c>
      <c r="H9369" s="1" t="s">
        <v>21</v>
      </c>
      <c r="I9369" s="1" t="s">
        <v>44</v>
      </c>
      <c r="J9369" s="4" t="n">
        <v>45493</v>
      </c>
      <c r="K9369" s="5" t="b">
        <f aca="false">FALSE()</f>
        <v>0</v>
      </c>
      <c r="L9369" s="6" t="str">
        <f aca="false">IFERROR(INDEX(CategoryCodes!$B$2:$B$9,MATCH(C9369,CategoryCodes!$A$2:$A$9,0)),"")</f>
        <v>G</v>
      </c>
      <c r="M9369" s="7" t="n">
        <f aca="false">IFERROR(VALUE(MID(D9369,FIND("_",D9369)+1,FIND("_",D9369,FIND("_",D9369)+1)-FIND("_",D9369)-1)),"")</f>
        <v>16</v>
      </c>
      <c r="N9369" s="7" t="str">
        <f aca="false">IF(OR(C9369="",M9369=""),"",C9369&amp;" Item "&amp;M9369)</f>
        <v>Milk Products Item 16</v>
      </c>
      <c r="O9369" s="7" t="n">
        <v>277</v>
      </c>
      <c r="P9369" s="8" t="n">
        <f aca="false">G9369*Q9369</f>
        <v>0</v>
      </c>
      <c r="Q9369" s="9" t="n">
        <f aca="false">IF(K9369=TRUE(),0.1,0)</f>
        <v>0</v>
      </c>
    </row>
    <row r="9370" customFormat="false" ht="15" hidden="false" customHeight="true" outlineLevel="0" collapsed="false">
      <c r="A9370" s="1" t="s">
        <v>9623</v>
      </c>
      <c r="B9370" s="1" t="s">
        <v>61</v>
      </c>
      <c r="C9370" s="1" t="s">
        <v>29</v>
      </c>
      <c r="D9370" s="1" t="s">
        <v>91</v>
      </c>
      <c r="E9370" s="1" t="n">
        <v>33.5</v>
      </c>
      <c r="F9370" s="1" t="n">
        <v>3</v>
      </c>
      <c r="G9370" s="1" t="n">
        <v>100.5</v>
      </c>
      <c r="H9370" s="1" t="s">
        <v>31</v>
      </c>
      <c r="I9370" s="1" t="s">
        <v>44</v>
      </c>
      <c r="J9370" s="4" t="n">
        <v>45361</v>
      </c>
      <c r="L9370" s="6" t="str">
        <f aca="false">IFERROR(INDEX(CategoryCodes!$B$2:$B$9,MATCH(C9370,CategoryCodes!$A$2:$A$9,0)),"")</f>
        <v>B</v>
      </c>
      <c r="M9370" s="7" t="n">
        <f aca="false">IFERROR(VALUE(MID(D9370,FIND("_",D9370)+1,FIND("_",D9370,FIND("_",D9370)+1)-FIND("_",D9370)-1)),"")</f>
        <v>20</v>
      </c>
      <c r="N9370" s="7" t="str">
        <f aca="false">IF(OR(C9370="",M9370=""),"",C9370&amp;" Item "&amp;M9370)</f>
        <v>Butchers Item 20</v>
      </c>
      <c r="O9370" s="7" t="n">
        <v>67</v>
      </c>
      <c r="P9370" s="8" t="n">
        <f aca="false">G9370*Q9370</f>
        <v>0</v>
      </c>
      <c r="Q9370" s="9" t="n">
        <f aca="false">IF(K9370=TRUE(),0.1,0)</f>
        <v>0</v>
      </c>
    </row>
    <row r="9371" customFormat="false" ht="15" hidden="false" customHeight="true" outlineLevel="0" collapsed="false">
      <c r="A9371" s="1" t="s">
        <v>9624</v>
      </c>
      <c r="B9371" s="1" t="s">
        <v>119</v>
      </c>
      <c r="C9371" s="1" t="s">
        <v>47</v>
      </c>
      <c r="D9371" s="1" t="s">
        <v>50</v>
      </c>
      <c r="E9371" s="1" t="n">
        <v>27.5</v>
      </c>
      <c r="F9371" s="1" t="n">
        <v>10</v>
      </c>
      <c r="G9371" s="1" t="n">
        <v>275</v>
      </c>
      <c r="H9371" s="1" t="s">
        <v>54</v>
      </c>
      <c r="I9371" s="1" t="s">
        <v>22</v>
      </c>
      <c r="J9371" s="4" t="n">
        <v>45064</v>
      </c>
      <c r="L9371" s="6" t="str">
        <f aca="false">IFERROR(INDEX(CategoryCodes!$B$2:$B$9,MATCH(C9371,CategoryCodes!$A$2:$A$9,0)),"")</f>
        <v>F</v>
      </c>
      <c r="M9371" s="7" t="n">
        <f aca="false">IFERROR(VALUE(MID(D9371,FIND("_",D9371)+1,FIND("_",D9371,FIND("_",D9371)+1)-FIND("_",D9371)-1)),"")</f>
        <v>16</v>
      </c>
      <c r="N9371" s="7" t="str">
        <f aca="false">IF(OR(C9371="",M9371=""),"",C9371&amp;" Item "&amp;M9371)</f>
        <v>Furniture Item 16</v>
      </c>
      <c r="O9371" s="7" t="n">
        <v>105</v>
      </c>
      <c r="P9371" s="8" t="n">
        <f aca="false">G9371*Q9371</f>
        <v>0</v>
      </c>
      <c r="Q9371" s="9" t="n">
        <f aca="false">IF(K9371=TRUE(),0.1,0)</f>
        <v>0</v>
      </c>
    </row>
    <row r="9372" customFormat="false" ht="15" hidden="false" customHeight="true" outlineLevel="0" collapsed="false">
      <c r="A9372" s="1" t="s">
        <v>9625</v>
      </c>
      <c r="B9372" s="1" t="s">
        <v>90</v>
      </c>
      <c r="C9372" s="1" t="s">
        <v>29</v>
      </c>
      <c r="F9372" s="1" t="n">
        <v>7</v>
      </c>
      <c r="G9372" s="1" t="n">
        <v>234.5</v>
      </c>
      <c r="H9372" s="1" t="s">
        <v>21</v>
      </c>
      <c r="I9372" s="1" t="s">
        <v>22</v>
      </c>
      <c r="J9372" s="4" t="n">
        <v>45384</v>
      </c>
      <c r="L9372" s="6" t="str">
        <f aca="false">IFERROR(INDEX(CategoryCodes!$B$2:$B$9,MATCH(C9372,CategoryCodes!$A$2:$A$9,0)),"")</f>
        <v>B</v>
      </c>
      <c r="M9372" s="7" t="str">
        <f aca="false">IFERROR(VALUE(MID(D9372,FIND("_",D9372)+1,FIND("_",D9372,FIND("_",D9372)+1)-FIND("_",D9372)-1)),"")</f>
        <v/>
      </c>
      <c r="N9372" s="7" t="str">
        <f aca="false">IF(OR(C9372="",M9372=""),"",C9372&amp;" Item "&amp;M9372)</f>
        <v/>
      </c>
      <c r="O9372" s="7" t="n">
        <v>334</v>
      </c>
      <c r="P9372" s="8" t="n">
        <f aca="false">G9372*Q9372</f>
        <v>0</v>
      </c>
      <c r="Q9372" s="9" t="n">
        <f aca="false">IF(K9372=TRUE(),0.1,0)</f>
        <v>0</v>
      </c>
    </row>
    <row r="9373" customFormat="false" ht="15" hidden="false" customHeight="true" outlineLevel="0" collapsed="false">
      <c r="A9373" s="1" t="s">
        <v>9626</v>
      </c>
      <c r="B9373" s="1" t="s">
        <v>129</v>
      </c>
      <c r="C9373" s="1" t="s">
        <v>38</v>
      </c>
      <c r="D9373" s="1" t="s">
        <v>191</v>
      </c>
      <c r="E9373" s="1" t="n">
        <v>33.5</v>
      </c>
      <c r="F9373" s="1" t="n">
        <v>4</v>
      </c>
      <c r="G9373" s="1" t="n">
        <v>134</v>
      </c>
      <c r="H9373" s="1" t="s">
        <v>31</v>
      </c>
      <c r="I9373" s="1" t="s">
        <v>22</v>
      </c>
      <c r="J9373" s="4" t="n">
        <v>45584</v>
      </c>
      <c r="K9373" s="5" t="b">
        <f aca="false">FALSE()</f>
        <v>0</v>
      </c>
      <c r="L9373" s="6" t="str">
        <f aca="false">IFERROR(INDEX(CategoryCodes!$B$2:$B$9,MATCH(C9373,CategoryCodes!$A$2:$A$9,0)),"")</f>
        <v>E</v>
      </c>
      <c r="M9373" s="7" t="n">
        <f aca="false">IFERROR(VALUE(MID(D9373,FIND("_",D9373)+1,FIND("_",D9373,FIND("_",D9373)+1)-FIND("_",D9373)-1)),"")</f>
        <v>20</v>
      </c>
      <c r="N9373" s="7" t="str">
        <f aca="false">IF(OR(C9373="",M9373=""),"",C9373&amp;" Item "&amp;M9373)</f>
        <v>Food Item 20</v>
      </c>
      <c r="O9373" s="7" t="n">
        <v>70</v>
      </c>
      <c r="P9373" s="8" t="n">
        <f aca="false">G9373*Q9373</f>
        <v>0</v>
      </c>
      <c r="Q9373" s="9" t="n">
        <f aca="false">IF(K9373=TRUE(),0.1,0)</f>
        <v>0</v>
      </c>
    </row>
    <row r="9374" customFormat="false" ht="15" hidden="false" customHeight="true" outlineLevel="0" collapsed="false">
      <c r="A9374" s="1" t="s">
        <v>9627</v>
      </c>
      <c r="B9374" s="1" t="s">
        <v>37</v>
      </c>
      <c r="C9374" s="1" t="s">
        <v>38</v>
      </c>
      <c r="E9374" s="1" t="n">
        <v>8</v>
      </c>
      <c r="H9374" s="1" t="s">
        <v>54</v>
      </c>
      <c r="I9374" s="1" t="s">
        <v>22</v>
      </c>
      <c r="J9374" s="4" t="n">
        <v>44857</v>
      </c>
      <c r="K9374" s="5" t="b">
        <f aca="false">TRUE()</f>
        <v>1</v>
      </c>
      <c r="L9374" s="6" t="str">
        <f aca="false">IFERROR(INDEX(CategoryCodes!$B$2:$B$9,MATCH(C9374,CategoryCodes!$A$2:$A$9,0)),"")</f>
        <v>E</v>
      </c>
      <c r="M9374" s="7" t="str">
        <f aca="false">IFERROR(VALUE(MID(D9374,FIND("_",D9374)+1,FIND("_",D9374,FIND("_",D9374)+1)-FIND("_",D9374)-1)),"")</f>
        <v/>
      </c>
      <c r="N9374" s="7" t="str">
        <f aca="false">IF(OR(C9374="",M9374=""),"",C9374&amp;" Item "&amp;M9374)</f>
        <v/>
      </c>
      <c r="O9374" s="7" t="n">
        <v>297</v>
      </c>
      <c r="P9374" s="8" t="n">
        <f aca="false">G9374*Q9374</f>
        <v>0</v>
      </c>
      <c r="Q9374" s="9" t="n">
        <f aca="false">IF(K9374=TRUE(),0.1,0)</f>
        <v>0.1</v>
      </c>
    </row>
    <row r="9375" customFormat="false" ht="15" hidden="false" customHeight="true" outlineLevel="0" collapsed="false">
      <c r="A9375" s="1" t="s">
        <v>9628</v>
      </c>
      <c r="B9375" s="1" t="s">
        <v>90</v>
      </c>
      <c r="C9375" s="1" t="s">
        <v>72</v>
      </c>
      <c r="F9375" s="1" t="n">
        <v>5</v>
      </c>
      <c r="G9375" s="1" t="n">
        <v>47.5</v>
      </c>
      <c r="H9375" s="1" t="s">
        <v>21</v>
      </c>
      <c r="I9375" s="1" t="s">
        <v>44</v>
      </c>
      <c r="J9375" s="4" t="n">
        <v>45601</v>
      </c>
      <c r="L9375" s="6" t="str">
        <f aca="false">IFERROR(INDEX(CategoryCodes!$B$2:$B$9,MATCH(C9375,CategoryCodes!$A$2:$A$9,0)),"")</f>
        <v>D</v>
      </c>
      <c r="M9375" s="7" t="str">
        <f aca="false">IFERROR(VALUE(MID(D9375,FIND("_",D9375)+1,FIND("_",D9375,FIND("_",D9375)+1)-FIND("_",D9375)-1)),"")</f>
        <v/>
      </c>
      <c r="N9375" s="7" t="str">
        <f aca="false">IF(OR(C9375="",M9375=""),"",C9375&amp;" Item "&amp;M9375)</f>
        <v/>
      </c>
      <c r="O9375" s="7" t="n">
        <v>277</v>
      </c>
      <c r="P9375" s="8" t="n">
        <f aca="false">G9375*Q9375</f>
        <v>0</v>
      </c>
      <c r="Q9375" s="9" t="n">
        <f aca="false">IF(K9375=TRUE(),0.1,0)</f>
        <v>0</v>
      </c>
    </row>
    <row r="9376" customFormat="false" ht="15" hidden="false" customHeight="true" outlineLevel="0" collapsed="false">
      <c r="A9376" s="1" t="s">
        <v>9629</v>
      </c>
      <c r="B9376" s="1" t="s">
        <v>106</v>
      </c>
      <c r="C9376" s="1" t="s">
        <v>19</v>
      </c>
      <c r="D9376" s="1" t="s">
        <v>526</v>
      </c>
      <c r="E9376" s="1" t="n">
        <v>15.5</v>
      </c>
      <c r="F9376" s="1" t="n">
        <v>3</v>
      </c>
      <c r="G9376" s="1" t="n">
        <v>46.5</v>
      </c>
      <c r="H9376" s="1" t="s">
        <v>21</v>
      </c>
      <c r="I9376" s="1" t="s">
        <v>44</v>
      </c>
      <c r="J9376" s="4" t="n">
        <v>45180</v>
      </c>
      <c r="K9376" s="5" t="b">
        <f aca="false">TRUE()</f>
        <v>1</v>
      </c>
      <c r="L9376" s="6" t="str">
        <f aca="false">IFERROR(INDEX(CategoryCodes!$B$2:$B$9,MATCH(C9376,CategoryCodes!$A$2:$A$9,0)),"")</f>
        <v>H</v>
      </c>
      <c r="M9376" s="7" t="n">
        <f aca="false">IFERROR(VALUE(MID(D9376,FIND("_",D9376)+1,FIND("_",D9376,FIND("_",D9376)+1)-FIND("_",D9376)-1)),"")</f>
        <v>8</v>
      </c>
      <c r="N9376" s="7" t="str">
        <f aca="false">IF(OR(C9376="",M9376=""),"",C9376&amp;" Item "&amp;M9376)</f>
        <v>Patisserie Item 8</v>
      </c>
      <c r="O9376" s="7" t="n">
        <v>350</v>
      </c>
      <c r="P9376" s="8" t="n">
        <f aca="false">G9376*Q9376</f>
        <v>4.65</v>
      </c>
      <c r="Q9376" s="9" t="n">
        <f aca="false">IF(K9376=TRUE(),0.1,0)</f>
        <v>0.1</v>
      </c>
    </row>
    <row r="9377" customFormat="false" ht="15" hidden="false" customHeight="true" outlineLevel="0" collapsed="false">
      <c r="A9377" s="1" t="s">
        <v>9630</v>
      </c>
      <c r="B9377" s="1" t="s">
        <v>119</v>
      </c>
      <c r="C9377" s="1" t="s">
        <v>29</v>
      </c>
      <c r="D9377" s="1" t="s">
        <v>604</v>
      </c>
      <c r="E9377" s="1" t="n">
        <v>12.5</v>
      </c>
      <c r="F9377" s="1" t="n">
        <v>4</v>
      </c>
      <c r="G9377" s="1" t="n">
        <v>50</v>
      </c>
      <c r="H9377" s="1" t="s">
        <v>31</v>
      </c>
      <c r="I9377" s="1" t="s">
        <v>44</v>
      </c>
      <c r="J9377" s="4" t="n">
        <v>44935</v>
      </c>
      <c r="L9377" s="6" t="str">
        <f aca="false">IFERROR(INDEX(CategoryCodes!$B$2:$B$9,MATCH(C9377,CategoryCodes!$A$2:$A$9,0)),"")</f>
        <v>B</v>
      </c>
      <c r="M9377" s="7" t="n">
        <f aca="false">IFERROR(VALUE(MID(D9377,FIND("_",D9377)+1,FIND("_",D9377,FIND("_",D9377)+1)-FIND("_",D9377)-1)),"")</f>
        <v>6</v>
      </c>
      <c r="N9377" s="7" t="str">
        <f aca="false">IF(OR(C9377="",M9377=""),"",C9377&amp;" Item "&amp;M9377)</f>
        <v>Butchers Item 6</v>
      </c>
      <c r="O9377" s="7" t="n">
        <v>409</v>
      </c>
      <c r="P9377" s="8" t="n">
        <f aca="false">G9377*Q9377</f>
        <v>0</v>
      </c>
      <c r="Q9377" s="9" t="n">
        <f aca="false">IF(K9377=TRUE(),0.1,0)</f>
        <v>0</v>
      </c>
    </row>
    <row r="9378" customFormat="false" ht="15" hidden="false" customHeight="true" outlineLevel="0" collapsed="false">
      <c r="A9378" s="1" t="s">
        <v>9631</v>
      </c>
      <c r="B9378" s="1" t="s">
        <v>61</v>
      </c>
      <c r="C9378" s="1" t="s">
        <v>29</v>
      </c>
      <c r="D9378" s="1" t="s">
        <v>361</v>
      </c>
      <c r="E9378" s="1" t="n">
        <v>14</v>
      </c>
      <c r="F9378" s="1" t="n">
        <v>2</v>
      </c>
      <c r="G9378" s="1" t="n">
        <v>28</v>
      </c>
      <c r="H9378" s="1" t="s">
        <v>31</v>
      </c>
      <c r="I9378" s="1" t="s">
        <v>22</v>
      </c>
      <c r="J9378" s="4" t="n">
        <v>44983</v>
      </c>
      <c r="K9378" s="5" t="b">
        <f aca="false">FALSE()</f>
        <v>0</v>
      </c>
      <c r="L9378" s="6" t="str">
        <f aca="false">IFERROR(INDEX(CategoryCodes!$B$2:$B$9,MATCH(C9378,CategoryCodes!$A$2:$A$9,0)),"")</f>
        <v>B</v>
      </c>
      <c r="M9378" s="7" t="n">
        <f aca="false">IFERROR(VALUE(MID(D9378,FIND("_",D9378)+1,FIND("_",D9378,FIND("_",D9378)+1)-FIND("_",D9378)-1)),"")</f>
        <v>7</v>
      </c>
      <c r="N9378" s="7" t="str">
        <f aca="false">IF(OR(C9378="",M9378=""),"",C9378&amp;" Item "&amp;M9378)</f>
        <v>Butchers Item 7</v>
      </c>
      <c r="O9378" s="7" t="n">
        <v>103</v>
      </c>
      <c r="P9378" s="8" t="n">
        <f aca="false">G9378*Q9378</f>
        <v>0</v>
      </c>
      <c r="Q9378" s="9" t="n">
        <f aca="false">IF(K9378=TRUE(),0.1,0)</f>
        <v>0</v>
      </c>
    </row>
    <row r="9379" customFormat="false" ht="15" hidden="false" customHeight="true" outlineLevel="0" collapsed="false">
      <c r="A9379" s="1" t="s">
        <v>9632</v>
      </c>
      <c r="B9379" s="1" t="s">
        <v>33</v>
      </c>
      <c r="C9379" s="1" t="s">
        <v>34</v>
      </c>
      <c r="D9379" s="1" t="s">
        <v>314</v>
      </c>
      <c r="E9379" s="1" t="n">
        <v>6.5</v>
      </c>
      <c r="F9379" s="1" t="n">
        <v>10</v>
      </c>
      <c r="G9379" s="1" t="n">
        <v>65</v>
      </c>
      <c r="H9379" s="1" t="s">
        <v>31</v>
      </c>
      <c r="I9379" s="1" t="s">
        <v>22</v>
      </c>
      <c r="J9379" s="4" t="n">
        <v>44693</v>
      </c>
      <c r="K9379" s="5" t="b">
        <f aca="false">FALSE()</f>
        <v>0</v>
      </c>
      <c r="L9379" s="6" t="str">
        <f aca="false">IFERROR(INDEX(CategoryCodes!$B$2:$B$9,MATCH(C9379,CategoryCodes!$A$2:$A$9,0)),"")</f>
        <v>A</v>
      </c>
      <c r="M9379" s="7" t="n">
        <f aca="false">IFERROR(VALUE(MID(D9379,FIND("_",D9379)+1,FIND("_",D9379,FIND("_",D9379)+1)-FIND("_",D9379)-1)),"")</f>
        <v>2</v>
      </c>
      <c r="N9379" s="7" t="str">
        <f aca="false">IF(OR(C9379="",M9379=""),"",C9379&amp;" Item "&amp;M9379)</f>
        <v>Beverages Item 2</v>
      </c>
      <c r="O9379" s="7" t="n">
        <v>441</v>
      </c>
      <c r="P9379" s="8" t="n">
        <f aca="false">G9379*Q9379</f>
        <v>0</v>
      </c>
      <c r="Q9379" s="9" t="n">
        <f aca="false">IF(K9379=TRUE(),0.1,0)</f>
        <v>0</v>
      </c>
    </row>
    <row r="9380" customFormat="false" ht="15" hidden="false" customHeight="true" outlineLevel="0" collapsed="false">
      <c r="A9380" s="1" t="s">
        <v>9633</v>
      </c>
      <c r="B9380" s="1" t="s">
        <v>69</v>
      </c>
      <c r="C9380" s="1" t="s">
        <v>38</v>
      </c>
      <c r="D9380" s="1" t="s">
        <v>371</v>
      </c>
      <c r="E9380" s="1" t="n">
        <v>41</v>
      </c>
      <c r="F9380" s="1" t="n">
        <v>10</v>
      </c>
      <c r="G9380" s="1" t="n">
        <v>410</v>
      </c>
      <c r="H9380" s="1" t="s">
        <v>54</v>
      </c>
      <c r="I9380" s="1" t="s">
        <v>22</v>
      </c>
      <c r="J9380" s="4" t="n">
        <v>44870</v>
      </c>
      <c r="L9380" s="6" t="str">
        <f aca="false">IFERROR(INDEX(CategoryCodes!$B$2:$B$9,MATCH(C9380,CategoryCodes!$A$2:$A$9,0)),"")</f>
        <v>E</v>
      </c>
      <c r="M9380" s="7" t="n">
        <f aca="false">IFERROR(VALUE(MID(D9380,FIND("_",D9380)+1,FIND("_",D9380,FIND("_",D9380)+1)-FIND("_",D9380)-1)),"")</f>
        <v>25</v>
      </c>
      <c r="N9380" s="7" t="str">
        <f aca="false">IF(OR(C9380="",M9380=""),"",C9380&amp;" Item "&amp;M9380)</f>
        <v>Food Item 25</v>
      </c>
      <c r="O9380" s="7" t="n">
        <v>70</v>
      </c>
      <c r="P9380" s="8" t="n">
        <f aca="false">G9380*Q9380</f>
        <v>0</v>
      </c>
      <c r="Q9380" s="9" t="n">
        <f aca="false">IF(K9380=TRUE(),0.1,0)</f>
        <v>0</v>
      </c>
    </row>
    <row r="9381" customFormat="false" ht="15" hidden="false" customHeight="true" outlineLevel="0" collapsed="false">
      <c r="A9381" s="1" t="s">
        <v>9634</v>
      </c>
      <c r="B9381" s="1" t="s">
        <v>90</v>
      </c>
      <c r="C9381" s="1" t="s">
        <v>19</v>
      </c>
      <c r="D9381" s="1" t="s">
        <v>178</v>
      </c>
      <c r="E9381" s="1" t="n">
        <v>5</v>
      </c>
      <c r="F9381" s="1" t="n">
        <v>10</v>
      </c>
      <c r="G9381" s="1" t="n">
        <v>50</v>
      </c>
      <c r="H9381" s="1" t="s">
        <v>31</v>
      </c>
      <c r="I9381" s="1" t="s">
        <v>44</v>
      </c>
      <c r="J9381" s="4" t="n">
        <v>45448</v>
      </c>
      <c r="K9381" s="5" t="b">
        <f aca="false">FALSE()</f>
        <v>0</v>
      </c>
      <c r="L9381" s="6" t="str">
        <f aca="false">IFERROR(INDEX(CategoryCodes!$B$2:$B$9,MATCH(C9381,CategoryCodes!$A$2:$A$9,0)),"")</f>
        <v>H</v>
      </c>
      <c r="M9381" s="7" t="n">
        <f aca="false">IFERROR(VALUE(MID(D9381,FIND("_",D9381)+1,FIND("_",D9381,FIND("_",D9381)+1)-FIND("_",D9381)-1)),"")</f>
        <v>1</v>
      </c>
      <c r="N9381" s="7" t="str">
        <f aca="false">IF(OR(C9381="",M9381=""),"",C9381&amp;" Item "&amp;M9381)</f>
        <v>Patisserie Item 1</v>
      </c>
      <c r="O9381" s="7" t="n">
        <v>158</v>
      </c>
      <c r="P9381" s="8" t="n">
        <f aca="false">G9381*Q9381</f>
        <v>0</v>
      </c>
      <c r="Q9381" s="9" t="n">
        <f aca="false">IF(K9381=TRUE(),0.1,0)</f>
        <v>0</v>
      </c>
    </row>
    <row r="9382" customFormat="false" ht="15" hidden="false" customHeight="true" outlineLevel="0" collapsed="false">
      <c r="A9382" s="1" t="s">
        <v>9635</v>
      </c>
      <c r="B9382" s="1" t="s">
        <v>104</v>
      </c>
      <c r="C9382" s="1" t="s">
        <v>19</v>
      </c>
      <c r="D9382" s="1" t="s">
        <v>1420</v>
      </c>
      <c r="E9382" s="1" t="n">
        <v>8</v>
      </c>
      <c r="F9382" s="1" t="n">
        <v>8</v>
      </c>
      <c r="G9382" s="1" t="n">
        <v>64</v>
      </c>
      <c r="H9382" s="1" t="s">
        <v>54</v>
      </c>
      <c r="I9382" s="1" t="s">
        <v>22</v>
      </c>
      <c r="J9382" s="4" t="n">
        <v>44634</v>
      </c>
      <c r="K9382" s="5" t="b">
        <f aca="false">FALSE()</f>
        <v>0</v>
      </c>
      <c r="L9382" s="6" t="str">
        <f aca="false">IFERROR(INDEX(CategoryCodes!$B$2:$B$9,MATCH(C9382,CategoryCodes!$A$2:$A$9,0)),"")</f>
        <v>H</v>
      </c>
      <c r="M9382" s="7" t="n">
        <f aca="false">IFERROR(VALUE(MID(D9382,FIND("_",D9382)+1,FIND("_",D9382,FIND("_",D9382)+1)-FIND("_",D9382)-1)),"")</f>
        <v>3</v>
      </c>
      <c r="N9382" s="7" t="str">
        <f aca="false">IF(OR(C9382="",M9382=""),"",C9382&amp;" Item "&amp;M9382)</f>
        <v>Patisserie Item 3</v>
      </c>
      <c r="O9382" s="7" t="n">
        <v>352</v>
      </c>
      <c r="P9382" s="8" t="n">
        <f aca="false">G9382*Q9382</f>
        <v>0</v>
      </c>
      <c r="Q9382" s="9" t="n">
        <f aca="false">IF(K9382=TRUE(),0.1,0)</f>
        <v>0</v>
      </c>
    </row>
    <row r="9383" customFormat="false" ht="15" hidden="false" customHeight="true" outlineLevel="0" collapsed="false">
      <c r="A9383" s="1" t="s">
        <v>9636</v>
      </c>
      <c r="B9383" s="1" t="s">
        <v>46</v>
      </c>
      <c r="C9383" s="1" t="s">
        <v>136</v>
      </c>
      <c r="D9383" s="1" t="s">
        <v>235</v>
      </c>
      <c r="E9383" s="1" t="n">
        <v>18.5</v>
      </c>
      <c r="F9383" s="1" t="n">
        <v>1</v>
      </c>
      <c r="G9383" s="1" t="n">
        <v>18.5</v>
      </c>
      <c r="H9383" s="1" t="s">
        <v>21</v>
      </c>
      <c r="I9383" s="1" t="s">
        <v>44</v>
      </c>
      <c r="J9383" s="4" t="n">
        <v>45651</v>
      </c>
      <c r="K9383" s="5" t="b">
        <f aca="false">TRUE()</f>
        <v>1</v>
      </c>
      <c r="L9383" s="6" t="str">
        <f aca="false">IFERROR(INDEX(CategoryCodes!$B$2:$B$9,MATCH(C9383,CategoryCodes!$A$2:$A$9,0)),"")</f>
        <v>C</v>
      </c>
      <c r="M9383" s="7" t="n">
        <f aca="false">IFERROR(VALUE(MID(D9383,FIND("_",D9383)+1,FIND("_",D9383,FIND("_",D9383)+1)-FIND("_",D9383)-1)),"")</f>
        <v>10</v>
      </c>
      <c r="N9383" s="7" t="str">
        <f aca="false">IF(OR(C9383="",M9383=""),"",C9383&amp;" Item "&amp;M9383)</f>
        <v>Computers and electric accessories Item 10</v>
      </c>
      <c r="O9383" s="7" t="n">
        <v>361</v>
      </c>
      <c r="P9383" s="8" t="n">
        <f aca="false">G9383*Q9383</f>
        <v>1.85</v>
      </c>
      <c r="Q9383" s="9" t="n">
        <f aca="false">IF(K9383=TRUE(),0.1,0)</f>
        <v>0.1</v>
      </c>
    </row>
    <row r="9384" customFormat="false" ht="15" hidden="false" customHeight="true" outlineLevel="0" collapsed="false">
      <c r="A9384" s="1" t="s">
        <v>9637</v>
      </c>
      <c r="B9384" s="1" t="s">
        <v>129</v>
      </c>
      <c r="C9384" s="1" t="s">
        <v>38</v>
      </c>
      <c r="D9384" s="1" t="s">
        <v>488</v>
      </c>
      <c r="E9384" s="1" t="n">
        <v>23</v>
      </c>
      <c r="F9384" s="1" t="n">
        <v>4</v>
      </c>
      <c r="G9384" s="1" t="n">
        <v>92</v>
      </c>
      <c r="H9384" s="1" t="s">
        <v>54</v>
      </c>
      <c r="I9384" s="1" t="s">
        <v>44</v>
      </c>
      <c r="J9384" s="4" t="n">
        <v>45451</v>
      </c>
      <c r="L9384" s="6" t="str">
        <f aca="false">IFERROR(INDEX(CategoryCodes!$B$2:$B$9,MATCH(C9384,CategoryCodes!$A$2:$A$9,0)),"")</f>
        <v>E</v>
      </c>
      <c r="M9384" s="7" t="n">
        <f aca="false">IFERROR(VALUE(MID(D9384,FIND("_",D9384)+1,FIND("_",D9384,FIND("_",D9384)+1)-FIND("_",D9384)-1)),"")</f>
        <v>13</v>
      </c>
      <c r="N9384" s="7" t="str">
        <f aca="false">IF(OR(C9384="",M9384=""),"",C9384&amp;" Item "&amp;M9384)</f>
        <v>Food Item 13</v>
      </c>
      <c r="O9384" s="7" t="n">
        <v>460</v>
      </c>
      <c r="P9384" s="8" t="n">
        <f aca="false">G9384*Q9384</f>
        <v>0</v>
      </c>
      <c r="Q9384" s="9" t="n">
        <f aca="false">IF(K9384=TRUE(),0.1,0)</f>
        <v>0</v>
      </c>
    </row>
    <row r="9385" customFormat="false" ht="15" hidden="false" customHeight="true" outlineLevel="0" collapsed="false">
      <c r="A9385" s="1" t="s">
        <v>9638</v>
      </c>
      <c r="B9385" s="1" t="s">
        <v>37</v>
      </c>
      <c r="C9385" s="1" t="s">
        <v>72</v>
      </c>
      <c r="D9385" s="1" t="s">
        <v>221</v>
      </c>
      <c r="E9385" s="1" t="n">
        <v>12.5</v>
      </c>
      <c r="F9385" s="1" t="n">
        <v>5</v>
      </c>
      <c r="G9385" s="1" t="n">
        <v>62.5</v>
      </c>
      <c r="H9385" s="1" t="s">
        <v>54</v>
      </c>
      <c r="I9385" s="1" t="s">
        <v>22</v>
      </c>
      <c r="J9385" s="4" t="n">
        <v>45140</v>
      </c>
      <c r="K9385" s="5" t="b">
        <f aca="false">FALSE()</f>
        <v>0</v>
      </c>
      <c r="L9385" s="6" t="str">
        <f aca="false">IFERROR(INDEX(CategoryCodes!$B$2:$B$9,MATCH(C9385,CategoryCodes!$A$2:$A$9,0)),"")</f>
        <v>D</v>
      </c>
      <c r="M9385" s="7" t="n">
        <f aca="false">IFERROR(VALUE(MID(D9385,FIND("_",D9385)+1,FIND("_",D9385,FIND("_",D9385)+1)-FIND("_",D9385)-1)),"")</f>
        <v>6</v>
      </c>
      <c r="N9385" s="7" t="str">
        <f aca="false">IF(OR(C9385="",M9385=""),"",C9385&amp;" Item "&amp;M9385)</f>
        <v>Electric household essentials Item 6</v>
      </c>
      <c r="O9385" s="7" t="n">
        <v>268</v>
      </c>
      <c r="P9385" s="8" t="n">
        <f aca="false">G9385*Q9385</f>
        <v>0</v>
      </c>
      <c r="Q9385" s="9" t="n">
        <f aca="false">IF(K9385=TRUE(),0.1,0)</f>
        <v>0</v>
      </c>
    </row>
    <row r="9386" customFormat="false" ht="15" hidden="false" customHeight="true" outlineLevel="0" collapsed="false">
      <c r="A9386" s="1" t="s">
        <v>9639</v>
      </c>
      <c r="B9386" s="1" t="s">
        <v>28</v>
      </c>
      <c r="C9386" s="1" t="s">
        <v>38</v>
      </c>
      <c r="D9386" s="1" t="s">
        <v>166</v>
      </c>
      <c r="E9386" s="1" t="n">
        <v>36.5</v>
      </c>
      <c r="F9386" s="1" t="n">
        <v>4</v>
      </c>
      <c r="G9386" s="1" t="n">
        <v>146</v>
      </c>
      <c r="H9386" s="1" t="s">
        <v>21</v>
      </c>
      <c r="I9386" s="1" t="s">
        <v>44</v>
      </c>
      <c r="J9386" s="4" t="n">
        <v>45668</v>
      </c>
      <c r="K9386" s="5" t="b">
        <f aca="false">FALSE()</f>
        <v>0</v>
      </c>
      <c r="L9386" s="6" t="str">
        <f aca="false">IFERROR(INDEX(CategoryCodes!$B$2:$B$9,MATCH(C9386,CategoryCodes!$A$2:$A$9,0)),"")</f>
        <v>E</v>
      </c>
      <c r="M9386" s="7" t="n">
        <f aca="false">IFERROR(VALUE(MID(D9386,FIND("_",D9386)+1,FIND("_",D9386,FIND("_",D9386)+1)-FIND("_",D9386)-1)),"")</f>
        <v>22</v>
      </c>
      <c r="N9386" s="7" t="str">
        <f aca="false">IF(OR(C9386="",M9386=""),"",C9386&amp;" Item "&amp;M9386)</f>
        <v>Food Item 22</v>
      </c>
      <c r="O9386" s="7" t="n">
        <v>465</v>
      </c>
      <c r="P9386" s="8" t="n">
        <f aca="false">G9386*Q9386</f>
        <v>0</v>
      </c>
      <c r="Q9386" s="9" t="n">
        <f aca="false">IF(K9386=TRUE(),0.1,0)</f>
        <v>0</v>
      </c>
    </row>
    <row r="9387" customFormat="false" ht="15" hidden="false" customHeight="true" outlineLevel="0" collapsed="false">
      <c r="A9387" s="1" t="s">
        <v>9640</v>
      </c>
      <c r="B9387" s="1" t="s">
        <v>174</v>
      </c>
      <c r="C9387" s="1" t="s">
        <v>25</v>
      </c>
      <c r="D9387" s="1" t="s">
        <v>668</v>
      </c>
      <c r="E9387" s="1" t="n">
        <v>30.5</v>
      </c>
      <c r="F9387" s="1" t="n">
        <v>4</v>
      </c>
      <c r="G9387" s="1" t="n">
        <v>122</v>
      </c>
      <c r="H9387" s="1" t="s">
        <v>31</v>
      </c>
      <c r="I9387" s="1" t="s">
        <v>44</v>
      </c>
      <c r="J9387" s="4" t="n">
        <v>44928</v>
      </c>
      <c r="L9387" s="6" t="str">
        <f aca="false">IFERROR(INDEX(CategoryCodes!$B$2:$B$9,MATCH(C9387,CategoryCodes!$A$2:$A$9,0)),"")</f>
        <v>G</v>
      </c>
      <c r="M9387" s="7" t="n">
        <f aca="false">IFERROR(VALUE(MID(D9387,FIND("_",D9387)+1,FIND("_",D9387,FIND("_",D9387)+1)-FIND("_",D9387)-1)),"")</f>
        <v>18</v>
      </c>
      <c r="N9387" s="7" t="str">
        <f aca="false">IF(OR(C9387="",M9387=""),"",C9387&amp;" Item "&amp;M9387)</f>
        <v>Milk Products Item 18</v>
      </c>
      <c r="O9387" s="7" t="n">
        <v>69</v>
      </c>
      <c r="P9387" s="8" t="n">
        <f aca="false">G9387*Q9387</f>
        <v>0</v>
      </c>
      <c r="Q9387" s="9" t="n">
        <f aca="false">IF(K9387=TRUE(),0.1,0)</f>
        <v>0</v>
      </c>
    </row>
    <row r="9388" customFormat="false" ht="15" hidden="false" customHeight="true" outlineLevel="0" collapsed="false">
      <c r="A9388" s="1" t="s">
        <v>9641</v>
      </c>
      <c r="B9388" s="1" t="s">
        <v>106</v>
      </c>
      <c r="C9388" s="1" t="s">
        <v>47</v>
      </c>
      <c r="D9388" s="1" t="s">
        <v>239</v>
      </c>
      <c r="E9388" s="1" t="n">
        <v>11</v>
      </c>
      <c r="F9388" s="1" t="n">
        <v>4</v>
      </c>
      <c r="G9388" s="1" t="n">
        <v>44</v>
      </c>
      <c r="H9388" s="1" t="s">
        <v>31</v>
      </c>
      <c r="I9388" s="1" t="s">
        <v>22</v>
      </c>
      <c r="J9388" s="4" t="n">
        <v>45031</v>
      </c>
      <c r="K9388" s="5" t="b">
        <f aca="false">FALSE()</f>
        <v>0</v>
      </c>
      <c r="L9388" s="6" t="str">
        <f aca="false">IFERROR(INDEX(CategoryCodes!$B$2:$B$9,MATCH(C9388,CategoryCodes!$A$2:$A$9,0)),"")</f>
        <v>F</v>
      </c>
      <c r="M9388" s="7" t="n">
        <f aca="false">IFERROR(VALUE(MID(D9388,FIND("_",D9388)+1,FIND("_",D9388,FIND("_",D9388)+1)-FIND("_",D9388)-1)),"")</f>
        <v>5</v>
      </c>
      <c r="N9388" s="7" t="str">
        <f aca="false">IF(OR(C9388="",M9388=""),"",C9388&amp;" Item "&amp;M9388)</f>
        <v>Furniture Item 5</v>
      </c>
      <c r="O9388" s="7" t="n">
        <v>220</v>
      </c>
      <c r="P9388" s="8" t="n">
        <f aca="false">G9388*Q9388</f>
        <v>0</v>
      </c>
      <c r="Q9388" s="9" t="n">
        <f aca="false">IF(K9388=TRUE(),0.1,0)</f>
        <v>0</v>
      </c>
    </row>
    <row r="9389" customFormat="false" ht="15" hidden="false" customHeight="true" outlineLevel="0" collapsed="false">
      <c r="A9389" s="1" t="s">
        <v>9642</v>
      </c>
      <c r="B9389" s="1" t="s">
        <v>114</v>
      </c>
      <c r="C9389" s="1" t="s">
        <v>19</v>
      </c>
      <c r="E9389" s="1" t="n">
        <v>9.5</v>
      </c>
      <c r="H9389" s="1" t="s">
        <v>21</v>
      </c>
      <c r="I9389" s="1" t="s">
        <v>22</v>
      </c>
      <c r="J9389" s="4" t="n">
        <v>45124</v>
      </c>
      <c r="K9389" s="5" t="b">
        <f aca="false">FALSE()</f>
        <v>0</v>
      </c>
      <c r="L9389" s="6" t="str">
        <f aca="false">IFERROR(INDEX(CategoryCodes!$B$2:$B$9,MATCH(C9389,CategoryCodes!$A$2:$A$9,0)),"")</f>
        <v>H</v>
      </c>
      <c r="M9389" s="7" t="str">
        <f aca="false">IFERROR(VALUE(MID(D9389,FIND("_",D9389)+1,FIND("_",D9389,FIND("_",D9389)+1)-FIND("_",D9389)-1)),"")</f>
        <v/>
      </c>
      <c r="N9389" s="7" t="str">
        <f aca="false">IF(OR(C9389="",M9389=""),"",C9389&amp;" Item "&amp;M9389)</f>
        <v/>
      </c>
      <c r="O9389" s="7" t="n">
        <v>465</v>
      </c>
      <c r="P9389" s="8" t="n">
        <f aca="false">G9389*Q9389</f>
        <v>0</v>
      </c>
      <c r="Q9389" s="9" t="n">
        <f aca="false">IF(K9389=TRUE(),0.1,0)</f>
        <v>0</v>
      </c>
    </row>
    <row r="9390" customFormat="false" ht="15" hidden="false" customHeight="true" outlineLevel="0" collapsed="false">
      <c r="A9390" s="1" t="s">
        <v>9643</v>
      </c>
      <c r="B9390" s="1" t="s">
        <v>37</v>
      </c>
      <c r="C9390" s="1" t="s">
        <v>136</v>
      </c>
      <c r="D9390" s="1" t="s">
        <v>155</v>
      </c>
      <c r="E9390" s="1" t="n">
        <v>26</v>
      </c>
      <c r="F9390" s="1" t="n">
        <v>9</v>
      </c>
      <c r="G9390" s="1" t="n">
        <v>234</v>
      </c>
      <c r="H9390" s="1" t="s">
        <v>31</v>
      </c>
      <c r="I9390" s="1" t="s">
        <v>44</v>
      </c>
      <c r="J9390" s="4" t="n">
        <v>45040</v>
      </c>
      <c r="K9390" s="5" t="b">
        <f aca="false">FALSE()</f>
        <v>0</v>
      </c>
      <c r="L9390" s="6" t="str">
        <f aca="false">IFERROR(INDEX(CategoryCodes!$B$2:$B$9,MATCH(C9390,CategoryCodes!$A$2:$A$9,0)),"")</f>
        <v>C</v>
      </c>
      <c r="M9390" s="7" t="n">
        <f aca="false">IFERROR(VALUE(MID(D9390,FIND("_",D9390)+1,FIND("_",D9390,FIND("_",D9390)+1)-FIND("_",D9390)-1)),"")</f>
        <v>15</v>
      </c>
      <c r="N9390" s="7" t="str">
        <f aca="false">IF(OR(C9390="",M9390=""),"",C9390&amp;" Item "&amp;M9390)</f>
        <v>Computers and electric accessories Item 15</v>
      </c>
      <c r="O9390" s="7" t="n">
        <v>499</v>
      </c>
      <c r="P9390" s="8" t="n">
        <f aca="false">G9390*Q9390</f>
        <v>0</v>
      </c>
      <c r="Q9390" s="9" t="n">
        <f aca="false">IF(K9390=TRUE(),0.1,0)</f>
        <v>0</v>
      </c>
    </row>
    <row r="9391" customFormat="false" ht="15" hidden="false" customHeight="true" outlineLevel="0" collapsed="false">
      <c r="A9391" s="1" t="s">
        <v>9644</v>
      </c>
      <c r="B9391" s="1" t="s">
        <v>104</v>
      </c>
      <c r="C9391" s="1" t="s">
        <v>72</v>
      </c>
      <c r="D9391" s="1" t="s">
        <v>73</v>
      </c>
      <c r="E9391" s="1" t="n">
        <v>23</v>
      </c>
      <c r="F9391" s="1" t="n">
        <v>6</v>
      </c>
      <c r="G9391" s="1" t="n">
        <v>138</v>
      </c>
      <c r="H9391" s="1" t="s">
        <v>31</v>
      </c>
      <c r="I9391" s="1" t="s">
        <v>22</v>
      </c>
      <c r="J9391" s="4" t="n">
        <v>45084</v>
      </c>
      <c r="L9391" s="6" t="str">
        <f aca="false">IFERROR(INDEX(CategoryCodes!$B$2:$B$9,MATCH(C9391,CategoryCodes!$A$2:$A$9,0)),"")</f>
        <v>D</v>
      </c>
      <c r="M9391" s="7" t="n">
        <f aca="false">IFERROR(VALUE(MID(D9391,FIND("_",D9391)+1,FIND("_",D9391,FIND("_",D9391)+1)-FIND("_",D9391)-1)),"")</f>
        <v>13</v>
      </c>
      <c r="N9391" s="7" t="str">
        <f aca="false">IF(OR(C9391="",M9391=""),"",C9391&amp;" Item "&amp;M9391)</f>
        <v>Electric household essentials Item 13</v>
      </c>
      <c r="O9391" s="7" t="n">
        <v>394</v>
      </c>
      <c r="P9391" s="8" t="n">
        <f aca="false">G9391*Q9391</f>
        <v>0</v>
      </c>
      <c r="Q9391" s="9" t="n">
        <f aca="false">IF(K9391=TRUE(),0.1,0)</f>
        <v>0</v>
      </c>
    </row>
    <row r="9392" customFormat="false" ht="15" hidden="false" customHeight="true" outlineLevel="0" collapsed="false">
      <c r="A9392" s="1" t="s">
        <v>9645</v>
      </c>
      <c r="B9392" s="1" t="s">
        <v>80</v>
      </c>
      <c r="C9392" s="1" t="s">
        <v>47</v>
      </c>
      <c r="D9392" s="1" t="s">
        <v>93</v>
      </c>
      <c r="E9392" s="1" t="n">
        <v>41</v>
      </c>
      <c r="F9392" s="1" t="n">
        <v>8</v>
      </c>
      <c r="G9392" s="1" t="n">
        <v>328</v>
      </c>
      <c r="H9392" s="1" t="s">
        <v>54</v>
      </c>
      <c r="I9392" s="1" t="s">
        <v>44</v>
      </c>
      <c r="J9392" s="4" t="n">
        <v>45432</v>
      </c>
      <c r="K9392" s="5" t="b">
        <f aca="false">TRUE()</f>
        <v>1</v>
      </c>
      <c r="L9392" s="6" t="str">
        <f aca="false">IFERROR(INDEX(CategoryCodes!$B$2:$B$9,MATCH(C9392,CategoryCodes!$A$2:$A$9,0)),"")</f>
        <v>F</v>
      </c>
      <c r="M9392" s="7" t="n">
        <f aca="false">IFERROR(VALUE(MID(D9392,FIND("_",D9392)+1,FIND("_",D9392,FIND("_",D9392)+1)-FIND("_",D9392)-1)),"")</f>
        <v>25</v>
      </c>
      <c r="N9392" s="7" t="str">
        <f aca="false">IF(OR(C9392="",M9392=""),"",C9392&amp;" Item "&amp;M9392)</f>
        <v>Furniture Item 25</v>
      </c>
      <c r="O9392" s="7" t="n">
        <v>74</v>
      </c>
      <c r="P9392" s="8" t="n">
        <f aca="false">G9392*Q9392</f>
        <v>32.8</v>
      </c>
      <c r="Q9392" s="9" t="n">
        <f aca="false">IF(K9392=TRUE(),0.1,0)</f>
        <v>0.1</v>
      </c>
    </row>
    <row r="9393" customFormat="false" ht="15" hidden="false" customHeight="true" outlineLevel="0" collapsed="false">
      <c r="A9393" s="1" t="s">
        <v>9646</v>
      </c>
      <c r="B9393" s="1" t="s">
        <v>106</v>
      </c>
      <c r="C9393" s="1" t="s">
        <v>72</v>
      </c>
      <c r="D9393" s="1" t="s">
        <v>73</v>
      </c>
      <c r="E9393" s="1" t="n">
        <v>23</v>
      </c>
      <c r="F9393" s="1" t="n">
        <v>10</v>
      </c>
      <c r="G9393" s="1" t="n">
        <v>230</v>
      </c>
      <c r="H9393" s="1" t="s">
        <v>21</v>
      </c>
      <c r="I9393" s="1" t="s">
        <v>44</v>
      </c>
      <c r="J9393" s="4" t="n">
        <v>45630</v>
      </c>
      <c r="L9393" s="6" t="str">
        <f aca="false">IFERROR(INDEX(CategoryCodes!$B$2:$B$9,MATCH(C9393,CategoryCodes!$A$2:$A$9,0)),"")</f>
        <v>D</v>
      </c>
      <c r="M9393" s="7" t="n">
        <f aca="false">IFERROR(VALUE(MID(D9393,FIND("_",D9393)+1,FIND("_",D9393,FIND("_",D9393)+1)-FIND("_",D9393)-1)),"")</f>
        <v>13</v>
      </c>
      <c r="N9393" s="7" t="str">
        <f aca="false">IF(OR(C9393="",M9393=""),"",C9393&amp;" Item "&amp;M9393)</f>
        <v>Electric household essentials Item 13</v>
      </c>
      <c r="O9393" s="7" t="n">
        <v>335</v>
      </c>
      <c r="P9393" s="8" t="n">
        <f aca="false">G9393*Q9393</f>
        <v>0</v>
      </c>
      <c r="Q9393" s="9" t="n">
        <f aca="false">IF(K9393=TRUE(),0.1,0)</f>
        <v>0</v>
      </c>
    </row>
    <row r="9394" customFormat="false" ht="15" hidden="false" customHeight="true" outlineLevel="0" collapsed="false">
      <c r="A9394" s="1" t="s">
        <v>9647</v>
      </c>
      <c r="B9394" s="1" t="s">
        <v>18</v>
      </c>
      <c r="C9394" s="1" t="s">
        <v>34</v>
      </c>
      <c r="D9394" s="1" t="s">
        <v>314</v>
      </c>
      <c r="E9394" s="1" t="n">
        <v>6.5</v>
      </c>
      <c r="F9394" s="1" t="n">
        <v>6</v>
      </c>
      <c r="G9394" s="1" t="n">
        <v>39</v>
      </c>
      <c r="H9394" s="1" t="s">
        <v>21</v>
      </c>
      <c r="I9394" s="1" t="s">
        <v>44</v>
      </c>
      <c r="J9394" s="4" t="n">
        <v>44752</v>
      </c>
      <c r="K9394" s="5" t="b">
        <f aca="false">FALSE()</f>
        <v>0</v>
      </c>
      <c r="L9394" s="6" t="str">
        <f aca="false">IFERROR(INDEX(CategoryCodes!$B$2:$B$9,MATCH(C9394,CategoryCodes!$A$2:$A$9,0)),"")</f>
        <v>A</v>
      </c>
      <c r="M9394" s="7" t="n">
        <f aca="false">IFERROR(VALUE(MID(D9394,FIND("_",D9394)+1,FIND("_",D9394,FIND("_",D9394)+1)-FIND("_",D9394)-1)),"")</f>
        <v>2</v>
      </c>
      <c r="N9394" s="7" t="str">
        <f aca="false">IF(OR(C9394="",M9394=""),"",C9394&amp;" Item "&amp;M9394)</f>
        <v>Beverages Item 2</v>
      </c>
      <c r="O9394" s="7" t="n">
        <v>477</v>
      </c>
      <c r="P9394" s="8" t="n">
        <f aca="false">G9394*Q9394</f>
        <v>0</v>
      </c>
      <c r="Q9394" s="9" t="n">
        <f aca="false">IF(K9394=TRUE(),0.1,0)</f>
        <v>0</v>
      </c>
    </row>
    <row r="9395" customFormat="false" ht="15" hidden="false" customHeight="true" outlineLevel="0" collapsed="false">
      <c r="A9395" s="1" t="s">
        <v>9648</v>
      </c>
      <c r="B9395" s="1" t="s">
        <v>46</v>
      </c>
      <c r="C9395" s="1" t="s">
        <v>29</v>
      </c>
      <c r="D9395" s="1" t="s">
        <v>30</v>
      </c>
      <c r="E9395" s="1" t="n">
        <v>21.5</v>
      </c>
      <c r="F9395" s="1" t="n">
        <v>5</v>
      </c>
      <c r="G9395" s="1" t="n">
        <v>107.5</v>
      </c>
      <c r="H9395" s="1" t="s">
        <v>21</v>
      </c>
      <c r="I9395" s="1" t="s">
        <v>44</v>
      </c>
      <c r="J9395" s="4" t="n">
        <v>45331</v>
      </c>
      <c r="L9395" s="6" t="str">
        <f aca="false">IFERROR(INDEX(CategoryCodes!$B$2:$B$9,MATCH(C9395,CategoryCodes!$A$2:$A$9,0)),"")</f>
        <v>B</v>
      </c>
      <c r="M9395" s="7" t="n">
        <f aca="false">IFERROR(VALUE(MID(D9395,FIND("_",D9395)+1,FIND("_",D9395,FIND("_",D9395)+1)-FIND("_",D9395)-1)),"")</f>
        <v>12</v>
      </c>
      <c r="N9395" s="7" t="str">
        <f aca="false">IF(OR(C9395="",M9395=""),"",C9395&amp;" Item "&amp;M9395)</f>
        <v>Butchers Item 12</v>
      </c>
      <c r="O9395" s="7" t="n">
        <v>289</v>
      </c>
      <c r="P9395" s="8" t="n">
        <f aca="false">G9395*Q9395</f>
        <v>0</v>
      </c>
      <c r="Q9395" s="9" t="n">
        <f aca="false">IF(K9395=TRUE(),0.1,0)</f>
        <v>0</v>
      </c>
    </row>
    <row r="9396" customFormat="false" ht="15" hidden="false" customHeight="true" outlineLevel="0" collapsed="false">
      <c r="A9396" s="1" t="s">
        <v>9649</v>
      </c>
      <c r="B9396" s="1" t="s">
        <v>18</v>
      </c>
      <c r="C9396" s="1" t="s">
        <v>38</v>
      </c>
      <c r="D9396" s="1" t="s">
        <v>100</v>
      </c>
      <c r="E9396" s="1" t="n">
        <v>20</v>
      </c>
      <c r="F9396" s="1" t="n">
        <v>6</v>
      </c>
      <c r="G9396" s="1" t="n">
        <v>120</v>
      </c>
      <c r="H9396" s="1" t="s">
        <v>21</v>
      </c>
      <c r="I9396" s="1" t="s">
        <v>44</v>
      </c>
      <c r="J9396" s="4" t="n">
        <v>45354</v>
      </c>
      <c r="L9396" s="6" t="str">
        <f aca="false">IFERROR(INDEX(CategoryCodes!$B$2:$B$9,MATCH(C9396,CategoryCodes!$A$2:$A$9,0)),"")</f>
        <v>E</v>
      </c>
      <c r="M9396" s="7" t="n">
        <f aca="false">IFERROR(VALUE(MID(D9396,FIND("_",D9396)+1,FIND("_",D9396,FIND("_",D9396)+1)-FIND("_",D9396)-1)),"")</f>
        <v>11</v>
      </c>
      <c r="N9396" s="7" t="str">
        <f aca="false">IF(OR(C9396="",M9396=""),"",C9396&amp;" Item "&amp;M9396)</f>
        <v>Food Item 11</v>
      </c>
      <c r="O9396" s="7" t="n">
        <v>469</v>
      </c>
      <c r="P9396" s="8" t="n">
        <f aca="false">G9396*Q9396</f>
        <v>0</v>
      </c>
      <c r="Q9396" s="9" t="n">
        <f aca="false">IF(K9396=TRUE(),0.1,0)</f>
        <v>0</v>
      </c>
    </row>
    <row r="9397" customFormat="false" ht="15" hidden="false" customHeight="true" outlineLevel="0" collapsed="false">
      <c r="A9397" s="1" t="s">
        <v>9650</v>
      </c>
      <c r="B9397" s="1" t="s">
        <v>80</v>
      </c>
      <c r="C9397" s="1" t="s">
        <v>29</v>
      </c>
      <c r="D9397" s="1" t="s">
        <v>120</v>
      </c>
      <c r="E9397" s="1" t="n">
        <v>38</v>
      </c>
      <c r="F9397" s="1" t="n">
        <v>6</v>
      </c>
      <c r="G9397" s="1" t="n">
        <v>228</v>
      </c>
      <c r="H9397" s="1" t="s">
        <v>21</v>
      </c>
      <c r="I9397" s="1" t="s">
        <v>22</v>
      </c>
      <c r="J9397" s="4" t="n">
        <v>44821</v>
      </c>
      <c r="L9397" s="6" t="str">
        <f aca="false">IFERROR(INDEX(CategoryCodes!$B$2:$B$9,MATCH(C9397,CategoryCodes!$A$2:$A$9,0)),"")</f>
        <v>B</v>
      </c>
      <c r="M9397" s="7" t="n">
        <f aca="false">IFERROR(VALUE(MID(D9397,FIND("_",D9397)+1,FIND("_",D9397,FIND("_",D9397)+1)-FIND("_",D9397)-1)),"")</f>
        <v>23</v>
      </c>
      <c r="N9397" s="7" t="str">
        <f aca="false">IF(OR(C9397="",M9397=""),"",C9397&amp;" Item "&amp;M9397)</f>
        <v>Butchers Item 23</v>
      </c>
      <c r="O9397" s="7" t="n">
        <v>80</v>
      </c>
      <c r="P9397" s="8" t="n">
        <f aca="false">G9397*Q9397</f>
        <v>0</v>
      </c>
      <c r="Q9397" s="9" t="n">
        <f aca="false">IF(K9397=TRUE(),0.1,0)</f>
        <v>0</v>
      </c>
    </row>
    <row r="9398" customFormat="false" ht="15" hidden="false" customHeight="true" outlineLevel="0" collapsed="false">
      <c r="A9398" s="1" t="s">
        <v>9651</v>
      </c>
      <c r="B9398" s="1" t="s">
        <v>122</v>
      </c>
      <c r="C9398" s="1" t="s">
        <v>34</v>
      </c>
      <c r="D9398" s="1" t="s">
        <v>130</v>
      </c>
      <c r="E9398" s="1" t="n">
        <v>15.5</v>
      </c>
      <c r="F9398" s="1" t="n">
        <v>3</v>
      </c>
      <c r="G9398" s="1" t="n">
        <v>46.5</v>
      </c>
      <c r="H9398" s="1" t="s">
        <v>54</v>
      </c>
      <c r="I9398" s="1" t="s">
        <v>22</v>
      </c>
      <c r="J9398" s="4" t="n">
        <v>44786</v>
      </c>
      <c r="K9398" s="5" t="b">
        <f aca="false">FALSE()</f>
        <v>0</v>
      </c>
      <c r="L9398" s="6" t="str">
        <f aca="false">IFERROR(INDEX(CategoryCodes!$B$2:$B$9,MATCH(C9398,CategoryCodes!$A$2:$A$9,0)),"")</f>
        <v>A</v>
      </c>
      <c r="M9398" s="7" t="n">
        <f aca="false">IFERROR(VALUE(MID(D9398,FIND("_",D9398)+1,FIND("_",D9398,FIND("_",D9398)+1)-FIND("_",D9398)-1)),"")</f>
        <v>8</v>
      </c>
      <c r="N9398" s="7" t="str">
        <f aca="false">IF(OR(C9398="",M9398=""),"",C9398&amp;" Item "&amp;M9398)</f>
        <v>Beverages Item 8</v>
      </c>
      <c r="O9398" s="7" t="n">
        <v>162</v>
      </c>
      <c r="P9398" s="8" t="n">
        <f aca="false">G9398*Q9398</f>
        <v>0</v>
      </c>
      <c r="Q9398" s="9" t="n">
        <f aca="false">IF(K9398=TRUE(),0.1,0)</f>
        <v>0</v>
      </c>
    </row>
    <row r="9399" customFormat="false" ht="15" hidden="false" customHeight="true" outlineLevel="0" collapsed="false">
      <c r="A9399" s="1" t="s">
        <v>9652</v>
      </c>
      <c r="B9399" s="1" t="s">
        <v>69</v>
      </c>
      <c r="C9399" s="1" t="s">
        <v>25</v>
      </c>
      <c r="D9399" s="1" t="s">
        <v>216</v>
      </c>
      <c r="E9399" s="1" t="n">
        <v>9.5</v>
      </c>
      <c r="F9399" s="1" t="n">
        <v>3</v>
      </c>
      <c r="G9399" s="1" t="n">
        <v>28.5</v>
      </c>
      <c r="H9399" s="1" t="s">
        <v>21</v>
      </c>
      <c r="I9399" s="1" t="s">
        <v>22</v>
      </c>
      <c r="J9399" s="4" t="n">
        <v>44841</v>
      </c>
      <c r="K9399" s="5" t="b">
        <f aca="false">TRUE()</f>
        <v>1</v>
      </c>
      <c r="L9399" s="6" t="str">
        <f aca="false">IFERROR(INDEX(CategoryCodes!$B$2:$B$9,MATCH(C9399,CategoryCodes!$A$2:$A$9,0)),"")</f>
        <v>G</v>
      </c>
      <c r="M9399" s="7" t="n">
        <f aca="false">IFERROR(VALUE(MID(D9399,FIND("_",D9399)+1,FIND("_",D9399,FIND("_",D9399)+1)-FIND("_",D9399)-1)),"")</f>
        <v>4</v>
      </c>
      <c r="N9399" s="7" t="str">
        <f aca="false">IF(OR(C9399="",M9399=""),"",C9399&amp;" Item "&amp;M9399)</f>
        <v>Milk Products Item 4</v>
      </c>
      <c r="O9399" s="7" t="n">
        <v>34</v>
      </c>
      <c r="P9399" s="8" t="n">
        <f aca="false">G9399*Q9399</f>
        <v>2.85</v>
      </c>
      <c r="Q9399" s="9" t="n">
        <f aca="false">IF(K9399=TRUE(),0.1,0)</f>
        <v>0.1</v>
      </c>
    </row>
    <row r="9400" customFormat="false" ht="15" hidden="false" customHeight="true" outlineLevel="0" collapsed="false">
      <c r="A9400" s="1" t="s">
        <v>9653</v>
      </c>
      <c r="B9400" s="1" t="s">
        <v>104</v>
      </c>
      <c r="C9400" s="1" t="s">
        <v>47</v>
      </c>
      <c r="D9400" s="1" t="s">
        <v>301</v>
      </c>
      <c r="E9400" s="1" t="n">
        <v>6.5</v>
      </c>
      <c r="F9400" s="1" t="n">
        <v>8</v>
      </c>
      <c r="G9400" s="1" t="n">
        <v>52</v>
      </c>
      <c r="H9400" s="1" t="s">
        <v>21</v>
      </c>
      <c r="I9400" s="1" t="s">
        <v>44</v>
      </c>
      <c r="J9400" s="4" t="n">
        <v>44836</v>
      </c>
      <c r="K9400" s="5" t="b">
        <f aca="false">TRUE()</f>
        <v>1</v>
      </c>
      <c r="L9400" s="6" t="str">
        <f aca="false">IFERROR(INDEX(CategoryCodes!$B$2:$B$9,MATCH(C9400,CategoryCodes!$A$2:$A$9,0)),"")</f>
        <v>F</v>
      </c>
      <c r="M9400" s="7" t="n">
        <f aca="false">IFERROR(VALUE(MID(D9400,FIND("_",D9400)+1,FIND("_",D9400,FIND("_",D9400)+1)-FIND("_",D9400)-1)),"")</f>
        <v>2</v>
      </c>
      <c r="N9400" s="7" t="str">
        <f aca="false">IF(OR(C9400="",M9400=""),"",C9400&amp;" Item "&amp;M9400)</f>
        <v>Furniture Item 2</v>
      </c>
      <c r="O9400" s="7" t="n">
        <v>285</v>
      </c>
      <c r="P9400" s="8" t="n">
        <f aca="false">G9400*Q9400</f>
        <v>5.2</v>
      </c>
      <c r="Q9400" s="9" t="n">
        <f aca="false">IF(K9400=TRUE(),0.1,0)</f>
        <v>0.1</v>
      </c>
    </row>
    <row r="9401" customFormat="false" ht="15" hidden="false" customHeight="true" outlineLevel="0" collapsed="false">
      <c r="A9401" s="1" t="s">
        <v>9654</v>
      </c>
      <c r="B9401" s="1" t="s">
        <v>42</v>
      </c>
      <c r="C9401" s="1" t="s">
        <v>34</v>
      </c>
      <c r="D9401" s="1" t="s">
        <v>110</v>
      </c>
      <c r="E9401" s="1" t="n">
        <v>41</v>
      </c>
      <c r="F9401" s="1" t="n">
        <v>3</v>
      </c>
      <c r="G9401" s="1" t="n">
        <v>123</v>
      </c>
      <c r="H9401" s="1" t="s">
        <v>54</v>
      </c>
      <c r="I9401" s="1" t="s">
        <v>22</v>
      </c>
      <c r="J9401" s="4" t="n">
        <v>45614</v>
      </c>
      <c r="K9401" s="5" t="b">
        <f aca="false">TRUE()</f>
        <v>1</v>
      </c>
      <c r="L9401" s="6" t="str">
        <f aca="false">IFERROR(INDEX(CategoryCodes!$B$2:$B$9,MATCH(C9401,CategoryCodes!$A$2:$A$9,0)),"")</f>
        <v>A</v>
      </c>
      <c r="M9401" s="7" t="n">
        <f aca="false">IFERROR(VALUE(MID(D9401,FIND("_",D9401)+1,FIND("_",D9401,FIND("_",D9401)+1)-FIND("_",D9401)-1)),"")</f>
        <v>25</v>
      </c>
      <c r="N9401" s="7" t="str">
        <f aca="false">IF(OR(C9401="",M9401=""),"",C9401&amp;" Item "&amp;M9401)</f>
        <v>Beverages Item 25</v>
      </c>
      <c r="O9401" s="7" t="n">
        <v>272</v>
      </c>
      <c r="P9401" s="8" t="n">
        <f aca="false">G9401*Q9401</f>
        <v>12.3</v>
      </c>
      <c r="Q9401" s="9" t="n">
        <f aca="false">IF(K9401=TRUE(),0.1,0)</f>
        <v>0.1</v>
      </c>
    </row>
    <row r="9402" customFormat="false" ht="15" hidden="false" customHeight="true" outlineLevel="0" collapsed="false">
      <c r="A9402" s="1" t="s">
        <v>9655</v>
      </c>
      <c r="B9402" s="1" t="s">
        <v>18</v>
      </c>
      <c r="C9402" s="1" t="s">
        <v>29</v>
      </c>
      <c r="D9402" s="1" t="s">
        <v>91</v>
      </c>
      <c r="E9402" s="1" t="n">
        <v>33.5</v>
      </c>
      <c r="F9402" s="1" t="n">
        <v>3</v>
      </c>
      <c r="G9402" s="1" t="n">
        <v>100.5</v>
      </c>
      <c r="H9402" s="1" t="s">
        <v>54</v>
      </c>
      <c r="I9402" s="1" t="s">
        <v>22</v>
      </c>
      <c r="J9402" s="4" t="n">
        <v>45484</v>
      </c>
      <c r="K9402" s="5" t="b">
        <f aca="false">FALSE()</f>
        <v>0</v>
      </c>
      <c r="L9402" s="6" t="str">
        <f aca="false">IFERROR(INDEX(CategoryCodes!$B$2:$B$9,MATCH(C9402,CategoryCodes!$A$2:$A$9,0)),"")</f>
        <v>B</v>
      </c>
      <c r="M9402" s="7" t="n">
        <f aca="false">IFERROR(VALUE(MID(D9402,FIND("_",D9402)+1,FIND("_",D9402,FIND("_",D9402)+1)-FIND("_",D9402)-1)),"")</f>
        <v>20</v>
      </c>
      <c r="N9402" s="7" t="str">
        <f aca="false">IF(OR(C9402="",M9402=""),"",C9402&amp;" Item "&amp;M9402)</f>
        <v>Butchers Item 20</v>
      </c>
      <c r="O9402" s="7" t="n">
        <v>485</v>
      </c>
      <c r="P9402" s="8" t="n">
        <f aca="false">G9402*Q9402</f>
        <v>0</v>
      </c>
      <c r="Q9402" s="9" t="n">
        <f aca="false">IF(K9402=TRUE(),0.1,0)</f>
        <v>0</v>
      </c>
    </row>
    <row r="9403" customFormat="false" ht="15" hidden="false" customHeight="true" outlineLevel="0" collapsed="false">
      <c r="A9403" s="1" t="s">
        <v>9656</v>
      </c>
      <c r="B9403" s="1" t="s">
        <v>52</v>
      </c>
      <c r="C9403" s="1" t="s">
        <v>72</v>
      </c>
      <c r="D9403" s="1" t="s">
        <v>252</v>
      </c>
      <c r="E9403" s="1" t="n">
        <v>15.5</v>
      </c>
      <c r="F9403" s="1" t="n">
        <v>6</v>
      </c>
      <c r="G9403" s="1" t="n">
        <v>93</v>
      </c>
      <c r="H9403" s="1" t="s">
        <v>31</v>
      </c>
      <c r="I9403" s="1" t="s">
        <v>44</v>
      </c>
      <c r="J9403" s="4" t="n">
        <v>45358</v>
      </c>
      <c r="K9403" s="5" t="b">
        <f aca="false">FALSE()</f>
        <v>0</v>
      </c>
      <c r="L9403" s="6" t="str">
        <f aca="false">IFERROR(INDEX(CategoryCodes!$B$2:$B$9,MATCH(C9403,CategoryCodes!$A$2:$A$9,0)),"")</f>
        <v>D</v>
      </c>
      <c r="M9403" s="7" t="n">
        <f aca="false">IFERROR(VALUE(MID(D9403,FIND("_",D9403)+1,FIND("_",D9403,FIND("_",D9403)+1)-FIND("_",D9403)-1)),"")</f>
        <v>8</v>
      </c>
      <c r="N9403" s="7" t="str">
        <f aca="false">IF(OR(C9403="",M9403=""),"",C9403&amp;" Item "&amp;M9403)</f>
        <v>Electric household essentials Item 8</v>
      </c>
      <c r="O9403" s="7" t="n">
        <v>368</v>
      </c>
      <c r="P9403" s="8" t="n">
        <f aca="false">G9403*Q9403</f>
        <v>0</v>
      </c>
      <c r="Q9403" s="9" t="n">
        <f aca="false">IF(K9403=TRUE(),0.1,0)</f>
        <v>0</v>
      </c>
    </row>
    <row r="9404" customFormat="false" ht="15" hidden="false" customHeight="true" outlineLevel="0" collapsed="false">
      <c r="A9404" s="1" t="s">
        <v>9657</v>
      </c>
      <c r="B9404" s="1" t="s">
        <v>174</v>
      </c>
      <c r="C9404" s="1" t="s">
        <v>136</v>
      </c>
      <c r="D9404" s="1" t="s">
        <v>231</v>
      </c>
      <c r="E9404" s="1" t="n">
        <v>41</v>
      </c>
      <c r="F9404" s="1" t="n">
        <v>5</v>
      </c>
      <c r="G9404" s="1" t="n">
        <v>205</v>
      </c>
      <c r="H9404" s="1" t="s">
        <v>21</v>
      </c>
      <c r="I9404" s="1" t="s">
        <v>22</v>
      </c>
      <c r="J9404" s="4" t="n">
        <v>45564</v>
      </c>
      <c r="K9404" s="5" t="b">
        <f aca="false">FALSE()</f>
        <v>0</v>
      </c>
      <c r="L9404" s="6" t="str">
        <f aca="false">IFERROR(INDEX(CategoryCodes!$B$2:$B$9,MATCH(C9404,CategoryCodes!$A$2:$A$9,0)),"")</f>
        <v>C</v>
      </c>
      <c r="M9404" s="7" t="n">
        <f aca="false">IFERROR(VALUE(MID(D9404,FIND("_",D9404)+1,FIND("_",D9404,FIND("_",D9404)+1)-FIND("_",D9404)-1)),"")</f>
        <v>25</v>
      </c>
      <c r="N9404" s="7" t="str">
        <f aca="false">IF(OR(C9404="",M9404=""),"",C9404&amp;" Item "&amp;M9404)</f>
        <v>Computers and electric accessories Item 25</v>
      </c>
      <c r="O9404" s="7" t="n">
        <v>60</v>
      </c>
      <c r="P9404" s="8" t="n">
        <f aca="false">G9404*Q9404</f>
        <v>0</v>
      </c>
      <c r="Q9404" s="9" t="n">
        <f aca="false">IF(K9404=TRUE(),0.1,0)</f>
        <v>0</v>
      </c>
    </row>
    <row r="9405" customFormat="false" ht="15" hidden="false" customHeight="true" outlineLevel="0" collapsed="false">
      <c r="A9405" s="1" t="s">
        <v>9658</v>
      </c>
      <c r="B9405" s="1" t="s">
        <v>24</v>
      </c>
      <c r="C9405" s="1" t="s">
        <v>29</v>
      </c>
      <c r="D9405" s="1" t="s">
        <v>1171</v>
      </c>
      <c r="E9405" s="1" t="n">
        <v>9.5</v>
      </c>
      <c r="F9405" s="1" t="n">
        <v>9</v>
      </c>
      <c r="G9405" s="1" t="n">
        <v>85.5</v>
      </c>
      <c r="H9405" s="1" t="s">
        <v>54</v>
      </c>
      <c r="I9405" s="1" t="s">
        <v>44</v>
      </c>
      <c r="J9405" s="4" t="n">
        <v>44580</v>
      </c>
      <c r="L9405" s="6" t="str">
        <f aca="false">IFERROR(INDEX(CategoryCodes!$B$2:$B$9,MATCH(C9405,CategoryCodes!$A$2:$A$9,0)),"")</f>
        <v>B</v>
      </c>
      <c r="M9405" s="7" t="n">
        <f aca="false">IFERROR(VALUE(MID(D9405,FIND("_",D9405)+1,FIND("_",D9405,FIND("_",D9405)+1)-FIND("_",D9405)-1)),"")</f>
        <v>4</v>
      </c>
      <c r="N9405" s="7" t="str">
        <f aca="false">IF(OR(C9405="",M9405=""),"",C9405&amp;" Item "&amp;M9405)</f>
        <v>Butchers Item 4</v>
      </c>
      <c r="O9405" s="7" t="n">
        <v>94</v>
      </c>
      <c r="P9405" s="8" t="n">
        <f aca="false">G9405*Q9405</f>
        <v>0</v>
      </c>
      <c r="Q9405" s="9" t="n">
        <f aca="false">IF(K9405=TRUE(),0.1,0)</f>
        <v>0</v>
      </c>
    </row>
    <row r="9406" customFormat="false" ht="15" hidden="false" customHeight="true" outlineLevel="0" collapsed="false">
      <c r="A9406" s="1" t="s">
        <v>9659</v>
      </c>
      <c r="B9406" s="1" t="s">
        <v>33</v>
      </c>
      <c r="C9406" s="1" t="s">
        <v>47</v>
      </c>
      <c r="D9406" s="1" t="s">
        <v>152</v>
      </c>
      <c r="E9406" s="1" t="n">
        <v>14</v>
      </c>
      <c r="F9406" s="1" t="n">
        <v>4</v>
      </c>
      <c r="G9406" s="1" t="n">
        <v>56</v>
      </c>
      <c r="H9406" s="1" t="s">
        <v>31</v>
      </c>
      <c r="I9406" s="1" t="s">
        <v>44</v>
      </c>
      <c r="J9406" s="4" t="n">
        <v>45140</v>
      </c>
      <c r="K9406" s="5" t="b">
        <f aca="false">TRUE()</f>
        <v>1</v>
      </c>
      <c r="L9406" s="6" t="str">
        <f aca="false">IFERROR(INDEX(CategoryCodes!$B$2:$B$9,MATCH(C9406,CategoryCodes!$A$2:$A$9,0)),"")</f>
        <v>F</v>
      </c>
      <c r="M9406" s="7" t="n">
        <f aca="false">IFERROR(VALUE(MID(D9406,FIND("_",D9406)+1,FIND("_",D9406,FIND("_",D9406)+1)-FIND("_",D9406)-1)),"")</f>
        <v>7</v>
      </c>
      <c r="N9406" s="7" t="str">
        <f aca="false">IF(OR(C9406="",M9406=""),"",C9406&amp;" Item "&amp;M9406)</f>
        <v>Furniture Item 7</v>
      </c>
      <c r="O9406" s="7" t="n">
        <v>162</v>
      </c>
      <c r="P9406" s="8" t="n">
        <f aca="false">G9406*Q9406</f>
        <v>5.6</v>
      </c>
      <c r="Q9406" s="9" t="n">
        <f aca="false">IF(K9406=TRUE(),0.1,0)</f>
        <v>0.1</v>
      </c>
    </row>
    <row r="9407" customFormat="false" ht="15" hidden="false" customHeight="true" outlineLevel="0" collapsed="false">
      <c r="A9407" s="1" t="s">
        <v>9660</v>
      </c>
      <c r="B9407" s="1" t="s">
        <v>33</v>
      </c>
      <c r="C9407" s="1" t="s">
        <v>136</v>
      </c>
      <c r="D9407" s="1" t="s">
        <v>246</v>
      </c>
      <c r="E9407" s="1" t="n">
        <v>35</v>
      </c>
      <c r="F9407" s="1" t="n">
        <v>5</v>
      </c>
      <c r="G9407" s="1" t="n">
        <v>175</v>
      </c>
      <c r="H9407" s="1" t="s">
        <v>21</v>
      </c>
      <c r="I9407" s="1" t="s">
        <v>44</v>
      </c>
      <c r="J9407" s="4" t="n">
        <v>45530</v>
      </c>
      <c r="K9407" s="5" t="b">
        <f aca="false">TRUE()</f>
        <v>1</v>
      </c>
      <c r="L9407" s="6" t="str">
        <f aca="false">IFERROR(INDEX(CategoryCodes!$B$2:$B$9,MATCH(C9407,CategoryCodes!$A$2:$A$9,0)),"")</f>
        <v>C</v>
      </c>
      <c r="M9407" s="7" t="n">
        <f aca="false">IFERROR(VALUE(MID(D9407,FIND("_",D9407)+1,FIND("_",D9407,FIND("_",D9407)+1)-FIND("_",D9407)-1)),"")</f>
        <v>21</v>
      </c>
      <c r="N9407" s="7" t="str">
        <f aca="false">IF(OR(C9407="",M9407=""),"",C9407&amp;" Item "&amp;M9407)</f>
        <v>Computers and electric accessories Item 21</v>
      </c>
      <c r="O9407" s="7" t="n">
        <v>429</v>
      </c>
      <c r="P9407" s="8" t="n">
        <f aca="false">G9407*Q9407</f>
        <v>17.5</v>
      </c>
      <c r="Q9407" s="9" t="n">
        <f aca="false">IF(K9407=TRUE(),0.1,0)</f>
        <v>0.1</v>
      </c>
    </row>
    <row r="9408" customFormat="false" ht="15" hidden="false" customHeight="true" outlineLevel="0" collapsed="false">
      <c r="A9408" s="1" t="s">
        <v>9661</v>
      </c>
      <c r="B9408" s="1" t="s">
        <v>52</v>
      </c>
      <c r="C9408" s="1" t="s">
        <v>19</v>
      </c>
      <c r="D9408" s="1" t="s">
        <v>585</v>
      </c>
      <c r="E9408" s="1" t="n">
        <v>32</v>
      </c>
      <c r="F9408" s="1" t="n">
        <v>7</v>
      </c>
      <c r="G9408" s="1" t="n">
        <v>224</v>
      </c>
      <c r="H9408" s="1" t="s">
        <v>21</v>
      </c>
      <c r="I9408" s="1" t="s">
        <v>22</v>
      </c>
      <c r="J9408" s="4" t="n">
        <v>45073</v>
      </c>
      <c r="K9408" s="5" t="b">
        <f aca="false">TRUE()</f>
        <v>1</v>
      </c>
      <c r="L9408" s="6" t="str">
        <f aca="false">IFERROR(INDEX(CategoryCodes!$B$2:$B$9,MATCH(C9408,CategoryCodes!$A$2:$A$9,0)),"")</f>
        <v>H</v>
      </c>
      <c r="M9408" s="7" t="n">
        <f aca="false">IFERROR(VALUE(MID(D9408,FIND("_",D9408)+1,FIND("_",D9408,FIND("_",D9408)+1)-FIND("_",D9408)-1)),"")</f>
        <v>19</v>
      </c>
      <c r="N9408" s="7" t="str">
        <f aca="false">IF(OR(C9408="",M9408=""),"",C9408&amp;" Item "&amp;M9408)</f>
        <v>Patisserie Item 19</v>
      </c>
      <c r="O9408" s="7" t="n">
        <v>450</v>
      </c>
      <c r="P9408" s="8" t="n">
        <f aca="false">G9408*Q9408</f>
        <v>22.4</v>
      </c>
      <c r="Q9408" s="9" t="n">
        <f aca="false">IF(K9408=TRUE(),0.1,0)</f>
        <v>0.1</v>
      </c>
    </row>
    <row r="9409" customFormat="false" ht="15" hidden="false" customHeight="true" outlineLevel="0" collapsed="false">
      <c r="A9409" s="1" t="s">
        <v>9662</v>
      </c>
      <c r="B9409" s="1" t="s">
        <v>75</v>
      </c>
      <c r="C9409" s="1" t="s">
        <v>25</v>
      </c>
      <c r="D9409" s="1" t="s">
        <v>877</v>
      </c>
      <c r="E9409" s="1" t="n">
        <v>33.5</v>
      </c>
      <c r="F9409" s="1" t="n">
        <v>2</v>
      </c>
      <c r="G9409" s="1" t="n">
        <v>67</v>
      </c>
      <c r="H9409" s="1" t="s">
        <v>31</v>
      </c>
      <c r="I9409" s="1" t="s">
        <v>22</v>
      </c>
      <c r="J9409" s="4" t="n">
        <v>45346</v>
      </c>
      <c r="K9409" s="5" t="b">
        <f aca="false">TRUE()</f>
        <v>1</v>
      </c>
      <c r="L9409" s="6" t="str">
        <f aca="false">IFERROR(INDEX(CategoryCodes!$B$2:$B$9,MATCH(C9409,CategoryCodes!$A$2:$A$9,0)),"")</f>
        <v>G</v>
      </c>
      <c r="M9409" s="7" t="n">
        <f aca="false">IFERROR(VALUE(MID(D9409,FIND("_",D9409)+1,FIND("_",D9409,FIND("_",D9409)+1)-FIND("_",D9409)-1)),"")</f>
        <v>20</v>
      </c>
      <c r="N9409" s="7" t="str">
        <f aca="false">IF(OR(C9409="",M9409=""),"",C9409&amp;" Item "&amp;M9409)</f>
        <v>Milk Products Item 20</v>
      </c>
      <c r="O9409" s="7" t="n">
        <v>74</v>
      </c>
      <c r="P9409" s="8" t="n">
        <f aca="false">G9409*Q9409</f>
        <v>6.7</v>
      </c>
      <c r="Q9409" s="9" t="n">
        <f aca="false">IF(K9409=TRUE(),0.1,0)</f>
        <v>0.1</v>
      </c>
    </row>
    <row r="9410" customFormat="false" ht="15" hidden="false" customHeight="true" outlineLevel="0" collapsed="false">
      <c r="A9410" s="1" t="s">
        <v>9663</v>
      </c>
      <c r="B9410" s="1" t="s">
        <v>71</v>
      </c>
      <c r="C9410" s="1" t="s">
        <v>25</v>
      </c>
      <c r="D9410" s="1" t="s">
        <v>64</v>
      </c>
      <c r="E9410" s="1" t="n">
        <v>27.5</v>
      </c>
      <c r="F9410" s="1" t="n">
        <v>10</v>
      </c>
      <c r="G9410" s="1" t="n">
        <v>275</v>
      </c>
      <c r="H9410" s="1" t="s">
        <v>31</v>
      </c>
      <c r="I9410" s="1" t="s">
        <v>44</v>
      </c>
      <c r="J9410" s="4" t="n">
        <v>44881</v>
      </c>
      <c r="K9410" s="5" t="b">
        <f aca="false">FALSE()</f>
        <v>0</v>
      </c>
      <c r="L9410" s="6" t="str">
        <f aca="false">IFERROR(INDEX(CategoryCodes!$B$2:$B$9,MATCH(C9410,CategoryCodes!$A$2:$A$9,0)),"")</f>
        <v>G</v>
      </c>
      <c r="M9410" s="7" t="n">
        <f aca="false">IFERROR(VALUE(MID(D9410,FIND("_",D9410)+1,FIND("_",D9410,FIND("_",D9410)+1)-FIND("_",D9410)-1)),"")</f>
        <v>16</v>
      </c>
      <c r="N9410" s="7" t="str">
        <f aca="false">IF(OR(C9410="",M9410=""),"",C9410&amp;" Item "&amp;M9410)</f>
        <v>Milk Products Item 16</v>
      </c>
      <c r="O9410" s="7" t="n">
        <v>372</v>
      </c>
      <c r="P9410" s="8" t="n">
        <f aca="false">G9410*Q9410</f>
        <v>0</v>
      </c>
      <c r="Q9410" s="9" t="n">
        <f aca="false">IF(K9410=TRUE(),0.1,0)</f>
        <v>0</v>
      </c>
    </row>
    <row r="9411" customFormat="false" ht="15" hidden="false" customHeight="true" outlineLevel="0" collapsed="false">
      <c r="A9411" s="1" t="s">
        <v>9664</v>
      </c>
      <c r="B9411" s="1" t="s">
        <v>33</v>
      </c>
      <c r="C9411" s="1" t="s">
        <v>38</v>
      </c>
      <c r="F9411" s="1" t="n">
        <v>3</v>
      </c>
      <c r="G9411" s="1" t="n">
        <v>51</v>
      </c>
      <c r="H9411" s="1" t="s">
        <v>54</v>
      </c>
      <c r="I9411" s="1" t="s">
        <v>44</v>
      </c>
      <c r="J9411" s="4" t="n">
        <v>44817</v>
      </c>
      <c r="K9411" s="5" t="b">
        <f aca="false">FALSE()</f>
        <v>0</v>
      </c>
      <c r="L9411" s="6" t="str">
        <f aca="false">IFERROR(INDEX(CategoryCodes!$B$2:$B$9,MATCH(C9411,CategoryCodes!$A$2:$A$9,0)),"")</f>
        <v>E</v>
      </c>
      <c r="M9411" s="7" t="str">
        <f aca="false">IFERROR(VALUE(MID(D9411,FIND("_",D9411)+1,FIND("_",D9411,FIND("_",D9411)+1)-FIND("_",D9411)-1)),"")</f>
        <v/>
      </c>
      <c r="N9411" s="7" t="str">
        <f aca="false">IF(OR(C9411="",M9411=""),"",C9411&amp;" Item "&amp;M9411)</f>
        <v/>
      </c>
      <c r="O9411" s="7" t="n">
        <v>15</v>
      </c>
      <c r="P9411" s="8" t="n">
        <f aca="false">G9411*Q9411</f>
        <v>0</v>
      </c>
      <c r="Q9411" s="9" t="n">
        <f aca="false">IF(K9411=TRUE(),0.1,0)</f>
        <v>0</v>
      </c>
    </row>
    <row r="9412" customFormat="false" ht="15" hidden="false" customHeight="true" outlineLevel="0" collapsed="false">
      <c r="A9412" s="1" t="s">
        <v>9665</v>
      </c>
      <c r="B9412" s="1" t="s">
        <v>75</v>
      </c>
      <c r="C9412" s="1" t="s">
        <v>136</v>
      </c>
      <c r="D9412" s="1" t="s">
        <v>145</v>
      </c>
      <c r="E9412" s="1" t="n">
        <v>11</v>
      </c>
      <c r="F9412" s="1" t="n">
        <v>10</v>
      </c>
      <c r="G9412" s="1" t="n">
        <v>110</v>
      </c>
      <c r="H9412" s="1" t="s">
        <v>54</v>
      </c>
      <c r="I9412" s="1" t="s">
        <v>22</v>
      </c>
      <c r="J9412" s="4" t="n">
        <v>45548</v>
      </c>
      <c r="K9412" s="5" t="b">
        <f aca="false">FALSE()</f>
        <v>0</v>
      </c>
      <c r="L9412" s="6" t="str">
        <f aca="false">IFERROR(INDEX(CategoryCodes!$B$2:$B$9,MATCH(C9412,CategoryCodes!$A$2:$A$9,0)),"")</f>
        <v>C</v>
      </c>
      <c r="M9412" s="7" t="n">
        <f aca="false">IFERROR(VALUE(MID(D9412,FIND("_",D9412)+1,FIND("_",D9412,FIND("_",D9412)+1)-FIND("_",D9412)-1)),"")</f>
        <v>5</v>
      </c>
      <c r="N9412" s="7" t="str">
        <f aca="false">IF(OR(C9412="",M9412=""),"",C9412&amp;" Item "&amp;M9412)</f>
        <v>Computers and electric accessories Item 5</v>
      </c>
      <c r="O9412" s="7" t="n">
        <v>391</v>
      </c>
      <c r="P9412" s="8" t="n">
        <f aca="false">G9412*Q9412</f>
        <v>0</v>
      </c>
      <c r="Q9412" s="9" t="n">
        <f aca="false">IF(K9412=TRUE(),0.1,0)</f>
        <v>0</v>
      </c>
    </row>
    <row r="9413" customFormat="false" ht="15" hidden="false" customHeight="true" outlineLevel="0" collapsed="false">
      <c r="A9413" s="1" t="s">
        <v>9666</v>
      </c>
      <c r="B9413" s="1" t="s">
        <v>37</v>
      </c>
      <c r="C9413" s="1" t="s">
        <v>29</v>
      </c>
      <c r="D9413" s="1" t="s">
        <v>1245</v>
      </c>
      <c r="E9413" s="1" t="n">
        <v>26</v>
      </c>
      <c r="F9413" s="1" t="n">
        <v>10</v>
      </c>
      <c r="G9413" s="1" t="n">
        <v>260</v>
      </c>
      <c r="H9413" s="1" t="s">
        <v>31</v>
      </c>
      <c r="I9413" s="1" t="s">
        <v>44</v>
      </c>
      <c r="J9413" s="4" t="n">
        <v>45470</v>
      </c>
      <c r="K9413" s="5" t="b">
        <f aca="false">FALSE()</f>
        <v>0</v>
      </c>
      <c r="L9413" s="6" t="str">
        <f aca="false">IFERROR(INDEX(CategoryCodes!$B$2:$B$9,MATCH(C9413,CategoryCodes!$A$2:$A$9,0)),"")</f>
        <v>B</v>
      </c>
      <c r="M9413" s="7" t="n">
        <f aca="false">IFERROR(VALUE(MID(D9413,FIND("_",D9413)+1,FIND("_",D9413,FIND("_",D9413)+1)-FIND("_",D9413)-1)),"")</f>
        <v>15</v>
      </c>
      <c r="N9413" s="7" t="str">
        <f aca="false">IF(OR(C9413="",M9413=""),"",C9413&amp;" Item "&amp;M9413)</f>
        <v>Butchers Item 15</v>
      </c>
      <c r="O9413" s="7" t="n">
        <v>163</v>
      </c>
      <c r="P9413" s="8" t="n">
        <f aca="false">G9413*Q9413</f>
        <v>0</v>
      </c>
      <c r="Q9413" s="9" t="n">
        <f aca="false">IF(K9413=TRUE(),0.1,0)</f>
        <v>0</v>
      </c>
    </row>
    <row r="9414" customFormat="false" ht="15" hidden="false" customHeight="true" outlineLevel="0" collapsed="false">
      <c r="A9414" s="1" t="s">
        <v>9667</v>
      </c>
      <c r="B9414" s="1" t="s">
        <v>52</v>
      </c>
      <c r="C9414" s="1" t="s">
        <v>34</v>
      </c>
      <c r="D9414" s="1" t="s">
        <v>264</v>
      </c>
      <c r="E9414" s="1" t="n">
        <v>33.5</v>
      </c>
      <c r="F9414" s="1" t="n">
        <v>10</v>
      </c>
      <c r="G9414" s="1" t="n">
        <v>335</v>
      </c>
      <c r="H9414" s="1" t="s">
        <v>21</v>
      </c>
      <c r="I9414" s="1" t="s">
        <v>22</v>
      </c>
      <c r="J9414" s="4" t="n">
        <v>44942</v>
      </c>
      <c r="L9414" s="6" t="str">
        <f aca="false">IFERROR(INDEX(CategoryCodes!$B$2:$B$9,MATCH(C9414,CategoryCodes!$A$2:$A$9,0)),"")</f>
        <v>A</v>
      </c>
      <c r="M9414" s="7" t="n">
        <f aca="false">IFERROR(VALUE(MID(D9414,FIND("_",D9414)+1,FIND("_",D9414,FIND("_",D9414)+1)-FIND("_",D9414)-1)),"")</f>
        <v>20</v>
      </c>
      <c r="N9414" s="7" t="str">
        <f aca="false">IF(OR(C9414="",M9414=""),"",C9414&amp;" Item "&amp;M9414)</f>
        <v>Beverages Item 20</v>
      </c>
      <c r="O9414" s="7" t="n">
        <v>450</v>
      </c>
      <c r="P9414" s="8" t="n">
        <f aca="false">G9414*Q9414</f>
        <v>0</v>
      </c>
      <c r="Q9414" s="9" t="n">
        <f aca="false">IF(K9414=TRUE(),0.1,0)</f>
        <v>0</v>
      </c>
    </row>
    <row r="9415" customFormat="false" ht="15" hidden="false" customHeight="true" outlineLevel="0" collapsed="false">
      <c r="A9415" s="1" t="s">
        <v>9668</v>
      </c>
      <c r="B9415" s="1" t="s">
        <v>24</v>
      </c>
      <c r="C9415" s="1" t="s">
        <v>34</v>
      </c>
      <c r="D9415" s="1" t="s">
        <v>180</v>
      </c>
      <c r="E9415" s="1" t="n">
        <v>9.5</v>
      </c>
      <c r="F9415" s="1" t="n">
        <v>3</v>
      </c>
      <c r="G9415" s="1" t="n">
        <v>28.5</v>
      </c>
      <c r="H9415" s="1" t="s">
        <v>31</v>
      </c>
      <c r="I9415" s="1" t="s">
        <v>44</v>
      </c>
      <c r="J9415" s="4" t="n">
        <v>45333</v>
      </c>
      <c r="K9415" s="5" t="b">
        <f aca="false">FALSE()</f>
        <v>0</v>
      </c>
      <c r="L9415" s="6" t="str">
        <f aca="false">IFERROR(INDEX(CategoryCodes!$B$2:$B$9,MATCH(C9415,CategoryCodes!$A$2:$A$9,0)),"")</f>
        <v>A</v>
      </c>
      <c r="M9415" s="7" t="n">
        <f aca="false">IFERROR(VALUE(MID(D9415,FIND("_",D9415)+1,FIND("_",D9415,FIND("_",D9415)+1)-FIND("_",D9415)-1)),"")</f>
        <v>4</v>
      </c>
      <c r="N9415" s="7" t="str">
        <f aca="false">IF(OR(C9415="",M9415=""),"",C9415&amp;" Item "&amp;M9415)</f>
        <v>Beverages Item 4</v>
      </c>
      <c r="O9415" s="7" t="n">
        <v>498</v>
      </c>
      <c r="P9415" s="8" t="n">
        <f aca="false">G9415*Q9415</f>
        <v>0</v>
      </c>
      <c r="Q9415" s="9" t="n">
        <f aca="false">IF(K9415=TRUE(),0.1,0)</f>
        <v>0</v>
      </c>
    </row>
    <row r="9416" customFormat="false" ht="15" hidden="false" customHeight="true" outlineLevel="0" collapsed="false">
      <c r="A9416" s="1" t="s">
        <v>9669</v>
      </c>
      <c r="B9416" s="1" t="s">
        <v>122</v>
      </c>
      <c r="C9416" s="1" t="s">
        <v>72</v>
      </c>
      <c r="D9416" s="1" t="s">
        <v>81</v>
      </c>
      <c r="E9416" s="1" t="n">
        <v>9.5</v>
      </c>
      <c r="F9416" s="1" t="n">
        <v>1</v>
      </c>
      <c r="G9416" s="1" t="n">
        <v>9.5</v>
      </c>
      <c r="H9416" s="1" t="s">
        <v>21</v>
      </c>
      <c r="I9416" s="1" t="s">
        <v>22</v>
      </c>
      <c r="J9416" s="4" t="n">
        <v>45489</v>
      </c>
      <c r="K9416" s="5" t="b">
        <f aca="false">FALSE()</f>
        <v>0</v>
      </c>
      <c r="L9416" s="6" t="str">
        <f aca="false">IFERROR(INDEX(CategoryCodes!$B$2:$B$9,MATCH(C9416,CategoryCodes!$A$2:$A$9,0)),"")</f>
        <v>D</v>
      </c>
      <c r="M9416" s="7" t="n">
        <f aca="false">IFERROR(VALUE(MID(D9416,FIND("_",D9416)+1,FIND("_",D9416,FIND("_",D9416)+1)-FIND("_",D9416)-1)),"")</f>
        <v>4</v>
      </c>
      <c r="N9416" s="7" t="str">
        <f aca="false">IF(OR(C9416="",M9416=""),"",C9416&amp;" Item "&amp;M9416)</f>
        <v>Electric household essentials Item 4</v>
      </c>
      <c r="O9416" s="7" t="n">
        <v>211</v>
      </c>
      <c r="P9416" s="8" t="n">
        <f aca="false">G9416*Q9416</f>
        <v>0</v>
      </c>
      <c r="Q9416" s="9" t="n">
        <f aca="false">IF(K9416=TRUE(),0.1,0)</f>
        <v>0</v>
      </c>
    </row>
    <row r="9417" customFormat="false" ht="15" hidden="false" customHeight="true" outlineLevel="0" collapsed="false">
      <c r="A9417" s="1" t="s">
        <v>9670</v>
      </c>
      <c r="B9417" s="1" t="s">
        <v>114</v>
      </c>
      <c r="C9417" s="1" t="s">
        <v>29</v>
      </c>
      <c r="D9417" s="1" t="s">
        <v>557</v>
      </c>
      <c r="E9417" s="1" t="n">
        <v>11</v>
      </c>
      <c r="F9417" s="1" t="n">
        <v>10</v>
      </c>
      <c r="G9417" s="1" t="n">
        <v>110</v>
      </c>
      <c r="H9417" s="1" t="s">
        <v>21</v>
      </c>
      <c r="I9417" s="1" t="s">
        <v>22</v>
      </c>
      <c r="J9417" s="4" t="n">
        <v>45079</v>
      </c>
      <c r="K9417" s="5" t="b">
        <f aca="false">FALSE()</f>
        <v>0</v>
      </c>
      <c r="L9417" s="6" t="str">
        <f aca="false">IFERROR(INDEX(CategoryCodes!$B$2:$B$9,MATCH(C9417,CategoryCodes!$A$2:$A$9,0)),"")</f>
        <v>B</v>
      </c>
      <c r="M9417" s="7" t="n">
        <f aca="false">IFERROR(VALUE(MID(D9417,FIND("_",D9417)+1,FIND("_",D9417,FIND("_",D9417)+1)-FIND("_",D9417)-1)),"")</f>
        <v>5</v>
      </c>
      <c r="N9417" s="7" t="str">
        <f aca="false">IF(OR(C9417="",M9417=""),"",C9417&amp;" Item "&amp;M9417)</f>
        <v>Butchers Item 5</v>
      </c>
      <c r="O9417" s="7" t="n">
        <v>492</v>
      </c>
      <c r="P9417" s="8" t="n">
        <f aca="false">G9417*Q9417</f>
        <v>0</v>
      </c>
      <c r="Q9417" s="9" t="n">
        <f aca="false">IF(K9417=TRUE(),0.1,0)</f>
        <v>0</v>
      </c>
    </row>
    <row r="9418" customFormat="false" ht="15" hidden="false" customHeight="true" outlineLevel="0" collapsed="false">
      <c r="A9418" s="1" t="s">
        <v>9671</v>
      </c>
      <c r="B9418" s="1" t="s">
        <v>80</v>
      </c>
      <c r="C9418" s="1" t="s">
        <v>38</v>
      </c>
      <c r="D9418" s="1" t="s">
        <v>504</v>
      </c>
      <c r="E9418" s="1" t="n">
        <v>29</v>
      </c>
      <c r="F9418" s="1" t="n">
        <v>4</v>
      </c>
      <c r="G9418" s="1" t="n">
        <v>116</v>
      </c>
      <c r="H9418" s="1" t="s">
        <v>31</v>
      </c>
      <c r="I9418" s="1" t="s">
        <v>44</v>
      </c>
      <c r="J9418" s="4" t="n">
        <v>45535</v>
      </c>
      <c r="K9418" s="5" t="b">
        <f aca="false">TRUE()</f>
        <v>1</v>
      </c>
      <c r="L9418" s="6" t="str">
        <f aca="false">IFERROR(INDEX(CategoryCodes!$B$2:$B$9,MATCH(C9418,CategoryCodes!$A$2:$A$9,0)),"")</f>
        <v>E</v>
      </c>
      <c r="M9418" s="7" t="n">
        <f aca="false">IFERROR(VALUE(MID(D9418,FIND("_",D9418)+1,FIND("_",D9418,FIND("_",D9418)+1)-FIND("_",D9418)-1)),"")</f>
        <v>17</v>
      </c>
      <c r="N9418" s="7" t="str">
        <f aca="false">IF(OR(C9418="",M9418=""),"",C9418&amp;" Item "&amp;M9418)</f>
        <v>Food Item 17</v>
      </c>
      <c r="O9418" s="7" t="n">
        <v>210</v>
      </c>
      <c r="P9418" s="8" t="n">
        <f aca="false">G9418*Q9418</f>
        <v>11.6</v>
      </c>
      <c r="Q9418" s="9" t="n">
        <f aca="false">IF(K9418=TRUE(),0.1,0)</f>
        <v>0.1</v>
      </c>
    </row>
    <row r="9419" customFormat="false" ht="15" hidden="false" customHeight="true" outlineLevel="0" collapsed="false">
      <c r="A9419" s="1" t="s">
        <v>9672</v>
      </c>
      <c r="B9419" s="1" t="s">
        <v>52</v>
      </c>
      <c r="C9419" s="1" t="s">
        <v>29</v>
      </c>
      <c r="D9419" s="1" t="s">
        <v>91</v>
      </c>
      <c r="E9419" s="1" t="n">
        <v>33.5</v>
      </c>
      <c r="F9419" s="1" t="n">
        <v>6</v>
      </c>
      <c r="G9419" s="1" t="n">
        <v>201</v>
      </c>
      <c r="H9419" s="1" t="s">
        <v>31</v>
      </c>
      <c r="I9419" s="1" t="s">
        <v>44</v>
      </c>
      <c r="J9419" s="4" t="n">
        <v>44867</v>
      </c>
      <c r="K9419" s="5" t="b">
        <f aca="false">FALSE()</f>
        <v>0</v>
      </c>
      <c r="L9419" s="6" t="str">
        <f aca="false">IFERROR(INDEX(CategoryCodes!$B$2:$B$9,MATCH(C9419,CategoryCodes!$A$2:$A$9,0)),"")</f>
        <v>B</v>
      </c>
      <c r="M9419" s="7" t="n">
        <f aca="false">IFERROR(VALUE(MID(D9419,FIND("_",D9419)+1,FIND("_",D9419,FIND("_",D9419)+1)-FIND("_",D9419)-1)),"")</f>
        <v>20</v>
      </c>
      <c r="N9419" s="7" t="str">
        <f aca="false">IF(OR(C9419="",M9419=""),"",C9419&amp;" Item "&amp;M9419)</f>
        <v>Butchers Item 20</v>
      </c>
      <c r="O9419" s="7" t="n">
        <v>155</v>
      </c>
      <c r="P9419" s="8" t="n">
        <f aca="false">G9419*Q9419</f>
        <v>0</v>
      </c>
      <c r="Q9419" s="9" t="n">
        <f aca="false">IF(K9419=TRUE(),0.1,0)</f>
        <v>0</v>
      </c>
    </row>
    <row r="9420" customFormat="false" ht="15" hidden="false" customHeight="true" outlineLevel="0" collapsed="false">
      <c r="A9420" s="1" t="s">
        <v>9673</v>
      </c>
      <c r="B9420" s="1" t="s">
        <v>106</v>
      </c>
      <c r="C9420" s="1" t="s">
        <v>38</v>
      </c>
      <c r="D9420" s="1" t="s">
        <v>2283</v>
      </c>
      <c r="E9420" s="1" t="n">
        <v>32</v>
      </c>
      <c r="F9420" s="1" t="n">
        <v>4</v>
      </c>
      <c r="G9420" s="1" t="n">
        <v>128</v>
      </c>
      <c r="H9420" s="1" t="s">
        <v>54</v>
      </c>
      <c r="I9420" s="1" t="s">
        <v>44</v>
      </c>
      <c r="J9420" s="4" t="n">
        <v>44869</v>
      </c>
      <c r="K9420" s="5" t="b">
        <f aca="false">TRUE()</f>
        <v>1</v>
      </c>
      <c r="L9420" s="6" t="str">
        <f aca="false">IFERROR(INDEX(CategoryCodes!$B$2:$B$9,MATCH(C9420,CategoryCodes!$A$2:$A$9,0)),"")</f>
        <v>E</v>
      </c>
      <c r="M9420" s="7" t="n">
        <f aca="false">IFERROR(VALUE(MID(D9420,FIND("_",D9420)+1,FIND("_",D9420,FIND("_",D9420)+1)-FIND("_",D9420)-1)),"")</f>
        <v>19</v>
      </c>
      <c r="N9420" s="7" t="str">
        <f aca="false">IF(OR(C9420="",M9420=""),"",C9420&amp;" Item "&amp;M9420)</f>
        <v>Food Item 19</v>
      </c>
      <c r="O9420" s="7" t="n">
        <v>226</v>
      </c>
      <c r="P9420" s="8" t="n">
        <f aca="false">G9420*Q9420</f>
        <v>12.8</v>
      </c>
      <c r="Q9420" s="9" t="n">
        <f aca="false">IF(K9420=TRUE(),0.1,0)</f>
        <v>0.1</v>
      </c>
    </row>
    <row r="9421" customFormat="false" ht="15" hidden="false" customHeight="true" outlineLevel="0" collapsed="false">
      <c r="A9421" s="1" t="s">
        <v>9674</v>
      </c>
      <c r="B9421" s="1" t="s">
        <v>104</v>
      </c>
      <c r="C9421" s="1" t="s">
        <v>34</v>
      </c>
      <c r="D9421" s="1" t="s">
        <v>407</v>
      </c>
      <c r="E9421" s="1" t="n">
        <v>21.5</v>
      </c>
      <c r="F9421" s="1" t="n">
        <v>3</v>
      </c>
      <c r="G9421" s="1" t="n">
        <v>64.5</v>
      </c>
      <c r="H9421" s="1" t="s">
        <v>31</v>
      </c>
      <c r="I9421" s="1" t="s">
        <v>22</v>
      </c>
      <c r="J9421" s="4" t="n">
        <v>44958</v>
      </c>
      <c r="K9421" s="5" t="b">
        <f aca="false">TRUE()</f>
        <v>1</v>
      </c>
      <c r="L9421" s="6" t="str">
        <f aca="false">IFERROR(INDEX(CategoryCodes!$B$2:$B$9,MATCH(C9421,CategoryCodes!$A$2:$A$9,0)),"")</f>
        <v>A</v>
      </c>
      <c r="M9421" s="7" t="n">
        <f aca="false">IFERROR(VALUE(MID(D9421,FIND("_",D9421)+1,FIND("_",D9421,FIND("_",D9421)+1)-FIND("_",D9421)-1)),"")</f>
        <v>12</v>
      </c>
      <c r="N9421" s="7" t="str">
        <f aca="false">IF(OR(C9421="",M9421=""),"",C9421&amp;" Item "&amp;M9421)</f>
        <v>Beverages Item 12</v>
      </c>
      <c r="O9421" s="7" t="n">
        <v>381</v>
      </c>
      <c r="P9421" s="8" t="n">
        <f aca="false">G9421*Q9421</f>
        <v>6.45</v>
      </c>
      <c r="Q9421" s="9" t="n">
        <f aca="false">IF(K9421=TRUE(),0.1,0)</f>
        <v>0.1</v>
      </c>
    </row>
    <row r="9422" customFormat="false" ht="15" hidden="false" customHeight="true" outlineLevel="0" collapsed="false">
      <c r="A9422" s="1" t="s">
        <v>9675</v>
      </c>
      <c r="B9422" s="1" t="s">
        <v>61</v>
      </c>
      <c r="C9422" s="1" t="s">
        <v>38</v>
      </c>
      <c r="D9422" s="1" t="s">
        <v>39</v>
      </c>
      <c r="E9422" s="1" t="n">
        <v>12.5</v>
      </c>
      <c r="F9422" s="1" t="n">
        <v>10</v>
      </c>
      <c r="G9422" s="1" t="n">
        <v>125</v>
      </c>
      <c r="H9422" s="1" t="s">
        <v>21</v>
      </c>
      <c r="I9422" s="1" t="s">
        <v>44</v>
      </c>
      <c r="J9422" s="4" t="n">
        <v>45575</v>
      </c>
      <c r="K9422" s="5" t="b">
        <f aca="false">TRUE()</f>
        <v>1</v>
      </c>
      <c r="L9422" s="6" t="str">
        <f aca="false">IFERROR(INDEX(CategoryCodes!$B$2:$B$9,MATCH(C9422,CategoryCodes!$A$2:$A$9,0)),"")</f>
        <v>E</v>
      </c>
      <c r="M9422" s="7" t="n">
        <f aca="false">IFERROR(VALUE(MID(D9422,FIND("_",D9422)+1,FIND("_",D9422,FIND("_",D9422)+1)-FIND("_",D9422)-1)),"")</f>
        <v>6</v>
      </c>
      <c r="N9422" s="7" t="str">
        <f aca="false">IF(OR(C9422="",M9422=""),"",C9422&amp;" Item "&amp;M9422)</f>
        <v>Food Item 6</v>
      </c>
      <c r="O9422" s="7" t="n">
        <v>478</v>
      </c>
      <c r="P9422" s="8" t="n">
        <f aca="false">G9422*Q9422</f>
        <v>12.5</v>
      </c>
      <c r="Q9422" s="9" t="n">
        <f aca="false">IF(K9422=TRUE(),0.1,0)</f>
        <v>0.1</v>
      </c>
    </row>
    <row r="9423" customFormat="false" ht="15" hidden="false" customHeight="true" outlineLevel="0" collapsed="false">
      <c r="A9423" s="1" t="s">
        <v>9676</v>
      </c>
      <c r="B9423" s="1" t="s">
        <v>80</v>
      </c>
      <c r="C9423" s="1" t="s">
        <v>19</v>
      </c>
      <c r="D9423" s="1" t="s">
        <v>461</v>
      </c>
      <c r="E9423" s="1" t="n">
        <v>26</v>
      </c>
      <c r="F9423" s="1" t="n">
        <v>2</v>
      </c>
      <c r="G9423" s="1" t="n">
        <v>52</v>
      </c>
      <c r="H9423" s="1" t="s">
        <v>54</v>
      </c>
      <c r="I9423" s="1" t="s">
        <v>22</v>
      </c>
      <c r="J9423" s="4" t="n">
        <v>44694</v>
      </c>
      <c r="L9423" s="6" t="str">
        <f aca="false">IFERROR(INDEX(CategoryCodes!$B$2:$B$9,MATCH(C9423,CategoryCodes!$A$2:$A$9,0)),"")</f>
        <v>H</v>
      </c>
      <c r="M9423" s="7" t="n">
        <f aca="false">IFERROR(VALUE(MID(D9423,FIND("_",D9423)+1,FIND("_",D9423,FIND("_",D9423)+1)-FIND("_",D9423)-1)),"")</f>
        <v>15</v>
      </c>
      <c r="N9423" s="7" t="str">
        <f aca="false">IF(OR(C9423="",M9423=""),"",C9423&amp;" Item "&amp;M9423)</f>
        <v>Patisserie Item 15</v>
      </c>
      <c r="O9423" s="7" t="n">
        <v>420</v>
      </c>
      <c r="P9423" s="8" t="n">
        <f aca="false">G9423*Q9423</f>
        <v>0</v>
      </c>
      <c r="Q9423" s="9" t="n">
        <f aca="false">IF(K9423=TRUE(),0.1,0)</f>
        <v>0</v>
      </c>
    </row>
    <row r="9424" customFormat="false" ht="15" hidden="false" customHeight="true" outlineLevel="0" collapsed="false">
      <c r="A9424" s="1" t="s">
        <v>9677</v>
      </c>
      <c r="B9424" s="1" t="s">
        <v>49</v>
      </c>
      <c r="C9424" s="1" t="s">
        <v>38</v>
      </c>
      <c r="D9424" s="1" t="s">
        <v>112</v>
      </c>
      <c r="E9424" s="1" t="n">
        <v>38</v>
      </c>
      <c r="F9424" s="1" t="n">
        <v>2</v>
      </c>
      <c r="G9424" s="1" t="n">
        <v>76</v>
      </c>
      <c r="H9424" s="1" t="s">
        <v>54</v>
      </c>
      <c r="I9424" s="1" t="s">
        <v>44</v>
      </c>
      <c r="J9424" s="4" t="n">
        <v>45144</v>
      </c>
      <c r="K9424" s="5" t="b">
        <f aca="false">FALSE()</f>
        <v>0</v>
      </c>
      <c r="L9424" s="6" t="str">
        <f aca="false">IFERROR(INDEX(CategoryCodes!$B$2:$B$9,MATCH(C9424,CategoryCodes!$A$2:$A$9,0)),"")</f>
        <v>E</v>
      </c>
      <c r="M9424" s="7" t="n">
        <f aca="false">IFERROR(VALUE(MID(D9424,FIND("_",D9424)+1,FIND("_",D9424,FIND("_",D9424)+1)-FIND("_",D9424)-1)),"")</f>
        <v>23</v>
      </c>
      <c r="N9424" s="7" t="str">
        <f aca="false">IF(OR(C9424="",M9424=""),"",C9424&amp;" Item "&amp;M9424)</f>
        <v>Food Item 23</v>
      </c>
      <c r="O9424" s="7" t="n">
        <v>457</v>
      </c>
      <c r="P9424" s="8" t="n">
        <f aca="false">G9424*Q9424</f>
        <v>0</v>
      </c>
      <c r="Q9424" s="9" t="n">
        <f aca="false">IF(K9424=TRUE(),0.1,0)</f>
        <v>0</v>
      </c>
    </row>
    <row r="9425" customFormat="false" ht="15" hidden="false" customHeight="true" outlineLevel="0" collapsed="false">
      <c r="A9425" s="1" t="s">
        <v>9678</v>
      </c>
      <c r="B9425" s="1" t="s">
        <v>46</v>
      </c>
      <c r="C9425" s="1" t="s">
        <v>47</v>
      </c>
      <c r="D9425" s="1" t="s">
        <v>150</v>
      </c>
      <c r="E9425" s="1" t="n">
        <v>38</v>
      </c>
      <c r="F9425" s="1" t="n">
        <v>4</v>
      </c>
      <c r="G9425" s="1" t="n">
        <v>152</v>
      </c>
      <c r="H9425" s="1" t="s">
        <v>21</v>
      </c>
      <c r="I9425" s="1" t="s">
        <v>22</v>
      </c>
      <c r="J9425" s="4" t="n">
        <v>45253</v>
      </c>
      <c r="L9425" s="6" t="str">
        <f aca="false">IFERROR(INDEX(CategoryCodes!$B$2:$B$9,MATCH(C9425,CategoryCodes!$A$2:$A$9,0)),"")</f>
        <v>F</v>
      </c>
      <c r="M9425" s="7" t="n">
        <f aca="false">IFERROR(VALUE(MID(D9425,FIND("_",D9425)+1,FIND("_",D9425,FIND("_",D9425)+1)-FIND("_",D9425)-1)),"")</f>
        <v>23</v>
      </c>
      <c r="N9425" s="7" t="str">
        <f aca="false">IF(OR(C9425="",M9425=""),"",C9425&amp;" Item "&amp;M9425)</f>
        <v>Furniture Item 23</v>
      </c>
      <c r="O9425" s="7" t="n">
        <v>326</v>
      </c>
      <c r="P9425" s="8" t="n">
        <f aca="false">G9425*Q9425</f>
        <v>0</v>
      </c>
      <c r="Q9425" s="9" t="n">
        <f aca="false">IF(K9425=TRUE(),0.1,0)</f>
        <v>0</v>
      </c>
    </row>
    <row r="9426" customFormat="false" ht="15" hidden="false" customHeight="true" outlineLevel="0" collapsed="false">
      <c r="A9426" s="1" t="s">
        <v>9679</v>
      </c>
      <c r="B9426" s="1" t="s">
        <v>119</v>
      </c>
      <c r="C9426" s="1" t="s">
        <v>25</v>
      </c>
      <c r="D9426" s="1" t="s">
        <v>559</v>
      </c>
      <c r="E9426" s="1" t="n">
        <v>36.5</v>
      </c>
      <c r="F9426" s="1" t="n">
        <v>2</v>
      </c>
      <c r="G9426" s="1" t="n">
        <v>73</v>
      </c>
      <c r="H9426" s="1" t="s">
        <v>31</v>
      </c>
      <c r="I9426" s="1" t="s">
        <v>22</v>
      </c>
      <c r="J9426" s="4" t="n">
        <v>45492</v>
      </c>
      <c r="K9426" s="5" t="b">
        <f aca="false">TRUE()</f>
        <v>1</v>
      </c>
      <c r="L9426" s="6" t="str">
        <f aca="false">IFERROR(INDEX(CategoryCodes!$B$2:$B$9,MATCH(C9426,CategoryCodes!$A$2:$A$9,0)),"")</f>
        <v>G</v>
      </c>
      <c r="M9426" s="7" t="n">
        <f aca="false">IFERROR(VALUE(MID(D9426,FIND("_",D9426)+1,FIND("_",D9426,FIND("_",D9426)+1)-FIND("_",D9426)-1)),"")</f>
        <v>22</v>
      </c>
      <c r="N9426" s="7" t="str">
        <f aca="false">IF(OR(C9426="",M9426=""),"",C9426&amp;" Item "&amp;M9426)</f>
        <v>Milk Products Item 22</v>
      </c>
      <c r="O9426" s="7" t="n">
        <v>477</v>
      </c>
      <c r="P9426" s="8" t="n">
        <f aca="false">G9426*Q9426</f>
        <v>7.3</v>
      </c>
      <c r="Q9426" s="9" t="n">
        <f aca="false">IF(K9426=TRUE(),0.1,0)</f>
        <v>0.1</v>
      </c>
    </row>
    <row r="9427" customFormat="false" ht="15" hidden="false" customHeight="true" outlineLevel="0" collapsed="false">
      <c r="A9427" s="1" t="s">
        <v>9680</v>
      </c>
      <c r="B9427" s="1" t="s">
        <v>129</v>
      </c>
      <c r="C9427" s="1" t="s">
        <v>25</v>
      </c>
      <c r="D9427" s="1" t="s">
        <v>26</v>
      </c>
      <c r="E9427" s="1" t="n">
        <v>29</v>
      </c>
      <c r="F9427" s="1" t="n">
        <v>8</v>
      </c>
      <c r="G9427" s="1" t="n">
        <v>232</v>
      </c>
      <c r="H9427" s="1" t="s">
        <v>21</v>
      </c>
      <c r="I9427" s="1" t="s">
        <v>22</v>
      </c>
      <c r="J9427" s="4" t="n">
        <v>44831</v>
      </c>
      <c r="K9427" s="5" t="b">
        <f aca="false">FALSE()</f>
        <v>0</v>
      </c>
      <c r="L9427" s="6" t="str">
        <f aca="false">IFERROR(INDEX(CategoryCodes!$B$2:$B$9,MATCH(C9427,CategoryCodes!$A$2:$A$9,0)),"")</f>
        <v>G</v>
      </c>
      <c r="M9427" s="7" t="n">
        <f aca="false">IFERROR(VALUE(MID(D9427,FIND("_",D9427)+1,FIND("_",D9427,FIND("_",D9427)+1)-FIND("_",D9427)-1)),"")</f>
        <v>17</v>
      </c>
      <c r="N9427" s="7" t="str">
        <f aca="false">IF(OR(C9427="",M9427=""),"",C9427&amp;" Item "&amp;M9427)</f>
        <v>Milk Products Item 17</v>
      </c>
      <c r="O9427" s="7" t="n">
        <v>378</v>
      </c>
      <c r="P9427" s="8" t="n">
        <f aca="false">G9427*Q9427</f>
        <v>0</v>
      </c>
      <c r="Q9427" s="9" t="n">
        <f aca="false">IF(K9427=TRUE(),0.1,0)</f>
        <v>0</v>
      </c>
    </row>
    <row r="9428" customFormat="false" ht="15" hidden="false" customHeight="true" outlineLevel="0" collapsed="false">
      <c r="A9428" s="1" t="s">
        <v>9681</v>
      </c>
      <c r="B9428" s="1" t="s">
        <v>75</v>
      </c>
      <c r="C9428" s="1" t="s">
        <v>34</v>
      </c>
      <c r="D9428" s="1" t="s">
        <v>576</v>
      </c>
      <c r="E9428" s="1" t="n">
        <v>29</v>
      </c>
      <c r="F9428" s="1" t="n">
        <v>4</v>
      </c>
      <c r="G9428" s="1" t="n">
        <v>116</v>
      </c>
      <c r="H9428" s="1" t="s">
        <v>21</v>
      </c>
      <c r="I9428" s="1" t="s">
        <v>22</v>
      </c>
      <c r="J9428" s="4" t="n">
        <v>45488</v>
      </c>
      <c r="L9428" s="6" t="str">
        <f aca="false">IFERROR(INDEX(CategoryCodes!$B$2:$B$9,MATCH(C9428,CategoryCodes!$A$2:$A$9,0)),"")</f>
        <v>A</v>
      </c>
      <c r="M9428" s="7" t="n">
        <f aca="false">IFERROR(VALUE(MID(D9428,FIND("_",D9428)+1,FIND("_",D9428,FIND("_",D9428)+1)-FIND("_",D9428)-1)),"")</f>
        <v>17</v>
      </c>
      <c r="N9428" s="7" t="str">
        <f aca="false">IF(OR(C9428="",M9428=""),"",C9428&amp;" Item "&amp;M9428)</f>
        <v>Beverages Item 17</v>
      </c>
      <c r="O9428" s="7" t="n">
        <v>140</v>
      </c>
      <c r="P9428" s="8" t="n">
        <f aca="false">G9428*Q9428</f>
        <v>0</v>
      </c>
      <c r="Q9428" s="9" t="n">
        <f aca="false">IF(K9428=TRUE(),0.1,0)</f>
        <v>0</v>
      </c>
    </row>
    <row r="9429" customFormat="false" ht="15" hidden="false" customHeight="true" outlineLevel="0" collapsed="false">
      <c r="A9429" s="1" t="s">
        <v>9682</v>
      </c>
      <c r="B9429" s="1" t="s">
        <v>95</v>
      </c>
      <c r="C9429" s="1" t="s">
        <v>29</v>
      </c>
      <c r="D9429" s="1" t="s">
        <v>120</v>
      </c>
      <c r="E9429" s="1" t="n">
        <v>38</v>
      </c>
      <c r="F9429" s="1" t="n">
        <v>1</v>
      </c>
      <c r="G9429" s="1" t="n">
        <v>38</v>
      </c>
      <c r="H9429" s="1" t="s">
        <v>21</v>
      </c>
      <c r="I9429" s="1" t="s">
        <v>22</v>
      </c>
      <c r="J9429" s="4" t="n">
        <v>44647</v>
      </c>
      <c r="K9429" s="5" t="b">
        <f aca="false">FALSE()</f>
        <v>0</v>
      </c>
      <c r="L9429" s="6" t="str">
        <f aca="false">IFERROR(INDEX(CategoryCodes!$B$2:$B$9,MATCH(C9429,CategoryCodes!$A$2:$A$9,0)),"")</f>
        <v>B</v>
      </c>
      <c r="M9429" s="7" t="n">
        <f aca="false">IFERROR(VALUE(MID(D9429,FIND("_",D9429)+1,FIND("_",D9429,FIND("_",D9429)+1)-FIND("_",D9429)-1)),"")</f>
        <v>23</v>
      </c>
      <c r="N9429" s="7" t="str">
        <f aca="false">IF(OR(C9429="",M9429=""),"",C9429&amp;" Item "&amp;M9429)</f>
        <v>Butchers Item 23</v>
      </c>
      <c r="O9429" s="7" t="n">
        <v>77</v>
      </c>
      <c r="P9429" s="8" t="n">
        <f aca="false">G9429*Q9429</f>
        <v>0</v>
      </c>
      <c r="Q9429" s="9" t="n">
        <f aca="false">IF(K9429=TRUE(),0.1,0)</f>
        <v>0</v>
      </c>
    </row>
    <row r="9430" customFormat="false" ht="15" hidden="false" customHeight="true" outlineLevel="0" collapsed="false">
      <c r="A9430" s="1" t="s">
        <v>9683</v>
      </c>
      <c r="B9430" s="1" t="s">
        <v>69</v>
      </c>
      <c r="C9430" s="1" t="s">
        <v>29</v>
      </c>
      <c r="D9430" s="1" t="s">
        <v>361</v>
      </c>
      <c r="E9430" s="1" t="n">
        <v>14</v>
      </c>
      <c r="F9430" s="1" t="n">
        <v>5</v>
      </c>
      <c r="G9430" s="1" t="n">
        <v>70</v>
      </c>
      <c r="H9430" s="1" t="s">
        <v>21</v>
      </c>
      <c r="I9430" s="1" t="s">
        <v>22</v>
      </c>
      <c r="J9430" s="4" t="n">
        <v>45079</v>
      </c>
      <c r="K9430" s="5" t="b">
        <f aca="false">TRUE()</f>
        <v>1</v>
      </c>
      <c r="L9430" s="6" t="str">
        <f aca="false">IFERROR(INDEX(CategoryCodes!$B$2:$B$9,MATCH(C9430,CategoryCodes!$A$2:$A$9,0)),"")</f>
        <v>B</v>
      </c>
      <c r="M9430" s="7" t="n">
        <f aca="false">IFERROR(VALUE(MID(D9430,FIND("_",D9430)+1,FIND("_",D9430,FIND("_",D9430)+1)-FIND("_",D9430)-1)),"")</f>
        <v>7</v>
      </c>
      <c r="N9430" s="7" t="str">
        <f aca="false">IF(OR(C9430="",M9430=""),"",C9430&amp;" Item "&amp;M9430)</f>
        <v>Butchers Item 7</v>
      </c>
      <c r="O9430" s="7" t="n">
        <v>398</v>
      </c>
      <c r="P9430" s="8" t="n">
        <f aca="false">G9430*Q9430</f>
        <v>7</v>
      </c>
      <c r="Q9430" s="9" t="n">
        <f aca="false">IF(K9430=TRUE(),0.1,0)</f>
        <v>0.1</v>
      </c>
    </row>
    <row r="9431" customFormat="false" ht="15" hidden="false" customHeight="true" outlineLevel="0" collapsed="false">
      <c r="A9431" s="1" t="s">
        <v>9684</v>
      </c>
      <c r="B9431" s="1" t="s">
        <v>90</v>
      </c>
      <c r="C9431" s="1" t="s">
        <v>29</v>
      </c>
      <c r="F9431" s="1" t="n">
        <v>2</v>
      </c>
      <c r="G9431" s="1" t="n">
        <v>40</v>
      </c>
      <c r="H9431" s="1" t="s">
        <v>31</v>
      </c>
      <c r="I9431" s="1" t="s">
        <v>22</v>
      </c>
      <c r="J9431" s="4" t="n">
        <v>45308</v>
      </c>
      <c r="K9431" s="5" t="b">
        <f aca="false">TRUE()</f>
        <v>1</v>
      </c>
      <c r="L9431" s="6" t="str">
        <f aca="false">IFERROR(INDEX(CategoryCodes!$B$2:$B$9,MATCH(C9431,CategoryCodes!$A$2:$A$9,0)),"")</f>
        <v>B</v>
      </c>
      <c r="M9431" s="7" t="str">
        <f aca="false">IFERROR(VALUE(MID(D9431,FIND("_",D9431)+1,FIND("_",D9431,FIND("_",D9431)+1)-FIND("_",D9431)-1)),"")</f>
        <v/>
      </c>
      <c r="N9431" s="7" t="str">
        <f aca="false">IF(OR(C9431="",M9431=""),"",C9431&amp;" Item "&amp;M9431)</f>
        <v/>
      </c>
      <c r="O9431" s="7" t="n">
        <v>96</v>
      </c>
      <c r="P9431" s="8" t="n">
        <f aca="false">G9431*Q9431</f>
        <v>4</v>
      </c>
      <c r="Q9431" s="9" t="n">
        <f aca="false">IF(K9431=TRUE(),0.1,0)</f>
        <v>0.1</v>
      </c>
    </row>
    <row r="9432" customFormat="false" ht="15" hidden="false" customHeight="true" outlineLevel="0" collapsed="false">
      <c r="A9432" s="1" t="s">
        <v>9685</v>
      </c>
      <c r="B9432" s="1" t="s">
        <v>28</v>
      </c>
      <c r="C9432" s="1" t="s">
        <v>47</v>
      </c>
      <c r="D9432" s="1" t="s">
        <v>239</v>
      </c>
      <c r="E9432" s="1" t="n">
        <v>11</v>
      </c>
      <c r="F9432" s="1" t="n">
        <v>8</v>
      </c>
      <c r="G9432" s="1" t="n">
        <v>88</v>
      </c>
      <c r="H9432" s="1" t="s">
        <v>31</v>
      </c>
      <c r="I9432" s="1" t="s">
        <v>22</v>
      </c>
      <c r="J9432" s="4" t="n">
        <v>45581</v>
      </c>
      <c r="K9432" s="5" t="b">
        <f aca="false">TRUE()</f>
        <v>1</v>
      </c>
      <c r="L9432" s="6" t="str">
        <f aca="false">IFERROR(INDEX(CategoryCodes!$B$2:$B$9,MATCH(C9432,CategoryCodes!$A$2:$A$9,0)),"")</f>
        <v>F</v>
      </c>
      <c r="M9432" s="7" t="n">
        <f aca="false">IFERROR(VALUE(MID(D9432,FIND("_",D9432)+1,FIND("_",D9432,FIND("_",D9432)+1)-FIND("_",D9432)-1)),"")</f>
        <v>5</v>
      </c>
      <c r="N9432" s="7" t="str">
        <f aca="false">IF(OR(C9432="",M9432=""),"",C9432&amp;" Item "&amp;M9432)</f>
        <v>Furniture Item 5</v>
      </c>
      <c r="O9432" s="7" t="n">
        <v>54</v>
      </c>
      <c r="P9432" s="8" t="n">
        <f aca="false">G9432*Q9432</f>
        <v>8.8</v>
      </c>
      <c r="Q9432" s="9" t="n">
        <f aca="false">IF(K9432=TRUE(),0.1,0)</f>
        <v>0.1</v>
      </c>
    </row>
    <row r="9433" customFormat="false" ht="15" hidden="false" customHeight="true" outlineLevel="0" collapsed="false">
      <c r="A9433" s="1" t="s">
        <v>9686</v>
      </c>
      <c r="B9433" s="1" t="s">
        <v>129</v>
      </c>
      <c r="C9433" s="1" t="s">
        <v>19</v>
      </c>
      <c r="D9433" s="1" t="s">
        <v>172</v>
      </c>
      <c r="E9433" s="1" t="n">
        <v>21.5</v>
      </c>
      <c r="F9433" s="1" t="n">
        <v>3</v>
      </c>
      <c r="G9433" s="1" t="n">
        <v>64.5</v>
      </c>
      <c r="H9433" s="1" t="s">
        <v>31</v>
      </c>
      <c r="I9433" s="1" t="s">
        <v>22</v>
      </c>
      <c r="J9433" s="4" t="n">
        <v>44718</v>
      </c>
      <c r="L9433" s="6" t="str">
        <f aca="false">IFERROR(INDEX(CategoryCodes!$B$2:$B$9,MATCH(C9433,CategoryCodes!$A$2:$A$9,0)),"")</f>
        <v>H</v>
      </c>
      <c r="M9433" s="7" t="n">
        <f aca="false">IFERROR(VALUE(MID(D9433,FIND("_",D9433)+1,FIND("_",D9433,FIND("_",D9433)+1)-FIND("_",D9433)-1)),"")</f>
        <v>12</v>
      </c>
      <c r="N9433" s="7" t="str">
        <f aca="false">IF(OR(C9433="",M9433=""),"",C9433&amp;" Item "&amp;M9433)</f>
        <v>Patisserie Item 12</v>
      </c>
      <c r="O9433" s="7" t="n">
        <v>67</v>
      </c>
      <c r="P9433" s="8" t="n">
        <f aca="false">G9433*Q9433</f>
        <v>0</v>
      </c>
      <c r="Q9433" s="9" t="n">
        <f aca="false">IF(K9433=TRUE(),0.1,0)</f>
        <v>0</v>
      </c>
    </row>
    <row r="9434" customFormat="false" ht="15" hidden="false" customHeight="true" outlineLevel="0" collapsed="false">
      <c r="A9434" s="1" t="s">
        <v>9687</v>
      </c>
      <c r="B9434" s="1" t="s">
        <v>106</v>
      </c>
      <c r="C9434" s="1" t="s">
        <v>29</v>
      </c>
      <c r="D9434" s="1" t="s">
        <v>141</v>
      </c>
      <c r="E9434" s="1" t="n">
        <v>27.5</v>
      </c>
      <c r="F9434" s="1" t="n">
        <v>6</v>
      </c>
      <c r="G9434" s="1" t="n">
        <v>165</v>
      </c>
      <c r="H9434" s="1" t="s">
        <v>21</v>
      </c>
      <c r="I9434" s="1" t="s">
        <v>44</v>
      </c>
      <c r="J9434" s="4" t="n">
        <v>44683</v>
      </c>
      <c r="K9434" s="5" t="b">
        <f aca="false">TRUE()</f>
        <v>1</v>
      </c>
      <c r="L9434" s="6" t="str">
        <f aca="false">IFERROR(INDEX(CategoryCodes!$B$2:$B$9,MATCH(C9434,CategoryCodes!$A$2:$A$9,0)),"")</f>
        <v>B</v>
      </c>
      <c r="M9434" s="7" t="n">
        <f aca="false">IFERROR(VALUE(MID(D9434,FIND("_",D9434)+1,FIND("_",D9434,FIND("_",D9434)+1)-FIND("_",D9434)-1)),"")</f>
        <v>16</v>
      </c>
      <c r="N9434" s="7" t="str">
        <f aca="false">IF(OR(C9434="",M9434=""),"",C9434&amp;" Item "&amp;M9434)</f>
        <v>Butchers Item 16</v>
      </c>
      <c r="O9434" s="7" t="n">
        <v>94</v>
      </c>
      <c r="P9434" s="8" t="n">
        <f aca="false">G9434*Q9434</f>
        <v>16.5</v>
      </c>
      <c r="Q9434" s="9" t="n">
        <f aca="false">IF(K9434=TRUE(),0.1,0)</f>
        <v>0.1</v>
      </c>
    </row>
    <row r="9435" customFormat="false" ht="15" hidden="false" customHeight="true" outlineLevel="0" collapsed="false">
      <c r="A9435" s="1" t="s">
        <v>9688</v>
      </c>
      <c r="B9435" s="1" t="s">
        <v>42</v>
      </c>
      <c r="C9435" s="1" t="s">
        <v>25</v>
      </c>
      <c r="E9435" s="1" t="n">
        <v>20</v>
      </c>
      <c r="H9435" s="1" t="s">
        <v>31</v>
      </c>
      <c r="I9435" s="1" t="s">
        <v>22</v>
      </c>
      <c r="J9435" s="4" t="n">
        <v>44904</v>
      </c>
      <c r="K9435" s="5" t="b">
        <f aca="false">FALSE()</f>
        <v>0</v>
      </c>
      <c r="L9435" s="6" t="str">
        <f aca="false">IFERROR(INDEX(CategoryCodes!$B$2:$B$9,MATCH(C9435,CategoryCodes!$A$2:$A$9,0)),"")</f>
        <v>G</v>
      </c>
      <c r="M9435" s="7" t="str">
        <f aca="false">IFERROR(VALUE(MID(D9435,FIND("_",D9435)+1,FIND("_",D9435,FIND("_",D9435)+1)-FIND("_",D9435)-1)),"")</f>
        <v/>
      </c>
      <c r="N9435" s="7" t="str">
        <f aca="false">IF(OR(C9435="",M9435=""),"",C9435&amp;" Item "&amp;M9435)</f>
        <v/>
      </c>
      <c r="O9435" s="7" t="n">
        <v>13</v>
      </c>
      <c r="P9435" s="8" t="n">
        <f aca="false">G9435*Q9435</f>
        <v>0</v>
      </c>
      <c r="Q9435" s="9" t="n">
        <f aca="false">IF(K9435=TRUE(),0.1,0)</f>
        <v>0</v>
      </c>
    </row>
    <row r="9436" customFormat="false" ht="15" hidden="false" customHeight="true" outlineLevel="0" collapsed="false">
      <c r="A9436" s="1" t="s">
        <v>9689</v>
      </c>
      <c r="B9436" s="1" t="s">
        <v>95</v>
      </c>
      <c r="C9436" s="1" t="s">
        <v>136</v>
      </c>
      <c r="E9436" s="1" t="n">
        <v>23</v>
      </c>
      <c r="H9436" s="1" t="s">
        <v>31</v>
      </c>
      <c r="I9436" s="1" t="s">
        <v>44</v>
      </c>
      <c r="J9436" s="4" t="n">
        <v>44679</v>
      </c>
      <c r="K9436" s="5" t="b">
        <f aca="false">TRUE()</f>
        <v>1</v>
      </c>
      <c r="L9436" s="6" t="str">
        <f aca="false">IFERROR(INDEX(CategoryCodes!$B$2:$B$9,MATCH(C9436,CategoryCodes!$A$2:$A$9,0)),"")</f>
        <v>C</v>
      </c>
      <c r="M9436" s="7" t="str">
        <f aca="false">IFERROR(VALUE(MID(D9436,FIND("_",D9436)+1,FIND("_",D9436,FIND("_",D9436)+1)-FIND("_",D9436)-1)),"")</f>
        <v/>
      </c>
      <c r="N9436" s="7" t="str">
        <f aca="false">IF(OR(C9436="",M9436=""),"",C9436&amp;" Item "&amp;M9436)</f>
        <v/>
      </c>
      <c r="O9436" s="7" t="n">
        <v>390</v>
      </c>
      <c r="P9436" s="8" t="n">
        <f aca="false">G9436*Q9436</f>
        <v>0</v>
      </c>
      <c r="Q9436" s="9" t="n">
        <f aca="false">IF(K9436=TRUE(),0.1,0)</f>
        <v>0.1</v>
      </c>
    </row>
    <row r="9437" customFormat="false" ht="15" hidden="false" customHeight="true" outlineLevel="0" collapsed="false">
      <c r="A9437" s="1" t="s">
        <v>9690</v>
      </c>
      <c r="B9437" s="1" t="s">
        <v>106</v>
      </c>
      <c r="C9437" s="1" t="s">
        <v>38</v>
      </c>
      <c r="D9437" s="1" t="s">
        <v>191</v>
      </c>
      <c r="E9437" s="1" t="n">
        <v>33.5</v>
      </c>
      <c r="F9437" s="1" t="n">
        <v>8</v>
      </c>
      <c r="G9437" s="1" t="n">
        <v>268</v>
      </c>
      <c r="H9437" s="1" t="s">
        <v>54</v>
      </c>
      <c r="I9437" s="1" t="s">
        <v>44</v>
      </c>
      <c r="J9437" s="4" t="n">
        <v>44819</v>
      </c>
      <c r="K9437" s="5" t="b">
        <f aca="false">TRUE()</f>
        <v>1</v>
      </c>
      <c r="L9437" s="6" t="str">
        <f aca="false">IFERROR(INDEX(CategoryCodes!$B$2:$B$9,MATCH(C9437,CategoryCodes!$A$2:$A$9,0)),"")</f>
        <v>E</v>
      </c>
      <c r="M9437" s="7" t="n">
        <f aca="false">IFERROR(VALUE(MID(D9437,FIND("_",D9437)+1,FIND("_",D9437,FIND("_",D9437)+1)-FIND("_",D9437)-1)),"")</f>
        <v>20</v>
      </c>
      <c r="N9437" s="7" t="str">
        <f aca="false">IF(OR(C9437="",M9437=""),"",C9437&amp;" Item "&amp;M9437)</f>
        <v>Food Item 20</v>
      </c>
      <c r="O9437" s="7" t="n">
        <v>313</v>
      </c>
      <c r="P9437" s="8" t="n">
        <f aca="false">G9437*Q9437</f>
        <v>26.8</v>
      </c>
      <c r="Q9437" s="9" t="n">
        <f aca="false">IF(K9437=TRUE(),0.1,0)</f>
        <v>0.1</v>
      </c>
    </row>
    <row r="9438" customFormat="false" ht="15" hidden="false" customHeight="true" outlineLevel="0" collapsed="false">
      <c r="A9438" s="1" t="s">
        <v>9691</v>
      </c>
      <c r="B9438" s="1" t="s">
        <v>90</v>
      </c>
      <c r="C9438" s="1" t="s">
        <v>34</v>
      </c>
      <c r="D9438" s="1" t="s">
        <v>1089</v>
      </c>
      <c r="E9438" s="1" t="n">
        <v>17</v>
      </c>
      <c r="F9438" s="1" t="n">
        <v>2</v>
      </c>
      <c r="G9438" s="1" t="n">
        <v>34</v>
      </c>
      <c r="H9438" s="1" t="s">
        <v>31</v>
      </c>
      <c r="I9438" s="1" t="s">
        <v>44</v>
      </c>
      <c r="J9438" s="4" t="n">
        <v>45593</v>
      </c>
      <c r="K9438" s="5" t="b">
        <f aca="false">FALSE()</f>
        <v>0</v>
      </c>
      <c r="L9438" s="6" t="str">
        <f aca="false">IFERROR(INDEX(CategoryCodes!$B$2:$B$9,MATCH(C9438,CategoryCodes!$A$2:$A$9,0)),"")</f>
        <v>A</v>
      </c>
      <c r="M9438" s="7" t="n">
        <f aca="false">IFERROR(VALUE(MID(D9438,FIND("_",D9438)+1,FIND("_",D9438,FIND("_",D9438)+1)-FIND("_",D9438)-1)),"")</f>
        <v>9</v>
      </c>
      <c r="N9438" s="7" t="str">
        <f aca="false">IF(OR(C9438="",M9438=""),"",C9438&amp;" Item "&amp;M9438)</f>
        <v>Beverages Item 9</v>
      </c>
      <c r="O9438" s="7" t="n">
        <v>315</v>
      </c>
      <c r="P9438" s="8" t="n">
        <f aca="false">G9438*Q9438</f>
        <v>0</v>
      </c>
      <c r="Q9438" s="9" t="n">
        <f aca="false">IF(K9438=TRUE(),0.1,0)</f>
        <v>0</v>
      </c>
    </row>
    <row r="9439" customFormat="false" ht="15" hidden="false" customHeight="true" outlineLevel="0" collapsed="false">
      <c r="A9439" s="1" t="s">
        <v>9692</v>
      </c>
      <c r="B9439" s="1" t="s">
        <v>95</v>
      </c>
      <c r="C9439" s="1" t="s">
        <v>38</v>
      </c>
      <c r="D9439" s="1" t="s">
        <v>209</v>
      </c>
      <c r="E9439" s="1" t="n">
        <v>9.5</v>
      </c>
      <c r="F9439" s="1" t="n">
        <v>5</v>
      </c>
      <c r="G9439" s="1" t="n">
        <v>47.5</v>
      </c>
      <c r="H9439" s="1" t="s">
        <v>21</v>
      </c>
      <c r="I9439" s="1" t="s">
        <v>44</v>
      </c>
      <c r="J9439" s="4" t="n">
        <v>44603</v>
      </c>
      <c r="K9439" s="5" t="b">
        <f aca="false">TRUE()</f>
        <v>1</v>
      </c>
      <c r="L9439" s="6" t="str">
        <f aca="false">IFERROR(INDEX(CategoryCodes!$B$2:$B$9,MATCH(C9439,CategoryCodes!$A$2:$A$9,0)),"")</f>
        <v>E</v>
      </c>
      <c r="M9439" s="7" t="n">
        <f aca="false">IFERROR(VALUE(MID(D9439,FIND("_",D9439)+1,FIND("_",D9439,FIND("_",D9439)+1)-FIND("_",D9439)-1)),"")</f>
        <v>4</v>
      </c>
      <c r="N9439" s="7" t="str">
        <f aca="false">IF(OR(C9439="",M9439=""),"",C9439&amp;" Item "&amp;M9439)</f>
        <v>Food Item 4</v>
      </c>
      <c r="O9439" s="7" t="n">
        <v>136</v>
      </c>
      <c r="P9439" s="8" t="n">
        <f aca="false">G9439*Q9439</f>
        <v>4.75</v>
      </c>
      <c r="Q9439" s="9" t="n">
        <f aca="false">IF(K9439=TRUE(),0.1,0)</f>
        <v>0.1</v>
      </c>
    </row>
    <row r="9440" customFormat="false" ht="15" hidden="false" customHeight="true" outlineLevel="0" collapsed="false">
      <c r="A9440" s="1" t="s">
        <v>9693</v>
      </c>
      <c r="B9440" s="1" t="s">
        <v>71</v>
      </c>
      <c r="C9440" s="1" t="s">
        <v>136</v>
      </c>
      <c r="D9440" s="1" t="s">
        <v>249</v>
      </c>
      <c r="E9440" s="1" t="n">
        <v>15.5</v>
      </c>
      <c r="F9440" s="1" t="n">
        <v>5</v>
      </c>
      <c r="G9440" s="1" t="n">
        <v>77.5</v>
      </c>
      <c r="H9440" s="1" t="s">
        <v>54</v>
      </c>
      <c r="I9440" s="1" t="s">
        <v>44</v>
      </c>
      <c r="J9440" s="4" t="n">
        <v>45359</v>
      </c>
      <c r="K9440" s="5" t="b">
        <f aca="false">TRUE()</f>
        <v>1</v>
      </c>
      <c r="L9440" s="6" t="str">
        <f aca="false">IFERROR(INDEX(CategoryCodes!$B$2:$B$9,MATCH(C9440,CategoryCodes!$A$2:$A$9,0)),"")</f>
        <v>C</v>
      </c>
      <c r="M9440" s="7" t="n">
        <f aca="false">IFERROR(VALUE(MID(D9440,FIND("_",D9440)+1,FIND("_",D9440,FIND("_",D9440)+1)-FIND("_",D9440)-1)),"")</f>
        <v>8</v>
      </c>
      <c r="N9440" s="7" t="str">
        <f aca="false">IF(OR(C9440="",M9440=""),"",C9440&amp;" Item "&amp;M9440)</f>
        <v>Computers and electric accessories Item 8</v>
      </c>
      <c r="O9440" s="7" t="n">
        <v>310</v>
      </c>
      <c r="P9440" s="8" t="n">
        <f aca="false">G9440*Q9440</f>
        <v>7.75</v>
      </c>
      <c r="Q9440" s="9" t="n">
        <f aca="false">IF(K9440=TRUE(),0.1,0)</f>
        <v>0.1</v>
      </c>
    </row>
    <row r="9441" customFormat="false" ht="15" hidden="false" customHeight="true" outlineLevel="0" collapsed="false">
      <c r="A9441" s="1" t="s">
        <v>9694</v>
      </c>
      <c r="B9441" s="1" t="s">
        <v>28</v>
      </c>
      <c r="C9441" s="1" t="s">
        <v>25</v>
      </c>
      <c r="D9441" s="1" t="s">
        <v>158</v>
      </c>
      <c r="E9441" s="1" t="n">
        <v>12.5</v>
      </c>
      <c r="F9441" s="1" t="n">
        <v>1</v>
      </c>
      <c r="G9441" s="1" t="n">
        <v>12.5</v>
      </c>
      <c r="H9441" s="1" t="s">
        <v>54</v>
      </c>
      <c r="I9441" s="1" t="s">
        <v>22</v>
      </c>
      <c r="J9441" s="4" t="n">
        <v>44763</v>
      </c>
      <c r="K9441" s="5" t="b">
        <f aca="false">TRUE()</f>
        <v>1</v>
      </c>
      <c r="L9441" s="6" t="str">
        <f aca="false">IFERROR(INDEX(CategoryCodes!$B$2:$B$9,MATCH(C9441,CategoryCodes!$A$2:$A$9,0)),"")</f>
        <v>G</v>
      </c>
      <c r="M9441" s="7" t="n">
        <f aca="false">IFERROR(VALUE(MID(D9441,FIND("_",D9441)+1,FIND("_",D9441,FIND("_",D9441)+1)-FIND("_",D9441)-1)),"")</f>
        <v>6</v>
      </c>
      <c r="N9441" s="7" t="str">
        <f aca="false">IF(OR(C9441="",M9441=""),"",C9441&amp;" Item "&amp;M9441)</f>
        <v>Milk Products Item 6</v>
      </c>
      <c r="O9441" s="7" t="n">
        <v>290</v>
      </c>
      <c r="P9441" s="8" t="n">
        <f aca="false">G9441*Q9441</f>
        <v>1.25</v>
      </c>
      <c r="Q9441" s="9" t="n">
        <f aca="false">IF(K9441=TRUE(),0.1,0)</f>
        <v>0.1</v>
      </c>
    </row>
    <row r="9442" customFormat="false" ht="15" hidden="false" customHeight="true" outlineLevel="0" collapsed="false">
      <c r="A9442" s="1" t="s">
        <v>9695</v>
      </c>
      <c r="B9442" s="1" t="s">
        <v>106</v>
      </c>
      <c r="C9442" s="1" t="s">
        <v>38</v>
      </c>
      <c r="D9442" s="1" t="s">
        <v>209</v>
      </c>
      <c r="E9442" s="1" t="n">
        <v>9.5</v>
      </c>
      <c r="F9442" s="1" t="n">
        <v>9</v>
      </c>
      <c r="G9442" s="1" t="n">
        <v>85.5</v>
      </c>
      <c r="H9442" s="1" t="s">
        <v>54</v>
      </c>
      <c r="I9442" s="1" t="s">
        <v>44</v>
      </c>
      <c r="J9442" s="4" t="n">
        <v>44724</v>
      </c>
      <c r="K9442" s="5" t="b">
        <f aca="false">TRUE()</f>
        <v>1</v>
      </c>
      <c r="L9442" s="6" t="str">
        <f aca="false">IFERROR(INDEX(CategoryCodes!$B$2:$B$9,MATCH(C9442,CategoryCodes!$A$2:$A$9,0)),"")</f>
        <v>E</v>
      </c>
      <c r="M9442" s="7" t="n">
        <f aca="false">IFERROR(VALUE(MID(D9442,FIND("_",D9442)+1,FIND("_",D9442,FIND("_",D9442)+1)-FIND("_",D9442)-1)),"")</f>
        <v>4</v>
      </c>
      <c r="N9442" s="7" t="str">
        <f aca="false">IF(OR(C9442="",M9442=""),"",C9442&amp;" Item "&amp;M9442)</f>
        <v>Food Item 4</v>
      </c>
      <c r="O9442" s="7" t="n">
        <v>313</v>
      </c>
      <c r="P9442" s="8" t="n">
        <f aca="false">G9442*Q9442</f>
        <v>8.55</v>
      </c>
      <c r="Q9442" s="9" t="n">
        <f aca="false">IF(K9442=TRUE(),0.1,0)</f>
        <v>0.1</v>
      </c>
    </row>
    <row r="9443" customFormat="false" ht="15" hidden="false" customHeight="true" outlineLevel="0" collapsed="false">
      <c r="A9443" s="1" t="s">
        <v>9696</v>
      </c>
      <c r="B9443" s="1" t="s">
        <v>104</v>
      </c>
      <c r="C9443" s="1" t="s">
        <v>72</v>
      </c>
      <c r="D9443" s="1" t="s">
        <v>221</v>
      </c>
      <c r="E9443" s="1" t="n">
        <v>12.5</v>
      </c>
      <c r="F9443" s="1" t="n">
        <v>7</v>
      </c>
      <c r="G9443" s="1" t="n">
        <v>87.5</v>
      </c>
      <c r="H9443" s="1" t="s">
        <v>31</v>
      </c>
      <c r="I9443" s="1" t="s">
        <v>22</v>
      </c>
      <c r="J9443" s="4" t="n">
        <v>45304</v>
      </c>
      <c r="K9443" s="5" t="b">
        <f aca="false">TRUE()</f>
        <v>1</v>
      </c>
      <c r="L9443" s="6" t="str">
        <f aca="false">IFERROR(INDEX(CategoryCodes!$B$2:$B$9,MATCH(C9443,CategoryCodes!$A$2:$A$9,0)),"")</f>
        <v>D</v>
      </c>
      <c r="M9443" s="7" t="n">
        <f aca="false">IFERROR(VALUE(MID(D9443,FIND("_",D9443)+1,FIND("_",D9443,FIND("_",D9443)+1)-FIND("_",D9443)-1)),"")</f>
        <v>6</v>
      </c>
      <c r="N9443" s="7" t="str">
        <f aca="false">IF(OR(C9443="",M9443=""),"",C9443&amp;" Item "&amp;M9443)</f>
        <v>Electric household essentials Item 6</v>
      </c>
      <c r="O9443" s="7" t="n">
        <v>118</v>
      </c>
      <c r="P9443" s="8" t="n">
        <f aca="false">G9443*Q9443</f>
        <v>8.75</v>
      </c>
      <c r="Q9443" s="9" t="n">
        <f aca="false">IF(K9443=TRUE(),0.1,0)</f>
        <v>0.1</v>
      </c>
    </row>
    <row r="9444" customFormat="false" ht="15" hidden="false" customHeight="true" outlineLevel="0" collapsed="false">
      <c r="A9444" s="1" t="s">
        <v>9697</v>
      </c>
      <c r="B9444" s="1" t="s">
        <v>61</v>
      </c>
      <c r="C9444" s="1" t="s">
        <v>47</v>
      </c>
      <c r="E9444" s="1" t="n">
        <v>15.5</v>
      </c>
      <c r="H9444" s="1" t="s">
        <v>21</v>
      </c>
      <c r="I9444" s="1" t="s">
        <v>44</v>
      </c>
      <c r="J9444" s="4" t="n">
        <v>44985</v>
      </c>
      <c r="L9444" s="6" t="str">
        <f aca="false">IFERROR(INDEX(CategoryCodes!$B$2:$B$9,MATCH(C9444,CategoryCodes!$A$2:$A$9,0)),"")</f>
        <v>F</v>
      </c>
      <c r="M9444" s="7" t="str">
        <f aca="false">IFERROR(VALUE(MID(D9444,FIND("_",D9444)+1,FIND("_",D9444,FIND("_",D9444)+1)-FIND("_",D9444)-1)),"")</f>
        <v/>
      </c>
      <c r="N9444" s="7" t="str">
        <f aca="false">IF(OR(C9444="",M9444=""),"",C9444&amp;" Item "&amp;M9444)</f>
        <v/>
      </c>
      <c r="O9444" s="7" t="n">
        <v>305</v>
      </c>
      <c r="P9444" s="8" t="n">
        <f aca="false">G9444*Q9444</f>
        <v>0</v>
      </c>
      <c r="Q9444" s="9" t="n">
        <f aca="false">IF(K9444=TRUE(),0.1,0)</f>
        <v>0</v>
      </c>
    </row>
    <row r="9445" customFormat="false" ht="15" hidden="false" customHeight="true" outlineLevel="0" collapsed="false">
      <c r="A9445" s="1" t="s">
        <v>9698</v>
      </c>
      <c r="B9445" s="1" t="s">
        <v>95</v>
      </c>
      <c r="C9445" s="1" t="s">
        <v>34</v>
      </c>
      <c r="D9445" s="1" t="s">
        <v>733</v>
      </c>
      <c r="E9445" s="1" t="n">
        <v>30.5</v>
      </c>
      <c r="F9445" s="1" t="n">
        <v>1</v>
      </c>
      <c r="G9445" s="1" t="n">
        <v>30.5</v>
      </c>
      <c r="H9445" s="1" t="s">
        <v>31</v>
      </c>
      <c r="I9445" s="1" t="s">
        <v>22</v>
      </c>
      <c r="J9445" s="4" t="n">
        <v>44624</v>
      </c>
      <c r="L9445" s="6" t="str">
        <f aca="false">IFERROR(INDEX(CategoryCodes!$B$2:$B$9,MATCH(C9445,CategoryCodes!$A$2:$A$9,0)),"")</f>
        <v>A</v>
      </c>
      <c r="M9445" s="7" t="n">
        <f aca="false">IFERROR(VALUE(MID(D9445,FIND("_",D9445)+1,FIND("_",D9445,FIND("_",D9445)+1)-FIND("_",D9445)-1)),"")</f>
        <v>18</v>
      </c>
      <c r="N9445" s="7" t="str">
        <f aca="false">IF(OR(C9445="",M9445=""),"",C9445&amp;" Item "&amp;M9445)</f>
        <v>Beverages Item 18</v>
      </c>
      <c r="O9445" s="7" t="n">
        <v>118</v>
      </c>
      <c r="P9445" s="8" t="n">
        <f aca="false">G9445*Q9445</f>
        <v>0</v>
      </c>
      <c r="Q9445" s="9" t="n">
        <f aca="false">IF(K9445=TRUE(),0.1,0)</f>
        <v>0</v>
      </c>
    </row>
    <row r="9446" customFormat="false" ht="15" hidden="false" customHeight="true" outlineLevel="0" collapsed="false">
      <c r="A9446" s="1" t="s">
        <v>9699</v>
      </c>
      <c r="B9446" s="1" t="s">
        <v>42</v>
      </c>
      <c r="C9446" s="1" t="s">
        <v>38</v>
      </c>
      <c r="D9446" s="1" t="s">
        <v>209</v>
      </c>
      <c r="E9446" s="1" t="n">
        <v>9.5</v>
      </c>
      <c r="F9446" s="1" t="n">
        <v>6</v>
      </c>
      <c r="G9446" s="1" t="n">
        <v>57</v>
      </c>
      <c r="H9446" s="1" t="s">
        <v>21</v>
      </c>
      <c r="I9446" s="1" t="s">
        <v>22</v>
      </c>
      <c r="J9446" s="4" t="n">
        <v>44616</v>
      </c>
      <c r="K9446" s="5" t="b">
        <f aca="false">TRUE()</f>
        <v>1</v>
      </c>
      <c r="L9446" s="6" t="str">
        <f aca="false">IFERROR(INDEX(CategoryCodes!$B$2:$B$9,MATCH(C9446,CategoryCodes!$A$2:$A$9,0)),"")</f>
        <v>E</v>
      </c>
      <c r="M9446" s="7" t="n">
        <f aca="false">IFERROR(VALUE(MID(D9446,FIND("_",D9446)+1,FIND("_",D9446,FIND("_",D9446)+1)-FIND("_",D9446)-1)),"")</f>
        <v>4</v>
      </c>
      <c r="N9446" s="7" t="str">
        <f aca="false">IF(OR(C9446="",M9446=""),"",C9446&amp;" Item "&amp;M9446)</f>
        <v>Food Item 4</v>
      </c>
      <c r="O9446" s="7" t="n">
        <v>118</v>
      </c>
      <c r="P9446" s="8" t="n">
        <f aca="false">G9446*Q9446</f>
        <v>5.7</v>
      </c>
      <c r="Q9446" s="9" t="n">
        <f aca="false">IF(K9446=TRUE(),0.1,0)</f>
        <v>0.1</v>
      </c>
    </row>
    <row r="9447" customFormat="false" ht="15" hidden="false" customHeight="true" outlineLevel="0" collapsed="false">
      <c r="A9447" s="1" t="s">
        <v>9700</v>
      </c>
      <c r="B9447" s="1" t="s">
        <v>46</v>
      </c>
      <c r="C9447" s="1" t="s">
        <v>47</v>
      </c>
      <c r="D9447" s="1" t="s">
        <v>459</v>
      </c>
      <c r="E9447" s="1" t="n">
        <v>26</v>
      </c>
      <c r="F9447" s="1" t="n">
        <v>2</v>
      </c>
      <c r="G9447" s="1" t="n">
        <v>52</v>
      </c>
      <c r="H9447" s="1" t="s">
        <v>31</v>
      </c>
      <c r="I9447" s="1" t="s">
        <v>44</v>
      </c>
      <c r="J9447" s="4" t="n">
        <v>45672</v>
      </c>
      <c r="L9447" s="6" t="str">
        <f aca="false">IFERROR(INDEX(CategoryCodes!$B$2:$B$9,MATCH(C9447,CategoryCodes!$A$2:$A$9,0)),"")</f>
        <v>F</v>
      </c>
      <c r="M9447" s="7" t="n">
        <f aca="false">IFERROR(VALUE(MID(D9447,FIND("_",D9447)+1,FIND("_",D9447,FIND("_",D9447)+1)-FIND("_",D9447)-1)),"")</f>
        <v>15</v>
      </c>
      <c r="N9447" s="7" t="str">
        <f aca="false">IF(OR(C9447="",M9447=""),"",C9447&amp;" Item "&amp;M9447)</f>
        <v>Furniture Item 15</v>
      </c>
      <c r="O9447" s="7" t="n">
        <v>351</v>
      </c>
      <c r="P9447" s="8" t="n">
        <f aca="false">G9447*Q9447</f>
        <v>0</v>
      </c>
      <c r="Q9447" s="9" t="n">
        <f aca="false">IF(K9447=TRUE(),0.1,0)</f>
        <v>0</v>
      </c>
    </row>
    <row r="9448" customFormat="false" ht="15" hidden="false" customHeight="true" outlineLevel="0" collapsed="false">
      <c r="A9448" s="1" t="s">
        <v>9701</v>
      </c>
      <c r="B9448" s="1" t="s">
        <v>90</v>
      </c>
      <c r="C9448" s="1" t="s">
        <v>29</v>
      </c>
      <c r="D9448" s="1" t="s">
        <v>91</v>
      </c>
      <c r="E9448" s="1" t="n">
        <v>33.5</v>
      </c>
      <c r="F9448" s="1" t="n">
        <v>7</v>
      </c>
      <c r="G9448" s="1" t="n">
        <v>234.5</v>
      </c>
      <c r="H9448" s="1" t="s">
        <v>54</v>
      </c>
      <c r="I9448" s="1" t="s">
        <v>22</v>
      </c>
      <c r="J9448" s="4" t="n">
        <v>44808</v>
      </c>
      <c r="K9448" s="5" t="b">
        <f aca="false">FALSE()</f>
        <v>0</v>
      </c>
      <c r="L9448" s="6" t="str">
        <f aca="false">IFERROR(INDEX(CategoryCodes!$B$2:$B$9,MATCH(C9448,CategoryCodes!$A$2:$A$9,0)),"")</f>
        <v>B</v>
      </c>
      <c r="M9448" s="7" t="n">
        <f aca="false">IFERROR(VALUE(MID(D9448,FIND("_",D9448)+1,FIND("_",D9448,FIND("_",D9448)+1)-FIND("_",D9448)-1)),"")</f>
        <v>20</v>
      </c>
      <c r="N9448" s="7" t="str">
        <f aca="false">IF(OR(C9448="",M9448=""),"",C9448&amp;" Item "&amp;M9448)</f>
        <v>Butchers Item 20</v>
      </c>
      <c r="O9448" s="7" t="n">
        <v>13</v>
      </c>
      <c r="P9448" s="8" t="n">
        <f aca="false">G9448*Q9448</f>
        <v>0</v>
      </c>
      <c r="Q9448" s="9" t="n">
        <f aca="false">IF(K9448=TRUE(),0.1,0)</f>
        <v>0</v>
      </c>
    </row>
    <row r="9449" customFormat="false" ht="15" hidden="false" customHeight="true" outlineLevel="0" collapsed="false">
      <c r="A9449" s="1" t="s">
        <v>9702</v>
      </c>
      <c r="B9449" s="1" t="s">
        <v>122</v>
      </c>
      <c r="C9449" s="1" t="s">
        <v>25</v>
      </c>
      <c r="D9449" s="1" t="s">
        <v>148</v>
      </c>
      <c r="E9449" s="1" t="n">
        <v>32</v>
      </c>
      <c r="F9449" s="1" t="n">
        <v>8</v>
      </c>
      <c r="G9449" s="1" t="n">
        <v>256</v>
      </c>
      <c r="H9449" s="1" t="s">
        <v>21</v>
      </c>
      <c r="I9449" s="1" t="s">
        <v>44</v>
      </c>
      <c r="J9449" s="4" t="n">
        <v>44906</v>
      </c>
      <c r="K9449" s="5" t="b">
        <f aca="false">TRUE()</f>
        <v>1</v>
      </c>
      <c r="L9449" s="6" t="str">
        <f aca="false">IFERROR(INDEX(CategoryCodes!$B$2:$B$9,MATCH(C9449,CategoryCodes!$A$2:$A$9,0)),"")</f>
        <v>G</v>
      </c>
      <c r="M9449" s="7" t="n">
        <f aca="false">IFERROR(VALUE(MID(D9449,FIND("_",D9449)+1,FIND("_",D9449,FIND("_",D9449)+1)-FIND("_",D9449)-1)),"")</f>
        <v>19</v>
      </c>
      <c r="N9449" s="7" t="str">
        <f aca="false">IF(OR(C9449="",M9449=""),"",C9449&amp;" Item "&amp;M9449)</f>
        <v>Milk Products Item 19</v>
      </c>
      <c r="O9449" s="7" t="n">
        <v>183</v>
      </c>
      <c r="P9449" s="8" t="n">
        <f aca="false">G9449*Q9449</f>
        <v>25.6</v>
      </c>
      <c r="Q9449" s="9" t="n">
        <f aca="false">IF(K9449=TRUE(),0.1,0)</f>
        <v>0.1</v>
      </c>
    </row>
    <row r="9450" customFormat="false" ht="15" hidden="false" customHeight="true" outlineLevel="0" collapsed="false">
      <c r="A9450" s="1" t="s">
        <v>9703</v>
      </c>
      <c r="B9450" s="1" t="s">
        <v>129</v>
      </c>
      <c r="C9450" s="1" t="s">
        <v>19</v>
      </c>
      <c r="D9450" s="1" t="s">
        <v>139</v>
      </c>
      <c r="E9450" s="1" t="n">
        <v>20</v>
      </c>
      <c r="F9450" s="1" t="n">
        <v>3</v>
      </c>
      <c r="G9450" s="1" t="n">
        <v>60</v>
      </c>
      <c r="H9450" s="1" t="s">
        <v>54</v>
      </c>
      <c r="I9450" s="1" t="s">
        <v>44</v>
      </c>
      <c r="J9450" s="4" t="n">
        <v>45322</v>
      </c>
      <c r="K9450" s="5" t="b">
        <f aca="false">TRUE()</f>
        <v>1</v>
      </c>
      <c r="L9450" s="6" t="str">
        <f aca="false">IFERROR(INDEX(CategoryCodes!$B$2:$B$9,MATCH(C9450,CategoryCodes!$A$2:$A$9,0)),"")</f>
        <v>H</v>
      </c>
      <c r="M9450" s="7" t="n">
        <f aca="false">IFERROR(VALUE(MID(D9450,FIND("_",D9450)+1,FIND("_",D9450,FIND("_",D9450)+1)-FIND("_",D9450)-1)),"")</f>
        <v>11</v>
      </c>
      <c r="N9450" s="7" t="str">
        <f aca="false">IF(OR(C9450="",M9450=""),"",C9450&amp;" Item "&amp;M9450)</f>
        <v>Patisserie Item 11</v>
      </c>
      <c r="O9450" s="7" t="n">
        <v>40</v>
      </c>
      <c r="P9450" s="8" t="n">
        <f aca="false">G9450*Q9450</f>
        <v>6</v>
      </c>
      <c r="Q9450" s="9" t="n">
        <f aca="false">IF(K9450=TRUE(),0.1,0)</f>
        <v>0.1</v>
      </c>
    </row>
    <row r="9451" customFormat="false" ht="15" hidden="false" customHeight="true" outlineLevel="0" collapsed="false">
      <c r="A9451" s="1" t="s">
        <v>9704</v>
      </c>
      <c r="B9451" s="1" t="s">
        <v>80</v>
      </c>
      <c r="C9451" s="1" t="s">
        <v>19</v>
      </c>
      <c r="D9451" s="1" t="s">
        <v>184</v>
      </c>
      <c r="E9451" s="1" t="n">
        <v>14</v>
      </c>
      <c r="F9451" s="1" t="n">
        <v>6</v>
      </c>
      <c r="G9451" s="1" t="n">
        <v>84</v>
      </c>
      <c r="H9451" s="1" t="s">
        <v>54</v>
      </c>
      <c r="I9451" s="1" t="s">
        <v>44</v>
      </c>
      <c r="J9451" s="4" t="n">
        <v>44898</v>
      </c>
      <c r="K9451" s="5" t="b">
        <f aca="false">FALSE()</f>
        <v>0</v>
      </c>
      <c r="L9451" s="6" t="str">
        <f aca="false">IFERROR(INDEX(CategoryCodes!$B$2:$B$9,MATCH(C9451,CategoryCodes!$A$2:$A$9,0)),"")</f>
        <v>H</v>
      </c>
      <c r="M9451" s="7" t="n">
        <f aca="false">IFERROR(VALUE(MID(D9451,FIND("_",D9451)+1,FIND("_",D9451,FIND("_",D9451)+1)-FIND("_",D9451)-1)),"")</f>
        <v>7</v>
      </c>
      <c r="N9451" s="7" t="str">
        <f aca="false">IF(OR(C9451="",M9451=""),"",C9451&amp;" Item "&amp;M9451)</f>
        <v>Patisserie Item 7</v>
      </c>
      <c r="O9451" s="7" t="n">
        <v>352</v>
      </c>
      <c r="P9451" s="8" t="n">
        <f aca="false">G9451*Q9451</f>
        <v>0</v>
      </c>
      <c r="Q9451" s="9" t="n">
        <f aca="false">IF(K9451=TRUE(),0.1,0)</f>
        <v>0</v>
      </c>
    </row>
    <row r="9452" customFormat="false" ht="15" hidden="false" customHeight="true" outlineLevel="0" collapsed="false">
      <c r="A9452" s="1" t="s">
        <v>9705</v>
      </c>
      <c r="B9452" s="1" t="s">
        <v>95</v>
      </c>
      <c r="C9452" s="1" t="s">
        <v>72</v>
      </c>
      <c r="D9452" s="1" t="s">
        <v>252</v>
      </c>
      <c r="E9452" s="1" t="n">
        <v>15.5</v>
      </c>
      <c r="F9452" s="1" t="n">
        <v>3</v>
      </c>
      <c r="G9452" s="1" t="n">
        <v>46.5</v>
      </c>
      <c r="H9452" s="1" t="s">
        <v>54</v>
      </c>
      <c r="I9452" s="1" t="s">
        <v>22</v>
      </c>
      <c r="J9452" s="4" t="n">
        <v>44812</v>
      </c>
      <c r="K9452" s="5" t="b">
        <f aca="false">FALSE()</f>
        <v>0</v>
      </c>
      <c r="L9452" s="6" t="str">
        <f aca="false">IFERROR(INDEX(CategoryCodes!$B$2:$B$9,MATCH(C9452,CategoryCodes!$A$2:$A$9,0)),"")</f>
        <v>D</v>
      </c>
      <c r="M9452" s="7" t="n">
        <f aca="false">IFERROR(VALUE(MID(D9452,FIND("_",D9452)+1,FIND("_",D9452,FIND("_",D9452)+1)-FIND("_",D9452)-1)),"")</f>
        <v>8</v>
      </c>
      <c r="N9452" s="7" t="str">
        <f aca="false">IF(OR(C9452="",M9452=""),"",C9452&amp;" Item "&amp;M9452)</f>
        <v>Electric household essentials Item 8</v>
      </c>
      <c r="O9452" s="7" t="n">
        <v>399</v>
      </c>
      <c r="P9452" s="8" t="n">
        <f aca="false">G9452*Q9452</f>
        <v>0</v>
      </c>
      <c r="Q9452" s="9" t="n">
        <f aca="false">IF(K9452=TRUE(),0.1,0)</f>
        <v>0</v>
      </c>
    </row>
    <row r="9453" customFormat="false" ht="15" hidden="false" customHeight="true" outlineLevel="0" collapsed="false">
      <c r="A9453" s="1" t="s">
        <v>9706</v>
      </c>
      <c r="B9453" s="1" t="s">
        <v>122</v>
      </c>
      <c r="C9453" s="1" t="s">
        <v>25</v>
      </c>
      <c r="D9453" s="1" t="s">
        <v>148</v>
      </c>
      <c r="E9453" s="1" t="n">
        <v>32</v>
      </c>
      <c r="F9453" s="1" t="n">
        <v>10</v>
      </c>
      <c r="G9453" s="1" t="n">
        <v>320</v>
      </c>
      <c r="H9453" s="1" t="s">
        <v>31</v>
      </c>
      <c r="I9453" s="1" t="s">
        <v>44</v>
      </c>
      <c r="J9453" s="4" t="n">
        <v>45629</v>
      </c>
      <c r="K9453" s="5" t="b">
        <f aca="false">TRUE()</f>
        <v>1</v>
      </c>
      <c r="L9453" s="6" t="str">
        <f aca="false">IFERROR(INDEX(CategoryCodes!$B$2:$B$9,MATCH(C9453,CategoryCodes!$A$2:$A$9,0)),"")</f>
        <v>G</v>
      </c>
      <c r="M9453" s="7" t="n">
        <f aca="false">IFERROR(VALUE(MID(D9453,FIND("_",D9453)+1,FIND("_",D9453,FIND("_",D9453)+1)-FIND("_",D9453)-1)),"")</f>
        <v>19</v>
      </c>
      <c r="N9453" s="7" t="str">
        <f aca="false">IF(OR(C9453="",M9453=""),"",C9453&amp;" Item "&amp;M9453)</f>
        <v>Milk Products Item 19</v>
      </c>
      <c r="O9453" s="7" t="n">
        <v>244</v>
      </c>
      <c r="P9453" s="8" t="n">
        <f aca="false">G9453*Q9453</f>
        <v>32</v>
      </c>
      <c r="Q9453" s="9" t="n">
        <f aca="false">IF(K9453=TRUE(),0.1,0)</f>
        <v>0.1</v>
      </c>
    </row>
    <row r="9454" customFormat="false" ht="15" hidden="false" customHeight="true" outlineLevel="0" collapsed="false">
      <c r="A9454" s="1" t="s">
        <v>9707</v>
      </c>
      <c r="B9454" s="1" t="s">
        <v>119</v>
      </c>
      <c r="C9454" s="1" t="s">
        <v>29</v>
      </c>
      <c r="D9454" s="1" t="s">
        <v>56</v>
      </c>
      <c r="E9454" s="1" t="n">
        <v>8</v>
      </c>
      <c r="F9454" s="1" t="n">
        <v>4</v>
      </c>
      <c r="G9454" s="1" t="n">
        <v>32</v>
      </c>
      <c r="H9454" s="1" t="s">
        <v>31</v>
      </c>
      <c r="I9454" s="1" t="s">
        <v>44</v>
      </c>
      <c r="J9454" s="4" t="n">
        <v>45500</v>
      </c>
      <c r="K9454" s="5" t="b">
        <f aca="false">TRUE()</f>
        <v>1</v>
      </c>
      <c r="L9454" s="6" t="str">
        <f aca="false">IFERROR(INDEX(CategoryCodes!$B$2:$B$9,MATCH(C9454,CategoryCodes!$A$2:$A$9,0)),"")</f>
        <v>B</v>
      </c>
      <c r="M9454" s="7" t="n">
        <f aca="false">IFERROR(VALUE(MID(D9454,FIND("_",D9454)+1,FIND("_",D9454,FIND("_",D9454)+1)-FIND("_",D9454)-1)),"")</f>
        <v>3</v>
      </c>
      <c r="N9454" s="7" t="str">
        <f aca="false">IF(OR(C9454="",M9454=""),"",C9454&amp;" Item "&amp;M9454)</f>
        <v>Butchers Item 3</v>
      </c>
      <c r="O9454" s="7" t="n">
        <v>68</v>
      </c>
      <c r="P9454" s="8" t="n">
        <f aca="false">G9454*Q9454</f>
        <v>3.2</v>
      </c>
      <c r="Q9454" s="9" t="n">
        <f aca="false">IF(K9454=TRUE(),0.1,0)</f>
        <v>0.1</v>
      </c>
    </row>
    <row r="9455" customFormat="false" ht="15" hidden="false" customHeight="true" outlineLevel="0" collapsed="false">
      <c r="A9455" s="1" t="s">
        <v>9708</v>
      </c>
      <c r="B9455" s="1" t="s">
        <v>52</v>
      </c>
      <c r="C9455" s="1" t="s">
        <v>72</v>
      </c>
      <c r="D9455" s="1" t="s">
        <v>375</v>
      </c>
      <c r="E9455" s="1" t="n">
        <v>36.5</v>
      </c>
      <c r="F9455" s="1" t="n">
        <v>6</v>
      </c>
      <c r="G9455" s="1" t="n">
        <v>219</v>
      </c>
      <c r="H9455" s="1" t="s">
        <v>54</v>
      </c>
      <c r="I9455" s="1" t="s">
        <v>22</v>
      </c>
      <c r="J9455" s="4" t="n">
        <v>45557</v>
      </c>
      <c r="K9455" s="5" t="b">
        <f aca="false">TRUE()</f>
        <v>1</v>
      </c>
      <c r="L9455" s="6" t="str">
        <f aca="false">IFERROR(INDEX(CategoryCodes!$B$2:$B$9,MATCH(C9455,CategoryCodes!$A$2:$A$9,0)),"")</f>
        <v>D</v>
      </c>
      <c r="M9455" s="7" t="n">
        <f aca="false">IFERROR(VALUE(MID(D9455,FIND("_",D9455)+1,FIND("_",D9455,FIND("_",D9455)+1)-FIND("_",D9455)-1)),"")</f>
        <v>22</v>
      </c>
      <c r="N9455" s="7" t="str">
        <f aca="false">IF(OR(C9455="",M9455=""),"",C9455&amp;" Item "&amp;M9455)</f>
        <v>Electric household essentials Item 22</v>
      </c>
      <c r="O9455" s="7" t="n">
        <v>257</v>
      </c>
      <c r="P9455" s="8" t="n">
        <f aca="false">G9455*Q9455</f>
        <v>21.9</v>
      </c>
      <c r="Q9455" s="9" t="n">
        <f aca="false">IF(K9455=TRUE(),0.1,0)</f>
        <v>0.1</v>
      </c>
    </row>
    <row r="9456" customFormat="false" ht="15" hidden="false" customHeight="true" outlineLevel="0" collapsed="false">
      <c r="A9456" s="1" t="s">
        <v>9709</v>
      </c>
      <c r="B9456" s="1" t="s">
        <v>71</v>
      </c>
      <c r="C9456" s="1" t="s">
        <v>19</v>
      </c>
      <c r="D9456" s="1" t="s">
        <v>67</v>
      </c>
      <c r="E9456" s="1" t="n">
        <v>29</v>
      </c>
      <c r="F9456" s="1" t="n">
        <v>1</v>
      </c>
      <c r="G9456" s="1" t="n">
        <v>29</v>
      </c>
      <c r="H9456" s="1" t="s">
        <v>21</v>
      </c>
      <c r="I9456" s="1" t="s">
        <v>22</v>
      </c>
      <c r="J9456" s="4" t="n">
        <v>44828</v>
      </c>
      <c r="K9456" s="5" t="b">
        <f aca="false">FALSE()</f>
        <v>0</v>
      </c>
      <c r="L9456" s="6" t="str">
        <f aca="false">IFERROR(INDEX(CategoryCodes!$B$2:$B$9,MATCH(C9456,CategoryCodes!$A$2:$A$9,0)),"")</f>
        <v>H</v>
      </c>
      <c r="M9456" s="7" t="n">
        <f aca="false">IFERROR(VALUE(MID(D9456,FIND("_",D9456)+1,FIND("_",D9456,FIND("_",D9456)+1)-FIND("_",D9456)-1)),"")</f>
        <v>17</v>
      </c>
      <c r="N9456" s="7" t="str">
        <f aca="false">IF(OR(C9456="",M9456=""),"",C9456&amp;" Item "&amp;M9456)</f>
        <v>Patisserie Item 17</v>
      </c>
      <c r="O9456" s="7" t="n">
        <v>433</v>
      </c>
      <c r="P9456" s="8" t="n">
        <f aca="false">G9456*Q9456</f>
        <v>0</v>
      </c>
      <c r="Q9456" s="9" t="n">
        <f aca="false">IF(K9456=TRUE(),0.1,0)</f>
        <v>0</v>
      </c>
    </row>
    <row r="9457" customFormat="false" ht="15" hidden="false" customHeight="true" outlineLevel="0" collapsed="false">
      <c r="A9457" s="1" t="s">
        <v>9710</v>
      </c>
      <c r="B9457" s="1" t="s">
        <v>18</v>
      </c>
      <c r="C9457" s="1" t="s">
        <v>72</v>
      </c>
      <c r="D9457" s="1" t="s">
        <v>492</v>
      </c>
      <c r="E9457" s="1" t="n">
        <v>20</v>
      </c>
      <c r="F9457" s="1" t="n">
        <v>1</v>
      </c>
      <c r="G9457" s="1" t="n">
        <v>20</v>
      </c>
      <c r="H9457" s="1" t="s">
        <v>31</v>
      </c>
      <c r="I9457" s="1" t="s">
        <v>22</v>
      </c>
      <c r="J9457" s="4" t="n">
        <v>45507</v>
      </c>
      <c r="K9457" s="5" t="b">
        <f aca="false">TRUE()</f>
        <v>1</v>
      </c>
      <c r="L9457" s="6" t="str">
        <f aca="false">IFERROR(INDEX(CategoryCodes!$B$2:$B$9,MATCH(C9457,CategoryCodes!$A$2:$A$9,0)),"")</f>
        <v>D</v>
      </c>
      <c r="M9457" s="7" t="n">
        <f aca="false">IFERROR(VALUE(MID(D9457,FIND("_",D9457)+1,FIND("_",D9457,FIND("_",D9457)+1)-FIND("_",D9457)-1)),"")</f>
        <v>11</v>
      </c>
      <c r="N9457" s="7" t="str">
        <f aca="false">IF(OR(C9457="",M9457=""),"",C9457&amp;" Item "&amp;M9457)</f>
        <v>Electric household essentials Item 11</v>
      </c>
      <c r="O9457" s="7" t="n">
        <v>309</v>
      </c>
      <c r="P9457" s="8" t="n">
        <f aca="false">G9457*Q9457</f>
        <v>2</v>
      </c>
      <c r="Q9457" s="9" t="n">
        <f aca="false">IF(K9457=TRUE(),0.1,0)</f>
        <v>0.1</v>
      </c>
    </row>
    <row r="9458" customFormat="false" ht="15" hidden="false" customHeight="true" outlineLevel="0" collapsed="false">
      <c r="A9458" s="1" t="s">
        <v>9711</v>
      </c>
      <c r="B9458" s="1" t="s">
        <v>37</v>
      </c>
      <c r="C9458" s="1" t="s">
        <v>25</v>
      </c>
      <c r="D9458" s="1" t="s">
        <v>207</v>
      </c>
      <c r="E9458" s="1" t="n">
        <v>15.5</v>
      </c>
      <c r="F9458" s="1" t="n">
        <v>10</v>
      </c>
      <c r="G9458" s="1" t="n">
        <v>155</v>
      </c>
      <c r="H9458" s="1" t="s">
        <v>54</v>
      </c>
      <c r="I9458" s="1" t="s">
        <v>22</v>
      </c>
      <c r="J9458" s="4" t="n">
        <v>44697</v>
      </c>
      <c r="K9458" s="5" t="b">
        <f aca="false">TRUE()</f>
        <v>1</v>
      </c>
      <c r="L9458" s="6" t="str">
        <f aca="false">IFERROR(INDEX(CategoryCodes!$B$2:$B$9,MATCH(C9458,CategoryCodes!$A$2:$A$9,0)),"")</f>
        <v>G</v>
      </c>
      <c r="M9458" s="7" t="n">
        <f aca="false">IFERROR(VALUE(MID(D9458,FIND("_",D9458)+1,FIND("_",D9458,FIND("_",D9458)+1)-FIND("_",D9458)-1)),"")</f>
        <v>8</v>
      </c>
      <c r="N9458" s="7" t="str">
        <f aca="false">IF(OR(C9458="",M9458=""),"",C9458&amp;" Item "&amp;M9458)</f>
        <v>Milk Products Item 8</v>
      </c>
      <c r="O9458" s="7" t="n">
        <v>240</v>
      </c>
      <c r="P9458" s="8" t="n">
        <f aca="false">G9458*Q9458</f>
        <v>15.5</v>
      </c>
      <c r="Q9458" s="9" t="n">
        <f aca="false">IF(K9458=TRUE(),0.1,0)</f>
        <v>0.1</v>
      </c>
    </row>
    <row r="9459" customFormat="false" ht="15" hidden="false" customHeight="true" outlineLevel="0" collapsed="false">
      <c r="A9459" s="1" t="s">
        <v>9712</v>
      </c>
      <c r="B9459" s="1" t="s">
        <v>71</v>
      </c>
      <c r="C9459" s="1" t="s">
        <v>136</v>
      </c>
      <c r="D9459" s="1" t="s">
        <v>231</v>
      </c>
      <c r="E9459" s="1" t="n">
        <v>41</v>
      </c>
      <c r="F9459" s="1" t="n">
        <v>8</v>
      </c>
      <c r="G9459" s="1" t="n">
        <v>328</v>
      </c>
      <c r="H9459" s="1" t="s">
        <v>21</v>
      </c>
      <c r="I9459" s="1" t="s">
        <v>22</v>
      </c>
      <c r="J9459" s="4" t="n">
        <v>45067</v>
      </c>
      <c r="K9459" s="5" t="b">
        <f aca="false">FALSE()</f>
        <v>0</v>
      </c>
      <c r="L9459" s="6" t="str">
        <f aca="false">IFERROR(INDEX(CategoryCodes!$B$2:$B$9,MATCH(C9459,CategoryCodes!$A$2:$A$9,0)),"")</f>
        <v>C</v>
      </c>
      <c r="M9459" s="7" t="n">
        <f aca="false">IFERROR(VALUE(MID(D9459,FIND("_",D9459)+1,FIND("_",D9459,FIND("_",D9459)+1)-FIND("_",D9459)-1)),"")</f>
        <v>25</v>
      </c>
      <c r="N9459" s="7" t="str">
        <f aca="false">IF(OR(C9459="",M9459=""),"",C9459&amp;" Item "&amp;M9459)</f>
        <v>Computers and electric accessories Item 25</v>
      </c>
      <c r="O9459" s="7" t="n">
        <v>364</v>
      </c>
      <c r="P9459" s="8" t="n">
        <f aca="false">G9459*Q9459</f>
        <v>0</v>
      </c>
      <c r="Q9459" s="9" t="n">
        <f aca="false">IF(K9459=TRUE(),0.1,0)</f>
        <v>0</v>
      </c>
    </row>
    <row r="9460" customFormat="false" ht="15" hidden="false" customHeight="true" outlineLevel="0" collapsed="false">
      <c r="A9460" s="1" t="s">
        <v>9713</v>
      </c>
      <c r="B9460" s="1" t="s">
        <v>104</v>
      </c>
      <c r="C9460" s="1" t="s">
        <v>38</v>
      </c>
      <c r="D9460" s="1" t="s">
        <v>176</v>
      </c>
      <c r="E9460" s="1" t="n">
        <v>30.5</v>
      </c>
      <c r="F9460" s="1" t="n">
        <v>10</v>
      </c>
      <c r="G9460" s="1" t="n">
        <v>305</v>
      </c>
      <c r="H9460" s="1" t="s">
        <v>54</v>
      </c>
      <c r="I9460" s="1" t="s">
        <v>22</v>
      </c>
      <c r="J9460" s="4" t="n">
        <v>44852</v>
      </c>
      <c r="K9460" s="5" t="b">
        <f aca="false">TRUE()</f>
        <v>1</v>
      </c>
      <c r="L9460" s="6" t="str">
        <f aca="false">IFERROR(INDEX(CategoryCodes!$B$2:$B$9,MATCH(C9460,CategoryCodes!$A$2:$A$9,0)),"")</f>
        <v>E</v>
      </c>
      <c r="M9460" s="7" t="n">
        <f aca="false">IFERROR(VALUE(MID(D9460,FIND("_",D9460)+1,FIND("_",D9460,FIND("_",D9460)+1)-FIND("_",D9460)-1)),"")</f>
        <v>18</v>
      </c>
      <c r="N9460" s="7" t="str">
        <f aca="false">IF(OR(C9460="",M9460=""),"",C9460&amp;" Item "&amp;M9460)</f>
        <v>Food Item 18</v>
      </c>
      <c r="O9460" s="7" t="n">
        <v>332</v>
      </c>
      <c r="P9460" s="8" t="n">
        <f aca="false">G9460*Q9460</f>
        <v>30.5</v>
      </c>
      <c r="Q9460" s="9" t="n">
        <f aca="false">IF(K9460=TRUE(),0.1,0)</f>
        <v>0.1</v>
      </c>
    </row>
    <row r="9461" customFormat="false" ht="15" hidden="false" customHeight="true" outlineLevel="0" collapsed="false">
      <c r="A9461" s="1" t="s">
        <v>9714</v>
      </c>
      <c r="B9461" s="1" t="s">
        <v>129</v>
      </c>
      <c r="C9461" s="1" t="s">
        <v>29</v>
      </c>
      <c r="F9461" s="1" t="n">
        <v>2</v>
      </c>
      <c r="G9461" s="1" t="n">
        <v>25</v>
      </c>
      <c r="H9461" s="1" t="s">
        <v>54</v>
      </c>
      <c r="I9461" s="1" t="s">
        <v>44</v>
      </c>
      <c r="J9461" s="4" t="n">
        <v>44953</v>
      </c>
      <c r="K9461" s="5" t="b">
        <f aca="false">FALSE()</f>
        <v>0</v>
      </c>
      <c r="L9461" s="6" t="str">
        <f aca="false">IFERROR(INDEX(CategoryCodes!$B$2:$B$9,MATCH(C9461,CategoryCodes!$A$2:$A$9,0)),"")</f>
        <v>B</v>
      </c>
      <c r="M9461" s="7" t="str">
        <f aca="false">IFERROR(VALUE(MID(D9461,FIND("_",D9461)+1,FIND("_",D9461,FIND("_",D9461)+1)-FIND("_",D9461)-1)),"")</f>
        <v/>
      </c>
      <c r="N9461" s="7" t="str">
        <f aca="false">IF(OR(C9461="",M9461=""),"",C9461&amp;" Item "&amp;M9461)</f>
        <v/>
      </c>
      <c r="O9461" s="7" t="n">
        <v>191</v>
      </c>
      <c r="P9461" s="8" t="n">
        <f aca="false">G9461*Q9461</f>
        <v>0</v>
      </c>
      <c r="Q9461" s="9" t="n">
        <f aca="false">IF(K9461=TRUE(),0.1,0)</f>
        <v>0</v>
      </c>
    </row>
    <row r="9462" customFormat="false" ht="15" hidden="false" customHeight="true" outlineLevel="0" collapsed="false">
      <c r="A9462" s="1" t="s">
        <v>9715</v>
      </c>
      <c r="B9462" s="1" t="s">
        <v>80</v>
      </c>
      <c r="C9462" s="1" t="s">
        <v>47</v>
      </c>
      <c r="D9462" s="1" t="s">
        <v>988</v>
      </c>
      <c r="E9462" s="1" t="n">
        <v>8</v>
      </c>
      <c r="F9462" s="1" t="n">
        <v>8</v>
      </c>
      <c r="G9462" s="1" t="n">
        <v>64</v>
      </c>
      <c r="H9462" s="1" t="s">
        <v>54</v>
      </c>
      <c r="I9462" s="1" t="s">
        <v>22</v>
      </c>
      <c r="J9462" s="4" t="n">
        <v>44651</v>
      </c>
      <c r="K9462" s="5" t="b">
        <f aca="false">FALSE()</f>
        <v>0</v>
      </c>
      <c r="L9462" s="6" t="str">
        <f aca="false">IFERROR(INDEX(CategoryCodes!$B$2:$B$9,MATCH(C9462,CategoryCodes!$A$2:$A$9,0)),"")</f>
        <v>F</v>
      </c>
      <c r="M9462" s="7" t="n">
        <f aca="false">IFERROR(VALUE(MID(D9462,FIND("_",D9462)+1,FIND("_",D9462,FIND("_",D9462)+1)-FIND("_",D9462)-1)),"")</f>
        <v>3</v>
      </c>
      <c r="N9462" s="7" t="str">
        <f aca="false">IF(OR(C9462="",M9462=""),"",C9462&amp;" Item "&amp;M9462)</f>
        <v>Furniture Item 3</v>
      </c>
      <c r="O9462" s="7" t="n">
        <v>94</v>
      </c>
      <c r="P9462" s="8" t="n">
        <f aca="false">G9462*Q9462</f>
        <v>0</v>
      </c>
      <c r="Q9462" s="9" t="n">
        <f aca="false">IF(K9462=TRUE(),0.1,0)</f>
        <v>0</v>
      </c>
    </row>
    <row r="9463" customFormat="false" ht="15" hidden="false" customHeight="true" outlineLevel="0" collapsed="false">
      <c r="A9463" s="1" t="s">
        <v>9716</v>
      </c>
      <c r="B9463" s="1" t="s">
        <v>49</v>
      </c>
      <c r="C9463" s="1" t="s">
        <v>72</v>
      </c>
      <c r="D9463" s="1" t="s">
        <v>328</v>
      </c>
      <c r="E9463" s="1" t="n">
        <v>32</v>
      </c>
      <c r="F9463" s="1" t="n">
        <v>2</v>
      </c>
      <c r="G9463" s="1" t="n">
        <v>64</v>
      </c>
      <c r="H9463" s="1" t="s">
        <v>54</v>
      </c>
      <c r="I9463" s="1" t="s">
        <v>22</v>
      </c>
      <c r="J9463" s="4" t="n">
        <v>44717</v>
      </c>
      <c r="K9463" s="5" t="b">
        <f aca="false">TRUE()</f>
        <v>1</v>
      </c>
      <c r="L9463" s="6" t="str">
        <f aca="false">IFERROR(INDEX(CategoryCodes!$B$2:$B$9,MATCH(C9463,CategoryCodes!$A$2:$A$9,0)),"")</f>
        <v>D</v>
      </c>
      <c r="M9463" s="7" t="n">
        <f aca="false">IFERROR(VALUE(MID(D9463,FIND("_",D9463)+1,FIND("_",D9463,FIND("_",D9463)+1)-FIND("_",D9463)-1)),"")</f>
        <v>19</v>
      </c>
      <c r="N9463" s="7" t="str">
        <f aca="false">IF(OR(C9463="",M9463=""),"",C9463&amp;" Item "&amp;M9463)</f>
        <v>Electric household essentials Item 19</v>
      </c>
      <c r="O9463" s="7" t="n">
        <v>436</v>
      </c>
      <c r="P9463" s="8" t="n">
        <f aca="false">G9463*Q9463</f>
        <v>6.4</v>
      </c>
      <c r="Q9463" s="9" t="n">
        <f aca="false">IF(K9463=TRUE(),0.1,0)</f>
        <v>0.1</v>
      </c>
    </row>
    <row r="9464" customFormat="false" ht="15" hidden="false" customHeight="true" outlineLevel="0" collapsed="false">
      <c r="A9464" s="1" t="s">
        <v>9717</v>
      </c>
      <c r="B9464" s="1" t="s">
        <v>52</v>
      </c>
      <c r="C9464" s="1" t="s">
        <v>72</v>
      </c>
      <c r="D9464" s="1" t="s">
        <v>364</v>
      </c>
      <c r="E9464" s="1" t="n">
        <v>5</v>
      </c>
      <c r="F9464" s="1" t="n">
        <v>1</v>
      </c>
      <c r="G9464" s="1" t="n">
        <v>5</v>
      </c>
      <c r="H9464" s="1" t="s">
        <v>21</v>
      </c>
      <c r="I9464" s="1" t="s">
        <v>22</v>
      </c>
      <c r="J9464" s="4" t="n">
        <v>45537</v>
      </c>
      <c r="K9464" s="5" t="b">
        <f aca="false">FALSE()</f>
        <v>0</v>
      </c>
      <c r="L9464" s="6" t="str">
        <f aca="false">IFERROR(INDEX(CategoryCodes!$B$2:$B$9,MATCH(C9464,CategoryCodes!$A$2:$A$9,0)),"")</f>
        <v>D</v>
      </c>
      <c r="M9464" s="7" t="n">
        <f aca="false">IFERROR(VALUE(MID(D9464,FIND("_",D9464)+1,FIND("_",D9464,FIND("_",D9464)+1)-FIND("_",D9464)-1)),"")</f>
        <v>1</v>
      </c>
      <c r="N9464" s="7" t="str">
        <f aca="false">IF(OR(C9464="",M9464=""),"",C9464&amp;" Item "&amp;M9464)</f>
        <v>Electric household essentials Item 1</v>
      </c>
      <c r="O9464" s="7" t="n">
        <v>198</v>
      </c>
      <c r="P9464" s="8" t="n">
        <f aca="false">G9464*Q9464</f>
        <v>0</v>
      </c>
      <c r="Q9464" s="9" t="n">
        <f aca="false">IF(K9464=TRUE(),0.1,0)</f>
        <v>0</v>
      </c>
    </row>
    <row r="9465" customFormat="false" ht="15" hidden="false" customHeight="true" outlineLevel="0" collapsed="false">
      <c r="A9465" s="1" t="s">
        <v>9718</v>
      </c>
      <c r="B9465" s="1" t="s">
        <v>83</v>
      </c>
      <c r="C9465" s="1" t="s">
        <v>25</v>
      </c>
      <c r="D9465" s="1" t="s">
        <v>290</v>
      </c>
      <c r="E9465" s="1" t="n">
        <v>8</v>
      </c>
      <c r="F9465" s="1" t="n">
        <v>5</v>
      </c>
      <c r="G9465" s="1" t="n">
        <v>40</v>
      </c>
      <c r="H9465" s="1" t="s">
        <v>31</v>
      </c>
      <c r="I9465" s="1" t="s">
        <v>22</v>
      </c>
      <c r="J9465" s="4" t="n">
        <v>45646</v>
      </c>
      <c r="K9465" s="5" t="b">
        <f aca="false">TRUE()</f>
        <v>1</v>
      </c>
      <c r="L9465" s="6" t="str">
        <f aca="false">IFERROR(INDEX(CategoryCodes!$B$2:$B$9,MATCH(C9465,CategoryCodes!$A$2:$A$9,0)),"")</f>
        <v>G</v>
      </c>
      <c r="M9465" s="7" t="n">
        <f aca="false">IFERROR(VALUE(MID(D9465,FIND("_",D9465)+1,FIND("_",D9465,FIND("_",D9465)+1)-FIND("_",D9465)-1)),"")</f>
        <v>3</v>
      </c>
      <c r="N9465" s="7" t="str">
        <f aca="false">IF(OR(C9465="",M9465=""),"",C9465&amp;" Item "&amp;M9465)</f>
        <v>Milk Products Item 3</v>
      </c>
      <c r="O9465" s="7" t="n">
        <v>251</v>
      </c>
      <c r="P9465" s="8" t="n">
        <f aca="false">G9465*Q9465</f>
        <v>4</v>
      </c>
      <c r="Q9465" s="9" t="n">
        <f aca="false">IF(K9465=TRUE(),0.1,0)</f>
        <v>0.1</v>
      </c>
    </row>
    <row r="9466" customFormat="false" ht="15" hidden="false" customHeight="true" outlineLevel="0" collapsed="false">
      <c r="A9466" s="1" t="s">
        <v>9719</v>
      </c>
      <c r="B9466" s="1" t="s">
        <v>46</v>
      </c>
      <c r="C9466" s="1" t="s">
        <v>72</v>
      </c>
      <c r="D9466" s="1" t="s">
        <v>426</v>
      </c>
      <c r="E9466" s="1" t="n">
        <v>41</v>
      </c>
      <c r="F9466" s="1" t="n">
        <v>8</v>
      </c>
      <c r="G9466" s="1" t="n">
        <v>328</v>
      </c>
      <c r="H9466" s="1" t="s">
        <v>21</v>
      </c>
      <c r="I9466" s="1" t="s">
        <v>44</v>
      </c>
      <c r="J9466" s="4" t="n">
        <v>44770</v>
      </c>
      <c r="K9466" s="5" t="b">
        <f aca="false">TRUE()</f>
        <v>1</v>
      </c>
      <c r="L9466" s="6" t="str">
        <f aca="false">IFERROR(INDEX(CategoryCodes!$B$2:$B$9,MATCH(C9466,CategoryCodes!$A$2:$A$9,0)),"")</f>
        <v>D</v>
      </c>
      <c r="M9466" s="7" t="n">
        <f aca="false">IFERROR(VALUE(MID(D9466,FIND("_",D9466)+1,FIND("_",D9466,FIND("_",D9466)+1)-FIND("_",D9466)-1)),"")</f>
        <v>25</v>
      </c>
      <c r="N9466" s="7" t="str">
        <f aca="false">IF(OR(C9466="",M9466=""),"",C9466&amp;" Item "&amp;M9466)</f>
        <v>Electric household essentials Item 25</v>
      </c>
      <c r="O9466" s="7" t="n">
        <v>242</v>
      </c>
      <c r="P9466" s="8" t="n">
        <f aca="false">G9466*Q9466</f>
        <v>32.8</v>
      </c>
      <c r="Q9466" s="9" t="n">
        <f aca="false">IF(K9466=TRUE(),0.1,0)</f>
        <v>0.1</v>
      </c>
    </row>
    <row r="9467" customFormat="false" ht="15" hidden="false" customHeight="true" outlineLevel="0" collapsed="false">
      <c r="A9467" s="1" t="s">
        <v>9720</v>
      </c>
      <c r="B9467" s="1" t="s">
        <v>42</v>
      </c>
      <c r="C9467" s="1" t="s">
        <v>34</v>
      </c>
      <c r="D9467" s="1" t="s">
        <v>180</v>
      </c>
      <c r="E9467" s="1" t="n">
        <v>9.5</v>
      </c>
      <c r="F9467" s="1" t="n">
        <v>3</v>
      </c>
      <c r="G9467" s="1" t="n">
        <v>28.5</v>
      </c>
      <c r="H9467" s="1" t="s">
        <v>54</v>
      </c>
      <c r="I9467" s="1" t="s">
        <v>44</v>
      </c>
      <c r="J9467" s="4" t="n">
        <v>44675</v>
      </c>
      <c r="K9467" s="5" t="b">
        <f aca="false">TRUE()</f>
        <v>1</v>
      </c>
      <c r="L9467" s="6" t="str">
        <f aca="false">IFERROR(INDEX(CategoryCodes!$B$2:$B$9,MATCH(C9467,CategoryCodes!$A$2:$A$9,0)),"")</f>
        <v>A</v>
      </c>
      <c r="M9467" s="7" t="n">
        <f aca="false">IFERROR(VALUE(MID(D9467,FIND("_",D9467)+1,FIND("_",D9467,FIND("_",D9467)+1)-FIND("_",D9467)-1)),"")</f>
        <v>4</v>
      </c>
      <c r="N9467" s="7" t="str">
        <f aca="false">IF(OR(C9467="",M9467=""),"",C9467&amp;" Item "&amp;M9467)</f>
        <v>Beverages Item 4</v>
      </c>
      <c r="O9467" s="7" t="n">
        <v>70</v>
      </c>
      <c r="P9467" s="8" t="n">
        <f aca="false">G9467*Q9467</f>
        <v>2.85</v>
      </c>
      <c r="Q9467" s="9" t="n">
        <f aca="false">IF(K9467=TRUE(),0.1,0)</f>
        <v>0.1</v>
      </c>
    </row>
    <row r="9468" customFormat="false" ht="15" hidden="false" customHeight="true" outlineLevel="0" collapsed="false">
      <c r="A9468" s="1" t="s">
        <v>9721</v>
      </c>
      <c r="B9468" s="1" t="s">
        <v>174</v>
      </c>
      <c r="C9468" s="1" t="s">
        <v>38</v>
      </c>
      <c r="D9468" s="1" t="s">
        <v>84</v>
      </c>
      <c r="E9468" s="1" t="n">
        <v>18.5</v>
      </c>
      <c r="F9468" s="1" t="n">
        <v>1</v>
      </c>
      <c r="G9468" s="1" t="n">
        <v>18.5</v>
      </c>
      <c r="H9468" s="1" t="s">
        <v>31</v>
      </c>
      <c r="I9468" s="1" t="s">
        <v>22</v>
      </c>
      <c r="J9468" s="4" t="n">
        <v>45442</v>
      </c>
      <c r="L9468" s="6" t="str">
        <f aca="false">IFERROR(INDEX(CategoryCodes!$B$2:$B$9,MATCH(C9468,CategoryCodes!$A$2:$A$9,0)),"")</f>
        <v>E</v>
      </c>
      <c r="M9468" s="7" t="n">
        <f aca="false">IFERROR(VALUE(MID(D9468,FIND("_",D9468)+1,FIND("_",D9468,FIND("_",D9468)+1)-FIND("_",D9468)-1)),"")</f>
        <v>10</v>
      </c>
      <c r="N9468" s="7" t="str">
        <f aca="false">IF(OR(C9468="",M9468=""),"",C9468&amp;" Item "&amp;M9468)</f>
        <v>Food Item 10</v>
      </c>
      <c r="O9468" s="7" t="n">
        <v>83</v>
      </c>
      <c r="P9468" s="8" t="n">
        <f aca="false">G9468*Q9468</f>
        <v>0</v>
      </c>
      <c r="Q9468" s="9" t="n">
        <f aca="false">IF(K9468=TRUE(),0.1,0)</f>
        <v>0</v>
      </c>
    </row>
    <row r="9469" customFormat="false" ht="15" hidden="false" customHeight="true" outlineLevel="0" collapsed="false">
      <c r="A9469" s="1" t="s">
        <v>9722</v>
      </c>
      <c r="B9469" s="1" t="s">
        <v>95</v>
      </c>
      <c r="C9469" s="1" t="s">
        <v>34</v>
      </c>
      <c r="D9469" s="1" t="s">
        <v>307</v>
      </c>
      <c r="E9469" s="1" t="n">
        <v>35</v>
      </c>
      <c r="F9469" s="1" t="n">
        <v>8</v>
      </c>
      <c r="G9469" s="1" t="n">
        <v>280</v>
      </c>
      <c r="H9469" s="1" t="s">
        <v>21</v>
      </c>
      <c r="I9469" s="1" t="s">
        <v>44</v>
      </c>
      <c r="J9469" s="4" t="n">
        <v>44906</v>
      </c>
      <c r="K9469" s="5" t="b">
        <f aca="false">TRUE()</f>
        <v>1</v>
      </c>
      <c r="L9469" s="6" t="str">
        <f aca="false">IFERROR(INDEX(CategoryCodes!$B$2:$B$9,MATCH(C9469,CategoryCodes!$A$2:$A$9,0)),"")</f>
        <v>A</v>
      </c>
      <c r="M9469" s="7" t="n">
        <f aca="false">IFERROR(VALUE(MID(D9469,FIND("_",D9469)+1,FIND("_",D9469,FIND("_",D9469)+1)-FIND("_",D9469)-1)),"")</f>
        <v>21</v>
      </c>
      <c r="N9469" s="7" t="str">
        <f aca="false">IF(OR(C9469="",M9469=""),"",C9469&amp;" Item "&amp;M9469)</f>
        <v>Beverages Item 21</v>
      </c>
      <c r="O9469" s="7" t="n">
        <v>98</v>
      </c>
      <c r="P9469" s="8" t="n">
        <f aca="false">G9469*Q9469</f>
        <v>28</v>
      </c>
      <c r="Q9469" s="9" t="n">
        <f aca="false">IF(K9469=TRUE(),0.1,0)</f>
        <v>0.1</v>
      </c>
    </row>
    <row r="9470" customFormat="false" ht="15" hidden="false" customHeight="true" outlineLevel="0" collapsed="false">
      <c r="A9470" s="1" t="s">
        <v>9723</v>
      </c>
      <c r="B9470" s="1" t="s">
        <v>52</v>
      </c>
      <c r="C9470" s="1" t="s">
        <v>19</v>
      </c>
      <c r="D9470" s="1" t="s">
        <v>178</v>
      </c>
      <c r="E9470" s="1" t="n">
        <v>5</v>
      </c>
      <c r="F9470" s="1" t="n">
        <v>1</v>
      </c>
      <c r="G9470" s="1" t="n">
        <v>5</v>
      </c>
      <c r="H9470" s="1" t="s">
        <v>54</v>
      </c>
      <c r="I9470" s="1" t="s">
        <v>22</v>
      </c>
      <c r="J9470" s="4" t="n">
        <v>45060</v>
      </c>
      <c r="L9470" s="6" t="str">
        <f aca="false">IFERROR(INDEX(CategoryCodes!$B$2:$B$9,MATCH(C9470,CategoryCodes!$A$2:$A$9,0)),"")</f>
        <v>H</v>
      </c>
      <c r="M9470" s="7" t="n">
        <f aca="false">IFERROR(VALUE(MID(D9470,FIND("_",D9470)+1,FIND("_",D9470,FIND("_",D9470)+1)-FIND("_",D9470)-1)),"")</f>
        <v>1</v>
      </c>
      <c r="N9470" s="7" t="str">
        <f aca="false">IF(OR(C9470="",M9470=""),"",C9470&amp;" Item "&amp;M9470)</f>
        <v>Patisserie Item 1</v>
      </c>
      <c r="O9470" s="7" t="n">
        <v>115</v>
      </c>
      <c r="P9470" s="8" t="n">
        <f aca="false">G9470*Q9470</f>
        <v>0</v>
      </c>
      <c r="Q9470" s="9" t="n">
        <f aca="false">IF(K9470=TRUE(),0.1,0)</f>
        <v>0</v>
      </c>
    </row>
    <row r="9471" customFormat="false" ht="15" hidden="false" customHeight="true" outlineLevel="0" collapsed="false">
      <c r="A9471" s="1" t="s">
        <v>9724</v>
      </c>
      <c r="B9471" s="1" t="s">
        <v>75</v>
      </c>
      <c r="C9471" s="1" t="s">
        <v>25</v>
      </c>
      <c r="D9471" s="1" t="s">
        <v>216</v>
      </c>
      <c r="E9471" s="1" t="n">
        <v>9.5</v>
      </c>
      <c r="F9471" s="1" t="n">
        <v>4</v>
      </c>
      <c r="G9471" s="1" t="n">
        <v>38</v>
      </c>
      <c r="H9471" s="1" t="s">
        <v>31</v>
      </c>
      <c r="I9471" s="1" t="s">
        <v>22</v>
      </c>
      <c r="J9471" s="4" t="n">
        <v>45375</v>
      </c>
      <c r="L9471" s="6" t="str">
        <f aca="false">IFERROR(INDEX(CategoryCodes!$B$2:$B$9,MATCH(C9471,CategoryCodes!$A$2:$A$9,0)),"")</f>
        <v>G</v>
      </c>
      <c r="M9471" s="7" t="n">
        <f aca="false">IFERROR(VALUE(MID(D9471,FIND("_",D9471)+1,FIND("_",D9471,FIND("_",D9471)+1)-FIND("_",D9471)-1)),"")</f>
        <v>4</v>
      </c>
      <c r="N9471" s="7" t="str">
        <f aca="false">IF(OR(C9471="",M9471=""),"",C9471&amp;" Item "&amp;M9471)</f>
        <v>Milk Products Item 4</v>
      </c>
      <c r="O9471" s="7" t="n">
        <v>16</v>
      </c>
      <c r="P9471" s="8" t="n">
        <f aca="false">G9471*Q9471</f>
        <v>0</v>
      </c>
      <c r="Q9471" s="9" t="n">
        <f aca="false">IF(K9471=TRUE(),0.1,0)</f>
        <v>0</v>
      </c>
    </row>
    <row r="9472" customFormat="false" ht="15" hidden="false" customHeight="true" outlineLevel="0" collapsed="false">
      <c r="A9472" s="1" t="s">
        <v>9725</v>
      </c>
      <c r="B9472" s="1" t="s">
        <v>28</v>
      </c>
      <c r="C9472" s="1" t="s">
        <v>47</v>
      </c>
      <c r="D9472" s="1" t="s">
        <v>1064</v>
      </c>
      <c r="E9472" s="1" t="n">
        <v>32</v>
      </c>
      <c r="F9472" s="1" t="n">
        <v>1</v>
      </c>
      <c r="G9472" s="1" t="n">
        <v>32</v>
      </c>
      <c r="H9472" s="1" t="s">
        <v>21</v>
      </c>
      <c r="I9472" s="1" t="s">
        <v>22</v>
      </c>
      <c r="J9472" s="4" t="n">
        <v>44664</v>
      </c>
      <c r="L9472" s="6" t="str">
        <f aca="false">IFERROR(INDEX(CategoryCodes!$B$2:$B$9,MATCH(C9472,CategoryCodes!$A$2:$A$9,0)),"")</f>
        <v>F</v>
      </c>
      <c r="M9472" s="7" t="n">
        <f aca="false">IFERROR(VALUE(MID(D9472,FIND("_",D9472)+1,FIND("_",D9472,FIND("_",D9472)+1)-FIND("_",D9472)-1)),"")</f>
        <v>19</v>
      </c>
      <c r="N9472" s="7" t="str">
        <f aca="false">IF(OR(C9472="",M9472=""),"",C9472&amp;" Item "&amp;M9472)</f>
        <v>Furniture Item 19</v>
      </c>
      <c r="O9472" s="7" t="n">
        <v>209</v>
      </c>
      <c r="P9472" s="8" t="n">
        <f aca="false">G9472*Q9472</f>
        <v>0</v>
      </c>
      <c r="Q9472" s="9" t="n">
        <f aca="false">IF(K9472=TRUE(),0.1,0)</f>
        <v>0</v>
      </c>
    </row>
    <row r="9473" customFormat="false" ht="15" hidden="false" customHeight="true" outlineLevel="0" collapsed="false">
      <c r="A9473" s="1" t="s">
        <v>9726</v>
      </c>
      <c r="B9473" s="1" t="s">
        <v>69</v>
      </c>
      <c r="C9473" s="1" t="s">
        <v>29</v>
      </c>
      <c r="F9473" s="1" t="n">
        <v>10</v>
      </c>
      <c r="G9473" s="1" t="n">
        <v>80</v>
      </c>
      <c r="H9473" s="1" t="s">
        <v>21</v>
      </c>
      <c r="I9473" s="1" t="s">
        <v>22</v>
      </c>
      <c r="J9473" s="4" t="n">
        <v>45601</v>
      </c>
      <c r="L9473" s="6" t="str">
        <f aca="false">IFERROR(INDEX(CategoryCodes!$B$2:$B$9,MATCH(C9473,CategoryCodes!$A$2:$A$9,0)),"")</f>
        <v>B</v>
      </c>
      <c r="M9473" s="7" t="str">
        <f aca="false">IFERROR(VALUE(MID(D9473,FIND("_",D9473)+1,FIND("_",D9473,FIND("_",D9473)+1)-FIND("_",D9473)-1)),"")</f>
        <v/>
      </c>
      <c r="N9473" s="7" t="str">
        <f aca="false">IF(OR(C9473="",M9473=""),"",C9473&amp;" Item "&amp;M9473)</f>
        <v/>
      </c>
      <c r="O9473" s="7" t="n">
        <v>391</v>
      </c>
      <c r="P9473" s="8" t="n">
        <f aca="false">G9473*Q9473</f>
        <v>0</v>
      </c>
      <c r="Q9473" s="9" t="n">
        <f aca="false">IF(K9473=TRUE(),0.1,0)</f>
        <v>0</v>
      </c>
    </row>
    <row r="9474" customFormat="false" ht="15" hidden="false" customHeight="true" outlineLevel="0" collapsed="false">
      <c r="A9474" s="1" t="s">
        <v>9727</v>
      </c>
      <c r="B9474" s="1" t="s">
        <v>75</v>
      </c>
      <c r="C9474" s="1" t="s">
        <v>47</v>
      </c>
      <c r="D9474" s="1" t="s">
        <v>196</v>
      </c>
      <c r="E9474" s="1" t="n">
        <v>20</v>
      </c>
      <c r="F9474" s="1" t="n">
        <v>3</v>
      </c>
      <c r="G9474" s="1" t="n">
        <v>60</v>
      </c>
      <c r="H9474" s="1" t="s">
        <v>21</v>
      </c>
      <c r="I9474" s="1" t="s">
        <v>44</v>
      </c>
      <c r="J9474" s="4" t="n">
        <v>45064</v>
      </c>
      <c r="K9474" s="5" t="b">
        <f aca="false">FALSE()</f>
        <v>0</v>
      </c>
      <c r="L9474" s="6" t="str">
        <f aca="false">IFERROR(INDEX(CategoryCodes!$B$2:$B$9,MATCH(C9474,CategoryCodes!$A$2:$A$9,0)),"")</f>
        <v>F</v>
      </c>
      <c r="M9474" s="7" t="n">
        <f aca="false">IFERROR(VALUE(MID(D9474,FIND("_",D9474)+1,FIND("_",D9474,FIND("_",D9474)+1)-FIND("_",D9474)-1)),"")</f>
        <v>11</v>
      </c>
      <c r="N9474" s="7" t="str">
        <f aca="false">IF(OR(C9474="",M9474=""),"",C9474&amp;" Item "&amp;M9474)</f>
        <v>Furniture Item 11</v>
      </c>
      <c r="O9474" s="7" t="n">
        <v>496</v>
      </c>
      <c r="P9474" s="8" t="n">
        <f aca="false">G9474*Q9474</f>
        <v>0</v>
      </c>
      <c r="Q9474" s="9" t="n">
        <f aca="false">IF(K9474=TRUE(),0.1,0)</f>
        <v>0</v>
      </c>
    </row>
    <row r="9475" customFormat="false" ht="15" hidden="false" customHeight="true" outlineLevel="0" collapsed="false">
      <c r="A9475" s="1" t="s">
        <v>9728</v>
      </c>
      <c r="B9475" s="1" t="s">
        <v>86</v>
      </c>
      <c r="C9475" s="1" t="s">
        <v>25</v>
      </c>
      <c r="D9475" s="1" t="s">
        <v>559</v>
      </c>
      <c r="E9475" s="1" t="n">
        <v>36.5</v>
      </c>
      <c r="F9475" s="1" t="n">
        <v>9</v>
      </c>
      <c r="G9475" s="1" t="n">
        <v>328.5</v>
      </c>
      <c r="H9475" s="1" t="s">
        <v>54</v>
      </c>
      <c r="I9475" s="1" t="s">
        <v>22</v>
      </c>
      <c r="J9475" s="4" t="n">
        <v>44959</v>
      </c>
      <c r="K9475" s="5" t="b">
        <f aca="false">TRUE()</f>
        <v>1</v>
      </c>
      <c r="L9475" s="6" t="str">
        <f aca="false">IFERROR(INDEX(CategoryCodes!$B$2:$B$9,MATCH(C9475,CategoryCodes!$A$2:$A$9,0)),"")</f>
        <v>G</v>
      </c>
      <c r="M9475" s="7" t="n">
        <f aca="false">IFERROR(VALUE(MID(D9475,FIND("_",D9475)+1,FIND("_",D9475,FIND("_",D9475)+1)-FIND("_",D9475)-1)),"")</f>
        <v>22</v>
      </c>
      <c r="N9475" s="7" t="str">
        <f aca="false">IF(OR(C9475="",M9475=""),"",C9475&amp;" Item "&amp;M9475)</f>
        <v>Milk Products Item 22</v>
      </c>
      <c r="O9475" s="7" t="n">
        <v>7</v>
      </c>
      <c r="P9475" s="8" t="n">
        <f aca="false">G9475*Q9475</f>
        <v>32.85</v>
      </c>
      <c r="Q9475" s="9" t="n">
        <f aca="false">IF(K9475=TRUE(),0.1,0)</f>
        <v>0.1</v>
      </c>
    </row>
    <row r="9476" customFormat="false" ht="15" hidden="false" customHeight="true" outlineLevel="0" collapsed="false">
      <c r="A9476" s="1" t="s">
        <v>9729</v>
      </c>
      <c r="B9476" s="1" t="s">
        <v>18</v>
      </c>
      <c r="C9476" s="1" t="s">
        <v>38</v>
      </c>
      <c r="D9476" s="1" t="s">
        <v>504</v>
      </c>
      <c r="E9476" s="1" t="n">
        <v>29</v>
      </c>
      <c r="F9476" s="1" t="n">
        <v>5</v>
      </c>
      <c r="G9476" s="1" t="n">
        <v>145</v>
      </c>
      <c r="H9476" s="1" t="s">
        <v>54</v>
      </c>
      <c r="I9476" s="1" t="s">
        <v>44</v>
      </c>
      <c r="J9476" s="4" t="n">
        <v>45377</v>
      </c>
      <c r="L9476" s="6" t="str">
        <f aca="false">IFERROR(INDEX(CategoryCodes!$B$2:$B$9,MATCH(C9476,CategoryCodes!$A$2:$A$9,0)),"")</f>
        <v>E</v>
      </c>
      <c r="M9476" s="7" t="n">
        <f aca="false">IFERROR(VALUE(MID(D9476,FIND("_",D9476)+1,FIND("_",D9476,FIND("_",D9476)+1)-FIND("_",D9476)-1)),"")</f>
        <v>17</v>
      </c>
      <c r="N9476" s="7" t="str">
        <f aca="false">IF(OR(C9476="",M9476=""),"",C9476&amp;" Item "&amp;M9476)</f>
        <v>Food Item 17</v>
      </c>
      <c r="O9476" s="7" t="n">
        <v>473</v>
      </c>
      <c r="P9476" s="8" t="n">
        <f aca="false">G9476*Q9476</f>
        <v>0</v>
      </c>
      <c r="Q9476" s="9" t="n">
        <f aca="false">IF(K9476=TRUE(),0.1,0)</f>
        <v>0</v>
      </c>
    </row>
    <row r="9477" customFormat="false" ht="15" hidden="false" customHeight="true" outlineLevel="0" collapsed="false">
      <c r="A9477" s="1" t="s">
        <v>9730</v>
      </c>
      <c r="B9477" s="1" t="s">
        <v>90</v>
      </c>
      <c r="C9477" s="1" t="s">
        <v>47</v>
      </c>
      <c r="D9477" s="1" t="s">
        <v>459</v>
      </c>
      <c r="E9477" s="1" t="n">
        <v>26</v>
      </c>
      <c r="F9477" s="1" t="n">
        <v>1</v>
      </c>
      <c r="G9477" s="1" t="n">
        <v>26</v>
      </c>
      <c r="H9477" s="1" t="s">
        <v>54</v>
      </c>
      <c r="I9477" s="1" t="s">
        <v>44</v>
      </c>
      <c r="J9477" s="4" t="n">
        <v>45671</v>
      </c>
      <c r="K9477" s="5" t="b">
        <f aca="false">TRUE()</f>
        <v>1</v>
      </c>
      <c r="L9477" s="6" t="str">
        <f aca="false">IFERROR(INDEX(CategoryCodes!$B$2:$B$9,MATCH(C9477,CategoryCodes!$A$2:$A$9,0)),"")</f>
        <v>F</v>
      </c>
      <c r="M9477" s="7" t="n">
        <f aca="false">IFERROR(VALUE(MID(D9477,FIND("_",D9477)+1,FIND("_",D9477,FIND("_",D9477)+1)-FIND("_",D9477)-1)),"")</f>
        <v>15</v>
      </c>
      <c r="N9477" s="7" t="str">
        <f aca="false">IF(OR(C9477="",M9477=""),"",C9477&amp;" Item "&amp;M9477)</f>
        <v>Furniture Item 15</v>
      </c>
      <c r="O9477" s="7" t="n">
        <v>138</v>
      </c>
      <c r="P9477" s="8" t="n">
        <f aca="false">G9477*Q9477</f>
        <v>2.6</v>
      </c>
      <c r="Q9477" s="9" t="n">
        <f aca="false">IF(K9477=TRUE(),0.1,0)</f>
        <v>0.1</v>
      </c>
    </row>
    <row r="9478" customFormat="false" ht="15" hidden="false" customHeight="true" outlineLevel="0" collapsed="false">
      <c r="A9478" s="1" t="s">
        <v>9731</v>
      </c>
      <c r="B9478" s="1" t="s">
        <v>80</v>
      </c>
      <c r="C9478" s="1" t="s">
        <v>29</v>
      </c>
      <c r="D9478" s="1" t="s">
        <v>1245</v>
      </c>
      <c r="E9478" s="1" t="n">
        <v>26</v>
      </c>
      <c r="F9478" s="1" t="n">
        <v>10</v>
      </c>
      <c r="G9478" s="1" t="n">
        <v>260</v>
      </c>
      <c r="H9478" s="1" t="s">
        <v>21</v>
      </c>
      <c r="I9478" s="1" t="s">
        <v>44</v>
      </c>
      <c r="J9478" s="4" t="n">
        <v>45084</v>
      </c>
      <c r="K9478" s="5" t="b">
        <f aca="false">FALSE()</f>
        <v>0</v>
      </c>
      <c r="L9478" s="6" t="str">
        <f aca="false">IFERROR(INDEX(CategoryCodes!$B$2:$B$9,MATCH(C9478,CategoryCodes!$A$2:$A$9,0)),"")</f>
        <v>B</v>
      </c>
      <c r="M9478" s="7" t="n">
        <f aca="false">IFERROR(VALUE(MID(D9478,FIND("_",D9478)+1,FIND("_",D9478,FIND("_",D9478)+1)-FIND("_",D9478)-1)),"")</f>
        <v>15</v>
      </c>
      <c r="N9478" s="7" t="str">
        <f aca="false">IF(OR(C9478="",M9478=""),"",C9478&amp;" Item "&amp;M9478)</f>
        <v>Butchers Item 15</v>
      </c>
      <c r="O9478" s="7" t="n">
        <v>486</v>
      </c>
      <c r="P9478" s="8" t="n">
        <f aca="false">G9478*Q9478</f>
        <v>0</v>
      </c>
      <c r="Q9478" s="9" t="n">
        <f aca="false">IF(K9478=TRUE(),0.1,0)</f>
        <v>0</v>
      </c>
    </row>
    <row r="9479" customFormat="false" ht="15" hidden="false" customHeight="true" outlineLevel="0" collapsed="false">
      <c r="A9479" s="1" t="s">
        <v>9732</v>
      </c>
      <c r="B9479" s="1" t="s">
        <v>18</v>
      </c>
      <c r="C9479" s="1" t="s">
        <v>19</v>
      </c>
      <c r="F9479" s="1" t="n">
        <v>3</v>
      </c>
      <c r="G9479" s="1" t="n">
        <v>33</v>
      </c>
      <c r="H9479" s="1" t="s">
        <v>21</v>
      </c>
      <c r="I9479" s="1" t="s">
        <v>44</v>
      </c>
      <c r="J9479" s="4" t="n">
        <v>45502</v>
      </c>
      <c r="L9479" s="6" t="str">
        <f aca="false">IFERROR(INDEX(CategoryCodes!$B$2:$B$9,MATCH(C9479,CategoryCodes!$A$2:$A$9,0)),"")</f>
        <v>H</v>
      </c>
      <c r="M9479" s="7" t="str">
        <f aca="false">IFERROR(VALUE(MID(D9479,FIND("_",D9479)+1,FIND("_",D9479,FIND("_",D9479)+1)-FIND("_",D9479)-1)),"")</f>
        <v/>
      </c>
      <c r="N9479" s="7" t="str">
        <f aca="false">IF(OR(C9479="",M9479=""),"",C9479&amp;" Item "&amp;M9479)</f>
        <v/>
      </c>
      <c r="O9479" s="7" t="n">
        <v>211</v>
      </c>
      <c r="P9479" s="8" t="n">
        <f aca="false">G9479*Q9479</f>
        <v>0</v>
      </c>
      <c r="Q9479" s="9" t="n">
        <f aca="false">IF(K9479=TRUE(),0.1,0)</f>
        <v>0</v>
      </c>
    </row>
    <row r="9480" customFormat="false" ht="15" hidden="false" customHeight="true" outlineLevel="0" collapsed="false">
      <c r="A9480" s="1" t="s">
        <v>9733</v>
      </c>
      <c r="B9480" s="1" t="s">
        <v>37</v>
      </c>
      <c r="C9480" s="1" t="s">
        <v>34</v>
      </c>
      <c r="D9480" s="1" t="s">
        <v>1416</v>
      </c>
      <c r="E9480" s="1" t="n">
        <v>11</v>
      </c>
      <c r="F9480" s="1" t="n">
        <v>8</v>
      </c>
      <c r="G9480" s="1" t="n">
        <v>88</v>
      </c>
      <c r="H9480" s="1" t="s">
        <v>54</v>
      </c>
      <c r="I9480" s="1" t="s">
        <v>22</v>
      </c>
      <c r="J9480" s="4" t="n">
        <v>45340</v>
      </c>
      <c r="K9480" s="5" t="b">
        <f aca="false">TRUE()</f>
        <v>1</v>
      </c>
      <c r="L9480" s="6" t="str">
        <f aca="false">IFERROR(INDEX(CategoryCodes!$B$2:$B$9,MATCH(C9480,CategoryCodes!$A$2:$A$9,0)),"")</f>
        <v>A</v>
      </c>
      <c r="M9480" s="7" t="n">
        <f aca="false">IFERROR(VALUE(MID(D9480,FIND("_",D9480)+1,FIND("_",D9480,FIND("_",D9480)+1)-FIND("_",D9480)-1)),"")</f>
        <v>5</v>
      </c>
      <c r="N9480" s="7" t="str">
        <f aca="false">IF(OR(C9480="",M9480=""),"",C9480&amp;" Item "&amp;M9480)</f>
        <v>Beverages Item 5</v>
      </c>
      <c r="O9480" s="7" t="n">
        <v>113</v>
      </c>
      <c r="P9480" s="8" t="n">
        <f aca="false">G9480*Q9480</f>
        <v>8.8</v>
      </c>
      <c r="Q9480" s="9" t="n">
        <f aca="false">IF(K9480=TRUE(),0.1,0)</f>
        <v>0.1</v>
      </c>
    </row>
    <row r="9481" customFormat="false" ht="15" hidden="false" customHeight="true" outlineLevel="0" collapsed="false">
      <c r="A9481" s="1" t="s">
        <v>9734</v>
      </c>
      <c r="B9481" s="1" t="s">
        <v>86</v>
      </c>
      <c r="C9481" s="1" t="s">
        <v>19</v>
      </c>
      <c r="D9481" s="1" t="s">
        <v>98</v>
      </c>
      <c r="E9481" s="1" t="n">
        <v>36.5</v>
      </c>
      <c r="F9481" s="1" t="n">
        <v>3</v>
      </c>
      <c r="G9481" s="1" t="n">
        <v>109.5</v>
      </c>
      <c r="H9481" s="1" t="s">
        <v>21</v>
      </c>
      <c r="I9481" s="1" t="s">
        <v>44</v>
      </c>
      <c r="J9481" s="4" t="n">
        <v>45571</v>
      </c>
      <c r="K9481" s="5" t="b">
        <f aca="false">TRUE()</f>
        <v>1</v>
      </c>
      <c r="L9481" s="6" t="str">
        <f aca="false">IFERROR(INDEX(CategoryCodes!$B$2:$B$9,MATCH(C9481,CategoryCodes!$A$2:$A$9,0)),"")</f>
        <v>H</v>
      </c>
      <c r="M9481" s="7" t="n">
        <f aca="false">IFERROR(VALUE(MID(D9481,FIND("_",D9481)+1,FIND("_",D9481,FIND("_",D9481)+1)-FIND("_",D9481)-1)),"")</f>
        <v>22</v>
      </c>
      <c r="N9481" s="7" t="str">
        <f aca="false">IF(OR(C9481="",M9481=""),"",C9481&amp;" Item "&amp;M9481)</f>
        <v>Patisserie Item 22</v>
      </c>
      <c r="O9481" s="7" t="n">
        <v>380</v>
      </c>
      <c r="P9481" s="8" t="n">
        <f aca="false">G9481*Q9481</f>
        <v>10.95</v>
      </c>
      <c r="Q9481" s="9" t="n">
        <f aca="false">IF(K9481=TRUE(),0.1,0)</f>
        <v>0.1</v>
      </c>
    </row>
    <row r="9482" customFormat="false" ht="15" hidden="false" customHeight="true" outlineLevel="0" collapsed="false">
      <c r="A9482" s="1" t="s">
        <v>9735</v>
      </c>
      <c r="B9482" s="1" t="s">
        <v>49</v>
      </c>
      <c r="C9482" s="1" t="s">
        <v>25</v>
      </c>
      <c r="D9482" s="1" t="s">
        <v>64</v>
      </c>
      <c r="E9482" s="1" t="n">
        <v>27.5</v>
      </c>
      <c r="F9482" s="1" t="n">
        <v>1</v>
      </c>
      <c r="G9482" s="1" t="n">
        <v>27.5</v>
      </c>
      <c r="H9482" s="1" t="s">
        <v>31</v>
      </c>
      <c r="I9482" s="1" t="s">
        <v>22</v>
      </c>
      <c r="J9482" s="4" t="n">
        <v>44920</v>
      </c>
      <c r="K9482" s="5" t="b">
        <f aca="false">TRUE()</f>
        <v>1</v>
      </c>
      <c r="L9482" s="6" t="str">
        <f aca="false">IFERROR(INDEX(CategoryCodes!$B$2:$B$9,MATCH(C9482,CategoryCodes!$A$2:$A$9,0)),"")</f>
        <v>G</v>
      </c>
      <c r="M9482" s="7" t="n">
        <f aca="false">IFERROR(VALUE(MID(D9482,FIND("_",D9482)+1,FIND("_",D9482,FIND("_",D9482)+1)-FIND("_",D9482)-1)),"")</f>
        <v>16</v>
      </c>
      <c r="N9482" s="7" t="str">
        <f aca="false">IF(OR(C9482="",M9482=""),"",C9482&amp;" Item "&amp;M9482)</f>
        <v>Milk Products Item 16</v>
      </c>
      <c r="O9482" s="7" t="n">
        <v>343</v>
      </c>
      <c r="P9482" s="8" t="n">
        <f aca="false">G9482*Q9482</f>
        <v>2.75</v>
      </c>
      <c r="Q9482" s="9" t="n">
        <f aca="false">IF(K9482=TRUE(),0.1,0)</f>
        <v>0.1</v>
      </c>
    </row>
    <row r="9483" customFormat="false" ht="15" hidden="false" customHeight="true" outlineLevel="0" collapsed="false">
      <c r="A9483" s="1" t="s">
        <v>9736</v>
      </c>
      <c r="B9483" s="1" t="s">
        <v>83</v>
      </c>
      <c r="C9483" s="1" t="s">
        <v>136</v>
      </c>
      <c r="D9483" s="1" t="s">
        <v>750</v>
      </c>
      <c r="E9483" s="1" t="n">
        <v>38</v>
      </c>
      <c r="F9483" s="1" t="n">
        <v>2</v>
      </c>
      <c r="G9483" s="1" t="n">
        <v>76</v>
      </c>
      <c r="H9483" s="1" t="s">
        <v>31</v>
      </c>
      <c r="I9483" s="1" t="s">
        <v>44</v>
      </c>
      <c r="J9483" s="4" t="n">
        <v>45661</v>
      </c>
      <c r="K9483" s="5" t="b">
        <f aca="false">FALSE()</f>
        <v>0</v>
      </c>
      <c r="L9483" s="6" t="str">
        <f aca="false">IFERROR(INDEX(CategoryCodes!$B$2:$B$9,MATCH(C9483,CategoryCodes!$A$2:$A$9,0)),"")</f>
        <v>C</v>
      </c>
      <c r="M9483" s="7" t="n">
        <f aca="false">IFERROR(VALUE(MID(D9483,FIND("_",D9483)+1,FIND("_",D9483,FIND("_",D9483)+1)-FIND("_",D9483)-1)),"")</f>
        <v>23</v>
      </c>
      <c r="N9483" s="7" t="str">
        <f aca="false">IF(OR(C9483="",M9483=""),"",C9483&amp;" Item "&amp;M9483)</f>
        <v>Computers and electric accessories Item 23</v>
      </c>
      <c r="O9483" s="7" t="n">
        <v>103</v>
      </c>
      <c r="P9483" s="8" t="n">
        <f aca="false">G9483*Q9483</f>
        <v>0</v>
      </c>
      <c r="Q9483" s="9" t="n">
        <f aca="false">IF(K9483=TRUE(),0.1,0)</f>
        <v>0</v>
      </c>
    </row>
    <row r="9484" customFormat="false" ht="15" hidden="false" customHeight="true" outlineLevel="0" collapsed="false">
      <c r="A9484" s="1" t="s">
        <v>9737</v>
      </c>
      <c r="B9484" s="1" t="s">
        <v>49</v>
      </c>
      <c r="C9484" s="1" t="s">
        <v>19</v>
      </c>
      <c r="D9484" s="1" t="s">
        <v>20</v>
      </c>
      <c r="E9484" s="1" t="n">
        <v>18.5</v>
      </c>
      <c r="F9484" s="1" t="n">
        <v>8</v>
      </c>
      <c r="G9484" s="1" t="n">
        <v>148</v>
      </c>
      <c r="H9484" s="1" t="s">
        <v>54</v>
      </c>
      <c r="I9484" s="1" t="s">
        <v>22</v>
      </c>
      <c r="J9484" s="4" t="n">
        <v>44926</v>
      </c>
      <c r="K9484" s="5" t="b">
        <f aca="false">TRUE()</f>
        <v>1</v>
      </c>
      <c r="L9484" s="6" t="str">
        <f aca="false">IFERROR(INDEX(CategoryCodes!$B$2:$B$9,MATCH(C9484,CategoryCodes!$A$2:$A$9,0)),"")</f>
        <v>H</v>
      </c>
      <c r="M9484" s="7" t="n">
        <f aca="false">IFERROR(VALUE(MID(D9484,FIND("_",D9484)+1,FIND("_",D9484,FIND("_",D9484)+1)-FIND("_",D9484)-1)),"")</f>
        <v>10</v>
      </c>
      <c r="N9484" s="7" t="str">
        <f aca="false">IF(OR(C9484="",M9484=""),"",C9484&amp;" Item "&amp;M9484)</f>
        <v>Patisserie Item 10</v>
      </c>
      <c r="O9484" s="7" t="n">
        <v>387</v>
      </c>
      <c r="P9484" s="8" t="n">
        <f aca="false">G9484*Q9484</f>
        <v>14.8</v>
      </c>
      <c r="Q9484" s="9" t="n">
        <f aca="false">IF(K9484=TRUE(),0.1,0)</f>
        <v>0.1</v>
      </c>
    </row>
    <row r="9485" customFormat="false" ht="15" hidden="false" customHeight="true" outlineLevel="0" collapsed="false">
      <c r="A9485" s="1" t="s">
        <v>9738</v>
      </c>
      <c r="B9485" s="1" t="s">
        <v>49</v>
      </c>
      <c r="C9485" s="1" t="s">
        <v>136</v>
      </c>
      <c r="D9485" s="1" t="s">
        <v>627</v>
      </c>
      <c r="E9485" s="1" t="n">
        <v>21.5</v>
      </c>
      <c r="F9485" s="1" t="n">
        <v>9</v>
      </c>
      <c r="G9485" s="1" t="n">
        <v>193.5</v>
      </c>
      <c r="H9485" s="1" t="s">
        <v>21</v>
      </c>
      <c r="I9485" s="1" t="s">
        <v>44</v>
      </c>
      <c r="J9485" s="4" t="n">
        <v>45089</v>
      </c>
      <c r="K9485" s="5" t="b">
        <f aca="false">TRUE()</f>
        <v>1</v>
      </c>
      <c r="L9485" s="6" t="str">
        <f aca="false">IFERROR(INDEX(CategoryCodes!$B$2:$B$9,MATCH(C9485,CategoryCodes!$A$2:$A$9,0)),"")</f>
        <v>C</v>
      </c>
      <c r="M9485" s="7" t="n">
        <f aca="false">IFERROR(VALUE(MID(D9485,FIND("_",D9485)+1,FIND("_",D9485,FIND("_",D9485)+1)-FIND("_",D9485)-1)),"")</f>
        <v>12</v>
      </c>
      <c r="N9485" s="7" t="str">
        <f aca="false">IF(OR(C9485="",M9485=""),"",C9485&amp;" Item "&amp;M9485)</f>
        <v>Computers and electric accessories Item 12</v>
      </c>
      <c r="O9485" s="7" t="n">
        <v>104</v>
      </c>
      <c r="P9485" s="8" t="n">
        <f aca="false">G9485*Q9485</f>
        <v>19.35</v>
      </c>
      <c r="Q9485" s="9" t="n">
        <f aca="false">IF(K9485=TRUE(),0.1,0)</f>
        <v>0.1</v>
      </c>
    </row>
    <row r="9486" customFormat="false" ht="15" hidden="false" customHeight="true" outlineLevel="0" collapsed="false">
      <c r="A9486" s="1" t="s">
        <v>9739</v>
      </c>
      <c r="B9486" s="1" t="s">
        <v>37</v>
      </c>
      <c r="C9486" s="1" t="s">
        <v>136</v>
      </c>
      <c r="D9486" s="1" t="s">
        <v>189</v>
      </c>
      <c r="E9486" s="1" t="n">
        <v>33.5</v>
      </c>
      <c r="F9486" s="1" t="n">
        <v>5</v>
      </c>
      <c r="G9486" s="1" t="n">
        <v>167.5</v>
      </c>
      <c r="H9486" s="1" t="s">
        <v>54</v>
      </c>
      <c r="I9486" s="1" t="s">
        <v>44</v>
      </c>
      <c r="J9486" s="4" t="n">
        <v>45632</v>
      </c>
      <c r="K9486" s="5" t="b">
        <f aca="false">TRUE()</f>
        <v>1</v>
      </c>
      <c r="L9486" s="6" t="str">
        <f aca="false">IFERROR(INDEX(CategoryCodes!$B$2:$B$9,MATCH(C9486,CategoryCodes!$A$2:$A$9,0)),"")</f>
        <v>C</v>
      </c>
      <c r="M9486" s="7" t="n">
        <f aca="false">IFERROR(VALUE(MID(D9486,FIND("_",D9486)+1,FIND("_",D9486,FIND("_",D9486)+1)-FIND("_",D9486)-1)),"")</f>
        <v>20</v>
      </c>
      <c r="N9486" s="7" t="str">
        <f aca="false">IF(OR(C9486="",M9486=""),"",C9486&amp;" Item "&amp;M9486)</f>
        <v>Computers and electric accessories Item 20</v>
      </c>
      <c r="O9486" s="7" t="n">
        <v>33</v>
      </c>
      <c r="P9486" s="8" t="n">
        <f aca="false">G9486*Q9486</f>
        <v>16.75</v>
      </c>
      <c r="Q9486" s="9" t="n">
        <f aca="false">IF(K9486=TRUE(),0.1,0)</f>
        <v>0.1</v>
      </c>
    </row>
    <row r="9487" customFormat="false" ht="15" hidden="false" customHeight="true" outlineLevel="0" collapsed="false">
      <c r="A9487" s="1" t="s">
        <v>9740</v>
      </c>
      <c r="B9487" s="1" t="s">
        <v>69</v>
      </c>
      <c r="C9487" s="1" t="s">
        <v>29</v>
      </c>
      <c r="D9487" s="1" t="s">
        <v>56</v>
      </c>
      <c r="E9487" s="1" t="n">
        <v>8</v>
      </c>
      <c r="F9487" s="1" t="n">
        <v>1</v>
      </c>
      <c r="G9487" s="1" t="n">
        <v>8</v>
      </c>
      <c r="H9487" s="1" t="s">
        <v>54</v>
      </c>
      <c r="I9487" s="1" t="s">
        <v>44</v>
      </c>
      <c r="J9487" s="4" t="n">
        <v>44791</v>
      </c>
      <c r="K9487" s="5" t="b">
        <f aca="false">TRUE()</f>
        <v>1</v>
      </c>
      <c r="L9487" s="6" t="str">
        <f aca="false">IFERROR(INDEX(CategoryCodes!$B$2:$B$9,MATCH(C9487,CategoryCodes!$A$2:$A$9,0)),"")</f>
        <v>B</v>
      </c>
      <c r="M9487" s="7" t="n">
        <f aca="false">IFERROR(VALUE(MID(D9487,FIND("_",D9487)+1,FIND("_",D9487,FIND("_",D9487)+1)-FIND("_",D9487)-1)),"")</f>
        <v>3</v>
      </c>
      <c r="N9487" s="7" t="str">
        <f aca="false">IF(OR(C9487="",M9487=""),"",C9487&amp;" Item "&amp;M9487)</f>
        <v>Butchers Item 3</v>
      </c>
      <c r="O9487" s="7" t="n">
        <v>90</v>
      </c>
      <c r="P9487" s="8" t="n">
        <f aca="false">G9487*Q9487</f>
        <v>0.8</v>
      </c>
      <c r="Q9487" s="9" t="n">
        <f aca="false">IF(K9487=TRUE(),0.1,0)</f>
        <v>0.1</v>
      </c>
    </row>
    <row r="9488" customFormat="false" ht="15" hidden="false" customHeight="true" outlineLevel="0" collapsed="false">
      <c r="A9488" s="1" t="s">
        <v>9741</v>
      </c>
      <c r="B9488" s="1" t="s">
        <v>33</v>
      </c>
      <c r="C9488" s="1" t="s">
        <v>136</v>
      </c>
      <c r="D9488" s="1" t="s">
        <v>367</v>
      </c>
      <c r="E9488" s="1" t="n">
        <v>32</v>
      </c>
      <c r="F9488" s="1" t="n">
        <v>4</v>
      </c>
      <c r="G9488" s="1" t="n">
        <v>128</v>
      </c>
      <c r="H9488" s="1" t="s">
        <v>54</v>
      </c>
      <c r="I9488" s="1" t="s">
        <v>22</v>
      </c>
      <c r="J9488" s="4" t="n">
        <v>45665</v>
      </c>
      <c r="L9488" s="6" t="str">
        <f aca="false">IFERROR(INDEX(CategoryCodes!$B$2:$B$9,MATCH(C9488,CategoryCodes!$A$2:$A$9,0)),"")</f>
        <v>C</v>
      </c>
      <c r="M9488" s="7" t="n">
        <f aca="false">IFERROR(VALUE(MID(D9488,FIND("_",D9488)+1,FIND("_",D9488,FIND("_",D9488)+1)-FIND("_",D9488)-1)),"")</f>
        <v>19</v>
      </c>
      <c r="N9488" s="7" t="str">
        <f aca="false">IF(OR(C9488="",M9488=""),"",C9488&amp;" Item "&amp;M9488)</f>
        <v>Computers and electric accessories Item 19</v>
      </c>
      <c r="O9488" s="7" t="n">
        <v>474</v>
      </c>
      <c r="P9488" s="8" t="n">
        <f aca="false">G9488*Q9488</f>
        <v>0</v>
      </c>
      <c r="Q9488" s="9" t="n">
        <f aca="false">IF(K9488=TRUE(),0.1,0)</f>
        <v>0</v>
      </c>
    </row>
    <row r="9489" customFormat="false" ht="15" hidden="false" customHeight="true" outlineLevel="0" collapsed="false">
      <c r="A9489" s="1" t="s">
        <v>9742</v>
      </c>
      <c r="B9489" s="1" t="s">
        <v>28</v>
      </c>
      <c r="C9489" s="1" t="s">
        <v>38</v>
      </c>
      <c r="D9489" s="1" t="s">
        <v>96</v>
      </c>
      <c r="E9489" s="1" t="n">
        <v>24.5</v>
      </c>
      <c r="F9489" s="1" t="n">
        <v>4</v>
      </c>
      <c r="G9489" s="1" t="n">
        <v>98</v>
      </c>
      <c r="H9489" s="1" t="s">
        <v>21</v>
      </c>
      <c r="I9489" s="1" t="s">
        <v>22</v>
      </c>
      <c r="J9489" s="4" t="n">
        <v>44638</v>
      </c>
      <c r="K9489" s="5" t="b">
        <f aca="false">FALSE()</f>
        <v>0</v>
      </c>
      <c r="L9489" s="6" t="str">
        <f aca="false">IFERROR(INDEX(CategoryCodes!$B$2:$B$9,MATCH(C9489,CategoryCodes!$A$2:$A$9,0)),"")</f>
        <v>E</v>
      </c>
      <c r="M9489" s="7" t="n">
        <f aca="false">IFERROR(VALUE(MID(D9489,FIND("_",D9489)+1,FIND("_",D9489,FIND("_",D9489)+1)-FIND("_",D9489)-1)),"")</f>
        <v>14</v>
      </c>
      <c r="N9489" s="7" t="str">
        <f aca="false">IF(OR(C9489="",M9489=""),"",C9489&amp;" Item "&amp;M9489)</f>
        <v>Food Item 14</v>
      </c>
      <c r="O9489" s="7" t="n">
        <v>488</v>
      </c>
      <c r="P9489" s="8" t="n">
        <f aca="false">G9489*Q9489</f>
        <v>0</v>
      </c>
      <c r="Q9489" s="9" t="n">
        <f aca="false">IF(K9489=TRUE(),0.1,0)</f>
        <v>0</v>
      </c>
    </row>
    <row r="9490" customFormat="false" ht="15" hidden="false" customHeight="true" outlineLevel="0" collapsed="false">
      <c r="A9490" s="1" t="s">
        <v>9743</v>
      </c>
      <c r="B9490" s="1" t="s">
        <v>49</v>
      </c>
      <c r="C9490" s="1" t="s">
        <v>38</v>
      </c>
      <c r="D9490" s="1" t="s">
        <v>209</v>
      </c>
      <c r="E9490" s="1" t="n">
        <v>9.5</v>
      </c>
      <c r="F9490" s="1" t="n">
        <v>3</v>
      </c>
      <c r="G9490" s="1" t="n">
        <v>28.5</v>
      </c>
      <c r="H9490" s="1" t="s">
        <v>31</v>
      </c>
      <c r="I9490" s="1" t="s">
        <v>44</v>
      </c>
      <c r="J9490" s="4" t="n">
        <v>45057</v>
      </c>
      <c r="K9490" s="5" t="b">
        <f aca="false">FALSE()</f>
        <v>0</v>
      </c>
      <c r="L9490" s="6" t="str">
        <f aca="false">IFERROR(INDEX(CategoryCodes!$B$2:$B$9,MATCH(C9490,CategoryCodes!$A$2:$A$9,0)),"")</f>
        <v>E</v>
      </c>
      <c r="M9490" s="7" t="n">
        <f aca="false">IFERROR(VALUE(MID(D9490,FIND("_",D9490)+1,FIND("_",D9490,FIND("_",D9490)+1)-FIND("_",D9490)-1)),"")</f>
        <v>4</v>
      </c>
      <c r="N9490" s="7" t="str">
        <f aca="false">IF(OR(C9490="",M9490=""),"",C9490&amp;" Item "&amp;M9490)</f>
        <v>Food Item 4</v>
      </c>
      <c r="O9490" s="7" t="n">
        <v>224</v>
      </c>
      <c r="P9490" s="8" t="n">
        <f aca="false">G9490*Q9490</f>
        <v>0</v>
      </c>
      <c r="Q9490" s="9" t="n">
        <f aca="false">IF(K9490=TRUE(),0.1,0)</f>
        <v>0</v>
      </c>
    </row>
    <row r="9491" customFormat="false" ht="15" hidden="false" customHeight="true" outlineLevel="0" collapsed="false">
      <c r="A9491" s="1" t="s">
        <v>9744</v>
      </c>
      <c r="B9491" s="1" t="s">
        <v>28</v>
      </c>
      <c r="C9491" s="1" t="s">
        <v>136</v>
      </c>
      <c r="D9491" s="1" t="s">
        <v>297</v>
      </c>
      <c r="E9491" s="1" t="n">
        <v>23</v>
      </c>
      <c r="F9491" s="1" t="n">
        <v>4</v>
      </c>
      <c r="G9491" s="1" t="n">
        <v>92</v>
      </c>
      <c r="H9491" s="1" t="s">
        <v>31</v>
      </c>
      <c r="I9491" s="1" t="s">
        <v>44</v>
      </c>
      <c r="J9491" s="4" t="n">
        <v>44671</v>
      </c>
      <c r="L9491" s="6" t="str">
        <f aca="false">IFERROR(INDEX(CategoryCodes!$B$2:$B$9,MATCH(C9491,CategoryCodes!$A$2:$A$9,0)),"")</f>
        <v>C</v>
      </c>
      <c r="M9491" s="7" t="n">
        <f aca="false">IFERROR(VALUE(MID(D9491,FIND("_",D9491)+1,FIND("_",D9491,FIND("_",D9491)+1)-FIND("_",D9491)-1)),"")</f>
        <v>13</v>
      </c>
      <c r="N9491" s="7" t="str">
        <f aca="false">IF(OR(C9491="",M9491=""),"",C9491&amp;" Item "&amp;M9491)</f>
        <v>Computers and electric accessories Item 13</v>
      </c>
      <c r="O9491" s="7" t="n">
        <v>443</v>
      </c>
      <c r="P9491" s="8" t="n">
        <f aca="false">G9491*Q9491</f>
        <v>0</v>
      </c>
      <c r="Q9491" s="9" t="n">
        <f aca="false">IF(K9491=TRUE(),0.1,0)</f>
        <v>0</v>
      </c>
    </row>
    <row r="9492" customFormat="false" ht="15" hidden="false" customHeight="true" outlineLevel="0" collapsed="false">
      <c r="A9492" s="1" t="s">
        <v>9745</v>
      </c>
      <c r="B9492" s="1" t="s">
        <v>33</v>
      </c>
      <c r="C9492" s="1" t="s">
        <v>38</v>
      </c>
      <c r="D9492" s="1" t="s">
        <v>269</v>
      </c>
      <c r="E9492" s="1" t="n">
        <v>39.5</v>
      </c>
      <c r="F9492" s="1" t="n">
        <v>9</v>
      </c>
      <c r="G9492" s="1" t="n">
        <v>355.5</v>
      </c>
      <c r="H9492" s="1" t="s">
        <v>31</v>
      </c>
      <c r="I9492" s="1" t="s">
        <v>22</v>
      </c>
      <c r="J9492" s="4" t="n">
        <v>45247</v>
      </c>
      <c r="K9492" s="5" t="b">
        <f aca="false">FALSE()</f>
        <v>0</v>
      </c>
      <c r="L9492" s="6" t="str">
        <f aca="false">IFERROR(INDEX(CategoryCodes!$B$2:$B$9,MATCH(C9492,CategoryCodes!$A$2:$A$9,0)),"")</f>
        <v>E</v>
      </c>
      <c r="M9492" s="7" t="n">
        <f aca="false">IFERROR(VALUE(MID(D9492,FIND("_",D9492)+1,FIND("_",D9492,FIND("_",D9492)+1)-FIND("_",D9492)-1)),"")</f>
        <v>24</v>
      </c>
      <c r="N9492" s="7" t="str">
        <f aca="false">IF(OR(C9492="",M9492=""),"",C9492&amp;" Item "&amp;M9492)</f>
        <v>Food Item 24</v>
      </c>
      <c r="O9492" s="7" t="n">
        <v>315</v>
      </c>
      <c r="P9492" s="8" t="n">
        <f aca="false">G9492*Q9492</f>
        <v>0</v>
      </c>
      <c r="Q9492" s="9" t="n">
        <f aca="false">IF(K9492=TRUE(),0.1,0)</f>
        <v>0</v>
      </c>
    </row>
    <row r="9493" customFormat="false" ht="15" hidden="false" customHeight="true" outlineLevel="0" collapsed="false">
      <c r="A9493" s="1" t="s">
        <v>9746</v>
      </c>
      <c r="B9493" s="1" t="s">
        <v>37</v>
      </c>
      <c r="C9493" s="1" t="s">
        <v>29</v>
      </c>
      <c r="D9493" s="1" t="s">
        <v>1171</v>
      </c>
      <c r="E9493" s="1" t="n">
        <v>9.5</v>
      </c>
      <c r="F9493" s="1" t="n">
        <v>4</v>
      </c>
      <c r="G9493" s="1" t="n">
        <v>38</v>
      </c>
      <c r="H9493" s="1" t="s">
        <v>31</v>
      </c>
      <c r="I9493" s="1" t="s">
        <v>44</v>
      </c>
      <c r="J9493" s="4" t="n">
        <v>44604</v>
      </c>
      <c r="K9493" s="5" t="b">
        <f aca="false">FALSE()</f>
        <v>0</v>
      </c>
      <c r="L9493" s="6" t="str">
        <f aca="false">IFERROR(INDEX(CategoryCodes!$B$2:$B$9,MATCH(C9493,CategoryCodes!$A$2:$A$9,0)),"")</f>
        <v>B</v>
      </c>
      <c r="M9493" s="7" t="n">
        <f aca="false">IFERROR(VALUE(MID(D9493,FIND("_",D9493)+1,FIND("_",D9493,FIND("_",D9493)+1)-FIND("_",D9493)-1)),"")</f>
        <v>4</v>
      </c>
      <c r="N9493" s="7" t="str">
        <f aca="false">IF(OR(C9493="",M9493=""),"",C9493&amp;" Item "&amp;M9493)</f>
        <v>Butchers Item 4</v>
      </c>
      <c r="O9493" s="7" t="n">
        <v>250</v>
      </c>
      <c r="P9493" s="8" t="n">
        <f aca="false">G9493*Q9493</f>
        <v>0</v>
      </c>
      <c r="Q9493" s="9" t="n">
        <f aca="false">IF(K9493=TRUE(),0.1,0)</f>
        <v>0</v>
      </c>
    </row>
    <row r="9494" customFormat="false" ht="15" hidden="false" customHeight="true" outlineLevel="0" collapsed="false">
      <c r="A9494" s="1" t="s">
        <v>9747</v>
      </c>
      <c r="B9494" s="1" t="s">
        <v>49</v>
      </c>
      <c r="C9494" s="1" t="s">
        <v>72</v>
      </c>
      <c r="D9494" s="1" t="s">
        <v>383</v>
      </c>
      <c r="E9494" s="1" t="n">
        <v>29</v>
      </c>
      <c r="F9494" s="1" t="n">
        <v>7</v>
      </c>
      <c r="G9494" s="1" t="n">
        <v>203</v>
      </c>
      <c r="H9494" s="1" t="s">
        <v>54</v>
      </c>
      <c r="I9494" s="1" t="s">
        <v>22</v>
      </c>
      <c r="J9494" s="4" t="n">
        <v>45491</v>
      </c>
      <c r="K9494" s="5" t="b">
        <f aca="false">FALSE()</f>
        <v>0</v>
      </c>
      <c r="L9494" s="6" t="str">
        <f aca="false">IFERROR(INDEX(CategoryCodes!$B$2:$B$9,MATCH(C9494,CategoryCodes!$A$2:$A$9,0)),"")</f>
        <v>D</v>
      </c>
      <c r="M9494" s="7" t="n">
        <f aca="false">IFERROR(VALUE(MID(D9494,FIND("_",D9494)+1,FIND("_",D9494,FIND("_",D9494)+1)-FIND("_",D9494)-1)),"")</f>
        <v>17</v>
      </c>
      <c r="N9494" s="7" t="str">
        <f aca="false">IF(OR(C9494="",M9494=""),"",C9494&amp;" Item "&amp;M9494)</f>
        <v>Electric household essentials Item 17</v>
      </c>
      <c r="O9494" s="7" t="n">
        <v>352</v>
      </c>
      <c r="P9494" s="8" t="n">
        <f aca="false">G9494*Q9494</f>
        <v>0</v>
      </c>
      <c r="Q9494" s="9" t="n">
        <f aca="false">IF(K9494=TRUE(),0.1,0)</f>
        <v>0</v>
      </c>
    </row>
    <row r="9495" customFormat="false" ht="15" hidden="false" customHeight="true" outlineLevel="0" collapsed="false">
      <c r="A9495" s="1" t="s">
        <v>9748</v>
      </c>
      <c r="B9495" s="1" t="s">
        <v>42</v>
      </c>
      <c r="C9495" s="1" t="s">
        <v>25</v>
      </c>
      <c r="D9495" s="1" t="s">
        <v>290</v>
      </c>
      <c r="E9495" s="1" t="n">
        <v>8</v>
      </c>
      <c r="F9495" s="1" t="n">
        <v>8</v>
      </c>
      <c r="G9495" s="1" t="n">
        <v>64</v>
      </c>
      <c r="H9495" s="1" t="s">
        <v>21</v>
      </c>
      <c r="I9495" s="1" t="s">
        <v>22</v>
      </c>
      <c r="J9495" s="4" t="n">
        <v>44927</v>
      </c>
      <c r="K9495" s="5" t="b">
        <f aca="false">TRUE()</f>
        <v>1</v>
      </c>
      <c r="L9495" s="6" t="str">
        <f aca="false">IFERROR(INDEX(CategoryCodes!$B$2:$B$9,MATCH(C9495,CategoryCodes!$A$2:$A$9,0)),"")</f>
        <v>G</v>
      </c>
      <c r="M9495" s="7" t="n">
        <f aca="false">IFERROR(VALUE(MID(D9495,FIND("_",D9495)+1,FIND("_",D9495,FIND("_",D9495)+1)-FIND("_",D9495)-1)),"")</f>
        <v>3</v>
      </c>
      <c r="N9495" s="7" t="str">
        <f aca="false">IF(OR(C9495="",M9495=""),"",C9495&amp;" Item "&amp;M9495)</f>
        <v>Milk Products Item 3</v>
      </c>
      <c r="O9495" s="7" t="n">
        <v>166</v>
      </c>
      <c r="P9495" s="8" t="n">
        <f aca="false">G9495*Q9495</f>
        <v>6.4</v>
      </c>
      <c r="Q9495" s="9" t="n">
        <f aca="false">IF(K9495=TRUE(),0.1,0)</f>
        <v>0.1</v>
      </c>
    </row>
    <row r="9496" customFormat="false" ht="15" hidden="false" customHeight="true" outlineLevel="0" collapsed="false">
      <c r="A9496" s="1" t="s">
        <v>9749</v>
      </c>
      <c r="B9496" s="1" t="s">
        <v>71</v>
      </c>
      <c r="C9496" s="1" t="s">
        <v>34</v>
      </c>
      <c r="F9496" s="1" t="n">
        <v>4</v>
      </c>
      <c r="G9496" s="1" t="n">
        <v>98</v>
      </c>
      <c r="H9496" s="1" t="s">
        <v>54</v>
      </c>
      <c r="I9496" s="1" t="s">
        <v>44</v>
      </c>
      <c r="J9496" s="4" t="n">
        <v>45230</v>
      </c>
      <c r="L9496" s="6" t="str">
        <f aca="false">IFERROR(INDEX(CategoryCodes!$B$2:$B$9,MATCH(C9496,CategoryCodes!$A$2:$A$9,0)),"")</f>
        <v>A</v>
      </c>
      <c r="M9496" s="7" t="str">
        <f aca="false">IFERROR(VALUE(MID(D9496,FIND("_",D9496)+1,FIND("_",D9496,FIND("_",D9496)+1)-FIND("_",D9496)-1)),"")</f>
        <v/>
      </c>
      <c r="N9496" s="7" t="str">
        <f aca="false">IF(OR(C9496="",M9496=""),"",C9496&amp;" Item "&amp;M9496)</f>
        <v/>
      </c>
      <c r="O9496" s="7" t="n">
        <v>443</v>
      </c>
      <c r="P9496" s="8" t="n">
        <f aca="false">G9496*Q9496</f>
        <v>0</v>
      </c>
      <c r="Q9496" s="9" t="n">
        <f aca="false">IF(K9496=TRUE(),0.1,0)</f>
        <v>0</v>
      </c>
    </row>
    <row r="9497" customFormat="false" ht="15" hidden="false" customHeight="true" outlineLevel="0" collapsed="false">
      <c r="A9497" s="1" t="s">
        <v>9750</v>
      </c>
      <c r="B9497" s="1" t="s">
        <v>95</v>
      </c>
      <c r="C9497" s="1" t="s">
        <v>25</v>
      </c>
      <c r="D9497" s="1" t="s">
        <v>290</v>
      </c>
      <c r="E9497" s="1" t="n">
        <v>8</v>
      </c>
      <c r="F9497" s="1" t="n">
        <v>6</v>
      </c>
      <c r="G9497" s="1" t="n">
        <v>48</v>
      </c>
      <c r="H9497" s="1" t="s">
        <v>54</v>
      </c>
      <c r="I9497" s="1" t="s">
        <v>44</v>
      </c>
      <c r="J9497" s="4" t="n">
        <v>44771</v>
      </c>
      <c r="K9497" s="5" t="b">
        <f aca="false">TRUE()</f>
        <v>1</v>
      </c>
      <c r="L9497" s="6" t="str">
        <f aca="false">IFERROR(INDEX(CategoryCodes!$B$2:$B$9,MATCH(C9497,CategoryCodes!$A$2:$A$9,0)),"")</f>
        <v>G</v>
      </c>
      <c r="M9497" s="7" t="n">
        <f aca="false">IFERROR(VALUE(MID(D9497,FIND("_",D9497)+1,FIND("_",D9497,FIND("_",D9497)+1)-FIND("_",D9497)-1)),"")</f>
        <v>3</v>
      </c>
      <c r="N9497" s="7" t="str">
        <f aca="false">IF(OR(C9497="",M9497=""),"",C9497&amp;" Item "&amp;M9497)</f>
        <v>Milk Products Item 3</v>
      </c>
      <c r="O9497" s="7" t="n">
        <v>234</v>
      </c>
      <c r="P9497" s="8" t="n">
        <f aca="false">G9497*Q9497</f>
        <v>4.8</v>
      </c>
      <c r="Q9497" s="9" t="n">
        <f aca="false">IF(K9497=TRUE(),0.1,0)</f>
        <v>0.1</v>
      </c>
    </row>
    <row r="9498" customFormat="false" ht="15" hidden="false" customHeight="true" outlineLevel="0" collapsed="false">
      <c r="A9498" s="1" t="s">
        <v>9751</v>
      </c>
      <c r="B9498" s="1" t="s">
        <v>46</v>
      </c>
      <c r="C9498" s="1" t="s">
        <v>25</v>
      </c>
      <c r="D9498" s="1" t="s">
        <v>877</v>
      </c>
      <c r="E9498" s="1" t="n">
        <v>33.5</v>
      </c>
      <c r="F9498" s="1" t="n">
        <v>5</v>
      </c>
      <c r="G9498" s="1" t="n">
        <v>167.5</v>
      </c>
      <c r="H9498" s="1" t="s">
        <v>31</v>
      </c>
      <c r="I9498" s="1" t="s">
        <v>22</v>
      </c>
      <c r="J9498" s="4" t="n">
        <v>45599</v>
      </c>
      <c r="K9498" s="5" t="b">
        <f aca="false">TRUE()</f>
        <v>1</v>
      </c>
      <c r="L9498" s="6" t="str">
        <f aca="false">IFERROR(INDEX(CategoryCodes!$B$2:$B$9,MATCH(C9498,CategoryCodes!$A$2:$A$9,0)),"")</f>
        <v>G</v>
      </c>
      <c r="M9498" s="7" t="n">
        <f aca="false">IFERROR(VALUE(MID(D9498,FIND("_",D9498)+1,FIND("_",D9498,FIND("_",D9498)+1)-FIND("_",D9498)-1)),"")</f>
        <v>20</v>
      </c>
      <c r="N9498" s="7" t="str">
        <f aca="false">IF(OR(C9498="",M9498=""),"",C9498&amp;" Item "&amp;M9498)</f>
        <v>Milk Products Item 20</v>
      </c>
      <c r="O9498" s="7" t="n">
        <v>454</v>
      </c>
      <c r="P9498" s="8" t="n">
        <f aca="false">G9498*Q9498</f>
        <v>16.75</v>
      </c>
      <c r="Q9498" s="9" t="n">
        <f aca="false">IF(K9498=TRUE(),0.1,0)</f>
        <v>0.1</v>
      </c>
    </row>
    <row r="9499" customFormat="false" ht="15" hidden="false" customHeight="true" outlineLevel="0" collapsed="false">
      <c r="A9499" s="1" t="s">
        <v>9752</v>
      </c>
      <c r="B9499" s="1" t="s">
        <v>122</v>
      </c>
      <c r="C9499" s="1" t="s">
        <v>47</v>
      </c>
      <c r="D9499" s="1" t="s">
        <v>301</v>
      </c>
      <c r="E9499" s="1" t="n">
        <v>6.5</v>
      </c>
      <c r="F9499" s="1" t="n">
        <v>5</v>
      </c>
      <c r="G9499" s="1" t="n">
        <v>32.5</v>
      </c>
      <c r="H9499" s="1" t="s">
        <v>54</v>
      </c>
      <c r="I9499" s="1" t="s">
        <v>22</v>
      </c>
      <c r="J9499" s="4" t="n">
        <v>44804</v>
      </c>
      <c r="L9499" s="6" t="str">
        <f aca="false">IFERROR(INDEX(CategoryCodes!$B$2:$B$9,MATCH(C9499,CategoryCodes!$A$2:$A$9,0)),"")</f>
        <v>F</v>
      </c>
      <c r="M9499" s="7" t="n">
        <f aca="false">IFERROR(VALUE(MID(D9499,FIND("_",D9499)+1,FIND("_",D9499,FIND("_",D9499)+1)-FIND("_",D9499)-1)),"")</f>
        <v>2</v>
      </c>
      <c r="N9499" s="7" t="str">
        <f aca="false">IF(OR(C9499="",M9499=""),"",C9499&amp;" Item "&amp;M9499)</f>
        <v>Furniture Item 2</v>
      </c>
      <c r="O9499" s="7" t="n">
        <v>126</v>
      </c>
      <c r="P9499" s="8" t="n">
        <f aca="false">G9499*Q9499</f>
        <v>0</v>
      </c>
      <c r="Q9499" s="9" t="n">
        <f aca="false">IF(K9499=TRUE(),0.1,0)</f>
        <v>0</v>
      </c>
    </row>
    <row r="9500" customFormat="false" ht="15" hidden="false" customHeight="true" outlineLevel="0" collapsed="false">
      <c r="A9500" s="1" t="s">
        <v>9753</v>
      </c>
      <c r="B9500" s="1" t="s">
        <v>37</v>
      </c>
      <c r="C9500" s="1" t="s">
        <v>136</v>
      </c>
      <c r="D9500" s="1" t="s">
        <v>522</v>
      </c>
      <c r="E9500" s="1" t="n">
        <v>29</v>
      </c>
      <c r="F9500" s="1" t="n">
        <v>5</v>
      </c>
      <c r="G9500" s="1" t="n">
        <v>145</v>
      </c>
      <c r="H9500" s="1" t="s">
        <v>31</v>
      </c>
      <c r="I9500" s="1" t="s">
        <v>44</v>
      </c>
      <c r="J9500" s="4" t="n">
        <v>45025</v>
      </c>
      <c r="K9500" s="5" t="b">
        <f aca="false">TRUE()</f>
        <v>1</v>
      </c>
      <c r="L9500" s="6" t="str">
        <f aca="false">IFERROR(INDEX(CategoryCodes!$B$2:$B$9,MATCH(C9500,CategoryCodes!$A$2:$A$9,0)),"")</f>
        <v>C</v>
      </c>
      <c r="M9500" s="7" t="n">
        <f aca="false">IFERROR(VALUE(MID(D9500,FIND("_",D9500)+1,FIND("_",D9500,FIND("_",D9500)+1)-FIND("_",D9500)-1)),"")</f>
        <v>17</v>
      </c>
      <c r="N9500" s="7" t="str">
        <f aca="false">IF(OR(C9500="",M9500=""),"",C9500&amp;" Item "&amp;M9500)</f>
        <v>Computers and electric accessories Item 17</v>
      </c>
      <c r="O9500" s="7" t="n">
        <v>218</v>
      </c>
      <c r="P9500" s="8" t="n">
        <f aca="false">G9500*Q9500</f>
        <v>14.5</v>
      </c>
      <c r="Q9500" s="9" t="n">
        <f aca="false">IF(K9500=TRUE(),0.1,0)</f>
        <v>0.1</v>
      </c>
    </row>
    <row r="9501" customFormat="false" ht="15" hidden="false" customHeight="true" outlineLevel="0" collapsed="false">
      <c r="A9501" s="1" t="s">
        <v>9754</v>
      </c>
      <c r="B9501" s="1" t="s">
        <v>86</v>
      </c>
      <c r="C9501" s="1" t="s">
        <v>19</v>
      </c>
      <c r="D9501" s="1" t="s">
        <v>172</v>
      </c>
      <c r="E9501" s="1" t="n">
        <v>21.5</v>
      </c>
      <c r="F9501" s="1" t="n">
        <v>2</v>
      </c>
      <c r="G9501" s="1" t="n">
        <v>43</v>
      </c>
      <c r="H9501" s="1" t="s">
        <v>21</v>
      </c>
      <c r="I9501" s="1" t="s">
        <v>44</v>
      </c>
      <c r="J9501" s="4" t="n">
        <v>44679</v>
      </c>
      <c r="L9501" s="6" t="str">
        <f aca="false">IFERROR(INDEX(CategoryCodes!$B$2:$B$9,MATCH(C9501,CategoryCodes!$A$2:$A$9,0)),"")</f>
        <v>H</v>
      </c>
      <c r="M9501" s="7" t="n">
        <f aca="false">IFERROR(VALUE(MID(D9501,FIND("_",D9501)+1,FIND("_",D9501,FIND("_",D9501)+1)-FIND("_",D9501)-1)),"")</f>
        <v>12</v>
      </c>
      <c r="N9501" s="7" t="str">
        <f aca="false">IF(OR(C9501="",M9501=""),"",C9501&amp;" Item "&amp;M9501)</f>
        <v>Patisserie Item 12</v>
      </c>
      <c r="O9501" s="7" t="n">
        <v>207</v>
      </c>
      <c r="P9501" s="8" t="n">
        <f aca="false">G9501*Q9501</f>
        <v>0</v>
      </c>
      <c r="Q9501" s="9" t="n">
        <f aca="false">IF(K9501=TRUE(),0.1,0)</f>
        <v>0</v>
      </c>
    </row>
    <row r="9502" customFormat="false" ht="15" hidden="false" customHeight="true" outlineLevel="0" collapsed="false">
      <c r="A9502" s="1" t="s">
        <v>9755</v>
      </c>
      <c r="B9502" s="1" t="s">
        <v>42</v>
      </c>
      <c r="C9502" s="1" t="s">
        <v>38</v>
      </c>
      <c r="E9502" s="1" t="n">
        <v>23</v>
      </c>
      <c r="H9502" s="1" t="s">
        <v>21</v>
      </c>
      <c r="I9502" s="1" t="s">
        <v>44</v>
      </c>
      <c r="J9502" s="4" t="n">
        <v>45657</v>
      </c>
      <c r="K9502" s="5" t="b">
        <f aca="false">TRUE()</f>
        <v>1</v>
      </c>
      <c r="L9502" s="6" t="str">
        <f aca="false">IFERROR(INDEX(CategoryCodes!$B$2:$B$9,MATCH(C9502,CategoryCodes!$A$2:$A$9,0)),"")</f>
        <v>E</v>
      </c>
      <c r="M9502" s="7" t="str">
        <f aca="false">IFERROR(VALUE(MID(D9502,FIND("_",D9502)+1,FIND("_",D9502,FIND("_",D9502)+1)-FIND("_",D9502)-1)),"")</f>
        <v/>
      </c>
      <c r="N9502" s="7" t="str">
        <f aca="false">IF(OR(C9502="",M9502=""),"",C9502&amp;" Item "&amp;M9502)</f>
        <v/>
      </c>
      <c r="O9502" s="7" t="n">
        <v>397</v>
      </c>
      <c r="P9502" s="8" t="n">
        <f aca="false">G9502*Q9502</f>
        <v>0</v>
      </c>
      <c r="Q9502" s="9" t="n">
        <f aca="false">IF(K9502=TRUE(),0.1,0)</f>
        <v>0.1</v>
      </c>
    </row>
    <row r="9503" customFormat="false" ht="15" hidden="false" customHeight="true" outlineLevel="0" collapsed="false">
      <c r="A9503" s="1" t="s">
        <v>9756</v>
      </c>
      <c r="B9503" s="1" t="s">
        <v>114</v>
      </c>
      <c r="C9503" s="1" t="s">
        <v>19</v>
      </c>
      <c r="D9503" s="1" t="s">
        <v>591</v>
      </c>
      <c r="E9503" s="1" t="n">
        <v>6.5</v>
      </c>
      <c r="F9503" s="1" t="n">
        <v>4</v>
      </c>
      <c r="G9503" s="1" t="n">
        <v>26</v>
      </c>
      <c r="H9503" s="1" t="s">
        <v>21</v>
      </c>
      <c r="I9503" s="1" t="s">
        <v>22</v>
      </c>
      <c r="J9503" s="4" t="n">
        <v>45007</v>
      </c>
      <c r="K9503" s="5" t="b">
        <f aca="false">FALSE()</f>
        <v>0</v>
      </c>
      <c r="L9503" s="6" t="str">
        <f aca="false">IFERROR(INDEX(CategoryCodes!$B$2:$B$9,MATCH(C9503,CategoryCodes!$A$2:$A$9,0)),"")</f>
        <v>H</v>
      </c>
      <c r="M9503" s="7" t="n">
        <f aca="false">IFERROR(VALUE(MID(D9503,FIND("_",D9503)+1,FIND("_",D9503,FIND("_",D9503)+1)-FIND("_",D9503)-1)),"")</f>
        <v>2</v>
      </c>
      <c r="N9503" s="7" t="str">
        <f aca="false">IF(OR(C9503="",M9503=""),"",C9503&amp;" Item "&amp;M9503)</f>
        <v>Patisserie Item 2</v>
      </c>
      <c r="O9503" s="7" t="n">
        <v>21</v>
      </c>
      <c r="P9503" s="8" t="n">
        <f aca="false">G9503*Q9503</f>
        <v>0</v>
      </c>
      <c r="Q9503" s="9" t="n">
        <f aca="false">IF(K9503=TRUE(),0.1,0)</f>
        <v>0</v>
      </c>
    </row>
    <row r="9504" customFormat="false" ht="15" hidden="false" customHeight="true" outlineLevel="0" collapsed="false">
      <c r="A9504" s="1" t="s">
        <v>9757</v>
      </c>
      <c r="B9504" s="1" t="s">
        <v>18</v>
      </c>
      <c r="C9504" s="1" t="s">
        <v>47</v>
      </c>
      <c r="D9504" s="1" t="s">
        <v>680</v>
      </c>
      <c r="E9504" s="1" t="n">
        <v>12.5</v>
      </c>
      <c r="F9504" s="1" t="n">
        <v>7</v>
      </c>
      <c r="G9504" s="1" t="n">
        <v>87.5</v>
      </c>
      <c r="H9504" s="1" t="s">
        <v>54</v>
      </c>
      <c r="I9504" s="1" t="s">
        <v>44</v>
      </c>
      <c r="J9504" s="4" t="n">
        <v>45092</v>
      </c>
      <c r="L9504" s="6" t="str">
        <f aca="false">IFERROR(INDEX(CategoryCodes!$B$2:$B$9,MATCH(C9504,CategoryCodes!$A$2:$A$9,0)),"")</f>
        <v>F</v>
      </c>
      <c r="M9504" s="7" t="n">
        <f aca="false">IFERROR(VALUE(MID(D9504,FIND("_",D9504)+1,FIND("_",D9504,FIND("_",D9504)+1)-FIND("_",D9504)-1)),"")</f>
        <v>6</v>
      </c>
      <c r="N9504" s="7" t="str">
        <f aca="false">IF(OR(C9504="",M9504=""),"",C9504&amp;" Item "&amp;M9504)</f>
        <v>Furniture Item 6</v>
      </c>
      <c r="O9504" s="7" t="n">
        <v>311</v>
      </c>
      <c r="P9504" s="8" t="n">
        <f aca="false">G9504*Q9504</f>
        <v>0</v>
      </c>
      <c r="Q9504" s="9" t="n">
        <f aca="false">IF(K9504=TRUE(),0.1,0)</f>
        <v>0</v>
      </c>
    </row>
    <row r="9505" customFormat="false" ht="15" hidden="false" customHeight="true" outlineLevel="0" collapsed="false">
      <c r="A9505" s="1" t="s">
        <v>9758</v>
      </c>
      <c r="B9505" s="1" t="s">
        <v>119</v>
      </c>
      <c r="C9505" s="1" t="s">
        <v>38</v>
      </c>
      <c r="D9505" s="1" t="s">
        <v>488</v>
      </c>
      <c r="E9505" s="1" t="n">
        <v>23</v>
      </c>
      <c r="F9505" s="1" t="n">
        <v>5</v>
      </c>
      <c r="G9505" s="1" t="n">
        <v>115</v>
      </c>
      <c r="H9505" s="1" t="s">
        <v>31</v>
      </c>
      <c r="I9505" s="1" t="s">
        <v>22</v>
      </c>
      <c r="J9505" s="4" t="n">
        <v>44868</v>
      </c>
      <c r="K9505" s="5" t="b">
        <f aca="false">FALSE()</f>
        <v>0</v>
      </c>
      <c r="L9505" s="6" t="str">
        <f aca="false">IFERROR(INDEX(CategoryCodes!$B$2:$B$9,MATCH(C9505,CategoryCodes!$A$2:$A$9,0)),"")</f>
        <v>E</v>
      </c>
      <c r="M9505" s="7" t="n">
        <f aca="false">IFERROR(VALUE(MID(D9505,FIND("_",D9505)+1,FIND("_",D9505,FIND("_",D9505)+1)-FIND("_",D9505)-1)),"")</f>
        <v>13</v>
      </c>
      <c r="N9505" s="7" t="str">
        <f aca="false">IF(OR(C9505="",M9505=""),"",C9505&amp;" Item "&amp;M9505)</f>
        <v>Food Item 13</v>
      </c>
      <c r="O9505" s="7" t="n">
        <v>376</v>
      </c>
      <c r="P9505" s="8" t="n">
        <f aca="false">G9505*Q9505</f>
        <v>0</v>
      </c>
      <c r="Q9505" s="9" t="n">
        <f aca="false">IF(K9505=TRUE(),0.1,0)</f>
        <v>0</v>
      </c>
    </row>
    <row r="9506" customFormat="false" ht="15" hidden="false" customHeight="true" outlineLevel="0" collapsed="false">
      <c r="A9506" s="1" t="s">
        <v>9759</v>
      </c>
      <c r="B9506" s="1" t="s">
        <v>114</v>
      </c>
      <c r="C9506" s="1" t="s">
        <v>72</v>
      </c>
      <c r="D9506" s="1" t="s">
        <v>383</v>
      </c>
      <c r="E9506" s="1" t="n">
        <v>29</v>
      </c>
      <c r="F9506" s="1" t="n">
        <v>7</v>
      </c>
      <c r="G9506" s="1" t="n">
        <v>203</v>
      </c>
      <c r="H9506" s="1" t="s">
        <v>31</v>
      </c>
      <c r="I9506" s="1" t="s">
        <v>44</v>
      </c>
      <c r="J9506" s="4" t="n">
        <v>45595</v>
      </c>
      <c r="K9506" s="5" t="b">
        <f aca="false">TRUE()</f>
        <v>1</v>
      </c>
      <c r="L9506" s="6" t="str">
        <f aca="false">IFERROR(INDEX(CategoryCodes!$B$2:$B$9,MATCH(C9506,CategoryCodes!$A$2:$A$9,0)),"")</f>
        <v>D</v>
      </c>
      <c r="M9506" s="7" t="n">
        <f aca="false">IFERROR(VALUE(MID(D9506,FIND("_",D9506)+1,FIND("_",D9506,FIND("_",D9506)+1)-FIND("_",D9506)-1)),"")</f>
        <v>17</v>
      </c>
      <c r="N9506" s="7" t="str">
        <f aca="false">IF(OR(C9506="",M9506=""),"",C9506&amp;" Item "&amp;M9506)</f>
        <v>Electric household essentials Item 17</v>
      </c>
      <c r="O9506" s="7" t="n">
        <v>422</v>
      </c>
      <c r="P9506" s="8" t="n">
        <f aca="false">G9506*Q9506</f>
        <v>20.3</v>
      </c>
      <c r="Q9506" s="9" t="n">
        <f aca="false">IF(K9506=TRUE(),0.1,0)</f>
        <v>0.1</v>
      </c>
    </row>
    <row r="9507" customFormat="false" ht="15" hidden="false" customHeight="true" outlineLevel="0" collapsed="false">
      <c r="A9507" s="1" t="s">
        <v>9760</v>
      </c>
      <c r="B9507" s="1" t="s">
        <v>86</v>
      </c>
      <c r="C9507" s="1" t="s">
        <v>47</v>
      </c>
      <c r="D9507" s="1" t="s">
        <v>309</v>
      </c>
      <c r="E9507" s="1" t="n">
        <v>15.5</v>
      </c>
      <c r="F9507" s="1" t="n">
        <v>2</v>
      </c>
      <c r="G9507" s="1" t="n">
        <v>31</v>
      </c>
      <c r="H9507" s="1" t="s">
        <v>54</v>
      </c>
      <c r="I9507" s="1" t="s">
        <v>22</v>
      </c>
      <c r="J9507" s="4" t="n">
        <v>45617</v>
      </c>
      <c r="K9507" s="5" t="b">
        <f aca="false">TRUE()</f>
        <v>1</v>
      </c>
      <c r="L9507" s="6" t="str">
        <f aca="false">IFERROR(INDEX(CategoryCodes!$B$2:$B$9,MATCH(C9507,CategoryCodes!$A$2:$A$9,0)),"")</f>
        <v>F</v>
      </c>
      <c r="M9507" s="7" t="n">
        <f aca="false">IFERROR(VALUE(MID(D9507,FIND("_",D9507)+1,FIND("_",D9507,FIND("_",D9507)+1)-FIND("_",D9507)-1)),"")</f>
        <v>8</v>
      </c>
      <c r="N9507" s="7" t="str">
        <f aca="false">IF(OR(C9507="",M9507=""),"",C9507&amp;" Item "&amp;M9507)</f>
        <v>Furniture Item 8</v>
      </c>
      <c r="O9507" s="7" t="n">
        <v>194</v>
      </c>
      <c r="P9507" s="8" t="n">
        <f aca="false">G9507*Q9507</f>
        <v>3.1</v>
      </c>
      <c r="Q9507" s="9" t="n">
        <f aca="false">IF(K9507=TRUE(),0.1,0)</f>
        <v>0.1</v>
      </c>
    </row>
    <row r="9508" customFormat="false" ht="15" hidden="false" customHeight="true" outlineLevel="0" collapsed="false">
      <c r="A9508" s="1" t="s">
        <v>9761</v>
      </c>
      <c r="B9508" s="1" t="s">
        <v>90</v>
      </c>
      <c r="C9508" s="1" t="s">
        <v>38</v>
      </c>
      <c r="D9508" s="1" t="s">
        <v>371</v>
      </c>
      <c r="E9508" s="1" t="n">
        <v>41</v>
      </c>
      <c r="F9508" s="1" t="n">
        <v>1</v>
      </c>
      <c r="G9508" s="1" t="n">
        <v>41</v>
      </c>
      <c r="H9508" s="1" t="s">
        <v>21</v>
      </c>
      <c r="I9508" s="1" t="s">
        <v>22</v>
      </c>
      <c r="J9508" s="4" t="n">
        <v>44582</v>
      </c>
      <c r="L9508" s="6" t="str">
        <f aca="false">IFERROR(INDEX(CategoryCodes!$B$2:$B$9,MATCH(C9508,CategoryCodes!$A$2:$A$9,0)),"")</f>
        <v>E</v>
      </c>
      <c r="M9508" s="7" t="n">
        <f aca="false">IFERROR(VALUE(MID(D9508,FIND("_",D9508)+1,FIND("_",D9508,FIND("_",D9508)+1)-FIND("_",D9508)-1)),"")</f>
        <v>25</v>
      </c>
      <c r="N9508" s="7" t="str">
        <f aca="false">IF(OR(C9508="",M9508=""),"",C9508&amp;" Item "&amp;M9508)</f>
        <v>Food Item 25</v>
      </c>
      <c r="O9508" s="7" t="n">
        <v>368</v>
      </c>
      <c r="P9508" s="8" t="n">
        <f aca="false">G9508*Q9508</f>
        <v>0</v>
      </c>
      <c r="Q9508" s="9" t="n">
        <f aca="false">IF(K9508=TRUE(),0.1,0)</f>
        <v>0</v>
      </c>
    </row>
    <row r="9509" customFormat="false" ht="15" hidden="false" customHeight="true" outlineLevel="0" collapsed="false">
      <c r="A9509" s="1" t="s">
        <v>9762</v>
      </c>
      <c r="B9509" s="1" t="s">
        <v>69</v>
      </c>
      <c r="C9509" s="1" t="s">
        <v>19</v>
      </c>
      <c r="D9509" s="1" t="s">
        <v>172</v>
      </c>
      <c r="E9509" s="1" t="n">
        <v>21.5</v>
      </c>
      <c r="F9509" s="1" t="n">
        <v>7</v>
      </c>
      <c r="G9509" s="1" t="n">
        <v>150.5</v>
      </c>
      <c r="H9509" s="1" t="s">
        <v>21</v>
      </c>
      <c r="I9509" s="1" t="s">
        <v>22</v>
      </c>
      <c r="J9509" s="4" t="n">
        <v>44766</v>
      </c>
      <c r="K9509" s="5" t="b">
        <f aca="false">FALSE()</f>
        <v>0</v>
      </c>
      <c r="L9509" s="6" t="str">
        <f aca="false">IFERROR(INDEX(CategoryCodes!$B$2:$B$9,MATCH(C9509,CategoryCodes!$A$2:$A$9,0)),"")</f>
        <v>H</v>
      </c>
      <c r="M9509" s="7" t="n">
        <f aca="false">IFERROR(VALUE(MID(D9509,FIND("_",D9509)+1,FIND("_",D9509,FIND("_",D9509)+1)-FIND("_",D9509)-1)),"")</f>
        <v>12</v>
      </c>
      <c r="N9509" s="7" t="str">
        <f aca="false">IF(OR(C9509="",M9509=""),"",C9509&amp;" Item "&amp;M9509)</f>
        <v>Patisserie Item 12</v>
      </c>
      <c r="O9509" s="7" t="n">
        <v>160</v>
      </c>
      <c r="P9509" s="8" t="n">
        <f aca="false">G9509*Q9509</f>
        <v>0</v>
      </c>
      <c r="Q9509" s="9" t="n">
        <f aca="false">IF(K9509=TRUE(),0.1,0)</f>
        <v>0</v>
      </c>
    </row>
    <row r="9510" customFormat="false" ht="15" hidden="false" customHeight="true" outlineLevel="0" collapsed="false">
      <c r="A9510" s="1" t="s">
        <v>9763</v>
      </c>
      <c r="B9510" s="1" t="s">
        <v>174</v>
      </c>
      <c r="C9510" s="1" t="s">
        <v>47</v>
      </c>
      <c r="D9510" s="1" t="s">
        <v>152</v>
      </c>
      <c r="E9510" s="1" t="n">
        <v>14</v>
      </c>
      <c r="F9510" s="1" t="n">
        <v>7</v>
      </c>
      <c r="G9510" s="1" t="n">
        <v>98</v>
      </c>
      <c r="H9510" s="1" t="s">
        <v>31</v>
      </c>
      <c r="I9510" s="1" t="s">
        <v>44</v>
      </c>
      <c r="J9510" s="4" t="n">
        <v>45326</v>
      </c>
      <c r="L9510" s="6" t="str">
        <f aca="false">IFERROR(INDEX(CategoryCodes!$B$2:$B$9,MATCH(C9510,CategoryCodes!$A$2:$A$9,0)),"")</f>
        <v>F</v>
      </c>
      <c r="M9510" s="7" t="n">
        <f aca="false">IFERROR(VALUE(MID(D9510,FIND("_",D9510)+1,FIND("_",D9510,FIND("_",D9510)+1)-FIND("_",D9510)-1)),"")</f>
        <v>7</v>
      </c>
      <c r="N9510" s="7" t="str">
        <f aca="false">IF(OR(C9510="",M9510=""),"",C9510&amp;" Item "&amp;M9510)</f>
        <v>Furniture Item 7</v>
      </c>
      <c r="O9510" s="7" t="n">
        <v>201</v>
      </c>
      <c r="P9510" s="8" t="n">
        <f aca="false">G9510*Q9510</f>
        <v>0</v>
      </c>
      <c r="Q9510" s="9" t="n">
        <f aca="false">IF(K9510=TRUE(),0.1,0)</f>
        <v>0</v>
      </c>
    </row>
    <row r="9511" customFormat="false" ht="15" hidden="false" customHeight="true" outlineLevel="0" collapsed="false">
      <c r="A9511" s="1" t="s">
        <v>9764</v>
      </c>
      <c r="B9511" s="1" t="s">
        <v>122</v>
      </c>
      <c r="C9511" s="1" t="s">
        <v>38</v>
      </c>
      <c r="D9511" s="1" t="s">
        <v>209</v>
      </c>
      <c r="E9511" s="1" t="n">
        <v>9.5</v>
      </c>
      <c r="F9511" s="1" t="n">
        <v>10</v>
      </c>
      <c r="G9511" s="1" t="n">
        <v>95</v>
      </c>
      <c r="H9511" s="1" t="s">
        <v>21</v>
      </c>
      <c r="I9511" s="1" t="s">
        <v>22</v>
      </c>
      <c r="J9511" s="4" t="n">
        <v>44762</v>
      </c>
      <c r="K9511" s="5" t="b">
        <f aca="false">FALSE()</f>
        <v>0</v>
      </c>
      <c r="L9511" s="6" t="str">
        <f aca="false">IFERROR(INDEX(CategoryCodes!$B$2:$B$9,MATCH(C9511,CategoryCodes!$A$2:$A$9,0)),"")</f>
        <v>E</v>
      </c>
      <c r="M9511" s="7" t="n">
        <f aca="false">IFERROR(VALUE(MID(D9511,FIND("_",D9511)+1,FIND("_",D9511,FIND("_",D9511)+1)-FIND("_",D9511)-1)),"")</f>
        <v>4</v>
      </c>
      <c r="N9511" s="7" t="str">
        <f aca="false">IF(OR(C9511="",M9511=""),"",C9511&amp;" Item "&amp;M9511)</f>
        <v>Food Item 4</v>
      </c>
      <c r="O9511" s="7" t="n">
        <v>313</v>
      </c>
      <c r="P9511" s="8" t="n">
        <f aca="false">G9511*Q9511</f>
        <v>0</v>
      </c>
      <c r="Q9511" s="9" t="n">
        <f aca="false">IF(K9511=TRUE(),0.1,0)</f>
        <v>0</v>
      </c>
    </row>
    <row r="9512" customFormat="false" ht="15" hidden="false" customHeight="true" outlineLevel="0" collapsed="false">
      <c r="A9512" s="1" t="s">
        <v>9765</v>
      </c>
      <c r="B9512" s="1" t="s">
        <v>114</v>
      </c>
      <c r="C9512" s="1" t="s">
        <v>136</v>
      </c>
      <c r="D9512" s="1" t="s">
        <v>297</v>
      </c>
      <c r="E9512" s="1" t="n">
        <v>23</v>
      </c>
      <c r="F9512" s="1" t="n">
        <v>6</v>
      </c>
      <c r="G9512" s="1" t="n">
        <v>138</v>
      </c>
      <c r="H9512" s="1" t="s">
        <v>54</v>
      </c>
      <c r="I9512" s="1" t="s">
        <v>22</v>
      </c>
      <c r="J9512" s="4" t="n">
        <v>44878</v>
      </c>
      <c r="K9512" s="5" t="b">
        <f aca="false">TRUE()</f>
        <v>1</v>
      </c>
      <c r="L9512" s="6" t="str">
        <f aca="false">IFERROR(INDEX(CategoryCodes!$B$2:$B$9,MATCH(C9512,CategoryCodes!$A$2:$A$9,0)),"")</f>
        <v>C</v>
      </c>
      <c r="M9512" s="7" t="n">
        <f aca="false">IFERROR(VALUE(MID(D9512,FIND("_",D9512)+1,FIND("_",D9512,FIND("_",D9512)+1)-FIND("_",D9512)-1)),"")</f>
        <v>13</v>
      </c>
      <c r="N9512" s="7" t="str">
        <f aca="false">IF(OR(C9512="",M9512=""),"",C9512&amp;" Item "&amp;M9512)</f>
        <v>Computers and electric accessories Item 13</v>
      </c>
      <c r="O9512" s="7" t="n">
        <v>480</v>
      </c>
      <c r="P9512" s="8" t="n">
        <f aca="false">G9512*Q9512</f>
        <v>13.8</v>
      </c>
      <c r="Q9512" s="9" t="n">
        <f aca="false">IF(K9512=TRUE(),0.1,0)</f>
        <v>0.1</v>
      </c>
    </row>
    <row r="9513" customFormat="false" ht="15" hidden="false" customHeight="true" outlineLevel="0" collapsed="false">
      <c r="A9513" s="1" t="s">
        <v>9766</v>
      </c>
      <c r="B9513" s="1" t="s">
        <v>122</v>
      </c>
      <c r="C9513" s="1" t="s">
        <v>136</v>
      </c>
      <c r="D9513" s="1" t="s">
        <v>367</v>
      </c>
      <c r="E9513" s="1" t="n">
        <v>32</v>
      </c>
      <c r="F9513" s="1" t="n">
        <v>7</v>
      </c>
      <c r="G9513" s="1" t="n">
        <v>224</v>
      </c>
      <c r="H9513" s="1" t="s">
        <v>31</v>
      </c>
      <c r="I9513" s="1" t="s">
        <v>22</v>
      </c>
      <c r="J9513" s="4" t="n">
        <v>45595</v>
      </c>
      <c r="K9513" s="5" t="b">
        <f aca="false">FALSE()</f>
        <v>0</v>
      </c>
      <c r="L9513" s="6" t="str">
        <f aca="false">IFERROR(INDEX(CategoryCodes!$B$2:$B$9,MATCH(C9513,CategoryCodes!$A$2:$A$9,0)),"")</f>
        <v>C</v>
      </c>
      <c r="M9513" s="7" t="n">
        <f aca="false">IFERROR(VALUE(MID(D9513,FIND("_",D9513)+1,FIND("_",D9513,FIND("_",D9513)+1)-FIND("_",D9513)-1)),"")</f>
        <v>19</v>
      </c>
      <c r="N9513" s="7" t="str">
        <f aca="false">IF(OR(C9513="",M9513=""),"",C9513&amp;" Item "&amp;M9513)</f>
        <v>Computers and electric accessories Item 19</v>
      </c>
      <c r="O9513" s="7" t="n">
        <v>380</v>
      </c>
      <c r="P9513" s="8" t="n">
        <f aca="false">G9513*Q9513</f>
        <v>0</v>
      </c>
      <c r="Q9513" s="9" t="n">
        <f aca="false">IF(K9513=TRUE(),0.1,0)</f>
        <v>0</v>
      </c>
    </row>
    <row r="9514" customFormat="false" ht="15" hidden="false" customHeight="true" outlineLevel="0" collapsed="false">
      <c r="A9514" s="1" t="s">
        <v>9767</v>
      </c>
      <c r="B9514" s="1" t="s">
        <v>129</v>
      </c>
      <c r="C9514" s="1" t="s">
        <v>136</v>
      </c>
      <c r="D9514" s="1" t="s">
        <v>449</v>
      </c>
      <c r="E9514" s="1" t="n">
        <v>5</v>
      </c>
      <c r="F9514" s="1" t="n">
        <v>4</v>
      </c>
      <c r="G9514" s="1" t="n">
        <v>20</v>
      </c>
      <c r="H9514" s="1" t="s">
        <v>54</v>
      </c>
      <c r="I9514" s="1" t="s">
        <v>44</v>
      </c>
      <c r="J9514" s="4" t="n">
        <v>45655</v>
      </c>
      <c r="K9514" s="5" t="b">
        <f aca="false">FALSE()</f>
        <v>0</v>
      </c>
      <c r="L9514" s="6" t="str">
        <f aca="false">IFERROR(INDEX(CategoryCodes!$B$2:$B$9,MATCH(C9514,CategoryCodes!$A$2:$A$9,0)),"")</f>
        <v>C</v>
      </c>
      <c r="M9514" s="7" t="n">
        <f aca="false">IFERROR(VALUE(MID(D9514,FIND("_",D9514)+1,FIND("_",D9514,FIND("_",D9514)+1)-FIND("_",D9514)-1)),"")</f>
        <v>1</v>
      </c>
      <c r="N9514" s="7" t="str">
        <f aca="false">IF(OR(C9514="",M9514=""),"",C9514&amp;" Item "&amp;M9514)</f>
        <v>Computers and electric accessories Item 1</v>
      </c>
      <c r="O9514" s="7" t="n">
        <v>292</v>
      </c>
      <c r="P9514" s="8" t="n">
        <f aca="false">G9514*Q9514</f>
        <v>0</v>
      </c>
      <c r="Q9514" s="9" t="n">
        <f aca="false">IF(K9514=TRUE(),0.1,0)</f>
        <v>0</v>
      </c>
    </row>
    <row r="9515" customFormat="false" ht="15" hidden="false" customHeight="true" outlineLevel="0" collapsed="false">
      <c r="A9515" s="1" t="s">
        <v>9768</v>
      </c>
      <c r="B9515" s="1" t="s">
        <v>24</v>
      </c>
      <c r="C9515" s="1" t="s">
        <v>19</v>
      </c>
      <c r="D9515" s="1" t="s">
        <v>591</v>
      </c>
      <c r="E9515" s="1" t="n">
        <v>6.5</v>
      </c>
      <c r="F9515" s="1" t="n">
        <v>7</v>
      </c>
      <c r="G9515" s="1" t="n">
        <v>45.5</v>
      </c>
      <c r="H9515" s="1" t="s">
        <v>31</v>
      </c>
      <c r="I9515" s="1" t="s">
        <v>44</v>
      </c>
      <c r="J9515" s="4" t="n">
        <v>45473</v>
      </c>
      <c r="K9515" s="5" t="b">
        <f aca="false">FALSE()</f>
        <v>0</v>
      </c>
      <c r="L9515" s="6" t="str">
        <f aca="false">IFERROR(INDEX(CategoryCodes!$B$2:$B$9,MATCH(C9515,CategoryCodes!$A$2:$A$9,0)),"")</f>
        <v>H</v>
      </c>
      <c r="M9515" s="7" t="n">
        <f aca="false">IFERROR(VALUE(MID(D9515,FIND("_",D9515)+1,FIND("_",D9515,FIND("_",D9515)+1)-FIND("_",D9515)-1)),"")</f>
        <v>2</v>
      </c>
      <c r="N9515" s="7" t="str">
        <f aca="false">IF(OR(C9515="",M9515=""),"",C9515&amp;" Item "&amp;M9515)</f>
        <v>Patisserie Item 2</v>
      </c>
      <c r="O9515" s="7" t="n">
        <v>304</v>
      </c>
      <c r="P9515" s="8" t="n">
        <f aca="false">G9515*Q9515</f>
        <v>0</v>
      </c>
      <c r="Q9515" s="9" t="n">
        <f aca="false">IF(K9515=TRUE(),0.1,0)</f>
        <v>0</v>
      </c>
    </row>
    <row r="9516" customFormat="false" ht="15" hidden="false" customHeight="true" outlineLevel="0" collapsed="false">
      <c r="A9516" s="1" t="s">
        <v>9769</v>
      </c>
      <c r="B9516" s="1" t="s">
        <v>69</v>
      </c>
      <c r="C9516" s="1" t="s">
        <v>136</v>
      </c>
      <c r="F9516" s="1" t="n">
        <v>1</v>
      </c>
      <c r="G9516" s="1" t="n">
        <v>26</v>
      </c>
      <c r="H9516" s="1" t="s">
        <v>54</v>
      </c>
      <c r="I9516" s="1" t="s">
        <v>22</v>
      </c>
      <c r="J9516" s="4" t="n">
        <v>45025</v>
      </c>
      <c r="K9516" s="5" t="b">
        <f aca="false">TRUE()</f>
        <v>1</v>
      </c>
      <c r="L9516" s="6" t="str">
        <f aca="false">IFERROR(INDEX(CategoryCodes!$B$2:$B$9,MATCH(C9516,CategoryCodes!$A$2:$A$9,0)),"")</f>
        <v>C</v>
      </c>
      <c r="M9516" s="7" t="str">
        <f aca="false">IFERROR(VALUE(MID(D9516,FIND("_",D9516)+1,FIND("_",D9516,FIND("_",D9516)+1)-FIND("_",D9516)-1)),"")</f>
        <v/>
      </c>
      <c r="N9516" s="7" t="str">
        <f aca="false">IF(OR(C9516="",M9516=""),"",C9516&amp;" Item "&amp;M9516)</f>
        <v/>
      </c>
      <c r="O9516" s="7" t="n">
        <v>274</v>
      </c>
      <c r="P9516" s="8" t="n">
        <f aca="false">G9516*Q9516</f>
        <v>2.6</v>
      </c>
      <c r="Q9516" s="9" t="n">
        <f aca="false">IF(K9516=TRUE(),0.1,0)</f>
        <v>0.1</v>
      </c>
    </row>
    <row r="9517" customFormat="false" ht="15" hidden="false" customHeight="true" outlineLevel="0" collapsed="false">
      <c r="A9517" s="1" t="s">
        <v>9770</v>
      </c>
      <c r="B9517" s="1" t="s">
        <v>114</v>
      </c>
      <c r="C9517" s="1" t="s">
        <v>19</v>
      </c>
      <c r="D9517" s="1" t="s">
        <v>509</v>
      </c>
      <c r="E9517" s="1" t="n">
        <v>33.5</v>
      </c>
      <c r="F9517" s="1" t="n">
        <v>8</v>
      </c>
      <c r="G9517" s="1" t="n">
        <v>268</v>
      </c>
      <c r="H9517" s="1" t="s">
        <v>21</v>
      </c>
      <c r="I9517" s="1" t="s">
        <v>44</v>
      </c>
      <c r="J9517" s="4" t="n">
        <v>44607</v>
      </c>
      <c r="L9517" s="6" t="str">
        <f aca="false">IFERROR(INDEX(CategoryCodes!$B$2:$B$9,MATCH(C9517,CategoryCodes!$A$2:$A$9,0)),"")</f>
        <v>H</v>
      </c>
      <c r="M9517" s="7" t="n">
        <f aca="false">IFERROR(VALUE(MID(D9517,FIND("_",D9517)+1,FIND("_",D9517,FIND("_",D9517)+1)-FIND("_",D9517)-1)),"")</f>
        <v>20</v>
      </c>
      <c r="N9517" s="7" t="str">
        <f aca="false">IF(OR(C9517="",M9517=""),"",C9517&amp;" Item "&amp;M9517)</f>
        <v>Patisserie Item 20</v>
      </c>
      <c r="O9517" s="7" t="n">
        <v>268</v>
      </c>
      <c r="P9517" s="8" t="n">
        <f aca="false">G9517*Q9517</f>
        <v>0</v>
      </c>
      <c r="Q9517" s="9" t="n">
        <f aca="false">IF(K9517=TRUE(),0.1,0)</f>
        <v>0</v>
      </c>
    </row>
    <row r="9518" customFormat="false" ht="15" hidden="false" customHeight="true" outlineLevel="0" collapsed="false">
      <c r="A9518" s="1" t="s">
        <v>9771</v>
      </c>
      <c r="B9518" s="1" t="s">
        <v>106</v>
      </c>
      <c r="C9518" s="1" t="s">
        <v>19</v>
      </c>
      <c r="D9518" s="1" t="s">
        <v>662</v>
      </c>
      <c r="E9518" s="1" t="n">
        <v>11</v>
      </c>
      <c r="F9518" s="1" t="n">
        <v>4</v>
      </c>
      <c r="G9518" s="1" t="n">
        <v>44</v>
      </c>
      <c r="H9518" s="1" t="s">
        <v>21</v>
      </c>
      <c r="I9518" s="1" t="s">
        <v>22</v>
      </c>
      <c r="J9518" s="4" t="n">
        <v>44809</v>
      </c>
      <c r="K9518" s="5" t="b">
        <f aca="false">FALSE()</f>
        <v>0</v>
      </c>
      <c r="L9518" s="6" t="str">
        <f aca="false">IFERROR(INDEX(CategoryCodes!$B$2:$B$9,MATCH(C9518,CategoryCodes!$A$2:$A$9,0)),"")</f>
        <v>H</v>
      </c>
      <c r="M9518" s="7" t="n">
        <f aca="false">IFERROR(VALUE(MID(D9518,FIND("_",D9518)+1,FIND("_",D9518,FIND("_",D9518)+1)-FIND("_",D9518)-1)),"")</f>
        <v>5</v>
      </c>
      <c r="N9518" s="7" t="str">
        <f aca="false">IF(OR(C9518="",M9518=""),"",C9518&amp;" Item "&amp;M9518)</f>
        <v>Patisserie Item 5</v>
      </c>
      <c r="O9518" s="7" t="n">
        <v>328</v>
      </c>
      <c r="P9518" s="8" t="n">
        <f aca="false">G9518*Q9518</f>
        <v>0</v>
      </c>
      <c r="Q9518" s="9" t="n">
        <f aca="false">IF(K9518=TRUE(),0.1,0)</f>
        <v>0</v>
      </c>
    </row>
    <row r="9519" customFormat="false" ht="15" hidden="false" customHeight="true" outlineLevel="0" collapsed="false">
      <c r="A9519" s="1" t="s">
        <v>9772</v>
      </c>
      <c r="B9519" s="1" t="s">
        <v>106</v>
      </c>
      <c r="C9519" s="1" t="s">
        <v>19</v>
      </c>
      <c r="F9519" s="1" t="n">
        <v>7</v>
      </c>
      <c r="G9519" s="1" t="n">
        <v>161</v>
      </c>
      <c r="H9519" s="1" t="s">
        <v>54</v>
      </c>
      <c r="I9519" s="1" t="s">
        <v>22</v>
      </c>
      <c r="J9519" s="4" t="n">
        <v>45284</v>
      </c>
      <c r="K9519" s="5" t="b">
        <f aca="false">TRUE()</f>
        <v>1</v>
      </c>
      <c r="L9519" s="6" t="str">
        <f aca="false">IFERROR(INDEX(CategoryCodes!$B$2:$B$9,MATCH(C9519,CategoryCodes!$A$2:$A$9,0)),"")</f>
        <v>H</v>
      </c>
      <c r="M9519" s="7" t="str">
        <f aca="false">IFERROR(VALUE(MID(D9519,FIND("_",D9519)+1,FIND("_",D9519,FIND("_",D9519)+1)-FIND("_",D9519)-1)),"")</f>
        <v/>
      </c>
      <c r="N9519" s="7" t="str">
        <f aca="false">IF(OR(C9519="",M9519=""),"",C9519&amp;" Item "&amp;M9519)</f>
        <v/>
      </c>
      <c r="O9519" s="7" t="n">
        <v>448</v>
      </c>
      <c r="P9519" s="8" t="n">
        <f aca="false">G9519*Q9519</f>
        <v>16.1</v>
      </c>
      <c r="Q9519" s="9" t="n">
        <f aca="false">IF(K9519=TRUE(),0.1,0)</f>
        <v>0.1</v>
      </c>
    </row>
    <row r="9520" customFormat="false" ht="15" hidden="false" customHeight="true" outlineLevel="0" collapsed="false">
      <c r="A9520" s="1" t="s">
        <v>9773</v>
      </c>
      <c r="B9520" s="1" t="s">
        <v>95</v>
      </c>
      <c r="C9520" s="1" t="s">
        <v>47</v>
      </c>
      <c r="D9520" s="1" t="s">
        <v>348</v>
      </c>
      <c r="E9520" s="1" t="n">
        <v>29</v>
      </c>
      <c r="F9520" s="1" t="n">
        <v>3</v>
      </c>
      <c r="G9520" s="1" t="n">
        <v>87</v>
      </c>
      <c r="H9520" s="1" t="s">
        <v>21</v>
      </c>
      <c r="I9520" s="1" t="s">
        <v>22</v>
      </c>
      <c r="J9520" s="4" t="n">
        <v>45595</v>
      </c>
      <c r="K9520" s="5" t="b">
        <f aca="false">TRUE()</f>
        <v>1</v>
      </c>
      <c r="L9520" s="6" t="str">
        <f aca="false">IFERROR(INDEX(CategoryCodes!$B$2:$B$9,MATCH(C9520,CategoryCodes!$A$2:$A$9,0)),"")</f>
        <v>F</v>
      </c>
      <c r="M9520" s="7" t="n">
        <f aca="false">IFERROR(VALUE(MID(D9520,FIND("_",D9520)+1,FIND("_",D9520,FIND("_",D9520)+1)-FIND("_",D9520)-1)),"")</f>
        <v>17</v>
      </c>
      <c r="N9520" s="7" t="str">
        <f aca="false">IF(OR(C9520="",M9520=""),"",C9520&amp;" Item "&amp;M9520)</f>
        <v>Furniture Item 17</v>
      </c>
      <c r="O9520" s="7" t="n">
        <v>360</v>
      </c>
      <c r="P9520" s="8" t="n">
        <f aca="false">G9520*Q9520</f>
        <v>8.7</v>
      </c>
      <c r="Q9520" s="9" t="n">
        <f aca="false">IF(K9520=TRUE(),0.1,0)</f>
        <v>0.1</v>
      </c>
    </row>
    <row r="9521" customFormat="false" ht="15" hidden="false" customHeight="true" outlineLevel="0" collapsed="false">
      <c r="A9521" s="1" t="s">
        <v>9774</v>
      </c>
      <c r="B9521" s="1" t="s">
        <v>42</v>
      </c>
      <c r="C9521" s="1" t="s">
        <v>72</v>
      </c>
      <c r="D9521" s="1" t="s">
        <v>426</v>
      </c>
      <c r="E9521" s="1" t="n">
        <v>41</v>
      </c>
      <c r="F9521" s="1" t="n">
        <v>6</v>
      </c>
      <c r="G9521" s="1" t="n">
        <v>246</v>
      </c>
      <c r="H9521" s="1" t="s">
        <v>54</v>
      </c>
      <c r="I9521" s="1" t="s">
        <v>44</v>
      </c>
      <c r="J9521" s="4" t="n">
        <v>45299</v>
      </c>
      <c r="L9521" s="6" t="str">
        <f aca="false">IFERROR(INDEX(CategoryCodes!$B$2:$B$9,MATCH(C9521,CategoryCodes!$A$2:$A$9,0)),"")</f>
        <v>D</v>
      </c>
      <c r="M9521" s="7" t="n">
        <f aca="false">IFERROR(VALUE(MID(D9521,FIND("_",D9521)+1,FIND("_",D9521,FIND("_",D9521)+1)-FIND("_",D9521)-1)),"")</f>
        <v>25</v>
      </c>
      <c r="N9521" s="7" t="str">
        <f aca="false">IF(OR(C9521="",M9521=""),"",C9521&amp;" Item "&amp;M9521)</f>
        <v>Electric household essentials Item 25</v>
      </c>
      <c r="O9521" s="7" t="n">
        <v>402</v>
      </c>
      <c r="P9521" s="8" t="n">
        <f aca="false">G9521*Q9521</f>
        <v>0</v>
      </c>
      <c r="Q9521" s="9" t="n">
        <f aca="false">IF(K9521=TRUE(),0.1,0)</f>
        <v>0</v>
      </c>
    </row>
    <row r="9522" customFormat="false" ht="15" hidden="false" customHeight="true" outlineLevel="0" collapsed="false">
      <c r="A9522" s="1" t="s">
        <v>9775</v>
      </c>
      <c r="B9522" s="1" t="s">
        <v>86</v>
      </c>
      <c r="C9522" s="1" t="s">
        <v>47</v>
      </c>
      <c r="D9522" s="1" t="s">
        <v>301</v>
      </c>
      <c r="E9522" s="1" t="n">
        <v>6.5</v>
      </c>
      <c r="F9522" s="1" t="n">
        <v>10</v>
      </c>
      <c r="G9522" s="1" t="n">
        <v>65</v>
      </c>
      <c r="H9522" s="1" t="s">
        <v>21</v>
      </c>
      <c r="I9522" s="1" t="s">
        <v>44</v>
      </c>
      <c r="J9522" s="4" t="n">
        <v>45091</v>
      </c>
      <c r="K9522" s="5" t="b">
        <f aca="false">TRUE()</f>
        <v>1</v>
      </c>
      <c r="L9522" s="6" t="str">
        <f aca="false">IFERROR(INDEX(CategoryCodes!$B$2:$B$9,MATCH(C9522,CategoryCodes!$A$2:$A$9,0)),"")</f>
        <v>F</v>
      </c>
      <c r="M9522" s="7" t="n">
        <f aca="false">IFERROR(VALUE(MID(D9522,FIND("_",D9522)+1,FIND("_",D9522,FIND("_",D9522)+1)-FIND("_",D9522)-1)),"")</f>
        <v>2</v>
      </c>
      <c r="N9522" s="7" t="str">
        <f aca="false">IF(OR(C9522="",M9522=""),"",C9522&amp;" Item "&amp;M9522)</f>
        <v>Furniture Item 2</v>
      </c>
      <c r="O9522" s="7" t="n">
        <v>19</v>
      </c>
      <c r="P9522" s="8" t="n">
        <f aca="false">G9522*Q9522</f>
        <v>6.5</v>
      </c>
      <c r="Q9522" s="9" t="n">
        <f aca="false">IF(K9522=TRUE(),0.1,0)</f>
        <v>0.1</v>
      </c>
    </row>
    <row r="9523" customFormat="false" ht="15" hidden="false" customHeight="true" outlineLevel="0" collapsed="false">
      <c r="A9523" s="1" t="s">
        <v>9776</v>
      </c>
      <c r="B9523" s="1" t="s">
        <v>18</v>
      </c>
      <c r="C9523" s="1" t="s">
        <v>47</v>
      </c>
      <c r="D9523" s="1" t="s">
        <v>203</v>
      </c>
      <c r="E9523" s="1" t="n">
        <v>35</v>
      </c>
      <c r="F9523" s="1" t="n">
        <v>7</v>
      </c>
      <c r="G9523" s="1" t="n">
        <v>245</v>
      </c>
      <c r="H9523" s="1" t="s">
        <v>21</v>
      </c>
      <c r="I9523" s="1" t="s">
        <v>22</v>
      </c>
      <c r="J9523" s="4" t="n">
        <v>45039</v>
      </c>
      <c r="K9523" s="5" t="b">
        <f aca="false">TRUE()</f>
        <v>1</v>
      </c>
      <c r="L9523" s="6" t="str">
        <f aca="false">IFERROR(INDEX(CategoryCodes!$B$2:$B$9,MATCH(C9523,CategoryCodes!$A$2:$A$9,0)),"")</f>
        <v>F</v>
      </c>
      <c r="M9523" s="7" t="n">
        <f aca="false">IFERROR(VALUE(MID(D9523,FIND("_",D9523)+1,FIND("_",D9523,FIND("_",D9523)+1)-FIND("_",D9523)-1)),"")</f>
        <v>21</v>
      </c>
      <c r="N9523" s="7" t="str">
        <f aca="false">IF(OR(C9523="",M9523=""),"",C9523&amp;" Item "&amp;M9523)</f>
        <v>Furniture Item 21</v>
      </c>
      <c r="O9523" s="7" t="n">
        <v>266</v>
      </c>
      <c r="P9523" s="8" t="n">
        <f aca="false">G9523*Q9523</f>
        <v>24.5</v>
      </c>
      <c r="Q9523" s="9" t="n">
        <f aca="false">IF(K9523=TRUE(),0.1,0)</f>
        <v>0.1</v>
      </c>
    </row>
    <row r="9524" customFormat="false" ht="15" hidden="false" customHeight="true" outlineLevel="0" collapsed="false">
      <c r="A9524" s="1" t="s">
        <v>9777</v>
      </c>
      <c r="B9524" s="1" t="s">
        <v>37</v>
      </c>
      <c r="C9524" s="1" t="s">
        <v>34</v>
      </c>
      <c r="D9524" s="1" t="s">
        <v>314</v>
      </c>
      <c r="E9524" s="1" t="n">
        <v>6.5</v>
      </c>
      <c r="F9524" s="1" t="n">
        <v>2</v>
      </c>
      <c r="G9524" s="1" t="n">
        <v>13</v>
      </c>
      <c r="H9524" s="1" t="s">
        <v>31</v>
      </c>
      <c r="I9524" s="1" t="s">
        <v>22</v>
      </c>
      <c r="J9524" s="4" t="n">
        <v>45070</v>
      </c>
      <c r="L9524" s="6" t="str">
        <f aca="false">IFERROR(INDEX(CategoryCodes!$B$2:$B$9,MATCH(C9524,CategoryCodes!$A$2:$A$9,0)),"")</f>
        <v>A</v>
      </c>
      <c r="M9524" s="7" t="n">
        <f aca="false">IFERROR(VALUE(MID(D9524,FIND("_",D9524)+1,FIND("_",D9524,FIND("_",D9524)+1)-FIND("_",D9524)-1)),"")</f>
        <v>2</v>
      </c>
      <c r="N9524" s="7" t="str">
        <f aca="false">IF(OR(C9524="",M9524=""),"",C9524&amp;" Item "&amp;M9524)</f>
        <v>Beverages Item 2</v>
      </c>
      <c r="O9524" s="7" t="n">
        <v>55</v>
      </c>
      <c r="P9524" s="8" t="n">
        <f aca="false">G9524*Q9524</f>
        <v>0</v>
      </c>
      <c r="Q9524" s="9" t="n">
        <f aca="false">IF(K9524=TRUE(),0.1,0)</f>
        <v>0</v>
      </c>
    </row>
    <row r="9525" customFormat="false" ht="15" hidden="false" customHeight="true" outlineLevel="0" collapsed="false">
      <c r="A9525" s="1" t="s">
        <v>9778</v>
      </c>
      <c r="B9525" s="1" t="s">
        <v>28</v>
      </c>
      <c r="C9525" s="1" t="s">
        <v>29</v>
      </c>
      <c r="D9525" s="1" t="s">
        <v>312</v>
      </c>
      <c r="E9525" s="1" t="n">
        <v>23</v>
      </c>
      <c r="F9525" s="1" t="n">
        <v>8</v>
      </c>
      <c r="G9525" s="1" t="n">
        <v>184</v>
      </c>
      <c r="H9525" s="1" t="s">
        <v>31</v>
      </c>
      <c r="I9525" s="1" t="s">
        <v>22</v>
      </c>
      <c r="J9525" s="4" t="n">
        <v>44751</v>
      </c>
      <c r="K9525" s="5" t="b">
        <f aca="false">FALSE()</f>
        <v>0</v>
      </c>
      <c r="L9525" s="6" t="str">
        <f aca="false">IFERROR(INDEX(CategoryCodes!$B$2:$B$9,MATCH(C9525,CategoryCodes!$A$2:$A$9,0)),"")</f>
        <v>B</v>
      </c>
      <c r="M9525" s="7" t="n">
        <f aca="false">IFERROR(VALUE(MID(D9525,FIND("_",D9525)+1,FIND("_",D9525,FIND("_",D9525)+1)-FIND("_",D9525)-1)),"")</f>
        <v>13</v>
      </c>
      <c r="N9525" s="7" t="str">
        <f aca="false">IF(OR(C9525="",M9525=""),"",C9525&amp;" Item "&amp;M9525)</f>
        <v>Butchers Item 13</v>
      </c>
      <c r="O9525" s="7" t="n">
        <v>231</v>
      </c>
      <c r="P9525" s="8" t="n">
        <f aca="false">G9525*Q9525</f>
        <v>0</v>
      </c>
      <c r="Q9525" s="9" t="n">
        <f aca="false">IF(K9525=TRUE(),0.1,0)</f>
        <v>0</v>
      </c>
    </row>
    <row r="9526" customFormat="false" ht="15" hidden="false" customHeight="true" outlineLevel="0" collapsed="false">
      <c r="A9526" s="1" t="s">
        <v>9779</v>
      </c>
      <c r="B9526" s="1" t="s">
        <v>86</v>
      </c>
      <c r="C9526" s="1" t="s">
        <v>19</v>
      </c>
      <c r="D9526" s="1" t="s">
        <v>67</v>
      </c>
      <c r="E9526" s="1" t="n">
        <v>29</v>
      </c>
      <c r="F9526" s="1" t="n">
        <v>9</v>
      </c>
      <c r="G9526" s="1" t="n">
        <v>261</v>
      </c>
      <c r="H9526" s="1" t="s">
        <v>21</v>
      </c>
      <c r="I9526" s="1" t="s">
        <v>22</v>
      </c>
      <c r="J9526" s="4" t="n">
        <v>44922</v>
      </c>
      <c r="K9526" s="5" t="b">
        <f aca="false">TRUE()</f>
        <v>1</v>
      </c>
      <c r="L9526" s="6" t="str">
        <f aca="false">IFERROR(INDEX(CategoryCodes!$B$2:$B$9,MATCH(C9526,CategoryCodes!$A$2:$A$9,0)),"")</f>
        <v>H</v>
      </c>
      <c r="M9526" s="7" t="n">
        <f aca="false">IFERROR(VALUE(MID(D9526,FIND("_",D9526)+1,FIND("_",D9526,FIND("_",D9526)+1)-FIND("_",D9526)-1)),"")</f>
        <v>17</v>
      </c>
      <c r="N9526" s="7" t="str">
        <f aca="false">IF(OR(C9526="",M9526=""),"",C9526&amp;" Item "&amp;M9526)</f>
        <v>Patisserie Item 17</v>
      </c>
      <c r="O9526" s="7" t="n">
        <v>233</v>
      </c>
      <c r="P9526" s="8" t="n">
        <f aca="false">G9526*Q9526</f>
        <v>26.1</v>
      </c>
      <c r="Q9526" s="9" t="n">
        <f aca="false">IF(K9526=TRUE(),0.1,0)</f>
        <v>0.1</v>
      </c>
    </row>
    <row r="9527" customFormat="false" ht="15" hidden="false" customHeight="true" outlineLevel="0" collapsed="false">
      <c r="A9527" s="1" t="s">
        <v>9780</v>
      </c>
      <c r="B9527" s="1" t="s">
        <v>104</v>
      </c>
      <c r="C9527" s="1" t="s">
        <v>136</v>
      </c>
      <c r="D9527" s="1" t="s">
        <v>433</v>
      </c>
      <c r="E9527" s="1" t="n">
        <v>17</v>
      </c>
      <c r="F9527" s="1" t="n">
        <v>10</v>
      </c>
      <c r="G9527" s="1" t="n">
        <v>170</v>
      </c>
      <c r="H9527" s="1" t="s">
        <v>31</v>
      </c>
      <c r="I9527" s="1" t="s">
        <v>44</v>
      </c>
      <c r="J9527" s="4" t="n">
        <v>45313</v>
      </c>
      <c r="L9527" s="6" t="str">
        <f aca="false">IFERROR(INDEX(CategoryCodes!$B$2:$B$9,MATCH(C9527,CategoryCodes!$A$2:$A$9,0)),"")</f>
        <v>C</v>
      </c>
      <c r="M9527" s="7" t="n">
        <f aca="false">IFERROR(VALUE(MID(D9527,FIND("_",D9527)+1,FIND("_",D9527,FIND("_",D9527)+1)-FIND("_",D9527)-1)),"")</f>
        <v>9</v>
      </c>
      <c r="N9527" s="7" t="str">
        <f aca="false">IF(OR(C9527="",M9527=""),"",C9527&amp;" Item "&amp;M9527)</f>
        <v>Computers and electric accessories Item 9</v>
      </c>
      <c r="O9527" s="7" t="n">
        <v>423</v>
      </c>
      <c r="P9527" s="8" t="n">
        <f aca="false">G9527*Q9527</f>
        <v>0</v>
      </c>
      <c r="Q9527" s="9" t="n">
        <f aca="false">IF(K9527=TRUE(),0.1,0)</f>
        <v>0</v>
      </c>
    </row>
    <row r="9528" customFormat="false" ht="15" hidden="false" customHeight="true" outlineLevel="0" collapsed="false">
      <c r="A9528" s="1" t="s">
        <v>9781</v>
      </c>
      <c r="B9528" s="1" t="s">
        <v>61</v>
      </c>
      <c r="C9528" s="1" t="s">
        <v>19</v>
      </c>
      <c r="D9528" s="1" t="s">
        <v>67</v>
      </c>
      <c r="E9528" s="1" t="n">
        <v>29</v>
      </c>
      <c r="F9528" s="1" t="n">
        <v>3</v>
      </c>
      <c r="G9528" s="1" t="n">
        <v>87</v>
      </c>
      <c r="H9528" s="1" t="s">
        <v>54</v>
      </c>
      <c r="I9528" s="1" t="s">
        <v>44</v>
      </c>
      <c r="J9528" s="4" t="n">
        <v>44932</v>
      </c>
      <c r="K9528" s="5" t="b">
        <f aca="false">TRUE()</f>
        <v>1</v>
      </c>
      <c r="L9528" s="6" t="str">
        <f aca="false">IFERROR(INDEX(CategoryCodes!$B$2:$B$9,MATCH(C9528,CategoryCodes!$A$2:$A$9,0)),"")</f>
        <v>H</v>
      </c>
      <c r="M9528" s="7" t="n">
        <f aca="false">IFERROR(VALUE(MID(D9528,FIND("_",D9528)+1,FIND("_",D9528,FIND("_",D9528)+1)-FIND("_",D9528)-1)),"")</f>
        <v>17</v>
      </c>
      <c r="N9528" s="7" t="str">
        <f aca="false">IF(OR(C9528="",M9528=""),"",C9528&amp;" Item "&amp;M9528)</f>
        <v>Patisserie Item 17</v>
      </c>
      <c r="O9528" s="7" t="n">
        <v>449</v>
      </c>
      <c r="P9528" s="8" t="n">
        <f aca="false">G9528*Q9528</f>
        <v>8.7</v>
      </c>
      <c r="Q9528" s="9" t="n">
        <f aca="false">IF(K9528=TRUE(),0.1,0)</f>
        <v>0.1</v>
      </c>
    </row>
    <row r="9529" customFormat="false" ht="15" hidden="false" customHeight="true" outlineLevel="0" collapsed="false">
      <c r="A9529" s="1" t="s">
        <v>9782</v>
      </c>
      <c r="B9529" s="1" t="s">
        <v>52</v>
      </c>
      <c r="C9529" s="1" t="s">
        <v>72</v>
      </c>
      <c r="D9529" s="1" t="s">
        <v>649</v>
      </c>
      <c r="E9529" s="1" t="n">
        <v>26</v>
      </c>
      <c r="F9529" s="1" t="n">
        <v>7</v>
      </c>
      <c r="G9529" s="1" t="n">
        <v>182</v>
      </c>
      <c r="H9529" s="1" t="s">
        <v>31</v>
      </c>
      <c r="I9529" s="1" t="s">
        <v>44</v>
      </c>
      <c r="J9529" s="4" t="n">
        <v>45427</v>
      </c>
      <c r="K9529" s="5" t="b">
        <f aca="false">TRUE()</f>
        <v>1</v>
      </c>
      <c r="L9529" s="6" t="str">
        <f aca="false">IFERROR(INDEX(CategoryCodes!$B$2:$B$9,MATCH(C9529,CategoryCodes!$A$2:$A$9,0)),"")</f>
        <v>D</v>
      </c>
      <c r="M9529" s="7" t="n">
        <f aca="false">IFERROR(VALUE(MID(D9529,FIND("_",D9529)+1,FIND("_",D9529,FIND("_",D9529)+1)-FIND("_",D9529)-1)),"")</f>
        <v>15</v>
      </c>
      <c r="N9529" s="7" t="str">
        <f aca="false">IF(OR(C9529="",M9529=""),"",C9529&amp;" Item "&amp;M9529)</f>
        <v>Electric household essentials Item 15</v>
      </c>
      <c r="O9529" s="7" t="n">
        <v>21</v>
      </c>
      <c r="P9529" s="8" t="n">
        <f aca="false">G9529*Q9529</f>
        <v>18.2</v>
      </c>
      <c r="Q9529" s="9" t="n">
        <f aca="false">IF(K9529=TRUE(),0.1,0)</f>
        <v>0.1</v>
      </c>
    </row>
    <row r="9530" customFormat="false" ht="15" hidden="false" customHeight="true" outlineLevel="0" collapsed="false">
      <c r="A9530" s="1" t="s">
        <v>9783</v>
      </c>
      <c r="B9530" s="1" t="s">
        <v>86</v>
      </c>
      <c r="C9530" s="1" t="s">
        <v>136</v>
      </c>
      <c r="D9530" s="1" t="s">
        <v>145</v>
      </c>
      <c r="E9530" s="1" t="n">
        <v>11</v>
      </c>
      <c r="F9530" s="1" t="n">
        <v>3</v>
      </c>
      <c r="G9530" s="1" t="n">
        <v>33</v>
      </c>
      <c r="H9530" s="1" t="s">
        <v>21</v>
      </c>
      <c r="I9530" s="1" t="s">
        <v>44</v>
      </c>
      <c r="J9530" s="4" t="n">
        <v>44609</v>
      </c>
      <c r="L9530" s="6" t="str">
        <f aca="false">IFERROR(INDEX(CategoryCodes!$B$2:$B$9,MATCH(C9530,CategoryCodes!$A$2:$A$9,0)),"")</f>
        <v>C</v>
      </c>
      <c r="M9530" s="7" t="n">
        <f aca="false">IFERROR(VALUE(MID(D9530,FIND("_",D9530)+1,FIND("_",D9530,FIND("_",D9530)+1)-FIND("_",D9530)-1)),"")</f>
        <v>5</v>
      </c>
      <c r="N9530" s="7" t="str">
        <f aca="false">IF(OR(C9530="",M9530=""),"",C9530&amp;" Item "&amp;M9530)</f>
        <v>Computers and electric accessories Item 5</v>
      </c>
      <c r="O9530" s="7" t="n">
        <v>449</v>
      </c>
      <c r="P9530" s="8" t="n">
        <f aca="false">G9530*Q9530</f>
        <v>0</v>
      </c>
      <c r="Q9530" s="9" t="n">
        <f aca="false">IF(K9530=TRUE(),0.1,0)</f>
        <v>0</v>
      </c>
    </row>
    <row r="9531" customFormat="false" ht="15" hidden="false" customHeight="true" outlineLevel="0" collapsed="false">
      <c r="A9531" s="1" t="s">
        <v>9784</v>
      </c>
      <c r="B9531" s="1" t="s">
        <v>46</v>
      </c>
      <c r="C9531" s="1" t="s">
        <v>38</v>
      </c>
      <c r="D9531" s="1" t="s">
        <v>818</v>
      </c>
      <c r="E9531" s="1" t="n">
        <v>26</v>
      </c>
      <c r="F9531" s="1" t="n">
        <v>9</v>
      </c>
      <c r="G9531" s="1" t="n">
        <v>234</v>
      </c>
      <c r="H9531" s="1" t="s">
        <v>54</v>
      </c>
      <c r="I9531" s="1" t="s">
        <v>22</v>
      </c>
      <c r="J9531" s="4" t="n">
        <v>44991</v>
      </c>
      <c r="L9531" s="6" t="str">
        <f aca="false">IFERROR(INDEX(CategoryCodes!$B$2:$B$9,MATCH(C9531,CategoryCodes!$A$2:$A$9,0)),"")</f>
        <v>E</v>
      </c>
      <c r="M9531" s="7" t="n">
        <f aca="false">IFERROR(VALUE(MID(D9531,FIND("_",D9531)+1,FIND("_",D9531,FIND("_",D9531)+1)-FIND("_",D9531)-1)),"")</f>
        <v>15</v>
      </c>
      <c r="N9531" s="7" t="str">
        <f aca="false">IF(OR(C9531="",M9531=""),"",C9531&amp;" Item "&amp;M9531)</f>
        <v>Food Item 15</v>
      </c>
      <c r="O9531" s="7" t="n">
        <v>125</v>
      </c>
      <c r="P9531" s="8" t="n">
        <f aca="false">G9531*Q9531</f>
        <v>0</v>
      </c>
      <c r="Q9531" s="9" t="n">
        <f aca="false">IF(K9531=TRUE(),0.1,0)</f>
        <v>0</v>
      </c>
    </row>
    <row r="9532" customFormat="false" ht="15" hidden="false" customHeight="true" outlineLevel="0" collapsed="false">
      <c r="A9532" s="1" t="s">
        <v>9785</v>
      </c>
      <c r="B9532" s="1" t="s">
        <v>104</v>
      </c>
      <c r="C9532" s="1" t="s">
        <v>72</v>
      </c>
      <c r="D9532" s="1" t="s">
        <v>961</v>
      </c>
      <c r="E9532" s="1" t="n">
        <v>30.5</v>
      </c>
      <c r="F9532" s="1" t="n">
        <v>10</v>
      </c>
      <c r="G9532" s="1" t="n">
        <v>305</v>
      </c>
      <c r="H9532" s="1" t="s">
        <v>21</v>
      </c>
      <c r="I9532" s="1" t="s">
        <v>44</v>
      </c>
      <c r="J9532" s="4" t="n">
        <v>45366</v>
      </c>
      <c r="K9532" s="5" t="b">
        <f aca="false">FALSE()</f>
        <v>0</v>
      </c>
      <c r="L9532" s="6" t="str">
        <f aca="false">IFERROR(INDEX(CategoryCodes!$B$2:$B$9,MATCH(C9532,CategoryCodes!$A$2:$A$9,0)),"")</f>
        <v>D</v>
      </c>
      <c r="M9532" s="7" t="n">
        <f aca="false">IFERROR(VALUE(MID(D9532,FIND("_",D9532)+1,FIND("_",D9532,FIND("_",D9532)+1)-FIND("_",D9532)-1)),"")</f>
        <v>18</v>
      </c>
      <c r="N9532" s="7" t="str">
        <f aca="false">IF(OR(C9532="",M9532=""),"",C9532&amp;" Item "&amp;M9532)</f>
        <v>Electric household essentials Item 18</v>
      </c>
      <c r="O9532" s="7" t="n">
        <v>265</v>
      </c>
      <c r="P9532" s="8" t="n">
        <f aca="false">G9532*Q9532</f>
        <v>0</v>
      </c>
      <c r="Q9532" s="9" t="n">
        <f aca="false">IF(K9532=TRUE(),0.1,0)</f>
        <v>0</v>
      </c>
    </row>
    <row r="9533" customFormat="false" ht="15" hidden="false" customHeight="true" outlineLevel="0" collapsed="false">
      <c r="A9533" s="1" t="s">
        <v>9786</v>
      </c>
      <c r="B9533" s="1" t="s">
        <v>71</v>
      </c>
      <c r="C9533" s="1" t="s">
        <v>25</v>
      </c>
      <c r="D9533" s="1" t="s">
        <v>293</v>
      </c>
      <c r="E9533" s="1" t="n">
        <v>20</v>
      </c>
      <c r="F9533" s="1" t="n">
        <v>2</v>
      </c>
      <c r="G9533" s="1" t="n">
        <v>40</v>
      </c>
      <c r="H9533" s="1" t="s">
        <v>31</v>
      </c>
      <c r="I9533" s="1" t="s">
        <v>44</v>
      </c>
      <c r="J9533" s="4" t="n">
        <v>45252</v>
      </c>
      <c r="K9533" s="5" t="b">
        <f aca="false">FALSE()</f>
        <v>0</v>
      </c>
      <c r="L9533" s="6" t="str">
        <f aca="false">IFERROR(INDEX(CategoryCodes!$B$2:$B$9,MATCH(C9533,CategoryCodes!$A$2:$A$9,0)),"")</f>
        <v>G</v>
      </c>
      <c r="M9533" s="7" t="n">
        <f aca="false">IFERROR(VALUE(MID(D9533,FIND("_",D9533)+1,FIND("_",D9533,FIND("_",D9533)+1)-FIND("_",D9533)-1)),"")</f>
        <v>11</v>
      </c>
      <c r="N9533" s="7" t="str">
        <f aca="false">IF(OR(C9533="",M9533=""),"",C9533&amp;" Item "&amp;M9533)</f>
        <v>Milk Products Item 11</v>
      </c>
      <c r="O9533" s="7" t="n">
        <v>275</v>
      </c>
      <c r="P9533" s="8" t="n">
        <f aca="false">G9533*Q9533</f>
        <v>0</v>
      </c>
      <c r="Q9533" s="9" t="n">
        <f aca="false">IF(K9533=TRUE(),0.1,0)</f>
        <v>0</v>
      </c>
    </row>
    <row r="9534" customFormat="false" ht="15" hidden="false" customHeight="true" outlineLevel="0" collapsed="false">
      <c r="A9534" s="1" t="s">
        <v>9787</v>
      </c>
      <c r="B9534" s="1" t="s">
        <v>49</v>
      </c>
      <c r="C9534" s="1" t="s">
        <v>25</v>
      </c>
      <c r="D9534" s="1" t="s">
        <v>148</v>
      </c>
      <c r="E9534" s="1" t="n">
        <v>32</v>
      </c>
      <c r="F9534" s="1" t="n">
        <v>9</v>
      </c>
      <c r="G9534" s="1" t="n">
        <v>288</v>
      </c>
      <c r="H9534" s="1" t="s">
        <v>21</v>
      </c>
      <c r="I9534" s="1" t="s">
        <v>22</v>
      </c>
      <c r="J9534" s="4" t="n">
        <v>45406</v>
      </c>
      <c r="K9534" s="5" t="b">
        <f aca="false">TRUE()</f>
        <v>1</v>
      </c>
      <c r="L9534" s="6" t="str">
        <f aca="false">IFERROR(INDEX(CategoryCodes!$B$2:$B$9,MATCH(C9534,CategoryCodes!$A$2:$A$9,0)),"")</f>
        <v>G</v>
      </c>
      <c r="M9534" s="7" t="n">
        <f aca="false">IFERROR(VALUE(MID(D9534,FIND("_",D9534)+1,FIND("_",D9534,FIND("_",D9534)+1)-FIND("_",D9534)-1)),"")</f>
        <v>19</v>
      </c>
      <c r="N9534" s="7" t="str">
        <f aca="false">IF(OR(C9534="",M9534=""),"",C9534&amp;" Item "&amp;M9534)</f>
        <v>Milk Products Item 19</v>
      </c>
      <c r="O9534" s="7" t="n">
        <v>202</v>
      </c>
      <c r="P9534" s="8" t="n">
        <f aca="false">G9534*Q9534</f>
        <v>28.8</v>
      </c>
      <c r="Q9534" s="9" t="n">
        <f aca="false">IF(K9534=TRUE(),0.1,0)</f>
        <v>0.1</v>
      </c>
    </row>
    <row r="9535" customFormat="false" ht="15" hidden="false" customHeight="true" outlineLevel="0" collapsed="false">
      <c r="A9535" s="1" t="s">
        <v>9788</v>
      </c>
      <c r="B9535" s="1" t="s">
        <v>24</v>
      </c>
      <c r="C9535" s="1" t="s">
        <v>19</v>
      </c>
      <c r="D9535" s="1" t="s">
        <v>184</v>
      </c>
      <c r="E9535" s="1" t="n">
        <v>14</v>
      </c>
      <c r="F9535" s="1" t="n">
        <v>1</v>
      </c>
      <c r="G9535" s="1" t="n">
        <v>14</v>
      </c>
      <c r="H9535" s="1" t="s">
        <v>21</v>
      </c>
      <c r="I9535" s="1" t="s">
        <v>44</v>
      </c>
      <c r="J9535" s="4" t="n">
        <v>45537</v>
      </c>
      <c r="L9535" s="6" t="str">
        <f aca="false">IFERROR(INDEX(CategoryCodes!$B$2:$B$9,MATCH(C9535,CategoryCodes!$A$2:$A$9,0)),"")</f>
        <v>H</v>
      </c>
      <c r="M9535" s="7" t="n">
        <f aca="false">IFERROR(VALUE(MID(D9535,FIND("_",D9535)+1,FIND("_",D9535,FIND("_",D9535)+1)-FIND("_",D9535)-1)),"")</f>
        <v>7</v>
      </c>
      <c r="N9535" s="7" t="str">
        <f aca="false">IF(OR(C9535="",M9535=""),"",C9535&amp;" Item "&amp;M9535)</f>
        <v>Patisserie Item 7</v>
      </c>
      <c r="O9535" s="7" t="n">
        <v>376</v>
      </c>
      <c r="P9535" s="8" t="n">
        <f aca="false">G9535*Q9535</f>
        <v>0</v>
      </c>
      <c r="Q9535" s="9" t="n">
        <f aca="false">IF(K9535=TRUE(),0.1,0)</f>
        <v>0</v>
      </c>
    </row>
    <row r="9536" customFormat="false" ht="15" hidden="false" customHeight="true" outlineLevel="0" collapsed="false">
      <c r="A9536" s="1" t="s">
        <v>9789</v>
      </c>
      <c r="B9536" s="1" t="s">
        <v>86</v>
      </c>
      <c r="C9536" s="1" t="s">
        <v>19</v>
      </c>
      <c r="D9536" s="1" t="s">
        <v>585</v>
      </c>
      <c r="E9536" s="1" t="n">
        <v>32</v>
      </c>
      <c r="F9536" s="1" t="n">
        <v>7</v>
      </c>
      <c r="G9536" s="1" t="n">
        <v>224</v>
      </c>
      <c r="H9536" s="1" t="s">
        <v>21</v>
      </c>
      <c r="I9536" s="1" t="s">
        <v>22</v>
      </c>
      <c r="J9536" s="4" t="n">
        <v>45281</v>
      </c>
      <c r="L9536" s="6" t="str">
        <f aca="false">IFERROR(INDEX(CategoryCodes!$B$2:$B$9,MATCH(C9536,CategoryCodes!$A$2:$A$9,0)),"")</f>
        <v>H</v>
      </c>
      <c r="M9536" s="7" t="n">
        <f aca="false">IFERROR(VALUE(MID(D9536,FIND("_",D9536)+1,FIND("_",D9536,FIND("_",D9536)+1)-FIND("_",D9536)-1)),"")</f>
        <v>19</v>
      </c>
      <c r="N9536" s="7" t="str">
        <f aca="false">IF(OR(C9536="",M9536=""),"",C9536&amp;" Item "&amp;M9536)</f>
        <v>Patisserie Item 19</v>
      </c>
      <c r="O9536" s="7" t="n">
        <v>20</v>
      </c>
      <c r="P9536" s="8" t="n">
        <f aca="false">G9536*Q9536</f>
        <v>0</v>
      </c>
      <c r="Q9536" s="9" t="n">
        <f aca="false">IF(K9536=TRUE(),0.1,0)</f>
        <v>0</v>
      </c>
    </row>
    <row r="9537" customFormat="false" ht="15" hidden="false" customHeight="true" outlineLevel="0" collapsed="false">
      <c r="A9537" s="1" t="s">
        <v>9790</v>
      </c>
      <c r="B9537" s="1" t="s">
        <v>33</v>
      </c>
      <c r="C9537" s="1" t="s">
        <v>136</v>
      </c>
      <c r="D9537" s="1" t="s">
        <v>137</v>
      </c>
      <c r="E9537" s="1" t="n">
        <v>27.5</v>
      </c>
      <c r="F9537" s="1" t="n">
        <v>3</v>
      </c>
      <c r="G9537" s="1" t="n">
        <v>82.5</v>
      </c>
      <c r="H9537" s="1" t="s">
        <v>31</v>
      </c>
      <c r="I9537" s="1" t="s">
        <v>44</v>
      </c>
      <c r="J9537" s="4" t="n">
        <v>45508</v>
      </c>
      <c r="K9537" s="5" t="b">
        <f aca="false">FALSE()</f>
        <v>0</v>
      </c>
      <c r="L9537" s="6" t="str">
        <f aca="false">IFERROR(INDEX(CategoryCodes!$B$2:$B$9,MATCH(C9537,CategoryCodes!$A$2:$A$9,0)),"")</f>
        <v>C</v>
      </c>
      <c r="M9537" s="7" t="n">
        <f aca="false">IFERROR(VALUE(MID(D9537,FIND("_",D9537)+1,FIND("_",D9537,FIND("_",D9537)+1)-FIND("_",D9537)-1)),"")</f>
        <v>16</v>
      </c>
      <c r="N9537" s="7" t="str">
        <f aca="false">IF(OR(C9537="",M9537=""),"",C9537&amp;" Item "&amp;M9537)</f>
        <v>Computers and electric accessories Item 16</v>
      </c>
      <c r="O9537" s="7" t="n">
        <v>285</v>
      </c>
      <c r="P9537" s="8" t="n">
        <f aca="false">G9537*Q9537</f>
        <v>0</v>
      </c>
      <c r="Q9537" s="9" t="n">
        <f aca="false">IF(K9537=TRUE(),0.1,0)</f>
        <v>0</v>
      </c>
    </row>
    <row r="9538" customFormat="false" ht="15" hidden="false" customHeight="true" outlineLevel="0" collapsed="false">
      <c r="A9538" s="1" t="s">
        <v>9791</v>
      </c>
      <c r="B9538" s="1" t="s">
        <v>174</v>
      </c>
      <c r="C9538" s="1" t="s">
        <v>19</v>
      </c>
      <c r="D9538" s="1" t="s">
        <v>199</v>
      </c>
      <c r="E9538" s="1" t="n">
        <v>41</v>
      </c>
      <c r="F9538" s="1" t="n">
        <v>1</v>
      </c>
      <c r="G9538" s="1" t="n">
        <v>41</v>
      </c>
      <c r="H9538" s="1" t="s">
        <v>54</v>
      </c>
      <c r="I9538" s="1" t="s">
        <v>44</v>
      </c>
      <c r="J9538" s="4" t="n">
        <v>44609</v>
      </c>
      <c r="L9538" s="6" t="str">
        <f aca="false">IFERROR(INDEX(CategoryCodes!$B$2:$B$9,MATCH(C9538,CategoryCodes!$A$2:$A$9,0)),"")</f>
        <v>H</v>
      </c>
      <c r="M9538" s="7" t="n">
        <f aca="false">IFERROR(VALUE(MID(D9538,FIND("_",D9538)+1,FIND("_",D9538,FIND("_",D9538)+1)-FIND("_",D9538)-1)),"")</f>
        <v>25</v>
      </c>
      <c r="N9538" s="7" t="str">
        <f aca="false">IF(OR(C9538="",M9538=""),"",C9538&amp;" Item "&amp;M9538)</f>
        <v>Patisserie Item 25</v>
      </c>
      <c r="O9538" s="7" t="n">
        <v>198</v>
      </c>
      <c r="P9538" s="8" t="n">
        <f aca="false">G9538*Q9538</f>
        <v>0</v>
      </c>
      <c r="Q9538" s="9" t="n">
        <f aca="false">IF(K9538=TRUE(),0.1,0)</f>
        <v>0</v>
      </c>
    </row>
    <row r="9539" customFormat="false" ht="15" hidden="false" customHeight="true" outlineLevel="0" collapsed="false">
      <c r="A9539" s="1" t="s">
        <v>9792</v>
      </c>
      <c r="B9539" s="1" t="s">
        <v>106</v>
      </c>
      <c r="C9539" s="1" t="s">
        <v>34</v>
      </c>
      <c r="D9539" s="1" t="s">
        <v>180</v>
      </c>
      <c r="E9539" s="1" t="n">
        <v>9.5</v>
      </c>
      <c r="F9539" s="1" t="n">
        <v>4</v>
      </c>
      <c r="G9539" s="1" t="n">
        <v>38</v>
      </c>
      <c r="H9539" s="1" t="s">
        <v>54</v>
      </c>
      <c r="I9539" s="1" t="s">
        <v>22</v>
      </c>
      <c r="J9539" s="4" t="n">
        <v>45019</v>
      </c>
      <c r="L9539" s="6" t="str">
        <f aca="false">IFERROR(INDEX(CategoryCodes!$B$2:$B$9,MATCH(C9539,CategoryCodes!$A$2:$A$9,0)),"")</f>
        <v>A</v>
      </c>
      <c r="M9539" s="7" t="n">
        <f aca="false">IFERROR(VALUE(MID(D9539,FIND("_",D9539)+1,FIND("_",D9539,FIND("_",D9539)+1)-FIND("_",D9539)-1)),"")</f>
        <v>4</v>
      </c>
      <c r="N9539" s="7" t="str">
        <f aca="false">IF(OR(C9539="",M9539=""),"",C9539&amp;" Item "&amp;M9539)</f>
        <v>Beverages Item 4</v>
      </c>
      <c r="O9539" s="7" t="n">
        <v>264</v>
      </c>
      <c r="P9539" s="8" t="n">
        <f aca="false">G9539*Q9539</f>
        <v>0</v>
      </c>
      <c r="Q9539" s="9" t="n">
        <f aca="false">IF(K9539=TRUE(),0.1,0)</f>
        <v>0</v>
      </c>
    </row>
    <row r="9540" customFormat="false" ht="15" hidden="false" customHeight="true" outlineLevel="0" collapsed="false">
      <c r="A9540" s="1" t="s">
        <v>9793</v>
      </c>
      <c r="B9540" s="1" t="s">
        <v>42</v>
      </c>
      <c r="C9540" s="1" t="s">
        <v>38</v>
      </c>
      <c r="E9540" s="1" t="n">
        <v>11</v>
      </c>
      <c r="H9540" s="1" t="s">
        <v>54</v>
      </c>
      <c r="I9540" s="1" t="s">
        <v>22</v>
      </c>
      <c r="J9540" s="4" t="n">
        <v>45113</v>
      </c>
      <c r="L9540" s="6" t="str">
        <f aca="false">IFERROR(INDEX(CategoryCodes!$B$2:$B$9,MATCH(C9540,CategoryCodes!$A$2:$A$9,0)),"")</f>
        <v>E</v>
      </c>
      <c r="M9540" s="7" t="str">
        <f aca="false">IFERROR(VALUE(MID(D9540,FIND("_",D9540)+1,FIND("_",D9540,FIND("_",D9540)+1)-FIND("_",D9540)-1)),"")</f>
        <v/>
      </c>
      <c r="N9540" s="7" t="str">
        <f aca="false">IF(OR(C9540="",M9540=""),"",C9540&amp;" Item "&amp;M9540)</f>
        <v/>
      </c>
      <c r="O9540" s="7" t="n">
        <v>391</v>
      </c>
      <c r="P9540" s="8" t="n">
        <f aca="false">G9540*Q9540</f>
        <v>0</v>
      </c>
      <c r="Q9540" s="9" t="n">
        <f aca="false">IF(K9540=TRUE(),0.1,0)</f>
        <v>0</v>
      </c>
    </row>
    <row r="9541" customFormat="false" ht="15" hidden="false" customHeight="true" outlineLevel="0" collapsed="false">
      <c r="A9541" s="1" t="s">
        <v>9794</v>
      </c>
      <c r="B9541" s="1" t="s">
        <v>75</v>
      </c>
      <c r="C9541" s="1" t="s">
        <v>29</v>
      </c>
      <c r="D9541" s="1" t="s">
        <v>56</v>
      </c>
      <c r="E9541" s="1" t="n">
        <v>8</v>
      </c>
      <c r="F9541" s="1" t="n">
        <v>2</v>
      </c>
      <c r="G9541" s="1" t="n">
        <v>16</v>
      </c>
      <c r="H9541" s="1" t="s">
        <v>54</v>
      </c>
      <c r="I9541" s="1" t="s">
        <v>22</v>
      </c>
      <c r="J9541" s="4" t="n">
        <v>44592</v>
      </c>
      <c r="K9541" s="5" t="b">
        <f aca="false">FALSE()</f>
        <v>0</v>
      </c>
      <c r="L9541" s="6" t="str">
        <f aca="false">IFERROR(INDEX(CategoryCodes!$B$2:$B$9,MATCH(C9541,CategoryCodes!$A$2:$A$9,0)),"")</f>
        <v>B</v>
      </c>
      <c r="M9541" s="7" t="n">
        <f aca="false">IFERROR(VALUE(MID(D9541,FIND("_",D9541)+1,FIND("_",D9541,FIND("_",D9541)+1)-FIND("_",D9541)-1)),"")</f>
        <v>3</v>
      </c>
      <c r="N9541" s="7" t="str">
        <f aca="false">IF(OR(C9541="",M9541=""),"",C9541&amp;" Item "&amp;M9541)</f>
        <v>Butchers Item 3</v>
      </c>
      <c r="O9541" s="7" t="n">
        <v>322</v>
      </c>
      <c r="P9541" s="8" t="n">
        <f aca="false">G9541*Q9541</f>
        <v>0</v>
      </c>
      <c r="Q9541" s="9" t="n">
        <f aca="false">IF(K9541=TRUE(),0.1,0)</f>
        <v>0</v>
      </c>
    </row>
    <row r="9542" customFormat="false" ht="15" hidden="false" customHeight="true" outlineLevel="0" collapsed="false">
      <c r="A9542" s="1" t="s">
        <v>9795</v>
      </c>
      <c r="B9542" s="1" t="s">
        <v>106</v>
      </c>
      <c r="C9542" s="1" t="s">
        <v>136</v>
      </c>
      <c r="D9542" s="1" t="s">
        <v>750</v>
      </c>
      <c r="E9542" s="1" t="n">
        <v>38</v>
      </c>
      <c r="F9542" s="1" t="n">
        <v>4</v>
      </c>
      <c r="G9542" s="1" t="n">
        <v>152</v>
      </c>
      <c r="H9542" s="1" t="s">
        <v>54</v>
      </c>
      <c r="I9542" s="1" t="s">
        <v>22</v>
      </c>
      <c r="J9542" s="4" t="n">
        <v>45087</v>
      </c>
      <c r="K9542" s="5" t="b">
        <f aca="false">FALSE()</f>
        <v>0</v>
      </c>
      <c r="L9542" s="6" t="str">
        <f aca="false">IFERROR(INDEX(CategoryCodes!$B$2:$B$9,MATCH(C9542,CategoryCodes!$A$2:$A$9,0)),"")</f>
        <v>C</v>
      </c>
      <c r="M9542" s="7" t="n">
        <f aca="false">IFERROR(VALUE(MID(D9542,FIND("_",D9542)+1,FIND("_",D9542,FIND("_",D9542)+1)-FIND("_",D9542)-1)),"")</f>
        <v>23</v>
      </c>
      <c r="N9542" s="7" t="str">
        <f aca="false">IF(OR(C9542="",M9542=""),"",C9542&amp;" Item "&amp;M9542)</f>
        <v>Computers and electric accessories Item 23</v>
      </c>
      <c r="O9542" s="7" t="n">
        <v>492</v>
      </c>
      <c r="P9542" s="8" t="n">
        <f aca="false">G9542*Q9542</f>
        <v>0</v>
      </c>
      <c r="Q9542" s="9" t="n">
        <f aca="false">IF(K9542=TRUE(),0.1,0)</f>
        <v>0</v>
      </c>
    </row>
    <row r="9543" customFormat="false" ht="15" hidden="false" customHeight="true" outlineLevel="0" collapsed="false">
      <c r="A9543" s="1" t="s">
        <v>9796</v>
      </c>
      <c r="B9543" s="1" t="s">
        <v>42</v>
      </c>
      <c r="C9543" s="1" t="s">
        <v>38</v>
      </c>
      <c r="D9543" s="1" t="s">
        <v>818</v>
      </c>
      <c r="E9543" s="1" t="n">
        <v>26</v>
      </c>
      <c r="F9543" s="1" t="n">
        <v>9</v>
      </c>
      <c r="G9543" s="1" t="n">
        <v>234</v>
      </c>
      <c r="H9543" s="1" t="s">
        <v>31</v>
      </c>
      <c r="I9543" s="1" t="s">
        <v>22</v>
      </c>
      <c r="J9543" s="4" t="n">
        <v>45203</v>
      </c>
      <c r="L9543" s="6" t="str">
        <f aca="false">IFERROR(INDEX(CategoryCodes!$B$2:$B$9,MATCH(C9543,CategoryCodes!$A$2:$A$9,0)),"")</f>
        <v>E</v>
      </c>
      <c r="M9543" s="7" t="n">
        <f aca="false">IFERROR(VALUE(MID(D9543,FIND("_",D9543)+1,FIND("_",D9543,FIND("_",D9543)+1)-FIND("_",D9543)-1)),"")</f>
        <v>15</v>
      </c>
      <c r="N9543" s="7" t="str">
        <f aca="false">IF(OR(C9543="",M9543=""),"",C9543&amp;" Item "&amp;M9543)</f>
        <v>Food Item 15</v>
      </c>
      <c r="O9543" s="7" t="n">
        <v>25</v>
      </c>
      <c r="P9543" s="8" t="n">
        <f aca="false">G9543*Q9543</f>
        <v>0</v>
      </c>
      <c r="Q9543" s="9" t="n">
        <f aca="false">IF(K9543=TRUE(),0.1,0)</f>
        <v>0</v>
      </c>
    </row>
    <row r="9544" customFormat="false" ht="15" hidden="false" customHeight="true" outlineLevel="0" collapsed="false">
      <c r="A9544" s="1" t="s">
        <v>9797</v>
      </c>
      <c r="B9544" s="1" t="s">
        <v>80</v>
      </c>
      <c r="C9544" s="1" t="s">
        <v>136</v>
      </c>
      <c r="D9544" s="1" t="s">
        <v>145</v>
      </c>
      <c r="E9544" s="1" t="n">
        <v>11</v>
      </c>
      <c r="F9544" s="1" t="n">
        <v>6</v>
      </c>
      <c r="G9544" s="1" t="n">
        <v>66</v>
      </c>
      <c r="H9544" s="1" t="s">
        <v>21</v>
      </c>
      <c r="I9544" s="1" t="s">
        <v>44</v>
      </c>
      <c r="J9544" s="4" t="n">
        <v>45510</v>
      </c>
      <c r="K9544" s="5" t="b">
        <f aca="false">TRUE()</f>
        <v>1</v>
      </c>
      <c r="L9544" s="6" t="str">
        <f aca="false">IFERROR(INDEX(CategoryCodes!$B$2:$B$9,MATCH(C9544,CategoryCodes!$A$2:$A$9,0)),"")</f>
        <v>C</v>
      </c>
      <c r="M9544" s="7" t="n">
        <f aca="false">IFERROR(VALUE(MID(D9544,FIND("_",D9544)+1,FIND("_",D9544,FIND("_",D9544)+1)-FIND("_",D9544)-1)),"")</f>
        <v>5</v>
      </c>
      <c r="N9544" s="7" t="str">
        <f aca="false">IF(OR(C9544="",M9544=""),"",C9544&amp;" Item "&amp;M9544)</f>
        <v>Computers and electric accessories Item 5</v>
      </c>
      <c r="O9544" s="7" t="n">
        <v>97</v>
      </c>
      <c r="P9544" s="8" t="n">
        <f aca="false">G9544*Q9544</f>
        <v>6.6</v>
      </c>
      <c r="Q9544" s="9" t="n">
        <f aca="false">IF(K9544=TRUE(),0.1,0)</f>
        <v>0.1</v>
      </c>
    </row>
    <row r="9545" customFormat="false" ht="15" hidden="false" customHeight="true" outlineLevel="0" collapsed="false">
      <c r="A9545" s="1" t="s">
        <v>9798</v>
      </c>
      <c r="B9545" s="1" t="s">
        <v>106</v>
      </c>
      <c r="C9545" s="1" t="s">
        <v>34</v>
      </c>
      <c r="D9545" s="1" t="s">
        <v>314</v>
      </c>
      <c r="E9545" s="1" t="n">
        <v>6.5</v>
      </c>
      <c r="F9545" s="1" t="n">
        <v>7</v>
      </c>
      <c r="G9545" s="1" t="n">
        <v>45.5</v>
      </c>
      <c r="H9545" s="1" t="s">
        <v>54</v>
      </c>
      <c r="I9545" s="1" t="s">
        <v>44</v>
      </c>
      <c r="J9545" s="4" t="n">
        <v>44991</v>
      </c>
      <c r="K9545" s="5" t="b">
        <f aca="false">TRUE()</f>
        <v>1</v>
      </c>
      <c r="L9545" s="6" t="str">
        <f aca="false">IFERROR(INDEX(CategoryCodes!$B$2:$B$9,MATCH(C9545,CategoryCodes!$A$2:$A$9,0)),"")</f>
        <v>A</v>
      </c>
      <c r="M9545" s="7" t="n">
        <f aca="false">IFERROR(VALUE(MID(D9545,FIND("_",D9545)+1,FIND("_",D9545,FIND("_",D9545)+1)-FIND("_",D9545)-1)),"")</f>
        <v>2</v>
      </c>
      <c r="N9545" s="7" t="str">
        <f aca="false">IF(OR(C9545="",M9545=""),"",C9545&amp;" Item "&amp;M9545)</f>
        <v>Beverages Item 2</v>
      </c>
      <c r="O9545" s="7" t="n">
        <v>149</v>
      </c>
      <c r="P9545" s="8" t="n">
        <f aca="false">G9545*Q9545</f>
        <v>4.55</v>
      </c>
      <c r="Q9545" s="9" t="n">
        <f aca="false">IF(K9545=TRUE(),0.1,0)</f>
        <v>0.1</v>
      </c>
    </row>
    <row r="9546" customFormat="false" ht="15" hidden="false" customHeight="true" outlineLevel="0" collapsed="false">
      <c r="A9546" s="1" t="s">
        <v>9799</v>
      </c>
      <c r="B9546" s="1" t="s">
        <v>106</v>
      </c>
      <c r="C9546" s="1" t="s">
        <v>72</v>
      </c>
      <c r="D9546" s="1" t="s">
        <v>383</v>
      </c>
      <c r="E9546" s="1" t="n">
        <v>29</v>
      </c>
      <c r="F9546" s="1" t="n">
        <v>1</v>
      </c>
      <c r="G9546" s="1" t="n">
        <v>29</v>
      </c>
      <c r="H9546" s="1" t="s">
        <v>21</v>
      </c>
      <c r="I9546" s="1" t="s">
        <v>22</v>
      </c>
      <c r="J9546" s="4" t="n">
        <v>45522</v>
      </c>
      <c r="L9546" s="6" t="str">
        <f aca="false">IFERROR(INDEX(CategoryCodes!$B$2:$B$9,MATCH(C9546,CategoryCodes!$A$2:$A$9,0)),"")</f>
        <v>D</v>
      </c>
      <c r="M9546" s="7" t="n">
        <f aca="false">IFERROR(VALUE(MID(D9546,FIND("_",D9546)+1,FIND("_",D9546,FIND("_",D9546)+1)-FIND("_",D9546)-1)),"")</f>
        <v>17</v>
      </c>
      <c r="N9546" s="7" t="str">
        <f aca="false">IF(OR(C9546="",M9546=""),"",C9546&amp;" Item "&amp;M9546)</f>
        <v>Electric household essentials Item 17</v>
      </c>
      <c r="O9546" s="7" t="n">
        <v>225</v>
      </c>
      <c r="P9546" s="8" t="n">
        <f aca="false">G9546*Q9546</f>
        <v>0</v>
      </c>
      <c r="Q9546" s="9" t="n">
        <f aca="false">IF(K9546=TRUE(),0.1,0)</f>
        <v>0</v>
      </c>
    </row>
    <row r="9547" customFormat="false" ht="15" hidden="false" customHeight="true" outlineLevel="0" collapsed="false">
      <c r="A9547" s="1" t="s">
        <v>9800</v>
      </c>
      <c r="B9547" s="1" t="s">
        <v>24</v>
      </c>
      <c r="C9547" s="1" t="s">
        <v>34</v>
      </c>
      <c r="D9547" s="1" t="s">
        <v>484</v>
      </c>
      <c r="E9547" s="1" t="n">
        <v>8</v>
      </c>
      <c r="F9547" s="1" t="n">
        <v>4</v>
      </c>
      <c r="G9547" s="1" t="n">
        <v>32</v>
      </c>
      <c r="H9547" s="1" t="s">
        <v>21</v>
      </c>
      <c r="I9547" s="1" t="s">
        <v>44</v>
      </c>
      <c r="J9547" s="4" t="n">
        <v>45643</v>
      </c>
      <c r="L9547" s="6" t="str">
        <f aca="false">IFERROR(INDEX(CategoryCodes!$B$2:$B$9,MATCH(C9547,CategoryCodes!$A$2:$A$9,0)),"")</f>
        <v>A</v>
      </c>
      <c r="M9547" s="7" t="n">
        <f aca="false">IFERROR(VALUE(MID(D9547,FIND("_",D9547)+1,FIND("_",D9547,FIND("_",D9547)+1)-FIND("_",D9547)-1)),"")</f>
        <v>3</v>
      </c>
      <c r="N9547" s="7" t="str">
        <f aca="false">IF(OR(C9547="",M9547=""),"",C9547&amp;" Item "&amp;M9547)</f>
        <v>Beverages Item 3</v>
      </c>
      <c r="O9547" s="7" t="n">
        <v>203</v>
      </c>
      <c r="P9547" s="8" t="n">
        <f aca="false">G9547*Q9547</f>
        <v>0</v>
      </c>
      <c r="Q9547" s="9" t="n">
        <f aca="false">IF(K9547=TRUE(),0.1,0)</f>
        <v>0</v>
      </c>
    </row>
    <row r="9548" customFormat="false" ht="15" hidden="false" customHeight="true" outlineLevel="0" collapsed="false">
      <c r="A9548" s="1" t="s">
        <v>9801</v>
      </c>
      <c r="B9548" s="1" t="s">
        <v>37</v>
      </c>
      <c r="C9548" s="1" t="s">
        <v>47</v>
      </c>
      <c r="D9548" s="1" t="s">
        <v>600</v>
      </c>
      <c r="E9548" s="1" t="n">
        <v>33.5</v>
      </c>
      <c r="F9548" s="1" t="n">
        <v>6</v>
      </c>
      <c r="G9548" s="1" t="n">
        <v>201</v>
      </c>
      <c r="H9548" s="1" t="s">
        <v>21</v>
      </c>
      <c r="I9548" s="1" t="s">
        <v>22</v>
      </c>
      <c r="J9548" s="4" t="n">
        <v>44838</v>
      </c>
      <c r="K9548" s="5" t="b">
        <f aca="false">TRUE()</f>
        <v>1</v>
      </c>
      <c r="L9548" s="6" t="str">
        <f aca="false">IFERROR(INDEX(CategoryCodes!$B$2:$B$9,MATCH(C9548,CategoryCodes!$A$2:$A$9,0)),"")</f>
        <v>F</v>
      </c>
      <c r="M9548" s="7" t="n">
        <f aca="false">IFERROR(VALUE(MID(D9548,FIND("_",D9548)+1,FIND("_",D9548,FIND("_",D9548)+1)-FIND("_",D9548)-1)),"")</f>
        <v>20</v>
      </c>
      <c r="N9548" s="7" t="str">
        <f aca="false">IF(OR(C9548="",M9548=""),"",C9548&amp;" Item "&amp;M9548)</f>
        <v>Furniture Item 20</v>
      </c>
      <c r="O9548" s="7" t="n">
        <v>452</v>
      </c>
      <c r="P9548" s="8" t="n">
        <f aca="false">G9548*Q9548</f>
        <v>20.1</v>
      </c>
      <c r="Q9548" s="9" t="n">
        <f aca="false">IF(K9548=TRUE(),0.1,0)</f>
        <v>0.1</v>
      </c>
    </row>
    <row r="9549" customFormat="false" ht="15" hidden="false" customHeight="true" outlineLevel="0" collapsed="false">
      <c r="A9549" s="1" t="s">
        <v>9802</v>
      </c>
      <c r="B9549" s="1" t="s">
        <v>52</v>
      </c>
      <c r="C9549" s="1" t="s">
        <v>38</v>
      </c>
      <c r="D9549" s="1" t="s">
        <v>191</v>
      </c>
      <c r="E9549" s="1" t="n">
        <v>33.5</v>
      </c>
      <c r="F9549" s="1" t="n">
        <v>3</v>
      </c>
      <c r="G9549" s="1" t="n">
        <v>100.5</v>
      </c>
      <c r="H9549" s="1" t="s">
        <v>31</v>
      </c>
      <c r="I9549" s="1" t="s">
        <v>44</v>
      </c>
      <c r="J9549" s="4" t="n">
        <v>45358</v>
      </c>
      <c r="K9549" s="5" t="b">
        <f aca="false">TRUE()</f>
        <v>1</v>
      </c>
      <c r="L9549" s="6" t="str">
        <f aca="false">IFERROR(INDEX(CategoryCodes!$B$2:$B$9,MATCH(C9549,CategoryCodes!$A$2:$A$9,0)),"")</f>
        <v>E</v>
      </c>
      <c r="M9549" s="7" t="n">
        <f aca="false">IFERROR(VALUE(MID(D9549,FIND("_",D9549)+1,FIND("_",D9549,FIND("_",D9549)+1)-FIND("_",D9549)-1)),"")</f>
        <v>20</v>
      </c>
      <c r="N9549" s="7" t="str">
        <f aca="false">IF(OR(C9549="",M9549=""),"",C9549&amp;" Item "&amp;M9549)</f>
        <v>Food Item 20</v>
      </c>
      <c r="O9549" s="7" t="n">
        <v>155</v>
      </c>
      <c r="P9549" s="8" t="n">
        <f aca="false">G9549*Q9549</f>
        <v>10.05</v>
      </c>
      <c r="Q9549" s="9" t="n">
        <f aca="false">IF(K9549=TRUE(),0.1,0)</f>
        <v>0.1</v>
      </c>
    </row>
    <row r="9550" customFormat="false" ht="15" hidden="false" customHeight="true" outlineLevel="0" collapsed="false">
      <c r="A9550" s="1" t="s">
        <v>9803</v>
      </c>
      <c r="B9550" s="1" t="s">
        <v>119</v>
      </c>
      <c r="C9550" s="1" t="s">
        <v>72</v>
      </c>
      <c r="D9550" s="1" t="s">
        <v>252</v>
      </c>
      <c r="E9550" s="1" t="n">
        <v>15.5</v>
      </c>
      <c r="F9550" s="1" t="n">
        <v>8</v>
      </c>
      <c r="G9550" s="1" t="n">
        <v>124</v>
      </c>
      <c r="H9550" s="1" t="s">
        <v>21</v>
      </c>
      <c r="I9550" s="1" t="s">
        <v>44</v>
      </c>
      <c r="J9550" s="4" t="n">
        <v>45410</v>
      </c>
      <c r="K9550" s="5" t="b">
        <f aca="false">FALSE()</f>
        <v>0</v>
      </c>
      <c r="L9550" s="6" t="str">
        <f aca="false">IFERROR(INDEX(CategoryCodes!$B$2:$B$9,MATCH(C9550,CategoryCodes!$A$2:$A$9,0)),"")</f>
        <v>D</v>
      </c>
      <c r="M9550" s="7" t="n">
        <f aca="false">IFERROR(VALUE(MID(D9550,FIND("_",D9550)+1,FIND("_",D9550,FIND("_",D9550)+1)-FIND("_",D9550)-1)),"")</f>
        <v>8</v>
      </c>
      <c r="N9550" s="7" t="str">
        <f aca="false">IF(OR(C9550="",M9550=""),"",C9550&amp;" Item "&amp;M9550)</f>
        <v>Electric household essentials Item 8</v>
      </c>
      <c r="O9550" s="7" t="n">
        <v>396</v>
      </c>
      <c r="P9550" s="8" t="n">
        <f aca="false">G9550*Q9550</f>
        <v>0</v>
      </c>
      <c r="Q9550" s="9" t="n">
        <f aca="false">IF(K9550=TRUE(),0.1,0)</f>
        <v>0</v>
      </c>
    </row>
    <row r="9551" customFormat="false" ht="15" hidden="false" customHeight="true" outlineLevel="0" collapsed="false">
      <c r="A9551" s="1" t="s">
        <v>9804</v>
      </c>
      <c r="B9551" s="1" t="s">
        <v>122</v>
      </c>
      <c r="C9551" s="1" t="s">
        <v>25</v>
      </c>
      <c r="D9551" s="1" t="s">
        <v>158</v>
      </c>
      <c r="E9551" s="1" t="n">
        <v>12.5</v>
      </c>
      <c r="F9551" s="1" t="n">
        <v>1</v>
      </c>
      <c r="G9551" s="1" t="n">
        <v>12.5</v>
      </c>
      <c r="H9551" s="1" t="s">
        <v>21</v>
      </c>
      <c r="I9551" s="1" t="s">
        <v>44</v>
      </c>
      <c r="J9551" s="4" t="n">
        <v>45042</v>
      </c>
      <c r="K9551" s="5" t="b">
        <f aca="false">FALSE()</f>
        <v>0</v>
      </c>
      <c r="L9551" s="6" t="str">
        <f aca="false">IFERROR(INDEX(CategoryCodes!$B$2:$B$9,MATCH(C9551,CategoryCodes!$A$2:$A$9,0)),"")</f>
        <v>G</v>
      </c>
      <c r="M9551" s="7" t="n">
        <f aca="false">IFERROR(VALUE(MID(D9551,FIND("_",D9551)+1,FIND("_",D9551,FIND("_",D9551)+1)-FIND("_",D9551)-1)),"")</f>
        <v>6</v>
      </c>
      <c r="N9551" s="7" t="str">
        <f aca="false">IF(OR(C9551="",M9551=""),"",C9551&amp;" Item "&amp;M9551)</f>
        <v>Milk Products Item 6</v>
      </c>
      <c r="O9551" s="7" t="n">
        <v>423</v>
      </c>
      <c r="P9551" s="8" t="n">
        <f aca="false">G9551*Q9551</f>
        <v>0</v>
      </c>
      <c r="Q9551" s="9" t="n">
        <f aca="false">IF(K9551=TRUE(),0.1,0)</f>
        <v>0</v>
      </c>
    </row>
    <row r="9552" customFormat="false" ht="15" hidden="false" customHeight="true" outlineLevel="0" collapsed="false">
      <c r="A9552" s="1" t="s">
        <v>9805</v>
      </c>
      <c r="B9552" s="1" t="s">
        <v>80</v>
      </c>
      <c r="C9552" s="1" t="s">
        <v>72</v>
      </c>
      <c r="D9552" s="1" t="s">
        <v>426</v>
      </c>
      <c r="E9552" s="1" t="n">
        <v>41</v>
      </c>
      <c r="F9552" s="1" t="n">
        <v>6</v>
      </c>
      <c r="G9552" s="1" t="n">
        <v>246</v>
      </c>
      <c r="H9552" s="1" t="s">
        <v>21</v>
      </c>
      <c r="I9552" s="1" t="s">
        <v>22</v>
      </c>
      <c r="J9552" s="4" t="n">
        <v>45128</v>
      </c>
      <c r="K9552" s="5" t="b">
        <f aca="false">TRUE()</f>
        <v>1</v>
      </c>
      <c r="L9552" s="6" t="str">
        <f aca="false">IFERROR(INDEX(CategoryCodes!$B$2:$B$9,MATCH(C9552,CategoryCodes!$A$2:$A$9,0)),"")</f>
        <v>D</v>
      </c>
      <c r="M9552" s="7" t="n">
        <f aca="false">IFERROR(VALUE(MID(D9552,FIND("_",D9552)+1,FIND("_",D9552,FIND("_",D9552)+1)-FIND("_",D9552)-1)),"")</f>
        <v>25</v>
      </c>
      <c r="N9552" s="7" t="str">
        <f aca="false">IF(OR(C9552="",M9552=""),"",C9552&amp;" Item "&amp;M9552)</f>
        <v>Electric household essentials Item 25</v>
      </c>
      <c r="O9552" s="7" t="n">
        <v>146</v>
      </c>
      <c r="P9552" s="8" t="n">
        <f aca="false">G9552*Q9552</f>
        <v>24.6</v>
      </c>
      <c r="Q9552" s="9" t="n">
        <f aca="false">IF(K9552=TRUE(),0.1,0)</f>
        <v>0.1</v>
      </c>
    </row>
    <row r="9553" customFormat="false" ht="15" hidden="false" customHeight="true" outlineLevel="0" collapsed="false">
      <c r="A9553" s="1" t="s">
        <v>9806</v>
      </c>
      <c r="B9553" s="1" t="s">
        <v>129</v>
      </c>
      <c r="C9553" s="1" t="s">
        <v>19</v>
      </c>
      <c r="D9553" s="1" t="s">
        <v>67</v>
      </c>
      <c r="E9553" s="1" t="n">
        <v>29</v>
      </c>
      <c r="F9553" s="1" t="n">
        <v>3</v>
      </c>
      <c r="G9553" s="1" t="n">
        <v>87</v>
      </c>
      <c r="H9553" s="1" t="s">
        <v>54</v>
      </c>
      <c r="I9553" s="1" t="s">
        <v>44</v>
      </c>
      <c r="J9553" s="4" t="n">
        <v>44570</v>
      </c>
      <c r="L9553" s="6" t="str">
        <f aca="false">IFERROR(INDEX(CategoryCodes!$B$2:$B$9,MATCH(C9553,CategoryCodes!$A$2:$A$9,0)),"")</f>
        <v>H</v>
      </c>
      <c r="M9553" s="7" t="n">
        <f aca="false">IFERROR(VALUE(MID(D9553,FIND("_",D9553)+1,FIND("_",D9553,FIND("_",D9553)+1)-FIND("_",D9553)-1)),"")</f>
        <v>17</v>
      </c>
      <c r="N9553" s="7" t="str">
        <f aca="false">IF(OR(C9553="",M9553=""),"",C9553&amp;" Item "&amp;M9553)</f>
        <v>Patisserie Item 17</v>
      </c>
      <c r="O9553" s="7" t="n">
        <v>236</v>
      </c>
      <c r="P9553" s="8" t="n">
        <f aca="false">G9553*Q9553</f>
        <v>0</v>
      </c>
      <c r="Q9553" s="9" t="n">
        <f aca="false">IF(K9553=TRUE(),0.1,0)</f>
        <v>0</v>
      </c>
    </row>
    <row r="9554" customFormat="false" ht="15" hidden="false" customHeight="true" outlineLevel="0" collapsed="false">
      <c r="A9554" s="1" t="s">
        <v>9807</v>
      </c>
      <c r="B9554" s="1" t="s">
        <v>86</v>
      </c>
      <c r="C9554" s="1" t="s">
        <v>25</v>
      </c>
      <c r="D9554" s="1" t="s">
        <v>877</v>
      </c>
      <c r="E9554" s="1" t="n">
        <v>33.5</v>
      </c>
      <c r="F9554" s="1" t="n">
        <v>7</v>
      </c>
      <c r="G9554" s="1" t="n">
        <v>234.5</v>
      </c>
      <c r="H9554" s="1" t="s">
        <v>54</v>
      </c>
      <c r="I9554" s="1" t="s">
        <v>22</v>
      </c>
      <c r="J9554" s="4" t="n">
        <v>45026</v>
      </c>
      <c r="K9554" s="5" t="b">
        <f aca="false">TRUE()</f>
        <v>1</v>
      </c>
      <c r="L9554" s="6" t="str">
        <f aca="false">IFERROR(INDEX(CategoryCodes!$B$2:$B$9,MATCH(C9554,CategoryCodes!$A$2:$A$9,0)),"")</f>
        <v>G</v>
      </c>
      <c r="M9554" s="7" t="n">
        <f aca="false">IFERROR(VALUE(MID(D9554,FIND("_",D9554)+1,FIND("_",D9554,FIND("_",D9554)+1)-FIND("_",D9554)-1)),"")</f>
        <v>20</v>
      </c>
      <c r="N9554" s="7" t="str">
        <f aca="false">IF(OR(C9554="",M9554=""),"",C9554&amp;" Item "&amp;M9554)</f>
        <v>Milk Products Item 20</v>
      </c>
      <c r="O9554" s="7" t="n">
        <v>85</v>
      </c>
      <c r="P9554" s="8" t="n">
        <f aca="false">G9554*Q9554</f>
        <v>23.45</v>
      </c>
      <c r="Q9554" s="9" t="n">
        <f aca="false">IF(K9554=TRUE(),0.1,0)</f>
        <v>0.1</v>
      </c>
    </row>
    <row r="9555" customFormat="false" ht="15" hidden="false" customHeight="true" outlineLevel="0" collapsed="false">
      <c r="A9555" s="1" t="s">
        <v>9808</v>
      </c>
      <c r="B9555" s="1" t="s">
        <v>119</v>
      </c>
      <c r="C9555" s="1" t="s">
        <v>29</v>
      </c>
      <c r="F9555" s="1" t="n">
        <v>7</v>
      </c>
      <c r="G9555" s="1" t="n">
        <v>98</v>
      </c>
      <c r="H9555" s="1" t="s">
        <v>54</v>
      </c>
      <c r="I9555" s="1" t="s">
        <v>44</v>
      </c>
      <c r="J9555" s="4" t="n">
        <v>45467</v>
      </c>
      <c r="L9555" s="6" t="str">
        <f aca="false">IFERROR(INDEX(CategoryCodes!$B$2:$B$9,MATCH(C9555,CategoryCodes!$A$2:$A$9,0)),"")</f>
        <v>B</v>
      </c>
      <c r="M9555" s="7" t="str">
        <f aca="false">IFERROR(VALUE(MID(D9555,FIND("_",D9555)+1,FIND("_",D9555,FIND("_",D9555)+1)-FIND("_",D9555)-1)),"")</f>
        <v/>
      </c>
      <c r="N9555" s="7" t="str">
        <f aca="false">IF(OR(C9555="",M9555=""),"",C9555&amp;" Item "&amp;M9555)</f>
        <v/>
      </c>
      <c r="O9555" s="7" t="n">
        <v>216</v>
      </c>
      <c r="P9555" s="8" t="n">
        <f aca="false">G9555*Q9555</f>
        <v>0</v>
      </c>
      <c r="Q9555" s="9" t="n">
        <f aca="false">IF(K9555=TRUE(),0.1,0)</f>
        <v>0</v>
      </c>
    </row>
    <row r="9556" customFormat="false" ht="15" hidden="false" customHeight="true" outlineLevel="0" collapsed="false">
      <c r="A9556" s="1" t="s">
        <v>9809</v>
      </c>
      <c r="B9556" s="1" t="s">
        <v>75</v>
      </c>
      <c r="C9556" s="1" t="s">
        <v>47</v>
      </c>
      <c r="D9556" s="1" t="s">
        <v>680</v>
      </c>
      <c r="E9556" s="1" t="n">
        <v>12.5</v>
      </c>
      <c r="F9556" s="1" t="n">
        <v>6</v>
      </c>
      <c r="G9556" s="1" t="n">
        <v>75</v>
      </c>
      <c r="H9556" s="1" t="s">
        <v>21</v>
      </c>
      <c r="I9556" s="1" t="s">
        <v>44</v>
      </c>
      <c r="J9556" s="4" t="n">
        <v>45474</v>
      </c>
      <c r="K9556" s="5" t="b">
        <f aca="false">FALSE()</f>
        <v>0</v>
      </c>
      <c r="L9556" s="6" t="str">
        <f aca="false">IFERROR(INDEX(CategoryCodes!$B$2:$B$9,MATCH(C9556,CategoryCodes!$A$2:$A$9,0)),"")</f>
        <v>F</v>
      </c>
      <c r="M9556" s="7" t="n">
        <f aca="false">IFERROR(VALUE(MID(D9556,FIND("_",D9556)+1,FIND("_",D9556,FIND("_",D9556)+1)-FIND("_",D9556)-1)),"")</f>
        <v>6</v>
      </c>
      <c r="N9556" s="7" t="str">
        <f aca="false">IF(OR(C9556="",M9556=""),"",C9556&amp;" Item "&amp;M9556)</f>
        <v>Furniture Item 6</v>
      </c>
      <c r="O9556" s="7" t="n">
        <v>150</v>
      </c>
      <c r="P9556" s="8" t="n">
        <f aca="false">G9556*Q9556</f>
        <v>0</v>
      </c>
      <c r="Q9556" s="9" t="n">
        <f aca="false">IF(K9556=TRUE(),0.1,0)</f>
        <v>0</v>
      </c>
    </row>
    <row r="9557" customFormat="false" ht="15" hidden="false" customHeight="true" outlineLevel="0" collapsed="false">
      <c r="A9557" s="1" t="s">
        <v>9810</v>
      </c>
      <c r="B9557" s="1" t="s">
        <v>106</v>
      </c>
      <c r="C9557" s="1" t="s">
        <v>34</v>
      </c>
      <c r="D9557" s="1" t="s">
        <v>117</v>
      </c>
      <c r="E9557" s="1" t="n">
        <v>20</v>
      </c>
      <c r="F9557" s="1" t="n">
        <v>3</v>
      </c>
      <c r="G9557" s="1" t="n">
        <v>60</v>
      </c>
      <c r="H9557" s="1" t="s">
        <v>31</v>
      </c>
      <c r="I9557" s="1" t="s">
        <v>22</v>
      </c>
      <c r="J9557" s="4" t="n">
        <v>45448</v>
      </c>
      <c r="K9557" s="5" t="b">
        <f aca="false">FALSE()</f>
        <v>0</v>
      </c>
      <c r="L9557" s="6" t="str">
        <f aca="false">IFERROR(INDEX(CategoryCodes!$B$2:$B$9,MATCH(C9557,CategoryCodes!$A$2:$A$9,0)),"")</f>
        <v>A</v>
      </c>
      <c r="M9557" s="7" t="n">
        <f aca="false">IFERROR(VALUE(MID(D9557,FIND("_",D9557)+1,FIND("_",D9557,FIND("_",D9557)+1)-FIND("_",D9557)-1)),"")</f>
        <v>11</v>
      </c>
      <c r="N9557" s="7" t="str">
        <f aca="false">IF(OR(C9557="",M9557=""),"",C9557&amp;" Item "&amp;M9557)</f>
        <v>Beverages Item 11</v>
      </c>
      <c r="O9557" s="7" t="n">
        <v>313</v>
      </c>
      <c r="P9557" s="8" t="n">
        <f aca="false">G9557*Q9557</f>
        <v>0</v>
      </c>
      <c r="Q9557" s="9" t="n">
        <f aca="false">IF(K9557=TRUE(),0.1,0)</f>
        <v>0</v>
      </c>
    </row>
    <row r="9558" customFormat="false" ht="15" hidden="false" customHeight="true" outlineLevel="0" collapsed="false">
      <c r="A9558" s="1" t="s">
        <v>9811</v>
      </c>
      <c r="B9558" s="1" t="s">
        <v>46</v>
      </c>
      <c r="C9558" s="1" t="s">
        <v>72</v>
      </c>
      <c r="D9558" s="1" t="s">
        <v>426</v>
      </c>
      <c r="E9558" s="1" t="n">
        <v>41</v>
      </c>
      <c r="F9558" s="1" t="n">
        <v>4</v>
      </c>
      <c r="G9558" s="1" t="n">
        <v>164</v>
      </c>
      <c r="H9558" s="1" t="s">
        <v>54</v>
      </c>
      <c r="I9558" s="1" t="s">
        <v>22</v>
      </c>
      <c r="J9558" s="4" t="n">
        <v>45160</v>
      </c>
      <c r="L9558" s="6" t="str">
        <f aca="false">IFERROR(INDEX(CategoryCodes!$B$2:$B$9,MATCH(C9558,CategoryCodes!$A$2:$A$9,0)),"")</f>
        <v>D</v>
      </c>
      <c r="M9558" s="7" t="n">
        <f aca="false">IFERROR(VALUE(MID(D9558,FIND("_",D9558)+1,FIND("_",D9558,FIND("_",D9558)+1)-FIND("_",D9558)-1)),"")</f>
        <v>25</v>
      </c>
      <c r="N9558" s="7" t="str">
        <f aca="false">IF(OR(C9558="",M9558=""),"",C9558&amp;" Item "&amp;M9558)</f>
        <v>Electric household essentials Item 25</v>
      </c>
      <c r="O9558" s="7" t="n">
        <v>470</v>
      </c>
      <c r="P9558" s="8" t="n">
        <f aca="false">G9558*Q9558</f>
        <v>0</v>
      </c>
      <c r="Q9558" s="9" t="n">
        <f aca="false">IF(K9558=TRUE(),0.1,0)</f>
        <v>0</v>
      </c>
    </row>
    <row r="9559" customFormat="false" ht="15" hidden="false" customHeight="true" outlineLevel="0" collapsed="false">
      <c r="A9559" s="1" t="s">
        <v>9812</v>
      </c>
      <c r="B9559" s="1" t="s">
        <v>52</v>
      </c>
      <c r="C9559" s="1" t="s">
        <v>38</v>
      </c>
      <c r="D9559" s="1" t="s">
        <v>100</v>
      </c>
      <c r="E9559" s="1" t="n">
        <v>20</v>
      </c>
      <c r="F9559" s="1" t="n">
        <v>8</v>
      </c>
      <c r="G9559" s="1" t="n">
        <v>160</v>
      </c>
      <c r="H9559" s="1" t="s">
        <v>31</v>
      </c>
      <c r="I9559" s="1" t="s">
        <v>44</v>
      </c>
      <c r="J9559" s="4" t="n">
        <v>45358</v>
      </c>
      <c r="K9559" s="5" t="b">
        <f aca="false">FALSE()</f>
        <v>0</v>
      </c>
      <c r="L9559" s="6" t="str">
        <f aca="false">IFERROR(INDEX(CategoryCodes!$B$2:$B$9,MATCH(C9559,CategoryCodes!$A$2:$A$9,0)),"")</f>
        <v>E</v>
      </c>
      <c r="M9559" s="7" t="n">
        <f aca="false">IFERROR(VALUE(MID(D9559,FIND("_",D9559)+1,FIND("_",D9559,FIND("_",D9559)+1)-FIND("_",D9559)-1)),"")</f>
        <v>11</v>
      </c>
      <c r="N9559" s="7" t="str">
        <f aca="false">IF(OR(C9559="",M9559=""),"",C9559&amp;" Item "&amp;M9559)</f>
        <v>Food Item 11</v>
      </c>
      <c r="O9559" s="7" t="n">
        <v>27</v>
      </c>
      <c r="P9559" s="8" t="n">
        <f aca="false">G9559*Q9559</f>
        <v>0</v>
      </c>
      <c r="Q9559" s="9" t="n">
        <f aca="false">IF(K9559=TRUE(),0.1,0)</f>
        <v>0</v>
      </c>
    </row>
    <row r="9560" customFormat="false" ht="15" hidden="false" customHeight="true" outlineLevel="0" collapsed="false">
      <c r="A9560" s="1" t="s">
        <v>9813</v>
      </c>
      <c r="B9560" s="1" t="s">
        <v>52</v>
      </c>
      <c r="C9560" s="1" t="s">
        <v>29</v>
      </c>
      <c r="D9560" s="1" t="s">
        <v>233</v>
      </c>
      <c r="E9560" s="1" t="n">
        <v>15.5</v>
      </c>
      <c r="F9560" s="1" t="n">
        <v>3</v>
      </c>
      <c r="G9560" s="1" t="n">
        <v>46.5</v>
      </c>
      <c r="H9560" s="1" t="s">
        <v>31</v>
      </c>
      <c r="I9560" s="1" t="s">
        <v>22</v>
      </c>
      <c r="J9560" s="4" t="n">
        <v>44983</v>
      </c>
      <c r="K9560" s="5" t="b">
        <f aca="false">TRUE()</f>
        <v>1</v>
      </c>
      <c r="L9560" s="6" t="str">
        <f aca="false">IFERROR(INDEX(CategoryCodes!$B$2:$B$9,MATCH(C9560,CategoryCodes!$A$2:$A$9,0)),"")</f>
        <v>B</v>
      </c>
      <c r="M9560" s="7" t="n">
        <f aca="false">IFERROR(VALUE(MID(D9560,FIND("_",D9560)+1,FIND("_",D9560,FIND("_",D9560)+1)-FIND("_",D9560)-1)),"")</f>
        <v>8</v>
      </c>
      <c r="N9560" s="7" t="str">
        <f aca="false">IF(OR(C9560="",M9560=""),"",C9560&amp;" Item "&amp;M9560)</f>
        <v>Butchers Item 8</v>
      </c>
      <c r="O9560" s="7" t="n">
        <v>353</v>
      </c>
      <c r="P9560" s="8" t="n">
        <f aca="false">G9560*Q9560</f>
        <v>4.65</v>
      </c>
      <c r="Q9560" s="9" t="n">
        <f aca="false">IF(K9560=TRUE(),0.1,0)</f>
        <v>0.1</v>
      </c>
    </row>
    <row r="9561" customFormat="false" ht="15" hidden="false" customHeight="true" outlineLevel="0" collapsed="false">
      <c r="A9561" s="1" t="s">
        <v>9814</v>
      </c>
      <c r="B9561" s="1" t="s">
        <v>46</v>
      </c>
      <c r="C9561" s="1" t="s">
        <v>47</v>
      </c>
      <c r="D9561" s="1" t="s">
        <v>87</v>
      </c>
      <c r="E9561" s="1" t="n">
        <v>24.5</v>
      </c>
      <c r="F9561" s="1" t="n">
        <v>9</v>
      </c>
      <c r="G9561" s="1" t="n">
        <v>220.5</v>
      </c>
      <c r="H9561" s="1" t="s">
        <v>21</v>
      </c>
      <c r="I9561" s="1" t="s">
        <v>44</v>
      </c>
      <c r="J9561" s="4" t="n">
        <v>45277</v>
      </c>
      <c r="L9561" s="6" t="str">
        <f aca="false">IFERROR(INDEX(CategoryCodes!$B$2:$B$9,MATCH(C9561,CategoryCodes!$A$2:$A$9,0)),"")</f>
        <v>F</v>
      </c>
      <c r="M9561" s="7" t="n">
        <f aca="false">IFERROR(VALUE(MID(D9561,FIND("_",D9561)+1,FIND("_",D9561,FIND("_",D9561)+1)-FIND("_",D9561)-1)),"")</f>
        <v>14</v>
      </c>
      <c r="N9561" s="7" t="str">
        <f aca="false">IF(OR(C9561="",M9561=""),"",C9561&amp;" Item "&amp;M9561)</f>
        <v>Furniture Item 14</v>
      </c>
      <c r="O9561" s="7" t="n">
        <v>264</v>
      </c>
      <c r="P9561" s="8" t="n">
        <f aca="false">G9561*Q9561</f>
        <v>0</v>
      </c>
      <c r="Q9561" s="9" t="n">
        <f aca="false">IF(K9561=TRUE(),0.1,0)</f>
        <v>0</v>
      </c>
    </row>
    <row r="9562" customFormat="false" ht="15" hidden="false" customHeight="true" outlineLevel="0" collapsed="false">
      <c r="A9562" s="1" t="s">
        <v>9815</v>
      </c>
      <c r="B9562" s="1" t="s">
        <v>129</v>
      </c>
      <c r="C9562" s="1" t="s">
        <v>38</v>
      </c>
      <c r="D9562" s="1" t="s">
        <v>504</v>
      </c>
      <c r="E9562" s="1" t="n">
        <v>29</v>
      </c>
      <c r="F9562" s="1" t="n">
        <v>9</v>
      </c>
      <c r="G9562" s="1" t="n">
        <v>261</v>
      </c>
      <c r="H9562" s="1" t="s">
        <v>54</v>
      </c>
      <c r="I9562" s="1" t="s">
        <v>44</v>
      </c>
      <c r="J9562" s="4" t="n">
        <v>45656</v>
      </c>
      <c r="K9562" s="5" t="b">
        <f aca="false">FALSE()</f>
        <v>0</v>
      </c>
      <c r="L9562" s="6" t="str">
        <f aca="false">IFERROR(INDEX(CategoryCodes!$B$2:$B$9,MATCH(C9562,CategoryCodes!$A$2:$A$9,0)),"")</f>
        <v>E</v>
      </c>
      <c r="M9562" s="7" t="n">
        <f aca="false">IFERROR(VALUE(MID(D9562,FIND("_",D9562)+1,FIND("_",D9562,FIND("_",D9562)+1)-FIND("_",D9562)-1)),"")</f>
        <v>17</v>
      </c>
      <c r="N9562" s="7" t="str">
        <f aca="false">IF(OR(C9562="",M9562=""),"",C9562&amp;" Item "&amp;M9562)</f>
        <v>Food Item 17</v>
      </c>
      <c r="O9562" s="7" t="n">
        <v>462</v>
      </c>
      <c r="P9562" s="8" t="n">
        <f aca="false">G9562*Q9562</f>
        <v>0</v>
      </c>
      <c r="Q9562" s="9" t="n">
        <f aca="false">IF(K9562=TRUE(),0.1,0)</f>
        <v>0</v>
      </c>
    </row>
    <row r="9563" customFormat="false" ht="15" hidden="false" customHeight="true" outlineLevel="0" collapsed="false">
      <c r="A9563" s="1" t="s">
        <v>9816</v>
      </c>
      <c r="B9563" s="1" t="s">
        <v>28</v>
      </c>
      <c r="C9563" s="1" t="s">
        <v>25</v>
      </c>
      <c r="D9563" s="1" t="s">
        <v>2123</v>
      </c>
      <c r="E9563" s="1" t="n">
        <v>21.5</v>
      </c>
      <c r="F9563" s="1" t="n">
        <v>7</v>
      </c>
      <c r="G9563" s="1" t="n">
        <v>150.5</v>
      </c>
      <c r="H9563" s="1" t="s">
        <v>31</v>
      </c>
      <c r="I9563" s="1" t="s">
        <v>44</v>
      </c>
      <c r="J9563" s="4" t="n">
        <v>44898</v>
      </c>
      <c r="K9563" s="5" t="b">
        <f aca="false">TRUE()</f>
        <v>1</v>
      </c>
      <c r="L9563" s="6" t="str">
        <f aca="false">IFERROR(INDEX(CategoryCodes!$B$2:$B$9,MATCH(C9563,CategoryCodes!$A$2:$A$9,0)),"")</f>
        <v>G</v>
      </c>
      <c r="M9563" s="7" t="n">
        <f aca="false">IFERROR(VALUE(MID(D9563,FIND("_",D9563)+1,FIND("_",D9563,FIND("_",D9563)+1)-FIND("_",D9563)-1)),"")</f>
        <v>12</v>
      </c>
      <c r="N9563" s="7" t="str">
        <f aca="false">IF(OR(C9563="",M9563=""),"",C9563&amp;" Item "&amp;M9563)</f>
        <v>Milk Products Item 12</v>
      </c>
      <c r="O9563" s="7" t="n">
        <v>72</v>
      </c>
      <c r="P9563" s="8" t="n">
        <f aca="false">G9563*Q9563</f>
        <v>15.05</v>
      </c>
      <c r="Q9563" s="9" t="n">
        <f aca="false">IF(K9563=TRUE(),0.1,0)</f>
        <v>0.1</v>
      </c>
    </row>
    <row r="9564" customFormat="false" ht="15" hidden="false" customHeight="true" outlineLevel="0" collapsed="false">
      <c r="A9564" s="1" t="s">
        <v>9817</v>
      </c>
      <c r="B9564" s="1" t="s">
        <v>69</v>
      </c>
      <c r="C9564" s="1" t="s">
        <v>38</v>
      </c>
      <c r="D9564" s="1" t="s">
        <v>100</v>
      </c>
      <c r="E9564" s="1" t="n">
        <v>20</v>
      </c>
      <c r="F9564" s="1" t="n">
        <v>1</v>
      </c>
      <c r="G9564" s="1" t="n">
        <v>20</v>
      </c>
      <c r="H9564" s="1" t="s">
        <v>31</v>
      </c>
      <c r="I9564" s="1" t="s">
        <v>44</v>
      </c>
      <c r="J9564" s="4" t="n">
        <v>45542</v>
      </c>
      <c r="K9564" s="5" t="b">
        <f aca="false">TRUE()</f>
        <v>1</v>
      </c>
      <c r="L9564" s="6" t="str">
        <f aca="false">IFERROR(INDEX(CategoryCodes!$B$2:$B$9,MATCH(C9564,CategoryCodes!$A$2:$A$9,0)),"")</f>
        <v>E</v>
      </c>
      <c r="M9564" s="7" t="n">
        <f aca="false">IFERROR(VALUE(MID(D9564,FIND("_",D9564)+1,FIND("_",D9564,FIND("_",D9564)+1)-FIND("_",D9564)-1)),"")</f>
        <v>11</v>
      </c>
      <c r="N9564" s="7" t="str">
        <f aca="false">IF(OR(C9564="",M9564=""),"",C9564&amp;" Item "&amp;M9564)</f>
        <v>Food Item 11</v>
      </c>
      <c r="O9564" s="7" t="n">
        <v>237</v>
      </c>
      <c r="P9564" s="8" t="n">
        <f aca="false">G9564*Q9564</f>
        <v>2</v>
      </c>
      <c r="Q9564" s="9" t="n">
        <f aca="false">IF(K9564=TRUE(),0.1,0)</f>
        <v>0.1</v>
      </c>
    </row>
    <row r="9565" customFormat="false" ht="15" hidden="false" customHeight="true" outlineLevel="0" collapsed="false">
      <c r="A9565" s="1" t="s">
        <v>9818</v>
      </c>
      <c r="B9565" s="1" t="s">
        <v>42</v>
      </c>
      <c r="C9565" s="1" t="s">
        <v>29</v>
      </c>
      <c r="D9565" s="1" t="s">
        <v>223</v>
      </c>
      <c r="E9565" s="1" t="n">
        <v>35</v>
      </c>
      <c r="F9565" s="1" t="n">
        <v>6</v>
      </c>
      <c r="G9565" s="1" t="n">
        <v>210</v>
      </c>
      <c r="H9565" s="1" t="s">
        <v>31</v>
      </c>
      <c r="I9565" s="1" t="s">
        <v>22</v>
      </c>
      <c r="J9565" s="4" t="n">
        <v>45511</v>
      </c>
      <c r="L9565" s="6" t="str">
        <f aca="false">IFERROR(INDEX(CategoryCodes!$B$2:$B$9,MATCH(C9565,CategoryCodes!$A$2:$A$9,0)),"")</f>
        <v>B</v>
      </c>
      <c r="M9565" s="7" t="n">
        <f aca="false">IFERROR(VALUE(MID(D9565,FIND("_",D9565)+1,FIND("_",D9565,FIND("_",D9565)+1)-FIND("_",D9565)-1)),"")</f>
        <v>21</v>
      </c>
      <c r="N9565" s="7" t="str">
        <f aca="false">IF(OR(C9565="",M9565=""),"",C9565&amp;" Item "&amp;M9565)</f>
        <v>Butchers Item 21</v>
      </c>
      <c r="O9565" s="7" t="n">
        <v>424</v>
      </c>
      <c r="P9565" s="8" t="n">
        <f aca="false">G9565*Q9565</f>
        <v>0</v>
      </c>
      <c r="Q9565" s="9" t="n">
        <f aca="false">IF(K9565=TRUE(),0.1,0)</f>
        <v>0</v>
      </c>
    </row>
    <row r="9566" customFormat="false" ht="15" hidden="false" customHeight="true" outlineLevel="0" collapsed="false">
      <c r="A9566" s="1" t="s">
        <v>9819</v>
      </c>
      <c r="B9566" s="1" t="s">
        <v>75</v>
      </c>
      <c r="C9566" s="1" t="s">
        <v>25</v>
      </c>
      <c r="D9566" s="1" t="s">
        <v>256</v>
      </c>
      <c r="E9566" s="1" t="n">
        <v>38</v>
      </c>
      <c r="F9566" s="1" t="n">
        <v>5</v>
      </c>
      <c r="G9566" s="1" t="n">
        <v>190</v>
      </c>
      <c r="H9566" s="1" t="s">
        <v>21</v>
      </c>
      <c r="I9566" s="1" t="s">
        <v>22</v>
      </c>
      <c r="J9566" s="4" t="n">
        <v>45418</v>
      </c>
      <c r="K9566" s="5" t="b">
        <f aca="false">TRUE()</f>
        <v>1</v>
      </c>
      <c r="L9566" s="6" t="str">
        <f aca="false">IFERROR(INDEX(CategoryCodes!$B$2:$B$9,MATCH(C9566,CategoryCodes!$A$2:$A$9,0)),"")</f>
        <v>G</v>
      </c>
      <c r="M9566" s="7" t="n">
        <f aca="false">IFERROR(VALUE(MID(D9566,FIND("_",D9566)+1,FIND("_",D9566,FIND("_",D9566)+1)-FIND("_",D9566)-1)),"")</f>
        <v>23</v>
      </c>
      <c r="N9566" s="7" t="str">
        <f aca="false">IF(OR(C9566="",M9566=""),"",C9566&amp;" Item "&amp;M9566)</f>
        <v>Milk Products Item 23</v>
      </c>
      <c r="O9566" s="7" t="n">
        <v>330</v>
      </c>
      <c r="P9566" s="8" t="n">
        <f aca="false">G9566*Q9566</f>
        <v>19</v>
      </c>
      <c r="Q9566" s="9" t="n">
        <f aca="false">IF(K9566=TRUE(),0.1,0)</f>
        <v>0.1</v>
      </c>
    </row>
    <row r="9567" customFormat="false" ht="15" hidden="false" customHeight="true" outlineLevel="0" collapsed="false">
      <c r="A9567" s="1" t="s">
        <v>9820</v>
      </c>
      <c r="B9567" s="1" t="s">
        <v>33</v>
      </c>
      <c r="C9567" s="1" t="s">
        <v>72</v>
      </c>
      <c r="D9567" s="1" t="s">
        <v>221</v>
      </c>
      <c r="E9567" s="1" t="n">
        <v>12.5</v>
      </c>
      <c r="F9567" s="1" t="n">
        <v>3</v>
      </c>
      <c r="G9567" s="1" t="n">
        <v>37.5</v>
      </c>
      <c r="H9567" s="1" t="s">
        <v>54</v>
      </c>
      <c r="I9567" s="1" t="s">
        <v>22</v>
      </c>
      <c r="J9567" s="4" t="n">
        <v>44713</v>
      </c>
      <c r="K9567" s="5" t="b">
        <f aca="false">TRUE()</f>
        <v>1</v>
      </c>
      <c r="L9567" s="6" t="str">
        <f aca="false">IFERROR(INDEX(CategoryCodes!$B$2:$B$9,MATCH(C9567,CategoryCodes!$A$2:$A$9,0)),"")</f>
        <v>D</v>
      </c>
      <c r="M9567" s="7" t="n">
        <f aca="false">IFERROR(VALUE(MID(D9567,FIND("_",D9567)+1,FIND("_",D9567,FIND("_",D9567)+1)-FIND("_",D9567)-1)),"")</f>
        <v>6</v>
      </c>
      <c r="N9567" s="7" t="str">
        <f aca="false">IF(OR(C9567="",M9567=""),"",C9567&amp;" Item "&amp;M9567)</f>
        <v>Electric household essentials Item 6</v>
      </c>
      <c r="O9567" s="7" t="n">
        <v>231</v>
      </c>
      <c r="P9567" s="8" t="n">
        <f aca="false">G9567*Q9567</f>
        <v>3.75</v>
      </c>
      <c r="Q9567" s="9" t="n">
        <f aca="false">IF(K9567=TRUE(),0.1,0)</f>
        <v>0.1</v>
      </c>
    </row>
    <row r="9568" customFormat="false" ht="15" hidden="false" customHeight="true" outlineLevel="0" collapsed="false">
      <c r="A9568" s="1" t="s">
        <v>9821</v>
      </c>
      <c r="B9568" s="1" t="s">
        <v>90</v>
      </c>
      <c r="C9568" s="1" t="s">
        <v>34</v>
      </c>
      <c r="D9568" s="1" t="s">
        <v>576</v>
      </c>
      <c r="E9568" s="1" t="n">
        <v>29</v>
      </c>
      <c r="F9568" s="1" t="n">
        <v>9</v>
      </c>
      <c r="G9568" s="1" t="n">
        <v>261</v>
      </c>
      <c r="H9568" s="1" t="s">
        <v>54</v>
      </c>
      <c r="I9568" s="1" t="s">
        <v>22</v>
      </c>
      <c r="J9568" s="4" t="n">
        <v>44752</v>
      </c>
      <c r="K9568" s="5" t="b">
        <f aca="false">TRUE()</f>
        <v>1</v>
      </c>
      <c r="L9568" s="6" t="str">
        <f aca="false">IFERROR(INDEX(CategoryCodes!$B$2:$B$9,MATCH(C9568,CategoryCodes!$A$2:$A$9,0)),"")</f>
        <v>A</v>
      </c>
      <c r="M9568" s="7" t="n">
        <f aca="false">IFERROR(VALUE(MID(D9568,FIND("_",D9568)+1,FIND("_",D9568,FIND("_",D9568)+1)-FIND("_",D9568)-1)),"")</f>
        <v>17</v>
      </c>
      <c r="N9568" s="7" t="str">
        <f aca="false">IF(OR(C9568="",M9568=""),"",C9568&amp;" Item "&amp;M9568)</f>
        <v>Beverages Item 17</v>
      </c>
      <c r="O9568" s="7" t="n">
        <v>46</v>
      </c>
      <c r="P9568" s="8" t="n">
        <f aca="false">G9568*Q9568</f>
        <v>26.1</v>
      </c>
      <c r="Q9568" s="9" t="n">
        <f aca="false">IF(K9568=TRUE(),0.1,0)</f>
        <v>0.1</v>
      </c>
    </row>
    <row r="9569" customFormat="false" ht="15" hidden="false" customHeight="true" outlineLevel="0" collapsed="false">
      <c r="A9569" s="1" t="s">
        <v>9822</v>
      </c>
      <c r="B9569" s="1" t="s">
        <v>46</v>
      </c>
      <c r="C9569" s="1" t="s">
        <v>25</v>
      </c>
      <c r="D9569" s="1" t="s">
        <v>158</v>
      </c>
      <c r="E9569" s="1" t="n">
        <v>12.5</v>
      </c>
      <c r="F9569" s="1" t="n">
        <v>7</v>
      </c>
      <c r="G9569" s="1" t="n">
        <v>87.5</v>
      </c>
      <c r="H9569" s="1" t="s">
        <v>54</v>
      </c>
      <c r="I9569" s="1" t="s">
        <v>44</v>
      </c>
      <c r="J9569" s="4" t="n">
        <v>45158</v>
      </c>
      <c r="K9569" s="5" t="b">
        <f aca="false">FALSE()</f>
        <v>0</v>
      </c>
      <c r="L9569" s="6" t="str">
        <f aca="false">IFERROR(INDEX(CategoryCodes!$B$2:$B$9,MATCH(C9569,CategoryCodes!$A$2:$A$9,0)),"")</f>
        <v>G</v>
      </c>
      <c r="M9569" s="7" t="n">
        <f aca="false">IFERROR(VALUE(MID(D9569,FIND("_",D9569)+1,FIND("_",D9569,FIND("_",D9569)+1)-FIND("_",D9569)-1)),"")</f>
        <v>6</v>
      </c>
      <c r="N9569" s="7" t="str">
        <f aca="false">IF(OR(C9569="",M9569=""),"",C9569&amp;" Item "&amp;M9569)</f>
        <v>Milk Products Item 6</v>
      </c>
      <c r="O9569" s="7" t="n">
        <v>369</v>
      </c>
      <c r="P9569" s="8" t="n">
        <f aca="false">G9569*Q9569</f>
        <v>0</v>
      </c>
      <c r="Q9569" s="9" t="n">
        <f aca="false">IF(K9569=TRUE(),0.1,0)</f>
        <v>0</v>
      </c>
    </row>
    <row r="9570" customFormat="false" ht="15" hidden="false" customHeight="true" outlineLevel="0" collapsed="false">
      <c r="A9570" s="1" t="s">
        <v>9823</v>
      </c>
      <c r="B9570" s="1" t="s">
        <v>42</v>
      </c>
      <c r="C9570" s="1" t="s">
        <v>72</v>
      </c>
      <c r="D9570" s="1" t="s">
        <v>352</v>
      </c>
      <c r="E9570" s="1" t="n">
        <v>33.5</v>
      </c>
      <c r="F9570" s="1" t="n">
        <v>8</v>
      </c>
      <c r="G9570" s="1" t="n">
        <v>268</v>
      </c>
      <c r="H9570" s="1" t="s">
        <v>54</v>
      </c>
      <c r="I9570" s="1" t="s">
        <v>44</v>
      </c>
      <c r="J9570" s="4" t="n">
        <v>45209</v>
      </c>
      <c r="K9570" s="5" t="b">
        <f aca="false">TRUE()</f>
        <v>1</v>
      </c>
      <c r="L9570" s="6" t="str">
        <f aca="false">IFERROR(INDEX(CategoryCodes!$B$2:$B$9,MATCH(C9570,CategoryCodes!$A$2:$A$9,0)),"")</f>
        <v>D</v>
      </c>
      <c r="M9570" s="7" t="n">
        <f aca="false">IFERROR(VALUE(MID(D9570,FIND("_",D9570)+1,FIND("_",D9570,FIND("_",D9570)+1)-FIND("_",D9570)-1)),"")</f>
        <v>20</v>
      </c>
      <c r="N9570" s="7" t="str">
        <f aca="false">IF(OR(C9570="",M9570=""),"",C9570&amp;" Item "&amp;M9570)</f>
        <v>Electric household essentials Item 20</v>
      </c>
      <c r="O9570" s="7" t="n">
        <v>256</v>
      </c>
      <c r="P9570" s="8" t="n">
        <f aca="false">G9570*Q9570</f>
        <v>26.8</v>
      </c>
      <c r="Q9570" s="9" t="n">
        <f aca="false">IF(K9570=TRUE(),0.1,0)</f>
        <v>0.1</v>
      </c>
    </row>
    <row r="9571" customFormat="false" ht="15" hidden="false" customHeight="true" outlineLevel="0" collapsed="false">
      <c r="A9571" s="1" t="s">
        <v>9824</v>
      </c>
      <c r="B9571" s="1" t="s">
        <v>33</v>
      </c>
      <c r="C9571" s="1" t="s">
        <v>25</v>
      </c>
      <c r="D9571" s="1" t="s">
        <v>559</v>
      </c>
      <c r="E9571" s="1" t="n">
        <v>36.5</v>
      </c>
      <c r="F9571" s="1" t="n">
        <v>7</v>
      </c>
      <c r="G9571" s="1" t="n">
        <v>255.5</v>
      </c>
      <c r="H9571" s="1" t="s">
        <v>54</v>
      </c>
      <c r="I9571" s="1" t="s">
        <v>44</v>
      </c>
      <c r="J9571" s="4" t="n">
        <v>44636</v>
      </c>
      <c r="K9571" s="5" t="b">
        <f aca="false">TRUE()</f>
        <v>1</v>
      </c>
      <c r="L9571" s="6" t="str">
        <f aca="false">IFERROR(INDEX(CategoryCodes!$B$2:$B$9,MATCH(C9571,CategoryCodes!$A$2:$A$9,0)),"")</f>
        <v>G</v>
      </c>
      <c r="M9571" s="7" t="n">
        <f aca="false">IFERROR(VALUE(MID(D9571,FIND("_",D9571)+1,FIND("_",D9571,FIND("_",D9571)+1)-FIND("_",D9571)-1)),"")</f>
        <v>22</v>
      </c>
      <c r="N9571" s="7" t="str">
        <f aca="false">IF(OR(C9571="",M9571=""),"",C9571&amp;" Item "&amp;M9571)</f>
        <v>Milk Products Item 22</v>
      </c>
      <c r="O9571" s="7" t="n">
        <v>57</v>
      </c>
      <c r="P9571" s="8" t="n">
        <f aca="false">G9571*Q9571</f>
        <v>25.55</v>
      </c>
      <c r="Q9571" s="9" t="n">
        <f aca="false">IF(K9571=TRUE(),0.1,0)</f>
        <v>0.1</v>
      </c>
    </row>
    <row r="9572" customFormat="false" ht="15" hidden="false" customHeight="true" outlineLevel="0" collapsed="false">
      <c r="A9572" s="1" t="s">
        <v>9825</v>
      </c>
      <c r="B9572" s="1" t="s">
        <v>18</v>
      </c>
      <c r="C9572" s="1" t="s">
        <v>136</v>
      </c>
      <c r="D9572" s="1" t="s">
        <v>246</v>
      </c>
      <c r="E9572" s="1" t="n">
        <v>35</v>
      </c>
      <c r="F9572" s="1" t="n">
        <v>3</v>
      </c>
      <c r="G9572" s="1" t="n">
        <v>105</v>
      </c>
      <c r="H9572" s="1" t="s">
        <v>31</v>
      </c>
      <c r="I9572" s="1" t="s">
        <v>44</v>
      </c>
      <c r="J9572" s="4" t="n">
        <v>44661</v>
      </c>
      <c r="K9572" s="5" t="b">
        <f aca="false">TRUE()</f>
        <v>1</v>
      </c>
      <c r="L9572" s="6" t="str">
        <f aca="false">IFERROR(INDEX(CategoryCodes!$B$2:$B$9,MATCH(C9572,CategoryCodes!$A$2:$A$9,0)),"")</f>
        <v>C</v>
      </c>
      <c r="M9572" s="7" t="n">
        <f aca="false">IFERROR(VALUE(MID(D9572,FIND("_",D9572)+1,FIND("_",D9572,FIND("_",D9572)+1)-FIND("_",D9572)-1)),"")</f>
        <v>21</v>
      </c>
      <c r="N9572" s="7" t="str">
        <f aca="false">IF(OR(C9572="",M9572=""),"",C9572&amp;" Item "&amp;M9572)</f>
        <v>Computers and electric accessories Item 21</v>
      </c>
      <c r="O9572" s="7" t="n">
        <v>92</v>
      </c>
      <c r="P9572" s="8" t="n">
        <f aca="false">G9572*Q9572</f>
        <v>10.5</v>
      </c>
      <c r="Q9572" s="9" t="n">
        <f aca="false">IF(K9572=TRUE(),0.1,0)</f>
        <v>0.1</v>
      </c>
    </row>
    <row r="9573" customFormat="false" ht="15" hidden="false" customHeight="true" outlineLevel="0" collapsed="false">
      <c r="A9573" s="1" t="s">
        <v>9826</v>
      </c>
      <c r="B9573" s="1" t="s">
        <v>174</v>
      </c>
      <c r="C9573" s="1" t="s">
        <v>38</v>
      </c>
      <c r="D9573" s="1" t="s">
        <v>132</v>
      </c>
      <c r="E9573" s="1" t="n">
        <v>8</v>
      </c>
      <c r="F9573" s="1" t="n">
        <v>7</v>
      </c>
      <c r="G9573" s="1" t="n">
        <v>56</v>
      </c>
      <c r="H9573" s="1" t="s">
        <v>31</v>
      </c>
      <c r="I9573" s="1" t="s">
        <v>44</v>
      </c>
      <c r="J9573" s="4" t="n">
        <v>45591</v>
      </c>
      <c r="K9573" s="5" t="b">
        <f aca="false">FALSE()</f>
        <v>0</v>
      </c>
      <c r="L9573" s="6" t="str">
        <f aca="false">IFERROR(INDEX(CategoryCodes!$B$2:$B$9,MATCH(C9573,CategoryCodes!$A$2:$A$9,0)),"")</f>
        <v>E</v>
      </c>
      <c r="M9573" s="7" t="n">
        <f aca="false">IFERROR(VALUE(MID(D9573,FIND("_",D9573)+1,FIND("_",D9573,FIND("_",D9573)+1)-FIND("_",D9573)-1)),"")</f>
        <v>3</v>
      </c>
      <c r="N9573" s="7" t="str">
        <f aca="false">IF(OR(C9573="",M9573=""),"",C9573&amp;" Item "&amp;M9573)</f>
        <v>Food Item 3</v>
      </c>
      <c r="O9573" s="7" t="n">
        <v>398</v>
      </c>
      <c r="P9573" s="8" t="n">
        <f aca="false">G9573*Q9573</f>
        <v>0</v>
      </c>
      <c r="Q9573" s="9" t="n">
        <f aca="false">IF(K9573=TRUE(),0.1,0)</f>
        <v>0</v>
      </c>
    </row>
    <row r="9574" customFormat="false" ht="15" hidden="false" customHeight="true" outlineLevel="0" collapsed="false">
      <c r="A9574" s="1" t="s">
        <v>9827</v>
      </c>
      <c r="B9574" s="1" t="s">
        <v>49</v>
      </c>
      <c r="C9574" s="1" t="s">
        <v>38</v>
      </c>
      <c r="F9574" s="1" t="n">
        <v>6</v>
      </c>
      <c r="G9574" s="1" t="n">
        <v>165</v>
      </c>
      <c r="H9574" s="1" t="s">
        <v>54</v>
      </c>
      <c r="I9574" s="1" t="s">
        <v>22</v>
      </c>
      <c r="J9574" s="4" t="n">
        <v>44915</v>
      </c>
      <c r="L9574" s="6" t="str">
        <f aca="false">IFERROR(INDEX(CategoryCodes!$B$2:$B$9,MATCH(C9574,CategoryCodes!$A$2:$A$9,0)),"")</f>
        <v>E</v>
      </c>
      <c r="M9574" s="7" t="str">
        <f aca="false">IFERROR(VALUE(MID(D9574,FIND("_",D9574)+1,FIND("_",D9574,FIND("_",D9574)+1)-FIND("_",D9574)-1)),"")</f>
        <v/>
      </c>
      <c r="N9574" s="7" t="str">
        <f aca="false">IF(OR(C9574="",M9574=""),"",C9574&amp;" Item "&amp;M9574)</f>
        <v/>
      </c>
      <c r="O9574" s="7" t="n">
        <v>299</v>
      </c>
      <c r="P9574" s="8" t="n">
        <f aca="false">G9574*Q9574</f>
        <v>0</v>
      </c>
      <c r="Q9574" s="9" t="n">
        <f aca="false">IF(K9574=TRUE(),0.1,0)</f>
        <v>0</v>
      </c>
    </row>
    <row r="9575" customFormat="false" ht="15" hidden="false" customHeight="true" outlineLevel="0" collapsed="false">
      <c r="A9575" s="1" t="s">
        <v>9828</v>
      </c>
      <c r="B9575" s="1" t="s">
        <v>49</v>
      </c>
      <c r="C9575" s="1" t="s">
        <v>19</v>
      </c>
      <c r="D9575" s="1" t="s">
        <v>515</v>
      </c>
      <c r="E9575" s="1" t="n">
        <v>17</v>
      </c>
      <c r="F9575" s="1" t="n">
        <v>8</v>
      </c>
      <c r="G9575" s="1" t="n">
        <v>136</v>
      </c>
      <c r="H9575" s="1" t="s">
        <v>31</v>
      </c>
      <c r="I9575" s="1" t="s">
        <v>22</v>
      </c>
      <c r="J9575" s="4" t="n">
        <v>44922</v>
      </c>
      <c r="K9575" s="5" t="b">
        <f aca="false">TRUE()</f>
        <v>1</v>
      </c>
      <c r="L9575" s="6" t="str">
        <f aca="false">IFERROR(INDEX(CategoryCodes!$B$2:$B$9,MATCH(C9575,CategoryCodes!$A$2:$A$9,0)),"")</f>
        <v>H</v>
      </c>
      <c r="M9575" s="7" t="n">
        <f aca="false">IFERROR(VALUE(MID(D9575,FIND("_",D9575)+1,FIND("_",D9575,FIND("_",D9575)+1)-FIND("_",D9575)-1)),"")</f>
        <v>9</v>
      </c>
      <c r="N9575" s="7" t="str">
        <f aca="false">IF(OR(C9575="",M9575=""),"",C9575&amp;" Item "&amp;M9575)</f>
        <v>Patisserie Item 9</v>
      </c>
      <c r="O9575" s="7" t="n">
        <v>480</v>
      </c>
      <c r="P9575" s="8" t="n">
        <f aca="false">G9575*Q9575</f>
        <v>13.6</v>
      </c>
      <c r="Q9575" s="9" t="n">
        <f aca="false">IF(K9575=TRUE(),0.1,0)</f>
        <v>0.1</v>
      </c>
    </row>
    <row r="9576" customFormat="false" ht="15" hidden="false" customHeight="true" outlineLevel="0" collapsed="false">
      <c r="A9576" s="1" t="s">
        <v>9829</v>
      </c>
      <c r="B9576" s="1" t="s">
        <v>33</v>
      </c>
      <c r="C9576" s="1" t="s">
        <v>47</v>
      </c>
      <c r="D9576" s="1" t="s">
        <v>203</v>
      </c>
      <c r="E9576" s="1" t="n">
        <v>35</v>
      </c>
      <c r="F9576" s="1" t="n">
        <v>6</v>
      </c>
      <c r="G9576" s="1" t="n">
        <v>210</v>
      </c>
      <c r="H9576" s="1" t="s">
        <v>21</v>
      </c>
      <c r="I9576" s="1" t="s">
        <v>22</v>
      </c>
      <c r="J9576" s="4" t="n">
        <v>44905</v>
      </c>
      <c r="K9576" s="5" t="b">
        <f aca="false">FALSE()</f>
        <v>0</v>
      </c>
      <c r="L9576" s="6" t="str">
        <f aca="false">IFERROR(INDEX(CategoryCodes!$B$2:$B$9,MATCH(C9576,CategoryCodes!$A$2:$A$9,0)),"")</f>
        <v>F</v>
      </c>
      <c r="M9576" s="7" t="n">
        <f aca="false">IFERROR(VALUE(MID(D9576,FIND("_",D9576)+1,FIND("_",D9576,FIND("_",D9576)+1)-FIND("_",D9576)-1)),"")</f>
        <v>21</v>
      </c>
      <c r="N9576" s="7" t="str">
        <f aca="false">IF(OR(C9576="",M9576=""),"",C9576&amp;" Item "&amp;M9576)</f>
        <v>Furniture Item 21</v>
      </c>
      <c r="O9576" s="7" t="n">
        <v>457</v>
      </c>
      <c r="P9576" s="8" t="n">
        <f aca="false">G9576*Q9576</f>
        <v>0</v>
      </c>
      <c r="Q9576" s="9" t="n">
        <f aca="false">IF(K9576=TRUE(),0.1,0)</f>
        <v>0</v>
      </c>
    </row>
    <row r="9577" customFormat="false" ht="15" hidden="false" customHeight="true" outlineLevel="0" collapsed="false">
      <c r="A9577" s="1" t="s">
        <v>9830</v>
      </c>
      <c r="B9577" s="1" t="s">
        <v>46</v>
      </c>
      <c r="C9577" s="1" t="s">
        <v>136</v>
      </c>
      <c r="D9577" s="1" t="s">
        <v>155</v>
      </c>
      <c r="E9577" s="1" t="n">
        <v>26</v>
      </c>
      <c r="F9577" s="1" t="n">
        <v>8</v>
      </c>
      <c r="G9577" s="1" t="n">
        <v>208</v>
      </c>
      <c r="H9577" s="1" t="s">
        <v>21</v>
      </c>
      <c r="I9577" s="1" t="s">
        <v>44</v>
      </c>
      <c r="J9577" s="4" t="n">
        <v>45642</v>
      </c>
      <c r="K9577" s="5" t="b">
        <f aca="false">FALSE()</f>
        <v>0</v>
      </c>
      <c r="L9577" s="6" t="str">
        <f aca="false">IFERROR(INDEX(CategoryCodes!$B$2:$B$9,MATCH(C9577,CategoryCodes!$A$2:$A$9,0)),"")</f>
        <v>C</v>
      </c>
      <c r="M9577" s="7" t="n">
        <f aca="false">IFERROR(VALUE(MID(D9577,FIND("_",D9577)+1,FIND("_",D9577,FIND("_",D9577)+1)-FIND("_",D9577)-1)),"")</f>
        <v>15</v>
      </c>
      <c r="N9577" s="7" t="str">
        <f aca="false">IF(OR(C9577="",M9577=""),"",C9577&amp;" Item "&amp;M9577)</f>
        <v>Computers and electric accessories Item 15</v>
      </c>
      <c r="O9577" s="7" t="n">
        <v>356</v>
      </c>
      <c r="P9577" s="8" t="n">
        <f aca="false">G9577*Q9577</f>
        <v>0</v>
      </c>
      <c r="Q9577" s="9" t="n">
        <f aca="false">IF(K9577=TRUE(),0.1,0)</f>
        <v>0</v>
      </c>
    </row>
    <row r="9578" customFormat="false" ht="15" hidden="false" customHeight="true" outlineLevel="0" collapsed="false">
      <c r="A9578" s="1" t="s">
        <v>9831</v>
      </c>
      <c r="B9578" s="1" t="s">
        <v>33</v>
      </c>
      <c r="C9578" s="1" t="s">
        <v>47</v>
      </c>
      <c r="D9578" s="1" t="s">
        <v>93</v>
      </c>
      <c r="E9578" s="1" t="n">
        <v>41</v>
      </c>
      <c r="F9578" s="1" t="n">
        <v>3</v>
      </c>
      <c r="G9578" s="1" t="n">
        <v>123</v>
      </c>
      <c r="H9578" s="1" t="s">
        <v>31</v>
      </c>
      <c r="I9578" s="1" t="s">
        <v>44</v>
      </c>
      <c r="J9578" s="4" t="n">
        <v>45652</v>
      </c>
      <c r="K9578" s="5" t="b">
        <f aca="false">FALSE()</f>
        <v>0</v>
      </c>
      <c r="L9578" s="6" t="str">
        <f aca="false">IFERROR(INDEX(CategoryCodes!$B$2:$B$9,MATCH(C9578,CategoryCodes!$A$2:$A$9,0)),"")</f>
        <v>F</v>
      </c>
      <c r="M9578" s="7" t="n">
        <f aca="false">IFERROR(VALUE(MID(D9578,FIND("_",D9578)+1,FIND("_",D9578,FIND("_",D9578)+1)-FIND("_",D9578)-1)),"")</f>
        <v>25</v>
      </c>
      <c r="N9578" s="7" t="str">
        <f aca="false">IF(OR(C9578="",M9578=""),"",C9578&amp;" Item "&amp;M9578)</f>
        <v>Furniture Item 25</v>
      </c>
      <c r="O9578" s="7" t="n">
        <v>279</v>
      </c>
      <c r="P9578" s="8" t="n">
        <f aca="false">G9578*Q9578</f>
        <v>0</v>
      </c>
      <c r="Q9578" s="9" t="n">
        <f aca="false">IF(K9578=TRUE(),0.1,0)</f>
        <v>0</v>
      </c>
    </row>
    <row r="9579" customFormat="false" ht="15" hidden="false" customHeight="true" outlineLevel="0" collapsed="false">
      <c r="A9579" s="1" t="s">
        <v>9832</v>
      </c>
      <c r="B9579" s="1" t="s">
        <v>80</v>
      </c>
      <c r="C9579" s="1" t="s">
        <v>25</v>
      </c>
      <c r="D9579" s="1" t="s">
        <v>277</v>
      </c>
      <c r="E9579" s="1" t="n">
        <v>5</v>
      </c>
      <c r="F9579" s="1" t="n">
        <v>3</v>
      </c>
      <c r="G9579" s="1" t="n">
        <v>15</v>
      </c>
      <c r="H9579" s="1" t="s">
        <v>31</v>
      </c>
      <c r="I9579" s="1" t="s">
        <v>44</v>
      </c>
      <c r="J9579" s="4" t="n">
        <v>45404</v>
      </c>
      <c r="K9579" s="5" t="b">
        <f aca="false">TRUE()</f>
        <v>1</v>
      </c>
      <c r="L9579" s="6" t="str">
        <f aca="false">IFERROR(INDEX(CategoryCodes!$B$2:$B$9,MATCH(C9579,CategoryCodes!$A$2:$A$9,0)),"")</f>
        <v>G</v>
      </c>
      <c r="M9579" s="7" t="n">
        <f aca="false">IFERROR(VALUE(MID(D9579,FIND("_",D9579)+1,FIND("_",D9579,FIND("_",D9579)+1)-FIND("_",D9579)-1)),"")</f>
        <v>1</v>
      </c>
      <c r="N9579" s="7" t="str">
        <f aca="false">IF(OR(C9579="",M9579=""),"",C9579&amp;" Item "&amp;M9579)</f>
        <v>Milk Products Item 1</v>
      </c>
      <c r="O9579" s="7" t="n">
        <v>69</v>
      </c>
      <c r="P9579" s="8" t="n">
        <f aca="false">G9579*Q9579</f>
        <v>1.5</v>
      </c>
      <c r="Q9579" s="9" t="n">
        <f aca="false">IF(K9579=TRUE(),0.1,0)</f>
        <v>0.1</v>
      </c>
    </row>
    <row r="9580" customFormat="false" ht="15" hidden="false" customHeight="true" outlineLevel="0" collapsed="false">
      <c r="A9580" s="1" t="s">
        <v>9833</v>
      </c>
      <c r="B9580" s="1" t="s">
        <v>106</v>
      </c>
      <c r="C9580" s="1" t="s">
        <v>47</v>
      </c>
      <c r="D9580" s="1" t="s">
        <v>309</v>
      </c>
      <c r="E9580" s="1" t="n">
        <v>15.5</v>
      </c>
      <c r="F9580" s="1" t="n">
        <v>3</v>
      </c>
      <c r="G9580" s="1" t="n">
        <v>46.5</v>
      </c>
      <c r="H9580" s="1" t="s">
        <v>54</v>
      </c>
      <c r="I9580" s="1" t="s">
        <v>22</v>
      </c>
      <c r="J9580" s="4" t="n">
        <v>44821</v>
      </c>
      <c r="L9580" s="6" t="str">
        <f aca="false">IFERROR(INDEX(CategoryCodes!$B$2:$B$9,MATCH(C9580,CategoryCodes!$A$2:$A$9,0)),"")</f>
        <v>F</v>
      </c>
      <c r="M9580" s="7" t="n">
        <f aca="false">IFERROR(VALUE(MID(D9580,FIND("_",D9580)+1,FIND("_",D9580,FIND("_",D9580)+1)-FIND("_",D9580)-1)),"")</f>
        <v>8</v>
      </c>
      <c r="N9580" s="7" t="str">
        <f aca="false">IF(OR(C9580="",M9580=""),"",C9580&amp;" Item "&amp;M9580)</f>
        <v>Furniture Item 8</v>
      </c>
      <c r="O9580" s="7" t="n">
        <v>201</v>
      </c>
      <c r="P9580" s="8" t="n">
        <f aca="false">G9580*Q9580</f>
        <v>0</v>
      </c>
      <c r="Q9580" s="9" t="n">
        <f aca="false">IF(K9580=TRUE(),0.1,0)</f>
        <v>0</v>
      </c>
    </row>
    <row r="9581" customFormat="false" ht="15" hidden="false" customHeight="true" outlineLevel="0" collapsed="false">
      <c r="A9581" s="1" t="s">
        <v>9834</v>
      </c>
      <c r="B9581" s="1" t="s">
        <v>104</v>
      </c>
      <c r="C9581" s="1" t="s">
        <v>136</v>
      </c>
      <c r="D9581" s="1" t="s">
        <v>341</v>
      </c>
      <c r="E9581" s="1" t="n">
        <v>20</v>
      </c>
      <c r="F9581" s="1" t="n">
        <v>4</v>
      </c>
      <c r="G9581" s="1" t="n">
        <v>80</v>
      </c>
      <c r="H9581" s="1" t="s">
        <v>31</v>
      </c>
      <c r="I9581" s="1" t="s">
        <v>22</v>
      </c>
      <c r="J9581" s="4" t="n">
        <v>45532</v>
      </c>
      <c r="K9581" s="5" t="b">
        <f aca="false">FALSE()</f>
        <v>0</v>
      </c>
      <c r="L9581" s="6" t="str">
        <f aca="false">IFERROR(INDEX(CategoryCodes!$B$2:$B$9,MATCH(C9581,CategoryCodes!$A$2:$A$9,0)),"")</f>
        <v>C</v>
      </c>
      <c r="M9581" s="7" t="n">
        <f aca="false">IFERROR(VALUE(MID(D9581,FIND("_",D9581)+1,FIND("_",D9581,FIND("_",D9581)+1)-FIND("_",D9581)-1)),"")</f>
        <v>11</v>
      </c>
      <c r="N9581" s="7" t="str">
        <f aca="false">IF(OR(C9581="",M9581=""),"",C9581&amp;" Item "&amp;M9581)</f>
        <v>Computers and electric accessories Item 11</v>
      </c>
      <c r="O9581" s="7" t="n">
        <v>211</v>
      </c>
      <c r="P9581" s="8" t="n">
        <f aca="false">G9581*Q9581</f>
        <v>0</v>
      </c>
      <c r="Q9581" s="9" t="n">
        <f aca="false">IF(K9581=TRUE(),0.1,0)</f>
        <v>0</v>
      </c>
    </row>
    <row r="9582" customFormat="false" ht="15" hidden="false" customHeight="true" outlineLevel="0" collapsed="false">
      <c r="A9582" s="1" t="s">
        <v>9835</v>
      </c>
      <c r="B9582" s="1" t="s">
        <v>86</v>
      </c>
      <c r="C9582" s="1" t="s">
        <v>136</v>
      </c>
      <c r="D9582" s="1" t="s">
        <v>522</v>
      </c>
      <c r="E9582" s="1" t="n">
        <v>29</v>
      </c>
      <c r="F9582" s="1" t="n">
        <v>3</v>
      </c>
      <c r="G9582" s="1" t="n">
        <v>87</v>
      </c>
      <c r="H9582" s="1" t="s">
        <v>54</v>
      </c>
      <c r="I9582" s="1" t="s">
        <v>44</v>
      </c>
      <c r="J9582" s="4" t="n">
        <v>44632</v>
      </c>
      <c r="K9582" s="5" t="b">
        <f aca="false">FALSE()</f>
        <v>0</v>
      </c>
      <c r="L9582" s="6" t="str">
        <f aca="false">IFERROR(INDEX(CategoryCodes!$B$2:$B$9,MATCH(C9582,CategoryCodes!$A$2:$A$9,0)),"")</f>
        <v>C</v>
      </c>
      <c r="M9582" s="7" t="n">
        <f aca="false">IFERROR(VALUE(MID(D9582,FIND("_",D9582)+1,FIND("_",D9582,FIND("_",D9582)+1)-FIND("_",D9582)-1)),"")</f>
        <v>17</v>
      </c>
      <c r="N9582" s="7" t="str">
        <f aca="false">IF(OR(C9582="",M9582=""),"",C9582&amp;" Item "&amp;M9582)</f>
        <v>Computers and electric accessories Item 17</v>
      </c>
      <c r="O9582" s="7" t="n">
        <v>165</v>
      </c>
      <c r="P9582" s="8" t="n">
        <f aca="false">G9582*Q9582</f>
        <v>0</v>
      </c>
      <c r="Q9582" s="9" t="n">
        <f aca="false">IF(K9582=TRUE(),0.1,0)</f>
        <v>0</v>
      </c>
    </row>
    <row r="9583" customFormat="false" ht="15" hidden="false" customHeight="true" outlineLevel="0" collapsed="false">
      <c r="A9583" s="1" t="s">
        <v>9836</v>
      </c>
      <c r="B9583" s="1" t="s">
        <v>106</v>
      </c>
      <c r="C9583" s="1" t="s">
        <v>25</v>
      </c>
      <c r="D9583" s="1" t="s">
        <v>216</v>
      </c>
      <c r="E9583" s="1" t="n">
        <v>9.5</v>
      </c>
      <c r="F9583" s="1" t="n">
        <v>1</v>
      </c>
      <c r="G9583" s="1" t="n">
        <v>9.5</v>
      </c>
      <c r="H9583" s="1" t="s">
        <v>31</v>
      </c>
      <c r="I9583" s="1" t="s">
        <v>44</v>
      </c>
      <c r="J9583" s="4" t="n">
        <v>44887</v>
      </c>
      <c r="K9583" s="5" t="b">
        <f aca="false">TRUE()</f>
        <v>1</v>
      </c>
      <c r="L9583" s="6" t="str">
        <f aca="false">IFERROR(INDEX(CategoryCodes!$B$2:$B$9,MATCH(C9583,CategoryCodes!$A$2:$A$9,0)),"")</f>
        <v>G</v>
      </c>
      <c r="M9583" s="7" t="n">
        <f aca="false">IFERROR(VALUE(MID(D9583,FIND("_",D9583)+1,FIND("_",D9583,FIND("_",D9583)+1)-FIND("_",D9583)-1)),"")</f>
        <v>4</v>
      </c>
      <c r="N9583" s="7" t="str">
        <f aca="false">IF(OR(C9583="",M9583=""),"",C9583&amp;" Item "&amp;M9583)</f>
        <v>Milk Products Item 4</v>
      </c>
      <c r="O9583" s="7" t="n">
        <v>230</v>
      </c>
      <c r="P9583" s="8" t="n">
        <f aca="false">G9583*Q9583</f>
        <v>0.95</v>
      </c>
      <c r="Q9583" s="9" t="n">
        <f aca="false">IF(K9583=TRUE(),0.1,0)</f>
        <v>0.1</v>
      </c>
    </row>
    <row r="9584" customFormat="false" ht="15" hidden="false" customHeight="true" outlineLevel="0" collapsed="false">
      <c r="A9584" s="1" t="s">
        <v>9837</v>
      </c>
      <c r="B9584" s="1" t="s">
        <v>104</v>
      </c>
      <c r="C9584" s="1" t="s">
        <v>25</v>
      </c>
      <c r="D9584" s="1" t="s">
        <v>1076</v>
      </c>
      <c r="E9584" s="1" t="n">
        <v>14</v>
      </c>
      <c r="F9584" s="1" t="n">
        <v>3</v>
      </c>
      <c r="G9584" s="1" t="n">
        <v>42</v>
      </c>
      <c r="H9584" s="1" t="s">
        <v>31</v>
      </c>
      <c r="I9584" s="1" t="s">
        <v>22</v>
      </c>
      <c r="J9584" s="4" t="n">
        <v>45670</v>
      </c>
      <c r="K9584" s="5" t="b">
        <f aca="false">FALSE()</f>
        <v>0</v>
      </c>
      <c r="L9584" s="6" t="str">
        <f aca="false">IFERROR(INDEX(CategoryCodes!$B$2:$B$9,MATCH(C9584,CategoryCodes!$A$2:$A$9,0)),"")</f>
        <v>G</v>
      </c>
      <c r="M9584" s="7" t="n">
        <f aca="false">IFERROR(VALUE(MID(D9584,FIND("_",D9584)+1,FIND("_",D9584,FIND("_",D9584)+1)-FIND("_",D9584)-1)),"")</f>
        <v>7</v>
      </c>
      <c r="N9584" s="7" t="str">
        <f aca="false">IF(OR(C9584="",M9584=""),"",C9584&amp;" Item "&amp;M9584)</f>
        <v>Milk Products Item 7</v>
      </c>
      <c r="O9584" s="7" t="n">
        <v>12</v>
      </c>
      <c r="P9584" s="8" t="n">
        <f aca="false">G9584*Q9584</f>
        <v>0</v>
      </c>
      <c r="Q9584" s="9" t="n">
        <f aca="false">IF(K9584=TRUE(),0.1,0)</f>
        <v>0</v>
      </c>
    </row>
    <row r="9585" customFormat="false" ht="15" hidden="false" customHeight="true" outlineLevel="0" collapsed="false">
      <c r="A9585" s="1" t="s">
        <v>9838</v>
      </c>
      <c r="B9585" s="1" t="s">
        <v>129</v>
      </c>
      <c r="C9585" s="1" t="s">
        <v>38</v>
      </c>
      <c r="D9585" s="1" t="s">
        <v>191</v>
      </c>
      <c r="E9585" s="1" t="n">
        <v>33.5</v>
      </c>
      <c r="F9585" s="1" t="n">
        <v>8</v>
      </c>
      <c r="G9585" s="1" t="n">
        <v>268</v>
      </c>
      <c r="H9585" s="1" t="s">
        <v>31</v>
      </c>
      <c r="I9585" s="1" t="s">
        <v>22</v>
      </c>
      <c r="J9585" s="4" t="n">
        <v>45414</v>
      </c>
      <c r="K9585" s="5" t="b">
        <f aca="false">FALSE()</f>
        <v>0</v>
      </c>
      <c r="L9585" s="6" t="str">
        <f aca="false">IFERROR(INDEX(CategoryCodes!$B$2:$B$9,MATCH(C9585,CategoryCodes!$A$2:$A$9,0)),"")</f>
        <v>E</v>
      </c>
      <c r="M9585" s="7" t="n">
        <f aca="false">IFERROR(VALUE(MID(D9585,FIND("_",D9585)+1,FIND("_",D9585,FIND("_",D9585)+1)-FIND("_",D9585)-1)),"")</f>
        <v>20</v>
      </c>
      <c r="N9585" s="7" t="str">
        <f aca="false">IF(OR(C9585="",M9585=""),"",C9585&amp;" Item "&amp;M9585)</f>
        <v>Food Item 20</v>
      </c>
      <c r="O9585" s="7" t="n">
        <v>91</v>
      </c>
      <c r="P9585" s="8" t="n">
        <f aca="false">G9585*Q9585</f>
        <v>0</v>
      </c>
      <c r="Q9585" s="9" t="n">
        <f aca="false">IF(K9585=TRUE(),0.1,0)</f>
        <v>0</v>
      </c>
    </row>
    <row r="9586" customFormat="false" ht="15" hidden="false" customHeight="true" outlineLevel="0" collapsed="false">
      <c r="A9586" s="1" t="s">
        <v>9839</v>
      </c>
      <c r="B9586" s="1" t="s">
        <v>28</v>
      </c>
      <c r="C9586" s="1" t="s">
        <v>136</v>
      </c>
      <c r="D9586" s="1" t="s">
        <v>137</v>
      </c>
      <c r="E9586" s="1" t="n">
        <v>27.5</v>
      </c>
      <c r="F9586" s="1" t="n">
        <v>10</v>
      </c>
      <c r="G9586" s="1" t="n">
        <v>275</v>
      </c>
      <c r="H9586" s="1" t="s">
        <v>54</v>
      </c>
      <c r="I9586" s="1" t="s">
        <v>22</v>
      </c>
      <c r="J9586" s="4" t="n">
        <v>44665</v>
      </c>
      <c r="L9586" s="6" t="str">
        <f aca="false">IFERROR(INDEX(CategoryCodes!$B$2:$B$9,MATCH(C9586,CategoryCodes!$A$2:$A$9,0)),"")</f>
        <v>C</v>
      </c>
      <c r="M9586" s="7" t="n">
        <f aca="false">IFERROR(VALUE(MID(D9586,FIND("_",D9586)+1,FIND("_",D9586,FIND("_",D9586)+1)-FIND("_",D9586)-1)),"")</f>
        <v>16</v>
      </c>
      <c r="N9586" s="7" t="str">
        <f aca="false">IF(OR(C9586="",M9586=""),"",C9586&amp;" Item "&amp;M9586)</f>
        <v>Computers and electric accessories Item 16</v>
      </c>
      <c r="O9586" s="7" t="n">
        <v>232</v>
      </c>
      <c r="P9586" s="8" t="n">
        <f aca="false">G9586*Q9586</f>
        <v>0</v>
      </c>
      <c r="Q9586" s="9" t="n">
        <f aca="false">IF(K9586=TRUE(),0.1,0)</f>
        <v>0</v>
      </c>
    </row>
    <row r="9587" customFormat="false" ht="15" hidden="false" customHeight="true" outlineLevel="0" collapsed="false">
      <c r="A9587" s="1" t="s">
        <v>9840</v>
      </c>
      <c r="B9587" s="1" t="s">
        <v>24</v>
      </c>
      <c r="C9587" s="1" t="s">
        <v>25</v>
      </c>
      <c r="D9587" s="1" t="s">
        <v>26</v>
      </c>
      <c r="E9587" s="1" t="n">
        <v>29</v>
      </c>
      <c r="F9587" s="1" t="n">
        <v>10</v>
      </c>
      <c r="G9587" s="1" t="n">
        <v>290</v>
      </c>
      <c r="H9587" s="1" t="s">
        <v>21</v>
      </c>
      <c r="I9587" s="1" t="s">
        <v>44</v>
      </c>
      <c r="J9587" s="4" t="n">
        <v>45629</v>
      </c>
      <c r="L9587" s="6" t="str">
        <f aca="false">IFERROR(INDEX(CategoryCodes!$B$2:$B$9,MATCH(C9587,CategoryCodes!$A$2:$A$9,0)),"")</f>
        <v>G</v>
      </c>
      <c r="M9587" s="7" t="n">
        <f aca="false">IFERROR(VALUE(MID(D9587,FIND("_",D9587)+1,FIND("_",D9587,FIND("_",D9587)+1)-FIND("_",D9587)-1)),"")</f>
        <v>17</v>
      </c>
      <c r="N9587" s="7" t="str">
        <f aca="false">IF(OR(C9587="",M9587=""),"",C9587&amp;" Item "&amp;M9587)</f>
        <v>Milk Products Item 17</v>
      </c>
      <c r="O9587" s="7" t="n">
        <v>302</v>
      </c>
      <c r="P9587" s="8" t="n">
        <f aca="false">G9587*Q9587</f>
        <v>0</v>
      </c>
      <c r="Q9587" s="9" t="n">
        <f aca="false">IF(K9587=TRUE(),0.1,0)</f>
        <v>0</v>
      </c>
    </row>
    <row r="9588" customFormat="false" ht="15" hidden="false" customHeight="true" outlineLevel="0" collapsed="false">
      <c r="A9588" s="1" t="s">
        <v>9841</v>
      </c>
      <c r="B9588" s="1" t="s">
        <v>129</v>
      </c>
      <c r="C9588" s="1" t="s">
        <v>29</v>
      </c>
      <c r="D9588" s="1" t="s">
        <v>283</v>
      </c>
      <c r="E9588" s="1" t="n">
        <v>30.5</v>
      </c>
      <c r="F9588" s="1" t="n">
        <v>1</v>
      </c>
      <c r="G9588" s="1" t="n">
        <v>30.5</v>
      </c>
      <c r="H9588" s="1" t="s">
        <v>21</v>
      </c>
      <c r="I9588" s="1" t="s">
        <v>44</v>
      </c>
      <c r="J9588" s="4" t="n">
        <v>45360</v>
      </c>
      <c r="K9588" s="5" t="b">
        <f aca="false">FALSE()</f>
        <v>0</v>
      </c>
      <c r="L9588" s="6" t="str">
        <f aca="false">IFERROR(INDEX(CategoryCodes!$B$2:$B$9,MATCH(C9588,CategoryCodes!$A$2:$A$9,0)),"")</f>
        <v>B</v>
      </c>
      <c r="M9588" s="7" t="n">
        <f aca="false">IFERROR(VALUE(MID(D9588,FIND("_",D9588)+1,FIND("_",D9588,FIND("_",D9588)+1)-FIND("_",D9588)-1)),"")</f>
        <v>18</v>
      </c>
      <c r="N9588" s="7" t="str">
        <f aca="false">IF(OR(C9588="",M9588=""),"",C9588&amp;" Item "&amp;M9588)</f>
        <v>Butchers Item 18</v>
      </c>
      <c r="O9588" s="7" t="n">
        <v>459</v>
      </c>
      <c r="P9588" s="8" t="n">
        <f aca="false">G9588*Q9588</f>
        <v>0</v>
      </c>
      <c r="Q9588" s="9" t="n">
        <f aca="false">IF(K9588=TRUE(),0.1,0)</f>
        <v>0</v>
      </c>
    </row>
    <row r="9589" customFormat="false" ht="15" hidden="false" customHeight="true" outlineLevel="0" collapsed="false">
      <c r="A9589" s="1" t="s">
        <v>9842</v>
      </c>
      <c r="B9589" s="1" t="s">
        <v>46</v>
      </c>
      <c r="C9589" s="1" t="s">
        <v>29</v>
      </c>
      <c r="D9589" s="1" t="s">
        <v>1245</v>
      </c>
      <c r="E9589" s="1" t="n">
        <v>26</v>
      </c>
      <c r="F9589" s="1" t="n">
        <v>6</v>
      </c>
      <c r="G9589" s="1" t="n">
        <v>156</v>
      </c>
      <c r="H9589" s="1" t="s">
        <v>21</v>
      </c>
      <c r="I9589" s="1" t="s">
        <v>22</v>
      </c>
      <c r="J9589" s="4" t="n">
        <v>45474</v>
      </c>
      <c r="K9589" s="5" t="b">
        <f aca="false">TRUE()</f>
        <v>1</v>
      </c>
      <c r="L9589" s="6" t="str">
        <f aca="false">IFERROR(INDEX(CategoryCodes!$B$2:$B$9,MATCH(C9589,CategoryCodes!$A$2:$A$9,0)),"")</f>
        <v>B</v>
      </c>
      <c r="M9589" s="7" t="n">
        <f aca="false">IFERROR(VALUE(MID(D9589,FIND("_",D9589)+1,FIND("_",D9589,FIND("_",D9589)+1)-FIND("_",D9589)-1)),"")</f>
        <v>15</v>
      </c>
      <c r="N9589" s="7" t="str">
        <f aca="false">IF(OR(C9589="",M9589=""),"",C9589&amp;" Item "&amp;M9589)</f>
        <v>Butchers Item 15</v>
      </c>
      <c r="O9589" s="7" t="n">
        <v>364</v>
      </c>
      <c r="P9589" s="8" t="n">
        <f aca="false">G9589*Q9589</f>
        <v>15.6</v>
      </c>
      <c r="Q9589" s="9" t="n">
        <f aca="false">IF(K9589=TRUE(),0.1,0)</f>
        <v>0.1</v>
      </c>
    </row>
    <row r="9590" customFormat="false" ht="15" hidden="false" customHeight="true" outlineLevel="0" collapsed="false">
      <c r="A9590" s="1" t="s">
        <v>9843</v>
      </c>
      <c r="B9590" s="1" t="s">
        <v>24</v>
      </c>
      <c r="C9590" s="1" t="s">
        <v>47</v>
      </c>
      <c r="D9590" s="1" t="s">
        <v>150</v>
      </c>
      <c r="E9590" s="1" t="n">
        <v>38</v>
      </c>
      <c r="F9590" s="1" t="n">
        <v>3</v>
      </c>
      <c r="G9590" s="1" t="n">
        <v>114</v>
      </c>
      <c r="H9590" s="1" t="s">
        <v>31</v>
      </c>
      <c r="I9590" s="1" t="s">
        <v>44</v>
      </c>
      <c r="J9590" s="4" t="n">
        <v>45409</v>
      </c>
      <c r="K9590" s="5" t="b">
        <f aca="false">FALSE()</f>
        <v>0</v>
      </c>
      <c r="L9590" s="6" t="str">
        <f aca="false">IFERROR(INDEX(CategoryCodes!$B$2:$B$9,MATCH(C9590,CategoryCodes!$A$2:$A$9,0)),"")</f>
        <v>F</v>
      </c>
      <c r="M9590" s="7" t="n">
        <f aca="false">IFERROR(VALUE(MID(D9590,FIND("_",D9590)+1,FIND("_",D9590,FIND("_",D9590)+1)-FIND("_",D9590)-1)),"")</f>
        <v>23</v>
      </c>
      <c r="N9590" s="7" t="str">
        <f aca="false">IF(OR(C9590="",M9590=""),"",C9590&amp;" Item "&amp;M9590)</f>
        <v>Furniture Item 23</v>
      </c>
      <c r="O9590" s="7" t="n">
        <v>458</v>
      </c>
      <c r="P9590" s="8" t="n">
        <f aca="false">G9590*Q9590</f>
        <v>0</v>
      </c>
      <c r="Q9590" s="9" t="n">
        <f aca="false">IF(K9590=TRUE(),0.1,0)</f>
        <v>0</v>
      </c>
    </row>
    <row r="9591" customFormat="false" ht="15" hidden="false" customHeight="true" outlineLevel="0" collapsed="false">
      <c r="A9591" s="1" t="s">
        <v>9844</v>
      </c>
      <c r="B9591" s="1" t="s">
        <v>42</v>
      </c>
      <c r="C9591" s="1" t="s">
        <v>25</v>
      </c>
      <c r="D9591" s="1" t="s">
        <v>148</v>
      </c>
      <c r="E9591" s="1" t="n">
        <v>32</v>
      </c>
      <c r="F9591" s="1" t="n">
        <v>9</v>
      </c>
      <c r="G9591" s="1" t="n">
        <v>288</v>
      </c>
      <c r="H9591" s="1" t="s">
        <v>54</v>
      </c>
      <c r="I9591" s="1" t="s">
        <v>22</v>
      </c>
      <c r="J9591" s="4" t="n">
        <v>45596</v>
      </c>
      <c r="K9591" s="5" t="b">
        <f aca="false">FALSE()</f>
        <v>0</v>
      </c>
      <c r="L9591" s="6" t="str">
        <f aca="false">IFERROR(INDEX(CategoryCodes!$B$2:$B$9,MATCH(C9591,CategoryCodes!$A$2:$A$9,0)),"")</f>
        <v>G</v>
      </c>
      <c r="M9591" s="7" t="n">
        <f aca="false">IFERROR(VALUE(MID(D9591,FIND("_",D9591)+1,FIND("_",D9591,FIND("_",D9591)+1)-FIND("_",D9591)-1)),"")</f>
        <v>19</v>
      </c>
      <c r="N9591" s="7" t="str">
        <f aca="false">IF(OR(C9591="",M9591=""),"",C9591&amp;" Item "&amp;M9591)</f>
        <v>Milk Products Item 19</v>
      </c>
      <c r="O9591" s="7" t="n">
        <v>103</v>
      </c>
      <c r="P9591" s="8" t="n">
        <f aca="false">G9591*Q9591</f>
        <v>0</v>
      </c>
      <c r="Q9591" s="9" t="n">
        <f aca="false">IF(K9591=TRUE(),0.1,0)</f>
        <v>0</v>
      </c>
    </row>
    <row r="9592" customFormat="false" ht="15" hidden="false" customHeight="true" outlineLevel="0" collapsed="false">
      <c r="A9592" s="1" t="s">
        <v>9845</v>
      </c>
      <c r="B9592" s="1" t="s">
        <v>90</v>
      </c>
      <c r="C9592" s="1" t="s">
        <v>47</v>
      </c>
      <c r="D9592" s="1" t="s">
        <v>562</v>
      </c>
      <c r="E9592" s="1" t="n">
        <v>9.5</v>
      </c>
      <c r="F9592" s="1" t="n">
        <v>1</v>
      </c>
      <c r="G9592" s="1" t="n">
        <v>9.5</v>
      </c>
      <c r="H9592" s="1" t="s">
        <v>31</v>
      </c>
      <c r="I9592" s="1" t="s">
        <v>22</v>
      </c>
      <c r="J9592" s="4" t="n">
        <v>44808</v>
      </c>
      <c r="K9592" s="5" t="b">
        <f aca="false">TRUE()</f>
        <v>1</v>
      </c>
      <c r="L9592" s="6" t="str">
        <f aca="false">IFERROR(INDEX(CategoryCodes!$B$2:$B$9,MATCH(C9592,CategoryCodes!$A$2:$A$9,0)),"")</f>
        <v>F</v>
      </c>
      <c r="M9592" s="7" t="n">
        <f aca="false">IFERROR(VALUE(MID(D9592,FIND("_",D9592)+1,FIND("_",D9592,FIND("_",D9592)+1)-FIND("_",D9592)-1)),"")</f>
        <v>4</v>
      </c>
      <c r="N9592" s="7" t="str">
        <f aca="false">IF(OR(C9592="",M9592=""),"",C9592&amp;" Item "&amp;M9592)</f>
        <v>Furniture Item 4</v>
      </c>
      <c r="O9592" s="7" t="n">
        <v>451</v>
      </c>
      <c r="P9592" s="8" t="n">
        <f aca="false">G9592*Q9592</f>
        <v>0.95</v>
      </c>
      <c r="Q9592" s="9" t="n">
        <f aca="false">IF(K9592=TRUE(),0.1,0)</f>
        <v>0.1</v>
      </c>
    </row>
    <row r="9593" customFormat="false" ht="15" hidden="false" customHeight="true" outlineLevel="0" collapsed="false">
      <c r="A9593" s="1" t="s">
        <v>9846</v>
      </c>
      <c r="B9593" s="1" t="s">
        <v>83</v>
      </c>
      <c r="C9593" s="1" t="s">
        <v>29</v>
      </c>
      <c r="D9593" s="1" t="s">
        <v>1245</v>
      </c>
      <c r="E9593" s="1" t="n">
        <v>26</v>
      </c>
      <c r="F9593" s="1" t="n">
        <v>10</v>
      </c>
      <c r="G9593" s="1" t="n">
        <v>260</v>
      </c>
      <c r="H9593" s="1" t="s">
        <v>31</v>
      </c>
      <c r="I9593" s="1" t="s">
        <v>22</v>
      </c>
      <c r="J9593" s="4" t="n">
        <v>44591</v>
      </c>
      <c r="K9593" s="5" t="b">
        <f aca="false">FALSE()</f>
        <v>0</v>
      </c>
      <c r="L9593" s="6" t="str">
        <f aca="false">IFERROR(INDEX(CategoryCodes!$B$2:$B$9,MATCH(C9593,CategoryCodes!$A$2:$A$9,0)),"")</f>
        <v>B</v>
      </c>
      <c r="M9593" s="7" t="n">
        <f aca="false">IFERROR(VALUE(MID(D9593,FIND("_",D9593)+1,FIND("_",D9593,FIND("_",D9593)+1)-FIND("_",D9593)-1)),"")</f>
        <v>15</v>
      </c>
      <c r="N9593" s="7" t="str">
        <f aca="false">IF(OR(C9593="",M9593=""),"",C9593&amp;" Item "&amp;M9593)</f>
        <v>Butchers Item 15</v>
      </c>
      <c r="O9593" s="7" t="n">
        <v>232</v>
      </c>
      <c r="P9593" s="8" t="n">
        <f aca="false">G9593*Q9593</f>
        <v>0</v>
      </c>
      <c r="Q9593" s="9" t="n">
        <f aca="false">IF(K9593=TRUE(),0.1,0)</f>
        <v>0</v>
      </c>
    </row>
    <row r="9594" customFormat="false" ht="15" hidden="false" customHeight="true" outlineLevel="0" collapsed="false">
      <c r="A9594" s="1" t="s">
        <v>9847</v>
      </c>
      <c r="B9594" s="1" t="s">
        <v>75</v>
      </c>
      <c r="C9594" s="1" t="s">
        <v>38</v>
      </c>
      <c r="D9594" s="1" t="s">
        <v>2283</v>
      </c>
      <c r="E9594" s="1" t="n">
        <v>32</v>
      </c>
      <c r="F9594" s="1" t="n">
        <v>3</v>
      </c>
      <c r="G9594" s="1" t="n">
        <v>96</v>
      </c>
      <c r="H9594" s="1" t="s">
        <v>31</v>
      </c>
      <c r="I9594" s="1" t="s">
        <v>22</v>
      </c>
      <c r="J9594" s="4" t="n">
        <v>44864</v>
      </c>
      <c r="K9594" s="5" t="b">
        <f aca="false">FALSE()</f>
        <v>0</v>
      </c>
      <c r="L9594" s="6" t="str">
        <f aca="false">IFERROR(INDEX(CategoryCodes!$B$2:$B$9,MATCH(C9594,CategoryCodes!$A$2:$A$9,0)),"")</f>
        <v>E</v>
      </c>
      <c r="M9594" s="7" t="n">
        <f aca="false">IFERROR(VALUE(MID(D9594,FIND("_",D9594)+1,FIND("_",D9594,FIND("_",D9594)+1)-FIND("_",D9594)-1)),"")</f>
        <v>19</v>
      </c>
      <c r="N9594" s="7" t="str">
        <f aca="false">IF(OR(C9594="",M9594=""),"",C9594&amp;" Item "&amp;M9594)</f>
        <v>Food Item 19</v>
      </c>
      <c r="O9594" s="7" t="n">
        <v>46</v>
      </c>
      <c r="P9594" s="8" t="n">
        <f aca="false">G9594*Q9594</f>
        <v>0</v>
      </c>
      <c r="Q9594" s="9" t="n">
        <f aca="false">IF(K9594=TRUE(),0.1,0)</f>
        <v>0</v>
      </c>
    </row>
    <row r="9595" customFormat="false" ht="15" hidden="false" customHeight="true" outlineLevel="0" collapsed="false">
      <c r="A9595" s="1" t="s">
        <v>9848</v>
      </c>
      <c r="B9595" s="1" t="s">
        <v>46</v>
      </c>
      <c r="C9595" s="1" t="s">
        <v>72</v>
      </c>
      <c r="D9595" s="1" t="s">
        <v>470</v>
      </c>
      <c r="E9595" s="1" t="n">
        <v>11</v>
      </c>
      <c r="F9595" s="1" t="n">
        <v>9</v>
      </c>
      <c r="G9595" s="1" t="n">
        <v>99</v>
      </c>
      <c r="H9595" s="1" t="s">
        <v>54</v>
      </c>
      <c r="I9595" s="1" t="s">
        <v>22</v>
      </c>
      <c r="J9595" s="4" t="n">
        <v>44883</v>
      </c>
      <c r="K9595" s="5" t="b">
        <f aca="false">TRUE()</f>
        <v>1</v>
      </c>
      <c r="L9595" s="6" t="str">
        <f aca="false">IFERROR(INDEX(CategoryCodes!$B$2:$B$9,MATCH(C9595,CategoryCodes!$A$2:$A$9,0)),"")</f>
        <v>D</v>
      </c>
      <c r="M9595" s="7" t="n">
        <f aca="false">IFERROR(VALUE(MID(D9595,FIND("_",D9595)+1,FIND("_",D9595,FIND("_",D9595)+1)-FIND("_",D9595)-1)),"")</f>
        <v>5</v>
      </c>
      <c r="N9595" s="7" t="str">
        <f aca="false">IF(OR(C9595="",M9595=""),"",C9595&amp;" Item "&amp;M9595)</f>
        <v>Electric household essentials Item 5</v>
      </c>
      <c r="O9595" s="7" t="n">
        <v>128</v>
      </c>
      <c r="P9595" s="8" t="n">
        <f aca="false">G9595*Q9595</f>
        <v>9.9</v>
      </c>
      <c r="Q9595" s="9" t="n">
        <f aca="false">IF(K9595=TRUE(),0.1,0)</f>
        <v>0.1</v>
      </c>
    </row>
    <row r="9596" customFormat="false" ht="15" hidden="false" customHeight="true" outlineLevel="0" collapsed="false">
      <c r="A9596" s="1" t="s">
        <v>9849</v>
      </c>
      <c r="B9596" s="1" t="s">
        <v>37</v>
      </c>
      <c r="C9596" s="1" t="s">
        <v>19</v>
      </c>
      <c r="D9596" s="1" t="s">
        <v>139</v>
      </c>
      <c r="E9596" s="1" t="n">
        <v>20</v>
      </c>
      <c r="F9596" s="1" t="n">
        <v>10</v>
      </c>
      <c r="G9596" s="1" t="n">
        <v>200</v>
      </c>
      <c r="H9596" s="1" t="s">
        <v>31</v>
      </c>
      <c r="I9596" s="1" t="s">
        <v>22</v>
      </c>
      <c r="J9596" s="4" t="n">
        <v>44821</v>
      </c>
      <c r="K9596" s="5" t="b">
        <f aca="false">TRUE()</f>
        <v>1</v>
      </c>
      <c r="L9596" s="6" t="str">
        <f aca="false">IFERROR(INDEX(CategoryCodes!$B$2:$B$9,MATCH(C9596,CategoryCodes!$A$2:$A$9,0)),"")</f>
        <v>H</v>
      </c>
      <c r="M9596" s="7" t="n">
        <f aca="false">IFERROR(VALUE(MID(D9596,FIND("_",D9596)+1,FIND("_",D9596,FIND("_",D9596)+1)-FIND("_",D9596)-1)),"")</f>
        <v>11</v>
      </c>
      <c r="N9596" s="7" t="str">
        <f aca="false">IF(OR(C9596="",M9596=""),"",C9596&amp;" Item "&amp;M9596)</f>
        <v>Patisserie Item 11</v>
      </c>
      <c r="O9596" s="7" t="n">
        <v>165</v>
      </c>
      <c r="P9596" s="8" t="n">
        <f aca="false">G9596*Q9596</f>
        <v>20</v>
      </c>
      <c r="Q9596" s="9" t="n">
        <f aca="false">IF(K9596=TRUE(),0.1,0)</f>
        <v>0.1</v>
      </c>
    </row>
    <row r="9597" customFormat="false" ht="15" hidden="false" customHeight="true" outlineLevel="0" collapsed="false">
      <c r="A9597" s="1" t="s">
        <v>9850</v>
      </c>
      <c r="B9597" s="1" t="s">
        <v>52</v>
      </c>
      <c r="C9597" s="1" t="s">
        <v>38</v>
      </c>
      <c r="D9597" s="1" t="s">
        <v>504</v>
      </c>
      <c r="E9597" s="1" t="n">
        <v>29</v>
      </c>
      <c r="F9597" s="1" t="n">
        <v>8</v>
      </c>
      <c r="G9597" s="1" t="n">
        <v>232</v>
      </c>
      <c r="H9597" s="1" t="s">
        <v>21</v>
      </c>
      <c r="I9597" s="1" t="s">
        <v>44</v>
      </c>
      <c r="J9597" s="4" t="n">
        <v>45498</v>
      </c>
      <c r="L9597" s="6" t="str">
        <f aca="false">IFERROR(INDEX(CategoryCodes!$B$2:$B$9,MATCH(C9597,CategoryCodes!$A$2:$A$9,0)),"")</f>
        <v>E</v>
      </c>
      <c r="M9597" s="7" t="n">
        <f aca="false">IFERROR(VALUE(MID(D9597,FIND("_",D9597)+1,FIND("_",D9597,FIND("_",D9597)+1)-FIND("_",D9597)-1)),"")</f>
        <v>17</v>
      </c>
      <c r="N9597" s="7" t="str">
        <f aca="false">IF(OR(C9597="",M9597=""),"",C9597&amp;" Item "&amp;M9597)</f>
        <v>Food Item 17</v>
      </c>
      <c r="O9597" s="7" t="n">
        <v>354</v>
      </c>
      <c r="P9597" s="8" t="n">
        <f aca="false">G9597*Q9597</f>
        <v>0</v>
      </c>
      <c r="Q9597" s="9" t="n">
        <f aca="false">IF(K9597=TRUE(),0.1,0)</f>
        <v>0</v>
      </c>
    </row>
    <row r="9598" customFormat="false" ht="15" hidden="false" customHeight="true" outlineLevel="0" collapsed="false">
      <c r="A9598" s="1" t="s">
        <v>9851</v>
      </c>
      <c r="B9598" s="1" t="s">
        <v>90</v>
      </c>
      <c r="C9598" s="1" t="s">
        <v>72</v>
      </c>
      <c r="D9598" s="1" t="s">
        <v>383</v>
      </c>
      <c r="E9598" s="1" t="n">
        <v>29</v>
      </c>
      <c r="F9598" s="1" t="n">
        <v>2</v>
      </c>
      <c r="G9598" s="1" t="n">
        <v>58</v>
      </c>
      <c r="H9598" s="1" t="s">
        <v>21</v>
      </c>
      <c r="I9598" s="1" t="s">
        <v>44</v>
      </c>
      <c r="J9598" s="4" t="n">
        <v>45100</v>
      </c>
      <c r="K9598" s="5" t="b">
        <f aca="false">TRUE()</f>
        <v>1</v>
      </c>
      <c r="L9598" s="6" t="str">
        <f aca="false">IFERROR(INDEX(CategoryCodes!$B$2:$B$9,MATCH(C9598,CategoryCodes!$A$2:$A$9,0)),"")</f>
        <v>D</v>
      </c>
      <c r="M9598" s="7" t="n">
        <f aca="false">IFERROR(VALUE(MID(D9598,FIND("_",D9598)+1,FIND("_",D9598,FIND("_",D9598)+1)-FIND("_",D9598)-1)),"")</f>
        <v>17</v>
      </c>
      <c r="N9598" s="7" t="str">
        <f aca="false">IF(OR(C9598="",M9598=""),"",C9598&amp;" Item "&amp;M9598)</f>
        <v>Electric household essentials Item 17</v>
      </c>
      <c r="O9598" s="7" t="n">
        <v>332</v>
      </c>
      <c r="P9598" s="8" t="n">
        <f aca="false">G9598*Q9598</f>
        <v>5.8</v>
      </c>
      <c r="Q9598" s="9" t="n">
        <f aca="false">IF(K9598=TRUE(),0.1,0)</f>
        <v>0.1</v>
      </c>
    </row>
    <row r="9599" customFormat="false" ht="15" hidden="false" customHeight="true" outlineLevel="0" collapsed="false">
      <c r="A9599" s="1" t="s">
        <v>9852</v>
      </c>
      <c r="B9599" s="1" t="s">
        <v>49</v>
      </c>
      <c r="C9599" s="1" t="s">
        <v>25</v>
      </c>
      <c r="D9599" s="1" t="s">
        <v>64</v>
      </c>
      <c r="E9599" s="1" t="n">
        <v>27.5</v>
      </c>
      <c r="F9599" s="1" t="n">
        <v>9</v>
      </c>
      <c r="G9599" s="1" t="n">
        <v>247.5</v>
      </c>
      <c r="H9599" s="1" t="s">
        <v>31</v>
      </c>
      <c r="I9599" s="1" t="s">
        <v>44</v>
      </c>
      <c r="J9599" s="4" t="n">
        <v>45643</v>
      </c>
      <c r="K9599" s="5" t="b">
        <f aca="false">FALSE()</f>
        <v>0</v>
      </c>
      <c r="L9599" s="6" t="str">
        <f aca="false">IFERROR(INDEX(CategoryCodes!$B$2:$B$9,MATCH(C9599,CategoryCodes!$A$2:$A$9,0)),"")</f>
        <v>G</v>
      </c>
      <c r="M9599" s="7" t="n">
        <f aca="false">IFERROR(VALUE(MID(D9599,FIND("_",D9599)+1,FIND("_",D9599,FIND("_",D9599)+1)-FIND("_",D9599)-1)),"")</f>
        <v>16</v>
      </c>
      <c r="N9599" s="7" t="str">
        <f aca="false">IF(OR(C9599="",M9599=""),"",C9599&amp;" Item "&amp;M9599)</f>
        <v>Milk Products Item 16</v>
      </c>
      <c r="O9599" s="7" t="n">
        <v>464</v>
      </c>
      <c r="P9599" s="8" t="n">
        <f aca="false">G9599*Q9599</f>
        <v>0</v>
      </c>
      <c r="Q9599" s="9" t="n">
        <f aca="false">IF(K9599=TRUE(),0.1,0)</f>
        <v>0</v>
      </c>
    </row>
    <row r="9600" customFormat="false" ht="15" hidden="false" customHeight="true" outlineLevel="0" collapsed="false">
      <c r="A9600" s="1" t="s">
        <v>9853</v>
      </c>
      <c r="B9600" s="1" t="s">
        <v>37</v>
      </c>
      <c r="C9600" s="1" t="s">
        <v>47</v>
      </c>
      <c r="D9600" s="1" t="s">
        <v>87</v>
      </c>
      <c r="E9600" s="1" t="n">
        <v>24.5</v>
      </c>
      <c r="F9600" s="1" t="n">
        <v>7</v>
      </c>
      <c r="G9600" s="1" t="n">
        <v>171.5</v>
      </c>
      <c r="H9600" s="1" t="s">
        <v>21</v>
      </c>
      <c r="I9600" s="1" t="s">
        <v>22</v>
      </c>
      <c r="J9600" s="4" t="n">
        <v>45215</v>
      </c>
      <c r="L9600" s="6" t="str">
        <f aca="false">IFERROR(INDEX(CategoryCodes!$B$2:$B$9,MATCH(C9600,CategoryCodes!$A$2:$A$9,0)),"")</f>
        <v>F</v>
      </c>
      <c r="M9600" s="7" t="n">
        <f aca="false">IFERROR(VALUE(MID(D9600,FIND("_",D9600)+1,FIND("_",D9600,FIND("_",D9600)+1)-FIND("_",D9600)-1)),"")</f>
        <v>14</v>
      </c>
      <c r="N9600" s="7" t="str">
        <f aca="false">IF(OR(C9600="",M9600=""),"",C9600&amp;" Item "&amp;M9600)</f>
        <v>Furniture Item 14</v>
      </c>
      <c r="O9600" s="7" t="n">
        <v>364</v>
      </c>
      <c r="P9600" s="8" t="n">
        <f aca="false">G9600*Q9600</f>
        <v>0</v>
      </c>
      <c r="Q9600" s="9" t="n">
        <f aca="false">IF(K9600=TRUE(),0.1,0)</f>
        <v>0</v>
      </c>
    </row>
    <row r="9601" customFormat="false" ht="15" hidden="false" customHeight="true" outlineLevel="0" collapsed="false">
      <c r="A9601" s="1" t="s">
        <v>9854</v>
      </c>
      <c r="B9601" s="1" t="s">
        <v>42</v>
      </c>
      <c r="C9601" s="1" t="s">
        <v>19</v>
      </c>
      <c r="F9601" s="1" t="n">
        <v>8</v>
      </c>
      <c r="G9601" s="1" t="n">
        <v>160</v>
      </c>
      <c r="H9601" s="1" t="s">
        <v>31</v>
      </c>
      <c r="I9601" s="1" t="s">
        <v>22</v>
      </c>
      <c r="J9601" s="4" t="n">
        <v>45502</v>
      </c>
      <c r="K9601" s="5" t="b">
        <f aca="false">FALSE()</f>
        <v>0</v>
      </c>
      <c r="L9601" s="6" t="str">
        <f aca="false">IFERROR(INDEX(CategoryCodes!$B$2:$B$9,MATCH(C9601,CategoryCodes!$A$2:$A$9,0)),"")</f>
        <v>H</v>
      </c>
      <c r="M9601" s="7" t="str">
        <f aca="false">IFERROR(VALUE(MID(D9601,FIND("_",D9601)+1,FIND("_",D9601,FIND("_",D9601)+1)-FIND("_",D9601)-1)),"")</f>
        <v/>
      </c>
      <c r="N9601" s="7" t="str">
        <f aca="false">IF(OR(C9601="",M9601=""),"",C9601&amp;" Item "&amp;M9601)</f>
        <v/>
      </c>
      <c r="O9601" s="7" t="n">
        <v>407</v>
      </c>
      <c r="P9601" s="8" t="n">
        <f aca="false">G9601*Q9601</f>
        <v>0</v>
      </c>
      <c r="Q9601" s="9" t="n">
        <f aca="false">IF(K9601=TRUE(),0.1,0)</f>
        <v>0</v>
      </c>
    </row>
    <row r="9602" customFormat="false" ht="15" hidden="false" customHeight="true" outlineLevel="0" collapsed="false">
      <c r="A9602" s="1" t="s">
        <v>9855</v>
      </c>
      <c r="B9602" s="1" t="s">
        <v>114</v>
      </c>
      <c r="C9602" s="1" t="s">
        <v>29</v>
      </c>
      <c r="D9602" s="1" t="s">
        <v>283</v>
      </c>
      <c r="E9602" s="1" t="n">
        <v>30.5</v>
      </c>
      <c r="F9602" s="1" t="n">
        <v>7</v>
      </c>
      <c r="G9602" s="1" t="n">
        <v>213.5</v>
      </c>
      <c r="H9602" s="1" t="s">
        <v>31</v>
      </c>
      <c r="I9602" s="1" t="s">
        <v>44</v>
      </c>
      <c r="J9602" s="4" t="n">
        <v>45106</v>
      </c>
      <c r="K9602" s="5" t="b">
        <f aca="false">FALSE()</f>
        <v>0</v>
      </c>
      <c r="L9602" s="6" t="str">
        <f aca="false">IFERROR(INDEX(CategoryCodes!$B$2:$B$9,MATCH(C9602,CategoryCodes!$A$2:$A$9,0)),"")</f>
        <v>B</v>
      </c>
      <c r="M9602" s="7" t="n">
        <f aca="false">IFERROR(VALUE(MID(D9602,FIND("_",D9602)+1,FIND("_",D9602,FIND("_",D9602)+1)-FIND("_",D9602)-1)),"")</f>
        <v>18</v>
      </c>
      <c r="N9602" s="7" t="str">
        <f aca="false">IF(OR(C9602="",M9602=""),"",C9602&amp;" Item "&amp;M9602)</f>
        <v>Butchers Item 18</v>
      </c>
      <c r="O9602" s="7" t="n">
        <v>83</v>
      </c>
      <c r="P9602" s="8" t="n">
        <f aca="false">G9602*Q9602</f>
        <v>0</v>
      </c>
      <c r="Q9602" s="9" t="n">
        <f aca="false">IF(K9602=TRUE(),0.1,0)</f>
        <v>0</v>
      </c>
    </row>
    <row r="9603" customFormat="false" ht="15" hidden="false" customHeight="true" outlineLevel="0" collapsed="false">
      <c r="A9603" s="1" t="s">
        <v>9856</v>
      </c>
      <c r="B9603" s="1" t="s">
        <v>52</v>
      </c>
      <c r="C9603" s="1" t="s">
        <v>29</v>
      </c>
      <c r="D9603" s="1" t="s">
        <v>168</v>
      </c>
      <c r="E9603" s="1" t="n">
        <v>6.5</v>
      </c>
      <c r="F9603" s="1" t="n">
        <v>5</v>
      </c>
      <c r="G9603" s="1" t="n">
        <v>32.5</v>
      </c>
      <c r="H9603" s="1" t="s">
        <v>21</v>
      </c>
      <c r="I9603" s="1" t="s">
        <v>44</v>
      </c>
      <c r="J9603" s="4" t="n">
        <v>45596</v>
      </c>
      <c r="K9603" s="5" t="b">
        <f aca="false">TRUE()</f>
        <v>1</v>
      </c>
      <c r="L9603" s="6" t="str">
        <f aca="false">IFERROR(INDEX(CategoryCodes!$B$2:$B$9,MATCH(C9603,CategoryCodes!$A$2:$A$9,0)),"")</f>
        <v>B</v>
      </c>
      <c r="M9603" s="7" t="n">
        <f aca="false">IFERROR(VALUE(MID(D9603,FIND("_",D9603)+1,FIND("_",D9603,FIND("_",D9603)+1)-FIND("_",D9603)-1)),"")</f>
        <v>2</v>
      </c>
      <c r="N9603" s="7" t="str">
        <f aca="false">IF(OR(C9603="",M9603=""),"",C9603&amp;" Item "&amp;M9603)</f>
        <v>Butchers Item 2</v>
      </c>
      <c r="O9603" s="7" t="n">
        <v>367</v>
      </c>
      <c r="P9603" s="8" t="n">
        <f aca="false">G9603*Q9603</f>
        <v>3.25</v>
      </c>
      <c r="Q9603" s="9" t="n">
        <f aca="false">IF(K9603=TRUE(),0.1,0)</f>
        <v>0.1</v>
      </c>
    </row>
    <row r="9604" customFormat="false" ht="15" hidden="false" customHeight="true" outlineLevel="0" collapsed="false">
      <c r="A9604" s="1" t="s">
        <v>9857</v>
      </c>
      <c r="B9604" s="1" t="s">
        <v>86</v>
      </c>
      <c r="C9604" s="1" t="s">
        <v>25</v>
      </c>
      <c r="D9604" s="1" t="s">
        <v>148</v>
      </c>
      <c r="E9604" s="1" t="n">
        <v>32</v>
      </c>
      <c r="F9604" s="1" t="n">
        <v>6</v>
      </c>
      <c r="G9604" s="1" t="n">
        <v>192</v>
      </c>
      <c r="H9604" s="1" t="s">
        <v>54</v>
      </c>
      <c r="I9604" s="1" t="s">
        <v>44</v>
      </c>
      <c r="J9604" s="4" t="n">
        <v>45656</v>
      </c>
      <c r="K9604" s="5" t="b">
        <f aca="false">FALSE()</f>
        <v>0</v>
      </c>
      <c r="L9604" s="6" t="str">
        <f aca="false">IFERROR(INDEX(CategoryCodes!$B$2:$B$9,MATCH(C9604,CategoryCodes!$A$2:$A$9,0)),"")</f>
        <v>G</v>
      </c>
      <c r="M9604" s="7" t="n">
        <f aca="false">IFERROR(VALUE(MID(D9604,FIND("_",D9604)+1,FIND("_",D9604,FIND("_",D9604)+1)-FIND("_",D9604)-1)),"")</f>
        <v>19</v>
      </c>
      <c r="N9604" s="7" t="str">
        <f aca="false">IF(OR(C9604="",M9604=""),"",C9604&amp;" Item "&amp;M9604)</f>
        <v>Milk Products Item 19</v>
      </c>
      <c r="O9604" s="7" t="n">
        <v>375</v>
      </c>
      <c r="P9604" s="8" t="n">
        <f aca="false">G9604*Q9604</f>
        <v>0</v>
      </c>
      <c r="Q9604" s="9" t="n">
        <f aca="false">IF(K9604=TRUE(),0.1,0)</f>
        <v>0</v>
      </c>
    </row>
    <row r="9605" customFormat="false" ht="15" hidden="false" customHeight="true" outlineLevel="0" collapsed="false">
      <c r="A9605" s="1" t="s">
        <v>9858</v>
      </c>
      <c r="B9605" s="1" t="s">
        <v>28</v>
      </c>
      <c r="C9605" s="1" t="s">
        <v>38</v>
      </c>
      <c r="D9605" s="1" t="s">
        <v>134</v>
      </c>
      <c r="E9605" s="1" t="n">
        <v>21.5</v>
      </c>
      <c r="F9605" s="1" t="n">
        <v>3</v>
      </c>
      <c r="G9605" s="1" t="n">
        <v>64.5</v>
      </c>
      <c r="H9605" s="1" t="s">
        <v>21</v>
      </c>
      <c r="I9605" s="1" t="s">
        <v>44</v>
      </c>
      <c r="J9605" s="4" t="n">
        <v>45513</v>
      </c>
      <c r="K9605" s="5" t="b">
        <f aca="false">FALSE()</f>
        <v>0</v>
      </c>
      <c r="L9605" s="6" t="str">
        <f aca="false">IFERROR(INDEX(CategoryCodes!$B$2:$B$9,MATCH(C9605,CategoryCodes!$A$2:$A$9,0)),"")</f>
        <v>E</v>
      </c>
      <c r="M9605" s="7" t="n">
        <f aca="false">IFERROR(VALUE(MID(D9605,FIND("_",D9605)+1,FIND("_",D9605,FIND("_",D9605)+1)-FIND("_",D9605)-1)),"")</f>
        <v>12</v>
      </c>
      <c r="N9605" s="7" t="str">
        <f aca="false">IF(OR(C9605="",M9605=""),"",C9605&amp;" Item "&amp;M9605)</f>
        <v>Food Item 12</v>
      </c>
      <c r="O9605" s="7" t="n">
        <v>63</v>
      </c>
      <c r="P9605" s="8" t="n">
        <f aca="false">G9605*Q9605</f>
        <v>0</v>
      </c>
      <c r="Q9605" s="9" t="n">
        <f aca="false">IF(K9605=TRUE(),0.1,0)</f>
        <v>0</v>
      </c>
    </row>
    <row r="9606" customFormat="false" ht="15" hidden="false" customHeight="true" outlineLevel="0" collapsed="false">
      <c r="A9606" s="1" t="s">
        <v>9859</v>
      </c>
      <c r="B9606" s="1" t="s">
        <v>114</v>
      </c>
      <c r="C9606" s="1" t="s">
        <v>38</v>
      </c>
      <c r="D9606" s="1" t="s">
        <v>1324</v>
      </c>
      <c r="E9606" s="1" t="n">
        <v>35</v>
      </c>
      <c r="F9606" s="1" t="n">
        <v>5</v>
      </c>
      <c r="G9606" s="1" t="n">
        <v>175</v>
      </c>
      <c r="H9606" s="1" t="s">
        <v>54</v>
      </c>
      <c r="I9606" s="1" t="s">
        <v>22</v>
      </c>
      <c r="J9606" s="4" t="n">
        <v>45175</v>
      </c>
      <c r="L9606" s="6" t="str">
        <f aca="false">IFERROR(INDEX(CategoryCodes!$B$2:$B$9,MATCH(C9606,CategoryCodes!$A$2:$A$9,0)),"")</f>
        <v>E</v>
      </c>
      <c r="M9606" s="7" t="n">
        <f aca="false">IFERROR(VALUE(MID(D9606,FIND("_",D9606)+1,FIND("_",D9606,FIND("_",D9606)+1)-FIND("_",D9606)-1)),"")</f>
        <v>21</v>
      </c>
      <c r="N9606" s="7" t="str">
        <f aca="false">IF(OR(C9606="",M9606=""),"",C9606&amp;" Item "&amp;M9606)</f>
        <v>Food Item 21</v>
      </c>
      <c r="O9606" s="7" t="n">
        <v>46</v>
      </c>
      <c r="P9606" s="8" t="n">
        <f aca="false">G9606*Q9606</f>
        <v>0</v>
      </c>
      <c r="Q9606" s="9" t="n">
        <f aca="false">IF(K9606=TRUE(),0.1,0)</f>
        <v>0</v>
      </c>
    </row>
    <row r="9607" customFormat="false" ht="15" hidden="false" customHeight="true" outlineLevel="0" collapsed="false">
      <c r="A9607" s="1" t="s">
        <v>9860</v>
      </c>
      <c r="B9607" s="1" t="s">
        <v>24</v>
      </c>
      <c r="C9607" s="1" t="s">
        <v>25</v>
      </c>
      <c r="E9607" s="1" t="n">
        <v>33.5</v>
      </c>
      <c r="H9607" s="1" t="s">
        <v>21</v>
      </c>
      <c r="I9607" s="1" t="s">
        <v>22</v>
      </c>
      <c r="J9607" s="4" t="n">
        <v>45059</v>
      </c>
      <c r="L9607" s="6" t="str">
        <f aca="false">IFERROR(INDEX(CategoryCodes!$B$2:$B$9,MATCH(C9607,CategoryCodes!$A$2:$A$9,0)),"")</f>
        <v>G</v>
      </c>
      <c r="M9607" s="7" t="str">
        <f aca="false">IFERROR(VALUE(MID(D9607,FIND("_",D9607)+1,FIND("_",D9607,FIND("_",D9607)+1)-FIND("_",D9607)-1)),"")</f>
        <v/>
      </c>
      <c r="N9607" s="7" t="str">
        <f aca="false">IF(OR(C9607="",M9607=""),"",C9607&amp;" Item "&amp;M9607)</f>
        <v/>
      </c>
      <c r="O9607" s="7" t="n">
        <v>58</v>
      </c>
      <c r="P9607" s="8" t="n">
        <f aca="false">G9607*Q9607</f>
        <v>0</v>
      </c>
      <c r="Q9607" s="9" t="n">
        <f aca="false">IF(K9607=TRUE(),0.1,0)</f>
        <v>0</v>
      </c>
    </row>
    <row r="9608" customFormat="false" ht="15" hidden="false" customHeight="true" outlineLevel="0" collapsed="false">
      <c r="A9608" s="1" t="s">
        <v>9861</v>
      </c>
      <c r="B9608" s="1" t="s">
        <v>52</v>
      </c>
      <c r="C9608" s="1" t="s">
        <v>136</v>
      </c>
      <c r="D9608" s="1" t="s">
        <v>367</v>
      </c>
      <c r="E9608" s="1" t="n">
        <v>32</v>
      </c>
      <c r="F9608" s="1" t="n">
        <v>8</v>
      </c>
      <c r="G9608" s="1" t="n">
        <v>256</v>
      </c>
      <c r="H9608" s="1" t="s">
        <v>54</v>
      </c>
      <c r="I9608" s="1" t="s">
        <v>22</v>
      </c>
      <c r="J9608" s="4" t="n">
        <v>44960</v>
      </c>
      <c r="K9608" s="5" t="b">
        <f aca="false">TRUE()</f>
        <v>1</v>
      </c>
      <c r="L9608" s="6" t="str">
        <f aca="false">IFERROR(INDEX(CategoryCodes!$B$2:$B$9,MATCH(C9608,CategoryCodes!$A$2:$A$9,0)),"")</f>
        <v>C</v>
      </c>
      <c r="M9608" s="7" t="n">
        <f aca="false">IFERROR(VALUE(MID(D9608,FIND("_",D9608)+1,FIND("_",D9608,FIND("_",D9608)+1)-FIND("_",D9608)-1)),"")</f>
        <v>19</v>
      </c>
      <c r="N9608" s="7" t="str">
        <f aca="false">IF(OR(C9608="",M9608=""),"",C9608&amp;" Item "&amp;M9608)</f>
        <v>Computers and electric accessories Item 19</v>
      </c>
      <c r="O9608" s="7" t="n">
        <v>361</v>
      </c>
      <c r="P9608" s="8" t="n">
        <f aca="false">G9608*Q9608</f>
        <v>25.6</v>
      </c>
      <c r="Q9608" s="9" t="n">
        <f aca="false">IF(K9608=TRUE(),0.1,0)</f>
        <v>0.1</v>
      </c>
    </row>
    <row r="9609" customFormat="false" ht="15" hidden="false" customHeight="true" outlineLevel="0" collapsed="false">
      <c r="A9609" s="1" t="s">
        <v>9862</v>
      </c>
      <c r="B9609" s="1" t="s">
        <v>52</v>
      </c>
      <c r="C9609" s="1" t="s">
        <v>34</v>
      </c>
      <c r="D9609" s="1" t="s">
        <v>258</v>
      </c>
      <c r="E9609" s="1" t="n">
        <v>38</v>
      </c>
      <c r="F9609" s="1" t="n">
        <v>9</v>
      </c>
      <c r="G9609" s="1" t="n">
        <v>342</v>
      </c>
      <c r="H9609" s="1" t="s">
        <v>54</v>
      </c>
      <c r="I9609" s="1" t="s">
        <v>44</v>
      </c>
      <c r="J9609" s="4" t="n">
        <v>45675</v>
      </c>
      <c r="K9609" s="5" t="b">
        <f aca="false">TRUE()</f>
        <v>1</v>
      </c>
      <c r="L9609" s="6" t="str">
        <f aca="false">IFERROR(INDEX(CategoryCodes!$B$2:$B$9,MATCH(C9609,CategoryCodes!$A$2:$A$9,0)),"")</f>
        <v>A</v>
      </c>
      <c r="M9609" s="7" t="n">
        <f aca="false">IFERROR(VALUE(MID(D9609,FIND("_",D9609)+1,FIND("_",D9609,FIND("_",D9609)+1)-FIND("_",D9609)-1)),"")</f>
        <v>23</v>
      </c>
      <c r="N9609" s="7" t="str">
        <f aca="false">IF(OR(C9609="",M9609=""),"",C9609&amp;" Item "&amp;M9609)</f>
        <v>Beverages Item 23</v>
      </c>
      <c r="O9609" s="7" t="n">
        <v>230</v>
      </c>
      <c r="P9609" s="8" t="n">
        <f aca="false">G9609*Q9609</f>
        <v>34.2</v>
      </c>
      <c r="Q9609" s="9" t="n">
        <f aca="false">IF(K9609=TRUE(),0.1,0)</f>
        <v>0.1</v>
      </c>
    </row>
    <row r="9610" customFormat="false" ht="15" hidden="false" customHeight="true" outlineLevel="0" collapsed="false">
      <c r="A9610" s="1" t="s">
        <v>9863</v>
      </c>
      <c r="B9610" s="1" t="s">
        <v>119</v>
      </c>
      <c r="C9610" s="1" t="s">
        <v>136</v>
      </c>
      <c r="D9610" s="1" t="s">
        <v>326</v>
      </c>
      <c r="E9610" s="1" t="n">
        <v>24.5</v>
      </c>
      <c r="F9610" s="1" t="n">
        <v>1</v>
      </c>
      <c r="G9610" s="1" t="n">
        <v>24.5</v>
      </c>
      <c r="H9610" s="1" t="s">
        <v>54</v>
      </c>
      <c r="I9610" s="1" t="s">
        <v>44</v>
      </c>
      <c r="J9610" s="4" t="n">
        <v>45152</v>
      </c>
      <c r="K9610" s="5" t="b">
        <f aca="false">TRUE()</f>
        <v>1</v>
      </c>
      <c r="L9610" s="6" t="str">
        <f aca="false">IFERROR(INDEX(CategoryCodes!$B$2:$B$9,MATCH(C9610,CategoryCodes!$A$2:$A$9,0)),"")</f>
        <v>C</v>
      </c>
      <c r="M9610" s="7" t="n">
        <f aca="false">IFERROR(VALUE(MID(D9610,FIND("_",D9610)+1,FIND("_",D9610,FIND("_",D9610)+1)-FIND("_",D9610)-1)),"")</f>
        <v>14</v>
      </c>
      <c r="N9610" s="7" t="str">
        <f aca="false">IF(OR(C9610="",M9610=""),"",C9610&amp;" Item "&amp;M9610)</f>
        <v>Computers and electric accessories Item 14</v>
      </c>
      <c r="O9610" s="7" t="n">
        <v>324</v>
      </c>
      <c r="P9610" s="8" t="n">
        <f aca="false">G9610*Q9610</f>
        <v>2.45</v>
      </c>
      <c r="Q9610" s="9" t="n">
        <f aca="false">IF(K9610=TRUE(),0.1,0)</f>
        <v>0.1</v>
      </c>
    </row>
    <row r="9611" customFormat="false" ht="15" hidden="false" customHeight="true" outlineLevel="0" collapsed="false">
      <c r="A9611" s="1" t="s">
        <v>9864</v>
      </c>
      <c r="B9611" s="1" t="s">
        <v>106</v>
      </c>
      <c r="C9611" s="1" t="s">
        <v>29</v>
      </c>
      <c r="F9611" s="1" t="n">
        <v>3</v>
      </c>
      <c r="G9611" s="1" t="n">
        <v>28.5</v>
      </c>
      <c r="H9611" s="1" t="s">
        <v>31</v>
      </c>
      <c r="I9611" s="1" t="s">
        <v>44</v>
      </c>
      <c r="J9611" s="4" t="n">
        <v>45177</v>
      </c>
      <c r="K9611" s="5" t="b">
        <f aca="false">TRUE()</f>
        <v>1</v>
      </c>
      <c r="L9611" s="6" t="str">
        <f aca="false">IFERROR(INDEX(CategoryCodes!$B$2:$B$9,MATCH(C9611,CategoryCodes!$A$2:$A$9,0)),"")</f>
        <v>B</v>
      </c>
      <c r="M9611" s="7" t="str">
        <f aca="false">IFERROR(VALUE(MID(D9611,FIND("_",D9611)+1,FIND("_",D9611,FIND("_",D9611)+1)-FIND("_",D9611)-1)),"")</f>
        <v/>
      </c>
      <c r="N9611" s="7" t="str">
        <f aca="false">IF(OR(C9611="",M9611=""),"",C9611&amp;" Item "&amp;M9611)</f>
        <v/>
      </c>
      <c r="O9611" s="7" t="n">
        <v>185</v>
      </c>
      <c r="P9611" s="8" t="n">
        <f aca="false">G9611*Q9611</f>
        <v>2.85</v>
      </c>
      <c r="Q9611" s="9" t="n">
        <f aca="false">IF(K9611=TRUE(),0.1,0)</f>
        <v>0.1</v>
      </c>
    </row>
    <row r="9612" customFormat="false" ht="15" hidden="false" customHeight="true" outlineLevel="0" collapsed="false">
      <c r="A9612" s="1" t="s">
        <v>9865</v>
      </c>
      <c r="B9612" s="1" t="s">
        <v>24</v>
      </c>
      <c r="C9612" s="1" t="s">
        <v>29</v>
      </c>
      <c r="D9612" s="1" t="s">
        <v>168</v>
      </c>
      <c r="E9612" s="1" t="n">
        <v>6.5</v>
      </c>
      <c r="F9612" s="1" t="n">
        <v>1</v>
      </c>
      <c r="G9612" s="1" t="n">
        <v>6.5</v>
      </c>
      <c r="H9612" s="1" t="s">
        <v>31</v>
      </c>
      <c r="I9612" s="1" t="s">
        <v>44</v>
      </c>
      <c r="J9612" s="4" t="n">
        <v>44672</v>
      </c>
      <c r="L9612" s="6" t="str">
        <f aca="false">IFERROR(INDEX(CategoryCodes!$B$2:$B$9,MATCH(C9612,CategoryCodes!$A$2:$A$9,0)),"")</f>
        <v>B</v>
      </c>
      <c r="M9612" s="7" t="n">
        <f aca="false">IFERROR(VALUE(MID(D9612,FIND("_",D9612)+1,FIND("_",D9612,FIND("_",D9612)+1)-FIND("_",D9612)-1)),"")</f>
        <v>2</v>
      </c>
      <c r="N9612" s="7" t="str">
        <f aca="false">IF(OR(C9612="",M9612=""),"",C9612&amp;" Item "&amp;M9612)</f>
        <v>Butchers Item 2</v>
      </c>
      <c r="O9612" s="7" t="n">
        <v>43</v>
      </c>
      <c r="P9612" s="8" t="n">
        <f aca="false">G9612*Q9612</f>
        <v>0</v>
      </c>
      <c r="Q9612" s="9" t="n">
        <f aca="false">IF(K9612=TRUE(),0.1,0)</f>
        <v>0</v>
      </c>
    </row>
    <row r="9613" customFormat="false" ht="15" hidden="false" customHeight="true" outlineLevel="0" collapsed="false">
      <c r="A9613" s="1" t="s">
        <v>9866</v>
      </c>
      <c r="B9613" s="1" t="s">
        <v>95</v>
      </c>
      <c r="C9613" s="1" t="s">
        <v>72</v>
      </c>
      <c r="D9613" s="1" t="s">
        <v>252</v>
      </c>
      <c r="E9613" s="1" t="n">
        <v>15.5</v>
      </c>
      <c r="F9613" s="1" t="n">
        <v>9</v>
      </c>
      <c r="G9613" s="1" t="n">
        <v>139.5</v>
      </c>
      <c r="H9613" s="1" t="s">
        <v>31</v>
      </c>
      <c r="I9613" s="1" t="s">
        <v>44</v>
      </c>
      <c r="J9613" s="4" t="n">
        <v>45660</v>
      </c>
      <c r="K9613" s="5" t="b">
        <f aca="false">TRUE()</f>
        <v>1</v>
      </c>
      <c r="L9613" s="6" t="str">
        <f aca="false">IFERROR(INDEX(CategoryCodes!$B$2:$B$9,MATCH(C9613,CategoryCodes!$A$2:$A$9,0)),"")</f>
        <v>D</v>
      </c>
      <c r="M9613" s="7" t="n">
        <f aca="false">IFERROR(VALUE(MID(D9613,FIND("_",D9613)+1,FIND("_",D9613,FIND("_",D9613)+1)-FIND("_",D9613)-1)),"")</f>
        <v>8</v>
      </c>
      <c r="N9613" s="7" t="str">
        <f aca="false">IF(OR(C9613="",M9613=""),"",C9613&amp;" Item "&amp;M9613)</f>
        <v>Electric household essentials Item 8</v>
      </c>
      <c r="O9613" s="7" t="n">
        <v>268</v>
      </c>
      <c r="P9613" s="8" t="n">
        <f aca="false">G9613*Q9613</f>
        <v>13.95</v>
      </c>
      <c r="Q9613" s="9" t="n">
        <f aca="false">IF(K9613=TRUE(),0.1,0)</f>
        <v>0.1</v>
      </c>
    </row>
    <row r="9614" customFormat="false" ht="15" hidden="false" customHeight="true" outlineLevel="0" collapsed="false">
      <c r="A9614" s="1" t="s">
        <v>9867</v>
      </c>
      <c r="B9614" s="1" t="s">
        <v>129</v>
      </c>
      <c r="C9614" s="1" t="s">
        <v>136</v>
      </c>
      <c r="D9614" s="1" t="s">
        <v>281</v>
      </c>
      <c r="E9614" s="1" t="n">
        <v>6.5</v>
      </c>
      <c r="F9614" s="1" t="n">
        <v>8</v>
      </c>
      <c r="G9614" s="1" t="n">
        <v>52</v>
      </c>
      <c r="H9614" s="1" t="s">
        <v>31</v>
      </c>
      <c r="I9614" s="1" t="s">
        <v>22</v>
      </c>
      <c r="J9614" s="4" t="n">
        <v>44628</v>
      </c>
      <c r="K9614" s="5" t="b">
        <f aca="false">FALSE()</f>
        <v>0</v>
      </c>
      <c r="L9614" s="6" t="str">
        <f aca="false">IFERROR(INDEX(CategoryCodes!$B$2:$B$9,MATCH(C9614,CategoryCodes!$A$2:$A$9,0)),"")</f>
        <v>C</v>
      </c>
      <c r="M9614" s="7" t="n">
        <f aca="false">IFERROR(VALUE(MID(D9614,FIND("_",D9614)+1,FIND("_",D9614,FIND("_",D9614)+1)-FIND("_",D9614)-1)),"")</f>
        <v>2</v>
      </c>
      <c r="N9614" s="7" t="str">
        <f aca="false">IF(OR(C9614="",M9614=""),"",C9614&amp;" Item "&amp;M9614)</f>
        <v>Computers and electric accessories Item 2</v>
      </c>
      <c r="O9614" s="7" t="n">
        <v>362</v>
      </c>
      <c r="P9614" s="8" t="n">
        <f aca="false">G9614*Q9614</f>
        <v>0</v>
      </c>
      <c r="Q9614" s="9" t="n">
        <f aca="false">IF(K9614=TRUE(),0.1,0)</f>
        <v>0</v>
      </c>
    </row>
    <row r="9615" customFormat="false" ht="15" hidden="false" customHeight="true" outlineLevel="0" collapsed="false">
      <c r="A9615" s="1" t="s">
        <v>9868</v>
      </c>
      <c r="B9615" s="1" t="s">
        <v>69</v>
      </c>
      <c r="C9615" s="1" t="s">
        <v>19</v>
      </c>
      <c r="D9615" s="1" t="s">
        <v>515</v>
      </c>
      <c r="E9615" s="1" t="n">
        <v>17</v>
      </c>
      <c r="F9615" s="1" t="n">
        <v>6</v>
      </c>
      <c r="G9615" s="1" t="n">
        <v>102</v>
      </c>
      <c r="H9615" s="1" t="s">
        <v>31</v>
      </c>
      <c r="I9615" s="1" t="s">
        <v>44</v>
      </c>
      <c r="J9615" s="4" t="n">
        <v>44802</v>
      </c>
      <c r="L9615" s="6" t="str">
        <f aca="false">IFERROR(INDEX(CategoryCodes!$B$2:$B$9,MATCH(C9615,CategoryCodes!$A$2:$A$9,0)),"")</f>
        <v>H</v>
      </c>
      <c r="M9615" s="7" t="n">
        <f aca="false">IFERROR(VALUE(MID(D9615,FIND("_",D9615)+1,FIND("_",D9615,FIND("_",D9615)+1)-FIND("_",D9615)-1)),"")</f>
        <v>9</v>
      </c>
      <c r="N9615" s="7" t="str">
        <f aca="false">IF(OR(C9615="",M9615=""),"",C9615&amp;" Item "&amp;M9615)</f>
        <v>Patisserie Item 9</v>
      </c>
      <c r="O9615" s="7" t="n">
        <v>196</v>
      </c>
      <c r="P9615" s="8" t="n">
        <f aca="false">G9615*Q9615</f>
        <v>0</v>
      </c>
      <c r="Q9615" s="9" t="n">
        <f aca="false">IF(K9615=TRUE(),0.1,0)</f>
        <v>0</v>
      </c>
    </row>
    <row r="9616" customFormat="false" ht="15" hidden="false" customHeight="true" outlineLevel="0" collapsed="false">
      <c r="A9616" s="1" t="s">
        <v>9869</v>
      </c>
      <c r="B9616" s="1" t="s">
        <v>52</v>
      </c>
      <c r="C9616" s="1" t="s">
        <v>34</v>
      </c>
      <c r="D9616" s="1" t="s">
        <v>35</v>
      </c>
      <c r="E9616" s="1" t="n">
        <v>27.5</v>
      </c>
      <c r="F9616" s="1" t="n">
        <v>2</v>
      </c>
      <c r="G9616" s="1" t="n">
        <v>55</v>
      </c>
      <c r="H9616" s="1" t="s">
        <v>54</v>
      </c>
      <c r="I9616" s="1" t="s">
        <v>44</v>
      </c>
      <c r="J9616" s="4" t="n">
        <v>44600</v>
      </c>
      <c r="K9616" s="5" t="b">
        <f aca="false">TRUE()</f>
        <v>1</v>
      </c>
      <c r="L9616" s="6" t="str">
        <f aca="false">IFERROR(INDEX(CategoryCodes!$B$2:$B$9,MATCH(C9616,CategoryCodes!$A$2:$A$9,0)),"")</f>
        <v>A</v>
      </c>
      <c r="M9616" s="7" t="n">
        <f aca="false">IFERROR(VALUE(MID(D9616,FIND("_",D9616)+1,FIND("_",D9616,FIND("_",D9616)+1)-FIND("_",D9616)-1)),"")</f>
        <v>16</v>
      </c>
      <c r="N9616" s="7" t="str">
        <f aca="false">IF(OR(C9616="",M9616=""),"",C9616&amp;" Item "&amp;M9616)</f>
        <v>Beverages Item 16</v>
      </c>
      <c r="O9616" s="7" t="n">
        <v>372</v>
      </c>
      <c r="P9616" s="8" t="n">
        <f aca="false">G9616*Q9616</f>
        <v>5.5</v>
      </c>
      <c r="Q9616" s="9" t="n">
        <f aca="false">IF(K9616=TRUE(),0.1,0)</f>
        <v>0.1</v>
      </c>
    </row>
    <row r="9617" customFormat="false" ht="15" hidden="false" customHeight="true" outlineLevel="0" collapsed="false">
      <c r="A9617" s="1" t="s">
        <v>9870</v>
      </c>
      <c r="B9617" s="1" t="s">
        <v>90</v>
      </c>
      <c r="C9617" s="1" t="s">
        <v>38</v>
      </c>
      <c r="D9617" s="1" t="s">
        <v>134</v>
      </c>
      <c r="E9617" s="1" t="n">
        <v>21.5</v>
      </c>
      <c r="F9617" s="1" t="n">
        <v>8</v>
      </c>
      <c r="G9617" s="1" t="n">
        <v>172</v>
      </c>
      <c r="H9617" s="1" t="s">
        <v>54</v>
      </c>
      <c r="I9617" s="1" t="s">
        <v>44</v>
      </c>
      <c r="J9617" s="4" t="n">
        <v>45445</v>
      </c>
      <c r="K9617" s="5" t="b">
        <f aca="false">FALSE()</f>
        <v>0</v>
      </c>
      <c r="L9617" s="6" t="str">
        <f aca="false">IFERROR(INDEX(CategoryCodes!$B$2:$B$9,MATCH(C9617,CategoryCodes!$A$2:$A$9,0)),"")</f>
        <v>E</v>
      </c>
      <c r="M9617" s="7" t="n">
        <f aca="false">IFERROR(VALUE(MID(D9617,FIND("_",D9617)+1,FIND("_",D9617,FIND("_",D9617)+1)-FIND("_",D9617)-1)),"")</f>
        <v>12</v>
      </c>
      <c r="N9617" s="7" t="str">
        <f aca="false">IF(OR(C9617="",M9617=""),"",C9617&amp;" Item "&amp;M9617)</f>
        <v>Food Item 12</v>
      </c>
      <c r="O9617" s="7" t="n">
        <v>405</v>
      </c>
      <c r="P9617" s="8" t="n">
        <f aca="false">G9617*Q9617</f>
        <v>0</v>
      </c>
      <c r="Q9617" s="9" t="n">
        <f aca="false">IF(K9617=TRUE(),0.1,0)</f>
        <v>0</v>
      </c>
    </row>
    <row r="9618" customFormat="false" ht="15" hidden="false" customHeight="true" outlineLevel="0" collapsed="false">
      <c r="A9618" s="1" t="s">
        <v>9871</v>
      </c>
      <c r="B9618" s="1" t="s">
        <v>129</v>
      </c>
      <c r="C9618" s="1" t="s">
        <v>38</v>
      </c>
      <c r="D9618" s="1" t="s">
        <v>201</v>
      </c>
      <c r="E9618" s="1" t="n">
        <v>14</v>
      </c>
      <c r="F9618" s="1" t="n">
        <v>10</v>
      </c>
      <c r="G9618" s="1" t="n">
        <v>140</v>
      </c>
      <c r="H9618" s="1" t="s">
        <v>54</v>
      </c>
      <c r="I9618" s="1" t="s">
        <v>44</v>
      </c>
      <c r="J9618" s="4" t="n">
        <v>45570</v>
      </c>
      <c r="K9618" s="5" t="b">
        <f aca="false">FALSE()</f>
        <v>0</v>
      </c>
      <c r="L9618" s="6" t="str">
        <f aca="false">IFERROR(INDEX(CategoryCodes!$B$2:$B$9,MATCH(C9618,CategoryCodes!$A$2:$A$9,0)),"")</f>
        <v>E</v>
      </c>
      <c r="M9618" s="7" t="n">
        <f aca="false">IFERROR(VALUE(MID(D9618,FIND("_",D9618)+1,FIND("_",D9618,FIND("_",D9618)+1)-FIND("_",D9618)-1)),"")</f>
        <v>7</v>
      </c>
      <c r="N9618" s="7" t="str">
        <f aca="false">IF(OR(C9618="",M9618=""),"",C9618&amp;" Item "&amp;M9618)</f>
        <v>Food Item 7</v>
      </c>
      <c r="O9618" s="7" t="n">
        <v>499</v>
      </c>
      <c r="P9618" s="8" t="n">
        <f aca="false">G9618*Q9618</f>
        <v>0</v>
      </c>
      <c r="Q9618" s="9" t="n">
        <f aca="false">IF(K9618=TRUE(),0.1,0)</f>
        <v>0</v>
      </c>
    </row>
    <row r="9619" customFormat="false" ht="15" hidden="false" customHeight="true" outlineLevel="0" collapsed="false">
      <c r="A9619" s="1" t="s">
        <v>9872</v>
      </c>
      <c r="B9619" s="1" t="s">
        <v>37</v>
      </c>
      <c r="C9619" s="1" t="s">
        <v>47</v>
      </c>
      <c r="D9619" s="1" t="s">
        <v>680</v>
      </c>
      <c r="E9619" s="1" t="n">
        <v>12.5</v>
      </c>
      <c r="F9619" s="1" t="n">
        <v>6</v>
      </c>
      <c r="G9619" s="1" t="n">
        <v>75</v>
      </c>
      <c r="H9619" s="1" t="s">
        <v>54</v>
      </c>
      <c r="I9619" s="1" t="s">
        <v>22</v>
      </c>
      <c r="J9619" s="4" t="n">
        <v>45507</v>
      </c>
      <c r="L9619" s="6" t="str">
        <f aca="false">IFERROR(INDEX(CategoryCodes!$B$2:$B$9,MATCH(C9619,CategoryCodes!$A$2:$A$9,0)),"")</f>
        <v>F</v>
      </c>
      <c r="M9619" s="7" t="n">
        <f aca="false">IFERROR(VALUE(MID(D9619,FIND("_",D9619)+1,FIND("_",D9619,FIND("_",D9619)+1)-FIND("_",D9619)-1)),"")</f>
        <v>6</v>
      </c>
      <c r="N9619" s="7" t="str">
        <f aca="false">IF(OR(C9619="",M9619=""),"",C9619&amp;" Item "&amp;M9619)</f>
        <v>Furniture Item 6</v>
      </c>
      <c r="O9619" s="7" t="n">
        <v>261</v>
      </c>
      <c r="P9619" s="8" t="n">
        <f aca="false">G9619*Q9619</f>
        <v>0</v>
      </c>
      <c r="Q9619" s="9" t="n">
        <f aca="false">IF(K9619=TRUE(),0.1,0)</f>
        <v>0</v>
      </c>
    </row>
    <row r="9620" customFormat="false" ht="15" hidden="false" customHeight="true" outlineLevel="0" collapsed="false">
      <c r="A9620" s="1" t="s">
        <v>9873</v>
      </c>
      <c r="B9620" s="1" t="s">
        <v>122</v>
      </c>
      <c r="C9620" s="1" t="s">
        <v>25</v>
      </c>
      <c r="D9620" s="1" t="s">
        <v>277</v>
      </c>
      <c r="E9620" s="1" t="n">
        <v>5</v>
      </c>
      <c r="F9620" s="1" t="n">
        <v>5</v>
      </c>
      <c r="G9620" s="1" t="n">
        <v>25</v>
      </c>
      <c r="H9620" s="1" t="s">
        <v>54</v>
      </c>
      <c r="I9620" s="1" t="s">
        <v>22</v>
      </c>
      <c r="J9620" s="4" t="n">
        <v>44634</v>
      </c>
      <c r="K9620" s="5" t="b">
        <f aca="false">TRUE()</f>
        <v>1</v>
      </c>
      <c r="L9620" s="6" t="str">
        <f aca="false">IFERROR(INDEX(CategoryCodes!$B$2:$B$9,MATCH(C9620,CategoryCodes!$A$2:$A$9,0)),"")</f>
        <v>G</v>
      </c>
      <c r="M9620" s="7" t="n">
        <f aca="false">IFERROR(VALUE(MID(D9620,FIND("_",D9620)+1,FIND("_",D9620,FIND("_",D9620)+1)-FIND("_",D9620)-1)),"")</f>
        <v>1</v>
      </c>
      <c r="N9620" s="7" t="str">
        <f aca="false">IF(OR(C9620="",M9620=""),"",C9620&amp;" Item "&amp;M9620)</f>
        <v>Milk Products Item 1</v>
      </c>
      <c r="O9620" s="7" t="n">
        <v>313</v>
      </c>
      <c r="P9620" s="8" t="n">
        <f aca="false">G9620*Q9620</f>
        <v>2.5</v>
      </c>
      <c r="Q9620" s="9" t="n">
        <f aca="false">IF(K9620=TRUE(),0.1,0)</f>
        <v>0.1</v>
      </c>
    </row>
    <row r="9621" customFormat="false" ht="15" hidden="false" customHeight="true" outlineLevel="0" collapsed="false">
      <c r="A9621" s="1" t="s">
        <v>9874</v>
      </c>
      <c r="B9621" s="1" t="s">
        <v>37</v>
      </c>
      <c r="C9621" s="1" t="s">
        <v>38</v>
      </c>
      <c r="D9621" s="1" t="s">
        <v>825</v>
      </c>
      <c r="E9621" s="1" t="n">
        <v>15.5</v>
      </c>
      <c r="F9621" s="1" t="n">
        <v>6</v>
      </c>
      <c r="G9621" s="1" t="n">
        <v>93</v>
      </c>
      <c r="H9621" s="1" t="s">
        <v>31</v>
      </c>
      <c r="I9621" s="1" t="s">
        <v>22</v>
      </c>
      <c r="J9621" s="4" t="n">
        <v>45508</v>
      </c>
      <c r="K9621" s="5" t="b">
        <f aca="false">TRUE()</f>
        <v>1</v>
      </c>
      <c r="L9621" s="6" t="str">
        <f aca="false">IFERROR(INDEX(CategoryCodes!$B$2:$B$9,MATCH(C9621,CategoryCodes!$A$2:$A$9,0)),"")</f>
        <v>E</v>
      </c>
      <c r="M9621" s="7" t="n">
        <f aca="false">IFERROR(VALUE(MID(D9621,FIND("_",D9621)+1,FIND("_",D9621,FIND("_",D9621)+1)-FIND("_",D9621)-1)),"")</f>
        <v>8</v>
      </c>
      <c r="N9621" s="7" t="str">
        <f aca="false">IF(OR(C9621="",M9621=""),"",C9621&amp;" Item "&amp;M9621)</f>
        <v>Food Item 8</v>
      </c>
      <c r="O9621" s="7" t="n">
        <v>486</v>
      </c>
      <c r="P9621" s="8" t="n">
        <f aca="false">G9621*Q9621</f>
        <v>9.3</v>
      </c>
      <c r="Q9621" s="9" t="n">
        <f aca="false">IF(K9621=TRUE(),0.1,0)</f>
        <v>0.1</v>
      </c>
    </row>
    <row r="9622" customFormat="false" ht="15" hidden="false" customHeight="true" outlineLevel="0" collapsed="false">
      <c r="A9622" s="1" t="s">
        <v>9875</v>
      </c>
      <c r="B9622" s="1" t="s">
        <v>61</v>
      </c>
      <c r="C9622" s="1" t="s">
        <v>47</v>
      </c>
      <c r="D9622" s="1" t="s">
        <v>93</v>
      </c>
      <c r="E9622" s="1" t="n">
        <v>41</v>
      </c>
      <c r="F9622" s="1" t="n">
        <v>10</v>
      </c>
      <c r="G9622" s="1" t="n">
        <v>410</v>
      </c>
      <c r="H9622" s="1" t="s">
        <v>21</v>
      </c>
      <c r="I9622" s="1" t="s">
        <v>44</v>
      </c>
      <c r="J9622" s="4" t="n">
        <v>45661</v>
      </c>
      <c r="K9622" s="5" t="b">
        <f aca="false">TRUE()</f>
        <v>1</v>
      </c>
      <c r="L9622" s="6" t="str">
        <f aca="false">IFERROR(INDEX(CategoryCodes!$B$2:$B$9,MATCH(C9622,CategoryCodes!$A$2:$A$9,0)),"")</f>
        <v>F</v>
      </c>
      <c r="M9622" s="7" t="n">
        <f aca="false">IFERROR(VALUE(MID(D9622,FIND("_",D9622)+1,FIND("_",D9622,FIND("_",D9622)+1)-FIND("_",D9622)-1)),"")</f>
        <v>25</v>
      </c>
      <c r="N9622" s="7" t="str">
        <f aca="false">IF(OR(C9622="",M9622=""),"",C9622&amp;" Item "&amp;M9622)</f>
        <v>Furniture Item 25</v>
      </c>
      <c r="O9622" s="7" t="n">
        <v>81</v>
      </c>
      <c r="P9622" s="8" t="n">
        <f aca="false">G9622*Q9622</f>
        <v>41</v>
      </c>
      <c r="Q9622" s="9" t="n">
        <f aca="false">IF(K9622=TRUE(),0.1,0)</f>
        <v>0.1</v>
      </c>
    </row>
    <row r="9623" customFormat="false" ht="15" hidden="false" customHeight="true" outlineLevel="0" collapsed="false">
      <c r="A9623" s="1" t="s">
        <v>9876</v>
      </c>
      <c r="B9623" s="1" t="s">
        <v>75</v>
      </c>
      <c r="C9623" s="1" t="s">
        <v>136</v>
      </c>
      <c r="D9623" s="1" t="s">
        <v>235</v>
      </c>
      <c r="E9623" s="1" t="n">
        <v>18.5</v>
      </c>
      <c r="F9623" s="1" t="n">
        <v>2</v>
      </c>
      <c r="G9623" s="1" t="n">
        <v>37</v>
      </c>
      <c r="H9623" s="1" t="s">
        <v>21</v>
      </c>
      <c r="I9623" s="1" t="s">
        <v>22</v>
      </c>
      <c r="J9623" s="4" t="n">
        <v>45299</v>
      </c>
      <c r="K9623" s="5" t="b">
        <f aca="false">FALSE()</f>
        <v>0</v>
      </c>
      <c r="L9623" s="6" t="str">
        <f aca="false">IFERROR(INDEX(CategoryCodes!$B$2:$B$9,MATCH(C9623,CategoryCodes!$A$2:$A$9,0)),"")</f>
        <v>C</v>
      </c>
      <c r="M9623" s="7" t="n">
        <f aca="false">IFERROR(VALUE(MID(D9623,FIND("_",D9623)+1,FIND("_",D9623,FIND("_",D9623)+1)-FIND("_",D9623)-1)),"")</f>
        <v>10</v>
      </c>
      <c r="N9623" s="7" t="str">
        <f aca="false">IF(OR(C9623="",M9623=""),"",C9623&amp;" Item "&amp;M9623)</f>
        <v>Computers and electric accessories Item 10</v>
      </c>
      <c r="O9623" s="7" t="n">
        <v>193</v>
      </c>
      <c r="P9623" s="8" t="n">
        <f aca="false">G9623*Q9623</f>
        <v>0</v>
      </c>
      <c r="Q9623" s="9" t="n">
        <f aca="false">IF(K9623=TRUE(),0.1,0)</f>
        <v>0</v>
      </c>
    </row>
    <row r="9624" customFormat="false" ht="15" hidden="false" customHeight="true" outlineLevel="0" collapsed="false">
      <c r="A9624" s="1" t="s">
        <v>9877</v>
      </c>
      <c r="B9624" s="1" t="s">
        <v>129</v>
      </c>
      <c r="C9624" s="1" t="s">
        <v>34</v>
      </c>
      <c r="D9624" s="1" t="s">
        <v>871</v>
      </c>
      <c r="E9624" s="1" t="n">
        <v>26</v>
      </c>
      <c r="F9624" s="1" t="n">
        <v>6</v>
      </c>
      <c r="G9624" s="1" t="n">
        <v>156</v>
      </c>
      <c r="H9624" s="1" t="s">
        <v>31</v>
      </c>
      <c r="I9624" s="1" t="s">
        <v>22</v>
      </c>
      <c r="J9624" s="4" t="n">
        <v>45129</v>
      </c>
      <c r="L9624" s="6" t="str">
        <f aca="false">IFERROR(INDEX(CategoryCodes!$B$2:$B$9,MATCH(C9624,CategoryCodes!$A$2:$A$9,0)),"")</f>
        <v>A</v>
      </c>
      <c r="M9624" s="7" t="n">
        <f aca="false">IFERROR(VALUE(MID(D9624,FIND("_",D9624)+1,FIND("_",D9624,FIND("_",D9624)+1)-FIND("_",D9624)-1)),"")</f>
        <v>15</v>
      </c>
      <c r="N9624" s="7" t="str">
        <f aca="false">IF(OR(C9624="",M9624=""),"",C9624&amp;" Item "&amp;M9624)</f>
        <v>Beverages Item 15</v>
      </c>
      <c r="O9624" s="7" t="n">
        <v>281</v>
      </c>
      <c r="P9624" s="8" t="n">
        <f aca="false">G9624*Q9624</f>
        <v>0</v>
      </c>
      <c r="Q9624" s="9" t="n">
        <f aca="false">IF(K9624=TRUE(),0.1,0)</f>
        <v>0</v>
      </c>
    </row>
    <row r="9625" customFormat="false" ht="15" hidden="false" customHeight="true" outlineLevel="0" collapsed="false">
      <c r="A9625" s="1" t="s">
        <v>9878</v>
      </c>
      <c r="B9625" s="1" t="s">
        <v>61</v>
      </c>
      <c r="C9625" s="1" t="s">
        <v>38</v>
      </c>
      <c r="D9625" s="1" t="s">
        <v>209</v>
      </c>
      <c r="E9625" s="1" t="n">
        <v>9.5</v>
      </c>
      <c r="F9625" s="1" t="n">
        <v>4</v>
      </c>
      <c r="G9625" s="1" t="n">
        <v>38</v>
      </c>
      <c r="H9625" s="1" t="s">
        <v>21</v>
      </c>
      <c r="I9625" s="1" t="s">
        <v>44</v>
      </c>
      <c r="J9625" s="4" t="n">
        <v>45500</v>
      </c>
      <c r="L9625" s="6" t="str">
        <f aca="false">IFERROR(INDEX(CategoryCodes!$B$2:$B$9,MATCH(C9625,CategoryCodes!$A$2:$A$9,0)),"")</f>
        <v>E</v>
      </c>
      <c r="M9625" s="7" t="n">
        <f aca="false">IFERROR(VALUE(MID(D9625,FIND("_",D9625)+1,FIND("_",D9625,FIND("_",D9625)+1)-FIND("_",D9625)-1)),"")</f>
        <v>4</v>
      </c>
      <c r="N9625" s="7" t="str">
        <f aca="false">IF(OR(C9625="",M9625=""),"",C9625&amp;" Item "&amp;M9625)</f>
        <v>Food Item 4</v>
      </c>
      <c r="O9625" s="7" t="n">
        <v>194</v>
      </c>
      <c r="P9625" s="8" t="n">
        <f aca="false">G9625*Q9625</f>
        <v>0</v>
      </c>
      <c r="Q9625" s="9" t="n">
        <f aca="false">IF(K9625=TRUE(),0.1,0)</f>
        <v>0</v>
      </c>
    </row>
    <row r="9626" customFormat="false" ht="15" hidden="false" customHeight="true" outlineLevel="0" collapsed="false">
      <c r="A9626" s="1" t="s">
        <v>9879</v>
      </c>
      <c r="B9626" s="1" t="s">
        <v>129</v>
      </c>
      <c r="C9626" s="1" t="s">
        <v>72</v>
      </c>
      <c r="D9626" s="1" t="s">
        <v>328</v>
      </c>
      <c r="E9626" s="1" t="n">
        <v>32</v>
      </c>
      <c r="F9626" s="1" t="n">
        <v>10</v>
      </c>
      <c r="G9626" s="1" t="n">
        <v>320</v>
      </c>
      <c r="H9626" s="1" t="s">
        <v>21</v>
      </c>
      <c r="I9626" s="1" t="s">
        <v>22</v>
      </c>
      <c r="J9626" s="4" t="n">
        <v>44575</v>
      </c>
      <c r="L9626" s="6" t="str">
        <f aca="false">IFERROR(INDEX(CategoryCodes!$B$2:$B$9,MATCH(C9626,CategoryCodes!$A$2:$A$9,0)),"")</f>
        <v>D</v>
      </c>
      <c r="M9626" s="7" t="n">
        <f aca="false">IFERROR(VALUE(MID(D9626,FIND("_",D9626)+1,FIND("_",D9626,FIND("_",D9626)+1)-FIND("_",D9626)-1)),"")</f>
        <v>19</v>
      </c>
      <c r="N9626" s="7" t="str">
        <f aca="false">IF(OR(C9626="",M9626=""),"",C9626&amp;" Item "&amp;M9626)</f>
        <v>Electric household essentials Item 19</v>
      </c>
      <c r="O9626" s="7" t="n">
        <v>22</v>
      </c>
      <c r="P9626" s="8" t="n">
        <f aca="false">G9626*Q9626</f>
        <v>0</v>
      </c>
      <c r="Q9626" s="9" t="n">
        <f aca="false">IF(K9626=TRUE(),0.1,0)</f>
        <v>0</v>
      </c>
    </row>
    <row r="9627" customFormat="false" ht="15" hidden="false" customHeight="true" outlineLevel="0" collapsed="false">
      <c r="A9627" s="1" t="s">
        <v>9880</v>
      </c>
      <c r="B9627" s="1" t="s">
        <v>86</v>
      </c>
      <c r="C9627" s="1" t="s">
        <v>19</v>
      </c>
      <c r="D9627" s="1" t="s">
        <v>526</v>
      </c>
      <c r="E9627" s="1" t="n">
        <v>15.5</v>
      </c>
      <c r="F9627" s="1" t="n">
        <v>5</v>
      </c>
      <c r="G9627" s="1" t="n">
        <v>77.5</v>
      </c>
      <c r="H9627" s="1" t="s">
        <v>21</v>
      </c>
      <c r="I9627" s="1" t="s">
        <v>44</v>
      </c>
      <c r="J9627" s="4" t="n">
        <v>45090</v>
      </c>
      <c r="K9627" s="5" t="b">
        <f aca="false">TRUE()</f>
        <v>1</v>
      </c>
      <c r="L9627" s="6" t="str">
        <f aca="false">IFERROR(INDEX(CategoryCodes!$B$2:$B$9,MATCH(C9627,CategoryCodes!$A$2:$A$9,0)),"")</f>
        <v>H</v>
      </c>
      <c r="M9627" s="7" t="n">
        <f aca="false">IFERROR(VALUE(MID(D9627,FIND("_",D9627)+1,FIND("_",D9627,FIND("_",D9627)+1)-FIND("_",D9627)-1)),"")</f>
        <v>8</v>
      </c>
      <c r="N9627" s="7" t="str">
        <f aca="false">IF(OR(C9627="",M9627=""),"",C9627&amp;" Item "&amp;M9627)</f>
        <v>Patisserie Item 8</v>
      </c>
      <c r="O9627" s="7" t="n">
        <v>393</v>
      </c>
      <c r="P9627" s="8" t="n">
        <f aca="false">G9627*Q9627</f>
        <v>7.75</v>
      </c>
      <c r="Q9627" s="9" t="n">
        <f aca="false">IF(K9627=TRUE(),0.1,0)</f>
        <v>0.1</v>
      </c>
    </row>
    <row r="9628" customFormat="false" ht="15" hidden="false" customHeight="true" outlineLevel="0" collapsed="false">
      <c r="A9628" s="1" t="s">
        <v>9881</v>
      </c>
      <c r="B9628" s="1" t="s">
        <v>174</v>
      </c>
      <c r="C9628" s="1" t="s">
        <v>136</v>
      </c>
      <c r="D9628" s="1" t="s">
        <v>189</v>
      </c>
      <c r="E9628" s="1" t="n">
        <v>33.5</v>
      </c>
      <c r="F9628" s="1" t="n">
        <v>8</v>
      </c>
      <c r="G9628" s="1" t="n">
        <v>268</v>
      </c>
      <c r="H9628" s="1" t="s">
        <v>54</v>
      </c>
      <c r="I9628" s="1" t="s">
        <v>44</v>
      </c>
      <c r="J9628" s="4" t="n">
        <v>44935</v>
      </c>
      <c r="K9628" s="5" t="b">
        <f aca="false">TRUE()</f>
        <v>1</v>
      </c>
      <c r="L9628" s="6" t="str">
        <f aca="false">IFERROR(INDEX(CategoryCodes!$B$2:$B$9,MATCH(C9628,CategoryCodes!$A$2:$A$9,0)),"")</f>
        <v>C</v>
      </c>
      <c r="M9628" s="7" t="n">
        <f aca="false">IFERROR(VALUE(MID(D9628,FIND("_",D9628)+1,FIND("_",D9628,FIND("_",D9628)+1)-FIND("_",D9628)-1)),"")</f>
        <v>20</v>
      </c>
      <c r="N9628" s="7" t="str">
        <f aca="false">IF(OR(C9628="",M9628=""),"",C9628&amp;" Item "&amp;M9628)</f>
        <v>Computers and electric accessories Item 20</v>
      </c>
      <c r="O9628" s="7" t="n">
        <v>87</v>
      </c>
      <c r="P9628" s="8" t="n">
        <f aca="false">G9628*Q9628</f>
        <v>26.8</v>
      </c>
      <c r="Q9628" s="9" t="n">
        <f aca="false">IF(K9628=TRUE(),0.1,0)</f>
        <v>0.1</v>
      </c>
    </row>
    <row r="9629" customFormat="false" ht="15" hidden="false" customHeight="true" outlineLevel="0" collapsed="false">
      <c r="A9629" s="1" t="s">
        <v>9882</v>
      </c>
      <c r="B9629" s="1" t="s">
        <v>33</v>
      </c>
      <c r="C9629" s="1" t="s">
        <v>19</v>
      </c>
      <c r="D9629" s="1" t="s">
        <v>98</v>
      </c>
      <c r="E9629" s="1" t="n">
        <v>36.5</v>
      </c>
      <c r="F9629" s="1" t="n">
        <v>9</v>
      </c>
      <c r="G9629" s="1" t="n">
        <v>328.5</v>
      </c>
      <c r="H9629" s="1" t="s">
        <v>31</v>
      </c>
      <c r="I9629" s="1" t="s">
        <v>44</v>
      </c>
      <c r="J9629" s="4" t="n">
        <v>45386</v>
      </c>
      <c r="L9629" s="6" t="str">
        <f aca="false">IFERROR(INDEX(CategoryCodes!$B$2:$B$9,MATCH(C9629,CategoryCodes!$A$2:$A$9,0)),"")</f>
        <v>H</v>
      </c>
      <c r="M9629" s="7" t="n">
        <f aca="false">IFERROR(VALUE(MID(D9629,FIND("_",D9629)+1,FIND("_",D9629,FIND("_",D9629)+1)-FIND("_",D9629)-1)),"")</f>
        <v>22</v>
      </c>
      <c r="N9629" s="7" t="str">
        <f aca="false">IF(OR(C9629="",M9629=""),"",C9629&amp;" Item "&amp;M9629)</f>
        <v>Patisserie Item 22</v>
      </c>
      <c r="O9629" s="7" t="n">
        <v>467</v>
      </c>
      <c r="P9629" s="8" t="n">
        <f aca="false">G9629*Q9629</f>
        <v>0</v>
      </c>
      <c r="Q9629" s="9" t="n">
        <f aca="false">IF(K9629=TRUE(),0.1,0)</f>
        <v>0</v>
      </c>
    </row>
    <row r="9630" customFormat="false" ht="15" hidden="false" customHeight="true" outlineLevel="0" collapsed="false">
      <c r="A9630" s="1" t="s">
        <v>9883</v>
      </c>
      <c r="B9630" s="1" t="s">
        <v>83</v>
      </c>
      <c r="C9630" s="1" t="s">
        <v>72</v>
      </c>
      <c r="D9630" s="1" t="s">
        <v>649</v>
      </c>
      <c r="E9630" s="1" t="n">
        <v>26</v>
      </c>
      <c r="F9630" s="1" t="n">
        <v>1</v>
      </c>
      <c r="G9630" s="1" t="n">
        <v>26</v>
      </c>
      <c r="H9630" s="1" t="s">
        <v>21</v>
      </c>
      <c r="I9630" s="1" t="s">
        <v>44</v>
      </c>
      <c r="J9630" s="4" t="n">
        <v>44773</v>
      </c>
      <c r="K9630" s="5" t="b">
        <f aca="false">FALSE()</f>
        <v>0</v>
      </c>
      <c r="L9630" s="6" t="str">
        <f aca="false">IFERROR(INDEX(CategoryCodes!$B$2:$B$9,MATCH(C9630,CategoryCodes!$A$2:$A$9,0)),"")</f>
        <v>D</v>
      </c>
      <c r="M9630" s="7" t="n">
        <f aca="false">IFERROR(VALUE(MID(D9630,FIND("_",D9630)+1,FIND("_",D9630,FIND("_",D9630)+1)-FIND("_",D9630)-1)),"")</f>
        <v>15</v>
      </c>
      <c r="N9630" s="7" t="str">
        <f aca="false">IF(OR(C9630="",M9630=""),"",C9630&amp;" Item "&amp;M9630)</f>
        <v>Electric household essentials Item 15</v>
      </c>
      <c r="O9630" s="7" t="n">
        <v>171</v>
      </c>
      <c r="P9630" s="8" t="n">
        <f aca="false">G9630*Q9630</f>
        <v>0</v>
      </c>
      <c r="Q9630" s="9" t="n">
        <f aca="false">IF(K9630=TRUE(),0.1,0)</f>
        <v>0</v>
      </c>
    </row>
    <row r="9631" customFormat="false" ht="15" hidden="false" customHeight="true" outlineLevel="0" collapsed="false">
      <c r="A9631" s="1" t="s">
        <v>9884</v>
      </c>
      <c r="B9631" s="1" t="s">
        <v>24</v>
      </c>
      <c r="C9631" s="1" t="s">
        <v>34</v>
      </c>
      <c r="D9631" s="1" t="s">
        <v>77</v>
      </c>
      <c r="E9631" s="1" t="n">
        <v>14</v>
      </c>
      <c r="F9631" s="1" t="n">
        <v>9</v>
      </c>
      <c r="G9631" s="1" t="n">
        <v>126</v>
      </c>
      <c r="H9631" s="1" t="s">
        <v>54</v>
      </c>
      <c r="I9631" s="1" t="s">
        <v>22</v>
      </c>
      <c r="J9631" s="4" t="n">
        <v>45422</v>
      </c>
      <c r="K9631" s="5" t="b">
        <f aca="false">FALSE()</f>
        <v>0</v>
      </c>
      <c r="L9631" s="6" t="str">
        <f aca="false">IFERROR(INDEX(CategoryCodes!$B$2:$B$9,MATCH(C9631,CategoryCodes!$A$2:$A$9,0)),"")</f>
        <v>A</v>
      </c>
      <c r="M9631" s="7" t="n">
        <f aca="false">IFERROR(VALUE(MID(D9631,FIND("_",D9631)+1,FIND("_",D9631,FIND("_",D9631)+1)-FIND("_",D9631)-1)),"")</f>
        <v>7</v>
      </c>
      <c r="N9631" s="7" t="str">
        <f aca="false">IF(OR(C9631="",M9631=""),"",C9631&amp;" Item "&amp;M9631)</f>
        <v>Beverages Item 7</v>
      </c>
      <c r="O9631" s="7" t="n">
        <v>289</v>
      </c>
      <c r="P9631" s="8" t="n">
        <f aca="false">G9631*Q9631</f>
        <v>0</v>
      </c>
      <c r="Q9631" s="9" t="n">
        <f aca="false">IF(K9631=TRUE(),0.1,0)</f>
        <v>0</v>
      </c>
    </row>
    <row r="9632" customFormat="false" ht="15" hidden="false" customHeight="true" outlineLevel="0" collapsed="false">
      <c r="A9632" s="1" t="s">
        <v>9885</v>
      </c>
      <c r="B9632" s="1" t="s">
        <v>69</v>
      </c>
      <c r="C9632" s="1" t="s">
        <v>47</v>
      </c>
      <c r="D9632" s="1" t="s">
        <v>301</v>
      </c>
      <c r="E9632" s="1" t="n">
        <v>6.5</v>
      </c>
      <c r="F9632" s="1" t="n">
        <v>7</v>
      </c>
      <c r="G9632" s="1" t="n">
        <v>45.5</v>
      </c>
      <c r="H9632" s="1" t="s">
        <v>31</v>
      </c>
      <c r="I9632" s="1" t="s">
        <v>44</v>
      </c>
      <c r="J9632" s="4" t="n">
        <v>44790</v>
      </c>
      <c r="L9632" s="6" t="str">
        <f aca="false">IFERROR(INDEX(CategoryCodes!$B$2:$B$9,MATCH(C9632,CategoryCodes!$A$2:$A$9,0)),"")</f>
        <v>F</v>
      </c>
      <c r="M9632" s="7" t="n">
        <f aca="false">IFERROR(VALUE(MID(D9632,FIND("_",D9632)+1,FIND("_",D9632,FIND("_",D9632)+1)-FIND("_",D9632)-1)),"")</f>
        <v>2</v>
      </c>
      <c r="N9632" s="7" t="str">
        <f aca="false">IF(OR(C9632="",M9632=""),"",C9632&amp;" Item "&amp;M9632)</f>
        <v>Furniture Item 2</v>
      </c>
      <c r="O9632" s="7" t="n">
        <v>446</v>
      </c>
      <c r="P9632" s="8" t="n">
        <f aca="false">G9632*Q9632</f>
        <v>0</v>
      </c>
      <c r="Q9632" s="9" t="n">
        <f aca="false">IF(K9632=TRUE(),0.1,0)</f>
        <v>0</v>
      </c>
    </row>
    <row r="9633" customFormat="false" ht="15" hidden="false" customHeight="true" outlineLevel="0" collapsed="false">
      <c r="A9633" s="1" t="s">
        <v>9886</v>
      </c>
      <c r="B9633" s="1" t="s">
        <v>174</v>
      </c>
      <c r="C9633" s="1" t="s">
        <v>47</v>
      </c>
      <c r="E9633" s="1" t="n">
        <v>39.5</v>
      </c>
      <c r="H9633" s="1" t="s">
        <v>31</v>
      </c>
      <c r="I9633" s="1" t="s">
        <v>22</v>
      </c>
      <c r="J9633" s="4" t="n">
        <v>44842</v>
      </c>
      <c r="K9633" s="5" t="b">
        <f aca="false">FALSE()</f>
        <v>0</v>
      </c>
      <c r="L9633" s="6" t="str">
        <f aca="false">IFERROR(INDEX(CategoryCodes!$B$2:$B$9,MATCH(C9633,CategoryCodes!$A$2:$A$9,0)),"")</f>
        <v>F</v>
      </c>
      <c r="M9633" s="7" t="str">
        <f aca="false">IFERROR(VALUE(MID(D9633,FIND("_",D9633)+1,FIND("_",D9633,FIND("_",D9633)+1)-FIND("_",D9633)-1)),"")</f>
        <v/>
      </c>
      <c r="N9633" s="7" t="str">
        <f aca="false">IF(OR(C9633="",M9633=""),"",C9633&amp;" Item "&amp;M9633)</f>
        <v/>
      </c>
      <c r="O9633" s="7" t="n">
        <v>337</v>
      </c>
      <c r="P9633" s="8" t="n">
        <f aca="false">G9633*Q9633</f>
        <v>0</v>
      </c>
      <c r="Q9633" s="9" t="n">
        <f aca="false">IF(K9633=TRUE(),0.1,0)</f>
        <v>0</v>
      </c>
    </row>
    <row r="9634" customFormat="false" ht="15" hidden="false" customHeight="true" outlineLevel="0" collapsed="false">
      <c r="A9634" s="1" t="s">
        <v>9887</v>
      </c>
      <c r="B9634" s="1" t="s">
        <v>24</v>
      </c>
      <c r="C9634" s="1" t="s">
        <v>72</v>
      </c>
      <c r="F9634" s="1" t="n">
        <v>6</v>
      </c>
      <c r="G9634" s="1" t="n">
        <v>165</v>
      </c>
      <c r="H9634" s="1" t="s">
        <v>21</v>
      </c>
      <c r="I9634" s="1" t="s">
        <v>44</v>
      </c>
      <c r="J9634" s="4" t="n">
        <v>44722</v>
      </c>
      <c r="L9634" s="6" t="str">
        <f aca="false">IFERROR(INDEX(CategoryCodes!$B$2:$B$9,MATCH(C9634,CategoryCodes!$A$2:$A$9,0)),"")</f>
        <v>D</v>
      </c>
      <c r="M9634" s="7" t="str">
        <f aca="false">IFERROR(VALUE(MID(D9634,FIND("_",D9634)+1,FIND("_",D9634,FIND("_",D9634)+1)-FIND("_",D9634)-1)),"")</f>
        <v/>
      </c>
      <c r="N9634" s="7" t="str">
        <f aca="false">IF(OR(C9634="",M9634=""),"",C9634&amp;" Item "&amp;M9634)</f>
        <v/>
      </c>
      <c r="O9634" s="7" t="n">
        <v>441</v>
      </c>
      <c r="P9634" s="8" t="n">
        <f aca="false">G9634*Q9634</f>
        <v>0</v>
      </c>
      <c r="Q9634" s="9" t="n">
        <f aca="false">IF(K9634=TRUE(),0.1,0)</f>
        <v>0</v>
      </c>
    </row>
    <row r="9635" customFormat="false" ht="15" hidden="false" customHeight="true" outlineLevel="0" collapsed="false">
      <c r="A9635" s="1" t="s">
        <v>9888</v>
      </c>
      <c r="B9635" s="1" t="s">
        <v>83</v>
      </c>
      <c r="C9635" s="1" t="s">
        <v>72</v>
      </c>
      <c r="D9635" s="1" t="s">
        <v>470</v>
      </c>
      <c r="E9635" s="1" t="n">
        <v>11</v>
      </c>
      <c r="F9635" s="1" t="n">
        <v>8</v>
      </c>
      <c r="G9635" s="1" t="n">
        <v>88</v>
      </c>
      <c r="H9635" s="1" t="s">
        <v>54</v>
      </c>
      <c r="I9635" s="1" t="s">
        <v>44</v>
      </c>
      <c r="J9635" s="4" t="n">
        <v>45104</v>
      </c>
      <c r="K9635" s="5" t="b">
        <f aca="false">FALSE()</f>
        <v>0</v>
      </c>
      <c r="L9635" s="6" t="str">
        <f aca="false">IFERROR(INDEX(CategoryCodes!$B$2:$B$9,MATCH(C9635,CategoryCodes!$A$2:$A$9,0)),"")</f>
        <v>D</v>
      </c>
      <c r="M9635" s="7" t="n">
        <f aca="false">IFERROR(VALUE(MID(D9635,FIND("_",D9635)+1,FIND("_",D9635,FIND("_",D9635)+1)-FIND("_",D9635)-1)),"")</f>
        <v>5</v>
      </c>
      <c r="N9635" s="7" t="str">
        <f aca="false">IF(OR(C9635="",M9635=""),"",C9635&amp;" Item "&amp;M9635)</f>
        <v>Electric household essentials Item 5</v>
      </c>
      <c r="O9635" s="7" t="n">
        <v>76</v>
      </c>
      <c r="P9635" s="8" t="n">
        <f aca="false">G9635*Q9635</f>
        <v>0</v>
      </c>
      <c r="Q9635" s="9" t="n">
        <f aca="false">IF(K9635=TRUE(),0.1,0)</f>
        <v>0</v>
      </c>
    </row>
    <row r="9636" customFormat="false" ht="15" hidden="false" customHeight="true" outlineLevel="0" collapsed="false">
      <c r="A9636" s="1" t="s">
        <v>9889</v>
      </c>
      <c r="B9636" s="1" t="s">
        <v>114</v>
      </c>
      <c r="C9636" s="1" t="s">
        <v>29</v>
      </c>
      <c r="D9636" s="1" t="s">
        <v>30</v>
      </c>
      <c r="E9636" s="1" t="n">
        <v>21.5</v>
      </c>
      <c r="F9636" s="1" t="n">
        <v>5</v>
      </c>
      <c r="G9636" s="1" t="n">
        <v>107.5</v>
      </c>
      <c r="H9636" s="1" t="s">
        <v>54</v>
      </c>
      <c r="I9636" s="1" t="s">
        <v>44</v>
      </c>
      <c r="J9636" s="4" t="n">
        <v>45301</v>
      </c>
      <c r="L9636" s="6" t="str">
        <f aca="false">IFERROR(INDEX(CategoryCodes!$B$2:$B$9,MATCH(C9636,CategoryCodes!$A$2:$A$9,0)),"")</f>
        <v>B</v>
      </c>
      <c r="M9636" s="7" t="n">
        <f aca="false">IFERROR(VALUE(MID(D9636,FIND("_",D9636)+1,FIND("_",D9636,FIND("_",D9636)+1)-FIND("_",D9636)-1)),"")</f>
        <v>12</v>
      </c>
      <c r="N9636" s="7" t="str">
        <f aca="false">IF(OR(C9636="",M9636=""),"",C9636&amp;" Item "&amp;M9636)</f>
        <v>Butchers Item 12</v>
      </c>
      <c r="O9636" s="7" t="n">
        <v>83</v>
      </c>
      <c r="P9636" s="8" t="n">
        <f aca="false">G9636*Q9636</f>
        <v>0</v>
      </c>
      <c r="Q9636" s="9" t="n">
        <f aca="false">IF(K9636=TRUE(),0.1,0)</f>
        <v>0</v>
      </c>
    </row>
    <row r="9637" customFormat="false" ht="15" hidden="false" customHeight="true" outlineLevel="0" collapsed="false">
      <c r="A9637" s="1" t="s">
        <v>9890</v>
      </c>
      <c r="B9637" s="1" t="s">
        <v>24</v>
      </c>
      <c r="C9637" s="1" t="s">
        <v>34</v>
      </c>
      <c r="D9637" s="1" t="s">
        <v>258</v>
      </c>
      <c r="E9637" s="1" t="n">
        <v>38</v>
      </c>
      <c r="F9637" s="1" t="n">
        <v>1</v>
      </c>
      <c r="G9637" s="1" t="n">
        <v>38</v>
      </c>
      <c r="H9637" s="1" t="s">
        <v>21</v>
      </c>
      <c r="I9637" s="1" t="s">
        <v>44</v>
      </c>
      <c r="J9637" s="4" t="n">
        <v>45381</v>
      </c>
      <c r="L9637" s="6" t="str">
        <f aca="false">IFERROR(INDEX(CategoryCodes!$B$2:$B$9,MATCH(C9637,CategoryCodes!$A$2:$A$9,0)),"")</f>
        <v>A</v>
      </c>
      <c r="M9637" s="7" t="n">
        <f aca="false">IFERROR(VALUE(MID(D9637,FIND("_",D9637)+1,FIND("_",D9637,FIND("_",D9637)+1)-FIND("_",D9637)-1)),"")</f>
        <v>23</v>
      </c>
      <c r="N9637" s="7" t="str">
        <f aca="false">IF(OR(C9637="",M9637=""),"",C9637&amp;" Item "&amp;M9637)</f>
        <v>Beverages Item 23</v>
      </c>
      <c r="O9637" s="7" t="n">
        <v>444</v>
      </c>
      <c r="P9637" s="8" t="n">
        <f aca="false">G9637*Q9637</f>
        <v>0</v>
      </c>
      <c r="Q9637" s="9" t="n">
        <f aca="false">IF(K9637=TRUE(),0.1,0)</f>
        <v>0</v>
      </c>
    </row>
    <row r="9638" customFormat="false" ht="15" hidden="false" customHeight="true" outlineLevel="0" collapsed="false">
      <c r="A9638" s="1" t="s">
        <v>9891</v>
      </c>
      <c r="B9638" s="1" t="s">
        <v>119</v>
      </c>
      <c r="C9638" s="1" t="s">
        <v>38</v>
      </c>
      <c r="D9638" s="1" t="s">
        <v>269</v>
      </c>
      <c r="E9638" s="1" t="n">
        <v>39.5</v>
      </c>
      <c r="F9638" s="1" t="n">
        <v>1</v>
      </c>
      <c r="G9638" s="1" t="n">
        <v>39.5</v>
      </c>
      <c r="H9638" s="1" t="s">
        <v>31</v>
      </c>
      <c r="I9638" s="1" t="s">
        <v>44</v>
      </c>
      <c r="J9638" s="4" t="n">
        <v>45291</v>
      </c>
      <c r="K9638" s="5" t="b">
        <f aca="false">TRUE()</f>
        <v>1</v>
      </c>
      <c r="L9638" s="6" t="str">
        <f aca="false">IFERROR(INDEX(CategoryCodes!$B$2:$B$9,MATCH(C9638,CategoryCodes!$A$2:$A$9,0)),"")</f>
        <v>E</v>
      </c>
      <c r="M9638" s="7" t="n">
        <f aca="false">IFERROR(VALUE(MID(D9638,FIND("_",D9638)+1,FIND("_",D9638,FIND("_",D9638)+1)-FIND("_",D9638)-1)),"")</f>
        <v>24</v>
      </c>
      <c r="N9638" s="7" t="str">
        <f aca="false">IF(OR(C9638="",M9638=""),"",C9638&amp;" Item "&amp;M9638)</f>
        <v>Food Item 24</v>
      </c>
      <c r="O9638" s="7" t="n">
        <v>74</v>
      </c>
      <c r="P9638" s="8" t="n">
        <f aca="false">G9638*Q9638</f>
        <v>3.95</v>
      </c>
      <c r="Q9638" s="9" t="n">
        <f aca="false">IF(K9638=TRUE(),0.1,0)</f>
        <v>0.1</v>
      </c>
    </row>
    <row r="9639" customFormat="false" ht="15" hidden="false" customHeight="true" outlineLevel="0" collapsed="false">
      <c r="A9639" s="1" t="s">
        <v>9892</v>
      </c>
      <c r="B9639" s="1" t="s">
        <v>80</v>
      </c>
      <c r="C9639" s="1" t="s">
        <v>136</v>
      </c>
      <c r="D9639" s="1" t="s">
        <v>164</v>
      </c>
      <c r="E9639" s="1" t="n">
        <v>36.5</v>
      </c>
      <c r="F9639" s="1" t="n">
        <v>7</v>
      </c>
      <c r="G9639" s="1" t="n">
        <v>255.5</v>
      </c>
      <c r="H9639" s="1" t="s">
        <v>54</v>
      </c>
      <c r="I9639" s="1" t="s">
        <v>22</v>
      </c>
      <c r="J9639" s="4" t="n">
        <v>45269</v>
      </c>
      <c r="K9639" s="5" t="b">
        <f aca="false">FALSE()</f>
        <v>0</v>
      </c>
      <c r="L9639" s="6" t="str">
        <f aca="false">IFERROR(INDEX(CategoryCodes!$B$2:$B$9,MATCH(C9639,CategoryCodes!$A$2:$A$9,0)),"")</f>
        <v>C</v>
      </c>
      <c r="M9639" s="7" t="n">
        <f aca="false">IFERROR(VALUE(MID(D9639,FIND("_",D9639)+1,FIND("_",D9639,FIND("_",D9639)+1)-FIND("_",D9639)-1)),"")</f>
        <v>22</v>
      </c>
      <c r="N9639" s="7" t="str">
        <f aca="false">IF(OR(C9639="",M9639=""),"",C9639&amp;" Item "&amp;M9639)</f>
        <v>Computers and electric accessories Item 22</v>
      </c>
      <c r="O9639" s="7" t="n">
        <v>91</v>
      </c>
      <c r="P9639" s="8" t="n">
        <f aca="false">G9639*Q9639</f>
        <v>0</v>
      </c>
      <c r="Q9639" s="9" t="n">
        <f aca="false">IF(K9639=TRUE(),0.1,0)</f>
        <v>0</v>
      </c>
    </row>
    <row r="9640" customFormat="false" ht="15" hidden="false" customHeight="true" outlineLevel="0" collapsed="false">
      <c r="A9640" s="1" t="s">
        <v>9893</v>
      </c>
      <c r="B9640" s="1" t="s">
        <v>24</v>
      </c>
      <c r="C9640" s="1" t="s">
        <v>72</v>
      </c>
      <c r="D9640" s="1" t="s">
        <v>383</v>
      </c>
      <c r="E9640" s="1" t="n">
        <v>29</v>
      </c>
      <c r="F9640" s="1" t="n">
        <v>4</v>
      </c>
      <c r="G9640" s="1" t="n">
        <v>116</v>
      </c>
      <c r="H9640" s="1" t="s">
        <v>31</v>
      </c>
      <c r="I9640" s="1" t="s">
        <v>22</v>
      </c>
      <c r="J9640" s="4" t="n">
        <v>44864</v>
      </c>
      <c r="L9640" s="6" t="str">
        <f aca="false">IFERROR(INDEX(CategoryCodes!$B$2:$B$9,MATCH(C9640,CategoryCodes!$A$2:$A$9,0)),"")</f>
        <v>D</v>
      </c>
      <c r="M9640" s="7" t="n">
        <f aca="false">IFERROR(VALUE(MID(D9640,FIND("_",D9640)+1,FIND("_",D9640,FIND("_",D9640)+1)-FIND("_",D9640)-1)),"")</f>
        <v>17</v>
      </c>
      <c r="N9640" s="7" t="str">
        <f aca="false">IF(OR(C9640="",M9640=""),"",C9640&amp;" Item "&amp;M9640)</f>
        <v>Electric household essentials Item 17</v>
      </c>
      <c r="O9640" s="7" t="n">
        <v>393</v>
      </c>
      <c r="P9640" s="8" t="n">
        <f aca="false">G9640*Q9640</f>
        <v>0</v>
      </c>
      <c r="Q9640" s="9" t="n">
        <f aca="false">IF(K9640=TRUE(),0.1,0)</f>
        <v>0</v>
      </c>
    </row>
    <row r="9641" customFormat="false" ht="15" hidden="false" customHeight="true" outlineLevel="0" collapsed="false">
      <c r="A9641" s="1" t="s">
        <v>9894</v>
      </c>
      <c r="B9641" s="1" t="s">
        <v>129</v>
      </c>
      <c r="C9641" s="1" t="s">
        <v>25</v>
      </c>
      <c r="D9641" s="1" t="s">
        <v>256</v>
      </c>
      <c r="E9641" s="1" t="n">
        <v>38</v>
      </c>
      <c r="F9641" s="1" t="n">
        <v>9</v>
      </c>
      <c r="G9641" s="1" t="n">
        <v>342</v>
      </c>
      <c r="H9641" s="1" t="s">
        <v>54</v>
      </c>
      <c r="I9641" s="1" t="s">
        <v>22</v>
      </c>
      <c r="J9641" s="4" t="n">
        <v>45035</v>
      </c>
      <c r="K9641" s="5" t="b">
        <f aca="false">TRUE()</f>
        <v>1</v>
      </c>
      <c r="L9641" s="6" t="str">
        <f aca="false">IFERROR(INDEX(CategoryCodes!$B$2:$B$9,MATCH(C9641,CategoryCodes!$A$2:$A$9,0)),"")</f>
        <v>G</v>
      </c>
      <c r="M9641" s="7" t="n">
        <f aca="false">IFERROR(VALUE(MID(D9641,FIND("_",D9641)+1,FIND("_",D9641,FIND("_",D9641)+1)-FIND("_",D9641)-1)),"")</f>
        <v>23</v>
      </c>
      <c r="N9641" s="7" t="str">
        <f aca="false">IF(OR(C9641="",M9641=""),"",C9641&amp;" Item "&amp;M9641)</f>
        <v>Milk Products Item 23</v>
      </c>
      <c r="O9641" s="7" t="n">
        <v>364</v>
      </c>
      <c r="P9641" s="8" t="n">
        <f aca="false">G9641*Q9641</f>
        <v>34.2</v>
      </c>
      <c r="Q9641" s="9" t="n">
        <f aca="false">IF(K9641=TRUE(),0.1,0)</f>
        <v>0.1</v>
      </c>
    </row>
    <row r="9642" customFormat="false" ht="15" hidden="false" customHeight="true" outlineLevel="0" collapsed="false">
      <c r="A9642" s="1" t="s">
        <v>9895</v>
      </c>
      <c r="B9642" s="1" t="s">
        <v>83</v>
      </c>
      <c r="C9642" s="1" t="s">
        <v>136</v>
      </c>
      <c r="F9642" s="1" t="n">
        <v>10</v>
      </c>
      <c r="G9642" s="1" t="n">
        <v>215</v>
      </c>
      <c r="H9642" s="1" t="s">
        <v>31</v>
      </c>
      <c r="I9642" s="1" t="s">
        <v>44</v>
      </c>
      <c r="J9642" s="4" t="n">
        <v>45188</v>
      </c>
      <c r="K9642" s="5" t="b">
        <f aca="false">FALSE()</f>
        <v>0</v>
      </c>
      <c r="L9642" s="6" t="str">
        <f aca="false">IFERROR(INDEX(CategoryCodes!$B$2:$B$9,MATCH(C9642,CategoryCodes!$A$2:$A$9,0)),"")</f>
        <v>C</v>
      </c>
      <c r="M9642" s="7" t="str">
        <f aca="false">IFERROR(VALUE(MID(D9642,FIND("_",D9642)+1,FIND("_",D9642,FIND("_",D9642)+1)-FIND("_",D9642)-1)),"")</f>
        <v/>
      </c>
      <c r="N9642" s="7" t="str">
        <f aca="false">IF(OR(C9642="",M9642=""),"",C9642&amp;" Item "&amp;M9642)</f>
        <v/>
      </c>
      <c r="O9642" s="7" t="n">
        <v>26</v>
      </c>
      <c r="P9642" s="8" t="n">
        <f aca="false">G9642*Q9642</f>
        <v>0</v>
      </c>
      <c r="Q9642" s="9" t="n">
        <f aca="false">IF(K9642=TRUE(),0.1,0)</f>
        <v>0</v>
      </c>
    </row>
    <row r="9643" customFormat="false" ht="15" hidden="false" customHeight="true" outlineLevel="0" collapsed="false">
      <c r="A9643" s="1" t="s">
        <v>9896</v>
      </c>
      <c r="B9643" s="1" t="s">
        <v>18</v>
      </c>
      <c r="C9643" s="1" t="s">
        <v>72</v>
      </c>
      <c r="D9643" s="1" t="s">
        <v>358</v>
      </c>
      <c r="E9643" s="1" t="n">
        <v>38</v>
      </c>
      <c r="F9643" s="1" t="n">
        <v>2</v>
      </c>
      <c r="G9643" s="1" t="n">
        <v>76</v>
      </c>
      <c r="H9643" s="1" t="s">
        <v>21</v>
      </c>
      <c r="I9643" s="1" t="s">
        <v>44</v>
      </c>
      <c r="J9643" s="4" t="n">
        <v>44848</v>
      </c>
      <c r="L9643" s="6" t="str">
        <f aca="false">IFERROR(INDEX(CategoryCodes!$B$2:$B$9,MATCH(C9643,CategoryCodes!$A$2:$A$9,0)),"")</f>
        <v>D</v>
      </c>
      <c r="M9643" s="7" t="n">
        <f aca="false">IFERROR(VALUE(MID(D9643,FIND("_",D9643)+1,FIND("_",D9643,FIND("_",D9643)+1)-FIND("_",D9643)-1)),"")</f>
        <v>23</v>
      </c>
      <c r="N9643" s="7" t="str">
        <f aca="false">IF(OR(C9643="",M9643=""),"",C9643&amp;" Item "&amp;M9643)</f>
        <v>Electric household essentials Item 23</v>
      </c>
      <c r="O9643" s="7" t="n">
        <v>214</v>
      </c>
      <c r="P9643" s="8" t="n">
        <f aca="false">G9643*Q9643</f>
        <v>0</v>
      </c>
      <c r="Q9643" s="9" t="n">
        <f aca="false">IF(K9643=TRUE(),0.1,0)</f>
        <v>0</v>
      </c>
    </row>
    <row r="9644" customFormat="false" ht="15" hidden="false" customHeight="true" outlineLevel="0" collapsed="false">
      <c r="A9644" s="1" t="s">
        <v>9897</v>
      </c>
      <c r="B9644" s="1" t="s">
        <v>86</v>
      </c>
      <c r="C9644" s="1" t="s">
        <v>136</v>
      </c>
      <c r="D9644" s="1" t="s">
        <v>750</v>
      </c>
      <c r="E9644" s="1" t="n">
        <v>38</v>
      </c>
      <c r="F9644" s="1" t="n">
        <v>8</v>
      </c>
      <c r="G9644" s="1" t="n">
        <v>304</v>
      </c>
      <c r="H9644" s="1" t="s">
        <v>54</v>
      </c>
      <c r="I9644" s="1" t="s">
        <v>22</v>
      </c>
      <c r="J9644" s="4" t="n">
        <v>45263</v>
      </c>
      <c r="K9644" s="5" t="b">
        <f aca="false">FALSE()</f>
        <v>0</v>
      </c>
      <c r="L9644" s="6" t="str">
        <f aca="false">IFERROR(INDEX(CategoryCodes!$B$2:$B$9,MATCH(C9644,CategoryCodes!$A$2:$A$9,0)),"")</f>
        <v>C</v>
      </c>
      <c r="M9644" s="7" t="n">
        <f aca="false">IFERROR(VALUE(MID(D9644,FIND("_",D9644)+1,FIND("_",D9644,FIND("_",D9644)+1)-FIND("_",D9644)-1)),"")</f>
        <v>23</v>
      </c>
      <c r="N9644" s="7" t="str">
        <f aca="false">IF(OR(C9644="",M9644=""),"",C9644&amp;" Item "&amp;M9644)</f>
        <v>Computers and electric accessories Item 23</v>
      </c>
      <c r="O9644" s="7" t="n">
        <v>157</v>
      </c>
      <c r="P9644" s="8" t="n">
        <f aca="false">G9644*Q9644</f>
        <v>0</v>
      </c>
      <c r="Q9644" s="9" t="n">
        <f aca="false">IF(K9644=TRUE(),0.1,0)</f>
        <v>0</v>
      </c>
    </row>
    <row r="9645" customFormat="false" ht="15" hidden="false" customHeight="true" outlineLevel="0" collapsed="false">
      <c r="A9645" s="1" t="s">
        <v>9898</v>
      </c>
      <c r="B9645" s="1" t="s">
        <v>69</v>
      </c>
      <c r="C9645" s="1" t="s">
        <v>29</v>
      </c>
      <c r="D9645" s="1" t="s">
        <v>141</v>
      </c>
      <c r="E9645" s="1" t="n">
        <v>27.5</v>
      </c>
      <c r="F9645" s="1" t="n">
        <v>5</v>
      </c>
      <c r="G9645" s="1" t="n">
        <v>137.5</v>
      </c>
      <c r="H9645" s="1" t="s">
        <v>54</v>
      </c>
      <c r="I9645" s="1" t="s">
        <v>44</v>
      </c>
      <c r="J9645" s="4" t="n">
        <v>45511</v>
      </c>
      <c r="K9645" s="5" t="b">
        <f aca="false">TRUE()</f>
        <v>1</v>
      </c>
      <c r="L9645" s="6" t="str">
        <f aca="false">IFERROR(INDEX(CategoryCodes!$B$2:$B$9,MATCH(C9645,CategoryCodes!$A$2:$A$9,0)),"")</f>
        <v>B</v>
      </c>
      <c r="M9645" s="7" t="n">
        <f aca="false">IFERROR(VALUE(MID(D9645,FIND("_",D9645)+1,FIND("_",D9645,FIND("_",D9645)+1)-FIND("_",D9645)-1)),"")</f>
        <v>16</v>
      </c>
      <c r="N9645" s="7" t="str">
        <f aca="false">IF(OR(C9645="",M9645=""),"",C9645&amp;" Item "&amp;M9645)</f>
        <v>Butchers Item 16</v>
      </c>
      <c r="O9645" s="7" t="n">
        <v>158</v>
      </c>
      <c r="P9645" s="8" t="n">
        <f aca="false">G9645*Q9645</f>
        <v>13.75</v>
      </c>
      <c r="Q9645" s="9" t="n">
        <f aca="false">IF(K9645=TRUE(),0.1,0)</f>
        <v>0.1</v>
      </c>
    </row>
    <row r="9646" customFormat="false" ht="15" hidden="false" customHeight="true" outlineLevel="0" collapsed="false">
      <c r="A9646" s="1" t="s">
        <v>9899</v>
      </c>
      <c r="B9646" s="1" t="s">
        <v>104</v>
      </c>
      <c r="C9646" s="1" t="s">
        <v>29</v>
      </c>
      <c r="D9646" s="1" t="s">
        <v>557</v>
      </c>
      <c r="E9646" s="1" t="n">
        <v>11</v>
      </c>
      <c r="F9646" s="1" t="n">
        <v>1</v>
      </c>
      <c r="G9646" s="1" t="n">
        <v>11</v>
      </c>
      <c r="H9646" s="1" t="s">
        <v>21</v>
      </c>
      <c r="I9646" s="1" t="s">
        <v>22</v>
      </c>
      <c r="J9646" s="4" t="n">
        <v>45102</v>
      </c>
      <c r="L9646" s="6" t="str">
        <f aca="false">IFERROR(INDEX(CategoryCodes!$B$2:$B$9,MATCH(C9646,CategoryCodes!$A$2:$A$9,0)),"")</f>
        <v>B</v>
      </c>
      <c r="M9646" s="7" t="n">
        <f aca="false">IFERROR(VALUE(MID(D9646,FIND("_",D9646)+1,FIND("_",D9646,FIND("_",D9646)+1)-FIND("_",D9646)-1)),"")</f>
        <v>5</v>
      </c>
      <c r="N9646" s="7" t="str">
        <f aca="false">IF(OR(C9646="",M9646=""),"",C9646&amp;" Item "&amp;M9646)</f>
        <v>Butchers Item 5</v>
      </c>
      <c r="O9646" s="7" t="n">
        <v>373</v>
      </c>
      <c r="P9646" s="8" t="n">
        <f aca="false">G9646*Q9646</f>
        <v>0</v>
      </c>
      <c r="Q9646" s="9" t="n">
        <f aca="false">IF(K9646=TRUE(),0.1,0)</f>
        <v>0</v>
      </c>
    </row>
    <row r="9647" customFormat="false" ht="15" hidden="false" customHeight="true" outlineLevel="0" collapsed="false">
      <c r="A9647" s="1" t="s">
        <v>9900</v>
      </c>
      <c r="B9647" s="1" t="s">
        <v>95</v>
      </c>
      <c r="C9647" s="1" t="s">
        <v>25</v>
      </c>
      <c r="D9647" s="1" t="s">
        <v>293</v>
      </c>
      <c r="E9647" s="1" t="n">
        <v>20</v>
      </c>
      <c r="F9647" s="1" t="n">
        <v>10</v>
      </c>
      <c r="G9647" s="1" t="n">
        <v>200</v>
      </c>
      <c r="H9647" s="1" t="s">
        <v>31</v>
      </c>
      <c r="I9647" s="1" t="s">
        <v>44</v>
      </c>
      <c r="J9647" s="4" t="n">
        <v>44570</v>
      </c>
      <c r="K9647" s="5" t="b">
        <f aca="false">TRUE()</f>
        <v>1</v>
      </c>
      <c r="L9647" s="6" t="str">
        <f aca="false">IFERROR(INDEX(CategoryCodes!$B$2:$B$9,MATCH(C9647,CategoryCodes!$A$2:$A$9,0)),"")</f>
        <v>G</v>
      </c>
      <c r="M9647" s="7" t="n">
        <f aca="false">IFERROR(VALUE(MID(D9647,FIND("_",D9647)+1,FIND("_",D9647,FIND("_",D9647)+1)-FIND("_",D9647)-1)),"")</f>
        <v>11</v>
      </c>
      <c r="N9647" s="7" t="str">
        <f aca="false">IF(OR(C9647="",M9647=""),"",C9647&amp;" Item "&amp;M9647)</f>
        <v>Milk Products Item 11</v>
      </c>
      <c r="O9647" s="7" t="n">
        <v>393</v>
      </c>
      <c r="P9647" s="8" t="n">
        <f aca="false">G9647*Q9647</f>
        <v>20</v>
      </c>
      <c r="Q9647" s="9" t="n">
        <f aca="false">IF(K9647=TRUE(),0.1,0)</f>
        <v>0.1</v>
      </c>
    </row>
    <row r="9648" customFormat="false" ht="15" hidden="false" customHeight="true" outlineLevel="0" collapsed="false">
      <c r="A9648" s="1" t="s">
        <v>9901</v>
      </c>
      <c r="B9648" s="1" t="s">
        <v>61</v>
      </c>
      <c r="C9648" s="1" t="s">
        <v>29</v>
      </c>
      <c r="D9648" s="1" t="s">
        <v>1245</v>
      </c>
      <c r="E9648" s="1" t="n">
        <v>26</v>
      </c>
      <c r="F9648" s="1" t="n">
        <v>1</v>
      </c>
      <c r="G9648" s="1" t="n">
        <v>26</v>
      </c>
      <c r="H9648" s="1" t="s">
        <v>54</v>
      </c>
      <c r="I9648" s="1" t="s">
        <v>22</v>
      </c>
      <c r="J9648" s="4" t="n">
        <v>45226</v>
      </c>
      <c r="K9648" s="5" t="b">
        <f aca="false">FALSE()</f>
        <v>0</v>
      </c>
      <c r="L9648" s="6" t="str">
        <f aca="false">IFERROR(INDEX(CategoryCodes!$B$2:$B$9,MATCH(C9648,CategoryCodes!$A$2:$A$9,0)),"")</f>
        <v>B</v>
      </c>
      <c r="M9648" s="7" t="n">
        <f aca="false">IFERROR(VALUE(MID(D9648,FIND("_",D9648)+1,FIND("_",D9648,FIND("_",D9648)+1)-FIND("_",D9648)-1)),"")</f>
        <v>15</v>
      </c>
      <c r="N9648" s="7" t="str">
        <f aca="false">IF(OR(C9648="",M9648=""),"",C9648&amp;" Item "&amp;M9648)</f>
        <v>Butchers Item 15</v>
      </c>
      <c r="O9648" s="7" t="n">
        <v>492</v>
      </c>
      <c r="P9648" s="8" t="n">
        <f aca="false">G9648*Q9648</f>
        <v>0</v>
      </c>
      <c r="Q9648" s="9" t="n">
        <f aca="false">IF(K9648=TRUE(),0.1,0)</f>
        <v>0</v>
      </c>
    </row>
    <row r="9649" customFormat="false" ht="15" hidden="false" customHeight="true" outlineLevel="0" collapsed="false">
      <c r="A9649" s="1" t="s">
        <v>9902</v>
      </c>
      <c r="B9649" s="1" t="s">
        <v>129</v>
      </c>
      <c r="C9649" s="1" t="s">
        <v>19</v>
      </c>
      <c r="F9649" s="1" t="n">
        <v>10</v>
      </c>
      <c r="G9649" s="1" t="n">
        <v>365</v>
      </c>
      <c r="H9649" s="1" t="s">
        <v>54</v>
      </c>
      <c r="I9649" s="1" t="s">
        <v>22</v>
      </c>
      <c r="J9649" s="4" t="n">
        <v>45650</v>
      </c>
      <c r="K9649" s="5" t="b">
        <f aca="false">TRUE()</f>
        <v>1</v>
      </c>
      <c r="L9649" s="6" t="str">
        <f aca="false">IFERROR(INDEX(CategoryCodes!$B$2:$B$9,MATCH(C9649,CategoryCodes!$A$2:$A$9,0)),"")</f>
        <v>H</v>
      </c>
      <c r="M9649" s="7" t="str">
        <f aca="false">IFERROR(VALUE(MID(D9649,FIND("_",D9649)+1,FIND("_",D9649,FIND("_",D9649)+1)-FIND("_",D9649)-1)),"")</f>
        <v/>
      </c>
      <c r="N9649" s="7" t="str">
        <f aca="false">IF(OR(C9649="",M9649=""),"",C9649&amp;" Item "&amp;M9649)</f>
        <v/>
      </c>
      <c r="O9649" s="7" t="n">
        <v>228</v>
      </c>
      <c r="P9649" s="8" t="n">
        <f aca="false">G9649*Q9649</f>
        <v>36.5</v>
      </c>
      <c r="Q9649" s="9" t="n">
        <f aca="false">IF(K9649=TRUE(),0.1,0)</f>
        <v>0.1</v>
      </c>
    </row>
    <row r="9650" customFormat="false" ht="15" hidden="false" customHeight="true" outlineLevel="0" collapsed="false">
      <c r="A9650" s="1" t="s">
        <v>9903</v>
      </c>
      <c r="B9650" s="1" t="s">
        <v>104</v>
      </c>
      <c r="C9650" s="1" t="s">
        <v>136</v>
      </c>
      <c r="D9650" s="1" t="s">
        <v>297</v>
      </c>
      <c r="E9650" s="1" t="n">
        <v>23</v>
      </c>
      <c r="F9650" s="1" t="n">
        <v>5</v>
      </c>
      <c r="G9650" s="1" t="n">
        <v>115</v>
      </c>
      <c r="H9650" s="1" t="s">
        <v>21</v>
      </c>
      <c r="I9650" s="1" t="s">
        <v>22</v>
      </c>
      <c r="J9650" s="4" t="n">
        <v>44812</v>
      </c>
      <c r="L9650" s="6" t="str">
        <f aca="false">IFERROR(INDEX(CategoryCodes!$B$2:$B$9,MATCH(C9650,CategoryCodes!$A$2:$A$9,0)),"")</f>
        <v>C</v>
      </c>
      <c r="M9650" s="7" t="n">
        <f aca="false">IFERROR(VALUE(MID(D9650,FIND("_",D9650)+1,FIND("_",D9650,FIND("_",D9650)+1)-FIND("_",D9650)-1)),"")</f>
        <v>13</v>
      </c>
      <c r="N9650" s="7" t="str">
        <f aca="false">IF(OR(C9650="",M9650=""),"",C9650&amp;" Item "&amp;M9650)</f>
        <v>Computers and electric accessories Item 13</v>
      </c>
      <c r="O9650" s="7" t="n">
        <v>147</v>
      </c>
      <c r="P9650" s="8" t="n">
        <f aca="false">G9650*Q9650</f>
        <v>0</v>
      </c>
      <c r="Q9650" s="9" t="n">
        <f aca="false">IF(K9650=TRUE(),0.1,0)</f>
        <v>0</v>
      </c>
    </row>
    <row r="9651" customFormat="false" ht="15" hidden="false" customHeight="true" outlineLevel="0" collapsed="false">
      <c r="A9651" s="1" t="s">
        <v>9904</v>
      </c>
      <c r="B9651" s="1" t="s">
        <v>75</v>
      </c>
      <c r="C9651" s="1" t="s">
        <v>29</v>
      </c>
      <c r="D9651" s="1" t="s">
        <v>168</v>
      </c>
      <c r="E9651" s="1" t="n">
        <v>6.5</v>
      </c>
      <c r="F9651" s="1" t="n">
        <v>8</v>
      </c>
      <c r="G9651" s="1" t="n">
        <v>52</v>
      </c>
      <c r="H9651" s="1" t="s">
        <v>31</v>
      </c>
      <c r="I9651" s="1" t="s">
        <v>22</v>
      </c>
      <c r="J9651" s="4" t="n">
        <v>44904</v>
      </c>
      <c r="K9651" s="5" t="b">
        <f aca="false">TRUE()</f>
        <v>1</v>
      </c>
      <c r="L9651" s="6" t="str">
        <f aca="false">IFERROR(INDEX(CategoryCodes!$B$2:$B$9,MATCH(C9651,CategoryCodes!$A$2:$A$9,0)),"")</f>
        <v>B</v>
      </c>
      <c r="M9651" s="7" t="n">
        <f aca="false">IFERROR(VALUE(MID(D9651,FIND("_",D9651)+1,FIND("_",D9651,FIND("_",D9651)+1)-FIND("_",D9651)-1)),"")</f>
        <v>2</v>
      </c>
      <c r="N9651" s="7" t="str">
        <f aca="false">IF(OR(C9651="",M9651=""),"",C9651&amp;" Item "&amp;M9651)</f>
        <v>Butchers Item 2</v>
      </c>
      <c r="O9651" s="7" t="n">
        <v>320</v>
      </c>
      <c r="P9651" s="8" t="n">
        <f aca="false">G9651*Q9651</f>
        <v>5.2</v>
      </c>
      <c r="Q9651" s="9" t="n">
        <f aca="false">IF(K9651=TRUE(),0.1,0)</f>
        <v>0.1</v>
      </c>
    </row>
    <row r="9652" customFormat="false" ht="15" hidden="false" customHeight="true" outlineLevel="0" collapsed="false">
      <c r="A9652" s="1" t="s">
        <v>9905</v>
      </c>
      <c r="B9652" s="1" t="s">
        <v>46</v>
      </c>
      <c r="C9652" s="1" t="s">
        <v>19</v>
      </c>
      <c r="D9652" s="1" t="s">
        <v>213</v>
      </c>
      <c r="E9652" s="1" t="n">
        <v>9.5</v>
      </c>
      <c r="F9652" s="1" t="n">
        <v>6</v>
      </c>
      <c r="G9652" s="1" t="n">
        <v>57</v>
      </c>
      <c r="H9652" s="1" t="s">
        <v>21</v>
      </c>
      <c r="I9652" s="1" t="s">
        <v>44</v>
      </c>
      <c r="J9652" s="4" t="n">
        <v>44900</v>
      </c>
      <c r="K9652" s="5" t="b">
        <f aca="false">TRUE()</f>
        <v>1</v>
      </c>
      <c r="L9652" s="6" t="str">
        <f aca="false">IFERROR(INDEX(CategoryCodes!$B$2:$B$9,MATCH(C9652,CategoryCodes!$A$2:$A$9,0)),"")</f>
        <v>H</v>
      </c>
      <c r="M9652" s="7" t="n">
        <f aca="false">IFERROR(VALUE(MID(D9652,FIND("_",D9652)+1,FIND("_",D9652,FIND("_",D9652)+1)-FIND("_",D9652)-1)),"")</f>
        <v>4</v>
      </c>
      <c r="N9652" s="7" t="str">
        <f aca="false">IF(OR(C9652="",M9652=""),"",C9652&amp;" Item "&amp;M9652)</f>
        <v>Patisserie Item 4</v>
      </c>
      <c r="O9652" s="7" t="n">
        <v>92</v>
      </c>
      <c r="P9652" s="8" t="n">
        <f aca="false">G9652*Q9652</f>
        <v>5.7</v>
      </c>
      <c r="Q9652" s="9" t="n">
        <f aca="false">IF(K9652=TRUE(),0.1,0)</f>
        <v>0.1</v>
      </c>
    </row>
    <row r="9653" customFormat="false" ht="15" hidden="false" customHeight="true" outlineLevel="0" collapsed="false">
      <c r="A9653" s="1" t="s">
        <v>9906</v>
      </c>
      <c r="B9653" s="1" t="s">
        <v>37</v>
      </c>
      <c r="C9653" s="1" t="s">
        <v>19</v>
      </c>
      <c r="D9653" s="1" t="s">
        <v>515</v>
      </c>
      <c r="E9653" s="1" t="n">
        <v>17</v>
      </c>
      <c r="F9653" s="1" t="n">
        <v>1</v>
      </c>
      <c r="G9653" s="1" t="n">
        <v>17</v>
      </c>
      <c r="H9653" s="1" t="s">
        <v>54</v>
      </c>
      <c r="I9653" s="1" t="s">
        <v>22</v>
      </c>
      <c r="J9653" s="4" t="n">
        <v>44897</v>
      </c>
      <c r="K9653" s="5" t="b">
        <f aca="false">TRUE()</f>
        <v>1</v>
      </c>
      <c r="L9653" s="6" t="str">
        <f aca="false">IFERROR(INDEX(CategoryCodes!$B$2:$B$9,MATCH(C9653,CategoryCodes!$A$2:$A$9,0)),"")</f>
        <v>H</v>
      </c>
      <c r="M9653" s="7" t="n">
        <f aca="false">IFERROR(VALUE(MID(D9653,FIND("_",D9653)+1,FIND("_",D9653,FIND("_",D9653)+1)-FIND("_",D9653)-1)),"")</f>
        <v>9</v>
      </c>
      <c r="N9653" s="7" t="str">
        <f aca="false">IF(OR(C9653="",M9653=""),"",C9653&amp;" Item "&amp;M9653)</f>
        <v>Patisserie Item 9</v>
      </c>
      <c r="O9653" s="7" t="n">
        <v>60</v>
      </c>
      <c r="P9653" s="8" t="n">
        <f aca="false">G9653*Q9653</f>
        <v>1.7</v>
      </c>
      <c r="Q9653" s="9" t="n">
        <f aca="false">IF(K9653=TRUE(),0.1,0)</f>
        <v>0.1</v>
      </c>
    </row>
    <row r="9654" customFormat="false" ht="15" hidden="false" customHeight="true" outlineLevel="0" collapsed="false">
      <c r="A9654" s="1" t="s">
        <v>9907</v>
      </c>
      <c r="B9654" s="1" t="s">
        <v>174</v>
      </c>
      <c r="C9654" s="1" t="s">
        <v>19</v>
      </c>
      <c r="E9654" s="1" t="n">
        <v>24.5</v>
      </c>
      <c r="H9654" s="1" t="s">
        <v>31</v>
      </c>
      <c r="I9654" s="1" t="s">
        <v>44</v>
      </c>
      <c r="J9654" s="4" t="n">
        <v>45000</v>
      </c>
      <c r="K9654" s="5" t="b">
        <f aca="false">TRUE()</f>
        <v>1</v>
      </c>
      <c r="L9654" s="6" t="str">
        <f aca="false">IFERROR(INDEX(CategoryCodes!$B$2:$B$9,MATCH(C9654,CategoryCodes!$A$2:$A$9,0)),"")</f>
        <v>H</v>
      </c>
      <c r="M9654" s="7" t="str">
        <f aca="false">IFERROR(VALUE(MID(D9654,FIND("_",D9654)+1,FIND("_",D9654,FIND("_",D9654)+1)-FIND("_",D9654)-1)),"")</f>
        <v/>
      </c>
      <c r="N9654" s="7" t="str">
        <f aca="false">IF(OR(C9654="",M9654=""),"",C9654&amp;" Item "&amp;M9654)</f>
        <v/>
      </c>
      <c r="O9654" s="7" t="n">
        <v>460</v>
      </c>
      <c r="P9654" s="8" t="n">
        <f aca="false">G9654*Q9654</f>
        <v>0</v>
      </c>
      <c r="Q9654" s="9" t="n">
        <f aca="false">IF(K9654=TRUE(),0.1,0)</f>
        <v>0.1</v>
      </c>
    </row>
    <row r="9655" customFormat="false" ht="15" hidden="false" customHeight="true" outlineLevel="0" collapsed="false">
      <c r="A9655" s="1" t="s">
        <v>9908</v>
      </c>
      <c r="B9655" s="1" t="s">
        <v>42</v>
      </c>
      <c r="C9655" s="1" t="s">
        <v>72</v>
      </c>
      <c r="D9655" s="1" t="s">
        <v>358</v>
      </c>
      <c r="E9655" s="1" t="n">
        <v>38</v>
      </c>
      <c r="F9655" s="1" t="n">
        <v>2</v>
      </c>
      <c r="G9655" s="1" t="n">
        <v>76</v>
      </c>
      <c r="H9655" s="1" t="s">
        <v>54</v>
      </c>
      <c r="I9655" s="1" t="s">
        <v>22</v>
      </c>
      <c r="J9655" s="4" t="n">
        <v>45142</v>
      </c>
      <c r="L9655" s="6" t="str">
        <f aca="false">IFERROR(INDEX(CategoryCodes!$B$2:$B$9,MATCH(C9655,CategoryCodes!$A$2:$A$9,0)),"")</f>
        <v>D</v>
      </c>
      <c r="M9655" s="7" t="n">
        <f aca="false">IFERROR(VALUE(MID(D9655,FIND("_",D9655)+1,FIND("_",D9655,FIND("_",D9655)+1)-FIND("_",D9655)-1)),"")</f>
        <v>23</v>
      </c>
      <c r="N9655" s="7" t="str">
        <f aca="false">IF(OR(C9655="",M9655=""),"",C9655&amp;" Item "&amp;M9655)</f>
        <v>Electric household essentials Item 23</v>
      </c>
      <c r="O9655" s="7" t="n">
        <v>67</v>
      </c>
      <c r="P9655" s="8" t="n">
        <f aca="false">G9655*Q9655</f>
        <v>0</v>
      </c>
      <c r="Q9655" s="9" t="n">
        <f aca="false">IF(K9655=TRUE(),0.1,0)</f>
        <v>0</v>
      </c>
    </row>
    <row r="9656" customFormat="false" ht="15" hidden="false" customHeight="true" outlineLevel="0" collapsed="false">
      <c r="A9656" s="1" t="s">
        <v>9909</v>
      </c>
      <c r="B9656" s="1" t="s">
        <v>90</v>
      </c>
      <c r="C9656" s="1" t="s">
        <v>19</v>
      </c>
      <c r="D9656" s="1" t="s">
        <v>213</v>
      </c>
      <c r="E9656" s="1" t="n">
        <v>9.5</v>
      </c>
      <c r="F9656" s="1" t="n">
        <v>4</v>
      </c>
      <c r="G9656" s="1" t="n">
        <v>38</v>
      </c>
      <c r="H9656" s="1" t="s">
        <v>21</v>
      </c>
      <c r="I9656" s="1" t="s">
        <v>44</v>
      </c>
      <c r="J9656" s="4" t="n">
        <v>45139</v>
      </c>
      <c r="L9656" s="6" t="str">
        <f aca="false">IFERROR(INDEX(CategoryCodes!$B$2:$B$9,MATCH(C9656,CategoryCodes!$A$2:$A$9,0)),"")</f>
        <v>H</v>
      </c>
      <c r="M9656" s="7" t="n">
        <f aca="false">IFERROR(VALUE(MID(D9656,FIND("_",D9656)+1,FIND("_",D9656,FIND("_",D9656)+1)-FIND("_",D9656)-1)),"")</f>
        <v>4</v>
      </c>
      <c r="N9656" s="7" t="str">
        <f aca="false">IF(OR(C9656="",M9656=""),"",C9656&amp;" Item "&amp;M9656)</f>
        <v>Patisserie Item 4</v>
      </c>
      <c r="O9656" s="7" t="n">
        <v>491</v>
      </c>
      <c r="P9656" s="8" t="n">
        <f aca="false">G9656*Q9656</f>
        <v>0</v>
      </c>
      <c r="Q9656" s="9" t="n">
        <f aca="false">IF(K9656=TRUE(),0.1,0)</f>
        <v>0</v>
      </c>
    </row>
    <row r="9657" customFormat="false" ht="15" hidden="false" customHeight="true" outlineLevel="0" collapsed="false">
      <c r="A9657" s="1" t="s">
        <v>9910</v>
      </c>
      <c r="B9657" s="1" t="s">
        <v>119</v>
      </c>
      <c r="C9657" s="1" t="s">
        <v>38</v>
      </c>
      <c r="D9657" s="1" t="s">
        <v>415</v>
      </c>
      <c r="E9657" s="1" t="n">
        <v>11</v>
      </c>
      <c r="F9657" s="1" t="n">
        <v>3</v>
      </c>
      <c r="G9657" s="1" t="n">
        <v>33</v>
      </c>
      <c r="H9657" s="1" t="s">
        <v>31</v>
      </c>
      <c r="I9657" s="1" t="s">
        <v>22</v>
      </c>
      <c r="J9657" s="4" t="n">
        <v>44570</v>
      </c>
      <c r="K9657" s="5" t="b">
        <f aca="false">FALSE()</f>
        <v>0</v>
      </c>
      <c r="L9657" s="6" t="str">
        <f aca="false">IFERROR(INDEX(CategoryCodes!$B$2:$B$9,MATCH(C9657,CategoryCodes!$A$2:$A$9,0)),"")</f>
        <v>E</v>
      </c>
      <c r="M9657" s="7" t="n">
        <f aca="false">IFERROR(VALUE(MID(D9657,FIND("_",D9657)+1,FIND("_",D9657,FIND("_",D9657)+1)-FIND("_",D9657)-1)),"")</f>
        <v>5</v>
      </c>
      <c r="N9657" s="7" t="str">
        <f aca="false">IF(OR(C9657="",M9657=""),"",C9657&amp;" Item "&amp;M9657)</f>
        <v>Food Item 5</v>
      </c>
      <c r="O9657" s="7" t="n">
        <v>103</v>
      </c>
      <c r="P9657" s="8" t="n">
        <f aca="false">G9657*Q9657</f>
        <v>0</v>
      </c>
      <c r="Q9657" s="9" t="n">
        <f aca="false">IF(K9657=TRUE(),0.1,0)</f>
        <v>0</v>
      </c>
    </row>
    <row r="9658" customFormat="false" ht="15" hidden="false" customHeight="true" outlineLevel="0" collapsed="false">
      <c r="A9658" s="1" t="s">
        <v>9911</v>
      </c>
      <c r="B9658" s="1" t="s">
        <v>86</v>
      </c>
      <c r="C9658" s="1" t="s">
        <v>72</v>
      </c>
      <c r="D9658" s="1" t="s">
        <v>925</v>
      </c>
      <c r="E9658" s="1" t="n">
        <v>17</v>
      </c>
      <c r="F9658" s="1" t="n">
        <v>4</v>
      </c>
      <c r="G9658" s="1" t="n">
        <v>68</v>
      </c>
      <c r="H9658" s="1" t="s">
        <v>54</v>
      </c>
      <c r="I9658" s="1" t="s">
        <v>44</v>
      </c>
      <c r="J9658" s="4" t="n">
        <v>44625</v>
      </c>
      <c r="K9658" s="5" t="b">
        <f aca="false">TRUE()</f>
        <v>1</v>
      </c>
      <c r="L9658" s="6" t="str">
        <f aca="false">IFERROR(INDEX(CategoryCodes!$B$2:$B$9,MATCH(C9658,CategoryCodes!$A$2:$A$9,0)),"")</f>
        <v>D</v>
      </c>
      <c r="M9658" s="7" t="n">
        <f aca="false">IFERROR(VALUE(MID(D9658,FIND("_",D9658)+1,FIND("_",D9658,FIND("_",D9658)+1)-FIND("_",D9658)-1)),"")</f>
        <v>9</v>
      </c>
      <c r="N9658" s="7" t="str">
        <f aca="false">IF(OR(C9658="",M9658=""),"",C9658&amp;" Item "&amp;M9658)</f>
        <v>Electric household essentials Item 9</v>
      </c>
      <c r="O9658" s="7" t="n">
        <v>1</v>
      </c>
      <c r="P9658" s="8" t="n">
        <f aca="false">G9658*Q9658</f>
        <v>6.8</v>
      </c>
      <c r="Q9658" s="9" t="n">
        <f aca="false">IF(K9658=TRUE(),0.1,0)</f>
        <v>0.1</v>
      </c>
    </row>
    <row r="9659" customFormat="false" ht="15" hidden="false" customHeight="true" outlineLevel="0" collapsed="false">
      <c r="A9659" s="1" t="s">
        <v>9912</v>
      </c>
      <c r="B9659" s="1" t="s">
        <v>18</v>
      </c>
      <c r="C9659" s="1" t="s">
        <v>34</v>
      </c>
      <c r="D9659" s="1" t="s">
        <v>307</v>
      </c>
      <c r="E9659" s="1" t="n">
        <v>35</v>
      </c>
      <c r="F9659" s="1" t="n">
        <v>10</v>
      </c>
      <c r="G9659" s="1" t="n">
        <v>350</v>
      </c>
      <c r="H9659" s="1" t="s">
        <v>31</v>
      </c>
      <c r="I9659" s="1" t="s">
        <v>22</v>
      </c>
      <c r="J9659" s="4" t="n">
        <v>45653</v>
      </c>
      <c r="K9659" s="5" t="b">
        <f aca="false">FALSE()</f>
        <v>0</v>
      </c>
      <c r="L9659" s="6" t="str">
        <f aca="false">IFERROR(INDEX(CategoryCodes!$B$2:$B$9,MATCH(C9659,CategoryCodes!$A$2:$A$9,0)),"")</f>
        <v>A</v>
      </c>
      <c r="M9659" s="7" t="n">
        <f aca="false">IFERROR(VALUE(MID(D9659,FIND("_",D9659)+1,FIND("_",D9659,FIND("_",D9659)+1)-FIND("_",D9659)-1)),"")</f>
        <v>21</v>
      </c>
      <c r="N9659" s="7" t="str">
        <f aca="false">IF(OR(C9659="",M9659=""),"",C9659&amp;" Item "&amp;M9659)</f>
        <v>Beverages Item 21</v>
      </c>
      <c r="O9659" s="7" t="n">
        <v>318</v>
      </c>
      <c r="P9659" s="8" t="n">
        <f aca="false">G9659*Q9659</f>
        <v>0</v>
      </c>
      <c r="Q9659" s="9" t="n">
        <f aca="false">IF(K9659=TRUE(),0.1,0)</f>
        <v>0</v>
      </c>
    </row>
    <row r="9660" customFormat="false" ht="15" hidden="false" customHeight="true" outlineLevel="0" collapsed="false">
      <c r="A9660" s="1" t="s">
        <v>9913</v>
      </c>
      <c r="B9660" s="1" t="s">
        <v>61</v>
      </c>
      <c r="C9660" s="1" t="s">
        <v>19</v>
      </c>
      <c r="D9660" s="1" t="s">
        <v>67</v>
      </c>
      <c r="E9660" s="1" t="n">
        <v>29</v>
      </c>
      <c r="F9660" s="1" t="n">
        <v>10</v>
      </c>
      <c r="G9660" s="1" t="n">
        <v>290</v>
      </c>
      <c r="H9660" s="1" t="s">
        <v>54</v>
      </c>
      <c r="I9660" s="1" t="s">
        <v>44</v>
      </c>
      <c r="J9660" s="4" t="n">
        <v>45573</v>
      </c>
      <c r="L9660" s="6" t="str">
        <f aca="false">IFERROR(INDEX(CategoryCodes!$B$2:$B$9,MATCH(C9660,CategoryCodes!$A$2:$A$9,0)),"")</f>
        <v>H</v>
      </c>
      <c r="M9660" s="7" t="n">
        <f aca="false">IFERROR(VALUE(MID(D9660,FIND("_",D9660)+1,FIND("_",D9660,FIND("_",D9660)+1)-FIND("_",D9660)-1)),"")</f>
        <v>17</v>
      </c>
      <c r="N9660" s="7" t="str">
        <f aca="false">IF(OR(C9660="",M9660=""),"",C9660&amp;" Item "&amp;M9660)</f>
        <v>Patisserie Item 17</v>
      </c>
      <c r="O9660" s="7" t="n">
        <v>391</v>
      </c>
      <c r="P9660" s="8" t="n">
        <f aca="false">G9660*Q9660</f>
        <v>0</v>
      </c>
      <c r="Q9660" s="9" t="n">
        <f aca="false">IF(K9660=TRUE(),0.1,0)</f>
        <v>0</v>
      </c>
    </row>
    <row r="9661" customFormat="false" ht="15" hidden="false" customHeight="true" outlineLevel="0" collapsed="false">
      <c r="A9661" s="1" t="s">
        <v>9914</v>
      </c>
      <c r="B9661" s="1" t="s">
        <v>106</v>
      </c>
      <c r="C9661" s="1" t="s">
        <v>72</v>
      </c>
      <c r="D9661" s="1" t="s">
        <v>221</v>
      </c>
      <c r="E9661" s="1" t="n">
        <v>12.5</v>
      </c>
      <c r="F9661" s="1" t="n">
        <v>1</v>
      </c>
      <c r="G9661" s="1" t="n">
        <v>12.5</v>
      </c>
      <c r="H9661" s="1" t="s">
        <v>21</v>
      </c>
      <c r="I9661" s="1" t="s">
        <v>44</v>
      </c>
      <c r="J9661" s="4" t="n">
        <v>45636</v>
      </c>
      <c r="L9661" s="6" t="str">
        <f aca="false">IFERROR(INDEX(CategoryCodes!$B$2:$B$9,MATCH(C9661,CategoryCodes!$A$2:$A$9,0)),"")</f>
        <v>D</v>
      </c>
      <c r="M9661" s="7" t="n">
        <f aca="false">IFERROR(VALUE(MID(D9661,FIND("_",D9661)+1,FIND("_",D9661,FIND("_",D9661)+1)-FIND("_",D9661)-1)),"")</f>
        <v>6</v>
      </c>
      <c r="N9661" s="7" t="str">
        <f aca="false">IF(OR(C9661="",M9661=""),"",C9661&amp;" Item "&amp;M9661)</f>
        <v>Electric household essentials Item 6</v>
      </c>
      <c r="O9661" s="7" t="n">
        <v>129</v>
      </c>
      <c r="P9661" s="8" t="n">
        <f aca="false">G9661*Q9661</f>
        <v>0</v>
      </c>
      <c r="Q9661" s="9" t="n">
        <f aca="false">IF(K9661=TRUE(),0.1,0)</f>
        <v>0</v>
      </c>
    </row>
    <row r="9662" customFormat="false" ht="15" hidden="false" customHeight="true" outlineLevel="0" collapsed="false">
      <c r="A9662" s="1" t="s">
        <v>9915</v>
      </c>
      <c r="B9662" s="1" t="s">
        <v>75</v>
      </c>
      <c r="C9662" s="1" t="s">
        <v>29</v>
      </c>
      <c r="D9662" s="1" t="s">
        <v>3708</v>
      </c>
      <c r="E9662" s="1" t="n">
        <v>17</v>
      </c>
      <c r="F9662" s="1" t="n">
        <v>3</v>
      </c>
      <c r="G9662" s="1" t="n">
        <v>51</v>
      </c>
      <c r="H9662" s="1" t="s">
        <v>54</v>
      </c>
      <c r="I9662" s="1" t="s">
        <v>44</v>
      </c>
      <c r="J9662" s="4" t="n">
        <v>44656</v>
      </c>
      <c r="K9662" s="5" t="b">
        <f aca="false">TRUE()</f>
        <v>1</v>
      </c>
      <c r="L9662" s="6" t="str">
        <f aca="false">IFERROR(INDEX(CategoryCodes!$B$2:$B$9,MATCH(C9662,CategoryCodes!$A$2:$A$9,0)),"")</f>
        <v>B</v>
      </c>
      <c r="M9662" s="7" t="n">
        <f aca="false">IFERROR(VALUE(MID(D9662,FIND("_",D9662)+1,FIND("_",D9662,FIND("_",D9662)+1)-FIND("_",D9662)-1)),"")</f>
        <v>9</v>
      </c>
      <c r="N9662" s="7" t="str">
        <f aca="false">IF(OR(C9662="",M9662=""),"",C9662&amp;" Item "&amp;M9662)</f>
        <v>Butchers Item 9</v>
      </c>
      <c r="O9662" s="7" t="n">
        <v>6</v>
      </c>
      <c r="P9662" s="8" t="n">
        <f aca="false">G9662*Q9662</f>
        <v>5.1</v>
      </c>
      <c r="Q9662" s="9" t="n">
        <f aca="false">IF(K9662=TRUE(),0.1,0)</f>
        <v>0.1</v>
      </c>
    </row>
    <row r="9663" customFormat="false" ht="15" hidden="false" customHeight="true" outlineLevel="0" collapsed="false">
      <c r="A9663" s="1" t="s">
        <v>9916</v>
      </c>
      <c r="B9663" s="1" t="s">
        <v>24</v>
      </c>
      <c r="C9663" s="1" t="s">
        <v>136</v>
      </c>
      <c r="D9663" s="1" t="s">
        <v>246</v>
      </c>
      <c r="E9663" s="1" t="n">
        <v>35</v>
      </c>
      <c r="F9663" s="1" t="n">
        <v>8</v>
      </c>
      <c r="G9663" s="1" t="n">
        <v>280</v>
      </c>
      <c r="H9663" s="1" t="s">
        <v>31</v>
      </c>
      <c r="I9663" s="1" t="s">
        <v>22</v>
      </c>
      <c r="J9663" s="4" t="n">
        <v>44663</v>
      </c>
      <c r="K9663" s="5" t="b">
        <f aca="false">FALSE()</f>
        <v>0</v>
      </c>
      <c r="L9663" s="6" t="str">
        <f aca="false">IFERROR(INDEX(CategoryCodes!$B$2:$B$9,MATCH(C9663,CategoryCodes!$A$2:$A$9,0)),"")</f>
        <v>C</v>
      </c>
      <c r="M9663" s="7" t="n">
        <f aca="false">IFERROR(VALUE(MID(D9663,FIND("_",D9663)+1,FIND("_",D9663,FIND("_",D9663)+1)-FIND("_",D9663)-1)),"")</f>
        <v>21</v>
      </c>
      <c r="N9663" s="7" t="str">
        <f aca="false">IF(OR(C9663="",M9663=""),"",C9663&amp;" Item "&amp;M9663)</f>
        <v>Computers and electric accessories Item 21</v>
      </c>
      <c r="O9663" s="7" t="n">
        <v>234</v>
      </c>
      <c r="P9663" s="8" t="n">
        <f aca="false">G9663*Q9663</f>
        <v>0</v>
      </c>
      <c r="Q9663" s="9" t="n">
        <f aca="false">IF(K9663=TRUE(),0.1,0)</f>
        <v>0</v>
      </c>
    </row>
    <row r="9664" customFormat="false" ht="15" hidden="false" customHeight="true" outlineLevel="0" collapsed="false">
      <c r="A9664" s="1" t="s">
        <v>9917</v>
      </c>
      <c r="B9664" s="1" t="s">
        <v>49</v>
      </c>
      <c r="C9664" s="1" t="s">
        <v>136</v>
      </c>
      <c r="D9664" s="1" t="s">
        <v>449</v>
      </c>
      <c r="E9664" s="1" t="n">
        <v>5</v>
      </c>
      <c r="F9664" s="1" t="n">
        <v>6</v>
      </c>
      <c r="G9664" s="1" t="n">
        <v>30</v>
      </c>
      <c r="H9664" s="1" t="s">
        <v>31</v>
      </c>
      <c r="I9664" s="1" t="s">
        <v>44</v>
      </c>
      <c r="J9664" s="4" t="n">
        <v>44600</v>
      </c>
      <c r="K9664" s="5" t="b">
        <f aca="false">TRUE()</f>
        <v>1</v>
      </c>
      <c r="L9664" s="6" t="str">
        <f aca="false">IFERROR(INDEX(CategoryCodes!$B$2:$B$9,MATCH(C9664,CategoryCodes!$A$2:$A$9,0)),"")</f>
        <v>C</v>
      </c>
      <c r="M9664" s="7" t="n">
        <f aca="false">IFERROR(VALUE(MID(D9664,FIND("_",D9664)+1,FIND("_",D9664,FIND("_",D9664)+1)-FIND("_",D9664)-1)),"")</f>
        <v>1</v>
      </c>
      <c r="N9664" s="7" t="str">
        <f aca="false">IF(OR(C9664="",M9664=""),"",C9664&amp;" Item "&amp;M9664)</f>
        <v>Computers and electric accessories Item 1</v>
      </c>
      <c r="O9664" s="7" t="n">
        <v>254</v>
      </c>
      <c r="P9664" s="8" t="n">
        <f aca="false">G9664*Q9664</f>
        <v>3</v>
      </c>
      <c r="Q9664" s="9" t="n">
        <f aca="false">IF(K9664=TRUE(),0.1,0)</f>
        <v>0.1</v>
      </c>
    </row>
    <row r="9665" customFormat="false" ht="15" hidden="false" customHeight="true" outlineLevel="0" collapsed="false">
      <c r="A9665" s="1" t="s">
        <v>9918</v>
      </c>
      <c r="B9665" s="1" t="s">
        <v>37</v>
      </c>
      <c r="C9665" s="1" t="s">
        <v>136</v>
      </c>
      <c r="D9665" s="1" t="s">
        <v>137</v>
      </c>
      <c r="E9665" s="1" t="n">
        <v>27.5</v>
      </c>
      <c r="F9665" s="1" t="n">
        <v>8</v>
      </c>
      <c r="G9665" s="1" t="n">
        <v>220</v>
      </c>
      <c r="H9665" s="1" t="s">
        <v>31</v>
      </c>
      <c r="I9665" s="1" t="s">
        <v>22</v>
      </c>
      <c r="J9665" s="4" t="n">
        <v>44992</v>
      </c>
      <c r="K9665" s="5" t="b">
        <f aca="false">FALSE()</f>
        <v>0</v>
      </c>
      <c r="L9665" s="6" t="str">
        <f aca="false">IFERROR(INDEX(CategoryCodes!$B$2:$B$9,MATCH(C9665,CategoryCodes!$A$2:$A$9,0)),"")</f>
        <v>C</v>
      </c>
      <c r="M9665" s="7" t="n">
        <f aca="false">IFERROR(VALUE(MID(D9665,FIND("_",D9665)+1,FIND("_",D9665,FIND("_",D9665)+1)-FIND("_",D9665)-1)),"")</f>
        <v>16</v>
      </c>
      <c r="N9665" s="7" t="str">
        <f aca="false">IF(OR(C9665="",M9665=""),"",C9665&amp;" Item "&amp;M9665)</f>
        <v>Computers and electric accessories Item 16</v>
      </c>
      <c r="O9665" s="7" t="n">
        <v>437</v>
      </c>
      <c r="P9665" s="8" t="n">
        <f aca="false">G9665*Q9665</f>
        <v>0</v>
      </c>
      <c r="Q9665" s="9" t="n">
        <f aca="false">IF(K9665=TRUE(),0.1,0)</f>
        <v>0</v>
      </c>
    </row>
    <row r="9666" customFormat="false" ht="15" hidden="false" customHeight="true" outlineLevel="0" collapsed="false">
      <c r="A9666" s="1" t="s">
        <v>9919</v>
      </c>
      <c r="B9666" s="1" t="s">
        <v>71</v>
      </c>
      <c r="C9666" s="1" t="s">
        <v>29</v>
      </c>
      <c r="D9666" s="1" t="s">
        <v>1171</v>
      </c>
      <c r="E9666" s="1" t="n">
        <v>9.5</v>
      </c>
      <c r="F9666" s="1" t="n">
        <v>6</v>
      </c>
      <c r="G9666" s="1" t="n">
        <v>57</v>
      </c>
      <c r="H9666" s="1" t="s">
        <v>54</v>
      </c>
      <c r="I9666" s="1" t="s">
        <v>22</v>
      </c>
      <c r="J9666" s="4" t="n">
        <v>44850</v>
      </c>
      <c r="K9666" s="5" t="b">
        <f aca="false">FALSE()</f>
        <v>0</v>
      </c>
      <c r="L9666" s="6" t="str">
        <f aca="false">IFERROR(INDEX(CategoryCodes!$B$2:$B$9,MATCH(C9666,CategoryCodes!$A$2:$A$9,0)),"")</f>
        <v>B</v>
      </c>
      <c r="M9666" s="7" t="n">
        <f aca="false">IFERROR(VALUE(MID(D9666,FIND("_",D9666)+1,FIND("_",D9666,FIND("_",D9666)+1)-FIND("_",D9666)-1)),"")</f>
        <v>4</v>
      </c>
      <c r="N9666" s="7" t="str">
        <f aca="false">IF(OR(C9666="",M9666=""),"",C9666&amp;" Item "&amp;M9666)</f>
        <v>Butchers Item 4</v>
      </c>
      <c r="O9666" s="7" t="n">
        <v>255</v>
      </c>
      <c r="P9666" s="8" t="n">
        <f aca="false">G9666*Q9666</f>
        <v>0</v>
      </c>
      <c r="Q9666" s="9" t="n">
        <f aca="false">IF(K9666=TRUE(),0.1,0)</f>
        <v>0</v>
      </c>
    </row>
    <row r="9667" customFormat="false" ht="15" hidden="false" customHeight="true" outlineLevel="0" collapsed="false">
      <c r="A9667" s="1" t="s">
        <v>9920</v>
      </c>
      <c r="B9667" s="1" t="s">
        <v>49</v>
      </c>
      <c r="C9667" s="1" t="s">
        <v>25</v>
      </c>
      <c r="D9667" s="1" t="s">
        <v>64</v>
      </c>
      <c r="E9667" s="1" t="n">
        <v>27.5</v>
      </c>
      <c r="F9667" s="1" t="n">
        <v>3</v>
      </c>
      <c r="G9667" s="1" t="n">
        <v>82.5</v>
      </c>
      <c r="H9667" s="1" t="s">
        <v>21</v>
      </c>
      <c r="I9667" s="1" t="s">
        <v>22</v>
      </c>
      <c r="J9667" s="4" t="n">
        <v>45066</v>
      </c>
      <c r="K9667" s="5" t="b">
        <f aca="false">TRUE()</f>
        <v>1</v>
      </c>
      <c r="L9667" s="6" t="str">
        <f aca="false">IFERROR(INDEX(CategoryCodes!$B$2:$B$9,MATCH(C9667,CategoryCodes!$A$2:$A$9,0)),"")</f>
        <v>G</v>
      </c>
      <c r="M9667" s="7" t="n">
        <f aca="false">IFERROR(VALUE(MID(D9667,FIND("_",D9667)+1,FIND("_",D9667,FIND("_",D9667)+1)-FIND("_",D9667)-1)),"")</f>
        <v>16</v>
      </c>
      <c r="N9667" s="7" t="str">
        <f aca="false">IF(OR(C9667="",M9667=""),"",C9667&amp;" Item "&amp;M9667)</f>
        <v>Milk Products Item 16</v>
      </c>
      <c r="O9667" s="7" t="n">
        <v>278</v>
      </c>
      <c r="P9667" s="8" t="n">
        <f aca="false">G9667*Q9667</f>
        <v>8.25</v>
      </c>
      <c r="Q9667" s="9" t="n">
        <f aca="false">IF(K9667=TRUE(),0.1,0)</f>
        <v>0.1</v>
      </c>
    </row>
    <row r="9668" customFormat="false" ht="15" hidden="false" customHeight="true" outlineLevel="0" collapsed="false">
      <c r="A9668" s="1" t="s">
        <v>9921</v>
      </c>
      <c r="B9668" s="1" t="s">
        <v>90</v>
      </c>
      <c r="C9668" s="1" t="s">
        <v>47</v>
      </c>
      <c r="D9668" s="1" t="s">
        <v>1064</v>
      </c>
      <c r="E9668" s="1" t="n">
        <v>32</v>
      </c>
      <c r="F9668" s="1" t="n">
        <v>7</v>
      </c>
      <c r="G9668" s="1" t="n">
        <v>224</v>
      </c>
      <c r="H9668" s="1" t="s">
        <v>31</v>
      </c>
      <c r="I9668" s="1" t="s">
        <v>44</v>
      </c>
      <c r="J9668" s="4" t="n">
        <v>44927</v>
      </c>
      <c r="K9668" s="5" t="b">
        <f aca="false">TRUE()</f>
        <v>1</v>
      </c>
      <c r="L9668" s="6" t="str">
        <f aca="false">IFERROR(INDEX(CategoryCodes!$B$2:$B$9,MATCH(C9668,CategoryCodes!$A$2:$A$9,0)),"")</f>
        <v>F</v>
      </c>
      <c r="M9668" s="7" t="n">
        <f aca="false">IFERROR(VALUE(MID(D9668,FIND("_",D9668)+1,FIND("_",D9668,FIND("_",D9668)+1)-FIND("_",D9668)-1)),"")</f>
        <v>19</v>
      </c>
      <c r="N9668" s="7" t="str">
        <f aca="false">IF(OR(C9668="",M9668=""),"",C9668&amp;" Item "&amp;M9668)</f>
        <v>Furniture Item 19</v>
      </c>
      <c r="O9668" s="7" t="n">
        <v>413</v>
      </c>
      <c r="P9668" s="8" t="n">
        <f aca="false">G9668*Q9668</f>
        <v>22.4</v>
      </c>
      <c r="Q9668" s="9" t="n">
        <f aca="false">IF(K9668=TRUE(),0.1,0)</f>
        <v>0.1</v>
      </c>
    </row>
    <row r="9669" customFormat="false" ht="15" hidden="false" customHeight="true" outlineLevel="0" collapsed="false">
      <c r="A9669" s="1" t="s">
        <v>9922</v>
      </c>
      <c r="B9669" s="1" t="s">
        <v>61</v>
      </c>
      <c r="C9669" s="1" t="s">
        <v>136</v>
      </c>
      <c r="D9669" s="1" t="s">
        <v>281</v>
      </c>
      <c r="E9669" s="1" t="n">
        <v>6.5</v>
      </c>
      <c r="F9669" s="1" t="n">
        <v>3</v>
      </c>
      <c r="G9669" s="1" t="n">
        <v>19.5</v>
      </c>
      <c r="H9669" s="1" t="s">
        <v>21</v>
      </c>
      <c r="I9669" s="1" t="s">
        <v>22</v>
      </c>
      <c r="J9669" s="4" t="n">
        <v>45263</v>
      </c>
      <c r="K9669" s="5" t="b">
        <f aca="false">FALSE()</f>
        <v>0</v>
      </c>
      <c r="L9669" s="6" t="str">
        <f aca="false">IFERROR(INDEX(CategoryCodes!$B$2:$B$9,MATCH(C9669,CategoryCodes!$A$2:$A$9,0)),"")</f>
        <v>C</v>
      </c>
      <c r="M9669" s="7" t="n">
        <f aca="false">IFERROR(VALUE(MID(D9669,FIND("_",D9669)+1,FIND("_",D9669,FIND("_",D9669)+1)-FIND("_",D9669)-1)),"")</f>
        <v>2</v>
      </c>
      <c r="N9669" s="7" t="str">
        <f aca="false">IF(OR(C9669="",M9669=""),"",C9669&amp;" Item "&amp;M9669)</f>
        <v>Computers and electric accessories Item 2</v>
      </c>
      <c r="O9669" s="7" t="n">
        <v>2</v>
      </c>
      <c r="P9669" s="8" t="n">
        <f aca="false">G9669*Q9669</f>
        <v>0</v>
      </c>
      <c r="Q9669" s="9" t="n">
        <f aca="false">IF(K9669=TRUE(),0.1,0)</f>
        <v>0</v>
      </c>
    </row>
    <row r="9670" customFormat="false" ht="15" hidden="false" customHeight="true" outlineLevel="0" collapsed="false">
      <c r="A9670" s="1" t="s">
        <v>9923</v>
      </c>
      <c r="B9670" s="1" t="s">
        <v>42</v>
      </c>
      <c r="C9670" s="1" t="s">
        <v>34</v>
      </c>
      <c r="D9670" s="1" t="s">
        <v>211</v>
      </c>
      <c r="E9670" s="1" t="n">
        <v>24.5</v>
      </c>
      <c r="F9670" s="1" t="n">
        <v>2</v>
      </c>
      <c r="G9670" s="1" t="n">
        <v>49</v>
      </c>
      <c r="H9670" s="1" t="s">
        <v>21</v>
      </c>
      <c r="I9670" s="1" t="s">
        <v>44</v>
      </c>
      <c r="J9670" s="4" t="n">
        <v>45566</v>
      </c>
      <c r="L9670" s="6" t="str">
        <f aca="false">IFERROR(INDEX(CategoryCodes!$B$2:$B$9,MATCH(C9670,CategoryCodes!$A$2:$A$9,0)),"")</f>
        <v>A</v>
      </c>
      <c r="M9670" s="7" t="n">
        <f aca="false">IFERROR(VALUE(MID(D9670,FIND("_",D9670)+1,FIND("_",D9670,FIND("_",D9670)+1)-FIND("_",D9670)-1)),"")</f>
        <v>14</v>
      </c>
      <c r="N9670" s="7" t="str">
        <f aca="false">IF(OR(C9670="",M9670=""),"",C9670&amp;" Item "&amp;M9670)</f>
        <v>Beverages Item 14</v>
      </c>
      <c r="O9670" s="7" t="n">
        <v>311</v>
      </c>
      <c r="P9670" s="8" t="n">
        <f aca="false">G9670*Q9670</f>
        <v>0</v>
      </c>
      <c r="Q9670" s="9" t="n">
        <f aca="false">IF(K9670=TRUE(),0.1,0)</f>
        <v>0</v>
      </c>
    </row>
    <row r="9671" customFormat="false" ht="15" hidden="false" customHeight="true" outlineLevel="0" collapsed="false">
      <c r="A9671" s="1" t="s">
        <v>9924</v>
      </c>
      <c r="B9671" s="1" t="s">
        <v>49</v>
      </c>
      <c r="C9671" s="1" t="s">
        <v>38</v>
      </c>
      <c r="D9671" s="1" t="s">
        <v>176</v>
      </c>
      <c r="E9671" s="1" t="n">
        <v>30.5</v>
      </c>
      <c r="F9671" s="1" t="n">
        <v>10</v>
      </c>
      <c r="G9671" s="1" t="n">
        <v>305</v>
      </c>
      <c r="H9671" s="1" t="s">
        <v>31</v>
      </c>
      <c r="I9671" s="1" t="s">
        <v>22</v>
      </c>
      <c r="J9671" s="4" t="n">
        <v>44908</v>
      </c>
      <c r="K9671" s="5" t="b">
        <f aca="false">FALSE()</f>
        <v>0</v>
      </c>
      <c r="L9671" s="6" t="str">
        <f aca="false">IFERROR(INDEX(CategoryCodes!$B$2:$B$9,MATCH(C9671,CategoryCodes!$A$2:$A$9,0)),"")</f>
        <v>E</v>
      </c>
      <c r="M9671" s="7" t="n">
        <f aca="false">IFERROR(VALUE(MID(D9671,FIND("_",D9671)+1,FIND("_",D9671,FIND("_",D9671)+1)-FIND("_",D9671)-1)),"")</f>
        <v>18</v>
      </c>
      <c r="N9671" s="7" t="str">
        <f aca="false">IF(OR(C9671="",M9671=""),"",C9671&amp;" Item "&amp;M9671)</f>
        <v>Food Item 18</v>
      </c>
      <c r="O9671" s="7" t="n">
        <v>451</v>
      </c>
      <c r="P9671" s="8" t="n">
        <f aca="false">G9671*Q9671</f>
        <v>0</v>
      </c>
      <c r="Q9671" s="9" t="n">
        <f aca="false">IF(K9671=TRUE(),0.1,0)</f>
        <v>0</v>
      </c>
    </row>
    <row r="9672" customFormat="false" ht="15" hidden="false" customHeight="true" outlineLevel="0" collapsed="false">
      <c r="A9672" s="1" t="s">
        <v>9925</v>
      </c>
      <c r="B9672" s="1" t="s">
        <v>174</v>
      </c>
      <c r="C9672" s="1" t="s">
        <v>38</v>
      </c>
      <c r="D9672" s="1" t="s">
        <v>488</v>
      </c>
      <c r="E9672" s="1" t="n">
        <v>23</v>
      </c>
      <c r="F9672" s="1" t="n">
        <v>3</v>
      </c>
      <c r="G9672" s="1" t="n">
        <v>69</v>
      </c>
      <c r="H9672" s="1" t="s">
        <v>31</v>
      </c>
      <c r="I9672" s="1" t="s">
        <v>22</v>
      </c>
      <c r="J9672" s="4" t="n">
        <v>44801</v>
      </c>
      <c r="K9672" s="5" t="b">
        <f aca="false">FALSE()</f>
        <v>0</v>
      </c>
      <c r="L9672" s="6" t="str">
        <f aca="false">IFERROR(INDEX(CategoryCodes!$B$2:$B$9,MATCH(C9672,CategoryCodes!$A$2:$A$9,0)),"")</f>
        <v>E</v>
      </c>
      <c r="M9672" s="7" t="n">
        <f aca="false">IFERROR(VALUE(MID(D9672,FIND("_",D9672)+1,FIND("_",D9672,FIND("_",D9672)+1)-FIND("_",D9672)-1)),"")</f>
        <v>13</v>
      </c>
      <c r="N9672" s="7" t="str">
        <f aca="false">IF(OR(C9672="",M9672=""),"",C9672&amp;" Item "&amp;M9672)</f>
        <v>Food Item 13</v>
      </c>
      <c r="O9672" s="7" t="n">
        <v>252</v>
      </c>
      <c r="P9672" s="8" t="n">
        <f aca="false">G9672*Q9672</f>
        <v>0</v>
      </c>
      <c r="Q9672" s="9" t="n">
        <f aca="false">IF(K9672=TRUE(),0.1,0)</f>
        <v>0</v>
      </c>
    </row>
    <row r="9673" customFormat="false" ht="15" hidden="false" customHeight="true" outlineLevel="0" collapsed="false">
      <c r="A9673" s="1" t="s">
        <v>9926</v>
      </c>
      <c r="B9673" s="1" t="s">
        <v>37</v>
      </c>
      <c r="C9673" s="1" t="s">
        <v>29</v>
      </c>
      <c r="D9673" s="1" t="s">
        <v>361</v>
      </c>
      <c r="E9673" s="1" t="n">
        <v>14</v>
      </c>
      <c r="F9673" s="1" t="n">
        <v>10</v>
      </c>
      <c r="G9673" s="1" t="n">
        <v>140</v>
      </c>
      <c r="H9673" s="1" t="s">
        <v>54</v>
      </c>
      <c r="I9673" s="1" t="s">
        <v>22</v>
      </c>
      <c r="J9673" s="4" t="n">
        <v>44746</v>
      </c>
      <c r="K9673" s="5" t="b">
        <f aca="false">FALSE()</f>
        <v>0</v>
      </c>
      <c r="L9673" s="6" t="str">
        <f aca="false">IFERROR(INDEX(CategoryCodes!$B$2:$B$9,MATCH(C9673,CategoryCodes!$A$2:$A$9,0)),"")</f>
        <v>B</v>
      </c>
      <c r="M9673" s="7" t="n">
        <f aca="false">IFERROR(VALUE(MID(D9673,FIND("_",D9673)+1,FIND("_",D9673,FIND("_",D9673)+1)-FIND("_",D9673)-1)),"")</f>
        <v>7</v>
      </c>
      <c r="N9673" s="7" t="str">
        <f aca="false">IF(OR(C9673="",M9673=""),"",C9673&amp;" Item "&amp;M9673)</f>
        <v>Butchers Item 7</v>
      </c>
      <c r="O9673" s="7" t="n">
        <v>121</v>
      </c>
      <c r="P9673" s="8" t="n">
        <f aca="false">G9673*Q9673</f>
        <v>0</v>
      </c>
      <c r="Q9673" s="9" t="n">
        <f aca="false">IF(K9673=TRUE(),0.1,0)</f>
        <v>0</v>
      </c>
    </row>
    <row r="9674" customFormat="false" ht="15" hidden="false" customHeight="true" outlineLevel="0" collapsed="false">
      <c r="A9674" s="1" t="s">
        <v>9927</v>
      </c>
      <c r="B9674" s="1" t="s">
        <v>119</v>
      </c>
      <c r="C9674" s="1" t="s">
        <v>25</v>
      </c>
      <c r="E9674" s="1" t="n">
        <v>30.5</v>
      </c>
      <c r="H9674" s="1" t="s">
        <v>21</v>
      </c>
      <c r="I9674" s="1" t="s">
        <v>22</v>
      </c>
      <c r="J9674" s="4" t="n">
        <v>45030</v>
      </c>
      <c r="K9674" s="5" t="b">
        <f aca="false">TRUE()</f>
        <v>1</v>
      </c>
      <c r="L9674" s="6" t="str">
        <f aca="false">IFERROR(INDEX(CategoryCodes!$B$2:$B$9,MATCH(C9674,CategoryCodes!$A$2:$A$9,0)),"")</f>
        <v>G</v>
      </c>
      <c r="M9674" s="7" t="str">
        <f aca="false">IFERROR(VALUE(MID(D9674,FIND("_",D9674)+1,FIND("_",D9674,FIND("_",D9674)+1)-FIND("_",D9674)-1)),"")</f>
        <v/>
      </c>
      <c r="N9674" s="7" t="str">
        <f aca="false">IF(OR(C9674="",M9674=""),"",C9674&amp;" Item "&amp;M9674)</f>
        <v/>
      </c>
      <c r="O9674" s="7" t="n">
        <v>111</v>
      </c>
      <c r="P9674" s="8" t="n">
        <f aca="false">G9674*Q9674</f>
        <v>0</v>
      </c>
      <c r="Q9674" s="9" t="n">
        <f aca="false">IF(K9674=TRUE(),0.1,0)</f>
        <v>0.1</v>
      </c>
    </row>
    <row r="9675" customFormat="false" ht="15" hidden="false" customHeight="true" outlineLevel="0" collapsed="false">
      <c r="A9675" s="1" t="s">
        <v>9928</v>
      </c>
      <c r="B9675" s="1" t="s">
        <v>122</v>
      </c>
      <c r="C9675" s="1" t="s">
        <v>25</v>
      </c>
      <c r="D9675" s="1" t="s">
        <v>546</v>
      </c>
      <c r="E9675" s="1" t="n">
        <v>23</v>
      </c>
      <c r="F9675" s="1" t="n">
        <v>7</v>
      </c>
      <c r="G9675" s="1" t="n">
        <v>161</v>
      </c>
      <c r="H9675" s="1" t="s">
        <v>21</v>
      </c>
      <c r="I9675" s="1" t="s">
        <v>22</v>
      </c>
      <c r="J9675" s="4" t="n">
        <v>44857</v>
      </c>
      <c r="K9675" s="5" t="b">
        <f aca="false">FALSE()</f>
        <v>0</v>
      </c>
      <c r="L9675" s="6" t="str">
        <f aca="false">IFERROR(INDEX(CategoryCodes!$B$2:$B$9,MATCH(C9675,CategoryCodes!$A$2:$A$9,0)),"")</f>
        <v>G</v>
      </c>
      <c r="M9675" s="7" t="n">
        <f aca="false">IFERROR(VALUE(MID(D9675,FIND("_",D9675)+1,FIND("_",D9675,FIND("_",D9675)+1)-FIND("_",D9675)-1)),"")</f>
        <v>13</v>
      </c>
      <c r="N9675" s="7" t="str">
        <f aca="false">IF(OR(C9675="",M9675=""),"",C9675&amp;" Item "&amp;M9675)</f>
        <v>Milk Products Item 13</v>
      </c>
      <c r="O9675" s="7" t="n">
        <v>301</v>
      </c>
      <c r="P9675" s="8" t="n">
        <f aca="false">G9675*Q9675</f>
        <v>0</v>
      </c>
      <c r="Q9675" s="9" t="n">
        <f aca="false">IF(K9675=TRUE(),0.1,0)</f>
        <v>0</v>
      </c>
    </row>
    <row r="9676" customFormat="false" ht="15" hidden="false" customHeight="true" outlineLevel="0" collapsed="false">
      <c r="A9676" s="1" t="s">
        <v>9929</v>
      </c>
      <c r="B9676" s="1" t="s">
        <v>80</v>
      </c>
      <c r="C9676" s="1" t="s">
        <v>38</v>
      </c>
      <c r="D9676" s="1" t="s">
        <v>371</v>
      </c>
      <c r="E9676" s="1" t="n">
        <v>41</v>
      </c>
      <c r="F9676" s="1" t="n">
        <v>6</v>
      </c>
      <c r="G9676" s="1" t="n">
        <v>246</v>
      </c>
      <c r="H9676" s="1" t="s">
        <v>54</v>
      </c>
      <c r="I9676" s="1" t="s">
        <v>22</v>
      </c>
      <c r="J9676" s="4" t="n">
        <v>44844</v>
      </c>
      <c r="K9676" s="5" t="b">
        <f aca="false">FALSE()</f>
        <v>0</v>
      </c>
      <c r="L9676" s="6" t="str">
        <f aca="false">IFERROR(INDEX(CategoryCodes!$B$2:$B$9,MATCH(C9676,CategoryCodes!$A$2:$A$9,0)),"")</f>
        <v>E</v>
      </c>
      <c r="M9676" s="7" t="n">
        <f aca="false">IFERROR(VALUE(MID(D9676,FIND("_",D9676)+1,FIND("_",D9676,FIND("_",D9676)+1)-FIND("_",D9676)-1)),"")</f>
        <v>25</v>
      </c>
      <c r="N9676" s="7" t="str">
        <f aca="false">IF(OR(C9676="",M9676=""),"",C9676&amp;" Item "&amp;M9676)</f>
        <v>Food Item 25</v>
      </c>
      <c r="O9676" s="7" t="n">
        <v>337</v>
      </c>
      <c r="P9676" s="8" t="n">
        <f aca="false">G9676*Q9676</f>
        <v>0</v>
      </c>
      <c r="Q9676" s="9" t="n">
        <f aca="false">IF(K9676=TRUE(),0.1,0)</f>
        <v>0</v>
      </c>
    </row>
    <row r="9677" customFormat="false" ht="15" hidden="false" customHeight="true" outlineLevel="0" collapsed="false">
      <c r="A9677" s="1" t="s">
        <v>9930</v>
      </c>
      <c r="B9677" s="1" t="s">
        <v>61</v>
      </c>
      <c r="C9677" s="1" t="s">
        <v>34</v>
      </c>
      <c r="D9677" s="1" t="s">
        <v>264</v>
      </c>
      <c r="E9677" s="1" t="n">
        <v>33.5</v>
      </c>
      <c r="F9677" s="1" t="n">
        <v>4</v>
      </c>
      <c r="G9677" s="1" t="n">
        <v>134</v>
      </c>
      <c r="H9677" s="1" t="s">
        <v>21</v>
      </c>
      <c r="I9677" s="1" t="s">
        <v>22</v>
      </c>
      <c r="J9677" s="4" t="n">
        <v>44895</v>
      </c>
      <c r="L9677" s="6" t="str">
        <f aca="false">IFERROR(INDEX(CategoryCodes!$B$2:$B$9,MATCH(C9677,CategoryCodes!$A$2:$A$9,0)),"")</f>
        <v>A</v>
      </c>
      <c r="M9677" s="7" t="n">
        <f aca="false">IFERROR(VALUE(MID(D9677,FIND("_",D9677)+1,FIND("_",D9677,FIND("_",D9677)+1)-FIND("_",D9677)-1)),"")</f>
        <v>20</v>
      </c>
      <c r="N9677" s="7" t="str">
        <f aca="false">IF(OR(C9677="",M9677=""),"",C9677&amp;" Item "&amp;M9677)</f>
        <v>Beverages Item 20</v>
      </c>
      <c r="O9677" s="7" t="n">
        <v>243</v>
      </c>
      <c r="P9677" s="8" t="n">
        <f aca="false">G9677*Q9677</f>
        <v>0</v>
      </c>
      <c r="Q9677" s="9" t="n">
        <f aca="false">IF(K9677=TRUE(),0.1,0)</f>
        <v>0</v>
      </c>
    </row>
    <row r="9678" customFormat="false" ht="15" hidden="false" customHeight="true" outlineLevel="0" collapsed="false">
      <c r="A9678" s="1" t="s">
        <v>9931</v>
      </c>
      <c r="B9678" s="1" t="s">
        <v>33</v>
      </c>
      <c r="C9678" s="1" t="s">
        <v>19</v>
      </c>
      <c r="D9678" s="1" t="s">
        <v>170</v>
      </c>
      <c r="E9678" s="1" t="n">
        <v>24.5</v>
      </c>
      <c r="F9678" s="1" t="n">
        <v>1</v>
      </c>
      <c r="G9678" s="1" t="n">
        <v>24.5</v>
      </c>
      <c r="H9678" s="1" t="s">
        <v>31</v>
      </c>
      <c r="I9678" s="1" t="s">
        <v>44</v>
      </c>
      <c r="J9678" s="4" t="n">
        <v>44970</v>
      </c>
      <c r="K9678" s="5" t="b">
        <f aca="false">TRUE()</f>
        <v>1</v>
      </c>
      <c r="L9678" s="6" t="str">
        <f aca="false">IFERROR(INDEX(CategoryCodes!$B$2:$B$9,MATCH(C9678,CategoryCodes!$A$2:$A$9,0)),"")</f>
        <v>H</v>
      </c>
      <c r="M9678" s="7" t="n">
        <f aca="false">IFERROR(VALUE(MID(D9678,FIND("_",D9678)+1,FIND("_",D9678,FIND("_",D9678)+1)-FIND("_",D9678)-1)),"")</f>
        <v>14</v>
      </c>
      <c r="N9678" s="7" t="str">
        <f aca="false">IF(OR(C9678="",M9678=""),"",C9678&amp;" Item "&amp;M9678)</f>
        <v>Patisserie Item 14</v>
      </c>
      <c r="O9678" s="7" t="n">
        <v>232</v>
      </c>
      <c r="P9678" s="8" t="n">
        <f aca="false">G9678*Q9678</f>
        <v>2.45</v>
      </c>
      <c r="Q9678" s="9" t="n">
        <f aca="false">IF(K9678=TRUE(),0.1,0)</f>
        <v>0.1</v>
      </c>
    </row>
    <row r="9679" customFormat="false" ht="15" hidden="false" customHeight="true" outlineLevel="0" collapsed="false">
      <c r="A9679" s="1" t="s">
        <v>9932</v>
      </c>
      <c r="B9679" s="1" t="s">
        <v>42</v>
      </c>
      <c r="C9679" s="1" t="s">
        <v>47</v>
      </c>
      <c r="D9679" s="1" t="s">
        <v>680</v>
      </c>
      <c r="E9679" s="1" t="n">
        <v>12.5</v>
      </c>
      <c r="F9679" s="1" t="n">
        <v>9</v>
      </c>
      <c r="G9679" s="1" t="n">
        <v>112.5</v>
      </c>
      <c r="H9679" s="1" t="s">
        <v>21</v>
      </c>
      <c r="I9679" s="1" t="s">
        <v>22</v>
      </c>
      <c r="J9679" s="4" t="n">
        <v>45106</v>
      </c>
      <c r="K9679" s="5" t="b">
        <f aca="false">TRUE()</f>
        <v>1</v>
      </c>
      <c r="L9679" s="6" t="str">
        <f aca="false">IFERROR(INDEX(CategoryCodes!$B$2:$B$9,MATCH(C9679,CategoryCodes!$A$2:$A$9,0)),"")</f>
        <v>F</v>
      </c>
      <c r="M9679" s="7" t="n">
        <f aca="false">IFERROR(VALUE(MID(D9679,FIND("_",D9679)+1,FIND("_",D9679,FIND("_",D9679)+1)-FIND("_",D9679)-1)),"")</f>
        <v>6</v>
      </c>
      <c r="N9679" s="7" t="str">
        <f aca="false">IF(OR(C9679="",M9679=""),"",C9679&amp;" Item "&amp;M9679)</f>
        <v>Furniture Item 6</v>
      </c>
      <c r="O9679" s="7" t="n">
        <v>209</v>
      </c>
      <c r="P9679" s="8" t="n">
        <f aca="false">G9679*Q9679</f>
        <v>11.25</v>
      </c>
      <c r="Q9679" s="9" t="n">
        <f aca="false">IF(K9679=TRUE(),0.1,0)</f>
        <v>0.1</v>
      </c>
    </row>
    <row r="9680" customFormat="false" ht="15" hidden="false" customHeight="true" outlineLevel="0" collapsed="false">
      <c r="A9680" s="1" t="s">
        <v>9933</v>
      </c>
      <c r="B9680" s="1" t="s">
        <v>174</v>
      </c>
      <c r="C9680" s="1" t="s">
        <v>47</v>
      </c>
      <c r="E9680" s="1" t="n">
        <v>27.5</v>
      </c>
      <c r="H9680" s="1" t="s">
        <v>21</v>
      </c>
      <c r="I9680" s="1" t="s">
        <v>22</v>
      </c>
      <c r="J9680" s="4" t="n">
        <v>44744</v>
      </c>
      <c r="K9680" s="5" t="b">
        <f aca="false">FALSE()</f>
        <v>0</v>
      </c>
      <c r="L9680" s="6" t="str">
        <f aca="false">IFERROR(INDEX(CategoryCodes!$B$2:$B$9,MATCH(C9680,CategoryCodes!$A$2:$A$9,0)),"")</f>
        <v>F</v>
      </c>
      <c r="M9680" s="7" t="str">
        <f aca="false">IFERROR(VALUE(MID(D9680,FIND("_",D9680)+1,FIND("_",D9680,FIND("_",D9680)+1)-FIND("_",D9680)-1)),"")</f>
        <v/>
      </c>
      <c r="N9680" s="7" t="str">
        <f aca="false">IF(OR(C9680="",M9680=""),"",C9680&amp;" Item "&amp;M9680)</f>
        <v/>
      </c>
      <c r="O9680" s="7" t="n">
        <v>226</v>
      </c>
      <c r="P9680" s="8" t="n">
        <f aca="false">G9680*Q9680</f>
        <v>0</v>
      </c>
      <c r="Q9680" s="9" t="n">
        <f aca="false">IF(K9680=TRUE(),0.1,0)</f>
        <v>0</v>
      </c>
    </row>
    <row r="9681" customFormat="false" ht="15" hidden="false" customHeight="true" outlineLevel="0" collapsed="false">
      <c r="A9681" s="1" t="s">
        <v>9934</v>
      </c>
      <c r="B9681" s="1" t="s">
        <v>37</v>
      </c>
      <c r="C9681" s="1" t="s">
        <v>72</v>
      </c>
      <c r="D9681" s="1" t="s">
        <v>252</v>
      </c>
      <c r="E9681" s="1" t="n">
        <v>15.5</v>
      </c>
      <c r="F9681" s="1" t="n">
        <v>2</v>
      </c>
      <c r="G9681" s="1" t="n">
        <v>31</v>
      </c>
      <c r="H9681" s="1" t="s">
        <v>21</v>
      </c>
      <c r="I9681" s="1" t="s">
        <v>22</v>
      </c>
      <c r="J9681" s="4" t="n">
        <v>45014</v>
      </c>
      <c r="K9681" s="5" t="b">
        <f aca="false">TRUE()</f>
        <v>1</v>
      </c>
      <c r="L9681" s="6" t="str">
        <f aca="false">IFERROR(INDEX(CategoryCodes!$B$2:$B$9,MATCH(C9681,CategoryCodes!$A$2:$A$9,0)),"")</f>
        <v>D</v>
      </c>
      <c r="M9681" s="7" t="n">
        <f aca="false">IFERROR(VALUE(MID(D9681,FIND("_",D9681)+1,FIND("_",D9681,FIND("_",D9681)+1)-FIND("_",D9681)-1)),"")</f>
        <v>8</v>
      </c>
      <c r="N9681" s="7" t="str">
        <f aca="false">IF(OR(C9681="",M9681=""),"",C9681&amp;" Item "&amp;M9681)</f>
        <v>Electric household essentials Item 8</v>
      </c>
      <c r="O9681" s="7" t="n">
        <v>40</v>
      </c>
      <c r="P9681" s="8" t="n">
        <f aca="false">G9681*Q9681</f>
        <v>3.1</v>
      </c>
      <c r="Q9681" s="9" t="n">
        <f aca="false">IF(K9681=TRUE(),0.1,0)</f>
        <v>0.1</v>
      </c>
    </row>
    <row r="9682" customFormat="false" ht="15" hidden="false" customHeight="true" outlineLevel="0" collapsed="false">
      <c r="A9682" s="1" t="s">
        <v>9935</v>
      </c>
      <c r="B9682" s="1" t="s">
        <v>129</v>
      </c>
      <c r="C9682" s="1" t="s">
        <v>38</v>
      </c>
      <c r="D9682" s="1" t="s">
        <v>191</v>
      </c>
      <c r="E9682" s="1" t="n">
        <v>33.5</v>
      </c>
      <c r="F9682" s="1" t="n">
        <v>5</v>
      </c>
      <c r="G9682" s="1" t="n">
        <v>167.5</v>
      </c>
      <c r="H9682" s="1" t="s">
        <v>54</v>
      </c>
      <c r="I9682" s="1" t="s">
        <v>22</v>
      </c>
      <c r="J9682" s="4" t="n">
        <v>44989</v>
      </c>
      <c r="L9682" s="6" t="str">
        <f aca="false">IFERROR(INDEX(CategoryCodes!$B$2:$B$9,MATCH(C9682,CategoryCodes!$A$2:$A$9,0)),"")</f>
        <v>E</v>
      </c>
      <c r="M9682" s="7" t="n">
        <f aca="false">IFERROR(VALUE(MID(D9682,FIND("_",D9682)+1,FIND("_",D9682,FIND("_",D9682)+1)-FIND("_",D9682)-1)),"")</f>
        <v>20</v>
      </c>
      <c r="N9682" s="7" t="str">
        <f aca="false">IF(OR(C9682="",M9682=""),"",C9682&amp;" Item "&amp;M9682)</f>
        <v>Food Item 20</v>
      </c>
      <c r="O9682" s="7" t="n">
        <v>307</v>
      </c>
      <c r="P9682" s="8" t="n">
        <f aca="false">G9682*Q9682</f>
        <v>0</v>
      </c>
      <c r="Q9682" s="9" t="n">
        <f aca="false">IF(K9682=TRUE(),0.1,0)</f>
        <v>0</v>
      </c>
    </row>
    <row r="9683" customFormat="false" ht="15" hidden="false" customHeight="true" outlineLevel="0" collapsed="false">
      <c r="A9683" s="1" t="s">
        <v>9936</v>
      </c>
      <c r="B9683" s="1" t="s">
        <v>95</v>
      </c>
      <c r="C9683" s="1" t="s">
        <v>25</v>
      </c>
      <c r="D9683" s="1" t="s">
        <v>207</v>
      </c>
      <c r="E9683" s="1" t="n">
        <v>15.5</v>
      </c>
      <c r="F9683" s="1" t="n">
        <v>9</v>
      </c>
      <c r="G9683" s="1" t="n">
        <v>139.5</v>
      </c>
      <c r="H9683" s="1" t="s">
        <v>31</v>
      </c>
      <c r="I9683" s="1" t="s">
        <v>22</v>
      </c>
      <c r="J9683" s="4" t="n">
        <v>45673</v>
      </c>
      <c r="L9683" s="6" t="str">
        <f aca="false">IFERROR(INDEX(CategoryCodes!$B$2:$B$9,MATCH(C9683,CategoryCodes!$A$2:$A$9,0)),"")</f>
        <v>G</v>
      </c>
      <c r="M9683" s="7" t="n">
        <f aca="false">IFERROR(VALUE(MID(D9683,FIND("_",D9683)+1,FIND("_",D9683,FIND("_",D9683)+1)-FIND("_",D9683)-1)),"")</f>
        <v>8</v>
      </c>
      <c r="N9683" s="7" t="str">
        <f aca="false">IF(OR(C9683="",M9683=""),"",C9683&amp;" Item "&amp;M9683)</f>
        <v>Milk Products Item 8</v>
      </c>
      <c r="O9683" s="7" t="n">
        <v>307</v>
      </c>
      <c r="P9683" s="8" t="n">
        <f aca="false">G9683*Q9683</f>
        <v>0</v>
      </c>
      <c r="Q9683" s="9" t="n">
        <f aca="false">IF(K9683=TRUE(),0.1,0)</f>
        <v>0</v>
      </c>
    </row>
    <row r="9684" customFormat="false" ht="15" hidden="false" customHeight="true" outlineLevel="0" collapsed="false">
      <c r="A9684" s="1" t="s">
        <v>9937</v>
      </c>
      <c r="B9684" s="1" t="s">
        <v>80</v>
      </c>
      <c r="C9684" s="1" t="s">
        <v>72</v>
      </c>
      <c r="D9684" s="1" t="s">
        <v>107</v>
      </c>
      <c r="E9684" s="1" t="n">
        <v>35</v>
      </c>
      <c r="F9684" s="1" t="n">
        <v>10</v>
      </c>
      <c r="G9684" s="1" t="n">
        <v>350</v>
      </c>
      <c r="H9684" s="1" t="s">
        <v>31</v>
      </c>
      <c r="I9684" s="1" t="s">
        <v>22</v>
      </c>
      <c r="J9684" s="4" t="n">
        <v>44630</v>
      </c>
      <c r="L9684" s="6" t="str">
        <f aca="false">IFERROR(INDEX(CategoryCodes!$B$2:$B$9,MATCH(C9684,CategoryCodes!$A$2:$A$9,0)),"")</f>
        <v>D</v>
      </c>
      <c r="M9684" s="7" t="n">
        <f aca="false">IFERROR(VALUE(MID(D9684,FIND("_",D9684)+1,FIND("_",D9684,FIND("_",D9684)+1)-FIND("_",D9684)-1)),"")</f>
        <v>21</v>
      </c>
      <c r="N9684" s="7" t="str">
        <f aca="false">IF(OR(C9684="",M9684=""),"",C9684&amp;" Item "&amp;M9684)</f>
        <v>Electric household essentials Item 21</v>
      </c>
      <c r="O9684" s="7" t="n">
        <v>3</v>
      </c>
      <c r="P9684" s="8" t="n">
        <f aca="false">G9684*Q9684</f>
        <v>0</v>
      </c>
      <c r="Q9684" s="9" t="n">
        <f aca="false">IF(K9684=TRUE(),0.1,0)</f>
        <v>0</v>
      </c>
    </row>
    <row r="9685" customFormat="false" ht="15" hidden="false" customHeight="true" outlineLevel="0" collapsed="false">
      <c r="A9685" s="1" t="s">
        <v>9938</v>
      </c>
      <c r="B9685" s="1" t="s">
        <v>52</v>
      </c>
      <c r="C9685" s="1" t="s">
        <v>34</v>
      </c>
      <c r="D9685" s="1" t="s">
        <v>262</v>
      </c>
      <c r="E9685" s="1" t="n">
        <v>32</v>
      </c>
      <c r="F9685" s="1" t="n">
        <v>6</v>
      </c>
      <c r="G9685" s="1" t="n">
        <v>192</v>
      </c>
      <c r="H9685" s="1" t="s">
        <v>21</v>
      </c>
      <c r="I9685" s="1" t="s">
        <v>22</v>
      </c>
      <c r="J9685" s="4" t="n">
        <v>44883</v>
      </c>
      <c r="L9685" s="6" t="str">
        <f aca="false">IFERROR(INDEX(CategoryCodes!$B$2:$B$9,MATCH(C9685,CategoryCodes!$A$2:$A$9,0)),"")</f>
        <v>A</v>
      </c>
      <c r="M9685" s="7" t="n">
        <f aca="false">IFERROR(VALUE(MID(D9685,FIND("_",D9685)+1,FIND("_",D9685,FIND("_",D9685)+1)-FIND("_",D9685)-1)),"")</f>
        <v>19</v>
      </c>
      <c r="N9685" s="7" t="str">
        <f aca="false">IF(OR(C9685="",M9685=""),"",C9685&amp;" Item "&amp;M9685)</f>
        <v>Beverages Item 19</v>
      </c>
      <c r="O9685" s="7" t="n">
        <v>125</v>
      </c>
      <c r="P9685" s="8" t="n">
        <f aca="false">G9685*Q9685</f>
        <v>0</v>
      </c>
      <c r="Q9685" s="9" t="n">
        <f aca="false">IF(K9685=TRUE(),0.1,0)</f>
        <v>0</v>
      </c>
    </row>
    <row r="9686" customFormat="false" ht="15" hidden="false" customHeight="true" outlineLevel="0" collapsed="false">
      <c r="A9686" s="1" t="s">
        <v>9939</v>
      </c>
      <c r="B9686" s="1" t="s">
        <v>90</v>
      </c>
      <c r="C9686" s="1" t="s">
        <v>19</v>
      </c>
      <c r="D9686" s="1" t="s">
        <v>199</v>
      </c>
      <c r="E9686" s="1" t="n">
        <v>41</v>
      </c>
      <c r="F9686" s="1" t="n">
        <v>4</v>
      </c>
      <c r="G9686" s="1" t="n">
        <v>164</v>
      </c>
      <c r="H9686" s="1" t="s">
        <v>31</v>
      </c>
      <c r="I9686" s="1" t="s">
        <v>44</v>
      </c>
      <c r="J9686" s="4" t="n">
        <v>45431</v>
      </c>
      <c r="K9686" s="5" t="b">
        <f aca="false">FALSE()</f>
        <v>0</v>
      </c>
      <c r="L9686" s="6" t="str">
        <f aca="false">IFERROR(INDEX(CategoryCodes!$B$2:$B$9,MATCH(C9686,CategoryCodes!$A$2:$A$9,0)),"")</f>
        <v>H</v>
      </c>
      <c r="M9686" s="7" t="n">
        <f aca="false">IFERROR(VALUE(MID(D9686,FIND("_",D9686)+1,FIND("_",D9686,FIND("_",D9686)+1)-FIND("_",D9686)-1)),"")</f>
        <v>25</v>
      </c>
      <c r="N9686" s="7" t="str">
        <f aca="false">IF(OR(C9686="",M9686=""),"",C9686&amp;" Item "&amp;M9686)</f>
        <v>Patisserie Item 25</v>
      </c>
      <c r="O9686" s="7" t="n">
        <v>451</v>
      </c>
      <c r="P9686" s="8" t="n">
        <f aca="false">G9686*Q9686</f>
        <v>0</v>
      </c>
      <c r="Q9686" s="9" t="n">
        <f aca="false">IF(K9686=TRUE(),0.1,0)</f>
        <v>0</v>
      </c>
    </row>
    <row r="9687" customFormat="false" ht="15" hidden="false" customHeight="true" outlineLevel="0" collapsed="false">
      <c r="A9687" s="1" t="s">
        <v>9940</v>
      </c>
      <c r="B9687" s="1" t="s">
        <v>52</v>
      </c>
      <c r="C9687" s="1" t="s">
        <v>47</v>
      </c>
      <c r="D9687" s="1" t="s">
        <v>1064</v>
      </c>
      <c r="E9687" s="1" t="n">
        <v>32</v>
      </c>
      <c r="F9687" s="1" t="n">
        <v>3</v>
      </c>
      <c r="G9687" s="1" t="n">
        <v>96</v>
      </c>
      <c r="H9687" s="1" t="s">
        <v>21</v>
      </c>
      <c r="I9687" s="1" t="s">
        <v>44</v>
      </c>
      <c r="J9687" s="4" t="n">
        <v>45119</v>
      </c>
      <c r="K9687" s="5" t="b">
        <f aca="false">FALSE()</f>
        <v>0</v>
      </c>
      <c r="L9687" s="6" t="str">
        <f aca="false">IFERROR(INDEX(CategoryCodes!$B$2:$B$9,MATCH(C9687,CategoryCodes!$A$2:$A$9,0)),"")</f>
        <v>F</v>
      </c>
      <c r="M9687" s="7" t="n">
        <f aca="false">IFERROR(VALUE(MID(D9687,FIND("_",D9687)+1,FIND("_",D9687,FIND("_",D9687)+1)-FIND("_",D9687)-1)),"")</f>
        <v>19</v>
      </c>
      <c r="N9687" s="7" t="str">
        <f aca="false">IF(OR(C9687="",M9687=""),"",C9687&amp;" Item "&amp;M9687)</f>
        <v>Furniture Item 19</v>
      </c>
      <c r="O9687" s="7" t="n">
        <v>280</v>
      </c>
      <c r="P9687" s="8" t="n">
        <f aca="false">G9687*Q9687</f>
        <v>0</v>
      </c>
      <c r="Q9687" s="9" t="n">
        <f aca="false">IF(K9687=TRUE(),0.1,0)</f>
        <v>0</v>
      </c>
    </row>
    <row r="9688" customFormat="false" ht="15" hidden="false" customHeight="true" outlineLevel="0" collapsed="false">
      <c r="A9688" s="1" t="s">
        <v>9941</v>
      </c>
      <c r="B9688" s="1" t="s">
        <v>95</v>
      </c>
      <c r="C9688" s="1" t="s">
        <v>47</v>
      </c>
      <c r="D9688" s="1" t="s">
        <v>205</v>
      </c>
      <c r="E9688" s="1" t="n">
        <v>39.5</v>
      </c>
      <c r="F9688" s="1" t="n">
        <v>10</v>
      </c>
      <c r="G9688" s="1" t="n">
        <v>395</v>
      </c>
      <c r="H9688" s="1" t="s">
        <v>31</v>
      </c>
      <c r="I9688" s="1" t="s">
        <v>44</v>
      </c>
      <c r="J9688" s="4" t="n">
        <v>44945</v>
      </c>
      <c r="K9688" s="5" t="b">
        <f aca="false">FALSE()</f>
        <v>0</v>
      </c>
      <c r="L9688" s="6" t="str">
        <f aca="false">IFERROR(INDEX(CategoryCodes!$B$2:$B$9,MATCH(C9688,CategoryCodes!$A$2:$A$9,0)),"")</f>
        <v>F</v>
      </c>
      <c r="M9688" s="7" t="n">
        <f aca="false">IFERROR(VALUE(MID(D9688,FIND("_",D9688)+1,FIND("_",D9688,FIND("_",D9688)+1)-FIND("_",D9688)-1)),"")</f>
        <v>24</v>
      </c>
      <c r="N9688" s="7" t="str">
        <f aca="false">IF(OR(C9688="",M9688=""),"",C9688&amp;" Item "&amp;M9688)</f>
        <v>Furniture Item 24</v>
      </c>
      <c r="O9688" s="7" t="n">
        <v>142</v>
      </c>
      <c r="P9688" s="8" t="n">
        <f aca="false">G9688*Q9688</f>
        <v>0</v>
      </c>
      <c r="Q9688" s="9" t="n">
        <f aca="false">IF(K9688=TRUE(),0.1,0)</f>
        <v>0</v>
      </c>
    </row>
    <row r="9689" customFormat="false" ht="15" hidden="false" customHeight="true" outlineLevel="0" collapsed="false">
      <c r="A9689" s="1" t="s">
        <v>9942</v>
      </c>
      <c r="B9689" s="1" t="s">
        <v>24</v>
      </c>
      <c r="C9689" s="1" t="s">
        <v>19</v>
      </c>
      <c r="D9689" s="1" t="s">
        <v>378</v>
      </c>
      <c r="E9689" s="1" t="n">
        <v>23</v>
      </c>
      <c r="F9689" s="1" t="n">
        <v>2</v>
      </c>
      <c r="G9689" s="1" t="n">
        <v>46</v>
      </c>
      <c r="H9689" s="1" t="s">
        <v>31</v>
      </c>
      <c r="I9689" s="1" t="s">
        <v>44</v>
      </c>
      <c r="J9689" s="4" t="n">
        <v>44568</v>
      </c>
      <c r="K9689" s="5" t="b">
        <f aca="false">TRUE()</f>
        <v>1</v>
      </c>
      <c r="L9689" s="6" t="str">
        <f aca="false">IFERROR(INDEX(CategoryCodes!$B$2:$B$9,MATCH(C9689,CategoryCodes!$A$2:$A$9,0)),"")</f>
        <v>H</v>
      </c>
      <c r="M9689" s="7" t="n">
        <f aca="false">IFERROR(VALUE(MID(D9689,FIND("_",D9689)+1,FIND("_",D9689,FIND("_",D9689)+1)-FIND("_",D9689)-1)),"")</f>
        <v>13</v>
      </c>
      <c r="N9689" s="7" t="str">
        <f aca="false">IF(OR(C9689="",M9689=""),"",C9689&amp;" Item "&amp;M9689)</f>
        <v>Patisserie Item 13</v>
      </c>
      <c r="O9689" s="7" t="n">
        <v>317</v>
      </c>
      <c r="P9689" s="8" t="n">
        <f aca="false">G9689*Q9689</f>
        <v>4.6</v>
      </c>
      <c r="Q9689" s="9" t="n">
        <f aca="false">IF(K9689=TRUE(),0.1,0)</f>
        <v>0.1</v>
      </c>
    </row>
    <row r="9690" customFormat="false" ht="15" hidden="false" customHeight="true" outlineLevel="0" collapsed="false">
      <c r="A9690" s="1" t="s">
        <v>9943</v>
      </c>
      <c r="B9690" s="1" t="s">
        <v>114</v>
      </c>
      <c r="C9690" s="1" t="s">
        <v>136</v>
      </c>
      <c r="D9690" s="1" t="s">
        <v>627</v>
      </c>
      <c r="E9690" s="1" t="n">
        <v>21.5</v>
      </c>
      <c r="F9690" s="1" t="n">
        <v>8</v>
      </c>
      <c r="G9690" s="1" t="n">
        <v>172</v>
      </c>
      <c r="H9690" s="1" t="s">
        <v>21</v>
      </c>
      <c r="I9690" s="1" t="s">
        <v>44</v>
      </c>
      <c r="J9690" s="4" t="n">
        <v>45673</v>
      </c>
      <c r="K9690" s="5" t="b">
        <f aca="false">TRUE()</f>
        <v>1</v>
      </c>
      <c r="L9690" s="6" t="str">
        <f aca="false">IFERROR(INDEX(CategoryCodes!$B$2:$B$9,MATCH(C9690,CategoryCodes!$A$2:$A$9,0)),"")</f>
        <v>C</v>
      </c>
      <c r="M9690" s="7" t="n">
        <f aca="false">IFERROR(VALUE(MID(D9690,FIND("_",D9690)+1,FIND("_",D9690,FIND("_",D9690)+1)-FIND("_",D9690)-1)),"")</f>
        <v>12</v>
      </c>
      <c r="N9690" s="7" t="str">
        <f aca="false">IF(OR(C9690="",M9690=""),"",C9690&amp;" Item "&amp;M9690)</f>
        <v>Computers and electric accessories Item 12</v>
      </c>
      <c r="O9690" s="7" t="n">
        <v>321</v>
      </c>
      <c r="P9690" s="8" t="n">
        <f aca="false">G9690*Q9690</f>
        <v>17.2</v>
      </c>
      <c r="Q9690" s="9" t="n">
        <f aca="false">IF(K9690=TRUE(),0.1,0)</f>
        <v>0.1</v>
      </c>
    </row>
    <row r="9691" customFormat="false" ht="15" hidden="false" customHeight="true" outlineLevel="0" collapsed="false">
      <c r="A9691" s="1" t="s">
        <v>9944</v>
      </c>
      <c r="B9691" s="1" t="s">
        <v>119</v>
      </c>
      <c r="C9691" s="1" t="s">
        <v>72</v>
      </c>
      <c r="D9691" s="1" t="s">
        <v>925</v>
      </c>
      <c r="E9691" s="1" t="n">
        <v>17</v>
      </c>
      <c r="F9691" s="1" t="n">
        <v>7</v>
      </c>
      <c r="G9691" s="1" t="n">
        <v>119</v>
      </c>
      <c r="H9691" s="1" t="s">
        <v>31</v>
      </c>
      <c r="I9691" s="1" t="s">
        <v>22</v>
      </c>
      <c r="J9691" s="4" t="n">
        <v>45547</v>
      </c>
      <c r="L9691" s="6" t="str">
        <f aca="false">IFERROR(INDEX(CategoryCodes!$B$2:$B$9,MATCH(C9691,CategoryCodes!$A$2:$A$9,0)),"")</f>
        <v>D</v>
      </c>
      <c r="M9691" s="7" t="n">
        <f aca="false">IFERROR(VALUE(MID(D9691,FIND("_",D9691)+1,FIND("_",D9691,FIND("_",D9691)+1)-FIND("_",D9691)-1)),"")</f>
        <v>9</v>
      </c>
      <c r="N9691" s="7" t="str">
        <f aca="false">IF(OR(C9691="",M9691=""),"",C9691&amp;" Item "&amp;M9691)</f>
        <v>Electric household essentials Item 9</v>
      </c>
      <c r="O9691" s="7" t="n">
        <v>285</v>
      </c>
      <c r="P9691" s="8" t="n">
        <f aca="false">G9691*Q9691</f>
        <v>0</v>
      </c>
      <c r="Q9691" s="9" t="n">
        <f aca="false">IF(K9691=TRUE(),0.1,0)</f>
        <v>0</v>
      </c>
    </row>
    <row r="9692" customFormat="false" ht="15" hidden="false" customHeight="true" outlineLevel="0" collapsed="false">
      <c r="A9692" s="1" t="s">
        <v>9945</v>
      </c>
      <c r="B9692" s="1" t="s">
        <v>28</v>
      </c>
      <c r="C9692" s="1" t="s">
        <v>19</v>
      </c>
      <c r="D9692" s="1" t="s">
        <v>461</v>
      </c>
      <c r="E9692" s="1" t="n">
        <v>26</v>
      </c>
      <c r="F9692" s="1" t="n">
        <v>3</v>
      </c>
      <c r="G9692" s="1" t="n">
        <v>78</v>
      </c>
      <c r="H9692" s="1" t="s">
        <v>21</v>
      </c>
      <c r="I9692" s="1" t="s">
        <v>22</v>
      </c>
      <c r="J9692" s="4" t="n">
        <v>45544</v>
      </c>
      <c r="K9692" s="5" t="b">
        <f aca="false">FALSE()</f>
        <v>0</v>
      </c>
      <c r="L9692" s="6" t="str">
        <f aca="false">IFERROR(INDEX(CategoryCodes!$B$2:$B$9,MATCH(C9692,CategoryCodes!$A$2:$A$9,0)),"")</f>
        <v>H</v>
      </c>
      <c r="M9692" s="7" t="n">
        <f aca="false">IFERROR(VALUE(MID(D9692,FIND("_",D9692)+1,FIND("_",D9692,FIND("_",D9692)+1)-FIND("_",D9692)-1)),"")</f>
        <v>15</v>
      </c>
      <c r="N9692" s="7" t="str">
        <f aca="false">IF(OR(C9692="",M9692=""),"",C9692&amp;" Item "&amp;M9692)</f>
        <v>Patisserie Item 15</v>
      </c>
      <c r="O9692" s="7" t="n">
        <v>419</v>
      </c>
      <c r="P9692" s="8" t="n">
        <f aca="false">G9692*Q9692</f>
        <v>0</v>
      </c>
      <c r="Q9692" s="9" t="n">
        <f aca="false">IF(K9692=TRUE(),0.1,0)</f>
        <v>0</v>
      </c>
    </row>
    <row r="9693" customFormat="false" ht="15" hidden="false" customHeight="true" outlineLevel="0" collapsed="false">
      <c r="A9693" s="1" t="s">
        <v>9946</v>
      </c>
      <c r="B9693" s="1" t="s">
        <v>33</v>
      </c>
      <c r="C9693" s="1" t="s">
        <v>72</v>
      </c>
      <c r="D9693" s="1" t="s">
        <v>426</v>
      </c>
      <c r="E9693" s="1" t="n">
        <v>41</v>
      </c>
      <c r="F9693" s="1" t="n">
        <v>1</v>
      </c>
      <c r="G9693" s="1" t="n">
        <v>41</v>
      </c>
      <c r="H9693" s="1" t="s">
        <v>54</v>
      </c>
      <c r="I9693" s="1" t="s">
        <v>44</v>
      </c>
      <c r="J9693" s="4" t="n">
        <v>44570</v>
      </c>
      <c r="K9693" s="5" t="b">
        <f aca="false">FALSE()</f>
        <v>0</v>
      </c>
      <c r="L9693" s="6" t="str">
        <f aca="false">IFERROR(INDEX(CategoryCodes!$B$2:$B$9,MATCH(C9693,CategoryCodes!$A$2:$A$9,0)),"")</f>
        <v>D</v>
      </c>
      <c r="M9693" s="7" t="n">
        <f aca="false">IFERROR(VALUE(MID(D9693,FIND("_",D9693)+1,FIND("_",D9693,FIND("_",D9693)+1)-FIND("_",D9693)-1)),"")</f>
        <v>25</v>
      </c>
      <c r="N9693" s="7" t="str">
        <f aca="false">IF(OR(C9693="",M9693=""),"",C9693&amp;" Item "&amp;M9693)</f>
        <v>Electric household essentials Item 25</v>
      </c>
      <c r="O9693" s="7" t="n">
        <v>422</v>
      </c>
      <c r="P9693" s="8" t="n">
        <f aca="false">G9693*Q9693</f>
        <v>0</v>
      </c>
      <c r="Q9693" s="9" t="n">
        <f aca="false">IF(K9693=TRUE(),0.1,0)</f>
        <v>0</v>
      </c>
    </row>
    <row r="9694" customFormat="false" ht="15" hidden="false" customHeight="true" outlineLevel="0" collapsed="false">
      <c r="A9694" s="1" t="s">
        <v>9947</v>
      </c>
      <c r="B9694" s="1" t="s">
        <v>37</v>
      </c>
      <c r="C9694" s="1" t="s">
        <v>136</v>
      </c>
      <c r="D9694" s="1" t="s">
        <v>145</v>
      </c>
      <c r="E9694" s="1" t="n">
        <v>11</v>
      </c>
      <c r="F9694" s="1" t="n">
        <v>7</v>
      </c>
      <c r="G9694" s="1" t="n">
        <v>77</v>
      </c>
      <c r="H9694" s="1" t="s">
        <v>31</v>
      </c>
      <c r="I9694" s="1" t="s">
        <v>22</v>
      </c>
      <c r="J9694" s="4" t="n">
        <v>44965</v>
      </c>
      <c r="K9694" s="5" t="b">
        <f aca="false">TRUE()</f>
        <v>1</v>
      </c>
      <c r="L9694" s="6" t="str">
        <f aca="false">IFERROR(INDEX(CategoryCodes!$B$2:$B$9,MATCH(C9694,CategoryCodes!$A$2:$A$9,0)),"")</f>
        <v>C</v>
      </c>
      <c r="M9694" s="7" t="n">
        <f aca="false">IFERROR(VALUE(MID(D9694,FIND("_",D9694)+1,FIND("_",D9694,FIND("_",D9694)+1)-FIND("_",D9694)-1)),"")</f>
        <v>5</v>
      </c>
      <c r="N9694" s="7" t="str">
        <f aca="false">IF(OR(C9694="",M9694=""),"",C9694&amp;" Item "&amp;M9694)</f>
        <v>Computers and electric accessories Item 5</v>
      </c>
      <c r="O9694" s="7" t="n">
        <v>106</v>
      </c>
      <c r="P9694" s="8" t="n">
        <f aca="false">G9694*Q9694</f>
        <v>7.7</v>
      </c>
      <c r="Q9694" s="9" t="n">
        <f aca="false">IF(K9694=TRUE(),0.1,0)</f>
        <v>0.1</v>
      </c>
    </row>
    <row r="9695" customFormat="false" ht="15" hidden="false" customHeight="true" outlineLevel="0" collapsed="false">
      <c r="A9695" s="1" t="s">
        <v>9948</v>
      </c>
      <c r="B9695" s="1" t="s">
        <v>18</v>
      </c>
      <c r="C9695" s="1" t="s">
        <v>47</v>
      </c>
      <c r="D9695" s="1" t="s">
        <v>562</v>
      </c>
      <c r="E9695" s="1" t="n">
        <v>9.5</v>
      </c>
      <c r="F9695" s="1" t="n">
        <v>6</v>
      </c>
      <c r="G9695" s="1" t="n">
        <v>57</v>
      </c>
      <c r="H9695" s="1" t="s">
        <v>31</v>
      </c>
      <c r="I9695" s="1" t="s">
        <v>44</v>
      </c>
      <c r="J9695" s="4" t="n">
        <v>45055</v>
      </c>
      <c r="K9695" s="5" t="b">
        <f aca="false">FALSE()</f>
        <v>0</v>
      </c>
      <c r="L9695" s="6" t="str">
        <f aca="false">IFERROR(INDEX(CategoryCodes!$B$2:$B$9,MATCH(C9695,CategoryCodes!$A$2:$A$9,0)),"")</f>
        <v>F</v>
      </c>
      <c r="M9695" s="7" t="n">
        <f aca="false">IFERROR(VALUE(MID(D9695,FIND("_",D9695)+1,FIND("_",D9695,FIND("_",D9695)+1)-FIND("_",D9695)-1)),"")</f>
        <v>4</v>
      </c>
      <c r="N9695" s="7" t="str">
        <f aca="false">IF(OR(C9695="",M9695=""),"",C9695&amp;" Item "&amp;M9695)</f>
        <v>Furniture Item 4</v>
      </c>
      <c r="O9695" s="7" t="n">
        <v>25</v>
      </c>
      <c r="P9695" s="8" t="n">
        <f aca="false">G9695*Q9695</f>
        <v>0</v>
      </c>
      <c r="Q9695" s="9" t="n">
        <f aca="false">IF(K9695=TRUE(),0.1,0)</f>
        <v>0</v>
      </c>
    </row>
    <row r="9696" customFormat="false" ht="15" hidden="false" customHeight="true" outlineLevel="0" collapsed="false">
      <c r="A9696" s="1" t="s">
        <v>9949</v>
      </c>
      <c r="B9696" s="1" t="s">
        <v>104</v>
      </c>
      <c r="C9696" s="1" t="s">
        <v>72</v>
      </c>
      <c r="D9696" s="1" t="s">
        <v>358</v>
      </c>
      <c r="E9696" s="1" t="n">
        <v>38</v>
      </c>
      <c r="F9696" s="1" t="n">
        <v>8</v>
      </c>
      <c r="G9696" s="1" t="n">
        <v>304</v>
      </c>
      <c r="H9696" s="1" t="s">
        <v>21</v>
      </c>
      <c r="I9696" s="1" t="s">
        <v>44</v>
      </c>
      <c r="J9696" s="4" t="n">
        <v>45107</v>
      </c>
      <c r="K9696" s="5" t="b">
        <f aca="false">TRUE()</f>
        <v>1</v>
      </c>
      <c r="L9696" s="6" t="str">
        <f aca="false">IFERROR(INDEX(CategoryCodes!$B$2:$B$9,MATCH(C9696,CategoryCodes!$A$2:$A$9,0)),"")</f>
        <v>D</v>
      </c>
      <c r="M9696" s="7" t="n">
        <f aca="false">IFERROR(VALUE(MID(D9696,FIND("_",D9696)+1,FIND("_",D9696,FIND("_",D9696)+1)-FIND("_",D9696)-1)),"")</f>
        <v>23</v>
      </c>
      <c r="N9696" s="7" t="str">
        <f aca="false">IF(OR(C9696="",M9696=""),"",C9696&amp;" Item "&amp;M9696)</f>
        <v>Electric household essentials Item 23</v>
      </c>
      <c r="O9696" s="7" t="n">
        <v>94</v>
      </c>
      <c r="P9696" s="8" t="n">
        <f aca="false">G9696*Q9696</f>
        <v>30.4</v>
      </c>
      <c r="Q9696" s="9" t="n">
        <f aca="false">IF(K9696=TRUE(),0.1,0)</f>
        <v>0.1</v>
      </c>
    </row>
    <row r="9697" customFormat="false" ht="15" hidden="false" customHeight="true" outlineLevel="0" collapsed="false">
      <c r="A9697" s="1" t="s">
        <v>9950</v>
      </c>
      <c r="B9697" s="1" t="s">
        <v>129</v>
      </c>
      <c r="C9697" s="1" t="s">
        <v>38</v>
      </c>
      <c r="D9697" s="1" t="s">
        <v>166</v>
      </c>
      <c r="E9697" s="1" t="n">
        <v>36.5</v>
      </c>
      <c r="F9697" s="1" t="n">
        <v>4</v>
      </c>
      <c r="G9697" s="1" t="n">
        <v>146</v>
      </c>
      <c r="H9697" s="1" t="s">
        <v>31</v>
      </c>
      <c r="I9697" s="1" t="s">
        <v>44</v>
      </c>
      <c r="J9697" s="4" t="n">
        <v>44680</v>
      </c>
      <c r="K9697" s="5" t="b">
        <f aca="false">TRUE()</f>
        <v>1</v>
      </c>
      <c r="L9697" s="6" t="str">
        <f aca="false">IFERROR(INDEX(CategoryCodes!$B$2:$B$9,MATCH(C9697,CategoryCodes!$A$2:$A$9,0)),"")</f>
        <v>E</v>
      </c>
      <c r="M9697" s="7" t="n">
        <f aca="false">IFERROR(VALUE(MID(D9697,FIND("_",D9697)+1,FIND("_",D9697,FIND("_",D9697)+1)-FIND("_",D9697)-1)),"")</f>
        <v>22</v>
      </c>
      <c r="N9697" s="7" t="str">
        <f aca="false">IF(OR(C9697="",M9697=""),"",C9697&amp;" Item "&amp;M9697)</f>
        <v>Food Item 22</v>
      </c>
      <c r="O9697" s="7" t="n">
        <v>75</v>
      </c>
      <c r="P9697" s="8" t="n">
        <f aca="false">G9697*Q9697</f>
        <v>14.6</v>
      </c>
      <c r="Q9697" s="9" t="n">
        <f aca="false">IF(K9697=TRUE(),0.1,0)</f>
        <v>0.1</v>
      </c>
    </row>
    <row r="9698" customFormat="false" ht="15" hidden="false" customHeight="true" outlineLevel="0" collapsed="false">
      <c r="A9698" s="1" t="s">
        <v>9951</v>
      </c>
      <c r="B9698" s="1" t="s">
        <v>80</v>
      </c>
      <c r="C9698" s="1" t="s">
        <v>136</v>
      </c>
      <c r="D9698" s="1" t="s">
        <v>189</v>
      </c>
      <c r="E9698" s="1" t="n">
        <v>33.5</v>
      </c>
      <c r="F9698" s="1" t="n">
        <v>3</v>
      </c>
      <c r="G9698" s="1" t="n">
        <v>100.5</v>
      </c>
      <c r="H9698" s="1" t="s">
        <v>21</v>
      </c>
      <c r="I9698" s="1" t="s">
        <v>44</v>
      </c>
      <c r="J9698" s="4" t="n">
        <v>45659</v>
      </c>
      <c r="L9698" s="6" t="str">
        <f aca="false">IFERROR(INDEX(CategoryCodes!$B$2:$B$9,MATCH(C9698,CategoryCodes!$A$2:$A$9,0)),"")</f>
        <v>C</v>
      </c>
      <c r="M9698" s="7" t="n">
        <f aca="false">IFERROR(VALUE(MID(D9698,FIND("_",D9698)+1,FIND("_",D9698,FIND("_",D9698)+1)-FIND("_",D9698)-1)),"")</f>
        <v>20</v>
      </c>
      <c r="N9698" s="7" t="str">
        <f aca="false">IF(OR(C9698="",M9698=""),"",C9698&amp;" Item "&amp;M9698)</f>
        <v>Computers and electric accessories Item 20</v>
      </c>
      <c r="O9698" s="7" t="n">
        <v>28</v>
      </c>
      <c r="P9698" s="8" t="n">
        <f aca="false">G9698*Q9698</f>
        <v>0</v>
      </c>
      <c r="Q9698" s="9" t="n">
        <f aca="false">IF(K9698=TRUE(),0.1,0)</f>
        <v>0</v>
      </c>
    </row>
    <row r="9699" customFormat="false" ht="15" hidden="false" customHeight="true" outlineLevel="0" collapsed="false">
      <c r="A9699" s="1" t="s">
        <v>9952</v>
      </c>
      <c r="B9699" s="1" t="s">
        <v>37</v>
      </c>
      <c r="C9699" s="1" t="s">
        <v>136</v>
      </c>
      <c r="D9699" s="1" t="s">
        <v>189</v>
      </c>
      <c r="E9699" s="1" t="n">
        <v>33.5</v>
      </c>
      <c r="F9699" s="1" t="n">
        <v>10</v>
      </c>
      <c r="G9699" s="1" t="n">
        <v>335</v>
      </c>
      <c r="H9699" s="1" t="s">
        <v>54</v>
      </c>
      <c r="I9699" s="1" t="s">
        <v>44</v>
      </c>
      <c r="J9699" s="4" t="n">
        <v>45598</v>
      </c>
      <c r="L9699" s="6" t="str">
        <f aca="false">IFERROR(INDEX(CategoryCodes!$B$2:$B$9,MATCH(C9699,CategoryCodes!$A$2:$A$9,0)),"")</f>
        <v>C</v>
      </c>
      <c r="M9699" s="7" t="n">
        <f aca="false">IFERROR(VALUE(MID(D9699,FIND("_",D9699)+1,FIND("_",D9699,FIND("_",D9699)+1)-FIND("_",D9699)-1)),"")</f>
        <v>20</v>
      </c>
      <c r="N9699" s="7" t="str">
        <f aca="false">IF(OR(C9699="",M9699=""),"",C9699&amp;" Item "&amp;M9699)</f>
        <v>Computers and electric accessories Item 20</v>
      </c>
      <c r="O9699" s="7" t="n">
        <v>334</v>
      </c>
      <c r="P9699" s="8" t="n">
        <f aca="false">G9699*Q9699</f>
        <v>0</v>
      </c>
      <c r="Q9699" s="9" t="n">
        <f aca="false">IF(K9699=TRUE(),0.1,0)</f>
        <v>0</v>
      </c>
    </row>
    <row r="9700" customFormat="false" ht="15" hidden="false" customHeight="true" outlineLevel="0" collapsed="false">
      <c r="A9700" s="1" t="s">
        <v>9953</v>
      </c>
      <c r="B9700" s="1" t="s">
        <v>75</v>
      </c>
      <c r="C9700" s="1" t="s">
        <v>25</v>
      </c>
      <c r="F9700" s="1" t="n">
        <v>1</v>
      </c>
      <c r="G9700" s="1" t="n">
        <v>12.5</v>
      </c>
      <c r="H9700" s="1" t="s">
        <v>21</v>
      </c>
      <c r="I9700" s="1" t="s">
        <v>44</v>
      </c>
      <c r="J9700" s="4" t="n">
        <v>45005</v>
      </c>
      <c r="L9700" s="6" t="str">
        <f aca="false">IFERROR(INDEX(CategoryCodes!$B$2:$B$9,MATCH(C9700,CategoryCodes!$A$2:$A$9,0)),"")</f>
        <v>G</v>
      </c>
      <c r="M9700" s="7" t="str">
        <f aca="false">IFERROR(VALUE(MID(D9700,FIND("_",D9700)+1,FIND("_",D9700,FIND("_",D9700)+1)-FIND("_",D9700)-1)),"")</f>
        <v/>
      </c>
      <c r="N9700" s="7" t="str">
        <f aca="false">IF(OR(C9700="",M9700=""),"",C9700&amp;" Item "&amp;M9700)</f>
        <v/>
      </c>
      <c r="O9700" s="7" t="n">
        <v>178</v>
      </c>
      <c r="P9700" s="8" t="n">
        <f aca="false">G9700*Q9700</f>
        <v>0</v>
      </c>
      <c r="Q9700" s="9" t="n">
        <f aca="false">IF(K9700=TRUE(),0.1,0)</f>
        <v>0</v>
      </c>
    </row>
    <row r="9701" customFormat="false" ht="15" hidden="false" customHeight="true" outlineLevel="0" collapsed="false">
      <c r="A9701" s="1" t="s">
        <v>9954</v>
      </c>
      <c r="B9701" s="1" t="s">
        <v>42</v>
      </c>
      <c r="C9701" s="1" t="s">
        <v>29</v>
      </c>
      <c r="D9701" s="1" t="s">
        <v>312</v>
      </c>
      <c r="E9701" s="1" t="n">
        <v>23</v>
      </c>
      <c r="F9701" s="1" t="n">
        <v>1</v>
      </c>
      <c r="G9701" s="1" t="n">
        <v>23</v>
      </c>
      <c r="H9701" s="1" t="s">
        <v>31</v>
      </c>
      <c r="I9701" s="1" t="s">
        <v>22</v>
      </c>
      <c r="J9701" s="4" t="n">
        <v>44655</v>
      </c>
      <c r="K9701" s="5" t="b">
        <f aca="false">TRUE()</f>
        <v>1</v>
      </c>
      <c r="L9701" s="6" t="str">
        <f aca="false">IFERROR(INDEX(CategoryCodes!$B$2:$B$9,MATCH(C9701,CategoryCodes!$A$2:$A$9,0)),"")</f>
        <v>B</v>
      </c>
      <c r="M9701" s="7" t="n">
        <f aca="false">IFERROR(VALUE(MID(D9701,FIND("_",D9701)+1,FIND("_",D9701,FIND("_",D9701)+1)-FIND("_",D9701)-1)),"")</f>
        <v>13</v>
      </c>
      <c r="N9701" s="7" t="str">
        <f aca="false">IF(OR(C9701="",M9701=""),"",C9701&amp;" Item "&amp;M9701)</f>
        <v>Butchers Item 13</v>
      </c>
      <c r="O9701" s="7" t="n">
        <v>18</v>
      </c>
      <c r="P9701" s="8" t="n">
        <f aca="false">G9701*Q9701</f>
        <v>2.3</v>
      </c>
      <c r="Q9701" s="9" t="n">
        <f aca="false">IF(K9701=TRUE(),0.1,0)</f>
        <v>0.1</v>
      </c>
    </row>
    <row r="9702" customFormat="false" ht="15" hidden="false" customHeight="true" outlineLevel="0" collapsed="false">
      <c r="A9702" s="1" t="s">
        <v>9955</v>
      </c>
      <c r="B9702" s="1" t="s">
        <v>104</v>
      </c>
      <c r="C9702" s="1" t="s">
        <v>29</v>
      </c>
      <c r="D9702" s="1" t="s">
        <v>283</v>
      </c>
      <c r="E9702" s="1" t="n">
        <v>30.5</v>
      </c>
      <c r="F9702" s="1" t="n">
        <v>9</v>
      </c>
      <c r="G9702" s="1" t="n">
        <v>274.5</v>
      </c>
      <c r="H9702" s="1" t="s">
        <v>54</v>
      </c>
      <c r="I9702" s="1" t="s">
        <v>22</v>
      </c>
      <c r="J9702" s="4" t="n">
        <v>44590</v>
      </c>
      <c r="L9702" s="6" t="str">
        <f aca="false">IFERROR(INDEX(CategoryCodes!$B$2:$B$9,MATCH(C9702,CategoryCodes!$A$2:$A$9,0)),"")</f>
        <v>B</v>
      </c>
      <c r="M9702" s="7" t="n">
        <f aca="false">IFERROR(VALUE(MID(D9702,FIND("_",D9702)+1,FIND("_",D9702,FIND("_",D9702)+1)-FIND("_",D9702)-1)),"")</f>
        <v>18</v>
      </c>
      <c r="N9702" s="7" t="str">
        <f aca="false">IF(OR(C9702="",M9702=""),"",C9702&amp;" Item "&amp;M9702)</f>
        <v>Butchers Item 18</v>
      </c>
      <c r="O9702" s="7" t="n">
        <v>74</v>
      </c>
      <c r="P9702" s="8" t="n">
        <f aca="false">G9702*Q9702</f>
        <v>0</v>
      </c>
      <c r="Q9702" s="9" t="n">
        <f aca="false">IF(K9702=TRUE(),0.1,0)</f>
        <v>0</v>
      </c>
    </row>
    <row r="9703" customFormat="false" ht="15" hidden="false" customHeight="true" outlineLevel="0" collapsed="false">
      <c r="A9703" s="1" t="s">
        <v>9956</v>
      </c>
      <c r="B9703" s="1" t="s">
        <v>42</v>
      </c>
      <c r="C9703" s="1" t="s">
        <v>72</v>
      </c>
      <c r="D9703" s="1" t="s">
        <v>358</v>
      </c>
      <c r="E9703" s="1" t="n">
        <v>38</v>
      </c>
      <c r="F9703" s="1" t="n">
        <v>2</v>
      </c>
      <c r="G9703" s="1" t="n">
        <v>76</v>
      </c>
      <c r="H9703" s="1" t="s">
        <v>54</v>
      </c>
      <c r="I9703" s="1" t="s">
        <v>44</v>
      </c>
      <c r="J9703" s="4" t="n">
        <v>44566</v>
      </c>
      <c r="L9703" s="6" t="str">
        <f aca="false">IFERROR(INDEX(CategoryCodes!$B$2:$B$9,MATCH(C9703,CategoryCodes!$A$2:$A$9,0)),"")</f>
        <v>D</v>
      </c>
      <c r="M9703" s="7" t="n">
        <f aca="false">IFERROR(VALUE(MID(D9703,FIND("_",D9703)+1,FIND("_",D9703,FIND("_",D9703)+1)-FIND("_",D9703)-1)),"")</f>
        <v>23</v>
      </c>
      <c r="N9703" s="7" t="str">
        <f aca="false">IF(OR(C9703="",M9703=""),"",C9703&amp;" Item "&amp;M9703)</f>
        <v>Electric household essentials Item 23</v>
      </c>
      <c r="O9703" s="7" t="n">
        <v>437</v>
      </c>
      <c r="P9703" s="8" t="n">
        <f aca="false">G9703*Q9703</f>
        <v>0</v>
      </c>
      <c r="Q9703" s="9" t="n">
        <f aca="false">IF(K9703=TRUE(),0.1,0)</f>
        <v>0</v>
      </c>
    </row>
    <row r="9704" customFormat="false" ht="15" hidden="false" customHeight="true" outlineLevel="0" collapsed="false">
      <c r="A9704" s="1" t="s">
        <v>9957</v>
      </c>
      <c r="B9704" s="1" t="s">
        <v>106</v>
      </c>
      <c r="C9704" s="1" t="s">
        <v>34</v>
      </c>
      <c r="D9704" s="1" t="s">
        <v>274</v>
      </c>
      <c r="E9704" s="1" t="n">
        <v>12.5</v>
      </c>
      <c r="F9704" s="1" t="n">
        <v>9</v>
      </c>
      <c r="G9704" s="1" t="n">
        <v>112.5</v>
      </c>
      <c r="H9704" s="1" t="s">
        <v>31</v>
      </c>
      <c r="I9704" s="1" t="s">
        <v>44</v>
      </c>
      <c r="J9704" s="4" t="n">
        <v>45524</v>
      </c>
      <c r="L9704" s="6" t="str">
        <f aca="false">IFERROR(INDEX(CategoryCodes!$B$2:$B$9,MATCH(C9704,CategoryCodes!$A$2:$A$9,0)),"")</f>
        <v>A</v>
      </c>
      <c r="M9704" s="7" t="n">
        <f aca="false">IFERROR(VALUE(MID(D9704,FIND("_",D9704)+1,FIND("_",D9704,FIND("_",D9704)+1)-FIND("_",D9704)-1)),"")</f>
        <v>6</v>
      </c>
      <c r="N9704" s="7" t="str">
        <f aca="false">IF(OR(C9704="",M9704=""),"",C9704&amp;" Item "&amp;M9704)</f>
        <v>Beverages Item 6</v>
      </c>
      <c r="O9704" s="7" t="n">
        <v>16</v>
      </c>
      <c r="P9704" s="8" t="n">
        <f aca="false">G9704*Q9704</f>
        <v>0</v>
      </c>
      <c r="Q9704" s="9" t="n">
        <f aca="false">IF(K9704=TRUE(),0.1,0)</f>
        <v>0</v>
      </c>
    </row>
    <row r="9705" customFormat="false" ht="15" hidden="false" customHeight="true" outlineLevel="0" collapsed="false">
      <c r="A9705" s="1" t="s">
        <v>9958</v>
      </c>
      <c r="B9705" s="1" t="s">
        <v>24</v>
      </c>
      <c r="C9705" s="1" t="s">
        <v>136</v>
      </c>
      <c r="D9705" s="1" t="s">
        <v>218</v>
      </c>
      <c r="E9705" s="1" t="n">
        <v>14</v>
      </c>
      <c r="F9705" s="1" t="n">
        <v>8</v>
      </c>
      <c r="G9705" s="1" t="n">
        <v>112</v>
      </c>
      <c r="H9705" s="1" t="s">
        <v>54</v>
      </c>
      <c r="I9705" s="1" t="s">
        <v>44</v>
      </c>
      <c r="J9705" s="4" t="n">
        <v>45495</v>
      </c>
      <c r="L9705" s="6" t="str">
        <f aca="false">IFERROR(INDEX(CategoryCodes!$B$2:$B$9,MATCH(C9705,CategoryCodes!$A$2:$A$9,0)),"")</f>
        <v>C</v>
      </c>
      <c r="M9705" s="7" t="n">
        <f aca="false">IFERROR(VALUE(MID(D9705,FIND("_",D9705)+1,FIND("_",D9705,FIND("_",D9705)+1)-FIND("_",D9705)-1)),"")</f>
        <v>7</v>
      </c>
      <c r="N9705" s="7" t="str">
        <f aca="false">IF(OR(C9705="",M9705=""),"",C9705&amp;" Item "&amp;M9705)</f>
        <v>Computers and electric accessories Item 7</v>
      </c>
      <c r="O9705" s="7" t="n">
        <v>341</v>
      </c>
      <c r="P9705" s="8" t="n">
        <f aca="false">G9705*Q9705</f>
        <v>0</v>
      </c>
      <c r="Q9705" s="9" t="n">
        <f aca="false">IF(K9705=TRUE(),0.1,0)</f>
        <v>0</v>
      </c>
    </row>
    <row r="9706" customFormat="false" ht="15" hidden="false" customHeight="true" outlineLevel="0" collapsed="false">
      <c r="A9706" s="1" t="s">
        <v>9959</v>
      </c>
      <c r="B9706" s="1" t="s">
        <v>71</v>
      </c>
      <c r="C9706" s="1" t="s">
        <v>29</v>
      </c>
      <c r="D9706" s="1" t="s">
        <v>312</v>
      </c>
      <c r="E9706" s="1" t="n">
        <v>23</v>
      </c>
      <c r="F9706" s="1" t="n">
        <v>3</v>
      </c>
      <c r="G9706" s="1" t="n">
        <v>69</v>
      </c>
      <c r="H9706" s="1" t="s">
        <v>21</v>
      </c>
      <c r="I9706" s="1" t="s">
        <v>22</v>
      </c>
      <c r="J9706" s="4" t="n">
        <v>45218</v>
      </c>
      <c r="L9706" s="6" t="str">
        <f aca="false">IFERROR(INDEX(CategoryCodes!$B$2:$B$9,MATCH(C9706,CategoryCodes!$A$2:$A$9,0)),"")</f>
        <v>B</v>
      </c>
      <c r="M9706" s="7" t="n">
        <f aca="false">IFERROR(VALUE(MID(D9706,FIND("_",D9706)+1,FIND("_",D9706,FIND("_",D9706)+1)-FIND("_",D9706)-1)),"")</f>
        <v>13</v>
      </c>
      <c r="N9706" s="7" t="str">
        <f aca="false">IF(OR(C9706="",M9706=""),"",C9706&amp;" Item "&amp;M9706)</f>
        <v>Butchers Item 13</v>
      </c>
      <c r="O9706" s="7" t="n">
        <v>295</v>
      </c>
      <c r="P9706" s="8" t="n">
        <f aca="false">G9706*Q9706</f>
        <v>0</v>
      </c>
      <c r="Q9706" s="9" t="n">
        <f aca="false">IF(K9706=TRUE(),0.1,0)</f>
        <v>0</v>
      </c>
    </row>
    <row r="9707" customFormat="false" ht="15" hidden="false" customHeight="true" outlineLevel="0" collapsed="false">
      <c r="A9707" s="1" t="s">
        <v>9960</v>
      </c>
      <c r="B9707" s="1" t="s">
        <v>46</v>
      </c>
      <c r="C9707" s="1" t="s">
        <v>29</v>
      </c>
      <c r="D9707" s="1" t="s">
        <v>557</v>
      </c>
      <c r="E9707" s="1" t="n">
        <v>11</v>
      </c>
      <c r="F9707" s="1" t="n">
        <v>2</v>
      </c>
      <c r="G9707" s="1" t="n">
        <v>22</v>
      </c>
      <c r="H9707" s="1" t="s">
        <v>54</v>
      </c>
      <c r="I9707" s="1" t="s">
        <v>44</v>
      </c>
      <c r="J9707" s="4" t="n">
        <v>45338</v>
      </c>
      <c r="K9707" s="5" t="b">
        <f aca="false">TRUE()</f>
        <v>1</v>
      </c>
      <c r="L9707" s="6" t="str">
        <f aca="false">IFERROR(INDEX(CategoryCodes!$B$2:$B$9,MATCH(C9707,CategoryCodes!$A$2:$A$9,0)),"")</f>
        <v>B</v>
      </c>
      <c r="M9707" s="7" t="n">
        <f aca="false">IFERROR(VALUE(MID(D9707,FIND("_",D9707)+1,FIND("_",D9707,FIND("_",D9707)+1)-FIND("_",D9707)-1)),"")</f>
        <v>5</v>
      </c>
      <c r="N9707" s="7" t="str">
        <f aca="false">IF(OR(C9707="",M9707=""),"",C9707&amp;" Item "&amp;M9707)</f>
        <v>Butchers Item 5</v>
      </c>
      <c r="O9707" s="7" t="n">
        <v>429</v>
      </c>
      <c r="P9707" s="8" t="n">
        <f aca="false">G9707*Q9707</f>
        <v>2.2</v>
      </c>
      <c r="Q9707" s="9" t="n">
        <f aca="false">IF(K9707=TRUE(),0.1,0)</f>
        <v>0.1</v>
      </c>
    </row>
    <row r="9708" customFormat="false" ht="15" hidden="false" customHeight="true" outlineLevel="0" collapsed="false">
      <c r="A9708" s="1" t="s">
        <v>9961</v>
      </c>
      <c r="B9708" s="1" t="s">
        <v>83</v>
      </c>
      <c r="C9708" s="1" t="s">
        <v>19</v>
      </c>
      <c r="D9708" s="1" t="s">
        <v>509</v>
      </c>
      <c r="E9708" s="1" t="n">
        <v>33.5</v>
      </c>
      <c r="F9708" s="1" t="n">
        <v>6</v>
      </c>
      <c r="G9708" s="1" t="n">
        <v>201</v>
      </c>
      <c r="H9708" s="1" t="s">
        <v>54</v>
      </c>
      <c r="I9708" s="1" t="s">
        <v>44</v>
      </c>
      <c r="J9708" s="4" t="n">
        <v>45128</v>
      </c>
      <c r="L9708" s="6" t="str">
        <f aca="false">IFERROR(INDEX(CategoryCodes!$B$2:$B$9,MATCH(C9708,CategoryCodes!$A$2:$A$9,0)),"")</f>
        <v>H</v>
      </c>
      <c r="M9708" s="7" t="n">
        <f aca="false">IFERROR(VALUE(MID(D9708,FIND("_",D9708)+1,FIND("_",D9708,FIND("_",D9708)+1)-FIND("_",D9708)-1)),"")</f>
        <v>20</v>
      </c>
      <c r="N9708" s="7" t="str">
        <f aca="false">IF(OR(C9708="",M9708=""),"",C9708&amp;" Item "&amp;M9708)</f>
        <v>Patisserie Item 20</v>
      </c>
      <c r="O9708" s="7" t="n">
        <v>308</v>
      </c>
      <c r="P9708" s="8" t="n">
        <f aca="false">G9708*Q9708</f>
        <v>0</v>
      </c>
      <c r="Q9708" s="9" t="n">
        <f aca="false">IF(K9708=TRUE(),0.1,0)</f>
        <v>0</v>
      </c>
    </row>
    <row r="9709" customFormat="false" ht="15" hidden="false" customHeight="true" outlineLevel="0" collapsed="false">
      <c r="A9709" s="1" t="s">
        <v>9962</v>
      </c>
      <c r="B9709" s="1" t="s">
        <v>69</v>
      </c>
      <c r="C9709" s="1" t="s">
        <v>38</v>
      </c>
      <c r="D9709" s="1" t="s">
        <v>415</v>
      </c>
      <c r="E9709" s="1" t="n">
        <v>11</v>
      </c>
      <c r="F9709" s="1" t="n">
        <v>7</v>
      </c>
      <c r="G9709" s="1" t="n">
        <v>77</v>
      </c>
      <c r="H9709" s="1" t="s">
        <v>21</v>
      </c>
      <c r="I9709" s="1" t="s">
        <v>22</v>
      </c>
      <c r="J9709" s="4" t="n">
        <v>44573</v>
      </c>
      <c r="K9709" s="5" t="b">
        <f aca="false">FALSE()</f>
        <v>0</v>
      </c>
      <c r="L9709" s="6" t="str">
        <f aca="false">IFERROR(INDEX(CategoryCodes!$B$2:$B$9,MATCH(C9709,CategoryCodes!$A$2:$A$9,0)),"")</f>
        <v>E</v>
      </c>
      <c r="M9709" s="7" t="n">
        <f aca="false">IFERROR(VALUE(MID(D9709,FIND("_",D9709)+1,FIND("_",D9709,FIND("_",D9709)+1)-FIND("_",D9709)-1)),"")</f>
        <v>5</v>
      </c>
      <c r="N9709" s="7" t="str">
        <f aca="false">IF(OR(C9709="",M9709=""),"",C9709&amp;" Item "&amp;M9709)</f>
        <v>Food Item 5</v>
      </c>
      <c r="O9709" s="7" t="n">
        <v>152</v>
      </c>
      <c r="P9709" s="8" t="n">
        <f aca="false">G9709*Q9709</f>
        <v>0</v>
      </c>
      <c r="Q9709" s="9" t="n">
        <f aca="false">IF(K9709=TRUE(),0.1,0)</f>
        <v>0</v>
      </c>
    </row>
    <row r="9710" customFormat="false" ht="15" hidden="false" customHeight="true" outlineLevel="0" collapsed="false">
      <c r="A9710" s="1" t="s">
        <v>9963</v>
      </c>
      <c r="B9710" s="1" t="s">
        <v>119</v>
      </c>
      <c r="C9710" s="1" t="s">
        <v>38</v>
      </c>
      <c r="D9710" s="1" t="s">
        <v>39</v>
      </c>
      <c r="E9710" s="1" t="n">
        <v>12.5</v>
      </c>
      <c r="F9710" s="1" t="n">
        <v>6</v>
      </c>
      <c r="G9710" s="1" t="n">
        <v>75</v>
      </c>
      <c r="H9710" s="1" t="s">
        <v>21</v>
      </c>
      <c r="I9710" s="1" t="s">
        <v>22</v>
      </c>
      <c r="J9710" s="4" t="n">
        <v>45136</v>
      </c>
      <c r="K9710" s="5" t="b">
        <f aca="false">FALSE()</f>
        <v>0</v>
      </c>
      <c r="L9710" s="6" t="str">
        <f aca="false">IFERROR(INDEX(CategoryCodes!$B$2:$B$9,MATCH(C9710,CategoryCodes!$A$2:$A$9,0)),"")</f>
        <v>E</v>
      </c>
      <c r="M9710" s="7" t="n">
        <f aca="false">IFERROR(VALUE(MID(D9710,FIND("_",D9710)+1,FIND("_",D9710,FIND("_",D9710)+1)-FIND("_",D9710)-1)),"")</f>
        <v>6</v>
      </c>
      <c r="N9710" s="7" t="str">
        <f aca="false">IF(OR(C9710="",M9710=""),"",C9710&amp;" Item "&amp;M9710)</f>
        <v>Food Item 6</v>
      </c>
      <c r="O9710" s="7" t="n">
        <v>169</v>
      </c>
      <c r="P9710" s="8" t="n">
        <f aca="false">G9710*Q9710</f>
        <v>0</v>
      </c>
      <c r="Q9710" s="9" t="n">
        <f aca="false">IF(K9710=TRUE(),0.1,0)</f>
        <v>0</v>
      </c>
    </row>
    <row r="9711" customFormat="false" ht="15" hidden="false" customHeight="true" outlineLevel="0" collapsed="false">
      <c r="A9711" s="1" t="s">
        <v>9964</v>
      </c>
      <c r="B9711" s="1" t="s">
        <v>104</v>
      </c>
      <c r="C9711" s="1" t="s">
        <v>34</v>
      </c>
      <c r="E9711" s="1" t="n">
        <v>21.5</v>
      </c>
      <c r="H9711" s="1" t="s">
        <v>21</v>
      </c>
      <c r="I9711" s="1" t="s">
        <v>44</v>
      </c>
      <c r="J9711" s="4" t="n">
        <v>45063</v>
      </c>
      <c r="K9711" s="5" t="b">
        <f aca="false">FALSE()</f>
        <v>0</v>
      </c>
      <c r="L9711" s="6" t="str">
        <f aca="false">IFERROR(INDEX(CategoryCodes!$B$2:$B$9,MATCH(C9711,CategoryCodes!$A$2:$A$9,0)),"")</f>
        <v>A</v>
      </c>
      <c r="M9711" s="7" t="str">
        <f aca="false">IFERROR(VALUE(MID(D9711,FIND("_",D9711)+1,FIND("_",D9711,FIND("_",D9711)+1)-FIND("_",D9711)-1)),"")</f>
        <v/>
      </c>
      <c r="N9711" s="7" t="str">
        <f aca="false">IF(OR(C9711="",M9711=""),"",C9711&amp;" Item "&amp;M9711)</f>
        <v/>
      </c>
      <c r="O9711" s="7" t="n">
        <v>471</v>
      </c>
      <c r="P9711" s="8" t="n">
        <f aca="false">G9711*Q9711</f>
        <v>0</v>
      </c>
      <c r="Q9711" s="9" t="n">
        <f aca="false">IF(K9711=TRUE(),0.1,0)</f>
        <v>0</v>
      </c>
    </row>
    <row r="9712" customFormat="false" ht="15" hidden="false" customHeight="true" outlineLevel="0" collapsed="false">
      <c r="A9712" s="1" t="s">
        <v>9965</v>
      </c>
      <c r="B9712" s="1" t="s">
        <v>119</v>
      </c>
      <c r="C9712" s="1" t="s">
        <v>34</v>
      </c>
      <c r="D9712" s="1" t="s">
        <v>407</v>
      </c>
      <c r="E9712" s="1" t="n">
        <v>21.5</v>
      </c>
      <c r="F9712" s="1" t="n">
        <v>8</v>
      </c>
      <c r="G9712" s="1" t="n">
        <v>172</v>
      </c>
      <c r="H9712" s="1" t="s">
        <v>54</v>
      </c>
      <c r="I9712" s="1" t="s">
        <v>22</v>
      </c>
      <c r="J9712" s="4" t="n">
        <v>44582</v>
      </c>
      <c r="K9712" s="5" t="b">
        <f aca="false">FALSE()</f>
        <v>0</v>
      </c>
      <c r="L9712" s="6" t="str">
        <f aca="false">IFERROR(INDEX(CategoryCodes!$B$2:$B$9,MATCH(C9712,CategoryCodes!$A$2:$A$9,0)),"")</f>
        <v>A</v>
      </c>
      <c r="M9712" s="7" t="n">
        <f aca="false">IFERROR(VALUE(MID(D9712,FIND("_",D9712)+1,FIND("_",D9712,FIND("_",D9712)+1)-FIND("_",D9712)-1)),"")</f>
        <v>12</v>
      </c>
      <c r="N9712" s="7" t="str">
        <f aca="false">IF(OR(C9712="",M9712=""),"",C9712&amp;" Item "&amp;M9712)</f>
        <v>Beverages Item 12</v>
      </c>
      <c r="O9712" s="7" t="n">
        <v>44</v>
      </c>
      <c r="P9712" s="8" t="n">
        <f aca="false">G9712*Q9712</f>
        <v>0</v>
      </c>
      <c r="Q9712" s="9" t="n">
        <f aca="false">IF(K9712=TRUE(),0.1,0)</f>
        <v>0</v>
      </c>
    </row>
    <row r="9713" customFormat="false" ht="15" hidden="false" customHeight="true" outlineLevel="0" collapsed="false">
      <c r="A9713" s="1" t="s">
        <v>9966</v>
      </c>
      <c r="B9713" s="1" t="s">
        <v>42</v>
      </c>
      <c r="C9713" s="1" t="s">
        <v>19</v>
      </c>
      <c r="D9713" s="1" t="s">
        <v>184</v>
      </c>
      <c r="E9713" s="1" t="n">
        <v>14</v>
      </c>
      <c r="F9713" s="1" t="n">
        <v>5</v>
      </c>
      <c r="G9713" s="1" t="n">
        <v>70</v>
      </c>
      <c r="H9713" s="1" t="s">
        <v>54</v>
      </c>
      <c r="I9713" s="1" t="s">
        <v>44</v>
      </c>
      <c r="J9713" s="4" t="n">
        <v>44703</v>
      </c>
      <c r="L9713" s="6" t="str">
        <f aca="false">IFERROR(INDEX(CategoryCodes!$B$2:$B$9,MATCH(C9713,CategoryCodes!$A$2:$A$9,0)),"")</f>
        <v>H</v>
      </c>
      <c r="M9713" s="7" t="n">
        <f aca="false">IFERROR(VALUE(MID(D9713,FIND("_",D9713)+1,FIND("_",D9713,FIND("_",D9713)+1)-FIND("_",D9713)-1)),"")</f>
        <v>7</v>
      </c>
      <c r="N9713" s="7" t="str">
        <f aca="false">IF(OR(C9713="",M9713=""),"",C9713&amp;" Item "&amp;M9713)</f>
        <v>Patisserie Item 7</v>
      </c>
      <c r="O9713" s="7" t="n">
        <v>25</v>
      </c>
      <c r="P9713" s="8" t="n">
        <f aca="false">G9713*Q9713</f>
        <v>0</v>
      </c>
      <c r="Q9713" s="9" t="n">
        <f aca="false">IF(K9713=TRUE(),0.1,0)</f>
        <v>0</v>
      </c>
    </row>
    <row r="9714" customFormat="false" ht="15" hidden="false" customHeight="true" outlineLevel="0" collapsed="false">
      <c r="A9714" s="1" t="s">
        <v>9967</v>
      </c>
      <c r="B9714" s="1" t="s">
        <v>119</v>
      </c>
      <c r="C9714" s="1" t="s">
        <v>72</v>
      </c>
      <c r="D9714" s="1" t="s">
        <v>383</v>
      </c>
      <c r="E9714" s="1" t="n">
        <v>29</v>
      </c>
      <c r="F9714" s="1" t="n">
        <v>10</v>
      </c>
      <c r="G9714" s="1" t="n">
        <v>290</v>
      </c>
      <c r="H9714" s="1" t="s">
        <v>21</v>
      </c>
      <c r="I9714" s="1" t="s">
        <v>44</v>
      </c>
      <c r="J9714" s="4" t="n">
        <v>45591</v>
      </c>
      <c r="L9714" s="6" t="str">
        <f aca="false">IFERROR(INDEX(CategoryCodes!$B$2:$B$9,MATCH(C9714,CategoryCodes!$A$2:$A$9,0)),"")</f>
        <v>D</v>
      </c>
      <c r="M9714" s="7" t="n">
        <f aca="false">IFERROR(VALUE(MID(D9714,FIND("_",D9714)+1,FIND("_",D9714,FIND("_",D9714)+1)-FIND("_",D9714)-1)),"")</f>
        <v>17</v>
      </c>
      <c r="N9714" s="7" t="str">
        <f aca="false">IF(OR(C9714="",M9714=""),"",C9714&amp;" Item "&amp;M9714)</f>
        <v>Electric household essentials Item 17</v>
      </c>
      <c r="O9714" s="7" t="n">
        <v>55</v>
      </c>
      <c r="P9714" s="8" t="n">
        <f aca="false">G9714*Q9714</f>
        <v>0</v>
      </c>
      <c r="Q9714" s="9" t="n">
        <f aca="false">IF(K9714=TRUE(),0.1,0)</f>
        <v>0</v>
      </c>
    </row>
    <row r="9715" customFormat="false" ht="15" hidden="false" customHeight="true" outlineLevel="0" collapsed="false">
      <c r="A9715" s="1" t="s">
        <v>9968</v>
      </c>
      <c r="B9715" s="1" t="s">
        <v>18</v>
      </c>
      <c r="C9715" s="1" t="s">
        <v>34</v>
      </c>
      <c r="D9715" s="1" t="s">
        <v>117</v>
      </c>
      <c r="E9715" s="1" t="n">
        <v>20</v>
      </c>
      <c r="F9715" s="1" t="n">
        <v>2</v>
      </c>
      <c r="G9715" s="1" t="n">
        <v>40</v>
      </c>
      <c r="H9715" s="1" t="s">
        <v>31</v>
      </c>
      <c r="I9715" s="1" t="s">
        <v>44</v>
      </c>
      <c r="J9715" s="4" t="n">
        <v>45196</v>
      </c>
      <c r="K9715" s="5" t="b">
        <f aca="false">FALSE()</f>
        <v>0</v>
      </c>
      <c r="L9715" s="6" t="str">
        <f aca="false">IFERROR(INDEX(CategoryCodes!$B$2:$B$9,MATCH(C9715,CategoryCodes!$A$2:$A$9,0)),"")</f>
        <v>A</v>
      </c>
      <c r="M9715" s="7" t="n">
        <f aca="false">IFERROR(VALUE(MID(D9715,FIND("_",D9715)+1,FIND("_",D9715,FIND("_",D9715)+1)-FIND("_",D9715)-1)),"")</f>
        <v>11</v>
      </c>
      <c r="N9715" s="7" t="str">
        <f aca="false">IF(OR(C9715="",M9715=""),"",C9715&amp;" Item "&amp;M9715)</f>
        <v>Beverages Item 11</v>
      </c>
      <c r="O9715" s="7" t="n">
        <v>213</v>
      </c>
      <c r="P9715" s="8" t="n">
        <f aca="false">G9715*Q9715</f>
        <v>0</v>
      </c>
      <c r="Q9715" s="9" t="n">
        <f aca="false">IF(K9715=TRUE(),0.1,0)</f>
        <v>0</v>
      </c>
    </row>
    <row r="9716" customFormat="false" ht="15" hidden="false" customHeight="true" outlineLevel="0" collapsed="false">
      <c r="A9716" s="1" t="s">
        <v>9969</v>
      </c>
      <c r="B9716" s="1" t="s">
        <v>95</v>
      </c>
      <c r="C9716" s="1" t="s">
        <v>38</v>
      </c>
      <c r="D9716" s="1" t="s">
        <v>504</v>
      </c>
      <c r="E9716" s="1" t="n">
        <v>29</v>
      </c>
      <c r="F9716" s="1" t="n">
        <v>5</v>
      </c>
      <c r="G9716" s="1" t="n">
        <v>145</v>
      </c>
      <c r="H9716" s="1" t="s">
        <v>21</v>
      </c>
      <c r="I9716" s="1" t="s">
        <v>44</v>
      </c>
      <c r="J9716" s="4" t="n">
        <v>44745</v>
      </c>
      <c r="L9716" s="6" t="str">
        <f aca="false">IFERROR(INDEX(CategoryCodes!$B$2:$B$9,MATCH(C9716,CategoryCodes!$A$2:$A$9,0)),"")</f>
        <v>E</v>
      </c>
      <c r="M9716" s="7" t="n">
        <f aca="false">IFERROR(VALUE(MID(D9716,FIND("_",D9716)+1,FIND("_",D9716,FIND("_",D9716)+1)-FIND("_",D9716)-1)),"")</f>
        <v>17</v>
      </c>
      <c r="N9716" s="7" t="str">
        <f aca="false">IF(OR(C9716="",M9716=""),"",C9716&amp;" Item "&amp;M9716)</f>
        <v>Food Item 17</v>
      </c>
      <c r="O9716" s="7" t="n">
        <v>91</v>
      </c>
      <c r="P9716" s="8" t="n">
        <f aca="false">G9716*Q9716</f>
        <v>0</v>
      </c>
      <c r="Q9716" s="9" t="n">
        <f aca="false">IF(K9716=TRUE(),0.1,0)</f>
        <v>0</v>
      </c>
    </row>
    <row r="9717" customFormat="false" ht="15" hidden="false" customHeight="true" outlineLevel="0" collapsed="false">
      <c r="A9717" s="1" t="s">
        <v>9970</v>
      </c>
      <c r="B9717" s="1" t="s">
        <v>42</v>
      </c>
      <c r="C9717" s="1" t="s">
        <v>136</v>
      </c>
      <c r="D9717" s="1" t="s">
        <v>522</v>
      </c>
      <c r="E9717" s="1" t="n">
        <v>29</v>
      </c>
      <c r="F9717" s="1" t="n">
        <v>6</v>
      </c>
      <c r="G9717" s="1" t="n">
        <v>174</v>
      </c>
      <c r="H9717" s="1" t="s">
        <v>21</v>
      </c>
      <c r="I9717" s="1" t="s">
        <v>44</v>
      </c>
      <c r="J9717" s="4" t="n">
        <v>44690</v>
      </c>
      <c r="K9717" s="5" t="b">
        <f aca="false">TRUE()</f>
        <v>1</v>
      </c>
      <c r="L9717" s="6" t="str">
        <f aca="false">IFERROR(INDEX(CategoryCodes!$B$2:$B$9,MATCH(C9717,CategoryCodes!$A$2:$A$9,0)),"")</f>
        <v>C</v>
      </c>
      <c r="M9717" s="7" t="n">
        <f aca="false">IFERROR(VALUE(MID(D9717,FIND("_",D9717)+1,FIND("_",D9717,FIND("_",D9717)+1)-FIND("_",D9717)-1)),"")</f>
        <v>17</v>
      </c>
      <c r="N9717" s="7" t="str">
        <f aca="false">IF(OR(C9717="",M9717=""),"",C9717&amp;" Item "&amp;M9717)</f>
        <v>Computers and electric accessories Item 17</v>
      </c>
      <c r="O9717" s="7" t="n">
        <v>82</v>
      </c>
      <c r="P9717" s="8" t="n">
        <f aca="false">G9717*Q9717</f>
        <v>17.4</v>
      </c>
      <c r="Q9717" s="9" t="n">
        <f aca="false">IF(K9717=TRUE(),0.1,0)</f>
        <v>0.1</v>
      </c>
    </row>
    <row r="9718" customFormat="false" ht="15" hidden="false" customHeight="true" outlineLevel="0" collapsed="false">
      <c r="A9718" s="1" t="s">
        <v>9971</v>
      </c>
      <c r="B9718" s="1" t="s">
        <v>174</v>
      </c>
      <c r="C9718" s="1" t="s">
        <v>136</v>
      </c>
      <c r="D9718" s="1" t="s">
        <v>299</v>
      </c>
      <c r="E9718" s="1" t="n">
        <v>12.5</v>
      </c>
      <c r="F9718" s="1" t="n">
        <v>5</v>
      </c>
      <c r="G9718" s="1" t="n">
        <v>62.5</v>
      </c>
      <c r="H9718" s="1" t="s">
        <v>31</v>
      </c>
      <c r="I9718" s="1" t="s">
        <v>22</v>
      </c>
      <c r="J9718" s="4" t="n">
        <v>45188</v>
      </c>
      <c r="K9718" s="5" t="b">
        <f aca="false">TRUE()</f>
        <v>1</v>
      </c>
      <c r="L9718" s="6" t="str">
        <f aca="false">IFERROR(INDEX(CategoryCodes!$B$2:$B$9,MATCH(C9718,CategoryCodes!$A$2:$A$9,0)),"")</f>
        <v>C</v>
      </c>
      <c r="M9718" s="7" t="n">
        <f aca="false">IFERROR(VALUE(MID(D9718,FIND("_",D9718)+1,FIND("_",D9718,FIND("_",D9718)+1)-FIND("_",D9718)-1)),"")</f>
        <v>6</v>
      </c>
      <c r="N9718" s="7" t="str">
        <f aca="false">IF(OR(C9718="",M9718=""),"",C9718&amp;" Item "&amp;M9718)</f>
        <v>Computers and electric accessories Item 6</v>
      </c>
      <c r="O9718" s="7" t="n">
        <v>344</v>
      </c>
      <c r="P9718" s="8" t="n">
        <f aca="false">G9718*Q9718</f>
        <v>6.25</v>
      </c>
      <c r="Q9718" s="9" t="n">
        <f aca="false">IF(K9718=TRUE(),0.1,0)</f>
        <v>0.1</v>
      </c>
    </row>
    <row r="9719" customFormat="false" ht="15" hidden="false" customHeight="true" outlineLevel="0" collapsed="false">
      <c r="A9719" s="1" t="s">
        <v>9972</v>
      </c>
      <c r="B9719" s="1" t="s">
        <v>71</v>
      </c>
      <c r="C9719" s="1" t="s">
        <v>29</v>
      </c>
      <c r="D9719" s="1" t="s">
        <v>91</v>
      </c>
      <c r="E9719" s="1" t="n">
        <v>33.5</v>
      </c>
      <c r="F9719" s="1" t="n">
        <v>8</v>
      </c>
      <c r="G9719" s="1" t="n">
        <v>268</v>
      </c>
      <c r="H9719" s="1" t="s">
        <v>31</v>
      </c>
      <c r="I9719" s="1" t="s">
        <v>44</v>
      </c>
      <c r="J9719" s="4" t="n">
        <v>45234</v>
      </c>
      <c r="K9719" s="5" t="b">
        <f aca="false">TRUE()</f>
        <v>1</v>
      </c>
      <c r="L9719" s="6" t="str">
        <f aca="false">IFERROR(INDEX(CategoryCodes!$B$2:$B$9,MATCH(C9719,CategoryCodes!$A$2:$A$9,0)),"")</f>
        <v>B</v>
      </c>
      <c r="M9719" s="7" t="n">
        <f aca="false">IFERROR(VALUE(MID(D9719,FIND("_",D9719)+1,FIND("_",D9719,FIND("_",D9719)+1)-FIND("_",D9719)-1)),"")</f>
        <v>20</v>
      </c>
      <c r="N9719" s="7" t="str">
        <f aca="false">IF(OR(C9719="",M9719=""),"",C9719&amp;" Item "&amp;M9719)</f>
        <v>Butchers Item 20</v>
      </c>
      <c r="O9719" s="7" t="n">
        <v>145</v>
      </c>
      <c r="P9719" s="8" t="n">
        <f aca="false">G9719*Q9719</f>
        <v>26.8</v>
      </c>
      <c r="Q9719" s="9" t="n">
        <f aca="false">IF(K9719=TRUE(),0.1,0)</f>
        <v>0.1</v>
      </c>
    </row>
    <row r="9720" customFormat="false" ht="15" hidden="false" customHeight="true" outlineLevel="0" collapsed="false">
      <c r="A9720" s="1" t="s">
        <v>9973</v>
      </c>
      <c r="B9720" s="1" t="s">
        <v>75</v>
      </c>
      <c r="C9720" s="1" t="s">
        <v>29</v>
      </c>
      <c r="D9720" s="1" t="s">
        <v>168</v>
      </c>
      <c r="E9720" s="1" t="n">
        <v>6.5</v>
      </c>
      <c r="F9720" s="1" t="n">
        <v>4</v>
      </c>
      <c r="G9720" s="1" t="n">
        <v>26</v>
      </c>
      <c r="H9720" s="1" t="s">
        <v>31</v>
      </c>
      <c r="I9720" s="1" t="s">
        <v>44</v>
      </c>
      <c r="J9720" s="4" t="n">
        <v>45099</v>
      </c>
      <c r="L9720" s="6" t="str">
        <f aca="false">IFERROR(INDEX(CategoryCodes!$B$2:$B$9,MATCH(C9720,CategoryCodes!$A$2:$A$9,0)),"")</f>
        <v>B</v>
      </c>
      <c r="M9720" s="7" t="n">
        <f aca="false">IFERROR(VALUE(MID(D9720,FIND("_",D9720)+1,FIND("_",D9720,FIND("_",D9720)+1)-FIND("_",D9720)-1)),"")</f>
        <v>2</v>
      </c>
      <c r="N9720" s="7" t="str">
        <f aca="false">IF(OR(C9720="",M9720=""),"",C9720&amp;" Item "&amp;M9720)</f>
        <v>Butchers Item 2</v>
      </c>
      <c r="O9720" s="7" t="n">
        <v>312</v>
      </c>
      <c r="P9720" s="8" t="n">
        <f aca="false">G9720*Q9720</f>
        <v>0</v>
      </c>
      <c r="Q9720" s="9" t="n">
        <f aca="false">IF(K9720=TRUE(),0.1,0)</f>
        <v>0</v>
      </c>
    </row>
    <row r="9721" customFormat="false" ht="15" hidden="false" customHeight="true" outlineLevel="0" collapsed="false">
      <c r="A9721" s="1" t="s">
        <v>9974</v>
      </c>
      <c r="B9721" s="1" t="s">
        <v>122</v>
      </c>
      <c r="C9721" s="1" t="s">
        <v>25</v>
      </c>
      <c r="D9721" s="1" t="s">
        <v>148</v>
      </c>
      <c r="E9721" s="1" t="n">
        <v>32</v>
      </c>
      <c r="F9721" s="1" t="n">
        <v>6</v>
      </c>
      <c r="G9721" s="1" t="n">
        <v>192</v>
      </c>
      <c r="H9721" s="1" t="s">
        <v>54</v>
      </c>
      <c r="I9721" s="1" t="s">
        <v>44</v>
      </c>
      <c r="J9721" s="4" t="n">
        <v>45065</v>
      </c>
      <c r="L9721" s="6" t="str">
        <f aca="false">IFERROR(INDEX(CategoryCodes!$B$2:$B$9,MATCH(C9721,CategoryCodes!$A$2:$A$9,0)),"")</f>
        <v>G</v>
      </c>
      <c r="M9721" s="7" t="n">
        <f aca="false">IFERROR(VALUE(MID(D9721,FIND("_",D9721)+1,FIND("_",D9721,FIND("_",D9721)+1)-FIND("_",D9721)-1)),"")</f>
        <v>19</v>
      </c>
      <c r="N9721" s="7" t="str">
        <f aca="false">IF(OR(C9721="",M9721=""),"",C9721&amp;" Item "&amp;M9721)</f>
        <v>Milk Products Item 19</v>
      </c>
      <c r="O9721" s="7" t="n">
        <v>338</v>
      </c>
      <c r="P9721" s="8" t="n">
        <f aca="false">G9721*Q9721</f>
        <v>0</v>
      </c>
      <c r="Q9721" s="9" t="n">
        <f aca="false">IF(K9721=TRUE(),0.1,0)</f>
        <v>0</v>
      </c>
    </row>
    <row r="9722" customFormat="false" ht="15" hidden="false" customHeight="true" outlineLevel="0" collapsed="false">
      <c r="A9722" s="1" t="s">
        <v>9975</v>
      </c>
      <c r="B9722" s="1" t="s">
        <v>46</v>
      </c>
      <c r="C9722" s="1" t="s">
        <v>38</v>
      </c>
      <c r="D9722" s="1" t="s">
        <v>134</v>
      </c>
      <c r="E9722" s="1" t="n">
        <v>21.5</v>
      </c>
      <c r="F9722" s="1" t="n">
        <v>1</v>
      </c>
      <c r="G9722" s="1" t="n">
        <v>21.5</v>
      </c>
      <c r="H9722" s="1" t="s">
        <v>31</v>
      </c>
      <c r="I9722" s="1" t="s">
        <v>22</v>
      </c>
      <c r="J9722" s="4" t="n">
        <v>45057</v>
      </c>
      <c r="L9722" s="6" t="str">
        <f aca="false">IFERROR(INDEX(CategoryCodes!$B$2:$B$9,MATCH(C9722,CategoryCodes!$A$2:$A$9,0)),"")</f>
        <v>E</v>
      </c>
      <c r="M9722" s="7" t="n">
        <f aca="false">IFERROR(VALUE(MID(D9722,FIND("_",D9722)+1,FIND("_",D9722,FIND("_",D9722)+1)-FIND("_",D9722)-1)),"")</f>
        <v>12</v>
      </c>
      <c r="N9722" s="7" t="str">
        <f aca="false">IF(OR(C9722="",M9722=""),"",C9722&amp;" Item "&amp;M9722)</f>
        <v>Food Item 12</v>
      </c>
      <c r="O9722" s="7" t="n">
        <v>354</v>
      </c>
      <c r="P9722" s="8" t="n">
        <f aca="false">G9722*Q9722</f>
        <v>0</v>
      </c>
      <c r="Q9722" s="9" t="n">
        <f aca="false">IF(K9722=TRUE(),0.1,0)</f>
        <v>0</v>
      </c>
    </row>
    <row r="9723" customFormat="false" ht="15" hidden="false" customHeight="true" outlineLevel="0" collapsed="false">
      <c r="A9723" s="1" t="s">
        <v>9976</v>
      </c>
      <c r="B9723" s="1" t="s">
        <v>75</v>
      </c>
      <c r="C9723" s="1" t="s">
        <v>136</v>
      </c>
      <c r="D9723" s="1" t="s">
        <v>367</v>
      </c>
      <c r="E9723" s="1" t="n">
        <v>32</v>
      </c>
      <c r="F9723" s="1" t="n">
        <v>5</v>
      </c>
      <c r="G9723" s="1" t="n">
        <v>160</v>
      </c>
      <c r="H9723" s="1" t="s">
        <v>21</v>
      </c>
      <c r="I9723" s="1" t="s">
        <v>44</v>
      </c>
      <c r="J9723" s="4" t="n">
        <v>44773</v>
      </c>
      <c r="K9723" s="5" t="b">
        <f aca="false">TRUE()</f>
        <v>1</v>
      </c>
      <c r="L9723" s="6" t="str">
        <f aca="false">IFERROR(INDEX(CategoryCodes!$B$2:$B$9,MATCH(C9723,CategoryCodes!$A$2:$A$9,0)),"")</f>
        <v>C</v>
      </c>
      <c r="M9723" s="7" t="n">
        <f aca="false">IFERROR(VALUE(MID(D9723,FIND("_",D9723)+1,FIND("_",D9723,FIND("_",D9723)+1)-FIND("_",D9723)-1)),"")</f>
        <v>19</v>
      </c>
      <c r="N9723" s="7" t="str">
        <f aca="false">IF(OR(C9723="",M9723=""),"",C9723&amp;" Item "&amp;M9723)</f>
        <v>Computers and electric accessories Item 19</v>
      </c>
      <c r="O9723" s="7" t="n">
        <v>358</v>
      </c>
      <c r="P9723" s="8" t="n">
        <f aca="false">G9723*Q9723</f>
        <v>16</v>
      </c>
      <c r="Q9723" s="9" t="n">
        <f aca="false">IF(K9723=TRUE(),0.1,0)</f>
        <v>0.1</v>
      </c>
    </row>
    <row r="9724" customFormat="false" ht="15" hidden="false" customHeight="true" outlineLevel="0" collapsed="false">
      <c r="A9724" s="1" t="s">
        <v>9977</v>
      </c>
      <c r="B9724" s="1" t="s">
        <v>18</v>
      </c>
      <c r="C9724" s="1" t="s">
        <v>38</v>
      </c>
      <c r="D9724" s="1" t="s">
        <v>488</v>
      </c>
      <c r="E9724" s="1" t="n">
        <v>23</v>
      </c>
      <c r="F9724" s="1" t="n">
        <v>10</v>
      </c>
      <c r="G9724" s="1" t="n">
        <v>230</v>
      </c>
      <c r="H9724" s="1" t="s">
        <v>54</v>
      </c>
      <c r="I9724" s="1" t="s">
        <v>44</v>
      </c>
      <c r="J9724" s="4" t="n">
        <v>44598</v>
      </c>
      <c r="L9724" s="6" t="str">
        <f aca="false">IFERROR(INDEX(CategoryCodes!$B$2:$B$9,MATCH(C9724,CategoryCodes!$A$2:$A$9,0)),"")</f>
        <v>E</v>
      </c>
      <c r="M9724" s="7" t="n">
        <f aca="false">IFERROR(VALUE(MID(D9724,FIND("_",D9724)+1,FIND("_",D9724,FIND("_",D9724)+1)-FIND("_",D9724)-1)),"")</f>
        <v>13</v>
      </c>
      <c r="N9724" s="7" t="str">
        <f aca="false">IF(OR(C9724="",M9724=""),"",C9724&amp;" Item "&amp;M9724)</f>
        <v>Food Item 13</v>
      </c>
      <c r="O9724" s="7" t="n">
        <v>304</v>
      </c>
      <c r="P9724" s="8" t="n">
        <f aca="false">G9724*Q9724</f>
        <v>0</v>
      </c>
      <c r="Q9724" s="9" t="n">
        <f aca="false">IF(K9724=TRUE(),0.1,0)</f>
        <v>0</v>
      </c>
    </row>
    <row r="9725" customFormat="false" ht="15" hidden="false" customHeight="true" outlineLevel="0" collapsed="false">
      <c r="A9725" s="1" t="s">
        <v>9978</v>
      </c>
      <c r="B9725" s="1" t="s">
        <v>71</v>
      </c>
      <c r="C9725" s="1" t="s">
        <v>47</v>
      </c>
      <c r="F9725" s="1" t="n">
        <v>7</v>
      </c>
      <c r="G9725" s="1" t="n">
        <v>224</v>
      </c>
      <c r="H9725" s="1" t="s">
        <v>31</v>
      </c>
      <c r="I9725" s="1" t="s">
        <v>22</v>
      </c>
      <c r="J9725" s="4" t="n">
        <v>44911</v>
      </c>
      <c r="K9725" s="5" t="b">
        <f aca="false">FALSE()</f>
        <v>0</v>
      </c>
      <c r="L9725" s="6" t="str">
        <f aca="false">IFERROR(INDEX(CategoryCodes!$B$2:$B$9,MATCH(C9725,CategoryCodes!$A$2:$A$9,0)),"")</f>
        <v>F</v>
      </c>
      <c r="M9725" s="7" t="str">
        <f aca="false">IFERROR(VALUE(MID(D9725,FIND("_",D9725)+1,FIND("_",D9725,FIND("_",D9725)+1)-FIND("_",D9725)-1)),"")</f>
        <v/>
      </c>
      <c r="N9725" s="7" t="str">
        <f aca="false">IF(OR(C9725="",M9725=""),"",C9725&amp;" Item "&amp;M9725)</f>
        <v/>
      </c>
      <c r="O9725" s="7" t="n">
        <v>293</v>
      </c>
      <c r="P9725" s="8" t="n">
        <f aca="false">G9725*Q9725</f>
        <v>0</v>
      </c>
      <c r="Q9725" s="9" t="n">
        <f aca="false">IF(K9725=TRUE(),0.1,0)</f>
        <v>0</v>
      </c>
    </row>
    <row r="9726" customFormat="false" ht="15" hidden="false" customHeight="true" outlineLevel="0" collapsed="false">
      <c r="A9726" s="1" t="s">
        <v>9979</v>
      </c>
      <c r="B9726" s="1" t="s">
        <v>24</v>
      </c>
      <c r="C9726" s="1" t="s">
        <v>19</v>
      </c>
      <c r="D9726" s="1" t="s">
        <v>1491</v>
      </c>
      <c r="E9726" s="1" t="n">
        <v>30.5</v>
      </c>
      <c r="F9726" s="1" t="n">
        <v>3</v>
      </c>
      <c r="G9726" s="1" t="n">
        <v>91.5</v>
      </c>
      <c r="H9726" s="1" t="s">
        <v>31</v>
      </c>
      <c r="I9726" s="1" t="s">
        <v>22</v>
      </c>
      <c r="J9726" s="4" t="n">
        <v>45511</v>
      </c>
      <c r="L9726" s="6" t="str">
        <f aca="false">IFERROR(INDEX(CategoryCodes!$B$2:$B$9,MATCH(C9726,CategoryCodes!$A$2:$A$9,0)),"")</f>
        <v>H</v>
      </c>
      <c r="M9726" s="7" t="n">
        <f aca="false">IFERROR(VALUE(MID(D9726,FIND("_",D9726)+1,FIND("_",D9726,FIND("_",D9726)+1)-FIND("_",D9726)-1)),"")</f>
        <v>18</v>
      </c>
      <c r="N9726" s="7" t="str">
        <f aca="false">IF(OR(C9726="",M9726=""),"",C9726&amp;" Item "&amp;M9726)</f>
        <v>Patisserie Item 18</v>
      </c>
      <c r="O9726" s="7" t="n">
        <v>403</v>
      </c>
      <c r="P9726" s="8" t="n">
        <f aca="false">G9726*Q9726</f>
        <v>0</v>
      </c>
      <c r="Q9726" s="9" t="n">
        <f aca="false">IF(K9726=TRUE(),0.1,0)</f>
        <v>0</v>
      </c>
    </row>
    <row r="9727" customFormat="false" ht="15" hidden="false" customHeight="true" outlineLevel="0" collapsed="false">
      <c r="A9727" s="1" t="s">
        <v>9980</v>
      </c>
      <c r="B9727" s="1" t="s">
        <v>95</v>
      </c>
      <c r="C9727" s="1" t="s">
        <v>34</v>
      </c>
      <c r="D9727" s="1" t="s">
        <v>314</v>
      </c>
      <c r="E9727" s="1" t="n">
        <v>6.5</v>
      </c>
      <c r="F9727" s="1" t="n">
        <v>2</v>
      </c>
      <c r="G9727" s="1" t="n">
        <v>13</v>
      </c>
      <c r="H9727" s="1" t="s">
        <v>21</v>
      </c>
      <c r="I9727" s="1" t="s">
        <v>44</v>
      </c>
      <c r="J9727" s="4" t="n">
        <v>45356</v>
      </c>
      <c r="K9727" s="5" t="b">
        <f aca="false">TRUE()</f>
        <v>1</v>
      </c>
      <c r="L9727" s="6" t="str">
        <f aca="false">IFERROR(INDEX(CategoryCodes!$B$2:$B$9,MATCH(C9727,CategoryCodes!$A$2:$A$9,0)),"")</f>
        <v>A</v>
      </c>
      <c r="M9727" s="7" t="n">
        <f aca="false">IFERROR(VALUE(MID(D9727,FIND("_",D9727)+1,FIND("_",D9727,FIND("_",D9727)+1)-FIND("_",D9727)-1)),"")</f>
        <v>2</v>
      </c>
      <c r="N9727" s="7" t="str">
        <f aca="false">IF(OR(C9727="",M9727=""),"",C9727&amp;" Item "&amp;M9727)</f>
        <v>Beverages Item 2</v>
      </c>
      <c r="O9727" s="7" t="n">
        <v>287</v>
      </c>
      <c r="P9727" s="8" t="n">
        <f aca="false">G9727*Q9727</f>
        <v>1.3</v>
      </c>
      <c r="Q9727" s="9" t="n">
        <f aca="false">IF(K9727=TRUE(),0.1,0)</f>
        <v>0.1</v>
      </c>
    </row>
    <row r="9728" customFormat="false" ht="15" hidden="false" customHeight="true" outlineLevel="0" collapsed="false">
      <c r="A9728" s="1" t="s">
        <v>9981</v>
      </c>
      <c r="B9728" s="1" t="s">
        <v>49</v>
      </c>
      <c r="C9728" s="1" t="s">
        <v>38</v>
      </c>
      <c r="D9728" s="1" t="s">
        <v>166</v>
      </c>
      <c r="E9728" s="1" t="n">
        <v>36.5</v>
      </c>
      <c r="F9728" s="1" t="n">
        <v>1</v>
      </c>
      <c r="G9728" s="1" t="n">
        <v>36.5</v>
      </c>
      <c r="H9728" s="1" t="s">
        <v>21</v>
      </c>
      <c r="I9728" s="1" t="s">
        <v>22</v>
      </c>
      <c r="J9728" s="4" t="n">
        <v>45574</v>
      </c>
      <c r="K9728" s="5" t="b">
        <f aca="false">FALSE()</f>
        <v>0</v>
      </c>
      <c r="L9728" s="6" t="str">
        <f aca="false">IFERROR(INDEX(CategoryCodes!$B$2:$B$9,MATCH(C9728,CategoryCodes!$A$2:$A$9,0)),"")</f>
        <v>E</v>
      </c>
      <c r="M9728" s="7" t="n">
        <f aca="false">IFERROR(VALUE(MID(D9728,FIND("_",D9728)+1,FIND("_",D9728,FIND("_",D9728)+1)-FIND("_",D9728)-1)),"")</f>
        <v>22</v>
      </c>
      <c r="N9728" s="7" t="str">
        <f aca="false">IF(OR(C9728="",M9728=""),"",C9728&amp;" Item "&amp;M9728)</f>
        <v>Food Item 22</v>
      </c>
      <c r="O9728" s="7" t="n">
        <v>90</v>
      </c>
      <c r="P9728" s="8" t="n">
        <f aca="false">G9728*Q9728</f>
        <v>0</v>
      </c>
      <c r="Q9728" s="9" t="n">
        <f aca="false">IF(K9728=TRUE(),0.1,0)</f>
        <v>0</v>
      </c>
    </row>
    <row r="9729" customFormat="false" ht="15" hidden="false" customHeight="true" outlineLevel="0" collapsed="false">
      <c r="A9729" s="1" t="s">
        <v>9982</v>
      </c>
      <c r="B9729" s="1" t="s">
        <v>83</v>
      </c>
      <c r="C9729" s="1" t="s">
        <v>29</v>
      </c>
      <c r="D9729" s="1" t="s">
        <v>476</v>
      </c>
      <c r="E9729" s="1" t="n">
        <v>29</v>
      </c>
      <c r="F9729" s="1" t="n">
        <v>8</v>
      </c>
      <c r="G9729" s="1" t="n">
        <v>232</v>
      </c>
      <c r="H9729" s="1" t="s">
        <v>54</v>
      </c>
      <c r="I9729" s="1" t="s">
        <v>22</v>
      </c>
      <c r="J9729" s="4" t="n">
        <v>45366</v>
      </c>
      <c r="K9729" s="5" t="b">
        <f aca="false">TRUE()</f>
        <v>1</v>
      </c>
      <c r="L9729" s="6" t="str">
        <f aca="false">IFERROR(INDEX(CategoryCodes!$B$2:$B$9,MATCH(C9729,CategoryCodes!$A$2:$A$9,0)),"")</f>
        <v>B</v>
      </c>
      <c r="M9729" s="7" t="n">
        <f aca="false">IFERROR(VALUE(MID(D9729,FIND("_",D9729)+1,FIND("_",D9729,FIND("_",D9729)+1)-FIND("_",D9729)-1)),"")</f>
        <v>17</v>
      </c>
      <c r="N9729" s="7" t="str">
        <f aca="false">IF(OR(C9729="",M9729=""),"",C9729&amp;" Item "&amp;M9729)</f>
        <v>Butchers Item 17</v>
      </c>
      <c r="O9729" s="7" t="n">
        <v>494</v>
      </c>
      <c r="P9729" s="8" t="n">
        <f aca="false">G9729*Q9729</f>
        <v>23.2</v>
      </c>
      <c r="Q9729" s="9" t="n">
        <f aca="false">IF(K9729=TRUE(),0.1,0)</f>
        <v>0.1</v>
      </c>
    </row>
    <row r="9730" customFormat="false" ht="15" hidden="false" customHeight="true" outlineLevel="0" collapsed="false">
      <c r="A9730" s="1" t="s">
        <v>9983</v>
      </c>
      <c r="B9730" s="1" t="s">
        <v>46</v>
      </c>
      <c r="C9730" s="1" t="s">
        <v>25</v>
      </c>
      <c r="D9730" s="1" t="s">
        <v>26</v>
      </c>
      <c r="E9730" s="1" t="n">
        <v>29</v>
      </c>
      <c r="F9730" s="1" t="n">
        <v>8</v>
      </c>
      <c r="G9730" s="1" t="n">
        <v>232</v>
      </c>
      <c r="H9730" s="1" t="s">
        <v>21</v>
      </c>
      <c r="I9730" s="1" t="s">
        <v>22</v>
      </c>
      <c r="J9730" s="4" t="n">
        <v>45601</v>
      </c>
      <c r="L9730" s="6" t="str">
        <f aca="false">IFERROR(INDEX(CategoryCodes!$B$2:$B$9,MATCH(C9730,CategoryCodes!$A$2:$A$9,0)),"")</f>
        <v>G</v>
      </c>
      <c r="M9730" s="7" t="n">
        <f aca="false">IFERROR(VALUE(MID(D9730,FIND("_",D9730)+1,FIND("_",D9730,FIND("_",D9730)+1)-FIND("_",D9730)-1)),"")</f>
        <v>17</v>
      </c>
      <c r="N9730" s="7" t="str">
        <f aca="false">IF(OR(C9730="",M9730=""),"",C9730&amp;" Item "&amp;M9730)</f>
        <v>Milk Products Item 17</v>
      </c>
      <c r="O9730" s="7" t="n">
        <v>233</v>
      </c>
      <c r="P9730" s="8" t="n">
        <f aca="false">G9730*Q9730</f>
        <v>0</v>
      </c>
      <c r="Q9730" s="9" t="n">
        <f aca="false">IF(K9730=TRUE(),0.1,0)</f>
        <v>0</v>
      </c>
    </row>
    <row r="9731" customFormat="false" ht="15" hidden="false" customHeight="true" outlineLevel="0" collapsed="false">
      <c r="A9731" s="1" t="s">
        <v>9984</v>
      </c>
      <c r="B9731" s="1" t="s">
        <v>46</v>
      </c>
      <c r="C9731" s="1" t="s">
        <v>38</v>
      </c>
      <c r="D9731" s="1" t="s">
        <v>825</v>
      </c>
      <c r="E9731" s="1" t="n">
        <v>15.5</v>
      </c>
      <c r="F9731" s="1" t="n">
        <v>6</v>
      </c>
      <c r="G9731" s="1" t="n">
        <v>93</v>
      </c>
      <c r="H9731" s="1" t="s">
        <v>31</v>
      </c>
      <c r="I9731" s="1" t="s">
        <v>44</v>
      </c>
      <c r="J9731" s="4" t="n">
        <v>45266</v>
      </c>
      <c r="K9731" s="5" t="b">
        <f aca="false">TRUE()</f>
        <v>1</v>
      </c>
      <c r="L9731" s="6" t="str">
        <f aca="false">IFERROR(INDEX(CategoryCodes!$B$2:$B$9,MATCH(C9731,CategoryCodes!$A$2:$A$9,0)),"")</f>
        <v>E</v>
      </c>
      <c r="M9731" s="7" t="n">
        <f aca="false">IFERROR(VALUE(MID(D9731,FIND("_",D9731)+1,FIND("_",D9731,FIND("_",D9731)+1)-FIND("_",D9731)-1)),"")</f>
        <v>8</v>
      </c>
      <c r="N9731" s="7" t="str">
        <f aca="false">IF(OR(C9731="",M9731=""),"",C9731&amp;" Item "&amp;M9731)</f>
        <v>Food Item 8</v>
      </c>
      <c r="O9731" s="7" t="n">
        <v>383</v>
      </c>
      <c r="P9731" s="8" t="n">
        <f aca="false">G9731*Q9731</f>
        <v>9.3</v>
      </c>
      <c r="Q9731" s="9" t="n">
        <f aca="false">IF(K9731=TRUE(),0.1,0)</f>
        <v>0.1</v>
      </c>
    </row>
    <row r="9732" customFormat="false" ht="15" hidden="false" customHeight="true" outlineLevel="0" collapsed="false">
      <c r="A9732" s="1" t="s">
        <v>9985</v>
      </c>
      <c r="B9732" s="1" t="s">
        <v>46</v>
      </c>
      <c r="C9732" s="1" t="s">
        <v>19</v>
      </c>
      <c r="D9732" s="1" t="s">
        <v>515</v>
      </c>
      <c r="E9732" s="1" t="n">
        <v>17</v>
      </c>
      <c r="F9732" s="1" t="n">
        <v>5</v>
      </c>
      <c r="G9732" s="1" t="n">
        <v>85</v>
      </c>
      <c r="H9732" s="1" t="s">
        <v>31</v>
      </c>
      <c r="I9732" s="1" t="s">
        <v>22</v>
      </c>
      <c r="J9732" s="4" t="n">
        <v>44673</v>
      </c>
      <c r="K9732" s="5" t="b">
        <f aca="false">FALSE()</f>
        <v>0</v>
      </c>
      <c r="L9732" s="6" t="str">
        <f aca="false">IFERROR(INDEX(CategoryCodes!$B$2:$B$9,MATCH(C9732,CategoryCodes!$A$2:$A$9,0)),"")</f>
        <v>H</v>
      </c>
      <c r="M9732" s="7" t="n">
        <f aca="false">IFERROR(VALUE(MID(D9732,FIND("_",D9732)+1,FIND("_",D9732,FIND("_",D9732)+1)-FIND("_",D9732)-1)),"")</f>
        <v>9</v>
      </c>
      <c r="N9732" s="7" t="str">
        <f aca="false">IF(OR(C9732="",M9732=""),"",C9732&amp;" Item "&amp;M9732)</f>
        <v>Patisserie Item 9</v>
      </c>
      <c r="O9732" s="7" t="n">
        <v>296</v>
      </c>
      <c r="P9732" s="8" t="n">
        <f aca="false">G9732*Q9732</f>
        <v>0</v>
      </c>
      <c r="Q9732" s="9" t="n">
        <f aca="false">IF(K9732=TRUE(),0.1,0)</f>
        <v>0</v>
      </c>
    </row>
    <row r="9733" customFormat="false" ht="15" hidden="false" customHeight="true" outlineLevel="0" collapsed="false">
      <c r="A9733" s="1" t="s">
        <v>9986</v>
      </c>
      <c r="B9733" s="1" t="s">
        <v>104</v>
      </c>
      <c r="C9733" s="1" t="s">
        <v>47</v>
      </c>
      <c r="D9733" s="1" t="s">
        <v>680</v>
      </c>
      <c r="E9733" s="1" t="n">
        <v>12.5</v>
      </c>
      <c r="F9733" s="1" t="n">
        <v>2</v>
      </c>
      <c r="G9733" s="1" t="n">
        <v>25</v>
      </c>
      <c r="H9733" s="1" t="s">
        <v>21</v>
      </c>
      <c r="I9733" s="1" t="s">
        <v>22</v>
      </c>
      <c r="J9733" s="4" t="n">
        <v>45533</v>
      </c>
      <c r="K9733" s="5" t="b">
        <f aca="false">TRUE()</f>
        <v>1</v>
      </c>
      <c r="L9733" s="6" t="str">
        <f aca="false">IFERROR(INDEX(CategoryCodes!$B$2:$B$9,MATCH(C9733,CategoryCodes!$A$2:$A$9,0)),"")</f>
        <v>F</v>
      </c>
      <c r="M9733" s="7" t="n">
        <f aca="false">IFERROR(VALUE(MID(D9733,FIND("_",D9733)+1,FIND("_",D9733,FIND("_",D9733)+1)-FIND("_",D9733)-1)),"")</f>
        <v>6</v>
      </c>
      <c r="N9733" s="7" t="str">
        <f aca="false">IF(OR(C9733="",M9733=""),"",C9733&amp;" Item "&amp;M9733)</f>
        <v>Furniture Item 6</v>
      </c>
      <c r="O9733" s="7" t="n">
        <v>184</v>
      </c>
      <c r="P9733" s="8" t="n">
        <f aca="false">G9733*Q9733</f>
        <v>2.5</v>
      </c>
      <c r="Q9733" s="9" t="n">
        <f aca="false">IF(K9733=TRUE(),0.1,0)</f>
        <v>0.1</v>
      </c>
    </row>
    <row r="9734" customFormat="false" ht="15" hidden="false" customHeight="true" outlineLevel="0" collapsed="false">
      <c r="A9734" s="1" t="s">
        <v>9987</v>
      </c>
      <c r="B9734" s="1" t="s">
        <v>71</v>
      </c>
      <c r="C9734" s="1" t="s">
        <v>38</v>
      </c>
      <c r="D9734" s="1" t="s">
        <v>134</v>
      </c>
      <c r="E9734" s="1" t="n">
        <v>21.5</v>
      </c>
      <c r="F9734" s="1" t="n">
        <v>7</v>
      </c>
      <c r="G9734" s="1" t="n">
        <v>150.5</v>
      </c>
      <c r="H9734" s="1" t="s">
        <v>31</v>
      </c>
      <c r="I9734" s="1" t="s">
        <v>22</v>
      </c>
      <c r="J9734" s="4" t="n">
        <v>45477</v>
      </c>
      <c r="K9734" s="5" t="b">
        <f aca="false">FALSE()</f>
        <v>0</v>
      </c>
      <c r="L9734" s="6" t="str">
        <f aca="false">IFERROR(INDEX(CategoryCodes!$B$2:$B$9,MATCH(C9734,CategoryCodes!$A$2:$A$9,0)),"")</f>
        <v>E</v>
      </c>
      <c r="M9734" s="7" t="n">
        <f aca="false">IFERROR(VALUE(MID(D9734,FIND("_",D9734)+1,FIND("_",D9734,FIND("_",D9734)+1)-FIND("_",D9734)-1)),"")</f>
        <v>12</v>
      </c>
      <c r="N9734" s="7" t="str">
        <f aca="false">IF(OR(C9734="",M9734=""),"",C9734&amp;" Item "&amp;M9734)</f>
        <v>Food Item 12</v>
      </c>
      <c r="O9734" s="7" t="n">
        <v>476</v>
      </c>
      <c r="P9734" s="8" t="n">
        <f aca="false">G9734*Q9734</f>
        <v>0</v>
      </c>
      <c r="Q9734" s="9" t="n">
        <f aca="false">IF(K9734=TRUE(),0.1,0)</f>
        <v>0</v>
      </c>
    </row>
    <row r="9735" customFormat="false" ht="15" hidden="false" customHeight="true" outlineLevel="0" collapsed="false">
      <c r="A9735" s="1" t="s">
        <v>9988</v>
      </c>
      <c r="B9735" s="1" t="s">
        <v>24</v>
      </c>
      <c r="C9735" s="1" t="s">
        <v>38</v>
      </c>
      <c r="D9735" s="1" t="s">
        <v>43</v>
      </c>
      <c r="E9735" s="1" t="n">
        <v>5</v>
      </c>
      <c r="F9735" s="1" t="n">
        <v>7</v>
      </c>
      <c r="G9735" s="1" t="n">
        <v>35</v>
      </c>
      <c r="H9735" s="1" t="s">
        <v>54</v>
      </c>
      <c r="I9735" s="1" t="s">
        <v>44</v>
      </c>
      <c r="J9735" s="4" t="n">
        <v>45486</v>
      </c>
      <c r="K9735" s="5" t="b">
        <f aca="false">FALSE()</f>
        <v>0</v>
      </c>
      <c r="L9735" s="6" t="str">
        <f aca="false">IFERROR(INDEX(CategoryCodes!$B$2:$B$9,MATCH(C9735,CategoryCodes!$A$2:$A$9,0)),"")</f>
        <v>E</v>
      </c>
      <c r="M9735" s="7" t="n">
        <f aca="false">IFERROR(VALUE(MID(D9735,FIND("_",D9735)+1,FIND("_",D9735,FIND("_",D9735)+1)-FIND("_",D9735)-1)),"")</f>
        <v>1</v>
      </c>
      <c r="N9735" s="7" t="str">
        <f aca="false">IF(OR(C9735="",M9735=""),"",C9735&amp;" Item "&amp;M9735)</f>
        <v>Food Item 1</v>
      </c>
      <c r="O9735" s="7" t="n">
        <v>18</v>
      </c>
      <c r="P9735" s="8" t="n">
        <f aca="false">G9735*Q9735</f>
        <v>0</v>
      </c>
      <c r="Q9735" s="9" t="n">
        <f aca="false">IF(K9735=TRUE(),0.1,0)</f>
        <v>0</v>
      </c>
    </row>
    <row r="9736" customFormat="false" ht="15" hidden="false" customHeight="true" outlineLevel="0" collapsed="false">
      <c r="A9736" s="1" t="s">
        <v>9989</v>
      </c>
      <c r="B9736" s="1" t="s">
        <v>52</v>
      </c>
      <c r="C9736" s="1" t="s">
        <v>19</v>
      </c>
      <c r="D9736" s="1" t="s">
        <v>67</v>
      </c>
      <c r="E9736" s="1" t="n">
        <v>29</v>
      </c>
      <c r="F9736" s="1" t="n">
        <v>3</v>
      </c>
      <c r="G9736" s="1" t="n">
        <v>87</v>
      </c>
      <c r="H9736" s="1" t="s">
        <v>31</v>
      </c>
      <c r="I9736" s="1" t="s">
        <v>44</v>
      </c>
      <c r="J9736" s="4" t="n">
        <v>45340</v>
      </c>
      <c r="L9736" s="6" t="str">
        <f aca="false">IFERROR(INDEX(CategoryCodes!$B$2:$B$9,MATCH(C9736,CategoryCodes!$A$2:$A$9,0)),"")</f>
        <v>H</v>
      </c>
      <c r="M9736" s="7" t="n">
        <f aca="false">IFERROR(VALUE(MID(D9736,FIND("_",D9736)+1,FIND("_",D9736,FIND("_",D9736)+1)-FIND("_",D9736)-1)),"")</f>
        <v>17</v>
      </c>
      <c r="N9736" s="7" t="str">
        <f aca="false">IF(OR(C9736="",M9736=""),"",C9736&amp;" Item "&amp;M9736)</f>
        <v>Patisserie Item 17</v>
      </c>
      <c r="O9736" s="7" t="n">
        <v>47</v>
      </c>
      <c r="P9736" s="8" t="n">
        <f aca="false">G9736*Q9736</f>
        <v>0</v>
      </c>
      <c r="Q9736" s="9" t="n">
        <f aca="false">IF(K9736=TRUE(),0.1,0)</f>
        <v>0</v>
      </c>
    </row>
    <row r="9737" customFormat="false" ht="15" hidden="false" customHeight="true" outlineLevel="0" collapsed="false">
      <c r="A9737" s="1" t="s">
        <v>9990</v>
      </c>
      <c r="B9737" s="1" t="s">
        <v>18</v>
      </c>
      <c r="C9737" s="1" t="s">
        <v>34</v>
      </c>
      <c r="D9737" s="1" t="s">
        <v>307</v>
      </c>
      <c r="E9737" s="1" t="n">
        <v>35</v>
      </c>
      <c r="F9737" s="1" t="n">
        <v>3</v>
      </c>
      <c r="G9737" s="1" t="n">
        <v>105</v>
      </c>
      <c r="H9737" s="1" t="s">
        <v>54</v>
      </c>
      <c r="I9737" s="1" t="s">
        <v>44</v>
      </c>
      <c r="J9737" s="4" t="n">
        <v>45240</v>
      </c>
      <c r="K9737" s="5" t="b">
        <f aca="false">TRUE()</f>
        <v>1</v>
      </c>
      <c r="L9737" s="6" t="str">
        <f aca="false">IFERROR(INDEX(CategoryCodes!$B$2:$B$9,MATCH(C9737,CategoryCodes!$A$2:$A$9,0)),"")</f>
        <v>A</v>
      </c>
      <c r="M9737" s="7" t="n">
        <f aca="false">IFERROR(VALUE(MID(D9737,FIND("_",D9737)+1,FIND("_",D9737,FIND("_",D9737)+1)-FIND("_",D9737)-1)),"")</f>
        <v>21</v>
      </c>
      <c r="N9737" s="7" t="str">
        <f aca="false">IF(OR(C9737="",M9737=""),"",C9737&amp;" Item "&amp;M9737)</f>
        <v>Beverages Item 21</v>
      </c>
      <c r="O9737" s="7" t="n">
        <v>393</v>
      </c>
      <c r="P9737" s="8" t="n">
        <f aca="false">G9737*Q9737</f>
        <v>10.5</v>
      </c>
      <c r="Q9737" s="9" t="n">
        <f aca="false">IF(K9737=TRUE(),0.1,0)</f>
        <v>0.1</v>
      </c>
    </row>
    <row r="9738" customFormat="false" ht="15" hidden="false" customHeight="true" outlineLevel="0" collapsed="false">
      <c r="A9738" s="1" t="s">
        <v>9991</v>
      </c>
      <c r="B9738" s="1" t="s">
        <v>18</v>
      </c>
      <c r="C9738" s="1" t="s">
        <v>47</v>
      </c>
      <c r="D9738" s="1" t="s">
        <v>196</v>
      </c>
      <c r="E9738" s="1" t="n">
        <v>20</v>
      </c>
      <c r="F9738" s="1" t="n">
        <v>3</v>
      </c>
      <c r="G9738" s="1" t="n">
        <v>60</v>
      </c>
      <c r="H9738" s="1" t="s">
        <v>31</v>
      </c>
      <c r="I9738" s="1" t="s">
        <v>44</v>
      </c>
      <c r="J9738" s="4" t="n">
        <v>44898</v>
      </c>
      <c r="K9738" s="5" t="b">
        <f aca="false">FALSE()</f>
        <v>0</v>
      </c>
      <c r="L9738" s="6" t="str">
        <f aca="false">IFERROR(INDEX(CategoryCodes!$B$2:$B$9,MATCH(C9738,CategoryCodes!$A$2:$A$9,0)),"")</f>
        <v>F</v>
      </c>
      <c r="M9738" s="7" t="n">
        <f aca="false">IFERROR(VALUE(MID(D9738,FIND("_",D9738)+1,FIND("_",D9738,FIND("_",D9738)+1)-FIND("_",D9738)-1)),"")</f>
        <v>11</v>
      </c>
      <c r="N9738" s="7" t="str">
        <f aca="false">IF(OR(C9738="",M9738=""),"",C9738&amp;" Item "&amp;M9738)</f>
        <v>Furniture Item 11</v>
      </c>
      <c r="O9738" s="7" t="n">
        <v>153</v>
      </c>
      <c r="P9738" s="8" t="n">
        <f aca="false">G9738*Q9738</f>
        <v>0</v>
      </c>
      <c r="Q9738" s="9" t="n">
        <f aca="false">IF(K9738=TRUE(),0.1,0)</f>
        <v>0</v>
      </c>
    </row>
    <row r="9739" customFormat="false" ht="15" hidden="false" customHeight="true" outlineLevel="0" collapsed="false">
      <c r="A9739" s="1" t="s">
        <v>9992</v>
      </c>
      <c r="B9739" s="1" t="s">
        <v>75</v>
      </c>
      <c r="C9739" s="1" t="s">
        <v>136</v>
      </c>
      <c r="D9739" s="1" t="s">
        <v>189</v>
      </c>
      <c r="E9739" s="1" t="n">
        <v>33.5</v>
      </c>
      <c r="F9739" s="1" t="n">
        <v>5</v>
      </c>
      <c r="G9739" s="1" t="n">
        <v>167.5</v>
      </c>
      <c r="H9739" s="1" t="s">
        <v>21</v>
      </c>
      <c r="I9739" s="1" t="s">
        <v>22</v>
      </c>
      <c r="J9739" s="4" t="n">
        <v>44739</v>
      </c>
      <c r="K9739" s="5" t="b">
        <f aca="false">FALSE()</f>
        <v>0</v>
      </c>
      <c r="L9739" s="6" t="str">
        <f aca="false">IFERROR(INDEX(CategoryCodes!$B$2:$B$9,MATCH(C9739,CategoryCodes!$A$2:$A$9,0)),"")</f>
        <v>C</v>
      </c>
      <c r="M9739" s="7" t="n">
        <f aca="false">IFERROR(VALUE(MID(D9739,FIND("_",D9739)+1,FIND("_",D9739,FIND("_",D9739)+1)-FIND("_",D9739)-1)),"")</f>
        <v>20</v>
      </c>
      <c r="N9739" s="7" t="str">
        <f aca="false">IF(OR(C9739="",M9739=""),"",C9739&amp;" Item "&amp;M9739)</f>
        <v>Computers and electric accessories Item 20</v>
      </c>
      <c r="O9739" s="7" t="n">
        <v>165</v>
      </c>
      <c r="P9739" s="8" t="n">
        <f aca="false">G9739*Q9739</f>
        <v>0</v>
      </c>
      <c r="Q9739" s="9" t="n">
        <f aca="false">IF(K9739=TRUE(),0.1,0)</f>
        <v>0</v>
      </c>
    </row>
    <row r="9740" customFormat="false" ht="15" hidden="false" customHeight="true" outlineLevel="0" collapsed="false">
      <c r="A9740" s="1" t="s">
        <v>9993</v>
      </c>
      <c r="B9740" s="1" t="s">
        <v>106</v>
      </c>
      <c r="C9740" s="1" t="s">
        <v>29</v>
      </c>
      <c r="D9740" s="1" t="s">
        <v>168</v>
      </c>
      <c r="E9740" s="1" t="n">
        <v>6.5</v>
      </c>
      <c r="F9740" s="1" t="n">
        <v>4</v>
      </c>
      <c r="G9740" s="1" t="n">
        <v>26</v>
      </c>
      <c r="H9740" s="1" t="s">
        <v>31</v>
      </c>
      <c r="I9740" s="1" t="s">
        <v>44</v>
      </c>
      <c r="J9740" s="4" t="n">
        <v>45139</v>
      </c>
      <c r="L9740" s="6" t="str">
        <f aca="false">IFERROR(INDEX(CategoryCodes!$B$2:$B$9,MATCH(C9740,CategoryCodes!$A$2:$A$9,0)),"")</f>
        <v>B</v>
      </c>
      <c r="M9740" s="7" t="n">
        <f aca="false">IFERROR(VALUE(MID(D9740,FIND("_",D9740)+1,FIND("_",D9740,FIND("_",D9740)+1)-FIND("_",D9740)-1)),"")</f>
        <v>2</v>
      </c>
      <c r="N9740" s="7" t="str">
        <f aca="false">IF(OR(C9740="",M9740=""),"",C9740&amp;" Item "&amp;M9740)</f>
        <v>Butchers Item 2</v>
      </c>
      <c r="O9740" s="7" t="n">
        <v>188</v>
      </c>
      <c r="P9740" s="8" t="n">
        <f aca="false">G9740*Q9740</f>
        <v>0</v>
      </c>
      <c r="Q9740" s="9" t="n">
        <f aca="false">IF(K9740=TRUE(),0.1,0)</f>
        <v>0</v>
      </c>
    </row>
    <row r="9741" customFormat="false" ht="15" hidden="false" customHeight="true" outlineLevel="0" collapsed="false">
      <c r="A9741" s="1" t="s">
        <v>9994</v>
      </c>
      <c r="B9741" s="1" t="s">
        <v>122</v>
      </c>
      <c r="C9741" s="1" t="s">
        <v>34</v>
      </c>
      <c r="D9741" s="1" t="s">
        <v>35</v>
      </c>
      <c r="E9741" s="1" t="n">
        <v>27.5</v>
      </c>
      <c r="F9741" s="1" t="n">
        <v>5</v>
      </c>
      <c r="G9741" s="1" t="n">
        <v>137.5</v>
      </c>
      <c r="H9741" s="1" t="s">
        <v>54</v>
      </c>
      <c r="I9741" s="1" t="s">
        <v>44</v>
      </c>
      <c r="J9741" s="4" t="n">
        <v>44890</v>
      </c>
      <c r="K9741" s="5" t="b">
        <f aca="false">TRUE()</f>
        <v>1</v>
      </c>
      <c r="L9741" s="6" t="str">
        <f aca="false">IFERROR(INDEX(CategoryCodes!$B$2:$B$9,MATCH(C9741,CategoryCodes!$A$2:$A$9,0)),"")</f>
        <v>A</v>
      </c>
      <c r="M9741" s="7" t="n">
        <f aca="false">IFERROR(VALUE(MID(D9741,FIND("_",D9741)+1,FIND("_",D9741,FIND("_",D9741)+1)-FIND("_",D9741)-1)),"")</f>
        <v>16</v>
      </c>
      <c r="N9741" s="7" t="str">
        <f aca="false">IF(OR(C9741="",M9741=""),"",C9741&amp;" Item "&amp;M9741)</f>
        <v>Beverages Item 16</v>
      </c>
      <c r="O9741" s="7" t="n">
        <v>459</v>
      </c>
      <c r="P9741" s="8" t="n">
        <f aca="false">G9741*Q9741</f>
        <v>13.75</v>
      </c>
      <c r="Q9741" s="9" t="n">
        <f aca="false">IF(K9741=TRUE(),0.1,0)</f>
        <v>0.1</v>
      </c>
    </row>
    <row r="9742" customFormat="false" ht="15" hidden="false" customHeight="true" outlineLevel="0" collapsed="false">
      <c r="A9742" s="1" t="s">
        <v>9995</v>
      </c>
      <c r="B9742" s="1" t="s">
        <v>114</v>
      </c>
      <c r="C9742" s="1" t="s">
        <v>29</v>
      </c>
      <c r="D9742" s="1" t="s">
        <v>1245</v>
      </c>
      <c r="E9742" s="1" t="n">
        <v>26</v>
      </c>
      <c r="F9742" s="1" t="n">
        <v>9</v>
      </c>
      <c r="G9742" s="1" t="n">
        <v>234</v>
      </c>
      <c r="H9742" s="1" t="s">
        <v>31</v>
      </c>
      <c r="I9742" s="1" t="s">
        <v>44</v>
      </c>
      <c r="J9742" s="4" t="n">
        <v>44587</v>
      </c>
      <c r="K9742" s="5" t="b">
        <f aca="false">TRUE()</f>
        <v>1</v>
      </c>
      <c r="L9742" s="6" t="str">
        <f aca="false">IFERROR(INDEX(CategoryCodes!$B$2:$B$9,MATCH(C9742,CategoryCodes!$A$2:$A$9,0)),"")</f>
        <v>B</v>
      </c>
      <c r="M9742" s="7" t="n">
        <f aca="false">IFERROR(VALUE(MID(D9742,FIND("_",D9742)+1,FIND("_",D9742,FIND("_",D9742)+1)-FIND("_",D9742)-1)),"")</f>
        <v>15</v>
      </c>
      <c r="N9742" s="7" t="str">
        <f aca="false">IF(OR(C9742="",M9742=""),"",C9742&amp;" Item "&amp;M9742)</f>
        <v>Butchers Item 15</v>
      </c>
      <c r="O9742" s="7" t="n">
        <v>194</v>
      </c>
      <c r="P9742" s="8" t="n">
        <f aca="false">G9742*Q9742</f>
        <v>23.4</v>
      </c>
      <c r="Q9742" s="9" t="n">
        <f aca="false">IF(K9742=TRUE(),0.1,0)</f>
        <v>0.1</v>
      </c>
    </row>
    <row r="9743" customFormat="false" ht="15" hidden="false" customHeight="true" outlineLevel="0" collapsed="false">
      <c r="A9743" s="1" t="s">
        <v>9996</v>
      </c>
      <c r="B9743" s="1" t="s">
        <v>46</v>
      </c>
      <c r="C9743" s="1" t="s">
        <v>136</v>
      </c>
      <c r="D9743" s="1" t="s">
        <v>299</v>
      </c>
      <c r="E9743" s="1" t="n">
        <v>12.5</v>
      </c>
      <c r="F9743" s="1" t="n">
        <v>3</v>
      </c>
      <c r="G9743" s="1" t="n">
        <v>37.5</v>
      </c>
      <c r="H9743" s="1" t="s">
        <v>21</v>
      </c>
      <c r="I9743" s="1" t="s">
        <v>44</v>
      </c>
      <c r="J9743" s="4" t="n">
        <v>45118</v>
      </c>
      <c r="K9743" s="5" t="b">
        <f aca="false">TRUE()</f>
        <v>1</v>
      </c>
      <c r="L9743" s="6" t="str">
        <f aca="false">IFERROR(INDEX(CategoryCodes!$B$2:$B$9,MATCH(C9743,CategoryCodes!$A$2:$A$9,0)),"")</f>
        <v>C</v>
      </c>
      <c r="M9743" s="7" t="n">
        <f aca="false">IFERROR(VALUE(MID(D9743,FIND("_",D9743)+1,FIND("_",D9743,FIND("_",D9743)+1)-FIND("_",D9743)-1)),"")</f>
        <v>6</v>
      </c>
      <c r="N9743" s="7" t="str">
        <f aca="false">IF(OR(C9743="",M9743=""),"",C9743&amp;" Item "&amp;M9743)</f>
        <v>Computers and electric accessories Item 6</v>
      </c>
      <c r="O9743" s="7" t="n">
        <v>419</v>
      </c>
      <c r="P9743" s="8" t="n">
        <f aca="false">G9743*Q9743</f>
        <v>3.75</v>
      </c>
      <c r="Q9743" s="9" t="n">
        <f aca="false">IF(K9743=TRUE(),0.1,0)</f>
        <v>0.1</v>
      </c>
    </row>
    <row r="9744" customFormat="false" ht="15" hidden="false" customHeight="true" outlineLevel="0" collapsed="false">
      <c r="A9744" s="1" t="s">
        <v>9997</v>
      </c>
      <c r="B9744" s="1" t="s">
        <v>122</v>
      </c>
      <c r="C9744" s="1" t="s">
        <v>34</v>
      </c>
      <c r="D9744" s="1" t="s">
        <v>307</v>
      </c>
      <c r="E9744" s="1" t="n">
        <v>35</v>
      </c>
      <c r="F9744" s="1" t="n">
        <v>8</v>
      </c>
      <c r="G9744" s="1" t="n">
        <v>280</v>
      </c>
      <c r="H9744" s="1" t="s">
        <v>31</v>
      </c>
      <c r="I9744" s="1" t="s">
        <v>22</v>
      </c>
      <c r="J9744" s="4" t="n">
        <v>44861</v>
      </c>
      <c r="K9744" s="5" t="b">
        <f aca="false">TRUE()</f>
        <v>1</v>
      </c>
      <c r="L9744" s="6" t="str">
        <f aca="false">IFERROR(INDEX(CategoryCodes!$B$2:$B$9,MATCH(C9744,CategoryCodes!$A$2:$A$9,0)),"")</f>
        <v>A</v>
      </c>
      <c r="M9744" s="7" t="n">
        <f aca="false">IFERROR(VALUE(MID(D9744,FIND("_",D9744)+1,FIND("_",D9744,FIND("_",D9744)+1)-FIND("_",D9744)-1)),"")</f>
        <v>21</v>
      </c>
      <c r="N9744" s="7" t="str">
        <f aca="false">IF(OR(C9744="",M9744=""),"",C9744&amp;" Item "&amp;M9744)</f>
        <v>Beverages Item 21</v>
      </c>
      <c r="O9744" s="7" t="n">
        <v>34</v>
      </c>
      <c r="P9744" s="8" t="n">
        <f aca="false">G9744*Q9744</f>
        <v>28</v>
      </c>
      <c r="Q9744" s="9" t="n">
        <f aca="false">IF(K9744=TRUE(),0.1,0)</f>
        <v>0.1</v>
      </c>
    </row>
    <row r="9745" customFormat="false" ht="15" hidden="false" customHeight="true" outlineLevel="0" collapsed="false">
      <c r="A9745" s="1" t="s">
        <v>9998</v>
      </c>
      <c r="B9745" s="1" t="s">
        <v>174</v>
      </c>
      <c r="C9745" s="1" t="s">
        <v>47</v>
      </c>
      <c r="D9745" s="1" t="s">
        <v>196</v>
      </c>
      <c r="E9745" s="1" t="n">
        <v>20</v>
      </c>
      <c r="F9745" s="1" t="n">
        <v>9</v>
      </c>
      <c r="G9745" s="1" t="n">
        <v>180</v>
      </c>
      <c r="H9745" s="1" t="s">
        <v>21</v>
      </c>
      <c r="I9745" s="1" t="s">
        <v>22</v>
      </c>
      <c r="J9745" s="4" t="n">
        <v>45069</v>
      </c>
      <c r="L9745" s="6" t="str">
        <f aca="false">IFERROR(INDEX(CategoryCodes!$B$2:$B$9,MATCH(C9745,CategoryCodes!$A$2:$A$9,0)),"")</f>
        <v>F</v>
      </c>
      <c r="M9745" s="7" t="n">
        <f aca="false">IFERROR(VALUE(MID(D9745,FIND("_",D9745)+1,FIND("_",D9745,FIND("_",D9745)+1)-FIND("_",D9745)-1)),"")</f>
        <v>11</v>
      </c>
      <c r="N9745" s="7" t="str">
        <f aca="false">IF(OR(C9745="",M9745=""),"",C9745&amp;" Item "&amp;M9745)</f>
        <v>Furniture Item 11</v>
      </c>
      <c r="O9745" s="7" t="n">
        <v>388</v>
      </c>
      <c r="P9745" s="8" t="n">
        <f aca="false">G9745*Q9745</f>
        <v>0</v>
      </c>
      <c r="Q9745" s="9" t="n">
        <f aca="false">IF(K9745=TRUE(),0.1,0)</f>
        <v>0</v>
      </c>
    </row>
    <row r="9746" customFormat="false" ht="15" hidden="false" customHeight="true" outlineLevel="0" collapsed="false">
      <c r="A9746" s="1" t="s">
        <v>9999</v>
      </c>
      <c r="B9746" s="1" t="s">
        <v>90</v>
      </c>
      <c r="C9746" s="1" t="s">
        <v>136</v>
      </c>
      <c r="D9746" s="1" t="s">
        <v>297</v>
      </c>
      <c r="E9746" s="1" t="n">
        <v>23</v>
      </c>
      <c r="F9746" s="1" t="n">
        <v>3</v>
      </c>
      <c r="G9746" s="1" t="n">
        <v>69</v>
      </c>
      <c r="H9746" s="1" t="s">
        <v>54</v>
      </c>
      <c r="I9746" s="1" t="s">
        <v>44</v>
      </c>
      <c r="J9746" s="4" t="n">
        <v>45279</v>
      </c>
      <c r="K9746" s="5" t="b">
        <f aca="false">TRUE()</f>
        <v>1</v>
      </c>
      <c r="L9746" s="6" t="str">
        <f aca="false">IFERROR(INDEX(CategoryCodes!$B$2:$B$9,MATCH(C9746,CategoryCodes!$A$2:$A$9,0)),"")</f>
        <v>C</v>
      </c>
      <c r="M9746" s="7" t="n">
        <f aca="false">IFERROR(VALUE(MID(D9746,FIND("_",D9746)+1,FIND("_",D9746,FIND("_",D9746)+1)-FIND("_",D9746)-1)),"")</f>
        <v>13</v>
      </c>
      <c r="N9746" s="7" t="str">
        <f aca="false">IF(OR(C9746="",M9746=""),"",C9746&amp;" Item "&amp;M9746)</f>
        <v>Computers and electric accessories Item 13</v>
      </c>
      <c r="O9746" s="7" t="n">
        <v>218</v>
      </c>
      <c r="P9746" s="8" t="n">
        <f aca="false">G9746*Q9746</f>
        <v>6.9</v>
      </c>
      <c r="Q9746" s="9" t="n">
        <f aca="false">IF(K9746=TRUE(),0.1,0)</f>
        <v>0.1</v>
      </c>
    </row>
    <row r="9747" customFormat="false" ht="15" hidden="false" customHeight="true" outlineLevel="0" collapsed="false">
      <c r="A9747" s="1" t="s">
        <v>10000</v>
      </c>
      <c r="B9747" s="1" t="s">
        <v>75</v>
      </c>
      <c r="C9747" s="1" t="s">
        <v>34</v>
      </c>
      <c r="D9747" s="1" t="s">
        <v>110</v>
      </c>
      <c r="E9747" s="1" t="n">
        <v>41</v>
      </c>
      <c r="F9747" s="1" t="n">
        <v>1</v>
      </c>
      <c r="G9747" s="1" t="n">
        <v>41</v>
      </c>
      <c r="H9747" s="1" t="s">
        <v>21</v>
      </c>
      <c r="I9747" s="1" t="s">
        <v>22</v>
      </c>
      <c r="J9747" s="4" t="n">
        <v>44678</v>
      </c>
      <c r="K9747" s="5" t="b">
        <f aca="false">FALSE()</f>
        <v>0</v>
      </c>
      <c r="L9747" s="6" t="str">
        <f aca="false">IFERROR(INDEX(CategoryCodes!$B$2:$B$9,MATCH(C9747,CategoryCodes!$A$2:$A$9,0)),"")</f>
        <v>A</v>
      </c>
      <c r="M9747" s="7" t="n">
        <f aca="false">IFERROR(VALUE(MID(D9747,FIND("_",D9747)+1,FIND("_",D9747,FIND("_",D9747)+1)-FIND("_",D9747)-1)),"")</f>
        <v>25</v>
      </c>
      <c r="N9747" s="7" t="str">
        <f aca="false">IF(OR(C9747="",M9747=""),"",C9747&amp;" Item "&amp;M9747)</f>
        <v>Beverages Item 25</v>
      </c>
      <c r="O9747" s="7" t="n">
        <v>431</v>
      </c>
      <c r="P9747" s="8" t="n">
        <f aca="false">G9747*Q9747</f>
        <v>0</v>
      </c>
      <c r="Q9747" s="9" t="n">
        <f aca="false">IF(K9747=TRUE(),0.1,0)</f>
        <v>0</v>
      </c>
    </row>
    <row r="9748" customFormat="false" ht="15" hidden="false" customHeight="true" outlineLevel="0" collapsed="false">
      <c r="A9748" s="1" t="s">
        <v>10001</v>
      </c>
      <c r="B9748" s="1" t="s">
        <v>90</v>
      </c>
      <c r="C9748" s="1" t="s">
        <v>19</v>
      </c>
      <c r="D9748" s="1" t="s">
        <v>515</v>
      </c>
      <c r="E9748" s="1" t="n">
        <v>17</v>
      </c>
      <c r="F9748" s="1" t="n">
        <v>6</v>
      </c>
      <c r="G9748" s="1" t="n">
        <v>102</v>
      </c>
      <c r="H9748" s="1" t="s">
        <v>54</v>
      </c>
      <c r="I9748" s="1" t="s">
        <v>44</v>
      </c>
      <c r="J9748" s="4" t="n">
        <v>44619</v>
      </c>
      <c r="L9748" s="6" t="str">
        <f aca="false">IFERROR(INDEX(CategoryCodes!$B$2:$B$9,MATCH(C9748,CategoryCodes!$A$2:$A$9,0)),"")</f>
        <v>H</v>
      </c>
      <c r="M9748" s="7" t="n">
        <f aca="false">IFERROR(VALUE(MID(D9748,FIND("_",D9748)+1,FIND("_",D9748,FIND("_",D9748)+1)-FIND("_",D9748)-1)),"")</f>
        <v>9</v>
      </c>
      <c r="N9748" s="7" t="str">
        <f aca="false">IF(OR(C9748="",M9748=""),"",C9748&amp;" Item "&amp;M9748)</f>
        <v>Patisserie Item 9</v>
      </c>
      <c r="O9748" s="7" t="n">
        <v>281</v>
      </c>
      <c r="P9748" s="8" t="n">
        <f aca="false">G9748*Q9748</f>
        <v>0</v>
      </c>
      <c r="Q9748" s="9" t="n">
        <f aca="false">IF(K9748=TRUE(),0.1,0)</f>
        <v>0</v>
      </c>
    </row>
    <row r="9749" customFormat="false" ht="15" hidden="false" customHeight="true" outlineLevel="0" collapsed="false">
      <c r="A9749" s="1" t="s">
        <v>10002</v>
      </c>
      <c r="B9749" s="1" t="s">
        <v>106</v>
      </c>
      <c r="C9749" s="1" t="s">
        <v>47</v>
      </c>
      <c r="D9749" s="1" t="s">
        <v>205</v>
      </c>
      <c r="E9749" s="1" t="n">
        <v>39.5</v>
      </c>
      <c r="F9749" s="1" t="n">
        <v>3</v>
      </c>
      <c r="G9749" s="1" t="n">
        <v>118.5</v>
      </c>
      <c r="H9749" s="1" t="s">
        <v>21</v>
      </c>
      <c r="I9749" s="1" t="s">
        <v>44</v>
      </c>
      <c r="J9749" s="4" t="n">
        <v>45612</v>
      </c>
      <c r="K9749" s="5" t="b">
        <f aca="false">TRUE()</f>
        <v>1</v>
      </c>
      <c r="L9749" s="6" t="str">
        <f aca="false">IFERROR(INDEX(CategoryCodes!$B$2:$B$9,MATCH(C9749,CategoryCodes!$A$2:$A$9,0)),"")</f>
        <v>F</v>
      </c>
      <c r="M9749" s="7" t="n">
        <f aca="false">IFERROR(VALUE(MID(D9749,FIND("_",D9749)+1,FIND("_",D9749,FIND("_",D9749)+1)-FIND("_",D9749)-1)),"")</f>
        <v>24</v>
      </c>
      <c r="N9749" s="7" t="str">
        <f aca="false">IF(OR(C9749="",M9749=""),"",C9749&amp;" Item "&amp;M9749)</f>
        <v>Furniture Item 24</v>
      </c>
      <c r="O9749" s="7" t="n">
        <v>33</v>
      </c>
      <c r="P9749" s="8" t="n">
        <f aca="false">G9749*Q9749</f>
        <v>11.85</v>
      </c>
      <c r="Q9749" s="9" t="n">
        <f aca="false">IF(K9749=TRUE(),0.1,0)</f>
        <v>0.1</v>
      </c>
    </row>
    <row r="9750" customFormat="false" ht="15" hidden="false" customHeight="true" outlineLevel="0" collapsed="false">
      <c r="A9750" s="1" t="s">
        <v>10003</v>
      </c>
      <c r="B9750" s="1" t="s">
        <v>95</v>
      </c>
      <c r="C9750" s="1" t="s">
        <v>19</v>
      </c>
      <c r="D9750" s="1" t="s">
        <v>67</v>
      </c>
      <c r="E9750" s="1" t="n">
        <v>29</v>
      </c>
      <c r="F9750" s="1" t="n">
        <v>1</v>
      </c>
      <c r="G9750" s="1" t="n">
        <v>29</v>
      </c>
      <c r="H9750" s="1" t="s">
        <v>54</v>
      </c>
      <c r="I9750" s="1" t="s">
        <v>22</v>
      </c>
      <c r="J9750" s="4" t="n">
        <v>45470</v>
      </c>
      <c r="K9750" s="5" t="b">
        <f aca="false">TRUE()</f>
        <v>1</v>
      </c>
      <c r="L9750" s="6" t="str">
        <f aca="false">IFERROR(INDEX(CategoryCodes!$B$2:$B$9,MATCH(C9750,CategoryCodes!$A$2:$A$9,0)),"")</f>
        <v>H</v>
      </c>
      <c r="M9750" s="7" t="n">
        <f aca="false">IFERROR(VALUE(MID(D9750,FIND("_",D9750)+1,FIND("_",D9750,FIND("_",D9750)+1)-FIND("_",D9750)-1)),"")</f>
        <v>17</v>
      </c>
      <c r="N9750" s="7" t="str">
        <f aca="false">IF(OR(C9750="",M9750=""),"",C9750&amp;" Item "&amp;M9750)</f>
        <v>Patisserie Item 17</v>
      </c>
      <c r="O9750" s="7" t="n">
        <v>149</v>
      </c>
      <c r="P9750" s="8" t="n">
        <f aca="false">G9750*Q9750</f>
        <v>2.9</v>
      </c>
      <c r="Q9750" s="9" t="n">
        <f aca="false">IF(K9750=TRUE(),0.1,0)</f>
        <v>0.1</v>
      </c>
    </row>
    <row r="9751" customFormat="false" ht="15" hidden="false" customHeight="true" outlineLevel="0" collapsed="false">
      <c r="A9751" s="1" t="s">
        <v>10004</v>
      </c>
      <c r="B9751" s="1" t="s">
        <v>122</v>
      </c>
      <c r="C9751" s="1" t="s">
        <v>47</v>
      </c>
      <c r="D9751" s="1" t="s">
        <v>309</v>
      </c>
      <c r="E9751" s="1" t="n">
        <v>15.5</v>
      </c>
      <c r="F9751" s="1" t="n">
        <v>1</v>
      </c>
      <c r="G9751" s="1" t="n">
        <v>15.5</v>
      </c>
      <c r="H9751" s="1" t="s">
        <v>54</v>
      </c>
      <c r="I9751" s="1" t="s">
        <v>44</v>
      </c>
      <c r="J9751" s="4" t="n">
        <v>45435</v>
      </c>
      <c r="K9751" s="5" t="b">
        <f aca="false">FALSE()</f>
        <v>0</v>
      </c>
      <c r="L9751" s="6" t="str">
        <f aca="false">IFERROR(INDEX(CategoryCodes!$B$2:$B$9,MATCH(C9751,CategoryCodes!$A$2:$A$9,0)),"")</f>
        <v>F</v>
      </c>
      <c r="M9751" s="7" t="n">
        <f aca="false">IFERROR(VALUE(MID(D9751,FIND("_",D9751)+1,FIND("_",D9751,FIND("_",D9751)+1)-FIND("_",D9751)-1)),"")</f>
        <v>8</v>
      </c>
      <c r="N9751" s="7" t="str">
        <f aca="false">IF(OR(C9751="",M9751=""),"",C9751&amp;" Item "&amp;M9751)</f>
        <v>Furniture Item 8</v>
      </c>
      <c r="O9751" s="7" t="n">
        <v>241</v>
      </c>
      <c r="P9751" s="8" t="n">
        <f aca="false">G9751*Q9751</f>
        <v>0</v>
      </c>
      <c r="Q9751" s="9" t="n">
        <f aca="false">IF(K9751=TRUE(),0.1,0)</f>
        <v>0</v>
      </c>
    </row>
    <row r="9752" customFormat="false" ht="15" hidden="false" customHeight="true" outlineLevel="0" collapsed="false">
      <c r="A9752" s="1" t="s">
        <v>10005</v>
      </c>
      <c r="B9752" s="1" t="s">
        <v>46</v>
      </c>
      <c r="C9752" s="1" t="s">
        <v>29</v>
      </c>
      <c r="D9752" s="1" t="s">
        <v>141</v>
      </c>
      <c r="E9752" s="1" t="n">
        <v>27.5</v>
      </c>
      <c r="F9752" s="1" t="n">
        <v>6</v>
      </c>
      <c r="G9752" s="1" t="n">
        <v>165</v>
      </c>
      <c r="H9752" s="1" t="s">
        <v>21</v>
      </c>
      <c r="I9752" s="1" t="s">
        <v>22</v>
      </c>
      <c r="J9752" s="4" t="n">
        <v>45205</v>
      </c>
      <c r="K9752" s="5" t="b">
        <f aca="false">TRUE()</f>
        <v>1</v>
      </c>
      <c r="L9752" s="6" t="str">
        <f aca="false">IFERROR(INDEX(CategoryCodes!$B$2:$B$9,MATCH(C9752,CategoryCodes!$A$2:$A$9,0)),"")</f>
        <v>B</v>
      </c>
      <c r="M9752" s="7" t="n">
        <f aca="false">IFERROR(VALUE(MID(D9752,FIND("_",D9752)+1,FIND("_",D9752,FIND("_",D9752)+1)-FIND("_",D9752)-1)),"")</f>
        <v>16</v>
      </c>
      <c r="N9752" s="7" t="str">
        <f aca="false">IF(OR(C9752="",M9752=""),"",C9752&amp;" Item "&amp;M9752)</f>
        <v>Butchers Item 16</v>
      </c>
      <c r="O9752" s="7" t="n">
        <v>68</v>
      </c>
      <c r="P9752" s="8" t="n">
        <f aca="false">G9752*Q9752</f>
        <v>16.5</v>
      </c>
      <c r="Q9752" s="9" t="n">
        <f aca="false">IF(K9752=TRUE(),0.1,0)</f>
        <v>0.1</v>
      </c>
    </row>
    <row r="9753" customFormat="false" ht="15" hidden="false" customHeight="true" outlineLevel="0" collapsed="false">
      <c r="A9753" s="1" t="s">
        <v>10006</v>
      </c>
      <c r="B9753" s="1" t="s">
        <v>28</v>
      </c>
      <c r="C9753" s="1" t="s">
        <v>47</v>
      </c>
      <c r="F9753" s="1" t="n">
        <v>10</v>
      </c>
      <c r="G9753" s="1" t="n">
        <v>95</v>
      </c>
      <c r="H9753" s="1" t="s">
        <v>54</v>
      </c>
      <c r="I9753" s="1" t="s">
        <v>22</v>
      </c>
      <c r="J9753" s="4" t="n">
        <v>45481</v>
      </c>
      <c r="K9753" s="5" t="b">
        <f aca="false">TRUE()</f>
        <v>1</v>
      </c>
      <c r="L9753" s="6" t="str">
        <f aca="false">IFERROR(INDEX(CategoryCodes!$B$2:$B$9,MATCH(C9753,CategoryCodes!$A$2:$A$9,0)),"")</f>
        <v>F</v>
      </c>
      <c r="M9753" s="7" t="str">
        <f aca="false">IFERROR(VALUE(MID(D9753,FIND("_",D9753)+1,FIND("_",D9753,FIND("_",D9753)+1)-FIND("_",D9753)-1)),"")</f>
        <v/>
      </c>
      <c r="N9753" s="7" t="str">
        <f aca="false">IF(OR(C9753="",M9753=""),"",C9753&amp;" Item "&amp;M9753)</f>
        <v/>
      </c>
      <c r="O9753" s="7" t="n">
        <v>62</v>
      </c>
      <c r="P9753" s="8" t="n">
        <f aca="false">G9753*Q9753</f>
        <v>9.5</v>
      </c>
      <c r="Q9753" s="9" t="n">
        <f aca="false">IF(K9753=TRUE(),0.1,0)</f>
        <v>0.1</v>
      </c>
    </row>
    <row r="9754" customFormat="false" ht="15" hidden="false" customHeight="true" outlineLevel="0" collapsed="false">
      <c r="A9754" s="1" t="s">
        <v>10007</v>
      </c>
      <c r="B9754" s="1" t="s">
        <v>106</v>
      </c>
      <c r="C9754" s="1" t="s">
        <v>29</v>
      </c>
      <c r="D9754" s="1" t="s">
        <v>233</v>
      </c>
      <c r="E9754" s="1" t="n">
        <v>15.5</v>
      </c>
      <c r="F9754" s="1" t="n">
        <v>1</v>
      </c>
      <c r="G9754" s="1" t="n">
        <v>15.5</v>
      </c>
      <c r="H9754" s="1" t="s">
        <v>31</v>
      </c>
      <c r="I9754" s="1" t="s">
        <v>22</v>
      </c>
      <c r="J9754" s="4" t="n">
        <v>44773</v>
      </c>
      <c r="L9754" s="6" t="str">
        <f aca="false">IFERROR(INDEX(CategoryCodes!$B$2:$B$9,MATCH(C9754,CategoryCodes!$A$2:$A$9,0)),"")</f>
        <v>B</v>
      </c>
      <c r="M9754" s="7" t="n">
        <f aca="false">IFERROR(VALUE(MID(D9754,FIND("_",D9754)+1,FIND("_",D9754,FIND("_",D9754)+1)-FIND("_",D9754)-1)),"")</f>
        <v>8</v>
      </c>
      <c r="N9754" s="7" t="str">
        <f aca="false">IF(OR(C9754="",M9754=""),"",C9754&amp;" Item "&amp;M9754)</f>
        <v>Butchers Item 8</v>
      </c>
      <c r="O9754" s="7" t="n">
        <v>355</v>
      </c>
      <c r="P9754" s="8" t="n">
        <f aca="false">G9754*Q9754</f>
        <v>0</v>
      </c>
      <c r="Q9754" s="9" t="n">
        <f aca="false">IF(K9754=TRUE(),0.1,0)</f>
        <v>0</v>
      </c>
    </row>
    <row r="9755" customFormat="false" ht="15" hidden="false" customHeight="true" outlineLevel="0" collapsed="false">
      <c r="A9755" s="1" t="s">
        <v>10008</v>
      </c>
      <c r="B9755" s="1" t="s">
        <v>114</v>
      </c>
      <c r="C9755" s="1" t="s">
        <v>34</v>
      </c>
      <c r="F9755" s="1" t="n">
        <v>6</v>
      </c>
      <c r="G9755" s="1" t="n">
        <v>174</v>
      </c>
      <c r="H9755" s="1" t="s">
        <v>54</v>
      </c>
      <c r="I9755" s="1" t="s">
        <v>44</v>
      </c>
      <c r="J9755" s="4" t="n">
        <v>45233</v>
      </c>
      <c r="L9755" s="6" t="str">
        <f aca="false">IFERROR(INDEX(CategoryCodes!$B$2:$B$9,MATCH(C9755,CategoryCodes!$A$2:$A$9,0)),"")</f>
        <v>A</v>
      </c>
      <c r="M9755" s="7" t="str">
        <f aca="false">IFERROR(VALUE(MID(D9755,FIND("_",D9755)+1,FIND("_",D9755,FIND("_",D9755)+1)-FIND("_",D9755)-1)),"")</f>
        <v/>
      </c>
      <c r="N9755" s="7" t="str">
        <f aca="false">IF(OR(C9755="",M9755=""),"",C9755&amp;" Item "&amp;M9755)</f>
        <v/>
      </c>
      <c r="O9755" s="7" t="n">
        <v>440</v>
      </c>
      <c r="P9755" s="8" t="n">
        <f aca="false">G9755*Q9755</f>
        <v>0</v>
      </c>
      <c r="Q9755" s="9" t="n">
        <f aca="false">IF(K9755=TRUE(),0.1,0)</f>
        <v>0</v>
      </c>
    </row>
    <row r="9756" customFormat="false" ht="15" hidden="false" customHeight="true" outlineLevel="0" collapsed="false">
      <c r="A9756" s="1" t="s">
        <v>10009</v>
      </c>
      <c r="B9756" s="1" t="s">
        <v>75</v>
      </c>
      <c r="C9756" s="1" t="s">
        <v>38</v>
      </c>
      <c r="D9756" s="1" t="s">
        <v>176</v>
      </c>
      <c r="E9756" s="1" t="n">
        <v>30.5</v>
      </c>
      <c r="F9756" s="1" t="n">
        <v>6</v>
      </c>
      <c r="G9756" s="1" t="n">
        <v>183</v>
      </c>
      <c r="H9756" s="1" t="s">
        <v>31</v>
      </c>
      <c r="I9756" s="1" t="s">
        <v>22</v>
      </c>
      <c r="J9756" s="4" t="n">
        <v>45548</v>
      </c>
      <c r="L9756" s="6" t="str">
        <f aca="false">IFERROR(INDEX(CategoryCodes!$B$2:$B$9,MATCH(C9756,CategoryCodes!$A$2:$A$9,0)),"")</f>
        <v>E</v>
      </c>
      <c r="M9756" s="7" t="n">
        <f aca="false">IFERROR(VALUE(MID(D9756,FIND("_",D9756)+1,FIND("_",D9756,FIND("_",D9756)+1)-FIND("_",D9756)-1)),"")</f>
        <v>18</v>
      </c>
      <c r="N9756" s="7" t="str">
        <f aca="false">IF(OR(C9756="",M9756=""),"",C9756&amp;" Item "&amp;M9756)</f>
        <v>Food Item 18</v>
      </c>
      <c r="O9756" s="7" t="n">
        <v>140</v>
      </c>
      <c r="P9756" s="8" t="n">
        <f aca="false">G9756*Q9756</f>
        <v>0</v>
      </c>
      <c r="Q9756" s="9" t="n">
        <f aca="false">IF(K9756=TRUE(),0.1,0)</f>
        <v>0</v>
      </c>
    </row>
    <row r="9757" customFormat="false" ht="15" hidden="false" customHeight="true" outlineLevel="0" collapsed="false">
      <c r="A9757" s="1" t="s">
        <v>10010</v>
      </c>
      <c r="B9757" s="1" t="s">
        <v>71</v>
      </c>
      <c r="C9757" s="1" t="s">
        <v>25</v>
      </c>
      <c r="D9757" s="1" t="s">
        <v>978</v>
      </c>
      <c r="E9757" s="1" t="n">
        <v>11</v>
      </c>
      <c r="F9757" s="1" t="n">
        <v>8</v>
      </c>
      <c r="G9757" s="1" t="n">
        <v>88</v>
      </c>
      <c r="H9757" s="1" t="s">
        <v>31</v>
      </c>
      <c r="I9757" s="1" t="s">
        <v>44</v>
      </c>
      <c r="J9757" s="4" t="n">
        <v>45023</v>
      </c>
      <c r="K9757" s="5" t="b">
        <f aca="false">FALSE()</f>
        <v>0</v>
      </c>
      <c r="L9757" s="6" t="str">
        <f aca="false">IFERROR(INDEX(CategoryCodes!$B$2:$B$9,MATCH(C9757,CategoryCodes!$A$2:$A$9,0)),"")</f>
        <v>G</v>
      </c>
      <c r="M9757" s="7" t="n">
        <f aca="false">IFERROR(VALUE(MID(D9757,FIND("_",D9757)+1,FIND("_",D9757,FIND("_",D9757)+1)-FIND("_",D9757)-1)),"")</f>
        <v>5</v>
      </c>
      <c r="N9757" s="7" t="str">
        <f aca="false">IF(OR(C9757="",M9757=""),"",C9757&amp;" Item "&amp;M9757)</f>
        <v>Milk Products Item 5</v>
      </c>
      <c r="O9757" s="7" t="n">
        <v>168</v>
      </c>
      <c r="P9757" s="8" t="n">
        <f aca="false">G9757*Q9757</f>
        <v>0</v>
      </c>
      <c r="Q9757" s="9" t="n">
        <f aca="false">IF(K9757=TRUE(),0.1,0)</f>
        <v>0</v>
      </c>
    </row>
    <row r="9758" customFormat="false" ht="15" hidden="false" customHeight="true" outlineLevel="0" collapsed="false">
      <c r="A9758" s="1" t="s">
        <v>10011</v>
      </c>
      <c r="B9758" s="1" t="s">
        <v>106</v>
      </c>
      <c r="C9758" s="1" t="s">
        <v>38</v>
      </c>
      <c r="F9758" s="1" t="n">
        <v>5</v>
      </c>
      <c r="G9758" s="1" t="n">
        <v>40</v>
      </c>
      <c r="H9758" s="1" t="s">
        <v>54</v>
      </c>
      <c r="I9758" s="1" t="s">
        <v>22</v>
      </c>
      <c r="J9758" s="4" t="n">
        <v>45322</v>
      </c>
      <c r="L9758" s="6" t="str">
        <f aca="false">IFERROR(INDEX(CategoryCodes!$B$2:$B$9,MATCH(C9758,CategoryCodes!$A$2:$A$9,0)),"")</f>
        <v>E</v>
      </c>
      <c r="M9758" s="7" t="str">
        <f aca="false">IFERROR(VALUE(MID(D9758,FIND("_",D9758)+1,FIND("_",D9758,FIND("_",D9758)+1)-FIND("_",D9758)-1)),"")</f>
        <v/>
      </c>
      <c r="N9758" s="7" t="str">
        <f aca="false">IF(OR(C9758="",M9758=""),"",C9758&amp;" Item "&amp;M9758)</f>
        <v/>
      </c>
      <c r="O9758" s="7" t="n">
        <v>269</v>
      </c>
      <c r="P9758" s="8" t="n">
        <f aca="false">G9758*Q9758</f>
        <v>0</v>
      </c>
      <c r="Q9758" s="9" t="n">
        <f aca="false">IF(K9758=TRUE(),0.1,0)</f>
        <v>0</v>
      </c>
    </row>
    <row r="9759" customFormat="false" ht="15" hidden="false" customHeight="true" outlineLevel="0" collapsed="false">
      <c r="A9759" s="1" t="s">
        <v>10012</v>
      </c>
      <c r="B9759" s="1" t="s">
        <v>75</v>
      </c>
      <c r="C9759" s="1" t="s">
        <v>19</v>
      </c>
      <c r="D9759" s="1" t="s">
        <v>170</v>
      </c>
      <c r="E9759" s="1" t="n">
        <v>24.5</v>
      </c>
      <c r="F9759" s="1" t="n">
        <v>2</v>
      </c>
      <c r="G9759" s="1" t="n">
        <v>49</v>
      </c>
      <c r="H9759" s="1" t="s">
        <v>31</v>
      </c>
      <c r="I9759" s="1" t="s">
        <v>44</v>
      </c>
      <c r="J9759" s="4" t="n">
        <v>45537</v>
      </c>
      <c r="K9759" s="5" t="b">
        <f aca="false">TRUE()</f>
        <v>1</v>
      </c>
      <c r="L9759" s="6" t="str">
        <f aca="false">IFERROR(INDEX(CategoryCodes!$B$2:$B$9,MATCH(C9759,CategoryCodes!$A$2:$A$9,0)),"")</f>
        <v>H</v>
      </c>
      <c r="M9759" s="7" t="n">
        <f aca="false">IFERROR(VALUE(MID(D9759,FIND("_",D9759)+1,FIND("_",D9759,FIND("_",D9759)+1)-FIND("_",D9759)-1)),"")</f>
        <v>14</v>
      </c>
      <c r="N9759" s="7" t="str">
        <f aca="false">IF(OR(C9759="",M9759=""),"",C9759&amp;" Item "&amp;M9759)</f>
        <v>Patisserie Item 14</v>
      </c>
      <c r="O9759" s="7" t="n">
        <v>211</v>
      </c>
      <c r="P9759" s="8" t="n">
        <f aca="false">G9759*Q9759</f>
        <v>4.9</v>
      </c>
      <c r="Q9759" s="9" t="n">
        <f aca="false">IF(K9759=TRUE(),0.1,0)</f>
        <v>0.1</v>
      </c>
    </row>
    <row r="9760" customFormat="false" ht="15" hidden="false" customHeight="true" outlineLevel="0" collapsed="false">
      <c r="A9760" s="1" t="s">
        <v>10013</v>
      </c>
      <c r="B9760" s="1" t="s">
        <v>106</v>
      </c>
      <c r="C9760" s="1" t="s">
        <v>38</v>
      </c>
      <c r="D9760" s="1" t="s">
        <v>96</v>
      </c>
      <c r="E9760" s="1" t="n">
        <v>24.5</v>
      </c>
      <c r="F9760" s="1" t="n">
        <v>8</v>
      </c>
      <c r="G9760" s="1" t="n">
        <v>196</v>
      </c>
      <c r="H9760" s="1" t="s">
        <v>54</v>
      </c>
      <c r="I9760" s="1" t="s">
        <v>22</v>
      </c>
      <c r="J9760" s="4" t="n">
        <v>45618</v>
      </c>
      <c r="K9760" s="5" t="b">
        <f aca="false">FALSE()</f>
        <v>0</v>
      </c>
      <c r="L9760" s="6" t="str">
        <f aca="false">IFERROR(INDEX(CategoryCodes!$B$2:$B$9,MATCH(C9760,CategoryCodes!$A$2:$A$9,0)),"")</f>
        <v>E</v>
      </c>
      <c r="M9760" s="7" t="n">
        <f aca="false">IFERROR(VALUE(MID(D9760,FIND("_",D9760)+1,FIND("_",D9760,FIND("_",D9760)+1)-FIND("_",D9760)-1)),"")</f>
        <v>14</v>
      </c>
      <c r="N9760" s="7" t="str">
        <f aca="false">IF(OR(C9760="",M9760=""),"",C9760&amp;" Item "&amp;M9760)</f>
        <v>Food Item 14</v>
      </c>
      <c r="O9760" s="7" t="n">
        <v>268</v>
      </c>
      <c r="P9760" s="8" t="n">
        <f aca="false">G9760*Q9760</f>
        <v>0</v>
      </c>
      <c r="Q9760" s="9" t="n">
        <f aca="false">IF(K9760=TRUE(),0.1,0)</f>
        <v>0</v>
      </c>
    </row>
    <row r="9761" customFormat="false" ht="15" hidden="false" customHeight="true" outlineLevel="0" collapsed="false">
      <c r="A9761" s="1" t="s">
        <v>10014</v>
      </c>
      <c r="B9761" s="1" t="s">
        <v>42</v>
      </c>
      <c r="C9761" s="1" t="s">
        <v>72</v>
      </c>
      <c r="D9761" s="1" t="s">
        <v>470</v>
      </c>
      <c r="E9761" s="1" t="n">
        <v>11</v>
      </c>
      <c r="F9761" s="1" t="n">
        <v>9</v>
      </c>
      <c r="G9761" s="1" t="n">
        <v>99</v>
      </c>
      <c r="H9761" s="1" t="s">
        <v>31</v>
      </c>
      <c r="I9761" s="1" t="s">
        <v>44</v>
      </c>
      <c r="J9761" s="4" t="n">
        <v>44902</v>
      </c>
      <c r="K9761" s="5" t="b">
        <f aca="false">FALSE()</f>
        <v>0</v>
      </c>
      <c r="L9761" s="6" t="str">
        <f aca="false">IFERROR(INDEX(CategoryCodes!$B$2:$B$9,MATCH(C9761,CategoryCodes!$A$2:$A$9,0)),"")</f>
        <v>D</v>
      </c>
      <c r="M9761" s="7" t="n">
        <f aca="false">IFERROR(VALUE(MID(D9761,FIND("_",D9761)+1,FIND("_",D9761,FIND("_",D9761)+1)-FIND("_",D9761)-1)),"")</f>
        <v>5</v>
      </c>
      <c r="N9761" s="7" t="str">
        <f aca="false">IF(OR(C9761="",M9761=""),"",C9761&amp;" Item "&amp;M9761)</f>
        <v>Electric household essentials Item 5</v>
      </c>
      <c r="O9761" s="7" t="n">
        <v>107</v>
      </c>
      <c r="P9761" s="8" t="n">
        <f aca="false">G9761*Q9761</f>
        <v>0</v>
      </c>
      <c r="Q9761" s="9" t="n">
        <f aca="false">IF(K9761=TRUE(),0.1,0)</f>
        <v>0</v>
      </c>
    </row>
    <row r="9762" customFormat="false" ht="15" hidden="false" customHeight="true" outlineLevel="0" collapsed="false">
      <c r="A9762" s="1" t="s">
        <v>10015</v>
      </c>
      <c r="B9762" s="1" t="s">
        <v>174</v>
      </c>
      <c r="C9762" s="1" t="s">
        <v>29</v>
      </c>
      <c r="D9762" s="1" t="s">
        <v>389</v>
      </c>
      <c r="E9762" s="1" t="n">
        <v>41</v>
      </c>
      <c r="F9762" s="1" t="n">
        <v>10</v>
      </c>
      <c r="G9762" s="1" t="n">
        <v>410</v>
      </c>
      <c r="H9762" s="1" t="s">
        <v>54</v>
      </c>
      <c r="I9762" s="1" t="s">
        <v>22</v>
      </c>
      <c r="J9762" s="4" t="n">
        <v>44828</v>
      </c>
      <c r="K9762" s="5" t="b">
        <f aca="false">FALSE()</f>
        <v>0</v>
      </c>
      <c r="L9762" s="6" t="str">
        <f aca="false">IFERROR(INDEX(CategoryCodes!$B$2:$B$9,MATCH(C9762,CategoryCodes!$A$2:$A$9,0)),"")</f>
        <v>B</v>
      </c>
      <c r="M9762" s="7" t="n">
        <f aca="false">IFERROR(VALUE(MID(D9762,FIND("_",D9762)+1,FIND("_",D9762,FIND("_",D9762)+1)-FIND("_",D9762)-1)),"")</f>
        <v>25</v>
      </c>
      <c r="N9762" s="7" t="str">
        <f aca="false">IF(OR(C9762="",M9762=""),"",C9762&amp;" Item "&amp;M9762)</f>
        <v>Butchers Item 25</v>
      </c>
      <c r="O9762" s="7" t="n">
        <v>356</v>
      </c>
      <c r="P9762" s="8" t="n">
        <f aca="false">G9762*Q9762</f>
        <v>0</v>
      </c>
      <c r="Q9762" s="9" t="n">
        <f aca="false">IF(K9762=TRUE(),0.1,0)</f>
        <v>0</v>
      </c>
    </row>
    <row r="9763" customFormat="false" ht="15" hidden="false" customHeight="true" outlineLevel="0" collapsed="false">
      <c r="A9763" s="1" t="s">
        <v>10016</v>
      </c>
      <c r="B9763" s="1" t="s">
        <v>24</v>
      </c>
      <c r="C9763" s="1" t="s">
        <v>38</v>
      </c>
      <c r="D9763" s="1" t="s">
        <v>371</v>
      </c>
      <c r="E9763" s="1" t="n">
        <v>41</v>
      </c>
      <c r="F9763" s="1" t="n">
        <v>6</v>
      </c>
      <c r="G9763" s="1" t="n">
        <v>246</v>
      </c>
      <c r="H9763" s="1" t="s">
        <v>31</v>
      </c>
      <c r="I9763" s="1" t="s">
        <v>22</v>
      </c>
      <c r="J9763" s="4" t="n">
        <v>45599</v>
      </c>
      <c r="L9763" s="6" t="str">
        <f aca="false">IFERROR(INDEX(CategoryCodes!$B$2:$B$9,MATCH(C9763,CategoryCodes!$A$2:$A$9,0)),"")</f>
        <v>E</v>
      </c>
      <c r="M9763" s="7" t="n">
        <f aca="false">IFERROR(VALUE(MID(D9763,FIND("_",D9763)+1,FIND("_",D9763,FIND("_",D9763)+1)-FIND("_",D9763)-1)),"")</f>
        <v>25</v>
      </c>
      <c r="N9763" s="7" t="str">
        <f aca="false">IF(OR(C9763="",M9763=""),"",C9763&amp;" Item "&amp;M9763)</f>
        <v>Food Item 25</v>
      </c>
      <c r="O9763" s="7" t="n">
        <v>107</v>
      </c>
      <c r="P9763" s="8" t="n">
        <f aca="false">G9763*Q9763</f>
        <v>0</v>
      </c>
      <c r="Q9763" s="9" t="n">
        <f aca="false">IF(K9763=TRUE(),0.1,0)</f>
        <v>0</v>
      </c>
    </row>
    <row r="9764" customFormat="false" ht="15" hidden="false" customHeight="true" outlineLevel="0" collapsed="false">
      <c r="A9764" s="1" t="s">
        <v>10017</v>
      </c>
      <c r="B9764" s="1" t="s">
        <v>83</v>
      </c>
      <c r="C9764" s="1" t="s">
        <v>19</v>
      </c>
      <c r="D9764" s="1" t="s">
        <v>802</v>
      </c>
      <c r="E9764" s="1" t="n">
        <v>38</v>
      </c>
      <c r="F9764" s="1" t="n">
        <v>5</v>
      </c>
      <c r="G9764" s="1" t="n">
        <v>190</v>
      </c>
      <c r="H9764" s="1" t="s">
        <v>21</v>
      </c>
      <c r="I9764" s="1" t="s">
        <v>22</v>
      </c>
      <c r="J9764" s="4" t="n">
        <v>45040</v>
      </c>
      <c r="K9764" s="5" t="b">
        <f aca="false">TRUE()</f>
        <v>1</v>
      </c>
      <c r="L9764" s="6" t="str">
        <f aca="false">IFERROR(INDEX(CategoryCodes!$B$2:$B$9,MATCH(C9764,CategoryCodes!$A$2:$A$9,0)),"")</f>
        <v>H</v>
      </c>
      <c r="M9764" s="7" t="n">
        <f aca="false">IFERROR(VALUE(MID(D9764,FIND("_",D9764)+1,FIND("_",D9764,FIND("_",D9764)+1)-FIND("_",D9764)-1)),"")</f>
        <v>23</v>
      </c>
      <c r="N9764" s="7" t="str">
        <f aca="false">IF(OR(C9764="",M9764=""),"",C9764&amp;" Item "&amp;M9764)</f>
        <v>Patisserie Item 23</v>
      </c>
      <c r="O9764" s="7" t="n">
        <v>313</v>
      </c>
      <c r="P9764" s="8" t="n">
        <f aca="false">G9764*Q9764</f>
        <v>19</v>
      </c>
      <c r="Q9764" s="9" t="n">
        <f aca="false">IF(K9764=TRUE(),0.1,0)</f>
        <v>0.1</v>
      </c>
    </row>
    <row r="9765" customFormat="false" ht="15" hidden="false" customHeight="true" outlineLevel="0" collapsed="false">
      <c r="A9765" s="1" t="s">
        <v>10018</v>
      </c>
      <c r="B9765" s="1" t="s">
        <v>104</v>
      </c>
      <c r="C9765" s="1" t="s">
        <v>25</v>
      </c>
      <c r="D9765" s="1" t="s">
        <v>158</v>
      </c>
      <c r="E9765" s="1" t="n">
        <v>12.5</v>
      </c>
      <c r="F9765" s="1" t="n">
        <v>9</v>
      </c>
      <c r="G9765" s="1" t="n">
        <v>112.5</v>
      </c>
      <c r="H9765" s="1" t="s">
        <v>54</v>
      </c>
      <c r="I9765" s="1" t="s">
        <v>22</v>
      </c>
      <c r="J9765" s="4" t="n">
        <v>45499</v>
      </c>
      <c r="K9765" s="5" t="b">
        <f aca="false">TRUE()</f>
        <v>1</v>
      </c>
      <c r="L9765" s="6" t="str">
        <f aca="false">IFERROR(INDEX(CategoryCodes!$B$2:$B$9,MATCH(C9765,CategoryCodes!$A$2:$A$9,0)),"")</f>
        <v>G</v>
      </c>
      <c r="M9765" s="7" t="n">
        <f aca="false">IFERROR(VALUE(MID(D9765,FIND("_",D9765)+1,FIND("_",D9765,FIND("_",D9765)+1)-FIND("_",D9765)-1)),"")</f>
        <v>6</v>
      </c>
      <c r="N9765" s="7" t="str">
        <f aca="false">IF(OR(C9765="",M9765=""),"",C9765&amp;" Item "&amp;M9765)</f>
        <v>Milk Products Item 6</v>
      </c>
      <c r="O9765" s="7" t="n">
        <v>29</v>
      </c>
      <c r="P9765" s="8" t="n">
        <f aca="false">G9765*Q9765</f>
        <v>11.25</v>
      </c>
      <c r="Q9765" s="9" t="n">
        <f aca="false">IF(K9765=TRUE(),0.1,0)</f>
        <v>0.1</v>
      </c>
    </row>
    <row r="9766" customFormat="false" ht="15" hidden="false" customHeight="true" outlineLevel="0" collapsed="false">
      <c r="A9766" s="1" t="s">
        <v>10019</v>
      </c>
      <c r="B9766" s="1" t="s">
        <v>174</v>
      </c>
      <c r="C9766" s="1" t="s">
        <v>136</v>
      </c>
      <c r="D9766" s="1" t="s">
        <v>218</v>
      </c>
      <c r="E9766" s="1" t="n">
        <v>14</v>
      </c>
      <c r="F9766" s="1" t="n">
        <v>3</v>
      </c>
      <c r="G9766" s="1" t="n">
        <v>42</v>
      </c>
      <c r="H9766" s="1" t="s">
        <v>54</v>
      </c>
      <c r="I9766" s="1" t="s">
        <v>44</v>
      </c>
      <c r="J9766" s="4" t="n">
        <v>45182</v>
      </c>
      <c r="K9766" s="5" t="b">
        <f aca="false">TRUE()</f>
        <v>1</v>
      </c>
      <c r="L9766" s="6" t="str">
        <f aca="false">IFERROR(INDEX(CategoryCodes!$B$2:$B$9,MATCH(C9766,CategoryCodes!$A$2:$A$9,0)),"")</f>
        <v>C</v>
      </c>
      <c r="M9766" s="7" t="n">
        <f aca="false">IFERROR(VALUE(MID(D9766,FIND("_",D9766)+1,FIND("_",D9766,FIND("_",D9766)+1)-FIND("_",D9766)-1)),"")</f>
        <v>7</v>
      </c>
      <c r="N9766" s="7" t="str">
        <f aca="false">IF(OR(C9766="",M9766=""),"",C9766&amp;" Item "&amp;M9766)</f>
        <v>Computers and electric accessories Item 7</v>
      </c>
      <c r="O9766" s="7" t="n">
        <v>55</v>
      </c>
      <c r="P9766" s="8" t="n">
        <f aca="false">G9766*Q9766</f>
        <v>4.2</v>
      </c>
      <c r="Q9766" s="9" t="n">
        <f aca="false">IF(K9766=TRUE(),0.1,0)</f>
        <v>0.1</v>
      </c>
    </row>
    <row r="9767" customFormat="false" ht="15" hidden="false" customHeight="true" outlineLevel="0" collapsed="false">
      <c r="A9767" s="1" t="s">
        <v>10020</v>
      </c>
      <c r="B9767" s="1" t="s">
        <v>69</v>
      </c>
      <c r="C9767" s="1" t="s">
        <v>38</v>
      </c>
      <c r="D9767" s="1" t="s">
        <v>371</v>
      </c>
      <c r="E9767" s="1" t="n">
        <v>41</v>
      </c>
      <c r="F9767" s="1" t="n">
        <v>5</v>
      </c>
      <c r="G9767" s="1" t="n">
        <v>205</v>
      </c>
      <c r="H9767" s="1" t="s">
        <v>21</v>
      </c>
      <c r="I9767" s="1" t="s">
        <v>22</v>
      </c>
      <c r="J9767" s="4" t="n">
        <v>44997</v>
      </c>
      <c r="K9767" s="5" t="b">
        <f aca="false">TRUE()</f>
        <v>1</v>
      </c>
      <c r="L9767" s="6" t="str">
        <f aca="false">IFERROR(INDEX(CategoryCodes!$B$2:$B$9,MATCH(C9767,CategoryCodes!$A$2:$A$9,0)),"")</f>
        <v>E</v>
      </c>
      <c r="M9767" s="7" t="n">
        <f aca="false">IFERROR(VALUE(MID(D9767,FIND("_",D9767)+1,FIND("_",D9767,FIND("_",D9767)+1)-FIND("_",D9767)-1)),"")</f>
        <v>25</v>
      </c>
      <c r="N9767" s="7" t="str">
        <f aca="false">IF(OR(C9767="",M9767=""),"",C9767&amp;" Item "&amp;M9767)</f>
        <v>Food Item 25</v>
      </c>
      <c r="O9767" s="7" t="n">
        <v>292</v>
      </c>
      <c r="P9767" s="8" t="n">
        <f aca="false">G9767*Q9767</f>
        <v>20.5</v>
      </c>
      <c r="Q9767" s="9" t="n">
        <f aca="false">IF(K9767=TRUE(),0.1,0)</f>
        <v>0.1</v>
      </c>
    </row>
    <row r="9768" customFormat="false" ht="15" hidden="false" customHeight="true" outlineLevel="0" collapsed="false">
      <c r="A9768" s="1" t="s">
        <v>10021</v>
      </c>
      <c r="B9768" s="1" t="s">
        <v>86</v>
      </c>
      <c r="C9768" s="1" t="s">
        <v>72</v>
      </c>
      <c r="D9768" s="1" t="s">
        <v>470</v>
      </c>
      <c r="E9768" s="1" t="n">
        <v>11</v>
      </c>
      <c r="F9768" s="1" t="n">
        <v>1</v>
      </c>
      <c r="G9768" s="1" t="n">
        <v>11</v>
      </c>
      <c r="H9768" s="1" t="s">
        <v>54</v>
      </c>
      <c r="I9768" s="1" t="s">
        <v>44</v>
      </c>
      <c r="J9768" s="4" t="n">
        <v>44939</v>
      </c>
      <c r="L9768" s="6" t="str">
        <f aca="false">IFERROR(INDEX(CategoryCodes!$B$2:$B$9,MATCH(C9768,CategoryCodes!$A$2:$A$9,0)),"")</f>
        <v>D</v>
      </c>
      <c r="M9768" s="7" t="n">
        <f aca="false">IFERROR(VALUE(MID(D9768,FIND("_",D9768)+1,FIND("_",D9768,FIND("_",D9768)+1)-FIND("_",D9768)-1)),"")</f>
        <v>5</v>
      </c>
      <c r="N9768" s="7" t="str">
        <f aca="false">IF(OR(C9768="",M9768=""),"",C9768&amp;" Item "&amp;M9768)</f>
        <v>Electric household essentials Item 5</v>
      </c>
      <c r="O9768" s="7" t="n">
        <v>373</v>
      </c>
      <c r="P9768" s="8" t="n">
        <f aca="false">G9768*Q9768</f>
        <v>0</v>
      </c>
      <c r="Q9768" s="9" t="n">
        <f aca="false">IF(K9768=TRUE(),0.1,0)</f>
        <v>0</v>
      </c>
    </row>
    <row r="9769" customFormat="false" ht="15" hidden="false" customHeight="true" outlineLevel="0" collapsed="false">
      <c r="A9769" s="1" t="s">
        <v>10022</v>
      </c>
      <c r="B9769" s="1" t="s">
        <v>129</v>
      </c>
      <c r="C9769" s="1" t="s">
        <v>25</v>
      </c>
      <c r="D9769" s="1" t="s">
        <v>559</v>
      </c>
      <c r="E9769" s="1" t="n">
        <v>36.5</v>
      </c>
      <c r="F9769" s="1" t="n">
        <v>1</v>
      </c>
      <c r="G9769" s="1" t="n">
        <v>36.5</v>
      </c>
      <c r="H9769" s="1" t="s">
        <v>21</v>
      </c>
      <c r="I9769" s="1" t="s">
        <v>22</v>
      </c>
      <c r="J9769" s="4" t="n">
        <v>44754</v>
      </c>
      <c r="L9769" s="6" t="str">
        <f aca="false">IFERROR(INDEX(CategoryCodes!$B$2:$B$9,MATCH(C9769,CategoryCodes!$A$2:$A$9,0)),"")</f>
        <v>G</v>
      </c>
      <c r="M9769" s="7" t="n">
        <f aca="false">IFERROR(VALUE(MID(D9769,FIND("_",D9769)+1,FIND("_",D9769,FIND("_",D9769)+1)-FIND("_",D9769)-1)),"")</f>
        <v>22</v>
      </c>
      <c r="N9769" s="7" t="str">
        <f aca="false">IF(OR(C9769="",M9769=""),"",C9769&amp;" Item "&amp;M9769)</f>
        <v>Milk Products Item 22</v>
      </c>
      <c r="O9769" s="7" t="n">
        <v>322</v>
      </c>
      <c r="P9769" s="8" t="n">
        <f aca="false">G9769*Q9769</f>
        <v>0</v>
      </c>
      <c r="Q9769" s="9" t="n">
        <f aca="false">IF(K9769=TRUE(),0.1,0)</f>
        <v>0</v>
      </c>
    </row>
    <row r="9770" customFormat="false" ht="15" hidden="false" customHeight="true" outlineLevel="0" collapsed="false">
      <c r="A9770" s="1" t="s">
        <v>10023</v>
      </c>
      <c r="B9770" s="1" t="s">
        <v>71</v>
      </c>
      <c r="C9770" s="1" t="s">
        <v>34</v>
      </c>
      <c r="D9770" s="1" t="s">
        <v>123</v>
      </c>
      <c r="E9770" s="1" t="n">
        <v>36.5</v>
      </c>
      <c r="F9770" s="1" t="n">
        <v>7</v>
      </c>
      <c r="G9770" s="1" t="n">
        <v>255.5</v>
      </c>
      <c r="H9770" s="1" t="s">
        <v>54</v>
      </c>
      <c r="I9770" s="1" t="s">
        <v>44</v>
      </c>
      <c r="J9770" s="4" t="n">
        <v>44691</v>
      </c>
      <c r="K9770" s="5" t="b">
        <f aca="false">FALSE()</f>
        <v>0</v>
      </c>
      <c r="L9770" s="6" t="str">
        <f aca="false">IFERROR(INDEX(CategoryCodes!$B$2:$B$9,MATCH(C9770,CategoryCodes!$A$2:$A$9,0)),"")</f>
        <v>A</v>
      </c>
      <c r="M9770" s="7" t="n">
        <f aca="false">IFERROR(VALUE(MID(D9770,FIND("_",D9770)+1,FIND("_",D9770,FIND("_",D9770)+1)-FIND("_",D9770)-1)),"")</f>
        <v>22</v>
      </c>
      <c r="N9770" s="7" t="str">
        <f aca="false">IF(OR(C9770="",M9770=""),"",C9770&amp;" Item "&amp;M9770)</f>
        <v>Beverages Item 22</v>
      </c>
      <c r="O9770" s="7" t="n">
        <v>270</v>
      </c>
      <c r="P9770" s="8" t="n">
        <f aca="false">G9770*Q9770</f>
        <v>0</v>
      </c>
      <c r="Q9770" s="9" t="n">
        <f aca="false">IF(K9770=TRUE(),0.1,0)</f>
        <v>0</v>
      </c>
    </row>
    <row r="9771" customFormat="false" ht="15" hidden="false" customHeight="true" outlineLevel="0" collapsed="false">
      <c r="A9771" s="1" t="s">
        <v>10024</v>
      </c>
      <c r="B9771" s="1" t="s">
        <v>18</v>
      </c>
      <c r="C9771" s="1" t="s">
        <v>25</v>
      </c>
      <c r="D9771" s="1" t="s">
        <v>26</v>
      </c>
      <c r="E9771" s="1" t="n">
        <v>29</v>
      </c>
      <c r="F9771" s="1" t="n">
        <v>2</v>
      </c>
      <c r="G9771" s="1" t="n">
        <v>58</v>
      </c>
      <c r="H9771" s="1" t="s">
        <v>54</v>
      </c>
      <c r="I9771" s="1" t="s">
        <v>22</v>
      </c>
      <c r="J9771" s="4" t="n">
        <v>45471</v>
      </c>
      <c r="K9771" s="5" t="b">
        <f aca="false">TRUE()</f>
        <v>1</v>
      </c>
      <c r="L9771" s="6" t="str">
        <f aca="false">IFERROR(INDEX(CategoryCodes!$B$2:$B$9,MATCH(C9771,CategoryCodes!$A$2:$A$9,0)),"")</f>
        <v>G</v>
      </c>
      <c r="M9771" s="7" t="n">
        <f aca="false">IFERROR(VALUE(MID(D9771,FIND("_",D9771)+1,FIND("_",D9771,FIND("_",D9771)+1)-FIND("_",D9771)-1)),"")</f>
        <v>17</v>
      </c>
      <c r="N9771" s="7" t="str">
        <f aca="false">IF(OR(C9771="",M9771=""),"",C9771&amp;" Item "&amp;M9771)</f>
        <v>Milk Products Item 17</v>
      </c>
      <c r="O9771" s="7" t="n">
        <v>44</v>
      </c>
      <c r="P9771" s="8" t="n">
        <f aca="false">G9771*Q9771</f>
        <v>5.8</v>
      </c>
      <c r="Q9771" s="9" t="n">
        <f aca="false">IF(K9771=TRUE(),0.1,0)</f>
        <v>0.1</v>
      </c>
    </row>
    <row r="9772" customFormat="false" ht="15" hidden="false" customHeight="true" outlineLevel="0" collapsed="false">
      <c r="A9772" s="1" t="s">
        <v>10025</v>
      </c>
      <c r="B9772" s="1" t="s">
        <v>28</v>
      </c>
      <c r="C9772" s="1" t="s">
        <v>136</v>
      </c>
      <c r="D9772" s="1" t="s">
        <v>433</v>
      </c>
      <c r="E9772" s="1" t="n">
        <v>17</v>
      </c>
      <c r="F9772" s="1" t="n">
        <v>7</v>
      </c>
      <c r="G9772" s="1" t="n">
        <v>119</v>
      </c>
      <c r="H9772" s="1" t="s">
        <v>54</v>
      </c>
      <c r="I9772" s="1" t="s">
        <v>44</v>
      </c>
      <c r="J9772" s="4" t="n">
        <v>45361</v>
      </c>
      <c r="K9772" s="5" t="b">
        <f aca="false">TRUE()</f>
        <v>1</v>
      </c>
      <c r="L9772" s="6" t="str">
        <f aca="false">IFERROR(INDEX(CategoryCodes!$B$2:$B$9,MATCH(C9772,CategoryCodes!$A$2:$A$9,0)),"")</f>
        <v>C</v>
      </c>
      <c r="M9772" s="7" t="n">
        <f aca="false">IFERROR(VALUE(MID(D9772,FIND("_",D9772)+1,FIND("_",D9772,FIND("_",D9772)+1)-FIND("_",D9772)-1)),"")</f>
        <v>9</v>
      </c>
      <c r="N9772" s="7" t="str">
        <f aca="false">IF(OR(C9772="",M9772=""),"",C9772&amp;" Item "&amp;M9772)</f>
        <v>Computers and electric accessories Item 9</v>
      </c>
      <c r="O9772" s="7" t="n">
        <v>247</v>
      </c>
      <c r="P9772" s="8" t="n">
        <f aca="false">G9772*Q9772</f>
        <v>11.9</v>
      </c>
      <c r="Q9772" s="9" t="n">
        <f aca="false">IF(K9772=TRUE(),0.1,0)</f>
        <v>0.1</v>
      </c>
    </row>
    <row r="9773" customFormat="false" ht="15" hidden="false" customHeight="true" outlineLevel="0" collapsed="false">
      <c r="A9773" s="1" t="s">
        <v>10026</v>
      </c>
      <c r="B9773" s="1" t="s">
        <v>86</v>
      </c>
      <c r="C9773" s="1" t="s">
        <v>136</v>
      </c>
      <c r="D9773" s="1" t="s">
        <v>145</v>
      </c>
      <c r="E9773" s="1" t="n">
        <v>11</v>
      </c>
      <c r="F9773" s="1" t="n">
        <v>5</v>
      </c>
      <c r="G9773" s="1" t="n">
        <v>55</v>
      </c>
      <c r="H9773" s="1" t="s">
        <v>54</v>
      </c>
      <c r="I9773" s="1" t="s">
        <v>22</v>
      </c>
      <c r="J9773" s="4" t="n">
        <v>44970</v>
      </c>
      <c r="L9773" s="6" t="str">
        <f aca="false">IFERROR(INDEX(CategoryCodes!$B$2:$B$9,MATCH(C9773,CategoryCodes!$A$2:$A$9,0)),"")</f>
        <v>C</v>
      </c>
      <c r="M9773" s="7" t="n">
        <f aca="false">IFERROR(VALUE(MID(D9773,FIND("_",D9773)+1,FIND("_",D9773,FIND("_",D9773)+1)-FIND("_",D9773)-1)),"")</f>
        <v>5</v>
      </c>
      <c r="N9773" s="7" t="str">
        <f aca="false">IF(OR(C9773="",M9773=""),"",C9773&amp;" Item "&amp;M9773)</f>
        <v>Computers and electric accessories Item 5</v>
      </c>
      <c r="O9773" s="7" t="n">
        <v>370</v>
      </c>
      <c r="P9773" s="8" t="n">
        <f aca="false">G9773*Q9773</f>
        <v>0</v>
      </c>
      <c r="Q9773" s="9" t="n">
        <f aca="false">IF(K9773=TRUE(),0.1,0)</f>
        <v>0</v>
      </c>
    </row>
    <row r="9774" customFormat="false" ht="15" hidden="false" customHeight="true" outlineLevel="0" collapsed="false">
      <c r="A9774" s="1" t="s">
        <v>10027</v>
      </c>
      <c r="B9774" s="1" t="s">
        <v>24</v>
      </c>
      <c r="C9774" s="1" t="s">
        <v>47</v>
      </c>
      <c r="D9774" s="1" t="s">
        <v>287</v>
      </c>
      <c r="E9774" s="1" t="n">
        <v>5</v>
      </c>
      <c r="F9774" s="1" t="n">
        <v>6</v>
      </c>
      <c r="G9774" s="1" t="n">
        <v>30</v>
      </c>
      <c r="H9774" s="1" t="s">
        <v>31</v>
      </c>
      <c r="I9774" s="1" t="s">
        <v>22</v>
      </c>
      <c r="J9774" s="4" t="n">
        <v>44664</v>
      </c>
      <c r="K9774" s="5" t="b">
        <f aca="false">TRUE()</f>
        <v>1</v>
      </c>
      <c r="L9774" s="6" t="str">
        <f aca="false">IFERROR(INDEX(CategoryCodes!$B$2:$B$9,MATCH(C9774,CategoryCodes!$A$2:$A$9,0)),"")</f>
        <v>F</v>
      </c>
      <c r="M9774" s="7" t="n">
        <f aca="false">IFERROR(VALUE(MID(D9774,FIND("_",D9774)+1,FIND("_",D9774,FIND("_",D9774)+1)-FIND("_",D9774)-1)),"")</f>
        <v>1</v>
      </c>
      <c r="N9774" s="7" t="str">
        <f aca="false">IF(OR(C9774="",M9774=""),"",C9774&amp;" Item "&amp;M9774)</f>
        <v>Furniture Item 1</v>
      </c>
      <c r="O9774" s="7" t="n">
        <v>352</v>
      </c>
      <c r="P9774" s="8" t="n">
        <f aca="false">G9774*Q9774</f>
        <v>3</v>
      </c>
      <c r="Q9774" s="9" t="n">
        <f aca="false">IF(K9774=TRUE(),0.1,0)</f>
        <v>0.1</v>
      </c>
    </row>
    <row r="9775" customFormat="false" ht="15" hidden="false" customHeight="true" outlineLevel="0" collapsed="false">
      <c r="A9775" s="1" t="s">
        <v>10028</v>
      </c>
      <c r="B9775" s="1" t="s">
        <v>46</v>
      </c>
      <c r="C9775" s="1" t="s">
        <v>47</v>
      </c>
      <c r="D9775" s="1" t="s">
        <v>205</v>
      </c>
      <c r="E9775" s="1" t="n">
        <v>39.5</v>
      </c>
      <c r="F9775" s="1" t="n">
        <v>5</v>
      </c>
      <c r="G9775" s="1" t="n">
        <v>197.5</v>
      </c>
      <c r="H9775" s="1" t="s">
        <v>31</v>
      </c>
      <c r="I9775" s="1" t="s">
        <v>44</v>
      </c>
      <c r="J9775" s="4" t="n">
        <v>45636</v>
      </c>
      <c r="L9775" s="6" t="str">
        <f aca="false">IFERROR(INDEX(CategoryCodes!$B$2:$B$9,MATCH(C9775,CategoryCodes!$A$2:$A$9,0)),"")</f>
        <v>F</v>
      </c>
      <c r="M9775" s="7" t="n">
        <f aca="false">IFERROR(VALUE(MID(D9775,FIND("_",D9775)+1,FIND("_",D9775,FIND("_",D9775)+1)-FIND("_",D9775)-1)),"")</f>
        <v>24</v>
      </c>
      <c r="N9775" s="7" t="str">
        <f aca="false">IF(OR(C9775="",M9775=""),"",C9775&amp;" Item "&amp;M9775)</f>
        <v>Furniture Item 24</v>
      </c>
      <c r="O9775" s="7" t="n">
        <v>309</v>
      </c>
      <c r="P9775" s="8" t="n">
        <f aca="false">G9775*Q9775</f>
        <v>0</v>
      </c>
      <c r="Q9775" s="9" t="n">
        <f aca="false">IF(K9775=TRUE(),0.1,0)</f>
        <v>0</v>
      </c>
    </row>
    <row r="9776" customFormat="false" ht="15" hidden="false" customHeight="true" outlineLevel="0" collapsed="false">
      <c r="A9776" s="1" t="s">
        <v>10029</v>
      </c>
      <c r="B9776" s="1" t="s">
        <v>49</v>
      </c>
      <c r="C9776" s="1" t="s">
        <v>136</v>
      </c>
      <c r="D9776" s="1" t="s">
        <v>332</v>
      </c>
      <c r="E9776" s="1" t="n">
        <v>30.5</v>
      </c>
      <c r="F9776" s="1" t="n">
        <v>1</v>
      </c>
      <c r="G9776" s="1" t="n">
        <v>30.5</v>
      </c>
      <c r="H9776" s="1" t="s">
        <v>54</v>
      </c>
      <c r="I9776" s="1" t="s">
        <v>44</v>
      </c>
      <c r="J9776" s="4" t="n">
        <v>44895</v>
      </c>
      <c r="K9776" s="5" t="b">
        <f aca="false">TRUE()</f>
        <v>1</v>
      </c>
      <c r="L9776" s="6" t="str">
        <f aca="false">IFERROR(INDEX(CategoryCodes!$B$2:$B$9,MATCH(C9776,CategoryCodes!$A$2:$A$9,0)),"")</f>
        <v>C</v>
      </c>
      <c r="M9776" s="7" t="n">
        <f aca="false">IFERROR(VALUE(MID(D9776,FIND("_",D9776)+1,FIND("_",D9776,FIND("_",D9776)+1)-FIND("_",D9776)-1)),"")</f>
        <v>18</v>
      </c>
      <c r="N9776" s="7" t="str">
        <f aca="false">IF(OR(C9776="",M9776=""),"",C9776&amp;" Item "&amp;M9776)</f>
        <v>Computers and electric accessories Item 18</v>
      </c>
      <c r="O9776" s="7" t="n">
        <v>478</v>
      </c>
      <c r="P9776" s="8" t="n">
        <f aca="false">G9776*Q9776</f>
        <v>3.05</v>
      </c>
      <c r="Q9776" s="9" t="n">
        <f aca="false">IF(K9776=TRUE(),0.1,0)</f>
        <v>0.1</v>
      </c>
    </row>
    <row r="9777" customFormat="false" ht="15" hidden="false" customHeight="true" outlineLevel="0" collapsed="false">
      <c r="A9777" s="1" t="s">
        <v>10030</v>
      </c>
      <c r="B9777" s="1" t="s">
        <v>33</v>
      </c>
      <c r="C9777" s="1" t="s">
        <v>136</v>
      </c>
      <c r="D9777" s="1" t="s">
        <v>433</v>
      </c>
      <c r="E9777" s="1" t="n">
        <v>17</v>
      </c>
      <c r="F9777" s="1" t="n">
        <v>1</v>
      </c>
      <c r="G9777" s="1" t="n">
        <v>17</v>
      </c>
      <c r="H9777" s="1" t="s">
        <v>31</v>
      </c>
      <c r="I9777" s="1" t="s">
        <v>22</v>
      </c>
      <c r="J9777" s="4" t="n">
        <v>45022</v>
      </c>
      <c r="L9777" s="6" t="str">
        <f aca="false">IFERROR(INDEX(CategoryCodes!$B$2:$B$9,MATCH(C9777,CategoryCodes!$A$2:$A$9,0)),"")</f>
        <v>C</v>
      </c>
      <c r="M9777" s="7" t="n">
        <f aca="false">IFERROR(VALUE(MID(D9777,FIND("_",D9777)+1,FIND("_",D9777,FIND("_",D9777)+1)-FIND("_",D9777)-1)),"")</f>
        <v>9</v>
      </c>
      <c r="N9777" s="7" t="str">
        <f aca="false">IF(OR(C9777="",M9777=""),"",C9777&amp;" Item "&amp;M9777)</f>
        <v>Computers and electric accessories Item 9</v>
      </c>
      <c r="O9777" s="7" t="n">
        <v>403</v>
      </c>
      <c r="P9777" s="8" t="n">
        <f aca="false">G9777*Q9777</f>
        <v>0</v>
      </c>
      <c r="Q9777" s="9" t="n">
        <f aca="false">IF(K9777=TRUE(),0.1,0)</f>
        <v>0</v>
      </c>
    </row>
    <row r="9778" customFormat="false" ht="15" hidden="false" customHeight="true" outlineLevel="0" collapsed="false">
      <c r="A9778" s="1" t="s">
        <v>10031</v>
      </c>
      <c r="B9778" s="1" t="s">
        <v>28</v>
      </c>
      <c r="C9778" s="1" t="s">
        <v>25</v>
      </c>
      <c r="D9778" s="1" t="s">
        <v>2123</v>
      </c>
      <c r="E9778" s="1" t="n">
        <v>21.5</v>
      </c>
      <c r="F9778" s="1" t="n">
        <v>2</v>
      </c>
      <c r="G9778" s="1" t="n">
        <v>43</v>
      </c>
      <c r="H9778" s="1" t="s">
        <v>21</v>
      </c>
      <c r="I9778" s="1" t="s">
        <v>22</v>
      </c>
      <c r="J9778" s="4" t="n">
        <v>44778</v>
      </c>
      <c r="K9778" s="5" t="b">
        <f aca="false">TRUE()</f>
        <v>1</v>
      </c>
      <c r="L9778" s="6" t="str">
        <f aca="false">IFERROR(INDEX(CategoryCodes!$B$2:$B$9,MATCH(C9778,CategoryCodes!$A$2:$A$9,0)),"")</f>
        <v>G</v>
      </c>
      <c r="M9778" s="7" t="n">
        <f aca="false">IFERROR(VALUE(MID(D9778,FIND("_",D9778)+1,FIND("_",D9778,FIND("_",D9778)+1)-FIND("_",D9778)-1)),"")</f>
        <v>12</v>
      </c>
      <c r="N9778" s="7" t="str">
        <f aca="false">IF(OR(C9778="",M9778=""),"",C9778&amp;" Item "&amp;M9778)</f>
        <v>Milk Products Item 12</v>
      </c>
      <c r="O9778" s="7" t="n">
        <v>361</v>
      </c>
      <c r="P9778" s="8" t="n">
        <f aca="false">G9778*Q9778</f>
        <v>4.3</v>
      </c>
      <c r="Q9778" s="9" t="n">
        <f aca="false">IF(K9778=TRUE(),0.1,0)</f>
        <v>0.1</v>
      </c>
    </row>
    <row r="9779" customFormat="false" ht="15" hidden="false" customHeight="true" outlineLevel="0" collapsed="false">
      <c r="A9779" s="1" t="s">
        <v>10032</v>
      </c>
      <c r="B9779" s="1" t="s">
        <v>83</v>
      </c>
      <c r="C9779" s="1" t="s">
        <v>47</v>
      </c>
      <c r="E9779" s="1" t="n">
        <v>20</v>
      </c>
      <c r="H9779" s="1" t="s">
        <v>21</v>
      </c>
      <c r="I9779" s="1" t="s">
        <v>22</v>
      </c>
      <c r="J9779" s="4" t="n">
        <v>45073</v>
      </c>
      <c r="K9779" s="5" t="b">
        <f aca="false">FALSE()</f>
        <v>0</v>
      </c>
      <c r="L9779" s="6" t="str">
        <f aca="false">IFERROR(INDEX(CategoryCodes!$B$2:$B$9,MATCH(C9779,CategoryCodes!$A$2:$A$9,0)),"")</f>
        <v>F</v>
      </c>
      <c r="M9779" s="7" t="str">
        <f aca="false">IFERROR(VALUE(MID(D9779,FIND("_",D9779)+1,FIND("_",D9779,FIND("_",D9779)+1)-FIND("_",D9779)-1)),"")</f>
        <v/>
      </c>
      <c r="N9779" s="7" t="str">
        <f aca="false">IF(OR(C9779="",M9779=""),"",C9779&amp;" Item "&amp;M9779)</f>
        <v/>
      </c>
      <c r="O9779" s="7" t="n">
        <v>147</v>
      </c>
      <c r="P9779" s="8" t="n">
        <f aca="false">G9779*Q9779</f>
        <v>0</v>
      </c>
      <c r="Q9779" s="9" t="n">
        <f aca="false">IF(K9779=TRUE(),0.1,0)</f>
        <v>0</v>
      </c>
    </row>
    <row r="9780" customFormat="false" ht="15" hidden="false" customHeight="true" outlineLevel="0" collapsed="false">
      <c r="A9780" s="1" t="s">
        <v>10033</v>
      </c>
      <c r="B9780" s="1" t="s">
        <v>83</v>
      </c>
      <c r="C9780" s="1" t="s">
        <v>25</v>
      </c>
      <c r="D9780" s="1" t="s">
        <v>877</v>
      </c>
      <c r="E9780" s="1" t="n">
        <v>33.5</v>
      </c>
      <c r="F9780" s="1" t="n">
        <v>8</v>
      </c>
      <c r="G9780" s="1" t="n">
        <v>268</v>
      </c>
      <c r="H9780" s="1" t="s">
        <v>21</v>
      </c>
      <c r="I9780" s="1" t="s">
        <v>22</v>
      </c>
      <c r="J9780" s="4" t="n">
        <v>44877</v>
      </c>
      <c r="L9780" s="6" t="str">
        <f aca="false">IFERROR(INDEX(CategoryCodes!$B$2:$B$9,MATCH(C9780,CategoryCodes!$A$2:$A$9,0)),"")</f>
        <v>G</v>
      </c>
      <c r="M9780" s="7" t="n">
        <f aca="false">IFERROR(VALUE(MID(D9780,FIND("_",D9780)+1,FIND("_",D9780,FIND("_",D9780)+1)-FIND("_",D9780)-1)),"")</f>
        <v>20</v>
      </c>
      <c r="N9780" s="7" t="str">
        <f aca="false">IF(OR(C9780="",M9780=""),"",C9780&amp;" Item "&amp;M9780)</f>
        <v>Milk Products Item 20</v>
      </c>
      <c r="O9780" s="7" t="n">
        <v>218</v>
      </c>
      <c r="P9780" s="8" t="n">
        <f aca="false">G9780*Q9780</f>
        <v>0</v>
      </c>
      <c r="Q9780" s="9" t="n">
        <f aca="false">IF(K9780=TRUE(),0.1,0)</f>
        <v>0</v>
      </c>
    </row>
    <row r="9781" customFormat="false" ht="15" hidden="false" customHeight="true" outlineLevel="0" collapsed="false">
      <c r="A9781" s="1" t="s">
        <v>10034</v>
      </c>
      <c r="B9781" s="1" t="s">
        <v>90</v>
      </c>
      <c r="C9781" s="1" t="s">
        <v>38</v>
      </c>
      <c r="D9781" s="1" t="s">
        <v>43</v>
      </c>
      <c r="E9781" s="1" t="n">
        <v>5</v>
      </c>
      <c r="F9781" s="1" t="n">
        <v>4</v>
      </c>
      <c r="G9781" s="1" t="n">
        <v>20</v>
      </c>
      <c r="H9781" s="1" t="s">
        <v>21</v>
      </c>
      <c r="I9781" s="1" t="s">
        <v>22</v>
      </c>
      <c r="J9781" s="4" t="n">
        <v>45276</v>
      </c>
      <c r="K9781" s="5" t="b">
        <f aca="false">TRUE()</f>
        <v>1</v>
      </c>
      <c r="L9781" s="6" t="str">
        <f aca="false">IFERROR(INDEX(CategoryCodes!$B$2:$B$9,MATCH(C9781,CategoryCodes!$A$2:$A$9,0)),"")</f>
        <v>E</v>
      </c>
      <c r="M9781" s="7" t="n">
        <f aca="false">IFERROR(VALUE(MID(D9781,FIND("_",D9781)+1,FIND("_",D9781,FIND("_",D9781)+1)-FIND("_",D9781)-1)),"")</f>
        <v>1</v>
      </c>
      <c r="N9781" s="7" t="str">
        <f aca="false">IF(OR(C9781="",M9781=""),"",C9781&amp;" Item "&amp;M9781)</f>
        <v>Food Item 1</v>
      </c>
      <c r="O9781" s="7" t="n">
        <v>311</v>
      </c>
      <c r="P9781" s="8" t="n">
        <f aca="false">G9781*Q9781</f>
        <v>2</v>
      </c>
      <c r="Q9781" s="9" t="n">
        <f aca="false">IF(K9781=TRUE(),0.1,0)</f>
        <v>0.1</v>
      </c>
    </row>
    <row r="9782" customFormat="false" ht="15" hidden="false" customHeight="true" outlineLevel="0" collapsed="false">
      <c r="A9782" s="1" t="s">
        <v>10035</v>
      </c>
      <c r="B9782" s="1" t="s">
        <v>119</v>
      </c>
      <c r="C9782" s="1" t="s">
        <v>25</v>
      </c>
      <c r="D9782" s="1" t="s">
        <v>279</v>
      </c>
      <c r="E9782" s="1" t="n">
        <v>39.5</v>
      </c>
      <c r="F9782" s="1" t="n">
        <v>8</v>
      </c>
      <c r="G9782" s="1" t="n">
        <v>316</v>
      </c>
      <c r="H9782" s="1" t="s">
        <v>54</v>
      </c>
      <c r="I9782" s="1" t="s">
        <v>44</v>
      </c>
      <c r="J9782" s="4" t="n">
        <v>44622</v>
      </c>
      <c r="K9782" s="5" t="b">
        <f aca="false">TRUE()</f>
        <v>1</v>
      </c>
      <c r="L9782" s="6" t="str">
        <f aca="false">IFERROR(INDEX(CategoryCodes!$B$2:$B$9,MATCH(C9782,CategoryCodes!$A$2:$A$9,0)),"")</f>
        <v>G</v>
      </c>
      <c r="M9782" s="7" t="n">
        <f aca="false">IFERROR(VALUE(MID(D9782,FIND("_",D9782)+1,FIND("_",D9782,FIND("_",D9782)+1)-FIND("_",D9782)-1)),"")</f>
        <v>24</v>
      </c>
      <c r="N9782" s="7" t="str">
        <f aca="false">IF(OR(C9782="",M9782=""),"",C9782&amp;" Item "&amp;M9782)</f>
        <v>Milk Products Item 24</v>
      </c>
      <c r="O9782" s="7" t="n">
        <v>434</v>
      </c>
      <c r="P9782" s="8" t="n">
        <f aca="false">G9782*Q9782</f>
        <v>31.6</v>
      </c>
      <c r="Q9782" s="9" t="n">
        <f aca="false">IF(K9782=TRUE(),0.1,0)</f>
        <v>0.1</v>
      </c>
    </row>
    <row r="9783" customFormat="false" ht="15" hidden="false" customHeight="true" outlineLevel="0" collapsed="false">
      <c r="A9783" s="1" t="s">
        <v>10036</v>
      </c>
      <c r="B9783" s="1" t="s">
        <v>174</v>
      </c>
      <c r="C9783" s="1" t="s">
        <v>72</v>
      </c>
      <c r="D9783" s="1" t="s">
        <v>375</v>
      </c>
      <c r="E9783" s="1" t="n">
        <v>36.5</v>
      </c>
      <c r="F9783" s="1" t="n">
        <v>3</v>
      </c>
      <c r="G9783" s="1" t="n">
        <v>109.5</v>
      </c>
      <c r="H9783" s="1" t="s">
        <v>31</v>
      </c>
      <c r="I9783" s="1" t="s">
        <v>22</v>
      </c>
      <c r="J9783" s="4" t="n">
        <v>45356</v>
      </c>
      <c r="L9783" s="6" t="str">
        <f aca="false">IFERROR(INDEX(CategoryCodes!$B$2:$B$9,MATCH(C9783,CategoryCodes!$A$2:$A$9,0)),"")</f>
        <v>D</v>
      </c>
      <c r="M9783" s="7" t="n">
        <f aca="false">IFERROR(VALUE(MID(D9783,FIND("_",D9783)+1,FIND("_",D9783,FIND("_",D9783)+1)-FIND("_",D9783)-1)),"")</f>
        <v>22</v>
      </c>
      <c r="N9783" s="7" t="str">
        <f aca="false">IF(OR(C9783="",M9783=""),"",C9783&amp;" Item "&amp;M9783)</f>
        <v>Electric household essentials Item 22</v>
      </c>
      <c r="O9783" s="7" t="n">
        <v>162</v>
      </c>
      <c r="P9783" s="8" t="n">
        <f aca="false">G9783*Q9783</f>
        <v>0</v>
      </c>
      <c r="Q9783" s="9" t="n">
        <f aca="false">IF(K9783=TRUE(),0.1,0)</f>
        <v>0</v>
      </c>
    </row>
    <row r="9784" customFormat="false" ht="15" hidden="false" customHeight="true" outlineLevel="0" collapsed="false">
      <c r="A9784" s="1" t="s">
        <v>10037</v>
      </c>
      <c r="B9784" s="1" t="s">
        <v>61</v>
      </c>
      <c r="C9784" s="1" t="s">
        <v>72</v>
      </c>
      <c r="D9784" s="1" t="s">
        <v>318</v>
      </c>
      <c r="E9784" s="1" t="n">
        <v>14</v>
      </c>
      <c r="F9784" s="1" t="n">
        <v>5</v>
      </c>
      <c r="G9784" s="1" t="n">
        <v>70</v>
      </c>
      <c r="H9784" s="1" t="s">
        <v>21</v>
      </c>
      <c r="I9784" s="1" t="s">
        <v>22</v>
      </c>
      <c r="J9784" s="4" t="n">
        <v>45031</v>
      </c>
      <c r="K9784" s="5" t="b">
        <f aca="false">FALSE()</f>
        <v>0</v>
      </c>
      <c r="L9784" s="6" t="str">
        <f aca="false">IFERROR(INDEX(CategoryCodes!$B$2:$B$9,MATCH(C9784,CategoryCodes!$A$2:$A$9,0)),"")</f>
        <v>D</v>
      </c>
      <c r="M9784" s="7" t="n">
        <f aca="false">IFERROR(VALUE(MID(D9784,FIND("_",D9784)+1,FIND("_",D9784,FIND("_",D9784)+1)-FIND("_",D9784)-1)),"")</f>
        <v>7</v>
      </c>
      <c r="N9784" s="7" t="str">
        <f aca="false">IF(OR(C9784="",M9784=""),"",C9784&amp;" Item "&amp;M9784)</f>
        <v>Electric household essentials Item 7</v>
      </c>
      <c r="O9784" s="7" t="n">
        <v>132</v>
      </c>
      <c r="P9784" s="8" t="n">
        <f aca="false">G9784*Q9784</f>
        <v>0</v>
      </c>
      <c r="Q9784" s="9" t="n">
        <f aca="false">IF(K9784=TRUE(),0.1,0)</f>
        <v>0</v>
      </c>
    </row>
    <row r="9785" customFormat="false" ht="15" hidden="false" customHeight="true" outlineLevel="0" collapsed="false">
      <c r="A9785" s="1" t="s">
        <v>10038</v>
      </c>
      <c r="B9785" s="1" t="s">
        <v>122</v>
      </c>
      <c r="C9785" s="1" t="s">
        <v>38</v>
      </c>
      <c r="D9785" s="1" t="s">
        <v>96</v>
      </c>
      <c r="E9785" s="1" t="n">
        <v>24.5</v>
      </c>
      <c r="F9785" s="1" t="n">
        <v>2</v>
      </c>
      <c r="G9785" s="1" t="n">
        <v>49</v>
      </c>
      <c r="H9785" s="1" t="s">
        <v>31</v>
      </c>
      <c r="I9785" s="1" t="s">
        <v>22</v>
      </c>
      <c r="J9785" s="4" t="n">
        <v>44624</v>
      </c>
      <c r="K9785" s="5" t="b">
        <f aca="false">FALSE()</f>
        <v>0</v>
      </c>
      <c r="L9785" s="6" t="str">
        <f aca="false">IFERROR(INDEX(CategoryCodes!$B$2:$B$9,MATCH(C9785,CategoryCodes!$A$2:$A$9,0)),"")</f>
        <v>E</v>
      </c>
      <c r="M9785" s="7" t="n">
        <f aca="false">IFERROR(VALUE(MID(D9785,FIND("_",D9785)+1,FIND("_",D9785,FIND("_",D9785)+1)-FIND("_",D9785)-1)),"")</f>
        <v>14</v>
      </c>
      <c r="N9785" s="7" t="str">
        <f aca="false">IF(OR(C9785="",M9785=""),"",C9785&amp;" Item "&amp;M9785)</f>
        <v>Food Item 14</v>
      </c>
      <c r="O9785" s="7" t="n">
        <v>269</v>
      </c>
      <c r="P9785" s="8" t="n">
        <f aca="false">G9785*Q9785</f>
        <v>0</v>
      </c>
      <c r="Q9785" s="9" t="n">
        <f aca="false">IF(K9785=TRUE(),0.1,0)</f>
        <v>0</v>
      </c>
    </row>
    <row r="9786" customFormat="false" ht="15" hidden="false" customHeight="true" outlineLevel="0" collapsed="false">
      <c r="A9786" s="1" t="s">
        <v>10039</v>
      </c>
      <c r="B9786" s="1" t="s">
        <v>95</v>
      </c>
      <c r="C9786" s="1" t="s">
        <v>19</v>
      </c>
      <c r="D9786" s="1" t="s">
        <v>184</v>
      </c>
      <c r="E9786" s="1" t="n">
        <v>14</v>
      </c>
      <c r="F9786" s="1" t="n">
        <v>8</v>
      </c>
      <c r="G9786" s="1" t="n">
        <v>112</v>
      </c>
      <c r="H9786" s="1" t="s">
        <v>54</v>
      </c>
      <c r="I9786" s="1" t="s">
        <v>22</v>
      </c>
      <c r="J9786" s="4" t="n">
        <v>45072</v>
      </c>
      <c r="K9786" s="5" t="b">
        <f aca="false">TRUE()</f>
        <v>1</v>
      </c>
      <c r="L9786" s="6" t="str">
        <f aca="false">IFERROR(INDEX(CategoryCodes!$B$2:$B$9,MATCH(C9786,CategoryCodes!$A$2:$A$9,0)),"")</f>
        <v>H</v>
      </c>
      <c r="M9786" s="7" t="n">
        <f aca="false">IFERROR(VALUE(MID(D9786,FIND("_",D9786)+1,FIND("_",D9786,FIND("_",D9786)+1)-FIND("_",D9786)-1)),"")</f>
        <v>7</v>
      </c>
      <c r="N9786" s="7" t="str">
        <f aca="false">IF(OR(C9786="",M9786=""),"",C9786&amp;" Item "&amp;M9786)</f>
        <v>Patisserie Item 7</v>
      </c>
      <c r="O9786" s="7" t="n">
        <v>294</v>
      </c>
      <c r="P9786" s="8" t="n">
        <f aca="false">G9786*Q9786</f>
        <v>11.2</v>
      </c>
      <c r="Q9786" s="9" t="n">
        <f aca="false">IF(K9786=TRUE(),0.1,0)</f>
        <v>0.1</v>
      </c>
    </row>
    <row r="9787" customFormat="false" ht="15" hidden="false" customHeight="true" outlineLevel="0" collapsed="false">
      <c r="A9787" s="1" t="s">
        <v>10040</v>
      </c>
      <c r="B9787" s="1" t="s">
        <v>42</v>
      </c>
      <c r="C9787" s="1" t="s">
        <v>38</v>
      </c>
      <c r="D9787" s="1" t="s">
        <v>43</v>
      </c>
      <c r="E9787" s="1" t="n">
        <v>5</v>
      </c>
      <c r="F9787" s="1" t="n">
        <v>1</v>
      </c>
      <c r="G9787" s="1" t="n">
        <v>5</v>
      </c>
      <c r="H9787" s="1" t="s">
        <v>21</v>
      </c>
      <c r="I9787" s="1" t="s">
        <v>44</v>
      </c>
      <c r="J9787" s="4" t="n">
        <v>45169</v>
      </c>
      <c r="K9787" s="5" t="b">
        <f aca="false">FALSE()</f>
        <v>0</v>
      </c>
      <c r="L9787" s="6" t="str">
        <f aca="false">IFERROR(INDEX(CategoryCodes!$B$2:$B$9,MATCH(C9787,CategoryCodes!$A$2:$A$9,0)),"")</f>
        <v>E</v>
      </c>
      <c r="M9787" s="7" t="n">
        <f aca="false">IFERROR(VALUE(MID(D9787,FIND("_",D9787)+1,FIND("_",D9787,FIND("_",D9787)+1)-FIND("_",D9787)-1)),"")</f>
        <v>1</v>
      </c>
      <c r="N9787" s="7" t="str">
        <f aca="false">IF(OR(C9787="",M9787=""),"",C9787&amp;" Item "&amp;M9787)</f>
        <v>Food Item 1</v>
      </c>
      <c r="O9787" s="7" t="n">
        <v>319</v>
      </c>
      <c r="P9787" s="8" t="n">
        <f aca="false">G9787*Q9787</f>
        <v>0</v>
      </c>
      <c r="Q9787" s="9" t="n">
        <f aca="false">IF(K9787=TRUE(),0.1,0)</f>
        <v>0</v>
      </c>
    </row>
    <row r="9788" customFormat="false" ht="15" hidden="false" customHeight="true" outlineLevel="0" collapsed="false">
      <c r="A9788" s="1" t="s">
        <v>10041</v>
      </c>
      <c r="B9788" s="1" t="s">
        <v>24</v>
      </c>
      <c r="C9788" s="1" t="s">
        <v>29</v>
      </c>
      <c r="D9788" s="1" t="s">
        <v>389</v>
      </c>
      <c r="E9788" s="1" t="n">
        <v>41</v>
      </c>
      <c r="F9788" s="1" t="n">
        <v>7</v>
      </c>
      <c r="G9788" s="1" t="n">
        <v>287</v>
      </c>
      <c r="H9788" s="1" t="s">
        <v>54</v>
      </c>
      <c r="I9788" s="1" t="s">
        <v>44</v>
      </c>
      <c r="J9788" s="4" t="n">
        <v>45539</v>
      </c>
      <c r="K9788" s="5" t="b">
        <f aca="false">FALSE()</f>
        <v>0</v>
      </c>
      <c r="L9788" s="6" t="str">
        <f aca="false">IFERROR(INDEX(CategoryCodes!$B$2:$B$9,MATCH(C9788,CategoryCodes!$A$2:$A$9,0)),"")</f>
        <v>B</v>
      </c>
      <c r="M9788" s="7" t="n">
        <f aca="false">IFERROR(VALUE(MID(D9788,FIND("_",D9788)+1,FIND("_",D9788,FIND("_",D9788)+1)-FIND("_",D9788)-1)),"")</f>
        <v>25</v>
      </c>
      <c r="N9788" s="7" t="str">
        <f aca="false">IF(OR(C9788="",M9788=""),"",C9788&amp;" Item "&amp;M9788)</f>
        <v>Butchers Item 25</v>
      </c>
      <c r="O9788" s="7" t="n">
        <v>181</v>
      </c>
      <c r="P9788" s="8" t="n">
        <f aca="false">G9788*Q9788</f>
        <v>0</v>
      </c>
      <c r="Q9788" s="9" t="n">
        <f aca="false">IF(K9788=TRUE(),0.1,0)</f>
        <v>0</v>
      </c>
    </row>
    <row r="9789" customFormat="false" ht="15" hidden="false" customHeight="true" outlineLevel="0" collapsed="false">
      <c r="A9789" s="1" t="s">
        <v>10042</v>
      </c>
      <c r="B9789" s="1" t="s">
        <v>75</v>
      </c>
      <c r="C9789" s="1" t="s">
        <v>72</v>
      </c>
      <c r="D9789" s="1" t="s">
        <v>358</v>
      </c>
      <c r="E9789" s="1" t="n">
        <v>38</v>
      </c>
      <c r="F9789" s="1" t="n">
        <v>1</v>
      </c>
      <c r="G9789" s="1" t="n">
        <v>38</v>
      </c>
      <c r="H9789" s="1" t="s">
        <v>54</v>
      </c>
      <c r="I9789" s="1" t="s">
        <v>22</v>
      </c>
      <c r="J9789" s="4" t="n">
        <v>45615</v>
      </c>
      <c r="L9789" s="6" t="str">
        <f aca="false">IFERROR(INDEX(CategoryCodes!$B$2:$B$9,MATCH(C9789,CategoryCodes!$A$2:$A$9,0)),"")</f>
        <v>D</v>
      </c>
      <c r="M9789" s="7" t="n">
        <f aca="false">IFERROR(VALUE(MID(D9789,FIND("_",D9789)+1,FIND("_",D9789,FIND("_",D9789)+1)-FIND("_",D9789)-1)),"")</f>
        <v>23</v>
      </c>
      <c r="N9789" s="7" t="str">
        <f aca="false">IF(OR(C9789="",M9789=""),"",C9789&amp;" Item "&amp;M9789)</f>
        <v>Electric household essentials Item 23</v>
      </c>
      <c r="O9789" s="7" t="n">
        <v>474</v>
      </c>
      <c r="P9789" s="8" t="n">
        <f aca="false">G9789*Q9789</f>
        <v>0</v>
      </c>
      <c r="Q9789" s="9" t="n">
        <f aca="false">IF(K9789=TRUE(),0.1,0)</f>
        <v>0</v>
      </c>
    </row>
    <row r="9790" customFormat="false" ht="15" hidden="false" customHeight="true" outlineLevel="0" collapsed="false">
      <c r="A9790" s="1" t="s">
        <v>10043</v>
      </c>
      <c r="B9790" s="1" t="s">
        <v>104</v>
      </c>
      <c r="C9790" s="1" t="s">
        <v>136</v>
      </c>
      <c r="F9790" s="1" t="n">
        <v>9</v>
      </c>
      <c r="G9790" s="1" t="n">
        <v>234</v>
      </c>
      <c r="H9790" s="1" t="s">
        <v>54</v>
      </c>
      <c r="I9790" s="1" t="s">
        <v>22</v>
      </c>
      <c r="J9790" s="4" t="n">
        <v>45277</v>
      </c>
      <c r="K9790" s="5" t="b">
        <f aca="false">TRUE()</f>
        <v>1</v>
      </c>
      <c r="L9790" s="6" t="str">
        <f aca="false">IFERROR(INDEX(CategoryCodes!$B$2:$B$9,MATCH(C9790,CategoryCodes!$A$2:$A$9,0)),"")</f>
        <v>C</v>
      </c>
      <c r="M9790" s="7" t="str">
        <f aca="false">IFERROR(VALUE(MID(D9790,FIND("_",D9790)+1,FIND("_",D9790,FIND("_",D9790)+1)-FIND("_",D9790)-1)),"")</f>
        <v/>
      </c>
      <c r="N9790" s="7" t="str">
        <f aca="false">IF(OR(C9790="",M9790=""),"",C9790&amp;" Item "&amp;M9790)</f>
        <v/>
      </c>
      <c r="O9790" s="7" t="n">
        <v>66</v>
      </c>
      <c r="P9790" s="8" t="n">
        <f aca="false">G9790*Q9790</f>
        <v>23.4</v>
      </c>
      <c r="Q9790" s="9" t="n">
        <f aca="false">IF(K9790=TRUE(),0.1,0)</f>
        <v>0.1</v>
      </c>
    </row>
    <row r="9791" customFormat="false" ht="15" hidden="false" customHeight="true" outlineLevel="0" collapsed="false">
      <c r="A9791" s="1" t="s">
        <v>10044</v>
      </c>
      <c r="B9791" s="1" t="s">
        <v>46</v>
      </c>
      <c r="C9791" s="1" t="s">
        <v>38</v>
      </c>
      <c r="D9791" s="1" t="s">
        <v>243</v>
      </c>
      <c r="E9791" s="1" t="n">
        <v>17</v>
      </c>
      <c r="F9791" s="1" t="n">
        <v>9</v>
      </c>
      <c r="G9791" s="1" t="n">
        <v>153</v>
      </c>
      <c r="H9791" s="1" t="s">
        <v>21</v>
      </c>
      <c r="I9791" s="1" t="s">
        <v>44</v>
      </c>
      <c r="J9791" s="4" t="n">
        <v>45086</v>
      </c>
      <c r="K9791" s="5" t="b">
        <f aca="false">FALSE()</f>
        <v>0</v>
      </c>
      <c r="L9791" s="6" t="str">
        <f aca="false">IFERROR(INDEX(CategoryCodes!$B$2:$B$9,MATCH(C9791,CategoryCodes!$A$2:$A$9,0)),"")</f>
        <v>E</v>
      </c>
      <c r="M9791" s="7" t="n">
        <f aca="false">IFERROR(VALUE(MID(D9791,FIND("_",D9791)+1,FIND("_",D9791,FIND("_",D9791)+1)-FIND("_",D9791)-1)),"")</f>
        <v>9</v>
      </c>
      <c r="N9791" s="7" t="str">
        <f aca="false">IF(OR(C9791="",M9791=""),"",C9791&amp;" Item "&amp;M9791)</f>
        <v>Food Item 9</v>
      </c>
      <c r="O9791" s="7" t="n">
        <v>314</v>
      </c>
      <c r="P9791" s="8" t="n">
        <f aca="false">G9791*Q9791</f>
        <v>0</v>
      </c>
      <c r="Q9791" s="9" t="n">
        <f aca="false">IF(K9791=TRUE(),0.1,0)</f>
        <v>0</v>
      </c>
    </row>
    <row r="9792" customFormat="false" ht="15" hidden="false" customHeight="true" outlineLevel="0" collapsed="false">
      <c r="A9792" s="1" t="s">
        <v>10045</v>
      </c>
      <c r="B9792" s="1" t="s">
        <v>119</v>
      </c>
      <c r="C9792" s="1" t="s">
        <v>29</v>
      </c>
      <c r="D9792" s="1" t="s">
        <v>30</v>
      </c>
      <c r="E9792" s="1" t="n">
        <v>21.5</v>
      </c>
      <c r="F9792" s="1" t="n">
        <v>3</v>
      </c>
      <c r="G9792" s="1" t="n">
        <v>64.5</v>
      </c>
      <c r="H9792" s="1" t="s">
        <v>21</v>
      </c>
      <c r="I9792" s="1" t="s">
        <v>22</v>
      </c>
      <c r="J9792" s="4" t="n">
        <v>45165</v>
      </c>
      <c r="K9792" s="5" t="b">
        <f aca="false">TRUE()</f>
        <v>1</v>
      </c>
      <c r="L9792" s="6" t="str">
        <f aca="false">IFERROR(INDEX(CategoryCodes!$B$2:$B$9,MATCH(C9792,CategoryCodes!$A$2:$A$9,0)),"")</f>
        <v>B</v>
      </c>
      <c r="M9792" s="7" t="n">
        <f aca="false">IFERROR(VALUE(MID(D9792,FIND("_",D9792)+1,FIND("_",D9792,FIND("_",D9792)+1)-FIND("_",D9792)-1)),"")</f>
        <v>12</v>
      </c>
      <c r="N9792" s="7" t="str">
        <f aca="false">IF(OR(C9792="",M9792=""),"",C9792&amp;" Item "&amp;M9792)</f>
        <v>Butchers Item 12</v>
      </c>
      <c r="O9792" s="7" t="n">
        <v>288</v>
      </c>
      <c r="P9792" s="8" t="n">
        <f aca="false">G9792*Q9792</f>
        <v>6.45</v>
      </c>
      <c r="Q9792" s="9" t="n">
        <f aca="false">IF(K9792=TRUE(),0.1,0)</f>
        <v>0.1</v>
      </c>
    </row>
    <row r="9793" customFormat="false" ht="15" hidden="false" customHeight="true" outlineLevel="0" collapsed="false">
      <c r="A9793" s="1" t="s">
        <v>10046</v>
      </c>
      <c r="B9793" s="1" t="s">
        <v>174</v>
      </c>
      <c r="C9793" s="1" t="s">
        <v>72</v>
      </c>
      <c r="D9793" s="1" t="s">
        <v>221</v>
      </c>
      <c r="E9793" s="1" t="n">
        <v>12.5</v>
      </c>
      <c r="F9793" s="1" t="n">
        <v>9</v>
      </c>
      <c r="G9793" s="1" t="n">
        <v>112.5</v>
      </c>
      <c r="H9793" s="1" t="s">
        <v>31</v>
      </c>
      <c r="I9793" s="1" t="s">
        <v>22</v>
      </c>
      <c r="J9793" s="4" t="n">
        <v>44652</v>
      </c>
      <c r="L9793" s="6" t="str">
        <f aca="false">IFERROR(INDEX(CategoryCodes!$B$2:$B$9,MATCH(C9793,CategoryCodes!$A$2:$A$9,0)),"")</f>
        <v>D</v>
      </c>
      <c r="M9793" s="7" t="n">
        <f aca="false">IFERROR(VALUE(MID(D9793,FIND("_",D9793)+1,FIND("_",D9793,FIND("_",D9793)+1)-FIND("_",D9793)-1)),"")</f>
        <v>6</v>
      </c>
      <c r="N9793" s="7" t="str">
        <f aca="false">IF(OR(C9793="",M9793=""),"",C9793&amp;" Item "&amp;M9793)</f>
        <v>Electric household essentials Item 6</v>
      </c>
      <c r="O9793" s="7" t="n">
        <v>254</v>
      </c>
      <c r="P9793" s="8" t="n">
        <f aca="false">G9793*Q9793</f>
        <v>0</v>
      </c>
      <c r="Q9793" s="9" t="n">
        <f aca="false">IF(K9793=TRUE(),0.1,0)</f>
        <v>0</v>
      </c>
    </row>
    <row r="9794" customFormat="false" ht="15" hidden="false" customHeight="true" outlineLevel="0" collapsed="false">
      <c r="A9794" s="1" t="s">
        <v>10047</v>
      </c>
      <c r="B9794" s="1" t="s">
        <v>18</v>
      </c>
      <c r="C9794" s="1" t="s">
        <v>25</v>
      </c>
      <c r="D9794" s="1" t="s">
        <v>148</v>
      </c>
      <c r="E9794" s="1" t="n">
        <v>32</v>
      </c>
      <c r="F9794" s="1" t="n">
        <v>9</v>
      </c>
      <c r="G9794" s="1" t="n">
        <v>288</v>
      </c>
      <c r="H9794" s="1" t="s">
        <v>31</v>
      </c>
      <c r="I9794" s="1" t="s">
        <v>22</v>
      </c>
      <c r="J9794" s="4" t="n">
        <v>44628</v>
      </c>
      <c r="K9794" s="5" t="b">
        <f aca="false">TRUE()</f>
        <v>1</v>
      </c>
      <c r="L9794" s="6" t="str">
        <f aca="false">IFERROR(INDEX(CategoryCodes!$B$2:$B$9,MATCH(C9794,CategoryCodes!$A$2:$A$9,0)),"")</f>
        <v>G</v>
      </c>
      <c r="M9794" s="7" t="n">
        <f aca="false">IFERROR(VALUE(MID(D9794,FIND("_",D9794)+1,FIND("_",D9794,FIND("_",D9794)+1)-FIND("_",D9794)-1)),"")</f>
        <v>19</v>
      </c>
      <c r="N9794" s="7" t="str">
        <f aca="false">IF(OR(C9794="",M9794=""),"",C9794&amp;" Item "&amp;M9794)</f>
        <v>Milk Products Item 19</v>
      </c>
      <c r="O9794" s="7" t="n">
        <v>266</v>
      </c>
      <c r="P9794" s="8" t="n">
        <f aca="false">G9794*Q9794</f>
        <v>28.8</v>
      </c>
      <c r="Q9794" s="9" t="n">
        <f aca="false">IF(K9794=TRUE(),0.1,0)</f>
        <v>0.1</v>
      </c>
    </row>
    <row r="9795" customFormat="false" ht="15" hidden="false" customHeight="true" outlineLevel="0" collapsed="false">
      <c r="A9795" s="1" t="s">
        <v>10048</v>
      </c>
      <c r="B9795" s="1" t="s">
        <v>49</v>
      </c>
      <c r="C9795" s="1" t="s">
        <v>38</v>
      </c>
      <c r="D9795" s="1" t="s">
        <v>415</v>
      </c>
      <c r="E9795" s="1" t="n">
        <v>11</v>
      </c>
      <c r="F9795" s="1" t="n">
        <v>8</v>
      </c>
      <c r="G9795" s="1" t="n">
        <v>88</v>
      </c>
      <c r="H9795" s="1" t="s">
        <v>21</v>
      </c>
      <c r="I9795" s="1" t="s">
        <v>44</v>
      </c>
      <c r="J9795" s="4" t="n">
        <v>45190</v>
      </c>
      <c r="K9795" s="5" t="b">
        <f aca="false">TRUE()</f>
        <v>1</v>
      </c>
      <c r="L9795" s="6" t="str">
        <f aca="false">IFERROR(INDEX(CategoryCodes!$B$2:$B$9,MATCH(C9795,CategoryCodes!$A$2:$A$9,0)),"")</f>
        <v>E</v>
      </c>
      <c r="M9795" s="7" t="n">
        <f aca="false">IFERROR(VALUE(MID(D9795,FIND("_",D9795)+1,FIND("_",D9795,FIND("_",D9795)+1)-FIND("_",D9795)-1)),"")</f>
        <v>5</v>
      </c>
      <c r="N9795" s="7" t="str">
        <f aca="false">IF(OR(C9795="",M9795=""),"",C9795&amp;" Item "&amp;M9795)</f>
        <v>Food Item 5</v>
      </c>
      <c r="O9795" s="7" t="n">
        <v>373</v>
      </c>
      <c r="P9795" s="8" t="n">
        <f aca="false">G9795*Q9795</f>
        <v>8.8</v>
      </c>
      <c r="Q9795" s="9" t="n">
        <f aca="false">IF(K9795=TRUE(),0.1,0)</f>
        <v>0.1</v>
      </c>
    </row>
    <row r="9796" customFormat="false" ht="15" hidden="false" customHeight="true" outlineLevel="0" collapsed="false">
      <c r="A9796" s="1" t="s">
        <v>10049</v>
      </c>
      <c r="B9796" s="1" t="s">
        <v>129</v>
      </c>
      <c r="C9796" s="1" t="s">
        <v>47</v>
      </c>
      <c r="D9796" s="1" t="s">
        <v>205</v>
      </c>
      <c r="E9796" s="1" t="n">
        <v>39.5</v>
      </c>
      <c r="F9796" s="1" t="n">
        <v>2</v>
      </c>
      <c r="G9796" s="1" t="n">
        <v>79</v>
      </c>
      <c r="H9796" s="1" t="s">
        <v>54</v>
      </c>
      <c r="I9796" s="1" t="s">
        <v>44</v>
      </c>
      <c r="J9796" s="4" t="n">
        <v>45100</v>
      </c>
      <c r="K9796" s="5" t="b">
        <f aca="false">TRUE()</f>
        <v>1</v>
      </c>
      <c r="L9796" s="6" t="str">
        <f aca="false">IFERROR(INDEX(CategoryCodes!$B$2:$B$9,MATCH(C9796,CategoryCodes!$A$2:$A$9,0)),"")</f>
        <v>F</v>
      </c>
      <c r="M9796" s="7" t="n">
        <f aca="false">IFERROR(VALUE(MID(D9796,FIND("_",D9796)+1,FIND("_",D9796,FIND("_",D9796)+1)-FIND("_",D9796)-1)),"")</f>
        <v>24</v>
      </c>
      <c r="N9796" s="7" t="str">
        <f aca="false">IF(OR(C9796="",M9796=""),"",C9796&amp;" Item "&amp;M9796)</f>
        <v>Furniture Item 24</v>
      </c>
      <c r="O9796" s="7" t="n">
        <v>323</v>
      </c>
      <c r="P9796" s="8" t="n">
        <f aca="false">G9796*Q9796</f>
        <v>7.9</v>
      </c>
      <c r="Q9796" s="9" t="n">
        <f aca="false">IF(K9796=TRUE(),0.1,0)</f>
        <v>0.1</v>
      </c>
    </row>
    <row r="9797" customFormat="false" ht="15" hidden="false" customHeight="true" outlineLevel="0" collapsed="false">
      <c r="A9797" s="1" t="s">
        <v>10050</v>
      </c>
      <c r="B9797" s="1" t="s">
        <v>104</v>
      </c>
      <c r="C9797" s="1" t="s">
        <v>29</v>
      </c>
      <c r="D9797" s="1" t="s">
        <v>283</v>
      </c>
      <c r="E9797" s="1" t="n">
        <v>30.5</v>
      </c>
      <c r="F9797" s="1" t="n">
        <v>10</v>
      </c>
      <c r="G9797" s="1" t="n">
        <v>305</v>
      </c>
      <c r="H9797" s="1" t="s">
        <v>54</v>
      </c>
      <c r="I9797" s="1" t="s">
        <v>44</v>
      </c>
      <c r="J9797" s="4" t="n">
        <v>44800</v>
      </c>
      <c r="L9797" s="6" t="str">
        <f aca="false">IFERROR(INDEX(CategoryCodes!$B$2:$B$9,MATCH(C9797,CategoryCodes!$A$2:$A$9,0)),"")</f>
        <v>B</v>
      </c>
      <c r="M9797" s="7" t="n">
        <f aca="false">IFERROR(VALUE(MID(D9797,FIND("_",D9797)+1,FIND("_",D9797,FIND("_",D9797)+1)-FIND("_",D9797)-1)),"")</f>
        <v>18</v>
      </c>
      <c r="N9797" s="7" t="str">
        <f aca="false">IF(OR(C9797="",M9797=""),"",C9797&amp;" Item "&amp;M9797)</f>
        <v>Butchers Item 18</v>
      </c>
      <c r="O9797" s="7" t="n">
        <v>254</v>
      </c>
      <c r="P9797" s="8" t="n">
        <f aca="false">G9797*Q9797</f>
        <v>0</v>
      </c>
      <c r="Q9797" s="9" t="n">
        <f aca="false">IF(K9797=TRUE(),0.1,0)</f>
        <v>0</v>
      </c>
    </row>
    <row r="9798" customFormat="false" ht="15" hidden="false" customHeight="true" outlineLevel="0" collapsed="false">
      <c r="A9798" s="1" t="s">
        <v>10051</v>
      </c>
      <c r="B9798" s="1" t="s">
        <v>122</v>
      </c>
      <c r="C9798" s="1" t="s">
        <v>25</v>
      </c>
      <c r="E9798" s="1" t="n">
        <v>32</v>
      </c>
      <c r="H9798" s="1" t="s">
        <v>54</v>
      </c>
      <c r="I9798" s="1" t="s">
        <v>22</v>
      </c>
      <c r="J9798" s="4" t="n">
        <v>44762</v>
      </c>
      <c r="K9798" s="5" t="b">
        <f aca="false">FALSE()</f>
        <v>0</v>
      </c>
      <c r="L9798" s="6" t="str">
        <f aca="false">IFERROR(INDEX(CategoryCodes!$B$2:$B$9,MATCH(C9798,CategoryCodes!$A$2:$A$9,0)),"")</f>
        <v>G</v>
      </c>
      <c r="M9798" s="7" t="str">
        <f aca="false">IFERROR(VALUE(MID(D9798,FIND("_",D9798)+1,FIND("_",D9798,FIND("_",D9798)+1)-FIND("_",D9798)-1)),"")</f>
        <v/>
      </c>
      <c r="N9798" s="7" t="str">
        <f aca="false">IF(OR(C9798="",M9798=""),"",C9798&amp;" Item "&amp;M9798)</f>
        <v/>
      </c>
      <c r="O9798" s="7" t="n">
        <v>252</v>
      </c>
      <c r="P9798" s="8" t="n">
        <f aca="false">G9798*Q9798</f>
        <v>0</v>
      </c>
      <c r="Q9798" s="9" t="n">
        <f aca="false">IF(K9798=TRUE(),0.1,0)</f>
        <v>0</v>
      </c>
    </row>
    <row r="9799" customFormat="false" ht="15" hidden="false" customHeight="true" outlineLevel="0" collapsed="false">
      <c r="A9799" s="1" t="s">
        <v>10052</v>
      </c>
      <c r="B9799" s="1" t="s">
        <v>52</v>
      </c>
      <c r="C9799" s="1" t="s">
        <v>72</v>
      </c>
      <c r="D9799" s="1" t="s">
        <v>754</v>
      </c>
      <c r="E9799" s="1" t="n">
        <v>39.5</v>
      </c>
      <c r="F9799" s="1" t="n">
        <v>1</v>
      </c>
      <c r="G9799" s="1" t="n">
        <v>39.5</v>
      </c>
      <c r="H9799" s="1" t="s">
        <v>21</v>
      </c>
      <c r="I9799" s="1" t="s">
        <v>44</v>
      </c>
      <c r="J9799" s="4" t="n">
        <v>44927</v>
      </c>
      <c r="K9799" s="5" t="b">
        <f aca="false">FALSE()</f>
        <v>0</v>
      </c>
      <c r="L9799" s="6" t="str">
        <f aca="false">IFERROR(INDEX(CategoryCodes!$B$2:$B$9,MATCH(C9799,CategoryCodes!$A$2:$A$9,0)),"")</f>
        <v>D</v>
      </c>
      <c r="M9799" s="7" t="n">
        <f aca="false">IFERROR(VALUE(MID(D9799,FIND("_",D9799)+1,FIND("_",D9799,FIND("_",D9799)+1)-FIND("_",D9799)-1)),"")</f>
        <v>24</v>
      </c>
      <c r="N9799" s="7" t="str">
        <f aca="false">IF(OR(C9799="",M9799=""),"",C9799&amp;" Item "&amp;M9799)</f>
        <v>Electric household essentials Item 24</v>
      </c>
      <c r="O9799" s="7" t="n">
        <v>413</v>
      </c>
      <c r="P9799" s="8" t="n">
        <f aca="false">G9799*Q9799</f>
        <v>0</v>
      </c>
      <c r="Q9799" s="9" t="n">
        <f aca="false">IF(K9799=TRUE(),0.1,0)</f>
        <v>0</v>
      </c>
    </row>
    <row r="9800" customFormat="false" ht="15" hidden="false" customHeight="true" outlineLevel="0" collapsed="false">
      <c r="A9800" s="1" t="s">
        <v>10053</v>
      </c>
      <c r="B9800" s="1" t="s">
        <v>104</v>
      </c>
      <c r="C9800" s="1" t="s">
        <v>38</v>
      </c>
      <c r="D9800" s="1" t="s">
        <v>504</v>
      </c>
      <c r="E9800" s="1" t="n">
        <v>29</v>
      </c>
      <c r="F9800" s="1" t="n">
        <v>2</v>
      </c>
      <c r="G9800" s="1" t="n">
        <v>58</v>
      </c>
      <c r="H9800" s="1" t="s">
        <v>21</v>
      </c>
      <c r="I9800" s="1" t="s">
        <v>22</v>
      </c>
      <c r="J9800" s="4" t="n">
        <v>45167</v>
      </c>
      <c r="K9800" s="5" t="b">
        <f aca="false">FALSE()</f>
        <v>0</v>
      </c>
      <c r="L9800" s="6" t="str">
        <f aca="false">IFERROR(INDEX(CategoryCodes!$B$2:$B$9,MATCH(C9800,CategoryCodes!$A$2:$A$9,0)),"")</f>
        <v>E</v>
      </c>
      <c r="M9800" s="7" t="n">
        <f aca="false">IFERROR(VALUE(MID(D9800,FIND("_",D9800)+1,FIND("_",D9800,FIND("_",D9800)+1)-FIND("_",D9800)-1)),"")</f>
        <v>17</v>
      </c>
      <c r="N9800" s="7" t="str">
        <f aca="false">IF(OR(C9800="",M9800=""),"",C9800&amp;" Item "&amp;M9800)</f>
        <v>Food Item 17</v>
      </c>
      <c r="O9800" s="7" t="n">
        <v>92</v>
      </c>
      <c r="P9800" s="8" t="n">
        <f aca="false">G9800*Q9800</f>
        <v>0</v>
      </c>
      <c r="Q9800" s="9" t="n">
        <f aca="false">IF(K9800=TRUE(),0.1,0)</f>
        <v>0</v>
      </c>
    </row>
    <row r="9801" customFormat="false" ht="15" hidden="false" customHeight="true" outlineLevel="0" collapsed="false">
      <c r="A9801" s="1" t="s">
        <v>10054</v>
      </c>
      <c r="B9801" s="1" t="s">
        <v>95</v>
      </c>
      <c r="C9801" s="1" t="s">
        <v>29</v>
      </c>
      <c r="D9801" s="1" t="s">
        <v>168</v>
      </c>
      <c r="E9801" s="1" t="n">
        <v>6.5</v>
      </c>
      <c r="F9801" s="1" t="n">
        <v>5</v>
      </c>
      <c r="G9801" s="1" t="n">
        <v>32.5</v>
      </c>
      <c r="H9801" s="1" t="s">
        <v>54</v>
      </c>
      <c r="I9801" s="1" t="s">
        <v>44</v>
      </c>
      <c r="J9801" s="4" t="n">
        <v>45066</v>
      </c>
      <c r="L9801" s="6" t="str">
        <f aca="false">IFERROR(INDEX(CategoryCodes!$B$2:$B$9,MATCH(C9801,CategoryCodes!$A$2:$A$9,0)),"")</f>
        <v>B</v>
      </c>
      <c r="M9801" s="7" t="n">
        <f aca="false">IFERROR(VALUE(MID(D9801,FIND("_",D9801)+1,FIND("_",D9801,FIND("_",D9801)+1)-FIND("_",D9801)-1)),"")</f>
        <v>2</v>
      </c>
      <c r="N9801" s="7" t="str">
        <f aca="false">IF(OR(C9801="",M9801=""),"",C9801&amp;" Item "&amp;M9801)</f>
        <v>Butchers Item 2</v>
      </c>
      <c r="O9801" s="7" t="n">
        <v>452</v>
      </c>
      <c r="P9801" s="8" t="n">
        <f aca="false">G9801*Q9801</f>
        <v>0</v>
      </c>
      <c r="Q9801" s="9" t="n">
        <f aca="false">IF(K9801=TRUE(),0.1,0)</f>
        <v>0</v>
      </c>
    </row>
    <row r="9802" customFormat="false" ht="15" hidden="false" customHeight="true" outlineLevel="0" collapsed="false">
      <c r="A9802" s="1" t="s">
        <v>10055</v>
      </c>
      <c r="B9802" s="1" t="s">
        <v>24</v>
      </c>
      <c r="C9802" s="1" t="s">
        <v>29</v>
      </c>
      <c r="D9802" s="1" t="s">
        <v>30</v>
      </c>
      <c r="E9802" s="1" t="n">
        <v>21.5</v>
      </c>
      <c r="F9802" s="1" t="n">
        <v>10</v>
      </c>
      <c r="G9802" s="1" t="n">
        <v>215</v>
      </c>
      <c r="H9802" s="1" t="s">
        <v>31</v>
      </c>
      <c r="I9802" s="1" t="s">
        <v>22</v>
      </c>
      <c r="J9802" s="4" t="n">
        <v>44855</v>
      </c>
      <c r="K9802" s="5" t="b">
        <f aca="false">TRUE()</f>
        <v>1</v>
      </c>
      <c r="L9802" s="6" t="str">
        <f aca="false">IFERROR(INDEX(CategoryCodes!$B$2:$B$9,MATCH(C9802,CategoryCodes!$A$2:$A$9,0)),"")</f>
        <v>B</v>
      </c>
      <c r="M9802" s="7" t="n">
        <f aca="false">IFERROR(VALUE(MID(D9802,FIND("_",D9802)+1,FIND("_",D9802,FIND("_",D9802)+1)-FIND("_",D9802)-1)),"")</f>
        <v>12</v>
      </c>
      <c r="N9802" s="7" t="str">
        <f aca="false">IF(OR(C9802="",M9802=""),"",C9802&amp;" Item "&amp;M9802)</f>
        <v>Butchers Item 12</v>
      </c>
      <c r="O9802" s="7" t="n">
        <v>312</v>
      </c>
      <c r="P9802" s="8" t="n">
        <f aca="false">G9802*Q9802</f>
        <v>21.5</v>
      </c>
      <c r="Q9802" s="9" t="n">
        <f aca="false">IF(K9802=TRUE(),0.1,0)</f>
        <v>0.1</v>
      </c>
    </row>
    <row r="9803" customFormat="false" ht="15" hidden="false" customHeight="true" outlineLevel="0" collapsed="false">
      <c r="A9803" s="1" t="s">
        <v>10056</v>
      </c>
      <c r="B9803" s="1" t="s">
        <v>119</v>
      </c>
      <c r="C9803" s="1" t="s">
        <v>19</v>
      </c>
      <c r="D9803" s="1" t="s">
        <v>662</v>
      </c>
      <c r="E9803" s="1" t="n">
        <v>11</v>
      </c>
      <c r="F9803" s="1" t="n">
        <v>7</v>
      </c>
      <c r="G9803" s="1" t="n">
        <v>77</v>
      </c>
      <c r="H9803" s="1" t="s">
        <v>21</v>
      </c>
      <c r="I9803" s="1" t="s">
        <v>22</v>
      </c>
      <c r="J9803" s="4" t="n">
        <v>44669</v>
      </c>
      <c r="K9803" s="5" t="b">
        <f aca="false">FALSE()</f>
        <v>0</v>
      </c>
      <c r="L9803" s="6" t="str">
        <f aca="false">IFERROR(INDEX(CategoryCodes!$B$2:$B$9,MATCH(C9803,CategoryCodes!$A$2:$A$9,0)),"")</f>
        <v>H</v>
      </c>
      <c r="M9803" s="7" t="n">
        <f aca="false">IFERROR(VALUE(MID(D9803,FIND("_",D9803)+1,FIND("_",D9803,FIND("_",D9803)+1)-FIND("_",D9803)-1)),"")</f>
        <v>5</v>
      </c>
      <c r="N9803" s="7" t="str">
        <f aca="false">IF(OR(C9803="",M9803=""),"",C9803&amp;" Item "&amp;M9803)</f>
        <v>Patisserie Item 5</v>
      </c>
      <c r="O9803" s="7" t="n">
        <v>119</v>
      </c>
      <c r="P9803" s="8" t="n">
        <f aca="false">G9803*Q9803</f>
        <v>0</v>
      </c>
      <c r="Q9803" s="9" t="n">
        <f aca="false">IF(K9803=TRUE(),0.1,0)</f>
        <v>0</v>
      </c>
    </row>
    <row r="9804" customFormat="false" ht="15" hidden="false" customHeight="true" outlineLevel="0" collapsed="false">
      <c r="A9804" s="1" t="s">
        <v>10057</v>
      </c>
      <c r="B9804" s="1" t="s">
        <v>52</v>
      </c>
      <c r="C9804" s="1" t="s">
        <v>25</v>
      </c>
      <c r="D9804" s="1" t="s">
        <v>148</v>
      </c>
      <c r="E9804" s="1" t="n">
        <v>32</v>
      </c>
      <c r="F9804" s="1" t="n">
        <v>10</v>
      </c>
      <c r="G9804" s="1" t="n">
        <v>320</v>
      </c>
      <c r="H9804" s="1" t="s">
        <v>21</v>
      </c>
      <c r="I9804" s="1" t="s">
        <v>22</v>
      </c>
      <c r="J9804" s="4" t="n">
        <v>45641</v>
      </c>
      <c r="L9804" s="6" t="str">
        <f aca="false">IFERROR(INDEX(CategoryCodes!$B$2:$B$9,MATCH(C9804,CategoryCodes!$A$2:$A$9,0)),"")</f>
        <v>G</v>
      </c>
      <c r="M9804" s="7" t="n">
        <f aca="false">IFERROR(VALUE(MID(D9804,FIND("_",D9804)+1,FIND("_",D9804,FIND("_",D9804)+1)-FIND("_",D9804)-1)),"")</f>
        <v>19</v>
      </c>
      <c r="N9804" s="7" t="str">
        <f aca="false">IF(OR(C9804="",M9804=""),"",C9804&amp;" Item "&amp;M9804)</f>
        <v>Milk Products Item 19</v>
      </c>
      <c r="O9804" s="7" t="n">
        <v>362</v>
      </c>
      <c r="P9804" s="8" t="n">
        <f aca="false">G9804*Q9804</f>
        <v>0</v>
      </c>
      <c r="Q9804" s="9" t="n">
        <f aca="false">IF(K9804=TRUE(),0.1,0)</f>
        <v>0</v>
      </c>
    </row>
    <row r="9805" customFormat="false" ht="15" hidden="false" customHeight="true" outlineLevel="0" collapsed="false">
      <c r="A9805" s="1" t="s">
        <v>10058</v>
      </c>
      <c r="B9805" s="1" t="s">
        <v>83</v>
      </c>
      <c r="C9805" s="1" t="s">
        <v>72</v>
      </c>
      <c r="D9805" s="1" t="s">
        <v>328</v>
      </c>
      <c r="E9805" s="1" t="n">
        <v>32</v>
      </c>
      <c r="F9805" s="1" t="n">
        <v>10</v>
      </c>
      <c r="G9805" s="1" t="n">
        <v>320</v>
      </c>
      <c r="H9805" s="1" t="s">
        <v>21</v>
      </c>
      <c r="I9805" s="1" t="s">
        <v>44</v>
      </c>
      <c r="J9805" s="4" t="n">
        <v>44911</v>
      </c>
      <c r="K9805" s="5" t="b">
        <f aca="false">TRUE()</f>
        <v>1</v>
      </c>
      <c r="L9805" s="6" t="str">
        <f aca="false">IFERROR(INDEX(CategoryCodes!$B$2:$B$9,MATCH(C9805,CategoryCodes!$A$2:$A$9,0)),"")</f>
        <v>D</v>
      </c>
      <c r="M9805" s="7" t="n">
        <f aca="false">IFERROR(VALUE(MID(D9805,FIND("_",D9805)+1,FIND("_",D9805,FIND("_",D9805)+1)-FIND("_",D9805)-1)),"")</f>
        <v>19</v>
      </c>
      <c r="N9805" s="7" t="str">
        <f aca="false">IF(OR(C9805="",M9805=""),"",C9805&amp;" Item "&amp;M9805)</f>
        <v>Electric household essentials Item 19</v>
      </c>
      <c r="O9805" s="7" t="n">
        <v>148</v>
      </c>
      <c r="P9805" s="8" t="n">
        <f aca="false">G9805*Q9805</f>
        <v>32</v>
      </c>
      <c r="Q9805" s="9" t="n">
        <f aca="false">IF(K9805=TRUE(),0.1,0)</f>
        <v>0.1</v>
      </c>
    </row>
    <row r="9806" customFormat="false" ht="15" hidden="false" customHeight="true" outlineLevel="0" collapsed="false">
      <c r="A9806" s="1" t="s">
        <v>10059</v>
      </c>
      <c r="B9806" s="1" t="s">
        <v>37</v>
      </c>
      <c r="C9806" s="1" t="s">
        <v>38</v>
      </c>
      <c r="D9806" s="1" t="s">
        <v>96</v>
      </c>
      <c r="E9806" s="1" t="n">
        <v>24.5</v>
      </c>
      <c r="F9806" s="1" t="n">
        <v>5</v>
      </c>
      <c r="G9806" s="1" t="n">
        <v>122.5</v>
      </c>
      <c r="H9806" s="1" t="s">
        <v>54</v>
      </c>
      <c r="I9806" s="1" t="s">
        <v>44</v>
      </c>
      <c r="J9806" s="4" t="n">
        <v>45593</v>
      </c>
      <c r="K9806" s="5" t="b">
        <f aca="false">TRUE()</f>
        <v>1</v>
      </c>
      <c r="L9806" s="6" t="str">
        <f aca="false">IFERROR(INDEX(CategoryCodes!$B$2:$B$9,MATCH(C9806,CategoryCodes!$A$2:$A$9,0)),"")</f>
        <v>E</v>
      </c>
      <c r="M9806" s="7" t="n">
        <f aca="false">IFERROR(VALUE(MID(D9806,FIND("_",D9806)+1,FIND("_",D9806,FIND("_",D9806)+1)-FIND("_",D9806)-1)),"")</f>
        <v>14</v>
      </c>
      <c r="N9806" s="7" t="str">
        <f aca="false">IF(OR(C9806="",M9806=""),"",C9806&amp;" Item "&amp;M9806)</f>
        <v>Food Item 14</v>
      </c>
      <c r="O9806" s="7" t="n">
        <v>99</v>
      </c>
      <c r="P9806" s="8" t="n">
        <f aca="false">G9806*Q9806</f>
        <v>12.25</v>
      </c>
      <c r="Q9806" s="9" t="n">
        <f aca="false">IF(K9806=TRUE(),0.1,0)</f>
        <v>0.1</v>
      </c>
    </row>
    <row r="9807" customFormat="false" ht="15" hidden="false" customHeight="true" outlineLevel="0" collapsed="false">
      <c r="A9807" s="1" t="s">
        <v>10060</v>
      </c>
      <c r="B9807" s="1" t="s">
        <v>86</v>
      </c>
      <c r="C9807" s="1" t="s">
        <v>38</v>
      </c>
      <c r="D9807" s="1" t="s">
        <v>176</v>
      </c>
      <c r="E9807" s="1" t="n">
        <v>30.5</v>
      </c>
      <c r="F9807" s="1" t="n">
        <v>7</v>
      </c>
      <c r="G9807" s="1" t="n">
        <v>213.5</v>
      </c>
      <c r="H9807" s="1" t="s">
        <v>21</v>
      </c>
      <c r="I9807" s="1" t="s">
        <v>22</v>
      </c>
      <c r="J9807" s="4" t="n">
        <v>45086</v>
      </c>
      <c r="L9807" s="6" t="str">
        <f aca="false">IFERROR(INDEX(CategoryCodes!$B$2:$B$9,MATCH(C9807,CategoryCodes!$A$2:$A$9,0)),"")</f>
        <v>E</v>
      </c>
      <c r="M9807" s="7" t="n">
        <f aca="false">IFERROR(VALUE(MID(D9807,FIND("_",D9807)+1,FIND("_",D9807,FIND("_",D9807)+1)-FIND("_",D9807)-1)),"")</f>
        <v>18</v>
      </c>
      <c r="N9807" s="7" t="str">
        <f aca="false">IF(OR(C9807="",M9807=""),"",C9807&amp;" Item "&amp;M9807)</f>
        <v>Food Item 18</v>
      </c>
      <c r="O9807" s="7" t="n">
        <v>0</v>
      </c>
      <c r="P9807" s="8" t="n">
        <f aca="false">G9807*Q9807</f>
        <v>0</v>
      </c>
      <c r="Q9807" s="9" t="n">
        <f aca="false">IF(K9807=TRUE(),0.1,0)</f>
        <v>0</v>
      </c>
    </row>
    <row r="9808" customFormat="false" ht="15" hidden="false" customHeight="true" outlineLevel="0" collapsed="false">
      <c r="A9808" s="1" t="s">
        <v>10061</v>
      </c>
      <c r="B9808" s="1" t="s">
        <v>18</v>
      </c>
      <c r="C9808" s="1" t="s">
        <v>47</v>
      </c>
      <c r="F9808" s="1" t="n">
        <v>9</v>
      </c>
      <c r="G9808" s="1" t="n">
        <v>328.5</v>
      </c>
      <c r="H9808" s="1" t="s">
        <v>31</v>
      </c>
      <c r="I9808" s="1" t="s">
        <v>22</v>
      </c>
      <c r="J9808" s="4" t="n">
        <v>45454</v>
      </c>
      <c r="L9808" s="6" t="str">
        <f aca="false">IFERROR(INDEX(CategoryCodes!$B$2:$B$9,MATCH(C9808,CategoryCodes!$A$2:$A$9,0)),"")</f>
        <v>F</v>
      </c>
      <c r="M9808" s="7" t="str">
        <f aca="false">IFERROR(VALUE(MID(D9808,FIND("_",D9808)+1,FIND("_",D9808,FIND("_",D9808)+1)-FIND("_",D9808)-1)),"")</f>
        <v/>
      </c>
      <c r="N9808" s="7" t="str">
        <f aca="false">IF(OR(C9808="",M9808=""),"",C9808&amp;" Item "&amp;M9808)</f>
        <v/>
      </c>
      <c r="O9808" s="7" t="n">
        <v>60</v>
      </c>
      <c r="P9808" s="8" t="n">
        <f aca="false">G9808*Q9808</f>
        <v>0</v>
      </c>
      <c r="Q9808" s="9" t="n">
        <f aca="false">IF(K9808=TRUE(),0.1,0)</f>
        <v>0</v>
      </c>
    </row>
    <row r="9809" customFormat="false" ht="15" hidden="false" customHeight="true" outlineLevel="0" collapsed="false">
      <c r="A9809" s="1" t="s">
        <v>10062</v>
      </c>
      <c r="B9809" s="1" t="s">
        <v>114</v>
      </c>
      <c r="C9809" s="1" t="s">
        <v>19</v>
      </c>
      <c r="D9809" s="1" t="s">
        <v>228</v>
      </c>
      <c r="E9809" s="1" t="n">
        <v>27.5</v>
      </c>
      <c r="F9809" s="1" t="n">
        <v>4</v>
      </c>
      <c r="G9809" s="1" t="n">
        <v>110</v>
      </c>
      <c r="H9809" s="1" t="s">
        <v>31</v>
      </c>
      <c r="I9809" s="1" t="s">
        <v>44</v>
      </c>
      <c r="J9809" s="4" t="n">
        <v>45272</v>
      </c>
      <c r="K9809" s="5" t="b">
        <f aca="false">TRUE()</f>
        <v>1</v>
      </c>
      <c r="L9809" s="6" t="str">
        <f aca="false">IFERROR(INDEX(CategoryCodes!$B$2:$B$9,MATCH(C9809,CategoryCodes!$A$2:$A$9,0)),"")</f>
        <v>H</v>
      </c>
      <c r="M9809" s="7" t="n">
        <f aca="false">IFERROR(VALUE(MID(D9809,FIND("_",D9809)+1,FIND("_",D9809,FIND("_",D9809)+1)-FIND("_",D9809)-1)),"")</f>
        <v>16</v>
      </c>
      <c r="N9809" s="7" t="str">
        <f aca="false">IF(OR(C9809="",M9809=""),"",C9809&amp;" Item "&amp;M9809)</f>
        <v>Patisserie Item 16</v>
      </c>
      <c r="O9809" s="7" t="n">
        <v>12</v>
      </c>
      <c r="P9809" s="8" t="n">
        <f aca="false">G9809*Q9809</f>
        <v>11</v>
      </c>
      <c r="Q9809" s="9" t="n">
        <f aca="false">IF(K9809=TRUE(),0.1,0)</f>
        <v>0.1</v>
      </c>
    </row>
    <row r="9810" customFormat="false" ht="15" hidden="false" customHeight="true" outlineLevel="0" collapsed="false">
      <c r="A9810" s="1" t="s">
        <v>10063</v>
      </c>
      <c r="B9810" s="1" t="s">
        <v>83</v>
      </c>
      <c r="C9810" s="1" t="s">
        <v>136</v>
      </c>
      <c r="D9810" s="1" t="s">
        <v>164</v>
      </c>
      <c r="E9810" s="1" t="n">
        <v>36.5</v>
      </c>
      <c r="F9810" s="1" t="n">
        <v>10</v>
      </c>
      <c r="G9810" s="1" t="n">
        <v>365</v>
      </c>
      <c r="H9810" s="1" t="s">
        <v>31</v>
      </c>
      <c r="I9810" s="1" t="s">
        <v>22</v>
      </c>
      <c r="J9810" s="4" t="n">
        <v>45061</v>
      </c>
      <c r="K9810" s="5" t="b">
        <f aca="false">FALSE()</f>
        <v>0</v>
      </c>
      <c r="L9810" s="6" t="str">
        <f aca="false">IFERROR(INDEX(CategoryCodes!$B$2:$B$9,MATCH(C9810,CategoryCodes!$A$2:$A$9,0)),"")</f>
        <v>C</v>
      </c>
      <c r="M9810" s="7" t="n">
        <f aca="false">IFERROR(VALUE(MID(D9810,FIND("_",D9810)+1,FIND("_",D9810,FIND("_",D9810)+1)-FIND("_",D9810)-1)),"")</f>
        <v>22</v>
      </c>
      <c r="N9810" s="7" t="str">
        <f aca="false">IF(OR(C9810="",M9810=""),"",C9810&amp;" Item "&amp;M9810)</f>
        <v>Computers and electric accessories Item 22</v>
      </c>
      <c r="O9810" s="7" t="n">
        <v>238</v>
      </c>
      <c r="P9810" s="8" t="n">
        <f aca="false">G9810*Q9810</f>
        <v>0</v>
      </c>
      <c r="Q9810" s="9" t="n">
        <f aca="false">IF(K9810=TRUE(),0.1,0)</f>
        <v>0</v>
      </c>
    </row>
    <row r="9811" customFormat="false" ht="15" hidden="false" customHeight="true" outlineLevel="0" collapsed="false">
      <c r="A9811" s="1" t="s">
        <v>10064</v>
      </c>
      <c r="B9811" s="1" t="s">
        <v>18</v>
      </c>
      <c r="C9811" s="1" t="s">
        <v>72</v>
      </c>
      <c r="D9811" s="1" t="s">
        <v>107</v>
      </c>
      <c r="E9811" s="1" t="n">
        <v>35</v>
      </c>
      <c r="F9811" s="1" t="n">
        <v>1</v>
      </c>
      <c r="G9811" s="1" t="n">
        <v>35</v>
      </c>
      <c r="H9811" s="1" t="s">
        <v>31</v>
      </c>
      <c r="I9811" s="1" t="s">
        <v>44</v>
      </c>
      <c r="J9811" s="4" t="n">
        <v>45291</v>
      </c>
      <c r="K9811" s="5" t="b">
        <f aca="false">TRUE()</f>
        <v>1</v>
      </c>
      <c r="L9811" s="6" t="str">
        <f aca="false">IFERROR(INDEX(CategoryCodes!$B$2:$B$9,MATCH(C9811,CategoryCodes!$A$2:$A$9,0)),"")</f>
        <v>D</v>
      </c>
      <c r="M9811" s="7" t="n">
        <f aca="false">IFERROR(VALUE(MID(D9811,FIND("_",D9811)+1,FIND("_",D9811,FIND("_",D9811)+1)-FIND("_",D9811)-1)),"")</f>
        <v>21</v>
      </c>
      <c r="N9811" s="7" t="str">
        <f aca="false">IF(OR(C9811="",M9811=""),"",C9811&amp;" Item "&amp;M9811)</f>
        <v>Electric household essentials Item 21</v>
      </c>
      <c r="O9811" s="7" t="n">
        <v>320</v>
      </c>
      <c r="P9811" s="8" t="n">
        <f aca="false">G9811*Q9811</f>
        <v>3.5</v>
      </c>
      <c r="Q9811" s="9" t="n">
        <f aca="false">IF(K9811=TRUE(),0.1,0)</f>
        <v>0.1</v>
      </c>
    </row>
    <row r="9812" customFormat="false" ht="15" hidden="false" customHeight="true" outlineLevel="0" collapsed="false">
      <c r="A9812" s="1" t="s">
        <v>10065</v>
      </c>
      <c r="B9812" s="1" t="s">
        <v>80</v>
      </c>
      <c r="C9812" s="1" t="s">
        <v>19</v>
      </c>
      <c r="D9812" s="1" t="s">
        <v>172</v>
      </c>
      <c r="E9812" s="1" t="n">
        <v>21.5</v>
      </c>
      <c r="F9812" s="1" t="n">
        <v>8</v>
      </c>
      <c r="G9812" s="1" t="n">
        <v>172</v>
      </c>
      <c r="H9812" s="1" t="s">
        <v>54</v>
      </c>
      <c r="I9812" s="1" t="s">
        <v>44</v>
      </c>
      <c r="J9812" s="4" t="n">
        <v>44920</v>
      </c>
      <c r="K9812" s="5" t="b">
        <f aca="false">TRUE()</f>
        <v>1</v>
      </c>
      <c r="L9812" s="6" t="str">
        <f aca="false">IFERROR(INDEX(CategoryCodes!$B$2:$B$9,MATCH(C9812,CategoryCodes!$A$2:$A$9,0)),"")</f>
        <v>H</v>
      </c>
      <c r="M9812" s="7" t="n">
        <f aca="false">IFERROR(VALUE(MID(D9812,FIND("_",D9812)+1,FIND("_",D9812,FIND("_",D9812)+1)-FIND("_",D9812)-1)),"")</f>
        <v>12</v>
      </c>
      <c r="N9812" s="7" t="str">
        <f aca="false">IF(OR(C9812="",M9812=""),"",C9812&amp;" Item "&amp;M9812)</f>
        <v>Patisserie Item 12</v>
      </c>
      <c r="O9812" s="7" t="n">
        <v>407</v>
      </c>
      <c r="P9812" s="8" t="n">
        <f aca="false">G9812*Q9812</f>
        <v>17.2</v>
      </c>
      <c r="Q9812" s="9" t="n">
        <f aca="false">IF(K9812=TRUE(),0.1,0)</f>
        <v>0.1</v>
      </c>
    </row>
    <row r="9813" customFormat="false" ht="15" hidden="false" customHeight="true" outlineLevel="0" collapsed="false">
      <c r="A9813" s="1" t="s">
        <v>10066</v>
      </c>
      <c r="B9813" s="1" t="s">
        <v>114</v>
      </c>
      <c r="C9813" s="1" t="s">
        <v>72</v>
      </c>
      <c r="E9813" s="1" t="n">
        <v>32</v>
      </c>
      <c r="H9813" s="1" t="s">
        <v>31</v>
      </c>
      <c r="I9813" s="1" t="s">
        <v>22</v>
      </c>
      <c r="J9813" s="4" t="n">
        <v>45001</v>
      </c>
      <c r="K9813" s="5" t="b">
        <f aca="false">FALSE()</f>
        <v>0</v>
      </c>
      <c r="L9813" s="6" t="str">
        <f aca="false">IFERROR(INDEX(CategoryCodes!$B$2:$B$9,MATCH(C9813,CategoryCodes!$A$2:$A$9,0)),"")</f>
        <v>D</v>
      </c>
      <c r="M9813" s="7" t="str">
        <f aca="false">IFERROR(VALUE(MID(D9813,FIND("_",D9813)+1,FIND("_",D9813,FIND("_",D9813)+1)-FIND("_",D9813)-1)),"")</f>
        <v/>
      </c>
      <c r="N9813" s="7" t="str">
        <f aca="false">IF(OR(C9813="",M9813=""),"",C9813&amp;" Item "&amp;M9813)</f>
        <v/>
      </c>
      <c r="O9813" s="7" t="n">
        <v>60</v>
      </c>
      <c r="P9813" s="8" t="n">
        <f aca="false">G9813*Q9813</f>
        <v>0</v>
      </c>
      <c r="Q9813" s="9" t="n">
        <f aca="false">IF(K9813=TRUE(),0.1,0)</f>
        <v>0</v>
      </c>
    </row>
    <row r="9814" customFormat="false" ht="15" hidden="false" customHeight="true" outlineLevel="0" collapsed="false">
      <c r="A9814" s="1" t="s">
        <v>10067</v>
      </c>
      <c r="B9814" s="1" t="s">
        <v>86</v>
      </c>
      <c r="C9814" s="1" t="s">
        <v>136</v>
      </c>
      <c r="D9814" s="1" t="s">
        <v>750</v>
      </c>
      <c r="E9814" s="1" t="n">
        <v>38</v>
      </c>
      <c r="F9814" s="1" t="n">
        <v>3</v>
      </c>
      <c r="G9814" s="1" t="n">
        <v>114</v>
      </c>
      <c r="H9814" s="1" t="s">
        <v>21</v>
      </c>
      <c r="I9814" s="1" t="s">
        <v>22</v>
      </c>
      <c r="J9814" s="4" t="n">
        <v>45530</v>
      </c>
      <c r="K9814" s="5" t="b">
        <f aca="false">TRUE()</f>
        <v>1</v>
      </c>
      <c r="L9814" s="6" t="str">
        <f aca="false">IFERROR(INDEX(CategoryCodes!$B$2:$B$9,MATCH(C9814,CategoryCodes!$A$2:$A$9,0)),"")</f>
        <v>C</v>
      </c>
      <c r="M9814" s="7" t="n">
        <f aca="false">IFERROR(VALUE(MID(D9814,FIND("_",D9814)+1,FIND("_",D9814,FIND("_",D9814)+1)-FIND("_",D9814)-1)),"")</f>
        <v>23</v>
      </c>
      <c r="N9814" s="7" t="str">
        <f aca="false">IF(OR(C9814="",M9814=""),"",C9814&amp;" Item "&amp;M9814)</f>
        <v>Computers and electric accessories Item 23</v>
      </c>
      <c r="O9814" s="7" t="n">
        <v>377</v>
      </c>
      <c r="P9814" s="8" t="n">
        <f aca="false">G9814*Q9814</f>
        <v>11.4</v>
      </c>
      <c r="Q9814" s="9" t="n">
        <f aca="false">IF(K9814=TRUE(),0.1,0)</f>
        <v>0.1</v>
      </c>
    </row>
    <row r="9815" customFormat="false" ht="15" hidden="false" customHeight="true" outlineLevel="0" collapsed="false">
      <c r="A9815" s="1" t="s">
        <v>10068</v>
      </c>
      <c r="B9815" s="1" t="s">
        <v>37</v>
      </c>
      <c r="C9815" s="1" t="s">
        <v>72</v>
      </c>
      <c r="D9815" s="1" t="s">
        <v>426</v>
      </c>
      <c r="E9815" s="1" t="n">
        <v>41</v>
      </c>
      <c r="F9815" s="1" t="n">
        <v>9</v>
      </c>
      <c r="G9815" s="1" t="n">
        <v>369</v>
      </c>
      <c r="H9815" s="1" t="s">
        <v>21</v>
      </c>
      <c r="I9815" s="1" t="s">
        <v>22</v>
      </c>
      <c r="J9815" s="4" t="n">
        <v>44760</v>
      </c>
      <c r="K9815" s="5" t="b">
        <f aca="false">TRUE()</f>
        <v>1</v>
      </c>
      <c r="L9815" s="6" t="str">
        <f aca="false">IFERROR(INDEX(CategoryCodes!$B$2:$B$9,MATCH(C9815,CategoryCodes!$A$2:$A$9,0)),"")</f>
        <v>D</v>
      </c>
      <c r="M9815" s="7" t="n">
        <f aca="false">IFERROR(VALUE(MID(D9815,FIND("_",D9815)+1,FIND("_",D9815,FIND("_",D9815)+1)-FIND("_",D9815)-1)),"")</f>
        <v>25</v>
      </c>
      <c r="N9815" s="7" t="str">
        <f aca="false">IF(OR(C9815="",M9815=""),"",C9815&amp;" Item "&amp;M9815)</f>
        <v>Electric household essentials Item 25</v>
      </c>
      <c r="O9815" s="7" t="n">
        <v>434</v>
      </c>
      <c r="P9815" s="8" t="n">
        <f aca="false">G9815*Q9815</f>
        <v>36.9</v>
      </c>
      <c r="Q9815" s="9" t="n">
        <f aca="false">IF(K9815=TRUE(),0.1,0)</f>
        <v>0.1</v>
      </c>
    </row>
    <row r="9816" customFormat="false" ht="15" hidden="false" customHeight="true" outlineLevel="0" collapsed="false">
      <c r="A9816" s="1" t="s">
        <v>10069</v>
      </c>
      <c r="B9816" s="1" t="s">
        <v>119</v>
      </c>
      <c r="C9816" s="1" t="s">
        <v>29</v>
      </c>
      <c r="D9816" s="1" t="s">
        <v>30</v>
      </c>
      <c r="E9816" s="1" t="n">
        <v>21.5</v>
      </c>
      <c r="F9816" s="1" t="n">
        <v>2</v>
      </c>
      <c r="G9816" s="1" t="n">
        <v>43</v>
      </c>
      <c r="H9816" s="1" t="s">
        <v>54</v>
      </c>
      <c r="I9816" s="1" t="s">
        <v>22</v>
      </c>
      <c r="J9816" s="4" t="n">
        <v>45094</v>
      </c>
      <c r="K9816" s="5" t="b">
        <f aca="false">FALSE()</f>
        <v>0</v>
      </c>
      <c r="L9816" s="6" t="str">
        <f aca="false">IFERROR(INDEX(CategoryCodes!$B$2:$B$9,MATCH(C9816,CategoryCodes!$A$2:$A$9,0)),"")</f>
        <v>B</v>
      </c>
      <c r="M9816" s="7" t="n">
        <f aca="false">IFERROR(VALUE(MID(D9816,FIND("_",D9816)+1,FIND("_",D9816,FIND("_",D9816)+1)-FIND("_",D9816)-1)),"")</f>
        <v>12</v>
      </c>
      <c r="N9816" s="7" t="str">
        <f aca="false">IF(OR(C9816="",M9816=""),"",C9816&amp;" Item "&amp;M9816)</f>
        <v>Butchers Item 12</v>
      </c>
      <c r="O9816" s="7" t="n">
        <v>106</v>
      </c>
      <c r="P9816" s="8" t="n">
        <f aca="false">G9816*Q9816</f>
        <v>0</v>
      </c>
      <c r="Q9816" s="9" t="n">
        <f aca="false">IF(K9816=TRUE(),0.1,0)</f>
        <v>0</v>
      </c>
    </row>
    <row r="9817" customFormat="false" ht="15" hidden="false" customHeight="true" outlineLevel="0" collapsed="false">
      <c r="A9817" s="1" t="s">
        <v>10070</v>
      </c>
      <c r="B9817" s="1" t="s">
        <v>52</v>
      </c>
      <c r="C9817" s="1" t="s">
        <v>19</v>
      </c>
      <c r="D9817" s="1" t="s">
        <v>139</v>
      </c>
      <c r="E9817" s="1" t="n">
        <v>20</v>
      </c>
      <c r="F9817" s="1" t="n">
        <v>6</v>
      </c>
      <c r="G9817" s="1" t="n">
        <v>120</v>
      </c>
      <c r="H9817" s="1" t="s">
        <v>54</v>
      </c>
      <c r="I9817" s="1" t="s">
        <v>22</v>
      </c>
      <c r="J9817" s="4" t="n">
        <v>44982</v>
      </c>
      <c r="L9817" s="6" t="str">
        <f aca="false">IFERROR(INDEX(CategoryCodes!$B$2:$B$9,MATCH(C9817,CategoryCodes!$A$2:$A$9,0)),"")</f>
        <v>H</v>
      </c>
      <c r="M9817" s="7" t="n">
        <f aca="false">IFERROR(VALUE(MID(D9817,FIND("_",D9817)+1,FIND("_",D9817,FIND("_",D9817)+1)-FIND("_",D9817)-1)),"")</f>
        <v>11</v>
      </c>
      <c r="N9817" s="7" t="str">
        <f aca="false">IF(OR(C9817="",M9817=""),"",C9817&amp;" Item "&amp;M9817)</f>
        <v>Patisserie Item 11</v>
      </c>
      <c r="O9817" s="7" t="n">
        <v>409</v>
      </c>
      <c r="P9817" s="8" t="n">
        <f aca="false">G9817*Q9817</f>
        <v>0</v>
      </c>
      <c r="Q9817" s="9" t="n">
        <f aca="false">IF(K9817=TRUE(),0.1,0)</f>
        <v>0</v>
      </c>
    </row>
    <row r="9818" customFormat="false" ht="15" hidden="false" customHeight="true" outlineLevel="0" collapsed="false">
      <c r="A9818" s="1" t="s">
        <v>10071</v>
      </c>
      <c r="B9818" s="1" t="s">
        <v>52</v>
      </c>
      <c r="C9818" s="1" t="s">
        <v>19</v>
      </c>
      <c r="D9818" s="1" t="s">
        <v>802</v>
      </c>
      <c r="E9818" s="1" t="n">
        <v>38</v>
      </c>
      <c r="F9818" s="1" t="n">
        <v>8</v>
      </c>
      <c r="G9818" s="1" t="n">
        <v>304</v>
      </c>
      <c r="H9818" s="1" t="s">
        <v>21</v>
      </c>
      <c r="I9818" s="1" t="s">
        <v>22</v>
      </c>
      <c r="J9818" s="4" t="n">
        <v>45651</v>
      </c>
      <c r="L9818" s="6" t="str">
        <f aca="false">IFERROR(INDEX(CategoryCodes!$B$2:$B$9,MATCH(C9818,CategoryCodes!$A$2:$A$9,0)),"")</f>
        <v>H</v>
      </c>
      <c r="M9818" s="7" t="n">
        <f aca="false">IFERROR(VALUE(MID(D9818,FIND("_",D9818)+1,FIND("_",D9818,FIND("_",D9818)+1)-FIND("_",D9818)-1)),"")</f>
        <v>23</v>
      </c>
      <c r="N9818" s="7" t="str">
        <f aca="false">IF(OR(C9818="",M9818=""),"",C9818&amp;" Item "&amp;M9818)</f>
        <v>Patisserie Item 23</v>
      </c>
      <c r="O9818" s="7" t="n">
        <v>315</v>
      </c>
      <c r="P9818" s="8" t="n">
        <f aca="false">G9818*Q9818</f>
        <v>0</v>
      </c>
      <c r="Q9818" s="9" t="n">
        <f aca="false">IF(K9818=TRUE(),0.1,0)</f>
        <v>0</v>
      </c>
    </row>
    <row r="9819" customFormat="false" ht="15" hidden="false" customHeight="true" outlineLevel="0" collapsed="false">
      <c r="A9819" s="1" t="s">
        <v>10072</v>
      </c>
      <c r="B9819" s="1" t="s">
        <v>33</v>
      </c>
      <c r="C9819" s="1" t="s">
        <v>38</v>
      </c>
      <c r="D9819" s="1" t="s">
        <v>2283</v>
      </c>
      <c r="E9819" s="1" t="n">
        <v>32</v>
      </c>
      <c r="F9819" s="1" t="n">
        <v>7</v>
      </c>
      <c r="G9819" s="1" t="n">
        <v>224</v>
      </c>
      <c r="H9819" s="1" t="s">
        <v>21</v>
      </c>
      <c r="I9819" s="1" t="s">
        <v>44</v>
      </c>
      <c r="J9819" s="4" t="n">
        <v>45204</v>
      </c>
      <c r="K9819" s="5" t="b">
        <f aca="false">FALSE()</f>
        <v>0</v>
      </c>
      <c r="L9819" s="6" t="str">
        <f aca="false">IFERROR(INDEX(CategoryCodes!$B$2:$B$9,MATCH(C9819,CategoryCodes!$A$2:$A$9,0)),"")</f>
        <v>E</v>
      </c>
      <c r="M9819" s="7" t="n">
        <f aca="false">IFERROR(VALUE(MID(D9819,FIND("_",D9819)+1,FIND("_",D9819,FIND("_",D9819)+1)-FIND("_",D9819)-1)),"")</f>
        <v>19</v>
      </c>
      <c r="N9819" s="7" t="str">
        <f aca="false">IF(OR(C9819="",M9819=""),"",C9819&amp;" Item "&amp;M9819)</f>
        <v>Food Item 19</v>
      </c>
      <c r="O9819" s="7" t="n">
        <v>212</v>
      </c>
      <c r="P9819" s="8" t="n">
        <f aca="false">G9819*Q9819</f>
        <v>0</v>
      </c>
      <c r="Q9819" s="9" t="n">
        <f aca="false">IF(K9819=TRUE(),0.1,0)</f>
        <v>0</v>
      </c>
    </row>
    <row r="9820" customFormat="false" ht="15" hidden="false" customHeight="true" outlineLevel="0" collapsed="false">
      <c r="A9820" s="1" t="s">
        <v>10073</v>
      </c>
      <c r="B9820" s="1" t="s">
        <v>90</v>
      </c>
      <c r="C9820" s="1" t="s">
        <v>29</v>
      </c>
      <c r="D9820" s="1" t="s">
        <v>604</v>
      </c>
      <c r="E9820" s="1" t="n">
        <v>12.5</v>
      </c>
      <c r="F9820" s="1" t="n">
        <v>7</v>
      </c>
      <c r="G9820" s="1" t="n">
        <v>87.5</v>
      </c>
      <c r="H9820" s="1" t="s">
        <v>54</v>
      </c>
      <c r="I9820" s="1" t="s">
        <v>44</v>
      </c>
      <c r="J9820" s="4" t="n">
        <v>44639</v>
      </c>
      <c r="K9820" s="5" t="b">
        <f aca="false">TRUE()</f>
        <v>1</v>
      </c>
      <c r="L9820" s="6" t="str">
        <f aca="false">IFERROR(INDEX(CategoryCodes!$B$2:$B$9,MATCH(C9820,CategoryCodes!$A$2:$A$9,0)),"")</f>
        <v>B</v>
      </c>
      <c r="M9820" s="7" t="n">
        <f aca="false">IFERROR(VALUE(MID(D9820,FIND("_",D9820)+1,FIND("_",D9820,FIND("_",D9820)+1)-FIND("_",D9820)-1)),"")</f>
        <v>6</v>
      </c>
      <c r="N9820" s="7" t="str">
        <f aca="false">IF(OR(C9820="",M9820=""),"",C9820&amp;" Item "&amp;M9820)</f>
        <v>Butchers Item 6</v>
      </c>
      <c r="O9820" s="7" t="n">
        <v>211</v>
      </c>
      <c r="P9820" s="8" t="n">
        <f aca="false">G9820*Q9820</f>
        <v>8.75</v>
      </c>
      <c r="Q9820" s="9" t="n">
        <f aca="false">IF(K9820=TRUE(),0.1,0)</f>
        <v>0.1</v>
      </c>
    </row>
    <row r="9821" customFormat="false" ht="15" hidden="false" customHeight="true" outlineLevel="0" collapsed="false">
      <c r="A9821" s="1" t="s">
        <v>10074</v>
      </c>
      <c r="B9821" s="1" t="s">
        <v>80</v>
      </c>
      <c r="C9821" s="1" t="s">
        <v>19</v>
      </c>
      <c r="D9821" s="1" t="s">
        <v>170</v>
      </c>
      <c r="E9821" s="1" t="n">
        <v>24.5</v>
      </c>
      <c r="F9821" s="1" t="n">
        <v>1</v>
      </c>
      <c r="G9821" s="1" t="n">
        <v>24.5</v>
      </c>
      <c r="H9821" s="1" t="s">
        <v>21</v>
      </c>
      <c r="I9821" s="1" t="s">
        <v>44</v>
      </c>
      <c r="J9821" s="4" t="n">
        <v>44787</v>
      </c>
      <c r="K9821" s="5" t="b">
        <f aca="false">TRUE()</f>
        <v>1</v>
      </c>
      <c r="L9821" s="6" t="str">
        <f aca="false">IFERROR(INDEX(CategoryCodes!$B$2:$B$9,MATCH(C9821,CategoryCodes!$A$2:$A$9,0)),"")</f>
        <v>H</v>
      </c>
      <c r="M9821" s="7" t="n">
        <f aca="false">IFERROR(VALUE(MID(D9821,FIND("_",D9821)+1,FIND("_",D9821,FIND("_",D9821)+1)-FIND("_",D9821)-1)),"")</f>
        <v>14</v>
      </c>
      <c r="N9821" s="7" t="str">
        <f aca="false">IF(OR(C9821="",M9821=""),"",C9821&amp;" Item "&amp;M9821)</f>
        <v>Patisserie Item 14</v>
      </c>
      <c r="O9821" s="7" t="n">
        <v>23</v>
      </c>
      <c r="P9821" s="8" t="n">
        <f aca="false">G9821*Q9821</f>
        <v>2.45</v>
      </c>
      <c r="Q9821" s="9" t="n">
        <f aca="false">IF(K9821=TRUE(),0.1,0)</f>
        <v>0.1</v>
      </c>
    </row>
    <row r="9822" customFormat="false" ht="15" hidden="false" customHeight="true" outlineLevel="0" collapsed="false">
      <c r="A9822" s="1" t="s">
        <v>10075</v>
      </c>
      <c r="B9822" s="1" t="s">
        <v>71</v>
      </c>
      <c r="C9822" s="1" t="s">
        <v>136</v>
      </c>
      <c r="D9822" s="1" t="s">
        <v>218</v>
      </c>
      <c r="E9822" s="1" t="n">
        <v>14</v>
      </c>
      <c r="F9822" s="1" t="n">
        <v>9</v>
      </c>
      <c r="G9822" s="1" t="n">
        <v>126</v>
      </c>
      <c r="H9822" s="1" t="s">
        <v>31</v>
      </c>
      <c r="I9822" s="1" t="s">
        <v>22</v>
      </c>
      <c r="J9822" s="4" t="n">
        <v>45282</v>
      </c>
      <c r="K9822" s="5" t="b">
        <f aca="false">FALSE()</f>
        <v>0</v>
      </c>
      <c r="L9822" s="6" t="str">
        <f aca="false">IFERROR(INDEX(CategoryCodes!$B$2:$B$9,MATCH(C9822,CategoryCodes!$A$2:$A$9,0)),"")</f>
        <v>C</v>
      </c>
      <c r="M9822" s="7" t="n">
        <f aca="false">IFERROR(VALUE(MID(D9822,FIND("_",D9822)+1,FIND("_",D9822,FIND("_",D9822)+1)-FIND("_",D9822)-1)),"")</f>
        <v>7</v>
      </c>
      <c r="N9822" s="7" t="str">
        <f aca="false">IF(OR(C9822="",M9822=""),"",C9822&amp;" Item "&amp;M9822)</f>
        <v>Computers and electric accessories Item 7</v>
      </c>
      <c r="O9822" s="7" t="n">
        <v>170</v>
      </c>
      <c r="P9822" s="8" t="n">
        <f aca="false">G9822*Q9822</f>
        <v>0</v>
      </c>
      <c r="Q9822" s="9" t="n">
        <f aca="false">IF(K9822=TRUE(),0.1,0)</f>
        <v>0</v>
      </c>
    </row>
    <row r="9823" customFormat="false" ht="15" hidden="false" customHeight="true" outlineLevel="0" collapsed="false">
      <c r="A9823" s="1" t="s">
        <v>10076</v>
      </c>
      <c r="B9823" s="1" t="s">
        <v>114</v>
      </c>
      <c r="C9823" s="1" t="s">
        <v>72</v>
      </c>
      <c r="D9823" s="1" t="s">
        <v>925</v>
      </c>
      <c r="E9823" s="1" t="n">
        <v>17</v>
      </c>
      <c r="F9823" s="1" t="n">
        <v>3</v>
      </c>
      <c r="G9823" s="1" t="n">
        <v>51</v>
      </c>
      <c r="H9823" s="1" t="s">
        <v>54</v>
      </c>
      <c r="I9823" s="1" t="s">
        <v>22</v>
      </c>
      <c r="J9823" s="4" t="n">
        <v>44621</v>
      </c>
      <c r="L9823" s="6" t="str">
        <f aca="false">IFERROR(INDEX(CategoryCodes!$B$2:$B$9,MATCH(C9823,CategoryCodes!$A$2:$A$9,0)),"")</f>
        <v>D</v>
      </c>
      <c r="M9823" s="7" t="n">
        <f aca="false">IFERROR(VALUE(MID(D9823,FIND("_",D9823)+1,FIND("_",D9823,FIND("_",D9823)+1)-FIND("_",D9823)-1)),"")</f>
        <v>9</v>
      </c>
      <c r="N9823" s="7" t="str">
        <f aca="false">IF(OR(C9823="",M9823=""),"",C9823&amp;" Item "&amp;M9823)</f>
        <v>Electric household essentials Item 9</v>
      </c>
      <c r="O9823" s="7" t="n">
        <v>179</v>
      </c>
      <c r="P9823" s="8" t="n">
        <f aca="false">G9823*Q9823</f>
        <v>0</v>
      </c>
      <c r="Q9823" s="9" t="n">
        <f aca="false">IF(K9823=TRUE(),0.1,0)</f>
        <v>0</v>
      </c>
    </row>
    <row r="9824" customFormat="false" ht="15" hidden="false" customHeight="true" outlineLevel="0" collapsed="false">
      <c r="A9824" s="1" t="s">
        <v>10077</v>
      </c>
      <c r="B9824" s="1" t="s">
        <v>37</v>
      </c>
      <c r="C9824" s="1" t="s">
        <v>47</v>
      </c>
      <c r="D9824" s="1" t="s">
        <v>93</v>
      </c>
      <c r="E9824" s="1" t="n">
        <v>41</v>
      </c>
      <c r="F9824" s="1" t="n">
        <v>3</v>
      </c>
      <c r="G9824" s="1" t="n">
        <v>123</v>
      </c>
      <c r="H9824" s="1" t="s">
        <v>21</v>
      </c>
      <c r="I9824" s="1" t="s">
        <v>22</v>
      </c>
      <c r="J9824" s="4" t="n">
        <v>44984</v>
      </c>
      <c r="K9824" s="5" t="b">
        <f aca="false">TRUE()</f>
        <v>1</v>
      </c>
      <c r="L9824" s="6" t="str">
        <f aca="false">IFERROR(INDEX(CategoryCodes!$B$2:$B$9,MATCH(C9824,CategoryCodes!$A$2:$A$9,0)),"")</f>
        <v>F</v>
      </c>
      <c r="M9824" s="7" t="n">
        <f aca="false">IFERROR(VALUE(MID(D9824,FIND("_",D9824)+1,FIND("_",D9824,FIND("_",D9824)+1)-FIND("_",D9824)-1)),"")</f>
        <v>25</v>
      </c>
      <c r="N9824" s="7" t="str">
        <f aca="false">IF(OR(C9824="",M9824=""),"",C9824&amp;" Item "&amp;M9824)</f>
        <v>Furniture Item 25</v>
      </c>
      <c r="O9824" s="7" t="n">
        <v>286</v>
      </c>
      <c r="P9824" s="8" t="n">
        <f aca="false">G9824*Q9824</f>
        <v>12.3</v>
      </c>
      <c r="Q9824" s="9" t="n">
        <f aca="false">IF(K9824=TRUE(),0.1,0)</f>
        <v>0.1</v>
      </c>
    </row>
    <row r="9825" customFormat="false" ht="15" hidden="false" customHeight="true" outlineLevel="0" collapsed="false">
      <c r="A9825" s="1" t="s">
        <v>10078</v>
      </c>
      <c r="B9825" s="1" t="s">
        <v>75</v>
      </c>
      <c r="C9825" s="1" t="s">
        <v>47</v>
      </c>
      <c r="D9825" s="1" t="s">
        <v>988</v>
      </c>
      <c r="E9825" s="1" t="n">
        <v>8</v>
      </c>
      <c r="F9825" s="1" t="n">
        <v>10</v>
      </c>
      <c r="G9825" s="1" t="n">
        <v>80</v>
      </c>
      <c r="H9825" s="1" t="s">
        <v>54</v>
      </c>
      <c r="I9825" s="1" t="s">
        <v>44</v>
      </c>
      <c r="J9825" s="4" t="n">
        <v>45637</v>
      </c>
      <c r="L9825" s="6" t="str">
        <f aca="false">IFERROR(INDEX(CategoryCodes!$B$2:$B$9,MATCH(C9825,CategoryCodes!$A$2:$A$9,0)),"")</f>
        <v>F</v>
      </c>
      <c r="M9825" s="7" t="n">
        <f aca="false">IFERROR(VALUE(MID(D9825,FIND("_",D9825)+1,FIND("_",D9825,FIND("_",D9825)+1)-FIND("_",D9825)-1)),"")</f>
        <v>3</v>
      </c>
      <c r="N9825" s="7" t="str">
        <f aca="false">IF(OR(C9825="",M9825=""),"",C9825&amp;" Item "&amp;M9825)</f>
        <v>Furniture Item 3</v>
      </c>
      <c r="O9825" s="7" t="n">
        <v>412</v>
      </c>
      <c r="P9825" s="8" t="n">
        <f aca="false">G9825*Q9825</f>
        <v>0</v>
      </c>
      <c r="Q9825" s="9" t="n">
        <f aca="false">IF(K9825=TRUE(),0.1,0)</f>
        <v>0</v>
      </c>
    </row>
    <row r="9826" customFormat="false" ht="15" hidden="false" customHeight="true" outlineLevel="0" collapsed="false">
      <c r="A9826" s="1" t="s">
        <v>10079</v>
      </c>
      <c r="B9826" s="1" t="s">
        <v>122</v>
      </c>
      <c r="C9826" s="1" t="s">
        <v>38</v>
      </c>
      <c r="D9826" s="1" t="s">
        <v>209</v>
      </c>
      <c r="E9826" s="1" t="n">
        <v>9.5</v>
      </c>
      <c r="F9826" s="1" t="n">
        <v>6</v>
      </c>
      <c r="G9826" s="1" t="n">
        <v>57</v>
      </c>
      <c r="H9826" s="1" t="s">
        <v>54</v>
      </c>
      <c r="I9826" s="1" t="s">
        <v>44</v>
      </c>
      <c r="J9826" s="4" t="n">
        <v>45196</v>
      </c>
      <c r="L9826" s="6" t="str">
        <f aca="false">IFERROR(INDEX(CategoryCodes!$B$2:$B$9,MATCH(C9826,CategoryCodes!$A$2:$A$9,0)),"")</f>
        <v>E</v>
      </c>
      <c r="M9826" s="7" t="n">
        <f aca="false">IFERROR(VALUE(MID(D9826,FIND("_",D9826)+1,FIND("_",D9826,FIND("_",D9826)+1)-FIND("_",D9826)-1)),"")</f>
        <v>4</v>
      </c>
      <c r="N9826" s="7" t="str">
        <f aca="false">IF(OR(C9826="",M9826=""),"",C9826&amp;" Item "&amp;M9826)</f>
        <v>Food Item 4</v>
      </c>
      <c r="O9826" s="7" t="n">
        <v>326</v>
      </c>
      <c r="P9826" s="8" t="n">
        <f aca="false">G9826*Q9826</f>
        <v>0</v>
      </c>
      <c r="Q9826" s="9" t="n">
        <f aca="false">IF(K9826=TRUE(),0.1,0)</f>
        <v>0</v>
      </c>
    </row>
    <row r="9827" customFormat="false" ht="15" hidden="false" customHeight="true" outlineLevel="0" collapsed="false">
      <c r="A9827" s="1" t="s">
        <v>10080</v>
      </c>
      <c r="B9827" s="1" t="s">
        <v>61</v>
      </c>
      <c r="C9827" s="1" t="s">
        <v>72</v>
      </c>
      <c r="D9827" s="1" t="s">
        <v>221</v>
      </c>
      <c r="E9827" s="1" t="n">
        <v>12.5</v>
      </c>
      <c r="F9827" s="1" t="n">
        <v>7</v>
      </c>
      <c r="G9827" s="1" t="n">
        <v>87.5</v>
      </c>
      <c r="H9827" s="1" t="s">
        <v>54</v>
      </c>
      <c r="I9827" s="1" t="s">
        <v>22</v>
      </c>
      <c r="J9827" s="4" t="n">
        <v>44908</v>
      </c>
      <c r="K9827" s="5" t="b">
        <f aca="false">TRUE()</f>
        <v>1</v>
      </c>
      <c r="L9827" s="6" t="str">
        <f aca="false">IFERROR(INDEX(CategoryCodes!$B$2:$B$9,MATCH(C9827,CategoryCodes!$A$2:$A$9,0)),"")</f>
        <v>D</v>
      </c>
      <c r="M9827" s="7" t="n">
        <f aca="false">IFERROR(VALUE(MID(D9827,FIND("_",D9827)+1,FIND("_",D9827,FIND("_",D9827)+1)-FIND("_",D9827)-1)),"")</f>
        <v>6</v>
      </c>
      <c r="N9827" s="7" t="str">
        <f aca="false">IF(OR(C9827="",M9827=""),"",C9827&amp;" Item "&amp;M9827)</f>
        <v>Electric household essentials Item 6</v>
      </c>
      <c r="O9827" s="7" t="n">
        <v>108</v>
      </c>
      <c r="P9827" s="8" t="n">
        <f aca="false">G9827*Q9827</f>
        <v>8.75</v>
      </c>
      <c r="Q9827" s="9" t="n">
        <f aca="false">IF(K9827=TRUE(),0.1,0)</f>
        <v>0.1</v>
      </c>
    </row>
    <row r="9828" customFormat="false" ht="15" hidden="false" customHeight="true" outlineLevel="0" collapsed="false">
      <c r="A9828" s="1" t="s">
        <v>10081</v>
      </c>
      <c r="B9828" s="1" t="s">
        <v>61</v>
      </c>
      <c r="C9828" s="1" t="s">
        <v>19</v>
      </c>
      <c r="D9828" s="1" t="s">
        <v>172</v>
      </c>
      <c r="E9828" s="1" t="n">
        <v>21.5</v>
      </c>
      <c r="F9828" s="1" t="n">
        <v>5</v>
      </c>
      <c r="G9828" s="1" t="n">
        <v>107.5</v>
      </c>
      <c r="H9828" s="1" t="s">
        <v>31</v>
      </c>
      <c r="I9828" s="1" t="s">
        <v>22</v>
      </c>
      <c r="J9828" s="4" t="n">
        <v>45044</v>
      </c>
      <c r="K9828" s="5" t="b">
        <f aca="false">FALSE()</f>
        <v>0</v>
      </c>
      <c r="L9828" s="6" t="str">
        <f aca="false">IFERROR(INDEX(CategoryCodes!$B$2:$B$9,MATCH(C9828,CategoryCodes!$A$2:$A$9,0)),"")</f>
        <v>H</v>
      </c>
      <c r="M9828" s="7" t="n">
        <f aca="false">IFERROR(VALUE(MID(D9828,FIND("_",D9828)+1,FIND("_",D9828,FIND("_",D9828)+1)-FIND("_",D9828)-1)),"")</f>
        <v>12</v>
      </c>
      <c r="N9828" s="7" t="str">
        <f aca="false">IF(OR(C9828="",M9828=""),"",C9828&amp;" Item "&amp;M9828)</f>
        <v>Patisserie Item 12</v>
      </c>
      <c r="O9828" s="7" t="n">
        <v>5</v>
      </c>
      <c r="P9828" s="8" t="n">
        <f aca="false">G9828*Q9828</f>
        <v>0</v>
      </c>
      <c r="Q9828" s="9" t="n">
        <f aca="false">IF(K9828=TRUE(),0.1,0)</f>
        <v>0</v>
      </c>
    </row>
    <row r="9829" customFormat="false" ht="15" hidden="false" customHeight="true" outlineLevel="0" collapsed="false">
      <c r="A9829" s="1" t="s">
        <v>10082</v>
      </c>
      <c r="B9829" s="1" t="s">
        <v>28</v>
      </c>
      <c r="C9829" s="1" t="s">
        <v>136</v>
      </c>
      <c r="D9829" s="1" t="s">
        <v>137</v>
      </c>
      <c r="E9829" s="1" t="n">
        <v>27.5</v>
      </c>
      <c r="F9829" s="1" t="n">
        <v>2</v>
      </c>
      <c r="G9829" s="1" t="n">
        <v>55</v>
      </c>
      <c r="H9829" s="1" t="s">
        <v>54</v>
      </c>
      <c r="I9829" s="1" t="s">
        <v>22</v>
      </c>
      <c r="J9829" s="4" t="n">
        <v>45618</v>
      </c>
      <c r="K9829" s="5" t="b">
        <f aca="false">FALSE()</f>
        <v>0</v>
      </c>
      <c r="L9829" s="6" t="str">
        <f aca="false">IFERROR(INDEX(CategoryCodes!$B$2:$B$9,MATCH(C9829,CategoryCodes!$A$2:$A$9,0)),"")</f>
        <v>C</v>
      </c>
      <c r="M9829" s="7" t="n">
        <f aca="false">IFERROR(VALUE(MID(D9829,FIND("_",D9829)+1,FIND("_",D9829,FIND("_",D9829)+1)-FIND("_",D9829)-1)),"")</f>
        <v>16</v>
      </c>
      <c r="N9829" s="7" t="str">
        <f aca="false">IF(OR(C9829="",M9829=""),"",C9829&amp;" Item "&amp;M9829)</f>
        <v>Computers and electric accessories Item 16</v>
      </c>
      <c r="O9829" s="7" t="n">
        <v>327</v>
      </c>
      <c r="P9829" s="8" t="n">
        <f aca="false">G9829*Q9829</f>
        <v>0</v>
      </c>
      <c r="Q9829" s="9" t="n">
        <f aca="false">IF(K9829=TRUE(),0.1,0)</f>
        <v>0</v>
      </c>
    </row>
    <row r="9830" customFormat="false" ht="15" hidden="false" customHeight="true" outlineLevel="0" collapsed="false">
      <c r="A9830" s="1" t="s">
        <v>10083</v>
      </c>
      <c r="B9830" s="1" t="s">
        <v>69</v>
      </c>
      <c r="C9830" s="1" t="s">
        <v>25</v>
      </c>
      <c r="D9830" s="1" t="s">
        <v>559</v>
      </c>
      <c r="E9830" s="1" t="n">
        <v>36.5</v>
      </c>
      <c r="F9830" s="1" t="n">
        <v>8</v>
      </c>
      <c r="G9830" s="1" t="n">
        <v>292</v>
      </c>
      <c r="H9830" s="1" t="s">
        <v>21</v>
      </c>
      <c r="I9830" s="1" t="s">
        <v>44</v>
      </c>
      <c r="J9830" s="4" t="n">
        <v>45350</v>
      </c>
      <c r="K9830" s="5" t="b">
        <f aca="false">FALSE()</f>
        <v>0</v>
      </c>
      <c r="L9830" s="6" t="str">
        <f aca="false">IFERROR(INDEX(CategoryCodes!$B$2:$B$9,MATCH(C9830,CategoryCodes!$A$2:$A$9,0)),"")</f>
        <v>G</v>
      </c>
      <c r="M9830" s="7" t="n">
        <f aca="false">IFERROR(VALUE(MID(D9830,FIND("_",D9830)+1,FIND("_",D9830,FIND("_",D9830)+1)-FIND("_",D9830)-1)),"")</f>
        <v>22</v>
      </c>
      <c r="N9830" s="7" t="str">
        <f aca="false">IF(OR(C9830="",M9830=""),"",C9830&amp;" Item "&amp;M9830)</f>
        <v>Milk Products Item 22</v>
      </c>
      <c r="O9830" s="7" t="n">
        <v>103</v>
      </c>
      <c r="P9830" s="8" t="n">
        <f aca="false">G9830*Q9830</f>
        <v>0</v>
      </c>
      <c r="Q9830" s="9" t="n">
        <f aca="false">IF(K9830=TRUE(),0.1,0)</f>
        <v>0</v>
      </c>
    </row>
    <row r="9831" customFormat="false" ht="15" hidden="false" customHeight="true" outlineLevel="0" collapsed="false">
      <c r="A9831" s="1" t="s">
        <v>10084</v>
      </c>
      <c r="B9831" s="1" t="s">
        <v>28</v>
      </c>
      <c r="C9831" s="1" t="s">
        <v>29</v>
      </c>
      <c r="D9831" s="1" t="s">
        <v>557</v>
      </c>
      <c r="E9831" s="1" t="n">
        <v>11</v>
      </c>
      <c r="F9831" s="1" t="n">
        <v>7</v>
      </c>
      <c r="G9831" s="1" t="n">
        <v>77</v>
      </c>
      <c r="H9831" s="1" t="s">
        <v>31</v>
      </c>
      <c r="I9831" s="1" t="s">
        <v>44</v>
      </c>
      <c r="J9831" s="4" t="n">
        <v>45442</v>
      </c>
      <c r="K9831" s="5" t="b">
        <f aca="false">TRUE()</f>
        <v>1</v>
      </c>
      <c r="L9831" s="6" t="str">
        <f aca="false">IFERROR(INDEX(CategoryCodes!$B$2:$B$9,MATCH(C9831,CategoryCodes!$A$2:$A$9,0)),"")</f>
        <v>B</v>
      </c>
      <c r="M9831" s="7" t="n">
        <f aca="false">IFERROR(VALUE(MID(D9831,FIND("_",D9831)+1,FIND("_",D9831,FIND("_",D9831)+1)-FIND("_",D9831)-1)),"")</f>
        <v>5</v>
      </c>
      <c r="N9831" s="7" t="str">
        <f aca="false">IF(OR(C9831="",M9831=""),"",C9831&amp;" Item "&amp;M9831)</f>
        <v>Butchers Item 5</v>
      </c>
      <c r="O9831" s="7" t="n">
        <v>353</v>
      </c>
      <c r="P9831" s="8" t="n">
        <f aca="false">G9831*Q9831</f>
        <v>7.7</v>
      </c>
      <c r="Q9831" s="9" t="n">
        <f aca="false">IF(K9831=TRUE(),0.1,0)</f>
        <v>0.1</v>
      </c>
    </row>
    <row r="9832" customFormat="false" ht="15" hidden="false" customHeight="true" outlineLevel="0" collapsed="false">
      <c r="A9832" s="1" t="s">
        <v>10085</v>
      </c>
      <c r="B9832" s="1" t="s">
        <v>129</v>
      </c>
      <c r="C9832" s="1" t="s">
        <v>29</v>
      </c>
      <c r="F9832" s="1" t="n">
        <v>1</v>
      </c>
      <c r="G9832" s="1" t="n">
        <v>29</v>
      </c>
      <c r="H9832" s="1" t="s">
        <v>31</v>
      </c>
      <c r="I9832" s="1" t="s">
        <v>22</v>
      </c>
      <c r="J9832" s="4" t="n">
        <v>45592</v>
      </c>
      <c r="K9832" s="5" t="b">
        <f aca="false">TRUE()</f>
        <v>1</v>
      </c>
      <c r="L9832" s="6" t="str">
        <f aca="false">IFERROR(INDEX(CategoryCodes!$B$2:$B$9,MATCH(C9832,CategoryCodes!$A$2:$A$9,0)),"")</f>
        <v>B</v>
      </c>
      <c r="M9832" s="7" t="str">
        <f aca="false">IFERROR(VALUE(MID(D9832,FIND("_",D9832)+1,FIND("_",D9832,FIND("_",D9832)+1)-FIND("_",D9832)-1)),"")</f>
        <v/>
      </c>
      <c r="N9832" s="7" t="str">
        <f aca="false">IF(OR(C9832="",M9832=""),"",C9832&amp;" Item "&amp;M9832)</f>
        <v/>
      </c>
      <c r="O9832" s="7" t="n">
        <v>144</v>
      </c>
      <c r="P9832" s="8" t="n">
        <f aca="false">G9832*Q9832</f>
        <v>2.9</v>
      </c>
      <c r="Q9832" s="9" t="n">
        <f aca="false">IF(K9832=TRUE(),0.1,0)</f>
        <v>0.1</v>
      </c>
    </row>
    <row r="9833" customFormat="false" ht="15" hidden="false" customHeight="true" outlineLevel="0" collapsed="false">
      <c r="A9833" s="1" t="s">
        <v>10086</v>
      </c>
      <c r="B9833" s="1" t="s">
        <v>61</v>
      </c>
      <c r="C9833" s="1" t="s">
        <v>34</v>
      </c>
      <c r="E9833" s="1" t="n">
        <v>35</v>
      </c>
      <c r="H9833" s="1" t="s">
        <v>54</v>
      </c>
      <c r="I9833" s="1" t="s">
        <v>22</v>
      </c>
      <c r="J9833" s="4" t="n">
        <v>44807</v>
      </c>
      <c r="L9833" s="6" t="str">
        <f aca="false">IFERROR(INDEX(CategoryCodes!$B$2:$B$9,MATCH(C9833,CategoryCodes!$A$2:$A$9,0)),"")</f>
        <v>A</v>
      </c>
      <c r="M9833" s="7" t="str">
        <f aca="false">IFERROR(VALUE(MID(D9833,FIND("_",D9833)+1,FIND("_",D9833,FIND("_",D9833)+1)-FIND("_",D9833)-1)),"")</f>
        <v/>
      </c>
      <c r="N9833" s="7" t="str">
        <f aca="false">IF(OR(C9833="",M9833=""),"",C9833&amp;" Item "&amp;M9833)</f>
        <v/>
      </c>
      <c r="O9833" s="7" t="n">
        <v>130</v>
      </c>
      <c r="P9833" s="8" t="n">
        <f aca="false">G9833*Q9833</f>
        <v>0</v>
      </c>
      <c r="Q9833" s="9" t="n">
        <f aca="false">IF(K9833=TRUE(),0.1,0)</f>
        <v>0</v>
      </c>
    </row>
    <row r="9834" customFormat="false" ht="15" hidden="false" customHeight="true" outlineLevel="0" collapsed="false">
      <c r="A9834" s="1" t="s">
        <v>10087</v>
      </c>
      <c r="B9834" s="1" t="s">
        <v>129</v>
      </c>
      <c r="C9834" s="1" t="s">
        <v>38</v>
      </c>
      <c r="D9834" s="1" t="s">
        <v>415</v>
      </c>
      <c r="E9834" s="1" t="n">
        <v>11</v>
      </c>
      <c r="F9834" s="1" t="n">
        <v>4</v>
      </c>
      <c r="G9834" s="1" t="n">
        <v>44</v>
      </c>
      <c r="H9834" s="1" t="s">
        <v>21</v>
      </c>
      <c r="I9834" s="1" t="s">
        <v>44</v>
      </c>
      <c r="J9834" s="4" t="n">
        <v>45320</v>
      </c>
      <c r="K9834" s="5" t="b">
        <f aca="false">FALSE()</f>
        <v>0</v>
      </c>
      <c r="L9834" s="6" t="str">
        <f aca="false">IFERROR(INDEX(CategoryCodes!$B$2:$B$9,MATCH(C9834,CategoryCodes!$A$2:$A$9,0)),"")</f>
        <v>E</v>
      </c>
      <c r="M9834" s="7" t="n">
        <f aca="false">IFERROR(VALUE(MID(D9834,FIND("_",D9834)+1,FIND("_",D9834,FIND("_",D9834)+1)-FIND("_",D9834)-1)),"")</f>
        <v>5</v>
      </c>
      <c r="N9834" s="7" t="str">
        <f aca="false">IF(OR(C9834="",M9834=""),"",C9834&amp;" Item "&amp;M9834)</f>
        <v>Food Item 5</v>
      </c>
      <c r="O9834" s="7" t="n">
        <v>404</v>
      </c>
      <c r="P9834" s="8" t="n">
        <f aca="false">G9834*Q9834</f>
        <v>0</v>
      </c>
      <c r="Q9834" s="9" t="n">
        <f aca="false">IF(K9834=TRUE(),0.1,0)</f>
        <v>0</v>
      </c>
    </row>
    <row r="9835" customFormat="false" ht="15" hidden="false" customHeight="true" outlineLevel="0" collapsed="false">
      <c r="A9835" s="1" t="s">
        <v>10088</v>
      </c>
      <c r="B9835" s="1" t="s">
        <v>75</v>
      </c>
      <c r="C9835" s="1" t="s">
        <v>29</v>
      </c>
      <c r="D9835" s="1" t="s">
        <v>476</v>
      </c>
      <c r="E9835" s="1" t="n">
        <v>29</v>
      </c>
      <c r="F9835" s="1" t="n">
        <v>6</v>
      </c>
      <c r="G9835" s="1" t="n">
        <v>174</v>
      </c>
      <c r="H9835" s="1" t="s">
        <v>21</v>
      </c>
      <c r="I9835" s="1" t="s">
        <v>22</v>
      </c>
      <c r="J9835" s="4" t="n">
        <v>45246</v>
      </c>
      <c r="K9835" s="5" t="b">
        <f aca="false">TRUE()</f>
        <v>1</v>
      </c>
      <c r="L9835" s="6" t="str">
        <f aca="false">IFERROR(INDEX(CategoryCodes!$B$2:$B$9,MATCH(C9835,CategoryCodes!$A$2:$A$9,0)),"")</f>
        <v>B</v>
      </c>
      <c r="M9835" s="7" t="n">
        <f aca="false">IFERROR(VALUE(MID(D9835,FIND("_",D9835)+1,FIND("_",D9835,FIND("_",D9835)+1)-FIND("_",D9835)-1)),"")</f>
        <v>17</v>
      </c>
      <c r="N9835" s="7" t="str">
        <f aca="false">IF(OR(C9835="",M9835=""),"",C9835&amp;" Item "&amp;M9835)</f>
        <v>Butchers Item 17</v>
      </c>
      <c r="O9835" s="7" t="n">
        <v>34</v>
      </c>
      <c r="P9835" s="8" t="n">
        <f aca="false">G9835*Q9835</f>
        <v>17.4</v>
      </c>
      <c r="Q9835" s="9" t="n">
        <f aca="false">IF(K9835=TRUE(),0.1,0)</f>
        <v>0.1</v>
      </c>
    </row>
    <row r="9836" customFormat="false" ht="15" hidden="false" customHeight="true" outlineLevel="0" collapsed="false">
      <c r="A9836" s="1" t="s">
        <v>10089</v>
      </c>
      <c r="B9836" s="1" t="s">
        <v>24</v>
      </c>
      <c r="C9836" s="1" t="s">
        <v>34</v>
      </c>
      <c r="D9836" s="1" t="s">
        <v>407</v>
      </c>
      <c r="E9836" s="1" t="n">
        <v>21.5</v>
      </c>
      <c r="F9836" s="1" t="n">
        <v>9</v>
      </c>
      <c r="G9836" s="1" t="n">
        <v>193.5</v>
      </c>
      <c r="H9836" s="1" t="s">
        <v>21</v>
      </c>
      <c r="I9836" s="1" t="s">
        <v>22</v>
      </c>
      <c r="J9836" s="4" t="n">
        <v>44640</v>
      </c>
      <c r="K9836" s="5" t="b">
        <f aca="false">FALSE()</f>
        <v>0</v>
      </c>
      <c r="L9836" s="6" t="str">
        <f aca="false">IFERROR(INDEX(CategoryCodes!$B$2:$B$9,MATCH(C9836,CategoryCodes!$A$2:$A$9,0)),"")</f>
        <v>A</v>
      </c>
      <c r="M9836" s="7" t="n">
        <f aca="false">IFERROR(VALUE(MID(D9836,FIND("_",D9836)+1,FIND("_",D9836,FIND("_",D9836)+1)-FIND("_",D9836)-1)),"")</f>
        <v>12</v>
      </c>
      <c r="N9836" s="7" t="str">
        <f aca="false">IF(OR(C9836="",M9836=""),"",C9836&amp;" Item "&amp;M9836)</f>
        <v>Beverages Item 12</v>
      </c>
      <c r="O9836" s="7" t="n">
        <v>157</v>
      </c>
      <c r="P9836" s="8" t="n">
        <f aca="false">G9836*Q9836</f>
        <v>0</v>
      </c>
      <c r="Q9836" s="9" t="n">
        <f aca="false">IF(K9836=TRUE(),0.1,0)</f>
        <v>0</v>
      </c>
    </row>
    <row r="9837" customFormat="false" ht="15" hidden="false" customHeight="true" outlineLevel="0" collapsed="false">
      <c r="A9837" s="1" t="s">
        <v>10090</v>
      </c>
      <c r="B9837" s="1" t="s">
        <v>129</v>
      </c>
      <c r="C9837" s="1" t="s">
        <v>29</v>
      </c>
      <c r="D9837" s="1" t="s">
        <v>476</v>
      </c>
      <c r="E9837" s="1" t="n">
        <v>29</v>
      </c>
      <c r="F9837" s="1" t="n">
        <v>5</v>
      </c>
      <c r="G9837" s="1" t="n">
        <v>145</v>
      </c>
      <c r="H9837" s="1" t="s">
        <v>21</v>
      </c>
      <c r="I9837" s="1" t="s">
        <v>44</v>
      </c>
      <c r="J9837" s="4" t="n">
        <v>45358</v>
      </c>
      <c r="L9837" s="6" t="str">
        <f aca="false">IFERROR(INDEX(CategoryCodes!$B$2:$B$9,MATCH(C9837,CategoryCodes!$A$2:$A$9,0)),"")</f>
        <v>B</v>
      </c>
      <c r="M9837" s="7" t="n">
        <f aca="false">IFERROR(VALUE(MID(D9837,FIND("_",D9837)+1,FIND("_",D9837,FIND("_",D9837)+1)-FIND("_",D9837)-1)),"")</f>
        <v>17</v>
      </c>
      <c r="N9837" s="7" t="str">
        <f aca="false">IF(OR(C9837="",M9837=""),"",C9837&amp;" Item "&amp;M9837)</f>
        <v>Butchers Item 17</v>
      </c>
      <c r="O9837" s="7" t="n">
        <v>153</v>
      </c>
      <c r="P9837" s="8" t="n">
        <f aca="false">G9837*Q9837</f>
        <v>0</v>
      </c>
      <c r="Q9837" s="9" t="n">
        <f aca="false">IF(K9837=TRUE(),0.1,0)</f>
        <v>0</v>
      </c>
    </row>
    <row r="9838" customFormat="false" ht="15" hidden="false" customHeight="true" outlineLevel="0" collapsed="false">
      <c r="A9838" s="1" t="s">
        <v>10091</v>
      </c>
      <c r="B9838" s="1" t="s">
        <v>174</v>
      </c>
      <c r="C9838" s="1" t="s">
        <v>38</v>
      </c>
      <c r="D9838" s="1" t="s">
        <v>371</v>
      </c>
      <c r="E9838" s="1" t="n">
        <v>41</v>
      </c>
      <c r="F9838" s="1" t="n">
        <v>3</v>
      </c>
      <c r="G9838" s="1" t="n">
        <v>123</v>
      </c>
      <c r="H9838" s="1" t="s">
        <v>31</v>
      </c>
      <c r="I9838" s="1" t="s">
        <v>44</v>
      </c>
      <c r="J9838" s="4" t="n">
        <v>45105</v>
      </c>
      <c r="K9838" s="5" t="b">
        <f aca="false">FALSE()</f>
        <v>0</v>
      </c>
      <c r="L9838" s="6" t="str">
        <f aca="false">IFERROR(INDEX(CategoryCodes!$B$2:$B$9,MATCH(C9838,CategoryCodes!$A$2:$A$9,0)),"")</f>
        <v>E</v>
      </c>
      <c r="M9838" s="7" t="n">
        <f aca="false">IFERROR(VALUE(MID(D9838,FIND("_",D9838)+1,FIND("_",D9838,FIND("_",D9838)+1)-FIND("_",D9838)-1)),"")</f>
        <v>25</v>
      </c>
      <c r="N9838" s="7" t="str">
        <f aca="false">IF(OR(C9838="",M9838=""),"",C9838&amp;" Item "&amp;M9838)</f>
        <v>Food Item 25</v>
      </c>
      <c r="O9838" s="7" t="n">
        <v>259</v>
      </c>
      <c r="P9838" s="8" t="n">
        <f aca="false">G9838*Q9838</f>
        <v>0</v>
      </c>
      <c r="Q9838" s="9" t="n">
        <f aca="false">IF(K9838=TRUE(),0.1,0)</f>
        <v>0</v>
      </c>
    </row>
    <row r="9839" customFormat="false" ht="15" hidden="false" customHeight="true" outlineLevel="0" collapsed="false">
      <c r="A9839" s="1" t="s">
        <v>10092</v>
      </c>
      <c r="B9839" s="1" t="s">
        <v>61</v>
      </c>
      <c r="C9839" s="1" t="s">
        <v>19</v>
      </c>
      <c r="D9839" s="1" t="s">
        <v>213</v>
      </c>
      <c r="E9839" s="1" t="n">
        <v>9.5</v>
      </c>
      <c r="F9839" s="1" t="n">
        <v>8</v>
      </c>
      <c r="G9839" s="1" t="n">
        <v>76</v>
      </c>
      <c r="H9839" s="1" t="s">
        <v>21</v>
      </c>
      <c r="I9839" s="1" t="s">
        <v>22</v>
      </c>
      <c r="J9839" s="4" t="n">
        <v>45582</v>
      </c>
      <c r="L9839" s="6" t="str">
        <f aca="false">IFERROR(INDEX(CategoryCodes!$B$2:$B$9,MATCH(C9839,CategoryCodes!$A$2:$A$9,0)),"")</f>
        <v>H</v>
      </c>
      <c r="M9839" s="7" t="n">
        <f aca="false">IFERROR(VALUE(MID(D9839,FIND("_",D9839)+1,FIND("_",D9839,FIND("_",D9839)+1)-FIND("_",D9839)-1)),"")</f>
        <v>4</v>
      </c>
      <c r="N9839" s="7" t="str">
        <f aca="false">IF(OR(C9839="",M9839=""),"",C9839&amp;" Item "&amp;M9839)</f>
        <v>Patisserie Item 4</v>
      </c>
      <c r="O9839" s="7" t="n">
        <v>281</v>
      </c>
      <c r="P9839" s="8" t="n">
        <f aca="false">G9839*Q9839</f>
        <v>0</v>
      </c>
      <c r="Q9839" s="9" t="n">
        <f aca="false">IF(K9839=TRUE(),0.1,0)</f>
        <v>0</v>
      </c>
    </row>
    <row r="9840" customFormat="false" ht="15" hidden="false" customHeight="true" outlineLevel="0" collapsed="false">
      <c r="A9840" s="1" t="s">
        <v>10093</v>
      </c>
      <c r="B9840" s="1" t="s">
        <v>104</v>
      </c>
      <c r="C9840" s="1" t="s">
        <v>47</v>
      </c>
      <c r="E9840" s="1" t="n">
        <v>41</v>
      </c>
      <c r="H9840" s="1" t="s">
        <v>21</v>
      </c>
      <c r="I9840" s="1" t="s">
        <v>44</v>
      </c>
      <c r="J9840" s="4" t="n">
        <v>44575</v>
      </c>
      <c r="K9840" s="5" t="b">
        <f aca="false">TRUE()</f>
        <v>1</v>
      </c>
      <c r="L9840" s="6" t="str">
        <f aca="false">IFERROR(INDEX(CategoryCodes!$B$2:$B$9,MATCH(C9840,CategoryCodes!$A$2:$A$9,0)),"")</f>
        <v>F</v>
      </c>
      <c r="M9840" s="7" t="str">
        <f aca="false">IFERROR(VALUE(MID(D9840,FIND("_",D9840)+1,FIND("_",D9840,FIND("_",D9840)+1)-FIND("_",D9840)-1)),"")</f>
        <v/>
      </c>
      <c r="N9840" s="7" t="str">
        <f aca="false">IF(OR(C9840="",M9840=""),"",C9840&amp;" Item "&amp;M9840)</f>
        <v/>
      </c>
      <c r="O9840" s="7" t="n">
        <v>165</v>
      </c>
      <c r="P9840" s="8" t="n">
        <f aca="false">G9840*Q9840</f>
        <v>0</v>
      </c>
      <c r="Q9840" s="9" t="n">
        <f aca="false">IF(K9840=TRUE(),0.1,0)</f>
        <v>0.1</v>
      </c>
    </row>
    <row r="9841" customFormat="false" ht="15" hidden="false" customHeight="true" outlineLevel="0" collapsed="false">
      <c r="A9841" s="1" t="s">
        <v>10094</v>
      </c>
      <c r="B9841" s="1" t="s">
        <v>61</v>
      </c>
      <c r="C9841" s="1" t="s">
        <v>136</v>
      </c>
      <c r="D9841" s="1" t="s">
        <v>164</v>
      </c>
      <c r="E9841" s="1" t="n">
        <v>36.5</v>
      </c>
      <c r="F9841" s="1" t="n">
        <v>3</v>
      </c>
      <c r="G9841" s="1" t="n">
        <v>109.5</v>
      </c>
      <c r="H9841" s="1" t="s">
        <v>31</v>
      </c>
      <c r="I9841" s="1" t="s">
        <v>44</v>
      </c>
      <c r="J9841" s="4" t="n">
        <v>44711</v>
      </c>
      <c r="L9841" s="6" t="str">
        <f aca="false">IFERROR(INDEX(CategoryCodes!$B$2:$B$9,MATCH(C9841,CategoryCodes!$A$2:$A$9,0)),"")</f>
        <v>C</v>
      </c>
      <c r="M9841" s="7" t="n">
        <f aca="false">IFERROR(VALUE(MID(D9841,FIND("_",D9841)+1,FIND("_",D9841,FIND("_",D9841)+1)-FIND("_",D9841)-1)),"")</f>
        <v>22</v>
      </c>
      <c r="N9841" s="7" t="str">
        <f aca="false">IF(OR(C9841="",M9841=""),"",C9841&amp;" Item "&amp;M9841)</f>
        <v>Computers and electric accessories Item 22</v>
      </c>
      <c r="O9841" s="7" t="n">
        <v>392</v>
      </c>
      <c r="P9841" s="8" t="n">
        <f aca="false">G9841*Q9841</f>
        <v>0</v>
      </c>
      <c r="Q9841" s="9" t="n">
        <f aca="false">IF(K9841=TRUE(),0.1,0)</f>
        <v>0</v>
      </c>
    </row>
    <row r="9842" customFormat="false" ht="15" hidden="false" customHeight="true" outlineLevel="0" collapsed="false">
      <c r="A9842" s="1" t="s">
        <v>10095</v>
      </c>
      <c r="B9842" s="1" t="s">
        <v>80</v>
      </c>
      <c r="C9842" s="1" t="s">
        <v>29</v>
      </c>
      <c r="D9842" s="1" t="s">
        <v>1245</v>
      </c>
      <c r="E9842" s="1" t="n">
        <v>26</v>
      </c>
      <c r="F9842" s="1" t="n">
        <v>5</v>
      </c>
      <c r="G9842" s="1" t="n">
        <v>130</v>
      </c>
      <c r="H9842" s="1" t="s">
        <v>21</v>
      </c>
      <c r="I9842" s="1" t="s">
        <v>44</v>
      </c>
      <c r="J9842" s="4" t="n">
        <v>45562</v>
      </c>
      <c r="K9842" s="5" t="b">
        <f aca="false">FALSE()</f>
        <v>0</v>
      </c>
      <c r="L9842" s="6" t="str">
        <f aca="false">IFERROR(INDEX(CategoryCodes!$B$2:$B$9,MATCH(C9842,CategoryCodes!$A$2:$A$9,0)),"")</f>
        <v>B</v>
      </c>
      <c r="M9842" s="7" t="n">
        <f aca="false">IFERROR(VALUE(MID(D9842,FIND("_",D9842)+1,FIND("_",D9842,FIND("_",D9842)+1)-FIND("_",D9842)-1)),"")</f>
        <v>15</v>
      </c>
      <c r="N9842" s="7" t="str">
        <f aca="false">IF(OR(C9842="",M9842=""),"",C9842&amp;" Item "&amp;M9842)</f>
        <v>Butchers Item 15</v>
      </c>
      <c r="O9842" s="7" t="n">
        <v>3</v>
      </c>
      <c r="P9842" s="8" t="n">
        <f aca="false">G9842*Q9842</f>
        <v>0</v>
      </c>
      <c r="Q9842" s="9" t="n">
        <f aca="false">IF(K9842=TRUE(),0.1,0)</f>
        <v>0</v>
      </c>
    </row>
    <row r="9843" customFormat="false" ht="15" hidden="false" customHeight="true" outlineLevel="0" collapsed="false">
      <c r="A9843" s="1" t="s">
        <v>10096</v>
      </c>
      <c r="B9843" s="1" t="s">
        <v>119</v>
      </c>
      <c r="C9843" s="1" t="s">
        <v>38</v>
      </c>
      <c r="D9843" s="1" t="s">
        <v>415</v>
      </c>
      <c r="E9843" s="1" t="n">
        <v>11</v>
      </c>
      <c r="F9843" s="1" t="n">
        <v>4</v>
      </c>
      <c r="G9843" s="1" t="n">
        <v>44</v>
      </c>
      <c r="H9843" s="1" t="s">
        <v>54</v>
      </c>
      <c r="I9843" s="1" t="s">
        <v>22</v>
      </c>
      <c r="J9843" s="4" t="n">
        <v>44960</v>
      </c>
      <c r="K9843" s="5" t="b">
        <f aca="false">TRUE()</f>
        <v>1</v>
      </c>
      <c r="L9843" s="6" t="str">
        <f aca="false">IFERROR(INDEX(CategoryCodes!$B$2:$B$9,MATCH(C9843,CategoryCodes!$A$2:$A$9,0)),"")</f>
        <v>E</v>
      </c>
      <c r="M9843" s="7" t="n">
        <f aca="false">IFERROR(VALUE(MID(D9843,FIND("_",D9843)+1,FIND("_",D9843,FIND("_",D9843)+1)-FIND("_",D9843)-1)),"")</f>
        <v>5</v>
      </c>
      <c r="N9843" s="7" t="str">
        <f aca="false">IF(OR(C9843="",M9843=""),"",C9843&amp;" Item "&amp;M9843)</f>
        <v>Food Item 5</v>
      </c>
      <c r="O9843" s="7" t="n">
        <v>58</v>
      </c>
      <c r="P9843" s="8" t="n">
        <f aca="false">G9843*Q9843</f>
        <v>4.4</v>
      </c>
      <c r="Q9843" s="9" t="n">
        <f aca="false">IF(K9843=TRUE(),0.1,0)</f>
        <v>0.1</v>
      </c>
    </row>
    <row r="9844" customFormat="false" ht="15" hidden="false" customHeight="true" outlineLevel="0" collapsed="false">
      <c r="A9844" s="1" t="s">
        <v>10097</v>
      </c>
      <c r="B9844" s="1" t="s">
        <v>114</v>
      </c>
      <c r="C9844" s="1" t="s">
        <v>29</v>
      </c>
      <c r="D9844" s="1" t="s">
        <v>223</v>
      </c>
      <c r="E9844" s="1" t="n">
        <v>35</v>
      </c>
      <c r="F9844" s="1" t="n">
        <v>3</v>
      </c>
      <c r="G9844" s="1" t="n">
        <v>105</v>
      </c>
      <c r="H9844" s="1" t="s">
        <v>31</v>
      </c>
      <c r="I9844" s="1" t="s">
        <v>44</v>
      </c>
      <c r="J9844" s="4" t="n">
        <v>44844</v>
      </c>
      <c r="K9844" s="5" t="b">
        <f aca="false">TRUE()</f>
        <v>1</v>
      </c>
      <c r="L9844" s="6" t="str">
        <f aca="false">IFERROR(INDEX(CategoryCodes!$B$2:$B$9,MATCH(C9844,CategoryCodes!$A$2:$A$9,0)),"")</f>
        <v>B</v>
      </c>
      <c r="M9844" s="7" t="n">
        <f aca="false">IFERROR(VALUE(MID(D9844,FIND("_",D9844)+1,FIND("_",D9844,FIND("_",D9844)+1)-FIND("_",D9844)-1)),"")</f>
        <v>21</v>
      </c>
      <c r="N9844" s="7" t="str">
        <f aca="false">IF(OR(C9844="",M9844=""),"",C9844&amp;" Item "&amp;M9844)</f>
        <v>Butchers Item 21</v>
      </c>
      <c r="O9844" s="7" t="n">
        <v>351</v>
      </c>
      <c r="P9844" s="8" t="n">
        <f aca="false">G9844*Q9844</f>
        <v>10.5</v>
      </c>
      <c r="Q9844" s="9" t="n">
        <f aca="false">IF(K9844=TRUE(),0.1,0)</f>
        <v>0.1</v>
      </c>
    </row>
    <row r="9845" customFormat="false" ht="15" hidden="false" customHeight="true" outlineLevel="0" collapsed="false">
      <c r="A9845" s="1" t="s">
        <v>10098</v>
      </c>
      <c r="B9845" s="1" t="s">
        <v>104</v>
      </c>
      <c r="C9845" s="1" t="s">
        <v>38</v>
      </c>
      <c r="D9845" s="1" t="s">
        <v>166</v>
      </c>
      <c r="E9845" s="1" t="n">
        <v>36.5</v>
      </c>
      <c r="F9845" s="1" t="n">
        <v>4</v>
      </c>
      <c r="G9845" s="1" t="n">
        <v>146</v>
      </c>
      <c r="H9845" s="1" t="s">
        <v>21</v>
      </c>
      <c r="I9845" s="1" t="s">
        <v>44</v>
      </c>
      <c r="J9845" s="4" t="n">
        <v>44758</v>
      </c>
      <c r="K9845" s="5" t="b">
        <f aca="false">FALSE()</f>
        <v>0</v>
      </c>
      <c r="L9845" s="6" t="str">
        <f aca="false">IFERROR(INDEX(CategoryCodes!$B$2:$B$9,MATCH(C9845,CategoryCodes!$A$2:$A$9,0)),"")</f>
        <v>E</v>
      </c>
      <c r="M9845" s="7" t="n">
        <f aca="false">IFERROR(VALUE(MID(D9845,FIND("_",D9845)+1,FIND("_",D9845,FIND("_",D9845)+1)-FIND("_",D9845)-1)),"")</f>
        <v>22</v>
      </c>
      <c r="N9845" s="7" t="str">
        <f aca="false">IF(OR(C9845="",M9845=""),"",C9845&amp;" Item "&amp;M9845)</f>
        <v>Food Item 22</v>
      </c>
      <c r="O9845" s="7" t="n">
        <v>170</v>
      </c>
      <c r="P9845" s="8" t="n">
        <f aca="false">G9845*Q9845</f>
        <v>0</v>
      </c>
      <c r="Q9845" s="9" t="n">
        <f aca="false">IF(K9845=TRUE(),0.1,0)</f>
        <v>0</v>
      </c>
    </row>
    <row r="9846" customFormat="false" ht="15" hidden="false" customHeight="true" outlineLevel="0" collapsed="false">
      <c r="A9846" s="1" t="s">
        <v>10099</v>
      </c>
      <c r="B9846" s="1" t="s">
        <v>71</v>
      </c>
      <c r="C9846" s="1" t="s">
        <v>72</v>
      </c>
      <c r="E9846" s="1" t="n">
        <v>26</v>
      </c>
      <c r="H9846" s="1" t="s">
        <v>21</v>
      </c>
      <c r="I9846" s="1" t="s">
        <v>44</v>
      </c>
      <c r="J9846" s="4" t="n">
        <v>45358</v>
      </c>
      <c r="K9846" s="5" t="b">
        <f aca="false">TRUE()</f>
        <v>1</v>
      </c>
      <c r="L9846" s="6" t="str">
        <f aca="false">IFERROR(INDEX(CategoryCodes!$B$2:$B$9,MATCH(C9846,CategoryCodes!$A$2:$A$9,0)),"")</f>
        <v>D</v>
      </c>
      <c r="M9846" s="7" t="str">
        <f aca="false">IFERROR(VALUE(MID(D9846,FIND("_",D9846)+1,FIND("_",D9846,FIND("_",D9846)+1)-FIND("_",D9846)-1)),"")</f>
        <v/>
      </c>
      <c r="N9846" s="7" t="str">
        <f aca="false">IF(OR(C9846="",M9846=""),"",C9846&amp;" Item "&amp;M9846)</f>
        <v/>
      </c>
      <c r="O9846" s="7" t="n">
        <v>174</v>
      </c>
      <c r="P9846" s="8" t="n">
        <f aca="false">G9846*Q9846</f>
        <v>0</v>
      </c>
      <c r="Q9846" s="9" t="n">
        <f aca="false">IF(K9846=TRUE(),0.1,0)</f>
        <v>0.1</v>
      </c>
    </row>
    <row r="9847" customFormat="false" ht="15" hidden="false" customHeight="true" outlineLevel="0" collapsed="false">
      <c r="A9847" s="1" t="s">
        <v>10100</v>
      </c>
      <c r="B9847" s="1" t="s">
        <v>90</v>
      </c>
      <c r="C9847" s="1" t="s">
        <v>34</v>
      </c>
      <c r="D9847" s="1" t="s">
        <v>314</v>
      </c>
      <c r="E9847" s="1" t="n">
        <v>6.5</v>
      </c>
      <c r="F9847" s="1" t="n">
        <v>6</v>
      </c>
      <c r="G9847" s="1" t="n">
        <v>39</v>
      </c>
      <c r="H9847" s="1" t="s">
        <v>21</v>
      </c>
      <c r="I9847" s="1" t="s">
        <v>44</v>
      </c>
      <c r="J9847" s="4" t="n">
        <v>45488</v>
      </c>
      <c r="K9847" s="5" t="b">
        <f aca="false">FALSE()</f>
        <v>0</v>
      </c>
      <c r="L9847" s="6" t="str">
        <f aca="false">IFERROR(INDEX(CategoryCodes!$B$2:$B$9,MATCH(C9847,CategoryCodes!$A$2:$A$9,0)),"")</f>
        <v>A</v>
      </c>
      <c r="M9847" s="7" t="n">
        <f aca="false">IFERROR(VALUE(MID(D9847,FIND("_",D9847)+1,FIND("_",D9847,FIND("_",D9847)+1)-FIND("_",D9847)-1)),"")</f>
        <v>2</v>
      </c>
      <c r="N9847" s="7" t="str">
        <f aca="false">IF(OR(C9847="",M9847=""),"",C9847&amp;" Item "&amp;M9847)</f>
        <v>Beverages Item 2</v>
      </c>
      <c r="O9847" s="7" t="n">
        <v>202</v>
      </c>
      <c r="P9847" s="8" t="n">
        <f aca="false">G9847*Q9847</f>
        <v>0</v>
      </c>
      <c r="Q9847" s="9" t="n">
        <f aca="false">IF(K9847=TRUE(),0.1,0)</f>
        <v>0</v>
      </c>
    </row>
    <row r="9848" customFormat="false" ht="15" hidden="false" customHeight="true" outlineLevel="0" collapsed="false">
      <c r="A9848" s="1" t="s">
        <v>10101</v>
      </c>
      <c r="B9848" s="1" t="s">
        <v>122</v>
      </c>
      <c r="C9848" s="1" t="s">
        <v>38</v>
      </c>
      <c r="F9848" s="1" t="n">
        <v>2</v>
      </c>
      <c r="G9848" s="1" t="n">
        <v>43</v>
      </c>
      <c r="H9848" s="1" t="s">
        <v>54</v>
      </c>
      <c r="I9848" s="1" t="s">
        <v>22</v>
      </c>
      <c r="J9848" s="4" t="n">
        <v>44769</v>
      </c>
      <c r="L9848" s="6" t="str">
        <f aca="false">IFERROR(INDEX(CategoryCodes!$B$2:$B$9,MATCH(C9848,CategoryCodes!$A$2:$A$9,0)),"")</f>
        <v>E</v>
      </c>
      <c r="M9848" s="7" t="str">
        <f aca="false">IFERROR(VALUE(MID(D9848,FIND("_",D9848)+1,FIND("_",D9848,FIND("_",D9848)+1)-FIND("_",D9848)-1)),"")</f>
        <v/>
      </c>
      <c r="N9848" s="7" t="str">
        <f aca="false">IF(OR(C9848="",M9848=""),"",C9848&amp;" Item "&amp;M9848)</f>
        <v/>
      </c>
      <c r="O9848" s="7" t="n">
        <v>370</v>
      </c>
      <c r="P9848" s="8" t="n">
        <f aca="false">G9848*Q9848</f>
        <v>0</v>
      </c>
      <c r="Q9848" s="9" t="n">
        <f aca="false">IF(K9848=TRUE(),0.1,0)</f>
        <v>0</v>
      </c>
    </row>
    <row r="9849" customFormat="false" ht="15" hidden="false" customHeight="true" outlineLevel="0" collapsed="false">
      <c r="A9849" s="1" t="s">
        <v>10102</v>
      </c>
      <c r="B9849" s="1" t="s">
        <v>18</v>
      </c>
      <c r="C9849" s="1" t="s">
        <v>25</v>
      </c>
      <c r="D9849" s="1" t="s">
        <v>277</v>
      </c>
      <c r="E9849" s="1" t="n">
        <v>5</v>
      </c>
      <c r="F9849" s="1" t="n">
        <v>1</v>
      </c>
      <c r="G9849" s="1" t="n">
        <v>5</v>
      </c>
      <c r="H9849" s="1" t="s">
        <v>31</v>
      </c>
      <c r="I9849" s="1" t="s">
        <v>22</v>
      </c>
      <c r="J9849" s="4" t="n">
        <v>44732</v>
      </c>
      <c r="K9849" s="5" t="b">
        <f aca="false">FALSE()</f>
        <v>0</v>
      </c>
      <c r="L9849" s="6" t="str">
        <f aca="false">IFERROR(INDEX(CategoryCodes!$B$2:$B$9,MATCH(C9849,CategoryCodes!$A$2:$A$9,0)),"")</f>
        <v>G</v>
      </c>
      <c r="M9849" s="7" t="n">
        <f aca="false">IFERROR(VALUE(MID(D9849,FIND("_",D9849)+1,FIND("_",D9849,FIND("_",D9849)+1)-FIND("_",D9849)-1)),"")</f>
        <v>1</v>
      </c>
      <c r="N9849" s="7" t="str">
        <f aca="false">IF(OR(C9849="",M9849=""),"",C9849&amp;" Item "&amp;M9849)</f>
        <v>Milk Products Item 1</v>
      </c>
      <c r="O9849" s="7" t="n">
        <v>291</v>
      </c>
      <c r="P9849" s="8" t="n">
        <f aca="false">G9849*Q9849</f>
        <v>0</v>
      </c>
      <c r="Q9849" s="9" t="n">
        <f aca="false">IF(K9849=TRUE(),0.1,0)</f>
        <v>0</v>
      </c>
    </row>
    <row r="9850" customFormat="false" ht="15" hidden="false" customHeight="true" outlineLevel="0" collapsed="false">
      <c r="A9850" s="1" t="s">
        <v>10103</v>
      </c>
      <c r="B9850" s="1" t="s">
        <v>61</v>
      </c>
      <c r="C9850" s="1" t="s">
        <v>34</v>
      </c>
      <c r="E9850" s="1" t="n">
        <v>33.5</v>
      </c>
      <c r="H9850" s="1" t="s">
        <v>31</v>
      </c>
      <c r="I9850" s="1" t="s">
        <v>44</v>
      </c>
      <c r="J9850" s="4" t="n">
        <v>45485</v>
      </c>
      <c r="L9850" s="6" t="str">
        <f aca="false">IFERROR(INDEX(CategoryCodes!$B$2:$B$9,MATCH(C9850,CategoryCodes!$A$2:$A$9,0)),"")</f>
        <v>A</v>
      </c>
      <c r="M9850" s="7" t="str">
        <f aca="false">IFERROR(VALUE(MID(D9850,FIND("_",D9850)+1,FIND("_",D9850,FIND("_",D9850)+1)-FIND("_",D9850)-1)),"")</f>
        <v/>
      </c>
      <c r="N9850" s="7" t="str">
        <f aca="false">IF(OR(C9850="",M9850=""),"",C9850&amp;" Item "&amp;M9850)</f>
        <v/>
      </c>
      <c r="O9850" s="7" t="n">
        <v>315</v>
      </c>
      <c r="P9850" s="8" t="n">
        <f aca="false">G9850*Q9850</f>
        <v>0</v>
      </c>
      <c r="Q9850" s="9" t="n">
        <f aca="false">IF(K9850=TRUE(),0.1,0)</f>
        <v>0</v>
      </c>
    </row>
    <row r="9851" customFormat="false" ht="15" hidden="false" customHeight="true" outlineLevel="0" collapsed="false">
      <c r="A9851" s="1" t="s">
        <v>10104</v>
      </c>
      <c r="B9851" s="1" t="s">
        <v>69</v>
      </c>
      <c r="C9851" s="1" t="s">
        <v>38</v>
      </c>
      <c r="D9851" s="1" t="s">
        <v>1324</v>
      </c>
      <c r="E9851" s="1" t="n">
        <v>35</v>
      </c>
      <c r="F9851" s="1" t="n">
        <v>5</v>
      </c>
      <c r="G9851" s="1" t="n">
        <v>175</v>
      </c>
      <c r="H9851" s="1" t="s">
        <v>31</v>
      </c>
      <c r="I9851" s="1" t="s">
        <v>22</v>
      </c>
      <c r="J9851" s="4" t="n">
        <v>44660</v>
      </c>
      <c r="K9851" s="5" t="b">
        <f aca="false">FALSE()</f>
        <v>0</v>
      </c>
      <c r="L9851" s="6" t="str">
        <f aca="false">IFERROR(INDEX(CategoryCodes!$B$2:$B$9,MATCH(C9851,CategoryCodes!$A$2:$A$9,0)),"")</f>
        <v>E</v>
      </c>
      <c r="M9851" s="7" t="n">
        <f aca="false">IFERROR(VALUE(MID(D9851,FIND("_",D9851)+1,FIND("_",D9851,FIND("_",D9851)+1)-FIND("_",D9851)-1)),"")</f>
        <v>21</v>
      </c>
      <c r="N9851" s="7" t="str">
        <f aca="false">IF(OR(C9851="",M9851=""),"",C9851&amp;" Item "&amp;M9851)</f>
        <v>Food Item 21</v>
      </c>
      <c r="O9851" s="7" t="n">
        <v>491</v>
      </c>
      <c r="P9851" s="8" t="n">
        <f aca="false">G9851*Q9851</f>
        <v>0</v>
      </c>
      <c r="Q9851" s="9" t="n">
        <f aca="false">IF(K9851=TRUE(),0.1,0)</f>
        <v>0</v>
      </c>
    </row>
    <row r="9852" customFormat="false" ht="15" hidden="false" customHeight="true" outlineLevel="0" collapsed="false">
      <c r="A9852" s="1" t="s">
        <v>10105</v>
      </c>
      <c r="B9852" s="1" t="s">
        <v>104</v>
      </c>
      <c r="C9852" s="1" t="s">
        <v>47</v>
      </c>
      <c r="D9852" s="1" t="s">
        <v>196</v>
      </c>
      <c r="E9852" s="1" t="n">
        <v>20</v>
      </c>
      <c r="F9852" s="1" t="n">
        <v>5</v>
      </c>
      <c r="G9852" s="1" t="n">
        <v>100</v>
      </c>
      <c r="H9852" s="1" t="s">
        <v>54</v>
      </c>
      <c r="I9852" s="1" t="s">
        <v>22</v>
      </c>
      <c r="J9852" s="4" t="n">
        <v>45358</v>
      </c>
      <c r="K9852" s="5" t="b">
        <f aca="false">FALSE()</f>
        <v>0</v>
      </c>
      <c r="L9852" s="6" t="str">
        <f aca="false">IFERROR(INDEX(CategoryCodes!$B$2:$B$9,MATCH(C9852,CategoryCodes!$A$2:$A$9,0)),"")</f>
        <v>F</v>
      </c>
      <c r="M9852" s="7" t="n">
        <f aca="false">IFERROR(VALUE(MID(D9852,FIND("_",D9852)+1,FIND("_",D9852,FIND("_",D9852)+1)-FIND("_",D9852)-1)),"")</f>
        <v>11</v>
      </c>
      <c r="N9852" s="7" t="str">
        <f aca="false">IF(OR(C9852="",M9852=""),"",C9852&amp;" Item "&amp;M9852)</f>
        <v>Furniture Item 11</v>
      </c>
      <c r="O9852" s="7" t="n">
        <v>14</v>
      </c>
      <c r="P9852" s="8" t="n">
        <f aca="false">G9852*Q9852</f>
        <v>0</v>
      </c>
      <c r="Q9852" s="9" t="n">
        <f aca="false">IF(K9852=TRUE(),0.1,0)</f>
        <v>0</v>
      </c>
    </row>
    <row r="9853" customFormat="false" ht="15" hidden="false" customHeight="true" outlineLevel="0" collapsed="false">
      <c r="A9853" s="1" t="s">
        <v>10106</v>
      </c>
      <c r="B9853" s="1" t="s">
        <v>90</v>
      </c>
      <c r="C9853" s="1" t="s">
        <v>29</v>
      </c>
      <c r="D9853" s="1" t="s">
        <v>283</v>
      </c>
      <c r="E9853" s="1" t="n">
        <v>30.5</v>
      </c>
      <c r="F9853" s="1" t="n">
        <v>1</v>
      </c>
      <c r="G9853" s="1" t="n">
        <v>30.5</v>
      </c>
      <c r="H9853" s="1" t="s">
        <v>21</v>
      </c>
      <c r="I9853" s="1" t="s">
        <v>22</v>
      </c>
      <c r="J9853" s="4" t="n">
        <v>45635</v>
      </c>
      <c r="L9853" s="6" t="str">
        <f aca="false">IFERROR(INDEX(CategoryCodes!$B$2:$B$9,MATCH(C9853,CategoryCodes!$A$2:$A$9,0)),"")</f>
        <v>B</v>
      </c>
      <c r="M9853" s="7" t="n">
        <f aca="false">IFERROR(VALUE(MID(D9853,FIND("_",D9853)+1,FIND("_",D9853,FIND("_",D9853)+1)-FIND("_",D9853)-1)),"")</f>
        <v>18</v>
      </c>
      <c r="N9853" s="7" t="str">
        <f aca="false">IF(OR(C9853="",M9853=""),"",C9853&amp;" Item "&amp;M9853)</f>
        <v>Butchers Item 18</v>
      </c>
      <c r="O9853" s="7" t="n">
        <v>426</v>
      </c>
      <c r="P9853" s="8" t="n">
        <f aca="false">G9853*Q9853</f>
        <v>0</v>
      </c>
      <c r="Q9853" s="9" t="n">
        <f aca="false">IF(K9853=TRUE(),0.1,0)</f>
        <v>0</v>
      </c>
    </row>
    <row r="9854" customFormat="false" ht="15" hidden="false" customHeight="true" outlineLevel="0" collapsed="false">
      <c r="A9854" s="1" t="s">
        <v>10107</v>
      </c>
      <c r="B9854" s="1" t="s">
        <v>69</v>
      </c>
      <c r="C9854" s="1" t="s">
        <v>34</v>
      </c>
      <c r="D9854" s="1" t="s">
        <v>314</v>
      </c>
      <c r="E9854" s="1" t="n">
        <v>6.5</v>
      </c>
      <c r="F9854" s="1" t="n">
        <v>5</v>
      </c>
      <c r="G9854" s="1" t="n">
        <v>32.5</v>
      </c>
      <c r="H9854" s="1" t="s">
        <v>21</v>
      </c>
      <c r="I9854" s="1" t="s">
        <v>22</v>
      </c>
      <c r="J9854" s="4" t="n">
        <v>44988</v>
      </c>
      <c r="K9854" s="5" t="b">
        <f aca="false">FALSE()</f>
        <v>0</v>
      </c>
      <c r="L9854" s="6" t="str">
        <f aca="false">IFERROR(INDEX(CategoryCodes!$B$2:$B$9,MATCH(C9854,CategoryCodes!$A$2:$A$9,0)),"")</f>
        <v>A</v>
      </c>
      <c r="M9854" s="7" t="n">
        <f aca="false">IFERROR(VALUE(MID(D9854,FIND("_",D9854)+1,FIND("_",D9854,FIND("_",D9854)+1)-FIND("_",D9854)-1)),"")</f>
        <v>2</v>
      </c>
      <c r="N9854" s="7" t="str">
        <f aca="false">IF(OR(C9854="",M9854=""),"",C9854&amp;" Item "&amp;M9854)</f>
        <v>Beverages Item 2</v>
      </c>
      <c r="O9854" s="7" t="n">
        <v>89</v>
      </c>
      <c r="P9854" s="8" t="n">
        <f aca="false">G9854*Q9854</f>
        <v>0</v>
      </c>
      <c r="Q9854" s="9" t="n">
        <f aca="false">IF(K9854=TRUE(),0.1,0)</f>
        <v>0</v>
      </c>
    </row>
    <row r="9855" customFormat="false" ht="15" hidden="false" customHeight="true" outlineLevel="0" collapsed="false">
      <c r="A9855" s="1" t="s">
        <v>10108</v>
      </c>
      <c r="B9855" s="1" t="s">
        <v>95</v>
      </c>
      <c r="C9855" s="1" t="s">
        <v>47</v>
      </c>
      <c r="D9855" s="1" t="s">
        <v>616</v>
      </c>
      <c r="E9855" s="1" t="n">
        <v>17</v>
      </c>
      <c r="F9855" s="1" t="n">
        <v>7</v>
      </c>
      <c r="G9855" s="1" t="n">
        <v>119</v>
      </c>
      <c r="H9855" s="1" t="s">
        <v>21</v>
      </c>
      <c r="I9855" s="1" t="s">
        <v>22</v>
      </c>
      <c r="J9855" s="4" t="n">
        <v>44657</v>
      </c>
      <c r="L9855" s="6" t="str">
        <f aca="false">IFERROR(INDEX(CategoryCodes!$B$2:$B$9,MATCH(C9855,CategoryCodes!$A$2:$A$9,0)),"")</f>
        <v>F</v>
      </c>
      <c r="M9855" s="7" t="n">
        <f aca="false">IFERROR(VALUE(MID(D9855,FIND("_",D9855)+1,FIND("_",D9855,FIND("_",D9855)+1)-FIND("_",D9855)-1)),"")</f>
        <v>9</v>
      </c>
      <c r="N9855" s="7" t="str">
        <f aca="false">IF(OR(C9855="",M9855=""),"",C9855&amp;" Item "&amp;M9855)</f>
        <v>Furniture Item 9</v>
      </c>
      <c r="O9855" s="7" t="n">
        <v>99</v>
      </c>
      <c r="P9855" s="8" t="n">
        <f aca="false">G9855*Q9855</f>
        <v>0</v>
      </c>
      <c r="Q9855" s="9" t="n">
        <f aca="false">IF(K9855=TRUE(),0.1,0)</f>
        <v>0</v>
      </c>
    </row>
    <row r="9856" customFormat="false" ht="15" hidden="false" customHeight="true" outlineLevel="0" collapsed="false">
      <c r="A9856" s="1" t="s">
        <v>10109</v>
      </c>
      <c r="B9856" s="1" t="s">
        <v>61</v>
      </c>
      <c r="C9856" s="1" t="s">
        <v>38</v>
      </c>
      <c r="D9856" s="1" t="s">
        <v>488</v>
      </c>
      <c r="E9856" s="1" t="n">
        <v>23</v>
      </c>
      <c r="F9856" s="1" t="n">
        <v>8</v>
      </c>
      <c r="G9856" s="1" t="n">
        <v>184</v>
      </c>
      <c r="H9856" s="1" t="s">
        <v>31</v>
      </c>
      <c r="I9856" s="1" t="s">
        <v>22</v>
      </c>
      <c r="J9856" s="4" t="n">
        <v>45674</v>
      </c>
      <c r="L9856" s="6" t="str">
        <f aca="false">IFERROR(INDEX(CategoryCodes!$B$2:$B$9,MATCH(C9856,CategoryCodes!$A$2:$A$9,0)),"")</f>
        <v>E</v>
      </c>
      <c r="M9856" s="7" t="n">
        <f aca="false">IFERROR(VALUE(MID(D9856,FIND("_",D9856)+1,FIND("_",D9856,FIND("_",D9856)+1)-FIND("_",D9856)-1)),"")</f>
        <v>13</v>
      </c>
      <c r="N9856" s="7" t="str">
        <f aca="false">IF(OR(C9856="",M9856=""),"",C9856&amp;" Item "&amp;M9856)</f>
        <v>Food Item 13</v>
      </c>
      <c r="O9856" s="7" t="n">
        <v>169</v>
      </c>
      <c r="P9856" s="8" t="n">
        <f aca="false">G9856*Q9856</f>
        <v>0</v>
      </c>
      <c r="Q9856" s="9" t="n">
        <f aca="false">IF(K9856=TRUE(),0.1,0)</f>
        <v>0</v>
      </c>
    </row>
    <row r="9857" customFormat="false" ht="15" hidden="false" customHeight="true" outlineLevel="0" collapsed="false">
      <c r="A9857" s="1" t="s">
        <v>10110</v>
      </c>
      <c r="B9857" s="1" t="s">
        <v>80</v>
      </c>
      <c r="C9857" s="1" t="s">
        <v>29</v>
      </c>
      <c r="D9857" s="1" t="s">
        <v>283</v>
      </c>
      <c r="E9857" s="1" t="n">
        <v>30.5</v>
      </c>
      <c r="F9857" s="1" t="n">
        <v>10</v>
      </c>
      <c r="G9857" s="1" t="n">
        <v>305</v>
      </c>
      <c r="H9857" s="1" t="s">
        <v>31</v>
      </c>
      <c r="I9857" s="1" t="s">
        <v>44</v>
      </c>
      <c r="J9857" s="4" t="n">
        <v>45018</v>
      </c>
      <c r="K9857" s="5" t="b">
        <f aca="false">FALSE()</f>
        <v>0</v>
      </c>
      <c r="L9857" s="6" t="str">
        <f aca="false">IFERROR(INDEX(CategoryCodes!$B$2:$B$9,MATCH(C9857,CategoryCodes!$A$2:$A$9,0)),"")</f>
        <v>B</v>
      </c>
      <c r="M9857" s="7" t="n">
        <f aca="false">IFERROR(VALUE(MID(D9857,FIND("_",D9857)+1,FIND("_",D9857,FIND("_",D9857)+1)-FIND("_",D9857)-1)),"")</f>
        <v>18</v>
      </c>
      <c r="N9857" s="7" t="str">
        <f aca="false">IF(OR(C9857="",M9857=""),"",C9857&amp;" Item "&amp;M9857)</f>
        <v>Butchers Item 18</v>
      </c>
      <c r="O9857" s="7" t="n">
        <v>426</v>
      </c>
      <c r="P9857" s="8" t="n">
        <f aca="false">G9857*Q9857</f>
        <v>0</v>
      </c>
      <c r="Q9857" s="9" t="n">
        <f aca="false">IF(K9857=TRUE(),0.1,0)</f>
        <v>0</v>
      </c>
    </row>
    <row r="9858" customFormat="false" ht="15" hidden="false" customHeight="true" outlineLevel="0" collapsed="false">
      <c r="A9858" s="1" t="s">
        <v>10111</v>
      </c>
      <c r="B9858" s="1" t="s">
        <v>104</v>
      </c>
      <c r="C9858" s="1" t="s">
        <v>136</v>
      </c>
      <c r="D9858" s="1" t="s">
        <v>750</v>
      </c>
      <c r="E9858" s="1" t="n">
        <v>38</v>
      </c>
      <c r="F9858" s="1" t="n">
        <v>2</v>
      </c>
      <c r="G9858" s="1" t="n">
        <v>76</v>
      </c>
      <c r="H9858" s="1" t="s">
        <v>31</v>
      </c>
      <c r="I9858" s="1" t="s">
        <v>44</v>
      </c>
      <c r="J9858" s="4" t="n">
        <v>44931</v>
      </c>
      <c r="L9858" s="6" t="str">
        <f aca="false">IFERROR(INDEX(CategoryCodes!$B$2:$B$9,MATCH(C9858,CategoryCodes!$A$2:$A$9,0)),"")</f>
        <v>C</v>
      </c>
      <c r="M9858" s="7" t="n">
        <f aca="false">IFERROR(VALUE(MID(D9858,FIND("_",D9858)+1,FIND("_",D9858,FIND("_",D9858)+1)-FIND("_",D9858)-1)),"")</f>
        <v>23</v>
      </c>
      <c r="N9858" s="7" t="str">
        <f aca="false">IF(OR(C9858="",M9858=""),"",C9858&amp;" Item "&amp;M9858)</f>
        <v>Computers and electric accessories Item 23</v>
      </c>
      <c r="O9858" s="7" t="n">
        <v>173</v>
      </c>
      <c r="P9858" s="8" t="n">
        <f aca="false">G9858*Q9858</f>
        <v>0</v>
      </c>
      <c r="Q9858" s="9" t="n">
        <f aca="false">IF(K9858=TRUE(),0.1,0)</f>
        <v>0</v>
      </c>
    </row>
    <row r="9859" customFormat="false" ht="15" hidden="false" customHeight="true" outlineLevel="0" collapsed="false">
      <c r="A9859" s="1" t="s">
        <v>10112</v>
      </c>
      <c r="B9859" s="1" t="s">
        <v>49</v>
      </c>
      <c r="C9859" s="1" t="s">
        <v>34</v>
      </c>
      <c r="D9859" s="1" t="s">
        <v>314</v>
      </c>
      <c r="E9859" s="1" t="n">
        <v>6.5</v>
      </c>
      <c r="F9859" s="1" t="n">
        <v>3</v>
      </c>
      <c r="G9859" s="1" t="n">
        <v>19.5</v>
      </c>
      <c r="H9859" s="1" t="s">
        <v>31</v>
      </c>
      <c r="I9859" s="1" t="s">
        <v>44</v>
      </c>
      <c r="J9859" s="4" t="n">
        <v>44830</v>
      </c>
      <c r="K9859" s="5" t="b">
        <f aca="false">FALSE()</f>
        <v>0</v>
      </c>
      <c r="L9859" s="6" t="str">
        <f aca="false">IFERROR(INDEX(CategoryCodes!$B$2:$B$9,MATCH(C9859,CategoryCodes!$A$2:$A$9,0)),"")</f>
        <v>A</v>
      </c>
      <c r="M9859" s="7" t="n">
        <f aca="false">IFERROR(VALUE(MID(D9859,FIND("_",D9859)+1,FIND("_",D9859,FIND("_",D9859)+1)-FIND("_",D9859)-1)),"")</f>
        <v>2</v>
      </c>
      <c r="N9859" s="7" t="str">
        <f aca="false">IF(OR(C9859="",M9859=""),"",C9859&amp;" Item "&amp;M9859)</f>
        <v>Beverages Item 2</v>
      </c>
      <c r="O9859" s="7" t="n">
        <v>472</v>
      </c>
      <c r="P9859" s="8" t="n">
        <f aca="false">G9859*Q9859</f>
        <v>0</v>
      </c>
      <c r="Q9859" s="9" t="n">
        <f aca="false">IF(K9859=TRUE(),0.1,0)</f>
        <v>0</v>
      </c>
    </row>
    <row r="9860" customFormat="false" ht="15" hidden="false" customHeight="true" outlineLevel="0" collapsed="false">
      <c r="A9860" s="1" t="s">
        <v>10113</v>
      </c>
      <c r="B9860" s="1" t="s">
        <v>119</v>
      </c>
      <c r="C9860" s="1" t="s">
        <v>29</v>
      </c>
      <c r="D9860" s="1" t="s">
        <v>403</v>
      </c>
      <c r="E9860" s="1" t="n">
        <v>5</v>
      </c>
      <c r="F9860" s="1" t="n">
        <v>4</v>
      </c>
      <c r="G9860" s="1" t="n">
        <v>20</v>
      </c>
      <c r="H9860" s="1" t="s">
        <v>21</v>
      </c>
      <c r="I9860" s="1" t="s">
        <v>22</v>
      </c>
      <c r="J9860" s="4" t="n">
        <v>45488</v>
      </c>
      <c r="K9860" s="5" t="b">
        <f aca="false">TRUE()</f>
        <v>1</v>
      </c>
      <c r="L9860" s="6" t="str">
        <f aca="false">IFERROR(INDEX(CategoryCodes!$B$2:$B$9,MATCH(C9860,CategoryCodes!$A$2:$A$9,0)),"")</f>
        <v>B</v>
      </c>
      <c r="M9860" s="7" t="n">
        <f aca="false">IFERROR(VALUE(MID(D9860,FIND("_",D9860)+1,FIND("_",D9860,FIND("_",D9860)+1)-FIND("_",D9860)-1)),"")</f>
        <v>1</v>
      </c>
      <c r="N9860" s="7" t="str">
        <f aca="false">IF(OR(C9860="",M9860=""),"",C9860&amp;" Item "&amp;M9860)</f>
        <v>Butchers Item 1</v>
      </c>
      <c r="O9860" s="7" t="n">
        <v>344</v>
      </c>
      <c r="P9860" s="8" t="n">
        <f aca="false">G9860*Q9860</f>
        <v>2</v>
      </c>
      <c r="Q9860" s="9" t="n">
        <f aca="false">IF(K9860=TRUE(),0.1,0)</f>
        <v>0.1</v>
      </c>
    </row>
    <row r="9861" customFormat="false" ht="15" hidden="false" customHeight="true" outlineLevel="0" collapsed="false">
      <c r="A9861" s="1" t="s">
        <v>10114</v>
      </c>
      <c r="B9861" s="1" t="s">
        <v>122</v>
      </c>
      <c r="C9861" s="1" t="s">
        <v>47</v>
      </c>
      <c r="D9861" s="1" t="s">
        <v>348</v>
      </c>
      <c r="E9861" s="1" t="n">
        <v>29</v>
      </c>
      <c r="F9861" s="1" t="n">
        <v>8</v>
      </c>
      <c r="G9861" s="1" t="n">
        <v>232</v>
      </c>
      <c r="H9861" s="1" t="s">
        <v>31</v>
      </c>
      <c r="I9861" s="1" t="s">
        <v>22</v>
      </c>
      <c r="J9861" s="4" t="n">
        <v>45149</v>
      </c>
      <c r="K9861" s="5" t="b">
        <f aca="false">TRUE()</f>
        <v>1</v>
      </c>
      <c r="L9861" s="6" t="str">
        <f aca="false">IFERROR(INDEX(CategoryCodes!$B$2:$B$9,MATCH(C9861,CategoryCodes!$A$2:$A$9,0)),"")</f>
        <v>F</v>
      </c>
      <c r="M9861" s="7" t="n">
        <f aca="false">IFERROR(VALUE(MID(D9861,FIND("_",D9861)+1,FIND("_",D9861,FIND("_",D9861)+1)-FIND("_",D9861)-1)),"")</f>
        <v>17</v>
      </c>
      <c r="N9861" s="7" t="str">
        <f aca="false">IF(OR(C9861="",M9861=""),"",C9861&amp;" Item "&amp;M9861)</f>
        <v>Furniture Item 17</v>
      </c>
      <c r="O9861" s="7" t="n">
        <v>245</v>
      </c>
      <c r="P9861" s="8" t="n">
        <f aca="false">G9861*Q9861</f>
        <v>23.2</v>
      </c>
      <c r="Q9861" s="9" t="n">
        <f aca="false">IF(K9861=TRUE(),0.1,0)</f>
        <v>0.1</v>
      </c>
    </row>
    <row r="9862" customFormat="false" ht="15" hidden="false" customHeight="true" outlineLevel="0" collapsed="false">
      <c r="A9862" s="1" t="s">
        <v>10115</v>
      </c>
      <c r="B9862" s="1" t="s">
        <v>86</v>
      </c>
      <c r="C9862" s="1" t="s">
        <v>19</v>
      </c>
      <c r="D9862" s="1" t="s">
        <v>213</v>
      </c>
      <c r="E9862" s="1" t="n">
        <v>9.5</v>
      </c>
      <c r="F9862" s="1" t="n">
        <v>8</v>
      </c>
      <c r="G9862" s="1" t="n">
        <v>76</v>
      </c>
      <c r="H9862" s="1" t="s">
        <v>21</v>
      </c>
      <c r="I9862" s="1" t="s">
        <v>22</v>
      </c>
      <c r="J9862" s="4" t="n">
        <v>44852</v>
      </c>
      <c r="K9862" s="5" t="b">
        <f aca="false">TRUE()</f>
        <v>1</v>
      </c>
      <c r="L9862" s="6" t="str">
        <f aca="false">IFERROR(INDEX(CategoryCodes!$B$2:$B$9,MATCH(C9862,CategoryCodes!$A$2:$A$9,0)),"")</f>
        <v>H</v>
      </c>
      <c r="M9862" s="7" t="n">
        <f aca="false">IFERROR(VALUE(MID(D9862,FIND("_",D9862)+1,FIND("_",D9862,FIND("_",D9862)+1)-FIND("_",D9862)-1)),"")</f>
        <v>4</v>
      </c>
      <c r="N9862" s="7" t="str">
        <f aca="false">IF(OR(C9862="",M9862=""),"",C9862&amp;" Item "&amp;M9862)</f>
        <v>Patisserie Item 4</v>
      </c>
      <c r="O9862" s="7" t="n">
        <v>469</v>
      </c>
      <c r="P9862" s="8" t="n">
        <f aca="false">G9862*Q9862</f>
        <v>7.6</v>
      </c>
      <c r="Q9862" s="9" t="n">
        <f aca="false">IF(K9862=TRUE(),0.1,0)</f>
        <v>0.1</v>
      </c>
    </row>
    <row r="9863" customFormat="false" ht="15" hidden="false" customHeight="true" outlineLevel="0" collapsed="false">
      <c r="A9863" s="1" t="s">
        <v>10116</v>
      </c>
      <c r="B9863" s="1" t="s">
        <v>52</v>
      </c>
      <c r="C9863" s="1" t="s">
        <v>29</v>
      </c>
      <c r="D9863" s="1" t="s">
        <v>91</v>
      </c>
      <c r="E9863" s="1" t="n">
        <v>33.5</v>
      </c>
      <c r="F9863" s="1" t="n">
        <v>7</v>
      </c>
      <c r="G9863" s="1" t="n">
        <v>234.5</v>
      </c>
      <c r="H9863" s="1" t="s">
        <v>21</v>
      </c>
      <c r="I9863" s="1" t="s">
        <v>44</v>
      </c>
      <c r="J9863" s="4" t="n">
        <v>45182</v>
      </c>
      <c r="L9863" s="6" t="str">
        <f aca="false">IFERROR(INDEX(CategoryCodes!$B$2:$B$9,MATCH(C9863,CategoryCodes!$A$2:$A$9,0)),"")</f>
        <v>B</v>
      </c>
      <c r="M9863" s="7" t="n">
        <f aca="false">IFERROR(VALUE(MID(D9863,FIND("_",D9863)+1,FIND("_",D9863,FIND("_",D9863)+1)-FIND("_",D9863)-1)),"")</f>
        <v>20</v>
      </c>
      <c r="N9863" s="7" t="str">
        <f aca="false">IF(OR(C9863="",M9863=""),"",C9863&amp;" Item "&amp;M9863)</f>
        <v>Butchers Item 20</v>
      </c>
      <c r="O9863" s="7" t="n">
        <v>242</v>
      </c>
      <c r="P9863" s="8" t="n">
        <f aca="false">G9863*Q9863</f>
        <v>0</v>
      </c>
      <c r="Q9863" s="9" t="n">
        <f aca="false">IF(K9863=TRUE(),0.1,0)</f>
        <v>0</v>
      </c>
    </row>
    <row r="9864" customFormat="false" ht="15" hidden="false" customHeight="true" outlineLevel="0" collapsed="false">
      <c r="A9864" s="1" t="s">
        <v>10117</v>
      </c>
      <c r="B9864" s="1" t="s">
        <v>90</v>
      </c>
      <c r="C9864" s="1" t="s">
        <v>38</v>
      </c>
      <c r="D9864" s="1" t="s">
        <v>371</v>
      </c>
      <c r="E9864" s="1" t="n">
        <v>41</v>
      </c>
      <c r="F9864" s="1" t="n">
        <v>6</v>
      </c>
      <c r="G9864" s="1" t="n">
        <v>246</v>
      </c>
      <c r="H9864" s="1" t="s">
        <v>21</v>
      </c>
      <c r="I9864" s="1" t="s">
        <v>44</v>
      </c>
      <c r="J9864" s="4" t="n">
        <v>44928</v>
      </c>
      <c r="K9864" s="5" t="b">
        <f aca="false">TRUE()</f>
        <v>1</v>
      </c>
      <c r="L9864" s="6" t="str">
        <f aca="false">IFERROR(INDEX(CategoryCodes!$B$2:$B$9,MATCH(C9864,CategoryCodes!$A$2:$A$9,0)),"")</f>
        <v>E</v>
      </c>
      <c r="M9864" s="7" t="n">
        <f aca="false">IFERROR(VALUE(MID(D9864,FIND("_",D9864)+1,FIND("_",D9864,FIND("_",D9864)+1)-FIND("_",D9864)-1)),"")</f>
        <v>25</v>
      </c>
      <c r="N9864" s="7" t="str">
        <f aca="false">IF(OR(C9864="",M9864=""),"",C9864&amp;" Item "&amp;M9864)</f>
        <v>Food Item 25</v>
      </c>
      <c r="O9864" s="7" t="n">
        <v>408</v>
      </c>
      <c r="P9864" s="8" t="n">
        <f aca="false">G9864*Q9864</f>
        <v>24.6</v>
      </c>
      <c r="Q9864" s="9" t="n">
        <f aca="false">IF(K9864=TRUE(),0.1,0)</f>
        <v>0.1</v>
      </c>
    </row>
    <row r="9865" customFormat="false" ht="15" hidden="false" customHeight="true" outlineLevel="0" collapsed="false">
      <c r="A9865" s="1" t="s">
        <v>10118</v>
      </c>
      <c r="B9865" s="1" t="s">
        <v>46</v>
      </c>
      <c r="C9865" s="1" t="s">
        <v>136</v>
      </c>
      <c r="F9865" s="1" t="n">
        <v>3</v>
      </c>
      <c r="G9865" s="1" t="n">
        <v>15</v>
      </c>
      <c r="H9865" s="1" t="s">
        <v>54</v>
      </c>
      <c r="I9865" s="1" t="s">
        <v>22</v>
      </c>
      <c r="J9865" s="4" t="n">
        <v>45399</v>
      </c>
      <c r="K9865" s="5" t="b">
        <f aca="false">TRUE()</f>
        <v>1</v>
      </c>
      <c r="L9865" s="6" t="str">
        <f aca="false">IFERROR(INDEX(CategoryCodes!$B$2:$B$9,MATCH(C9865,CategoryCodes!$A$2:$A$9,0)),"")</f>
        <v>C</v>
      </c>
      <c r="M9865" s="7" t="str">
        <f aca="false">IFERROR(VALUE(MID(D9865,FIND("_",D9865)+1,FIND("_",D9865,FIND("_",D9865)+1)-FIND("_",D9865)-1)),"")</f>
        <v/>
      </c>
      <c r="N9865" s="7" t="str">
        <f aca="false">IF(OR(C9865="",M9865=""),"",C9865&amp;" Item "&amp;M9865)</f>
        <v/>
      </c>
      <c r="O9865" s="7" t="n">
        <v>18</v>
      </c>
      <c r="P9865" s="8" t="n">
        <f aca="false">G9865*Q9865</f>
        <v>1.5</v>
      </c>
      <c r="Q9865" s="9" t="n">
        <f aca="false">IF(K9865=TRUE(),0.1,0)</f>
        <v>0.1</v>
      </c>
    </row>
    <row r="9866" customFormat="false" ht="15" hidden="false" customHeight="true" outlineLevel="0" collapsed="false">
      <c r="A9866" s="1" t="s">
        <v>10119</v>
      </c>
      <c r="B9866" s="1" t="s">
        <v>24</v>
      </c>
      <c r="C9866" s="1" t="s">
        <v>34</v>
      </c>
      <c r="D9866" s="1" t="s">
        <v>211</v>
      </c>
      <c r="E9866" s="1" t="n">
        <v>24.5</v>
      </c>
      <c r="F9866" s="1" t="n">
        <v>10</v>
      </c>
      <c r="G9866" s="1" t="n">
        <v>245</v>
      </c>
      <c r="H9866" s="1" t="s">
        <v>31</v>
      </c>
      <c r="I9866" s="1" t="s">
        <v>22</v>
      </c>
      <c r="J9866" s="4" t="n">
        <v>44840</v>
      </c>
      <c r="K9866" s="5" t="b">
        <f aca="false">FALSE()</f>
        <v>0</v>
      </c>
      <c r="L9866" s="6" t="str">
        <f aca="false">IFERROR(INDEX(CategoryCodes!$B$2:$B$9,MATCH(C9866,CategoryCodes!$A$2:$A$9,0)),"")</f>
        <v>A</v>
      </c>
      <c r="M9866" s="7" t="n">
        <f aca="false">IFERROR(VALUE(MID(D9866,FIND("_",D9866)+1,FIND("_",D9866,FIND("_",D9866)+1)-FIND("_",D9866)-1)),"")</f>
        <v>14</v>
      </c>
      <c r="N9866" s="7" t="str">
        <f aca="false">IF(OR(C9866="",M9866=""),"",C9866&amp;" Item "&amp;M9866)</f>
        <v>Beverages Item 14</v>
      </c>
      <c r="O9866" s="7" t="n">
        <v>330</v>
      </c>
      <c r="P9866" s="8" t="n">
        <f aca="false">G9866*Q9866</f>
        <v>0</v>
      </c>
      <c r="Q9866" s="9" t="n">
        <f aca="false">IF(K9866=TRUE(),0.1,0)</f>
        <v>0</v>
      </c>
    </row>
    <row r="9867" customFormat="false" ht="15" hidden="false" customHeight="true" outlineLevel="0" collapsed="false">
      <c r="A9867" s="1" t="s">
        <v>10120</v>
      </c>
      <c r="B9867" s="1" t="s">
        <v>106</v>
      </c>
      <c r="C9867" s="1" t="s">
        <v>19</v>
      </c>
      <c r="E9867" s="1" t="n">
        <v>33.5</v>
      </c>
      <c r="H9867" s="1" t="s">
        <v>54</v>
      </c>
      <c r="I9867" s="1" t="s">
        <v>44</v>
      </c>
      <c r="J9867" s="4" t="n">
        <v>44935</v>
      </c>
      <c r="L9867" s="6" t="str">
        <f aca="false">IFERROR(INDEX(CategoryCodes!$B$2:$B$9,MATCH(C9867,CategoryCodes!$A$2:$A$9,0)),"")</f>
        <v>H</v>
      </c>
      <c r="M9867" s="7" t="str">
        <f aca="false">IFERROR(VALUE(MID(D9867,FIND("_",D9867)+1,FIND("_",D9867,FIND("_",D9867)+1)-FIND("_",D9867)-1)),"")</f>
        <v/>
      </c>
      <c r="N9867" s="7" t="str">
        <f aca="false">IF(OR(C9867="",M9867=""),"",C9867&amp;" Item "&amp;M9867)</f>
        <v/>
      </c>
      <c r="O9867" s="7" t="n">
        <v>69</v>
      </c>
      <c r="P9867" s="8" t="n">
        <f aca="false">G9867*Q9867</f>
        <v>0</v>
      </c>
      <c r="Q9867" s="9" t="n">
        <f aca="false">IF(K9867=TRUE(),0.1,0)</f>
        <v>0</v>
      </c>
    </row>
    <row r="9868" customFormat="false" ht="15" hidden="false" customHeight="true" outlineLevel="0" collapsed="false">
      <c r="A9868" s="1" t="s">
        <v>10121</v>
      </c>
      <c r="B9868" s="1" t="s">
        <v>106</v>
      </c>
      <c r="C9868" s="1" t="s">
        <v>25</v>
      </c>
      <c r="D9868" s="1" t="s">
        <v>559</v>
      </c>
      <c r="E9868" s="1" t="n">
        <v>36.5</v>
      </c>
      <c r="F9868" s="1" t="n">
        <v>5</v>
      </c>
      <c r="G9868" s="1" t="n">
        <v>182.5</v>
      </c>
      <c r="H9868" s="1" t="s">
        <v>54</v>
      </c>
      <c r="I9868" s="1" t="s">
        <v>22</v>
      </c>
      <c r="J9868" s="4" t="n">
        <v>45591</v>
      </c>
      <c r="K9868" s="5" t="b">
        <f aca="false">FALSE()</f>
        <v>0</v>
      </c>
      <c r="L9868" s="6" t="str">
        <f aca="false">IFERROR(INDEX(CategoryCodes!$B$2:$B$9,MATCH(C9868,CategoryCodes!$A$2:$A$9,0)),"")</f>
        <v>G</v>
      </c>
      <c r="M9868" s="7" t="n">
        <f aca="false">IFERROR(VALUE(MID(D9868,FIND("_",D9868)+1,FIND("_",D9868,FIND("_",D9868)+1)-FIND("_",D9868)-1)),"")</f>
        <v>22</v>
      </c>
      <c r="N9868" s="7" t="str">
        <f aca="false">IF(OR(C9868="",M9868=""),"",C9868&amp;" Item "&amp;M9868)</f>
        <v>Milk Products Item 22</v>
      </c>
      <c r="O9868" s="7" t="n">
        <v>246</v>
      </c>
      <c r="P9868" s="8" t="n">
        <f aca="false">G9868*Q9868</f>
        <v>0</v>
      </c>
      <c r="Q9868" s="9" t="n">
        <f aca="false">IF(K9868=TRUE(),0.1,0)</f>
        <v>0</v>
      </c>
    </row>
    <row r="9869" customFormat="false" ht="15" hidden="false" customHeight="true" outlineLevel="0" collapsed="false">
      <c r="A9869" s="1" t="s">
        <v>10122</v>
      </c>
      <c r="B9869" s="1" t="s">
        <v>46</v>
      </c>
      <c r="C9869" s="1" t="s">
        <v>29</v>
      </c>
      <c r="D9869" s="1" t="s">
        <v>557</v>
      </c>
      <c r="E9869" s="1" t="n">
        <v>11</v>
      </c>
      <c r="F9869" s="1" t="n">
        <v>4</v>
      </c>
      <c r="G9869" s="1" t="n">
        <v>44</v>
      </c>
      <c r="H9869" s="1" t="s">
        <v>21</v>
      </c>
      <c r="I9869" s="1" t="s">
        <v>22</v>
      </c>
      <c r="J9869" s="4" t="n">
        <v>45101</v>
      </c>
      <c r="L9869" s="6" t="str">
        <f aca="false">IFERROR(INDEX(CategoryCodes!$B$2:$B$9,MATCH(C9869,CategoryCodes!$A$2:$A$9,0)),"")</f>
        <v>B</v>
      </c>
      <c r="M9869" s="7" t="n">
        <f aca="false">IFERROR(VALUE(MID(D9869,FIND("_",D9869)+1,FIND("_",D9869,FIND("_",D9869)+1)-FIND("_",D9869)-1)),"")</f>
        <v>5</v>
      </c>
      <c r="N9869" s="7" t="str">
        <f aca="false">IF(OR(C9869="",M9869=""),"",C9869&amp;" Item "&amp;M9869)</f>
        <v>Butchers Item 5</v>
      </c>
      <c r="O9869" s="7" t="n">
        <v>79</v>
      </c>
      <c r="P9869" s="8" t="n">
        <f aca="false">G9869*Q9869</f>
        <v>0</v>
      </c>
      <c r="Q9869" s="9" t="n">
        <f aca="false">IF(K9869=TRUE(),0.1,0)</f>
        <v>0</v>
      </c>
    </row>
    <row r="9870" customFormat="false" ht="15" hidden="false" customHeight="true" outlineLevel="0" collapsed="false">
      <c r="A9870" s="1" t="s">
        <v>10123</v>
      </c>
      <c r="B9870" s="1" t="s">
        <v>52</v>
      </c>
      <c r="C9870" s="1" t="s">
        <v>34</v>
      </c>
      <c r="D9870" s="1" t="s">
        <v>110</v>
      </c>
      <c r="E9870" s="1" t="n">
        <v>41</v>
      </c>
      <c r="F9870" s="1" t="n">
        <v>4</v>
      </c>
      <c r="G9870" s="1" t="n">
        <v>164</v>
      </c>
      <c r="H9870" s="1" t="s">
        <v>31</v>
      </c>
      <c r="I9870" s="1" t="s">
        <v>22</v>
      </c>
      <c r="J9870" s="4" t="n">
        <v>44927</v>
      </c>
      <c r="K9870" s="5" t="b">
        <f aca="false">FALSE()</f>
        <v>0</v>
      </c>
      <c r="L9870" s="6" t="str">
        <f aca="false">IFERROR(INDEX(CategoryCodes!$B$2:$B$9,MATCH(C9870,CategoryCodes!$A$2:$A$9,0)),"")</f>
        <v>A</v>
      </c>
      <c r="M9870" s="7" t="n">
        <f aca="false">IFERROR(VALUE(MID(D9870,FIND("_",D9870)+1,FIND("_",D9870,FIND("_",D9870)+1)-FIND("_",D9870)-1)),"")</f>
        <v>25</v>
      </c>
      <c r="N9870" s="7" t="str">
        <f aca="false">IF(OR(C9870="",M9870=""),"",C9870&amp;" Item "&amp;M9870)</f>
        <v>Beverages Item 25</v>
      </c>
      <c r="O9870" s="7" t="n">
        <v>321</v>
      </c>
      <c r="P9870" s="8" t="n">
        <f aca="false">G9870*Q9870</f>
        <v>0</v>
      </c>
      <c r="Q9870" s="9" t="n">
        <f aca="false">IF(K9870=TRUE(),0.1,0)</f>
        <v>0</v>
      </c>
    </row>
    <row r="9871" customFormat="false" ht="15" hidden="false" customHeight="true" outlineLevel="0" collapsed="false">
      <c r="A9871" s="1" t="s">
        <v>10124</v>
      </c>
      <c r="B9871" s="1" t="s">
        <v>83</v>
      </c>
      <c r="C9871" s="1" t="s">
        <v>19</v>
      </c>
      <c r="D9871" s="1" t="s">
        <v>20</v>
      </c>
      <c r="E9871" s="1" t="n">
        <v>18.5</v>
      </c>
      <c r="F9871" s="1" t="n">
        <v>8</v>
      </c>
      <c r="G9871" s="1" t="n">
        <v>148</v>
      </c>
      <c r="H9871" s="1" t="s">
        <v>31</v>
      </c>
      <c r="I9871" s="1" t="s">
        <v>44</v>
      </c>
      <c r="J9871" s="4" t="n">
        <v>45563</v>
      </c>
      <c r="K9871" s="5" t="b">
        <f aca="false">TRUE()</f>
        <v>1</v>
      </c>
      <c r="L9871" s="6" t="str">
        <f aca="false">IFERROR(INDEX(CategoryCodes!$B$2:$B$9,MATCH(C9871,CategoryCodes!$A$2:$A$9,0)),"")</f>
        <v>H</v>
      </c>
      <c r="M9871" s="7" t="n">
        <f aca="false">IFERROR(VALUE(MID(D9871,FIND("_",D9871)+1,FIND("_",D9871,FIND("_",D9871)+1)-FIND("_",D9871)-1)),"")</f>
        <v>10</v>
      </c>
      <c r="N9871" s="7" t="str">
        <f aca="false">IF(OR(C9871="",M9871=""),"",C9871&amp;" Item "&amp;M9871)</f>
        <v>Patisserie Item 10</v>
      </c>
      <c r="O9871" s="7" t="n">
        <v>235</v>
      </c>
      <c r="P9871" s="8" t="n">
        <f aca="false">G9871*Q9871</f>
        <v>14.8</v>
      </c>
      <c r="Q9871" s="9" t="n">
        <f aca="false">IF(K9871=TRUE(),0.1,0)</f>
        <v>0.1</v>
      </c>
    </row>
    <row r="9872" customFormat="false" ht="15" hidden="false" customHeight="true" outlineLevel="0" collapsed="false">
      <c r="A9872" s="1" t="s">
        <v>10125</v>
      </c>
      <c r="B9872" s="1" t="s">
        <v>61</v>
      </c>
      <c r="C9872" s="1" t="s">
        <v>38</v>
      </c>
      <c r="F9872" s="1" t="n">
        <v>5</v>
      </c>
      <c r="G9872" s="1" t="n">
        <v>107.5</v>
      </c>
      <c r="H9872" s="1" t="s">
        <v>54</v>
      </c>
      <c r="I9872" s="1" t="s">
        <v>44</v>
      </c>
      <c r="J9872" s="4" t="n">
        <v>45657</v>
      </c>
      <c r="L9872" s="6" t="str">
        <f aca="false">IFERROR(INDEX(CategoryCodes!$B$2:$B$9,MATCH(C9872,CategoryCodes!$A$2:$A$9,0)),"")</f>
        <v>E</v>
      </c>
      <c r="M9872" s="7" t="str">
        <f aca="false">IFERROR(VALUE(MID(D9872,FIND("_",D9872)+1,FIND("_",D9872,FIND("_",D9872)+1)-FIND("_",D9872)-1)),"")</f>
        <v/>
      </c>
      <c r="N9872" s="7" t="str">
        <f aca="false">IF(OR(C9872="",M9872=""),"",C9872&amp;" Item "&amp;M9872)</f>
        <v/>
      </c>
      <c r="O9872" s="7" t="n">
        <v>456</v>
      </c>
      <c r="P9872" s="8" t="n">
        <f aca="false">G9872*Q9872</f>
        <v>0</v>
      </c>
      <c r="Q9872" s="9" t="n">
        <f aca="false">IF(K9872=TRUE(),0.1,0)</f>
        <v>0</v>
      </c>
    </row>
    <row r="9873" customFormat="false" ht="15" hidden="false" customHeight="true" outlineLevel="0" collapsed="false">
      <c r="A9873" s="1" t="s">
        <v>10126</v>
      </c>
      <c r="B9873" s="1" t="s">
        <v>86</v>
      </c>
      <c r="C9873" s="1" t="s">
        <v>25</v>
      </c>
      <c r="D9873" s="1" t="s">
        <v>546</v>
      </c>
      <c r="E9873" s="1" t="n">
        <v>23</v>
      </c>
      <c r="F9873" s="1" t="n">
        <v>10</v>
      </c>
      <c r="G9873" s="1" t="n">
        <v>230</v>
      </c>
      <c r="H9873" s="1" t="s">
        <v>21</v>
      </c>
      <c r="I9873" s="1" t="s">
        <v>44</v>
      </c>
      <c r="J9873" s="4" t="n">
        <v>45462</v>
      </c>
      <c r="L9873" s="6" t="str">
        <f aca="false">IFERROR(INDEX(CategoryCodes!$B$2:$B$9,MATCH(C9873,CategoryCodes!$A$2:$A$9,0)),"")</f>
        <v>G</v>
      </c>
      <c r="M9873" s="7" t="n">
        <f aca="false">IFERROR(VALUE(MID(D9873,FIND("_",D9873)+1,FIND("_",D9873,FIND("_",D9873)+1)-FIND("_",D9873)-1)),"")</f>
        <v>13</v>
      </c>
      <c r="N9873" s="7" t="str">
        <f aca="false">IF(OR(C9873="",M9873=""),"",C9873&amp;" Item "&amp;M9873)</f>
        <v>Milk Products Item 13</v>
      </c>
      <c r="O9873" s="7" t="n">
        <v>442</v>
      </c>
      <c r="P9873" s="8" t="n">
        <f aca="false">G9873*Q9873</f>
        <v>0</v>
      </c>
      <c r="Q9873" s="9" t="n">
        <f aca="false">IF(K9873=TRUE(),0.1,0)</f>
        <v>0</v>
      </c>
    </row>
    <row r="9874" customFormat="false" ht="15" hidden="false" customHeight="true" outlineLevel="0" collapsed="false">
      <c r="A9874" s="1" t="s">
        <v>10127</v>
      </c>
      <c r="B9874" s="1" t="s">
        <v>129</v>
      </c>
      <c r="C9874" s="1" t="s">
        <v>25</v>
      </c>
      <c r="D9874" s="1" t="s">
        <v>148</v>
      </c>
      <c r="E9874" s="1" t="n">
        <v>32</v>
      </c>
      <c r="F9874" s="1" t="n">
        <v>7</v>
      </c>
      <c r="G9874" s="1" t="n">
        <v>224</v>
      </c>
      <c r="H9874" s="1" t="s">
        <v>54</v>
      </c>
      <c r="I9874" s="1" t="s">
        <v>22</v>
      </c>
      <c r="J9874" s="4" t="n">
        <v>45650</v>
      </c>
      <c r="K9874" s="5" t="b">
        <f aca="false">FALSE()</f>
        <v>0</v>
      </c>
      <c r="L9874" s="6" t="str">
        <f aca="false">IFERROR(INDEX(CategoryCodes!$B$2:$B$9,MATCH(C9874,CategoryCodes!$A$2:$A$9,0)),"")</f>
        <v>G</v>
      </c>
      <c r="M9874" s="7" t="n">
        <f aca="false">IFERROR(VALUE(MID(D9874,FIND("_",D9874)+1,FIND("_",D9874,FIND("_",D9874)+1)-FIND("_",D9874)-1)),"")</f>
        <v>19</v>
      </c>
      <c r="N9874" s="7" t="str">
        <f aca="false">IF(OR(C9874="",M9874=""),"",C9874&amp;" Item "&amp;M9874)</f>
        <v>Milk Products Item 19</v>
      </c>
      <c r="O9874" s="7" t="n">
        <v>274</v>
      </c>
      <c r="P9874" s="8" t="n">
        <f aca="false">G9874*Q9874</f>
        <v>0</v>
      </c>
      <c r="Q9874" s="9" t="n">
        <f aca="false">IF(K9874=TRUE(),0.1,0)</f>
        <v>0</v>
      </c>
    </row>
    <row r="9875" customFormat="false" ht="15" hidden="false" customHeight="true" outlineLevel="0" collapsed="false">
      <c r="A9875" s="1" t="s">
        <v>10128</v>
      </c>
      <c r="B9875" s="1" t="s">
        <v>49</v>
      </c>
      <c r="C9875" s="1" t="s">
        <v>47</v>
      </c>
      <c r="D9875" s="1" t="s">
        <v>196</v>
      </c>
      <c r="E9875" s="1" t="n">
        <v>20</v>
      </c>
      <c r="F9875" s="1" t="n">
        <v>3</v>
      </c>
      <c r="G9875" s="1" t="n">
        <v>60</v>
      </c>
      <c r="H9875" s="1" t="s">
        <v>54</v>
      </c>
      <c r="I9875" s="1" t="s">
        <v>44</v>
      </c>
      <c r="J9875" s="4" t="n">
        <v>45409</v>
      </c>
      <c r="K9875" s="5" t="b">
        <f aca="false">FALSE()</f>
        <v>0</v>
      </c>
      <c r="L9875" s="6" t="str">
        <f aca="false">IFERROR(INDEX(CategoryCodes!$B$2:$B$9,MATCH(C9875,CategoryCodes!$A$2:$A$9,0)),"")</f>
        <v>F</v>
      </c>
      <c r="M9875" s="7" t="n">
        <f aca="false">IFERROR(VALUE(MID(D9875,FIND("_",D9875)+1,FIND("_",D9875,FIND("_",D9875)+1)-FIND("_",D9875)-1)),"")</f>
        <v>11</v>
      </c>
      <c r="N9875" s="7" t="str">
        <f aca="false">IF(OR(C9875="",M9875=""),"",C9875&amp;" Item "&amp;M9875)</f>
        <v>Furniture Item 11</v>
      </c>
      <c r="O9875" s="7" t="n">
        <v>458</v>
      </c>
      <c r="P9875" s="8" t="n">
        <f aca="false">G9875*Q9875</f>
        <v>0</v>
      </c>
      <c r="Q9875" s="9" t="n">
        <f aca="false">IF(K9875=TRUE(),0.1,0)</f>
        <v>0</v>
      </c>
    </row>
    <row r="9876" customFormat="false" ht="15" hidden="false" customHeight="true" outlineLevel="0" collapsed="false">
      <c r="A9876" s="1" t="s">
        <v>10129</v>
      </c>
      <c r="B9876" s="1" t="s">
        <v>18</v>
      </c>
      <c r="C9876" s="1" t="s">
        <v>25</v>
      </c>
      <c r="D9876" s="1" t="s">
        <v>546</v>
      </c>
      <c r="E9876" s="1" t="n">
        <v>23</v>
      </c>
      <c r="F9876" s="1" t="n">
        <v>7</v>
      </c>
      <c r="G9876" s="1" t="n">
        <v>161</v>
      </c>
      <c r="H9876" s="1" t="s">
        <v>31</v>
      </c>
      <c r="I9876" s="1" t="s">
        <v>44</v>
      </c>
      <c r="J9876" s="4" t="n">
        <v>45602</v>
      </c>
      <c r="K9876" s="5" t="b">
        <f aca="false">FALSE()</f>
        <v>0</v>
      </c>
      <c r="L9876" s="6" t="str">
        <f aca="false">IFERROR(INDEX(CategoryCodes!$B$2:$B$9,MATCH(C9876,CategoryCodes!$A$2:$A$9,0)),"")</f>
        <v>G</v>
      </c>
      <c r="M9876" s="7" t="n">
        <f aca="false">IFERROR(VALUE(MID(D9876,FIND("_",D9876)+1,FIND("_",D9876,FIND("_",D9876)+1)-FIND("_",D9876)-1)),"")</f>
        <v>13</v>
      </c>
      <c r="N9876" s="7" t="str">
        <f aca="false">IF(OR(C9876="",M9876=""),"",C9876&amp;" Item "&amp;M9876)</f>
        <v>Milk Products Item 13</v>
      </c>
      <c r="O9876" s="7" t="n">
        <v>171</v>
      </c>
      <c r="P9876" s="8" t="n">
        <f aca="false">G9876*Q9876</f>
        <v>0</v>
      </c>
      <c r="Q9876" s="9" t="n">
        <f aca="false">IF(K9876=TRUE(),0.1,0)</f>
        <v>0</v>
      </c>
    </row>
    <row r="9877" customFormat="false" ht="15" hidden="false" customHeight="true" outlineLevel="0" collapsed="false">
      <c r="A9877" s="1" t="s">
        <v>10130</v>
      </c>
      <c r="B9877" s="1" t="s">
        <v>24</v>
      </c>
      <c r="C9877" s="1" t="s">
        <v>38</v>
      </c>
      <c r="D9877" s="1" t="s">
        <v>243</v>
      </c>
      <c r="E9877" s="1" t="n">
        <v>17</v>
      </c>
      <c r="F9877" s="1" t="n">
        <v>5</v>
      </c>
      <c r="G9877" s="1" t="n">
        <v>85</v>
      </c>
      <c r="H9877" s="1" t="s">
        <v>21</v>
      </c>
      <c r="I9877" s="1" t="s">
        <v>22</v>
      </c>
      <c r="J9877" s="4" t="n">
        <v>44959</v>
      </c>
      <c r="K9877" s="5" t="b">
        <f aca="false">FALSE()</f>
        <v>0</v>
      </c>
      <c r="L9877" s="6" t="str">
        <f aca="false">IFERROR(INDEX(CategoryCodes!$B$2:$B$9,MATCH(C9877,CategoryCodes!$A$2:$A$9,0)),"")</f>
        <v>E</v>
      </c>
      <c r="M9877" s="7" t="n">
        <f aca="false">IFERROR(VALUE(MID(D9877,FIND("_",D9877)+1,FIND("_",D9877,FIND("_",D9877)+1)-FIND("_",D9877)-1)),"")</f>
        <v>9</v>
      </c>
      <c r="N9877" s="7" t="str">
        <f aca="false">IF(OR(C9877="",M9877=""),"",C9877&amp;" Item "&amp;M9877)</f>
        <v>Food Item 9</v>
      </c>
      <c r="O9877" s="7" t="n">
        <v>236</v>
      </c>
      <c r="P9877" s="8" t="n">
        <f aca="false">G9877*Q9877</f>
        <v>0</v>
      </c>
      <c r="Q9877" s="9" t="n">
        <f aca="false">IF(K9877=TRUE(),0.1,0)</f>
        <v>0</v>
      </c>
    </row>
    <row r="9878" customFormat="false" ht="15" hidden="false" customHeight="true" outlineLevel="0" collapsed="false">
      <c r="A9878" s="1" t="s">
        <v>10131</v>
      </c>
      <c r="B9878" s="1" t="s">
        <v>33</v>
      </c>
      <c r="C9878" s="1" t="s">
        <v>38</v>
      </c>
      <c r="D9878" s="1" t="s">
        <v>488</v>
      </c>
      <c r="E9878" s="1" t="n">
        <v>23</v>
      </c>
      <c r="F9878" s="1" t="n">
        <v>10</v>
      </c>
      <c r="G9878" s="1" t="n">
        <v>230</v>
      </c>
      <c r="H9878" s="1" t="s">
        <v>21</v>
      </c>
      <c r="I9878" s="1" t="s">
        <v>44</v>
      </c>
      <c r="J9878" s="4" t="n">
        <v>44650</v>
      </c>
      <c r="K9878" s="5" t="b">
        <f aca="false">FALSE()</f>
        <v>0</v>
      </c>
      <c r="L9878" s="6" t="str">
        <f aca="false">IFERROR(INDEX(CategoryCodes!$B$2:$B$9,MATCH(C9878,CategoryCodes!$A$2:$A$9,0)),"")</f>
        <v>E</v>
      </c>
      <c r="M9878" s="7" t="n">
        <f aca="false">IFERROR(VALUE(MID(D9878,FIND("_",D9878)+1,FIND("_",D9878,FIND("_",D9878)+1)-FIND("_",D9878)-1)),"")</f>
        <v>13</v>
      </c>
      <c r="N9878" s="7" t="str">
        <f aca="false">IF(OR(C9878="",M9878=""),"",C9878&amp;" Item "&amp;M9878)</f>
        <v>Food Item 13</v>
      </c>
      <c r="O9878" s="7" t="n">
        <v>401</v>
      </c>
      <c r="P9878" s="8" t="n">
        <f aca="false">G9878*Q9878</f>
        <v>0</v>
      </c>
      <c r="Q9878" s="9" t="n">
        <f aca="false">IF(K9878=TRUE(),0.1,0)</f>
        <v>0</v>
      </c>
    </row>
    <row r="9879" customFormat="false" ht="15" hidden="false" customHeight="true" outlineLevel="0" collapsed="false">
      <c r="A9879" s="1" t="s">
        <v>10132</v>
      </c>
      <c r="B9879" s="1" t="s">
        <v>75</v>
      </c>
      <c r="C9879" s="1" t="s">
        <v>47</v>
      </c>
      <c r="F9879" s="1" t="n">
        <v>3</v>
      </c>
      <c r="G9879" s="1" t="n">
        <v>73.5</v>
      </c>
      <c r="H9879" s="1" t="s">
        <v>31</v>
      </c>
      <c r="I9879" s="1" t="s">
        <v>22</v>
      </c>
      <c r="J9879" s="4" t="n">
        <v>44779</v>
      </c>
      <c r="K9879" s="5" t="b">
        <f aca="false">TRUE()</f>
        <v>1</v>
      </c>
      <c r="L9879" s="6" t="str">
        <f aca="false">IFERROR(INDEX(CategoryCodes!$B$2:$B$9,MATCH(C9879,CategoryCodes!$A$2:$A$9,0)),"")</f>
        <v>F</v>
      </c>
      <c r="M9879" s="7" t="str">
        <f aca="false">IFERROR(VALUE(MID(D9879,FIND("_",D9879)+1,FIND("_",D9879,FIND("_",D9879)+1)-FIND("_",D9879)-1)),"")</f>
        <v/>
      </c>
      <c r="N9879" s="7" t="str">
        <f aca="false">IF(OR(C9879="",M9879=""),"",C9879&amp;" Item "&amp;M9879)</f>
        <v/>
      </c>
      <c r="O9879" s="7" t="n">
        <v>416</v>
      </c>
      <c r="P9879" s="8" t="n">
        <f aca="false">G9879*Q9879</f>
        <v>7.35</v>
      </c>
      <c r="Q9879" s="9" t="n">
        <f aca="false">IF(K9879=TRUE(),0.1,0)</f>
        <v>0.1</v>
      </c>
    </row>
    <row r="9880" customFormat="false" ht="15" hidden="false" customHeight="true" outlineLevel="0" collapsed="false">
      <c r="A9880" s="1" t="s">
        <v>10133</v>
      </c>
      <c r="B9880" s="1" t="s">
        <v>52</v>
      </c>
      <c r="C9880" s="1" t="s">
        <v>25</v>
      </c>
      <c r="D9880" s="1" t="s">
        <v>64</v>
      </c>
      <c r="E9880" s="1" t="n">
        <v>27.5</v>
      </c>
      <c r="F9880" s="1" t="n">
        <v>5</v>
      </c>
      <c r="G9880" s="1" t="n">
        <v>137.5</v>
      </c>
      <c r="H9880" s="1" t="s">
        <v>31</v>
      </c>
      <c r="I9880" s="1" t="s">
        <v>22</v>
      </c>
      <c r="J9880" s="4" t="n">
        <v>44738</v>
      </c>
      <c r="K9880" s="5" t="b">
        <f aca="false">FALSE()</f>
        <v>0</v>
      </c>
      <c r="L9880" s="6" t="str">
        <f aca="false">IFERROR(INDEX(CategoryCodes!$B$2:$B$9,MATCH(C9880,CategoryCodes!$A$2:$A$9,0)),"")</f>
        <v>G</v>
      </c>
      <c r="M9880" s="7" t="n">
        <f aca="false">IFERROR(VALUE(MID(D9880,FIND("_",D9880)+1,FIND("_",D9880,FIND("_",D9880)+1)-FIND("_",D9880)-1)),"")</f>
        <v>16</v>
      </c>
      <c r="N9880" s="7" t="str">
        <f aca="false">IF(OR(C9880="",M9880=""),"",C9880&amp;" Item "&amp;M9880)</f>
        <v>Milk Products Item 16</v>
      </c>
      <c r="O9880" s="7" t="n">
        <v>211</v>
      </c>
      <c r="P9880" s="8" t="n">
        <f aca="false">G9880*Q9880</f>
        <v>0</v>
      </c>
      <c r="Q9880" s="9" t="n">
        <f aca="false">IF(K9880=TRUE(),0.1,0)</f>
        <v>0</v>
      </c>
    </row>
    <row r="9881" customFormat="false" ht="15" hidden="false" customHeight="true" outlineLevel="0" collapsed="false">
      <c r="A9881" s="1" t="s">
        <v>10134</v>
      </c>
      <c r="B9881" s="1" t="s">
        <v>18</v>
      </c>
      <c r="C9881" s="1" t="s">
        <v>25</v>
      </c>
      <c r="D9881" s="1" t="s">
        <v>271</v>
      </c>
      <c r="E9881" s="1" t="n">
        <v>35</v>
      </c>
      <c r="F9881" s="1" t="n">
        <v>6</v>
      </c>
      <c r="G9881" s="1" t="n">
        <v>210</v>
      </c>
      <c r="H9881" s="1" t="s">
        <v>21</v>
      </c>
      <c r="I9881" s="1" t="s">
        <v>44</v>
      </c>
      <c r="J9881" s="4" t="n">
        <v>44806</v>
      </c>
      <c r="K9881" s="5" t="b">
        <f aca="false">TRUE()</f>
        <v>1</v>
      </c>
      <c r="L9881" s="6" t="str">
        <f aca="false">IFERROR(INDEX(CategoryCodes!$B$2:$B$9,MATCH(C9881,CategoryCodes!$A$2:$A$9,0)),"")</f>
        <v>G</v>
      </c>
      <c r="M9881" s="7" t="n">
        <f aca="false">IFERROR(VALUE(MID(D9881,FIND("_",D9881)+1,FIND("_",D9881,FIND("_",D9881)+1)-FIND("_",D9881)-1)),"")</f>
        <v>21</v>
      </c>
      <c r="N9881" s="7" t="str">
        <f aca="false">IF(OR(C9881="",M9881=""),"",C9881&amp;" Item "&amp;M9881)</f>
        <v>Milk Products Item 21</v>
      </c>
      <c r="O9881" s="7" t="n">
        <v>475</v>
      </c>
      <c r="P9881" s="8" t="n">
        <f aca="false">G9881*Q9881</f>
        <v>21</v>
      </c>
      <c r="Q9881" s="9" t="n">
        <f aca="false">IF(K9881=TRUE(),0.1,0)</f>
        <v>0.1</v>
      </c>
    </row>
    <row r="9882" customFormat="false" ht="15" hidden="false" customHeight="true" outlineLevel="0" collapsed="false">
      <c r="A9882" s="1" t="s">
        <v>10135</v>
      </c>
      <c r="B9882" s="1" t="s">
        <v>95</v>
      </c>
      <c r="C9882" s="1" t="s">
        <v>19</v>
      </c>
      <c r="D9882" s="1" t="s">
        <v>509</v>
      </c>
      <c r="E9882" s="1" t="n">
        <v>33.5</v>
      </c>
      <c r="F9882" s="1" t="n">
        <v>8</v>
      </c>
      <c r="G9882" s="1" t="n">
        <v>268</v>
      </c>
      <c r="H9882" s="1" t="s">
        <v>21</v>
      </c>
      <c r="I9882" s="1" t="s">
        <v>44</v>
      </c>
      <c r="J9882" s="4" t="n">
        <v>44848</v>
      </c>
      <c r="L9882" s="6" t="str">
        <f aca="false">IFERROR(INDEX(CategoryCodes!$B$2:$B$9,MATCH(C9882,CategoryCodes!$A$2:$A$9,0)),"")</f>
        <v>H</v>
      </c>
      <c r="M9882" s="7" t="n">
        <f aca="false">IFERROR(VALUE(MID(D9882,FIND("_",D9882)+1,FIND("_",D9882,FIND("_",D9882)+1)-FIND("_",D9882)-1)),"")</f>
        <v>20</v>
      </c>
      <c r="N9882" s="7" t="str">
        <f aca="false">IF(OR(C9882="",M9882=""),"",C9882&amp;" Item "&amp;M9882)</f>
        <v>Patisserie Item 20</v>
      </c>
      <c r="O9882" s="7" t="n">
        <v>380</v>
      </c>
      <c r="P9882" s="8" t="n">
        <f aca="false">G9882*Q9882</f>
        <v>0</v>
      </c>
      <c r="Q9882" s="9" t="n">
        <f aca="false">IF(K9882=TRUE(),0.1,0)</f>
        <v>0</v>
      </c>
    </row>
    <row r="9883" customFormat="false" ht="15" hidden="false" customHeight="true" outlineLevel="0" collapsed="false">
      <c r="A9883" s="1" t="s">
        <v>10136</v>
      </c>
      <c r="B9883" s="1" t="s">
        <v>37</v>
      </c>
      <c r="C9883" s="1" t="s">
        <v>29</v>
      </c>
      <c r="D9883" s="1" t="s">
        <v>91</v>
      </c>
      <c r="E9883" s="1" t="n">
        <v>33.5</v>
      </c>
      <c r="F9883" s="1" t="n">
        <v>5</v>
      </c>
      <c r="G9883" s="1" t="n">
        <v>167.5</v>
      </c>
      <c r="H9883" s="1" t="s">
        <v>54</v>
      </c>
      <c r="I9883" s="1" t="s">
        <v>44</v>
      </c>
      <c r="J9883" s="4" t="n">
        <v>44890</v>
      </c>
      <c r="K9883" s="5" t="b">
        <f aca="false">FALSE()</f>
        <v>0</v>
      </c>
      <c r="L9883" s="6" t="str">
        <f aca="false">IFERROR(INDEX(CategoryCodes!$B$2:$B$9,MATCH(C9883,CategoryCodes!$A$2:$A$9,0)),"")</f>
        <v>B</v>
      </c>
      <c r="M9883" s="7" t="n">
        <f aca="false">IFERROR(VALUE(MID(D9883,FIND("_",D9883)+1,FIND("_",D9883,FIND("_",D9883)+1)-FIND("_",D9883)-1)),"")</f>
        <v>20</v>
      </c>
      <c r="N9883" s="7" t="str">
        <f aca="false">IF(OR(C9883="",M9883=""),"",C9883&amp;" Item "&amp;M9883)</f>
        <v>Butchers Item 20</v>
      </c>
      <c r="O9883" s="7" t="n">
        <v>28</v>
      </c>
      <c r="P9883" s="8" t="n">
        <f aca="false">G9883*Q9883</f>
        <v>0</v>
      </c>
      <c r="Q9883" s="9" t="n">
        <f aca="false">IF(K9883=TRUE(),0.1,0)</f>
        <v>0</v>
      </c>
    </row>
    <row r="9884" customFormat="false" ht="15" hidden="false" customHeight="true" outlineLevel="0" collapsed="false">
      <c r="A9884" s="1" t="s">
        <v>10137</v>
      </c>
      <c r="B9884" s="1" t="s">
        <v>33</v>
      </c>
      <c r="C9884" s="1" t="s">
        <v>25</v>
      </c>
      <c r="D9884" s="1" t="s">
        <v>293</v>
      </c>
      <c r="E9884" s="1" t="n">
        <v>20</v>
      </c>
      <c r="F9884" s="1" t="n">
        <v>7</v>
      </c>
      <c r="G9884" s="1" t="n">
        <v>140</v>
      </c>
      <c r="H9884" s="1" t="s">
        <v>21</v>
      </c>
      <c r="I9884" s="1" t="s">
        <v>44</v>
      </c>
      <c r="J9884" s="4" t="n">
        <v>45601</v>
      </c>
      <c r="K9884" s="5" t="b">
        <f aca="false">TRUE()</f>
        <v>1</v>
      </c>
      <c r="L9884" s="6" t="str">
        <f aca="false">IFERROR(INDEX(CategoryCodes!$B$2:$B$9,MATCH(C9884,CategoryCodes!$A$2:$A$9,0)),"")</f>
        <v>G</v>
      </c>
      <c r="M9884" s="7" t="n">
        <f aca="false">IFERROR(VALUE(MID(D9884,FIND("_",D9884)+1,FIND("_",D9884,FIND("_",D9884)+1)-FIND("_",D9884)-1)),"")</f>
        <v>11</v>
      </c>
      <c r="N9884" s="7" t="str">
        <f aca="false">IF(OR(C9884="",M9884=""),"",C9884&amp;" Item "&amp;M9884)</f>
        <v>Milk Products Item 11</v>
      </c>
      <c r="O9884" s="7" t="n">
        <v>427</v>
      </c>
      <c r="P9884" s="8" t="n">
        <f aca="false">G9884*Q9884</f>
        <v>14</v>
      </c>
      <c r="Q9884" s="9" t="n">
        <f aca="false">IF(K9884=TRUE(),0.1,0)</f>
        <v>0.1</v>
      </c>
    </row>
    <row r="9885" customFormat="false" ht="15" hidden="false" customHeight="true" outlineLevel="0" collapsed="false">
      <c r="A9885" s="1" t="s">
        <v>10138</v>
      </c>
      <c r="B9885" s="1" t="s">
        <v>114</v>
      </c>
      <c r="C9885" s="1" t="s">
        <v>72</v>
      </c>
      <c r="D9885" s="1" t="s">
        <v>252</v>
      </c>
      <c r="E9885" s="1" t="n">
        <v>15.5</v>
      </c>
      <c r="F9885" s="1" t="n">
        <v>5</v>
      </c>
      <c r="G9885" s="1" t="n">
        <v>77.5</v>
      </c>
      <c r="H9885" s="1" t="s">
        <v>31</v>
      </c>
      <c r="I9885" s="1" t="s">
        <v>44</v>
      </c>
      <c r="J9885" s="4" t="n">
        <v>45601</v>
      </c>
      <c r="L9885" s="6" t="str">
        <f aca="false">IFERROR(INDEX(CategoryCodes!$B$2:$B$9,MATCH(C9885,CategoryCodes!$A$2:$A$9,0)),"")</f>
        <v>D</v>
      </c>
      <c r="M9885" s="7" t="n">
        <f aca="false">IFERROR(VALUE(MID(D9885,FIND("_",D9885)+1,FIND("_",D9885,FIND("_",D9885)+1)-FIND("_",D9885)-1)),"")</f>
        <v>8</v>
      </c>
      <c r="N9885" s="7" t="str">
        <f aca="false">IF(OR(C9885="",M9885=""),"",C9885&amp;" Item "&amp;M9885)</f>
        <v>Electric household essentials Item 8</v>
      </c>
      <c r="O9885" s="7" t="n">
        <v>266</v>
      </c>
      <c r="P9885" s="8" t="n">
        <f aca="false">G9885*Q9885</f>
        <v>0</v>
      </c>
      <c r="Q9885" s="9" t="n">
        <f aca="false">IF(K9885=TRUE(),0.1,0)</f>
        <v>0</v>
      </c>
    </row>
    <row r="9886" customFormat="false" ht="15" hidden="false" customHeight="true" outlineLevel="0" collapsed="false">
      <c r="A9886" s="1" t="s">
        <v>10139</v>
      </c>
      <c r="B9886" s="1" t="s">
        <v>86</v>
      </c>
      <c r="C9886" s="1" t="s">
        <v>38</v>
      </c>
      <c r="D9886" s="1" t="s">
        <v>371</v>
      </c>
      <c r="E9886" s="1" t="n">
        <v>41</v>
      </c>
      <c r="F9886" s="1" t="n">
        <v>10</v>
      </c>
      <c r="G9886" s="1" t="n">
        <v>410</v>
      </c>
      <c r="H9886" s="1" t="s">
        <v>54</v>
      </c>
      <c r="I9886" s="1" t="s">
        <v>22</v>
      </c>
      <c r="J9886" s="4" t="n">
        <v>45441</v>
      </c>
      <c r="K9886" s="5" t="b">
        <f aca="false">FALSE()</f>
        <v>0</v>
      </c>
      <c r="L9886" s="6" t="str">
        <f aca="false">IFERROR(INDEX(CategoryCodes!$B$2:$B$9,MATCH(C9886,CategoryCodes!$A$2:$A$9,0)),"")</f>
        <v>E</v>
      </c>
      <c r="M9886" s="7" t="n">
        <f aca="false">IFERROR(VALUE(MID(D9886,FIND("_",D9886)+1,FIND("_",D9886,FIND("_",D9886)+1)-FIND("_",D9886)-1)),"")</f>
        <v>25</v>
      </c>
      <c r="N9886" s="7" t="str">
        <f aca="false">IF(OR(C9886="",M9886=""),"",C9886&amp;" Item "&amp;M9886)</f>
        <v>Food Item 25</v>
      </c>
      <c r="O9886" s="7" t="n">
        <v>153</v>
      </c>
      <c r="P9886" s="8" t="n">
        <f aca="false">G9886*Q9886</f>
        <v>0</v>
      </c>
      <c r="Q9886" s="9" t="n">
        <f aca="false">IF(K9886=TRUE(),0.1,0)</f>
        <v>0</v>
      </c>
    </row>
    <row r="9887" customFormat="false" ht="15" hidden="false" customHeight="true" outlineLevel="0" collapsed="false">
      <c r="A9887" s="1" t="s">
        <v>10140</v>
      </c>
      <c r="B9887" s="1" t="s">
        <v>18</v>
      </c>
      <c r="C9887" s="1" t="s">
        <v>25</v>
      </c>
      <c r="D9887" s="1" t="s">
        <v>207</v>
      </c>
      <c r="E9887" s="1" t="n">
        <v>15.5</v>
      </c>
      <c r="F9887" s="1" t="n">
        <v>3</v>
      </c>
      <c r="G9887" s="1" t="n">
        <v>46.5</v>
      </c>
      <c r="H9887" s="1" t="s">
        <v>21</v>
      </c>
      <c r="I9887" s="1" t="s">
        <v>44</v>
      </c>
      <c r="J9887" s="4" t="n">
        <v>44868</v>
      </c>
      <c r="K9887" s="5" t="b">
        <f aca="false">FALSE()</f>
        <v>0</v>
      </c>
      <c r="L9887" s="6" t="str">
        <f aca="false">IFERROR(INDEX(CategoryCodes!$B$2:$B$9,MATCH(C9887,CategoryCodes!$A$2:$A$9,0)),"")</f>
        <v>G</v>
      </c>
      <c r="M9887" s="7" t="n">
        <f aca="false">IFERROR(VALUE(MID(D9887,FIND("_",D9887)+1,FIND("_",D9887,FIND("_",D9887)+1)-FIND("_",D9887)-1)),"")</f>
        <v>8</v>
      </c>
      <c r="N9887" s="7" t="str">
        <f aca="false">IF(OR(C9887="",M9887=""),"",C9887&amp;" Item "&amp;M9887)</f>
        <v>Milk Products Item 8</v>
      </c>
      <c r="O9887" s="7" t="n">
        <v>289</v>
      </c>
      <c r="P9887" s="8" t="n">
        <f aca="false">G9887*Q9887</f>
        <v>0</v>
      </c>
      <c r="Q9887" s="9" t="n">
        <f aca="false">IF(K9887=TRUE(),0.1,0)</f>
        <v>0</v>
      </c>
    </row>
    <row r="9888" customFormat="false" ht="15" hidden="false" customHeight="true" outlineLevel="0" collapsed="false">
      <c r="A9888" s="1" t="s">
        <v>10141</v>
      </c>
      <c r="B9888" s="1" t="s">
        <v>42</v>
      </c>
      <c r="C9888" s="1" t="s">
        <v>29</v>
      </c>
      <c r="D9888" s="1" t="s">
        <v>1171</v>
      </c>
      <c r="E9888" s="1" t="n">
        <v>9.5</v>
      </c>
      <c r="F9888" s="1" t="n">
        <v>9</v>
      </c>
      <c r="G9888" s="1" t="n">
        <v>85.5</v>
      </c>
      <c r="H9888" s="1" t="s">
        <v>54</v>
      </c>
      <c r="I9888" s="1" t="s">
        <v>44</v>
      </c>
      <c r="J9888" s="4" t="n">
        <v>45093</v>
      </c>
      <c r="K9888" s="5" t="b">
        <f aca="false">FALSE()</f>
        <v>0</v>
      </c>
      <c r="L9888" s="6" t="str">
        <f aca="false">IFERROR(INDEX(CategoryCodes!$B$2:$B$9,MATCH(C9888,CategoryCodes!$A$2:$A$9,0)),"")</f>
        <v>B</v>
      </c>
      <c r="M9888" s="7" t="n">
        <f aca="false">IFERROR(VALUE(MID(D9888,FIND("_",D9888)+1,FIND("_",D9888,FIND("_",D9888)+1)-FIND("_",D9888)-1)),"")</f>
        <v>4</v>
      </c>
      <c r="N9888" s="7" t="str">
        <f aca="false">IF(OR(C9888="",M9888=""),"",C9888&amp;" Item "&amp;M9888)</f>
        <v>Butchers Item 4</v>
      </c>
      <c r="O9888" s="7" t="n">
        <v>371</v>
      </c>
      <c r="P9888" s="8" t="n">
        <f aca="false">G9888*Q9888</f>
        <v>0</v>
      </c>
      <c r="Q9888" s="9" t="n">
        <f aca="false">IF(K9888=TRUE(),0.1,0)</f>
        <v>0</v>
      </c>
    </row>
    <row r="9889" customFormat="false" ht="15" hidden="false" customHeight="true" outlineLevel="0" collapsed="false">
      <c r="A9889" s="1" t="s">
        <v>10142</v>
      </c>
      <c r="B9889" s="1" t="s">
        <v>28</v>
      </c>
      <c r="C9889" s="1" t="s">
        <v>34</v>
      </c>
      <c r="D9889" s="1" t="s">
        <v>871</v>
      </c>
      <c r="E9889" s="1" t="n">
        <v>26</v>
      </c>
      <c r="F9889" s="1" t="n">
        <v>4</v>
      </c>
      <c r="G9889" s="1" t="n">
        <v>104</v>
      </c>
      <c r="H9889" s="1" t="s">
        <v>21</v>
      </c>
      <c r="I9889" s="1" t="s">
        <v>22</v>
      </c>
      <c r="J9889" s="4" t="n">
        <v>44809</v>
      </c>
      <c r="K9889" s="5" t="b">
        <f aca="false">FALSE()</f>
        <v>0</v>
      </c>
      <c r="L9889" s="6" t="str">
        <f aca="false">IFERROR(INDEX(CategoryCodes!$B$2:$B$9,MATCH(C9889,CategoryCodes!$A$2:$A$9,0)),"")</f>
        <v>A</v>
      </c>
      <c r="M9889" s="7" t="n">
        <f aca="false">IFERROR(VALUE(MID(D9889,FIND("_",D9889)+1,FIND("_",D9889,FIND("_",D9889)+1)-FIND("_",D9889)-1)),"")</f>
        <v>15</v>
      </c>
      <c r="N9889" s="7" t="str">
        <f aca="false">IF(OR(C9889="",M9889=""),"",C9889&amp;" Item "&amp;M9889)</f>
        <v>Beverages Item 15</v>
      </c>
      <c r="O9889" s="7" t="n">
        <v>347</v>
      </c>
      <c r="P9889" s="8" t="n">
        <f aca="false">G9889*Q9889</f>
        <v>0</v>
      </c>
      <c r="Q9889" s="9" t="n">
        <f aca="false">IF(K9889=TRUE(),0.1,0)</f>
        <v>0</v>
      </c>
    </row>
    <row r="9890" customFormat="false" ht="15" hidden="false" customHeight="true" outlineLevel="0" collapsed="false">
      <c r="A9890" s="1" t="s">
        <v>10143</v>
      </c>
      <c r="B9890" s="1" t="s">
        <v>83</v>
      </c>
      <c r="C9890" s="1" t="s">
        <v>25</v>
      </c>
      <c r="D9890" s="1" t="s">
        <v>559</v>
      </c>
      <c r="E9890" s="1" t="n">
        <v>36.5</v>
      </c>
      <c r="F9890" s="1" t="n">
        <v>3</v>
      </c>
      <c r="G9890" s="1" t="n">
        <v>109.5</v>
      </c>
      <c r="H9890" s="1" t="s">
        <v>21</v>
      </c>
      <c r="I9890" s="1" t="s">
        <v>22</v>
      </c>
      <c r="J9890" s="4" t="n">
        <v>45599</v>
      </c>
      <c r="K9890" s="5" t="b">
        <f aca="false">TRUE()</f>
        <v>1</v>
      </c>
      <c r="L9890" s="6" t="str">
        <f aca="false">IFERROR(INDEX(CategoryCodes!$B$2:$B$9,MATCH(C9890,CategoryCodes!$A$2:$A$9,0)),"")</f>
        <v>G</v>
      </c>
      <c r="M9890" s="7" t="n">
        <f aca="false">IFERROR(VALUE(MID(D9890,FIND("_",D9890)+1,FIND("_",D9890,FIND("_",D9890)+1)-FIND("_",D9890)-1)),"")</f>
        <v>22</v>
      </c>
      <c r="N9890" s="7" t="str">
        <f aca="false">IF(OR(C9890="",M9890=""),"",C9890&amp;" Item "&amp;M9890)</f>
        <v>Milk Products Item 22</v>
      </c>
      <c r="O9890" s="7" t="n">
        <v>161</v>
      </c>
      <c r="P9890" s="8" t="n">
        <f aca="false">G9890*Q9890</f>
        <v>10.95</v>
      </c>
      <c r="Q9890" s="9" t="n">
        <f aca="false">IF(K9890=TRUE(),0.1,0)</f>
        <v>0.1</v>
      </c>
    </row>
    <row r="9891" customFormat="false" ht="15" hidden="false" customHeight="true" outlineLevel="0" collapsed="false">
      <c r="A9891" s="1" t="s">
        <v>10144</v>
      </c>
      <c r="B9891" s="1" t="s">
        <v>95</v>
      </c>
      <c r="C9891" s="1" t="s">
        <v>38</v>
      </c>
      <c r="D9891" s="1" t="s">
        <v>488</v>
      </c>
      <c r="E9891" s="1" t="n">
        <v>23</v>
      </c>
      <c r="F9891" s="1" t="n">
        <v>9</v>
      </c>
      <c r="G9891" s="1" t="n">
        <v>207</v>
      </c>
      <c r="H9891" s="1" t="s">
        <v>31</v>
      </c>
      <c r="I9891" s="1" t="s">
        <v>22</v>
      </c>
      <c r="J9891" s="4" t="n">
        <v>45438</v>
      </c>
      <c r="L9891" s="6" t="str">
        <f aca="false">IFERROR(INDEX(CategoryCodes!$B$2:$B$9,MATCH(C9891,CategoryCodes!$A$2:$A$9,0)),"")</f>
        <v>E</v>
      </c>
      <c r="M9891" s="7" t="n">
        <f aca="false">IFERROR(VALUE(MID(D9891,FIND("_",D9891)+1,FIND("_",D9891,FIND("_",D9891)+1)-FIND("_",D9891)-1)),"")</f>
        <v>13</v>
      </c>
      <c r="N9891" s="7" t="str">
        <f aca="false">IF(OR(C9891="",M9891=""),"",C9891&amp;" Item "&amp;M9891)</f>
        <v>Food Item 13</v>
      </c>
      <c r="O9891" s="7" t="n">
        <v>284</v>
      </c>
      <c r="P9891" s="8" t="n">
        <f aca="false">G9891*Q9891</f>
        <v>0</v>
      </c>
      <c r="Q9891" s="9" t="n">
        <f aca="false">IF(K9891=TRUE(),0.1,0)</f>
        <v>0</v>
      </c>
    </row>
    <row r="9892" customFormat="false" ht="15" hidden="false" customHeight="true" outlineLevel="0" collapsed="false">
      <c r="A9892" s="1" t="s">
        <v>10145</v>
      </c>
      <c r="B9892" s="1" t="s">
        <v>46</v>
      </c>
      <c r="C9892" s="1" t="s">
        <v>72</v>
      </c>
      <c r="D9892" s="1" t="s">
        <v>352</v>
      </c>
      <c r="E9892" s="1" t="n">
        <v>33.5</v>
      </c>
      <c r="F9892" s="1" t="n">
        <v>3</v>
      </c>
      <c r="G9892" s="1" t="n">
        <v>100.5</v>
      </c>
      <c r="H9892" s="1" t="s">
        <v>54</v>
      </c>
      <c r="I9892" s="1" t="s">
        <v>22</v>
      </c>
      <c r="J9892" s="4" t="n">
        <v>44885</v>
      </c>
      <c r="L9892" s="6" t="str">
        <f aca="false">IFERROR(INDEX(CategoryCodes!$B$2:$B$9,MATCH(C9892,CategoryCodes!$A$2:$A$9,0)),"")</f>
        <v>D</v>
      </c>
      <c r="M9892" s="7" t="n">
        <f aca="false">IFERROR(VALUE(MID(D9892,FIND("_",D9892)+1,FIND("_",D9892,FIND("_",D9892)+1)-FIND("_",D9892)-1)),"")</f>
        <v>20</v>
      </c>
      <c r="N9892" s="7" t="str">
        <f aca="false">IF(OR(C9892="",M9892=""),"",C9892&amp;" Item "&amp;M9892)</f>
        <v>Electric household essentials Item 20</v>
      </c>
      <c r="O9892" s="7" t="n">
        <v>274</v>
      </c>
      <c r="P9892" s="8" t="n">
        <f aca="false">G9892*Q9892</f>
        <v>0</v>
      </c>
      <c r="Q9892" s="9" t="n">
        <f aca="false">IF(K9892=TRUE(),0.1,0)</f>
        <v>0</v>
      </c>
    </row>
    <row r="9893" customFormat="false" ht="15" hidden="false" customHeight="true" outlineLevel="0" collapsed="false">
      <c r="A9893" s="1" t="s">
        <v>10146</v>
      </c>
      <c r="B9893" s="1" t="s">
        <v>28</v>
      </c>
      <c r="C9893" s="1" t="s">
        <v>29</v>
      </c>
      <c r="D9893" s="1" t="s">
        <v>53</v>
      </c>
      <c r="E9893" s="1" t="n">
        <v>36.5</v>
      </c>
      <c r="F9893" s="1" t="n">
        <v>2</v>
      </c>
      <c r="G9893" s="1" t="n">
        <v>73</v>
      </c>
      <c r="H9893" s="1" t="s">
        <v>21</v>
      </c>
      <c r="I9893" s="1" t="s">
        <v>44</v>
      </c>
      <c r="J9893" s="4" t="n">
        <v>44651</v>
      </c>
      <c r="K9893" s="5" t="b">
        <f aca="false">FALSE()</f>
        <v>0</v>
      </c>
      <c r="L9893" s="6" t="str">
        <f aca="false">IFERROR(INDEX(CategoryCodes!$B$2:$B$9,MATCH(C9893,CategoryCodes!$A$2:$A$9,0)),"")</f>
        <v>B</v>
      </c>
      <c r="M9893" s="7" t="n">
        <f aca="false">IFERROR(VALUE(MID(D9893,FIND("_",D9893)+1,FIND("_",D9893,FIND("_",D9893)+1)-FIND("_",D9893)-1)),"")</f>
        <v>22</v>
      </c>
      <c r="N9893" s="7" t="str">
        <f aca="false">IF(OR(C9893="",M9893=""),"",C9893&amp;" Item "&amp;M9893)</f>
        <v>Butchers Item 22</v>
      </c>
      <c r="O9893" s="7" t="n">
        <v>9</v>
      </c>
      <c r="P9893" s="8" t="n">
        <f aca="false">G9893*Q9893</f>
        <v>0</v>
      </c>
      <c r="Q9893" s="9" t="n">
        <f aca="false">IF(K9893=TRUE(),0.1,0)</f>
        <v>0</v>
      </c>
    </row>
    <row r="9894" customFormat="false" ht="15" hidden="false" customHeight="true" outlineLevel="0" collapsed="false">
      <c r="A9894" s="1" t="s">
        <v>10147</v>
      </c>
      <c r="B9894" s="1" t="s">
        <v>42</v>
      </c>
      <c r="C9894" s="1" t="s">
        <v>34</v>
      </c>
      <c r="D9894" s="1" t="s">
        <v>35</v>
      </c>
      <c r="E9894" s="1" t="n">
        <v>27.5</v>
      </c>
      <c r="F9894" s="1" t="n">
        <v>5</v>
      </c>
      <c r="G9894" s="1" t="n">
        <v>137.5</v>
      </c>
      <c r="H9894" s="1" t="s">
        <v>21</v>
      </c>
      <c r="I9894" s="1" t="s">
        <v>44</v>
      </c>
      <c r="J9894" s="4" t="n">
        <v>45255</v>
      </c>
      <c r="L9894" s="6" t="str">
        <f aca="false">IFERROR(INDEX(CategoryCodes!$B$2:$B$9,MATCH(C9894,CategoryCodes!$A$2:$A$9,0)),"")</f>
        <v>A</v>
      </c>
      <c r="M9894" s="7" t="n">
        <f aca="false">IFERROR(VALUE(MID(D9894,FIND("_",D9894)+1,FIND("_",D9894,FIND("_",D9894)+1)-FIND("_",D9894)-1)),"")</f>
        <v>16</v>
      </c>
      <c r="N9894" s="7" t="str">
        <f aca="false">IF(OR(C9894="",M9894=""),"",C9894&amp;" Item "&amp;M9894)</f>
        <v>Beverages Item 16</v>
      </c>
      <c r="O9894" s="7" t="n">
        <v>106</v>
      </c>
      <c r="P9894" s="8" t="n">
        <f aca="false">G9894*Q9894</f>
        <v>0</v>
      </c>
      <c r="Q9894" s="9" t="n">
        <f aca="false">IF(K9894=TRUE(),0.1,0)</f>
        <v>0</v>
      </c>
    </row>
    <row r="9895" customFormat="false" ht="15" hidden="false" customHeight="true" outlineLevel="0" collapsed="false">
      <c r="A9895" s="1" t="s">
        <v>10148</v>
      </c>
      <c r="B9895" s="1" t="s">
        <v>69</v>
      </c>
      <c r="C9895" s="1" t="s">
        <v>25</v>
      </c>
      <c r="F9895" s="1" t="n">
        <v>1</v>
      </c>
      <c r="G9895" s="1" t="n">
        <v>11</v>
      </c>
      <c r="H9895" s="1" t="s">
        <v>21</v>
      </c>
      <c r="I9895" s="1" t="s">
        <v>44</v>
      </c>
      <c r="J9895" s="4" t="n">
        <v>44865</v>
      </c>
      <c r="L9895" s="6" t="str">
        <f aca="false">IFERROR(INDEX(CategoryCodes!$B$2:$B$9,MATCH(C9895,CategoryCodes!$A$2:$A$9,0)),"")</f>
        <v>G</v>
      </c>
      <c r="M9895" s="7" t="str">
        <f aca="false">IFERROR(VALUE(MID(D9895,FIND("_",D9895)+1,FIND("_",D9895,FIND("_",D9895)+1)-FIND("_",D9895)-1)),"")</f>
        <v/>
      </c>
      <c r="N9895" s="7" t="str">
        <f aca="false">IF(OR(C9895="",M9895=""),"",C9895&amp;" Item "&amp;M9895)</f>
        <v/>
      </c>
      <c r="O9895" s="7" t="n">
        <v>295</v>
      </c>
      <c r="P9895" s="8" t="n">
        <f aca="false">G9895*Q9895</f>
        <v>0</v>
      </c>
      <c r="Q9895" s="9" t="n">
        <f aca="false">IF(K9895=TRUE(),0.1,0)</f>
        <v>0</v>
      </c>
    </row>
    <row r="9896" customFormat="false" ht="15" hidden="false" customHeight="true" outlineLevel="0" collapsed="false">
      <c r="A9896" s="1" t="s">
        <v>10149</v>
      </c>
      <c r="B9896" s="1" t="s">
        <v>49</v>
      </c>
      <c r="C9896" s="1" t="s">
        <v>25</v>
      </c>
      <c r="D9896" s="1" t="s">
        <v>64</v>
      </c>
      <c r="E9896" s="1" t="n">
        <v>27.5</v>
      </c>
      <c r="F9896" s="1" t="n">
        <v>3</v>
      </c>
      <c r="G9896" s="1" t="n">
        <v>82.5</v>
      </c>
      <c r="H9896" s="1" t="s">
        <v>54</v>
      </c>
      <c r="I9896" s="1" t="s">
        <v>22</v>
      </c>
      <c r="J9896" s="4" t="n">
        <v>45151</v>
      </c>
      <c r="K9896" s="5" t="b">
        <f aca="false">TRUE()</f>
        <v>1</v>
      </c>
      <c r="L9896" s="6" t="str">
        <f aca="false">IFERROR(INDEX(CategoryCodes!$B$2:$B$9,MATCH(C9896,CategoryCodes!$A$2:$A$9,0)),"")</f>
        <v>G</v>
      </c>
      <c r="M9896" s="7" t="n">
        <f aca="false">IFERROR(VALUE(MID(D9896,FIND("_",D9896)+1,FIND("_",D9896,FIND("_",D9896)+1)-FIND("_",D9896)-1)),"")</f>
        <v>16</v>
      </c>
      <c r="N9896" s="7" t="str">
        <f aca="false">IF(OR(C9896="",M9896=""),"",C9896&amp;" Item "&amp;M9896)</f>
        <v>Milk Products Item 16</v>
      </c>
      <c r="O9896" s="7" t="n">
        <v>350</v>
      </c>
      <c r="P9896" s="8" t="n">
        <f aca="false">G9896*Q9896</f>
        <v>8.25</v>
      </c>
      <c r="Q9896" s="9" t="n">
        <f aca="false">IF(K9896=TRUE(),0.1,0)</f>
        <v>0.1</v>
      </c>
    </row>
    <row r="9897" customFormat="false" ht="15" hidden="false" customHeight="true" outlineLevel="0" collapsed="false">
      <c r="A9897" s="1" t="s">
        <v>10150</v>
      </c>
      <c r="B9897" s="1" t="s">
        <v>61</v>
      </c>
      <c r="C9897" s="1" t="s">
        <v>38</v>
      </c>
      <c r="D9897" s="1" t="s">
        <v>96</v>
      </c>
      <c r="E9897" s="1" t="n">
        <v>24.5</v>
      </c>
      <c r="F9897" s="1" t="n">
        <v>10</v>
      </c>
      <c r="G9897" s="1" t="n">
        <v>245</v>
      </c>
      <c r="H9897" s="1" t="s">
        <v>21</v>
      </c>
      <c r="I9897" s="1" t="s">
        <v>44</v>
      </c>
      <c r="J9897" s="4" t="n">
        <v>45412</v>
      </c>
      <c r="K9897" s="5" t="b">
        <f aca="false">FALSE()</f>
        <v>0</v>
      </c>
      <c r="L9897" s="6" t="str">
        <f aca="false">IFERROR(INDEX(CategoryCodes!$B$2:$B$9,MATCH(C9897,CategoryCodes!$A$2:$A$9,0)),"")</f>
        <v>E</v>
      </c>
      <c r="M9897" s="7" t="n">
        <f aca="false">IFERROR(VALUE(MID(D9897,FIND("_",D9897)+1,FIND("_",D9897,FIND("_",D9897)+1)-FIND("_",D9897)-1)),"")</f>
        <v>14</v>
      </c>
      <c r="N9897" s="7" t="str">
        <f aca="false">IF(OR(C9897="",M9897=""),"",C9897&amp;" Item "&amp;M9897)</f>
        <v>Food Item 14</v>
      </c>
      <c r="O9897" s="7" t="n">
        <v>169</v>
      </c>
      <c r="P9897" s="8" t="n">
        <f aca="false">G9897*Q9897</f>
        <v>0</v>
      </c>
      <c r="Q9897" s="9" t="n">
        <f aca="false">IF(K9897=TRUE(),0.1,0)</f>
        <v>0</v>
      </c>
    </row>
    <row r="9898" customFormat="false" ht="15" hidden="false" customHeight="true" outlineLevel="0" collapsed="false">
      <c r="A9898" s="1" t="s">
        <v>10151</v>
      </c>
      <c r="B9898" s="1" t="s">
        <v>106</v>
      </c>
      <c r="C9898" s="1" t="s">
        <v>34</v>
      </c>
      <c r="F9898" s="1" t="n">
        <v>3</v>
      </c>
      <c r="G9898" s="1" t="n">
        <v>46.5</v>
      </c>
      <c r="H9898" s="1" t="s">
        <v>21</v>
      </c>
      <c r="I9898" s="1" t="s">
        <v>22</v>
      </c>
      <c r="J9898" s="4" t="n">
        <v>45613</v>
      </c>
      <c r="L9898" s="6" t="str">
        <f aca="false">IFERROR(INDEX(CategoryCodes!$B$2:$B$9,MATCH(C9898,CategoryCodes!$A$2:$A$9,0)),"")</f>
        <v>A</v>
      </c>
      <c r="M9898" s="7" t="str">
        <f aca="false">IFERROR(VALUE(MID(D9898,FIND("_",D9898)+1,FIND("_",D9898,FIND("_",D9898)+1)-FIND("_",D9898)-1)),"")</f>
        <v/>
      </c>
      <c r="N9898" s="7" t="str">
        <f aca="false">IF(OR(C9898="",M9898=""),"",C9898&amp;" Item "&amp;M9898)</f>
        <v/>
      </c>
      <c r="O9898" s="7" t="n">
        <v>409</v>
      </c>
      <c r="P9898" s="8" t="n">
        <f aca="false">G9898*Q9898</f>
        <v>0</v>
      </c>
      <c r="Q9898" s="9" t="n">
        <f aca="false">IF(K9898=TRUE(),0.1,0)</f>
        <v>0</v>
      </c>
    </row>
    <row r="9899" customFormat="false" ht="15" hidden="false" customHeight="true" outlineLevel="0" collapsed="false">
      <c r="A9899" s="1" t="s">
        <v>10152</v>
      </c>
      <c r="B9899" s="1" t="s">
        <v>61</v>
      </c>
      <c r="C9899" s="1" t="s">
        <v>29</v>
      </c>
      <c r="D9899" s="1" t="s">
        <v>604</v>
      </c>
      <c r="E9899" s="1" t="n">
        <v>12.5</v>
      </c>
      <c r="F9899" s="1" t="n">
        <v>5</v>
      </c>
      <c r="G9899" s="1" t="n">
        <v>62.5</v>
      </c>
      <c r="H9899" s="1" t="s">
        <v>21</v>
      </c>
      <c r="I9899" s="1" t="s">
        <v>44</v>
      </c>
      <c r="J9899" s="4" t="n">
        <v>45660</v>
      </c>
      <c r="K9899" s="5" t="b">
        <f aca="false">FALSE()</f>
        <v>0</v>
      </c>
      <c r="L9899" s="6" t="str">
        <f aca="false">IFERROR(INDEX(CategoryCodes!$B$2:$B$9,MATCH(C9899,CategoryCodes!$A$2:$A$9,0)),"")</f>
        <v>B</v>
      </c>
      <c r="M9899" s="7" t="n">
        <f aca="false">IFERROR(VALUE(MID(D9899,FIND("_",D9899)+1,FIND("_",D9899,FIND("_",D9899)+1)-FIND("_",D9899)-1)),"")</f>
        <v>6</v>
      </c>
      <c r="N9899" s="7" t="str">
        <f aca="false">IF(OR(C9899="",M9899=""),"",C9899&amp;" Item "&amp;M9899)</f>
        <v>Butchers Item 6</v>
      </c>
      <c r="O9899" s="7" t="n">
        <v>469</v>
      </c>
      <c r="P9899" s="8" t="n">
        <f aca="false">G9899*Q9899</f>
        <v>0</v>
      </c>
      <c r="Q9899" s="9" t="n">
        <f aca="false">IF(K9899=TRUE(),0.1,0)</f>
        <v>0</v>
      </c>
    </row>
    <row r="9900" customFormat="false" ht="15" hidden="false" customHeight="true" outlineLevel="0" collapsed="false">
      <c r="A9900" s="1" t="s">
        <v>10153</v>
      </c>
      <c r="B9900" s="1" t="s">
        <v>90</v>
      </c>
      <c r="C9900" s="1" t="s">
        <v>72</v>
      </c>
      <c r="F9900" s="1" t="n">
        <v>6</v>
      </c>
      <c r="G9900" s="1" t="n">
        <v>183</v>
      </c>
      <c r="H9900" s="1" t="s">
        <v>21</v>
      </c>
      <c r="I9900" s="1" t="s">
        <v>44</v>
      </c>
      <c r="J9900" s="4" t="n">
        <v>45115</v>
      </c>
      <c r="K9900" s="5" t="b">
        <f aca="false">FALSE()</f>
        <v>0</v>
      </c>
      <c r="L9900" s="6" t="str">
        <f aca="false">IFERROR(INDEX(CategoryCodes!$B$2:$B$9,MATCH(C9900,CategoryCodes!$A$2:$A$9,0)),"")</f>
        <v>D</v>
      </c>
      <c r="M9900" s="7" t="str">
        <f aca="false">IFERROR(VALUE(MID(D9900,FIND("_",D9900)+1,FIND("_",D9900,FIND("_",D9900)+1)-FIND("_",D9900)-1)),"")</f>
        <v/>
      </c>
      <c r="N9900" s="7" t="str">
        <f aca="false">IF(OR(C9900="",M9900=""),"",C9900&amp;" Item "&amp;M9900)</f>
        <v/>
      </c>
      <c r="O9900" s="7" t="n">
        <v>454</v>
      </c>
      <c r="P9900" s="8" t="n">
        <f aca="false">G9900*Q9900</f>
        <v>0</v>
      </c>
      <c r="Q9900" s="9" t="n">
        <f aca="false">IF(K9900=TRUE(),0.1,0)</f>
        <v>0</v>
      </c>
    </row>
    <row r="9901" customFormat="false" ht="15" hidden="false" customHeight="true" outlineLevel="0" collapsed="false">
      <c r="A9901" s="1" t="s">
        <v>10154</v>
      </c>
      <c r="B9901" s="1" t="s">
        <v>129</v>
      </c>
      <c r="C9901" s="1" t="s">
        <v>29</v>
      </c>
      <c r="D9901" s="1" t="s">
        <v>944</v>
      </c>
      <c r="E9901" s="1" t="n">
        <v>20</v>
      </c>
      <c r="F9901" s="1" t="n">
        <v>2</v>
      </c>
      <c r="G9901" s="1" t="n">
        <v>40</v>
      </c>
      <c r="H9901" s="1" t="s">
        <v>31</v>
      </c>
      <c r="I9901" s="1" t="s">
        <v>44</v>
      </c>
      <c r="J9901" s="4" t="n">
        <v>44641</v>
      </c>
      <c r="K9901" s="5" t="b">
        <f aca="false">TRUE()</f>
        <v>1</v>
      </c>
      <c r="L9901" s="6" t="str">
        <f aca="false">IFERROR(INDEX(CategoryCodes!$B$2:$B$9,MATCH(C9901,CategoryCodes!$A$2:$A$9,0)),"")</f>
        <v>B</v>
      </c>
      <c r="M9901" s="7" t="n">
        <f aca="false">IFERROR(VALUE(MID(D9901,FIND("_",D9901)+1,FIND("_",D9901,FIND("_",D9901)+1)-FIND("_",D9901)-1)),"")</f>
        <v>11</v>
      </c>
      <c r="N9901" s="7" t="str">
        <f aca="false">IF(OR(C9901="",M9901=""),"",C9901&amp;" Item "&amp;M9901)</f>
        <v>Butchers Item 11</v>
      </c>
      <c r="O9901" s="7" t="n">
        <v>407</v>
      </c>
      <c r="P9901" s="8" t="n">
        <f aca="false">G9901*Q9901</f>
        <v>4</v>
      </c>
      <c r="Q9901" s="9" t="n">
        <f aca="false">IF(K9901=TRUE(),0.1,0)</f>
        <v>0.1</v>
      </c>
    </row>
    <row r="9902" customFormat="false" ht="15" hidden="false" customHeight="true" outlineLevel="0" collapsed="false">
      <c r="A9902" s="1" t="s">
        <v>10155</v>
      </c>
      <c r="B9902" s="1" t="s">
        <v>28</v>
      </c>
      <c r="C9902" s="1" t="s">
        <v>72</v>
      </c>
      <c r="D9902" s="1" t="s">
        <v>81</v>
      </c>
      <c r="E9902" s="1" t="n">
        <v>9.5</v>
      </c>
      <c r="F9902" s="1" t="n">
        <v>6</v>
      </c>
      <c r="G9902" s="1" t="n">
        <v>57</v>
      </c>
      <c r="H9902" s="1" t="s">
        <v>31</v>
      </c>
      <c r="I9902" s="1" t="s">
        <v>22</v>
      </c>
      <c r="J9902" s="4" t="n">
        <v>44762</v>
      </c>
      <c r="L9902" s="6" t="str">
        <f aca="false">IFERROR(INDEX(CategoryCodes!$B$2:$B$9,MATCH(C9902,CategoryCodes!$A$2:$A$9,0)),"")</f>
        <v>D</v>
      </c>
      <c r="M9902" s="7" t="n">
        <f aca="false">IFERROR(VALUE(MID(D9902,FIND("_",D9902)+1,FIND("_",D9902,FIND("_",D9902)+1)-FIND("_",D9902)-1)),"")</f>
        <v>4</v>
      </c>
      <c r="N9902" s="7" t="str">
        <f aca="false">IF(OR(C9902="",M9902=""),"",C9902&amp;" Item "&amp;M9902)</f>
        <v>Electric household essentials Item 4</v>
      </c>
      <c r="O9902" s="7" t="n">
        <v>181</v>
      </c>
      <c r="P9902" s="8" t="n">
        <f aca="false">G9902*Q9902</f>
        <v>0</v>
      </c>
      <c r="Q9902" s="9" t="n">
        <f aca="false">IF(K9902=TRUE(),0.1,0)</f>
        <v>0</v>
      </c>
    </row>
    <row r="9903" customFormat="false" ht="15" hidden="false" customHeight="true" outlineLevel="0" collapsed="false">
      <c r="A9903" s="1" t="s">
        <v>10156</v>
      </c>
      <c r="B9903" s="1" t="s">
        <v>119</v>
      </c>
      <c r="C9903" s="1" t="s">
        <v>136</v>
      </c>
      <c r="F9903" s="1" t="n">
        <v>2</v>
      </c>
      <c r="G9903" s="1" t="n">
        <v>61</v>
      </c>
      <c r="H9903" s="1" t="s">
        <v>21</v>
      </c>
      <c r="I9903" s="1" t="s">
        <v>44</v>
      </c>
      <c r="J9903" s="4" t="n">
        <v>45397</v>
      </c>
      <c r="L9903" s="6" t="str">
        <f aca="false">IFERROR(INDEX(CategoryCodes!$B$2:$B$9,MATCH(C9903,CategoryCodes!$A$2:$A$9,0)),"")</f>
        <v>C</v>
      </c>
      <c r="M9903" s="7" t="str">
        <f aca="false">IFERROR(VALUE(MID(D9903,FIND("_",D9903)+1,FIND("_",D9903,FIND("_",D9903)+1)-FIND("_",D9903)-1)),"")</f>
        <v/>
      </c>
      <c r="N9903" s="7" t="str">
        <f aca="false">IF(OR(C9903="",M9903=""),"",C9903&amp;" Item "&amp;M9903)</f>
        <v/>
      </c>
      <c r="O9903" s="7" t="n">
        <v>33</v>
      </c>
      <c r="P9903" s="8" t="n">
        <f aca="false">G9903*Q9903</f>
        <v>0</v>
      </c>
      <c r="Q9903" s="9" t="n">
        <f aca="false">IF(K9903=TRUE(),0.1,0)</f>
        <v>0</v>
      </c>
    </row>
    <row r="9904" customFormat="false" ht="15" hidden="false" customHeight="true" outlineLevel="0" collapsed="false">
      <c r="A9904" s="1" t="s">
        <v>10157</v>
      </c>
      <c r="B9904" s="1" t="s">
        <v>174</v>
      </c>
      <c r="C9904" s="1" t="s">
        <v>72</v>
      </c>
      <c r="D9904" s="1" t="s">
        <v>649</v>
      </c>
      <c r="E9904" s="1" t="n">
        <v>26</v>
      </c>
      <c r="F9904" s="1" t="n">
        <v>4</v>
      </c>
      <c r="G9904" s="1" t="n">
        <v>104</v>
      </c>
      <c r="H9904" s="1" t="s">
        <v>31</v>
      </c>
      <c r="I9904" s="1" t="s">
        <v>44</v>
      </c>
      <c r="J9904" s="4" t="n">
        <v>45579</v>
      </c>
      <c r="K9904" s="5" t="b">
        <f aca="false">TRUE()</f>
        <v>1</v>
      </c>
      <c r="L9904" s="6" t="str">
        <f aca="false">IFERROR(INDEX(CategoryCodes!$B$2:$B$9,MATCH(C9904,CategoryCodes!$A$2:$A$9,0)),"")</f>
        <v>D</v>
      </c>
      <c r="M9904" s="7" t="n">
        <f aca="false">IFERROR(VALUE(MID(D9904,FIND("_",D9904)+1,FIND("_",D9904,FIND("_",D9904)+1)-FIND("_",D9904)-1)),"")</f>
        <v>15</v>
      </c>
      <c r="N9904" s="7" t="str">
        <f aca="false">IF(OR(C9904="",M9904=""),"",C9904&amp;" Item "&amp;M9904)</f>
        <v>Electric household essentials Item 15</v>
      </c>
      <c r="O9904" s="7" t="n">
        <v>496</v>
      </c>
      <c r="P9904" s="8" t="n">
        <f aca="false">G9904*Q9904</f>
        <v>10.4</v>
      </c>
      <c r="Q9904" s="9" t="n">
        <f aca="false">IF(K9904=TRUE(),0.1,0)</f>
        <v>0.1</v>
      </c>
    </row>
    <row r="9905" customFormat="false" ht="15" hidden="false" customHeight="true" outlineLevel="0" collapsed="false">
      <c r="A9905" s="1" t="s">
        <v>10158</v>
      </c>
      <c r="B9905" s="1" t="s">
        <v>18</v>
      </c>
      <c r="C9905" s="1" t="s">
        <v>72</v>
      </c>
      <c r="D9905" s="1" t="s">
        <v>352</v>
      </c>
      <c r="E9905" s="1" t="n">
        <v>33.5</v>
      </c>
      <c r="F9905" s="1" t="n">
        <v>2</v>
      </c>
      <c r="G9905" s="1" t="n">
        <v>67</v>
      </c>
      <c r="H9905" s="1" t="s">
        <v>31</v>
      </c>
      <c r="I9905" s="1" t="s">
        <v>44</v>
      </c>
      <c r="J9905" s="4" t="n">
        <v>44750</v>
      </c>
      <c r="K9905" s="5" t="b">
        <f aca="false">TRUE()</f>
        <v>1</v>
      </c>
      <c r="L9905" s="6" t="str">
        <f aca="false">IFERROR(INDEX(CategoryCodes!$B$2:$B$9,MATCH(C9905,CategoryCodes!$A$2:$A$9,0)),"")</f>
        <v>D</v>
      </c>
      <c r="M9905" s="7" t="n">
        <f aca="false">IFERROR(VALUE(MID(D9905,FIND("_",D9905)+1,FIND("_",D9905,FIND("_",D9905)+1)-FIND("_",D9905)-1)),"")</f>
        <v>20</v>
      </c>
      <c r="N9905" s="7" t="str">
        <f aca="false">IF(OR(C9905="",M9905=""),"",C9905&amp;" Item "&amp;M9905)</f>
        <v>Electric household essentials Item 20</v>
      </c>
      <c r="O9905" s="7" t="n">
        <v>76</v>
      </c>
      <c r="P9905" s="8" t="n">
        <f aca="false">G9905*Q9905</f>
        <v>6.7</v>
      </c>
      <c r="Q9905" s="9" t="n">
        <f aca="false">IF(K9905=TRUE(),0.1,0)</f>
        <v>0.1</v>
      </c>
    </row>
    <row r="9906" customFormat="false" ht="15" hidden="false" customHeight="true" outlineLevel="0" collapsed="false">
      <c r="A9906" s="1" t="s">
        <v>10159</v>
      </c>
      <c r="B9906" s="1" t="s">
        <v>49</v>
      </c>
      <c r="C9906" s="1" t="s">
        <v>47</v>
      </c>
      <c r="D9906" s="1" t="s">
        <v>150</v>
      </c>
      <c r="E9906" s="1" t="n">
        <v>38</v>
      </c>
      <c r="F9906" s="1" t="n">
        <v>10</v>
      </c>
      <c r="G9906" s="1" t="n">
        <v>380</v>
      </c>
      <c r="H9906" s="1" t="s">
        <v>31</v>
      </c>
      <c r="I9906" s="1" t="s">
        <v>22</v>
      </c>
      <c r="J9906" s="4" t="n">
        <v>44819</v>
      </c>
      <c r="L9906" s="6" t="str">
        <f aca="false">IFERROR(INDEX(CategoryCodes!$B$2:$B$9,MATCH(C9906,CategoryCodes!$A$2:$A$9,0)),"")</f>
        <v>F</v>
      </c>
      <c r="M9906" s="7" t="n">
        <f aca="false">IFERROR(VALUE(MID(D9906,FIND("_",D9906)+1,FIND("_",D9906,FIND("_",D9906)+1)-FIND("_",D9906)-1)),"")</f>
        <v>23</v>
      </c>
      <c r="N9906" s="7" t="str">
        <f aca="false">IF(OR(C9906="",M9906=""),"",C9906&amp;" Item "&amp;M9906)</f>
        <v>Furniture Item 23</v>
      </c>
      <c r="O9906" s="7" t="n">
        <v>143</v>
      </c>
      <c r="P9906" s="8" t="n">
        <f aca="false">G9906*Q9906</f>
        <v>0</v>
      </c>
      <c r="Q9906" s="9" t="n">
        <f aca="false">IF(K9906=TRUE(),0.1,0)</f>
        <v>0</v>
      </c>
    </row>
    <row r="9907" customFormat="false" ht="15" hidden="false" customHeight="true" outlineLevel="0" collapsed="false">
      <c r="A9907" s="1" t="s">
        <v>10160</v>
      </c>
      <c r="B9907" s="1" t="s">
        <v>24</v>
      </c>
      <c r="C9907" s="1" t="s">
        <v>47</v>
      </c>
      <c r="D9907" s="1" t="s">
        <v>680</v>
      </c>
      <c r="E9907" s="1" t="n">
        <v>12.5</v>
      </c>
      <c r="F9907" s="1" t="n">
        <v>9</v>
      </c>
      <c r="G9907" s="1" t="n">
        <v>112.5</v>
      </c>
      <c r="H9907" s="1" t="s">
        <v>54</v>
      </c>
      <c r="I9907" s="1" t="s">
        <v>22</v>
      </c>
      <c r="J9907" s="4" t="n">
        <v>45096</v>
      </c>
      <c r="L9907" s="6" t="str">
        <f aca="false">IFERROR(INDEX(CategoryCodes!$B$2:$B$9,MATCH(C9907,CategoryCodes!$A$2:$A$9,0)),"")</f>
        <v>F</v>
      </c>
      <c r="M9907" s="7" t="n">
        <f aca="false">IFERROR(VALUE(MID(D9907,FIND("_",D9907)+1,FIND("_",D9907,FIND("_",D9907)+1)-FIND("_",D9907)-1)),"")</f>
        <v>6</v>
      </c>
      <c r="N9907" s="7" t="str">
        <f aca="false">IF(OR(C9907="",M9907=""),"",C9907&amp;" Item "&amp;M9907)</f>
        <v>Furniture Item 6</v>
      </c>
      <c r="O9907" s="7" t="n">
        <v>430</v>
      </c>
      <c r="P9907" s="8" t="n">
        <f aca="false">G9907*Q9907</f>
        <v>0</v>
      </c>
      <c r="Q9907" s="9" t="n">
        <f aca="false">IF(K9907=TRUE(),0.1,0)</f>
        <v>0</v>
      </c>
    </row>
    <row r="9908" customFormat="false" ht="15" hidden="false" customHeight="true" outlineLevel="0" collapsed="false">
      <c r="A9908" s="1" t="s">
        <v>10161</v>
      </c>
      <c r="B9908" s="1" t="s">
        <v>49</v>
      </c>
      <c r="C9908" s="1" t="s">
        <v>25</v>
      </c>
      <c r="D9908" s="1" t="s">
        <v>207</v>
      </c>
      <c r="E9908" s="1" t="n">
        <v>15.5</v>
      </c>
      <c r="F9908" s="1" t="n">
        <v>10</v>
      </c>
      <c r="G9908" s="1" t="n">
        <v>155</v>
      </c>
      <c r="H9908" s="1" t="s">
        <v>31</v>
      </c>
      <c r="I9908" s="1" t="s">
        <v>44</v>
      </c>
      <c r="J9908" s="4" t="n">
        <v>44968</v>
      </c>
      <c r="L9908" s="6" t="str">
        <f aca="false">IFERROR(INDEX(CategoryCodes!$B$2:$B$9,MATCH(C9908,CategoryCodes!$A$2:$A$9,0)),"")</f>
        <v>G</v>
      </c>
      <c r="M9908" s="7" t="n">
        <f aca="false">IFERROR(VALUE(MID(D9908,FIND("_",D9908)+1,FIND("_",D9908,FIND("_",D9908)+1)-FIND("_",D9908)-1)),"")</f>
        <v>8</v>
      </c>
      <c r="N9908" s="7" t="str">
        <f aca="false">IF(OR(C9908="",M9908=""),"",C9908&amp;" Item "&amp;M9908)</f>
        <v>Milk Products Item 8</v>
      </c>
      <c r="O9908" s="7" t="n">
        <v>15</v>
      </c>
      <c r="P9908" s="8" t="n">
        <f aca="false">G9908*Q9908</f>
        <v>0</v>
      </c>
      <c r="Q9908" s="9" t="n">
        <f aca="false">IF(K9908=TRUE(),0.1,0)</f>
        <v>0</v>
      </c>
    </row>
    <row r="9909" customFormat="false" ht="15" hidden="false" customHeight="true" outlineLevel="0" collapsed="false">
      <c r="A9909" s="1" t="s">
        <v>10162</v>
      </c>
      <c r="B9909" s="1" t="s">
        <v>86</v>
      </c>
      <c r="C9909" s="1" t="s">
        <v>19</v>
      </c>
      <c r="D9909" s="1" t="s">
        <v>139</v>
      </c>
      <c r="E9909" s="1" t="n">
        <v>20</v>
      </c>
      <c r="F9909" s="1" t="n">
        <v>8</v>
      </c>
      <c r="G9909" s="1" t="n">
        <v>160</v>
      </c>
      <c r="H9909" s="1" t="s">
        <v>21</v>
      </c>
      <c r="I9909" s="1" t="s">
        <v>44</v>
      </c>
      <c r="J9909" s="4" t="n">
        <v>44957</v>
      </c>
      <c r="L9909" s="6" t="str">
        <f aca="false">IFERROR(INDEX(CategoryCodes!$B$2:$B$9,MATCH(C9909,CategoryCodes!$A$2:$A$9,0)),"")</f>
        <v>H</v>
      </c>
      <c r="M9909" s="7" t="n">
        <f aca="false">IFERROR(VALUE(MID(D9909,FIND("_",D9909)+1,FIND("_",D9909,FIND("_",D9909)+1)-FIND("_",D9909)-1)),"")</f>
        <v>11</v>
      </c>
      <c r="N9909" s="7" t="str">
        <f aca="false">IF(OR(C9909="",M9909=""),"",C9909&amp;" Item "&amp;M9909)</f>
        <v>Patisserie Item 11</v>
      </c>
      <c r="O9909" s="7" t="n">
        <v>173</v>
      </c>
      <c r="P9909" s="8" t="n">
        <f aca="false">G9909*Q9909</f>
        <v>0</v>
      </c>
      <c r="Q9909" s="9" t="n">
        <f aca="false">IF(K9909=TRUE(),0.1,0)</f>
        <v>0</v>
      </c>
    </row>
    <row r="9910" customFormat="false" ht="15" hidden="false" customHeight="true" outlineLevel="0" collapsed="false">
      <c r="A9910" s="1" t="s">
        <v>10163</v>
      </c>
      <c r="B9910" s="1" t="s">
        <v>42</v>
      </c>
      <c r="C9910" s="1" t="s">
        <v>72</v>
      </c>
      <c r="D9910" s="1" t="s">
        <v>352</v>
      </c>
      <c r="E9910" s="1" t="n">
        <v>33.5</v>
      </c>
      <c r="F9910" s="1" t="n">
        <v>7</v>
      </c>
      <c r="G9910" s="1" t="n">
        <v>234.5</v>
      </c>
      <c r="H9910" s="1" t="s">
        <v>31</v>
      </c>
      <c r="I9910" s="1" t="s">
        <v>22</v>
      </c>
      <c r="J9910" s="4" t="n">
        <v>45508</v>
      </c>
      <c r="K9910" s="5" t="b">
        <f aca="false">TRUE()</f>
        <v>1</v>
      </c>
      <c r="L9910" s="6" t="str">
        <f aca="false">IFERROR(INDEX(CategoryCodes!$B$2:$B$9,MATCH(C9910,CategoryCodes!$A$2:$A$9,0)),"")</f>
        <v>D</v>
      </c>
      <c r="M9910" s="7" t="n">
        <f aca="false">IFERROR(VALUE(MID(D9910,FIND("_",D9910)+1,FIND("_",D9910,FIND("_",D9910)+1)-FIND("_",D9910)-1)),"")</f>
        <v>20</v>
      </c>
      <c r="N9910" s="7" t="str">
        <f aca="false">IF(OR(C9910="",M9910=""),"",C9910&amp;" Item "&amp;M9910)</f>
        <v>Electric household essentials Item 20</v>
      </c>
      <c r="O9910" s="7" t="n">
        <v>192</v>
      </c>
      <c r="P9910" s="8" t="n">
        <f aca="false">G9910*Q9910</f>
        <v>23.45</v>
      </c>
      <c r="Q9910" s="9" t="n">
        <f aca="false">IF(K9910=TRUE(),0.1,0)</f>
        <v>0.1</v>
      </c>
    </row>
    <row r="9911" customFormat="false" ht="15" hidden="false" customHeight="true" outlineLevel="0" collapsed="false">
      <c r="A9911" s="1" t="s">
        <v>10164</v>
      </c>
      <c r="B9911" s="1" t="s">
        <v>18</v>
      </c>
      <c r="C9911" s="1" t="s">
        <v>19</v>
      </c>
      <c r="D9911" s="1" t="s">
        <v>461</v>
      </c>
      <c r="E9911" s="1" t="n">
        <v>26</v>
      </c>
      <c r="F9911" s="1" t="n">
        <v>9</v>
      </c>
      <c r="G9911" s="1" t="n">
        <v>234</v>
      </c>
      <c r="H9911" s="1" t="s">
        <v>31</v>
      </c>
      <c r="I9911" s="1" t="s">
        <v>22</v>
      </c>
      <c r="J9911" s="4" t="n">
        <v>45201</v>
      </c>
      <c r="L9911" s="6" t="str">
        <f aca="false">IFERROR(INDEX(CategoryCodes!$B$2:$B$9,MATCH(C9911,CategoryCodes!$A$2:$A$9,0)),"")</f>
        <v>H</v>
      </c>
      <c r="M9911" s="7" t="n">
        <f aca="false">IFERROR(VALUE(MID(D9911,FIND("_",D9911)+1,FIND("_",D9911,FIND("_",D9911)+1)-FIND("_",D9911)-1)),"")</f>
        <v>15</v>
      </c>
      <c r="N9911" s="7" t="str">
        <f aca="false">IF(OR(C9911="",M9911=""),"",C9911&amp;" Item "&amp;M9911)</f>
        <v>Patisserie Item 15</v>
      </c>
      <c r="O9911" s="7" t="n">
        <v>320</v>
      </c>
      <c r="P9911" s="8" t="n">
        <f aca="false">G9911*Q9911</f>
        <v>0</v>
      </c>
      <c r="Q9911" s="9" t="n">
        <f aca="false">IF(K9911=TRUE(),0.1,0)</f>
        <v>0</v>
      </c>
    </row>
    <row r="9912" customFormat="false" ht="15" hidden="false" customHeight="true" outlineLevel="0" collapsed="false">
      <c r="A9912" s="1" t="s">
        <v>10165</v>
      </c>
      <c r="B9912" s="1" t="s">
        <v>33</v>
      </c>
      <c r="C9912" s="1" t="s">
        <v>19</v>
      </c>
      <c r="D9912" s="1" t="s">
        <v>170</v>
      </c>
      <c r="E9912" s="1" t="n">
        <v>24.5</v>
      </c>
      <c r="F9912" s="1" t="n">
        <v>1</v>
      </c>
      <c r="G9912" s="1" t="n">
        <v>24.5</v>
      </c>
      <c r="H9912" s="1" t="s">
        <v>54</v>
      </c>
      <c r="I9912" s="1" t="s">
        <v>44</v>
      </c>
      <c r="J9912" s="4" t="n">
        <v>44750</v>
      </c>
      <c r="L9912" s="6" t="str">
        <f aca="false">IFERROR(INDEX(CategoryCodes!$B$2:$B$9,MATCH(C9912,CategoryCodes!$A$2:$A$9,0)),"")</f>
        <v>H</v>
      </c>
      <c r="M9912" s="7" t="n">
        <f aca="false">IFERROR(VALUE(MID(D9912,FIND("_",D9912)+1,FIND("_",D9912,FIND("_",D9912)+1)-FIND("_",D9912)-1)),"")</f>
        <v>14</v>
      </c>
      <c r="N9912" s="7" t="str">
        <f aca="false">IF(OR(C9912="",M9912=""),"",C9912&amp;" Item "&amp;M9912)</f>
        <v>Patisserie Item 14</v>
      </c>
      <c r="O9912" s="7" t="n">
        <v>273</v>
      </c>
      <c r="P9912" s="8" t="n">
        <f aca="false">G9912*Q9912</f>
        <v>0</v>
      </c>
      <c r="Q9912" s="9" t="n">
        <f aca="false">IF(K9912=TRUE(),0.1,0)</f>
        <v>0</v>
      </c>
    </row>
    <row r="9913" customFormat="false" ht="15" hidden="false" customHeight="true" outlineLevel="0" collapsed="false">
      <c r="A9913" s="1" t="s">
        <v>10166</v>
      </c>
      <c r="B9913" s="1" t="s">
        <v>114</v>
      </c>
      <c r="C9913" s="1" t="s">
        <v>25</v>
      </c>
      <c r="D9913" s="1" t="s">
        <v>207</v>
      </c>
      <c r="E9913" s="1" t="n">
        <v>15.5</v>
      </c>
      <c r="F9913" s="1" t="n">
        <v>9</v>
      </c>
      <c r="G9913" s="1" t="n">
        <v>139.5</v>
      </c>
      <c r="H9913" s="1" t="s">
        <v>31</v>
      </c>
      <c r="I9913" s="1" t="s">
        <v>44</v>
      </c>
      <c r="J9913" s="4" t="n">
        <v>45248</v>
      </c>
      <c r="L9913" s="6" t="str">
        <f aca="false">IFERROR(INDEX(CategoryCodes!$B$2:$B$9,MATCH(C9913,CategoryCodes!$A$2:$A$9,0)),"")</f>
        <v>G</v>
      </c>
      <c r="M9913" s="7" t="n">
        <f aca="false">IFERROR(VALUE(MID(D9913,FIND("_",D9913)+1,FIND("_",D9913,FIND("_",D9913)+1)-FIND("_",D9913)-1)),"")</f>
        <v>8</v>
      </c>
      <c r="N9913" s="7" t="str">
        <f aca="false">IF(OR(C9913="",M9913=""),"",C9913&amp;" Item "&amp;M9913)</f>
        <v>Milk Products Item 8</v>
      </c>
      <c r="O9913" s="7" t="n">
        <v>431</v>
      </c>
      <c r="P9913" s="8" t="n">
        <f aca="false">G9913*Q9913</f>
        <v>0</v>
      </c>
      <c r="Q9913" s="9" t="n">
        <f aca="false">IF(K9913=TRUE(),0.1,0)</f>
        <v>0</v>
      </c>
    </row>
    <row r="9914" customFormat="false" ht="15" hidden="false" customHeight="true" outlineLevel="0" collapsed="false">
      <c r="A9914" s="1" t="s">
        <v>10167</v>
      </c>
      <c r="B9914" s="1" t="s">
        <v>69</v>
      </c>
      <c r="C9914" s="1" t="s">
        <v>34</v>
      </c>
      <c r="D9914" s="1" t="s">
        <v>472</v>
      </c>
      <c r="E9914" s="1" t="n">
        <v>5</v>
      </c>
      <c r="F9914" s="1" t="n">
        <v>4</v>
      </c>
      <c r="G9914" s="1" t="n">
        <v>20</v>
      </c>
      <c r="H9914" s="1" t="s">
        <v>54</v>
      </c>
      <c r="I9914" s="1" t="s">
        <v>44</v>
      </c>
      <c r="J9914" s="4" t="n">
        <v>45359</v>
      </c>
      <c r="L9914" s="6" t="str">
        <f aca="false">IFERROR(INDEX(CategoryCodes!$B$2:$B$9,MATCH(C9914,CategoryCodes!$A$2:$A$9,0)),"")</f>
        <v>A</v>
      </c>
      <c r="M9914" s="7" t="n">
        <f aca="false">IFERROR(VALUE(MID(D9914,FIND("_",D9914)+1,FIND("_",D9914,FIND("_",D9914)+1)-FIND("_",D9914)-1)),"")</f>
        <v>1</v>
      </c>
      <c r="N9914" s="7" t="str">
        <f aca="false">IF(OR(C9914="",M9914=""),"",C9914&amp;" Item "&amp;M9914)</f>
        <v>Beverages Item 1</v>
      </c>
      <c r="O9914" s="7" t="n">
        <v>84</v>
      </c>
      <c r="P9914" s="8" t="n">
        <f aca="false">G9914*Q9914</f>
        <v>0</v>
      </c>
      <c r="Q9914" s="9" t="n">
        <f aca="false">IF(K9914=TRUE(),0.1,0)</f>
        <v>0</v>
      </c>
    </row>
    <row r="9915" customFormat="false" ht="15" hidden="false" customHeight="true" outlineLevel="0" collapsed="false">
      <c r="A9915" s="1" t="s">
        <v>10168</v>
      </c>
      <c r="B9915" s="1" t="s">
        <v>18</v>
      </c>
      <c r="C9915" s="1" t="s">
        <v>72</v>
      </c>
      <c r="E9915" s="1" t="n">
        <v>29</v>
      </c>
      <c r="H9915" s="1" t="s">
        <v>31</v>
      </c>
      <c r="I9915" s="1" t="s">
        <v>22</v>
      </c>
      <c r="J9915" s="4" t="n">
        <v>45192</v>
      </c>
      <c r="K9915" s="5" t="b">
        <f aca="false">TRUE()</f>
        <v>1</v>
      </c>
      <c r="L9915" s="6" t="str">
        <f aca="false">IFERROR(INDEX(CategoryCodes!$B$2:$B$9,MATCH(C9915,CategoryCodes!$A$2:$A$9,0)),"")</f>
        <v>D</v>
      </c>
      <c r="M9915" s="7" t="str">
        <f aca="false">IFERROR(VALUE(MID(D9915,FIND("_",D9915)+1,FIND("_",D9915,FIND("_",D9915)+1)-FIND("_",D9915)-1)),"")</f>
        <v/>
      </c>
      <c r="N9915" s="7" t="str">
        <f aca="false">IF(OR(C9915="",M9915=""),"",C9915&amp;" Item "&amp;M9915)</f>
        <v/>
      </c>
      <c r="O9915" s="7" t="n">
        <v>292</v>
      </c>
      <c r="P9915" s="8" t="n">
        <f aca="false">G9915*Q9915</f>
        <v>0</v>
      </c>
      <c r="Q9915" s="9" t="n">
        <f aca="false">IF(K9915=TRUE(),0.1,0)</f>
        <v>0.1</v>
      </c>
    </row>
    <row r="9916" customFormat="false" ht="15" hidden="false" customHeight="true" outlineLevel="0" collapsed="false">
      <c r="A9916" s="1" t="s">
        <v>10169</v>
      </c>
      <c r="B9916" s="1" t="s">
        <v>83</v>
      </c>
      <c r="C9916" s="1" t="s">
        <v>72</v>
      </c>
      <c r="D9916" s="1" t="s">
        <v>221</v>
      </c>
      <c r="E9916" s="1" t="n">
        <v>12.5</v>
      </c>
      <c r="F9916" s="1" t="n">
        <v>3</v>
      </c>
      <c r="G9916" s="1" t="n">
        <v>37.5</v>
      </c>
      <c r="H9916" s="1" t="s">
        <v>54</v>
      </c>
      <c r="I9916" s="1" t="s">
        <v>22</v>
      </c>
      <c r="J9916" s="4" t="n">
        <v>45599</v>
      </c>
      <c r="K9916" s="5" t="b">
        <f aca="false">FALSE()</f>
        <v>0</v>
      </c>
      <c r="L9916" s="6" t="str">
        <f aca="false">IFERROR(INDEX(CategoryCodes!$B$2:$B$9,MATCH(C9916,CategoryCodes!$A$2:$A$9,0)),"")</f>
        <v>D</v>
      </c>
      <c r="M9916" s="7" t="n">
        <f aca="false">IFERROR(VALUE(MID(D9916,FIND("_",D9916)+1,FIND("_",D9916,FIND("_",D9916)+1)-FIND("_",D9916)-1)),"")</f>
        <v>6</v>
      </c>
      <c r="N9916" s="7" t="str">
        <f aca="false">IF(OR(C9916="",M9916=""),"",C9916&amp;" Item "&amp;M9916)</f>
        <v>Electric household essentials Item 6</v>
      </c>
      <c r="O9916" s="7" t="n">
        <v>310</v>
      </c>
      <c r="P9916" s="8" t="n">
        <f aca="false">G9916*Q9916</f>
        <v>0</v>
      </c>
      <c r="Q9916" s="9" t="n">
        <f aca="false">IF(K9916=TRUE(),0.1,0)</f>
        <v>0</v>
      </c>
    </row>
    <row r="9917" customFormat="false" ht="15" hidden="false" customHeight="true" outlineLevel="0" collapsed="false">
      <c r="A9917" s="1" t="s">
        <v>10170</v>
      </c>
      <c r="B9917" s="1" t="s">
        <v>90</v>
      </c>
      <c r="C9917" s="1" t="s">
        <v>19</v>
      </c>
      <c r="D9917" s="1" t="s">
        <v>228</v>
      </c>
      <c r="E9917" s="1" t="n">
        <v>27.5</v>
      </c>
      <c r="F9917" s="1" t="n">
        <v>9</v>
      </c>
      <c r="G9917" s="1" t="n">
        <v>247.5</v>
      </c>
      <c r="H9917" s="1" t="s">
        <v>21</v>
      </c>
      <c r="I9917" s="1" t="s">
        <v>44</v>
      </c>
      <c r="J9917" s="4" t="n">
        <v>45373</v>
      </c>
      <c r="K9917" s="5" t="b">
        <f aca="false">TRUE()</f>
        <v>1</v>
      </c>
      <c r="L9917" s="6" t="str">
        <f aca="false">IFERROR(INDEX(CategoryCodes!$B$2:$B$9,MATCH(C9917,CategoryCodes!$A$2:$A$9,0)),"")</f>
        <v>H</v>
      </c>
      <c r="M9917" s="7" t="n">
        <f aca="false">IFERROR(VALUE(MID(D9917,FIND("_",D9917)+1,FIND("_",D9917,FIND("_",D9917)+1)-FIND("_",D9917)-1)),"")</f>
        <v>16</v>
      </c>
      <c r="N9917" s="7" t="str">
        <f aca="false">IF(OR(C9917="",M9917=""),"",C9917&amp;" Item "&amp;M9917)</f>
        <v>Patisserie Item 16</v>
      </c>
      <c r="O9917" s="7" t="n">
        <v>199</v>
      </c>
      <c r="P9917" s="8" t="n">
        <f aca="false">G9917*Q9917</f>
        <v>24.75</v>
      </c>
      <c r="Q9917" s="9" t="n">
        <f aca="false">IF(K9917=TRUE(),0.1,0)</f>
        <v>0.1</v>
      </c>
    </row>
    <row r="9918" customFormat="false" ht="15" hidden="false" customHeight="true" outlineLevel="0" collapsed="false">
      <c r="A9918" s="1" t="s">
        <v>10171</v>
      </c>
      <c r="B9918" s="1" t="s">
        <v>86</v>
      </c>
      <c r="C9918" s="1" t="s">
        <v>34</v>
      </c>
      <c r="D9918" s="1" t="s">
        <v>264</v>
      </c>
      <c r="E9918" s="1" t="n">
        <v>33.5</v>
      </c>
      <c r="F9918" s="1" t="n">
        <v>10</v>
      </c>
      <c r="G9918" s="1" t="n">
        <v>335</v>
      </c>
      <c r="H9918" s="1" t="s">
        <v>31</v>
      </c>
      <c r="I9918" s="1" t="s">
        <v>44</v>
      </c>
      <c r="J9918" s="4" t="n">
        <v>45575</v>
      </c>
      <c r="L9918" s="6" t="str">
        <f aca="false">IFERROR(INDEX(CategoryCodes!$B$2:$B$9,MATCH(C9918,CategoryCodes!$A$2:$A$9,0)),"")</f>
        <v>A</v>
      </c>
      <c r="M9918" s="7" t="n">
        <f aca="false">IFERROR(VALUE(MID(D9918,FIND("_",D9918)+1,FIND("_",D9918,FIND("_",D9918)+1)-FIND("_",D9918)-1)),"")</f>
        <v>20</v>
      </c>
      <c r="N9918" s="7" t="str">
        <f aca="false">IF(OR(C9918="",M9918=""),"",C9918&amp;" Item "&amp;M9918)</f>
        <v>Beverages Item 20</v>
      </c>
      <c r="O9918" s="7" t="n">
        <v>95</v>
      </c>
      <c r="P9918" s="8" t="n">
        <f aca="false">G9918*Q9918</f>
        <v>0</v>
      </c>
      <c r="Q9918" s="9" t="n">
        <f aca="false">IF(K9918=TRUE(),0.1,0)</f>
        <v>0</v>
      </c>
    </row>
    <row r="9919" customFormat="false" ht="15" hidden="false" customHeight="true" outlineLevel="0" collapsed="false">
      <c r="A9919" s="1" t="s">
        <v>10172</v>
      </c>
      <c r="B9919" s="1" t="s">
        <v>33</v>
      </c>
      <c r="C9919" s="1" t="s">
        <v>47</v>
      </c>
      <c r="D9919" s="1" t="s">
        <v>459</v>
      </c>
      <c r="E9919" s="1" t="n">
        <v>26</v>
      </c>
      <c r="F9919" s="1" t="n">
        <v>10</v>
      </c>
      <c r="G9919" s="1" t="n">
        <v>260</v>
      </c>
      <c r="H9919" s="1" t="s">
        <v>21</v>
      </c>
      <c r="I9919" s="1" t="s">
        <v>44</v>
      </c>
      <c r="J9919" s="4" t="n">
        <v>45155</v>
      </c>
      <c r="K9919" s="5" t="b">
        <f aca="false">FALSE()</f>
        <v>0</v>
      </c>
      <c r="L9919" s="6" t="str">
        <f aca="false">IFERROR(INDEX(CategoryCodes!$B$2:$B$9,MATCH(C9919,CategoryCodes!$A$2:$A$9,0)),"")</f>
        <v>F</v>
      </c>
      <c r="M9919" s="7" t="n">
        <f aca="false">IFERROR(VALUE(MID(D9919,FIND("_",D9919)+1,FIND("_",D9919,FIND("_",D9919)+1)-FIND("_",D9919)-1)),"")</f>
        <v>15</v>
      </c>
      <c r="N9919" s="7" t="str">
        <f aca="false">IF(OR(C9919="",M9919=""),"",C9919&amp;" Item "&amp;M9919)</f>
        <v>Furniture Item 15</v>
      </c>
      <c r="O9919" s="7" t="n">
        <v>304</v>
      </c>
      <c r="P9919" s="8" t="n">
        <f aca="false">G9919*Q9919</f>
        <v>0</v>
      </c>
      <c r="Q9919" s="9" t="n">
        <f aca="false">IF(K9919=TRUE(),0.1,0)</f>
        <v>0</v>
      </c>
    </row>
    <row r="9920" customFormat="false" ht="15" hidden="false" customHeight="true" outlineLevel="0" collapsed="false">
      <c r="A9920" s="1" t="s">
        <v>10173</v>
      </c>
      <c r="B9920" s="1" t="s">
        <v>129</v>
      </c>
      <c r="C9920" s="1" t="s">
        <v>29</v>
      </c>
      <c r="D9920" s="1" t="s">
        <v>56</v>
      </c>
      <c r="E9920" s="1" t="n">
        <v>8</v>
      </c>
      <c r="F9920" s="1" t="n">
        <v>6</v>
      </c>
      <c r="G9920" s="1" t="n">
        <v>48</v>
      </c>
      <c r="H9920" s="1" t="s">
        <v>54</v>
      </c>
      <c r="I9920" s="1" t="s">
        <v>44</v>
      </c>
      <c r="J9920" s="4" t="n">
        <v>44572</v>
      </c>
      <c r="K9920" s="5" t="b">
        <f aca="false">TRUE()</f>
        <v>1</v>
      </c>
      <c r="L9920" s="6" t="str">
        <f aca="false">IFERROR(INDEX(CategoryCodes!$B$2:$B$9,MATCH(C9920,CategoryCodes!$A$2:$A$9,0)),"")</f>
        <v>B</v>
      </c>
      <c r="M9920" s="7" t="n">
        <f aca="false">IFERROR(VALUE(MID(D9920,FIND("_",D9920)+1,FIND("_",D9920,FIND("_",D9920)+1)-FIND("_",D9920)-1)),"")</f>
        <v>3</v>
      </c>
      <c r="N9920" s="7" t="str">
        <f aca="false">IF(OR(C9920="",M9920=""),"",C9920&amp;" Item "&amp;M9920)</f>
        <v>Butchers Item 3</v>
      </c>
      <c r="O9920" s="7" t="n">
        <v>59</v>
      </c>
      <c r="P9920" s="8" t="n">
        <f aca="false">G9920*Q9920</f>
        <v>4.8</v>
      </c>
      <c r="Q9920" s="9" t="n">
        <f aca="false">IF(K9920=TRUE(),0.1,0)</f>
        <v>0.1</v>
      </c>
    </row>
    <row r="9921" customFormat="false" ht="15" hidden="false" customHeight="true" outlineLevel="0" collapsed="false">
      <c r="A9921" s="1" t="s">
        <v>10174</v>
      </c>
      <c r="B9921" s="1" t="s">
        <v>83</v>
      </c>
      <c r="C9921" s="1" t="s">
        <v>25</v>
      </c>
      <c r="D9921" s="1" t="s">
        <v>277</v>
      </c>
      <c r="E9921" s="1" t="n">
        <v>5</v>
      </c>
      <c r="F9921" s="1" t="n">
        <v>9</v>
      </c>
      <c r="G9921" s="1" t="n">
        <v>45</v>
      </c>
      <c r="H9921" s="1" t="s">
        <v>31</v>
      </c>
      <c r="I9921" s="1" t="s">
        <v>22</v>
      </c>
      <c r="J9921" s="4" t="n">
        <v>44614</v>
      </c>
      <c r="K9921" s="5" t="b">
        <f aca="false">FALSE()</f>
        <v>0</v>
      </c>
      <c r="L9921" s="6" t="str">
        <f aca="false">IFERROR(INDEX(CategoryCodes!$B$2:$B$9,MATCH(C9921,CategoryCodes!$A$2:$A$9,0)),"")</f>
        <v>G</v>
      </c>
      <c r="M9921" s="7" t="n">
        <f aca="false">IFERROR(VALUE(MID(D9921,FIND("_",D9921)+1,FIND("_",D9921,FIND("_",D9921)+1)-FIND("_",D9921)-1)),"")</f>
        <v>1</v>
      </c>
      <c r="N9921" s="7" t="str">
        <f aca="false">IF(OR(C9921="",M9921=""),"",C9921&amp;" Item "&amp;M9921)</f>
        <v>Milk Products Item 1</v>
      </c>
      <c r="O9921" s="7" t="n">
        <v>442</v>
      </c>
      <c r="P9921" s="8" t="n">
        <f aca="false">G9921*Q9921</f>
        <v>0</v>
      </c>
      <c r="Q9921" s="9" t="n">
        <f aca="false">IF(K9921=TRUE(),0.1,0)</f>
        <v>0</v>
      </c>
    </row>
    <row r="9922" customFormat="false" ht="15" hidden="false" customHeight="true" outlineLevel="0" collapsed="false">
      <c r="A9922" s="1" t="s">
        <v>10175</v>
      </c>
      <c r="B9922" s="1" t="s">
        <v>106</v>
      </c>
      <c r="C9922" s="1" t="s">
        <v>136</v>
      </c>
      <c r="D9922" s="1" t="s">
        <v>627</v>
      </c>
      <c r="E9922" s="1" t="n">
        <v>21.5</v>
      </c>
      <c r="F9922" s="1" t="n">
        <v>7</v>
      </c>
      <c r="G9922" s="1" t="n">
        <v>150.5</v>
      </c>
      <c r="H9922" s="1" t="s">
        <v>21</v>
      </c>
      <c r="I9922" s="1" t="s">
        <v>22</v>
      </c>
      <c r="J9922" s="4" t="n">
        <v>44918</v>
      </c>
      <c r="L9922" s="6" t="str">
        <f aca="false">IFERROR(INDEX(CategoryCodes!$B$2:$B$9,MATCH(C9922,CategoryCodes!$A$2:$A$9,0)),"")</f>
        <v>C</v>
      </c>
      <c r="M9922" s="7" t="n">
        <f aca="false">IFERROR(VALUE(MID(D9922,FIND("_",D9922)+1,FIND("_",D9922,FIND("_",D9922)+1)-FIND("_",D9922)-1)),"")</f>
        <v>12</v>
      </c>
      <c r="N9922" s="7" t="str">
        <f aca="false">IF(OR(C9922="",M9922=""),"",C9922&amp;" Item "&amp;M9922)</f>
        <v>Computers and electric accessories Item 12</v>
      </c>
      <c r="O9922" s="7" t="n">
        <v>400</v>
      </c>
      <c r="P9922" s="8" t="n">
        <f aca="false">G9922*Q9922</f>
        <v>0</v>
      </c>
      <c r="Q9922" s="9" t="n">
        <f aca="false">IF(K9922=TRUE(),0.1,0)</f>
        <v>0</v>
      </c>
    </row>
    <row r="9923" customFormat="false" ht="15" hidden="false" customHeight="true" outlineLevel="0" collapsed="false">
      <c r="A9923" s="1" t="s">
        <v>10176</v>
      </c>
      <c r="B9923" s="1" t="s">
        <v>33</v>
      </c>
      <c r="C9923" s="1" t="s">
        <v>19</v>
      </c>
      <c r="F9923" s="1" t="n">
        <v>4</v>
      </c>
      <c r="G9923" s="1" t="n">
        <v>56</v>
      </c>
      <c r="H9923" s="1" t="s">
        <v>31</v>
      </c>
      <c r="I9923" s="1" t="s">
        <v>44</v>
      </c>
      <c r="J9923" s="4" t="n">
        <v>45081</v>
      </c>
      <c r="K9923" s="5" t="b">
        <f aca="false">TRUE()</f>
        <v>1</v>
      </c>
      <c r="L9923" s="6" t="str">
        <f aca="false">IFERROR(INDEX(CategoryCodes!$B$2:$B$9,MATCH(C9923,CategoryCodes!$A$2:$A$9,0)),"")</f>
        <v>H</v>
      </c>
      <c r="M9923" s="7" t="str">
        <f aca="false">IFERROR(VALUE(MID(D9923,FIND("_",D9923)+1,FIND("_",D9923,FIND("_",D9923)+1)-FIND("_",D9923)-1)),"")</f>
        <v/>
      </c>
      <c r="N9923" s="7" t="str">
        <f aca="false">IF(OR(C9923="",M9923=""),"",C9923&amp;" Item "&amp;M9923)</f>
        <v/>
      </c>
      <c r="O9923" s="7" t="n">
        <v>384</v>
      </c>
      <c r="P9923" s="8" t="n">
        <f aca="false">G9923*Q9923</f>
        <v>5.6</v>
      </c>
      <c r="Q9923" s="9" t="n">
        <f aca="false">IF(K9923=TRUE(),0.1,0)</f>
        <v>0.1</v>
      </c>
    </row>
    <row r="9924" customFormat="false" ht="15" hidden="false" customHeight="true" outlineLevel="0" collapsed="false">
      <c r="A9924" s="1" t="s">
        <v>10177</v>
      </c>
      <c r="B9924" s="1" t="s">
        <v>37</v>
      </c>
      <c r="C9924" s="1" t="s">
        <v>47</v>
      </c>
      <c r="D9924" s="1" t="s">
        <v>309</v>
      </c>
      <c r="E9924" s="1" t="n">
        <v>15.5</v>
      </c>
      <c r="F9924" s="1" t="n">
        <v>4</v>
      </c>
      <c r="G9924" s="1" t="n">
        <v>62</v>
      </c>
      <c r="H9924" s="1" t="s">
        <v>21</v>
      </c>
      <c r="I9924" s="1" t="s">
        <v>44</v>
      </c>
      <c r="J9924" s="4" t="n">
        <v>45209</v>
      </c>
      <c r="K9924" s="5" t="b">
        <f aca="false">FALSE()</f>
        <v>0</v>
      </c>
      <c r="L9924" s="6" t="str">
        <f aca="false">IFERROR(INDEX(CategoryCodes!$B$2:$B$9,MATCH(C9924,CategoryCodes!$A$2:$A$9,0)),"")</f>
        <v>F</v>
      </c>
      <c r="M9924" s="7" t="n">
        <f aca="false">IFERROR(VALUE(MID(D9924,FIND("_",D9924)+1,FIND("_",D9924,FIND("_",D9924)+1)-FIND("_",D9924)-1)),"")</f>
        <v>8</v>
      </c>
      <c r="N9924" s="7" t="str">
        <f aca="false">IF(OR(C9924="",M9924=""),"",C9924&amp;" Item "&amp;M9924)</f>
        <v>Furniture Item 8</v>
      </c>
      <c r="O9924" s="7" t="n">
        <v>157</v>
      </c>
      <c r="P9924" s="8" t="n">
        <f aca="false">G9924*Q9924</f>
        <v>0</v>
      </c>
      <c r="Q9924" s="9" t="n">
        <f aca="false">IF(K9924=TRUE(),0.1,0)</f>
        <v>0</v>
      </c>
    </row>
    <row r="9925" customFormat="false" ht="15" hidden="false" customHeight="true" outlineLevel="0" collapsed="false">
      <c r="A9925" s="1" t="s">
        <v>10178</v>
      </c>
      <c r="B9925" s="1" t="s">
        <v>71</v>
      </c>
      <c r="C9925" s="1" t="s">
        <v>25</v>
      </c>
      <c r="D9925" s="1" t="s">
        <v>207</v>
      </c>
      <c r="E9925" s="1" t="n">
        <v>15.5</v>
      </c>
      <c r="F9925" s="1" t="n">
        <v>2</v>
      </c>
      <c r="G9925" s="1" t="n">
        <v>31</v>
      </c>
      <c r="H9925" s="1" t="s">
        <v>31</v>
      </c>
      <c r="I9925" s="1" t="s">
        <v>22</v>
      </c>
      <c r="J9925" s="4" t="n">
        <v>45527</v>
      </c>
      <c r="L9925" s="6" t="str">
        <f aca="false">IFERROR(INDEX(CategoryCodes!$B$2:$B$9,MATCH(C9925,CategoryCodes!$A$2:$A$9,0)),"")</f>
        <v>G</v>
      </c>
      <c r="M9925" s="7" t="n">
        <f aca="false">IFERROR(VALUE(MID(D9925,FIND("_",D9925)+1,FIND("_",D9925,FIND("_",D9925)+1)-FIND("_",D9925)-1)),"")</f>
        <v>8</v>
      </c>
      <c r="N9925" s="7" t="str">
        <f aca="false">IF(OR(C9925="",M9925=""),"",C9925&amp;" Item "&amp;M9925)</f>
        <v>Milk Products Item 8</v>
      </c>
      <c r="O9925" s="7" t="n">
        <v>361</v>
      </c>
      <c r="P9925" s="8" t="n">
        <f aca="false">G9925*Q9925</f>
        <v>0</v>
      </c>
      <c r="Q9925" s="9" t="n">
        <f aca="false">IF(K9925=TRUE(),0.1,0)</f>
        <v>0</v>
      </c>
    </row>
    <row r="9926" customFormat="false" ht="15" hidden="false" customHeight="true" outlineLevel="0" collapsed="false">
      <c r="A9926" s="1" t="s">
        <v>10179</v>
      </c>
      <c r="B9926" s="1" t="s">
        <v>69</v>
      </c>
      <c r="C9926" s="1" t="s">
        <v>29</v>
      </c>
      <c r="D9926" s="1" t="s">
        <v>604</v>
      </c>
      <c r="E9926" s="1" t="n">
        <v>12.5</v>
      </c>
      <c r="F9926" s="1" t="n">
        <v>4</v>
      </c>
      <c r="G9926" s="1" t="n">
        <v>50</v>
      </c>
      <c r="H9926" s="1" t="s">
        <v>31</v>
      </c>
      <c r="I9926" s="1" t="s">
        <v>22</v>
      </c>
      <c r="J9926" s="4" t="n">
        <v>44861</v>
      </c>
      <c r="L9926" s="6" t="str">
        <f aca="false">IFERROR(INDEX(CategoryCodes!$B$2:$B$9,MATCH(C9926,CategoryCodes!$A$2:$A$9,0)),"")</f>
        <v>B</v>
      </c>
      <c r="M9926" s="7" t="n">
        <f aca="false">IFERROR(VALUE(MID(D9926,FIND("_",D9926)+1,FIND("_",D9926,FIND("_",D9926)+1)-FIND("_",D9926)-1)),"")</f>
        <v>6</v>
      </c>
      <c r="N9926" s="7" t="str">
        <f aca="false">IF(OR(C9926="",M9926=""),"",C9926&amp;" Item "&amp;M9926)</f>
        <v>Butchers Item 6</v>
      </c>
      <c r="O9926" s="7" t="n">
        <v>439</v>
      </c>
      <c r="P9926" s="8" t="n">
        <f aca="false">G9926*Q9926</f>
        <v>0</v>
      </c>
      <c r="Q9926" s="9" t="n">
        <f aca="false">IF(K9926=TRUE(),0.1,0)</f>
        <v>0</v>
      </c>
    </row>
    <row r="9927" customFormat="false" ht="15" hidden="false" customHeight="true" outlineLevel="0" collapsed="false">
      <c r="A9927" s="1" t="s">
        <v>10180</v>
      </c>
      <c r="B9927" s="1" t="s">
        <v>106</v>
      </c>
      <c r="C9927" s="1" t="s">
        <v>19</v>
      </c>
      <c r="D9927" s="1" t="s">
        <v>228</v>
      </c>
      <c r="E9927" s="1" t="n">
        <v>27.5</v>
      </c>
      <c r="F9927" s="1" t="n">
        <v>10</v>
      </c>
      <c r="G9927" s="1" t="n">
        <v>275</v>
      </c>
      <c r="H9927" s="1" t="s">
        <v>21</v>
      </c>
      <c r="I9927" s="1" t="s">
        <v>22</v>
      </c>
      <c r="J9927" s="4" t="n">
        <v>44733</v>
      </c>
      <c r="L9927" s="6" t="str">
        <f aca="false">IFERROR(INDEX(CategoryCodes!$B$2:$B$9,MATCH(C9927,CategoryCodes!$A$2:$A$9,0)),"")</f>
        <v>H</v>
      </c>
      <c r="M9927" s="7" t="n">
        <f aca="false">IFERROR(VALUE(MID(D9927,FIND("_",D9927)+1,FIND("_",D9927,FIND("_",D9927)+1)-FIND("_",D9927)-1)),"")</f>
        <v>16</v>
      </c>
      <c r="N9927" s="7" t="str">
        <f aca="false">IF(OR(C9927="",M9927=""),"",C9927&amp;" Item "&amp;M9927)</f>
        <v>Patisserie Item 16</v>
      </c>
      <c r="O9927" s="7" t="n">
        <v>161</v>
      </c>
      <c r="P9927" s="8" t="n">
        <f aca="false">G9927*Q9927</f>
        <v>0</v>
      </c>
      <c r="Q9927" s="9" t="n">
        <f aca="false">IF(K9927=TRUE(),0.1,0)</f>
        <v>0</v>
      </c>
    </row>
    <row r="9928" customFormat="false" ht="15" hidden="false" customHeight="true" outlineLevel="0" collapsed="false">
      <c r="A9928" s="1" t="s">
        <v>10181</v>
      </c>
      <c r="B9928" s="1" t="s">
        <v>52</v>
      </c>
      <c r="C9928" s="1" t="s">
        <v>136</v>
      </c>
      <c r="D9928" s="1" t="s">
        <v>164</v>
      </c>
      <c r="E9928" s="1" t="n">
        <v>36.5</v>
      </c>
      <c r="F9928" s="1" t="n">
        <v>2</v>
      </c>
      <c r="G9928" s="1" t="n">
        <v>73</v>
      </c>
      <c r="H9928" s="1" t="s">
        <v>54</v>
      </c>
      <c r="I9928" s="1" t="s">
        <v>22</v>
      </c>
      <c r="J9928" s="4" t="n">
        <v>45168</v>
      </c>
      <c r="K9928" s="5" t="b">
        <f aca="false">TRUE()</f>
        <v>1</v>
      </c>
      <c r="L9928" s="6" t="str">
        <f aca="false">IFERROR(INDEX(CategoryCodes!$B$2:$B$9,MATCH(C9928,CategoryCodes!$A$2:$A$9,0)),"")</f>
        <v>C</v>
      </c>
      <c r="M9928" s="7" t="n">
        <f aca="false">IFERROR(VALUE(MID(D9928,FIND("_",D9928)+1,FIND("_",D9928,FIND("_",D9928)+1)-FIND("_",D9928)-1)),"")</f>
        <v>22</v>
      </c>
      <c r="N9928" s="7" t="str">
        <f aca="false">IF(OR(C9928="",M9928=""),"",C9928&amp;" Item "&amp;M9928)</f>
        <v>Computers and electric accessories Item 22</v>
      </c>
      <c r="O9928" s="7" t="n">
        <v>363</v>
      </c>
      <c r="P9928" s="8" t="n">
        <f aca="false">G9928*Q9928</f>
        <v>7.3</v>
      </c>
      <c r="Q9928" s="9" t="n">
        <f aca="false">IF(K9928=TRUE(),0.1,0)</f>
        <v>0.1</v>
      </c>
    </row>
    <row r="9929" customFormat="false" ht="15" hidden="false" customHeight="true" outlineLevel="0" collapsed="false">
      <c r="A9929" s="1" t="s">
        <v>10182</v>
      </c>
      <c r="B9929" s="1" t="s">
        <v>90</v>
      </c>
      <c r="C9929" s="1" t="s">
        <v>38</v>
      </c>
      <c r="E9929" s="1" t="n">
        <v>36.5</v>
      </c>
      <c r="H9929" s="1" t="s">
        <v>54</v>
      </c>
      <c r="I9929" s="1" t="s">
        <v>44</v>
      </c>
      <c r="J9929" s="4" t="n">
        <v>45259</v>
      </c>
      <c r="L9929" s="6" t="str">
        <f aca="false">IFERROR(INDEX(CategoryCodes!$B$2:$B$9,MATCH(C9929,CategoryCodes!$A$2:$A$9,0)),"")</f>
        <v>E</v>
      </c>
      <c r="M9929" s="7" t="str">
        <f aca="false">IFERROR(VALUE(MID(D9929,FIND("_",D9929)+1,FIND("_",D9929,FIND("_",D9929)+1)-FIND("_",D9929)-1)),"")</f>
        <v/>
      </c>
      <c r="N9929" s="7" t="str">
        <f aca="false">IF(OR(C9929="",M9929=""),"",C9929&amp;" Item "&amp;M9929)</f>
        <v/>
      </c>
      <c r="O9929" s="7" t="n">
        <v>16</v>
      </c>
      <c r="P9929" s="8" t="n">
        <f aca="false">G9929*Q9929</f>
        <v>0</v>
      </c>
      <c r="Q9929" s="9" t="n">
        <f aca="false">IF(K9929=TRUE(),0.1,0)</f>
        <v>0</v>
      </c>
    </row>
    <row r="9930" customFormat="false" ht="15" hidden="false" customHeight="true" outlineLevel="0" collapsed="false">
      <c r="A9930" s="1" t="s">
        <v>10183</v>
      </c>
      <c r="B9930" s="1" t="s">
        <v>106</v>
      </c>
      <c r="C9930" s="1" t="s">
        <v>19</v>
      </c>
      <c r="D9930" s="1" t="s">
        <v>184</v>
      </c>
      <c r="E9930" s="1" t="n">
        <v>14</v>
      </c>
      <c r="F9930" s="1" t="n">
        <v>8</v>
      </c>
      <c r="G9930" s="1" t="n">
        <v>112</v>
      </c>
      <c r="H9930" s="1" t="s">
        <v>21</v>
      </c>
      <c r="I9930" s="1" t="s">
        <v>44</v>
      </c>
      <c r="J9930" s="4" t="n">
        <v>44610</v>
      </c>
      <c r="L9930" s="6" t="str">
        <f aca="false">IFERROR(INDEX(CategoryCodes!$B$2:$B$9,MATCH(C9930,CategoryCodes!$A$2:$A$9,0)),"")</f>
        <v>H</v>
      </c>
      <c r="M9930" s="7" t="n">
        <f aca="false">IFERROR(VALUE(MID(D9930,FIND("_",D9930)+1,FIND("_",D9930,FIND("_",D9930)+1)-FIND("_",D9930)-1)),"")</f>
        <v>7</v>
      </c>
      <c r="N9930" s="7" t="str">
        <f aca="false">IF(OR(C9930="",M9930=""),"",C9930&amp;" Item "&amp;M9930)</f>
        <v>Patisserie Item 7</v>
      </c>
      <c r="O9930" s="7" t="n">
        <v>139</v>
      </c>
      <c r="P9930" s="8" t="n">
        <f aca="false">G9930*Q9930</f>
        <v>0</v>
      </c>
      <c r="Q9930" s="9" t="n">
        <f aca="false">IF(K9930=TRUE(),0.1,0)</f>
        <v>0</v>
      </c>
    </row>
    <row r="9931" customFormat="false" ht="15" hidden="false" customHeight="true" outlineLevel="0" collapsed="false">
      <c r="A9931" s="1" t="s">
        <v>10184</v>
      </c>
      <c r="B9931" s="1" t="s">
        <v>37</v>
      </c>
      <c r="C9931" s="1" t="s">
        <v>34</v>
      </c>
      <c r="D9931" s="1" t="s">
        <v>407</v>
      </c>
      <c r="E9931" s="1" t="n">
        <v>21.5</v>
      </c>
      <c r="F9931" s="1" t="n">
        <v>10</v>
      </c>
      <c r="G9931" s="1" t="n">
        <v>215</v>
      </c>
      <c r="H9931" s="1" t="s">
        <v>31</v>
      </c>
      <c r="I9931" s="1" t="s">
        <v>44</v>
      </c>
      <c r="J9931" s="4" t="n">
        <v>45298</v>
      </c>
      <c r="K9931" s="5" t="b">
        <f aca="false">TRUE()</f>
        <v>1</v>
      </c>
      <c r="L9931" s="6" t="str">
        <f aca="false">IFERROR(INDEX(CategoryCodes!$B$2:$B$9,MATCH(C9931,CategoryCodes!$A$2:$A$9,0)),"")</f>
        <v>A</v>
      </c>
      <c r="M9931" s="7" t="n">
        <f aca="false">IFERROR(VALUE(MID(D9931,FIND("_",D9931)+1,FIND("_",D9931,FIND("_",D9931)+1)-FIND("_",D9931)-1)),"")</f>
        <v>12</v>
      </c>
      <c r="N9931" s="7" t="str">
        <f aca="false">IF(OR(C9931="",M9931=""),"",C9931&amp;" Item "&amp;M9931)</f>
        <v>Beverages Item 12</v>
      </c>
      <c r="O9931" s="7" t="n">
        <v>211</v>
      </c>
      <c r="P9931" s="8" t="n">
        <f aca="false">G9931*Q9931</f>
        <v>21.5</v>
      </c>
      <c r="Q9931" s="9" t="n">
        <f aca="false">IF(K9931=TRUE(),0.1,0)</f>
        <v>0.1</v>
      </c>
    </row>
    <row r="9932" customFormat="false" ht="15" hidden="false" customHeight="true" outlineLevel="0" collapsed="false">
      <c r="A9932" s="1" t="s">
        <v>10185</v>
      </c>
      <c r="B9932" s="1" t="s">
        <v>18</v>
      </c>
      <c r="C9932" s="1" t="s">
        <v>47</v>
      </c>
      <c r="D9932" s="1" t="s">
        <v>562</v>
      </c>
      <c r="E9932" s="1" t="n">
        <v>9.5</v>
      </c>
      <c r="F9932" s="1" t="n">
        <v>7</v>
      </c>
      <c r="G9932" s="1" t="n">
        <v>66.5</v>
      </c>
      <c r="H9932" s="1" t="s">
        <v>31</v>
      </c>
      <c r="I9932" s="1" t="s">
        <v>44</v>
      </c>
      <c r="J9932" s="4" t="n">
        <v>45397</v>
      </c>
      <c r="L9932" s="6" t="str">
        <f aca="false">IFERROR(INDEX(CategoryCodes!$B$2:$B$9,MATCH(C9932,CategoryCodes!$A$2:$A$9,0)),"")</f>
        <v>F</v>
      </c>
      <c r="M9932" s="7" t="n">
        <f aca="false">IFERROR(VALUE(MID(D9932,FIND("_",D9932)+1,FIND("_",D9932,FIND("_",D9932)+1)-FIND("_",D9932)-1)),"")</f>
        <v>4</v>
      </c>
      <c r="N9932" s="7" t="str">
        <f aca="false">IF(OR(C9932="",M9932=""),"",C9932&amp;" Item "&amp;M9932)</f>
        <v>Furniture Item 4</v>
      </c>
      <c r="O9932" s="7" t="n">
        <v>44</v>
      </c>
      <c r="P9932" s="8" t="n">
        <f aca="false">G9932*Q9932</f>
        <v>0</v>
      </c>
      <c r="Q9932" s="9" t="n">
        <f aca="false">IF(K9932=TRUE(),0.1,0)</f>
        <v>0</v>
      </c>
    </row>
    <row r="9933" customFormat="false" ht="15" hidden="false" customHeight="true" outlineLevel="0" collapsed="false">
      <c r="A9933" s="1" t="s">
        <v>10186</v>
      </c>
      <c r="B9933" s="1" t="s">
        <v>69</v>
      </c>
      <c r="C9933" s="1" t="s">
        <v>136</v>
      </c>
      <c r="D9933" s="1" t="s">
        <v>281</v>
      </c>
      <c r="E9933" s="1" t="n">
        <v>6.5</v>
      </c>
      <c r="F9933" s="1" t="n">
        <v>4</v>
      </c>
      <c r="G9933" s="1" t="n">
        <v>26</v>
      </c>
      <c r="H9933" s="1" t="s">
        <v>21</v>
      </c>
      <c r="I9933" s="1" t="s">
        <v>22</v>
      </c>
      <c r="J9933" s="4" t="n">
        <v>45051</v>
      </c>
      <c r="K9933" s="5" t="b">
        <f aca="false">TRUE()</f>
        <v>1</v>
      </c>
      <c r="L9933" s="6" t="str">
        <f aca="false">IFERROR(INDEX(CategoryCodes!$B$2:$B$9,MATCH(C9933,CategoryCodes!$A$2:$A$9,0)),"")</f>
        <v>C</v>
      </c>
      <c r="M9933" s="7" t="n">
        <f aca="false">IFERROR(VALUE(MID(D9933,FIND("_",D9933)+1,FIND("_",D9933,FIND("_",D9933)+1)-FIND("_",D9933)-1)),"")</f>
        <v>2</v>
      </c>
      <c r="N9933" s="7" t="str">
        <f aca="false">IF(OR(C9933="",M9933=""),"",C9933&amp;" Item "&amp;M9933)</f>
        <v>Computers and electric accessories Item 2</v>
      </c>
      <c r="O9933" s="7" t="n">
        <v>254</v>
      </c>
      <c r="P9933" s="8" t="n">
        <f aca="false">G9933*Q9933</f>
        <v>2.6</v>
      </c>
      <c r="Q9933" s="9" t="n">
        <f aca="false">IF(K9933=TRUE(),0.1,0)</f>
        <v>0.1</v>
      </c>
    </row>
    <row r="9934" customFormat="false" ht="15" hidden="false" customHeight="true" outlineLevel="0" collapsed="false">
      <c r="A9934" s="1" t="s">
        <v>10187</v>
      </c>
      <c r="B9934" s="1" t="s">
        <v>33</v>
      </c>
      <c r="C9934" s="1" t="s">
        <v>136</v>
      </c>
      <c r="D9934" s="1" t="s">
        <v>231</v>
      </c>
      <c r="E9934" s="1" t="n">
        <v>41</v>
      </c>
      <c r="F9934" s="1" t="n">
        <v>2</v>
      </c>
      <c r="G9934" s="1" t="n">
        <v>82</v>
      </c>
      <c r="H9934" s="1" t="s">
        <v>21</v>
      </c>
      <c r="I9934" s="1" t="s">
        <v>44</v>
      </c>
      <c r="J9934" s="4" t="n">
        <v>45039</v>
      </c>
      <c r="K9934" s="5" t="b">
        <f aca="false">FALSE()</f>
        <v>0</v>
      </c>
      <c r="L9934" s="6" t="str">
        <f aca="false">IFERROR(INDEX(CategoryCodes!$B$2:$B$9,MATCH(C9934,CategoryCodes!$A$2:$A$9,0)),"")</f>
        <v>C</v>
      </c>
      <c r="M9934" s="7" t="n">
        <f aca="false">IFERROR(VALUE(MID(D9934,FIND("_",D9934)+1,FIND("_",D9934,FIND("_",D9934)+1)-FIND("_",D9934)-1)),"")</f>
        <v>25</v>
      </c>
      <c r="N9934" s="7" t="str">
        <f aca="false">IF(OR(C9934="",M9934=""),"",C9934&amp;" Item "&amp;M9934)</f>
        <v>Computers and electric accessories Item 25</v>
      </c>
      <c r="O9934" s="7" t="n">
        <v>449</v>
      </c>
      <c r="P9934" s="8" t="n">
        <f aca="false">G9934*Q9934</f>
        <v>0</v>
      </c>
      <c r="Q9934" s="9" t="n">
        <f aca="false">IF(K9934=TRUE(),0.1,0)</f>
        <v>0</v>
      </c>
    </row>
    <row r="9935" customFormat="false" ht="15" hidden="false" customHeight="true" outlineLevel="0" collapsed="false">
      <c r="A9935" s="1" t="s">
        <v>10188</v>
      </c>
      <c r="B9935" s="1" t="s">
        <v>106</v>
      </c>
      <c r="C9935" s="1" t="s">
        <v>19</v>
      </c>
      <c r="D9935" s="1" t="s">
        <v>178</v>
      </c>
      <c r="E9935" s="1" t="n">
        <v>5</v>
      </c>
      <c r="F9935" s="1" t="n">
        <v>6</v>
      </c>
      <c r="G9935" s="1" t="n">
        <v>30</v>
      </c>
      <c r="H9935" s="1" t="s">
        <v>21</v>
      </c>
      <c r="I9935" s="1" t="s">
        <v>44</v>
      </c>
      <c r="J9935" s="4" t="n">
        <v>45408</v>
      </c>
      <c r="K9935" s="5" t="b">
        <f aca="false">FALSE()</f>
        <v>0</v>
      </c>
      <c r="L9935" s="6" t="str">
        <f aca="false">IFERROR(INDEX(CategoryCodes!$B$2:$B$9,MATCH(C9935,CategoryCodes!$A$2:$A$9,0)),"")</f>
        <v>H</v>
      </c>
      <c r="M9935" s="7" t="n">
        <f aca="false">IFERROR(VALUE(MID(D9935,FIND("_",D9935)+1,FIND("_",D9935,FIND("_",D9935)+1)-FIND("_",D9935)-1)),"")</f>
        <v>1</v>
      </c>
      <c r="N9935" s="7" t="str">
        <f aca="false">IF(OR(C9935="",M9935=""),"",C9935&amp;" Item "&amp;M9935)</f>
        <v>Patisserie Item 1</v>
      </c>
      <c r="O9935" s="7" t="n">
        <v>121</v>
      </c>
      <c r="P9935" s="8" t="n">
        <f aca="false">G9935*Q9935</f>
        <v>0</v>
      </c>
      <c r="Q9935" s="9" t="n">
        <f aca="false">IF(K9935=TRUE(),0.1,0)</f>
        <v>0</v>
      </c>
    </row>
    <row r="9936" customFormat="false" ht="15" hidden="false" customHeight="true" outlineLevel="0" collapsed="false">
      <c r="A9936" s="1" t="s">
        <v>10189</v>
      </c>
      <c r="B9936" s="1" t="s">
        <v>69</v>
      </c>
      <c r="C9936" s="1" t="s">
        <v>136</v>
      </c>
      <c r="D9936" s="1" t="s">
        <v>297</v>
      </c>
      <c r="E9936" s="1" t="n">
        <v>23</v>
      </c>
      <c r="F9936" s="1" t="n">
        <v>10</v>
      </c>
      <c r="G9936" s="1" t="n">
        <v>230</v>
      </c>
      <c r="H9936" s="1" t="s">
        <v>31</v>
      </c>
      <c r="I9936" s="1" t="s">
        <v>44</v>
      </c>
      <c r="J9936" s="4" t="n">
        <v>45103</v>
      </c>
      <c r="K9936" s="5" t="b">
        <f aca="false">TRUE()</f>
        <v>1</v>
      </c>
      <c r="L9936" s="6" t="str">
        <f aca="false">IFERROR(INDEX(CategoryCodes!$B$2:$B$9,MATCH(C9936,CategoryCodes!$A$2:$A$9,0)),"")</f>
        <v>C</v>
      </c>
      <c r="M9936" s="7" t="n">
        <f aca="false">IFERROR(VALUE(MID(D9936,FIND("_",D9936)+1,FIND("_",D9936,FIND("_",D9936)+1)-FIND("_",D9936)-1)),"")</f>
        <v>13</v>
      </c>
      <c r="N9936" s="7" t="str">
        <f aca="false">IF(OR(C9936="",M9936=""),"",C9936&amp;" Item "&amp;M9936)</f>
        <v>Computers and electric accessories Item 13</v>
      </c>
      <c r="O9936" s="7" t="n">
        <v>190</v>
      </c>
      <c r="P9936" s="8" t="n">
        <f aca="false">G9936*Q9936</f>
        <v>23</v>
      </c>
      <c r="Q9936" s="9" t="n">
        <f aca="false">IF(K9936=TRUE(),0.1,0)</f>
        <v>0.1</v>
      </c>
    </row>
    <row r="9937" customFormat="false" ht="15" hidden="false" customHeight="true" outlineLevel="0" collapsed="false">
      <c r="A9937" s="1" t="s">
        <v>10190</v>
      </c>
      <c r="B9937" s="1" t="s">
        <v>129</v>
      </c>
      <c r="C9937" s="1" t="s">
        <v>47</v>
      </c>
      <c r="F9937" s="1" t="n">
        <v>2</v>
      </c>
      <c r="G9937" s="1" t="n">
        <v>28</v>
      </c>
      <c r="H9937" s="1" t="s">
        <v>54</v>
      </c>
      <c r="I9937" s="1" t="s">
        <v>44</v>
      </c>
      <c r="J9937" s="4" t="n">
        <v>45343</v>
      </c>
      <c r="K9937" s="5" t="b">
        <f aca="false">FALSE()</f>
        <v>0</v>
      </c>
      <c r="L9937" s="6" t="str">
        <f aca="false">IFERROR(INDEX(CategoryCodes!$B$2:$B$9,MATCH(C9937,CategoryCodes!$A$2:$A$9,0)),"")</f>
        <v>F</v>
      </c>
      <c r="M9937" s="7" t="str">
        <f aca="false">IFERROR(VALUE(MID(D9937,FIND("_",D9937)+1,FIND("_",D9937,FIND("_",D9937)+1)-FIND("_",D9937)-1)),"")</f>
        <v/>
      </c>
      <c r="N9937" s="7" t="str">
        <f aca="false">IF(OR(C9937="",M9937=""),"",C9937&amp;" Item "&amp;M9937)</f>
        <v/>
      </c>
      <c r="O9937" s="7" t="n">
        <v>231</v>
      </c>
      <c r="P9937" s="8" t="n">
        <f aca="false">G9937*Q9937</f>
        <v>0</v>
      </c>
      <c r="Q9937" s="9" t="n">
        <f aca="false">IF(K9937=TRUE(),0.1,0)</f>
        <v>0</v>
      </c>
    </row>
    <row r="9938" customFormat="false" ht="15" hidden="false" customHeight="true" outlineLevel="0" collapsed="false">
      <c r="A9938" s="1" t="s">
        <v>10191</v>
      </c>
      <c r="B9938" s="1" t="s">
        <v>104</v>
      </c>
      <c r="C9938" s="1" t="s">
        <v>34</v>
      </c>
      <c r="D9938" s="1" t="s">
        <v>1089</v>
      </c>
      <c r="E9938" s="1" t="n">
        <v>17</v>
      </c>
      <c r="F9938" s="1" t="n">
        <v>7</v>
      </c>
      <c r="G9938" s="1" t="n">
        <v>119</v>
      </c>
      <c r="H9938" s="1" t="s">
        <v>31</v>
      </c>
      <c r="I9938" s="1" t="s">
        <v>44</v>
      </c>
      <c r="J9938" s="4" t="n">
        <v>45077</v>
      </c>
      <c r="L9938" s="6" t="str">
        <f aca="false">IFERROR(INDEX(CategoryCodes!$B$2:$B$9,MATCH(C9938,CategoryCodes!$A$2:$A$9,0)),"")</f>
        <v>A</v>
      </c>
      <c r="M9938" s="7" t="n">
        <f aca="false">IFERROR(VALUE(MID(D9938,FIND("_",D9938)+1,FIND("_",D9938,FIND("_",D9938)+1)-FIND("_",D9938)-1)),"")</f>
        <v>9</v>
      </c>
      <c r="N9938" s="7" t="str">
        <f aca="false">IF(OR(C9938="",M9938=""),"",C9938&amp;" Item "&amp;M9938)</f>
        <v>Beverages Item 9</v>
      </c>
      <c r="O9938" s="7" t="n">
        <v>424</v>
      </c>
      <c r="P9938" s="8" t="n">
        <f aca="false">G9938*Q9938</f>
        <v>0</v>
      </c>
      <c r="Q9938" s="9" t="n">
        <f aca="false">IF(K9938=TRUE(),0.1,0)</f>
        <v>0</v>
      </c>
    </row>
    <row r="9939" customFormat="false" ht="15" hidden="false" customHeight="true" outlineLevel="0" collapsed="false">
      <c r="A9939" s="1" t="s">
        <v>10192</v>
      </c>
      <c r="B9939" s="1" t="s">
        <v>61</v>
      </c>
      <c r="C9939" s="1" t="s">
        <v>72</v>
      </c>
      <c r="D9939" s="1" t="s">
        <v>925</v>
      </c>
      <c r="E9939" s="1" t="n">
        <v>17</v>
      </c>
      <c r="F9939" s="1" t="n">
        <v>9</v>
      </c>
      <c r="G9939" s="1" t="n">
        <v>153</v>
      </c>
      <c r="H9939" s="1" t="s">
        <v>54</v>
      </c>
      <c r="I9939" s="1" t="s">
        <v>44</v>
      </c>
      <c r="J9939" s="4" t="n">
        <v>45588</v>
      </c>
      <c r="K9939" s="5" t="b">
        <f aca="false">FALSE()</f>
        <v>0</v>
      </c>
      <c r="L9939" s="6" t="str">
        <f aca="false">IFERROR(INDEX(CategoryCodes!$B$2:$B$9,MATCH(C9939,CategoryCodes!$A$2:$A$9,0)),"")</f>
        <v>D</v>
      </c>
      <c r="M9939" s="7" t="n">
        <f aca="false">IFERROR(VALUE(MID(D9939,FIND("_",D9939)+1,FIND("_",D9939,FIND("_",D9939)+1)-FIND("_",D9939)-1)),"")</f>
        <v>9</v>
      </c>
      <c r="N9939" s="7" t="str">
        <f aca="false">IF(OR(C9939="",M9939=""),"",C9939&amp;" Item "&amp;M9939)</f>
        <v>Electric household essentials Item 9</v>
      </c>
      <c r="O9939" s="7" t="n">
        <v>486</v>
      </c>
      <c r="P9939" s="8" t="n">
        <f aca="false">G9939*Q9939</f>
        <v>0</v>
      </c>
      <c r="Q9939" s="9" t="n">
        <f aca="false">IF(K9939=TRUE(),0.1,0)</f>
        <v>0</v>
      </c>
    </row>
    <row r="9940" customFormat="false" ht="15" hidden="false" customHeight="true" outlineLevel="0" collapsed="false">
      <c r="A9940" s="1" t="s">
        <v>10193</v>
      </c>
      <c r="B9940" s="1" t="s">
        <v>18</v>
      </c>
      <c r="C9940" s="1" t="s">
        <v>136</v>
      </c>
      <c r="D9940" s="1" t="s">
        <v>189</v>
      </c>
      <c r="E9940" s="1" t="n">
        <v>33.5</v>
      </c>
      <c r="F9940" s="1" t="n">
        <v>3</v>
      </c>
      <c r="G9940" s="1" t="n">
        <v>100.5</v>
      </c>
      <c r="H9940" s="1" t="s">
        <v>54</v>
      </c>
      <c r="I9940" s="1" t="s">
        <v>22</v>
      </c>
      <c r="J9940" s="4" t="n">
        <v>45339</v>
      </c>
      <c r="K9940" s="5" t="b">
        <f aca="false">TRUE()</f>
        <v>1</v>
      </c>
      <c r="L9940" s="6" t="str">
        <f aca="false">IFERROR(INDEX(CategoryCodes!$B$2:$B$9,MATCH(C9940,CategoryCodes!$A$2:$A$9,0)),"")</f>
        <v>C</v>
      </c>
      <c r="M9940" s="7" t="n">
        <f aca="false">IFERROR(VALUE(MID(D9940,FIND("_",D9940)+1,FIND("_",D9940,FIND("_",D9940)+1)-FIND("_",D9940)-1)),"")</f>
        <v>20</v>
      </c>
      <c r="N9940" s="7" t="str">
        <f aca="false">IF(OR(C9940="",M9940=""),"",C9940&amp;" Item "&amp;M9940)</f>
        <v>Computers and electric accessories Item 20</v>
      </c>
      <c r="O9940" s="7" t="n">
        <v>154</v>
      </c>
      <c r="P9940" s="8" t="n">
        <f aca="false">G9940*Q9940</f>
        <v>10.05</v>
      </c>
      <c r="Q9940" s="9" t="n">
        <f aca="false">IF(K9940=TRUE(),0.1,0)</f>
        <v>0.1</v>
      </c>
    </row>
    <row r="9941" customFormat="false" ht="15" hidden="false" customHeight="true" outlineLevel="0" collapsed="false">
      <c r="A9941" s="1" t="s">
        <v>10194</v>
      </c>
      <c r="B9941" s="1" t="s">
        <v>90</v>
      </c>
      <c r="C9941" s="1" t="s">
        <v>34</v>
      </c>
      <c r="D9941" s="1" t="s">
        <v>576</v>
      </c>
      <c r="E9941" s="1" t="n">
        <v>29</v>
      </c>
      <c r="F9941" s="1" t="n">
        <v>3</v>
      </c>
      <c r="G9941" s="1" t="n">
        <v>87</v>
      </c>
      <c r="H9941" s="1" t="s">
        <v>54</v>
      </c>
      <c r="I9941" s="1" t="s">
        <v>22</v>
      </c>
      <c r="J9941" s="4" t="n">
        <v>44687</v>
      </c>
      <c r="K9941" s="5" t="b">
        <f aca="false">TRUE()</f>
        <v>1</v>
      </c>
      <c r="L9941" s="6" t="str">
        <f aca="false">IFERROR(INDEX(CategoryCodes!$B$2:$B$9,MATCH(C9941,CategoryCodes!$A$2:$A$9,0)),"")</f>
        <v>A</v>
      </c>
      <c r="M9941" s="7" t="n">
        <f aca="false">IFERROR(VALUE(MID(D9941,FIND("_",D9941)+1,FIND("_",D9941,FIND("_",D9941)+1)-FIND("_",D9941)-1)),"")</f>
        <v>17</v>
      </c>
      <c r="N9941" s="7" t="str">
        <f aca="false">IF(OR(C9941="",M9941=""),"",C9941&amp;" Item "&amp;M9941)</f>
        <v>Beverages Item 17</v>
      </c>
      <c r="O9941" s="7" t="n">
        <v>110</v>
      </c>
      <c r="P9941" s="8" t="n">
        <f aca="false">G9941*Q9941</f>
        <v>8.7</v>
      </c>
      <c r="Q9941" s="9" t="n">
        <f aca="false">IF(K9941=TRUE(),0.1,0)</f>
        <v>0.1</v>
      </c>
    </row>
    <row r="9942" customFormat="false" ht="15" hidden="false" customHeight="true" outlineLevel="0" collapsed="false">
      <c r="A9942" s="1" t="s">
        <v>10195</v>
      </c>
      <c r="B9942" s="1" t="s">
        <v>119</v>
      </c>
      <c r="C9942" s="1" t="s">
        <v>34</v>
      </c>
      <c r="D9942" s="1" t="s">
        <v>484</v>
      </c>
      <c r="E9942" s="1" t="n">
        <v>8</v>
      </c>
      <c r="F9942" s="1" t="n">
        <v>10</v>
      </c>
      <c r="G9942" s="1" t="n">
        <v>80</v>
      </c>
      <c r="H9942" s="1" t="s">
        <v>21</v>
      </c>
      <c r="I9942" s="1" t="s">
        <v>22</v>
      </c>
      <c r="J9942" s="4" t="n">
        <v>44673</v>
      </c>
      <c r="K9942" s="5" t="b">
        <f aca="false">FALSE()</f>
        <v>0</v>
      </c>
      <c r="L9942" s="6" t="str">
        <f aca="false">IFERROR(INDEX(CategoryCodes!$B$2:$B$9,MATCH(C9942,CategoryCodes!$A$2:$A$9,0)),"")</f>
        <v>A</v>
      </c>
      <c r="M9942" s="7" t="n">
        <f aca="false">IFERROR(VALUE(MID(D9942,FIND("_",D9942)+1,FIND("_",D9942,FIND("_",D9942)+1)-FIND("_",D9942)-1)),"")</f>
        <v>3</v>
      </c>
      <c r="N9942" s="7" t="str">
        <f aca="false">IF(OR(C9942="",M9942=""),"",C9942&amp;" Item "&amp;M9942)</f>
        <v>Beverages Item 3</v>
      </c>
      <c r="O9942" s="7" t="n">
        <v>268</v>
      </c>
      <c r="P9942" s="8" t="n">
        <f aca="false">G9942*Q9942</f>
        <v>0</v>
      </c>
      <c r="Q9942" s="9" t="n">
        <f aca="false">IF(K9942=TRUE(),0.1,0)</f>
        <v>0</v>
      </c>
    </row>
    <row r="9943" customFormat="false" ht="15" hidden="false" customHeight="true" outlineLevel="0" collapsed="false">
      <c r="A9943" s="1" t="s">
        <v>10196</v>
      </c>
      <c r="B9943" s="1" t="s">
        <v>69</v>
      </c>
      <c r="C9943" s="1" t="s">
        <v>19</v>
      </c>
      <c r="D9943" s="1" t="s">
        <v>178</v>
      </c>
      <c r="E9943" s="1" t="n">
        <v>5</v>
      </c>
      <c r="F9943" s="1" t="n">
        <v>8</v>
      </c>
      <c r="G9943" s="1" t="n">
        <v>40</v>
      </c>
      <c r="H9943" s="1" t="s">
        <v>54</v>
      </c>
      <c r="I9943" s="1" t="s">
        <v>44</v>
      </c>
      <c r="J9943" s="4" t="n">
        <v>45553</v>
      </c>
      <c r="K9943" s="5" t="b">
        <f aca="false">TRUE()</f>
        <v>1</v>
      </c>
      <c r="L9943" s="6" t="str">
        <f aca="false">IFERROR(INDEX(CategoryCodes!$B$2:$B$9,MATCH(C9943,CategoryCodes!$A$2:$A$9,0)),"")</f>
        <v>H</v>
      </c>
      <c r="M9943" s="7" t="n">
        <f aca="false">IFERROR(VALUE(MID(D9943,FIND("_",D9943)+1,FIND("_",D9943,FIND("_",D9943)+1)-FIND("_",D9943)-1)),"")</f>
        <v>1</v>
      </c>
      <c r="N9943" s="7" t="str">
        <f aca="false">IF(OR(C9943="",M9943=""),"",C9943&amp;" Item "&amp;M9943)</f>
        <v>Patisserie Item 1</v>
      </c>
      <c r="O9943" s="7" t="n">
        <v>154</v>
      </c>
      <c r="P9943" s="8" t="n">
        <f aca="false">G9943*Q9943</f>
        <v>4</v>
      </c>
      <c r="Q9943" s="9" t="n">
        <f aca="false">IF(K9943=TRUE(),0.1,0)</f>
        <v>0.1</v>
      </c>
    </row>
    <row r="9944" customFormat="false" ht="15" hidden="false" customHeight="true" outlineLevel="0" collapsed="false">
      <c r="A9944" s="1" t="s">
        <v>10197</v>
      </c>
      <c r="B9944" s="1" t="s">
        <v>69</v>
      </c>
      <c r="C9944" s="1" t="s">
        <v>19</v>
      </c>
      <c r="D9944" s="1" t="s">
        <v>591</v>
      </c>
      <c r="E9944" s="1" t="n">
        <v>6.5</v>
      </c>
      <c r="F9944" s="1" t="n">
        <v>5</v>
      </c>
      <c r="G9944" s="1" t="n">
        <v>32.5</v>
      </c>
      <c r="H9944" s="1" t="s">
        <v>21</v>
      </c>
      <c r="I9944" s="1" t="s">
        <v>44</v>
      </c>
      <c r="J9944" s="4" t="n">
        <v>44645</v>
      </c>
      <c r="K9944" s="5" t="b">
        <f aca="false">FALSE()</f>
        <v>0</v>
      </c>
      <c r="L9944" s="6" t="str">
        <f aca="false">IFERROR(INDEX(CategoryCodes!$B$2:$B$9,MATCH(C9944,CategoryCodes!$A$2:$A$9,0)),"")</f>
        <v>H</v>
      </c>
      <c r="M9944" s="7" t="n">
        <f aca="false">IFERROR(VALUE(MID(D9944,FIND("_",D9944)+1,FIND("_",D9944,FIND("_",D9944)+1)-FIND("_",D9944)-1)),"")</f>
        <v>2</v>
      </c>
      <c r="N9944" s="7" t="str">
        <f aca="false">IF(OR(C9944="",M9944=""),"",C9944&amp;" Item "&amp;M9944)</f>
        <v>Patisserie Item 2</v>
      </c>
      <c r="O9944" s="7" t="n">
        <v>89</v>
      </c>
      <c r="P9944" s="8" t="n">
        <f aca="false">G9944*Q9944</f>
        <v>0</v>
      </c>
      <c r="Q9944" s="9" t="n">
        <f aca="false">IF(K9944=TRUE(),0.1,0)</f>
        <v>0</v>
      </c>
    </row>
    <row r="9945" customFormat="false" ht="15" hidden="false" customHeight="true" outlineLevel="0" collapsed="false">
      <c r="A9945" s="1" t="s">
        <v>10198</v>
      </c>
      <c r="B9945" s="1" t="s">
        <v>122</v>
      </c>
      <c r="C9945" s="1" t="s">
        <v>19</v>
      </c>
      <c r="D9945" s="1" t="s">
        <v>98</v>
      </c>
      <c r="E9945" s="1" t="n">
        <v>36.5</v>
      </c>
      <c r="F9945" s="1" t="n">
        <v>7</v>
      </c>
      <c r="G9945" s="1" t="n">
        <v>255.5</v>
      </c>
      <c r="H9945" s="1" t="s">
        <v>54</v>
      </c>
      <c r="I9945" s="1" t="s">
        <v>22</v>
      </c>
      <c r="J9945" s="4" t="n">
        <v>45088</v>
      </c>
      <c r="K9945" s="5" t="b">
        <f aca="false">FALSE()</f>
        <v>0</v>
      </c>
      <c r="L9945" s="6" t="str">
        <f aca="false">IFERROR(INDEX(CategoryCodes!$B$2:$B$9,MATCH(C9945,CategoryCodes!$A$2:$A$9,0)),"")</f>
        <v>H</v>
      </c>
      <c r="M9945" s="7" t="n">
        <f aca="false">IFERROR(VALUE(MID(D9945,FIND("_",D9945)+1,FIND("_",D9945,FIND("_",D9945)+1)-FIND("_",D9945)-1)),"")</f>
        <v>22</v>
      </c>
      <c r="N9945" s="7" t="str">
        <f aca="false">IF(OR(C9945="",M9945=""),"",C9945&amp;" Item "&amp;M9945)</f>
        <v>Patisserie Item 22</v>
      </c>
      <c r="O9945" s="7" t="n">
        <v>57</v>
      </c>
      <c r="P9945" s="8" t="n">
        <f aca="false">G9945*Q9945</f>
        <v>0</v>
      </c>
      <c r="Q9945" s="9" t="n">
        <f aca="false">IF(K9945=TRUE(),0.1,0)</f>
        <v>0</v>
      </c>
    </row>
    <row r="9946" customFormat="false" ht="15" hidden="false" customHeight="true" outlineLevel="0" collapsed="false">
      <c r="A9946" s="1" t="s">
        <v>10199</v>
      </c>
      <c r="B9946" s="1" t="s">
        <v>69</v>
      </c>
      <c r="C9946" s="1" t="s">
        <v>34</v>
      </c>
      <c r="D9946" s="1" t="s">
        <v>117</v>
      </c>
      <c r="E9946" s="1" t="n">
        <v>20</v>
      </c>
      <c r="F9946" s="1" t="n">
        <v>7</v>
      </c>
      <c r="G9946" s="1" t="n">
        <v>140</v>
      </c>
      <c r="H9946" s="1" t="s">
        <v>54</v>
      </c>
      <c r="I9946" s="1" t="s">
        <v>22</v>
      </c>
      <c r="J9946" s="4" t="n">
        <v>45470</v>
      </c>
      <c r="K9946" s="5" t="b">
        <f aca="false">FALSE()</f>
        <v>0</v>
      </c>
      <c r="L9946" s="6" t="str">
        <f aca="false">IFERROR(INDEX(CategoryCodes!$B$2:$B$9,MATCH(C9946,CategoryCodes!$A$2:$A$9,0)),"")</f>
        <v>A</v>
      </c>
      <c r="M9946" s="7" t="n">
        <f aca="false">IFERROR(VALUE(MID(D9946,FIND("_",D9946)+1,FIND("_",D9946,FIND("_",D9946)+1)-FIND("_",D9946)-1)),"")</f>
        <v>11</v>
      </c>
      <c r="N9946" s="7" t="str">
        <f aca="false">IF(OR(C9946="",M9946=""),"",C9946&amp;" Item "&amp;M9946)</f>
        <v>Beverages Item 11</v>
      </c>
      <c r="O9946" s="7" t="n">
        <v>191</v>
      </c>
      <c r="P9946" s="8" t="n">
        <f aca="false">G9946*Q9946</f>
        <v>0</v>
      </c>
      <c r="Q9946" s="9" t="n">
        <f aca="false">IF(K9946=TRUE(),0.1,0)</f>
        <v>0</v>
      </c>
    </row>
    <row r="9947" customFormat="false" ht="15" hidden="false" customHeight="true" outlineLevel="0" collapsed="false">
      <c r="A9947" s="1" t="s">
        <v>10200</v>
      </c>
      <c r="B9947" s="1" t="s">
        <v>42</v>
      </c>
      <c r="C9947" s="1" t="s">
        <v>38</v>
      </c>
      <c r="F9947" s="1" t="n">
        <v>10</v>
      </c>
      <c r="G9947" s="1" t="n">
        <v>290</v>
      </c>
      <c r="H9947" s="1" t="s">
        <v>21</v>
      </c>
      <c r="I9947" s="1" t="s">
        <v>22</v>
      </c>
      <c r="J9947" s="4" t="n">
        <v>45606</v>
      </c>
      <c r="L9947" s="6" t="str">
        <f aca="false">IFERROR(INDEX(CategoryCodes!$B$2:$B$9,MATCH(C9947,CategoryCodes!$A$2:$A$9,0)),"")</f>
        <v>E</v>
      </c>
      <c r="M9947" s="7" t="str">
        <f aca="false">IFERROR(VALUE(MID(D9947,FIND("_",D9947)+1,FIND("_",D9947,FIND("_",D9947)+1)-FIND("_",D9947)-1)),"")</f>
        <v/>
      </c>
      <c r="N9947" s="7" t="str">
        <f aca="false">IF(OR(C9947="",M9947=""),"",C9947&amp;" Item "&amp;M9947)</f>
        <v/>
      </c>
      <c r="O9947" s="7" t="n">
        <v>401</v>
      </c>
      <c r="P9947" s="8" t="n">
        <f aca="false">G9947*Q9947</f>
        <v>0</v>
      </c>
      <c r="Q9947" s="9" t="n">
        <f aca="false">IF(K9947=TRUE(),0.1,0)</f>
        <v>0</v>
      </c>
    </row>
    <row r="9948" customFormat="false" ht="15" hidden="false" customHeight="true" outlineLevel="0" collapsed="false">
      <c r="A9948" s="1" t="s">
        <v>10201</v>
      </c>
      <c r="B9948" s="1" t="s">
        <v>42</v>
      </c>
      <c r="C9948" s="1" t="s">
        <v>136</v>
      </c>
      <c r="D9948" s="1" t="s">
        <v>235</v>
      </c>
      <c r="E9948" s="1" t="n">
        <v>18.5</v>
      </c>
      <c r="F9948" s="1" t="n">
        <v>4</v>
      </c>
      <c r="G9948" s="1" t="n">
        <v>74</v>
      </c>
      <c r="H9948" s="1" t="s">
        <v>54</v>
      </c>
      <c r="I9948" s="1" t="s">
        <v>22</v>
      </c>
      <c r="J9948" s="4" t="n">
        <v>44819</v>
      </c>
      <c r="K9948" s="5" t="b">
        <f aca="false">TRUE()</f>
        <v>1</v>
      </c>
      <c r="L9948" s="6" t="str">
        <f aca="false">IFERROR(INDEX(CategoryCodes!$B$2:$B$9,MATCH(C9948,CategoryCodes!$A$2:$A$9,0)),"")</f>
        <v>C</v>
      </c>
      <c r="M9948" s="7" t="n">
        <f aca="false">IFERROR(VALUE(MID(D9948,FIND("_",D9948)+1,FIND("_",D9948,FIND("_",D9948)+1)-FIND("_",D9948)-1)),"")</f>
        <v>10</v>
      </c>
      <c r="N9948" s="7" t="str">
        <f aca="false">IF(OR(C9948="",M9948=""),"",C9948&amp;" Item "&amp;M9948)</f>
        <v>Computers and electric accessories Item 10</v>
      </c>
      <c r="O9948" s="7" t="n">
        <v>19</v>
      </c>
      <c r="P9948" s="8" t="n">
        <f aca="false">G9948*Q9948</f>
        <v>7.4</v>
      </c>
      <c r="Q9948" s="9" t="n">
        <f aca="false">IF(K9948=TRUE(),0.1,0)</f>
        <v>0.1</v>
      </c>
    </row>
    <row r="9949" customFormat="false" ht="15" hidden="false" customHeight="true" outlineLevel="0" collapsed="false">
      <c r="A9949" s="1" t="s">
        <v>10202</v>
      </c>
      <c r="B9949" s="1" t="s">
        <v>174</v>
      </c>
      <c r="C9949" s="1" t="s">
        <v>19</v>
      </c>
      <c r="D9949" s="1" t="s">
        <v>228</v>
      </c>
      <c r="E9949" s="1" t="n">
        <v>27.5</v>
      </c>
      <c r="F9949" s="1" t="n">
        <v>10</v>
      </c>
      <c r="G9949" s="1" t="n">
        <v>275</v>
      </c>
      <c r="H9949" s="1" t="s">
        <v>21</v>
      </c>
      <c r="I9949" s="1" t="s">
        <v>22</v>
      </c>
      <c r="J9949" s="4" t="n">
        <v>44683</v>
      </c>
      <c r="K9949" s="5" t="b">
        <f aca="false">TRUE()</f>
        <v>1</v>
      </c>
      <c r="L9949" s="6" t="str">
        <f aca="false">IFERROR(INDEX(CategoryCodes!$B$2:$B$9,MATCH(C9949,CategoryCodes!$A$2:$A$9,0)),"")</f>
        <v>H</v>
      </c>
      <c r="M9949" s="7" t="n">
        <f aca="false">IFERROR(VALUE(MID(D9949,FIND("_",D9949)+1,FIND("_",D9949,FIND("_",D9949)+1)-FIND("_",D9949)-1)),"")</f>
        <v>16</v>
      </c>
      <c r="N9949" s="7" t="str">
        <f aca="false">IF(OR(C9949="",M9949=""),"",C9949&amp;" Item "&amp;M9949)</f>
        <v>Patisserie Item 16</v>
      </c>
      <c r="O9949" s="7" t="n">
        <v>398</v>
      </c>
      <c r="P9949" s="8" t="n">
        <f aca="false">G9949*Q9949</f>
        <v>27.5</v>
      </c>
      <c r="Q9949" s="9" t="n">
        <f aca="false">IF(K9949=TRUE(),0.1,0)</f>
        <v>0.1</v>
      </c>
    </row>
    <row r="9950" customFormat="false" ht="15" hidden="false" customHeight="true" outlineLevel="0" collapsed="false">
      <c r="A9950" s="1" t="s">
        <v>10203</v>
      </c>
      <c r="B9950" s="1" t="s">
        <v>104</v>
      </c>
      <c r="C9950" s="1" t="s">
        <v>136</v>
      </c>
      <c r="D9950" s="1" t="s">
        <v>627</v>
      </c>
      <c r="E9950" s="1" t="n">
        <v>21.5</v>
      </c>
      <c r="F9950" s="1" t="n">
        <v>2</v>
      </c>
      <c r="G9950" s="1" t="n">
        <v>43</v>
      </c>
      <c r="H9950" s="1" t="s">
        <v>54</v>
      </c>
      <c r="I9950" s="1" t="s">
        <v>22</v>
      </c>
      <c r="J9950" s="4" t="n">
        <v>45626</v>
      </c>
      <c r="K9950" s="5" t="b">
        <f aca="false">FALSE()</f>
        <v>0</v>
      </c>
      <c r="L9950" s="6" t="str">
        <f aca="false">IFERROR(INDEX(CategoryCodes!$B$2:$B$9,MATCH(C9950,CategoryCodes!$A$2:$A$9,0)),"")</f>
        <v>C</v>
      </c>
      <c r="M9950" s="7" t="n">
        <f aca="false">IFERROR(VALUE(MID(D9950,FIND("_",D9950)+1,FIND("_",D9950,FIND("_",D9950)+1)-FIND("_",D9950)-1)),"")</f>
        <v>12</v>
      </c>
      <c r="N9950" s="7" t="str">
        <f aca="false">IF(OR(C9950="",M9950=""),"",C9950&amp;" Item "&amp;M9950)</f>
        <v>Computers and electric accessories Item 12</v>
      </c>
      <c r="O9950" s="7" t="n">
        <v>103</v>
      </c>
      <c r="P9950" s="8" t="n">
        <f aca="false">G9950*Q9950</f>
        <v>0</v>
      </c>
      <c r="Q9950" s="9" t="n">
        <f aca="false">IF(K9950=TRUE(),0.1,0)</f>
        <v>0</v>
      </c>
    </row>
    <row r="9951" customFormat="false" ht="15" hidden="false" customHeight="true" outlineLevel="0" collapsed="false">
      <c r="A9951" s="1" t="s">
        <v>10204</v>
      </c>
      <c r="B9951" s="1" t="s">
        <v>114</v>
      </c>
      <c r="C9951" s="1" t="s">
        <v>19</v>
      </c>
      <c r="D9951" s="1" t="s">
        <v>139</v>
      </c>
      <c r="E9951" s="1" t="n">
        <v>20</v>
      </c>
      <c r="F9951" s="1" t="n">
        <v>8</v>
      </c>
      <c r="G9951" s="1" t="n">
        <v>160</v>
      </c>
      <c r="H9951" s="1" t="s">
        <v>31</v>
      </c>
      <c r="I9951" s="1" t="s">
        <v>44</v>
      </c>
      <c r="J9951" s="4" t="n">
        <v>45536</v>
      </c>
      <c r="L9951" s="6" t="str">
        <f aca="false">IFERROR(INDEX(CategoryCodes!$B$2:$B$9,MATCH(C9951,CategoryCodes!$A$2:$A$9,0)),"")</f>
        <v>H</v>
      </c>
      <c r="M9951" s="7" t="n">
        <f aca="false">IFERROR(VALUE(MID(D9951,FIND("_",D9951)+1,FIND("_",D9951,FIND("_",D9951)+1)-FIND("_",D9951)-1)),"")</f>
        <v>11</v>
      </c>
      <c r="N9951" s="7" t="str">
        <f aca="false">IF(OR(C9951="",M9951=""),"",C9951&amp;" Item "&amp;M9951)</f>
        <v>Patisserie Item 11</v>
      </c>
      <c r="O9951" s="7" t="n">
        <v>467</v>
      </c>
      <c r="P9951" s="8" t="n">
        <f aca="false">G9951*Q9951</f>
        <v>0</v>
      </c>
      <c r="Q9951" s="9" t="n">
        <f aca="false">IF(K9951=TRUE(),0.1,0)</f>
        <v>0</v>
      </c>
    </row>
    <row r="9952" customFormat="false" ht="15" hidden="false" customHeight="true" outlineLevel="0" collapsed="false">
      <c r="A9952" s="1" t="s">
        <v>10205</v>
      </c>
      <c r="B9952" s="1" t="s">
        <v>106</v>
      </c>
      <c r="C9952" s="1" t="s">
        <v>29</v>
      </c>
      <c r="D9952" s="1" t="s">
        <v>127</v>
      </c>
      <c r="E9952" s="1" t="n">
        <v>39.5</v>
      </c>
      <c r="F9952" s="1" t="n">
        <v>8</v>
      </c>
      <c r="G9952" s="1" t="n">
        <v>316</v>
      </c>
      <c r="H9952" s="1" t="s">
        <v>54</v>
      </c>
      <c r="I9952" s="1" t="s">
        <v>22</v>
      </c>
      <c r="J9952" s="4" t="n">
        <v>45165</v>
      </c>
      <c r="L9952" s="6" t="str">
        <f aca="false">IFERROR(INDEX(CategoryCodes!$B$2:$B$9,MATCH(C9952,CategoryCodes!$A$2:$A$9,0)),"")</f>
        <v>B</v>
      </c>
      <c r="M9952" s="7" t="n">
        <f aca="false">IFERROR(VALUE(MID(D9952,FIND("_",D9952)+1,FIND("_",D9952,FIND("_",D9952)+1)-FIND("_",D9952)-1)),"")</f>
        <v>24</v>
      </c>
      <c r="N9952" s="7" t="str">
        <f aca="false">IF(OR(C9952="",M9952=""),"",C9952&amp;" Item "&amp;M9952)</f>
        <v>Butchers Item 24</v>
      </c>
      <c r="O9952" s="7" t="n">
        <v>47</v>
      </c>
      <c r="P9952" s="8" t="n">
        <f aca="false">G9952*Q9952</f>
        <v>0</v>
      </c>
      <c r="Q9952" s="9" t="n">
        <f aca="false">IF(K9952=TRUE(),0.1,0)</f>
        <v>0</v>
      </c>
    </row>
    <row r="9953" customFormat="false" ht="15" hidden="false" customHeight="true" outlineLevel="0" collapsed="false">
      <c r="A9953" s="1" t="s">
        <v>10206</v>
      </c>
      <c r="B9953" s="1" t="s">
        <v>69</v>
      </c>
      <c r="C9953" s="1" t="s">
        <v>47</v>
      </c>
      <c r="D9953" s="1" t="s">
        <v>680</v>
      </c>
      <c r="E9953" s="1" t="n">
        <v>12.5</v>
      </c>
      <c r="F9953" s="1" t="n">
        <v>3</v>
      </c>
      <c r="G9953" s="1" t="n">
        <v>37.5</v>
      </c>
      <c r="H9953" s="1" t="s">
        <v>54</v>
      </c>
      <c r="I9953" s="1" t="s">
        <v>44</v>
      </c>
      <c r="J9953" s="4" t="n">
        <v>45600</v>
      </c>
      <c r="K9953" s="5" t="b">
        <f aca="false">TRUE()</f>
        <v>1</v>
      </c>
      <c r="L9953" s="6" t="str">
        <f aca="false">IFERROR(INDEX(CategoryCodes!$B$2:$B$9,MATCH(C9953,CategoryCodes!$A$2:$A$9,0)),"")</f>
        <v>F</v>
      </c>
      <c r="M9953" s="7" t="n">
        <f aca="false">IFERROR(VALUE(MID(D9953,FIND("_",D9953)+1,FIND("_",D9953,FIND("_",D9953)+1)-FIND("_",D9953)-1)),"")</f>
        <v>6</v>
      </c>
      <c r="N9953" s="7" t="str">
        <f aca="false">IF(OR(C9953="",M9953=""),"",C9953&amp;" Item "&amp;M9953)</f>
        <v>Furniture Item 6</v>
      </c>
      <c r="O9953" s="7" t="n">
        <v>227</v>
      </c>
      <c r="P9953" s="8" t="n">
        <f aca="false">G9953*Q9953</f>
        <v>3.75</v>
      </c>
      <c r="Q9953" s="9" t="n">
        <f aca="false">IF(K9953=TRUE(),0.1,0)</f>
        <v>0.1</v>
      </c>
    </row>
    <row r="9954" customFormat="false" ht="15" hidden="false" customHeight="true" outlineLevel="0" collapsed="false">
      <c r="A9954" s="1" t="s">
        <v>10207</v>
      </c>
      <c r="B9954" s="1" t="s">
        <v>33</v>
      </c>
      <c r="C9954" s="1" t="s">
        <v>38</v>
      </c>
      <c r="D9954" s="1" t="s">
        <v>100</v>
      </c>
      <c r="E9954" s="1" t="n">
        <v>20</v>
      </c>
      <c r="F9954" s="1" t="n">
        <v>4</v>
      </c>
      <c r="G9954" s="1" t="n">
        <v>80</v>
      </c>
      <c r="H9954" s="1" t="s">
        <v>21</v>
      </c>
      <c r="I9954" s="1" t="s">
        <v>44</v>
      </c>
      <c r="J9954" s="4" t="n">
        <v>44977</v>
      </c>
      <c r="K9954" s="5" t="b">
        <f aca="false">TRUE()</f>
        <v>1</v>
      </c>
      <c r="L9954" s="6" t="str">
        <f aca="false">IFERROR(INDEX(CategoryCodes!$B$2:$B$9,MATCH(C9954,CategoryCodes!$A$2:$A$9,0)),"")</f>
        <v>E</v>
      </c>
      <c r="M9954" s="7" t="n">
        <f aca="false">IFERROR(VALUE(MID(D9954,FIND("_",D9954)+1,FIND("_",D9954,FIND("_",D9954)+1)-FIND("_",D9954)-1)),"")</f>
        <v>11</v>
      </c>
      <c r="N9954" s="7" t="str">
        <f aca="false">IF(OR(C9954="",M9954=""),"",C9954&amp;" Item "&amp;M9954)</f>
        <v>Food Item 11</v>
      </c>
      <c r="O9954" s="7" t="n">
        <v>259</v>
      </c>
      <c r="P9954" s="8" t="n">
        <f aca="false">G9954*Q9954</f>
        <v>8</v>
      </c>
      <c r="Q9954" s="9" t="n">
        <f aca="false">IF(K9954=TRUE(),0.1,0)</f>
        <v>0.1</v>
      </c>
    </row>
    <row r="9955" customFormat="false" ht="15" hidden="false" customHeight="true" outlineLevel="0" collapsed="false">
      <c r="A9955" s="1" t="s">
        <v>10208</v>
      </c>
      <c r="B9955" s="1" t="s">
        <v>42</v>
      </c>
      <c r="C9955" s="1" t="s">
        <v>136</v>
      </c>
      <c r="D9955" s="1" t="s">
        <v>627</v>
      </c>
      <c r="E9955" s="1" t="n">
        <v>21.5</v>
      </c>
      <c r="F9955" s="1" t="n">
        <v>6</v>
      </c>
      <c r="G9955" s="1" t="n">
        <v>129</v>
      </c>
      <c r="H9955" s="1" t="s">
        <v>21</v>
      </c>
      <c r="I9955" s="1" t="s">
        <v>44</v>
      </c>
      <c r="J9955" s="4" t="n">
        <v>45422</v>
      </c>
      <c r="K9955" s="5" t="b">
        <f aca="false">FALSE()</f>
        <v>0</v>
      </c>
      <c r="L9955" s="6" t="str">
        <f aca="false">IFERROR(INDEX(CategoryCodes!$B$2:$B$9,MATCH(C9955,CategoryCodes!$A$2:$A$9,0)),"")</f>
        <v>C</v>
      </c>
      <c r="M9955" s="7" t="n">
        <f aca="false">IFERROR(VALUE(MID(D9955,FIND("_",D9955)+1,FIND("_",D9955,FIND("_",D9955)+1)-FIND("_",D9955)-1)),"")</f>
        <v>12</v>
      </c>
      <c r="N9955" s="7" t="str">
        <f aca="false">IF(OR(C9955="",M9955=""),"",C9955&amp;" Item "&amp;M9955)</f>
        <v>Computers and electric accessories Item 12</v>
      </c>
      <c r="O9955" s="7" t="n">
        <v>12</v>
      </c>
      <c r="P9955" s="8" t="n">
        <f aca="false">G9955*Q9955</f>
        <v>0</v>
      </c>
      <c r="Q9955" s="9" t="n">
        <f aca="false">IF(K9955=TRUE(),0.1,0)</f>
        <v>0</v>
      </c>
    </row>
    <row r="9956" customFormat="false" ht="15" hidden="false" customHeight="true" outlineLevel="0" collapsed="false">
      <c r="A9956" s="1" t="s">
        <v>10209</v>
      </c>
      <c r="B9956" s="1" t="s">
        <v>33</v>
      </c>
      <c r="C9956" s="1" t="s">
        <v>136</v>
      </c>
      <c r="D9956" s="1" t="s">
        <v>433</v>
      </c>
      <c r="E9956" s="1" t="n">
        <v>17</v>
      </c>
      <c r="F9956" s="1" t="n">
        <v>9</v>
      </c>
      <c r="G9956" s="1" t="n">
        <v>153</v>
      </c>
      <c r="H9956" s="1" t="s">
        <v>21</v>
      </c>
      <c r="I9956" s="1" t="s">
        <v>44</v>
      </c>
      <c r="J9956" s="4" t="n">
        <v>45647</v>
      </c>
      <c r="K9956" s="5" t="b">
        <f aca="false">TRUE()</f>
        <v>1</v>
      </c>
      <c r="L9956" s="6" t="str">
        <f aca="false">IFERROR(INDEX(CategoryCodes!$B$2:$B$9,MATCH(C9956,CategoryCodes!$A$2:$A$9,0)),"")</f>
        <v>C</v>
      </c>
      <c r="M9956" s="7" t="n">
        <f aca="false">IFERROR(VALUE(MID(D9956,FIND("_",D9956)+1,FIND("_",D9956,FIND("_",D9956)+1)-FIND("_",D9956)-1)),"")</f>
        <v>9</v>
      </c>
      <c r="N9956" s="7" t="str">
        <f aca="false">IF(OR(C9956="",M9956=""),"",C9956&amp;" Item "&amp;M9956)</f>
        <v>Computers and electric accessories Item 9</v>
      </c>
      <c r="O9956" s="7" t="n">
        <v>409</v>
      </c>
      <c r="P9956" s="8" t="n">
        <f aca="false">G9956*Q9956</f>
        <v>15.3</v>
      </c>
      <c r="Q9956" s="9" t="n">
        <f aca="false">IF(K9956=TRUE(),0.1,0)</f>
        <v>0.1</v>
      </c>
    </row>
    <row r="9957" customFormat="false" ht="15" hidden="false" customHeight="true" outlineLevel="0" collapsed="false">
      <c r="A9957" s="1" t="s">
        <v>10210</v>
      </c>
      <c r="B9957" s="1" t="s">
        <v>69</v>
      </c>
      <c r="C9957" s="1" t="s">
        <v>19</v>
      </c>
      <c r="D9957" s="1" t="s">
        <v>1491</v>
      </c>
      <c r="E9957" s="1" t="n">
        <v>30.5</v>
      </c>
      <c r="F9957" s="1" t="n">
        <v>5</v>
      </c>
      <c r="G9957" s="1" t="n">
        <v>152.5</v>
      </c>
      <c r="H9957" s="1" t="s">
        <v>54</v>
      </c>
      <c r="I9957" s="1" t="s">
        <v>22</v>
      </c>
      <c r="J9957" s="4" t="n">
        <v>45636</v>
      </c>
      <c r="L9957" s="6" t="str">
        <f aca="false">IFERROR(INDEX(CategoryCodes!$B$2:$B$9,MATCH(C9957,CategoryCodes!$A$2:$A$9,0)),"")</f>
        <v>H</v>
      </c>
      <c r="M9957" s="7" t="n">
        <f aca="false">IFERROR(VALUE(MID(D9957,FIND("_",D9957)+1,FIND("_",D9957,FIND("_",D9957)+1)-FIND("_",D9957)-1)),"")</f>
        <v>18</v>
      </c>
      <c r="N9957" s="7" t="str">
        <f aca="false">IF(OR(C9957="",M9957=""),"",C9957&amp;" Item "&amp;M9957)</f>
        <v>Patisserie Item 18</v>
      </c>
      <c r="O9957" s="7" t="n">
        <v>247</v>
      </c>
      <c r="P9957" s="8" t="n">
        <f aca="false">G9957*Q9957</f>
        <v>0</v>
      </c>
      <c r="Q9957" s="9" t="n">
        <f aca="false">IF(K9957=TRUE(),0.1,0)</f>
        <v>0</v>
      </c>
    </row>
    <row r="9958" customFormat="false" ht="15" hidden="false" customHeight="true" outlineLevel="0" collapsed="false">
      <c r="A9958" s="1" t="s">
        <v>10211</v>
      </c>
      <c r="B9958" s="1" t="s">
        <v>122</v>
      </c>
      <c r="C9958" s="1" t="s">
        <v>29</v>
      </c>
      <c r="D9958" s="1" t="s">
        <v>141</v>
      </c>
      <c r="E9958" s="1" t="n">
        <v>27.5</v>
      </c>
      <c r="F9958" s="1" t="n">
        <v>3</v>
      </c>
      <c r="G9958" s="1" t="n">
        <v>82.5</v>
      </c>
      <c r="H9958" s="1" t="s">
        <v>31</v>
      </c>
      <c r="I9958" s="1" t="s">
        <v>44</v>
      </c>
      <c r="J9958" s="4" t="n">
        <v>45541</v>
      </c>
      <c r="K9958" s="5" t="b">
        <f aca="false">TRUE()</f>
        <v>1</v>
      </c>
      <c r="L9958" s="6" t="str">
        <f aca="false">IFERROR(INDEX(CategoryCodes!$B$2:$B$9,MATCH(C9958,CategoryCodes!$A$2:$A$9,0)),"")</f>
        <v>B</v>
      </c>
      <c r="M9958" s="7" t="n">
        <f aca="false">IFERROR(VALUE(MID(D9958,FIND("_",D9958)+1,FIND("_",D9958,FIND("_",D9958)+1)-FIND("_",D9958)-1)),"")</f>
        <v>16</v>
      </c>
      <c r="N9958" s="7" t="str">
        <f aca="false">IF(OR(C9958="",M9958=""),"",C9958&amp;" Item "&amp;M9958)</f>
        <v>Butchers Item 16</v>
      </c>
      <c r="O9958" s="7" t="n">
        <v>463</v>
      </c>
      <c r="P9958" s="8" t="n">
        <f aca="false">G9958*Q9958</f>
        <v>8.25</v>
      </c>
      <c r="Q9958" s="9" t="n">
        <f aca="false">IF(K9958=TRUE(),0.1,0)</f>
        <v>0.1</v>
      </c>
    </row>
    <row r="9959" customFormat="false" ht="15" hidden="false" customHeight="true" outlineLevel="0" collapsed="false">
      <c r="A9959" s="1" t="s">
        <v>10212</v>
      </c>
      <c r="B9959" s="1" t="s">
        <v>86</v>
      </c>
      <c r="C9959" s="1" t="s">
        <v>38</v>
      </c>
      <c r="D9959" s="1" t="s">
        <v>488</v>
      </c>
      <c r="E9959" s="1" t="n">
        <v>23</v>
      </c>
      <c r="F9959" s="1" t="n">
        <v>10</v>
      </c>
      <c r="G9959" s="1" t="n">
        <v>230</v>
      </c>
      <c r="H9959" s="1" t="s">
        <v>31</v>
      </c>
      <c r="I9959" s="1" t="s">
        <v>22</v>
      </c>
      <c r="J9959" s="4" t="n">
        <v>44592</v>
      </c>
      <c r="L9959" s="6" t="str">
        <f aca="false">IFERROR(INDEX(CategoryCodes!$B$2:$B$9,MATCH(C9959,CategoryCodes!$A$2:$A$9,0)),"")</f>
        <v>E</v>
      </c>
      <c r="M9959" s="7" t="n">
        <f aca="false">IFERROR(VALUE(MID(D9959,FIND("_",D9959)+1,FIND("_",D9959,FIND("_",D9959)+1)-FIND("_",D9959)-1)),"")</f>
        <v>13</v>
      </c>
      <c r="N9959" s="7" t="str">
        <f aca="false">IF(OR(C9959="",M9959=""),"",C9959&amp;" Item "&amp;M9959)</f>
        <v>Food Item 13</v>
      </c>
      <c r="O9959" s="7" t="n">
        <v>256</v>
      </c>
      <c r="P9959" s="8" t="n">
        <f aca="false">G9959*Q9959</f>
        <v>0</v>
      </c>
      <c r="Q9959" s="9" t="n">
        <f aca="false">IF(K9959=TRUE(),0.1,0)</f>
        <v>0</v>
      </c>
    </row>
    <row r="9960" customFormat="false" ht="15" hidden="false" customHeight="true" outlineLevel="0" collapsed="false">
      <c r="A9960" s="1" t="s">
        <v>10213</v>
      </c>
      <c r="B9960" s="1" t="s">
        <v>119</v>
      </c>
      <c r="C9960" s="1" t="s">
        <v>72</v>
      </c>
      <c r="E9960" s="1" t="n">
        <v>23</v>
      </c>
      <c r="H9960" s="1" t="s">
        <v>21</v>
      </c>
      <c r="I9960" s="1" t="s">
        <v>44</v>
      </c>
      <c r="J9960" s="4" t="n">
        <v>44769</v>
      </c>
      <c r="K9960" s="5" t="b">
        <f aca="false">FALSE()</f>
        <v>0</v>
      </c>
      <c r="L9960" s="6" t="str">
        <f aca="false">IFERROR(INDEX(CategoryCodes!$B$2:$B$9,MATCH(C9960,CategoryCodes!$A$2:$A$9,0)),"")</f>
        <v>D</v>
      </c>
      <c r="M9960" s="7" t="str">
        <f aca="false">IFERROR(VALUE(MID(D9960,FIND("_",D9960)+1,FIND("_",D9960,FIND("_",D9960)+1)-FIND("_",D9960)-1)),"")</f>
        <v/>
      </c>
      <c r="N9960" s="7" t="str">
        <f aca="false">IF(OR(C9960="",M9960=""),"",C9960&amp;" Item "&amp;M9960)</f>
        <v/>
      </c>
      <c r="O9960" s="7" t="n">
        <v>78</v>
      </c>
      <c r="P9960" s="8" t="n">
        <f aca="false">G9960*Q9960</f>
        <v>0</v>
      </c>
      <c r="Q9960" s="9" t="n">
        <f aca="false">IF(K9960=TRUE(),0.1,0)</f>
        <v>0</v>
      </c>
    </row>
    <row r="9961" customFormat="false" ht="15" hidden="false" customHeight="true" outlineLevel="0" collapsed="false">
      <c r="A9961" s="1" t="s">
        <v>10214</v>
      </c>
      <c r="B9961" s="1" t="s">
        <v>114</v>
      </c>
      <c r="C9961" s="1" t="s">
        <v>19</v>
      </c>
      <c r="D9961" s="1" t="s">
        <v>526</v>
      </c>
      <c r="E9961" s="1" t="n">
        <v>15.5</v>
      </c>
      <c r="F9961" s="1" t="n">
        <v>8</v>
      </c>
      <c r="G9961" s="1" t="n">
        <v>124</v>
      </c>
      <c r="H9961" s="1" t="s">
        <v>31</v>
      </c>
      <c r="I9961" s="1" t="s">
        <v>22</v>
      </c>
      <c r="J9961" s="4" t="n">
        <v>44797</v>
      </c>
      <c r="K9961" s="5" t="b">
        <f aca="false">FALSE()</f>
        <v>0</v>
      </c>
      <c r="L9961" s="6" t="str">
        <f aca="false">IFERROR(INDEX(CategoryCodes!$B$2:$B$9,MATCH(C9961,CategoryCodes!$A$2:$A$9,0)),"")</f>
        <v>H</v>
      </c>
      <c r="M9961" s="7" t="n">
        <f aca="false">IFERROR(VALUE(MID(D9961,FIND("_",D9961)+1,FIND("_",D9961,FIND("_",D9961)+1)-FIND("_",D9961)-1)),"")</f>
        <v>8</v>
      </c>
      <c r="N9961" s="7" t="str">
        <f aca="false">IF(OR(C9961="",M9961=""),"",C9961&amp;" Item "&amp;M9961)</f>
        <v>Patisserie Item 8</v>
      </c>
      <c r="O9961" s="7" t="n">
        <v>97</v>
      </c>
      <c r="P9961" s="8" t="n">
        <f aca="false">G9961*Q9961</f>
        <v>0</v>
      </c>
      <c r="Q9961" s="9" t="n">
        <f aca="false">IF(K9961=TRUE(),0.1,0)</f>
        <v>0</v>
      </c>
    </row>
    <row r="9962" customFormat="false" ht="15" hidden="false" customHeight="true" outlineLevel="0" collapsed="false">
      <c r="A9962" s="1" t="s">
        <v>10215</v>
      </c>
      <c r="B9962" s="1" t="s">
        <v>42</v>
      </c>
      <c r="C9962" s="1" t="s">
        <v>34</v>
      </c>
      <c r="D9962" s="1" t="s">
        <v>35</v>
      </c>
      <c r="E9962" s="1" t="n">
        <v>27.5</v>
      </c>
      <c r="F9962" s="1" t="n">
        <v>3</v>
      </c>
      <c r="G9962" s="1" t="n">
        <v>82.5</v>
      </c>
      <c r="H9962" s="1" t="s">
        <v>21</v>
      </c>
      <c r="I9962" s="1" t="s">
        <v>22</v>
      </c>
      <c r="J9962" s="4" t="n">
        <v>45366</v>
      </c>
      <c r="K9962" s="5" t="b">
        <f aca="false">TRUE()</f>
        <v>1</v>
      </c>
      <c r="L9962" s="6" t="str">
        <f aca="false">IFERROR(INDEX(CategoryCodes!$B$2:$B$9,MATCH(C9962,CategoryCodes!$A$2:$A$9,0)),"")</f>
        <v>A</v>
      </c>
      <c r="M9962" s="7" t="n">
        <f aca="false">IFERROR(VALUE(MID(D9962,FIND("_",D9962)+1,FIND("_",D9962,FIND("_",D9962)+1)-FIND("_",D9962)-1)),"")</f>
        <v>16</v>
      </c>
      <c r="N9962" s="7" t="str">
        <f aca="false">IF(OR(C9962="",M9962=""),"",C9962&amp;" Item "&amp;M9962)</f>
        <v>Beverages Item 16</v>
      </c>
      <c r="O9962" s="7" t="n">
        <v>174</v>
      </c>
      <c r="P9962" s="8" t="n">
        <f aca="false">G9962*Q9962</f>
        <v>8.25</v>
      </c>
      <c r="Q9962" s="9" t="n">
        <f aca="false">IF(K9962=TRUE(),0.1,0)</f>
        <v>0.1</v>
      </c>
    </row>
    <row r="9963" customFormat="false" ht="15" hidden="false" customHeight="true" outlineLevel="0" collapsed="false">
      <c r="A9963" s="1" t="s">
        <v>10216</v>
      </c>
      <c r="B9963" s="1" t="s">
        <v>86</v>
      </c>
      <c r="C9963" s="1" t="s">
        <v>72</v>
      </c>
      <c r="D9963" s="1" t="s">
        <v>81</v>
      </c>
      <c r="E9963" s="1" t="n">
        <v>9.5</v>
      </c>
      <c r="F9963" s="1" t="n">
        <v>2</v>
      </c>
      <c r="G9963" s="1" t="n">
        <v>19</v>
      </c>
      <c r="H9963" s="1" t="s">
        <v>21</v>
      </c>
      <c r="I9963" s="1" t="s">
        <v>44</v>
      </c>
      <c r="J9963" s="4" t="n">
        <v>44786</v>
      </c>
      <c r="K9963" s="5" t="b">
        <f aca="false">TRUE()</f>
        <v>1</v>
      </c>
      <c r="L9963" s="6" t="str">
        <f aca="false">IFERROR(INDEX(CategoryCodes!$B$2:$B$9,MATCH(C9963,CategoryCodes!$A$2:$A$9,0)),"")</f>
        <v>D</v>
      </c>
      <c r="M9963" s="7" t="n">
        <f aca="false">IFERROR(VALUE(MID(D9963,FIND("_",D9963)+1,FIND("_",D9963,FIND("_",D9963)+1)-FIND("_",D9963)-1)),"")</f>
        <v>4</v>
      </c>
      <c r="N9963" s="7" t="str">
        <f aca="false">IF(OR(C9963="",M9963=""),"",C9963&amp;" Item "&amp;M9963)</f>
        <v>Electric household essentials Item 4</v>
      </c>
      <c r="O9963" s="7" t="n">
        <v>472</v>
      </c>
      <c r="P9963" s="8" t="n">
        <f aca="false">G9963*Q9963</f>
        <v>1.9</v>
      </c>
      <c r="Q9963" s="9" t="n">
        <f aca="false">IF(K9963=TRUE(),0.1,0)</f>
        <v>0.1</v>
      </c>
    </row>
    <row r="9964" customFormat="false" ht="15" hidden="false" customHeight="true" outlineLevel="0" collapsed="false">
      <c r="A9964" s="1" t="s">
        <v>10217</v>
      </c>
      <c r="B9964" s="1" t="s">
        <v>122</v>
      </c>
      <c r="C9964" s="1" t="s">
        <v>72</v>
      </c>
      <c r="D9964" s="1" t="s">
        <v>649</v>
      </c>
      <c r="E9964" s="1" t="n">
        <v>26</v>
      </c>
      <c r="F9964" s="1" t="n">
        <v>7</v>
      </c>
      <c r="G9964" s="1" t="n">
        <v>182</v>
      </c>
      <c r="H9964" s="1" t="s">
        <v>21</v>
      </c>
      <c r="I9964" s="1" t="s">
        <v>44</v>
      </c>
      <c r="J9964" s="4" t="n">
        <v>44671</v>
      </c>
      <c r="L9964" s="6" t="str">
        <f aca="false">IFERROR(INDEX(CategoryCodes!$B$2:$B$9,MATCH(C9964,CategoryCodes!$A$2:$A$9,0)),"")</f>
        <v>D</v>
      </c>
      <c r="M9964" s="7" t="n">
        <f aca="false">IFERROR(VALUE(MID(D9964,FIND("_",D9964)+1,FIND("_",D9964,FIND("_",D9964)+1)-FIND("_",D9964)-1)),"")</f>
        <v>15</v>
      </c>
      <c r="N9964" s="7" t="str">
        <f aca="false">IF(OR(C9964="",M9964=""),"",C9964&amp;" Item "&amp;M9964)</f>
        <v>Electric household essentials Item 15</v>
      </c>
      <c r="O9964" s="7" t="n">
        <v>247</v>
      </c>
      <c r="P9964" s="8" t="n">
        <f aca="false">G9964*Q9964</f>
        <v>0</v>
      </c>
      <c r="Q9964" s="9" t="n">
        <f aca="false">IF(K9964=TRUE(),0.1,0)</f>
        <v>0</v>
      </c>
    </row>
    <row r="9965" customFormat="false" ht="15" hidden="false" customHeight="true" outlineLevel="0" collapsed="false">
      <c r="A9965" s="1" t="s">
        <v>10218</v>
      </c>
      <c r="B9965" s="1" t="s">
        <v>24</v>
      </c>
      <c r="C9965" s="1" t="s">
        <v>38</v>
      </c>
      <c r="D9965" s="1" t="s">
        <v>371</v>
      </c>
      <c r="E9965" s="1" t="n">
        <v>41</v>
      </c>
      <c r="F9965" s="1" t="n">
        <v>10</v>
      </c>
      <c r="G9965" s="1" t="n">
        <v>410</v>
      </c>
      <c r="H9965" s="1" t="s">
        <v>21</v>
      </c>
      <c r="I9965" s="1" t="s">
        <v>22</v>
      </c>
      <c r="J9965" s="4" t="n">
        <v>44589</v>
      </c>
      <c r="L9965" s="6" t="str">
        <f aca="false">IFERROR(INDEX(CategoryCodes!$B$2:$B$9,MATCH(C9965,CategoryCodes!$A$2:$A$9,0)),"")</f>
        <v>E</v>
      </c>
      <c r="M9965" s="7" t="n">
        <f aca="false">IFERROR(VALUE(MID(D9965,FIND("_",D9965)+1,FIND("_",D9965,FIND("_",D9965)+1)-FIND("_",D9965)-1)),"")</f>
        <v>25</v>
      </c>
      <c r="N9965" s="7" t="str">
        <f aca="false">IF(OR(C9965="",M9965=""),"",C9965&amp;" Item "&amp;M9965)</f>
        <v>Food Item 25</v>
      </c>
      <c r="O9965" s="7" t="n">
        <v>375</v>
      </c>
      <c r="P9965" s="8" t="n">
        <f aca="false">G9965*Q9965</f>
        <v>0</v>
      </c>
      <c r="Q9965" s="9" t="n">
        <f aca="false">IF(K9965=TRUE(),0.1,0)</f>
        <v>0</v>
      </c>
    </row>
    <row r="9966" customFormat="false" ht="15" hidden="false" customHeight="true" outlineLevel="0" collapsed="false">
      <c r="A9966" s="1" t="s">
        <v>10219</v>
      </c>
      <c r="B9966" s="1" t="s">
        <v>28</v>
      </c>
      <c r="C9966" s="1" t="s">
        <v>29</v>
      </c>
      <c r="D9966" s="1" t="s">
        <v>30</v>
      </c>
      <c r="E9966" s="1" t="n">
        <v>21.5</v>
      </c>
      <c r="F9966" s="1" t="n">
        <v>8</v>
      </c>
      <c r="G9966" s="1" t="n">
        <v>172</v>
      </c>
      <c r="H9966" s="1" t="s">
        <v>31</v>
      </c>
      <c r="I9966" s="1" t="s">
        <v>44</v>
      </c>
      <c r="J9966" s="4" t="n">
        <v>45295</v>
      </c>
      <c r="K9966" s="5" t="b">
        <f aca="false">FALSE()</f>
        <v>0</v>
      </c>
      <c r="L9966" s="6" t="str">
        <f aca="false">IFERROR(INDEX(CategoryCodes!$B$2:$B$9,MATCH(C9966,CategoryCodes!$A$2:$A$9,0)),"")</f>
        <v>B</v>
      </c>
      <c r="M9966" s="7" t="n">
        <f aca="false">IFERROR(VALUE(MID(D9966,FIND("_",D9966)+1,FIND("_",D9966,FIND("_",D9966)+1)-FIND("_",D9966)-1)),"")</f>
        <v>12</v>
      </c>
      <c r="N9966" s="7" t="str">
        <f aca="false">IF(OR(C9966="",M9966=""),"",C9966&amp;" Item "&amp;M9966)</f>
        <v>Butchers Item 12</v>
      </c>
      <c r="O9966" s="7" t="n">
        <v>447</v>
      </c>
      <c r="P9966" s="8" t="n">
        <f aca="false">G9966*Q9966</f>
        <v>0</v>
      </c>
      <c r="Q9966" s="9" t="n">
        <f aca="false">IF(K9966=TRUE(),0.1,0)</f>
        <v>0</v>
      </c>
    </row>
    <row r="9967" customFormat="false" ht="15" hidden="false" customHeight="true" outlineLevel="0" collapsed="false">
      <c r="A9967" s="1" t="s">
        <v>10220</v>
      </c>
      <c r="B9967" s="1" t="s">
        <v>129</v>
      </c>
      <c r="C9967" s="1" t="s">
        <v>29</v>
      </c>
      <c r="D9967" s="1" t="s">
        <v>944</v>
      </c>
      <c r="E9967" s="1" t="n">
        <v>20</v>
      </c>
      <c r="F9967" s="1" t="n">
        <v>10</v>
      </c>
      <c r="G9967" s="1" t="n">
        <v>200</v>
      </c>
      <c r="H9967" s="1" t="s">
        <v>31</v>
      </c>
      <c r="I9967" s="1" t="s">
        <v>22</v>
      </c>
      <c r="J9967" s="4" t="n">
        <v>45088</v>
      </c>
      <c r="L9967" s="6" t="str">
        <f aca="false">IFERROR(INDEX(CategoryCodes!$B$2:$B$9,MATCH(C9967,CategoryCodes!$A$2:$A$9,0)),"")</f>
        <v>B</v>
      </c>
      <c r="M9967" s="7" t="n">
        <f aca="false">IFERROR(VALUE(MID(D9967,FIND("_",D9967)+1,FIND("_",D9967,FIND("_",D9967)+1)-FIND("_",D9967)-1)),"")</f>
        <v>11</v>
      </c>
      <c r="N9967" s="7" t="str">
        <f aca="false">IF(OR(C9967="",M9967=""),"",C9967&amp;" Item "&amp;M9967)</f>
        <v>Butchers Item 11</v>
      </c>
      <c r="O9967" s="7" t="n">
        <v>268</v>
      </c>
      <c r="P9967" s="8" t="n">
        <f aca="false">G9967*Q9967</f>
        <v>0</v>
      </c>
      <c r="Q9967" s="9" t="n">
        <f aca="false">IF(K9967=TRUE(),0.1,0)</f>
        <v>0</v>
      </c>
    </row>
    <row r="9968" customFormat="false" ht="15" hidden="false" customHeight="true" outlineLevel="0" collapsed="false">
      <c r="A9968" s="1" t="s">
        <v>10221</v>
      </c>
      <c r="B9968" s="1" t="s">
        <v>119</v>
      </c>
      <c r="C9968" s="1" t="s">
        <v>25</v>
      </c>
      <c r="F9968" s="1" t="n">
        <v>6</v>
      </c>
      <c r="G9968" s="1" t="n">
        <v>246</v>
      </c>
      <c r="H9968" s="1" t="s">
        <v>31</v>
      </c>
      <c r="I9968" s="1" t="s">
        <v>22</v>
      </c>
      <c r="J9968" s="4" t="n">
        <v>44606</v>
      </c>
      <c r="L9968" s="6" t="str">
        <f aca="false">IFERROR(INDEX(CategoryCodes!$B$2:$B$9,MATCH(C9968,CategoryCodes!$A$2:$A$9,0)),"")</f>
        <v>G</v>
      </c>
      <c r="M9968" s="7" t="str">
        <f aca="false">IFERROR(VALUE(MID(D9968,FIND("_",D9968)+1,FIND("_",D9968,FIND("_",D9968)+1)-FIND("_",D9968)-1)),"")</f>
        <v/>
      </c>
      <c r="N9968" s="7" t="str">
        <f aca="false">IF(OR(C9968="",M9968=""),"",C9968&amp;" Item "&amp;M9968)</f>
        <v/>
      </c>
      <c r="O9968" s="7" t="n">
        <v>158</v>
      </c>
      <c r="P9968" s="8" t="n">
        <f aca="false">G9968*Q9968</f>
        <v>0</v>
      </c>
      <c r="Q9968" s="9" t="n">
        <f aca="false">IF(K9968=TRUE(),0.1,0)</f>
        <v>0</v>
      </c>
    </row>
    <row r="9969" customFormat="false" ht="15" hidden="false" customHeight="true" outlineLevel="0" collapsed="false">
      <c r="A9969" s="1" t="s">
        <v>10222</v>
      </c>
      <c r="B9969" s="1" t="s">
        <v>75</v>
      </c>
      <c r="C9969" s="1" t="s">
        <v>38</v>
      </c>
      <c r="D9969" s="1" t="s">
        <v>191</v>
      </c>
      <c r="E9969" s="1" t="n">
        <v>33.5</v>
      </c>
      <c r="F9969" s="1" t="n">
        <v>6</v>
      </c>
      <c r="G9969" s="1" t="n">
        <v>201</v>
      </c>
      <c r="H9969" s="1" t="s">
        <v>21</v>
      </c>
      <c r="I9969" s="1" t="s">
        <v>22</v>
      </c>
      <c r="J9969" s="4" t="n">
        <v>45551</v>
      </c>
      <c r="K9969" s="5" t="b">
        <f aca="false">TRUE()</f>
        <v>1</v>
      </c>
      <c r="L9969" s="6" t="str">
        <f aca="false">IFERROR(INDEX(CategoryCodes!$B$2:$B$9,MATCH(C9969,CategoryCodes!$A$2:$A$9,0)),"")</f>
        <v>E</v>
      </c>
      <c r="M9969" s="7" t="n">
        <f aca="false">IFERROR(VALUE(MID(D9969,FIND("_",D9969)+1,FIND("_",D9969,FIND("_",D9969)+1)-FIND("_",D9969)-1)),"")</f>
        <v>20</v>
      </c>
      <c r="N9969" s="7" t="str">
        <f aca="false">IF(OR(C9969="",M9969=""),"",C9969&amp;" Item "&amp;M9969)</f>
        <v>Food Item 20</v>
      </c>
      <c r="O9969" s="7" t="n">
        <v>397</v>
      </c>
      <c r="P9969" s="8" t="n">
        <f aca="false">G9969*Q9969</f>
        <v>20.1</v>
      </c>
      <c r="Q9969" s="9" t="n">
        <f aca="false">IF(K9969=TRUE(),0.1,0)</f>
        <v>0.1</v>
      </c>
    </row>
    <row r="9970" customFormat="false" ht="15" hidden="false" customHeight="true" outlineLevel="0" collapsed="false">
      <c r="A9970" s="1" t="s">
        <v>10223</v>
      </c>
      <c r="B9970" s="1" t="s">
        <v>129</v>
      </c>
      <c r="C9970" s="1" t="s">
        <v>19</v>
      </c>
      <c r="D9970" s="1" t="s">
        <v>172</v>
      </c>
      <c r="E9970" s="1" t="n">
        <v>21.5</v>
      </c>
      <c r="F9970" s="1" t="n">
        <v>1</v>
      </c>
      <c r="G9970" s="1" t="n">
        <v>21.5</v>
      </c>
      <c r="H9970" s="1" t="s">
        <v>54</v>
      </c>
      <c r="I9970" s="1" t="s">
        <v>22</v>
      </c>
      <c r="J9970" s="4" t="n">
        <v>44758</v>
      </c>
      <c r="K9970" s="5" t="b">
        <f aca="false">TRUE()</f>
        <v>1</v>
      </c>
      <c r="L9970" s="6" t="str">
        <f aca="false">IFERROR(INDEX(CategoryCodes!$B$2:$B$9,MATCH(C9970,CategoryCodes!$A$2:$A$9,0)),"")</f>
        <v>H</v>
      </c>
      <c r="M9970" s="7" t="n">
        <f aca="false">IFERROR(VALUE(MID(D9970,FIND("_",D9970)+1,FIND("_",D9970,FIND("_",D9970)+1)-FIND("_",D9970)-1)),"")</f>
        <v>12</v>
      </c>
      <c r="N9970" s="7" t="str">
        <f aca="false">IF(OR(C9970="",M9970=""),"",C9970&amp;" Item "&amp;M9970)</f>
        <v>Patisserie Item 12</v>
      </c>
      <c r="O9970" s="7" t="n">
        <v>167</v>
      </c>
      <c r="P9970" s="8" t="n">
        <f aca="false">G9970*Q9970</f>
        <v>2.15</v>
      </c>
      <c r="Q9970" s="9" t="n">
        <f aca="false">IF(K9970=TRUE(),0.1,0)</f>
        <v>0.1</v>
      </c>
    </row>
    <row r="9971" customFormat="false" ht="15" hidden="false" customHeight="true" outlineLevel="0" collapsed="false">
      <c r="A9971" s="1" t="s">
        <v>10224</v>
      </c>
      <c r="B9971" s="1" t="s">
        <v>86</v>
      </c>
      <c r="C9971" s="1" t="s">
        <v>72</v>
      </c>
      <c r="D9971" s="1" t="s">
        <v>649</v>
      </c>
      <c r="E9971" s="1" t="n">
        <v>26</v>
      </c>
      <c r="F9971" s="1" t="n">
        <v>7</v>
      </c>
      <c r="G9971" s="1" t="n">
        <v>182</v>
      </c>
      <c r="H9971" s="1" t="s">
        <v>21</v>
      </c>
      <c r="I9971" s="1" t="s">
        <v>22</v>
      </c>
      <c r="J9971" s="4" t="n">
        <v>44665</v>
      </c>
      <c r="L9971" s="6" t="str">
        <f aca="false">IFERROR(INDEX(CategoryCodes!$B$2:$B$9,MATCH(C9971,CategoryCodes!$A$2:$A$9,0)),"")</f>
        <v>D</v>
      </c>
      <c r="M9971" s="7" t="n">
        <f aca="false">IFERROR(VALUE(MID(D9971,FIND("_",D9971)+1,FIND("_",D9971,FIND("_",D9971)+1)-FIND("_",D9971)-1)),"")</f>
        <v>15</v>
      </c>
      <c r="N9971" s="7" t="str">
        <f aca="false">IF(OR(C9971="",M9971=""),"",C9971&amp;" Item "&amp;M9971)</f>
        <v>Electric household essentials Item 15</v>
      </c>
      <c r="O9971" s="7" t="n">
        <v>73</v>
      </c>
      <c r="P9971" s="8" t="n">
        <f aca="false">G9971*Q9971</f>
        <v>0</v>
      </c>
      <c r="Q9971" s="9" t="n">
        <f aca="false">IF(K9971=TRUE(),0.1,0)</f>
        <v>0</v>
      </c>
    </row>
    <row r="9972" customFormat="false" ht="15" hidden="false" customHeight="true" outlineLevel="0" collapsed="false">
      <c r="A9972" s="1" t="s">
        <v>10225</v>
      </c>
      <c r="B9972" s="1" t="s">
        <v>95</v>
      </c>
      <c r="C9972" s="1" t="s">
        <v>29</v>
      </c>
      <c r="D9972" s="1" t="s">
        <v>1245</v>
      </c>
      <c r="E9972" s="1" t="n">
        <v>26</v>
      </c>
      <c r="F9972" s="1" t="n">
        <v>6</v>
      </c>
      <c r="G9972" s="1" t="n">
        <v>156</v>
      </c>
      <c r="H9972" s="1" t="s">
        <v>31</v>
      </c>
      <c r="I9972" s="1" t="s">
        <v>22</v>
      </c>
      <c r="J9972" s="4" t="n">
        <v>44722</v>
      </c>
      <c r="K9972" s="5" t="b">
        <f aca="false">TRUE()</f>
        <v>1</v>
      </c>
      <c r="L9972" s="6" t="str">
        <f aca="false">IFERROR(INDEX(CategoryCodes!$B$2:$B$9,MATCH(C9972,CategoryCodes!$A$2:$A$9,0)),"")</f>
        <v>B</v>
      </c>
      <c r="M9972" s="7" t="n">
        <f aca="false">IFERROR(VALUE(MID(D9972,FIND("_",D9972)+1,FIND("_",D9972,FIND("_",D9972)+1)-FIND("_",D9972)-1)),"")</f>
        <v>15</v>
      </c>
      <c r="N9972" s="7" t="str">
        <f aca="false">IF(OR(C9972="",M9972=""),"",C9972&amp;" Item "&amp;M9972)</f>
        <v>Butchers Item 15</v>
      </c>
      <c r="O9972" s="7" t="n">
        <v>393</v>
      </c>
      <c r="P9972" s="8" t="n">
        <f aca="false">G9972*Q9972</f>
        <v>15.6</v>
      </c>
      <c r="Q9972" s="9" t="n">
        <f aca="false">IF(K9972=TRUE(),0.1,0)</f>
        <v>0.1</v>
      </c>
    </row>
    <row r="9973" customFormat="false" ht="15" hidden="false" customHeight="true" outlineLevel="0" collapsed="false">
      <c r="A9973" s="1" t="s">
        <v>10226</v>
      </c>
      <c r="B9973" s="1" t="s">
        <v>86</v>
      </c>
      <c r="C9973" s="1" t="s">
        <v>19</v>
      </c>
      <c r="D9973" s="1" t="s">
        <v>526</v>
      </c>
      <c r="E9973" s="1" t="n">
        <v>15.5</v>
      </c>
      <c r="F9973" s="1" t="n">
        <v>5</v>
      </c>
      <c r="G9973" s="1" t="n">
        <v>77.5</v>
      </c>
      <c r="H9973" s="1" t="s">
        <v>31</v>
      </c>
      <c r="I9973" s="1" t="s">
        <v>44</v>
      </c>
      <c r="J9973" s="4" t="n">
        <v>45330</v>
      </c>
      <c r="K9973" s="5" t="b">
        <f aca="false">FALSE()</f>
        <v>0</v>
      </c>
      <c r="L9973" s="6" t="str">
        <f aca="false">IFERROR(INDEX(CategoryCodes!$B$2:$B$9,MATCH(C9973,CategoryCodes!$A$2:$A$9,0)),"")</f>
        <v>H</v>
      </c>
      <c r="M9973" s="7" t="n">
        <f aca="false">IFERROR(VALUE(MID(D9973,FIND("_",D9973)+1,FIND("_",D9973,FIND("_",D9973)+1)-FIND("_",D9973)-1)),"")</f>
        <v>8</v>
      </c>
      <c r="N9973" s="7" t="str">
        <f aca="false">IF(OR(C9973="",M9973=""),"",C9973&amp;" Item "&amp;M9973)</f>
        <v>Patisserie Item 8</v>
      </c>
      <c r="O9973" s="7" t="n">
        <v>446</v>
      </c>
      <c r="P9973" s="8" t="n">
        <f aca="false">G9973*Q9973</f>
        <v>0</v>
      </c>
      <c r="Q9973" s="9" t="n">
        <f aca="false">IF(K9973=TRUE(),0.1,0)</f>
        <v>0</v>
      </c>
    </row>
    <row r="9974" customFormat="false" ht="15" hidden="false" customHeight="true" outlineLevel="0" collapsed="false">
      <c r="A9974" s="1" t="s">
        <v>10227</v>
      </c>
      <c r="B9974" s="1" t="s">
        <v>71</v>
      </c>
      <c r="C9974" s="1" t="s">
        <v>47</v>
      </c>
      <c r="D9974" s="1" t="s">
        <v>301</v>
      </c>
      <c r="E9974" s="1" t="n">
        <v>6.5</v>
      </c>
      <c r="F9974" s="1" t="n">
        <v>4</v>
      </c>
      <c r="G9974" s="1" t="n">
        <v>26</v>
      </c>
      <c r="H9974" s="1" t="s">
        <v>21</v>
      </c>
      <c r="I9974" s="1" t="s">
        <v>22</v>
      </c>
      <c r="J9974" s="4" t="n">
        <v>45042</v>
      </c>
      <c r="L9974" s="6" t="str">
        <f aca="false">IFERROR(INDEX(CategoryCodes!$B$2:$B$9,MATCH(C9974,CategoryCodes!$A$2:$A$9,0)),"")</f>
        <v>F</v>
      </c>
      <c r="M9974" s="7" t="n">
        <f aca="false">IFERROR(VALUE(MID(D9974,FIND("_",D9974)+1,FIND("_",D9974,FIND("_",D9974)+1)-FIND("_",D9974)-1)),"")</f>
        <v>2</v>
      </c>
      <c r="N9974" s="7" t="str">
        <f aca="false">IF(OR(C9974="",M9974=""),"",C9974&amp;" Item "&amp;M9974)</f>
        <v>Furniture Item 2</v>
      </c>
      <c r="O9974" s="7" t="n">
        <v>50</v>
      </c>
      <c r="P9974" s="8" t="n">
        <f aca="false">G9974*Q9974</f>
        <v>0</v>
      </c>
      <c r="Q9974" s="9" t="n">
        <f aca="false">IF(K9974=TRUE(),0.1,0)</f>
        <v>0</v>
      </c>
    </row>
    <row r="9975" customFormat="false" ht="15" hidden="false" customHeight="true" outlineLevel="0" collapsed="false">
      <c r="A9975" s="1" t="s">
        <v>10228</v>
      </c>
      <c r="B9975" s="1" t="s">
        <v>75</v>
      </c>
      <c r="C9975" s="1" t="s">
        <v>136</v>
      </c>
      <c r="D9975" s="1" t="s">
        <v>299</v>
      </c>
      <c r="E9975" s="1" t="n">
        <v>12.5</v>
      </c>
      <c r="F9975" s="1" t="n">
        <v>6</v>
      </c>
      <c r="G9975" s="1" t="n">
        <v>75</v>
      </c>
      <c r="H9975" s="1" t="s">
        <v>54</v>
      </c>
      <c r="I9975" s="1" t="s">
        <v>22</v>
      </c>
      <c r="J9975" s="4" t="n">
        <v>44880</v>
      </c>
      <c r="K9975" s="5" t="b">
        <f aca="false">TRUE()</f>
        <v>1</v>
      </c>
      <c r="L9975" s="6" t="str">
        <f aca="false">IFERROR(INDEX(CategoryCodes!$B$2:$B$9,MATCH(C9975,CategoryCodes!$A$2:$A$9,0)),"")</f>
        <v>C</v>
      </c>
      <c r="M9975" s="7" t="n">
        <f aca="false">IFERROR(VALUE(MID(D9975,FIND("_",D9975)+1,FIND("_",D9975,FIND("_",D9975)+1)-FIND("_",D9975)-1)),"")</f>
        <v>6</v>
      </c>
      <c r="N9975" s="7" t="str">
        <f aca="false">IF(OR(C9975="",M9975=""),"",C9975&amp;" Item "&amp;M9975)</f>
        <v>Computers and electric accessories Item 6</v>
      </c>
      <c r="O9975" s="7" t="n">
        <v>420</v>
      </c>
      <c r="P9975" s="8" t="n">
        <f aca="false">G9975*Q9975</f>
        <v>7.5</v>
      </c>
      <c r="Q9975" s="9" t="n">
        <f aca="false">IF(K9975=TRUE(),0.1,0)</f>
        <v>0.1</v>
      </c>
    </row>
    <row r="9976" customFormat="false" ht="15" hidden="false" customHeight="true" outlineLevel="0" collapsed="false">
      <c r="A9976" s="1" t="s">
        <v>10229</v>
      </c>
      <c r="B9976" s="1" t="s">
        <v>122</v>
      </c>
      <c r="C9976" s="1" t="s">
        <v>34</v>
      </c>
      <c r="D9976" s="1" t="s">
        <v>519</v>
      </c>
      <c r="E9976" s="1" t="n">
        <v>18.5</v>
      </c>
      <c r="F9976" s="1" t="n">
        <v>2</v>
      </c>
      <c r="G9976" s="1" t="n">
        <v>37</v>
      </c>
      <c r="H9976" s="1" t="s">
        <v>54</v>
      </c>
      <c r="I9976" s="1" t="s">
        <v>22</v>
      </c>
      <c r="J9976" s="4" t="n">
        <v>45115</v>
      </c>
      <c r="K9976" s="5" t="b">
        <f aca="false">TRUE()</f>
        <v>1</v>
      </c>
      <c r="L9976" s="6" t="str">
        <f aca="false">IFERROR(INDEX(CategoryCodes!$B$2:$B$9,MATCH(C9976,CategoryCodes!$A$2:$A$9,0)),"")</f>
        <v>A</v>
      </c>
      <c r="M9976" s="7" t="n">
        <f aca="false">IFERROR(VALUE(MID(D9976,FIND("_",D9976)+1,FIND("_",D9976,FIND("_",D9976)+1)-FIND("_",D9976)-1)),"")</f>
        <v>10</v>
      </c>
      <c r="N9976" s="7" t="str">
        <f aca="false">IF(OR(C9976="",M9976=""),"",C9976&amp;" Item "&amp;M9976)</f>
        <v>Beverages Item 10</v>
      </c>
      <c r="O9976" s="7" t="n">
        <v>480</v>
      </c>
      <c r="P9976" s="8" t="n">
        <f aca="false">G9976*Q9976</f>
        <v>3.7</v>
      </c>
      <c r="Q9976" s="9" t="n">
        <f aca="false">IF(K9976=TRUE(),0.1,0)</f>
        <v>0.1</v>
      </c>
    </row>
    <row r="9977" customFormat="false" ht="15" hidden="false" customHeight="true" outlineLevel="0" collapsed="false">
      <c r="A9977" s="1" t="s">
        <v>10230</v>
      </c>
      <c r="B9977" s="1" t="s">
        <v>18</v>
      </c>
      <c r="C9977" s="1" t="s">
        <v>136</v>
      </c>
      <c r="D9977" s="1" t="s">
        <v>189</v>
      </c>
      <c r="E9977" s="1" t="n">
        <v>33.5</v>
      </c>
      <c r="F9977" s="1" t="n">
        <v>10</v>
      </c>
      <c r="G9977" s="1" t="n">
        <v>335</v>
      </c>
      <c r="H9977" s="1" t="s">
        <v>54</v>
      </c>
      <c r="I9977" s="1" t="s">
        <v>44</v>
      </c>
      <c r="J9977" s="4" t="n">
        <v>45603</v>
      </c>
      <c r="K9977" s="5" t="b">
        <f aca="false">FALSE()</f>
        <v>0</v>
      </c>
      <c r="L9977" s="6" t="str">
        <f aca="false">IFERROR(INDEX(CategoryCodes!$B$2:$B$9,MATCH(C9977,CategoryCodes!$A$2:$A$9,0)),"")</f>
        <v>C</v>
      </c>
      <c r="M9977" s="7" t="n">
        <f aca="false">IFERROR(VALUE(MID(D9977,FIND("_",D9977)+1,FIND("_",D9977,FIND("_",D9977)+1)-FIND("_",D9977)-1)),"")</f>
        <v>20</v>
      </c>
      <c r="N9977" s="7" t="str">
        <f aca="false">IF(OR(C9977="",M9977=""),"",C9977&amp;" Item "&amp;M9977)</f>
        <v>Computers and electric accessories Item 20</v>
      </c>
      <c r="O9977" s="7" t="n">
        <v>264</v>
      </c>
      <c r="P9977" s="8" t="n">
        <f aca="false">G9977*Q9977</f>
        <v>0</v>
      </c>
      <c r="Q9977" s="9" t="n">
        <f aca="false">IF(K9977=TRUE(),0.1,0)</f>
        <v>0</v>
      </c>
    </row>
    <row r="9978" customFormat="false" ht="15" hidden="false" customHeight="true" outlineLevel="0" collapsed="false">
      <c r="A9978" s="1" t="s">
        <v>10231</v>
      </c>
      <c r="B9978" s="1" t="s">
        <v>80</v>
      </c>
      <c r="C9978" s="1" t="s">
        <v>72</v>
      </c>
      <c r="D9978" s="1" t="s">
        <v>364</v>
      </c>
      <c r="E9978" s="1" t="n">
        <v>5</v>
      </c>
      <c r="F9978" s="1" t="n">
        <v>4</v>
      </c>
      <c r="G9978" s="1" t="n">
        <v>20</v>
      </c>
      <c r="H9978" s="1" t="s">
        <v>21</v>
      </c>
      <c r="I9978" s="1" t="s">
        <v>22</v>
      </c>
      <c r="J9978" s="4" t="n">
        <v>45424</v>
      </c>
      <c r="K9978" s="5" t="b">
        <f aca="false">TRUE()</f>
        <v>1</v>
      </c>
      <c r="L9978" s="6" t="str">
        <f aca="false">IFERROR(INDEX(CategoryCodes!$B$2:$B$9,MATCH(C9978,CategoryCodes!$A$2:$A$9,0)),"")</f>
        <v>D</v>
      </c>
      <c r="M9978" s="7" t="n">
        <f aca="false">IFERROR(VALUE(MID(D9978,FIND("_",D9978)+1,FIND("_",D9978,FIND("_",D9978)+1)-FIND("_",D9978)-1)),"")</f>
        <v>1</v>
      </c>
      <c r="N9978" s="7" t="str">
        <f aca="false">IF(OR(C9978="",M9978=""),"",C9978&amp;" Item "&amp;M9978)</f>
        <v>Electric household essentials Item 1</v>
      </c>
      <c r="O9978" s="7" t="n">
        <v>346</v>
      </c>
      <c r="P9978" s="8" t="n">
        <f aca="false">G9978*Q9978</f>
        <v>2</v>
      </c>
      <c r="Q9978" s="9" t="n">
        <f aca="false">IF(K9978=TRUE(),0.1,0)</f>
        <v>0.1</v>
      </c>
    </row>
    <row r="9979" customFormat="false" ht="15" hidden="false" customHeight="true" outlineLevel="0" collapsed="false">
      <c r="A9979" s="1" t="s">
        <v>10232</v>
      </c>
      <c r="B9979" s="1" t="s">
        <v>86</v>
      </c>
      <c r="C9979" s="1" t="s">
        <v>136</v>
      </c>
      <c r="D9979" s="1" t="s">
        <v>145</v>
      </c>
      <c r="E9979" s="1" t="n">
        <v>11</v>
      </c>
      <c r="F9979" s="1" t="n">
        <v>8</v>
      </c>
      <c r="G9979" s="1" t="n">
        <v>88</v>
      </c>
      <c r="H9979" s="1" t="s">
        <v>31</v>
      </c>
      <c r="I9979" s="1" t="s">
        <v>44</v>
      </c>
      <c r="J9979" s="4" t="n">
        <v>44892</v>
      </c>
      <c r="L9979" s="6" t="str">
        <f aca="false">IFERROR(INDEX(CategoryCodes!$B$2:$B$9,MATCH(C9979,CategoryCodes!$A$2:$A$9,0)),"")</f>
        <v>C</v>
      </c>
      <c r="M9979" s="7" t="n">
        <f aca="false">IFERROR(VALUE(MID(D9979,FIND("_",D9979)+1,FIND("_",D9979,FIND("_",D9979)+1)-FIND("_",D9979)-1)),"")</f>
        <v>5</v>
      </c>
      <c r="N9979" s="7" t="str">
        <f aca="false">IF(OR(C9979="",M9979=""),"",C9979&amp;" Item "&amp;M9979)</f>
        <v>Computers and electric accessories Item 5</v>
      </c>
      <c r="O9979" s="7" t="n">
        <v>67</v>
      </c>
      <c r="P9979" s="8" t="n">
        <f aca="false">G9979*Q9979</f>
        <v>0</v>
      </c>
      <c r="Q9979" s="9" t="n">
        <f aca="false">IF(K9979=TRUE(),0.1,0)</f>
        <v>0</v>
      </c>
    </row>
    <row r="9980" customFormat="false" ht="15" hidden="false" customHeight="true" outlineLevel="0" collapsed="false">
      <c r="A9980" s="1" t="s">
        <v>10233</v>
      </c>
      <c r="B9980" s="1" t="s">
        <v>33</v>
      </c>
      <c r="C9980" s="1" t="s">
        <v>47</v>
      </c>
      <c r="D9980" s="1" t="s">
        <v>301</v>
      </c>
      <c r="E9980" s="1" t="n">
        <v>6.5</v>
      </c>
      <c r="F9980" s="1" t="n">
        <v>7</v>
      </c>
      <c r="G9980" s="1" t="n">
        <v>45.5</v>
      </c>
      <c r="H9980" s="1" t="s">
        <v>54</v>
      </c>
      <c r="I9980" s="1" t="s">
        <v>22</v>
      </c>
      <c r="J9980" s="4" t="n">
        <v>44832</v>
      </c>
      <c r="L9980" s="6" t="str">
        <f aca="false">IFERROR(INDEX(CategoryCodes!$B$2:$B$9,MATCH(C9980,CategoryCodes!$A$2:$A$9,0)),"")</f>
        <v>F</v>
      </c>
      <c r="M9980" s="7" t="n">
        <f aca="false">IFERROR(VALUE(MID(D9980,FIND("_",D9980)+1,FIND("_",D9980,FIND("_",D9980)+1)-FIND("_",D9980)-1)),"")</f>
        <v>2</v>
      </c>
      <c r="N9980" s="7" t="str">
        <f aca="false">IF(OR(C9980="",M9980=""),"",C9980&amp;" Item "&amp;M9980)</f>
        <v>Furniture Item 2</v>
      </c>
      <c r="O9980" s="7" t="n">
        <v>105</v>
      </c>
      <c r="P9980" s="8" t="n">
        <f aca="false">G9980*Q9980</f>
        <v>0</v>
      </c>
      <c r="Q9980" s="9" t="n">
        <f aca="false">IF(K9980=TRUE(),0.1,0)</f>
        <v>0</v>
      </c>
    </row>
    <row r="9981" customFormat="false" ht="15" hidden="false" customHeight="true" outlineLevel="0" collapsed="false">
      <c r="A9981" s="1" t="s">
        <v>10234</v>
      </c>
      <c r="B9981" s="1" t="s">
        <v>37</v>
      </c>
      <c r="C9981" s="1" t="s">
        <v>136</v>
      </c>
      <c r="D9981" s="1" t="s">
        <v>189</v>
      </c>
      <c r="E9981" s="1" t="n">
        <v>33.5</v>
      </c>
      <c r="F9981" s="1" t="n">
        <v>10</v>
      </c>
      <c r="G9981" s="1" t="n">
        <v>335</v>
      </c>
      <c r="H9981" s="1" t="s">
        <v>54</v>
      </c>
      <c r="I9981" s="1" t="s">
        <v>22</v>
      </c>
      <c r="J9981" s="4" t="n">
        <v>44978</v>
      </c>
      <c r="K9981" s="5" t="b">
        <f aca="false">TRUE()</f>
        <v>1</v>
      </c>
      <c r="L9981" s="6" t="str">
        <f aca="false">IFERROR(INDEX(CategoryCodes!$B$2:$B$9,MATCH(C9981,CategoryCodes!$A$2:$A$9,0)),"")</f>
        <v>C</v>
      </c>
      <c r="M9981" s="7" t="n">
        <f aca="false">IFERROR(VALUE(MID(D9981,FIND("_",D9981)+1,FIND("_",D9981,FIND("_",D9981)+1)-FIND("_",D9981)-1)),"")</f>
        <v>20</v>
      </c>
      <c r="N9981" s="7" t="str">
        <f aca="false">IF(OR(C9981="",M9981=""),"",C9981&amp;" Item "&amp;M9981)</f>
        <v>Computers and electric accessories Item 20</v>
      </c>
      <c r="O9981" s="7" t="n">
        <v>370</v>
      </c>
      <c r="P9981" s="8" t="n">
        <f aca="false">G9981*Q9981</f>
        <v>33.5</v>
      </c>
      <c r="Q9981" s="9" t="n">
        <f aca="false">IF(K9981=TRUE(),0.1,0)</f>
        <v>0.1</v>
      </c>
    </row>
    <row r="9982" customFormat="false" ht="15" hidden="false" customHeight="true" outlineLevel="0" collapsed="false">
      <c r="A9982" s="1" t="s">
        <v>10235</v>
      </c>
      <c r="B9982" s="1" t="s">
        <v>18</v>
      </c>
      <c r="C9982" s="1" t="s">
        <v>72</v>
      </c>
      <c r="D9982" s="1" t="s">
        <v>383</v>
      </c>
      <c r="E9982" s="1" t="n">
        <v>29</v>
      </c>
      <c r="F9982" s="1" t="n">
        <v>3</v>
      </c>
      <c r="G9982" s="1" t="n">
        <v>87</v>
      </c>
      <c r="H9982" s="1" t="s">
        <v>31</v>
      </c>
      <c r="I9982" s="1" t="s">
        <v>22</v>
      </c>
      <c r="J9982" s="4" t="n">
        <v>45556</v>
      </c>
      <c r="K9982" s="5" t="b">
        <f aca="false">FALSE()</f>
        <v>0</v>
      </c>
      <c r="L9982" s="6" t="str">
        <f aca="false">IFERROR(INDEX(CategoryCodes!$B$2:$B$9,MATCH(C9982,CategoryCodes!$A$2:$A$9,0)),"")</f>
        <v>D</v>
      </c>
      <c r="M9982" s="7" t="n">
        <f aca="false">IFERROR(VALUE(MID(D9982,FIND("_",D9982)+1,FIND("_",D9982,FIND("_",D9982)+1)-FIND("_",D9982)-1)),"")</f>
        <v>17</v>
      </c>
      <c r="N9982" s="7" t="str">
        <f aca="false">IF(OR(C9982="",M9982=""),"",C9982&amp;" Item "&amp;M9982)</f>
        <v>Electric household essentials Item 17</v>
      </c>
      <c r="O9982" s="7" t="n">
        <v>18</v>
      </c>
      <c r="P9982" s="8" t="n">
        <f aca="false">G9982*Q9982</f>
        <v>0</v>
      </c>
      <c r="Q9982" s="9" t="n">
        <f aca="false">IF(K9982=TRUE(),0.1,0)</f>
        <v>0</v>
      </c>
    </row>
    <row r="9983" customFormat="false" ht="15" hidden="false" customHeight="true" outlineLevel="0" collapsed="false">
      <c r="A9983" s="1" t="s">
        <v>10236</v>
      </c>
      <c r="B9983" s="1" t="s">
        <v>83</v>
      </c>
      <c r="C9983" s="1" t="s">
        <v>47</v>
      </c>
      <c r="D9983" s="1" t="s">
        <v>196</v>
      </c>
      <c r="E9983" s="1" t="n">
        <v>20</v>
      </c>
      <c r="F9983" s="1" t="n">
        <v>1</v>
      </c>
      <c r="G9983" s="1" t="n">
        <v>20</v>
      </c>
      <c r="H9983" s="1" t="s">
        <v>31</v>
      </c>
      <c r="I9983" s="1" t="s">
        <v>22</v>
      </c>
      <c r="J9983" s="4" t="n">
        <v>44723</v>
      </c>
      <c r="L9983" s="6" t="str">
        <f aca="false">IFERROR(INDEX(CategoryCodes!$B$2:$B$9,MATCH(C9983,CategoryCodes!$A$2:$A$9,0)),"")</f>
        <v>F</v>
      </c>
      <c r="M9983" s="7" t="n">
        <f aca="false">IFERROR(VALUE(MID(D9983,FIND("_",D9983)+1,FIND("_",D9983,FIND("_",D9983)+1)-FIND("_",D9983)-1)),"")</f>
        <v>11</v>
      </c>
      <c r="N9983" s="7" t="str">
        <f aca="false">IF(OR(C9983="",M9983=""),"",C9983&amp;" Item "&amp;M9983)</f>
        <v>Furniture Item 11</v>
      </c>
      <c r="O9983" s="7" t="n">
        <v>235</v>
      </c>
      <c r="P9983" s="8" t="n">
        <f aca="false">G9983*Q9983</f>
        <v>0</v>
      </c>
      <c r="Q9983" s="9" t="n">
        <f aca="false">IF(K9983=TRUE(),0.1,0)</f>
        <v>0</v>
      </c>
    </row>
    <row r="9984" customFormat="false" ht="15" hidden="false" customHeight="true" outlineLevel="0" collapsed="false">
      <c r="A9984" s="1" t="s">
        <v>10237</v>
      </c>
      <c r="B9984" s="1" t="s">
        <v>18</v>
      </c>
      <c r="C9984" s="1" t="s">
        <v>34</v>
      </c>
      <c r="D9984" s="1" t="s">
        <v>871</v>
      </c>
      <c r="E9984" s="1" t="n">
        <v>26</v>
      </c>
      <c r="F9984" s="1" t="n">
        <v>1</v>
      </c>
      <c r="G9984" s="1" t="n">
        <v>26</v>
      </c>
      <c r="H9984" s="1" t="s">
        <v>31</v>
      </c>
      <c r="I9984" s="1" t="s">
        <v>44</v>
      </c>
      <c r="J9984" s="4" t="n">
        <v>45454</v>
      </c>
      <c r="K9984" s="5" t="b">
        <f aca="false">FALSE()</f>
        <v>0</v>
      </c>
      <c r="L9984" s="6" t="str">
        <f aca="false">IFERROR(INDEX(CategoryCodes!$B$2:$B$9,MATCH(C9984,CategoryCodes!$A$2:$A$9,0)),"")</f>
        <v>A</v>
      </c>
      <c r="M9984" s="7" t="n">
        <f aca="false">IFERROR(VALUE(MID(D9984,FIND("_",D9984)+1,FIND("_",D9984,FIND("_",D9984)+1)-FIND("_",D9984)-1)),"")</f>
        <v>15</v>
      </c>
      <c r="N9984" s="7" t="str">
        <f aca="false">IF(OR(C9984="",M9984=""),"",C9984&amp;" Item "&amp;M9984)</f>
        <v>Beverages Item 15</v>
      </c>
      <c r="O9984" s="7" t="n">
        <v>198</v>
      </c>
      <c r="P9984" s="8" t="n">
        <f aca="false">G9984*Q9984</f>
        <v>0</v>
      </c>
      <c r="Q9984" s="9" t="n">
        <f aca="false">IF(K9984=TRUE(),0.1,0)</f>
        <v>0</v>
      </c>
    </row>
    <row r="9985" customFormat="false" ht="15" hidden="false" customHeight="true" outlineLevel="0" collapsed="false">
      <c r="A9985" s="1" t="s">
        <v>10238</v>
      </c>
      <c r="B9985" s="1" t="s">
        <v>104</v>
      </c>
      <c r="C9985" s="1" t="s">
        <v>47</v>
      </c>
      <c r="D9985" s="1" t="s">
        <v>205</v>
      </c>
      <c r="E9985" s="1" t="n">
        <v>39.5</v>
      </c>
      <c r="F9985" s="1" t="n">
        <v>10</v>
      </c>
      <c r="G9985" s="1" t="n">
        <v>395</v>
      </c>
      <c r="H9985" s="1" t="s">
        <v>31</v>
      </c>
      <c r="I9985" s="1" t="s">
        <v>44</v>
      </c>
      <c r="J9985" s="4" t="n">
        <v>44836</v>
      </c>
      <c r="K9985" s="5" t="b">
        <f aca="false">FALSE()</f>
        <v>0</v>
      </c>
      <c r="L9985" s="6" t="str">
        <f aca="false">IFERROR(INDEX(CategoryCodes!$B$2:$B$9,MATCH(C9985,CategoryCodes!$A$2:$A$9,0)),"")</f>
        <v>F</v>
      </c>
      <c r="M9985" s="7" t="n">
        <f aca="false">IFERROR(VALUE(MID(D9985,FIND("_",D9985)+1,FIND("_",D9985,FIND("_",D9985)+1)-FIND("_",D9985)-1)),"")</f>
        <v>24</v>
      </c>
      <c r="N9985" s="7" t="str">
        <f aca="false">IF(OR(C9985="",M9985=""),"",C9985&amp;" Item "&amp;M9985)</f>
        <v>Furniture Item 24</v>
      </c>
      <c r="O9985" s="7" t="n">
        <v>365</v>
      </c>
      <c r="P9985" s="8" t="n">
        <f aca="false">G9985*Q9985</f>
        <v>0</v>
      </c>
      <c r="Q9985" s="9" t="n">
        <f aca="false">IF(K9985=TRUE(),0.1,0)</f>
        <v>0</v>
      </c>
    </row>
    <row r="9986" customFormat="false" ht="15" hidden="false" customHeight="true" outlineLevel="0" collapsed="false">
      <c r="A9986" s="1" t="s">
        <v>10239</v>
      </c>
      <c r="B9986" s="1" t="s">
        <v>106</v>
      </c>
      <c r="C9986" s="1" t="s">
        <v>25</v>
      </c>
      <c r="D9986" s="1" t="s">
        <v>277</v>
      </c>
      <c r="E9986" s="1" t="n">
        <v>5</v>
      </c>
      <c r="F9986" s="1" t="n">
        <v>1</v>
      </c>
      <c r="G9986" s="1" t="n">
        <v>5</v>
      </c>
      <c r="H9986" s="1" t="s">
        <v>54</v>
      </c>
      <c r="I9986" s="1" t="s">
        <v>44</v>
      </c>
      <c r="J9986" s="4" t="n">
        <v>44655</v>
      </c>
      <c r="K9986" s="5" t="b">
        <f aca="false">TRUE()</f>
        <v>1</v>
      </c>
      <c r="L9986" s="6" t="str">
        <f aca="false">IFERROR(INDEX(CategoryCodes!$B$2:$B$9,MATCH(C9986,CategoryCodes!$A$2:$A$9,0)),"")</f>
        <v>G</v>
      </c>
      <c r="M9986" s="7" t="n">
        <f aca="false">IFERROR(VALUE(MID(D9986,FIND("_",D9986)+1,FIND("_",D9986,FIND("_",D9986)+1)-FIND("_",D9986)-1)),"")</f>
        <v>1</v>
      </c>
      <c r="N9986" s="7" t="str">
        <f aca="false">IF(OR(C9986="",M9986=""),"",C9986&amp;" Item "&amp;M9986)</f>
        <v>Milk Products Item 1</v>
      </c>
      <c r="O9986" s="7" t="n">
        <v>442</v>
      </c>
      <c r="P9986" s="8" t="n">
        <f aca="false">G9986*Q9986</f>
        <v>0.5</v>
      </c>
      <c r="Q9986" s="9" t="n">
        <f aca="false">IF(K9986=TRUE(),0.1,0)</f>
        <v>0.1</v>
      </c>
    </row>
    <row r="9987" customFormat="false" ht="15" hidden="false" customHeight="true" outlineLevel="0" collapsed="false">
      <c r="A9987" s="1" t="s">
        <v>10240</v>
      </c>
      <c r="B9987" s="1" t="s">
        <v>86</v>
      </c>
      <c r="C9987" s="1" t="s">
        <v>19</v>
      </c>
      <c r="D9987" s="1" t="s">
        <v>591</v>
      </c>
      <c r="E9987" s="1" t="n">
        <v>6.5</v>
      </c>
      <c r="F9987" s="1" t="n">
        <v>9</v>
      </c>
      <c r="G9987" s="1" t="n">
        <v>58.5</v>
      </c>
      <c r="H9987" s="1" t="s">
        <v>21</v>
      </c>
      <c r="I9987" s="1" t="s">
        <v>44</v>
      </c>
      <c r="J9987" s="4" t="n">
        <v>45478</v>
      </c>
      <c r="K9987" s="5" t="b">
        <f aca="false">TRUE()</f>
        <v>1</v>
      </c>
      <c r="L9987" s="6" t="str">
        <f aca="false">IFERROR(INDEX(CategoryCodes!$B$2:$B$9,MATCH(C9987,CategoryCodes!$A$2:$A$9,0)),"")</f>
        <v>H</v>
      </c>
      <c r="M9987" s="7" t="n">
        <f aca="false">IFERROR(VALUE(MID(D9987,FIND("_",D9987)+1,FIND("_",D9987,FIND("_",D9987)+1)-FIND("_",D9987)-1)),"")</f>
        <v>2</v>
      </c>
      <c r="N9987" s="7" t="str">
        <f aca="false">IF(OR(C9987="",M9987=""),"",C9987&amp;" Item "&amp;M9987)</f>
        <v>Patisserie Item 2</v>
      </c>
      <c r="O9987" s="7" t="n">
        <v>267</v>
      </c>
      <c r="P9987" s="8" t="n">
        <f aca="false">G9987*Q9987</f>
        <v>5.85</v>
      </c>
      <c r="Q9987" s="9" t="n">
        <f aca="false">IF(K9987=TRUE(),0.1,0)</f>
        <v>0.1</v>
      </c>
    </row>
    <row r="9988" customFormat="false" ht="15" hidden="false" customHeight="true" outlineLevel="0" collapsed="false">
      <c r="A9988" s="1" t="s">
        <v>10241</v>
      </c>
      <c r="B9988" s="1" t="s">
        <v>33</v>
      </c>
      <c r="C9988" s="1" t="s">
        <v>34</v>
      </c>
      <c r="D9988" s="1" t="s">
        <v>733</v>
      </c>
      <c r="E9988" s="1" t="n">
        <v>30.5</v>
      </c>
      <c r="F9988" s="1" t="n">
        <v>6</v>
      </c>
      <c r="G9988" s="1" t="n">
        <v>183</v>
      </c>
      <c r="H9988" s="1" t="s">
        <v>21</v>
      </c>
      <c r="I9988" s="1" t="s">
        <v>22</v>
      </c>
      <c r="J9988" s="4" t="n">
        <v>44727</v>
      </c>
      <c r="K9988" s="5" t="b">
        <f aca="false">FALSE()</f>
        <v>0</v>
      </c>
      <c r="L9988" s="6" t="str">
        <f aca="false">IFERROR(INDEX(CategoryCodes!$B$2:$B$9,MATCH(C9988,CategoryCodes!$A$2:$A$9,0)),"")</f>
        <v>A</v>
      </c>
      <c r="M9988" s="7" t="n">
        <f aca="false">IFERROR(VALUE(MID(D9988,FIND("_",D9988)+1,FIND("_",D9988,FIND("_",D9988)+1)-FIND("_",D9988)-1)),"")</f>
        <v>18</v>
      </c>
      <c r="N9988" s="7" t="str">
        <f aca="false">IF(OR(C9988="",M9988=""),"",C9988&amp;" Item "&amp;M9988)</f>
        <v>Beverages Item 18</v>
      </c>
      <c r="O9988" s="7" t="n">
        <v>59</v>
      </c>
      <c r="P9988" s="8" t="n">
        <f aca="false">G9988*Q9988</f>
        <v>0</v>
      </c>
      <c r="Q9988" s="9" t="n">
        <f aca="false">IF(K9988=TRUE(),0.1,0)</f>
        <v>0</v>
      </c>
    </row>
    <row r="9989" customFormat="false" ht="15" hidden="false" customHeight="true" outlineLevel="0" collapsed="false">
      <c r="A9989" s="1" t="s">
        <v>10242</v>
      </c>
      <c r="B9989" s="1" t="s">
        <v>42</v>
      </c>
      <c r="C9989" s="1" t="s">
        <v>136</v>
      </c>
      <c r="D9989" s="1" t="s">
        <v>218</v>
      </c>
      <c r="E9989" s="1" t="n">
        <v>14</v>
      </c>
      <c r="F9989" s="1" t="n">
        <v>3</v>
      </c>
      <c r="G9989" s="1" t="n">
        <v>42</v>
      </c>
      <c r="H9989" s="1" t="s">
        <v>21</v>
      </c>
      <c r="I9989" s="1" t="s">
        <v>22</v>
      </c>
      <c r="J9989" s="4" t="n">
        <v>45458</v>
      </c>
      <c r="L9989" s="6" t="str">
        <f aca="false">IFERROR(INDEX(CategoryCodes!$B$2:$B$9,MATCH(C9989,CategoryCodes!$A$2:$A$9,0)),"")</f>
        <v>C</v>
      </c>
      <c r="M9989" s="7" t="n">
        <f aca="false">IFERROR(VALUE(MID(D9989,FIND("_",D9989)+1,FIND("_",D9989,FIND("_",D9989)+1)-FIND("_",D9989)-1)),"")</f>
        <v>7</v>
      </c>
      <c r="N9989" s="7" t="str">
        <f aca="false">IF(OR(C9989="",M9989=""),"",C9989&amp;" Item "&amp;M9989)</f>
        <v>Computers and electric accessories Item 7</v>
      </c>
      <c r="O9989" s="7" t="n">
        <v>2</v>
      </c>
      <c r="P9989" s="8" t="n">
        <f aca="false">G9989*Q9989</f>
        <v>0</v>
      </c>
      <c r="Q9989" s="9" t="n">
        <f aca="false">IF(K9989=TRUE(),0.1,0)</f>
        <v>0</v>
      </c>
    </row>
    <row r="9990" customFormat="false" ht="15" hidden="false" customHeight="true" outlineLevel="0" collapsed="false">
      <c r="A9990" s="1" t="s">
        <v>10243</v>
      </c>
      <c r="B9990" s="1" t="s">
        <v>18</v>
      </c>
      <c r="C9990" s="1" t="s">
        <v>136</v>
      </c>
      <c r="D9990" s="1" t="s">
        <v>231</v>
      </c>
      <c r="E9990" s="1" t="n">
        <v>41</v>
      </c>
      <c r="F9990" s="1" t="n">
        <v>3</v>
      </c>
      <c r="G9990" s="1" t="n">
        <v>123</v>
      </c>
      <c r="H9990" s="1" t="s">
        <v>54</v>
      </c>
      <c r="I9990" s="1" t="s">
        <v>44</v>
      </c>
      <c r="J9990" s="4" t="n">
        <v>45511</v>
      </c>
      <c r="K9990" s="5" t="b">
        <f aca="false">FALSE()</f>
        <v>0</v>
      </c>
      <c r="L9990" s="6" t="str">
        <f aca="false">IFERROR(INDEX(CategoryCodes!$B$2:$B$9,MATCH(C9990,CategoryCodes!$A$2:$A$9,0)),"")</f>
        <v>C</v>
      </c>
      <c r="M9990" s="7" t="n">
        <f aca="false">IFERROR(VALUE(MID(D9990,FIND("_",D9990)+1,FIND("_",D9990,FIND("_",D9990)+1)-FIND("_",D9990)-1)),"")</f>
        <v>25</v>
      </c>
      <c r="N9990" s="7" t="str">
        <f aca="false">IF(OR(C9990="",M9990=""),"",C9990&amp;" Item "&amp;M9990)</f>
        <v>Computers and electric accessories Item 25</v>
      </c>
      <c r="O9990" s="7" t="n">
        <v>159</v>
      </c>
      <c r="P9990" s="8" t="n">
        <f aca="false">G9990*Q9990</f>
        <v>0</v>
      </c>
      <c r="Q9990" s="9" t="n">
        <f aca="false">IF(K9990=TRUE(),0.1,0)</f>
        <v>0</v>
      </c>
    </row>
    <row r="9991" customFormat="false" ht="15" hidden="false" customHeight="true" outlineLevel="0" collapsed="false">
      <c r="A9991" s="1" t="s">
        <v>10244</v>
      </c>
      <c r="B9991" s="1" t="s">
        <v>122</v>
      </c>
      <c r="C9991" s="1" t="s">
        <v>25</v>
      </c>
      <c r="D9991" s="1" t="s">
        <v>978</v>
      </c>
      <c r="E9991" s="1" t="n">
        <v>11</v>
      </c>
      <c r="F9991" s="1" t="n">
        <v>7</v>
      </c>
      <c r="G9991" s="1" t="n">
        <v>77</v>
      </c>
      <c r="H9991" s="1" t="s">
        <v>21</v>
      </c>
      <c r="I9991" s="1" t="s">
        <v>44</v>
      </c>
      <c r="J9991" s="4" t="n">
        <v>44745</v>
      </c>
      <c r="K9991" s="5" t="b">
        <f aca="false">FALSE()</f>
        <v>0</v>
      </c>
      <c r="L9991" s="6" t="str">
        <f aca="false">IFERROR(INDEX(CategoryCodes!$B$2:$B$9,MATCH(C9991,CategoryCodes!$A$2:$A$9,0)),"")</f>
        <v>G</v>
      </c>
      <c r="M9991" s="7" t="n">
        <f aca="false">IFERROR(VALUE(MID(D9991,FIND("_",D9991)+1,FIND("_",D9991,FIND("_",D9991)+1)-FIND("_",D9991)-1)),"")</f>
        <v>5</v>
      </c>
      <c r="N9991" s="7" t="str">
        <f aca="false">IF(OR(C9991="",M9991=""),"",C9991&amp;" Item "&amp;M9991)</f>
        <v>Milk Products Item 5</v>
      </c>
      <c r="O9991" s="7" t="n">
        <v>477</v>
      </c>
      <c r="P9991" s="8" t="n">
        <f aca="false">G9991*Q9991</f>
        <v>0</v>
      </c>
      <c r="Q9991" s="9" t="n">
        <f aca="false">IF(K9991=TRUE(),0.1,0)</f>
        <v>0</v>
      </c>
    </row>
    <row r="9992" customFormat="false" ht="15" hidden="false" customHeight="true" outlineLevel="0" collapsed="false">
      <c r="A9992" s="1" t="s">
        <v>10245</v>
      </c>
      <c r="B9992" s="1" t="s">
        <v>24</v>
      </c>
      <c r="C9992" s="1" t="s">
        <v>47</v>
      </c>
      <c r="D9992" s="1" t="s">
        <v>239</v>
      </c>
      <c r="E9992" s="1" t="n">
        <v>11</v>
      </c>
      <c r="F9992" s="1" t="n">
        <v>3</v>
      </c>
      <c r="G9992" s="1" t="n">
        <v>33</v>
      </c>
      <c r="H9992" s="1" t="s">
        <v>31</v>
      </c>
      <c r="I9992" s="1" t="s">
        <v>44</v>
      </c>
      <c r="J9992" s="4" t="n">
        <v>45507</v>
      </c>
      <c r="K9992" s="5" t="b">
        <f aca="false">FALSE()</f>
        <v>0</v>
      </c>
      <c r="L9992" s="6" t="str">
        <f aca="false">IFERROR(INDEX(CategoryCodes!$B$2:$B$9,MATCH(C9992,CategoryCodes!$A$2:$A$9,0)),"")</f>
        <v>F</v>
      </c>
      <c r="M9992" s="7" t="n">
        <f aca="false">IFERROR(VALUE(MID(D9992,FIND("_",D9992)+1,FIND("_",D9992,FIND("_",D9992)+1)-FIND("_",D9992)-1)),"")</f>
        <v>5</v>
      </c>
      <c r="N9992" s="7" t="str">
        <f aca="false">IF(OR(C9992="",M9992=""),"",C9992&amp;" Item "&amp;M9992)</f>
        <v>Furniture Item 5</v>
      </c>
      <c r="O9992" s="7" t="n">
        <v>22</v>
      </c>
      <c r="P9992" s="8" t="n">
        <f aca="false">G9992*Q9992</f>
        <v>0</v>
      </c>
      <c r="Q9992" s="9" t="n">
        <f aca="false">IF(K9992=TRUE(),0.1,0)</f>
        <v>0</v>
      </c>
    </row>
    <row r="9993" customFormat="false" ht="15" hidden="false" customHeight="true" outlineLevel="0" collapsed="false">
      <c r="A9993" s="1" t="s">
        <v>10246</v>
      </c>
      <c r="B9993" s="1" t="s">
        <v>33</v>
      </c>
      <c r="C9993" s="1" t="s">
        <v>34</v>
      </c>
      <c r="D9993" s="1" t="s">
        <v>35</v>
      </c>
      <c r="E9993" s="1" t="n">
        <v>27.5</v>
      </c>
      <c r="F9993" s="1" t="n">
        <v>8</v>
      </c>
      <c r="G9993" s="1" t="n">
        <v>220</v>
      </c>
      <c r="H9993" s="1" t="s">
        <v>31</v>
      </c>
      <c r="I9993" s="1" t="s">
        <v>44</v>
      </c>
      <c r="J9993" s="4" t="n">
        <v>45416</v>
      </c>
      <c r="K9993" s="5" t="b">
        <f aca="false">TRUE()</f>
        <v>1</v>
      </c>
      <c r="L9993" s="6" t="str">
        <f aca="false">IFERROR(INDEX(CategoryCodes!$B$2:$B$9,MATCH(C9993,CategoryCodes!$A$2:$A$9,0)),"")</f>
        <v>A</v>
      </c>
      <c r="M9993" s="7" t="n">
        <f aca="false">IFERROR(VALUE(MID(D9993,FIND("_",D9993)+1,FIND("_",D9993,FIND("_",D9993)+1)-FIND("_",D9993)-1)),"")</f>
        <v>16</v>
      </c>
      <c r="N9993" s="7" t="str">
        <f aca="false">IF(OR(C9993="",M9993=""),"",C9993&amp;" Item "&amp;M9993)</f>
        <v>Beverages Item 16</v>
      </c>
      <c r="O9993" s="7" t="n">
        <v>351</v>
      </c>
      <c r="P9993" s="8" t="n">
        <f aca="false">G9993*Q9993</f>
        <v>22</v>
      </c>
      <c r="Q9993" s="9" t="n">
        <f aca="false">IF(K9993=TRUE(),0.1,0)</f>
        <v>0.1</v>
      </c>
    </row>
    <row r="9994" customFormat="false" ht="15" hidden="false" customHeight="true" outlineLevel="0" collapsed="false">
      <c r="A9994" s="1" t="s">
        <v>10247</v>
      </c>
      <c r="B9994" s="1" t="s">
        <v>52</v>
      </c>
      <c r="C9994" s="1" t="s">
        <v>34</v>
      </c>
      <c r="D9994" s="1" t="s">
        <v>117</v>
      </c>
      <c r="E9994" s="1" t="n">
        <v>20</v>
      </c>
      <c r="F9994" s="1" t="n">
        <v>5</v>
      </c>
      <c r="G9994" s="1" t="n">
        <v>100</v>
      </c>
      <c r="H9994" s="1" t="s">
        <v>54</v>
      </c>
      <c r="I9994" s="1" t="s">
        <v>22</v>
      </c>
      <c r="J9994" s="4" t="n">
        <v>44581</v>
      </c>
      <c r="L9994" s="6" t="str">
        <f aca="false">IFERROR(INDEX(CategoryCodes!$B$2:$B$9,MATCH(C9994,CategoryCodes!$A$2:$A$9,0)),"")</f>
        <v>A</v>
      </c>
      <c r="M9994" s="7" t="n">
        <f aca="false">IFERROR(VALUE(MID(D9994,FIND("_",D9994)+1,FIND("_",D9994,FIND("_",D9994)+1)-FIND("_",D9994)-1)),"")</f>
        <v>11</v>
      </c>
      <c r="N9994" s="7" t="str">
        <f aca="false">IF(OR(C9994="",M9994=""),"",C9994&amp;" Item "&amp;M9994)</f>
        <v>Beverages Item 11</v>
      </c>
      <c r="O9994" s="7" t="n">
        <v>434</v>
      </c>
      <c r="P9994" s="8" t="n">
        <f aca="false">G9994*Q9994</f>
        <v>0</v>
      </c>
      <c r="Q9994" s="9" t="n">
        <f aca="false">IF(K9994=TRUE(),0.1,0)</f>
        <v>0</v>
      </c>
    </row>
    <row r="9995" customFormat="false" ht="15" hidden="false" customHeight="true" outlineLevel="0" collapsed="false">
      <c r="A9995" s="1" t="s">
        <v>10248</v>
      </c>
      <c r="B9995" s="1" t="s">
        <v>122</v>
      </c>
      <c r="C9995" s="1" t="s">
        <v>72</v>
      </c>
      <c r="D9995" s="1" t="s">
        <v>252</v>
      </c>
      <c r="E9995" s="1" t="n">
        <v>15.5</v>
      </c>
      <c r="F9995" s="1" t="n">
        <v>3</v>
      </c>
      <c r="G9995" s="1" t="n">
        <v>46.5</v>
      </c>
      <c r="H9995" s="1" t="s">
        <v>31</v>
      </c>
      <c r="I9995" s="1" t="s">
        <v>22</v>
      </c>
      <c r="J9995" s="4" t="n">
        <v>44799</v>
      </c>
      <c r="K9995" s="5" t="b">
        <f aca="false">FALSE()</f>
        <v>0</v>
      </c>
      <c r="L9995" s="6" t="str">
        <f aca="false">IFERROR(INDEX(CategoryCodes!$B$2:$B$9,MATCH(C9995,CategoryCodes!$A$2:$A$9,0)),"")</f>
        <v>D</v>
      </c>
      <c r="M9995" s="7" t="n">
        <f aca="false">IFERROR(VALUE(MID(D9995,FIND("_",D9995)+1,FIND("_",D9995,FIND("_",D9995)+1)-FIND("_",D9995)-1)),"")</f>
        <v>8</v>
      </c>
      <c r="N9995" s="7" t="str">
        <f aca="false">IF(OR(C9995="",M9995=""),"",C9995&amp;" Item "&amp;M9995)</f>
        <v>Electric household essentials Item 8</v>
      </c>
      <c r="O9995" s="7" t="n">
        <v>304</v>
      </c>
      <c r="P9995" s="8" t="n">
        <f aca="false">G9995*Q9995</f>
        <v>0</v>
      </c>
      <c r="Q9995" s="9" t="n">
        <f aca="false">IF(K9995=TRUE(),0.1,0)</f>
        <v>0</v>
      </c>
    </row>
    <row r="9996" customFormat="false" ht="15" hidden="false" customHeight="true" outlineLevel="0" collapsed="false">
      <c r="A9996" s="1" t="s">
        <v>10249</v>
      </c>
      <c r="B9996" s="1" t="s">
        <v>71</v>
      </c>
      <c r="C9996" s="1" t="s">
        <v>25</v>
      </c>
      <c r="D9996" s="1" t="s">
        <v>877</v>
      </c>
      <c r="E9996" s="1" t="n">
        <v>33.5</v>
      </c>
      <c r="F9996" s="1" t="n">
        <v>10</v>
      </c>
      <c r="G9996" s="1" t="n">
        <v>335</v>
      </c>
      <c r="H9996" s="1" t="s">
        <v>31</v>
      </c>
      <c r="I9996" s="1" t="s">
        <v>44</v>
      </c>
      <c r="J9996" s="4" t="n">
        <v>45128</v>
      </c>
      <c r="L9996" s="6" t="str">
        <f aca="false">IFERROR(INDEX(CategoryCodes!$B$2:$B$9,MATCH(C9996,CategoryCodes!$A$2:$A$9,0)),"")</f>
        <v>G</v>
      </c>
      <c r="M9996" s="7" t="n">
        <f aca="false">IFERROR(VALUE(MID(D9996,FIND("_",D9996)+1,FIND("_",D9996,FIND("_",D9996)+1)-FIND("_",D9996)-1)),"")</f>
        <v>20</v>
      </c>
      <c r="N9996" s="7" t="str">
        <f aca="false">IF(OR(C9996="",M9996=""),"",C9996&amp;" Item "&amp;M9996)</f>
        <v>Milk Products Item 20</v>
      </c>
      <c r="O9996" s="7" t="n">
        <v>446</v>
      </c>
      <c r="P9996" s="8" t="n">
        <f aca="false">G9996*Q9996</f>
        <v>0</v>
      </c>
      <c r="Q9996" s="9" t="n">
        <f aca="false">IF(K9996=TRUE(),0.1,0)</f>
        <v>0</v>
      </c>
    </row>
    <row r="9997" customFormat="false" ht="15" hidden="false" customHeight="true" outlineLevel="0" collapsed="false">
      <c r="A9997" s="1" t="s">
        <v>10250</v>
      </c>
      <c r="B9997" s="1" t="s">
        <v>80</v>
      </c>
      <c r="C9997" s="1" t="s">
        <v>19</v>
      </c>
      <c r="D9997" s="1" t="s">
        <v>213</v>
      </c>
      <c r="E9997" s="1" t="n">
        <v>9.5</v>
      </c>
      <c r="F9997" s="1" t="n">
        <v>3</v>
      </c>
      <c r="G9997" s="1" t="n">
        <v>28.5</v>
      </c>
      <c r="H9997" s="1" t="s">
        <v>21</v>
      </c>
      <c r="I9997" s="1" t="s">
        <v>22</v>
      </c>
      <c r="J9997" s="4" t="n">
        <v>44671</v>
      </c>
      <c r="L9997" s="6" t="str">
        <f aca="false">IFERROR(INDEX(CategoryCodes!$B$2:$B$9,MATCH(C9997,CategoryCodes!$A$2:$A$9,0)),"")</f>
        <v>H</v>
      </c>
      <c r="M9997" s="7" t="n">
        <f aca="false">IFERROR(VALUE(MID(D9997,FIND("_",D9997)+1,FIND("_",D9997,FIND("_",D9997)+1)-FIND("_",D9997)-1)),"")</f>
        <v>4</v>
      </c>
      <c r="N9997" s="7" t="str">
        <f aca="false">IF(OR(C9997="",M9997=""),"",C9997&amp;" Item "&amp;M9997)</f>
        <v>Patisserie Item 4</v>
      </c>
      <c r="O9997" s="7" t="n">
        <v>44</v>
      </c>
      <c r="P9997" s="8" t="n">
        <f aca="false">G9997*Q9997</f>
        <v>0</v>
      </c>
      <c r="Q9997" s="9" t="n">
        <f aca="false">IF(K9997=TRUE(),0.1,0)</f>
        <v>0</v>
      </c>
    </row>
    <row r="9998" customFormat="false" ht="15" hidden="false" customHeight="true" outlineLevel="0" collapsed="false">
      <c r="A9998" s="1" t="s">
        <v>10251</v>
      </c>
      <c r="B9998" s="1" t="s">
        <v>28</v>
      </c>
      <c r="C9998" s="1" t="s">
        <v>29</v>
      </c>
      <c r="D9998" s="1" t="s">
        <v>127</v>
      </c>
      <c r="E9998" s="1" t="n">
        <v>39.5</v>
      </c>
      <c r="F9998" s="1" t="n">
        <v>6</v>
      </c>
      <c r="G9998" s="1" t="n">
        <v>237</v>
      </c>
      <c r="H9998" s="1" t="s">
        <v>21</v>
      </c>
      <c r="I9998" s="1" t="s">
        <v>44</v>
      </c>
      <c r="J9998" s="4" t="n">
        <v>44655</v>
      </c>
      <c r="K9998" s="5" t="b">
        <f aca="false">TRUE()</f>
        <v>1</v>
      </c>
      <c r="L9998" s="6" t="str">
        <f aca="false">IFERROR(INDEX(CategoryCodes!$B$2:$B$9,MATCH(C9998,CategoryCodes!$A$2:$A$9,0)),"")</f>
        <v>B</v>
      </c>
      <c r="M9998" s="7" t="n">
        <f aca="false">IFERROR(VALUE(MID(D9998,FIND("_",D9998)+1,FIND("_",D9998,FIND("_",D9998)+1)-FIND("_",D9998)-1)),"")</f>
        <v>24</v>
      </c>
      <c r="N9998" s="7" t="str">
        <f aca="false">IF(OR(C9998="",M9998=""),"",C9998&amp;" Item "&amp;M9998)</f>
        <v>Butchers Item 24</v>
      </c>
      <c r="O9998" s="7" t="n">
        <v>170</v>
      </c>
      <c r="P9998" s="8" t="n">
        <f aca="false">G9998*Q9998</f>
        <v>23.7</v>
      </c>
      <c r="Q9998" s="9" t="n">
        <f aca="false">IF(K9998=TRUE(),0.1,0)</f>
        <v>0.1</v>
      </c>
    </row>
    <row r="9999" customFormat="false" ht="15" hidden="false" customHeight="true" outlineLevel="0" collapsed="false">
      <c r="A9999" s="1" t="s">
        <v>10252</v>
      </c>
      <c r="B9999" s="1" t="s">
        <v>46</v>
      </c>
      <c r="C9999" s="1" t="s">
        <v>38</v>
      </c>
      <c r="D9999" s="1" t="s">
        <v>100</v>
      </c>
      <c r="E9999" s="1" t="n">
        <v>20</v>
      </c>
      <c r="F9999" s="1" t="n">
        <v>9</v>
      </c>
      <c r="G9999" s="1" t="n">
        <v>180</v>
      </c>
      <c r="H9999" s="1" t="s">
        <v>21</v>
      </c>
      <c r="I9999" s="1" t="s">
        <v>22</v>
      </c>
      <c r="J9999" s="4" t="n">
        <v>45434</v>
      </c>
      <c r="K9999" s="5" t="b">
        <f aca="false">FALSE()</f>
        <v>0</v>
      </c>
      <c r="L9999" s="6" t="str">
        <f aca="false">IFERROR(INDEX(CategoryCodes!$B$2:$B$9,MATCH(C9999,CategoryCodes!$A$2:$A$9,0)),"")</f>
        <v>E</v>
      </c>
      <c r="M9999" s="7" t="n">
        <f aca="false">IFERROR(VALUE(MID(D9999,FIND("_",D9999)+1,FIND("_",D9999,FIND("_",D9999)+1)-FIND("_",D9999)-1)),"")</f>
        <v>11</v>
      </c>
      <c r="N9999" s="7" t="str">
        <f aca="false">IF(OR(C9999="",M9999=""),"",C9999&amp;" Item "&amp;M9999)</f>
        <v>Food Item 11</v>
      </c>
      <c r="O9999" s="7" t="n">
        <v>239</v>
      </c>
      <c r="P9999" s="8" t="n">
        <f aca="false">G9999*Q9999</f>
        <v>0</v>
      </c>
      <c r="Q9999" s="9" t="n">
        <f aca="false">IF(K9999=TRUE(),0.1,0)</f>
        <v>0</v>
      </c>
    </row>
    <row r="10000" customFormat="false" ht="15" hidden="false" customHeight="true" outlineLevel="0" collapsed="false">
      <c r="A10000" s="1" t="s">
        <v>10253</v>
      </c>
      <c r="B10000" s="1" t="s">
        <v>90</v>
      </c>
      <c r="C10000" s="1" t="s">
        <v>25</v>
      </c>
      <c r="E10000" s="1" t="n">
        <v>32</v>
      </c>
      <c r="H10000" s="1" t="s">
        <v>54</v>
      </c>
      <c r="I10000" s="1" t="s">
        <v>22</v>
      </c>
      <c r="J10000" s="4" t="n">
        <v>45243</v>
      </c>
      <c r="K10000" s="5" t="b">
        <f aca="false">FALSE()</f>
        <v>0</v>
      </c>
      <c r="L10000" s="6" t="str">
        <f aca="false">IFERROR(INDEX(CategoryCodes!$B$2:$B$9,MATCH(C10000,CategoryCodes!$A$2:$A$9,0)),"")</f>
        <v>G</v>
      </c>
      <c r="M10000" s="7" t="str">
        <f aca="false">IFERROR(VALUE(MID(D10000,FIND("_",D10000)+1,FIND("_",D10000,FIND("_",D10000)+1)-FIND("_",D10000)-1)),"")</f>
        <v/>
      </c>
      <c r="N10000" s="7" t="str">
        <f aca="false">IF(OR(C10000="",M10000=""),"",C10000&amp;" Item "&amp;M10000)</f>
        <v/>
      </c>
      <c r="O10000" s="7" t="n">
        <v>455</v>
      </c>
      <c r="P10000" s="8" t="n">
        <f aca="false">G10000*Q10000</f>
        <v>0</v>
      </c>
      <c r="Q10000" s="9" t="n">
        <f aca="false">IF(K10000=TRUE(),0.1,0)</f>
        <v>0</v>
      </c>
    </row>
    <row r="10001" customFormat="false" ht="15" hidden="false" customHeight="true" outlineLevel="0" collapsed="false">
      <c r="A10001" s="1" t="s">
        <v>10254</v>
      </c>
      <c r="B10001" s="1" t="s">
        <v>71</v>
      </c>
      <c r="C10001" s="1" t="s">
        <v>34</v>
      </c>
      <c r="D10001" s="1" t="s">
        <v>519</v>
      </c>
      <c r="E10001" s="1" t="n">
        <v>18.5</v>
      </c>
      <c r="F10001" s="1" t="n">
        <v>10</v>
      </c>
      <c r="G10001" s="1" t="n">
        <v>185</v>
      </c>
      <c r="H10001" s="1" t="s">
        <v>21</v>
      </c>
      <c r="I10001" s="1" t="s">
        <v>22</v>
      </c>
      <c r="J10001" s="4" t="n">
        <v>44834</v>
      </c>
      <c r="L10001" s="6" t="str">
        <f aca="false">IFERROR(INDEX(CategoryCodes!$B$2:$B$9,MATCH(C10001,CategoryCodes!$A$2:$A$9,0)),"")</f>
        <v>A</v>
      </c>
      <c r="M10001" s="7" t="n">
        <f aca="false">IFERROR(VALUE(MID(D10001,FIND("_",D10001)+1,FIND("_",D10001,FIND("_",D10001)+1)-FIND("_",D10001)-1)),"")</f>
        <v>10</v>
      </c>
      <c r="N10001" s="7" t="str">
        <f aca="false">IF(OR(C10001="",M10001=""),"",C10001&amp;" Item "&amp;M10001)</f>
        <v>Beverages Item 10</v>
      </c>
      <c r="O10001" s="7" t="n">
        <v>23</v>
      </c>
      <c r="P10001" s="8" t="n">
        <f aca="false">G10001*Q10001</f>
        <v>0</v>
      </c>
      <c r="Q10001" s="9" t="n">
        <f aca="false">IF(K10001=TRUE(),0.1,0)</f>
        <v>0</v>
      </c>
    </row>
    <row r="10002" customFormat="false" ht="15" hidden="false" customHeight="true" outlineLevel="0" collapsed="false">
      <c r="A10002" s="1" t="s">
        <v>10255</v>
      </c>
      <c r="B10002" s="1" t="s">
        <v>18</v>
      </c>
      <c r="C10002" s="1" t="s">
        <v>19</v>
      </c>
      <c r="D10002" s="1" t="s">
        <v>461</v>
      </c>
      <c r="E10002" s="1" t="n">
        <v>26</v>
      </c>
      <c r="F10002" s="1" t="n">
        <v>2</v>
      </c>
      <c r="G10002" s="1" t="n">
        <v>52</v>
      </c>
      <c r="H10002" s="1" t="s">
        <v>21</v>
      </c>
      <c r="I10002" s="1" t="s">
        <v>22</v>
      </c>
      <c r="J10002" s="4" t="n">
        <v>45531</v>
      </c>
      <c r="K10002" s="5" t="b">
        <f aca="false">TRUE()</f>
        <v>1</v>
      </c>
      <c r="L10002" s="6" t="str">
        <f aca="false">IFERROR(INDEX(CategoryCodes!$B$2:$B$9,MATCH(C10002,CategoryCodes!$A$2:$A$9,0)),"")</f>
        <v>H</v>
      </c>
      <c r="M10002" s="7" t="n">
        <f aca="false">IFERROR(VALUE(MID(D10002,FIND("_",D10002)+1,FIND("_",D10002,FIND("_",D10002)+1)-FIND("_",D10002)-1)),"")</f>
        <v>15</v>
      </c>
      <c r="N10002" s="7" t="str">
        <f aca="false">IF(OR(C10002="",M10002=""),"",C10002&amp;" Item "&amp;M10002)</f>
        <v>Patisserie Item 15</v>
      </c>
      <c r="O10002" s="7" t="n">
        <v>52</v>
      </c>
      <c r="P10002" s="8" t="n">
        <f aca="false">G10002*Q10002</f>
        <v>5.2</v>
      </c>
      <c r="Q10002" s="9" t="n">
        <f aca="false">IF(K10002=TRUE(),0.1,0)</f>
        <v>0.1</v>
      </c>
    </row>
    <row r="10003" customFormat="false" ht="15" hidden="false" customHeight="true" outlineLevel="0" collapsed="false">
      <c r="A10003" s="1" t="s">
        <v>10256</v>
      </c>
      <c r="B10003" s="1" t="s">
        <v>119</v>
      </c>
      <c r="C10003" s="1" t="s">
        <v>19</v>
      </c>
      <c r="E10003" s="1" t="n">
        <v>41</v>
      </c>
      <c r="H10003" s="1" t="s">
        <v>31</v>
      </c>
      <c r="I10003" s="1" t="s">
        <v>44</v>
      </c>
      <c r="J10003" s="4" t="n">
        <v>45635</v>
      </c>
      <c r="K10003" s="5" t="b">
        <f aca="false">FALSE()</f>
        <v>0</v>
      </c>
      <c r="L10003" s="6" t="str">
        <f aca="false">IFERROR(INDEX(CategoryCodes!$B$2:$B$9,MATCH(C10003,CategoryCodes!$A$2:$A$9,0)),"")</f>
        <v>H</v>
      </c>
      <c r="M10003" s="7" t="str">
        <f aca="false">IFERROR(VALUE(MID(D10003,FIND("_",D10003)+1,FIND("_",D10003,FIND("_",D10003)+1)-FIND("_",D10003)-1)),"")</f>
        <v/>
      </c>
      <c r="N10003" s="7" t="str">
        <f aca="false">IF(OR(C10003="",M10003=""),"",C10003&amp;" Item "&amp;M10003)</f>
        <v/>
      </c>
      <c r="O10003" s="7" t="n">
        <v>266</v>
      </c>
      <c r="P10003" s="8" t="n">
        <f aca="false">G10003*Q10003</f>
        <v>0</v>
      </c>
      <c r="Q10003" s="9" t="n">
        <f aca="false">IF(K10003=TRUE(),0.1,0)</f>
        <v>0</v>
      </c>
    </row>
    <row r="10004" customFormat="false" ht="15" hidden="false" customHeight="true" outlineLevel="0" collapsed="false">
      <c r="A10004" s="1" t="s">
        <v>10257</v>
      </c>
      <c r="B10004" s="1" t="s">
        <v>80</v>
      </c>
      <c r="C10004" s="1" t="s">
        <v>136</v>
      </c>
      <c r="D10004" s="1" t="s">
        <v>367</v>
      </c>
      <c r="E10004" s="1" t="n">
        <v>32</v>
      </c>
      <c r="F10004" s="1" t="n">
        <v>9</v>
      </c>
      <c r="G10004" s="1" t="n">
        <v>288</v>
      </c>
      <c r="H10004" s="1" t="s">
        <v>31</v>
      </c>
      <c r="I10004" s="1" t="s">
        <v>44</v>
      </c>
      <c r="J10004" s="4" t="n">
        <v>45386</v>
      </c>
      <c r="K10004" s="5" t="b">
        <f aca="false">FALSE()</f>
        <v>0</v>
      </c>
      <c r="L10004" s="6" t="str">
        <f aca="false">IFERROR(INDEX(CategoryCodes!$B$2:$B$9,MATCH(C10004,CategoryCodes!$A$2:$A$9,0)),"")</f>
        <v>C</v>
      </c>
      <c r="M10004" s="7" t="n">
        <f aca="false">IFERROR(VALUE(MID(D10004,FIND("_",D10004)+1,FIND("_",D10004,FIND("_",D10004)+1)-FIND("_",D10004)-1)),"")</f>
        <v>19</v>
      </c>
      <c r="N10004" s="7" t="str">
        <f aca="false">IF(OR(C10004="",M10004=""),"",C10004&amp;" Item "&amp;M10004)</f>
        <v>Computers and electric accessories Item 19</v>
      </c>
      <c r="O10004" s="7" t="n">
        <v>392</v>
      </c>
      <c r="P10004" s="8" t="n">
        <f aca="false">G10004*Q10004</f>
        <v>0</v>
      </c>
      <c r="Q10004" s="9" t="n">
        <f aca="false">IF(K10004=TRUE(),0.1,0)</f>
        <v>0</v>
      </c>
    </row>
    <row r="10005" customFormat="false" ht="15" hidden="false" customHeight="true" outlineLevel="0" collapsed="false">
      <c r="A10005" s="1" t="s">
        <v>10258</v>
      </c>
      <c r="B10005" s="1" t="s">
        <v>83</v>
      </c>
      <c r="C10005" s="1" t="s">
        <v>136</v>
      </c>
      <c r="D10005" s="1" t="s">
        <v>145</v>
      </c>
      <c r="E10005" s="1" t="n">
        <v>11</v>
      </c>
      <c r="F10005" s="1" t="n">
        <v>8</v>
      </c>
      <c r="G10005" s="1" t="n">
        <v>88</v>
      </c>
      <c r="H10005" s="1" t="s">
        <v>21</v>
      </c>
      <c r="I10005" s="1" t="s">
        <v>22</v>
      </c>
      <c r="J10005" s="4" t="n">
        <v>44957</v>
      </c>
      <c r="K10005" s="5" t="b">
        <f aca="false">FALSE()</f>
        <v>0</v>
      </c>
      <c r="L10005" s="6" t="str">
        <f aca="false">IFERROR(INDEX(CategoryCodes!$B$2:$B$9,MATCH(C10005,CategoryCodes!$A$2:$A$9,0)),"")</f>
        <v>C</v>
      </c>
      <c r="M10005" s="7" t="n">
        <f aca="false">IFERROR(VALUE(MID(D10005,FIND("_",D10005)+1,FIND("_",D10005,FIND("_",D10005)+1)-FIND("_",D10005)-1)),"")</f>
        <v>5</v>
      </c>
      <c r="N10005" s="7" t="str">
        <f aca="false">IF(OR(C10005="",M10005=""),"",C10005&amp;" Item "&amp;M10005)</f>
        <v>Computers and electric accessories Item 5</v>
      </c>
      <c r="O10005" s="7" t="n">
        <v>337</v>
      </c>
      <c r="P10005" s="8" t="n">
        <f aca="false">G10005*Q10005</f>
        <v>0</v>
      </c>
      <c r="Q10005" s="9" t="n">
        <f aca="false">IF(K10005=TRUE(),0.1,0)</f>
        <v>0</v>
      </c>
    </row>
    <row r="10006" customFormat="false" ht="15" hidden="false" customHeight="true" outlineLevel="0" collapsed="false">
      <c r="A10006" s="1" t="s">
        <v>10259</v>
      </c>
      <c r="B10006" s="1" t="s">
        <v>129</v>
      </c>
      <c r="C10006" s="1" t="s">
        <v>47</v>
      </c>
      <c r="D10006" s="1" t="s">
        <v>301</v>
      </c>
      <c r="E10006" s="1" t="n">
        <v>6.5</v>
      </c>
      <c r="F10006" s="1" t="n">
        <v>6</v>
      </c>
      <c r="G10006" s="1" t="n">
        <v>39</v>
      </c>
      <c r="H10006" s="1" t="s">
        <v>21</v>
      </c>
      <c r="I10006" s="1" t="s">
        <v>44</v>
      </c>
      <c r="J10006" s="4" t="n">
        <v>45293</v>
      </c>
      <c r="K10006" s="5" t="b">
        <f aca="false">TRUE()</f>
        <v>1</v>
      </c>
      <c r="L10006" s="6" t="str">
        <f aca="false">IFERROR(INDEX(CategoryCodes!$B$2:$B$9,MATCH(C10006,CategoryCodes!$A$2:$A$9,0)),"")</f>
        <v>F</v>
      </c>
      <c r="M10006" s="7" t="n">
        <f aca="false">IFERROR(VALUE(MID(D10006,FIND("_",D10006)+1,FIND("_",D10006,FIND("_",D10006)+1)-FIND("_",D10006)-1)),"")</f>
        <v>2</v>
      </c>
      <c r="N10006" s="7" t="str">
        <f aca="false">IF(OR(C10006="",M10006=""),"",C10006&amp;" Item "&amp;M10006)</f>
        <v>Furniture Item 2</v>
      </c>
      <c r="O10006" s="7" t="n">
        <v>381</v>
      </c>
      <c r="P10006" s="8" t="n">
        <f aca="false">G10006*Q10006</f>
        <v>3.9</v>
      </c>
      <c r="Q10006" s="9" t="n">
        <f aca="false">IF(K10006=TRUE(),0.1,0)</f>
        <v>0.1</v>
      </c>
    </row>
    <row r="10007" customFormat="false" ht="15" hidden="false" customHeight="true" outlineLevel="0" collapsed="false">
      <c r="A10007" s="1" t="s">
        <v>10260</v>
      </c>
      <c r="B10007" s="1" t="s">
        <v>80</v>
      </c>
      <c r="C10007" s="1" t="s">
        <v>136</v>
      </c>
      <c r="D10007" s="1" t="s">
        <v>137</v>
      </c>
      <c r="E10007" s="1" t="n">
        <v>27.5</v>
      </c>
      <c r="F10007" s="1" t="n">
        <v>6</v>
      </c>
      <c r="G10007" s="1" t="n">
        <v>165</v>
      </c>
      <c r="H10007" s="1" t="s">
        <v>54</v>
      </c>
      <c r="I10007" s="1" t="s">
        <v>44</v>
      </c>
      <c r="J10007" s="4" t="n">
        <v>44991</v>
      </c>
      <c r="L10007" s="6" t="str">
        <f aca="false">IFERROR(INDEX(CategoryCodes!$B$2:$B$9,MATCH(C10007,CategoryCodes!$A$2:$A$9,0)),"")</f>
        <v>C</v>
      </c>
      <c r="M10007" s="7" t="n">
        <f aca="false">IFERROR(VALUE(MID(D10007,FIND("_",D10007)+1,FIND("_",D10007,FIND("_",D10007)+1)-FIND("_",D10007)-1)),"")</f>
        <v>16</v>
      </c>
      <c r="N10007" s="7" t="str">
        <f aca="false">IF(OR(C10007="",M10007=""),"",C10007&amp;" Item "&amp;M10007)</f>
        <v>Computers and electric accessories Item 16</v>
      </c>
      <c r="O10007" s="7" t="n">
        <v>159</v>
      </c>
      <c r="P10007" s="8" t="n">
        <f aca="false">G10007*Q10007</f>
        <v>0</v>
      </c>
      <c r="Q10007" s="9" t="n">
        <f aca="false">IF(K10007=TRUE(),0.1,0)</f>
        <v>0</v>
      </c>
    </row>
    <row r="10008" customFormat="false" ht="15" hidden="false" customHeight="true" outlineLevel="0" collapsed="false">
      <c r="A10008" s="1" t="s">
        <v>10261</v>
      </c>
      <c r="B10008" s="1" t="s">
        <v>80</v>
      </c>
      <c r="C10008" s="1" t="s">
        <v>19</v>
      </c>
      <c r="D10008" s="1" t="s">
        <v>802</v>
      </c>
      <c r="E10008" s="1" t="n">
        <v>38</v>
      </c>
      <c r="F10008" s="1" t="n">
        <v>8</v>
      </c>
      <c r="G10008" s="1" t="n">
        <v>304</v>
      </c>
      <c r="H10008" s="1" t="s">
        <v>54</v>
      </c>
      <c r="I10008" s="1" t="s">
        <v>44</v>
      </c>
      <c r="J10008" s="4" t="n">
        <v>45344</v>
      </c>
      <c r="K10008" s="5" t="b">
        <f aca="false">TRUE()</f>
        <v>1</v>
      </c>
      <c r="L10008" s="6" t="str">
        <f aca="false">IFERROR(INDEX(CategoryCodes!$B$2:$B$9,MATCH(C10008,CategoryCodes!$A$2:$A$9,0)),"")</f>
        <v>H</v>
      </c>
      <c r="M10008" s="7" t="n">
        <f aca="false">IFERROR(VALUE(MID(D10008,FIND("_",D10008)+1,FIND("_",D10008,FIND("_",D10008)+1)-FIND("_",D10008)-1)),"")</f>
        <v>23</v>
      </c>
      <c r="N10008" s="7" t="str">
        <f aca="false">IF(OR(C10008="",M10008=""),"",C10008&amp;" Item "&amp;M10008)</f>
        <v>Patisserie Item 23</v>
      </c>
      <c r="O10008" s="7" t="n">
        <v>11</v>
      </c>
      <c r="P10008" s="8" t="n">
        <f aca="false">G10008*Q10008</f>
        <v>30.4</v>
      </c>
      <c r="Q10008" s="9" t="n">
        <f aca="false">IF(K10008=TRUE(),0.1,0)</f>
        <v>0.1</v>
      </c>
    </row>
    <row r="10009" customFormat="false" ht="15" hidden="false" customHeight="true" outlineLevel="0" collapsed="false">
      <c r="A10009" s="1" t="s">
        <v>10262</v>
      </c>
      <c r="B10009" s="1" t="s">
        <v>83</v>
      </c>
      <c r="C10009" s="1" t="s">
        <v>19</v>
      </c>
      <c r="D10009" s="1" t="s">
        <v>62</v>
      </c>
      <c r="E10009" s="1" t="n">
        <v>39.5</v>
      </c>
      <c r="F10009" s="1" t="n">
        <v>10</v>
      </c>
      <c r="G10009" s="1" t="n">
        <v>395</v>
      </c>
      <c r="H10009" s="1" t="s">
        <v>31</v>
      </c>
      <c r="I10009" s="1" t="s">
        <v>44</v>
      </c>
      <c r="J10009" s="4" t="n">
        <v>45385</v>
      </c>
      <c r="L10009" s="6" t="str">
        <f aca="false">IFERROR(INDEX(CategoryCodes!$B$2:$B$9,MATCH(C10009,CategoryCodes!$A$2:$A$9,0)),"")</f>
        <v>H</v>
      </c>
      <c r="M10009" s="7" t="n">
        <f aca="false">IFERROR(VALUE(MID(D10009,FIND("_",D10009)+1,FIND("_",D10009,FIND("_",D10009)+1)-FIND("_",D10009)-1)),"")</f>
        <v>24</v>
      </c>
      <c r="N10009" s="7" t="str">
        <f aca="false">IF(OR(C10009="",M10009=""),"",C10009&amp;" Item "&amp;M10009)</f>
        <v>Patisserie Item 24</v>
      </c>
      <c r="O10009" s="7" t="n">
        <v>295</v>
      </c>
      <c r="P10009" s="8" t="n">
        <f aca="false">G10009*Q10009</f>
        <v>0</v>
      </c>
      <c r="Q10009" s="9" t="n">
        <f aca="false">IF(K10009=TRUE(),0.1,0)</f>
        <v>0</v>
      </c>
    </row>
    <row r="10010" customFormat="false" ht="15" hidden="false" customHeight="true" outlineLevel="0" collapsed="false">
      <c r="A10010" s="1" t="s">
        <v>10263</v>
      </c>
      <c r="B10010" s="1" t="s">
        <v>114</v>
      </c>
      <c r="C10010" s="1" t="s">
        <v>136</v>
      </c>
      <c r="D10010" s="1" t="s">
        <v>189</v>
      </c>
      <c r="E10010" s="1" t="n">
        <v>33.5</v>
      </c>
      <c r="F10010" s="1" t="n">
        <v>2</v>
      </c>
      <c r="G10010" s="1" t="n">
        <v>67</v>
      </c>
      <c r="H10010" s="1" t="s">
        <v>21</v>
      </c>
      <c r="I10010" s="1" t="s">
        <v>22</v>
      </c>
      <c r="J10010" s="4" t="n">
        <v>45675</v>
      </c>
      <c r="K10010" s="5" t="b">
        <f aca="false">TRUE()</f>
        <v>1</v>
      </c>
      <c r="L10010" s="6" t="str">
        <f aca="false">IFERROR(INDEX(CategoryCodes!$B$2:$B$9,MATCH(C10010,CategoryCodes!$A$2:$A$9,0)),"")</f>
        <v>C</v>
      </c>
      <c r="M10010" s="7" t="n">
        <f aca="false">IFERROR(VALUE(MID(D10010,FIND("_",D10010)+1,FIND("_",D10010,FIND("_",D10010)+1)-FIND("_",D10010)-1)),"")</f>
        <v>20</v>
      </c>
      <c r="N10010" s="7" t="str">
        <f aca="false">IF(OR(C10010="",M10010=""),"",C10010&amp;" Item "&amp;M10010)</f>
        <v>Computers and electric accessories Item 20</v>
      </c>
      <c r="O10010" s="7" t="n">
        <v>388</v>
      </c>
      <c r="P10010" s="8" t="n">
        <f aca="false">G10010*Q10010</f>
        <v>6.7</v>
      </c>
      <c r="Q10010" s="9" t="n">
        <f aca="false">IF(K10010=TRUE(),0.1,0)</f>
        <v>0.1</v>
      </c>
    </row>
    <row r="10011" customFormat="false" ht="15" hidden="false" customHeight="true" outlineLevel="0" collapsed="false">
      <c r="A10011" s="1" t="s">
        <v>10264</v>
      </c>
      <c r="B10011" s="1" t="s">
        <v>80</v>
      </c>
      <c r="C10011" s="1" t="s">
        <v>38</v>
      </c>
      <c r="D10011" s="1" t="s">
        <v>176</v>
      </c>
      <c r="E10011" s="1" t="n">
        <v>30.5</v>
      </c>
      <c r="F10011" s="1" t="n">
        <v>5</v>
      </c>
      <c r="G10011" s="1" t="n">
        <v>152.5</v>
      </c>
      <c r="H10011" s="1" t="s">
        <v>54</v>
      </c>
      <c r="I10011" s="1" t="s">
        <v>44</v>
      </c>
      <c r="J10011" s="4" t="n">
        <v>44595</v>
      </c>
      <c r="L10011" s="6" t="str">
        <f aca="false">IFERROR(INDEX(CategoryCodes!$B$2:$B$9,MATCH(C10011,CategoryCodes!$A$2:$A$9,0)),"")</f>
        <v>E</v>
      </c>
      <c r="M10011" s="7" t="n">
        <f aca="false">IFERROR(VALUE(MID(D10011,FIND("_",D10011)+1,FIND("_",D10011,FIND("_",D10011)+1)-FIND("_",D10011)-1)),"")</f>
        <v>18</v>
      </c>
      <c r="N10011" s="7" t="str">
        <f aca="false">IF(OR(C10011="",M10011=""),"",C10011&amp;" Item "&amp;M10011)</f>
        <v>Food Item 18</v>
      </c>
      <c r="O10011" s="7" t="n">
        <v>159</v>
      </c>
      <c r="P10011" s="8" t="n">
        <f aca="false">G10011*Q10011</f>
        <v>0</v>
      </c>
      <c r="Q10011" s="9" t="n">
        <f aca="false">IF(K10011=TRUE(),0.1,0)</f>
        <v>0</v>
      </c>
    </row>
    <row r="10012" customFormat="false" ht="15" hidden="false" customHeight="true" outlineLevel="0" collapsed="false">
      <c r="A10012" s="1" t="s">
        <v>10265</v>
      </c>
      <c r="B10012" s="1" t="s">
        <v>49</v>
      </c>
      <c r="C10012" s="1" t="s">
        <v>47</v>
      </c>
      <c r="D10012" s="1" t="s">
        <v>459</v>
      </c>
      <c r="E10012" s="1" t="n">
        <v>26</v>
      </c>
      <c r="F10012" s="1" t="n">
        <v>8</v>
      </c>
      <c r="G10012" s="1" t="n">
        <v>208</v>
      </c>
      <c r="H10012" s="1" t="s">
        <v>21</v>
      </c>
      <c r="I10012" s="1" t="s">
        <v>22</v>
      </c>
      <c r="J10012" s="4" t="n">
        <v>45421</v>
      </c>
      <c r="K10012" s="5" t="b">
        <f aca="false">FALSE()</f>
        <v>0</v>
      </c>
      <c r="L10012" s="6" t="str">
        <f aca="false">IFERROR(INDEX(CategoryCodes!$B$2:$B$9,MATCH(C10012,CategoryCodes!$A$2:$A$9,0)),"")</f>
        <v>F</v>
      </c>
      <c r="M10012" s="7" t="n">
        <f aca="false">IFERROR(VALUE(MID(D10012,FIND("_",D10012)+1,FIND("_",D10012,FIND("_",D10012)+1)-FIND("_",D10012)-1)),"")</f>
        <v>15</v>
      </c>
      <c r="N10012" s="7" t="str">
        <f aca="false">IF(OR(C10012="",M10012=""),"",C10012&amp;" Item "&amp;M10012)</f>
        <v>Furniture Item 15</v>
      </c>
      <c r="O10012" s="7" t="n">
        <v>327</v>
      </c>
      <c r="P10012" s="8" t="n">
        <f aca="false">G10012*Q10012</f>
        <v>0</v>
      </c>
      <c r="Q10012" s="9" t="n">
        <f aca="false">IF(K10012=TRUE(),0.1,0)</f>
        <v>0</v>
      </c>
    </row>
    <row r="10013" customFormat="false" ht="15" hidden="false" customHeight="true" outlineLevel="0" collapsed="false">
      <c r="A10013" s="1" t="s">
        <v>10266</v>
      </c>
      <c r="B10013" s="1" t="s">
        <v>119</v>
      </c>
      <c r="C10013" s="1" t="s">
        <v>47</v>
      </c>
      <c r="D10013" s="1" t="s">
        <v>309</v>
      </c>
      <c r="E10013" s="1" t="n">
        <v>15.5</v>
      </c>
      <c r="F10013" s="1" t="n">
        <v>8</v>
      </c>
      <c r="G10013" s="1" t="n">
        <v>124</v>
      </c>
      <c r="H10013" s="1" t="s">
        <v>31</v>
      </c>
      <c r="I10013" s="1" t="s">
        <v>44</v>
      </c>
      <c r="J10013" s="4" t="n">
        <v>44703</v>
      </c>
      <c r="L10013" s="6" t="str">
        <f aca="false">IFERROR(INDEX(CategoryCodes!$B$2:$B$9,MATCH(C10013,CategoryCodes!$A$2:$A$9,0)),"")</f>
        <v>F</v>
      </c>
      <c r="M10013" s="7" t="n">
        <f aca="false">IFERROR(VALUE(MID(D10013,FIND("_",D10013)+1,FIND("_",D10013,FIND("_",D10013)+1)-FIND("_",D10013)-1)),"")</f>
        <v>8</v>
      </c>
      <c r="N10013" s="7" t="str">
        <f aca="false">IF(OR(C10013="",M10013=""),"",C10013&amp;" Item "&amp;M10013)</f>
        <v>Furniture Item 8</v>
      </c>
      <c r="O10013" s="7" t="n">
        <v>456</v>
      </c>
      <c r="P10013" s="8" t="n">
        <f aca="false">G10013*Q10013</f>
        <v>0</v>
      </c>
      <c r="Q10013" s="9" t="n">
        <f aca="false">IF(K10013=TRUE(),0.1,0)</f>
        <v>0</v>
      </c>
    </row>
    <row r="10014" customFormat="false" ht="15" hidden="false" customHeight="true" outlineLevel="0" collapsed="false">
      <c r="A10014" s="1" t="s">
        <v>10267</v>
      </c>
      <c r="B10014" s="1" t="s">
        <v>75</v>
      </c>
      <c r="C10014" s="1" t="s">
        <v>136</v>
      </c>
      <c r="D10014" s="1" t="s">
        <v>137</v>
      </c>
      <c r="E10014" s="1" t="n">
        <v>27.5</v>
      </c>
      <c r="F10014" s="1" t="n">
        <v>3</v>
      </c>
      <c r="G10014" s="1" t="n">
        <v>82.5</v>
      </c>
      <c r="H10014" s="1" t="s">
        <v>54</v>
      </c>
      <c r="I10014" s="1" t="s">
        <v>44</v>
      </c>
      <c r="J10014" s="4" t="n">
        <v>44980</v>
      </c>
      <c r="K10014" s="5" t="b">
        <f aca="false">FALSE()</f>
        <v>0</v>
      </c>
      <c r="L10014" s="6" t="str">
        <f aca="false">IFERROR(INDEX(CategoryCodes!$B$2:$B$9,MATCH(C10014,CategoryCodes!$A$2:$A$9,0)),"")</f>
        <v>C</v>
      </c>
      <c r="M10014" s="7" t="n">
        <f aca="false">IFERROR(VALUE(MID(D10014,FIND("_",D10014)+1,FIND("_",D10014,FIND("_",D10014)+1)-FIND("_",D10014)-1)),"")</f>
        <v>16</v>
      </c>
      <c r="N10014" s="7" t="str">
        <f aca="false">IF(OR(C10014="",M10014=""),"",C10014&amp;" Item "&amp;M10014)</f>
        <v>Computers and electric accessories Item 16</v>
      </c>
      <c r="O10014" s="7" t="n">
        <v>107</v>
      </c>
      <c r="P10014" s="8" t="n">
        <f aca="false">G10014*Q10014</f>
        <v>0</v>
      </c>
      <c r="Q10014" s="9" t="n">
        <f aca="false">IF(K10014=TRUE(),0.1,0)</f>
        <v>0</v>
      </c>
    </row>
    <row r="10015" customFormat="false" ht="15" hidden="false" customHeight="true" outlineLevel="0" collapsed="false">
      <c r="A10015" s="1" t="s">
        <v>10268</v>
      </c>
      <c r="B10015" s="1" t="s">
        <v>83</v>
      </c>
      <c r="C10015" s="1" t="s">
        <v>47</v>
      </c>
      <c r="D10015" s="1" t="s">
        <v>150</v>
      </c>
      <c r="E10015" s="1" t="n">
        <v>38</v>
      </c>
      <c r="F10015" s="1" t="n">
        <v>5</v>
      </c>
      <c r="G10015" s="1" t="n">
        <v>190</v>
      </c>
      <c r="H10015" s="1" t="s">
        <v>54</v>
      </c>
      <c r="I10015" s="1" t="s">
        <v>44</v>
      </c>
      <c r="J10015" s="4" t="n">
        <v>45378</v>
      </c>
      <c r="L10015" s="6" t="str">
        <f aca="false">IFERROR(INDEX(CategoryCodes!$B$2:$B$9,MATCH(C10015,CategoryCodes!$A$2:$A$9,0)),"")</f>
        <v>F</v>
      </c>
      <c r="M10015" s="7" t="n">
        <f aca="false">IFERROR(VALUE(MID(D10015,FIND("_",D10015)+1,FIND("_",D10015,FIND("_",D10015)+1)-FIND("_",D10015)-1)),"")</f>
        <v>23</v>
      </c>
      <c r="N10015" s="7" t="str">
        <f aca="false">IF(OR(C10015="",M10015=""),"",C10015&amp;" Item "&amp;M10015)</f>
        <v>Furniture Item 23</v>
      </c>
      <c r="O10015" s="7" t="n">
        <v>164</v>
      </c>
      <c r="P10015" s="8" t="n">
        <f aca="false">G10015*Q10015</f>
        <v>0</v>
      </c>
      <c r="Q10015" s="9" t="n">
        <f aca="false">IF(K10015=TRUE(),0.1,0)</f>
        <v>0</v>
      </c>
    </row>
    <row r="10016" customFormat="false" ht="15" hidden="false" customHeight="true" outlineLevel="0" collapsed="false">
      <c r="A10016" s="1" t="s">
        <v>10269</v>
      </c>
      <c r="B10016" s="1" t="s">
        <v>75</v>
      </c>
      <c r="C10016" s="1" t="s">
        <v>136</v>
      </c>
      <c r="D10016" s="1" t="s">
        <v>164</v>
      </c>
      <c r="E10016" s="1" t="n">
        <v>36.5</v>
      </c>
      <c r="F10016" s="1" t="n">
        <v>6</v>
      </c>
      <c r="G10016" s="1" t="n">
        <v>219</v>
      </c>
      <c r="H10016" s="1" t="s">
        <v>21</v>
      </c>
      <c r="I10016" s="1" t="s">
        <v>44</v>
      </c>
      <c r="J10016" s="4" t="n">
        <v>45093</v>
      </c>
      <c r="K10016" s="5" t="b">
        <f aca="false">TRUE()</f>
        <v>1</v>
      </c>
      <c r="L10016" s="6" t="str">
        <f aca="false">IFERROR(INDEX(CategoryCodes!$B$2:$B$9,MATCH(C10016,CategoryCodes!$A$2:$A$9,0)),"")</f>
        <v>C</v>
      </c>
      <c r="M10016" s="7" t="n">
        <f aca="false">IFERROR(VALUE(MID(D10016,FIND("_",D10016)+1,FIND("_",D10016,FIND("_",D10016)+1)-FIND("_",D10016)-1)),"")</f>
        <v>22</v>
      </c>
      <c r="N10016" s="7" t="str">
        <f aca="false">IF(OR(C10016="",M10016=""),"",C10016&amp;" Item "&amp;M10016)</f>
        <v>Computers and electric accessories Item 22</v>
      </c>
      <c r="O10016" s="7" t="n">
        <v>102</v>
      </c>
      <c r="P10016" s="8" t="n">
        <f aca="false">G10016*Q10016</f>
        <v>21.9</v>
      </c>
      <c r="Q10016" s="9" t="n">
        <f aca="false">IF(K10016=TRUE(),0.1,0)</f>
        <v>0.1</v>
      </c>
    </row>
    <row r="10017" customFormat="false" ht="15" hidden="false" customHeight="true" outlineLevel="0" collapsed="false">
      <c r="A10017" s="1" t="s">
        <v>10270</v>
      </c>
      <c r="B10017" s="1" t="s">
        <v>90</v>
      </c>
      <c r="C10017" s="1" t="s">
        <v>136</v>
      </c>
      <c r="D10017" s="1" t="s">
        <v>449</v>
      </c>
      <c r="E10017" s="1" t="n">
        <v>5</v>
      </c>
      <c r="F10017" s="1" t="n">
        <v>5</v>
      </c>
      <c r="G10017" s="1" t="n">
        <v>25</v>
      </c>
      <c r="H10017" s="1" t="s">
        <v>31</v>
      </c>
      <c r="I10017" s="1" t="s">
        <v>44</v>
      </c>
      <c r="J10017" s="4" t="n">
        <v>44713</v>
      </c>
      <c r="K10017" s="5" t="b">
        <f aca="false">TRUE()</f>
        <v>1</v>
      </c>
      <c r="L10017" s="6" t="str">
        <f aca="false">IFERROR(INDEX(CategoryCodes!$B$2:$B$9,MATCH(C10017,CategoryCodes!$A$2:$A$9,0)),"")</f>
        <v>C</v>
      </c>
      <c r="M10017" s="7" t="n">
        <f aca="false">IFERROR(VALUE(MID(D10017,FIND("_",D10017)+1,FIND("_",D10017,FIND("_",D10017)+1)-FIND("_",D10017)-1)),"")</f>
        <v>1</v>
      </c>
      <c r="N10017" s="7" t="str">
        <f aca="false">IF(OR(C10017="",M10017=""),"",C10017&amp;" Item "&amp;M10017)</f>
        <v>Computers and electric accessories Item 1</v>
      </c>
      <c r="O10017" s="7" t="n">
        <v>98</v>
      </c>
      <c r="P10017" s="8" t="n">
        <f aca="false">G10017*Q10017</f>
        <v>2.5</v>
      </c>
      <c r="Q10017" s="9" t="n">
        <f aca="false">IF(K10017=TRUE(),0.1,0)</f>
        <v>0.1</v>
      </c>
    </row>
    <row r="10018" customFormat="false" ht="15" hidden="false" customHeight="true" outlineLevel="0" collapsed="false">
      <c r="A10018" s="1" t="s">
        <v>10271</v>
      </c>
      <c r="B10018" s="1" t="s">
        <v>42</v>
      </c>
      <c r="C10018" s="1" t="s">
        <v>72</v>
      </c>
      <c r="D10018" s="1" t="s">
        <v>426</v>
      </c>
      <c r="E10018" s="1" t="n">
        <v>41</v>
      </c>
      <c r="F10018" s="1" t="n">
        <v>1</v>
      </c>
      <c r="G10018" s="1" t="n">
        <v>41</v>
      </c>
      <c r="H10018" s="1" t="s">
        <v>54</v>
      </c>
      <c r="I10018" s="1" t="s">
        <v>44</v>
      </c>
      <c r="J10018" s="4" t="n">
        <v>45659</v>
      </c>
      <c r="L10018" s="6" t="str">
        <f aca="false">IFERROR(INDEX(CategoryCodes!$B$2:$B$9,MATCH(C10018,CategoryCodes!$A$2:$A$9,0)),"")</f>
        <v>D</v>
      </c>
      <c r="M10018" s="7" t="n">
        <f aca="false">IFERROR(VALUE(MID(D10018,FIND("_",D10018)+1,FIND("_",D10018,FIND("_",D10018)+1)-FIND("_",D10018)-1)),"")</f>
        <v>25</v>
      </c>
      <c r="N10018" s="7" t="str">
        <f aca="false">IF(OR(C10018="",M10018=""),"",C10018&amp;" Item "&amp;M10018)</f>
        <v>Electric household essentials Item 25</v>
      </c>
      <c r="O10018" s="7" t="n">
        <v>146</v>
      </c>
      <c r="P10018" s="8" t="n">
        <f aca="false">G10018*Q10018</f>
        <v>0</v>
      </c>
      <c r="Q10018" s="9" t="n">
        <f aca="false">IF(K10018=TRUE(),0.1,0)</f>
        <v>0</v>
      </c>
    </row>
    <row r="10019" customFormat="false" ht="15" hidden="false" customHeight="true" outlineLevel="0" collapsed="false">
      <c r="A10019" s="1" t="s">
        <v>10272</v>
      </c>
      <c r="B10019" s="1" t="s">
        <v>37</v>
      </c>
      <c r="C10019" s="1" t="s">
        <v>38</v>
      </c>
      <c r="D10019" s="1" t="s">
        <v>209</v>
      </c>
      <c r="E10019" s="1" t="n">
        <v>9.5</v>
      </c>
      <c r="F10019" s="1" t="n">
        <v>9</v>
      </c>
      <c r="G10019" s="1" t="n">
        <v>85.5</v>
      </c>
      <c r="H10019" s="1" t="s">
        <v>54</v>
      </c>
      <c r="I10019" s="1" t="s">
        <v>44</v>
      </c>
      <c r="J10019" s="4" t="n">
        <v>44832</v>
      </c>
      <c r="L10019" s="6" t="str">
        <f aca="false">IFERROR(INDEX(CategoryCodes!$B$2:$B$9,MATCH(C10019,CategoryCodes!$A$2:$A$9,0)),"")</f>
        <v>E</v>
      </c>
      <c r="M10019" s="7" t="n">
        <f aca="false">IFERROR(VALUE(MID(D10019,FIND("_",D10019)+1,FIND("_",D10019,FIND("_",D10019)+1)-FIND("_",D10019)-1)),"")</f>
        <v>4</v>
      </c>
      <c r="N10019" s="7" t="str">
        <f aca="false">IF(OR(C10019="",M10019=""),"",C10019&amp;" Item "&amp;M10019)</f>
        <v>Food Item 4</v>
      </c>
      <c r="O10019" s="7" t="n">
        <v>141</v>
      </c>
      <c r="P10019" s="8" t="n">
        <f aca="false">G10019*Q10019</f>
        <v>0</v>
      </c>
      <c r="Q10019" s="9" t="n">
        <f aca="false">IF(K10019=TRUE(),0.1,0)</f>
        <v>0</v>
      </c>
    </row>
    <row r="10020" customFormat="false" ht="15" hidden="false" customHeight="true" outlineLevel="0" collapsed="false">
      <c r="A10020" s="1" t="s">
        <v>10273</v>
      </c>
      <c r="B10020" s="1" t="s">
        <v>28</v>
      </c>
      <c r="C10020" s="1" t="s">
        <v>34</v>
      </c>
      <c r="F10020" s="1" t="n">
        <v>9</v>
      </c>
      <c r="G10020" s="1" t="n">
        <v>180</v>
      </c>
      <c r="H10020" s="1" t="s">
        <v>54</v>
      </c>
      <c r="I10020" s="1" t="s">
        <v>44</v>
      </c>
      <c r="J10020" s="4" t="n">
        <v>44831</v>
      </c>
      <c r="K10020" s="5" t="b">
        <f aca="false">TRUE()</f>
        <v>1</v>
      </c>
      <c r="L10020" s="6" t="str">
        <f aca="false">IFERROR(INDEX(CategoryCodes!$B$2:$B$9,MATCH(C10020,CategoryCodes!$A$2:$A$9,0)),"")</f>
        <v>A</v>
      </c>
      <c r="M10020" s="7" t="str">
        <f aca="false">IFERROR(VALUE(MID(D10020,FIND("_",D10020)+1,FIND("_",D10020,FIND("_",D10020)+1)-FIND("_",D10020)-1)),"")</f>
        <v/>
      </c>
      <c r="N10020" s="7" t="str">
        <f aca="false">IF(OR(C10020="",M10020=""),"",C10020&amp;" Item "&amp;M10020)</f>
        <v/>
      </c>
      <c r="O10020" s="7" t="n">
        <v>272</v>
      </c>
      <c r="P10020" s="8" t="n">
        <f aca="false">G10020*Q10020</f>
        <v>18</v>
      </c>
      <c r="Q10020" s="9" t="n">
        <f aca="false">IF(K10020=TRUE(),0.1,0)</f>
        <v>0.1</v>
      </c>
    </row>
    <row r="10021" customFormat="false" ht="15" hidden="false" customHeight="true" outlineLevel="0" collapsed="false">
      <c r="A10021" s="1" t="s">
        <v>10274</v>
      </c>
      <c r="B10021" s="1" t="s">
        <v>69</v>
      </c>
      <c r="C10021" s="1" t="s">
        <v>136</v>
      </c>
      <c r="F10021" s="1" t="n">
        <v>2</v>
      </c>
      <c r="G10021" s="1" t="n">
        <v>22</v>
      </c>
      <c r="H10021" s="1" t="s">
        <v>54</v>
      </c>
      <c r="I10021" s="1" t="s">
        <v>44</v>
      </c>
      <c r="J10021" s="4" t="n">
        <v>45476</v>
      </c>
      <c r="K10021" s="5" t="b">
        <f aca="false">FALSE()</f>
        <v>0</v>
      </c>
      <c r="L10021" s="6" t="str">
        <f aca="false">IFERROR(INDEX(CategoryCodes!$B$2:$B$9,MATCH(C10021,CategoryCodes!$A$2:$A$9,0)),"")</f>
        <v>C</v>
      </c>
      <c r="M10021" s="7" t="str">
        <f aca="false">IFERROR(VALUE(MID(D10021,FIND("_",D10021)+1,FIND("_",D10021,FIND("_",D10021)+1)-FIND("_",D10021)-1)),"")</f>
        <v/>
      </c>
      <c r="N10021" s="7" t="str">
        <f aca="false">IF(OR(C10021="",M10021=""),"",C10021&amp;" Item "&amp;M10021)</f>
        <v/>
      </c>
      <c r="O10021" s="7" t="n">
        <v>163</v>
      </c>
      <c r="P10021" s="8" t="n">
        <f aca="false">G10021*Q10021</f>
        <v>0</v>
      </c>
      <c r="Q10021" s="9" t="n">
        <f aca="false">IF(K10021=TRUE(),0.1,0)</f>
        <v>0</v>
      </c>
    </row>
    <row r="10022" customFormat="false" ht="15" hidden="false" customHeight="true" outlineLevel="0" collapsed="false">
      <c r="A10022" s="1" t="s">
        <v>10275</v>
      </c>
      <c r="B10022" s="1" t="s">
        <v>49</v>
      </c>
      <c r="C10022" s="1" t="s">
        <v>47</v>
      </c>
      <c r="D10022" s="1" t="s">
        <v>152</v>
      </c>
      <c r="E10022" s="1" t="n">
        <v>14</v>
      </c>
      <c r="F10022" s="1" t="n">
        <v>4</v>
      </c>
      <c r="G10022" s="1" t="n">
        <v>56</v>
      </c>
      <c r="H10022" s="1" t="s">
        <v>54</v>
      </c>
      <c r="I10022" s="1" t="s">
        <v>22</v>
      </c>
      <c r="J10022" s="4" t="n">
        <v>45190</v>
      </c>
      <c r="K10022" s="5" t="b">
        <f aca="false">TRUE()</f>
        <v>1</v>
      </c>
      <c r="L10022" s="6" t="str">
        <f aca="false">IFERROR(INDEX(CategoryCodes!$B$2:$B$9,MATCH(C10022,CategoryCodes!$A$2:$A$9,0)),"")</f>
        <v>F</v>
      </c>
      <c r="M10022" s="7" t="n">
        <f aca="false">IFERROR(VALUE(MID(D10022,FIND("_",D10022)+1,FIND("_",D10022,FIND("_",D10022)+1)-FIND("_",D10022)-1)),"")</f>
        <v>7</v>
      </c>
      <c r="N10022" s="7" t="str">
        <f aca="false">IF(OR(C10022="",M10022=""),"",C10022&amp;" Item "&amp;M10022)</f>
        <v>Furniture Item 7</v>
      </c>
      <c r="O10022" s="7" t="n">
        <v>395</v>
      </c>
      <c r="P10022" s="8" t="n">
        <f aca="false">G10022*Q10022</f>
        <v>5.6</v>
      </c>
      <c r="Q10022" s="9" t="n">
        <f aca="false">IF(K10022=TRUE(),0.1,0)</f>
        <v>0.1</v>
      </c>
    </row>
    <row r="10023" customFormat="false" ht="15" hidden="false" customHeight="true" outlineLevel="0" collapsed="false">
      <c r="A10023" s="1" t="s">
        <v>10276</v>
      </c>
      <c r="B10023" s="1" t="s">
        <v>24</v>
      </c>
      <c r="C10023" s="1" t="s">
        <v>25</v>
      </c>
      <c r="D10023" s="1" t="s">
        <v>978</v>
      </c>
      <c r="E10023" s="1" t="n">
        <v>11</v>
      </c>
      <c r="F10023" s="1" t="n">
        <v>7</v>
      </c>
      <c r="G10023" s="1" t="n">
        <v>77</v>
      </c>
      <c r="H10023" s="1" t="s">
        <v>54</v>
      </c>
      <c r="I10023" s="1" t="s">
        <v>22</v>
      </c>
      <c r="J10023" s="4" t="n">
        <v>44984</v>
      </c>
      <c r="L10023" s="6" t="str">
        <f aca="false">IFERROR(INDEX(CategoryCodes!$B$2:$B$9,MATCH(C10023,CategoryCodes!$A$2:$A$9,0)),"")</f>
        <v>G</v>
      </c>
      <c r="M10023" s="7" t="n">
        <f aca="false">IFERROR(VALUE(MID(D10023,FIND("_",D10023)+1,FIND("_",D10023,FIND("_",D10023)+1)-FIND("_",D10023)-1)),"")</f>
        <v>5</v>
      </c>
      <c r="N10023" s="7" t="str">
        <f aca="false">IF(OR(C10023="",M10023=""),"",C10023&amp;" Item "&amp;M10023)</f>
        <v>Milk Products Item 5</v>
      </c>
      <c r="O10023" s="7" t="n">
        <v>225</v>
      </c>
      <c r="P10023" s="8" t="n">
        <f aca="false">G10023*Q10023</f>
        <v>0</v>
      </c>
      <c r="Q10023" s="9" t="n">
        <f aca="false">IF(K10023=TRUE(),0.1,0)</f>
        <v>0</v>
      </c>
    </row>
    <row r="10024" customFormat="false" ht="15" hidden="false" customHeight="true" outlineLevel="0" collapsed="false">
      <c r="A10024" s="1" t="s">
        <v>10277</v>
      </c>
      <c r="B10024" s="1" t="s">
        <v>80</v>
      </c>
      <c r="C10024" s="1" t="s">
        <v>38</v>
      </c>
      <c r="D10024" s="1" t="s">
        <v>134</v>
      </c>
      <c r="E10024" s="1" t="n">
        <v>21.5</v>
      </c>
      <c r="F10024" s="1" t="n">
        <v>2</v>
      </c>
      <c r="G10024" s="1" t="n">
        <v>43</v>
      </c>
      <c r="H10024" s="1" t="s">
        <v>54</v>
      </c>
      <c r="I10024" s="1" t="s">
        <v>44</v>
      </c>
      <c r="J10024" s="4" t="n">
        <v>44670</v>
      </c>
      <c r="K10024" s="5" t="b">
        <f aca="false">FALSE()</f>
        <v>0</v>
      </c>
      <c r="L10024" s="6" t="str">
        <f aca="false">IFERROR(INDEX(CategoryCodes!$B$2:$B$9,MATCH(C10024,CategoryCodes!$A$2:$A$9,0)),"")</f>
        <v>E</v>
      </c>
      <c r="M10024" s="7" t="n">
        <f aca="false">IFERROR(VALUE(MID(D10024,FIND("_",D10024)+1,FIND("_",D10024,FIND("_",D10024)+1)-FIND("_",D10024)-1)),"")</f>
        <v>12</v>
      </c>
      <c r="N10024" s="7" t="str">
        <f aca="false">IF(OR(C10024="",M10024=""),"",C10024&amp;" Item "&amp;M10024)</f>
        <v>Food Item 12</v>
      </c>
      <c r="O10024" s="7" t="n">
        <v>343</v>
      </c>
      <c r="P10024" s="8" t="n">
        <f aca="false">G10024*Q10024</f>
        <v>0</v>
      </c>
      <c r="Q10024" s="9" t="n">
        <f aca="false">IF(K10024=TRUE(),0.1,0)</f>
        <v>0</v>
      </c>
    </row>
    <row r="10025" customFormat="false" ht="15" hidden="false" customHeight="true" outlineLevel="0" collapsed="false">
      <c r="A10025" s="1" t="s">
        <v>10278</v>
      </c>
      <c r="B10025" s="1" t="s">
        <v>37</v>
      </c>
      <c r="C10025" s="1" t="s">
        <v>19</v>
      </c>
      <c r="D10025" s="1" t="s">
        <v>139</v>
      </c>
      <c r="E10025" s="1" t="n">
        <v>20</v>
      </c>
      <c r="F10025" s="1" t="n">
        <v>2</v>
      </c>
      <c r="G10025" s="1" t="n">
        <v>40</v>
      </c>
      <c r="H10025" s="1" t="s">
        <v>54</v>
      </c>
      <c r="I10025" s="1" t="s">
        <v>22</v>
      </c>
      <c r="J10025" s="4" t="n">
        <v>45231</v>
      </c>
      <c r="K10025" s="5" t="b">
        <f aca="false">TRUE()</f>
        <v>1</v>
      </c>
      <c r="L10025" s="6" t="str">
        <f aca="false">IFERROR(INDEX(CategoryCodes!$B$2:$B$9,MATCH(C10025,CategoryCodes!$A$2:$A$9,0)),"")</f>
        <v>H</v>
      </c>
      <c r="M10025" s="7" t="n">
        <f aca="false">IFERROR(VALUE(MID(D10025,FIND("_",D10025)+1,FIND("_",D10025,FIND("_",D10025)+1)-FIND("_",D10025)-1)),"")</f>
        <v>11</v>
      </c>
      <c r="N10025" s="7" t="str">
        <f aca="false">IF(OR(C10025="",M10025=""),"",C10025&amp;" Item "&amp;M10025)</f>
        <v>Patisserie Item 11</v>
      </c>
      <c r="O10025" s="7" t="n">
        <v>60</v>
      </c>
      <c r="P10025" s="8" t="n">
        <f aca="false">G10025*Q10025</f>
        <v>4</v>
      </c>
      <c r="Q10025" s="9" t="n">
        <f aca="false">IF(K10025=TRUE(),0.1,0)</f>
        <v>0.1</v>
      </c>
    </row>
    <row r="10026" customFormat="false" ht="15" hidden="false" customHeight="true" outlineLevel="0" collapsed="false">
      <c r="A10026" s="1" t="s">
        <v>10279</v>
      </c>
      <c r="B10026" s="1" t="s">
        <v>28</v>
      </c>
      <c r="C10026" s="1" t="s">
        <v>38</v>
      </c>
      <c r="D10026" s="1" t="s">
        <v>1324</v>
      </c>
      <c r="E10026" s="1" t="n">
        <v>35</v>
      </c>
      <c r="F10026" s="1" t="n">
        <v>5</v>
      </c>
      <c r="G10026" s="1" t="n">
        <v>175</v>
      </c>
      <c r="H10026" s="1" t="s">
        <v>54</v>
      </c>
      <c r="I10026" s="1" t="s">
        <v>44</v>
      </c>
      <c r="J10026" s="4" t="n">
        <v>44856</v>
      </c>
      <c r="K10026" s="5" t="b">
        <f aca="false">FALSE()</f>
        <v>0</v>
      </c>
      <c r="L10026" s="6" t="str">
        <f aca="false">IFERROR(INDEX(CategoryCodes!$B$2:$B$9,MATCH(C10026,CategoryCodes!$A$2:$A$9,0)),"")</f>
        <v>E</v>
      </c>
      <c r="M10026" s="7" t="n">
        <f aca="false">IFERROR(VALUE(MID(D10026,FIND("_",D10026)+1,FIND("_",D10026,FIND("_",D10026)+1)-FIND("_",D10026)-1)),"")</f>
        <v>21</v>
      </c>
      <c r="N10026" s="7" t="str">
        <f aca="false">IF(OR(C10026="",M10026=""),"",C10026&amp;" Item "&amp;M10026)</f>
        <v>Food Item 21</v>
      </c>
      <c r="O10026" s="7" t="n">
        <v>139</v>
      </c>
      <c r="P10026" s="8" t="n">
        <f aca="false">G10026*Q10026</f>
        <v>0</v>
      </c>
      <c r="Q10026" s="9" t="n">
        <f aca="false">IF(K10026=TRUE(),0.1,0)</f>
        <v>0</v>
      </c>
    </row>
    <row r="10027" customFormat="false" ht="15" hidden="false" customHeight="true" outlineLevel="0" collapsed="false">
      <c r="A10027" s="1" t="s">
        <v>10280</v>
      </c>
      <c r="B10027" s="1" t="s">
        <v>61</v>
      </c>
      <c r="C10027" s="1" t="s">
        <v>136</v>
      </c>
      <c r="D10027" s="1" t="s">
        <v>145</v>
      </c>
      <c r="E10027" s="1" t="n">
        <v>11</v>
      </c>
      <c r="F10027" s="1" t="n">
        <v>9</v>
      </c>
      <c r="G10027" s="1" t="n">
        <v>99</v>
      </c>
      <c r="H10027" s="1" t="s">
        <v>31</v>
      </c>
      <c r="I10027" s="1" t="s">
        <v>22</v>
      </c>
      <c r="J10027" s="4" t="n">
        <v>45231</v>
      </c>
      <c r="K10027" s="5" t="b">
        <f aca="false">FALSE()</f>
        <v>0</v>
      </c>
      <c r="L10027" s="6" t="str">
        <f aca="false">IFERROR(INDEX(CategoryCodes!$B$2:$B$9,MATCH(C10027,CategoryCodes!$A$2:$A$9,0)),"")</f>
        <v>C</v>
      </c>
      <c r="M10027" s="7" t="n">
        <f aca="false">IFERROR(VALUE(MID(D10027,FIND("_",D10027)+1,FIND("_",D10027,FIND("_",D10027)+1)-FIND("_",D10027)-1)),"")</f>
        <v>5</v>
      </c>
      <c r="N10027" s="7" t="str">
        <f aca="false">IF(OR(C10027="",M10027=""),"",C10027&amp;" Item "&amp;M10027)</f>
        <v>Computers and electric accessories Item 5</v>
      </c>
      <c r="O10027" s="7" t="n">
        <v>76</v>
      </c>
      <c r="P10027" s="8" t="n">
        <f aca="false">G10027*Q10027</f>
        <v>0</v>
      </c>
      <c r="Q10027" s="9" t="n">
        <f aca="false">IF(K10027=TRUE(),0.1,0)</f>
        <v>0</v>
      </c>
    </row>
    <row r="10028" customFormat="false" ht="15" hidden="false" customHeight="true" outlineLevel="0" collapsed="false">
      <c r="A10028" s="1" t="s">
        <v>10281</v>
      </c>
      <c r="B10028" s="1" t="s">
        <v>52</v>
      </c>
      <c r="C10028" s="1" t="s">
        <v>38</v>
      </c>
      <c r="D10028" s="1" t="s">
        <v>43</v>
      </c>
      <c r="E10028" s="1" t="n">
        <v>5</v>
      </c>
      <c r="F10028" s="1" t="n">
        <v>3</v>
      </c>
      <c r="G10028" s="1" t="n">
        <v>15</v>
      </c>
      <c r="H10028" s="1" t="s">
        <v>21</v>
      </c>
      <c r="I10028" s="1" t="s">
        <v>44</v>
      </c>
      <c r="J10028" s="4" t="n">
        <v>45089</v>
      </c>
      <c r="L10028" s="6" t="str">
        <f aca="false">IFERROR(INDEX(CategoryCodes!$B$2:$B$9,MATCH(C10028,CategoryCodes!$A$2:$A$9,0)),"")</f>
        <v>E</v>
      </c>
      <c r="M10028" s="7" t="n">
        <f aca="false">IFERROR(VALUE(MID(D10028,FIND("_",D10028)+1,FIND("_",D10028,FIND("_",D10028)+1)-FIND("_",D10028)-1)),"")</f>
        <v>1</v>
      </c>
      <c r="N10028" s="7" t="str">
        <f aca="false">IF(OR(C10028="",M10028=""),"",C10028&amp;" Item "&amp;M10028)</f>
        <v>Food Item 1</v>
      </c>
      <c r="O10028" s="7" t="n">
        <v>80</v>
      </c>
      <c r="P10028" s="8" t="n">
        <f aca="false">G10028*Q10028</f>
        <v>0</v>
      </c>
      <c r="Q10028" s="9" t="n">
        <f aca="false">IF(K10028=TRUE(),0.1,0)</f>
        <v>0</v>
      </c>
    </row>
    <row r="10029" customFormat="false" ht="15" hidden="false" customHeight="true" outlineLevel="0" collapsed="false">
      <c r="A10029" s="1" t="s">
        <v>10282</v>
      </c>
      <c r="B10029" s="1" t="s">
        <v>33</v>
      </c>
      <c r="C10029" s="1" t="s">
        <v>38</v>
      </c>
      <c r="D10029" s="1" t="s">
        <v>191</v>
      </c>
      <c r="E10029" s="1" t="n">
        <v>33.5</v>
      </c>
      <c r="F10029" s="1" t="n">
        <v>3</v>
      </c>
      <c r="G10029" s="1" t="n">
        <v>100.5</v>
      </c>
      <c r="H10029" s="1" t="s">
        <v>31</v>
      </c>
      <c r="I10029" s="1" t="s">
        <v>22</v>
      </c>
      <c r="J10029" s="4" t="n">
        <v>44987</v>
      </c>
      <c r="K10029" s="5" t="b">
        <f aca="false">TRUE()</f>
        <v>1</v>
      </c>
      <c r="L10029" s="6" t="str">
        <f aca="false">IFERROR(INDEX(CategoryCodes!$B$2:$B$9,MATCH(C10029,CategoryCodes!$A$2:$A$9,0)),"")</f>
        <v>E</v>
      </c>
      <c r="M10029" s="7" t="n">
        <f aca="false">IFERROR(VALUE(MID(D10029,FIND("_",D10029)+1,FIND("_",D10029,FIND("_",D10029)+1)-FIND("_",D10029)-1)),"")</f>
        <v>20</v>
      </c>
      <c r="N10029" s="7" t="str">
        <f aca="false">IF(OR(C10029="",M10029=""),"",C10029&amp;" Item "&amp;M10029)</f>
        <v>Food Item 20</v>
      </c>
      <c r="O10029" s="7" t="n">
        <v>140</v>
      </c>
      <c r="P10029" s="8" t="n">
        <f aca="false">G10029*Q10029</f>
        <v>10.05</v>
      </c>
      <c r="Q10029" s="9" t="n">
        <f aca="false">IF(K10029=TRUE(),0.1,0)</f>
        <v>0.1</v>
      </c>
    </row>
    <row r="10030" customFormat="false" ht="15" hidden="false" customHeight="true" outlineLevel="0" collapsed="false">
      <c r="A10030" s="1" t="s">
        <v>10283</v>
      </c>
      <c r="B10030" s="1" t="s">
        <v>122</v>
      </c>
      <c r="C10030" s="1" t="s">
        <v>19</v>
      </c>
      <c r="D10030" s="1" t="s">
        <v>170</v>
      </c>
      <c r="E10030" s="1" t="n">
        <v>24.5</v>
      </c>
      <c r="F10030" s="1" t="n">
        <v>8</v>
      </c>
      <c r="G10030" s="1" t="n">
        <v>196</v>
      </c>
      <c r="H10030" s="1" t="s">
        <v>31</v>
      </c>
      <c r="I10030" s="1" t="s">
        <v>44</v>
      </c>
      <c r="J10030" s="4" t="n">
        <v>45069</v>
      </c>
      <c r="K10030" s="5" t="b">
        <f aca="false">TRUE()</f>
        <v>1</v>
      </c>
      <c r="L10030" s="6" t="str">
        <f aca="false">IFERROR(INDEX(CategoryCodes!$B$2:$B$9,MATCH(C10030,CategoryCodes!$A$2:$A$9,0)),"")</f>
        <v>H</v>
      </c>
      <c r="M10030" s="7" t="n">
        <f aca="false">IFERROR(VALUE(MID(D10030,FIND("_",D10030)+1,FIND("_",D10030,FIND("_",D10030)+1)-FIND("_",D10030)-1)),"")</f>
        <v>14</v>
      </c>
      <c r="N10030" s="7" t="str">
        <f aca="false">IF(OR(C10030="",M10030=""),"",C10030&amp;" Item "&amp;M10030)</f>
        <v>Patisserie Item 14</v>
      </c>
      <c r="O10030" s="7" t="n">
        <v>58</v>
      </c>
      <c r="P10030" s="8" t="n">
        <f aca="false">G10030*Q10030</f>
        <v>19.6</v>
      </c>
      <c r="Q10030" s="9" t="n">
        <f aca="false">IF(K10030=TRUE(),0.1,0)</f>
        <v>0.1</v>
      </c>
    </row>
    <row r="10031" customFormat="false" ht="15" hidden="false" customHeight="true" outlineLevel="0" collapsed="false">
      <c r="A10031" s="1" t="s">
        <v>10284</v>
      </c>
      <c r="B10031" s="1" t="s">
        <v>174</v>
      </c>
      <c r="C10031" s="1" t="s">
        <v>19</v>
      </c>
      <c r="D10031" s="1" t="s">
        <v>67</v>
      </c>
      <c r="E10031" s="1" t="n">
        <v>29</v>
      </c>
      <c r="F10031" s="1" t="n">
        <v>3</v>
      </c>
      <c r="G10031" s="1" t="n">
        <v>87</v>
      </c>
      <c r="H10031" s="1" t="s">
        <v>31</v>
      </c>
      <c r="I10031" s="1" t="s">
        <v>22</v>
      </c>
      <c r="J10031" s="4" t="n">
        <v>44851</v>
      </c>
      <c r="K10031" s="5" t="b">
        <f aca="false">TRUE()</f>
        <v>1</v>
      </c>
      <c r="L10031" s="6" t="str">
        <f aca="false">IFERROR(INDEX(CategoryCodes!$B$2:$B$9,MATCH(C10031,CategoryCodes!$A$2:$A$9,0)),"")</f>
        <v>H</v>
      </c>
      <c r="M10031" s="7" t="n">
        <f aca="false">IFERROR(VALUE(MID(D10031,FIND("_",D10031)+1,FIND("_",D10031,FIND("_",D10031)+1)-FIND("_",D10031)-1)),"")</f>
        <v>17</v>
      </c>
      <c r="N10031" s="7" t="str">
        <f aca="false">IF(OR(C10031="",M10031=""),"",C10031&amp;" Item "&amp;M10031)</f>
        <v>Patisserie Item 17</v>
      </c>
      <c r="O10031" s="7" t="n">
        <v>7</v>
      </c>
      <c r="P10031" s="8" t="n">
        <f aca="false">G10031*Q10031</f>
        <v>8.7</v>
      </c>
      <c r="Q10031" s="9" t="n">
        <f aca="false">IF(K10031=TRUE(),0.1,0)</f>
        <v>0.1</v>
      </c>
    </row>
    <row r="10032" customFormat="false" ht="15" hidden="false" customHeight="true" outlineLevel="0" collapsed="false">
      <c r="A10032" s="1" t="s">
        <v>10285</v>
      </c>
      <c r="B10032" s="1" t="s">
        <v>28</v>
      </c>
      <c r="C10032" s="1" t="s">
        <v>34</v>
      </c>
      <c r="D10032" s="1" t="s">
        <v>211</v>
      </c>
      <c r="E10032" s="1" t="n">
        <v>24.5</v>
      </c>
      <c r="F10032" s="1" t="n">
        <v>9</v>
      </c>
      <c r="G10032" s="1" t="n">
        <v>220.5</v>
      </c>
      <c r="H10032" s="1" t="s">
        <v>31</v>
      </c>
      <c r="I10032" s="1" t="s">
        <v>22</v>
      </c>
      <c r="J10032" s="4" t="n">
        <v>44658</v>
      </c>
      <c r="L10032" s="6" t="str">
        <f aca="false">IFERROR(INDEX(CategoryCodes!$B$2:$B$9,MATCH(C10032,CategoryCodes!$A$2:$A$9,0)),"")</f>
        <v>A</v>
      </c>
      <c r="M10032" s="7" t="n">
        <f aca="false">IFERROR(VALUE(MID(D10032,FIND("_",D10032)+1,FIND("_",D10032,FIND("_",D10032)+1)-FIND("_",D10032)-1)),"")</f>
        <v>14</v>
      </c>
      <c r="N10032" s="7" t="str">
        <f aca="false">IF(OR(C10032="",M10032=""),"",C10032&amp;" Item "&amp;M10032)</f>
        <v>Beverages Item 14</v>
      </c>
      <c r="O10032" s="7" t="n">
        <v>490</v>
      </c>
      <c r="P10032" s="8" t="n">
        <f aca="false">G10032*Q10032</f>
        <v>0</v>
      </c>
      <c r="Q10032" s="9" t="n">
        <f aca="false">IF(K10032=TRUE(),0.1,0)</f>
        <v>0</v>
      </c>
    </row>
    <row r="10033" customFormat="false" ht="15" hidden="false" customHeight="true" outlineLevel="0" collapsed="false">
      <c r="A10033" s="1" t="s">
        <v>10286</v>
      </c>
      <c r="B10033" s="1" t="s">
        <v>86</v>
      </c>
      <c r="C10033" s="1" t="s">
        <v>29</v>
      </c>
      <c r="D10033" s="1" t="s">
        <v>944</v>
      </c>
      <c r="E10033" s="1" t="n">
        <v>20</v>
      </c>
      <c r="F10033" s="1" t="n">
        <v>3</v>
      </c>
      <c r="G10033" s="1" t="n">
        <v>60</v>
      </c>
      <c r="H10033" s="1" t="s">
        <v>21</v>
      </c>
      <c r="I10033" s="1" t="s">
        <v>22</v>
      </c>
      <c r="J10033" s="4" t="n">
        <v>45527</v>
      </c>
      <c r="L10033" s="6" t="str">
        <f aca="false">IFERROR(INDEX(CategoryCodes!$B$2:$B$9,MATCH(C10033,CategoryCodes!$A$2:$A$9,0)),"")</f>
        <v>B</v>
      </c>
      <c r="M10033" s="7" t="n">
        <f aca="false">IFERROR(VALUE(MID(D10033,FIND("_",D10033)+1,FIND("_",D10033,FIND("_",D10033)+1)-FIND("_",D10033)-1)),"")</f>
        <v>11</v>
      </c>
      <c r="N10033" s="7" t="str">
        <f aca="false">IF(OR(C10033="",M10033=""),"",C10033&amp;" Item "&amp;M10033)</f>
        <v>Butchers Item 11</v>
      </c>
      <c r="O10033" s="7" t="n">
        <v>318</v>
      </c>
      <c r="P10033" s="8" t="n">
        <f aca="false">G10033*Q10033</f>
        <v>0</v>
      </c>
      <c r="Q10033" s="9" t="n">
        <f aca="false">IF(K10033=TRUE(),0.1,0)</f>
        <v>0</v>
      </c>
    </row>
    <row r="10034" customFormat="false" ht="15" hidden="false" customHeight="true" outlineLevel="0" collapsed="false">
      <c r="A10034" s="1" t="s">
        <v>10287</v>
      </c>
      <c r="B10034" s="1" t="s">
        <v>90</v>
      </c>
      <c r="C10034" s="1" t="s">
        <v>34</v>
      </c>
      <c r="D10034" s="1" t="s">
        <v>35</v>
      </c>
      <c r="E10034" s="1" t="n">
        <v>27.5</v>
      </c>
      <c r="F10034" s="1" t="n">
        <v>10</v>
      </c>
      <c r="G10034" s="1" t="n">
        <v>275</v>
      </c>
      <c r="H10034" s="1" t="s">
        <v>31</v>
      </c>
      <c r="I10034" s="1" t="s">
        <v>22</v>
      </c>
      <c r="J10034" s="4" t="n">
        <v>45041</v>
      </c>
      <c r="L10034" s="6" t="str">
        <f aca="false">IFERROR(INDEX(CategoryCodes!$B$2:$B$9,MATCH(C10034,CategoryCodes!$A$2:$A$9,0)),"")</f>
        <v>A</v>
      </c>
      <c r="M10034" s="7" t="n">
        <f aca="false">IFERROR(VALUE(MID(D10034,FIND("_",D10034)+1,FIND("_",D10034,FIND("_",D10034)+1)-FIND("_",D10034)-1)),"")</f>
        <v>16</v>
      </c>
      <c r="N10034" s="7" t="str">
        <f aca="false">IF(OR(C10034="",M10034=""),"",C10034&amp;" Item "&amp;M10034)</f>
        <v>Beverages Item 16</v>
      </c>
      <c r="O10034" s="7" t="n">
        <v>286</v>
      </c>
      <c r="P10034" s="8" t="n">
        <f aca="false">G10034*Q10034</f>
        <v>0</v>
      </c>
      <c r="Q10034" s="9" t="n">
        <f aca="false">IF(K10034=TRUE(),0.1,0)</f>
        <v>0</v>
      </c>
    </row>
    <row r="10035" customFormat="false" ht="15" hidden="false" customHeight="true" outlineLevel="0" collapsed="false">
      <c r="A10035" s="1" t="s">
        <v>10288</v>
      </c>
      <c r="B10035" s="1" t="s">
        <v>114</v>
      </c>
      <c r="C10035" s="1" t="s">
        <v>47</v>
      </c>
      <c r="F10035" s="1" t="n">
        <v>8</v>
      </c>
      <c r="G10035" s="1" t="n">
        <v>52</v>
      </c>
      <c r="H10035" s="1" t="s">
        <v>31</v>
      </c>
      <c r="I10035" s="1" t="s">
        <v>44</v>
      </c>
      <c r="J10035" s="4" t="n">
        <v>45027</v>
      </c>
      <c r="K10035" s="5" t="b">
        <f aca="false">TRUE()</f>
        <v>1</v>
      </c>
      <c r="L10035" s="6" t="str">
        <f aca="false">IFERROR(INDEX(CategoryCodes!$B$2:$B$9,MATCH(C10035,CategoryCodes!$A$2:$A$9,0)),"")</f>
        <v>F</v>
      </c>
      <c r="M10035" s="7" t="str">
        <f aca="false">IFERROR(VALUE(MID(D10035,FIND("_",D10035)+1,FIND("_",D10035,FIND("_",D10035)+1)-FIND("_",D10035)-1)),"")</f>
        <v/>
      </c>
      <c r="N10035" s="7" t="str">
        <f aca="false">IF(OR(C10035="",M10035=""),"",C10035&amp;" Item "&amp;M10035)</f>
        <v/>
      </c>
      <c r="O10035" s="7" t="n">
        <v>263</v>
      </c>
      <c r="P10035" s="8" t="n">
        <f aca="false">G10035*Q10035</f>
        <v>5.2</v>
      </c>
      <c r="Q10035" s="9" t="n">
        <f aca="false">IF(K10035=TRUE(),0.1,0)</f>
        <v>0.1</v>
      </c>
    </row>
    <row r="10036" customFormat="false" ht="15" hidden="false" customHeight="true" outlineLevel="0" collapsed="false">
      <c r="A10036" s="1" t="s">
        <v>10289</v>
      </c>
      <c r="B10036" s="1" t="s">
        <v>106</v>
      </c>
      <c r="C10036" s="1" t="s">
        <v>72</v>
      </c>
      <c r="D10036" s="1" t="s">
        <v>328</v>
      </c>
      <c r="E10036" s="1" t="n">
        <v>32</v>
      </c>
      <c r="F10036" s="1" t="n">
        <v>2</v>
      </c>
      <c r="G10036" s="1" t="n">
        <v>64</v>
      </c>
      <c r="H10036" s="1" t="s">
        <v>21</v>
      </c>
      <c r="I10036" s="1" t="s">
        <v>44</v>
      </c>
      <c r="J10036" s="4" t="n">
        <v>44667</v>
      </c>
      <c r="K10036" s="5" t="b">
        <f aca="false">FALSE()</f>
        <v>0</v>
      </c>
      <c r="L10036" s="6" t="str">
        <f aca="false">IFERROR(INDEX(CategoryCodes!$B$2:$B$9,MATCH(C10036,CategoryCodes!$A$2:$A$9,0)),"")</f>
        <v>D</v>
      </c>
      <c r="M10036" s="7" t="n">
        <f aca="false">IFERROR(VALUE(MID(D10036,FIND("_",D10036)+1,FIND("_",D10036,FIND("_",D10036)+1)-FIND("_",D10036)-1)),"")</f>
        <v>19</v>
      </c>
      <c r="N10036" s="7" t="str">
        <f aca="false">IF(OR(C10036="",M10036=""),"",C10036&amp;" Item "&amp;M10036)</f>
        <v>Electric household essentials Item 19</v>
      </c>
      <c r="O10036" s="7" t="n">
        <v>52</v>
      </c>
      <c r="P10036" s="8" t="n">
        <f aca="false">G10036*Q10036</f>
        <v>0</v>
      </c>
      <c r="Q10036" s="9" t="n">
        <f aca="false">IF(K10036=TRUE(),0.1,0)</f>
        <v>0</v>
      </c>
    </row>
    <row r="10037" customFormat="false" ht="15" hidden="false" customHeight="true" outlineLevel="0" collapsed="false">
      <c r="A10037" s="1" t="s">
        <v>10290</v>
      </c>
      <c r="B10037" s="1" t="s">
        <v>104</v>
      </c>
      <c r="C10037" s="1" t="s">
        <v>29</v>
      </c>
      <c r="D10037" s="1" t="s">
        <v>389</v>
      </c>
      <c r="E10037" s="1" t="n">
        <v>41</v>
      </c>
      <c r="F10037" s="1" t="n">
        <v>3</v>
      </c>
      <c r="G10037" s="1" t="n">
        <v>123</v>
      </c>
      <c r="H10037" s="1" t="s">
        <v>31</v>
      </c>
      <c r="I10037" s="1" t="s">
        <v>44</v>
      </c>
      <c r="J10037" s="4" t="n">
        <v>44994</v>
      </c>
      <c r="K10037" s="5" t="b">
        <f aca="false">TRUE()</f>
        <v>1</v>
      </c>
      <c r="L10037" s="6" t="str">
        <f aca="false">IFERROR(INDEX(CategoryCodes!$B$2:$B$9,MATCH(C10037,CategoryCodes!$A$2:$A$9,0)),"")</f>
        <v>B</v>
      </c>
      <c r="M10037" s="7" t="n">
        <f aca="false">IFERROR(VALUE(MID(D10037,FIND("_",D10037)+1,FIND("_",D10037,FIND("_",D10037)+1)-FIND("_",D10037)-1)),"")</f>
        <v>25</v>
      </c>
      <c r="N10037" s="7" t="str">
        <f aca="false">IF(OR(C10037="",M10037=""),"",C10037&amp;" Item "&amp;M10037)</f>
        <v>Butchers Item 25</v>
      </c>
      <c r="O10037" s="7" t="n">
        <v>105</v>
      </c>
      <c r="P10037" s="8" t="n">
        <f aca="false">G10037*Q10037</f>
        <v>12.3</v>
      </c>
      <c r="Q10037" s="9" t="n">
        <f aca="false">IF(K10037=TRUE(),0.1,0)</f>
        <v>0.1</v>
      </c>
    </row>
    <row r="10038" customFormat="false" ht="15" hidden="false" customHeight="true" outlineLevel="0" collapsed="false">
      <c r="A10038" s="1" t="s">
        <v>10291</v>
      </c>
      <c r="B10038" s="1" t="s">
        <v>18</v>
      </c>
      <c r="C10038" s="1" t="s">
        <v>34</v>
      </c>
      <c r="F10038" s="1" t="n">
        <v>3</v>
      </c>
      <c r="G10038" s="1" t="n">
        <v>28.5</v>
      </c>
      <c r="H10038" s="1" t="s">
        <v>54</v>
      </c>
      <c r="I10038" s="1" t="s">
        <v>22</v>
      </c>
      <c r="J10038" s="4" t="n">
        <v>45609</v>
      </c>
      <c r="K10038" s="5" t="b">
        <f aca="false">FALSE()</f>
        <v>0</v>
      </c>
      <c r="L10038" s="6" t="str">
        <f aca="false">IFERROR(INDEX(CategoryCodes!$B$2:$B$9,MATCH(C10038,CategoryCodes!$A$2:$A$9,0)),"")</f>
        <v>A</v>
      </c>
      <c r="M10038" s="7" t="str">
        <f aca="false">IFERROR(VALUE(MID(D10038,FIND("_",D10038)+1,FIND("_",D10038,FIND("_",D10038)+1)-FIND("_",D10038)-1)),"")</f>
        <v/>
      </c>
      <c r="N10038" s="7" t="str">
        <f aca="false">IF(OR(C10038="",M10038=""),"",C10038&amp;" Item "&amp;M10038)</f>
        <v/>
      </c>
      <c r="O10038" s="7" t="n">
        <v>277</v>
      </c>
      <c r="P10038" s="8" t="n">
        <f aca="false">G10038*Q10038</f>
        <v>0</v>
      </c>
      <c r="Q10038" s="9" t="n">
        <f aca="false">IF(K10038=TRUE(),0.1,0)</f>
        <v>0</v>
      </c>
    </row>
    <row r="10039" customFormat="false" ht="15" hidden="false" customHeight="true" outlineLevel="0" collapsed="false">
      <c r="A10039" s="1" t="s">
        <v>10292</v>
      </c>
      <c r="B10039" s="1" t="s">
        <v>174</v>
      </c>
      <c r="C10039" s="1" t="s">
        <v>72</v>
      </c>
      <c r="D10039" s="1" t="s">
        <v>252</v>
      </c>
      <c r="E10039" s="1" t="n">
        <v>15.5</v>
      </c>
      <c r="F10039" s="1" t="n">
        <v>5</v>
      </c>
      <c r="G10039" s="1" t="n">
        <v>77.5</v>
      </c>
      <c r="H10039" s="1" t="s">
        <v>31</v>
      </c>
      <c r="I10039" s="1" t="s">
        <v>44</v>
      </c>
      <c r="J10039" s="4" t="n">
        <v>45639</v>
      </c>
      <c r="L10039" s="6" t="str">
        <f aca="false">IFERROR(INDEX(CategoryCodes!$B$2:$B$9,MATCH(C10039,CategoryCodes!$A$2:$A$9,0)),"")</f>
        <v>D</v>
      </c>
      <c r="M10039" s="7" t="n">
        <f aca="false">IFERROR(VALUE(MID(D10039,FIND("_",D10039)+1,FIND("_",D10039,FIND("_",D10039)+1)-FIND("_",D10039)-1)),"")</f>
        <v>8</v>
      </c>
      <c r="N10039" s="7" t="str">
        <f aca="false">IF(OR(C10039="",M10039=""),"",C10039&amp;" Item "&amp;M10039)</f>
        <v>Electric household essentials Item 8</v>
      </c>
      <c r="O10039" s="7" t="n">
        <v>179</v>
      </c>
      <c r="P10039" s="8" t="n">
        <f aca="false">G10039*Q10039</f>
        <v>0</v>
      </c>
      <c r="Q10039" s="9" t="n">
        <f aca="false">IF(K10039=TRUE(),0.1,0)</f>
        <v>0</v>
      </c>
    </row>
    <row r="10040" customFormat="false" ht="15" hidden="false" customHeight="true" outlineLevel="0" collapsed="false">
      <c r="A10040" s="1" t="s">
        <v>10293</v>
      </c>
      <c r="B10040" s="1" t="s">
        <v>37</v>
      </c>
      <c r="C10040" s="1" t="s">
        <v>72</v>
      </c>
      <c r="D10040" s="1" t="s">
        <v>352</v>
      </c>
      <c r="E10040" s="1" t="n">
        <v>33.5</v>
      </c>
      <c r="F10040" s="1" t="n">
        <v>7</v>
      </c>
      <c r="G10040" s="1" t="n">
        <v>234.5</v>
      </c>
      <c r="H10040" s="1" t="s">
        <v>21</v>
      </c>
      <c r="I10040" s="1" t="s">
        <v>44</v>
      </c>
      <c r="J10040" s="4" t="n">
        <v>45119</v>
      </c>
      <c r="K10040" s="5" t="b">
        <f aca="false">TRUE()</f>
        <v>1</v>
      </c>
      <c r="L10040" s="6" t="str">
        <f aca="false">IFERROR(INDEX(CategoryCodes!$B$2:$B$9,MATCH(C10040,CategoryCodes!$A$2:$A$9,0)),"")</f>
        <v>D</v>
      </c>
      <c r="M10040" s="7" t="n">
        <f aca="false">IFERROR(VALUE(MID(D10040,FIND("_",D10040)+1,FIND("_",D10040,FIND("_",D10040)+1)-FIND("_",D10040)-1)),"")</f>
        <v>20</v>
      </c>
      <c r="N10040" s="7" t="str">
        <f aca="false">IF(OR(C10040="",M10040=""),"",C10040&amp;" Item "&amp;M10040)</f>
        <v>Electric household essentials Item 20</v>
      </c>
      <c r="O10040" s="7" t="n">
        <v>281</v>
      </c>
      <c r="P10040" s="8" t="n">
        <f aca="false">G10040*Q10040</f>
        <v>23.45</v>
      </c>
      <c r="Q10040" s="9" t="n">
        <f aca="false">IF(K10040=TRUE(),0.1,0)</f>
        <v>0.1</v>
      </c>
    </row>
    <row r="10041" customFormat="false" ht="15" hidden="false" customHeight="true" outlineLevel="0" collapsed="false">
      <c r="A10041" s="1" t="s">
        <v>10294</v>
      </c>
      <c r="B10041" s="1" t="s">
        <v>122</v>
      </c>
      <c r="C10041" s="1" t="s">
        <v>47</v>
      </c>
      <c r="D10041" s="1" t="s">
        <v>205</v>
      </c>
      <c r="E10041" s="1" t="n">
        <v>39.5</v>
      </c>
      <c r="F10041" s="1" t="n">
        <v>1</v>
      </c>
      <c r="G10041" s="1" t="n">
        <v>39.5</v>
      </c>
      <c r="H10041" s="1" t="s">
        <v>54</v>
      </c>
      <c r="I10041" s="1" t="s">
        <v>22</v>
      </c>
      <c r="J10041" s="4" t="n">
        <v>45220</v>
      </c>
      <c r="L10041" s="6" t="str">
        <f aca="false">IFERROR(INDEX(CategoryCodes!$B$2:$B$9,MATCH(C10041,CategoryCodes!$A$2:$A$9,0)),"")</f>
        <v>F</v>
      </c>
      <c r="M10041" s="7" t="n">
        <f aca="false">IFERROR(VALUE(MID(D10041,FIND("_",D10041)+1,FIND("_",D10041,FIND("_",D10041)+1)-FIND("_",D10041)-1)),"")</f>
        <v>24</v>
      </c>
      <c r="N10041" s="7" t="str">
        <f aca="false">IF(OR(C10041="",M10041=""),"",C10041&amp;" Item "&amp;M10041)</f>
        <v>Furniture Item 24</v>
      </c>
      <c r="O10041" s="7" t="n">
        <v>163</v>
      </c>
      <c r="P10041" s="8" t="n">
        <f aca="false">G10041*Q10041</f>
        <v>0</v>
      </c>
      <c r="Q10041" s="9" t="n">
        <f aca="false">IF(K10041=TRUE(),0.1,0)</f>
        <v>0</v>
      </c>
    </row>
    <row r="10042" customFormat="false" ht="15" hidden="false" customHeight="true" outlineLevel="0" collapsed="false">
      <c r="A10042" s="1" t="s">
        <v>10295</v>
      </c>
      <c r="B10042" s="1" t="s">
        <v>24</v>
      </c>
      <c r="C10042" s="1" t="s">
        <v>25</v>
      </c>
      <c r="D10042" s="1" t="s">
        <v>158</v>
      </c>
      <c r="E10042" s="1" t="n">
        <v>12.5</v>
      </c>
      <c r="F10042" s="1" t="n">
        <v>8</v>
      </c>
      <c r="G10042" s="1" t="n">
        <v>100</v>
      </c>
      <c r="H10042" s="1" t="s">
        <v>21</v>
      </c>
      <c r="I10042" s="1" t="s">
        <v>22</v>
      </c>
      <c r="J10042" s="4" t="n">
        <v>44720</v>
      </c>
      <c r="K10042" s="5" t="b">
        <f aca="false">FALSE()</f>
        <v>0</v>
      </c>
      <c r="L10042" s="6" t="str">
        <f aca="false">IFERROR(INDEX(CategoryCodes!$B$2:$B$9,MATCH(C10042,CategoryCodes!$A$2:$A$9,0)),"")</f>
        <v>G</v>
      </c>
      <c r="M10042" s="7" t="n">
        <f aca="false">IFERROR(VALUE(MID(D10042,FIND("_",D10042)+1,FIND("_",D10042,FIND("_",D10042)+1)-FIND("_",D10042)-1)),"")</f>
        <v>6</v>
      </c>
      <c r="N10042" s="7" t="str">
        <f aca="false">IF(OR(C10042="",M10042=""),"",C10042&amp;" Item "&amp;M10042)</f>
        <v>Milk Products Item 6</v>
      </c>
      <c r="O10042" s="7" t="n">
        <v>138</v>
      </c>
      <c r="P10042" s="8" t="n">
        <f aca="false">G10042*Q10042</f>
        <v>0</v>
      </c>
      <c r="Q10042" s="9" t="n">
        <f aca="false">IF(K10042=TRUE(),0.1,0)</f>
        <v>0</v>
      </c>
    </row>
    <row r="10043" customFormat="false" ht="15" hidden="false" customHeight="true" outlineLevel="0" collapsed="false">
      <c r="A10043" s="1" t="s">
        <v>10296</v>
      </c>
      <c r="B10043" s="1" t="s">
        <v>114</v>
      </c>
      <c r="C10043" s="1" t="s">
        <v>136</v>
      </c>
      <c r="D10043" s="1" t="s">
        <v>155</v>
      </c>
      <c r="E10043" s="1" t="n">
        <v>26</v>
      </c>
      <c r="F10043" s="1" t="n">
        <v>4</v>
      </c>
      <c r="G10043" s="1" t="n">
        <v>104</v>
      </c>
      <c r="H10043" s="1" t="s">
        <v>31</v>
      </c>
      <c r="I10043" s="1" t="s">
        <v>44</v>
      </c>
      <c r="J10043" s="4" t="n">
        <v>44589</v>
      </c>
      <c r="K10043" s="5" t="b">
        <f aca="false">FALSE()</f>
        <v>0</v>
      </c>
      <c r="L10043" s="6" t="str">
        <f aca="false">IFERROR(INDEX(CategoryCodes!$B$2:$B$9,MATCH(C10043,CategoryCodes!$A$2:$A$9,0)),"")</f>
        <v>C</v>
      </c>
      <c r="M10043" s="7" t="n">
        <f aca="false">IFERROR(VALUE(MID(D10043,FIND("_",D10043)+1,FIND("_",D10043,FIND("_",D10043)+1)-FIND("_",D10043)-1)),"")</f>
        <v>15</v>
      </c>
      <c r="N10043" s="7" t="str">
        <f aca="false">IF(OR(C10043="",M10043=""),"",C10043&amp;" Item "&amp;M10043)</f>
        <v>Computers and electric accessories Item 15</v>
      </c>
      <c r="O10043" s="7" t="n">
        <v>72</v>
      </c>
      <c r="P10043" s="8" t="n">
        <f aca="false">G10043*Q10043</f>
        <v>0</v>
      </c>
      <c r="Q10043" s="9" t="n">
        <f aca="false">IF(K10043=TRUE(),0.1,0)</f>
        <v>0</v>
      </c>
    </row>
    <row r="10044" customFormat="false" ht="15" hidden="false" customHeight="true" outlineLevel="0" collapsed="false">
      <c r="A10044" s="1" t="s">
        <v>10297</v>
      </c>
      <c r="B10044" s="1" t="s">
        <v>122</v>
      </c>
      <c r="C10044" s="1" t="s">
        <v>25</v>
      </c>
      <c r="D10044" s="1" t="s">
        <v>216</v>
      </c>
      <c r="E10044" s="1" t="n">
        <v>9.5</v>
      </c>
      <c r="F10044" s="1" t="n">
        <v>5</v>
      </c>
      <c r="G10044" s="1" t="n">
        <v>47.5</v>
      </c>
      <c r="H10044" s="1" t="s">
        <v>54</v>
      </c>
      <c r="I10044" s="1" t="s">
        <v>22</v>
      </c>
      <c r="J10044" s="4" t="n">
        <v>44998</v>
      </c>
      <c r="K10044" s="5" t="b">
        <f aca="false">FALSE()</f>
        <v>0</v>
      </c>
      <c r="L10044" s="6" t="str">
        <f aca="false">IFERROR(INDEX(CategoryCodes!$B$2:$B$9,MATCH(C10044,CategoryCodes!$A$2:$A$9,0)),"")</f>
        <v>G</v>
      </c>
      <c r="M10044" s="7" t="n">
        <f aca="false">IFERROR(VALUE(MID(D10044,FIND("_",D10044)+1,FIND("_",D10044,FIND("_",D10044)+1)-FIND("_",D10044)-1)),"")</f>
        <v>4</v>
      </c>
      <c r="N10044" s="7" t="str">
        <f aca="false">IF(OR(C10044="",M10044=""),"",C10044&amp;" Item "&amp;M10044)</f>
        <v>Milk Products Item 4</v>
      </c>
      <c r="O10044" s="7" t="n">
        <v>482</v>
      </c>
      <c r="P10044" s="8" t="n">
        <f aca="false">G10044*Q10044</f>
        <v>0</v>
      </c>
      <c r="Q10044" s="9" t="n">
        <f aca="false">IF(K10044=TRUE(),0.1,0)</f>
        <v>0</v>
      </c>
    </row>
    <row r="10045" customFormat="false" ht="15" hidden="false" customHeight="true" outlineLevel="0" collapsed="false">
      <c r="A10045" s="1" t="s">
        <v>10298</v>
      </c>
      <c r="B10045" s="1" t="s">
        <v>90</v>
      </c>
      <c r="C10045" s="1" t="s">
        <v>25</v>
      </c>
      <c r="D10045" s="1" t="s">
        <v>277</v>
      </c>
      <c r="E10045" s="1" t="n">
        <v>5</v>
      </c>
      <c r="F10045" s="1" t="n">
        <v>8</v>
      </c>
      <c r="G10045" s="1" t="n">
        <v>40</v>
      </c>
      <c r="H10045" s="1" t="s">
        <v>54</v>
      </c>
      <c r="I10045" s="1" t="s">
        <v>44</v>
      </c>
      <c r="J10045" s="4" t="n">
        <v>45571</v>
      </c>
      <c r="K10045" s="5" t="b">
        <f aca="false">FALSE()</f>
        <v>0</v>
      </c>
      <c r="L10045" s="6" t="str">
        <f aca="false">IFERROR(INDEX(CategoryCodes!$B$2:$B$9,MATCH(C10045,CategoryCodes!$A$2:$A$9,0)),"")</f>
        <v>G</v>
      </c>
      <c r="M10045" s="7" t="n">
        <f aca="false">IFERROR(VALUE(MID(D10045,FIND("_",D10045)+1,FIND("_",D10045,FIND("_",D10045)+1)-FIND("_",D10045)-1)),"")</f>
        <v>1</v>
      </c>
      <c r="N10045" s="7" t="str">
        <f aca="false">IF(OR(C10045="",M10045=""),"",C10045&amp;" Item "&amp;M10045)</f>
        <v>Milk Products Item 1</v>
      </c>
      <c r="O10045" s="7" t="n">
        <v>360</v>
      </c>
      <c r="P10045" s="8" t="n">
        <f aca="false">G10045*Q10045</f>
        <v>0</v>
      </c>
      <c r="Q10045" s="9" t="n">
        <f aca="false">IF(K10045=TRUE(),0.1,0)</f>
        <v>0</v>
      </c>
    </row>
    <row r="10046" customFormat="false" ht="15" hidden="false" customHeight="true" outlineLevel="0" collapsed="false">
      <c r="A10046" s="1" t="s">
        <v>10299</v>
      </c>
      <c r="B10046" s="1" t="s">
        <v>95</v>
      </c>
      <c r="C10046" s="1" t="s">
        <v>38</v>
      </c>
      <c r="D10046" s="1" t="s">
        <v>96</v>
      </c>
      <c r="E10046" s="1" t="n">
        <v>24.5</v>
      </c>
      <c r="F10046" s="1" t="n">
        <v>8</v>
      </c>
      <c r="G10046" s="1" t="n">
        <v>196</v>
      </c>
      <c r="H10046" s="1" t="s">
        <v>31</v>
      </c>
      <c r="I10046" s="1" t="s">
        <v>22</v>
      </c>
      <c r="J10046" s="4" t="n">
        <v>44954</v>
      </c>
      <c r="K10046" s="5" t="b">
        <f aca="false">TRUE()</f>
        <v>1</v>
      </c>
      <c r="L10046" s="6" t="str">
        <f aca="false">IFERROR(INDEX(CategoryCodes!$B$2:$B$9,MATCH(C10046,CategoryCodes!$A$2:$A$9,0)),"")</f>
        <v>E</v>
      </c>
      <c r="M10046" s="7" t="n">
        <f aca="false">IFERROR(VALUE(MID(D10046,FIND("_",D10046)+1,FIND("_",D10046,FIND("_",D10046)+1)-FIND("_",D10046)-1)),"")</f>
        <v>14</v>
      </c>
      <c r="N10046" s="7" t="str">
        <f aca="false">IF(OR(C10046="",M10046=""),"",C10046&amp;" Item "&amp;M10046)</f>
        <v>Food Item 14</v>
      </c>
      <c r="O10046" s="7" t="n">
        <v>411</v>
      </c>
      <c r="P10046" s="8" t="n">
        <f aca="false">G10046*Q10046</f>
        <v>19.6</v>
      </c>
      <c r="Q10046" s="9" t="n">
        <f aca="false">IF(K10046=TRUE(),0.1,0)</f>
        <v>0.1</v>
      </c>
    </row>
    <row r="10047" customFormat="false" ht="15" hidden="false" customHeight="true" outlineLevel="0" collapsed="false">
      <c r="A10047" s="1" t="s">
        <v>10300</v>
      </c>
      <c r="B10047" s="1" t="s">
        <v>37</v>
      </c>
      <c r="C10047" s="1" t="s">
        <v>19</v>
      </c>
      <c r="D10047" s="1" t="s">
        <v>184</v>
      </c>
      <c r="E10047" s="1" t="n">
        <v>14</v>
      </c>
      <c r="F10047" s="1" t="n">
        <v>1</v>
      </c>
      <c r="G10047" s="1" t="n">
        <v>14</v>
      </c>
      <c r="H10047" s="1" t="s">
        <v>54</v>
      </c>
      <c r="I10047" s="1" t="s">
        <v>22</v>
      </c>
      <c r="J10047" s="4" t="n">
        <v>44934</v>
      </c>
      <c r="L10047" s="6" t="str">
        <f aca="false">IFERROR(INDEX(CategoryCodes!$B$2:$B$9,MATCH(C10047,CategoryCodes!$A$2:$A$9,0)),"")</f>
        <v>H</v>
      </c>
      <c r="M10047" s="7" t="n">
        <f aca="false">IFERROR(VALUE(MID(D10047,FIND("_",D10047)+1,FIND("_",D10047,FIND("_",D10047)+1)-FIND("_",D10047)-1)),"")</f>
        <v>7</v>
      </c>
      <c r="N10047" s="7" t="str">
        <f aca="false">IF(OR(C10047="",M10047=""),"",C10047&amp;" Item "&amp;M10047)</f>
        <v>Patisserie Item 7</v>
      </c>
      <c r="O10047" s="7" t="n">
        <v>145</v>
      </c>
      <c r="P10047" s="8" t="n">
        <f aca="false">G10047*Q10047</f>
        <v>0</v>
      </c>
      <c r="Q10047" s="9" t="n">
        <f aca="false">IF(K10047=TRUE(),0.1,0)</f>
        <v>0</v>
      </c>
    </row>
    <row r="10048" customFormat="false" ht="15" hidden="false" customHeight="true" outlineLevel="0" collapsed="false">
      <c r="A10048" s="1" t="s">
        <v>10301</v>
      </c>
      <c r="B10048" s="1" t="s">
        <v>69</v>
      </c>
      <c r="C10048" s="1" t="s">
        <v>72</v>
      </c>
      <c r="D10048" s="1" t="s">
        <v>767</v>
      </c>
      <c r="E10048" s="1" t="n">
        <v>6.5</v>
      </c>
      <c r="F10048" s="1" t="n">
        <v>9</v>
      </c>
      <c r="G10048" s="1" t="n">
        <v>58.5</v>
      </c>
      <c r="H10048" s="1" t="s">
        <v>21</v>
      </c>
      <c r="I10048" s="1" t="s">
        <v>22</v>
      </c>
      <c r="J10048" s="4" t="n">
        <v>45610</v>
      </c>
      <c r="K10048" s="5" t="b">
        <f aca="false">FALSE()</f>
        <v>0</v>
      </c>
      <c r="L10048" s="6" t="str">
        <f aca="false">IFERROR(INDEX(CategoryCodes!$B$2:$B$9,MATCH(C10048,CategoryCodes!$A$2:$A$9,0)),"")</f>
        <v>D</v>
      </c>
      <c r="M10048" s="7" t="n">
        <f aca="false">IFERROR(VALUE(MID(D10048,FIND("_",D10048)+1,FIND("_",D10048,FIND("_",D10048)+1)-FIND("_",D10048)-1)),"")</f>
        <v>2</v>
      </c>
      <c r="N10048" s="7" t="str">
        <f aca="false">IF(OR(C10048="",M10048=""),"",C10048&amp;" Item "&amp;M10048)</f>
        <v>Electric household essentials Item 2</v>
      </c>
      <c r="O10048" s="7" t="n">
        <v>293</v>
      </c>
      <c r="P10048" s="8" t="n">
        <f aca="false">G10048*Q10048</f>
        <v>0</v>
      </c>
      <c r="Q10048" s="9" t="n">
        <f aca="false">IF(K10048=TRUE(),0.1,0)</f>
        <v>0</v>
      </c>
    </row>
    <row r="10049" customFormat="false" ht="15" hidden="false" customHeight="true" outlineLevel="0" collapsed="false">
      <c r="A10049" s="1" t="s">
        <v>10302</v>
      </c>
      <c r="B10049" s="1" t="s">
        <v>95</v>
      </c>
      <c r="C10049" s="1" t="s">
        <v>34</v>
      </c>
      <c r="E10049" s="1" t="n">
        <v>9.5</v>
      </c>
      <c r="H10049" s="1" t="s">
        <v>54</v>
      </c>
      <c r="I10049" s="1" t="s">
        <v>22</v>
      </c>
      <c r="J10049" s="4" t="n">
        <v>45202</v>
      </c>
      <c r="L10049" s="6" t="str">
        <f aca="false">IFERROR(INDEX(CategoryCodes!$B$2:$B$9,MATCH(C10049,CategoryCodes!$A$2:$A$9,0)),"")</f>
        <v>A</v>
      </c>
      <c r="M10049" s="7" t="str">
        <f aca="false">IFERROR(VALUE(MID(D10049,FIND("_",D10049)+1,FIND("_",D10049,FIND("_",D10049)+1)-FIND("_",D10049)-1)),"")</f>
        <v/>
      </c>
      <c r="N10049" s="7" t="str">
        <f aca="false">IF(OR(C10049="",M10049=""),"",C10049&amp;" Item "&amp;M10049)</f>
        <v/>
      </c>
      <c r="O10049" s="7" t="n">
        <v>125</v>
      </c>
      <c r="P10049" s="8" t="n">
        <f aca="false">G10049*Q10049</f>
        <v>0</v>
      </c>
      <c r="Q10049" s="9" t="n">
        <f aca="false">IF(K10049=TRUE(),0.1,0)</f>
        <v>0</v>
      </c>
    </row>
    <row r="10050" customFormat="false" ht="15" hidden="false" customHeight="true" outlineLevel="0" collapsed="false">
      <c r="A10050" s="1" t="s">
        <v>10303</v>
      </c>
      <c r="B10050" s="1" t="s">
        <v>95</v>
      </c>
      <c r="C10050" s="1" t="s">
        <v>47</v>
      </c>
      <c r="E10050" s="1" t="n">
        <v>41</v>
      </c>
      <c r="H10050" s="1" t="s">
        <v>21</v>
      </c>
      <c r="I10050" s="1" t="s">
        <v>44</v>
      </c>
      <c r="J10050" s="4" t="n">
        <v>44893</v>
      </c>
      <c r="L10050" s="6" t="str">
        <f aca="false">IFERROR(INDEX(CategoryCodes!$B$2:$B$9,MATCH(C10050,CategoryCodes!$A$2:$A$9,0)),"")</f>
        <v>F</v>
      </c>
      <c r="M10050" s="7" t="str">
        <f aca="false">IFERROR(VALUE(MID(D10050,FIND("_",D10050)+1,FIND("_",D10050,FIND("_",D10050)+1)-FIND("_",D10050)-1)),"")</f>
        <v/>
      </c>
      <c r="N10050" s="7" t="str">
        <f aca="false">IF(OR(C10050="",M10050=""),"",C10050&amp;" Item "&amp;M10050)</f>
        <v/>
      </c>
      <c r="O10050" s="7" t="n">
        <v>87</v>
      </c>
      <c r="P10050" s="8" t="n">
        <f aca="false">G10050*Q10050</f>
        <v>0</v>
      </c>
      <c r="Q10050" s="9" t="n">
        <f aca="false">IF(K10050=TRUE(),0.1,0)</f>
        <v>0</v>
      </c>
    </row>
    <row r="10051" customFormat="false" ht="15" hidden="false" customHeight="true" outlineLevel="0" collapsed="false">
      <c r="A10051" s="1" t="s">
        <v>10304</v>
      </c>
      <c r="B10051" s="1" t="s">
        <v>46</v>
      </c>
      <c r="C10051" s="1" t="s">
        <v>25</v>
      </c>
      <c r="D10051" s="1" t="s">
        <v>293</v>
      </c>
      <c r="E10051" s="1" t="n">
        <v>20</v>
      </c>
      <c r="F10051" s="1" t="n">
        <v>1</v>
      </c>
      <c r="G10051" s="1" t="n">
        <v>20</v>
      </c>
      <c r="H10051" s="1" t="s">
        <v>21</v>
      </c>
      <c r="I10051" s="1" t="s">
        <v>44</v>
      </c>
      <c r="J10051" s="4" t="n">
        <v>45029</v>
      </c>
      <c r="K10051" s="5" t="b">
        <f aca="false">FALSE()</f>
        <v>0</v>
      </c>
      <c r="L10051" s="6" t="str">
        <f aca="false">IFERROR(INDEX(CategoryCodes!$B$2:$B$9,MATCH(C10051,CategoryCodes!$A$2:$A$9,0)),"")</f>
        <v>G</v>
      </c>
      <c r="M10051" s="7" t="n">
        <f aca="false">IFERROR(VALUE(MID(D10051,FIND("_",D10051)+1,FIND("_",D10051,FIND("_",D10051)+1)-FIND("_",D10051)-1)),"")</f>
        <v>11</v>
      </c>
      <c r="N10051" s="7" t="str">
        <f aca="false">IF(OR(C10051="",M10051=""),"",C10051&amp;" Item "&amp;M10051)</f>
        <v>Milk Products Item 11</v>
      </c>
      <c r="O10051" s="7" t="n">
        <v>36</v>
      </c>
      <c r="P10051" s="8" t="n">
        <f aca="false">G10051*Q10051</f>
        <v>0</v>
      </c>
      <c r="Q10051" s="9" t="n">
        <f aca="false">IF(K10051=TRUE(),0.1,0)</f>
        <v>0</v>
      </c>
    </row>
    <row r="10052" customFormat="false" ht="15" hidden="false" customHeight="true" outlineLevel="0" collapsed="false">
      <c r="A10052" s="1" t="s">
        <v>10305</v>
      </c>
      <c r="B10052" s="1" t="s">
        <v>104</v>
      </c>
      <c r="C10052" s="1" t="s">
        <v>136</v>
      </c>
      <c r="D10052" s="1" t="s">
        <v>218</v>
      </c>
      <c r="E10052" s="1" t="n">
        <v>14</v>
      </c>
      <c r="F10052" s="1" t="n">
        <v>7</v>
      </c>
      <c r="G10052" s="1" t="n">
        <v>98</v>
      </c>
      <c r="H10052" s="1" t="s">
        <v>54</v>
      </c>
      <c r="I10052" s="1" t="s">
        <v>44</v>
      </c>
      <c r="J10052" s="4" t="n">
        <v>44575</v>
      </c>
      <c r="K10052" s="5" t="b">
        <f aca="false">FALSE()</f>
        <v>0</v>
      </c>
      <c r="L10052" s="6" t="str">
        <f aca="false">IFERROR(INDEX(CategoryCodes!$B$2:$B$9,MATCH(C10052,CategoryCodes!$A$2:$A$9,0)),"")</f>
        <v>C</v>
      </c>
      <c r="M10052" s="7" t="n">
        <f aca="false">IFERROR(VALUE(MID(D10052,FIND("_",D10052)+1,FIND("_",D10052,FIND("_",D10052)+1)-FIND("_",D10052)-1)),"")</f>
        <v>7</v>
      </c>
      <c r="N10052" s="7" t="str">
        <f aca="false">IF(OR(C10052="",M10052=""),"",C10052&amp;" Item "&amp;M10052)</f>
        <v>Computers and electric accessories Item 7</v>
      </c>
      <c r="O10052" s="7" t="n">
        <v>159</v>
      </c>
      <c r="P10052" s="8" t="n">
        <f aca="false">G10052*Q10052</f>
        <v>0</v>
      </c>
      <c r="Q10052" s="9" t="n">
        <f aca="false">IF(K10052=TRUE(),0.1,0)</f>
        <v>0</v>
      </c>
    </row>
    <row r="10053" customFormat="false" ht="15" hidden="false" customHeight="true" outlineLevel="0" collapsed="false">
      <c r="A10053" s="1" t="s">
        <v>10306</v>
      </c>
      <c r="B10053" s="1" t="s">
        <v>83</v>
      </c>
      <c r="C10053" s="1" t="s">
        <v>47</v>
      </c>
      <c r="D10053" s="1" t="s">
        <v>93</v>
      </c>
      <c r="E10053" s="1" t="n">
        <v>41</v>
      </c>
      <c r="F10053" s="1" t="n">
        <v>9</v>
      </c>
      <c r="G10053" s="1" t="n">
        <v>369</v>
      </c>
      <c r="H10053" s="1" t="s">
        <v>21</v>
      </c>
      <c r="I10053" s="1" t="s">
        <v>44</v>
      </c>
      <c r="J10053" s="4" t="n">
        <v>45489</v>
      </c>
      <c r="L10053" s="6" t="str">
        <f aca="false">IFERROR(INDEX(CategoryCodes!$B$2:$B$9,MATCH(C10053,CategoryCodes!$A$2:$A$9,0)),"")</f>
        <v>F</v>
      </c>
      <c r="M10053" s="7" t="n">
        <f aca="false">IFERROR(VALUE(MID(D10053,FIND("_",D10053)+1,FIND("_",D10053,FIND("_",D10053)+1)-FIND("_",D10053)-1)),"")</f>
        <v>25</v>
      </c>
      <c r="N10053" s="7" t="str">
        <f aca="false">IF(OR(C10053="",M10053=""),"",C10053&amp;" Item "&amp;M10053)</f>
        <v>Furniture Item 25</v>
      </c>
      <c r="O10053" s="7" t="n">
        <v>313</v>
      </c>
      <c r="P10053" s="8" t="n">
        <f aca="false">G10053*Q10053</f>
        <v>0</v>
      </c>
      <c r="Q10053" s="9" t="n">
        <f aca="false">IF(K10053=TRUE(),0.1,0)</f>
        <v>0</v>
      </c>
    </row>
    <row r="10054" customFormat="false" ht="15" hidden="false" customHeight="true" outlineLevel="0" collapsed="false">
      <c r="A10054" s="1" t="s">
        <v>10307</v>
      </c>
      <c r="B10054" s="1" t="s">
        <v>33</v>
      </c>
      <c r="C10054" s="1" t="s">
        <v>136</v>
      </c>
      <c r="D10054" s="1" t="s">
        <v>155</v>
      </c>
      <c r="E10054" s="1" t="n">
        <v>26</v>
      </c>
      <c r="F10054" s="1" t="n">
        <v>8</v>
      </c>
      <c r="G10054" s="1" t="n">
        <v>208</v>
      </c>
      <c r="H10054" s="1" t="s">
        <v>54</v>
      </c>
      <c r="I10054" s="1" t="s">
        <v>44</v>
      </c>
      <c r="J10054" s="4" t="n">
        <v>44707</v>
      </c>
      <c r="K10054" s="5" t="b">
        <f aca="false">FALSE()</f>
        <v>0</v>
      </c>
      <c r="L10054" s="6" t="str">
        <f aca="false">IFERROR(INDEX(CategoryCodes!$B$2:$B$9,MATCH(C10054,CategoryCodes!$A$2:$A$9,0)),"")</f>
        <v>C</v>
      </c>
      <c r="M10054" s="7" t="n">
        <f aca="false">IFERROR(VALUE(MID(D10054,FIND("_",D10054)+1,FIND("_",D10054,FIND("_",D10054)+1)-FIND("_",D10054)-1)),"")</f>
        <v>15</v>
      </c>
      <c r="N10054" s="7" t="str">
        <f aca="false">IF(OR(C10054="",M10054=""),"",C10054&amp;" Item "&amp;M10054)</f>
        <v>Computers and electric accessories Item 15</v>
      </c>
      <c r="O10054" s="7" t="n">
        <v>456</v>
      </c>
      <c r="P10054" s="8" t="n">
        <f aca="false">G10054*Q10054</f>
        <v>0</v>
      </c>
      <c r="Q10054" s="9" t="n">
        <f aca="false">IF(K10054=TRUE(),0.1,0)</f>
        <v>0</v>
      </c>
    </row>
    <row r="10055" customFormat="false" ht="15" hidden="false" customHeight="true" outlineLevel="0" collapsed="false">
      <c r="A10055" s="1" t="s">
        <v>10308</v>
      </c>
      <c r="B10055" s="1" t="s">
        <v>75</v>
      </c>
      <c r="C10055" s="1" t="s">
        <v>29</v>
      </c>
      <c r="D10055" s="1" t="s">
        <v>141</v>
      </c>
      <c r="E10055" s="1" t="n">
        <v>27.5</v>
      </c>
      <c r="F10055" s="1" t="n">
        <v>5</v>
      </c>
      <c r="G10055" s="1" t="n">
        <v>137.5</v>
      </c>
      <c r="H10055" s="1" t="s">
        <v>54</v>
      </c>
      <c r="I10055" s="1" t="s">
        <v>44</v>
      </c>
      <c r="J10055" s="4" t="n">
        <v>44776</v>
      </c>
      <c r="K10055" s="5" t="b">
        <f aca="false">FALSE()</f>
        <v>0</v>
      </c>
      <c r="L10055" s="6" t="str">
        <f aca="false">IFERROR(INDEX(CategoryCodes!$B$2:$B$9,MATCH(C10055,CategoryCodes!$A$2:$A$9,0)),"")</f>
        <v>B</v>
      </c>
      <c r="M10055" s="7" t="n">
        <f aca="false">IFERROR(VALUE(MID(D10055,FIND("_",D10055)+1,FIND("_",D10055,FIND("_",D10055)+1)-FIND("_",D10055)-1)),"")</f>
        <v>16</v>
      </c>
      <c r="N10055" s="7" t="str">
        <f aca="false">IF(OR(C10055="",M10055=""),"",C10055&amp;" Item "&amp;M10055)</f>
        <v>Butchers Item 16</v>
      </c>
      <c r="O10055" s="7" t="n">
        <v>173</v>
      </c>
      <c r="P10055" s="8" t="n">
        <f aca="false">G10055*Q10055</f>
        <v>0</v>
      </c>
      <c r="Q10055" s="9" t="n">
        <f aca="false">IF(K10055=TRUE(),0.1,0)</f>
        <v>0</v>
      </c>
    </row>
    <row r="10056" customFormat="false" ht="15" hidden="false" customHeight="true" outlineLevel="0" collapsed="false">
      <c r="A10056" s="1" t="s">
        <v>10309</v>
      </c>
      <c r="B10056" s="1" t="s">
        <v>129</v>
      </c>
      <c r="C10056" s="1" t="s">
        <v>29</v>
      </c>
      <c r="D10056" s="1" t="s">
        <v>604</v>
      </c>
      <c r="E10056" s="1" t="n">
        <v>12.5</v>
      </c>
      <c r="F10056" s="1" t="n">
        <v>9</v>
      </c>
      <c r="G10056" s="1" t="n">
        <v>112.5</v>
      </c>
      <c r="H10056" s="1" t="s">
        <v>31</v>
      </c>
      <c r="I10056" s="1" t="s">
        <v>44</v>
      </c>
      <c r="J10056" s="4" t="n">
        <v>44628</v>
      </c>
      <c r="K10056" s="5" t="b">
        <f aca="false">TRUE()</f>
        <v>1</v>
      </c>
      <c r="L10056" s="6" t="str">
        <f aca="false">IFERROR(INDEX(CategoryCodes!$B$2:$B$9,MATCH(C10056,CategoryCodes!$A$2:$A$9,0)),"")</f>
        <v>B</v>
      </c>
      <c r="M10056" s="7" t="n">
        <f aca="false">IFERROR(VALUE(MID(D10056,FIND("_",D10056)+1,FIND("_",D10056,FIND("_",D10056)+1)-FIND("_",D10056)-1)),"")</f>
        <v>6</v>
      </c>
      <c r="N10056" s="7" t="str">
        <f aca="false">IF(OR(C10056="",M10056=""),"",C10056&amp;" Item "&amp;M10056)</f>
        <v>Butchers Item 6</v>
      </c>
      <c r="O10056" s="7" t="n">
        <v>276</v>
      </c>
      <c r="P10056" s="8" t="n">
        <f aca="false">G10056*Q10056</f>
        <v>11.25</v>
      </c>
      <c r="Q10056" s="9" t="n">
        <f aca="false">IF(K10056=TRUE(),0.1,0)</f>
        <v>0.1</v>
      </c>
    </row>
    <row r="10057" customFormat="false" ht="15" hidden="false" customHeight="true" outlineLevel="0" collapsed="false">
      <c r="A10057" s="1" t="s">
        <v>10310</v>
      </c>
      <c r="B10057" s="1" t="s">
        <v>49</v>
      </c>
      <c r="C10057" s="1" t="s">
        <v>136</v>
      </c>
      <c r="D10057" s="1" t="s">
        <v>433</v>
      </c>
      <c r="E10057" s="1" t="n">
        <v>17</v>
      </c>
      <c r="F10057" s="1" t="n">
        <v>10</v>
      </c>
      <c r="G10057" s="1" t="n">
        <v>170</v>
      </c>
      <c r="H10057" s="1" t="s">
        <v>31</v>
      </c>
      <c r="I10057" s="1" t="s">
        <v>22</v>
      </c>
      <c r="J10057" s="4" t="n">
        <v>45140</v>
      </c>
      <c r="L10057" s="6" t="str">
        <f aca="false">IFERROR(INDEX(CategoryCodes!$B$2:$B$9,MATCH(C10057,CategoryCodes!$A$2:$A$9,0)),"")</f>
        <v>C</v>
      </c>
      <c r="M10057" s="7" t="n">
        <f aca="false">IFERROR(VALUE(MID(D10057,FIND("_",D10057)+1,FIND("_",D10057,FIND("_",D10057)+1)-FIND("_",D10057)-1)),"")</f>
        <v>9</v>
      </c>
      <c r="N10057" s="7" t="str">
        <f aca="false">IF(OR(C10057="",M10057=""),"",C10057&amp;" Item "&amp;M10057)</f>
        <v>Computers and electric accessories Item 9</v>
      </c>
      <c r="O10057" s="7" t="n">
        <v>227</v>
      </c>
      <c r="P10057" s="8" t="n">
        <f aca="false">G10057*Q10057</f>
        <v>0</v>
      </c>
      <c r="Q10057" s="9" t="n">
        <f aca="false">IF(K10057=TRUE(),0.1,0)</f>
        <v>0</v>
      </c>
    </row>
    <row r="10058" customFormat="false" ht="15" hidden="false" customHeight="true" outlineLevel="0" collapsed="false">
      <c r="A10058" s="1" t="s">
        <v>10311</v>
      </c>
      <c r="B10058" s="1" t="s">
        <v>18</v>
      </c>
      <c r="C10058" s="1" t="s">
        <v>47</v>
      </c>
      <c r="D10058" s="1" t="s">
        <v>239</v>
      </c>
      <c r="E10058" s="1" t="n">
        <v>11</v>
      </c>
      <c r="F10058" s="1" t="n">
        <v>5</v>
      </c>
      <c r="G10058" s="1" t="n">
        <v>55</v>
      </c>
      <c r="H10058" s="1" t="s">
        <v>21</v>
      </c>
      <c r="I10058" s="1" t="s">
        <v>44</v>
      </c>
      <c r="J10058" s="4" t="n">
        <v>44596</v>
      </c>
      <c r="K10058" s="5" t="b">
        <f aca="false">TRUE()</f>
        <v>1</v>
      </c>
      <c r="L10058" s="6" t="str">
        <f aca="false">IFERROR(INDEX(CategoryCodes!$B$2:$B$9,MATCH(C10058,CategoryCodes!$A$2:$A$9,0)),"")</f>
        <v>F</v>
      </c>
      <c r="M10058" s="7" t="n">
        <f aca="false">IFERROR(VALUE(MID(D10058,FIND("_",D10058)+1,FIND("_",D10058,FIND("_",D10058)+1)-FIND("_",D10058)-1)),"")</f>
        <v>5</v>
      </c>
      <c r="N10058" s="7" t="str">
        <f aca="false">IF(OR(C10058="",M10058=""),"",C10058&amp;" Item "&amp;M10058)</f>
        <v>Furniture Item 5</v>
      </c>
      <c r="O10058" s="7" t="n">
        <v>25</v>
      </c>
      <c r="P10058" s="8" t="n">
        <f aca="false">G10058*Q10058</f>
        <v>5.5</v>
      </c>
      <c r="Q10058" s="9" t="n">
        <f aca="false">IF(K10058=TRUE(),0.1,0)</f>
        <v>0.1</v>
      </c>
    </row>
    <row r="10059" customFormat="false" ht="15" hidden="false" customHeight="true" outlineLevel="0" collapsed="false">
      <c r="A10059" s="1" t="s">
        <v>10312</v>
      </c>
      <c r="B10059" s="1" t="s">
        <v>106</v>
      </c>
      <c r="C10059" s="1" t="s">
        <v>47</v>
      </c>
      <c r="D10059" s="1" t="s">
        <v>115</v>
      </c>
      <c r="E10059" s="1" t="n">
        <v>18.5</v>
      </c>
      <c r="F10059" s="1" t="n">
        <v>10</v>
      </c>
      <c r="G10059" s="1" t="n">
        <v>185</v>
      </c>
      <c r="H10059" s="1" t="s">
        <v>21</v>
      </c>
      <c r="I10059" s="1" t="s">
        <v>22</v>
      </c>
      <c r="J10059" s="4" t="n">
        <v>45567</v>
      </c>
      <c r="K10059" s="5" t="b">
        <f aca="false">FALSE()</f>
        <v>0</v>
      </c>
      <c r="L10059" s="6" t="str">
        <f aca="false">IFERROR(INDEX(CategoryCodes!$B$2:$B$9,MATCH(C10059,CategoryCodes!$A$2:$A$9,0)),"")</f>
        <v>F</v>
      </c>
      <c r="M10059" s="7" t="n">
        <f aca="false">IFERROR(VALUE(MID(D10059,FIND("_",D10059)+1,FIND("_",D10059,FIND("_",D10059)+1)-FIND("_",D10059)-1)),"")</f>
        <v>10</v>
      </c>
      <c r="N10059" s="7" t="str">
        <f aca="false">IF(OR(C10059="",M10059=""),"",C10059&amp;" Item "&amp;M10059)</f>
        <v>Furniture Item 10</v>
      </c>
      <c r="O10059" s="7" t="n">
        <v>66</v>
      </c>
      <c r="P10059" s="8" t="n">
        <f aca="false">G10059*Q10059</f>
        <v>0</v>
      </c>
      <c r="Q10059" s="9" t="n">
        <f aca="false">IF(K10059=TRUE(),0.1,0)</f>
        <v>0</v>
      </c>
    </row>
    <row r="10060" customFormat="false" ht="15" hidden="false" customHeight="true" outlineLevel="0" collapsed="false">
      <c r="A10060" s="1" t="s">
        <v>10313</v>
      </c>
      <c r="B10060" s="1" t="s">
        <v>46</v>
      </c>
      <c r="C10060" s="1" t="s">
        <v>25</v>
      </c>
      <c r="D10060" s="1" t="s">
        <v>64</v>
      </c>
      <c r="E10060" s="1" t="n">
        <v>27.5</v>
      </c>
      <c r="F10060" s="1" t="n">
        <v>3</v>
      </c>
      <c r="G10060" s="1" t="n">
        <v>82.5</v>
      </c>
      <c r="H10060" s="1" t="s">
        <v>21</v>
      </c>
      <c r="I10060" s="1" t="s">
        <v>44</v>
      </c>
      <c r="J10060" s="4" t="n">
        <v>45567</v>
      </c>
      <c r="K10060" s="5" t="b">
        <f aca="false">TRUE()</f>
        <v>1</v>
      </c>
      <c r="L10060" s="6" t="str">
        <f aca="false">IFERROR(INDEX(CategoryCodes!$B$2:$B$9,MATCH(C10060,CategoryCodes!$A$2:$A$9,0)),"")</f>
        <v>G</v>
      </c>
      <c r="M10060" s="7" t="n">
        <f aca="false">IFERROR(VALUE(MID(D10060,FIND("_",D10060)+1,FIND("_",D10060,FIND("_",D10060)+1)-FIND("_",D10060)-1)),"")</f>
        <v>16</v>
      </c>
      <c r="N10060" s="7" t="str">
        <f aca="false">IF(OR(C10060="",M10060=""),"",C10060&amp;" Item "&amp;M10060)</f>
        <v>Milk Products Item 16</v>
      </c>
      <c r="O10060" s="7" t="n">
        <v>14</v>
      </c>
      <c r="P10060" s="8" t="n">
        <f aca="false">G10060*Q10060</f>
        <v>8.25</v>
      </c>
      <c r="Q10060" s="9" t="n">
        <f aca="false">IF(K10060=TRUE(),0.1,0)</f>
        <v>0.1</v>
      </c>
    </row>
    <row r="10061" customFormat="false" ht="15" hidden="false" customHeight="true" outlineLevel="0" collapsed="false">
      <c r="A10061" s="1" t="s">
        <v>10314</v>
      </c>
      <c r="B10061" s="1" t="s">
        <v>52</v>
      </c>
      <c r="C10061" s="1" t="s">
        <v>29</v>
      </c>
      <c r="D10061" s="1" t="s">
        <v>403</v>
      </c>
      <c r="E10061" s="1" t="n">
        <v>5</v>
      </c>
      <c r="F10061" s="1" t="n">
        <v>10</v>
      </c>
      <c r="G10061" s="1" t="n">
        <v>50</v>
      </c>
      <c r="H10061" s="1" t="s">
        <v>31</v>
      </c>
      <c r="I10061" s="1" t="s">
        <v>44</v>
      </c>
      <c r="J10061" s="4" t="n">
        <v>45661</v>
      </c>
      <c r="K10061" s="5" t="b">
        <f aca="false">FALSE()</f>
        <v>0</v>
      </c>
      <c r="L10061" s="6" t="str">
        <f aca="false">IFERROR(INDEX(CategoryCodes!$B$2:$B$9,MATCH(C10061,CategoryCodes!$A$2:$A$9,0)),"")</f>
        <v>B</v>
      </c>
      <c r="M10061" s="7" t="n">
        <f aca="false">IFERROR(VALUE(MID(D10061,FIND("_",D10061)+1,FIND("_",D10061,FIND("_",D10061)+1)-FIND("_",D10061)-1)),"")</f>
        <v>1</v>
      </c>
      <c r="N10061" s="7" t="str">
        <f aca="false">IF(OR(C10061="",M10061=""),"",C10061&amp;" Item "&amp;M10061)</f>
        <v>Butchers Item 1</v>
      </c>
      <c r="O10061" s="7" t="n">
        <v>241</v>
      </c>
      <c r="P10061" s="8" t="n">
        <f aca="false">G10061*Q10061</f>
        <v>0</v>
      </c>
      <c r="Q10061" s="9" t="n">
        <f aca="false">IF(K10061=TRUE(),0.1,0)</f>
        <v>0</v>
      </c>
    </row>
    <row r="10062" customFormat="false" ht="15" hidden="false" customHeight="true" outlineLevel="0" collapsed="false">
      <c r="A10062" s="1" t="s">
        <v>10315</v>
      </c>
      <c r="B10062" s="1" t="s">
        <v>83</v>
      </c>
      <c r="C10062" s="1" t="s">
        <v>47</v>
      </c>
      <c r="D10062" s="1" t="s">
        <v>93</v>
      </c>
      <c r="E10062" s="1" t="n">
        <v>41</v>
      </c>
      <c r="F10062" s="1" t="n">
        <v>2</v>
      </c>
      <c r="G10062" s="1" t="n">
        <v>82</v>
      </c>
      <c r="H10062" s="1" t="s">
        <v>31</v>
      </c>
      <c r="I10062" s="1" t="s">
        <v>22</v>
      </c>
      <c r="J10062" s="4" t="n">
        <v>45244</v>
      </c>
      <c r="L10062" s="6" t="str">
        <f aca="false">IFERROR(INDEX(CategoryCodes!$B$2:$B$9,MATCH(C10062,CategoryCodes!$A$2:$A$9,0)),"")</f>
        <v>F</v>
      </c>
      <c r="M10062" s="7" t="n">
        <f aca="false">IFERROR(VALUE(MID(D10062,FIND("_",D10062)+1,FIND("_",D10062,FIND("_",D10062)+1)-FIND("_",D10062)-1)),"")</f>
        <v>25</v>
      </c>
      <c r="N10062" s="7" t="str">
        <f aca="false">IF(OR(C10062="",M10062=""),"",C10062&amp;" Item "&amp;M10062)</f>
        <v>Furniture Item 25</v>
      </c>
      <c r="O10062" s="7" t="n">
        <v>462</v>
      </c>
      <c r="P10062" s="8" t="n">
        <f aca="false">G10062*Q10062</f>
        <v>0</v>
      </c>
      <c r="Q10062" s="9" t="n">
        <f aca="false">IF(K10062=TRUE(),0.1,0)</f>
        <v>0</v>
      </c>
    </row>
    <row r="10063" customFormat="false" ht="15" hidden="false" customHeight="true" outlineLevel="0" collapsed="false">
      <c r="A10063" s="1" t="s">
        <v>10316</v>
      </c>
      <c r="B10063" s="1" t="s">
        <v>80</v>
      </c>
      <c r="C10063" s="1" t="s">
        <v>136</v>
      </c>
      <c r="D10063" s="1" t="s">
        <v>145</v>
      </c>
      <c r="E10063" s="1" t="n">
        <v>11</v>
      </c>
      <c r="F10063" s="1" t="n">
        <v>10</v>
      </c>
      <c r="G10063" s="1" t="n">
        <v>110</v>
      </c>
      <c r="H10063" s="1" t="s">
        <v>31</v>
      </c>
      <c r="I10063" s="1" t="s">
        <v>44</v>
      </c>
      <c r="J10063" s="4" t="n">
        <v>45276</v>
      </c>
      <c r="K10063" s="5" t="b">
        <f aca="false">TRUE()</f>
        <v>1</v>
      </c>
      <c r="L10063" s="6" t="str">
        <f aca="false">IFERROR(INDEX(CategoryCodes!$B$2:$B$9,MATCH(C10063,CategoryCodes!$A$2:$A$9,0)),"")</f>
        <v>C</v>
      </c>
      <c r="M10063" s="7" t="n">
        <f aca="false">IFERROR(VALUE(MID(D10063,FIND("_",D10063)+1,FIND("_",D10063,FIND("_",D10063)+1)-FIND("_",D10063)-1)),"")</f>
        <v>5</v>
      </c>
      <c r="N10063" s="7" t="str">
        <f aca="false">IF(OR(C10063="",M10063=""),"",C10063&amp;" Item "&amp;M10063)</f>
        <v>Computers and electric accessories Item 5</v>
      </c>
      <c r="O10063" s="7" t="n">
        <v>345</v>
      </c>
      <c r="P10063" s="8" t="n">
        <f aca="false">G10063*Q10063</f>
        <v>11</v>
      </c>
      <c r="Q10063" s="9" t="n">
        <f aca="false">IF(K10063=TRUE(),0.1,0)</f>
        <v>0.1</v>
      </c>
    </row>
    <row r="10064" customFormat="false" ht="15" hidden="false" customHeight="true" outlineLevel="0" collapsed="false">
      <c r="A10064" s="1" t="s">
        <v>10317</v>
      </c>
      <c r="B10064" s="1" t="s">
        <v>122</v>
      </c>
      <c r="C10064" s="1" t="s">
        <v>47</v>
      </c>
      <c r="D10064" s="1" t="s">
        <v>562</v>
      </c>
      <c r="E10064" s="1" t="n">
        <v>9.5</v>
      </c>
      <c r="F10064" s="1" t="n">
        <v>7</v>
      </c>
      <c r="G10064" s="1" t="n">
        <v>66.5</v>
      </c>
      <c r="H10064" s="1" t="s">
        <v>54</v>
      </c>
      <c r="I10064" s="1" t="s">
        <v>22</v>
      </c>
      <c r="J10064" s="4" t="n">
        <v>44571</v>
      </c>
      <c r="K10064" s="5" t="b">
        <f aca="false">FALSE()</f>
        <v>0</v>
      </c>
      <c r="L10064" s="6" t="str">
        <f aca="false">IFERROR(INDEX(CategoryCodes!$B$2:$B$9,MATCH(C10064,CategoryCodes!$A$2:$A$9,0)),"")</f>
        <v>F</v>
      </c>
      <c r="M10064" s="7" t="n">
        <f aca="false">IFERROR(VALUE(MID(D10064,FIND("_",D10064)+1,FIND("_",D10064,FIND("_",D10064)+1)-FIND("_",D10064)-1)),"")</f>
        <v>4</v>
      </c>
      <c r="N10064" s="7" t="str">
        <f aca="false">IF(OR(C10064="",M10064=""),"",C10064&amp;" Item "&amp;M10064)</f>
        <v>Furniture Item 4</v>
      </c>
      <c r="O10064" s="7" t="n">
        <v>25</v>
      </c>
      <c r="P10064" s="8" t="n">
        <f aca="false">G10064*Q10064</f>
        <v>0</v>
      </c>
      <c r="Q10064" s="9" t="n">
        <f aca="false">IF(K10064=TRUE(),0.1,0)</f>
        <v>0</v>
      </c>
    </row>
    <row r="10065" customFormat="false" ht="15" hidden="false" customHeight="true" outlineLevel="0" collapsed="false">
      <c r="A10065" s="1" t="s">
        <v>10318</v>
      </c>
      <c r="B10065" s="1" t="s">
        <v>129</v>
      </c>
      <c r="C10065" s="1" t="s">
        <v>136</v>
      </c>
      <c r="D10065" s="1" t="s">
        <v>627</v>
      </c>
      <c r="E10065" s="1" t="n">
        <v>21.5</v>
      </c>
      <c r="F10065" s="1" t="n">
        <v>6</v>
      </c>
      <c r="G10065" s="1" t="n">
        <v>129</v>
      </c>
      <c r="H10065" s="1" t="s">
        <v>54</v>
      </c>
      <c r="I10065" s="1" t="s">
        <v>22</v>
      </c>
      <c r="J10065" s="4" t="n">
        <v>45361</v>
      </c>
      <c r="K10065" s="5" t="b">
        <f aca="false">TRUE()</f>
        <v>1</v>
      </c>
      <c r="L10065" s="6" t="str">
        <f aca="false">IFERROR(INDEX(CategoryCodes!$B$2:$B$9,MATCH(C10065,CategoryCodes!$A$2:$A$9,0)),"")</f>
        <v>C</v>
      </c>
      <c r="M10065" s="7" t="n">
        <f aca="false">IFERROR(VALUE(MID(D10065,FIND("_",D10065)+1,FIND("_",D10065,FIND("_",D10065)+1)-FIND("_",D10065)-1)),"")</f>
        <v>12</v>
      </c>
      <c r="N10065" s="7" t="str">
        <f aca="false">IF(OR(C10065="",M10065=""),"",C10065&amp;" Item "&amp;M10065)</f>
        <v>Computers and electric accessories Item 12</v>
      </c>
      <c r="O10065" s="7" t="n">
        <v>54</v>
      </c>
      <c r="P10065" s="8" t="n">
        <f aca="false">G10065*Q10065</f>
        <v>12.9</v>
      </c>
      <c r="Q10065" s="9" t="n">
        <f aca="false">IF(K10065=TRUE(),0.1,0)</f>
        <v>0.1</v>
      </c>
    </row>
    <row r="10066" customFormat="false" ht="15" hidden="false" customHeight="true" outlineLevel="0" collapsed="false">
      <c r="A10066" s="1" t="s">
        <v>10319</v>
      </c>
      <c r="B10066" s="1" t="s">
        <v>174</v>
      </c>
      <c r="C10066" s="1" t="s">
        <v>34</v>
      </c>
      <c r="F10066" s="1" t="n">
        <v>8</v>
      </c>
      <c r="G10066" s="1" t="n">
        <v>304</v>
      </c>
      <c r="H10066" s="1" t="s">
        <v>21</v>
      </c>
      <c r="I10066" s="1" t="s">
        <v>44</v>
      </c>
      <c r="J10066" s="4" t="n">
        <v>45567</v>
      </c>
      <c r="L10066" s="6" t="str">
        <f aca="false">IFERROR(INDEX(CategoryCodes!$B$2:$B$9,MATCH(C10066,CategoryCodes!$A$2:$A$9,0)),"")</f>
        <v>A</v>
      </c>
      <c r="M10066" s="7" t="str">
        <f aca="false">IFERROR(VALUE(MID(D10066,FIND("_",D10066)+1,FIND("_",D10066,FIND("_",D10066)+1)-FIND("_",D10066)-1)),"")</f>
        <v/>
      </c>
      <c r="N10066" s="7" t="str">
        <f aca="false">IF(OR(C10066="",M10066=""),"",C10066&amp;" Item "&amp;M10066)</f>
        <v/>
      </c>
      <c r="O10066" s="7" t="n">
        <v>196</v>
      </c>
      <c r="P10066" s="8" t="n">
        <f aca="false">G10066*Q10066</f>
        <v>0</v>
      </c>
      <c r="Q10066" s="9" t="n">
        <f aca="false">IF(K10066=TRUE(),0.1,0)</f>
        <v>0</v>
      </c>
    </row>
    <row r="10067" customFormat="false" ht="15" hidden="false" customHeight="true" outlineLevel="0" collapsed="false">
      <c r="A10067" s="1" t="s">
        <v>10320</v>
      </c>
      <c r="B10067" s="1" t="s">
        <v>37</v>
      </c>
      <c r="C10067" s="1" t="s">
        <v>136</v>
      </c>
      <c r="D10067" s="1" t="s">
        <v>367</v>
      </c>
      <c r="E10067" s="1" t="n">
        <v>32</v>
      </c>
      <c r="F10067" s="1" t="n">
        <v>1</v>
      </c>
      <c r="G10067" s="1" t="n">
        <v>32</v>
      </c>
      <c r="H10067" s="1" t="s">
        <v>54</v>
      </c>
      <c r="I10067" s="1" t="s">
        <v>22</v>
      </c>
      <c r="J10067" s="4" t="n">
        <v>45225</v>
      </c>
      <c r="K10067" s="5" t="b">
        <f aca="false">FALSE()</f>
        <v>0</v>
      </c>
      <c r="L10067" s="6" t="str">
        <f aca="false">IFERROR(INDEX(CategoryCodes!$B$2:$B$9,MATCH(C10067,CategoryCodes!$A$2:$A$9,0)),"")</f>
        <v>C</v>
      </c>
      <c r="M10067" s="7" t="n">
        <f aca="false">IFERROR(VALUE(MID(D10067,FIND("_",D10067)+1,FIND("_",D10067,FIND("_",D10067)+1)-FIND("_",D10067)-1)),"")</f>
        <v>19</v>
      </c>
      <c r="N10067" s="7" t="str">
        <f aca="false">IF(OR(C10067="",M10067=""),"",C10067&amp;" Item "&amp;M10067)</f>
        <v>Computers and electric accessories Item 19</v>
      </c>
      <c r="O10067" s="7" t="n">
        <v>27</v>
      </c>
      <c r="P10067" s="8" t="n">
        <f aca="false">G10067*Q10067</f>
        <v>0</v>
      </c>
      <c r="Q10067" s="9" t="n">
        <f aca="false">IF(K10067=TRUE(),0.1,0)</f>
        <v>0</v>
      </c>
    </row>
    <row r="10068" customFormat="false" ht="15" hidden="false" customHeight="true" outlineLevel="0" collapsed="false">
      <c r="A10068" s="1" t="s">
        <v>10321</v>
      </c>
      <c r="B10068" s="1" t="s">
        <v>90</v>
      </c>
      <c r="C10068" s="1" t="s">
        <v>19</v>
      </c>
      <c r="D10068" s="1" t="s">
        <v>515</v>
      </c>
      <c r="E10068" s="1" t="n">
        <v>17</v>
      </c>
      <c r="F10068" s="1" t="n">
        <v>8</v>
      </c>
      <c r="G10068" s="1" t="n">
        <v>136</v>
      </c>
      <c r="H10068" s="1" t="s">
        <v>31</v>
      </c>
      <c r="I10068" s="1" t="s">
        <v>44</v>
      </c>
      <c r="J10068" s="4" t="n">
        <v>44988</v>
      </c>
      <c r="K10068" s="5" t="b">
        <f aca="false">FALSE()</f>
        <v>0</v>
      </c>
      <c r="L10068" s="6" t="str">
        <f aca="false">IFERROR(INDEX(CategoryCodes!$B$2:$B$9,MATCH(C10068,CategoryCodes!$A$2:$A$9,0)),"")</f>
        <v>H</v>
      </c>
      <c r="M10068" s="7" t="n">
        <f aca="false">IFERROR(VALUE(MID(D10068,FIND("_",D10068)+1,FIND("_",D10068,FIND("_",D10068)+1)-FIND("_",D10068)-1)),"")</f>
        <v>9</v>
      </c>
      <c r="N10068" s="7" t="str">
        <f aca="false">IF(OR(C10068="",M10068=""),"",C10068&amp;" Item "&amp;M10068)</f>
        <v>Patisserie Item 9</v>
      </c>
      <c r="O10068" s="7" t="n">
        <v>44</v>
      </c>
      <c r="P10068" s="8" t="n">
        <f aca="false">G10068*Q10068</f>
        <v>0</v>
      </c>
      <c r="Q10068" s="9" t="n">
        <f aca="false">IF(K10068=TRUE(),0.1,0)</f>
        <v>0</v>
      </c>
    </row>
    <row r="10069" customFormat="false" ht="15" hidden="false" customHeight="true" outlineLevel="0" collapsed="false">
      <c r="A10069" s="1" t="s">
        <v>10322</v>
      </c>
      <c r="B10069" s="1" t="s">
        <v>18</v>
      </c>
      <c r="C10069" s="1" t="s">
        <v>34</v>
      </c>
      <c r="D10069" s="1" t="s">
        <v>117</v>
      </c>
      <c r="E10069" s="1" t="n">
        <v>20</v>
      </c>
      <c r="F10069" s="1" t="n">
        <v>8</v>
      </c>
      <c r="G10069" s="1" t="n">
        <v>160</v>
      </c>
      <c r="H10069" s="1" t="s">
        <v>54</v>
      </c>
      <c r="I10069" s="1" t="s">
        <v>44</v>
      </c>
      <c r="J10069" s="4" t="n">
        <v>45674</v>
      </c>
      <c r="L10069" s="6" t="str">
        <f aca="false">IFERROR(INDEX(CategoryCodes!$B$2:$B$9,MATCH(C10069,CategoryCodes!$A$2:$A$9,0)),"")</f>
        <v>A</v>
      </c>
      <c r="M10069" s="7" t="n">
        <f aca="false">IFERROR(VALUE(MID(D10069,FIND("_",D10069)+1,FIND("_",D10069,FIND("_",D10069)+1)-FIND("_",D10069)-1)),"")</f>
        <v>11</v>
      </c>
      <c r="N10069" s="7" t="str">
        <f aca="false">IF(OR(C10069="",M10069=""),"",C10069&amp;" Item "&amp;M10069)</f>
        <v>Beverages Item 11</v>
      </c>
      <c r="O10069" s="7" t="n">
        <v>218</v>
      </c>
      <c r="P10069" s="8" t="n">
        <f aca="false">G10069*Q10069</f>
        <v>0</v>
      </c>
      <c r="Q10069" s="9" t="n">
        <f aca="false">IF(K10069=TRUE(),0.1,0)</f>
        <v>0</v>
      </c>
    </row>
    <row r="10070" customFormat="false" ht="15" hidden="false" customHeight="true" outlineLevel="0" collapsed="false">
      <c r="A10070" s="1" t="s">
        <v>10323</v>
      </c>
      <c r="B10070" s="1" t="s">
        <v>80</v>
      </c>
      <c r="C10070" s="1" t="s">
        <v>29</v>
      </c>
      <c r="F10070" s="1" t="n">
        <v>1</v>
      </c>
      <c r="G10070" s="1" t="n">
        <v>21.5</v>
      </c>
      <c r="H10070" s="1" t="s">
        <v>31</v>
      </c>
      <c r="I10070" s="1" t="s">
        <v>44</v>
      </c>
      <c r="J10070" s="4" t="n">
        <v>45488</v>
      </c>
      <c r="L10070" s="6" t="str">
        <f aca="false">IFERROR(INDEX(CategoryCodes!$B$2:$B$9,MATCH(C10070,CategoryCodes!$A$2:$A$9,0)),"")</f>
        <v>B</v>
      </c>
      <c r="M10070" s="7" t="str">
        <f aca="false">IFERROR(VALUE(MID(D10070,FIND("_",D10070)+1,FIND("_",D10070,FIND("_",D10070)+1)-FIND("_",D10070)-1)),"")</f>
        <v/>
      </c>
      <c r="N10070" s="7" t="str">
        <f aca="false">IF(OR(C10070="",M10070=""),"",C10070&amp;" Item "&amp;M10070)</f>
        <v/>
      </c>
      <c r="O10070" s="7" t="n">
        <v>200</v>
      </c>
      <c r="P10070" s="8" t="n">
        <f aca="false">G10070*Q10070</f>
        <v>0</v>
      </c>
      <c r="Q10070" s="9" t="n">
        <f aca="false">IF(K10070=TRUE(),0.1,0)</f>
        <v>0</v>
      </c>
    </row>
    <row r="10071" customFormat="false" ht="15" hidden="false" customHeight="true" outlineLevel="0" collapsed="false">
      <c r="A10071" s="1" t="s">
        <v>10324</v>
      </c>
      <c r="B10071" s="1" t="s">
        <v>52</v>
      </c>
      <c r="C10071" s="1" t="s">
        <v>38</v>
      </c>
      <c r="D10071" s="1" t="s">
        <v>209</v>
      </c>
      <c r="E10071" s="1" t="n">
        <v>9.5</v>
      </c>
      <c r="F10071" s="1" t="n">
        <v>5</v>
      </c>
      <c r="G10071" s="1" t="n">
        <v>47.5</v>
      </c>
      <c r="H10071" s="1" t="s">
        <v>31</v>
      </c>
      <c r="I10071" s="1" t="s">
        <v>44</v>
      </c>
      <c r="J10071" s="4" t="n">
        <v>45078</v>
      </c>
      <c r="K10071" s="5" t="b">
        <f aca="false">TRUE()</f>
        <v>1</v>
      </c>
      <c r="L10071" s="6" t="str">
        <f aca="false">IFERROR(INDEX(CategoryCodes!$B$2:$B$9,MATCH(C10071,CategoryCodes!$A$2:$A$9,0)),"")</f>
        <v>E</v>
      </c>
      <c r="M10071" s="7" t="n">
        <f aca="false">IFERROR(VALUE(MID(D10071,FIND("_",D10071)+1,FIND("_",D10071,FIND("_",D10071)+1)-FIND("_",D10071)-1)),"")</f>
        <v>4</v>
      </c>
      <c r="N10071" s="7" t="str">
        <f aca="false">IF(OR(C10071="",M10071=""),"",C10071&amp;" Item "&amp;M10071)</f>
        <v>Food Item 4</v>
      </c>
      <c r="O10071" s="7" t="n">
        <v>91</v>
      </c>
      <c r="P10071" s="8" t="n">
        <f aca="false">G10071*Q10071</f>
        <v>4.75</v>
      </c>
      <c r="Q10071" s="9" t="n">
        <f aca="false">IF(K10071=TRUE(),0.1,0)</f>
        <v>0.1</v>
      </c>
    </row>
    <row r="10072" customFormat="false" ht="15" hidden="false" customHeight="true" outlineLevel="0" collapsed="false">
      <c r="A10072" s="1" t="s">
        <v>10325</v>
      </c>
      <c r="B10072" s="1" t="s">
        <v>106</v>
      </c>
      <c r="C10072" s="1" t="s">
        <v>29</v>
      </c>
      <c r="F10072" s="1" t="n">
        <v>2</v>
      </c>
      <c r="G10072" s="1" t="n">
        <v>16</v>
      </c>
      <c r="H10072" s="1" t="s">
        <v>31</v>
      </c>
      <c r="I10072" s="1" t="s">
        <v>22</v>
      </c>
      <c r="J10072" s="4" t="n">
        <v>45401</v>
      </c>
      <c r="K10072" s="5" t="b">
        <f aca="false">TRUE()</f>
        <v>1</v>
      </c>
      <c r="L10072" s="6" t="str">
        <f aca="false">IFERROR(INDEX(CategoryCodes!$B$2:$B$9,MATCH(C10072,CategoryCodes!$A$2:$A$9,0)),"")</f>
        <v>B</v>
      </c>
      <c r="M10072" s="7" t="str">
        <f aca="false">IFERROR(VALUE(MID(D10072,FIND("_",D10072)+1,FIND("_",D10072,FIND("_",D10072)+1)-FIND("_",D10072)-1)),"")</f>
        <v/>
      </c>
      <c r="N10072" s="7" t="str">
        <f aca="false">IF(OR(C10072="",M10072=""),"",C10072&amp;" Item "&amp;M10072)</f>
        <v/>
      </c>
      <c r="O10072" s="7" t="n">
        <v>360</v>
      </c>
      <c r="P10072" s="8" t="n">
        <f aca="false">G10072*Q10072</f>
        <v>1.6</v>
      </c>
      <c r="Q10072" s="9" t="n">
        <f aca="false">IF(K10072=TRUE(),0.1,0)</f>
        <v>0.1</v>
      </c>
    </row>
    <row r="10073" customFormat="false" ht="15" hidden="false" customHeight="true" outlineLevel="0" collapsed="false">
      <c r="A10073" s="1" t="s">
        <v>10326</v>
      </c>
      <c r="B10073" s="1" t="s">
        <v>174</v>
      </c>
      <c r="C10073" s="1" t="s">
        <v>29</v>
      </c>
      <c r="E10073" s="1" t="n">
        <v>20</v>
      </c>
      <c r="H10073" s="1" t="s">
        <v>21</v>
      </c>
      <c r="I10073" s="1" t="s">
        <v>44</v>
      </c>
      <c r="J10073" s="4" t="n">
        <v>45090</v>
      </c>
      <c r="K10073" s="5" t="b">
        <f aca="false">FALSE()</f>
        <v>0</v>
      </c>
      <c r="L10073" s="6" t="str">
        <f aca="false">IFERROR(INDEX(CategoryCodes!$B$2:$B$9,MATCH(C10073,CategoryCodes!$A$2:$A$9,0)),"")</f>
        <v>B</v>
      </c>
      <c r="M10073" s="7" t="str">
        <f aca="false">IFERROR(VALUE(MID(D10073,FIND("_",D10073)+1,FIND("_",D10073,FIND("_",D10073)+1)-FIND("_",D10073)-1)),"")</f>
        <v/>
      </c>
      <c r="N10073" s="7" t="str">
        <f aca="false">IF(OR(C10073="",M10073=""),"",C10073&amp;" Item "&amp;M10073)</f>
        <v/>
      </c>
      <c r="O10073" s="7" t="n">
        <v>305</v>
      </c>
      <c r="P10073" s="8" t="n">
        <f aca="false">G10073*Q10073</f>
        <v>0</v>
      </c>
      <c r="Q10073" s="9" t="n">
        <f aca="false">IF(K10073=TRUE(),0.1,0)</f>
        <v>0</v>
      </c>
    </row>
    <row r="10074" customFormat="false" ht="15" hidden="false" customHeight="true" outlineLevel="0" collapsed="false">
      <c r="A10074" s="1" t="s">
        <v>10327</v>
      </c>
      <c r="B10074" s="1" t="s">
        <v>42</v>
      </c>
      <c r="C10074" s="1" t="s">
        <v>29</v>
      </c>
      <c r="D10074" s="1" t="s">
        <v>312</v>
      </c>
      <c r="E10074" s="1" t="n">
        <v>23</v>
      </c>
      <c r="F10074" s="1" t="n">
        <v>9</v>
      </c>
      <c r="G10074" s="1" t="n">
        <v>207</v>
      </c>
      <c r="H10074" s="1" t="s">
        <v>31</v>
      </c>
      <c r="I10074" s="1" t="s">
        <v>44</v>
      </c>
      <c r="J10074" s="4" t="n">
        <v>44925</v>
      </c>
      <c r="K10074" s="5" t="b">
        <f aca="false">TRUE()</f>
        <v>1</v>
      </c>
      <c r="L10074" s="6" t="str">
        <f aca="false">IFERROR(INDEX(CategoryCodes!$B$2:$B$9,MATCH(C10074,CategoryCodes!$A$2:$A$9,0)),"")</f>
        <v>B</v>
      </c>
      <c r="M10074" s="7" t="n">
        <f aca="false">IFERROR(VALUE(MID(D10074,FIND("_",D10074)+1,FIND("_",D10074,FIND("_",D10074)+1)-FIND("_",D10074)-1)),"")</f>
        <v>13</v>
      </c>
      <c r="N10074" s="7" t="str">
        <f aca="false">IF(OR(C10074="",M10074=""),"",C10074&amp;" Item "&amp;M10074)</f>
        <v>Butchers Item 13</v>
      </c>
      <c r="O10074" s="7" t="n">
        <v>456</v>
      </c>
      <c r="P10074" s="8" t="n">
        <f aca="false">G10074*Q10074</f>
        <v>20.7</v>
      </c>
      <c r="Q10074" s="9" t="n">
        <f aca="false">IF(K10074=TRUE(),0.1,0)</f>
        <v>0.1</v>
      </c>
    </row>
    <row r="10075" customFormat="false" ht="15" hidden="false" customHeight="true" outlineLevel="0" collapsed="false">
      <c r="A10075" s="1" t="s">
        <v>10328</v>
      </c>
      <c r="B10075" s="1" t="s">
        <v>95</v>
      </c>
      <c r="C10075" s="1" t="s">
        <v>72</v>
      </c>
      <c r="D10075" s="1" t="s">
        <v>358</v>
      </c>
      <c r="E10075" s="1" t="n">
        <v>38</v>
      </c>
      <c r="F10075" s="1" t="n">
        <v>1</v>
      </c>
      <c r="G10075" s="1" t="n">
        <v>38</v>
      </c>
      <c r="H10075" s="1" t="s">
        <v>31</v>
      </c>
      <c r="I10075" s="1" t="s">
        <v>44</v>
      </c>
      <c r="J10075" s="4" t="n">
        <v>45607</v>
      </c>
      <c r="K10075" s="5" t="b">
        <f aca="false">TRUE()</f>
        <v>1</v>
      </c>
      <c r="L10075" s="6" t="str">
        <f aca="false">IFERROR(INDEX(CategoryCodes!$B$2:$B$9,MATCH(C10075,CategoryCodes!$A$2:$A$9,0)),"")</f>
        <v>D</v>
      </c>
      <c r="M10075" s="7" t="n">
        <f aca="false">IFERROR(VALUE(MID(D10075,FIND("_",D10075)+1,FIND("_",D10075,FIND("_",D10075)+1)-FIND("_",D10075)-1)),"")</f>
        <v>23</v>
      </c>
      <c r="N10075" s="7" t="str">
        <f aca="false">IF(OR(C10075="",M10075=""),"",C10075&amp;" Item "&amp;M10075)</f>
        <v>Electric household essentials Item 23</v>
      </c>
      <c r="O10075" s="7" t="n">
        <v>303</v>
      </c>
      <c r="P10075" s="8" t="n">
        <f aca="false">G10075*Q10075</f>
        <v>3.8</v>
      </c>
      <c r="Q10075" s="9" t="n">
        <f aca="false">IF(K10075=TRUE(),0.1,0)</f>
        <v>0.1</v>
      </c>
    </row>
    <row r="10076" customFormat="false" ht="15" hidden="false" customHeight="true" outlineLevel="0" collapsed="false">
      <c r="A10076" s="1" t="s">
        <v>10329</v>
      </c>
      <c r="B10076" s="1" t="s">
        <v>69</v>
      </c>
      <c r="C10076" s="1" t="s">
        <v>19</v>
      </c>
      <c r="D10076" s="1" t="s">
        <v>62</v>
      </c>
      <c r="E10076" s="1" t="n">
        <v>39.5</v>
      </c>
      <c r="F10076" s="1" t="n">
        <v>1</v>
      </c>
      <c r="G10076" s="1" t="n">
        <v>39.5</v>
      </c>
      <c r="H10076" s="1" t="s">
        <v>31</v>
      </c>
      <c r="I10076" s="1" t="s">
        <v>44</v>
      </c>
      <c r="J10076" s="4" t="n">
        <v>44647</v>
      </c>
      <c r="L10076" s="6" t="str">
        <f aca="false">IFERROR(INDEX(CategoryCodes!$B$2:$B$9,MATCH(C10076,CategoryCodes!$A$2:$A$9,0)),"")</f>
        <v>H</v>
      </c>
      <c r="M10076" s="7" t="n">
        <f aca="false">IFERROR(VALUE(MID(D10076,FIND("_",D10076)+1,FIND("_",D10076,FIND("_",D10076)+1)-FIND("_",D10076)-1)),"")</f>
        <v>24</v>
      </c>
      <c r="N10076" s="7" t="str">
        <f aca="false">IF(OR(C10076="",M10076=""),"",C10076&amp;" Item "&amp;M10076)</f>
        <v>Patisserie Item 24</v>
      </c>
      <c r="O10076" s="7" t="n">
        <v>322</v>
      </c>
      <c r="P10076" s="8" t="n">
        <f aca="false">G10076*Q10076</f>
        <v>0</v>
      </c>
      <c r="Q10076" s="9" t="n">
        <f aca="false">IF(K10076=TRUE(),0.1,0)</f>
        <v>0</v>
      </c>
    </row>
    <row r="10077" customFormat="false" ht="15" hidden="false" customHeight="true" outlineLevel="0" collapsed="false">
      <c r="A10077" s="1" t="s">
        <v>10330</v>
      </c>
      <c r="B10077" s="1" t="s">
        <v>90</v>
      </c>
      <c r="C10077" s="1" t="s">
        <v>72</v>
      </c>
      <c r="D10077" s="1" t="s">
        <v>328</v>
      </c>
      <c r="E10077" s="1" t="n">
        <v>32</v>
      </c>
      <c r="F10077" s="1" t="n">
        <v>3</v>
      </c>
      <c r="G10077" s="1" t="n">
        <v>96</v>
      </c>
      <c r="H10077" s="1" t="s">
        <v>31</v>
      </c>
      <c r="I10077" s="1" t="s">
        <v>44</v>
      </c>
      <c r="J10077" s="4" t="n">
        <v>44941</v>
      </c>
      <c r="K10077" s="5" t="b">
        <f aca="false">FALSE()</f>
        <v>0</v>
      </c>
      <c r="L10077" s="6" t="str">
        <f aca="false">IFERROR(INDEX(CategoryCodes!$B$2:$B$9,MATCH(C10077,CategoryCodes!$A$2:$A$9,0)),"")</f>
        <v>D</v>
      </c>
      <c r="M10077" s="7" t="n">
        <f aca="false">IFERROR(VALUE(MID(D10077,FIND("_",D10077)+1,FIND("_",D10077,FIND("_",D10077)+1)-FIND("_",D10077)-1)),"")</f>
        <v>19</v>
      </c>
      <c r="N10077" s="7" t="str">
        <f aca="false">IF(OR(C10077="",M10077=""),"",C10077&amp;" Item "&amp;M10077)</f>
        <v>Electric household essentials Item 19</v>
      </c>
      <c r="O10077" s="7" t="n">
        <v>428</v>
      </c>
      <c r="P10077" s="8" t="n">
        <f aca="false">G10077*Q10077</f>
        <v>0</v>
      </c>
      <c r="Q10077" s="9" t="n">
        <f aca="false">IF(K10077=TRUE(),0.1,0)</f>
        <v>0</v>
      </c>
    </row>
    <row r="10078" customFormat="false" ht="15" hidden="false" customHeight="true" outlineLevel="0" collapsed="false">
      <c r="A10078" s="1" t="s">
        <v>10331</v>
      </c>
      <c r="B10078" s="1" t="s">
        <v>69</v>
      </c>
      <c r="C10078" s="1" t="s">
        <v>38</v>
      </c>
      <c r="D10078" s="1" t="s">
        <v>371</v>
      </c>
      <c r="E10078" s="1" t="n">
        <v>41</v>
      </c>
      <c r="F10078" s="1" t="n">
        <v>7</v>
      </c>
      <c r="G10078" s="1" t="n">
        <v>287</v>
      </c>
      <c r="H10078" s="1" t="s">
        <v>54</v>
      </c>
      <c r="I10078" s="1" t="s">
        <v>44</v>
      </c>
      <c r="J10078" s="4" t="n">
        <v>45469</v>
      </c>
      <c r="K10078" s="5" t="b">
        <f aca="false">FALSE()</f>
        <v>0</v>
      </c>
      <c r="L10078" s="6" t="str">
        <f aca="false">IFERROR(INDEX(CategoryCodes!$B$2:$B$9,MATCH(C10078,CategoryCodes!$A$2:$A$9,0)),"")</f>
        <v>E</v>
      </c>
      <c r="M10078" s="7" t="n">
        <f aca="false">IFERROR(VALUE(MID(D10078,FIND("_",D10078)+1,FIND("_",D10078,FIND("_",D10078)+1)-FIND("_",D10078)-1)),"")</f>
        <v>25</v>
      </c>
      <c r="N10078" s="7" t="str">
        <f aca="false">IF(OR(C10078="",M10078=""),"",C10078&amp;" Item "&amp;M10078)</f>
        <v>Food Item 25</v>
      </c>
      <c r="O10078" s="7" t="n">
        <v>353</v>
      </c>
      <c r="P10078" s="8" t="n">
        <f aca="false">G10078*Q10078</f>
        <v>0</v>
      </c>
      <c r="Q10078" s="9" t="n">
        <f aca="false">IF(K10078=TRUE(),0.1,0)</f>
        <v>0</v>
      </c>
    </row>
    <row r="10079" customFormat="false" ht="15" hidden="false" customHeight="true" outlineLevel="0" collapsed="false">
      <c r="A10079" s="1" t="s">
        <v>10332</v>
      </c>
      <c r="B10079" s="1" t="s">
        <v>122</v>
      </c>
      <c r="C10079" s="1" t="s">
        <v>34</v>
      </c>
      <c r="D10079" s="1" t="s">
        <v>472</v>
      </c>
      <c r="E10079" s="1" t="n">
        <v>5</v>
      </c>
      <c r="F10079" s="1" t="n">
        <v>5</v>
      </c>
      <c r="G10079" s="1" t="n">
        <v>25</v>
      </c>
      <c r="H10079" s="1" t="s">
        <v>21</v>
      </c>
      <c r="I10079" s="1" t="s">
        <v>44</v>
      </c>
      <c r="J10079" s="4" t="n">
        <v>44974</v>
      </c>
      <c r="K10079" s="5" t="b">
        <f aca="false">TRUE()</f>
        <v>1</v>
      </c>
      <c r="L10079" s="6" t="str">
        <f aca="false">IFERROR(INDEX(CategoryCodes!$B$2:$B$9,MATCH(C10079,CategoryCodes!$A$2:$A$9,0)),"")</f>
        <v>A</v>
      </c>
      <c r="M10079" s="7" t="n">
        <f aca="false">IFERROR(VALUE(MID(D10079,FIND("_",D10079)+1,FIND("_",D10079,FIND("_",D10079)+1)-FIND("_",D10079)-1)),"")</f>
        <v>1</v>
      </c>
      <c r="N10079" s="7" t="str">
        <f aca="false">IF(OR(C10079="",M10079=""),"",C10079&amp;" Item "&amp;M10079)</f>
        <v>Beverages Item 1</v>
      </c>
      <c r="O10079" s="7" t="n">
        <v>358</v>
      </c>
      <c r="P10079" s="8" t="n">
        <f aca="false">G10079*Q10079</f>
        <v>2.5</v>
      </c>
      <c r="Q10079" s="9" t="n">
        <f aca="false">IF(K10079=TRUE(),0.1,0)</f>
        <v>0.1</v>
      </c>
    </row>
    <row r="10080" customFormat="false" ht="15" hidden="false" customHeight="true" outlineLevel="0" collapsed="false">
      <c r="A10080" s="1" t="s">
        <v>10333</v>
      </c>
      <c r="B10080" s="1" t="s">
        <v>95</v>
      </c>
      <c r="C10080" s="1" t="s">
        <v>72</v>
      </c>
      <c r="F10080" s="1" t="n">
        <v>9</v>
      </c>
      <c r="G10080" s="1" t="n">
        <v>369</v>
      </c>
      <c r="H10080" s="1" t="s">
        <v>54</v>
      </c>
      <c r="I10080" s="1" t="s">
        <v>22</v>
      </c>
      <c r="J10080" s="4" t="n">
        <v>45515</v>
      </c>
      <c r="K10080" s="5" t="b">
        <f aca="false">FALSE()</f>
        <v>0</v>
      </c>
      <c r="L10080" s="6" t="str">
        <f aca="false">IFERROR(INDEX(CategoryCodes!$B$2:$B$9,MATCH(C10080,CategoryCodes!$A$2:$A$9,0)),"")</f>
        <v>D</v>
      </c>
      <c r="M10080" s="7" t="str">
        <f aca="false">IFERROR(VALUE(MID(D10080,FIND("_",D10080)+1,FIND("_",D10080,FIND("_",D10080)+1)-FIND("_",D10080)-1)),"")</f>
        <v/>
      </c>
      <c r="N10080" s="7" t="str">
        <f aca="false">IF(OR(C10080="",M10080=""),"",C10080&amp;" Item "&amp;M10080)</f>
        <v/>
      </c>
      <c r="O10080" s="7" t="n">
        <v>228</v>
      </c>
      <c r="P10080" s="8" t="n">
        <f aca="false">G10080*Q10080</f>
        <v>0</v>
      </c>
      <c r="Q10080" s="9" t="n">
        <f aca="false">IF(K10080=TRUE(),0.1,0)</f>
        <v>0</v>
      </c>
    </row>
    <row r="10081" customFormat="false" ht="15" hidden="false" customHeight="true" outlineLevel="0" collapsed="false">
      <c r="A10081" s="1" t="s">
        <v>10334</v>
      </c>
      <c r="B10081" s="1" t="s">
        <v>104</v>
      </c>
      <c r="C10081" s="1" t="s">
        <v>47</v>
      </c>
      <c r="D10081" s="1" t="s">
        <v>348</v>
      </c>
      <c r="E10081" s="1" t="n">
        <v>29</v>
      </c>
      <c r="F10081" s="1" t="n">
        <v>6</v>
      </c>
      <c r="G10081" s="1" t="n">
        <v>174</v>
      </c>
      <c r="H10081" s="1" t="s">
        <v>54</v>
      </c>
      <c r="I10081" s="1" t="s">
        <v>22</v>
      </c>
      <c r="J10081" s="4" t="n">
        <v>45032</v>
      </c>
      <c r="L10081" s="6" t="str">
        <f aca="false">IFERROR(INDEX(CategoryCodes!$B$2:$B$9,MATCH(C10081,CategoryCodes!$A$2:$A$9,0)),"")</f>
        <v>F</v>
      </c>
      <c r="M10081" s="7" t="n">
        <f aca="false">IFERROR(VALUE(MID(D10081,FIND("_",D10081)+1,FIND("_",D10081,FIND("_",D10081)+1)-FIND("_",D10081)-1)),"")</f>
        <v>17</v>
      </c>
      <c r="N10081" s="7" t="str">
        <f aca="false">IF(OR(C10081="",M10081=""),"",C10081&amp;" Item "&amp;M10081)</f>
        <v>Furniture Item 17</v>
      </c>
      <c r="O10081" s="7" t="n">
        <v>315</v>
      </c>
      <c r="P10081" s="8" t="n">
        <f aca="false">G10081*Q10081</f>
        <v>0</v>
      </c>
      <c r="Q10081" s="9" t="n">
        <f aca="false">IF(K10081=TRUE(),0.1,0)</f>
        <v>0</v>
      </c>
    </row>
    <row r="10082" customFormat="false" ht="15" hidden="false" customHeight="true" outlineLevel="0" collapsed="false">
      <c r="A10082" s="1" t="s">
        <v>10335</v>
      </c>
      <c r="B10082" s="1" t="s">
        <v>83</v>
      </c>
      <c r="C10082" s="1" t="s">
        <v>19</v>
      </c>
      <c r="D10082" s="1" t="s">
        <v>461</v>
      </c>
      <c r="E10082" s="1" t="n">
        <v>26</v>
      </c>
      <c r="F10082" s="1" t="n">
        <v>8</v>
      </c>
      <c r="G10082" s="1" t="n">
        <v>208</v>
      </c>
      <c r="H10082" s="1" t="s">
        <v>54</v>
      </c>
      <c r="I10082" s="1" t="s">
        <v>44</v>
      </c>
      <c r="J10082" s="4" t="n">
        <v>45459</v>
      </c>
      <c r="L10082" s="6" t="str">
        <f aca="false">IFERROR(INDEX(CategoryCodes!$B$2:$B$9,MATCH(C10082,CategoryCodes!$A$2:$A$9,0)),"")</f>
        <v>H</v>
      </c>
      <c r="M10082" s="7" t="n">
        <f aca="false">IFERROR(VALUE(MID(D10082,FIND("_",D10082)+1,FIND("_",D10082,FIND("_",D10082)+1)-FIND("_",D10082)-1)),"")</f>
        <v>15</v>
      </c>
      <c r="N10082" s="7" t="str">
        <f aca="false">IF(OR(C10082="",M10082=""),"",C10082&amp;" Item "&amp;M10082)</f>
        <v>Patisserie Item 15</v>
      </c>
      <c r="O10082" s="7" t="n">
        <v>182</v>
      </c>
      <c r="P10082" s="8" t="n">
        <f aca="false">G10082*Q10082</f>
        <v>0</v>
      </c>
      <c r="Q10082" s="9" t="n">
        <f aca="false">IF(K10082=TRUE(),0.1,0)</f>
        <v>0</v>
      </c>
    </row>
    <row r="10083" customFormat="false" ht="15" hidden="false" customHeight="true" outlineLevel="0" collapsed="false">
      <c r="A10083" s="1" t="s">
        <v>10336</v>
      </c>
      <c r="B10083" s="1" t="s">
        <v>114</v>
      </c>
      <c r="C10083" s="1" t="s">
        <v>136</v>
      </c>
      <c r="D10083" s="1" t="s">
        <v>137</v>
      </c>
      <c r="E10083" s="1" t="n">
        <v>27.5</v>
      </c>
      <c r="F10083" s="1" t="n">
        <v>10</v>
      </c>
      <c r="G10083" s="1" t="n">
        <v>275</v>
      </c>
      <c r="H10083" s="1" t="s">
        <v>21</v>
      </c>
      <c r="I10083" s="1" t="s">
        <v>22</v>
      </c>
      <c r="J10083" s="4" t="n">
        <v>44778</v>
      </c>
      <c r="L10083" s="6" t="str">
        <f aca="false">IFERROR(INDEX(CategoryCodes!$B$2:$B$9,MATCH(C10083,CategoryCodes!$A$2:$A$9,0)),"")</f>
        <v>C</v>
      </c>
      <c r="M10083" s="7" t="n">
        <f aca="false">IFERROR(VALUE(MID(D10083,FIND("_",D10083)+1,FIND("_",D10083,FIND("_",D10083)+1)-FIND("_",D10083)-1)),"")</f>
        <v>16</v>
      </c>
      <c r="N10083" s="7" t="str">
        <f aca="false">IF(OR(C10083="",M10083=""),"",C10083&amp;" Item "&amp;M10083)</f>
        <v>Computers and electric accessories Item 16</v>
      </c>
      <c r="O10083" s="7" t="n">
        <v>159</v>
      </c>
      <c r="P10083" s="8" t="n">
        <f aca="false">G10083*Q10083</f>
        <v>0</v>
      </c>
      <c r="Q10083" s="9" t="n">
        <f aca="false">IF(K10083=TRUE(),0.1,0)</f>
        <v>0</v>
      </c>
    </row>
    <row r="10084" customFormat="false" ht="15" hidden="false" customHeight="true" outlineLevel="0" collapsed="false">
      <c r="A10084" s="1" t="s">
        <v>10337</v>
      </c>
      <c r="B10084" s="1" t="s">
        <v>106</v>
      </c>
      <c r="C10084" s="1" t="s">
        <v>136</v>
      </c>
      <c r="D10084" s="1" t="s">
        <v>299</v>
      </c>
      <c r="E10084" s="1" t="n">
        <v>12.5</v>
      </c>
      <c r="F10084" s="1" t="n">
        <v>9</v>
      </c>
      <c r="G10084" s="1" t="n">
        <v>112.5</v>
      </c>
      <c r="H10084" s="1" t="s">
        <v>21</v>
      </c>
      <c r="I10084" s="1" t="s">
        <v>44</v>
      </c>
      <c r="J10084" s="4" t="n">
        <v>44936</v>
      </c>
      <c r="L10084" s="6" t="str">
        <f aca="false">IFERROR(INDEX(CategoryCodes!$B$2:$B$9,MATCH(C10084,CategoryCodes!$A$2:$A$9,0)),"")</f>
        <v>C</v>
      </c>
      <c r="M10084" s="7" t="n">
        <f aca="false">IFERROR(VALUE(MID(D10084,FIND("_",D10084)+1,FIND("_",D10084,FIND("_",D10084)+1)-FIND("_",D10084)-1)),"")</f>
        <v>6</v>
      </c>
      <c r="N10084" s="7" t="str">
        <f aca="false">IF(OR(C10084="",M10084=""),"",C10084&amp;" Item "&amp;M10084)</f>
        <v>Computers and electric accessories Item 6</v>
      </c>
      <c r="O10084" s="7" t="n">
        <v>170</v>
      </c>
      <c r="P10084" s="8" t="n">
        <f aca="false">G10084*Q10084</f>
        <v>0</v>
      </c>
      <c r="Q10084" s="9" t="n">
        <f aca="false">IF(K10084=TRUE(),0.1,0)</f>
        <v>0</v>
      </c>
    </row>
    <row r="10085" customFormat="false" ht="15" hidden="false" customHeight="true" outlineLevel="0" collapsed="false">
      <c r="A10085" s="1" t="s">
        <v>10338</v>
      </c>
      <c r="B10085" s="1" t="s">
        <v>106</v>
      </c>
      <c r="C10085" s="1" t="s">
        <v>19</v>
      </c>
      <c r="D10085" s="1" t="s">
        <v>509</v>
      </c>
      <c r="E10085" s="1" t="n">
        <v>33.5</v>
      </c>
      <c r="F10085" s="1" t="n">
        <v>1</v>
      </c>
      <c r="G10085" s="1" t="n">
        <v>33.5</v>
      </c>
      <c r="H10085" s="1" t="s">
        <v>21</v>
      </c>
      <c r="I10085" s="1" t="s">
        <v>22</v>
      </c>
      <c r="J10085" s="4" t="n">
        <v>44702</v>
      </c>
      <c r="L10085" s="6" t="str">
        <f aca="false">IFERROR(INDEX(CategoryCodes!$B$2:$B$9,MATCH(C10085,CategoryCodes!$A$2:$A$9,0)),"")</f>
        <v>H</v>
      </c>
      <c r="M10085" s="7" t="n">
        <f aca="false">IFERROR(VALUE(MID(D10085,FIND("_",D10085)+1,FIND("_",D10085,FIND("_",D10085)+1)-FIND("_",D10085)-1)),"")</f>
        <v>20</v>
      </c>
      <c r="N10085" s="7" t="str">
        <f aca="false">IF(OR(C10085="",M10085=""),"",C10085&amp;" Item "&amp;M10085)</f>
        <v>Patisserie Item 20</v>
      </c>
      <c r="O10085" s="7" t="n">
        <v>418</v>
      </c>
      <c r="P10085" s="8" t="n">
        <f aca="false">G10085*Q10085</f>
        <v>0</v>
      </c>
      <c r="Q10085" s="9" t="n">
        <f aca="false">IF(K10085=TRUE(),0.1,0)</f>
        <v>0</v>
      </c>
    </row>
    <row r="10086" customFormat="false" ht="15" hidden="false" customHeight="true" outlineLevel="0" collapsed="false">
      <c r="A10086" s="1" t="s">
        <v>10339</v>
      </c>
      <c r="B10086" s="1" t="s">
        <v>75</v>
      </c>
      <c r="C10086" s="1" t="s">
        <v>34</v>
      </c>
      <c r="D10086" s="1" t="s">
        <v>264</v>
      </c>
      <c r="E10086" s="1" t="n">
        <v>33.5</v>
      </c>
      <c r="F10086" s="1" t="n">
        <v>1</v>
      </c>
      <c r="G10086" s="1" t="n">
        <v>33.5</v>
      </c>
      <c r="H10086" s="1" t="s">
        <v>31</v>
      </c>
      <c r="I10086" s="1" t="s">
        <v>22</v>
      </c>
      <c r="J10086" s="4" t="n">
        <v>45009</v>
      </c>
      <c r="L10086" s="6" t="str">
        <f aca="false">IFERROR(INDEX(CategoryCodes!$B$2:$B$9,MATCH(C10086,CategoryCodes!$A$2:$A$9,0)),"")</f>
        <v>A</v>
      </c>
      <c r="M10086" s="7" t="n">
        <f aca="false">IFERROR(VALUE(MID(D10086,FIND("_",D10086)+1,FIND("_",D10086,FIND("_",D10086)+1)-FIND("_",D10086)-1)),"")</f>
        <v>20</v>
      </c>
      <c r="N10086" s="7" t="str">
        <f aca="false">IF(OR(C10086="",M10086=""),"",C10086&amp;" Item "&amp;M10086)</f>
        <v>Beverages Item 20</v>
      </c>
      <c r="O10086" s="7" t="n">
        <v>101</v>
      </c>
      <c r="P10086" s="8" t="n">
        <f aca="false">G10086*Q10086</f>
        <v>0</v>
      </c>
      <c r="Q10086" s="9" t="n">
        <f aca="false">IF(K10086=TRUE(),0.1,0)</f>
        <v>0</v>
      </c>
    </row>
    <row r="10087" customFormat="false" ht="15" hidden="false" customHeight="true" outlineLevel="0" collapsed="false">
      <c r="A10087" s="1" t="s">
        <v>10340</v>
      </c>
      <c r="B10087" s="1" t="s">
        <v>122</v>
      </c>
      <c r="C10087" s="1" t="s">
        <v>19</v>
      </c>
      <c r="D10087" s="1" t="s">
        <v>139</v>
      </c>
      <c r="E10087" s="1" t="n">
        <v>20</v>
      </c>
      <c r="F10087" s="1" t="n">
        <v>9</v>
      </c>
      <c r="G10087" s="1" t="n">
        <v>180</v>
      </c>
      <c r="H10087" s="1" t="s">
        <v>31</v>
      </c>
      <c r="I10087" s="1" t="s">
        <v>44</v>
      </c>
      <c r="J10087" s="4" t="n">
        <v>44824</v>
      </c>
      <c r="K10087" s="5" t="b">
        <f aca="false">TRUE()</f>
        <v>1</v>
      </c>
      <c r="L10087" s="6" t="str">
        <f aca="false">IFERROR(INDEX(CategoryCodes!$B$2:$B$9,MATCH(C10087,CategoryCodes!$A$2:$A$9,0)),"")</f>
        <v>H</v>
      </c>
      <c r="M10087" s="7" t="n">
        <f aca="false">IFERROR(VALUE(MID(D10087,FIND("_",D10087)+1,FIND("_",D10087,FIND("_",D10087)+1)-FIND("_",D10087)-1)),"")</f>
        <v>11</v>
      </c>
      <c r="N10087" s="7" t="str">
        <f aca="false">IF(OR(C10087="",M10087=""),"",C10087&amp;" Item "&amp;M10087)</f>
        <v>Patisserie Item 11</v>
      </c>
      <c r="O10087" s="7" t="n">
        <v>365</v>
      </c>
      <c r="P10087" s="8" t="n">
        <f aca="false">G10087*Q10087</f>
        <v>18</v>
      </c>
      <c r="Q10087" s="9" t="n">
        <f aca="false">IF(K10087=TRUE(),0.1,0)</f>
        <v>0.1</v>
      </c>
    </row>
    <row r="10088" customFormat="false" ht="15" hidden="false" customHeight="true" outlineLevel="0" collapsed="false">
      <c r="A10088" s="1" t="s">
        <v>10341</v>
      </c>
      <c r="B10088" s="1" t="s">
        <v>42</v>
      </c>
      <c r="C10088" s="1" t="s">
        <v>25</v>
      </c>
      <c r="D10088" s="1" t="s">
        <v>668</v>
      </c>
      <c r="E10088" s="1" t="n">
        <v>30.5</v>
      </c>
      <c r="F10088" s="1" t="n">
        <v>8</v>
      </c>
      <c r="G10088" s="1" t="n">
        <v>244</v>
      </c>
      <c r="H10088" s="1" t="s">
        <v>21</v>
      </c>
      <c r="I10088" s="1" t="s">
        <v>22</v>
      </c>
      <c r="J10088" s="4" t="n">
        <v>45441</v>
      </c>
      <c r="L10088" s="6" t="str">
        <f aca="false">IFERROR(INDEX(CategoryCodes!$B$2:$B$9,MATCH(C10088,CategoryCodes!$A$2:$A$9,0)),"")</f>
        <v>G</v>
      </c>
      <c r="M10088" s="7" t="n">
        <f aca="false">IFERROR(VALUE(MID(D10088,FIND("_",D10088)+1,FIND("_",D10088,FIND("_",D10088)+1)-FIND("_",D10088)-1)),"")</f>
        <v>18</v>
      </c>
      <c r="N10088" s="7" t="str">
        <f aca="false">IF(OR(C10088="",M10088=""),"",C10088&amp;" Item "&amp;M10088)</f>
        <v>Milk Products Item 18</v>
      </c>
      <c r="O10088" s="7" t="n">
        <v>388</v>
      </c>
      <c r="P10088" s="8" t="n">
        <f aca="false">G10088*Q10088</f>
        <v>0</v>
      </c>
      <c r="Q10088" s="9" t="n">
        <f aca="false">IF(K10088=TRUE(),0.1,0)</f>
        <v>0</v>
      </c>
    </row>
    <row r="10089" customFormat="false" ht="15" hidden="false" customHeight="true" outlineLevel="0" collapsed="false">
      <c r="A10089" s="1" t="s">
        <v>10342</v>
      </c>
      <c r="B10089" s="1" t="s">
        <v>71</v>
      </c>
      <c r="C10089" s="1" t="s">
        <v>38</v>
      </c>
      <c r="D10089" s="1" t="s">
        <v>176</v>
      </c>
      <c r="E10089" s="1" t="n">
        <v>30.5</v>
      </c>
      <c r="F10089" s="1" t="n">
        <v>4</v>
      </c>
      <c r="G10089" s="1" t="n">
        <v>122</v>
      </c>
      <c r="H10089" s="1" t="s">
        <v>21</v>
      </c>
      <c r="I10089" s="1" t="s">
        <v>44</v>
      </c>
      <c r="J10089" s="4" t="n">
        <v>45411</v>
      </c>
      <c r="K10089" s="5" t="b">
        <f aca="false">FALSE()</f>
        <v>0</v>
      </c>
      <c r="L10089" s="6" t="str">
        <f aca="false">IFERROR(INDEX(CategoryCodes!$B$2:$B$9,MATCH(C10089,CategoryCodes!$A$2:$A$9,0)),"")</f>
        <v>E</v>
      </c>
      <c r="M10089" s="7" t="n">
        <f aca="false">IFERROR(VALUE(MID(D10089,FIND("_",D10089)+1,FIND("_",D10089,FIND("_",D10089)+1)-FIND("_",D10089)-1)),"")</f>
        <v>18</v>
      </c>
      <c r="N10089" s="7" t="str">
        <f aca="false">IF(OR(C10089="",M10089=""),"",C10089&amp;" Item "&amp;M10089)</f>
        <v>Food Item 18</v>
      </c>
      <c r="O10089" s="7" t="n">
        <v>343</v>
      </c>
      <c r="P10089" s="8" t="n">
        <f aca="false">G10089*Q10089</f>
        <v>0</v>
      </c>
      <c r="Q10089" s="9" t="n">
        <f aca="false">IF(K10089=TRUE(),0.1,0)</f>
        <v>0</v>
      </c>
    </row>
    <row r="10090" customFormat="false" ht="15" hidden="false" customHeight="true" outlineLevel="0" collapsed="false">
      <c r="A10090" s="1" t="s">
        <v>10343</v>
      </c>
      <c r="B10090" s="1" t="s">
        <v>61</v>
      </c>
      <c r="C10090" s="1" t="s">
        <v>38</v>
      </c>
      <c r="D10090" s="1" t="s">
        <v>1324</v>
      </c>
      <c r="E10090" s="1" t="n">
        <v>35</v>
      </c>
      <c r="F10090" s="1" t="n">
        <v>9</v>
      </c>
      <c r="G10090" s="1" t="n">
        <v>315</v>
      </c>
      <c r="H10090" s="1" t="s">
        <v>31</v>
      </c>
      <c r="I10090" s="1" t="s">
        <v>44</v>
      </c>
      <c r="J10090" s="4" t="n">
        <v>45212</v>
      </c>
      <c r="K10090" s="5" t="b">
        <f aca="false">TRUE()</f>
        <v>1</v>
      </c>
      <c r="L10090" s="6" t="str">
        <f aca="false">IFERROR(INDEX(CategoryCodes!$B$2:$B$9,MATCH(C10090,CategoryCodes!$A$2:$A$9,0)),"")</f>
        <v>E</v>
      </c>
      <c r="M10090" s="7" t="n">
        <f aca="false">IFERROR(VALUE(MID(D10090,FIND("_",D10090)+1,FIND("_",D10090,FIND("_",D10090)+1)-FIND("_",D10090)-1)),"")</f>
        <v>21</v>
      </c>
      <c r="N10090" s="7" t="str">
        <f aca="false">IF(OR(C10090="",M10090=""),"",C10090&amp;" Item "&amp;M10090)</f>
        <v>Food Item 21</v>
      </c>
      <c r="O10090" s="7" t="n">
        <v>414</v>
      </c>
      <c r="P10090" s="8" t="n">
        <f aca="false">G10090*Q10090</f>
        <v>31.5</v>
      </c>
      <c r="Q10090" s="9" t="n">
        <f aca="false">IF(K10090=TRUE(),0.1,0)</f>
        <v>0.1</v>
      </c>
    </row>
    <row r="10091" customFormat="false" ht="15" hidden="false" customHeight="true" outlineLevel="0" collapsed="false">
      <c r="A10091" s="1" t="s">
        <v>10344</v>
      </c>
      <c r="B10091" s="1" t="s">
        <v>129</v>
      </c>
      <c r="C10091" s="1" t="s">
        <v>25</v>
      </c>
      <c r="D10091" s="1" t="s">
        <v>1076</v>
      </c>
      <c r="E10091" s="1" t="n">
        <v>14</v>
      </c>
      <c r="F10091" s="1" t="n">
        <v>3</v>
      </c>
      <c r="G10091" s="1" t="n">
        <v>42</v>
      </c>
      <c r="H10091" s="1" t="s">
        <v>21</v>
      </c>
      <c r="I10091" s="1" t="s">
        <v>44</v>
      </c>
      <c r="J10091" s="4" t="n">
        <v>45663</v>
      </c>
      <c r="K10091" s="5" t="b">
        <f aca="false">FALSE()</f>
        <v>0</v>
      </c>
      <c r="L10091" s="6" t="str">
        <f aca="false">IFERROR(INDEX(CategoryCodes!$B$2:$B$9,MATCH(C10091,CategoryCodes!$A$2:$A$9,0)),"")</f>
        <v>G</v>
      </c>
      <c r="M10091" s="7" t="n">
        <f aca="false">IFERROR(VALUE(MID(D10091,FIND("_",D10091)+1,FIND("_",D10091,FIND("_",D10091)+1)-FIND("_",D10091)-1)),"")</f>
        <v>7</v>
      </c>
      <c r="N10091" s="7" t="str">
        <f aca="false">IF(OR(C10091="",M10091=""),"",C10091&amp;" Item "&amp;M10091)</f>
        <v>Milk Products Item 7</v>
      </c>
      <c r="O10091" s="7" t="n">
        <v>273</v>
      </c>
      <c r="P10091" s="8" t="n">
        <f aca="false">G10091*Q10091</f>
        <v>0</v>
      </c>
      <c r="Q10091" s="9" t="n">
        <f aca="false">IF(K10091=TRUE(),0.1,0)</f>
        <v>0</v>
      </c>
    </row>
    <row r="10092" customFormat="false" ht="15" hidden="false" customHeight="true" outlineLevel="0" collapsed="false">
      <c r="A10092" s="1" t="s">
        <v>10345</v>
      </c>
      <c r="B10092" s="1" t="s">
        <v>52</v>
      </c>
      <c r="C10092" s="1" t="s">
        <v>136</v>
      </c>
      <c r="D10092" s="1" t="s">
        <v>299</v>
      </c>
      <c r="E10092" s="1" t="n">
        <v>12.5</v>
      </c>
      <c r="F10092" s="1" t="n">
        <v>7</v>
      </c>
      <c r="G10092" s="1" t="n">
        <v>87.5</v>
      </c>
      <c r="H10092" s="1" t="s">
        <v>54</v>
      </c>
      <c r="I10092" s="1" t="s">
        <v>44</v>
      </c>
      <c r="J10092" s="4" t="n">
        <v>44761</v>
      </c>
      <c r="K10092" s="5" t="b">
        <f aca="false">FALSE()</f>
        <v>0</v>
      </c>
      <c r="L10092" s="6" t="str">
        <f aca="false">IFERROR(INDEX(CategoryCodes!$B$2:$B$9,MATCH(C10092,CategoryCodes!$A$2:$A$9,0)),"")</f>
        <v>C</v>
      </c>
      <c r="M10092" s="7" t="n">
        <f aca="false">IFERROR(VALUE(MID(D10092,FIND("_",D10092)+1,FIND("_",D10092,FIND("_",D10092)+1)-FIND("_",D10092)-1)),"")</f>
        <v>6</v>
      </c>
      <c r="N10092" s="7" t="str">
        <f aca="false">IF(OR(C10092="",M10092=""),"",C10092&amp;" Item "&amp;M10092)</f>
        <v>Computers and electric accessories Item 6</v>
      </c>
      <c r="O10092" s="7" t="n">
        <v>40</v>
      </c>
      <c r="P10092" s="8" t="n">
        <f aca="false">G10092*Q10092</f>
        <v>0</v>
      </c>
      <c r="Q10092" s="9" t="n">
        <f aca="false">IF(K10092=TRUE(),0.1,0)</f>
        <v>0</v>
      </c>
    </row>
    <row r="10093" customFormat="false" ht="15" hidden="false" customHeight="true" outlineLevel="0" collapsed="false">
      <c r="A10093" s="1" t="s">
        <v>10346</v>
      </c>
      <c r="B10093" s="1" t="s">
        <v>37</v>
      </c>
      <c r="C10093" s="1" t="s">
        <v>19</v>
      </c>
      <c r="D10093" s="1" t="s">
        <v>378</v>
      </c>
      <c r="E10093" s="1" t="n">
        <v>23</v>
      </c>
      <c r="F10093" s="1" t="n">
        <v>7</v>
      </c>
      <c r="G10093" s="1" t="n">
        <v>161</v>
      </c>
      <c r="H10093" s="1" t="s">
        <v>21</v>
      </c>
      <c r="I10093" s="1" t="s">
        <v>22</v>
      </c>
      <c r="J10093" s="4" t="n">
        <v>45671</v>
      </c>
      <c r="L10093" s="6" t="str">
        <f aca="false">IFERROR(INDEX(CategoryCodes!$B$2:$B$9,MATCH(C10093,CategoryCodes!$A$2:$A$9,0)),"")</f>
        <v>H</v>
      </c>
      <c r="M10093" s="7" t="n">
        <f aca="false">IFERROR(VALUE(MID(D10093,FIND("_",D10093)+1,FIND("_",D10093,FIND("_",D10093)+1)-FIND("_",D10093)-1)),"")</f>
        <v>13</v>
      </c>
      <c r="N10093" s="7" t="str">
        <f aca="false">IF(OR(C10093="",M10093=""),"",C10093&amp;" Item "&amp;M10093)</f>
        <v>Patisserie Item 13</v>
      </c>
      <c r="O10093" s="7" t="n">
        <v>498</v>
      </c>
      <c r="P10093" s="8" t="n">
        <f aca="false">G10093*Q10093</f>
        <v>0</v>
      </c>
      <c r="Q10093" s="9" t="n">
        <f aca="false">IF(K10093=TRUE(),0.1,0)</f>
        <v>0</v>
      </c>
    </row>
    <row r="10094" customFormat="false" ht="15" hidden="false" customHeight="true" outlineLevel="0" collapsed="false">
      <c r="A10094" s="1" t="s">
        <v>10347</v>
      </c>
      <c r="B10094" s="1" t="s">
        <v>86</v>
      </c>
      <c r="C10094" s="1" t="s">
        <v>47</v>
      </c>
      <c r="D10094" s="1" t="s">
        <v>600</v>
      </c>
      <c r="E10094" s="1" t="n">
        <v>33.5</v>
      </c>
      <c r="F10094" s="1" t="n">
        <v>3</v>
      </c>
      <c r="G10094" s="1" t="n">
        <v>100.5</v>
      </c>
      <c r="H10094" s="1" t="s">
        <v>54</v>
      </c>
      <c r="I10094" s="1" t="s">
        <v>44</v>
      </c>
      <c r="J10094" s="4" t="n">
        <v>44736</v>
      </c>
      <c r="K10094" s="5" t="b">
        <f aca="false">FALSE()</f>
        <v>0</v>
      </c>
      <c r="L10094" s="6" t="str">
        <f aca="false">IFERROR(INDEX(CategoryCodes!$B$2:$B$9,MATCH(C10094,CategoryCodes!$A$2:$A$9,0)),"")</f>
        <v>F</v>
      </c>
      <c r="M10094" s="7" t="n">
        <f aca="false">IFERROR(VALUE(MID(D10094,FIND("_",D10094)+1,FIND("_",D10094,FIND("_",D10094)+1)-FIND("_",D10094)-1)),"")</f>
        <v>20</v>
      </c>
      <c r="N10094" s="7" t="str">
        <f aca="false">IF(OR(C10094="",M10094=""),"",C10094&amp;" Item "&amp;M10094)</f>
        <v>Furniture Item 20</v>
      </c>
      <c r="O10094" s="7" t="n">
        <v>472</v>
      </c>
      <c r="P10094" s="8" t="n">
        <f aca="false">G10094*Q10094</f>
        <v>0</v>
      </c>
      <c r="Q10094" s="9" t="n">
        <f aca="false">IF(K10094=TRUE(),0.1,0)</f>
        <v>0</v>
      </c>
    </row>
    <row r="10095" customFormat="false" ht="15" hidden="false" customHeight="true" outlineLevel="0" collapsed="false">
      <c r="A10095" s="1" t="s">
        <v>10348</v>
      </c>
      <c r="B10095" s="1" t="s">
        <v>106</v>
      </c>
      <c r="C10095" s="1" t="s">
        <v>47</v>
      </c>
      <c r="D10095" s="1" t="s">
        <v>93</v>
      </c>
      <c r="E10095" s="1" t="n">
        <v>41</v>
      </c>
      <c r="F10095" s="1" t="n">
        <v>4</v>
      </c>
      <c r="G10095" s="1" t="n">
        <v>164</v>
      </c>
      <c r="H10095" s="1" t="s">
        <v>21</v>
      </c>
      <c r="I10095" s="1" t="s">
        <v>22</v>
      </c>
      <c r="J10095" s="4" t="n">
        <v>45371</v>
      </c>
      <c r="L10095" s="6" t="str">
        <f aca="false">IFERROR(INDEX(CategoryCodes!$B$2:$B$9,MATCH(C10095,CategoryCodes!$A$2:$A$9,0)),"")</f>
        <v>F</v>
      </c>
      <c r="M10095" s="7" t="n">
        <f aca="false">IFERROR(VALUE(MID(D10095,FIND("_",D10095)+1,FIND("_",D10095,FIND("_",D10095)+1)-FIND("_",D10095)-1)),"")</f>
        <v>25</v>
      </c>
      <c r="N10095" s="7" t="str">
        <f aca="false">IF(OR(C10095="",M10095=""),"",C10095&amp;" Item "&amp;M10095)</f>
        <v>Furniture Item 25</v>
      </c>
      <c r="O10095" s="7" t="n">
        <v>386</v>
      </c>
      <c r="P10095" s="8" t="n">
        <f aca="false">G10095*Q10095</f>
        <v>0</v>
      </c>
      <c r="Q10095" s="9" t="n">
        <f aca="false">IF(K10095=TRUE(),0.1,0)</f>
        <v>0</v>
      </c>
    </row>
    <row r="10096" customFormat="false" ht="15" hidden="false" customHeight="true" outlineLevel="0" collapsed="false">
      <c r="A10096" s="1" t="s">
        <v>10349</v>
      </c>
      <c r="B10096" s="1" t="s">
        <v>106</v>
      </c>
      <c r="C10096" s="1" t="s">
        <v>34</v>
      </c>
      <c r="D10096" s="1" t="s">
        <v>117</v>
      </c>
      <c r="E10096" s="1" t="n">
        <v>20</v>
      </c>
      <c r="F10096" s="1" t="n">
        <v>3</v>
      </c>
      <c r="G10096" s="1" t="n">
        <v>60</v>
      </c>
      <c r="H10096" s="1" t="s">
        <v>54</v>
      </c>
      <c r="I10096" s="1" t="s">
        <v>22</v>
      </c>
      <c r="J10096" s="4" t="n">
        <v>45369</v>
      </c>
      <c r="L10096" s="6" t="str">
        <f aca="false">IFERROR(INDEX(CategoryCodes!$B$2:$B$9,MATCH(C10096,CategoryCodes!$A$2:$A$9,0)),"")</f>
        <v>A</v>
      </c>
      <c r="M10096" s="7" t="n">
        <f aca="false">IFERROR(VALUE(MID(D10096,FIND("_",D10096)+1,FIND("_",D10096,FIND("_",D10096)+1)-FIND("_",D10096)-1)),"")</f>
        <v>11</v>
      </c>
      <c r="N10096" s="7" t="str">
        <f aca="false">IF(OR(C10096="",M10096=""),"",C10096&amp;" Item "&amp;M10096)</f>
        <v>Beverages Item 11</v>
      </c>
      <c r="O10096" s="7" t="n">
        <v>391</v>
      </c>
      <c r="P10096" s="8" t="n">
        <f aca="false">G10096*Q10096</f>
        <v>0</v>
      </c>
      <c r="Q10096" s="9" t="n">
        <f aca="false">IF(K10096=TRUE(),0.1,0)</f>
        <v>0</v>
      </c>
    </row>
    <row r="10097" customFormat="false" ht="15" hidden="false" customHeight="true" outlineLevel="0" collapsed="false">
      <c r="A10097" s="1" t="s">
        <v>10350</v>
      </c>
      <c r="B10097" s="1" t="s">
        <v>104</v>
      </c>
      <c r="C10097" s="1" t="s">
        <v>47</v>
      </c>
      <c r="F10097" s="1" t="n">
        <v>2</v>
      </c>
      <c r="G10097" s="1" t="n">
        <v>22</v>
      </c>
      <c r="H10097" s="1" t="s">
        <v>21</v>
      </c>
      <c r="I10097" s="1" t="s">
        <v>44</v>
      </c>
      <c r="J10097" s="4" t="n">
        <v>44649</v>
      </c>
      <c r="K10097" s="5" t="b">
        <f aca="false">FALSE()</f>
        <v>0</v>
      </c>
      <c r="L10097" s="6" t="str">
        <f aca="false">IFERROR(INDEX(CategoryCodes!$B$2:$B$9,MATCH(C10097,CategoryCodes!$A$2:$A$9,0)),"")</f>
        <v>F</v>
      </c>
      <c r="M10097" s="7" t="str">
        <f aca="false">IFERROR(VALUE(MID(D10097,FIND("_",D10097)+1,FIND("_",D10097,FIND("_",D10097)+1)-FIND("_",D10097)-1)),"")</f>
        <v/>
      </c>
      <c r="N10097" s="7" t="str">
        <f aca="false">IF(OR(C10097="",M10097=""),"",C10097&amp;" Item "&amp;M10097)</f>
        <v/>
      </c>
      <c r="O10097" s="7" t="n">
        <v>238</v>
      </c>
      <c r="P10097" s="8" t="n">
        <f aca="false">G10097*Q10097</f>
        <v>0</v>
      </c>
      <c r="Q10097" s="9" t="n">
        <f aca="false">IF(K10097=TRUE(),0.1,0)</f>
        <v>0</v>
      </c>
    </row>
    <row r="10098" customFormat="false" ht="15" hidden="false" customHeight="true" outlineLevel="0" collapsed="false">
      <c r="A10098" s="1" t="s">
        <v>10351</v>
      </c>
      <c r="B10098" s="1" t="s">
        <v>18</v>
      </c>
      <c r="C10098" s="1" t="s">
        <v>19</v>
      </c>
      <c r="D10098" s="1" t="s">
        <v>515</v>
      </c>
      <c r="E10098" s="1" t="n">
        <v>17</v>
      </c>
      <c r="F10098" s="1" t="n">
        <v>7</v>
      </c>
      <c r="G10098" s="1" t="n">
        <v>119</v>
      </c>
      <c r="H10098" s="1" t="s">
        <v>31</v>
      </c>
      <c r="I10098" s="1" t="s">
        <v>44</v>
      </c>
      <c r="J10098" s="4" t="n">
        <v>44950</v>
      </c>
      <c r="L10098" s="6" t="str">
        <f aca="false">IFERROR(INDEX(CategoryCodes!$B$2:$B$9,MATCH(C10098,CategoryCodes!$A$2:$A$9,0)),"")</f>
        <v>H</v>
      </c>
      <c r="M10098" s="7" t="n">
        <f aca="false">IFERROR(VALUE(MID(D10098,FIND("_",D10098)+1,FIND("_",D10098,FIND("_",D10098)+1)-FIND("_",D10098)-1)),"")</f>
        <v>9</v>
      </c>
      <c r="N10098" s="7" t="str">
        <f aca="false">IF(OR(C10098="",M10098=""),"",C10098&amp;" Item "&amp;M10098)</f>
        <v>Patisserie Item 9</v>
      </c>
      <c r="O10098" s="7" t="n">
        <v>290</v>
      </c>
      <c r="P10098" s="8" t="n">
        <f aca="false">G10098*Q10098</f>
        <v>0</v>
      </c>
      <c r="Q10098" s="9" t="n">
        <f aca="false">IF(K10098=TRUE(),0.1,0)</f>
        <v>0</v>
      </c>
    </row>
    <row r="10099" customFormat="false" ht="15" hidden="false" customHeight="true" outlineLevel="0" collapsed="false">
      <c r="A10099" s="1" t="s">
        <v>10352</v>
      </c>
      <c r="B10099" s="1" t="s">
        <v>42</v>
      </c>
      <c r="C10099" s="1" t="s">
        <v>38</v>
      </c>
      <c r="D10099" s="1" t="s">
        <v>39</v>
      </c>
      <c r="E10099" s="1" t="n">
        <v>12.5</v>
      </c>
      <c r="F10099" s="1" t="n">
        <v>2</v>
      </c>
      <c r="G10099" s="1" t="n">
        <v>25</v>
      </c>
      <c r="H10099" s="1" t="s">
        <v>31</v>
      </c>
      <c r="I10099" s="1" t="s">
        <v>22</v>
      </c>
      <c r="J10099" s="4" t="n">
        <v>44660</v>
      </c>
      <c r="L10099" s="6" t="str">
        <f aca="false">IFERROR(INDEX(CategoryCodes!$B$2:$B$9,MATCH(C10099,CategoryCodes!$A$2:$A$9,0)),"")</f>
        <v>E</v>
      </c>
      <c r="M10099" s="7" t="n">
        <f aca="false">IFERROR(VALUE(MID(D10099,FIND("_",D10099)+1,FIND("_",D10099,FIND("_",D10099)+1)-FIND("_",D10099)-1)),"")</f>
        <v>6</v>
      </c>
      <c r="N10099" s="7" t="str">
        <f aca="false">IF(OR(C10099="",M10099=""),"",C10099&amp;" Item "&amp;M10099)</f>
        <v>Food Item 6</v>
      </c>
      <c r="O10099" s="7" t="n">
        <v>67</v>
      </c>
      <c r="P10099" s="8" t="n">
        <f aca="false">G10099*Q10099</f>
        <v>0</v>
      </c>
      <c r="Q10099" s="9" t="n">
        <f aca="false">IF(K10099=TRUE(),0.1,0)</f>
        <v>0</v>
      </c>
    </row>
    <row r="10100" customFormat="false" ht="15" hidden="false" customHeight="true" outlineLevel="0" collapsed="false">
      <c r="A10100" s="1" t="s">
        <v>10353</v>
      </c>
      <c r="B10100" s="1" t="s">
        <v>122</v>
      </c>
      <c r="C10100" s="1" t="s">
        <v>136</v>
      </c>
      <c r="D10100" s="1" t="s">
        <v>750</v>
      </c>
      <c r="E10100" s="1" t="n">
        <v>38</v>
      </c>
      <c r="F10100" s="1" t="n">
        <v>2</v>
      </c>
      <c r="G10100" s="1" t="n">
        <v>76</v>
      </c>
      <c r="H10100" s="1" t="s">
        <v>31</v>
      </c>
      <c r="I10100" s="1" t="s">
        <v>44</v>
      </c>
      <c r="J10100" s="4" t="n">
        <v>44747</v>
      </c>
      <c r="K10100" s="5" t="b">
        <f aca="false">FALSE()</f>
        <v>0</v>
      </c>
      <c r="L10100" s="6" t="str">
        <f aca="false">IFERROR(INDEX(CategoryCodes!$B$2:$B$9,MATCH(C10100,CategoryCodes!$A$2:$A$9,0)),"")</f>
        <v>C</v>
      </c>
      <c r="M10100" s="7" t="n">
        <f aca="false">IFERROR(VALUE(MID(D10100,FIND("_",D10100)+1,FIND("_",D10100,FIND("_",D10100)+1)-FIND("_",D10100)-1)),"")</f>
        <v>23</v>
      </c>
      <c r="N10100" s="7" t="str">
        <f aca="false">IF(OR(C10100="",M10100=""),"",C10100&amp;" Item "&amp;M10100)</f>
        <v>Computers and electric accessories Item 23</v>
      </c>
      <c r="O10100" s="7" t="n">
        <v>47</v>
      </c>
      <c r="P10100" s="8" t="n">
        <f aca="false">G10100*Q10100</f>
        <v>0</v>
      </c>
      <c r="Q10100" s="9" t="n">
        <f aca="false">IF(K10100=TRUE(),0.1,0)</f>
        <v>0</v>
      </c>
    </row>
    <row r="10101" customFormat="false" ht="15" hidden="false" customHeight="true" outlineLevel="0" collapsed="false">
      <c r="A10101" s="1" t="s">
        <v>10354</v>
      </c>
      <c r="B10101" s="1" t="s">
        <v>83</v>
      </c>
      <c r="C10101" s="1" t="s">
        <v>34</v>
      </c>
      <c r="D10101" s="1" t="s">
        <v>576</v>
      </c>
      <c r="E10101" s="1" t="n">
        <v>29</v>
      </c>
      <c r="F10101" s="1" t="n">
        <v>4</v>
      </c>
      <c r="G10101" s="1" t="n">
        <v>116</v>
      </c>
      <c r="H10101" s="1" t="s">
        <v>54</v>
      </c>
      <c r="I10101" s="1" t="s">
        <v>44</v>
      </c>
      <c r="J10101" s="4" t="n">
        <v>44690</v>
      </c>
      <c r="K10101" s="5" t="b">
        <f aca="false">FALSE()</f>
        <v>0</v>
      </c>
      <c r="L10101" s="6" t="str">
        <f aca="false">IFERROR(INDEX(CategoryCodes!$B$2:$B$9,MATCH(C10101,CategoryCodes!$A$2:$A$9,0)),"")</f>
        <v>A</v>
      </c>
      <c r="M10101" s="7" t="n">
        <f aca="false">IFERROR(VALUE(MID(D10101,FIND("_",D10101)+1,FIND("_",D10101,FIND("_",D10101)+1)-FIND("_",D10101)-1)),"")</f>
        <v>17</v>
      </c>
      <c r="N10101" s="7" t="str">
        <f aca="false">IF(OR(C10101="",M10101=""),"",C10101&amp;" Item "&amp;M10101)</f>
        <v>Beverages Item 17</v>
      </c>
      <c r="O10101" s="7" t="n">
        <v>416</v>
      </c>
      <c r="P10101" s="8" t="n">
        <f aca="false">G10101*Q10101</f>
        <v>0</v>
      </c>
      <c r="Q10101" s="9" t="n">
        <f aca="false">IF(K10101=TRUE(),0.1,0)</f>
        <v>0</v>
      </c>
    </row>
    <row r="10102" customFormat="false" ht="15" hidden="false" customHeight="true" outlineLevel="0" collapsed="false">
      <c r="A10102" s="1" t="s">
        <v>10355</v>
      </c>
      <c r="B10102" s="1" t="s">
        <v>95</v>
      </c>
      <c r="C10102" s="1" t="s">
        <v>25</v>
      </c>
      <c r="D10102" s="1" t="s">
        <v>64</v>
      </c>
      <c r="E10102" s="1" t="n">
        <v>27.5</v>
      </c>
      <c r="F10102" s="1" t="n">
        <v>1</v>
      </c>
      <c r="G10102" s="1" t="n">
        <v>27.5</v>
      </c>
      <c r="H10102" s="1" t="s">
        <v>31</v>
      </c>
      <c r="I10102" s="1" t="s">
        <v>22</v>
      </c>
      <c r="J10102" s="4" t="n">
        <v>45531</v>
      </c>
      <c r="K10102" s="5" t="b">
        <f aca="false">TRUE()</f>
        <v>1</v>
      </c>
      <c r="L10102" s="6" t="str">
        <f aca="false">IFERROR(INDEX(CategoryCodes!$B$2:$B$9,MATCH(C10102,CategoryCodes!$A$2:$A$9,0)),"")</f>
        <v>G</v>
      </c>
      <c r="M10102" s="7" t="n">
        <f aca="false">IFERROR(VALUE(MID(D10102,FIND("_",D10102)+1,FIND("_",D10102,FIND("_",D10102)+1)-FIND("_",D10102)-1)),"")</f>
        <v>16</v>
      </c>
      <c r="N10102" s="7" t="str">
        <f aca="false">IF(OR(C10102="",M10102=""),"",C10102&amp;" Item "&amp;M10102)</f>
        <v>Milk Products Item 16</v>
      </c>
      <c r="O10102" s="7" t="n">
        <v>410</v>
      </c>
      <c r="P10102" s="8" t="n">
        <f aca="false">G10102*Q10102</f>
        <v>2.75</v>
      </c>
      <c r="Q10102" s="9" t="n">
        <f aca="false">IF(K10102=TRUE(),0.1,0)</f>
        <v>0.1</v>
      </c>
    </row>
    <row r="10103" customFormat="false" ht="15" hidden="false" customHeight="true" outlineLevel="0" collapsed="false">
      <c r="A10103" s="1" t="s">
        <v>10356</v>
      </c>
      <c r="B10103" s="1" t="s">
        <v>71</v>
      </c>
      <c r="C10103" s="1" t="s">
        <v>29</v>
      </c>
      <c r="D10103" s="1" t="s">
        <v>233</v>
      </c>
      <c r="E10103" s="1" t="n">
        <v>15.5</v>
      </c>
      <c r="F10103" s="1" t="n">
        <v>8</v>
      </c>
      <c r="G10103" s="1" t="n">
        <v>124</v>
      </c>
      <c r="H10103" s="1" t="s">
        <v>31</v>
      </c>
      <c r="I10103" s="1" t="s">
        <v>44</v>
      </c>
      <c r="J10103" s="4" t="n">
        <v>44610</v>
      </c>
      <c r="K10103" s="5" t="b">
        <f aca="false">FALSE()</f>
        <v>0</v>
      </c>
      <c r="L10103" s="6" t="str">
        <f aca="false">IFERROR(INDEX(CategoryCodes!$B$2:$B$9,MATCH(C10103,CategoryCodes!$A$2:$A$9,0)),"")</f>
        <v>B</v>
      </c>
      <c r="M10103" s="7" t="n">
        <f aca="false">IFERROR(VALUE(MID(D10103,FIND("_",D10103)+1,FIND("_",D10103,FIND("_",D10103)+1)-FIND("_",D10103)-1)),"")</f>
        <v>8</v>
      </c>
      <c r="N10103" s="7" t="str">
        <f aca="false">IF(OR(C10103="",M10103=""),"",C10103&amp;" Item "&amp;M10103)</f>
        <v>Butchers Item 8</v>
      </c>
      <c r="O10103" s="7" t="n">
        <v>470</v>
      </c>
      <c r="P10103" s="8" t="n">
        <f aca="false">G10103*Q10103</f>
        <v>0</v>
      </c>
      <c r="Q10103" s="9" t="n">
        <f aca="false">IF(K10103=TRUE(),0.1,0)</f>
        <v>0</v>
      </c>
    </row>
    <row r="10104" customFormat="false" ht="15" hidden="false" customHeight="true" outlineLevel="0" collapsed="false">
      <c r="A10104" s="1" t="s">
        <v>10357</v>
      </c>
      <c r="B10104" s="1" t="s">
        <v>114</v>
      </c>
      <c r="C10104" s="1" t="s">
        <v>47</v>
      </c>
      <c r="D10104" s="1" t="s">
        <v>680</v>
      </c>
      <c r="E10104" s="1" t="n">
        <v>12.5</v>
      </c>
      <c r="F10104" s="1" t="n">
        <v>2</v>
      </c>
      <c r="G10104" s="1" t="n">
        <v>25</v>
      </c>
      <c r="H10104" s="1" t="s">
        <v>31</v>
      </c>
      <c r="I10104" s="1" t="s">
        <v>44</v>
      </c>
      <c r="J10104" s="4" t="n">
        <v>44889</v>
      </c>
      <c r="K10104" s="5" t="b">
        <f aca="false">FALSE()</f>
        <v>0</v>
      </c>
      <c r="L10104" s="6" t="str">
        <f aca="false">IFERROR(INDEX(CategoryCodes!$B$2:$B$9,MATCH(C10104,CategoryCodes!$A$2:$A$9,0)),"")</f>
        <v>F</v>
      </c>
      <c r="M10104" s="7" t="n">
        <f aca="false">IFERROR(VALUE(MID(D10104,FIND("_",D10104)+1,FIND("_",D10104,FIND("_",D10104)+1)-FIND("_",D10104)-1)),"")</f>
        <v>6</v>
      </c>
      <c r="N10104" s="7" t="str">
        <f aca="false">IF(OR(C10104="",M10104=""),"",C10104&amp;" Item "&amp;M10104)</f>
        <v>Furniture Item 6</v>
      </c>
      <c r="O10104" s="7" t="n">
        <v>357</v>
      </c>
      <c r="P10104" s="8" t="n">
        <f aca="false">G10104*Q10104</f>
        <v>0</v>
      </c>
      <c r="Q10104" s="9" t="n">
        <f aca="false">IF(K10104=TRUE(),0.1,0)</f>
        <v>0</v>
      </c>
    </row>
    <row r="10105" customFormat="false" ht="15" hidden="false" customHeight="true" outlineLevel="0" collapsed="false">
      <c r="A10105" s="1" t="s">
        <v>10358</v>
      </c>
      <c r="B10105" s="1" t="s">
        <v>174</v>
      </c>
      <c r="C10105" s="1" t="s">
        <v>25</v>
      </c>
      <c r="D10105" s="1" t="s">
        <v>1134</v>
      </c>
      <c r="E10105" s="1" t="n">
        <v>41</v>
      </c>
      <c r="F10105" s="1" t="n">
        <v>10</v>
      </c>
      <c r="G10105" s="1" t="n">
        <v>410</v>
      </c>
      <c r="H10105" s="1" t="s">
        <v>54</v>
      </c>
      <c r="I10105" s="1" t="s">
        <v>22</v>
      </c>
      <c r="J10105" s="4" t="n">
        <v>45374</v>
      </c>
      <c r="K10105" s="5" t="b">
        <f aca="false">FALSE()</f>
        <v>0</v>
      </c>
      <c r="L10105" s="6" t="str">
        <f aca="false">IFERROR(INDEX(CategoryCodes!$B$2:$B$9,MATCH(C10105,CategoryCodes!$A$2:$A$9,0)),"")</f>
        <v>G</v>
      </c>
      <c r="M10105" s="7" t="n">
        <f aca="false">IFERROR(VALUE(MID(D10105,FIND("_",D10105)+1,FIND("_",D10105,FIND("_",D10105)+1)-FIND("_",D10105)-1)),"")</f>
        <v>25</v>
      </c>
      <c r="N10105" s="7" t="str">
        <f aca="false">IF(OR(C10105="",M10105=""),"",C10105&amp;" Item "&amp;M10105)</f>
        <v>Milk Products Item 25</v>
      </c>
      <c r="O10105" s="7" t="n">
        <v>239</v>
      </c>
      <c r="P10105" s="8" t="n">
        <f aca="false">G10105*Q10105</f>
        <v>0</v>
      </c>
      <c r="Q10105" s="9" t="n">
        <f aca="false">IF(K10105=TRUE(),0.1,0)</f>
        <v>0</v>
      </c>
    </row>
    <row r="10106" customFormat="false" ht="15" hidden="false" customHeight="true" outlineLevel="0" collapsed="false">
      <c r="A10106" s="1" t="s">
        <v>10359</v>
      </c>
      <c r="B10106" s="1" t="s">
        <v>61</v>
      </c>
      <c r="C10106" s="1" t="s">
        <v>34</v>
      </c>
      <c r="D10106" s="1" t="s">
        <v>77</v>
      </c>
      <c r="E10106" s="1" t="n">
        <v>14</v>
      </c>
      <c r="F10106" s="1" t="n">
        <v>7</v>
      </c>
      <c r="G10106" s="1" t="n">
        <v>98</v>
      </c>
      <c r="H10106" s="1" t="s">
        <v>21</v>
      </c>
      <c r="I10106" s="1" t="s">
        <v>22</v>
      </c>
      <c r="J10106" s="4" t="n">
        <v>44832</v>
      </c>
      <c r="K10106" s="5" t="b">
        <f aca="false">FALSE()</f>
        <v>0</v>
      </c>
      <c r="L10106" s="6" t="str">
        <f aca="false">IFERROR(INDEX(CategoryCodes!$B$2:$B$9,MATCH(C10106,CategoryCodes!$A$2:$A$9,0)),"")</f>
        <v>A</v>
      </c>
      <c r="M10106" s="7" t="n">
        <f aca="false">IFERROR(VALUE(MID(D10106,FIND("_",D10106)+1,FIND("_",D10106,FIND("_",D10106)+1)-FIND("_",D10106)-1)),"")</f>
        <v>7</v>
      </c>
      <c r="N10106" s="7" t="str">
        <f aca="false">IF(OR(C10106="",M10106=""),"",C10106&amp;" Item "&amp;M10106)</f>
        <v>Beverages Item 7</v>
      </c>
      <c r="O10106" s="7" t="n">
        <v>49</v>
      </c>
      <c r="P10106" s="8" t="n">
        <f aca="false">G10106*Q10106</f>
        <v>0</v>
      </c>
      <c r="Q10106" s="9" t="n">
        <f aca="false">IF(K10106=TRUE(),0.1,0)</f>
        <v>0</v>
      </c>
    </row>
    <row r="10107" customFormat="false" ht="15" hidden="false" customHeight="true" outlineLevel="0" collapsed="false">
      <c r="A10107" s="1" t="s">
        <v>10360</v>
      </c>
      <c r="B10107" s="1" t="s">
        <v>24</v>
      </c>
      <c r="C10107" s="1" t="s">
        <v>25</v>
      </c>
      <c r="D10107" s="1" t="s">
        <v>397</v>
      </c>
      <c r="E10107" s="1" t="n">
        <v>6.5</v>
      </c>
      <c r="F10107" s="1" t="n">
        <v>8</v>
      </c>
      <c r="G10107" s="1" t="n">
        <v>52</v>
      </c>
      <c r="H10107" s="1" t="s">
        <v>31</v>
      </c>
      <c r="I10107" s="1" t="s">
        <v>44</v>
      </c>
      <c r="J10107" s="4" t="n">
        <v>44836</v>
      </c>
      <c r="K10107" s="5" t="b">
        <f aca="false">FALSE()</f>
        <v>0</v>
      </c>
      <c r="L10107" s="6" t="str">
        <f aca="false">IFERROR(INDEX(CategoryCodes!$B$2:$B$9,MATCH(C10107,CategoryCodes!$A$2:$A$9,0)),"")</f>
        <v>G</v>
      </c>
      <c r="M10107" s="7" t="n">
        <f aca="false">IFERROR(VALUE(MID(D10107,FIND("_",D10107)+1,FIND("_",D10107,FIND("_",D10107)+1)-FIND("_",D10107)-1)),"")</f>
        <v>2</v>
      </c>
      <c r="N10107" s="7" t="str">
        <f aca="false">IF(OR(C10107="",M10107=""),"",C10107&amp;" Item "&amp;M10107)</f>
        <v>Milk Products Item 2</v>
      </c>
      <c r="O10107" s="7" t="n">
        <v>233</v>
      </c>
      <c r="P10107" s="8" t="n">
        <f aca="false">G10107*Q10107</f>
        <v>0</v>
      </c>
      <c r="Q10107" s="9" t="n">
        <f aca="false">IF(K10107=TRUE(),0.1,0)</f>
        <v>0</v>
      </c>
    </row>
    <row r="10108" customFormat="false" ht="15" hidden="false" customHeight="true" outlineLevel="0" collapsed="false">
      <c r="A10108" s="1" t="s">
        <v>10361</v>
      </c>
      <c r="B10108" s="1" t="s">
        <v>119</v>
      </c>
      <c r="C10108" s="1" t="s">
        <v>72</v>
      </c>
      <c r="D10108" s="1" t="s">
        <v>318</v>
      </c>
      <c r="E10108" s="1" t="n">
        <v>14</v>
      </c>
      <c r="F10108" s="1" t="n">
        <v>4</v>
      </c>
      <c r="G10108" s="1" t="n">
        <v>56</v>
      </c>
      <c r="H10108" s="1" t="s">
        <v>21</v>
      </c>
      <c r="I10108" s="1" t="s">
        <v>22</v>
      </c>
      <c r="J10108" s="4" t="n">
        <v>44675</v>
      </c>
      <c r="L10108" s="6" t="str">
        <f aca="false">IFERROR(INDEX(CategoryCodes!$B$2:$B$9,MATCH(C10108,CategoryCodes!$A$2:$A$9,0)),"")</f>
        <v>D</v>
      </c>
      <c r="M10108" s="7" t="n">
        <f aca="false">IFERROR(VALUE(MID(D10108,FIND("_",D10108)+1,FIND("_",D10108,FIND("_",D10108)+1)-FIND("_",D10108)-1)),"")</f>
        <v>7</v>
      </c>
      <c r="N10108" s="7" t="str">
        <f aca="false">IF(OR(C10108="",M10108=""),"",C10108&amp;" Item "&amp;M10108)</f>
        <v>Electric household essentials Item 7</v>
      </c>
      <c r="O10108" s="7" t="n">
        <v>158</v>
      </c>
      <c r="P10108" s="8" t="n">
        <f aca="false">G10108*Q10108</f>
        <v>0</v>
      </c>
      <c r="Q10108" s="9" t="n">
        <f aca="false">IF(K10108=TRUE(),0.1,0)</f>
        <v>0</v>
      </c>
    </row>
    <row r="10109" customFormat="false" ht="15" hidden="false" customHeight="true" outlineLevel="0" collapsed="false">
      <c r="A10109" s="1" t="s">
        <v>10362</v>
      </c>
      <c r="B10109" s="1" t="s">
        <v>119</v>
      </c>
      <c r="C10109" s="1" t="s">
        <v>34</v>
      </c>
      <c r="D10109" s="1" t="s">
        <v>472</v>
      </c>
      <c r="E10109" s="1" t="n">
        <v>5</v>
      </c>
      <c r="F10109" s="1" t="n">
        <v>1</v>
      </c>
      <c r="G10109" s="1" t="n">
        <v>5</v>
      </c>
      <c r="H10109" s="1" t="s">
        <v>54</v>
      </c>
      <c r="I10109" s="1" t="s">
        <v>22</v>
      </c>
      <c r="J10109" s="4" t="n">
        <v>44836</v>
      </c>
      <c r="L10109" s="6" t="str">
        <f aca="false">IFERROR(INDEX(CategoryCodes!$B$2:$B$9,MATCH(C10109,CategoryCodes!$A$2:$A$9,0)),"")</f>
        <v>A</v>
      </c>
      <c r="M10109" s="7" t="n">
        <f aca="false">IFERROR(VALUE(MID(D10109,FIND("_",D10109)+1,FIND("_",D10109,FIND("_",D10109)+1)-FIND("_",D10109)-1)),"")</f>
        <v>1</v>
      </c>
      <c r="N10109" s="7" t="str">
        <f aca="false">IF(OR(C10109="",M10109=""),"",C10109&amp;" Item "&amp;M10109)</f>
        <v>Beverages Item 1</v>
      </c>
      <c r="O10109" s="7" t="n">
        <v>350</v>
      </c>
      <c r="P10109" s="8" t="n">
        <f aca="false">G10109*Q10109</f>
        <v>0</v>
      </c>
      <c r="Q10109" s="9" t="n">
        <f aca="false">IF(K10109=TRUE(),0.1,0)</f>
        <v>0</v>
      </c>
    </row>
    <row r="10110" customFormat="false" ht="15" hidden="false" customHeight="true" outlineLevel="0" collapsed="false">
      <c r="A10110" s="1" t="s">
        <v>10363</v>
      </c>
      <c r="B10110" s="1" t="s">
        <v>52</v>
      </c>
      <c r="C10110" s="1" t="s">
        <v>72</v>
      </c>
      <c r="D10110" s="1" t="s">
        <v>373</v>
      </c>
      <c r="E10110" s="1" t="n">
        <v>21.5</v>
      </c>
      <c r="F10110" s="1" t="n">
        <v>1</v>
      </c>
      <c r="G10110" s="1" t="n">
        <v>21.5</v>
      </c>
      <c r="H10110" s="1" t="s">
        <v>31</v>
      </c>
      <c r="I10110" s="1" t="s">
        <v>22</v>
      </c>
      <c r="J10110" s="4" t="n">
        <v>45599</v>
      </c>
      <c r="L10110" s="6" t="str">
        <f aca="false">IFERROR(INDEX(CategoryCodes!$B$2:$B$9,MATCH(C10110,CategoryCodes!$A$2:$A$9,0)),"")</f>
        <v>D</v>
      </c>
      <c r="M10110" s="7" t="n">
        <f aca="false">IFERROR(VALUE(MID(D10110,FIND("_",D10110)+1,FIND("_",D10110,FIND("_",D10110)+1)-FIND("_",D10110)-1)),"")</f>
        <v>12</v>
      </c>
      <c r="N10110" s="7" t="str">
        <f aca="false">IF(OR(C10110="",M10110=""),"",C10110&amp;" Item "&amp;M10110)</f>
        <v>Electric household essentials Item 12</v>
      </c>
      <c r="O10110" s="7" t="n">
        <v>329</v>
      </c>
      <c r="P10110" s="8" t="n">
        <f aca="false">G10110*Q10110</f>
        <v>0</v>
      </c>
      <c r="Q10110" s="9" t="n">
        <f aca="false">IF(K10110=TRUE(),0.1,0)</f>
        <v>0</v>
      </c>
    </row>
    <row r="10111" customFormat="false" ht="15" hidden="false" customHeight="true" outlineLevel="0" collapsed="false">
      <c r="A10111" s="1" t="s">
        <v>10364</v>
      </c>
      <c r="B10111" s="1" t="s">
        <v>83</v>
      </c>
      <c r="C10111" s="1" t="s">
        <v>29</v>
      </c>
      <c r="D10111" s="1" t="s">
        <v>141</v>
      </c>
      <c r="E10111" s="1" t="n">
        <v>27.5</v>
      </c>
      <c r="F10111" s="1" t="n">
        <v>2</v>
      </c>
      <c r="G10111" s="1" t="n">
        <v>55</v>
      </c>
      <c r="H10111" s="1" t="s">
        <v>21</v>
      </c>
      <c r="I10111" s="1" t="s">
        <v>22</v>
      </c>
      <c r="J10111" s="4" t="n">
        <v>45259</v>
      </c>
      <c r="K10111" s="5" t="b">
        <f aca="false">FALSE()</f>
        <v>0</v>
      </c>
      <c r="L10111" s="6" t="str">
        <f aca="false">IFERROR(INDEX(CategoryCodes!$B$2:$B$9,MATCH(C10111,CategoryCodes!$A$2:$A$9,0)),"")</f>
        <v>B</v>
      </c>
      <c r="M10111" s="7" t="n">
        <f aca="false">IFERROR(VALUE(MID(D10111,FIND("_",D10111)+1,FIND("_",D10111,FIND("_",D10111)+1)-FIND("_",D10111)-1)),"")</f>
        <v>16</v>
      </c>
      <c r="N10111" s="7" t="str">
        <f aca="false">IF(OR(C10111="",M10111=""),"",C10111&amp;" Item "&amp;M10111)</f>
        <v>Butchers Item 16</v>
      </c>
      <c r="O10111" s="7" t="n">
        <v>363</v>
      </c>
      <c r="P10111" s="8" t="n">
        <f aca="false">G10111*Q10111</f>
        <v>0</v>
      </c>
      <c r="Q10111" s="9" t="n">
        <f aca="false">IF(K10111=TRUE(),0.1,0)</f>
        <v>0</v>
      </c>
    </row>
    <row r="10112" customFormat="false" ht="15" hidden="false" customHeight="true" outlineLevel="0" collapsed="false">
      <c r="A10112" s="1" t="s">
        <v>10365</v>
      </c>
      <c r="B10112" s="1" t="s">
        <v>18</v>
      </c>
      <c r="C10112" s="1" t="s">
        <v>29</v>
      </c>
      <c r="D10112" s="1" t="s">
        <v>56</v>
      </c>
      <c r="E10112" s="1" t="n">
        <v>8</v>
      </c>
      <c r="F10112" s="1" t="n">
        <v>5</v>
      </c>
      <c r="G10112" s="1" t="n">
        <v>40</v>
      </c>
      <c r="H10112" s="1" t="s">
        <v>21</v>
      </c>
      <c r="I10112" s="1" t="s">
        <v>44</v>
      </c>
      <c r="J10112" s="4" t="n">
        <v>44822</v>
      </c>
      <c r="L10112" s="6" t="str">
        <f aca="false">IFERROR(INDEX(CategoryCodes!$B$2:$B$9,MATCH(C10112,CategoryCodes!$A$2:$A$9,0)),"")</f>
        <v>B</v>
      </c>
      <c r="M10112" s="7" t="n">
        <f aca="false">IFERROR(VALUE(MID(D10112,FIND("_",D10112)+1,FIND("_",D10112,FIND("_",D10112)+1)-FIND("_",D10112)-1)),"")</f>
        <v>3</v>
      </c>
      <c r="N10112" s="7" t="str">
        <f aca="false">IF(OR(C10112="",M10112=""),"",C10112&amp;" Item "&amp;M10112)</f>
        <v>Butchers Item 3</v>
      </c>
      <c r="O10112" s="7" t="n">
        <v>392</v>
      </c>
      <c r="P10112" s="8" t="n">
        <f aca="false">G10112*Q10112</f>
        <v>0</v>
      </c>
      <c r="Q10112" s="9" t="n">
        <f aca="false">IF(K10112=TRUE(),0.1,0)</f>
        <v>0</v>
      </c>
    </row>
    <row r="10113" customFormat="false" ht="15" hidden="false" customHeight="true" outlineLevel="0" collapsed="false">
      <c r="A10113" s="1" t="s">
        <v>10366</v>
      </c>
      <c r="B10113" s="1" t="s">
        <v>28</v>
      </c>
      <c r="C10113" s="1" t="s">
        <v>25</v>
      </c>
      <c r="D10113" s="1" t="s">
        <v>293</v>
      </c>
      <c r="E10113" s="1" t="n">
        <v>20</v>
      </c>
      <c r="F10113" s="1" t="n">
        <v>4</v>
      </c>
      <c r="G10113" s="1" t="n">
        <v>80</v>
      </c>
      <c r="H10113" s="1" t="s">
        <v>21</v>
      </c>
      <c r="I10113" s="1" t="s">
        <v>22</v>
      </c>
      <c r="J10113" s="4" t="n">
        <v>45367</v>
      </c>
      <c r="K10113" s="5" t="b">
        <f aca="false">FALSE()</f>
        <v>0</v>
      </c>
      <c r="L10113" s="6" t="str">
        <f aca="false">IFERROR(INDEX(CategoryCodes!$B$2:$B$9,MATCH(C10113,CategoryCodes!$A$2:$A$9,0)),"")</f>
        <v>G</v>
      </c>
      <c r="M10113" s="7" t="n">
        <f aca="false">IFERROR(VALUE(MID(D10113,FIND("_",D10113)+1,FIND("_",D10113,FIND("_",D10113)+1)-FIND("_",D10113)-1)),"")</f>
        <v>11</v>
      </c>
      <c r="N10113" s="7" t="str">
        <f aca="false">IF(OR(C10113="",M10113=""),"",C10113&amp;" Item "&amp;M10113)</f>
        <v>Milk Products Item 11</v>
      </c>
      <c r="O10113" s="7" t="n">
        <v>238</v>
      </c>
      <c r="P10113" s="8" t="n">
        <f aca="false">G10113*Q10113</f>
        <v>0</v>
      </c>
      <c r="Q10113" s="9" t="n">
        <f aca="false">IF(K10113=TRUE(),0.1,0)</f>
        <v>0</v>
      </c>
    </row>
    <row r="10114" customFormat="false" ht="15" hidden="false" customHeight="true" outlineLevel="0" collapsed="false">
      <c r="A10114" s="1" t="s">
        <v>10367</v>
      </c>
      <c r="B10114" s="1" t="s">
        <v>119</v>
      </c>
      <c r="C10114" s="1" t="s">
        <v>34</v>
      </c>
      <c r="D10114" s="1" t="s">
        <v>314</v>
      </c>
      <c r="E10114" s="1" t="n">
        <v>6.5</v>
      </c>
      <c r="F10114" s="1" t="n">
        <v>1</v>
      </c>
      <c r="G10114" s="1" t="n">
        <v>6.5</v>
      </c>
      <c r="H10114" s="1" t="s">
        <v>21</v>
      </c>
      <c r="I10114" s="1" t="s">
        <v>22</v>
      </c>
      <c r="J10114" s="4" t="n">
        <v>45436</v>
      </c>
      <c r="K10114" s="5" t="b">
        <f aca="false">FALSE()</f>
        <v>0</v>
      </c>
      <c r="L10114" s="6" t="str">
        <f aca="false">IFERROR(INDEX(CategoryCodes!$B$2:$B$9,MATCH(C10114,CategoryCodes!$A$2:$A$9,0)),"")</f>
        <v>A</v>
      </c>
      <c r="M10114" s="7" t="n">
        <f aca="false">IFERROR(VALUE(MID(D10114,FIND("_",D10114)+1,FIND("_",D10114,FIND("_",D10114)+1)-FIND("_",D10114)-1)),"")</f>
        <v>2</v>
      </c>
      <c r="N10114" s="7" t="str">
        <f aca="false">IF(OR(C10114="",M10114=""),"",C10114&amp;" Item "&amp;M10114)</f>
        <v>Beverages Item 2</v>
      </c>
      <c r="O10114" s="7" t="n">
        <v>240</v>
      </c>
      <c r="P10114" s="8" t="n">
        <f aca="false">G10114*Q10114</f>
        <v>0</v>
      </c>
      <c r="Q10114" s="9" t="n">
        <f aca="false">IF(K10114=TRUE(),0.1,0)</f>
        <v>0</v>
      </c>
    </row>
    <row r="10115" customFormat="false" ht="15" hidden="false" customHeight="true" outlineLevel="0" collapsed="false">
      <c r="A10115" s="1" t="s">
        <v>10368</v>
      </c>
      <c r="B10115" s="1" t="s">
        <v>24</v>
      </c>
      <c r="C10115" s="1" t="s">
        <v>38</v>
      </c>
      <c r="D10115" s="1" t="s">
        <v>84</v>
      </c>
      <c r="E10115" s="1" t="n">
        <v>18.5</v>
      </c>
      <c r="F10115" s="1" t="n">
        <v>4</v>
      </c>
      <c r="G10115" s="1" t="n">
        <v>74</v>
      </c>
      <c r="H10115" s="1" t="s">
        <v>54</v>
      </c>
      <c r="I10115" s="1" t="s">
        <v>22</v>
      </c>
      <c r="J10115" s="4" t="n">
        <v>45110</v>
      </c>
      <c r="K10115" s="5" t="b">
        <f aca="false">TRUE()</f>
        <v>1</v>
      </c>
      <c r="L10115" s="6" t="str">
        <f aca="false">IFERROR(INDEX(CategoryCodes!$B$2:$B$9,MATCH(C10115,CategoryCodes!$A$2:$A$9,0)),"")</f>
        <v>E</v>
      </c>
      <c r="M10115" s="7" t="n">
        <f aca="false">IFERROR(VALUE(MID(D10115,FIND("_",D10115)+1,FIND("_",D10115,FIND("_",D10115)+1)-FIND("_",D10115)-1)),"")</f>
        <v>10</v>
      </c>
      <c r="N10115" s="7" t="str">
        <f aca="false">IF(OR(C10115="",M10115=""),"",C10115&amp;" Item "&amp;M10115)</f>
        <v>Food Item 10</v>
      </c>
      <c r="O10115" s="7" t="n">
        <v>118</v>
      </c>
      <c r="P10115" s="8" t="n">
        <f aca="false">G10115*Q10115</f>
        <v>7.4</v>
      </c>
      <c r="Q10115" s="9" t="n">
        <f aca="false">IF(K10115=TRUE(),0.1,0)</f>
        <v>0.1</v>
      </c>
    </row>
    <row r="10116" customFormat="false" ht="15" hidden="false" customHeight="true" outlineLevel="0" collapsed="false">
      <c r="A10116" s="1" t="s">
        <v>10369</v>
      </c>
      <c r="B10116" s="1" t="s">
        <v>75</v>
      </c>
      <c r="C10116" s="1" t="s">
        <v>38</v>
      </c>
      <c r="D10116" s="1" t="s">
        <v>371</v>
      </c>
      <c r="E10116" s="1" t="n">
        <v>41</v>
      </c>
      <c r="F10116" s="1" t="n">
        <v>2</v>
      </c>
      <c r="G10116" s="1" t="n">
        <v>82</v>
      </c>
      <c r="H10116" s="1" t="s">
        <v>54</v>
      </c>
      <c r="I10116" s="1" t="s">
        <v>22</v>
      </c>
      <c r="J10116" s="4" t="n">
        <v>44981</v>
      </c>
      <c r="K10116" s="5" t="b">
        <f aca="false">TRUE()</f>
        <v>1</v>
      </c>
      <c r="L10116" s="6" t="str">
        <f aca="false">IFERROR(INDEX(CategoryCodes!$B$2:$B$9,MATCH(C10116,CategoryCodes!$A$2:$A$9,0)),"")</f>
        <v>E</v>
      </c>
      <c r="M10116" s="7" t="n">
        <f aca="false">IFERROR(VALUE(MID(D10116,FIND("_",D10116)+1,FIND("_",D10116,FIND("_",D10116)+1)-FIND("_",D10116)-1)),"")</f>
        <v>25</v>
      </c>
      <c r="N10116" s="7" t="str">
        <f aca="false">IF(OR(C10116="",M10116=""),"",C10116&amp;" Item "&amp;M10116)</f>
        <v>Food Item 25</v>
      </c>
      <c r="O10116" s="7" t="n">
        <v>485</v>
      </c>
      <c r="P10116" s="8" t="n">
        <f aca="false">G10116*Q10116</f>
        <v>8.2</v>
      </c>
      <c r="Q10116" s="9" t="n">
        <f aca="false">IF(K10116=TRUE(),0.1,0)</f>
        <v>0.1</v>
      </c>
    </row>
    <row r="10117" customFormat="false" ht="15" hidden="false" customHeight="true" outlineLevel="0" collapsed="false">
      <c r="A10117" s="1" t="s">
        <v>10370</v>
      </c>
      <c r="B10117" s="1" t="s">
        <v>42</v>
      </c>
      <c r="C10117" s="1" t="s">
        <v>72</v>
      </c>
      <c r="D10117" s="1" t="s">
        <v>383</v>
      </c>
      <c r="E10117" s="1" t="n">
        <v>29</v>
      </c>
      <c r="F10117" s="1" t="n">
        <v>6</v>
      </c>
      <c r="G10117" s="1" t="n">
        <v>174</v>
      </c>
      <c r="H10117" s="1" t="s">
        <v>54</v>
      </c>
      <c r="I10117" s="1" t="s">
        <v>44</v>
      </c>
      <c r="J10117" s="4" t="n">
        <v>45299</v>
      </c>
      <c r="L10117" s="6" t="str">
        <f aca="false">IFERROR(INDEX(CategoryCodes!$B$2:$B$9,MATCH(C10117,CategoryCodes!$A$2:$A$9,0)),"")</f>
        <v>D</v>
      </c>
      <c r="M10117" s="7" t="n">
        <f aca="false">IFERROR(VALUE(MID(D10117,FIND("_",D10117)+1,FIND("_",D10117,FIND("_",D10117)+1)-FIND("_",D10117)-1)),"")</f>
        <v>17</v>
      </c>
      <c r="N10117" s="7" t="str">
        <f aca="false">IF(OR(C10117="",M10117=""),"",C10117&amp;" Item "&amp;M10117)</f>
        <v>Electric household essentials Item 17</v>
      </c>
      <c r="O10117" s="7" t="n">
        <v>114</v>
      </c>
      <c r="P10117" s="8" t="n">
        <f aca="false">G10117*Q10117</f>
        <v>0</v>
      </c>
      <c r="Q10117" s="9" t="n">
        <f aca="false">IF(K10117=TRUE(),0.1,0)</f>
        <v>0</v>
      </c>
    </row>
    <row r="10118" customFormat="false" ht="15" hidden="false" customHeight="true" outlineLevel="0" collapsed="false">
      <c r="A10118" s="1" t="s">
        <v>10371</v>
      </c>
      <c r="B10118" s="1" t="s">
        <v>24</v>
      </c>
      <c r="C10118" s="1" t="s">
        <v>29</v>
      </c>
      <c r="D10118" s="1" t="s">
        <v>403</v>
      </c>
      <c r="E10118" s="1" t="n">
        <v>5</v>
      </c>
      <c r="F10118" s="1" t="n">
        <v>3</v>
      </c>
      <c r="G10118" s="1" t="n">
        <v>15</v>
      </c>
      <c r="H10118" s="1" t="s">
        <v>31</v>
      </c>
      <c r="I10118" s="1" t="s">
        <v>22</v>
      </c>
      <c r="J10118" s="4" t="n">
        <v>45457</v>
      </c>
      <c r="K10118" s="5" t="b">
        <f aca="false">FALSE()</f>
        <v>0</v>
      </c>
      <c r="L10118" s="6" t="str">
        <f aca="false">IFERROR(INDEX(CategoryCodes!$B$2:$B$9,MATCH(C10118,CategoryCodes!$A$2:$A$9,0)),"")</f>
        <v>B</v>
      </c>
      <c r="M10118" s="7" t="n">
        <f aca="false">IFERROR(VALUE(MID(D10118,FIND("_",D10118)+1,FIND("_",D10118,FIND("_",D10118)+1)-FIND("_",D10118)-1)),"")</f>
        <v>1</v>
      </c>
      <c r="N10118" s="7" t="str">
        <f aca="false">IF(OR(C10118="",M10118=""),"",C10118&amp;" Item "&amp;M10118)</f>
        <v>Butchers Item 1</v>
      </c>
      <c r="O10118" s="7" t="n">
        <v>73</v>
      </c>
      <c r="P10118" s="8" t="n">
        <f aca="false">G10118*Q10118</f>
        <v>0</v>
      </c>
      <c r="Q10118" s="9" t="n">
        <f aca="false">IF(K10118=TRUE(),0.1,0)</f>
        <v>0</v>
      </c>
    </row>
    <row r="10119" customFormat="false" ht="15" hidden="false" customHeight="true" outlineLevel="0" collapsed="false">
      <c r="A10119" s="1" t="s">
        <v>10372</v>
      </c>
      <c r="B10119" s="1" t="s">
        <v>129</v>
      </c>
      <c r="C10119" s="1" t="s">
        <v>38</v>
      </c>
      <c r="D10119" s="1" t="s">
        <v>371</v>
      </c>
      <c r="E10119" s="1" t="n">
        <v>41</v>
      </c>
      <c r="F10119" s="1" t="n">
        <v>9</v>
      </c>
      <c r="G10119" s="1" t="n">
        <v>369</v>
      </c>
      <c r="H10119" s="1" t="s">
        <v>54</v>
      </c>
      <c r="I10119" s="1" t="s">
        <v>44</v>
      </c>
      <c r="J10119" s="4" t="n">
        <v>45443</v>
      </c>
      <c r="L10119" s="6" t="str">
        <f aca="false">IFERROR(INDEX(CategoryCodes!$B$2:$B$9,MATCH(C10119,CategoryCodes!$A$2:$A$9,0)),"")</f>
        <v>E</v>
      </c>
      <c r="M10119" s="7" t="n">
        <f aca="false">IFERROR(VALUE(MID(D10119,FIND("_",D10119)+1,FIND("_",D10119,FIND("_",D10119)+1)-FIND("_",D10119)-1)),"")</f>
        <v>25</v>
      </c>
      <c r="N10119" s="7" t="str">
        <f aca="false">IF(OR(C10119="",M10119=""),"",C10119&amp;" Item "&amp;M10119)</f>
        <v>Food Item 25</v>
      </c>
      <c r="O10119" s="7" t="n">
        <v>440</v>
      </c>
      <c r="P10119" s="8" t="n">
        <f aca="false">G10119*Q10119</f>
        <v>0</v>
      </c>
      <c r="Q10119" s="9" t="n">
        <f aca="false">IF(K10119=TRUE(),0.1,0)</f>
        <v>0</v>
      </c>
    </row>
    <row r="10120" customFormat="false" ht="15" hidden="false" customHeight="true" outlineLevel="0" collapsed="false">
      <c r="A10120" s="1" t="s">
        <v>10373</v>
      </c>
      <c r="B10120" s="1" t="s">
        <v>104</v>
      </c>
      <c r="C10120" s="1" t="s">
        <v>47</v>
      </c>
      <c r="D10120" s="1" t="s">
        <v>459</v>
      </c>
      <c r="E10120" s="1" t="n">
        <v>26</v>
      </c>
      <c r="F10120" s="1" t="n">
        <v>3</v>
      </c>
      <c r="G10120" s="1" t="n">
        <v>78</v>
      </c>
      <c r="H10120" s="1" t="s">
        <v>21</v>
      </c>
      <c r="I10120" s="1" t="s">
        <v>44</v>
      </c>
      <c r="J10120" s="4" t="n">
        <v>45032</v>
      </c>
      <c r="K10120" s="5" t="b">
        <f aca="false">FALSE()</f>
        <v>0</v>
      </c>
      <c r="L10120" s="6" t="str">
        <f aca="false">IFERROR(INDEX(CategoryCodes!$B$2:$B$9,MATCH(C10120,CategoryCodes!$A$2:$A$9,0)),"")</f>
        <v>F</v>
      </c>
      <c r="M10120" s="7" t="n">
        <f aca="false">IFERROR(VALUE(MID(D10120,FIND("_",D10120)+1,FIND("_",D10120,FIND("_",D10120)+1)-FIND("_",D10120)-1)),"")</f>
        <v>15</v>
      </c>
      <c r="N10120" s="7" t="str">
        <f aca="false">IF(OR(C10120="",M10120=""),"",C10120&amp;" Item "&amp;M10120)</f>
        <v>Furniture Item 15</v>
      </c>
      <c r="O10120" s="7" t="n">
        <v>458</v>
      </c>
      <c r="P10120" s="8" t="n">
        <f aca="false">G10120*Q10120</f>
        <v>0</v>
      </c>
      <c r="Q10120" s="9" t="n">
        <f aca="false">IF(K10120=TRUE(),0.1,0)</f>
        <v>0</v>
      </c>
    </row>
    <row r="10121" customFormat="false" ht="15" hidden="false" customHeight="true" outlineLevel="0" collapsed="false">
      <c r="A10121" s="1" t="s">
        <v>10374</v>
      </c>
      <c r="B10121" s="1" t="s">
        <v>18</v>
      </c>
      <c r="C10121" s="1" t="s">
        <v>38</v>
      </c>
      <c r="F10121" s="1" t="n">
        <v>9</v>
      </c>
      <c r="G10121" s="1" t="n">
        <v>220.5</v>
      </c>
      <c r="H10121" s="1" t="s">
        <v>54</v>
      </c>
      <c r="I10121" s="1" t="s">
        <v>44</v>
      </c>
      <c r="J10121" s="4" t="n">
        <v>45392</v>
      </c>
      <c r="K10121" s="5" t="b">
        <f aca="false">TRUE()</f>
        <v>1</v>
      </c>
      <c r="L10121" s="6" t="str">
        <f aca="false">IFERROR(INDEX(CategoryCodes!$B$2:$B$9,MATCH(C10121,CategoryCodes!$A$2:$A$9,0)),"")</f>
        <v>E</v>
      </c>
      <c r="M10121" s="7" t="str">
        <f aca="false">IFERROR(VALUE(MID(D10121,FIND("_",D10121)+1,FIND("_",D10121,FIND("_",D10121)+1)-FIND("_",D10121)-1)),"")</f>
        <v/>
      </c>
      <c r="N10121" s="7" t="str">
        <f aca="false">IF(OR(C10121="",M10121=""),"",C10121&amp;" Item "&amp;M10121)</f>
        <v/>
      </c>
      <c r="O10121" s="7" t="n">
        <v>315</v>
      </c>
      <c r="P10121" s="8" t="n">
        <f aca="false">G10121*Q10121</f>
        <v>22.05</v>
      </c>
      <c r="Q10121" s="9" t="n">
        <f aca="false">IF(K10121=TRUE(),0.1,0)</f>
        <v>0.1</v>
      </c>
    </row>
    <row r="10122" customFormat="false" ht="15" hidden="false" customHeight="true" outlineLevel="0" collapsed="false">
      <c r="A10122" s="1" t="s">
        <v>10375</v>
      </c>
      <c r="B10122" s="1" t="s">
        <v>49</v>
      </c>
      <c r="C10122" s="1" t="s">
        <v>34</v>
      </c>
      <c r="D10122" s="1" t="s">
        <v>682</v>
      </c>
      <c r="E10122" s="1" t="n">
        <v>39.5</v>
      </c>
      <c r="F10122" s="1" t="n">
        <v>9</v>
      </c>
      <c r="G10122" s="1" t="n">
        <v>355.5</v>
      </c>
      <c r="H10122" s="1" t="s">
        <v>54</v>
      </c>
      <c r="I10122" s="1" t="s">
        <v>22</v>
      </c>
      <c r="J10122" s="4" t="n">
        <v>45444</v>
      </c>
      <c r="K10122" s="5" t="b">
        <f aca="false">TRUE()</f>
        <v>1</v>
      </c>
      <c r="L10122" s="6" t="str">
        <f aca="false">IFERROR(INDEX(CategoryCodes!$B$2:$B$9,MATCH(C10122,CategoryCodes!$A$2:$A$9,0)),"")</f>
        <v>A</v>
      </c>
      <c r="M10122" s="7" t="n">
        <f aca="false">IFERROR(VALUE(MID(D10122,FIND("_",D10122)+1,FIND("_",D10122,FIND("_",D10122)+1)-FIND("_",D10122)-1)),"")</f>
        <v>24</v>
      </c>
      <c r="N10122" s="7" t="str">
        <f aca="false">IF(OR(C10122="",M10122=""),"",C10122&amp;" Item "&amp;M10122)</f>
        <v>Beverages Item 24</v>
      </c>
      <c r="O10122" s="7" t="n">
        <v>132</v>
      </c>
      <c r="P10122" s="8" t="n">
        <f aca="false">G10122*Q10122</f>
        <v>35.55</v>
      </c>
      <c r="Q10122" s="9" t="n">
        <f aca="false">IF(K10122=TRUE(),0.1,0)</f>
        <v>0.1</v>
      </c>
    </row>
    <row r="10123" customFormat="false" ht="15" hidden="false" customHeight="true" outlineLevel="0" collapsed="false">
      <c r="A10123" s="1" t="s">
        <v>10376</v>
      </c>
      <c r="B10123" s="1" t="s">
        <v>83</v>
      </c>
      <c r="C10123" s="1" t="s">
        <v>72</v>
      </c>
      <c r="D10123" s="1" t="s">
        <v>355</v>
      </c>
      <c r="E10123" s="1" t="n">
        <v>27.5</v>
      </c>
      <c r="F10123" s="1" t="n">
        <v>6</v>
      </c>
      <c r="G10123" s="1" t="n">
        <v>165</v>
      </c>
      <c r="H10123" s="1" t="s">
        <v>54</v>
      </c>
      <c r="I10123" s="1" t="s">
        <v>22</v>
      </c>
      <c r="J10123" s="4" t="n">
        <v>45557</v>
      </c>
      <c r="K10123" s="5" t="b">
        <f aca="false">FALSE()</f>
        <v>0</v>
      </c>
      <c r="L10123" s="6" t="str">
        <f aca="false">IFERROR(INDEX(CategoryCodes!$B$2:$B$9,MATCH(C10123,CategoryCodes!$A$2:$A$9,0)),"")</f>
        <v>D</v>
      </c>
      <c r="M10123" s="7" t="n">
        <f aca="false">IFERROR(VALUE(MID(D10123,FIND("_",D10123)+1,FIND("_",D10123,FIND("_",D10123)+1)-FIND("_",D10123)-1)),"")</f>
        <v>16</v>
      </c>
      <c r="N10123" s="7" t="str">
        <f aca="false">IF(OR(C10123="",M10123=""),"",C10123&amp;" Item "&amp;M10123)</f>
        <v>Electric household essentials Item 16</v>
      </c>
      <c r="O10123" s="7" t="n">
        <v>467</v>
      </c>
      <c r="P10123" s="8" t="n">
        <f aca="false">G10123*Q10123</f>
        <v>0</v>
      </c>
      <c r="Q10123" s="9" t="n">
        <f aca="false">IF(K10123=TRUE(),0.1,0)</f>
        <v>0</v>
      </c>
    </row>
    <row r="10124" customFormat="false" ht="15" hidden="false" customHeight="true" outlineLevel="0" collapsed="false">
      <c r="A10124" s="1" t="s">
        <v>10377</v>
      </c>
      <c r="B10124" s="1" t="s">
        <v>69</v>
      </c>
      <c r="C10124" s="1" t="s">
        <v>19</v>
      </c>
      <c r="E10124" s="1" t="n">
        <v>15.5</v>
      </c>
      <c r="H10124" s="1" t="s">
        <v>21</v>
      </c>
      <c r="I10124" s="1" t="s">
        <v>44</v>
      </c>
      <c r="J10124" s="4" t="n">
        <v>44899</v>
      </c>
      <c r="K10124" s="5" t="b">
        <f aca="false">FALSE()</f>
        <v>0</v>
      </c>
      <c r="L10124" s="6" t="str">
        <f aca="false">IFERROR(INDEX(CategoryCodes!$B$2:$B$9,MATCH(C10124,CategoryCodes!$A$2:$A$9,0)),"")</f>
        <v>H</v>
      </c>
      <c r="M10124" s="7" t="str">
        <f aca="false">IFERROR(VALUE(MID(D10124,FIND("_",D10124)+1,FIND("_",D10124,FIND("_",D10124)+1)-FIND("_",D10124)-1)),"")</f>
        <v/>
      </c>
      <c r="N10124" s="7" t="str">
        <f aca="false">IF(OR(C10124="",M10124=""),"",C10124&amp;" Item "&amp;M10124)</f>
        <v/>
      </c>
      <c r="O10124" s="7" t="n">
        <v>186</v>
      </c>
      <c r="P10124" s="8" t="n">
        <f aca="false">G10124*Q10124</f>
        <v>0</v>
      </c>
      <c r="Q10124" s="9" t="n">
        <f aca="false">IF(K10124=TRUE(),0.1,0)</f>
        <v>0</v>
      </c>
    </row>
    <row r="10125" customFormat="false" ht="15" hidden="false" customHeight="true" outlineLevel="0" collapsed="false">
      <c r="A10125" s="1" t="s">
        <v>10378</v>
      </c>
      <c r="B10125" s="1" t="s">
        <v>69</v>
      </c>
      <c r="C10125" s="1" t="s">
        <v>19</v>
      </c>
      <c r="D10125" s="1" t="s">
        <v>662</v>
      </c>
      <c r="E10125" s="1" t="n">
        <v>11</v>
      </c>
      <c r="F10125" s="1" t="n">
        <v>9</v>
      </c>
      <c r="G10125" s="1" t="n">
        <v>99</v>
      </c>
      <c r="H10125" s="1" t="s">
        <v>31</v>
      </c>
      <c r="I10125" s="1" t="s">
        <v>44</v>
      </c>
      <c r="J10125" s="4" t="n">
        <v>45157</v>
      </c>
      <c r="K10125" s="5" t="b">
        <f aca="false">TRUE()</f>
        <v>1</v>
      </c>
      <c r="L10125" s="6" t="str">
        <f aca="false">IFERROR(INDEX(CategoryCodes!$B$2:$B$9,MATCH(C10125,CategoryCodes!$A$2:$A$9,0)),"")</f>
        <v>H</v>
      </c>
      <c r="M10125" s="7" t="n">
        <f aca="false">IFERROR(VALUE(MID(D10125,FIND("_",D10125)+1,FIND("_",D10125,FIND("_",D10125)+1)-FIND("_",D10125)-1)),"")</f>
        <v>5</v>
      </c>
      <c r="N10125" s="7" t="str">
        <f aca="false">IF(OR(C10125="",M10125=""),"",C10125&amp;" Item "&amp;M10125)</f>
        <v>Patisserie Item 5</v>
      </c>
      <c r="O10125" s="7" t="n">
        <v>200</v>
      </c>
      <c r="P10125" s="8" t="n">
        <f aca="false">G10125*Q10125</f>
        <v>9.9</v>
      </c>
      <c r="Q10125" s="9" t="n">
        <f aca="false">IF(K10125=TRUE(),0.1,0)</f>
        <v>0.1</v>
      </c>
    </row>
    <row r="10126" customFormat="false" ht="15" hidden="false" customHeight="true" outlineLevel="0" collapsed="false">
      <c r="A10126" s="1" t="s">
        <v>10379</v>
      </c>
      <c r="B10126" s="1" t="s">
        <v>37</v>
      </c>
      <c r="C10126" s="1" t="s">
        <v>47</v>
      </c>
      <c r="D10126" s="1" t="s">
        <v>680</v>
      </c>
      <c r="E10126" s="1" t="n">
        <v>12.5</v>
      </c>
      <c r="F10126" s="1" t="n">
        <v>5</v>
      </c>
      <c r="G10126" s="1" t="n">
        <v>62.5</v>
      </c>
      <c r="H10126" s="1" t="s">
        <v>31</v>
      </c>
      <c r="I10126" s="1" t="s">
        <v>44</v>
      </c>
      <c r="J10126" s="4" t="n">
        <v>45439</v>
      </c>
      <c r="L10126" s="6" t="str">
        <f aca="false">IFERROR(INDEX(CategoryCodes!$B$2:$B$9,MATCH(C10126,CategoryCodes!$A$2:$A$9,0)),"")</f>
        <v>F</v>
      </c>
      <c r="M10126" s="7" t="n">
        <f aca="false">IFERROR(VALUE(MID(D10126,FIND("_",D10126)+1,FIND("_",D10126,FIND("_",D10126)+1)-FIND("_",D10126)-1)),"")</f>
        <v>6</v>
      </c>
      <c r="N10126" s="7" t="str">
        <f aca="false">IF(OR(C10126="",M10126=""),"",C10126&amp;" Item "&amp;M10126)</f>
        <v>Furniture Item 6</v>
      </c>
      <c r="O10126" s="7" t="n">
        <v>93</v>
      </c>
      <c r="P10126" s="8" t="n">
        <f aca="false">G10126*Q10126</f>
        <v>0</v>
      </c>
      <c r="Q10126" s="9" t="n">
        <f aca="false">IF(K10126=TRUE(),0.1,0)</f>
        <v>0</v>
      </c>
    </row>
    <row r="10127" customFormat="false" ht="15" hidden="false" customHeight="true" outlineLevel="0" collapsed="false">
      <c r="A10127" s="1" t="s">
        <v>10380</v>
      </c>
      <c r="B10127" s="1" t="s">
        <v>52</v>
      </c>
      <c r="C10127" s="1" t="s">
        <v>34</v>
      </c>
      <c r="D10127" s="1" t="s">
        <v>77</v>
      </c>
      <c r="E10127" s="1" t="n">
        <v>14</v>
      </c>
      <c r="F10127" s="1" t="n">
        <v>9</v>
      </c>
      <c r="G10127" s="1" t="n">
        <v>126</v>
      </c>
      <c r="H10127" s="1" t="s">
        <v>31</v>
      </c>
      <c r="I10127" s="1" t="s">
        <v>22</v>
      </c>
      <c r="J10127" s="4" t="n">
        <v>45518</v>
      </c>
      <c r="K10127" s="5" t="b">
        <f aca="false">TRUE()</f>
        <v>1</v>
      </c>
      <c r="L10127" s="6" t="str">
        <f aca="false">IFERROR(INDEX(CategoryCodes!$B$2:$B$9,MATCH(C10127,CategoryCodes!$A$2:$A$9,0)),"")</f>
        <v>A</v>
      </c>
      <c r="M10127" s="7" t="n">
        <f aca="false">IFERROR(VALUE(MID(D10127,FIND("_",D10127)+1,FIND("_",D10127,FIND("_",D10127)+1)-FIND("_",D10127)-1)),"")</f>
        <v>7</v>
      </c>
      <c r="N10127" s="7" t="str">
        <f aca="false">IF(OR(C10127="",M10127=""),"",C10127&amp;" Item "&amp;M10127)</f>
        <v>Beverages Item 7</v>
      </c>
      <c r="O10127" s="7" t="n">
        <v>358</v>
      </c>
      <c r="P10127" s="8" t="n">
        <f aca="false">G10127*Q10127</f>
        <v>12.6</v>
      </c>
      <c r="Q10127" s="9" t="n">
        <f aca="false">IF(K10127=TRUE(),0.1,0)</f>
        <v>0.1</v>
      </c>
    </row>
    <row r="10128" customFormat="false" ht="15" hidden="false" customHeight="true" outlineLevel="0" collapsed="false">
      <c r="A10128" s="1" t="s">
        <v>10381</v>
      </c>
      <c r="B10128" s="1" t="s">
        <v>129</v>
      </c>
      <c r="C10128" s="1" t="s">
        <v>34</v>
      </c>
      <c r="D10128" s="1" t="s">
        <v>130</v>
      </c>
      <c r="E10128" s="1" t="n">
        <v>15.5</v>
      </c>
      <c r="F10128" s="1" t="n">
        <v>5</v>
      </c>
      <c r="G10128" s="1" t="n">
        <v>77.5</v>
      </c>
      <c r="H10128" s="1" t="s">
        <v>54</v>
      </c>
      <c r="I10128" s="1" t="s">
        <v>44</v>
      </c>
      <c r="J10128" s="4" t="n">
        <v>45482</v>
      </c>
      <c r="K10128" s="5" t="b">
        <f aca="false">TRUE()</f>
        <v>1</v>
      </c>
      <c r="L10128" s="6" t="str">
        <f aca="false">IFERROR(INDEX(CategoryCodes!$B$2:$B$9,MATCH(C10128,CategoryCodes!$A$2:$A$9,0)),"")</f>
        <v>A</v>
      </c>
      <c r="M10128" s="7" t="n">
        <f aca="false">IFERROR(VALUE(MID(D10128,FIND("_",D10128)+1,FIND("_",D10128,FIND("_",D10128)+1)-FIND("_",D10128)-1)),"")</f>
        <v>8</v>
      </c>
      <c r="N10128" s="7" t="str">
        <f aca="false">IF(OR(C10128="",M10128=""),"",C10128&amp;" Item "&amp;M10128)</f>
        <v>Beverages Item 8</v>
      </c>
      <c r="O10128" s="7" t="n">
        <v>469</v>
      </c>
      <c r="P10128" s="8" t="n">
        <f aca="false">G10128*Q10128</f>
        <v>7.75</v>
      </c>
      <c r="Q10128" s="9" t="n">
        <f aca="false">IF(K10128=TRUE(),0.1,0)</f>
        <v>0.1</v>
      </c>
    </row>
    <row r="10129" customFormat="false" ht="15" hidden="false" customHeight="true" outlineLevel="0" collapsed="false">
      <c r="A10129" s="1" t="s">
        <v>10382</v>
      </c>
      <c r="B10129" s="1" t="s">
        <v>69</v>
      </c>
      <c r="C10129" s="1" t="s">
        <v>19</v>
      </c>
      <c r="D10129" s="1" t="s">
        <v>139</v>
      </c>
      <c r="E10129" s="1" t="n">
        <v>20</v>
      </c>
      <c r="F10129" s="1" t="n">
        <v>2</v>
      </c>
      <c r="G10129" s="1" t="n">
        <v>40</v>
      </c>
      <c r="H10129" s="1" t="s">
        <v>21</v>
      </c>
      <c r="I10129" s="1" t="s">
        <v>22</v>
      </c>
      <c r="J10129" s="4" t="n">
        <v>45247</v>
      </c>
      <c r="L10129" s="6" t="str">
        <f aca="false">IFERROR(INDEX(CategoryCodes!$B$2:$B$9,MATCH(C10129,CategoryCodes!$A$2:$A$9,0)),"")</f>
        <v>H</v>
      </c>
      <c r="M10129" s="7" t="n">
        <f aca="false">IFERROR(VALUE(MID(D10129,FIND("_",D10129)+1,FIND("_",D10129,FIND("_",D10129)+1)-FIND("_",D10129)-1)),"")</f>
        <v>11</v>
      </c>
      <c r="N10129" s="7" t="str">
        <f aca="false">IF(OR(C10129="",M10129=""),"",C10129&amp;" Item "&amp;M10129)</f>
        <v>Patisserie Item 11</v>
      </c>
      <c r="O10129" s="7" t="n">
        <v>340</v>
      </c>
      <c r="P10129" s="8" t="n">
        <f aca="false">G10129*Q10129</f>
        <v>0</v>
      </c>
      <c r="Q10129" s="9" t="n">
        <f aca="false">IF(K10129=TRUE(),0.1,0)</f>
        <v>0</v>
      </c>
    </row>
    <row r="10130" customFormat="false" ht="15" hidden="false" customHeight="true" outlineLevel="0" collapsed="false">
      <c r="A10130" s="1" t="s">
        <v>10383</v>
      </c>
      <c r="B10130" s="1" t="s">
        <v>174</v>
      </c>
      <c r="C10130" s="1" t="s">
        <v>47</v>
      </c>
      <c r="D10130" s="1" t="s">
        <v>715</v>
      </c>
      <c r="E10130" s="1" t="n">
        <v>21.5</v>
      </c>
      <c r="F10130" s="1" t="n">
        <v>10</v>
      </c>
      <c r="G10130" s="1" t="n">
        <v>215</v>
      </c>
      <c r="H10130" s="1" t="s">
        <v>54</v>
      </c>
      <c r="I10130" s="1" t="s">
        <v>44</v>
      </c>
      <c r="J10130" s="4" t="n">
        <v>44774</v>
      </c>
      <c r="K10130" s="5" t="b">
        <f aca="false">FALSE()</f>
        <v>0</v>
      </c>
      <c r="L10130" s="6" t="str">
        <f aca="false">IFERROR(INDEX(CategoryCodes!$B$2:$B$9,MATCH(C10130,CategoryCodes!$A$2:$A$9,0)),"")</f>
        <v>F</v>
      </c>
      <c r="M10130" s="7" t="n">
        <f aca="false">IFERROR(VALUE(MID(D10130,FIND("_",D10130)+1,FIND("_",D10130,FIND("_",D10130)+1)-FIND("_",D10130)-1)),"")</f>
        <v>12</v>
      </c>
      <c r="N10130" s="7" t="str">
        <f aca="false">IF(OR(C10130="",M10130=""),"",C10130&amp;" Item "&amp;M10130)</f>
        <v>Furniture Item 12</v>
      </c>
      <c r="O10130" s="7" t="n">
        <v>169</v>
      </c>
      <c r="P10130" s="8" t="n">
        <f aca="false">G10130*Q10130</f>
        <v>0</v>
      </c>
      <c r="Q10130" s="9" t="n">
        <f aca="false">IF(K10130=TRUE(),0.1,0)</f>
        <v>0</v>
      </c>
    </row>
    <row r="10131" customFormat="false" ht="15" hidden="false" customHeight="true" outlineLevel="0" collapsed="false">
      <c r="A10131" s="1" t="s">
        <v>10384</v>
      </c>
      <c r="B10131" s="1" t="s">
        <v>90</v>
      </c>
      <c r="C10131" s="1" t="s">
        <v>34</v>
      </c>
      <c r="D10131" s="1" t="s">
        <v>130</v>
      </c>
      <c r="E10131" s="1" t="n">
        <v>15.5</v>
      </c>
      <c r="F10131" s="1" t="n">
        <v>5</v>
      </c>
      <c r="G10131" s="1" t="n">
        <v>77.5</v>
      </c>
      <c r="H10131" s="1" t="s">
        <v>54</v>
      </c>
      <c r="I10131" s="1" t="s">
        <v>44</v>
      </c>
      <c r="J10131" s="4" t="n">
        <v>45492</v>
      </c>
      <c r="K10131" s="5" t="b">
        <f aca="false">TRUE()</f>
        <v>1</v>
      </c>
      <c r="L10131" s="6" t="str">
        <f aca="false">IFERROR(INDEX(CategoryCodes!$B$2:$B$9,MATCH(C10131,CategoryCodes!$A$2:$A$9,0)),"")</f>
        <v>A</v>
      </c>
      <c r="M10131" s="7" t="n">
        <f aca="false">IFERROR(VALUE(MID(D10131,FIND("_",D10131)+1,FIND("_",D10131,FIND("_",D10131)+1)-FIND("_",D10131)-1)),"")</f>
        <v>8</v>
      </c>
      <c r="N10131" s="7" t="str">
        <f aca="false">IF(OR(C10131="",M10131=""),"",C10131&amp;" Item "&amp;M10131)</f>
        <v>Beverages Item 8</v>
      </c>
      <c r="O10131" s="7" t="n">
        <v>403</v>
      </c>
      <c r="P10131" s="8" t="n">
        <f aca="false">G10131*Q10131</f>
        <v>7.75</v>
      </c>
      <c r="Q10131" s="9" t="n">
        <f aca="false">IF(K10131=TRUE(),0.1,0)</f>
        <v>0.1</v>
      </c>
    </row>
    <row r="10132" customFormat="false" ht="15" hidden="false" customHeight="true" outlineLevel="0" collapsed="false">
      <c r="A10132" s="1" t="s">
        <v>10385</v>
      </c>
      <c r="B10132" s="1" t="s">
        <v>18</v>
      </c>
      <c r="C10132" s="1" t="s">
        <v>29</v>
      </c>
      <c r="D10132" s="1" t="s">
        <v>283</v>
      </c>
      <c r="E10132" s="1" t="n">
        <v>30.5</v>
      </c>
      <c r="F10132" s="1" t="n">
        <v>5</v>
      </c>
      <c r="G10132" s="1" t="n">
        <v>152.5</v>
      </c>
      <c r="H10132" s="1" t="s">
        <v>54</v>
      </c>
      <c r="I10132" s="1" t="s">
        <v>22</v>
      </c>
      <c r="J10132" s="4" t="n">
        <v>44677</v>
      </c>
      <c r="K10132" s="5" t="b">
        <f aca="false">FALSE()</f>
        <v>0</v>
      </c>
      <c r="L10132" s="6" t="str">
        <f aca="false">IFERROR(INDEX(CategoryCodes!$B$2:$B$9,MATCH(C10132,CategoryCodes!$A$2:$A$9,0)),"")</f>
        <v>B</v>
      </c>
      <c r="M10132" s="7" t="n">
        <f aca="false">IFERROR(VALUE(MID(D10132,FIND("_",D10132)+1,FIND("_",D10132,FIND("_",D10132)+1)-FIND("_",D10132)-1)),"")</f>
        <v>18</v>
      </c>
      <c r="N10132" s="7" t="str">
        <f aca="false">IF(OR(C10132="",M10132=""),"",C10132&amp;" Item "&amp;M10132)</f>
        <v>Butchers Item 18</v>
      </c>
      <c r="O10132" s="7" t="n">
        <v>440</v>
      </c>
      <c r="P10132" s="8" t="n">
        <f aca="false">G10132*Q10132</f>
        <v>0</v>
      </c>
      <c r="Q10132" s="9" t="n">
        <f aca="false">IF(K10132=TRUE(),0.1,0)</f>
        <v>0</v>
      </c>
    </row>
    <row r="10133" customFormat="false" ht="15" hidden="false" customHeight="true" outlineLevel="0" collapsed="false">
      <c r="A10133" s="1" t="s">
        <v>10386</v>
      </c>
      <c r="B10133" s="1" t="s">
        <v>71</v>
      </c>
      <c r="C10133" s="1" t="s">
        <v>47</v>
      </c>
      <c r="D10133" s="1" t="s">
        <v>93</v>
      </c>
      <c r="E10133" s="1" t="n">
        <v>41</v>
      </c>
      <c r="F10133" s="1" t="n">
        <v>8</v>
      </c>
      <c r="G10133" s="1" t="n">
        <v>328</v>
      </c>
      <c r="H10133" s="1" t="s">
        <v>21</v>
      </c>
      <c r="I10133" s="1" t="s">
        <v>44</v>
      </c>
      <c r="J10133" s="4" t="n">
        <v>45099</v>
      </c>
      <c r="K10133" s="5" t="b">
        <f aca="false">TRUE()</f>
        <v>1</v>
      </c>
      <c r="L10133" s="6" t="str">
        <f aca="false">IFERROR(INDEX(CategoryCodes!$B$2:$B$9,MATCH(C10133,CategoryCodes!$A$2:$A$9,0)),"")</f>
        <v>F</v>
      </c>
      <c r="M10133" s="7" t="n">
        <f aca="false">IFERROR(VALUE(MID(D10133,FIND("_",D10133)+1,FIND("_",D10133,FIND("_",D10133)+1)-FIND("_",D10133)-1)),"")</f>
        <v>25</v>
      </c>
      <c r="N10133" s="7" t="str">
        <f aca="false">IF(OR(C10133="",M10133=""),"",C10133&amp;" Item "&amp;M10133)</f>
        <v>Furniture Item 25</v>
      </c>
      <c r="O10133" s="7" t="n">
        <v>451</v>
      </c>
      <c r="P10133" s="8" t="n">
        <f aca="false">G10133*Q10133</f>
        <v>32.8</v>
      </c>
      <c r="Q10133" s="9" t="n">
        <f aca="false">IF(K10133=TRUE(),0.1,0)</f>
        <v>0.1</v>
      </c>
    </row>
    <row r="10134" customFormat="false" ht="15" hidden="false" customHeight="true" outlineLevel="0" collapsed="false">
      <c r="A10134" s="1" t="s">
        <v>10387</v>
      </c>
      <c r="B10134" s="1" t="s">
        <v>42</v>
      </c>
      <c r="C10134" s="1" t="s">
        <v>19</v>
      </c>
      <c r="D10134" s="1" t="s">
        <v>170</v>
      </c>
      <c r="E10134" s="1" t="n">
        <v>24.5</v>
      </c>
      <c r="F10134" s="1" t="n">
        <v>3</v>
      </c>
      <c r="G10134" s="1" t="n">
        <v>73.5</v>
      </c>
      <c r="H10134" s="1" t="s">
        <v>31</v>
      </c>
      <c r="I10134" s="1" t="s">
        <v>22</v>
      </c>
      <c r="J10134" s="4" t="n">
        <v>45245</v>
      </c>
      <c r="L10134" s="6" t="str">
        <f aca="false">IFERROR(INDEX(CategoryCodes!$B$2:$B$9,MATCH(C10134,CategoryCodes!$A$2:$A$9,0)),"")</f>
        <v>H</v>
      </c>
      <c r="M10134" s="7" t="n">
        <f aca="false">IFERROR(VALUE(MID(D10134,FIND("_",D10134)+1,FIND("_",D10134,FIND("_",D10134)+1)-FIND("_",D10134)-1)),"")</f>
        <v>14</v>
      </c>
      <c r="N10134" s="7" t="str">
        <f aca="false">IF(OR(C10134="",M10134=""),"",C10134&amp;" Item "&amp;M10134)</f>
        <v>Patisserie Item 14</v>
      </c>
      <c r="O10134" s="7" t="n">
        <v>166</v>
      </c>
      <c r="P10134" s="8" t="n">
        <f aca="false">G10134*Q10134</f>
        <v>0</v>
      </c>
      <c r="Q10134" s="9" t="n">
        <f aca="false">IF(K10134=TRUE(),0.1,0)</f>
        <v>0</v>
      </c>
    </row>
    <row r="10135" customFormat="false" ht="15" hidden="false" customHeight="true" outlineLevel="0" collapsed="false">
      <c r="A10135" s="1" t="s">
        <v>10388</v>
      </c>
      <c r="B10135" s="1" t="s">
        <v>71</v>
      </c>
      <c r="C10135" s="1" t="s">
        <v>34</v>
      </c>
      <c r="D10135" s="1" t="s">
        <v>871</v>
      </c>
      <c r="E10135" s="1" t="n">
        <v>26</v>
      </c>
      <c r="F10135" s="1" t="n">
        <v>5</v>
      </c>
      <c r="G10135" s="1" t="n">
        <v>130</v>
      </c>
      <c r="H10135" s="1" t="s">
        <v>54</v>
      </c>
      <c r="I10135" s="1" t="s">
        <v>22</v>
      </c>
      <c r="J10135" s="4" t="n">
        <v>45179</v>
      </c>
      <c r="K10135" s="5" t="b">
        <f aca="false">FALSE()</f>
        <v>0</v>
      </c>
      <c r="L10135" s="6" t="str">
        <f aca="false">IFERROR(INDEX(CategoryCodes!$B$2:$B$9,MATCH(C10135,CategoryCodes!$A$2:$A$9,0)),"")</f>
        <v>A</v>
      </c>
      <c r="M10135" s="7" t="n">
        <f aca="false">IFERROR(VALUE(MID(D10135,FIND("_",D10135)+1,FIND("_",D10135,FIND("_",D10135)+1)-FIND("_",D10135)-1)),"")</f>
        <v>15</v>
      </c>
      <c r="N10135" s="7" t="str">
        <f aca="false">IF(OR(C10135="",M10135=""),"",C10135&amp;" Item "&amp;M10135)</f>
        <v>Beverages Item 15</v>
      </c>
      <c r="O10135" s="7" t="n">
        <v>232</v>
      </c>
      <c r="P10135" s="8" t="n">
        <f aca="false">G10135*Q10135</f>
        <v>0</v>
      </c>
      <c r="Q10135" s="9" t="n">
        <f aca="false">IF(K10135=TRUE(),0.1,0)</f>
        <v>0</v>
      </c>
    </row>
    <row r="10136" customFormat="false" ht="15" hidden="false" customHeight="true" outlineLevel="0" collapsed="false">
      <c r="A10136" s="1" t="s">
        <v>10389</v>
      </c>
      <c r="B10136" s="1" t="s">
        <v>114</v>
      </c>
      <c r="C10136" s="1" t="s">
        <v>72</v>
      </c>
      <c r="D10136" s="1" t="s">
        <v>355</v>
      </c>
      <c r="E10136" s="1" t="n">
        <v>27.5</v>
      </c>
      <c r="F10136" s="1" t="n">
        <v>7</v>
      </c>
      <c r="G10136" s="1" t="n">
        <v>192.5</v>
      </c>
      <c r="H10136" s="1" t="s">
        <v>54</v>
      </c>
      <c r="I10136" s="1" t="s">
        <v>22</v>
      </c>
      <c r="J10136" s="4" t="n">
        <v>44592</v>
      </c>
      <c r="L10136" s="6" t="str">
        <f aca="false">IFERROR(INDEX(CategoryCodes!$B$2:$B$9,MATCH(C10136,CategoryCodes!$A$2:$A$9,0)),"")</f>
        <v>D</v>
      </c>
      <c r="M10136" s="7" t="n">
        <f aca="false">IFERROR(VALUE(MID(D10136,FIND("_",D10136)+1,FIND("_",D10136,FIND("_",D10136)+1)-FIND("_",D10136)-1)),"")</f>
        <v>16</v>
      </c>
      <c r="N10136" s="7" t="str">
        <f aca="false">IF(OR(C10136="",M10136=""),"",C10136&amp;" Item "&amp;M10136)</f>
        <v>Electric household essentials Item 16</v>
      </c>
      <c r="O10136" s="7" t="n">
        <v>249</v>
      </c>
      <c r="P10136" s="8" t="n">
        <f aca="false">G10136*Q10136</f>
        <v>0</v>
      </c>
      <c r="Q10136" s="9" t="n">
        <f aca="false">IF(K10136=TRUE(),0.1,0)</f>
        <v>0</v>
      </c>
    </row>
    <row r="10137" customFormat="false" ht="15" hidden="false" customHeight="true" outlineLevel="0" collapsed="false">
      <c r="A10137" s="1" t="s">
        <v>10390</v>
      </c>
      <c r="B10137" s="1" t="s">
        <v>28</v>
      </c>
      <c r="C10137" s="1" t="s">
        <v>19</v>
      </c>
      <c r="D10137" s="1" t="s">
        <v>102</v>
      </c>
      <c r="E10137" s="1" t="n">
        <v>12.5</v>
      </c>
      <c r="F10137" s="1" t="n">
        <v>9</v>
      </c>
      <c r="G10137" s="1" t="n">
        <v>112.5</v>
      </c>
      <c r="H10137" s="1" t="s">
        <v>31</v>
      </c>
      <c r="I10137" s="1" t="s">
        <v>22</v>
      </c>
      <c r="J10137" s="4" t="n">
        <v>45361</v>
      </c>
      <c r="L10137" s="6" t="str">
        <f aca="false">IFERROR(INDEX(CategoryCodes!$B$2:$B$9,MATCH(C10137,CategoryCodes!$A$2:$A$9,0)),"")</f>
        <v>H</v>
      </c>
      <c r="M10137" s="7" t="n">
        <f aca="false">IFERROR(VALUE(MID(D10137,FIND("_",D10137)+1,FIND("_",D10137,FIND("_",D10137)+1)-FIND("_",D10137)-1)),"")</f>
        <v>6</v>
      </c>
      <c r="N10137" s="7" t="str">
        <f aca="false">IF(OR(C10137="",M10137=""),"",C10137&amp;" Item "&amp;M10137)</f>
        <v>Patisserie Item 6</v>
      </c>
      <c r="O10137" s="7" t="n">
        <v>15</v>
      </c>
      <c r="P10137" s="8" t="n">
        <f aca="false">G10137*Q10137</f>
        <v>0</v>
      </c>
      <c r="Q10137" s="9" t="n">
        <f aca="false">IF(K10137=TRUE(),0.1,0)</f>
        <v>0</v>
      </c>
    </row>
    <row r="10138" customFormat="false" ht="15" hidden="false" customHeight="true" outlineLevel="0" collapsed="false">
      <c r="A10138" s="1" t="s">
        <v>10391</v>
      </c>
      <c r="B10138" s="1" t="s">
        <v>69</v>
      </c>
      <c r="C10138" s="1" t="s">
        <v>72</v>
      </c>
      <c r="D10138" s="1" t="s">
        <v>318</v>
      </c>
      <c r="E10138" s="1" t="n">
        <v>14</v>
      </c>
      <c r="F10138" s="1" t="n">
        <v>5</v>
      </c>
      <c r="G10138" s="1" t="n">
        <v>70</v>
      </c>
      <c r="H10138" s="1" t="s">
        <v>31</v>
      </c>
      <c r="I10138" s="1" t="s">
        <v>22</v>
      </c>
      <c r="J10138" s="4" t="n">
        <v>44681</v>
      </c>
      <c r="K10138" s="5" t="b">
        <f aca="false">TRUE()</f>
        <v>1</v>
      </c>
      <c r="L10138" s="6" t="str">
        <f aca="false">IFERROR(INDEX(CategoryCodes!$B$2:$B$9,MATCH(C10138,CategoryCodes!$A$2:$A$9,0)),"")</f>
        <v>D</v>
      </c>
      <c r="M10138" s="7" t="n">
        <f aca="false">IFERROR(VALUE(MID(D10138,FIND("_",D10138)+1,FIND("_",D10138,FIND("_",D10138)+1)-FIND("_",D10138)-1)),"")</f>
        <v>7</v>
      </c>
      <c r="N10138" s="7" t="str">
        <f aca="false">IF(OR(C10138="",M10138=""),"",C10138&amp;" Item "&amp;M10138)</f>
        <v>Electric household essentials Item 7</v>
      </c>
      <c r="O10138" s="7" t="n">
        <v>33</v>
      </c>
      <c r="P10138" s="8" t="n">
        <f aca="false">G10138*Q10138</f>
        <v>7</v>
      </c>
      <c r="Q10138" s="9" t="n">
        <f aca="false">IF(K10138=TRUE(),0.1,0)</f>
        <v>0.1</v>
      </c>
    </row>
    <row r="10139" customFormat="false" ht="15" hidden="false" customHeight="true" outlineLevel="0" collapsed="false">
      <c r="A10139" s="1" t="s">
        <v>10392</v>
      </c>
      <c r="B10139" s="1" t="s">
        <v>80</v>
      </c>
      <c r="C10139" s="1" t="s">
        <v>34</v>
      </c>
      <c r="D10139" s="1" t="s">
        <v>258</v>
      </c>
      <c r="E10139" s="1" t="n">
        <v>38</v>
      </c>
      <c r="F10139" s="1" t="n">
        <v>5</v>
      </c>
      <c r="G10139" s="1" t="n">
        <v>190</v>
      </c>
      <c r="H10139" s="1" t="s">
        <v>54</v>
      </c>
      <c r="I10139" s="1" t="s">
        <v>44</v>
      </c>
      <c r="J10139" s="4" t="n">
        <v>45424</v>
      </c>
      <c r="K10139" s="5" t="b">
        <f aca="false">FALSE()</f>
        <v>0</v>
      </c>
      <c r="L10139" s="6" t="str">
        <f aca="false">IFERROR(INDEX(CategoryCodes!$B$2:$B$9,MATCH(C10139,CategoryCodes!$A$2:$A$9,0)),"")</f>
        <v>A</v>
      </c>
      <c r="M10139" s="7" t="n">
        <f aca="false">IFERROR(VALUE(MID(D10139,FIND("_",D10139)+1,FIND("_",D10139,FIND("_",D10139)+1)-FIND("_",D10139)-1)),"")</f>
        <v>23</v>
      </c>
      <c r="N10139" s="7" t="str">
        <f aca="false">IF(OR(C10139="",M10139=""),"",C10139&amp;" Item "&amp;M10139)</f>
        <v>Beverages Item 23</v>
      </c>
      <c r="O10139" s="7" t="n">
        <v>243</v>
      </c>
      <c r="P10139" s="8" t="n">
        <f aca="false">G10139*Q10139</f>
        <v>0</v>
      </c>
      <c r="Q10139" s="9" t="n">
        <f aca="false">IF(K10139=TRUE(),0.1,0)</f>
        <v>0</v>
      </c>
    </row>
    <row r="10140" customFormat="false" ht="15" hidden="false" customHeight="true" outlineLevel="0" collapsed="false">
      <c r="A10140" s="1" t="s">
        <v>10393</v>
      </c>
      <c r="B10140" s="1" t="s">
        <v>90</v>
      </c>
      <c r="C10140" s="1" t="s">
        <v>19</v>
      </c>
      <c r="D10140" s="1" t="s">
        <v>509</v>
      </c>
      <c r="E10140" s="1" t="n">
        <v>33.5</v>
      </c>
      <c r="F10140" s="1" t="n">
        <v>3</v>
      </c>
      <c r="G10140" s="1" t="n">
        <v>100.5</v>
      </c>
      <c r="H10140" s="1" t="s">
        <v>21</v>
      </c>
      <c r="I10140" s="1" t="s">
        <v>44</v>
      </c>
      <c r="J10140" s="4" t="n">
        <v>45464</v>
      </c>
      <c r="K10140" s="5" t="b">
        <f aca="false">TRUE()</f>
        <v>1</v>
      </c>
      <c r="L10140" s="6" t="str">
        <f aca="false">IFERROR(INDEX(CategoryCodes!$B$2:$B$9,MATCH(C10140,CategoryCodes!$A$2:$A$9,0)),"")</f>
        <v>H</v>
      </c>
      <c r="M10140" s="7" t="n">
        <f aca="false">IFERROR(VALUE(MID(D10140,FIND("_",D10140)+1,FIND("_",D10140,FIND("_",D10140)+1)-FIND("_",D10140)-1)),"")</f>
        <v>20</v>
      </c>
      <c r="N10140" s="7" t="str">
        <f aca="false">IF(OR(C10140="",M10140=""),"",C10140&amp;" Item "&amp;M10140)</f>
        <v>Patisserie Item 20</v>
      </c>
      <c r="O10140" s="7" t="n">
        <v>57</v>
      </c>
      <c r="P10140" s="8" t="n">
        <f aca="false">G10140*Q10140</f>
        <v>10.05</v>
      </c>
      <c r="Q10140" s="9" t="n">
        <f aca="false">IF(K10140=TRUE(),0.1,0)</f>
        <v>0.1</v>
      </c>
    </row>
    <row r="10141" customFormat="false" ht="15" hidden="false" customHeight="true" outlineLevel="0" collapsed="false">
      <c r="A10141" s="1" t="s">
        <v>10394</v>
      </c>
      <c r="B10141" s="1" t="s">
        <v>71</v>
      </c>
      <c r="C10141" s="1" t="s">
        <v>25</v>
      </c>
      <c r="D10141" s="1" t="s">
        <v>26</v>
      </c>
      <c r="E10141" s="1" t="n">
        <v>29</v>
      </c>
      <c r="F10141" s="1" t="n">
        <v>5</v>
      </c>
      <c r="G10141" s="1" t="n">
        <v>145</v>
      </c>
      <c r="H10141" s="1" t="s">
        <v>21</v>
      </c>
      <c r="I10141" s="1" t="s">
        <v>22</v>
      </c>
      <c r="J10141" s="4" t="n">
        <v>44642</v>
      </c>
      <c r="K10141" s="5" t="b">
        <f aca="false">TRUE()</f>
        <v>1</v>
      </c>
      <c r="L10141" s="6" t="str">
        <f aca="false">IFERROR(INDEX(CategoryCodes!$B$2:$B$9,MATCH(C10141,CategoryCodes!$A$2:$A$9,0)),"")</f>
        <v>G</v>
      </c>
      <c r="M10141" s="7" t="n">
        <f aca="false">IFERROR(VALUE(MID(D10141,FIND("_",D10141)+1,FIND("_",D10141,FIND("_",D10141)+1)-FIND("_",D10141)-1)),"")</f>
        <v>17</v>
      </c>
      <c r="N10141" s="7" t="str">
        <f aca="false">IF(OR(C10141="",M10141=""),"",C10141&amp;" Item "&amp;M10141)</f>
        <v>Milk Products Item 17</v>
      </c>
      <c r="O10141" s="7" t="n">
        <v>179</v>
      </c>
      <c r="P10141" s="8" t="n">
        <f aca="false">G10141*Q10141</f>
        <v>14.5</v>
      </c>
      <c r="Q10141" s="9" t="n">
        <f aca="false">IF(K10141=TRUE(),0.1,0)</f>
        <v>0.1</v>
      </c>
    </row>
    <row r="10142" customFormat="false" ht="15" hidden="false" customHeight="true" outlineLevel="0" collapsed="false">
      <c r="A10142" s="1" t="s">
        <v>10395</v>
      </c>
      <c r="B10142" s="1" t="s">
        <v>90</v>
      </c>
      <c r="C10142" s="1" t="s">
        <v>34</v>
      </c>
      <c r="D10142" s="1" t="s">
        <v>576</v>
      </c>
      <c r="E10142" s="1" t="n">
        <v>29</v>
      </c>
      <c r="F10142" s="1" t="n">
        <v>3</v>
      </c>
      <c r="G10142" s="1" t="n">
        <v>87</v>
      </c>
      <c r="H10142" s="1" t="s">
        <v>31</v>
      </c>
      <c r="I10142" s="1" t="s">
        <v>44</v>
      </c>
      <c r="J10142" s="4" t="n">
        <v>44581</v>
      </c>
      <c r="K10142" s="5" t="b">
        <f aca="false">FALSE()</f>
        <v>0</v>
      </c>
      <c r="L10142" s="6" t="str">
        <f aca="false">IFERROR(INDEX(CategoryCodes!$B$2:$B$9,MATCH(C10142,CategoryCodes!$A$2:$A$9,0)),"")</f>
        <v>A</v>
      </c>
      <c r="M10142" s="7" t="n">
        <f aca="false">IFERROR(VALUE(MID(D10142,FIND("_",D10142)+1,FIND("_",D10142,FIND("_",D10142)+1)-FIND("_",D10142)-1)),"")</f>
        <v>17</v>
      </c>
      <c r="N10142" s="7" t="str">
        <f aca="false">IF(OR(C10142="",M10142=""),"",C10142&amp;" Item "&amp;M10142)</f>
        <v>Beverages Item 17</v>
      </c>
      <c r="O10142" s="7" t="n">
        <v>245</v>
      </c>
      <c r="P10142" s="8" t="n">
        <f aca="false">G10142*Q10142</f>
        <v>0</v>
      </c>
      <c r="Q10142" s="9" t="n">
        <f aca="false">IF(K10142=TRUE(),0.1,0)</f>
        <v>0</v>
      </c>
    </row>
    <row r="10143" customFormat="false" ht="15" hidden="false" customHeight="true" outlineLevel="0" collapsed="false">
      <c r="A10143" s="1" t="s">
        <v>10396</v>
      </c>
      <c r="B10143" s="1" t="s">
        <v>52</v>
      </c>
      <c r="C10143" s="1" t="s">
        <v>19</v>
      </c>
      <c r="D10143" s="1" t="s">
        <v>184</v>
      </c>
      <c r="E10143" s="1" t="n">
        <v>14</v>
      </c>
      <c r="F10143" s="1" t="n">
        <v>3</v>
      </c>
      <c r="G10143" s="1" t="n">
        <v>42</v>
      </c>
      <c r="H10143" s="1" t="s">
        <v>21</v>
      </c>
      <c r="I10143" s="1" t="s">
        <v>44</v>
      </c>
      <c r="J10143" s="4" t="n">
        <v>44733</v>
      </c>
      <c r="K10143" s="5" t="b">
        <f aca="false">TRUE()</f>
        <v>1</v>
      </c>
      <c r="L10143" s="6" t="str">
        <f aca="false">IFERROR(INDEX(CategoryCodes!$B$2:$B$9,MATCH(C10143,CategoryCodes!$A$2:$A$9,0)),"")</f>
        <v>H</v>
      </c>
      <c r="M10143" s="7" t="n">
        <f aca="false">IFERROR(VALUE(MID(D10143,FIND("_",D10143)+1,FIND("_",D10143,FIND("_",D10143)+1)-FIND("_",D10143)-1)),"")</f>
        <v>7</v>
      </c>
      <c r="N10143" s="7" t="str">
        <f aca="false">IF(OR(C10143="",M10143=""),"",C10143&amp;" Item "&amp;M10143)</f>
        <v>Patisserie Item 7</v>
      </c>
      <c r="O10143" s="7" t="n">
        <v>236</v>
      </c>
      <c r="P10143" s="8" t="n">
        <f aca="false">G10143*Q10143</f>
        <v>4.2</v>
      </c>
      <c r="Q10143" s="9" t="n">
        <f aca="false">IF(K10143=TRUE(),0.1,0)</f>
        <v>0.1</v>
      </c>
    </row>
    <row r="10144" customFormat="false" ht="15" hidden="false" customHeight="true" outlineLevel="0" collapsed="false">
      <c r="A10144" s="1" t="s">
        <v>10397</v>
      </c>
      <c r="B10144" s="1" t="s">
        <v>52</v>
      </c>
      <c r="C10144" s="1" t="s">
        <v>19</v>
      </c>
      <c r="D10144" s="1" t="s">
        <v>102</v>
      </c>
      <c r="E10144" s="1" t="n">
        <v>12.5</v>
      </c>
      <c r="F10144" s="1" t="n">
        <v>5</v>
      </c>
      <c r="G10144" s="1" t="n">
        <v>62.5</v>
      </c>
      <c r="H10144" s="1" t="s">
        <v>21</v>
      </c>
      <c r="I10144" s="1" t="s">
        <v>44</v>
      </c>
      <c r="J10144" s="4" t="n">
        <v>44858</v>
      </c>
      <c r="K10144" s="5" t="b">
        <f aca="false">TRUE()</f>
        <v>1</v>
      </c>
      <c r="L10144" s="6" t="str">
        <f aca="false">IFERROR(INDEX(CategoryCodes!$B$2:$B$9,MATCH(C10144,CategoryCodes!$A$2:$A$9,0)),"")</f>
        <v>H</v>
      </c>
      <c r="M10144" s="7" t="n">
        <f aca="false">IFERROR(VALUE(MID(D10144,FIND("_",D10144)+1,FIND("_",D10144,FIND("_",D10144)+1)-FIND("_",D10144)-1)),"")</f>
        <v>6</v>
      </c>
      <c r="N10144" s="7" t="str">
        <f aca="false">IF(OR(C10144="",M10144=""),"",C10144&amp;" Item "&amp;M10144)</f>
        <v>Patisserie Item 6</v>
      </c>
      <c r="O10144" s="7" t="n">
        <v>433</v>
      </c>
      <c r="P10144" s="8" t="n">
        <f aca="false">G10144*Q10144</f>
        <v>6.25</v>
      </c>
      <c r="Q10144" s="9" t="n">
        <f aca="false">IF(K10144=TRUE(),0.1,0)</f>
        <v>0.1</v>
      </c>
    </row>
    <row r="10145" customFormat="false" ht="15" hidden="false" customHeight="true" outlineLevel="0" collapsed="false">
      <c r="A10145" s="1" t="s">
        <v>10398</v>
      </c>
      <c r="B10145" s="1" t="s">
        <v>52</v>
      </c>
      <c r="C10145" s="1" t="s">
        <v>72</v>
      </c>
      <c r="D10145" s="1" t="s">
        <v>73</v>
      </c>
      <c r="E10145" s="1" t="n">
        <v>23</v>
      </c>
      <c r="F10145" s="1" t="n">
        <v>4</v>
      </c>
      <c r="G10145" s="1" t="n">
        <v>92</v>
      </c>
      <c r="H10145" s="1" t="s">
        <v>31</v>
      </c>
      <c r="I10145" s="1" t="s">
        <v>22</v>
      </c>
      <c r="J10145" s="4" t="n">
        <v>45321</v>
      </c>
      <c r="K10145" s="5" t="b">
        <f aca="false">FALSE()</f>
        <v>0</v>
      </c>
      <c r="L10145" s="6" t="str">
        <f aca="false">IFERROR(INDEX(CategoryCodes!$B$2:$B$9,MATCH(C10145,CategoryCodes!$A$2:$A$9,0)),"")</f>
        <v>D</v>
      </c>
      <c r="M10145" s="7" t="n">
        <f aca="false">IFERROR(VALUE(MID(D10145,FIND("_",D10145)+1,FIND("_",D10145,FIND("_",D10145)+1)-FIND("_",D10145)-1)),"")</f>
        <v>13</v>
      </c>
      <c r="N10145" s="7" t="str">
        <f aca="false">IF(OR(C10145="",M10145=""),"",C10145&amp;" Item "&amp;M10145)</f>
        <v>Electric household essentials Item 13</v>
      </c>
      <c r="O10145" s="7" t="n">
        <v>87</v>
      </c>
      <c r="P10145" s="8" t="n">
        <f aca="false">G10145*Q10145</f>
        <v>0</v>
      </c>
      <c r="Q10145" s="9" t="n">
        <f aca="false">IF(K10145=TRUE(),0.1,0)</f>
        <v>0</v>
      </c>
    </row>
    <row r="10146" customFormat="false" ht="15" hidden="false" customHeight="true" outlineLevel="0" collapsed="false">
      <c r="A10146" s="1" t="s">
        <v>10399</v>
      </c>
      <c r="B10146" s="1" t="s">
        <v>83</v>
      </c>
      <c r="C10146" s="1" t="s">
        <v>72</v>
      </c>
      <c r="D10146" s="1" t="s">
        <v>470</v>
      </c>
      <c r="E10146" s="1" t="n">
        <v>11</v>
      </c>
      <c r="F10146" s="1" t="n">
        <v>2</v>
      </c>
      <c r="G10146" s="1" t="n">
        <v>22</v>
      </c>
      <c r="H10146" s="1" t="s">
        <v>31</v>
      </c>
      <c r="I10146" s="1" t="s">
        <v>44</v>
      </c>
      <c r="J10146" s="4" t="n">
        <v>45591</v>
      </c>
      <c r="K10146" s="5" t="b">
        <f aca="false">TRUE()</f>
        <v>1</v>
      </c>
      <c r="L10146" s="6" t="str">
        <f aca="false">IFERROR(INDEX(CategoryCodes!$B$2:$B$9,MATCH(C10146,CategoryCodes!$A$2:$A$9,0)),"")</f>
        <v>D</v>
      </c>
      <c r="M10146" s="7" t="n">
        <f aca="false">IFERROR(VALUE(MID(D10146,FIND("_",D10146)+1,FIND("_",D10146,FIND("_",D10146)+1)-FIND("_",D10146)-1)),"")</f>
        <v>5</v>
      </c>
      <c r="N10146" s="7" t="str">
        <f aca="false">IF(OR(C10146="",M10146=""),"",C10146&amp;" Item "&amp;M10146)</f>
        <v>Electric household essentials Item 5</v>
      </c>
      <c r="O10146" s="7" t="n">
        <v>144</v>
      </c>
      <c r="P10146" s="8" t="n">
        <f aca="false">G10146*Q10146</f>
        <v>2.2</v>
      </c>
      <c r="Q10146" s="9" t="n">
        <f aca="false">IF(K10146=TRUE(),0.1,0)</f>
        <v>0.1</v>
      </c>
    </row>
    <row r="10147" customFormat="false" ht="15" hidden="false" customHeight="true" outlineLevel="0" collapsed="false">
      <c r="A10147" s="1" t="s">
        <v>10400</v>
      </c>
      <c r="B10147" s="1" t="s">
        <v>61</v>
      </c>
      <c r="C10147" s="1" t="s">
        <v>25</v>
      </c>
      <c r="D10147" s="1" t="s">
        <v>158</v>
      </c>
      <c r="E10147" s="1" t="n">
        <v>12.5</v>
      </c>
      <c r="F10147" s="1" t="n">
        <v>6</v>
      </c>
      <c r="G10147" s="1" t="n">
        <v>75</v>
      </c>
      <c r="H10147" s="1" t="s">
        <v>54</v>
      </c>
      <c r="I10147" s="1" t="s">
        <v>22</v>
      </c>
      <c r="J10147" s="4" t="n">
        <v>44882</v>
      </c>
      <c r="K10147" s="5" t="b">
        <f aca="false">TRUE()</f>
        <v>1</v>
      </c>
      <c r="L10147" s="6" t="str">
        <f aca="false">IFERROR(INDEX(CategoryCodes!$B$2:$B$9,MATCH(C10147,CategoryCodes!$A$2:$A$9,0)),"")</f>
        <v>G</v>
      </c>
      <c r="M10147" s="7" t="n">
        <f aca="false">IFERROR(VALUE(MID(D10147,FIND("_",D10147)+1,FIND("_",D10147,FIND("_",D10147)+1)-FIND("_",D10147)-1)),"")</f>
        <v>6</v>
      </c>
      <c r="N10147" s="7" t="str">
        <f aca="false">IF(OR(C10147="",M10147=""),"",C10147&amp;" Item "&amp;M10147)</f>
        <v>Milk Products Item 6</v>
      </c>
      <c r="O10147" s="7" t="n">
        <v>393</v>
      </c>
      <c r="P10147" s="8" t="n">
        <f aca="false">G10147*Q10147</f>
        <v>7.5</v>
      </c>
      <c r="Q10147" s="9" t="n">
        <f aca="false">IF(K10147=TRUE(),0.1,0)</f>
        <v>0.1</v>
      </c>
    </row>
    <row r="10148" customFormat="false" ht="15" hidden="false" customHeight="true" outlineLevel="0" collapsed="false">
      <c r="A10148" s="1" t="s">
        <v>10401</v>
      </c>
      <c r="B10148" s="1" t="s">
        <v>28</v>
      </c>
      <c r="C10148" s="1" t="s">
        <v>19</v>
      </c>
      <c r="F10148" s="1" t="n">
        <v>8</v>
      </c>
      <c r="G10148" s="1" t="n">
        <v>124</v>
      </c>
      <c r="H10148" s="1" t="s">
        <v>54</v>
      </c>
      <c r="I10148" s="1" t="s">
        <v>22</v>
      </c>
      <c r="J10148" s="4" t="n">
        <v>45024</v>
      </c>
      <c r="K10148" s="5" t="b">
        <f aca="false">TRUE()</f>
        <v>1</v>
      </c>
      <c r="L10148" s="6" t="str">
        <f aca="false">IFERROR(INDEX(CategoryCodes!$B$2:$B$9,MATCH(C10148,CategoryCodes!$A$2:$A$9,0)),"")</f>
        <v>H</v>
      </c>
      <c r="M10148" s="7" t="str">
        <f aca="false">IFERROR(VALUE(MID(D10148,FIND("_",D10148)+1,FIND("_",D10148,FIND("_",D10148)+1)-FIND("_",D10148)-1)),"")</f>
        <v/>
      </c>
      <c r="N10148" s="7" t="str">
        <f aca="false">IF(OR(C10148="",M10148=""),"",C10148&amp;" Item "&amp;M10148)</f>
        <v/>
      </c>
      <c r="O10148" s="7" t="n">
        <v>178</v>
      </c>
      <c r="P10148" s="8" t="n">
        <f aca="false">G10148*Q10148</f>
        <v>12.4</v>
      </c>
      <c r="Q10148" s="9" t="n">
        <f aca="false">IF(K10148=TRUE(),0.1,0)</f>
        <v>0.1</v>
      </c>
    </row>
    <row r="10149" customFormat="false" ht="15" hidden="false" customHeight="true" outlineLevel="0" collapsed="false">
      <c r="A10149" s="1" t="s">
        <v>10402</v>
      </c>
      <c r="B10149" s="1" t="s">
        <v>46</v>
      </c>
      <c r="C10149" s="1" t="s">
        <v>72</v>
      </c>
      <c r="D10149" s="1" t="s">
        <v>352</v>
      </c>
      <c r="E10149" s="1" t="n">
        <v>33.5</v>
      </c>
      <c r="F10149" s="1" t="n">
        <v>6</v>
      </c>
      <c r="G10149" s="1" t="n">
        <v>201</v>
      </c>
      <c r="H10149" s="1" t="s">
        <v>54</v>
      </c>
      <c r="I10149" s="1" t="s">
        <v>44</v>
      </c>
      <c r="J10149" s="4" t="n">
        <v>44931</v>
      </c>
      <c r="K10149" s="5" t="b">
        <f aca="false">FALSE()</f>
        <v>0</v>
      </c>
      <c r="L10149" s="6" t="str">
        <f aca="false">IFERROR(INDEX(CategoryCodes!$B$2:$B$9,MATCH(C10149,CategoryCodes!$A$2:$A$9,0)),"")</f>
        <v>D</v>
      </c>
      <c r="M10149" s="7" t="n">
        <f aca="false">IFERROR(VALUE(MID(D10149,FIND("_",D10149)+1,FIND("_",D10149,FIND("_",D10149)+1)-FIND("_",D10149)-1)),"")</f>
        <v>20</v>
      </c>
      <c r="N10149" s="7" t="str">
        <f aca="false">IF(OR(C10149="",M10149=""),"",C10149&amp;" Item "&amp;M10149)</f>
        <v>Electric household essentials Item 20</v>
      </c>
      <c r="O10149" s="7" t="n">
        <v>309</v>
      </c>
      <c r="P10149" s="8" t="n">
        <f aca="false">G10149*Q10149</f>
        <v>0</v>
      </c>
      <c r="Q10149" s="9" t="n">
        <f aca="false">IF(K10149=TRUE(),0.1,0)</f>
        <v>0</v>
      </c>
    </row>
    <row r="10150" customFormat="false" ht="15" hidden="false" customHeight="true" outlineLevel="0" collapsed="false">
      <c r="A10150" s="1" t="s">
        <v>10403</v>
      </c>
      <c r="B10150" s="1" t="s">
        <v>37</v>
      </c>
      <c r="C10150" s="1" t="s">
        <v>25</v>
      </c>
      <c r="D10150" s="1" t="s">
        <v>290</v>
      </c>
      <c r="E10150" s="1" t="n">
        <v>8</v>
      </c>
      <c r="F10150" s="1" t="n">
        <v>3</v>
      </c>
      <c r="G10150" s="1" t="n">
        <v>24</v>
      </c>
      <c r="H10150" s="1" t="s">
        <v>31</v>
      </c>
      <c r="I10150" s="1" t="s">
        <v>44</v>
      </c>
      <c r="J10150" s="4" t="n">
        <v>44652</v>
      </c>
      <c r="K10150" s="5" t="b">
        <f aca="false">FALSE()</f>
        <v>0</v>
      </c>
      <c r="L10150" s="6" t="str">
        <f aca="false">IFERROR(INDEX(CategoryCodes!$B$2:$B$9,MATCH(C10150,CategoryCodes!$A$2:$A$9,0)),"")</f>
        <v>G</v>
      </c>
      <c r="M10150" s="7" t="n">
        <f aca="false">IFERROR(VALUE(MID(D10150,FIND("_",D10150)+1,FIND("_",D10150,FIND("_",D10150)+1)-FIND("_",D10150)-1)),"")</f>
        <v>3</v>
      </c>
      <c r="N10150" s="7" t="str">
        <f aca="false">IF(OR(C10150="",M10150=""),"",C10150&amp;" Item "&amp;M10150)</f>
        <v>Milk Products Item 3</v>
      </c>
      <c r="O10150" s="7" t="n">
        <v>294</v>
      </c>
      <c r="P10150" s="8" t="n">
        <f aca="false">G10150*Q10150</f>
        <v>0</v>
      </c>
      <c r="Q10150" s="9" t="n">
        <f aca="false">IF(K10150=TRUE(),0.1,0)</f>
        <v>0</v>
      </c>
    </row>
    <row r="10151" customFormat="false" ht="15" hidden="false" customHeight="true" outlineLevel="0" collapsed="false">
      <c r="A10151" s="1" t="s">
        <v>10404</v>
      </c>
      <c r="B10151" s="1" t="s">
        <v>18</v>
      </c>
      <c r="C10151" s="1" t="s">
        <v>34</v>
      </c>
      <c r="D10151" s="1" t="s">
        <v>211</v>
      </c>
      <c r="E10151" s="1" t="n">
        <v>24.5</v>
      </c>
      <c r="F10151" s="1" t="n">
        <v>5</v>
      </c>
      <c r="G10151" s="1" t="n">
        <v>122.5</v>
      </c>
      <c r="H10151" s="1" t="s">
        <v>31</v>
      </c>
      <c r="I10151" s="1" t="s">
        <v>22</v>
      </c>
      <c r="J10151" s="4" t="n">
        <v>44668</v>
      </c>
      <c r="K10151" s="5" t="b">
        <f aca="false">TRUE()</f>
        <v>1</v>
      </c>
      <c r="L10151" s="6" t="str">
        <f aca="false">IFERROR(INDEX(CategoryCodes!$B$2:$B$9,MATCH(C10151,CategoryCodes!$A$2:$A$9,0)),"")</f>
        <v>A</v>
      </c>
      <c r="M10151" s="7" t="n">
        <f aca="false">IFERROR(VALUE(MID(D10151,FIND("_",D10151)+1,FIND("_",D10151,FIND("_",D10151)+1)-FIND("_",D10151)-1)),"")</f>
        <v>14</v>
      </c>
      <c r="N10151" s="7" t="str">
        <f aca="false">IF(OR(C10151="",M10151=""),"",C10151&amp;" Item "&amp;M10151)</f>
        <v>Beverages Item 14</v>
      </c>
      <c r="O10151" s="7" t="n">
        <v>65</v>
      </c>
      <c r="P10151" s="8" t="n">
        <f aca="false">G10151*Q10151</f>
        <v>12.25</v>
      </c>
      <c r="Q10151" s="9" t="n">
        <f aca="false">IF(K10151=TRUE(),0.1,0)</f>
        <v>0.1</v>
      </c>
    </row>
    <row r="10152" customFormat="false" ht="15" hidden="false" customHeight="true" outlineLevel="0" collapsed="false">
      <c r="A10152" s="1" t="s">
        <v>10405</v>
      </c>
      <c r="B10152" s="1" t="s">
        <v>104</v>
      </c>
      <c r="C10152" s="1" t="s">
        <v>34</v>
      </c>
      <c r="D10152" s="1" t="s">
        <v>77</v>
      </c>
      <c r="E10152" s="1" t="n">
        <v>14</v>
      </c>
      <c r="F10152" s="1" t="n">
        <v>8</v>
      </c>
      <c r="G10152" s="1" t="n">
        <v>112</v>
      </c>
      <c r="H10152" s="1" t="s">
        <v>21</v>
      </c>
      <c r="I10152" s="1" t="s">
        <v>44</v>
      </c>
      <c r="J10152" s="4" t="n">
        <v>45078</v>
      </c>
      <c r="L10152" s="6" t="str">
        <f aca="false">IFERROR(INDEX(CategoryCodes!$B$2:$B$9,MATCH(C10152,CategoryCodes!$A$2:$A$9,0)),"")</f>
        <v>A</v>
      </c>
      <c r="M10152" s="7" t="n">
        <f aca="false">IFERROR(VALUE(MID(D10152,FIND("_",D10152)+1,FIND("_",D10152,FIND("_",D10152)+1)-FIND("_",D10152)-1)),"")</f>
        <v>7</v>
      </c>
      <c r="N10152" s="7" t="str">
        <f aca="false">IF(OR(C10152="",M10152=""),"",C10152&amp;" Item "&amp;M10152)</f>
        <v>Beverages Item 7</v>
      </c>
      <c r="O10152" s="7" t="n">
        <v>260</v>
      </c>
      <c r="P10152" s="8" t="n">
        <f aca="false">G10152*Q10152</f>
        <v>0</v>
      </c>
      <c r="Q10152" s="9" t="n">
        <f aca="false">IF(K10152=TRUE(),0.1,0)</f>
        <v>0</v>
      </c>
    </row>
    <row r="10153" customFormat="false" ht="15" hidden="false" customHeight="true" outlineLevel="0" collapsed="false">
      <c r="A10153" s="1" t="s">
        <v>10406</v>
      </c>
      <c r="B10153" s="1" t="s">
        <v>69</v>
      </c>
      <c r="C10153" s="1" t="s">
        <v>29</v>
      </c>
      <c r="D10153" s="1" t="s">
        <v>1004</v>
      </c>
      <c r="E10153" s="1" t="n">
        <v>32</v>
      </c>
      <c r="F10153" s="1" t="n">
        <v>4</v>
      </c>
      <c r="G10153" s="1" t="n">
        <v>128</v>
      </c>
      <c r="H10153" s="1" t="s">
        <v>31</v>
      </c>
      <c r="I10153" s="1" t="s">
        <v>22</v>
      </c>
      <c r="J10153" s="4" t="n">
        <v>45555</v>
      </c>
      <c r="K10153" s="5" t="b">
        <f aca="false">FALSE()</f>
        <v>0</v>
      </c>
      <c r="L10153" s="6" t="str">
        <f aca="false">IFERROR(INDEX(CategoryCodes!$B$2:$B$9,MATCH(C10153,CategoryCodes!$A$2:$A$9,0)),"")</f>
        <v>B</v>
      </c>
      <c r="M10153" s="7" t="n">
        <f aca="false">IFERROR(VALUE(MID(D10153,FIND("_",D10153)+1,FIND("_",D10153,FIND("_",D10153)+1)-FIND("_",D10153)-1)),"")</f>
        <v>19</v>
      </c>
      <c r="N10153" s="7" t="str">
        <f aca="false">IF(OR(C10153="",M10153=""),"",C10153&amp;" Item "&amp;M10153)</f>
        <v>Butchers Item 19</v>
      </c>
      <c r="O10153" s="7" t="n">
        <v>52</v>
      </c>
      <c r="P10153" s="8" t="n">
        <f aca="false">G10153*Q10153</f>
        <v>0</v>
      </c>
      <c r="Q10153" s="9" t="n">
        <f aca="false">IF(K10153=TRUE(),0.1,0)</f>
        <v>0</v>
      </c>
    </row>
    <row r="10154" customFormat="false" ht="15" hidden="false" customHeight="true" outlineLevel="0" collapsed="false">
      <c r="A10154" s="1" t="s">
        <v>10407</v>
      </c>
      <c r="B10154" s="1" t="s">
        <v>33</v>
      </c>
      <c r="C10154" s="1" t="s">
        <v>25</v>
      </c>
      <c r="D10154" s="1" t="s">
        <v>290</v>
      </c>
      <c r="E10154" s="1" t="n">
        <v>8</v>
      </c>
      <c r="F10154" s="1" t="n">
        <v>8</v>
      </c>
      <c r="G10154" s="1" t="n">
        <v>64</v>
      </c>
      <c r="H10154" s="1" t="s">
        <v>54</v>
      </c>
      <c r="I10154" s="1" t="s">
        <v>44</v>
      </c>
      <c r="J10154" s="4" t="n">
        <v>45612</v>
      </c>
      <c r="K10154" s="5" t="b">
        <f aca="false">FALSE()</f>
        <v>0</v>
      </c>
      <c r="L10154" s="6" t="str">
        <f aca="false">IFERROR(INDEX(CategoryCodes!$B$2:$B$9,MATCH(C10154,CategoryCodes!$A$2:$A$9,0)),"")</f>
        <v>G</v>
      </c>
      <c r="M10154" s="7" t="n">
        <f aca="false">IFERROR(VALUE(MID(D10154,FIND("_",D10154)+1,FIND("_",D10154,FIND("_",D10154)+1)-FIND("_",D10154)-1)),"")</f>
        <v>3</v>
      </c>
      <c r="N10154" s="7" t="str">
        <f aca="false">IF(OR(C10154="",M10154=""),"",C10154&amp;" Item "&amp;M10154)</f>
        <v>Milk Products Item 3</v>
      </c>
      <c r="O10154" s="7" t="n">
        <v>207</v>
      </c>
      <c r="P10154" s="8" t="n">
        <f aca="false">G10154*Q10154</f>
        <v>0</v>
      </c>
      <c r="Q10154" s="9" t="n">
        <f aca="false">IF(K10154=TRUE(),0.1,0)</f>
        <v>0</v>
      </c>
    </row>
    <row r="10155" customFormat="false" ht="15" hidden="false" customHeight="true" outlineLevel="0" collapsed="false">
      <c r="A10155" s="1" t="s">
        <v>10408</v>
      </c>
      <c r="B10155" s="1" t="s">
        <v>106</v>
      </c>
      <c r="C10155" s="1" t="s">
        <v>38</v>
      </c>
      <c r="D10155" s="1" t="s">
        <v>84</v>
      </c>
      <c r="E10155" s="1" t="n">
        <v>18.5</v>
      </c>
      <c r="F10155" s="1" t="n">
        <v>6</v>
      </c>
      <c r="G10155" s="1" t="n">
        <v>111</v>
      </c>
      <c r="H10155" s="1" t="s">
        <v>31</v>
      </c>
      <c r="I10155" s="1" t="s">
        <v>22</v>
      </c>
      <c r="J10155" s="4" t="n">
        <v>44981</v>
      </c>
      <c r="K10155" s="5" t="b">
        <f aca="false">FALSE()</f>
        <v>0</v>
      </c>
      <c r="L10155" s="6" t="str">
        <f aca="false">IFERROR(INDEX(CategoryCodes!$B$2:$B$9,MATCH(C10155,CategoryCodes!$A$2:$A$9,0)),"")</f>
        <v>E</v>
      </c>
      <c r="M10155" s="7" t="n">
        <f aca="false">IFERROR(VALUE(MID(D10155,FIND("_",D10155)+1,FIND("_",D10155,FIND("_",D10155)+1)-FIND("_",D10155)-1)),"")</f>
        <v>10</v>
      </c>
      <c r="N10155" s="7" t="str">
        <f aca="false">IF(OR(C10155="",M10155=""),"",C10155&amp;" Item "&amp;M10155)</f>
        <v>Food Item 10</v>
      </c>
      <c r="O10155" s="7" t="n">
        <v>418</v>
      </c>
      <c r="P10155" s="8" t="n">
        <f aca="false">G10155*Q10155</f>
        <v>0</v>
      </c>
      <c r="Q10155" s="9" t="n">
        <f aca="false">IF(K10155=TRUE(),0.1,0)</f>
        <v>0</v>
      </c>
    </row>
    <row r="10156" customFormat="false" ht="15" hidden="false" customHeight="true" outlineLevel="0" collapsed="false">
      <c r="A10156" s="1" t="s">
        <v>10409</v>
      </c>
      <c r="B10156" s="1" t="s">
        <v>71</v>
      </c>
      <c r="C10156" s="1" t="s">
        <v>29</v>
      </c>
      <c r="D10156" s="1" t="s">
        <v>56</v>
      </c>
      <c r="E10156" s="1" t="n">
        <v>8</v>
      </c>
      <c r="F10156" s="1" t="n">
        <v>5</v>
      </c>
      <c r="G10156" s="1" t="n">
        <v>40</v>
      </c>
      <c r="H10156" s="1" t="s">
        <v>54</v>
      </c>
      <c r="I10156" s="1" t="s">
        <v>22</v>
      </c>
      <c r="J10156" s="4" t="n">
        <v>44971</v>
      </c>
      <c r="K10156" s="5" t="b">
        <f aca="false">FALSE()</f>
        <v>0</v>
      </c>
      <c r="L10156" s="6" t="str">
        <f aca="false">IFERROR(INDEX(CategoryCodes!$B$2:$B$9,MATCH(C10156,CategoryCodes!$A$2:$A$9,0)),"")</f>
        <v>B</v>
      </c>
      <c r="M10156" s="7" t="n">
        <f aca="false">IFERROR(VALUE(MID(D10156,FIND("_",D10156)+1,FIND("_",D10156,FIND("_",D10156)+1)-FIND("_",D10156)-1)),"")</f>
        <v>3</v>
      </c>
      <c r="N10156" s="7" t="str">
        <f aca="false">IF(OR(C10156="",M10156=""),"",C10156&amp;" Item "&amp;M10156)</f>
        <v>Butchers Item 3</v>
      </c>
      <c r="O10156" s="7" t="n">
        <v>365</v>
      </c>
      <c r="P10156" s="8" t="n">
        <f aca="false">G10156*Q10156</f>
        <v>0</v>
      </c>
      <c r="Q10156" s="9" t="n">
        <f aca="false">IF(K10156=TRUE(),0.1,0)</f>
        <v>0</v>
      </c>
    </row>
    <row r="10157" customFormat="false" ht="15" hidden="false" customHeight="true" outlineLevel="0" collapsed="false">
      <c r="A10157" s="1" t="s">
        <v>10410</v>
      </c>
      <c r="B10157" s="1" t="s">
        <v>95</v>
      </c>
      <c r="C10157" s="1" t="s">
        <v>19</v>
      </c>
      <c r="D10157" s="1" t="s">
        <v>509</v>
      </c>
      <c r="E10157" s="1" t="n">
        <v>33.5</v>
      </c>
      <c r="F10157" s="1" t="n">
        <v>9</v>
      </c>
      <c r="G10157" s="1" t="n">
        <v>301.5</v>
      </c>
      <c r="H10157" s="1" t="s">
        <v>54</v>
      </c>
      <c r="I10157" s="1" t="s">
        <v>22</v>
      </c>
      <c r="J10157" s="4" t="n">
        <v>44785</v>
      </c>
      <c r="K10157" s="5" t="b">
        <f aca="false">FALSE()</f>
        <v>0</v>
      </c>
      <c r="L10157" s="6" t="str">
        <f aca="false">IFERROR(INDEX(CategoryCodes!$B$2:$B$9,MATCH(C10157,CategoryCodes!$A$2:$A$9,0)),"")</f>
        <v>H</v>
      </c>
      <c r="M10157" s="7" t="n">
        <f aca="false">IFERROR(VALUE(MID(D10157,FIND("_",D10157)+1,FIND("_",D10157,FIND("_",D10157)+1)-FIND("_",D10157)-1)),"")</f>
        <v>20</v>
      </c>
      <c r="N10157" s="7" t="str">
        <f aca="false">IF(OR(C10157="",M10157=""),"",C10157&amp;" Item "&amp;M10157)</f>
        <v>Patisserie Item 20</v>
      </c>
      <c r="O10157" s="7" t="n">
        <v>407</v>
      </c>
      <c r="P10157" s="8" t="n">
        <f aca="false">G10157*Q10157</f>
        <v>0</v>
      </c>
      <c r="Q10157" s="9" t="n">
        <f aca="false">IF(K10157=TRUE(),0.1,0)</f>
        <v>0</v>
      </c>
    </row>
    <row r="10158" customFormat="false" ht="15" hidden="false" customHeight="true" outlineLevel="0" collapsed="false">
      <c r="A10158" s="1" t="s">
        <v>10411</v>
      </c>
      <c r="B10158" s="1" t="s">
        <v>52</v>
      </c>
      <c r="C10158" s="1" t="s">
        <v>34</v>
      </c>
      <c r="F10158" s="1" t="n">
        <v>3</v>
      </c>
      <c r="G10158" s="1" t="n">
        <v>46.5</v>
      </c>
      <c r="H10158" s="1" t="s">
        <v>54</v>
      </c>
      <c r="I10158" s="1" t="s">
        <v>44</v>
      </c>
      <c r="J10158" s="4" t="n">
        <v>44796</v>
      </c>
      <c r="L10158" s="6" t="str">
        <f aca="false">IFERROR(INDEX(CategoryCodes!$B$2:$B$9,MATCH(C10158,CategoryCodes!$A$2:$A$9,0)),"")</f>
        <v>A</v>
      </c>
      <c r="M10158" s="7" t="str">
        <f aca="false">IFERROR(VALUE(MID(D10158,FIND("_",D10158)+1,FIND("_",D10158,FIND("_",D10158)+1)-FIND("_",D10158)-1)),"")</f>
        <v/>
      </c>
      <c r="N10158" s="7" t="str">
        <f aca="false">IF(OR(C10158="",M10158=""),"",C10158&amp;" Item "&amp;M10158)</f>
        <v/>
      </c>
      <c r="O10158" s="7" t="n">
        <v>54</v>
      </c>
      <c r="P10158" s="8" t="n">
        <f aca="false">G10158*Q10158</f>
        <v>0</v>
      </c>
      <c r="Q10158" s="9" t="n">
        <f aca="false">IF(K10158=TRUE(),0.1,0)</f>
        <v>0</v>
      </c>
    </row>
    <row r="10159" customFormat="false" ht="15" hidden="false" customHeight="true" outlineLevel="0" collapsed="false">
      <c r="A10159" s="1" t="s">
        <v>10412</v>
      </c>
      <c r="B10159" s="1" t="s">
        <v>86</v>
      </c>
      <c r="C10159" s="1" t="s">
        <v>25</v>
      </c>
      <c r="D10159" s="1" t="s">
        <v>290</v>
      </c>
      <c r="E10159" s="1" t="n">
        <v>8</v>
      </c>
      <c r="F10159" s="1" t="n">
        <v>10</v>
      </c>
      <c r="G10159" s="1" t="n">
        <v>80</v>
      </c>
      <c r="H10159" s="1" t="s">
        <v>21</v>
      </c>
      <c r="I10159" s="1" t="s">
        <v>44</v>
      </c>
      <c r="J10159" s="4" t="n">
        <v>44626</v>
      </c>
      <c r="L10159" s="6" t="str">
        <f aca="false">IFERROR(INDEX(CategoryCodes!$B$2:$B$9,MATCH(C10159,CategoryCodes!$A$2:$A$9,0)),"")</f>
        <v>G</v>
      </c>
      <c r="M10159" s="7" t="n">
        <f aca="false">IFERROR(VALUE(MID(D10159,FIND("_",D10159)+1,FIND("_",D10159,FIND("_",D10159)+1)-FIND("_",D10159)-1)),"")</f>
        <v>3</v>
      </c>
      <c r="N10159" s="7" t="str">
        <f aca="false">IF(OR(C10159="",M10159=""),"",C10159&amp;" Item "&amp;M10159)</f>
        <v>Milk Products Item 3</v>
      </c>
      <c r="O10159" s="7" t="n">
        <v>166</v>
      </c>
      <c r="P10159" s="8" t="n">
        <f aca="false">G10159*Q10159</f>
        <v>0</v>
      </c>
      <c r="Q10159" s="9" t="n">
        <f aca="false">IF(K10159=TRUE(),0.1,0)</f>
        <v>0</v>
      </c>
    </row>
    <row r="10160" customFormat="false" ht="15" hidden="false" customHeight="true" outlineLevel="0" collapsed="false">
      <c r="A10160" s="1" t="s">
        <v>10413</v>
      </c>
      <c r="B10160" s="1" t="s">
        <v>42</v>
      </c>
      <c r="C10160" s="1" t="s">
        <v>136</v>
      </c>
      <c r="E10160" s="1" t="n">
        <v>32</v>
      </c>
      <c r="H10160" s="1" t="s">
        <v>54</v>
      </c>
      <c r="I10160" s="1" t="s">
        <v>22</v>
      </c>
      <c r="J10160" s="4" t="n">
        <v>44603</v>
      </c>
      <c r="K10160" s="5" t="b">
        <f aca="false">FALSE()</f>
        <v>0</v>
      </c>
      <c r="L10160" s="6" t="str">
        <f aca="false">IFERROR(INDEX(CategoryCodes!$B$2:$B$9,MATCH(C10160,CategoryCodes!$A$2:$A$9,0)),"")</f>
        <v>C</v>
      </c>
      <c r="M10160" s="7" t="str">
        <f aca="false">IFERROR(VALUE(MID(D10160,FIND("_",D10160)+1,FIND("_",D10160,FIND("_",D10160)+1)-FIND("_",D10160)-1)),"")</f>
        <v/>
      </c>
      <c r="N10160" s="7" t="str">
        <f aca="false">IF(OR(C10160="",M10160=""),"",C10160&amp;" Item "&amp;M10160)</f>
        <v/>
      </c>
      <c r="O10160" s="7" t="n">
        <v>284</v>
      </c>
      <c r="P10160" s="8" t="n">
        <f aca="false">G10160*Q10160</f>
        <v>0</v>
      </c>
      <c r="Q10160" s="9" t="n">
        <f aca="false">IF(K10160=TRUE(),0.1,0)</f>
        <v>0</v>
      </c>
    </row>
    <row r="10161" customFormat="false" ht="15" hidden="false" customHeight="true" outlineLevel="0" collapsed="false">
      <c r="A10161" s="1" t="s">
        <v>10414</v>
      </c>
      <c r="B10161" s="1" t="s">
        <v>75</v>
      </c>
      <c r="C10161" s="1" t="s">
        <v>47</v>
      </c>
      <c r="D10161" s="1" t="s">
        <v>150</v>
      </c>
      <c r="E10161" s="1" t="n">
        <v>38</v>
      </c>
      <c r="F10161" s="1" t="n">
        <v>1</v>
      </c>
      <c r="G10161" s="1" t="n">
        <v>38</v>
      </c>
      <c r="H10161" s="1" t="s">
        <v>21</v>
      </c>
      <c r="I10161" s="1" t="s">
        <v>22</v>
      </c>
      <c r="J10161" s="4" t="n">
        <v>44966</v>
      </c>
      <c r="K10161" s="5" t="b">
        <f aca="false">TRUE()</f>
        <v>1</v>
      </c>
      <c r="L10161" s="6" t="str">
        <f aca="false">IFERROR(INDEX(CategoryCodes!$B$2:$B$9,MATCH(C10161,CategoryCodes!$A$2:$A$9,0)),"")</f>
        <v>F</v>
      </c>
      <c r="M10161" s="7" t="n">
        <f aca="false">IFERROR(VALUE(MID(D10161,FIND("_",D10161)+1,FIND("_",D10161,FIND("_",D10161)+1)-FIND("_",D10161)-1)),"")</f>
        <v>23</v>
      </c>
      <c r="N10161" s="7" t="str">
        <f aca="false">IF(OR(C10161="",M10161=""),"",C10161&amp;" Item "&amp;M10161)</f>
        <v>Furniture Item 23</v>
      </c>
      <c r="O10161" s="7" t="n">
        <v>332</v>
      </c>
      <c r="P10161" s="8" t="n">
        <f aca="false">G10161*Q10161</f>
        <v>3.8</v>
      </c>
      <c r="Q10161" s="9" t="n">
        <f aca="false">IF(K10161=TRUE(),0.1,0)</f>
        <v>0.1</v>
      </c>
    </row>
    <row r="10162" customFormat="false" ht="15" hidden="false" customHeight="true" outlineLevel="0" collapsed="false">
      <c r="A10162" s="1" t="s">
        <v>10415</v>
      </c>
      <c r="B10162" s="1" t="s">
        <v>75</v>
      </c>
      <c r="C10162" s="1" t="s">
        <v>29</v>
      </c>
      <c r="D10162" s="1" t="s">
        <v>389</v>
      </c>
      <c r="E10162" s="1" t="n">
        <v>41</v>
      </c>
      <c r="F10162" s="1" t="n">
        <v>9</v>
      </c>
      <c r="G10162" s="1" t="n">
        <v>369</v>
      </c>
      <c r="H10162" s="1" t="s">
        <v>21</v>
      </c>
      <c r="I10162" s="1" t="s">
        <v>44</v>
      </c>
      <c r="J10162" s="4" t="n">
        <v>44568</v>
      </c>
      <c r="L10162" s="6" t="str">
        <f aca="false">IFERROR(INDEX(CategoryCodes!$B$2:$B$9,MATCH(C10162,CategoryCodes!$A$2:$A$9,0)),"")</f>
        <v>B</v>
      </c>
      <c r="M10162" s="7" t="n">
        <f aca="false">IFERROR(VALUE(MID(D10162,FIND("_",D10162)+1,FIND("_",D10162,FIND("_",D10162)+1)-FIND("_",D10162)-1)),"")</f>
        <v>25</v>
      </c>
      <c r="N10162" s="7" t="str">
        <f aca="false">IF(OR(C10162="",M10162=""),"",C10162&amp;" Item "&amp;M10162)</f>
        <v>Butchers Item 25</v>
      </c>
      <c r="O10162" s="7" t="n">
        <v>36</v>
      </c>
      <c r="P10162" s="8" t="n">
        <f aca="false">G10162*Q10162</f>
        <v>0</v>
      </c>
      <c r="Q10162" s="9" t="n">
        <f aca="false">IF(K10162=TRUE(),0.1,0)</f>
        <v>0</v>
      </c>
    </row>
    <row r="10163" customFormat="false" ht="15" hidden="false" customHeight="true" outlineLevel="0" collapsed="false">
      <c r="A10163" s="1" t="s">
        <v>10416</v>
      </c>
      <c r="B10163" s="1" t="s">
        <v>49</v>
      </c>
      <c r="C10163" s="1" t="s">
        <v>34</v>
      </c>
      <c r="D10163" s="1" t="s">
        <v>264</v>
      </c>
      <c r="E10163" s="1" t="n">
        <v>33.5</v>
      </c>
      <c r="F10163" s="1" t="n">
        <v>8</v>
      </c>
      <c r="G10163" s="1" t="n">
        <v>268</v>
      </c>
      <c r="H10163" s="1" t="s">
        <v>21</v>
      </c>
      <c r="I10163" s="1" t="s">
        <v>22</v>
      </c>
      <c r="J10163" s="4" t="n">
        <v>44917</v>
      </c>
      <c r="L10163" s="6" t="str">
        <f aca="false">IFERROR(INDEX(CategoryCodes!$B$2:$B$9,MATCH(C10163,CategoryCodes!$A$2:$A$9,0)),"")</f>
        <v>A</v>
      </c>
      <c r="M10163" s="7" t="n">
        <f aca="false">IFERROR(VALUE(MID(D10163,FIND("_",D10163)+1,FIND("_",D10163,FIND("_",D10163)+1)-FIND("_",D10163)-1)),"")</f>
        <v>20</v>
      </c>
      <c r="N10163" s="7" t="str">
        <f aca="false">IF(OR(C10163="",M10163=""),"",C10163&amp;" Item "&amp;M10163)</f>
        <v>Beverages Item 20</v>
      </c>
      <c r="O10163" s="7" t="n">
        <v>405</v>
      </c>
      <c r="P10163" s="8" t="n">
        <f aca="false">G10163*Q10163</f>
        <v>0</v>
      </c>
      <c r="Q10163" s="9" t="n">
        <f aca="false">IF(K10163=TRUE(),0.1,0)</f>
        <v>0</v>
      </c>
    </row>
    <row r="10164" customFormat="false" ht="15" hidden="false" customHeight="true" outlineLevel="0" collapsed="false">
      <c r="A10164" s="1" t="s">
        <v>10417</v>
      </c>
      <c r="B10164" s="1" t="s">
        <v>69</v>
      </c>
      <c r="C10164" s="1" t="s">
        <v>72</v>
      </c>
      <c r="D10164" s="1" t="s">
        <v>107</v>
      </c>
      <c r="E10164" s="1" t="n">
        <v>35</v>
      </c>
      <c r="F10164" s="1" t="n">
        <v>3</v>
      </c>
      <c r="G10164" s="1" t="n">
        <v>105</v>
      </c>
      <c r="H10164" s="1" t="s">
        <v>21</v>
      </c>
      <c r="I10164" s="1" t="s">
        <v>22</v>
      </c>
      <c r="J10164" s="4" t="n">
        <v>44904</v>
      </c>
      <c r="K10164" s="5" t="b">
        <f aca="false">TRUE()</f>
        <v>1</v>
      </c>
      <c r="L10164" s="6" t="str">
        <f aca="false">IFERROR(INDEX(CategoryCodes!$B$2:$B$9,MATCH(C10164,CategoryCodes!$A$2:$A$9,0)),"")</f>
        <v>D</v>
      </c>
      <c r="M10164" s="7" t="n">
        <f aca="false">IFERROR(VALUE(MID(D10164,FIND("_",D10164)+1,FIND("_",D10164,FIND("_",D10164)+1)-FIND("_",D10164)-1)),"")</f>
        <v>21</v>
      </c>
      <c r="N10164" s="7" t="str">
        <f aca="false">IF(OR(C10164="",M10164=""),"",C10164&amp;" Item "&amp;M10164)</f>
        <v>Electric household essentials Item 21</v>
      </c>
      <c r="O10164" s="7" t="n">
        <v>154</v>
      </c>
      <c r="P10164" s="8" t="n">
        <f aca="false">G10164*Q10164</f>
        <v>10.5</v>
      </c>
      <c r="Q10164" s="9" t="n">
        <f aca="false">IF(K10164=TRUE(),0.1,0)</f>
        <v>0.1</v>
      </c>
    </row>
    <row r="10165" customFormat="false" ht="15" hidden="false" customHeight="true" outlineLevel="0" collapsed="false">
      <c r="A10165" s="1" t="s">
        <v>10418</v>
      </c>
      <c r="B10165" s="1" t="s">
        <v>86</v>
      </c>
      <c r="C10165" s="1" t="s">
        <v>47</v>
      </c>
      <c r="D10165" s="1" t="s">
        <v>239</v>
      </c>
      <c r="E10165" s="1" t="n">
        <v>11</v>
      </c>
      <c r="F10165" s="1" t="n">
        <v>9</v>
      </c>
      <c r="G10165" s="1" t="n">
        <v>99</v>
      </c>
      <c r="H10165" s="1" t="s">
        <v>54</v>
      </c>
      <c r="I10165" s="1" t="s">
        <v>22</v>
      </c>
      <c r="J10165" s="4" t="n">
        <v>44792</v>
      </c>
      <c r="K10165" s="5" t="b">
        <f aca="false">TRUE()</f>
        <v>1</v>
      </c>
      <c r="L10165" s="6" t="str">
        <f aca="false">IFERROR(INDEX(CategoryCodes!$B$2:$B$9,MATCH(C10165,CategoryCodes!$A$2:$A$9,0)),"")</f>
        <v>F</v>
      </c>
      <c r="M10165" s="7" t="n">
        <f aca="false">IFERROR(VALUE(MID(D10165,FIND("_",D10165)+1,FIND("_",D10165,FIND("_",D10165)+1)-FIND("_",D10165)-1)),"")</f>
        <v>5</v>
      </c>
      <c r="N10165" s="7" t="str">
        <f aca="false">IF(OR(C10165="",M10165=""),"",C10165&amp;" Item "&amp;M10165)</f>
        <v>Furniture Item 5</v>
      </c>
      <c r="O10165" s="7" t="n">
        <v>272</v>
      </c>
      <c r="P10165" s="8" t="n">
        <f aca="false">G10165*Q10165</f>
        <v>9.9</v>
      </c>
      <c r="Q10165" s="9" t="n">
        <f aca="false">IF(K10165=TRUE(),0.1,0)</f>
        <v>0.1</v>
      </c>
    </row>
    <row r="10166" customFormat="false" ht="15" hidden="false" customHeight="true" outlineLevel="0" collapsed="false">
      <c r="A10166" s="1" t="s">
        <v>10419</v>
      </c>
      <c r="B10166" s="1" t="s">
        <v>95</v>
      </c>
      <c r="C10166" s="1" t="s">
        <v>29</v>
      </c>
      <c r="D10166" s="1" t="s">
        <v>557</v>
      </c>
      <c r="E10166" s="1" t="n">
        <v>11</v>
      </c>
      <c r="F10166" s="1" t="n">
        <v>7</v>
      </c>
      <c r="G10166" s="1" t="n">
        <v>77</v>
      </c>
      <c r="H10166" s="1" t="s">
        <v>21</v>
      </c>
      <c r="I10166" s="1" t="s">
        <v>22</v>
      </c>
      <c r="J10166" s="4" t="n">
        <v>44885</v>
      </c>
      <c r="L10166" s="6" t="str">
        <f aca="false">IFERROR(INDEX(CategoryCodes!$B$2:$B$9,MATCH(C10166,CategoryCodes!$A$2:$A$9,0)),"")</f>
        <v>B</v>
      </c>
      <c r="M10166" s="7" t="n">
        <f aca="false">IFERROR(VALUE(MID(D10166,FIND("_",D10166)+1,FIND("_",D10166,FIND("_",D10166)+1)-FIND("_",D10166)-1)),"")</f>
        <v>5</v>
      </c>
      <c r="N10166" s="7" t="str">
        <f aca="false">IF(OR(C10166="",M10166=""),"",C10166&amp;" Item "&amp;M10166)</f>
        <v>Butchers Item 5</v>
      </c>
      <c r="O10166" s="7" t="n">
        <v>236</v>
      </c>
      <c r="P10166" s="8" t="n">
        <f aca="false">G10166*Q10166</f>
        <v>0</v>
      </c>
      <c r="Q10166" s="9" t="n">
        <f aca="false">IF(K10166=TRUE(),0.1,0)</f>
        <v>0</v>
      </c>
    </row>
    <row r="10167" customFormat="false" ht="15" hidden="false" customHeight="true" outlineLevel="0" collapsed="false">
      <c r="A10167" s="1" t="s">
        <v>10420</v>
      </c>
      <c r="B10167" s="1" t="s">
        <v>86</v>
      </c>
      <c r="C10167" s="1" t="s">
        <v>47</v>
      </c>
      <c r="D10167" s="1" t="s">
        <v>287</v>
      </c>
      <c r="E10167" s="1" t="n">
        <v>5</v>
      </c>
      <c r="F10167" s="1" t="n">
        <v>2</v>
      </c>
      <c r="G10167" s="1" t="n">
        <v>10</v>
      </c>
      <c r="H10167" s="1" t="s">
        <v>54</v>
      </c>
      <c r="I10167" s="1" t="s">
        <v>44</v>
      </c>
      <c r="J10167" s="4" t="n">
        <v>45635</v>
      </c>
      <c r="K10167" s="5" t="b">
        <f aca="false">TRUE()</f>
        <v>1</v>
      </c>
      <c r="L10167" s="6" t="str">
        <f aca="false">IFERROR(INDEX(CategoryCodes!$B$2:$B$9,MATCH(C10167,CategoryCodes!$A$2:$A$9,0)),"")</f>
        <v>F</v>
      </c>
      <c r="M10167" s="7" t="n">
        <f aca="false">IFERROR(VALUE(MID(D10167,FIND("_",D10167)+1,FIND("_",D10167,FIND("_",D10167)+1)-FIND("_",D10167)-1)),"")</f>
        <v>1</v>
      </c>
      <c r="N10167" s="7" t="str">
        <f aca="false">IF(OR(C10167="",M10167=""),"",C10167&amp;" Item "&amp;M10167)</f>
        <v>Furniture Item 1</v>
      </c>
      <c r="O10167" s="7" t="n">
        <v>205</v>
      </c>
      <c r="P10167" s="8" t="n">
        <f aca="false">G10167*Q10167</f>
        <v>1</v>
      </c>
      <c r="Q10167" s="9" t="n">
        <f aca="false">IF(K10167=TRUE(),0.1,0)</f>
        <v>0.1</v>
      </c>
    </row>
    <row r="10168" customFormat="false" ht="15" hidden="false" customHeight="true" outlineLevel="0" collapsed="false">
      <c r="A10168" s="1" t="s">
        <v>10421</v>
      </c>
      <c r="B10168" s="1" t="s">
        <v>33</v>
      </c>
      <c r="C10168" s="1" t="s">
        <v>136</v>
      </c>
      <c r="D10168" s="1" t="s">
        <v>189</v>
      </c>
      <c r="E10168" s="1" t="n">
        <v>33.5</v>
      </c>
      <c r="F10168" s="1" t="n">
        <v>6</v>
      </c>
      <c r="G10168" s="1" t="n">
        <v>201</v>
      </c>
      <c r="H10168" s="1" t="s">
        <v>54</v>
      </c>
      <c r="I10168" s="1" t="s">
        <v>44</v>
      </c>
      <c r="J10168" s="4" t="n">
        <v>45405</v>
      </c>
      <c r="K10168" s="5" t="b">
        <f aca="false">TRUE()</f>
        <v>1</v>
      </c>
      <c r="L10168" s="6" t="str">
        <f aca="false">IFERROR(INDEX(CategoryCodes!$B$2:$B$9,MATCH(C10168,CategoryCodes!$A$2:$A$9,0)),"")</f>
        <v>C</v>
      </c>
      <c r="M10168" s="7" t="n">
        <f aca="false">IFERROR(VALUE(MID(D10168,FIND("_",D10168)+1,FIND("_",D10168,FIND("_",D10168)+1)-FIND("_",D10168)-1)),"")</f>
        <v>20</v>
      </c>
      <c r="N10168" s="7" t="str">
        <f aca="false">IF(OR(C10168="",M10168=""),"",C10168&amp;" Item "&amp;M10168)</f>
        <v>Computers and electric accessories Item 20</v>
      </c>
      <c r="O10168" s="7" t="n">
        <v>302</v>
      </c>
      <c r="P10168" s="8" t="n">
        <f aca="false">G10168*Q10168</f>
        <v>20.1</v>
      </c>
      <c r="Q10168" s="9" t="n">
        <f aca="false">IF(K10168=TRUE(),0.1,0)</f>
        <v>0.1</v>
      </c>
    </row>
    <row r="10169" customFormat="false" ht="15" hidden="false" customHeight="true" outlineLevel="0" collapsed="false">
      <c r="A10169" s="1" t="s">
        <v>10422</v>
      </c>
      <c r="B10169" s="1" t="s">
        <v>129</v>
      </c>
      <c r="C10169" s="1" t="s">
        <v>38</v>
      </c>
      <c r="D10169" s="1" t="s">
        <v>269</v>
      </c>
      <c r="E10169" s="1" t="n">
        <v>39.5</v>
      </c>
      <c r="F10169" s="1" t="n">
        <v>10</v>
      </c>
      <c r="G10169" s="1" t="n">
        <v>395</v>
      </c>
      <c r="H10169" s="1" t="s">
        <v>21</v>
      </c>
      <c r="I10169" s="1" t="s">
        <v>22</v>
      </c>
      <c r="J10169" s="4" t="n">
        <v>44881</v>
      </c>
      <c r="L10169" s="6" t="str">
        <f aca="false">IFERROR(INDEX(CategoryCodes!$B$2:$B$9,MATCH(C10169,CategoryCodes!$A$2:$A$9,0)),"")</f>
        <v>E</v>
      </c>
      <c r="M10169" s="7" t="n">
        <f aca="false">IFERROR(VALUE(MID(D10169,FIND("_",D10169)+1,FIND("_",D10169,FIND("_",D10169)+1)-FIND("_",D10169)-1)),"")</f>
        <v>24</v>
      </c>
      <c r="N10169" s="7" t="str">
        <f aca="false">IF(OR(C10169="",M10169=""),"",C10169&amp;" Item "&amp;M10169)</f>
        <v>Food Item 24</v>
      </c>
      <c r="O10169" s="7" t="n">
        <v>211</v>
      </c>
      <c r="P10169" s="8" t="n">
        <f aca="false">G10169*Q10169</f>
        <v>0</v>
      </c>
      <c r="Q10169" s="9" t="n">
        <f aca="false">IF(K10169=TRUE(),0.1,0)</f>
        <v>0</v>
      </c>
    </row>
    <row r="10170" customFormat="false" ht="15" hidden="false" customHeight="true" outlineLevel="0" collapsed="false">
      <c r="A10170" s="1" t="s">
        <v>10423</v>
      </c>
      <c r="B10170" s="1" t="s">
        <v>42</v>
      </c>
      <c r="C10170" s="1" t="s">
        <v>34</v>
      </c>
      <c r="D10170" s="1" t="s">
        <v>117</v>
      </c>
      <c r="E10170" s="1" t="n">
        <v>20</v>
      </c>
      <c r="F10170" s="1" t="n">
        <v>4</v>
      </c>
      <c r="G10170" s="1" t="n">
        <v>80</v>
      </c>
      <c r="H10170" s="1" t="s">
        <v>54</v>
      </c>
      <c r="I10170" s="1" t="s">
        <v>44</v>
      </c>
      <c r="J10170" s="4" t="n">
        <v>45288</v>
      </c>
      <c r="L10170" s="6" t="str">
        <f aca="false">IFERROR(INDEX(CategoryCodes!$B$2:$B$9,MATCH(C10170,CategoryCodes!$A$2:$A$9,0)),"")</f>
        <v>A</v>
      </c>
      <c r="M10170" s="7" t="n">
        <f aca="false">IFERROR(VALUE(MID(D10170,FIND("_",D10170)+1,FIND("_",D10170,FIND("_",D10170)+1)-FIND("_",D10170)-1)),"")</f>
        <v>11</v>
      </c>
      <c r="N10170" s="7" t="str">
        <f aca="false">IF(OR(C10170="",M10170=""),"",C10170&amp;" Item "&amp;M10170)</f>
        <v>Beverages Item 11</v>
      </c>
      <c r="O10170" s="7" t="n">
        <v>122</v>
      </c>
      <c r="P10170" s="8" t="n">
        <f aca="false">G10170*Q10170</f>
        <v>0</v>
      </c>
      <c r="Q10170" s="9" t="n">
        <f aca="false">IF(K10170=TRUE(),0.1,0)</f>
        <v>0</v>
      </c>
    </row>
    <row r="10171" customFormat="false" ht="15" hidden="false" customHeight="true" outlineLevel="0" collapsed="false">
      <c r="A10171" s="1" t="s">
        <v>10424</v>
      </c>
      <c r="B10171" s="1" t="s">
        <v>174</v>
      </c>
      <c r="C10171" s="1" t="s">
        <v>25</v>
      </c>
      <c r="D10171" s="1" t="s">
        <v>397</v>
      </c>
      <c r="E10171" s="1" t="n">
        <v>6.5</v>
      </c>
      <c r="F10171" s="1" t="n">
        <v>2</v>
      </c>
      <c r="G10171" s="1" t="n">
        <v>13</v>
      </c>
      <c r="H10171" s="1" t="s">
        <v>21</v>
      </c>
      <c r="I10171" s="1" t="s">
        <v>44</v>
      </c>
      <c r="J10171" s="4" t="n">
        <v>45672</v>
      </c>
      <c r="K10171" s="5" t="b">
        <f aca="false">TRUE()</f>
        <v>1</v>
      </c>
      <c r="L10171" s="6" t="str">
        <f aca="false">IFERROR(INDEX(CategoryCodes!$B$2:$B$9,MATCH(C10171,CategoryCodes!$A$2:$A$9,0)),"")</f>
        <v>G</v>
      </c>
      <c r="M10171" s="7" t="n">
        <f aca="false">IFERROR(VALUE(MID(D10171,FIND("_",D10171)+1,FIND("_",D10171,FIND("_",D10171)+1)-FIND("_",D10171)-1)),"")</f>
        <v>2</v>
      </c>
      <c r="N10171" s="7" t="str">
        <f aca="false">IF(OR(C10171="",M10171=""),"",C10171&amp;" Item "&amp;M10171)</f>
        <v>Milk Products Item 2</v>
      </c>
      <c r="O10171" s="7" t="n">
        <v>317</v>
      </c>
      <c r="P10171" s="8" t="n">
        <f aca="false">G10171*Q10171</f>
        <v>1.3</v>
      </c>
      <c r="Q10171" s="9" t="n">
        <f aca="false">IF(K10171=TRUE(),0.1,0)</f>
        <v>0.1</v>
      </c>
    </row>
    <row r="10172" customFormat="false" ht="15" hidden="false" customHeight="true" outlineLevel="0" collapsed="false">
      <c r="A10172" s="1" t="s">
        <v>10425</v>
      </c>
      <c r="B10172" s="1" t="s">
        <v>114</v>
      </c>
      <c r="C10172" s="1" t="s">
        <v>136</v>
      </c>
      <c r="D10172" s="1" t="s">
        <v>249</v>
      </c>
      <c r="E10172" s="1" t="n">
        <v>15.5</v>
      </c>
      <c r="F10172" s="1" t="n">
        <v>8</v>
      </c>
      <c r="G10172" s="1" t="n">
        <v>124</v>
      </c>
      <c r="H10172" s="1" t="s">
        <v>54</v>
      </c>
      <c r="I10172" s="1" t="s">
        <v>22</v>
      </c>
      <c r="J10172" s="4" t="n">
        <v>44581</v>
      </c>
      <c r="K10172" s="5" t="b">
        <f aca="false">TRUE()</f>
        <v>1</v>
      </c>
      <c r="L10172" s="6" t="str">
        <f aca="false">IFERROR(INDEX(CategoryCodes!$B$2:$B$9,MATCH(C10172,CategoryCodes!$A$2:$A$9,0)),"")</f>
        <v>C</v>
      </c>
      <c r="M10172" s="7" t="n">
        <f aca="false">IFERROR(VALUE(MID(D10172,FIND("_",D10172)+1,FIND("_",D10172,FIND("_",D10172)+1)-FIND("_",D10172)-1)),"")</f>
        <v>8</v>
      </c>
      <c r="N10172" s="7" t="str">
        <f aca="false">IF(OR(C10172="",M10172=""),"",C10172&amp;" Item "&amp;M10172)</f>
        <v>Computers and electric accessories Item 8</v>
      </c>
      <c r="O10172" s="7" t="n">
        <v>124</v>
      </c>
      <c r="P10172" s="8" t="n">
        <f aca="false">G10172*Q10172</f>
        <v>12.4</v>
      </c>
      <c r="Q10172" s="9" t="n">
        <f aca="false">IF(K10172=TRUE(),0.1,0)</f>
        <v>0.1</v>
      </c>
    </row>
    <row r="10173" customFormat="false" ht="15" hidden="false" customHeight="true" outlineLevel="0" collapsed="false">
      <c r="A10173" s="1" t="s">
        <v>10426</v>
      </c>
      <c r="B10173" s="1" t="s">
        <v>174</v>
      </c>
      <c r="C10173" s="1" t="s">
        <v>72</v>
      </c>
      <c r="D10173" s="1" t="s">
        <v>470</v>
      </c>
      <c r="E10173" s="1" t="n">
        <v>11</v>
      </c>
      <c r="F10173" s="1" t="n">
        <v>6</v>
      </c>
      <c r="G10173" s="1" t="n">
        <v>66</v>
      </c>
      <c r="H10173" s="1" t="s">
        <v>31</v>
      </c>
      <c r="I10173" s="1" t="s">
        <v>22</v>
      </c>
      <c r="J10173" s="4" t="n">
        <v>44776</v>
      </c>
      <c r="L10173" s="6" t="str">
        <f aca="false">IFERROR(INDEX(CategoryCodes!$B$2:$B$9,MATCH(C10173,CategoryCodes!$A$2:$A$9,0)),"")</f>
        <v>D</v>
      </c>
      <c r="M10173" s="7" t="n">
        <f aca="false">IFERROR(VALUE(MID(D10173,FIND("_",D10173)+1,FIND("_",D10173,FIND("_",D10173)+1)-FIND("_",D10173)-1)),"")</f>
        <v>5</v>
      </c>
      <c r="N10173" s="7" t="str">
        <f aca="false">IF(OR(C10173="",M10173=""),"",C10173&amp;" Item "&amp;M10173)</f>
        <v>Electric household essentials Item 5</v>
      </c>
      <c r="O10173" s="7" t="n">
        <v>280</v>
      </c>
      <c r="P10173" s="8" t="n">
        <f aca="false">G10173*Q10173</f>
        <v>0</v>
      </c>
      <c r="Q10173" s="9" t="n">
        <f aca="false">IF(K10173=TRUE(),0.1,0)</f>
        <v>0</v>
      </c>
    </row>
    <row r="10174" customFormat="false" ht="15" hidden="false" customHeight="true" outlineLevel="0" collapsed="false">
      <c r="A10174" s="1" t="s">
        <v>10427</v>
      </c>
      <c r="B10174" s="1" t="s">
        <v>106</v>
      </c>
      <c r="C10174" s="1" t="s">
        <v>29</v>
      </c>
      <c r="D10174" s="1" t="s">
        <v>141</v>
      </c>
      <c r="E10174" s="1" t="n">
        <v>27.5</v>
      </c>
      <c r="F10174" s="1" t="n">
        <v>10</v>
      </c>
      <c r="G10174" s="1" t="n">
        <v>275</v>
      </c>
      <c r="H10174" s="1" t="s">
        <v>54</v>
      </c>
      <c r="I10174" s="1" t="s">
        <v>44</v>
      </c>
      <c r="J10174" s="4" t="n">
        <v>44908</v>
      </c>
      <c r="K10174" s="5" t="b">
        <f aca="false">TRUE()</f>
        <v>1</v>
      </c>
      <c r="L10174" s="6" t="str">
        <f aca="false">IFERROR(INDEX(CategoryCodes!$B$2:$B$9,MATCH(C10174,CategoryCodes!$A$2:$A$9,0)),"")</f>
        <v>B</v>
      </c>
      <c r="M10174" s="7" t="n">
        <f aca="false">IFERROR(VALUE(MID(D10174,FIND("_",D10174)+1,FIND("_",D10174,FIND("_",D10174)+1)-FIND("_",D10174)-1)),"")</f>
        <v>16</v>
      </c>
      <c r="N10174" s="7" t="str">
        <f aca="false">IF(OR(C10174="",M10174=""),"",C10174&amp;" Item "&amp;M10174)</f>
        <v>Butchers Item 16</v>
      </c>
      <c r="O10174" s="7" t="n">
        <v>81</v>
      </c>
      <c r="P10174" s="8" t="n">
        <f aca="false">G10174*Q10174</f>
        <v>27.5</v>
      </c>
      <c r="Q10174" s="9" t="n">
        <f aca="false">IF(K10174=TRUE(),0.1,0)</f>
        <v>0.1</v>
      </c>
    </row>
    <row r="10175" customFormat="false" ht="15" hidden="false" customHeight="true" outlineLevel="0" collapsed="false">
      <c r="A10175" s="1" t="s">
        <v>10428</v>
      </c>
      <c r="B10175" s="1" t="s">
        <v>80</v>
      </c>
      <c r="C10175" s="1" t="s">
        <v>25</v>
      </c>
      <c r="D10175" s="1" t="s">
        <v>293</v>
      </c>
      <c r="E10175" s="1" t="n">
        <v>20</v>
      </c>
      <c r="F10175" s="1" t="n">
        <v>3</v>
      </c>
      <c r="G10175" s="1" t="n">
        <v>60</v>
      </c>
      <c r="H10175" s="1" t="s">
        <v>54</v>
      </c>
      <c r="I10175" s="1" t="s">
        <v>22</v>
      </c>
      <c r="J10175" s="4" t="n">
        <v>45556</v>
      </c>
      <c r="K10175" s="5" t="b">
        <f aca="false">FALSE()</f>
        <v>0</v>
      </c>
      <c r="L10175" s="6" t="str">
        <f aca="false">IFERROR(INDEX(CategoryCodes!$B$2:$B$9,MATCH(C10175,CategoryCodes!$A$2:$A$9,0)),"")</f>
        <v>G</v>
      </c>
      <c r="M10175" s="7" t="n">
        <f aca="false">IFERROR(VALUE(MID(D10175,FIND("_",D10175)+1,FIND("_",D10175,FIND("_",D10175)+1)-FIND("_",D10175)-1)),"")</f>
        <v>11</v>
      </c>
      <c r="N10175" s="7" t="str">
        <f aca="false">IF(OR(C10175="",M10175=""),"",C10175&amp;" Item "&amp;M10175)</f>
        <v>Milk Products Item 11</v>
      </c>
      <c r="O10175" s="7" t="n">
        <v>498</v>
      </c>
      <c r="P10175" s="8" t="n">
        <f aca="false">G10175*Q10175</f>
        <v>0</v>
      </c>
      <c r="Q10175" s="9" t="n">
        <f aca="false">IF(K10175=TRUE(),0.1,0)</f>
        <v>0</v>
      </c>
    </row>
    <row r="10176" customFormat="false" ht="15" hidden="false" customHeight="true" outlineLevel="0" collapsed="false">
      <c r="A10176" s="1" t="s">
        <v>10429</v>
      </c>
      <c r="B10176" s="1" t="s">
        <v>83</v>
      </c>
      <c r="C10176" s="1" t="s">
        <v>34</v>
      </c>
      <c r="D10176" s="1" t="s">
        <v>484</v>
      </c>
      <c r="E10176" s="1" t="n">
        <v>8</v>
      </c>
      <c r="F10176" s="1" t="n">
        <v>2</v>
      </c>
      <c r="G10176" s="1" t="n">
        <v>16</v>
      </c>
      <c r="H10176" s="1" t="s">
        <v>54</v>
      </c>
      <c r="I10176" s="1" t="s">
        <v>44</v>
      </c>
      <c r="J10176" s="4" t="n">
        <v>44648</v>
      </c>
      <c r="L10176" s="6" t="str">
        <f aca="false">IFERROR(INDEX(CategoryCodes!$B$2:$B$9,MATCH(C10176,CategoryCodes!$A$2:$A$9,0)),"")</f>
        <v>A</v>
      </c>
      <c r="M10176" s="7" t="n">
        <f aca="false">IFERROR(VALUE(MID(D10176,FIND("_",D10176)+1,FIND("_",D10176,FIND("_",D10176)+1)-FIND("_",D10176)-1)),"")</f>
        <v>3</v>
      </c>
      <c r="N10176" s="7" t="str">
        <f aca="false">IF(OR(C10176="",M10176=""),"",C10176&amp;" Item "&amp;M10176)</f>
        <v>Beverages Item 3</v>
      </c>
      <c r="O10176" s="7" t="n">
        <v>246</v>
      </c>
      <c r="P10176" s="8" t="n">
        <f aca="false">G10176*Q10176</f>
        <v>0</v>
      </c>
      <c r="Q10176" s="9" t="n">
        <f aca="false">IF(K10176=TRUE(),0.1,0)</f>
        <v>0</v>
      </c>
    </row>
    <row r="10177" customFormat="false" ht="15" hidden="false" customHeight="true" outlineLevel="0" collapsed="false">
      <c r="A10177" s="1" t="s">
        <v>10430</v>
      </c>
      <c r="B10177" s="1" t="s">
        <v>95</v>
      </c>
      <c r="C10177" s="1" t="s">
        <v>25</v>
      </c>
      <c r="D10177" s="1" t="s">
        <v>559</v>
      </c>
      <c r="E10177" s="1" t="n">
        <v>36.5</v>
      </c>
      <c r="F10177" s="1" t="n">
        <v>10</v>
      </c>
      <c r="G10177" s="1" t="n">
        <v>365</v>
      </c>
      <c r="H10177" s="1" t="s">
        <v>54</v>
      </c>
      <c r="I10177" s="1" t="s">
        <v>44</v>
      </c>
      <c r="J10177" s="4" t="n">
        <v>45525</v>
      </c>
      <c r="K10177" s="5" t="b">
        <f aca="false">TRUE()</f>
        <v>1</v>
      </c>
      <c r="L10177" s="6" t="str">
        <f aca="false">IFERROR(INDEX(CategoryCodes!$B$2:$B$9,MATCH(C10177,CategoryCodes!$A$2:$A$9,0)),"")</f>
        <v>G</v>
      </c>
      <c r="M10177" s="7" t="n">
        <f aca="false">IFERROR(VALUE(MID(D10177,FIND("_",D10177)+1,FIND("_",D10177,FIND("_",D10177)+1)-FIND("_",D10177)-1)),"")</f>
        <v>22</v>
      </c>
      <c r="N10177" s="7" t="str">
        <f aca="false">IF(OR(C10177="",M10177=""),"",C10177&amp;" Item "&amp;M10177)</f>
        <v>Milk Products Item 22</v>
      </c>
      <c r="O10177" s="7" t="n">
        <v>196</v>
      </c>
      <c r="P10177" s="8" t="n">
        <f aca="false">G10177*Q10177</f>
        <v>36.5</v>
      </c>
      <c r="Q10177" s="9" t="n">
        <f aca="false">IF(K10177=TRUE(),0.1,0)</f>
        <v>0.1</v>
      </c>
    </row>
    <row r="10178" customFormat="false" ht="15" hidden="false" customHeight="true" outlineLevel="0" collapsed="false">
      <c r="A10178" s="1" t="s">
        <v>10431</v>
      </c>
      <c r="B10178" s="1" t="s">
        <v>86</v>
      </c>
      <c r="C10178" s="1" t="s">
        <v>34</v>
      </c>
      <c r="D10178" s="1" t="s">
        <v>130</v>
      </c>
      <c r="E10178" s="1" t="n">
        <v>15.5</v>
      </c>
      <c r="F10178" s="1" t="n">
        <v>3</v>
      </c>
      <c r="G10178" s="1" t="n">
        <v>46.5</v>
      </c>
      <c r="H10178" s="1" t="s">
        <v>21</v>
      </c>
      <c r="I10178" s="1" t="s">
        <v>44</v>
      </c>
      <c r="J10178" s="4" t="n">
        <v>44656</v>
      </c>
      <c r="K10178" s="5" t="b">
        <f aca="false">FALSE()</f>
        <v>0</v>
      </c>
      <c r="L10178" s="6" t="str">
        <f aca="false">IFERROR(INDEX(CategoryCodes!$B$2:$B$9,MATCH(C10178,CategoryCodes!$A$2:$A$9,0)),"")</f>
        <v>A</v>
      </c>
      <c r="M10178" s="7" t="n">
        <f aca="false">IFERROR(VALUE(MID(D10178,FIND("_",D10178)+1,FIND("_",D10178,FIND("_",D10178)+1)-FIND("_",D10178)-1)),"")</f>
        <v>8</v>
      </c>
      <c r="N10178" s="7" t="str">
        <f aca="false">IF(OR(C10178="",M10178=""),"",C10178&amp;" Item "&amp;M10178)</f>
        <v>Beverages Item 8</v>
      </c>
      <c r="O10178" s="7" t="n">
        <v>33</v>
      </c>
      <c r="P10178" s="8" t="n">
        <f aca="false">G10178*Q10178</f>
        <v>0</v>
      </c>
      <c r="Q10178" s="9" t="n">
        <f aca="false">IF(K10178=TRUE(),0.1,0)</f>
        <v>0</v>
      </c>
    </row>
    <row r="10179" customFormat="false" ht="15" hidden="false" customHeight="true" outlineLevel="0" collapsed="false">
      <c r="A10179" s="1" t="s">
        <v>10432</v>
      </c>
      <c r="B10179" s="1" t="s">
        <v>114</v>
      </c>
      <c r="C10179" s="1" t="s">
        <v>19</v>
      </c>
      <c r="D10179" s="1" t="s">
        <v>585</v>
      </c>
      <c r="E10179" s="1" t="n">
        <v>32</v>
      </c>
      <c r="F10179" s="1" t="n">
        <v>10</v>
      </c>
      <c r="G10179" s="1" t="n">
        <v>320</v>
      </c>
      <c r="H10179" s="1" t="s">
        <v>54</v>
      </c>
      <c r="I10179" s="1" t="s">
        <v>44</v>
      </c>
      <c r="J10179" s="4" t="n">
        <v>44576</v>
      </c>
      <c r="K10179" s="5" t="b">
        <f aca="false">TRUE()</f>
        <v>1</v>
      </c>
      <c r="L10179" s="6" t="str">
        <f aca="false">IFERROR(INDEX(CategoryCodes!$B$2:$B$9,MATCH(C10179,CategoryCodes!$A$2:$A$9,0)),"")</f>
        <v>H</v>
      </c>
      <c r="M10179" s="7" t="n">
        <f aca="false">IFERROR(VALUE(MID(D10179,FIND("_",D10179)+1,FIND("_",D10179,FIND("_",D10179)+1)-FIND("_",D10179)-1)),"")</f>
        <v>19</v>
      </c>
      <c r="N10179" s="7" t="str">
        <f aca="false">IF(OR(C10179="",M10179=""),"",C10179&amp;" Item "&amp;M10179)</f>
        <v>Patisserie Item 19</v>
      </c>
      <c r="O10179" s="7" t="n">
        <v>174</v>
      </c>
      <c r="P10179" s="8" t="n">
        <f aca="false">G10179*Q10179</f>
        <v>32</v>
      </c>
      <c r="Q10179" s="9" t="n">
        <f aca="false">IF(K10179=TRUE(),0.1,0)</f>
        <v>0.1</v>
      </c>
    </row>
    <row r="10180" customFormat="false" ht="15" hidden="false" customHeight="true" outlineLevel="0" collapsed="false">
      <c r="A10180" s="1" t="s">
        <v>10433</v>
      </c>
      <c r="B10180" s="1" t="s">
        <v>42</v>
      </c>
      <c r="C10180" s="1" t="s">
        <v>72</v>
      </c>
      <c r="D10180" s="1" t="s">
        <v>649</v>
      </c>
      <c r="E10180" s="1" t="n">
        <v>26</v>
      </c>
      <c r="F10180" s="1" t="n">
        <v>2</v>
      </c>
      <c r="G10180" s="1" t="n">
        <v>52</v>
      </c>
      <c r="H10180" s="1" t="s">
        <v>54</v>
      </c>
      <c r="I10180" s="1" t="s">
        <v>44</v>
      </c>
      <c r="J10180" s="4" t="n">
        <v>44788</v>
      </c>
      <c r="K10180" s="5" t="b">
        <f aca="false">TRUE()</f>
        <v>1</v>
      </c>
      <c r="L10180" s="6" t="str">
        <f aca="false">IFERROR(INDEX(CategoryCodes!$B$2:$B$9,MATCH(C10180,CategoryCodes!$A$2:$A$9,0)),"")</f>
        <v>D</v>
      </c>
      <c r="M10180" s="7" t="n">
        <f aca="false">IFERROR(VALUE(MID(D10180,FIND("_",D10180)+1,FIND("_",D10180,FIND("_",D10180)+1)-FIND("_",D10180)-1)),"")</f>
        <v>15</v>
      </c>
      <c r="N10180" s="7" t="str">
        <f aca="false">IF(OR(C10180="",M10180=""),"",C10180&amp;" Item "&amp;M10180)</f>
        <v>Electric household essentials Item 15</v>
      </c>
      <c r="O10180" s="7" t="n">
        <v>106</v>
      </c>
      <c r="P10180" s="8" t="n">
        <f aca="false">G10180*Q10180</f>
        <v>5.2</v>
      </c>
      <c r="Q10180" s="9" t="n">
        <f aca="false">IF(K10180=TRUE(),0.1,0)</f>
        <v>0.1</v>
      </c>
    </row>
    <row r="10181" customFormat="false" ht="15" hidden="false" customHeight="true" outlineLevel="0" collapsed="false">
      <c r="A10181" s="1" t="s">
        <v>10434</v>
      </c>
      <c r="B10181" s="1" t="s">
        <v>119</v>
      </c>
      <c r="C10181" s="1" t="s">
        <v>34</v>
      </c>
      <c r="D10181" s="1" t="s">
        <v>407</v>
      </c>
      <c r="E10181" s="1" t="n">
        <v>21.5</v>
      </c>
      <c r="F10181" s="1" t="n">
        <v>2</v>
      </c>
      <c r="G10181" s="1" t="n">
        <v>43</v>
      </c>
      <c r="H10181" s="1" t="s">
        <v>54</v>
      </c>
      <c r="I10181" s="1" t="s">
        <v>44</v>
      </c>
      <c r="J10181" s="4" t="n">
        <v>45121</v>
      </c>
      <c r="K10181" s="5" t="b">
        <f aca="false">FALSE()</f>
        <v>0</v>
      </c>
      <c r="L10181" s="6" t="str">
        <f aca="false">IFERROR(INDEX(CategoryCodes!$B$2:$B$9,MATCH(C10181,CategoryCodes!$A$2:$A$9,0)),"")</f>
        <v>A</v>
      </c>
      <c r="M10181" s="7" t="n">
        <f aca="false">IFERROR(VALUE(MID(D10181,FIND("_",D10181)+1,FIND("_",D10181,FIND("_",D10181)+1)-FIND("_",D10181)-1)),"")</f>
        <v>12</v>
      </c>
      <c r="N10181" s="7" t="str">
        <f aca="false">IF(OR(C10181="",M10181=""),"",C10181&amp;" Item "&amp;M10181)</f>
        <v>Beverages Item 12</v>
      </c>
      <c r="O10181" s="7" t="n">
        <v>416</v>
      </c>
      <c r="P10181" s="8" t="n">
        <f aca="false">G10181*Q10181</f>
        <v>0</v>
      </c>
      <c r="Q10181" s="9" t="n">
        <f aca="false">IF(K10181=TRUE(),0.1,0)</f>
        <v>0</v>
      </c>
    </row>
    <row r="10182" customFormat="false" ht="15" hidden="false" customHeight="true" outlineLevel="0" collapsed="false">
      <c r="A10182" s="1" t="s">
        <v>10435</v>
      </c>
      <c r="B10182" s="1" t="s">
        <v>80</v>
      </c>
      <c r="C10182" s="1" t="s">
        <v>72</v>
      </c>
      <c r="E10182" s="1" t="n">
        <v>17</v>
      </c>
      <c r="H10182" s="1" t="s">
        <v>21</v>
      </c>
      <c r="I10182" s="1" t="s">
        <v>44</v>
      </c>
      <c r="J10182" s="4" t="n">
        <v>44621</v>
      </c>
      <c r="K10182" s="5" t="b">
        <f aca="false">TRUE()</f>
        <v>1</v>
      </c>
      <c r="L10182" s="6" t="str">
        <f aca="false">IFERROR(INDEX(CategoryCodes!$B$2:$B$9,MATCH(C10182,CategoryCodes!$A$2:$A$9,0)),"")</f>
        <v>D</v>
      </c>
      <c r="M10182" s="7" t="str">
        <f aca="false">IFERROR(VALUE(MID(D10182,FIND("_",D10182)+1,FIND("_",D10182,FIND("_",D10182)+1)-FIND("_",D10182)-1)),"")</f>
        <v/>
      </c>
      <c r="N10182" s="7" t="str">
        <f aca="false">IF(OR(C10182="",M10182=""),"",C10182&amp;" Item "&amp;M10182)</f>
        <v/>
      </c>
      <c r="O10182" s="7" t="n">
        <v>355</v>
      </c>
      <c r="P10182" s="8" t="n">
        <f aca="false">G10182*Q10182</f>
        <v>0</v>
      </c>
      <c r="Q10182" s="9" t="n">
        <f aca="false">IF(K10182=TRUE(),0.1,0)</f>
        <v>0.1</v>
      </c>
    </row>
    <row r="10183" customFormat="false" ht="15" hidden="false" customHeight="true" outlineLevel="0" collapsed="false">
      <c r="A10183" s="1" t="s">
        <v>10436</v>
      </c>
      <c r="B10183" s="1" t="s">
        <v>33</v>
      </c>
      <c r="C10183" s="1" t="s">
        <v>47</v>
      </c>
      <c r="D10183" s="1" t="s">
        <v>309</v>
      </c>
      <c r="E10183" s="1" t="n">
        <v>15.5</v>
      </c>
      <c r="F10183" s="1" t="n">
        <v>2</v>
      </c>
      <c r="G10183" s="1" t="n">
        <v>31</v>
      </c>
      <c r="H10183" s="1" t="s">
        <v>31</v>
      </c>
      <c r="I10183" s="1" t="s">
        <v>22</v>
      </c>
      <c r="J10183" s="4" t="n">
        <v>45210</v>
      </c>
      <c r="L10183" s="6" t="str">
        <f aca="false">IFERROR(INDEX(CategoryCodes!$B$2:$B$9,MATCH(C10183,CategoryCodes!$A$2:$A$9,0)),"")</f>
        <v>F</v>
      </c>
      <c r="M10183" s="7" t="n">
        <f aca="false">IFERROR(VALUE(MID(D10183,FIND("_",D10183)+1,FIND("_",D10183,FIND("_",D10183)+1)-FIND("_",D10183)-1)),"")</f>
        <v>8</v>
      </c>
      <c r="N10183" s="7" t="str">
        <f aca="false">IF(OR(C10183="",M10183=""),"",C10183&amp;" Item "&amp;M10183)</f>
        <v>Furniture Item 8</v>
      </c>
      <c r="O10183" s="7" t="n">
        <v>302</v>
      </c>
      <c r="P10183" s="8" t="n">
        <f aca="false">G10183*Q10183</f>
        <v>0</v>
      </c>
      <c r="Q10183" s="9" t="n">
        <f aca="false">IF(K10183=TRUE(),0.1,0)</f>
        <v>0</v>
      </c>
    </row>
    <row r="10184" customFormat="false" ht="15" hidden="false" customHeight="true" outlineLevel="0" collapsed="false">
      <c r="A10184" s="1" t="s">
        <v>10437</v>
      </c>
      <c r="B10184" s="1" t="s">
        <v>24</v>
      </c>
      <c r="C10184" s="1" t="s">
        <v>25</v>
      </c>
      <c r="D10184" s="1" t="s">
        <v>559</v>
      </c>
      <c r="E10184" s="1" t="n">
        <v>36.5</v>
      </c>
      <c r="F10184" s="1" t="n">
        <v>10</v>
      </c>
      <c r="G10184" s="1" t="n">
        <v>365</v>
      </c>
      <c r="H10184" s="1" t="s">
        <v>31</v>
      </c>
      <c r="I10184" s="1" t="s">
        <v>44</v>
      </c>
      <c r="J10184" s="4" t="n">
        <v>44749</v>
      </c>
      <c r="K10184" s="5" t="b">
        <f aca="false">FALSE()</f>
        <v>0</v>
      </c>
      <c r="L10184" s="6" t="str">
        <f aca="false">IFERROR(INDEX(CategoryCodes!$B$2:$B$9,MATCH(C10184,CategoryCodes!$A$2:$A$9,0)),"")</f>
        <v>G</v>
      </c>
      <c r="M10184" s="7" t="n">
        <f aca="false">IFERROR(VALUE(MID(D10184,FIND("_",D10184)+1,FIND("_",D10184,FIND("_",D10184)+1)-FIND("_",D10184)-1)),"")</f>
        <v>22</v>
      </c>
      <c r="N10184" s="7" t="str">
        <f aca="false">IF(OR(C10184="",M10184=""),"",C10184&amp;" Item "&amp;M10184)</f>
        <v>Milk Products Item 22</v>
      </c>
      <c r="O10184" s="7" t="n">
        <v>220</v>
      </c>
      <c r="P10184" s="8" t="n">
        <f aca="false">G10184*Q10184</f>
        <v>0</v>
      </c>
      <c r="Q10184" s="9" t="n">
        <f aca="false">IF(K10184=TRUE(),0.1,0)</f>
        <v>0</v>
      </c>
    </row>
    <row r="10185" customFormat="false" ht="15" hidden="false" customHeight="true" outlineLevel="0" collapsed="false">
      <c r="A10185" s="1" t="s">
        <v>10438</v>
      </c>
      <c r="B10185" s="1" t="s">
        <v>174</v>
      </c>
      <c r="C10185" s="1" t="s">
        <v>29</v>
      </c>
      <c r="D10185" s="1" t="s">
        <v>120</v>
      </c>
      <c r="E10185" s="1" t="n">
        <v>38</v>
      </c>
      <c r="F10185" s="1" t="n">
        <v>1</v>
      </c>
      <c r="G10185" s="1" t="n">
        <v>38</v>
      </c>
      <c r="H10185" s="1" t="s">
        <v>54</v>
      </c>
      <c r="I10185" s="1" t="s">
        <v>22</v>
      </c>
      <c r="J10185" s="4" t="n">
        <v>45417</v>
      </c>
      <c r="K10185" s="5" t="b">
        <f aca="false">TRUE()</f>
        <v>1</v>
      </c>
      <c r="L10185" s="6" t="str">
        <f aca="false">IFERROR(INDEX(CategoryCodes!$B$2:$B$9,MATCH(C10185,CategoryCodes!$A$2:$A$9,0)),"")</f>
        <v>B</v>
      </c>
      <c r="M10185" s="7" t="n">
        <f aca="false">IFERROR(VALUE(MID(D10185,FIND("_",D10185)+1,FIND("_",D10185,FIND("_",D10185)+1)-FIND("_",D10185)-1)),"")</f>
        <v>23</v>
      </c>
      <c r="N10185" s="7" t="str">
        <f aca="false">IF(OR(C10185="",M10185=""),"",C10185&amp;" Item "&amp;M10185)</f>
        <v>Butchers Item 23</v>
      </c>
      <c r="O10185" s="7" t="n">
        <v>401</v>
      </c>
      <c r="P10185" s="8" t="n">
        <f aca="false">G10185*Q10185</f>
        <v>3.8</v>
      </c>
      <c r="Q10185" s="9" t="n">
        <f aca="false">IF(K10185=TRUE(),0.1,0)</f>
        <v>0.1</v>
      </c>
    </row>
    <row r="10186" customFormat="false" ht="15" hidden="false" customHeight="true" outlineLevel="0" collapsed="false">
      <c r="A10186" s="1" t="s">
        <v>10439</v>
      </c>
      <c r="B10186" s="1" t="s">
        <v>37</v>
      </c>
      <c r="C10186" s="1" t="s">
        <v>72</v>
      </c>
      <c r="D10186" s="1" t="s">
        <v>252</v>
      </c>
      <c r="E10186" s="1" t="n">
        <v>15.5</v>
      </c>
      <c r="F10186" s="1" t="n">
        <v>1</v>
      </c>
      <c r="G10186" s="1" t="n">
        <v>15.5</v>
      </c>
      <c r="H10186" s="1" t="s">
        <v>31</v>
      </c>
      <c r="I10186" s="1" t="s">
        <v>22</v>
      </c>
      <c r="J10186" s="4" t="n">
        <v>45370</v>
      </c>
      <c r="K10186" s="5" t="b">
        <f aca="false">FALSE()</f>
        <v>0</v>
      </c>
      <c r="L10186" s="6" t="str">
        <f aca="false">IFERROR(INDEX(CategoryCodes!$B$2:$B$9,MATCH(C10186,CategoryCodes!$A$2:$A$9,0)),"")</f>
        <v>D</v>
      </c>
      <c r="M10186" s="7" t="n">
        <f aca="false">IFERROR(VALUE(MID(D10186,FIND("_",D10186)+1,FIND("_",D10186,FIND("_",D10186)+1)-FIND("_",D10186)-1)),"")</f>
        <v>8</v>
      </c>
      <c r="N10186" s="7" t="str">
        <f aca="false">IF(OR(C10186="",M10186=""),"",C10186&amp;" Item "&amp;M10186)</f>
        <v>Electric household essentials Item 8</v>
      </c>
      <c r="O10186" s="7" t="n">
        <v>222</v>
      </c>
      <c r="P10186" s="8" t="n">
        <f aca="false">G10186*Q10186</f>
        <v>0</v>
      </c>
      <c r="Q10186" s="9" t="n">
        <f aca="false">IF(K10186=TRUE(),0.1,0)</f>
        <v>0</v>
      </c>
    </row>
    <row r="10187" customFormat="false" ht="15" hidden="false" customHeight="true" outlineLevel="0" collapsed="false">
      <c r="A10187" s="1" t="s">
        <v>10440</v>
      </c>
      <c r="B10187" s="1" t="s">
        <v>104</v>
      </c>
      <c r="C10187" s="1" t="s">
        <v>47</v>
      </c>
      <c r="D10187" s="1" t="s">
        <v>150</v>
      </c>
      <c r="E10187" s="1" t="n">
        <v>38</v>
      </c>
      <c r="F10187" s="1" t="n">
        <v>9</v>
      </c>
      <c r="G10187" s="1" t="n">
        <v>342</v>
      </c>
      <c r="H10187" s="1" t="s">
        <v>31</v>
      </c>
      <c r="I10187" s="1" t="s">
        <v>44</v>
      </c>
      <c r="J10187" s="4" t="n">
        <v>45413</v>
      </c>
      <c r="K10187" s="5" t="b">
        <f aca="false">FALSE()</f>
        <v>0</v>
      </c>
      <c r="L10187" s="6" t="str">
        <f aca="false">IFERROR(INDEX(CategoryCodes!$B$2:$B$9,MATCH(C10187,CategoryCodes!$A$2:$A$9,0)),"")</f>
        <v>F</v>
      </c>
      <c r="M10187" s="7" t="n">
        <f aca="false">IFERROR(VALUE(MID(D10187,FIND("_",D10187)+1,FIND("_",D10187,FIND("_",D10187)+1)-FIND("_",D10187)-1)),"")</f>
        <v>23</v>
      </c>
      <c r="N10187" s="7" t="str">
        <f aca="false">IF(OR(C10187="",M10187=""),"",C10187&amp;" Item "&amp;M10187)</f>
        <v>Furniture Item 23</v>
      </c>
      <c r="O10187" s="7" t="n">
        <v>290</v>
      </c>
      <c r="P10187" s="8" t="n">
        <f aca="false">G10187*Q10187</f>
        <v>0</v>
      </c>
      <c r="Q10187" s="9" t="n">
        <f aca="false">IF(K10187=TRUE(),0.1,0)</f>
        <v>0</v>
      </c>
    </row>
    <row r="10188" customFormat="false" ht="15" hidden="false" customHeight="true" outlineLevel="0" collapsed="false">
      <c r="A10188" s="1" t="s">
        <v>10441</v>
      </c>
      <c r="B10188" s="1" t="s">
        <v>119</v>
      </c>
      <c r="C10188" s="1" t="s">
        <v>29</v>
      </c>
      <c r="D10188" s="1" t="s">
        <v>604</v>
      </c>
      <c r="E10188" s="1" t="n">
        <v>12.5</v>
      </c>
      <c r="F10188" s="1" t="n">
        <v>10</v>
      </c>
      <c r="G10188" s="1" t="n">
        <v>125</v>
      </c>
      <c r="H10188" s="1" t="s">
        <v>54</v>
      </c>
      <c r="I10188" s="1" t="s">
        <v>22</v>
      </c>
      <c r="J10188" s="4" t="n">
        <v>45499</v>
      </c>
      <c r="K10188" s="5" t="b">
        <f aca="false">TRUE()</f>
        <v>1</v>
      </c>
      <c r="L10188" s="6" t="str">
        <f aca="false">IFERROR(INDEX(CategoryCodes!$B$2:$B$9,MATCH(C10188,CategoryCodes!$A$2:$A$9,0)),"")</f>
        <v>B</v>
      </c>
      <c r="M10188" s="7" t="n">
        <f aca="false">IFERROR(VALUE(MID(D10188,FIND("_",D10188)+1,FIND("_",D10188,FIND("_",D10188)+1)-FIND("_",D10188)-1)),"")</f>
        <v>6</v>
      </c>
      <c r="N10188" s="7" t="str">
        <f aca="false">IF(OR(C10188="",M10188=""),"",C10188&amp;" Item "&amp;M10188)</f>
        <v>Butchers Item 6</v>
      </c>
      <c r="O10188" s="7" t="n">
        <v>403</v>
      </c>
      <c r="P10188" s="8" t="n">
        <f aca="false">G10188*Q10188</f>
        <v>12.5</v>
      </c>
      <c r="Q10188" s="9" t="n">
        <f aca="false">IF(K10188=TRUE(),0.1,0)</f>
        <v>0.1</v>
      </c>
    </row>
    <row r="10189" customFormat="false" ht="15" hidden="false" customHeight="true" outlineLevel="0" collapsed="false">
      <c r="A10189" s="1" t="s">
        <v>10442</v>
      </c>
      <c r="B10189" s="1" t="s">
        <v>37</v>
      </c>
      <c r="C10189" s="1" t="s">
        <v>25</v>
      </c>
      <c r="D10189" s="1" t="s">
        <v>1076</v>
      </c>
      <c r="E10189" s="1" t="n">
        <v>14</v>
      </c>
      <c r="F10189" s="1" t="n">
        <v>6</v>
      </c>
      <c r="G10189" s="1" t="n">
        <v>84</v>
      </c>
      <c r="H10189" s="1" t="s">
        <v>54</v>
      </c>
      <c r="I10189" s="1" t="s">
        <v>44</v>
      </c>
      <c r="J10189" s="4" t="n">
        <v>45132</v>
      </c>
      <c r="L10189" s="6" t="str">
        <f aca="false">IFERROR(INDEX(CategoryCodes!$B$2:$B$9,MATCH(C10189,CategoryCodes!$A$2:$A$9,0)),"")</f>
        <v>G</v>
      </c>
      <c r="M10189" s="7" t="n">
        <f aca="false">IFERROR(VALUE(MID(D10189,FIND("_",D10189)+1,FIND("_",D10189,FIND("_",D10189)+1)-FIND("_",D10189)-1)),"")</f>
        <v>7</v>
      </c>
      <c r="N10189" s="7" t="str">
        <f aca="false">IF(OR(C10189="",M10189=""),"",C10189&amp;" Item "&amp;M10189)</f>
        <v>Milk Products Item 7</v>
      </c>
      <c r="O10189" s="7" t="n">
        <v>175</v>
      </c>
      <c r="P10189" s="8" t="n">
        <f aca="false">G10189*Q10189</f>
        <v>0</v>
      </c>
      <c r="Q10189" s="9" t="n">
        <f aca="false">IF(K10189=TRUE(),0.1,0)</f>
        <v>0</v>
      </c>
    </row>
    <row r="10190" customFormat="false" ht="15" hidden="false" customHeight="true" outlineLevel="0" collapsed="false">
      <c r="A10190" s="1" t="s">
        <v>10443</v>
      </c>
      <c r="B10190" s="1" t="s">
        <v>104</v>
      </c>
      <c r="C10190" s="1" t="s">
        <v>38</v>
      </c>
      <c r="D10190" s="1" t="s">
        <v>176</v>
      </c>
      <c r="E10190" s="1" t="n">
        <v>30.5</v>
      </c>
      <c r="F10190" s="1" t="n">
        <v>7</v>
      </c>
      <c r="G10190" s="1" t="n">
        <v>213.5</v>
      </c>
      <c r="H10190" s="1" t="s">
        <v>31</v>
      </c>
      <c r="I10190" s="1" t="s">
        <v>44</v>
      </c>
      <c r="J10190" s="4" t="n">
        <v>45572</v>
      </c>
      <c r="K10190" s="5" t="b">
        <f aca="false">FALSE()</f>
        <v>0</v>
      </c>
      <c r="L10190" s="6" t="str">
        <f aca="false">IFERROR(INDEX(CategoryCodes!$B$2:$B$9,MATCH(C10190,CategoryCodes!$A$2:$A$9,0)),"")</f>
        <v>E</v>
      </c>
      <c r="M10190" s="7" t="n">
        <f aca="false">IFERROR(VALUE(MID(D10190,FIND("_",D10190)+1,FIND("_",D10190,FIND("_",D10190)+1)-FIND("_",D10190)-1)),"")</f>
        <v>18</v>
      </c>
      <c r="N10190" s="7" t="str">
        <f aca="false">IF(OR(C10190="",M10190=""),"",C10190&amp;" Item "&amp;M10190)</f>
        <v>Food Item 18</v>
      </c>
      <c r="O10190" s="7" t="n">
        <v>278</v>
      </c>
      <c r="P10190" s="8" t="n">
        <f aca="false">G10190*Q10190</f>
        <v>0</v>
      </c>
      <c r="Q10190" s="9" t="n">
        <f aca="false">IF(K10190=TRUE(),0.1,0)</f>
        <v>0</v>
      </c>
    </row>
    <row r="10191" customFormat="false" ht="15" hidden="false" customHeight="true" outlineLevel="0" collapsed="false">
      <c r="A10191" s="1" t="s">
        <v>10444</v>
      </c>
      <c r="B10191" s="1" t="s">
        <v>28</v>
      </c>
      <c r="C10191" s="1" t="s">
        <v>25</v>
      </c>
      <c r="D10191" s="1" t="s">
        <v>26</v>
      </c>
      <c r="E10191" s="1" t="n">
        <v>29</v>
      </c>
      <c r="F10191" s="1" t="n">
        <v>1</v>
      </c>
      <c r="G10191" s="1" t="n">
        <v>29</v>
      </c>
      <c r="H10191" s="1" t="s">
        <v>21</v>
      </c>
      <c r="I10191" s="1" t="s">
        <v>22</v>
      </c>
      <c r="J10191" s="4" t="n">
        <v>45410</v>
      </c>
      <c r="L10191" s="6" t="str">
        <f aca="false">IFERROR(INDEX(CategoryCodes!$B$2:$B$9,MATCH(C10191,CategoryCodes!$A$2:$A$9,0)),"")</f>
        <v>G</v>
      </c>
      <c r="M10191" s="7" t="n">
        <f aca="false">IFERROR(VALUE(MID(D10191,FIND("_",D10191)+1,FIND("_",D10191,FIND("_",D10191)+1)-FIND("_",D10191)-1)),"")</f>
        <v>17</v>
      </c>
      <c r="N10191" s="7" t="str">
        <f aca="false">IF(OR(C10191="",M10191=""),"",C10191&amp;" Item "&amp;M10191)</f>
        <v>Milk Products Item 17</v>
      </c>
      <c r="O10191" s="7" t="n">
        <v>355</v>
      </c>
      <c r="P10191" s="8" t="n">
        <f aca="false">G10191*Q10191</f>
        <v>0</v>
      </c>
      <c r="Q10191" s="9" t="n">
        <f aca="false">IF(K10191=TRUE(),0.1,0)</f>
        <v>0</v>
      </c>
    </row>
    <row r="10192" customFormat="false" ht="15" hidden="false" customHeight="true" outlineLevel="0" collapsed="false">
      <c r="A10192" s="1" t="s">
        <v>10445</v>
      </c>
      <c r="B10192" s="1" t="s">
        <v>90</v>
      </c>
      <c r="C10192" s="1" t="s">
        <v>19</v>
      </c>
      <c r="D10192" s="1" t="s">
        <v>184</v>
      </c>
      <c r="E10192" s="1" t="n">
        <v>14</v>
      </c>
      <c r="F10192" s="1" t="n">
        <v>9</v>
      </c>
      <c r="G10192" s="1" t="n">
        <v>126</v>
      </c>
      <c r="H10192" s="1" t="s">
        <v>54</v>
      </c>
      <c r="I10192" s="1" t="s">
        <v>44</v>
      </c>
      <c r="J10192" s="4" t="n">
        <v>45175</v>
      </c>
      <c r="L10192" s="6" t="str">
        <f aca="false">IFERROR(INDEX(CategoryCodes!$B$2:$B$9,MATCH(C10192,CategoryCodes!$A$2:$A$9,0)),"")</f>
        <v>H</v>
      </c>
      <c r="M10192" s="7" t="n">
        <f aca="false">IFERROR(VALUE(MID(D10192,FIND("_",D10192)+1,FIND("_",D10192,FIND("_",D10192)+1)-FIND("_",D10192)-1)),"")</f>
        <v>7</v>
      </c>
      <c r="N10192" s="7" t="str">
        <f aca="false">IF(OR(C10192="",M10192=""),"",C10192&amp;" Item "&amp;M10192)</f>
        <v>Patisserie Item 7</v>
      </c>
      <c r="O10192" s="7" t="n">
        <v>120</v>
      </c>
      <c r="P10192" s="8" t="n">
        <f aca="false">G10192*Q10192</f>
        <v>0</v>
      </c>
      <c r="Q10192" s="9" t="n">
        <f aca="false">IF(K10192=TRUE(),0.1,0)</f>
        <v>0</v>
      </c>
    </row>
    <row r="10193" customFormat="false" ht="15" hidden="false" customHeight="true" outlineLevel="0" collapsed="false">
      <c r="A10193" s="1" t="s">
        <v>10446</v>
      </c>
      <c r="B10193" s="1" t="s">
        <v>114</v>
      </c>
      <c r="C10193" s="1" t="s">
        <v>25</v>
      </c>
      <c r="D10193" s="1" t="s">
        <v>293</v>
      </c>
      <c r="E10193" s="1" t="n">
        <v>20</v>
      </c>
      <c r="F10193" s="1" t="n">
        <v>5</v>
      </c>
      <c r="G10193" s="1" t="n">
        <v>100</v>
      </c>
      <c r="H10193" s="1" t="s">
        <v>21</v>
      </c>
      <c r="I10193" s="1" t="s">
        <v>22</v>
      </c>
      <c r="J10193" s="4" t="n">
        <v>45228</v>
      </c>
      <c r="K10193" s="5" t="b">
        <f aca="false">TRUE()</f>
        <v>1</v>
      </c>
      <c r="L10193" s="6" t="str">
        <f aca="false">IFERROR(INDEX(CategoryCodes!$B$2:$B$9,MATCH(C10193,CategoryCodes!$A$2:$A$9,0)),"")</f>
        <v>G</v>
      </c>
      <c r="M10193" s="7" t="n">
        <f aca="false">IFERROR(VALUE(MID(D10193,FIND("_",D10193)+1,FIND("_",D10193,FIND("_",D10193)+1)-FIND("_",D10193)-1)),"")</f>
        <v>11</v>
      </c>
      <c r="N10193" s="7" t="str">
        <f aca="false">IF(OR(C10193="",M10193=""),"",C10193&amp;" Item "&amp;M10193)</f>
        <v>Milk Products Item 11</v>
      </c>
      <c r="O10193" s="7" t="n">
        <v>88</v>
      </c>
      <c r="P10193" s="8" t="n">
        <f aca="false">G10193*Q10193</f>
        <v>10</v>
      </c>
      <c r="Q10193" s="9" t="n">
        <f aca="false">IF(K10193=TRUE(),0.1,0)</f>
        <v>0.1</v>
      </c>
    </row>
    <row r="10194" customFormat="false" ht="15" hidden="false" customHeight="true" outlineLevel="0" collapsed="false">
      <c r="A10194" s="1" t="s">
        <v>10447</v>
      </c>
      <c r="B10194" s="1" t="s">
        <v>95</v>
      </c>
      <c r="C10194" s="1" t="s">
        <v>38</v>
      </c>
      <c r="D10194" s="1" t="s">
        <v>191</v>
      </c>
      <c r="E10194" s="1" t="n">
        <v>33.5</v>
      </c>
      <c r="F10194" s="1" t="n">
        <v>2</v>
      </c>
      <c r="G10194" s="1" t="n">
        <v>67</v>
      </c>
      <c r="H10194" s="1" t="s">
        <v>31</v>
      </c>
      <c r="I10194" s="1" t="s">
        <v>44</v>
      </c>
      <c r="J10194" s="4" t="n">
        <v>44847</v>
      </c>
      <c r="K10194" s="5" t="b">
        <f aca="false">FALSE()</f>
        <v>0</v>
      </c>
      <c r="L10194" s="6" t="str">
        <f aca="false">IFERROR(INDEX(CategoryCodes!$B$2:$B$9,MATCH(C10194,CategoryCodes!$A$2:$A$9,0)),"")</f>
        <v>E</v>
      </c>
      <c r="M10194" s="7" t="n">
        <f aca="false">IFERROR(VALUE(MID(D10194,FIND("_",D10194)+1,FIND("_",D10194,FIND("_",D10194)+1)-FIND("_",D10194)-1)),"")</f>
        <v>20</v>
      </c>
      <c r="N10194" s="7" t="str">
        <f aca="false">IF(OR(C10194="",M10194=""),"",C10194&amp;" Item "&amp;M10194)</f>
        <v>Food Item 20</v>
      </c>
      <c r="O10194" s="7" t="n">
        <v>339</v>
      </c>
      <c r="P10194" s="8" t="n">
        <f aca="false">G10194*Q10194</f>
        <v>0</v>
      </c>
      <c r="Q10194" s="9" t="n">
        <f aca="false">IF(K10194=TRUE(),0.1,0)</f>
        <v>0</v>
      </c>
    </row>
    <row r="10195" customFormat="false" ht="15" hidden="false" customHeight="true" outlineLevel="0" collapsed="false">
      <c r="A10195" s="1" t="s">
        <v>10448</v>
      </c>
      <c r="B10195" s="1" t="s">
        <v>90</v>
      </c>
      <c r="C10195" s="1" t="s">
        <v>34</v>
      </c>
      <c r="D10195" s="1" t="s">
        <v>77</v>
      </c>
      <c r="E10195" s="1" t="n">
        <v>14</v>
      </c>
      <c r="F10195" s="1" t="n">
        <v>4</v>
      </c>
      <c r="G10195" s="1" t="n">
        <v>56</v>
      </c>
      <c r="H10195" s="1" t="s">
        <v>21</v>
      </c>
      <c r="I10195" s="1" t="s">
        <v>44</v>
      </c>
      <c r="J10195" s="4" t="n">
        <v>45018</v>
      </c>
      <c r="K10195" s="5" t="b">
        <f aca="false">TRUE()</f>
        <v>1</v>
      </c>
      <c r="L10195" s="6" t="str">
        <f aca="false">IFERROR(INDEX(CategoryCodes!$B$2:$B$9,MATCH(C10195,CategoryCodes!$A$2:$A$9,0)),"")</f>
        <v>A</v>
      </c>
      <c r="M10195" s="7" t="n">
        <f aca="false">IFERROR(VALUE(MID(D10195,FIND("_",D10195)+1,FIND("_",D10195,FIND("_",D10195)+1)-FIND("_",D10195)-1)),"")</f>
        <v>7</v>
      </c>
      <c r="N10195" s="7" t="str">
        <f aca="false">IF(OR(C10195="",M10195=""),"",C10195&amp;" Item "&amp;M10195)</f>
        <v>Beverages Item 7</v>
      </c>
      <c r="O10195" s="7" t="n">
        <v>342</v>
      </c>
      <c r="P10195" s="8" t="n">
        <f aca="false">G10195*Q10195</f>
        <v>5.6</v>
      </c>
      <c r="Q10195" s="9" t="n">
        <f aca="false">IF(K10195=TRUE(),0.1,0)</f>
        <v>0.1</v>
      </c>
    </row>
    <row r="10196" customFormat="false" ht="15" hidden="false" customHeight="true" outlineLevel="0" collapsed="false">
      <c r="A10196" s="1" t="s">
        <v>10449</v>
      </c>
      <c r="B10196" s="1" t="s">
        <v>122</v>
      </c>
      <c r="C10196" s="1" t="s">
        <v>72</v>
      </c>
      <c r="E10196" s="1" t="n">
        <v>27.5</v>
      </c>
      <c r="H10196" s="1" t="s">
        <v>21</v>
      </c>
      <c r="I10196" s="1" t="s">
        <v>22</v>
      </c>
      <c r="J10196" s="4" t="n">
        <v>45283</v>
      </c>
      <c r="K10196" s="5" t="b">
        <f aca="false">TRUE()</f>
        <v>1</v>
      </c>
      <c r="L10196" s="6" t="str">
        <f aca="false">IFERROR(INDEX(CategoryCodes!$B$2:$B$9,MATCH(C10196,CategoryCodes!$A$2:$A$9,0)),"")</f>
        <v>D</v>
      </c>
      <c r="M10196" s="7" t="str">
        <f aca="false">IFERROR(VALUE(MID(D10196,FIND("_",D10196)+1,FIND("_",D10196,FIND("_",D10196)+1)-FIND("_",D10196)-1)),"")</f>
        <v/>
      </c>
      <c r="N10196" s="7" t="str">
        <f aca="false">IF(OR(C10196="",M10196=""),"",C10196&amp;" Item "&amp;M10196)</f>
        <v/>
      </c>
      <c r="O10196" s="7" t="n">
        <v>39</v>
      </c>
      <c r="P10196" s="8" t="n">
        <f aca="false">G10196*Q10196</f>
        <v>0</v>
      </c>
      <c r="Q10196" s="9" t="n">
        <f aca="false">IF(K10196=TRUE(),0.1,0)</f>
        <v>0.1</v>
      </c>
    </row>
    <row r="10197" customFormat="false" ht="15" hidden="false" customHeight="true" outlineLevel="0" collapsed="false">
      <c r="A10197" s="1" t="s">
        <v>10450</v>
      </c>
      <c r="B10197" s="1" t="s">
        <v>86</v>
      </c>
      <c r="C10197" s="1" t="s">
        <v>47</v>
      </c>
      <c r="D10197" s="1" t="s">
        <v>150</v>
      </c>
      <c r="E10197" s="1" t="n">
        <v>38</v>
      </c>
      <c r="F10197" s="1" t="n">
        <v>1</v>
      </c>
      <c r="G10197" s="1" t="n">
        <v>38</v>
      </c>
      <c r="H10197" s="1" t="s">
        <v>54</v>
      </c>
      <c r="I10197" s="1" t="s">
        <v>44</v>
      </c>
      <c r="J10197" s="4" t="n">
        <v>44672</v>
      </c>
      <c r="L10197" s="6" t="str">
        <f aca="false">IFERROR(INDEX(CategoryCodes!$B$2:$B$9,MATCH(C10197,CategoryCodes!$A$2:$A$9,0)),"")</f>
        <v>F</v>
      </c>
      <c r="M10197" s="7" t="n">
        <f aca="false">IFERROR(VALUE(MID(D10197,FIND("_",D10197)+1,FIND("_",D10197,FIND("_",D10197)+1)-FIND("_",D10197)-1)),"")</f>
        <v>23</v>
      </c>
      <c r="N10197" s="7" t="str">
        <f aca="false">IF(OR(C10197="",M10197=""),"",C10197&amp;" Item "&amp;M10197)</f>
        <v>Furniture Item 23</v>
      </c>
      <c r="O10197" s="7" t="n">
        <v>378</v>
      </c>
      <c r="P10197" s="8" t="n">
        <f aca="false">G10197*Q10197</f>
        <v>0</v>
      </c>
      <c r="Q10197" s="9" t="n">
        <f aca="false">IF(K10197=TRUE(),0.1,0)</f>
        <v>0</v>
      </c>
    </row>
    <row r="10198" customFormat="false" ht="15" hidden="false" customHeight="true" outlineLevel="0" collapsed="false">
      <c r="A10198" s="1" t="s">
        <v>10451</v>
      </c>
      <c r="B10198" s="1" t="s">
        <v>106</v>
      </c>
      <c r="C10198" s="1" t="s">
        <v>47</v>
      </c>
      <c r="D10198" s="1" t="s">
        <v>203</v>
      </c>
      <c r="E10198" s="1" t="n">
        <v>35</v>
      </c>
      <c r="F10198" s="1" t="n">
        <v>10</v>
      </c>
      <c r="G10198" s="1" t="n">
        <v>350</v>
      </c>
      <c r="H10198" s="1" t="s">
        <v>54</v>
      </c>
      <c r="I10198" s="1" t="s">
        <v>22</v>
      </c>
      <c r="J10198" s="4" t="n">
        <v>44590</v>
      </c>
      <c r="K10198" s="5" t="b">
        <f aca="false">TRUE()</f>
        <v>1</v>
      </c>
      <c r="L10198" s="6" t="str">
        <f aca="false">IFERROR(INDEX(CategoryCodes!$B$2:$B$9,MATCH(C10198,CategoryCodes!$A$2:$A$9,0)),"")</f>
        <v>F</v>
      </c>
      <c r="M10198" s="7" t="n">
        <f aca="false">IFERROR(VALUE(MID(D10198,FIND("_",D10198)+1,FIND("_",D10198,FIND("_",D10198)+1)-FIND("_",D10198)-1)),"")</f>
        <v>21</v>
      </c>
      <c r="N10198" s="7" t="str">
        <f aca="false">IF(OR(C10198="",M10198=""),"",C10198&amp;" Item "&amp;M10198)</f>
        <v>Furniture Item 21</v>
      </c>
      <c r="O10198" s="7" t="n">
        <v>476</v>
      </c>
      <c r="P10198" s="8" t="n">
        <f aca="false">G10198*Q10198</f>
        <v>35</v>
      </c>
      <c r="Q10198" s="9" t="n">
        <f aca="false">IF(K10198=TRUE(),0.1,0)</f>
        <v>0.1</v>
      </c>
    </row>
    <row r="10199" customFormat="false" ht="15" hidden="false" customHeight="true" outlineLevel="0" collapsed="false">
      <c r="A10199" s="1" t="s">
        <v>10452</v>
      </c>
      <c r="B10199" s="1" t="s">
        <v>86</v>
      </c>
      <c r="C10199" s="1" t="s">
        <v>34</v>
      </c>
      <c r="D10199" s="1" t="s">
        <v>211</v>
      </c>
      <c r="E10199" s="1" t="n">
        <v>24.5</v>
      </c>
      <c r="F10199" s="1" t="n">
        <v>2</v>
      </c>
      <c r="G10199" s="1" t="n">
        <v>49</v>
      </c>
      <c r="H10199" s="1" t="s">
        <v>54</v>
      </c>
      <c r="I10199" s="1" t="s">
        <v>22</v>
      </c>
      <c r="J10199" s="4" t="n">
        <v>45446</v>
      </c>
      <c r="L10199" s="6" t="str">
        <f aca="false">IFERROR(INDEX(CategoryCodes!$B$2:$B$9,MATCH(C10199,CategoryCodes!$A$2:$A$9,0)),"")</f>
        <v>A</v>
      </c>
      <c r="M10199" s="7" t="n">
        <f aca="false">IFERROR(VALUE(MID(D10199,FIND("_",D10199)+1,FIND("_",D10199,FIND("_",D10199)+1)-FIND("_",D10199)-1)),"")</f>
        <v>14</v>
      </c>
      <c r="N10199" s="7" t="str">
        <f aca="false">IF(OR(C10199="",M10199=""),"",C10199&amp;" Item "&amp;M10199)</f>
        <v>Beverages Item 14</v>
      </c>
      <c r="O10199" s="7" t="n">
        <v>364</v>
      </c>
      <c r="P10199" s="8" t="n">
        <f aca="false">G10199*Q10199</f>
        <v>0</v>
      </c>
      <c r="Q10199" s="9" t="n">
        <f aca="false">IF(K10199=TRUE(),0.1,0)</f>
        <v>0</v>
      </c>
    </row>
    <row r="10200" customFormat="false" ht="15" hidden="false" customHeight="true" outlineLevel="0" collapsed="false">
      <c r="A10200" s="1" t="s">
        <v>10453</v>
      </c>
      <c r="B10200" s="1" t="s">
        <v>174</v>
      </c>
      <c r="C10200" s="1" t="s">
        <v>29</v>
      </c>
      <c r="D10200" s="1" t="s">
        <v>120</v>
      </c>
      <c r="E10200" s="1" t="n">
        <v>38</v>
      </c>
      <c r="F10200" s="1" t="n">
        <v>6</v>
      </c>
      <c r="G10200" s="1" t="n">
        <v>228</v>
      </c>
      <c r="H10200" s="1" t="s">
        <v>54</v>
      </c>
      <c r="I10200" s="1" t="s">
        <v>44</v>
      </c>
      <c r="J10200" s="4" t="n">
        <v>44814</v>
      </c>
      <c r="L10200" s="6" t="str">
        <f aca="false">IFERROR(INDEX(CategoryCodes!$B$2:$B$9,MATCH(C10200,CategoryCodes!$A$2:$A$9,0)),"")</f>
        <v>B</v>
      </c>
      <c r="M10200" s="7" t="n">
        <f aca="false">IFERROR(VALUE(MID(D10200,FIND("_",D10200)+1,FIND("_",D10200,FIND("_",D10200)+1)-FIND("_",D10200)-1)),"")</f>
        <v>23</v>
      </c>
      <c r="N10200" s="7" t="str">
        <f aca="false">IF(OR(C10200="",M10200=""),"",C10200&amp;" Item "&amp;M10200)</f>
        <v>Butchers Item 23</v>
      </c>
      <c r="O10200" s="7" t="n">
        <v>293</v>
      </c>
      <c r="P10200" s="8" t="n">
        <f aca="false">G10200*Q10200</f>
        <v>0</v>
      </c>
      <c r="Q10200" s="9" t="n">
        <f aca="false">IF(K10200=TRUE(),0.1,0)</f>
        <v>0</v>
      </c>
    </row>
    <row r="10201" customFormat="false" ht="15" hidden="false" customHeight="true" outlineLevel="0" collapsed="false">
      <c r="A10201" s="1" t="s">
        <v>10454</v>
      </c>
      <c r="B10201" s="1" t="s">
        <v>95</v>
      </c>
      <c r="C10201" s="1" t="s">
        <v>19</v>
      </c>
      <c r="D10201" s="1" t="s">
        <v>20</v>
      </c>
      <c r="E10201" s="1" t="n">
        <v>18.5</v>
      </c>
      <c r="F10201" s="1" t="n">
        <v>3</v>
      </c>
      <c r="G10201" s="1" t="n">
        <v>55.5</v>
      </c>
      <c r="H10201" s="1" t="s">
        <v>31</v>
      </c>
      <c r="I10201" s="1" t="s">
        <v>22</v>
      </c>
      <c r="J10201" s="4" t="n">
        <v>45438</v>
      </c>
      <c r="L10201" s="6" t="str">
        <f aca="false">IFERROR(INDEX(CategoryCodes!$B$2:$B$9,MATCH(C10201,CategoryCodes!$A$2:$A$9,0)),"")</f>
        <v>H</v>
      </c>
      <c r="M10201" s="7" t="n">
        <f aca="false">IFERROR(VALUE(MID(D10201,FIND("_",D10201)+1,FIND("_",D10201,FIND("_",D10201)+1)-FIND("_",D10201)-1)),"")</f>
        <v>10</v>
      </c>
      <c r="N10201" s="7" t="str">
        <f aca="false">IF(OR(C10201="",M10201=""),"",C10201&amp;" Item "&amp;M10201)</f>
        <v>Patisserie Item 10</v>
      </c>
      <c r="O10201" s="7" t="n">
        <v>428</v>
      </c>
      <c r="P10201" s="8" t="n">
        <f aca="false">G10201*Q10201</f>
        <v>0</v>
      </c>
      <c r="Q10201" s="9" t="n">
        <f aca="false">IF(K10201=TRUE(),0.1,0)</f>
        <v>0</v>
      </c>
    </row>
    <row r="10202" customFormat="false" ht="15" hidden="false" customHeight="true" outlineLevel="0" collapsed="false">
      <c r="A10202" s="1" t="s">
        <v>10455</v>
      </c>
      <c r="B10202" s="1" t="s">
        <v>49</v>
      </c>
      <c r="C10202" s="1" t="s">
        <v>136</v>
      </c>
      <c r="D10202" s="1" t="s">
        <v>341</v>
      </c>
      <c r="E10202" s="1" t="n">
        <v>20</v>
      </c>
      <c r="F10202" s="1" t="n">
        <v>7</v>
      </c>
      <c r="G10202" s="1" t="n">
        <v>140</v>
      </c>
      <c r="H10202" s="1" t="s">
        <v>31</v>
      </c>
      <c r="I10202" s="1" t="s">
        <v>22</v>
      </c>
      <c r="J10202" s="4" t="n">
        <v>44882</v>
      </c>
      <c r="K10202" s="5" t="b">
        <f aca="false">FALSE()</f>
        <v>0</v>
      </c>
      <c r="L10202" s="6" t="str">
        <f aca="false">IFERROR(INDEX(CategoryCodes!$B$2:$B$9,MATCH(C10202,CategoryCodes!$A$2:$A$9,0)),"")</f>
        <v>C</v>
      </c>
      <c r="M10202" s="7" t="n">
        <f aca="false">IFERROR(VALUE(MID(D10202,FIND("_",D10202)+1,FIND("_",D10202,FIND("_",D10202)+1)-FIND("_",D10202)-1)),"")</f>
        <v>11</v>
      </c>
      <c r="N10202" s="7" t="str">
        <f aca="false">IF(OR(C10202="",M10202=""),"",C10202&amp;" Item "&amp;M10202)</f>
        <v>Computers and electric accessories Item 11</v>
      </c>
      <c r="O10202" s="7" t="n">
        <v>249</v>
      </c>
      <c r="P10202" s="8" t="n">
        <f aca="false">G10202*Q10202</f>
        <v>0</v>
      </c>
      <c r="Q10202" s="9" t="n">
        <f aca="false">IF(K10202=TRUE(),0.1,0)</f>
        <v>0</v>
      </c>
    </row>
    <row r="10203" customFormat="false" ht="15" hidden="false" customHeight="true" outlineLevel="0" collapsed="false">
      <c r="A10203" s="1" t="s">
        <v>10456</v>
      </c>
      <c r="B10203" s="1" t="s">
        <v>106</v>
      </c>
      <c r="C10203" s="1" t="s">
        <v>136</v>
      </c>
      <c r="D10203" s="1" t="s">
        <v>326</v>
      </c>
      <c r="E10203" s="1" t="n">
        <v>24.5</v>
      </c>
      <c r="F10203" s="1" t="n">
        <v>8</v>
      </c>
      <c r="G10203" s="1" t="n">
        <v>196</v>
      </c>
      <c r="H10203" s="1" t="s">
        <v>31</v>
      </c>
      <c r="I10203" s="1" t="s">
        <v>44</v>
      </c>
      <c r="J10203" s="4" t="n">
        <v>44698</v>
      </c>
      <c r="K10203" s="5" t="b">
        <f aca="false">FALSE()</f>
        <v>0</v>
      </c>
      <c r="L10203" s="6" t="str">
        <f aca="false">IFERROR(INDEX(CategoryCodes!$B$2:$B$9,MATCH(C10203,CategoryCodes!$A$2:$A$9,0)),"")</f>
        <v>C</v>
      </c>
      <c r="M10203" s="7" t="n">
        <f aca="false">IFERROR(VALUE(MID(D10203,FIND("_",D10203)+1,FIND("_",D10203,FIND("_",D10203)+1)-FIND("_",D10203)-1)),"")</f>
        <v>14</v>
      </c>
      <c r="N10203" s="7" t="str">
        <f aca="false">IF(OR(C10203="",M10203=""),"",C10203&amp;" Item "&amp;M10203)</f>
        <v>Computers and electric accessories Item 14</v>
      </c>
      <c r="O10203" s="7" t="n">
        <v>58</v>
      </c>
      <c r="P10203" s="8" t="n">
        <f aca="false">G10203*Q10203</f>
        <v>0</v>
      </c>
      <c r="Q10203" s="9" t="n">
        <f aca="false">IF(K10203=TRUE(),0.1,0)</f>
        <v>0</v>
      </c>
    </row>
    <row r="10204" customFormat="false" ht="15" hidden="false" customHeight="true" outlineLevel="0" collapsed="false">
      <c r="A10204" s="1" t="s">
        <v>10457</v>
      </c>
      <c r="B10204" s="1" t="s">
        <v>90</v>
      </c>
      <c r="C10204" s="1" t="s">
        <v>29</v>
      </c>
      <c r="D10204" s="1" t="s">
        <v>361</v>
      </c>
      <c r="E10204" s="1" t="n">
        <v>14</v>
      </c>
      <c r="F10204" s="1" t="n">
        <v>9</v>
      </c>
      <c r="G10204" s="1" t="n">
        <v>126</v>
      </c>
      <c r="H10204" s="1" t="s">
        <v>31</v>
      </c>
      <c r="I10204" s="1" t="s">
        <v>44</v>
      </c>
      <c r="J10204" s="4" t="n">
        <v>44920</v>
      </c>
      <c r="L10204" s="6" t="str">
        <f aca="false">IFERROR(INDEX(CategoryCodes!$B$2:$B$9,MATCH(C10204,CategoryCodes!$A$2:$A$9,0)),"")</f>
        <v>B</v>
      </c>
      <c r="M10204" s="7" t="n">
        <f aca="false">IFERROR(VALUE(MID(D10204,FIND("_",D10204)+1,FIND("_",D10204,FIND("_",D10204)+1)-FIND("_",D10204)-1)),"")</f>
        <v>7</v>
      </c>
      <c r="N10204" s="7" t="str">
        <f aca="false">IF(OR(C10204="",M10204=""),"",C10204&amp;" Item "&amp;M10204)</f>
        <v>Butchers Item 7</v>
      </c>
      <c r="O10204" s="7" t="n">
        <v>303</v>
      </c>
      <c r="P10204" s="8" t="n">
        <f aca="false">G10204*Q10204</f>
        <v>0</v>
      </c>
      <c r="Q10204" s="9" t="n">
        <f aca="false">IF(K10204=TRUE(),0.1,0)</f>
        <v>0</v>
      </c>
    </row>
    <row r="10205" customFormat="false" ht="15" hidden="false" customHeight="true" outlineLevel="0" collapsed="false">
      <c r="A10205" s="1" t="s">
        <v>10458</v>
      </c>
      <c r="B10205" s="1" t="s">
        <v>33</v>
      </c>
      <c r="C10205" s="1" t="s">
        <v>136</v>
      </c>
      <c r="D10205" s="1" t="s">
        <v>231</v>
      </c>
      <c r="E10205" s="1" t="n">
        <v>41</v>
      </c>
      <c r="F10205" s="1" t="n">
        <v>3</v>
      </c>
      <c r="G10205" s="1" t="n">
        <v>123</v>
      </c>
      <c r="H10205" s="1" t="s">
        <v>31</v>
      </c>
      <c r="I10205" s="1" t="s">
        <v>44</v>
      </c>
      <c r="J10205" s="4" t="n">
        <v>45293</v>
      </c>
      <c r="L10205" s="6" t="str">
        <f aca="false">IFERROR(INDEX(CategoryCodes!$B$2:$B$9,MATCH(C10205,CategoryCodes!$A$2:$A$9,0)),"")</f>
        <v>C</v>
      </c>
      <c r="M10205" s="7" t="n">
        <f aca="false">IFERROR(VALUE(MID(D10205,FIND("_",D10205)+1,FIND("_",D10205,FIND("_",D10205)+1)-FIND("_",D10205)-1)),"")</f>
        <v>25</v>
      </c>
      <c r="N10205" s="7" t="str">
        <f aca="false">IF(OR(C10205="",M10205=""),"",C10205&amp;" Item "&amp;M10205)</f>
        <v>Computers and electric accessories Item 25</v>
      </c>
      <c r="O10205" s="7" t="n">
        <v>305</v>
      </c>
      <c r="P10205" s="8" t="n">
        <f aca="false">G10205*Q10205</f>
        <v>0</v>
      </c>
      <c r="Q10205" s="9" t="n">
        <f aca="false">IF(K10205=TRUE(),0.1,0)</f>
        <v>0</v>
      </c>
    </row>
    <row r="10206" customFormat="false" ht="15" hidden="false" customHeight="true" outlineLevel="0" collapsed="false">
      <c r="A10206" s="1" t="s">
        <v>10459</v>
      </c>
      <c r="B10206" s="1" t="s">
        <v>129</v>
      </c>
      <c r="C10206" s="1" t="s">
        <v>136</v>
      </c>
      <c r="E10206" s="1" t="n">
        <v>17</v>
      </c>
      <c r="H10206" s="1" t="s">
        <v>31</v>
      </c>
      <c r="I10206" s="1" t="s">
        <v>44</v>
      </c>
      <c r="J10206" s="4" t="n">
        <v>45125</v>
      </c>
      <c r="K10206" s="5" t="b">
        <f aca="false">TRUE()</f>
        <v>1</v>
      </c>
      <c r="L10206" s="6" t="str">
        <f aca="false">IFERROR(INDEX(CategoryCodes!$B$2:$B$9,MATCH(C10206,CategoryCodes!$A$2:$A$9,0)),"")</f>
        <v>C</v>
      </c>
      <c r="M10206" s="7" t="str">
        <f aca="false">IFERROR(VALUE(MID(D10206,FIND("_",D10206)+1,FIND("_",D10206,FIND("_",D10206)+1)-FIND("_",D10206)-1)),"")</f>
        <v/>
      </c>
      <c r="N10206" s="7" t="str">
        <f aca="false">IF(OR(C10206="",M10206=""),"",C10206&amp;" Item "&amp;M10206)</f>
        <v/>
      </c>
      <c r="O10206" s="7" t="n">
        <v>237</v>
      </c>
      <c r="P10206" s="8" t="n">
        <f aca="false">G10206*Q10206</f>
        <v>0</v>
      </c>
      <c r="Q10206" s="9" t="n">
        <f aca="false">IF(K10206=TRUE(),0.1,0)</f>
        <v>0.1</v>
      </c>
    </row>
    <row r="10207" customFormat="false" ht="15" hidden="false" customHeight="true" outlineLevel="0" collapsed="false">
      <c r="A10207" s="1" t="s">
        <v>10460</v>
      </c>
      <c r="B10207" s="1" t="s">
        <v>75</v>
      </c>
      <c r="C10207" s="1" t="s">
        <v>25</v>
      </c>
      <c r="D10207" s="1" t="s">
        <v>148</v>
      </c>
      <c r="E10207" s="1" t="n">
        <v>32</v>
      </c>
      <c r="F10207" s="1" t="n">
        <v>5</v>
      </c>
      <c r="G10207" s="1" t="n">
        <v>160</v>
      </c>
      <c r="H10207" s="1" t="s">
        <v>54</v>
      </c>
      <c r="I10207" s="1" t="s">
        <v>22</v>
      </c>
      <c r="J10207" s="4" t="n">
        <v>44637</v>
      </c>
      <c r="K10207" s="5" t="b">
        <f aca="false">TRUE()</f>
        <v>1</v>
      </c>
      <c r="L10207" s="6" t="str">
        <f aca="false">IFERROR(INDEX(CategoryCodes!$B$2:$B$9,MATCH(C10207,CategoryCodes!$A$2:$A$9,0)),"")</f>
        <v>G</v>
      </c>
      <c r="M10207" s="7" t="n">
        <f aca="false">IFERROR(VALUE(MID(D10207,FIND("_",D10207)+1,FIND("_",D10207,FIND("_",D10207)+1)-FIND("_",D10207)-1)),"")</f>
        <v>19</v>
      </c>
      <c r="N10207" s="7" t="str">
        <f aca="false">IF(OR(C10207="",M10207=""),"",C10207&amp;" Item "&amp;M10207)</f>
        <v>Milk Products Item 19</v>
      </c>
      <c r="O10207" s="7" t="n">
        <v>166</v>
      </c>
      <c r="P10207" s="8" t="n">
        <f aca="false">G10207*Q10207</f>
        <v>16</v>
      </c>
      <c r="Q10207" s="9" t="n">
        <f aca="false">IF(K10207=TRUE(),0.1,0)</f>
        <v>0.1</v>
      </c>
    </row>
    <row r="10208" customFormat="false" ht="15" hidden="false" customHeight="true" outlineLevel="0" collapsed="false">
      <c r="A10208" s="1" t="s">
        <v>10461</v>
      </c>
      <c r="B10208" s="1" t="s">
        <v>24</v>
      </c>
      <c r="C10208" s="1" t="s">
        <v>72</v>
      </c>
      <c r="D10208" s="1" t="s">
        <v>328</v>
      </c>
      <c r="E10208" s="1" t="n">
        <v>32</v>
      </c>
      <c r="F10208" s="1" t="n">
        <v>6</v>
      </c>
      <c r="G10208" s="1" t="n">
        <v>192</v>
      </c>
      <c r="H10208" s="1" t="s">
        <v>31</v>
      </c>
      <c r="I10208" s="1" t="s">
        <v>44</v>
      </c>
      <c r="J10208" s="4" t="n">
        <v>45329</v>
      </c>
      <c r="L10208" s="6" t="str">
        <f aca="false">IFERROR(INDEX(CategoryCodes!$B$2:$B$9,MATCH(C10208,CategoryCodes!$A$2:$A$9,0)),"")</f>
        <v>D</v>
      </c>
      <c r="M10208" s="7" t="n">
        <f aca="false">IFERROR(VALUE(MID(D10208,FIND("_",D10208)+1,FIND("_",D10208,FIND("_",D10208)+1)-FIND("_",D10208)-1)),"")</f>
        <v>19</v>
      </c>
      <c r="N10208" s="7" t="str">
        <f aca="false">IF(OR(C10208="",M10208=""),"",C10208&amp;" Item "&amp;M10208)</f>
        <v>Electric household essentials Item 19</v>
      </c>
      <c r="O10208" s="7" t="n">
        <v>284</v>
      </c>
      <c r="P10208" s="8" t="n">
        <f aca="false">G10208*Q10208</f>
        <v>0</v>
      </c>
      <c r="Q10208" s="9" t="n">
        <f aca="false">IF(K10208=TRUE(),0.1,0)</f>
        <v>0</v>
      </c>
    </row>
    <row r="10209" customFormat="false" ht="15" hidden="false" customHeight="true" outlineLevel="0" collapsed="false">
      <c r="A10209" s="1" t="s">
        <v>10462</v>
      </c>
      <c r="B10209" s="1" t="s">
        <v>28</v>
      </c>
      <c r="C10209" s="1" t="s">
        <v>47</v>
      </c>
      <c r="D10209" s="1" t="s">
        <v>196</v>
      </c>
      <c r="E10209" s="1" t="n">
        <v>20</v>
      </c>
      <c r="F10209" s="1" t="n">
        <v>4</v>
      </c>
      <c r="G10209" s="1" t="n">
        <v>80</v>
      </c>
      <c r="H10209" s="1" t="s">
        <v>31</v>
      </c>
      <c r="I10209" s="1" t="s">
        <v>22</v>
      </c>
      <c r="J10209" s="4" t="n">
        <v>45313</v>
      </c>
      <c r="K10209" s="5" t="b">
        <f aca="false">FALSE()</f>
        <v>0</v>
      </c>
      <c r="L10209" s="6" t="str">
        <f aca="false">IFERROR(INDEX(CategoryCodes!$B$2:$B$9,MATCH(C10209,CategoryCodes!$A$2:$A$9,0)),"")</f>
        <v>F</v>
      </c>
      <c r="M10209" s="7" t="n">
        <f aca="false">IFERROR(VALUE(MID(D10209,FIND("_",D10209)+1,FIND("_",D10209,FIND("_",D10209)+1)-FIND("_",D10209)-1)),"")</f>
        <v>11</v>
      </c>
      <c r="N10209" s="7" t="str">
        <f aca="false">IF(OR(C10209="",M10209=""),"",C10209&amp;" Item "&amp;M10209)</f>
        <v>Furniture Item 11</v>
      </c>
      <c r="O10209" s="7" t="n">
        <v>49</v>
      </c>
      <c r="P10209" s="8" t="n">
        <f aca="false">G10209*Q10209</f>
        <v>0</v>
      </c>
      <c r="Q10209" s="9" t="n">
        <f aca="false">IF(K10209=TRUE(),0.1,0)</f>
        <v>0</v>
      </c>
    </row>
    <row r="10210" customFormat="false" ht="15" hidden="false" customHeight="true" outlineLevel="0" collapsed="false">
      <c r="A10210" s="1" t="s">
        <v>10463</v>
      </c>
      <c r="B10210" s="1" t="s">
        <v>174</v>
      </c>
      <c r="C10210" s="1" t="s">
        <v>136</v>
      </c>
      <c r="D10210" s="1" t="s">
        <v>627</v>
      </c>
      <c r="E10210" s="1" t="n">
        <v>21.5</v>
      </c>
      <c r="F10210" s="1" t="n">
        <v>6</v>
      </c>
      <c r="G10210" s="1" t="n">
        <v>129</v>
      </c>
      <c r="H10210" s="1" t="s">
        <v>54</v>
      </c>
      <c r="I10210" s="1" t="s">
        <v>44</v>
      </c>
      <c r="J10210" s="4" t="n">
        <v>45429</v>
      </c>
      <c r="L10210" s="6" t="str">
        <f aca="false">IFERROR(INDEX(CategoryCodes!$B$2:$B$9,MATCH(C10210,CategoryCodes!$A$2:$A$9,0)),"")</f>
        <v>C</v>
      </c>
      <c r="M10210" s="7" t="n">
        <f aca="false">IFERROR(VALUE(MID(D10210,FIND("_",D10210)+1,FIND("_",D10210,FIND("_",D10210)+1)-FIND("_",D10210)-1)),"")</f>
        <v>12</v>
      </c>
      <c r="N10210" s="7" t="str">
        <f aca="false">IF(OR(C10210="",M10210=""),"",C10210&amp;" Item "&amp;M10210)</f>
        <v>Computers and electric accessories Item 12</v>
      </c>
      <c r="O10210" s="7" t="n">
        <v>420</v>
      </c>
      <c r="P10210" s="8" t="n">
        <f aca="false">G10210*Q10210</f>
        <v>0</v>
      </c>
      <c r="Q10210" s="9" t="n">
        <f aca="false">IF(K10210=TRUE(),0.1,0)</f>
        <v>0</v>
      </c>
    </row>
    <row r="10211" customFormat="false" ht="15" hidden="false" customHeight="true" outlineLevel="0" collapsed="false">
      <c r="A10211" s="1" t="s">
        <v>10464</v>
      </c>
      <c r="B10211" s="1" t="s">
        <v>106</v>
      </c>
      <c r="C10211" s="1" t="s">
        <v>19</v>
      </c>
      <c r="D10211" s="1" t="s">
        <v>461</v>
      </c>
      <c r="E10211" s="1" t="n">
        <v>26</v>
      </c>
      <c r="F10211" s="1" t="n">
        <v>8</v>
      </c>
      <c r="G10211" s="1" t="n">
        <v>208</v>
      </c>
      <c r="H10211" s="1" t="s">
        <v>31</v>
      </c>
      <c r="I10211" s="1" t="s">
        <v>22</v>
      </c>
      <c r="J10211" s="4" t="n">
        <v>44935</v>
      </c>
      <c r="K10211" s="5" t="b">
        <f aca="false">TRUE()</f>
        <v>1</v>
      </c>
      <c r="L10211" s="6" t="str">
        <f aca="false">IFERROR(INDEX(CategoryCodes!$B$2:$B$9,MATCH(C10211,CategoryCodes!$A$2:$A$9,0)),"")</f>
        <v>H</v>
      </c>
      <c r="M10211" s="7" t="n">
        <f aca="false">IFERROR(VALUE(MID(D10211,FIND("_",D10211)+1,FIND("_",D10211,FIND("_",D10211)+1)-FIND("_",D10211)-1)),"")</f>
        <v>15</v>
      </c>
      <c r="N10211" s="7" t="str">
        <f aca="false">IF(OR(C10211="",M10211=""),"",C10211&amp;" Item "&amp;M10211)</f>
        <v>Patisserie Item 15</v>
      </c>
      <c r="O10211" s="7" t="n">
        <v>227</v>
      </c>
      <c r="P10211" s="8" t="n">
        <f aca="false">G10211*Q10211</f>
        <v>20.8</v>
      </c>
      <c r="Q10211" s="9" t="n">
        <f aca="false">IF(K10211=TRUE(),0.1,0)</f>
        <v>0.1</v>
      </c>
    </row>
    <row r="10212" customFormat="false" ht="15" hidden="false" customHeight="true" outlineLevel="0" collapsed="false">
      <c r="A10212" s="1" t="s">
        <v>10465</v>
      </c>
      <c r="B10212" s="1" t="s">
        <v>83</v>
      </c>
      <c r="C10212" s="1" t="s">
        <v>47</v>
      </c>
      <c r="F10212" s="1" t="n">
        <v>2</v>
      </c>
      <c r="G10212" s="1" t="n">
        <v>34</v>
      </c>
      <c r="H10212" s="1" t="s">
        <v>21</v>
      </c>
      <c r="I10212" s="1" t="s">
        <v>44</v>
      </c>
      <c r="J10212" s="4" t="n">
        <v>45008</v>
      </c>
      <c r="K10212" s="5" t="b">
        <f aca="false">TRUE()</f>
        <v>1</v>
      </c>
      <c r="L10212" s="6" t="str">
        <f aca="false">IFERROR(INDEX(CategoryCodes!$B$2:$B$9,MATCH(C10212,CategoryCodes!$A$2:$A$9,0)),"")</f>
        <v>F</v>
      </c>
      <c r="M10212" s="7" t="str">
        <f aca="false">IFERROR(VALUE(MID(D10212,FIND("_",D10212)+1,FIND("_",D10212,FIND("_",D10212)+1)-FIND("_",D10212)-1)),"")</f>
        <v/>
      </c>
      <c r="N10212" s="7" t="str">
        <f aca="false">IF(OR(C10212="",M10212=""),"",C10212&amp;" Item "&amp;M10212)</f>
        <v/>
      </c>
      <c r="O10212" s="7" t="n">
        <v>90</v>
      </c>
      <c r="P10212" s="8" t="n">
        <f aca="false">G10212*Q10212</f>
        <v>3.4</v>
      </c>
      <c r="Q10212" s="9" t="n">
        <f aca="false">IF(K10212=TRUE(),0.1,0)</f>
        <v>0.1</v>
      </c>
    </row>
    <row r="10213" customFormat="false" ht="15" hidden="false" customHeight="true" outlineLevel="0" collapsed="false">
      <c r="A10213" s="1" t="s">
        <v>10466</v>
      </c>
      <c r="B10213" s="1" t="s">
        <v>28</v>
      </c>
      <c r="C10213" s="1" t="s">
        <v>72</v>
      </c>
      <c r="D10213" s="1" t="s">
        <v>81</v>
      </c>
      <c r="E10213" s="1" t="n">
        <v>9.5</v>
      </c>
      <c r="F10213" s="1" t="n">
        <v>4</v>
      </c>
      <c r="G10213" s="1" t="n">
        <v>38</v>
      </c>
      <c r="H10213" s="1" t="s">
        <v>31</v>
      </c>
      <c r="I10213" s="1" t="s">
        <v>22</v>
      </c>
      <c r="J10213" s="4" t="n">
        <v>45668</v>
      </c>
      <c r="L10213" s="6" t="str">
        <f aca="false">IFERROR(INDEX(CategoryCodes!$B$2:$B$9,MATCH(C10213,CategoryCodes!$A$2:$A$9,0)),"")</f>
        <v>D</v>
      </c>
      <c r="M10213" s="7" t="n">
        <f aca="false">IFERROR(VALUE(MID(D10213,FIND("_",D10213)+1,FIND("_",D10213,FIND("_",D10213)+1)-FIND("_",D10213)-1)),"")</f>
        <v>4</v>
      </c>
      <c r="N10213" s="7" t="str">
        <f aca="false">IF(OR(C10213="",M10213=""),"",C10213&amp;" Item "&amp;M10213)</f>
        <v>Electric household essentials Item 4</v>
      </c>
      <c r="O10213" s="7" t="n">
        <v>157</v>
      </c>
      <c r="P10213" s="8" t="n">
        <f aca="false">G10213*Q10213</f>
        <v>0</v>
      </c>
      <c r="Q10213" s="9" t="n">
        <f aca="false">IF(K10213=TRUE(),0.1,0)</f>
        <v>0</v>
      </c>
    </row>
    <row r="10214" customFormat="false" ht="15" hidden="false" customHeight="true" outlineLevel="0" collapsed="false">
      <c r="A10214" s="1" t="s">
        <v>10467</v>
      </c>
      <c r="B10214" s="1" t="s">
        <v>122</v>
      </c>
      <c r="C10214" s="1" t="s">
        <v>47</v>
      </c>
      <c r="D10214" s="1" t="s">
        <v>301</v>
      </c>
      <c r="E10214" s="1" t="n">
        <v>6.5</v>
      </c>
      <c r="F10214" s="1" t="n">
        <v>8</v>
      </c>
      <c r="G10214" s="1" t="n">
        <v>52</v>
      </c>
      <c r="H10214" s="1" t="s">
        <v>21</v>
      </c>
      <c r="I10214" s="1" t="s">
        <v>44</v>
      </c>
      <c r="J10214" s="4" t="n">
        <v>44869</v>
      </c>
      <c r="L10214" s="6" t="str">
        <f aca="false">IFERROR(INDEX(CategoryCodes!$B$2:$B$9,MATCH(C10214,CategoryCodes!$A$2:$A$9,0)),"")</f>
        <v>F</v>
      </c>
      <c r="M10214" s="7" t="n">
        <f aca="false">IFERROR(VALUE(MID(D10214,FIND("_",D10214)+1,FIND("_",D10214,FIND("_",D10214)+1)-FIND("_",D10214)-1)),"")</f>
        <v>2</v>
      </c>
      <c r="N10214" s="7" t="str">
        <f aca="false">IF(OR(C10214="",M10214=""),"",C10214&amp;" Item "&amp;M10214)</f>
        <v>Furniture Item 2</v>
      </c>
      <c r="O10214" s="7" t="n">
        <v>489</v>
      </c>
      <c r="P10214" s="8" t="n">
        <f aca="false">G10214*Q10214</f>
        <v>0</v>
      </c>
      <c r="Q10214" s="9" t="n">
        <f aca="false">IF(K10214=TRUE(),0.1,0)</f>
        <v>0</v>
      </c>
    </row>
    <row r="10215" customFormat="false" ht="15" hidden="false" customHeight="true" outlineLevel="0" collapsed="false">
      <c r="A10215" s="1" t="s">
        <v>10468</v>
      </c>
      <c r="B10215" s="1" t="s">
        <v>122</v>
      </c>
      <c r="C10215" s="1" t="s">
        <v>136</v>
      </c>
      <c r="D10215" s="1" t="s">
        <v>299</v>
      </c>
      <c r="E10215" s="1" t="n">
        <v>12.5</v>
      </c>
      <c r="F10215" s="1" t="n">
        <v>6</v>
      </c>
      <c r="G10215" s="1" t="n">
        <v>75</v>
      </c>
      <c r="H10215" s="1" t="s">
        <v>54</v>
      </c>
      <c r="I10215" s="1" t="s">
        <v>22</v>
      </c>
      <c r="J10215" s="4" t="n">
        <v>44621</v>
      </c>
      <c r="K10215" s="5" t="b">
        <f aca="false">TRUE()</f>
        <v>1</v>
      </c>
      <c r="L10215" s="6" t="str">
        <f aca="false">IFERROR(INDEX(CategoryCodes!$B$2:$B$9,MATCH(C10215,CategoryCodes!$A$2:$A$9,0)),"")</f>
        <v>C</v>
      </c>
      <c r="M10215" s="7" t="n">
        <f aca="false">IFERROR(VALUE(MID(D10215,FIND("_",D10215)+1,FIND("_",D10215,FIND("_",D10215)+1)-FIND("_",D10215)-1)),"")</f>
        <v>6</v>
      </c>
      <c r="N10215" s="7" t="str">
        <f aca="false">IF(OR(C10215="",M10215=""),"",C10215&amp;" Item "&amp;M10215)</f>
        <v>Computers and electric accessories Item 6</v>
      </c>
      <c r="O10215" s="7" t="n">
        <v>207</v>
      </c>
      <c r="P10215" s="8" t="n">
        <f aca="false">G10215*Q10215</f>
        <v>7.5</v>
      </c>
      <c r="Q10215" s="9" t="n">
        <f aca="false">IF(K10215=TRUE(),0.1,0)</f>
        <v>0.1</v>
      </c>
    </row>
    <row r="10216" customFormat="false" ht="15" hidden="false" customHeight="true" outlineLevel="0" collapsed="false">
      <c r="A10216" s="1" t="s">
        <v>10469</v>
      </c>
      <c r="B10216" s="1" t="s">
        <v>90</v>
      </c>
      <c r="C10216" s="1" t="s">
        <v>72</v>
      </c>
      <c r="D10216" s="1" t="s">
        <v>328</v>
      </c>
      <c r="E10216" s="1" t="n">
        <v>32</v>
      </c>
      <c r="F10216" s="1" t="n">
        <v>10</v>
      </c>
      <c r="G10216" s="1" t="n">
        <v>320</v>
      </c>
      <c r="H10216" s="1" t="s">
        <v>21</v>
      </c>
      <c r="I10216" s="1" t="s">
        <v>44</v>
      </c>
      <c r="J10216" s="4" t="n">
        <v>44625</v>
      </c>
      <c r="K10216" s="5" t="b">
        <f aca="false">TRUE()</f>
        <v>1</v>
      </c>
      <c r="L10216" s="6" t="str">
        <f aca="false">IFERROR(INDEX(CategoryCodes!$B$2:$B$9,MATCH(C10216,CategoryCodes!$A$2:$A$9,0)),"")</f>
        <v>D</v>
      </c>
      <c r="M10216" s="7" t="n">
        <f aca="false">IFERROR(VALUE(MID(D10216,FIND("_",D10216)+1,FIND("_",D10216,FIND("_",D10216)+1)-FIND("_",D10216)-1)),"")</f>
        <v>19</v>
      </c>
      <c r="N10216" s="7" t="str">
        <f aca="false">IF(OR(C10216="",M10216=""),"",C10216&amp;" Item "&amp;M10216)</f>
        <v>Electric household essentials Item 19</v>
      </c>
      <c r="O10216" s="7" t="n">
        <v>35</v>
      </c>
      <c r="P10216" s="8" t="n">
        <f aca="false">G10216*Q10216</f>
        <v>32</v>
      </c>
      <c r="Q10216" s="9" t="n">
        <f aca="false">IF(K10216=TRUE(),0.1,0)</f>
        <v>0.1</v>
      </c>
    </row>
    <row r="10217" customFormat="false" ht="15" hidden="false" customHeight="true" outlineLevel="0" collapsed="false">
      <c r="A10217" s="1" t="s">
        <v>10470</v>
      </c>
      <c r="B10217" s="1" t="s">
        <v>106</v>
      </c>
      <c r="C10217" s="1" t="s">
        <v>19</v>
      </c>
      <c r="D10217" s="1" t="s">
        <v>172</v>
      </c>
      <c r="E10217" s="1" t="n">
        <v>21.5</v>
      </c>
      <c r="F10217" s="1" t="n">
        <v>4</v>
      </c>
      <c r="G10217" s="1" t="n">
        <v>86</v>
      </c>
      <c r="H10217" s="1" t="s">
        <v>21</v>
      </c>
      <c r="I10217" s="1" t="s">
        <v>22</v>
      </c>
      <c r="J10217" s="4" t="n">
        <v>44728</v>
      </c>
      <c r="K10217" s="5" t="b">
        <f aca="false">TRUE()</f>
        <v>1</v>
      </c>
      <c r="L10217" s="6" t="str">
        <f aca="false">IFERROR(INDEX(CategoryCodes!$B$2:$B$9,MATCH(C10217,CategoryCodes!$A$2:$A$9,0)),"")</f>
        <v>H</v>
      </c>
      <c r="M10217" s="7" t="n">
        <f aca="false">IFERROR(VALUE(MID(D10217,FIND("_",D10217)+1,FIND("_",D10217,FIND("_",D10217)+1)-FIND("_",D10217)-1)),"")</f>
        <v>12</v>
      </c>
      <c r="N10217" s="7" t="str">
        <f aca="false">IF(OR(C10217="",M10217=""),"",C10217&amp;" Item "&amp;M10217)</f>
        <v>Patisserie Item 12</v>
      </c>
      <c r="O10217" s="7" t="n">
        <v>306</v>
      </c>
      <c r="P10217" s="8" t="n">
        <f aca="false">G10217*Q10217</f>
        <v>8.6</v>
      </c>
      <c r="Q10217" s="9" t="n">
        <f aca="false">IF(K10217=TRUE(),0.1,0)</f>
        <v>0.1</v>
      </c>
    </row>
    <row r="10218" customFormat="false" ht="15" hidden="false" customHeight="true" outlineLevel="0" collapsed="false">
      <c r="A10218" s="1" t="s">
        <v>10471</v>
      </c>
      <c r="B10218" s="1" t="s">
        <v>114</v>
      </c>
      <c r="C10218" s="1" t="s">
        <v>29</v>
      </c>
      <c r="E10218" s="1" t="n">
        <v>8</v>
      </c>
      <c r="H10218" s="1" t="s">
        <v>31</v>
      </c>
      <c r="I10218" s="1" t="s">
        <v>44</v>
      </c>
      <c r="J10218" s="4" t="n">
        <v>44739</v>
      </c>
      <c r="L10218" s="6" t="str">
        <f aca="false">IFERROR(INDEX(CategoryCodes!$B$2:$B$9,MATCH(C10218,CategoryCodes!$A$2:$A$9,0)),"")</f>
        <v>B</v>
      </c>
      <c r="M10218" s="7" t="str">
        <f aca="false">IFERROR(VALUE(MID(D10218,FIND("_",D10218)+1,FIND("_",D10218,FIND("_",D10218)+1)-FIND("_",D10218)-1)),"")</f>
        <v/>
      </c>
      <c r="N10218" s="7" t="str">
        <f aca="false">IF(OR(C10218="",M10218=""),"",C10218&amp;" Item "&amp;M10218)</f>
        <v/>
      </c>
      <c r="O10218" s="7" t="n">
        <v>55</v>
      </c>
      <c r="P10218" s="8" t="n">
        <f aca="false">G10218*Q10218</f>
        <v>0</v>
      </c>
      <c r="Q10218" s="9" t="n">
        <f aca="false">IF(K10218=TRUE(),0.1,0)</f>
        <v>0</v>
      </c>
    </row>
    <row r="10219" customFormat="false" ht="15" hidden="false" customHeight="true" outlineLevel="0" collapsed="false">
      <c r="A10219" s="1" t="s">
        <v>10472</v>
      </c>
      <c r="B10219" s="1" t="s">
        <v>69</v>
      </c>
      <c r="C10219" s="1" t="s">
        <v>34</v>
      </c>
      <c r="D10219" s="1" t="s">
        <v>117</v>
      </c>
      <c r="E10219" s="1" t="n">
        <v>20</v>
      </c>
      <c r="F10219" s="1" t="n">
        <v>2</v>
      </c>
      <c r="G10219" s="1" t="n">
        <v>40</v>
      </c>
      <c r="H10219" s="1" t="s">
        <v>54</v>
      </c>
      <c r="I10219" s="1" t="s">
        <v>44</v>
      </c>
      <c r="J10219" s="4" t="n">
        <v>45108</v>
      </c>
      <c r="L10219" s="6" t="str">
        <f aca="false">IFERROR(INDEX(CategoryCodes!$B$2:$B$9,MATCH(C10219,CategoryCodes!$A$2:$A$9,0)),"")</f>
        <v>A</v>
      </c>
      <c r="M10219" s="7" t="n">
        <f aca="false">IFERROR(VALUE(MID(D10219,FIND("_",D10219)+1,FIND("_",D10219,FIND("_",D10219)+1)-FIND("_",D10219)-1)),"")</f>
        <v>11</v>
      </c>
      <c r="N10219" s="7" t="str">
        <f aca="false">IF(OR(C10219="",M10219=""),"",C10219&amp;" Item "&amp;M10219)</f>
        <v>Beverages Item 11</v>
      </c>
      <c r="O10219" s="7" t="n">
        <v>350</v>
      </c>
      <c r="P10219" s="8" t="n">
        <f aca="false">G10219*Q10219</f>
        <v>0</v>
      </c>
      <c r="Q10219" s="9" t="n">
        <f aca="false">IF(K10219=TRUE(),0.1,0)</f>
        <v>0</v>
      </c>
    </row>
    <row r="10220" customFormat="false" ht="15" hidden="false" customHeight="true" outlineLevel="0" collapsed="false">
      <c r="A10220" s="1" t="s">
        <v>10473</v>
      </c>
      <c r="B10220" s="1" t="s">
        <v>71</v>
      </c>
      <c r="C10220" s="1" t="s">
        <v>34</v>
      </c>
      <c r="F10220" s="1" t="n">
        <v>9</v>
      </c>
      <c r="G10220" s="1" t="n">
        <v>153</v>
      </c>
      <c r="H10220" s="1" t="s">
        <v>31</v>
      </c>
      <c r="I10220" s="1" t="s">
        <v>22</v>
      </c>
      <c r="J10220" s="4" t="n">
        <v>45096</v>
      </c>
      <c r="K10220" s="5" t="b">
        <f aca="false">TRUE()</f>
        <v>1</v>
      </c>
      <c r="L10220" s="6" t="str">
        <f aca="false">IFERROR(INDEX(CategoryCodes!$B$2:$B$9,MATCH(C10220,CategoryCodes!$A$2:$A$9,0)),"")</f>
        <v>A</v>
      </c>
      <c r="M10220" s="7" t="str">
        <f aca="false">IFERROR(VALUE(MID(D10220,FIND("_",D10220)+1,FIND("_",D10220,FIND("_",D10220)+1)-FIND("_",D10220)-1)),"")</f>
        <v/>
      </c>
      <c r="N10220" s="7" t="str">
        <f aca="false">IF(OR(C10220="",M10220=""),"",C10220&amp;" Item "&amp;M10220)</f>
        <v/>
      </c>
      <c r="O10220" s="7" t="n">
        <v>416</v>
      </c>
      <c r="P10220" s="8" t="n">
        <f aca="false">G10220*Q10220</f>
        <v>15.3</v>
      </c>
      <c r="Q10220" s="9" t="n">
        <f aca="false">IF(K10220=TRUE(),0.1,0)</f>
        <v>0.1</v>
      </c>
    </row>
    <row r="10221" customFormat="false" ht="15" hidden="false" customHeight="true" outlineLevel="0" collapsed="false">
      <c r="A10221" s="1" t="s">
        <v>10474</v>
      </c>
      <c r="B10221" s="1" t="s">
        <v>46</v>
      </c>
      <c r="C10221" s="1" t="s">
        <v>38</v>
      </c>
      <c r="D10221" s="1" t="s">
        <v>84</v>
      </c>
      <c r="E10221" s="1" t="n">
        <v>18.5</v>
      </c>
      <c r="F10221" s="1" t="n">
        <v>2</v>
      </c>
      <c r="G10221" s="1" t="n">
        <v>37</v>
      </c>
      <c r="H10221" s="1" t="s">
        <v>21</v>
      </c>
      <c r="I10221" s="1" t="s">
        <v>22</v>
      </c>
      <c r="J10221" s="4" t="n">
        <v>44569</v>
      </c>
      <c r="L10221" s="6" t="str">
        <f aca="false">IFERROR(INDEX(CategoryCodes!$B$2:$B$9,MATCH(C10221,CategoryCodes!$A$2:$A$9,0)),"")</f>
        <v>E</v>
      </c>
      <c r="M10221" s="7" t="n">
        <f aca="false">IFERROR(VALUE(MID(D10221,FIND("_",D10221)+1,FIND("_",D10221,FIND("_",D10221)+1)-FIND("_",D10221)-1)),"")</f>
        <v>10</v>
      </c>
      <c r="N10221" s="7" t="str">
        <f aca="false">IF(OR(C10221="",M10221=""),"",C10221&amp;" Item "&amp;M10221)</f>
        <v>Food Item 10</v>
      </c>
      <c r="O10221" s="7" t="n">
        <v>305</v>
      </c>
      <c r="P10221" s="8" t="n">
        <f aca="false">G10221*Q10221</f>
        <v>0</v>
      </c>
      <c r="Q10221" s="9" t="n">
        <f aca="false">IF(K10221=TRUE(),0.1,0)</f>
        <v>0</v>
      </c>
    </row>
    <row r="10222" customFormat="false" ht="15" hidden="false" customHeight="true" outlineLevel="0" collapsed="false">
      <c r="A10222" s="1" t="s">
        <v>10475</v>
      </c>
      <c r="B10222" s="1" t="s">
        <v>129</v>
      </c>
      <c r="C10222" s="1" t="s">
        <v>19</v>
      </c>
      <c r="F10222" s="1" t="n">
        <v>3</v>
      </c>
      <c r="G10222" s="1" t="n">
        <v>15</v>
      </c>
      <c r="H10222" s="1" t="s">
        <v>31</v>
      </c>
      <c r="I10222" s="1" t="s">
        <v>44</v>
      </c>
      <c r="J10222" s="4" t="n">
        <v>45274</v>
      </c>
      <c r="K10222" s="5" t="b">
        <f aca="false">TRUE()</f>
        <v>1</v>
      </c>
      <c r="L10222" s="6" t="str">
        <f aca="false">IFERROR(INDEX(CategoryCodes!$B$2:$B$9,MATCH(C10222,CategoryCodes!$A$2:$A$9,0)),"")</f>
        <v>H</v>
      </c>
      <c r="M10222" s="7" t="str">
        <f aca="false">IFERROR(VALUE(MID(D10222,FIND("_",D10222)+1,FIND("_",D10222,FIND("_",D10222)+1)-FIND("_",D10222)-1)),"")</f>
        <v/>
      </c>
      <c r="N10222" s="7" t="str">
        <f aca="false">IF(OR(C10222="",M10222=""),"",C10222&amp;" Item "&amp;M10222)</f>
        <v/>
      </c>
      <c r="O10222" s="7" t="n">
        <v>394</v>
      </c>
      <c r="P10222" s="8" t="n">
        <f aca="false">G10222*Q10222</f>
        <v>1.5</v>
      </c>
      <c r="Q10222" s="9" t="n">
        <f aca="false">IF(K10222=TRUE(),0.1,0)</f>
        <v>0.1</v>
      </c>
    </row>
    <row r="10223" customFormat="false" ht="15" hidden="false" customHeight="true" outlineLevel="0" collapsed="false">
      <c r="A10223" s="1" t="s">
        <v>10476</v>
      </c>
      <c r="B10223" s="1" t="s">
        <v>71</v>
      </c>
      <c r="C10223" s="1" t="s">
        <v>47</v>
      </c>
      <c r="D10223" s="1" t="s">
        <v>600</v>
      </c>
      <c r="E10223" s="1" t="n">
        <v>33.5</v>
      </c>
      <c r="F10223" s="1" t="n">
        <v>6</v>
      </c>
      <c r="G10223" s="1" t="n">
        <v>201</v>
      </c>
      <c r="H10223" s="1" t="s">
        <v>21</v>
      </c>
      <c r="I10223" s="1" t="s">
        <v>22</v>
      </c>
      <c r="J10223" s="4" t="n">
        <v>45137</v>
      </c>
      <c r="L10223" s="6" t="str">
        <f aca="false">IFERROR(INDEX(CategoryCodes!$B$2:$B$9,MATCH(C10223,CategoryCodes!$A$2:$A$9,0)),"")</f>
        <v>F</v>
      </c>
      <c r="M10223" s="7" t="n">
        <f aca="false">IFERROR(VALUE(MID(D10223,FIND("_",D10223)+1,FIND("_",D10223,FIND("_",D10223)+1)-FIND("_",D10223)-1)),"")</f>
        <v>20</v>
      </c>
      <c r="N10223" s="7" t="str">
        <f aca="false">IF(OR(C10223="",M10223=""),"",C10223&amp;" Item "&amp;M10223)</f>
        <v>Furniture Item 20</v>
      </c>
      <c r="O10223" s="7" t="n">
        <v>419</v>
      </c>
      <c r="P10223" s="8" t="n">
        <f aca="false">G10223*Q10223</f>
        <v>0</v>
      </c>
      <c r="Q10223" s="9" t="n">
        <f aca="false">IF(K10223=TRUE(),0.1,0)</f>
        <v>0</v>
      </c>
    </row>
    <row r="10224" customFormat="false" ht="15" hidden="false" customHeight="true" outlineLevel="0" collapsed="false">
      <c r="A10224" s="1" t="s">
        <v>10477</v>
      </c>
      <c r="B10224" s="1" t="s">
        <v>90</v>
      </c>
      <c r="C10224" s="1" t="s">
        <v>29</v>
      </c>
      <c r="D10224" s="1" t="s">
        <v>168</v>
      </c>
      <c r="E10224" s="1" t="n">
        <v>6.5</v>
      </c>
      <c r="F10224" s="1" t="n">
        <v>5</v>
      </c>
      <c r="G10224" s="1" t="n">
        <v>32.5</v>
      </c>
      <c r="H10224" s="1" t="s">
        <v>31</v>
      </c>
      <c r="I10224" s="1" t="s">
        <v>22</v>
      </c>
      <c r="J10224" s="4" t="n">
        <v>44591</v>
      </c>
      <c r="K10224" s="5" t="b">
        <f aca="false">TRUE()</f>
        <v>1</v>
      </c>
      <c r="L10224" s="6" t="str">
        <f aca="false">IFERROR(INDEX(CategoryCodes!$B$2:$B$9,MATCH(C10224,CategoryCodes!$A$2:$A$9,0)),"")</f>
        <v>B</v>
      </c>
      <c r="M10224" s="7" t="n">
        <f aca="false">IFERROR(VALUE(MID(D10224,FIND("_",D10224)+1,FIND("_",D10224,FIND("_",D10224)+1)-FIND("_",D10224)-1)),"")</f>
        <v>2</v>
      </c>
      <c r="N10224" s="7" t="str">
        <f aca="false">IF(OR(C10224="",M10224=""),"",C10224&amp;" Item "&amp;M10224)</f>
        <v>Butchers Item 2</v>
      </c>
      <c r="O10224" s="7" t="n">
        <v>194</v>
      </c>
      <c r="P10224" s="8" t="n">
        <f aca="false">G10224*Q10224</f>
        <v>3.25</v>
      </c>
      <c r="Q10224" s="9" t="n">
        <f aca="false">IF(K10224=TRUE(),0.1,0)</f>
        <v>0.1</v>
      </c>
    </row>
    <row r="10225" customFormat="false" ht="15" hidden="false" customHeight="true" outlineLevel="0" collapsed="false">
      <c r="A10225" s="1" t="s">
        <v>10478</v>
      </c>
      <c r="B10225" s="1" t="s">
        <v>129</v>
      </c>
      <c r="C10225" s="1" t="s">
        <v>38</v>
      </c>
      <c r="D10225" s="1" t="s">
        <v>371</v>
      </c>
      <c r="E10225" s="1" t="n">
        <v>41</v>
      </c>
      <c r="F10225" s="1" t="n">
        <v>7</v>
      </c>
      <c r="G10225" s="1" t="n">
        <v>287</v>
      </c>
      <c r="H10225" s="1" t="s">
        <v>54</v>
      </c>
      <c r="I10225" s="1" t="s">
        <v>44</v>
      </c>
      <c r="J10225" s="4" t="n">
        <v>44931</v>
      </c>
      <c r="K10225" s="5" t="b">
        <f aca="false">TRUE()</f>
        <v>1</v>
      </c>
      <c r="L10225" s="6" t="str">
        <f aca="false">IFERROR(INDEX(CategoryCodes!$B$2:$B$9,MATCH(C10225,CategoryCodes!$A$2:$A$9,0)),"")</f>
        <v>E</v>
      </c>
      <c r="M10225" s="7" t="n">
        <f aca="false">IFERROR(VALUE(MID(D10225,FIND("_",D10225)+1,FIND("_",D10225,FIND("_",D10225)+1)-FIND("_",D10225)-1)),"")</f>
        <v>25</v>
      </c>
      <c r="N10225" s="7" t="str">
        <f aca="false">IF(OR(C10225="",M10225=""),"",C10225&amp;" Item "&amp;M10225)</f>
        <v>Food Item 25</v>
      </c>
      <c r="O10225" s="7" t="n">
        <v>167</v>
      </c>
      <c r="P10225" s="8" t="n">
        <f aca="false">G10225*Q10225</f>
        <v>28.7</v>
      </c>
      <c r="Q10225" s="9" t="n">
        <f aca="false">IF(K10225=TRUE(),0.1,0)</f>
        <v>0.1</v>
      </c>
    </row>
    <row r="10226" customFormat="false" ht="15" hidden="false" customHeight="true" outlineLevel="0" collapsed="false">
      <c r="A10226" s="1" t="s">
        <v>10479</v>
      </c>
      <c r="B10226" s="1" t="s">
        <v>83</v>
      </c>
      <c r="C10226" s="1" t="s">
        <v>38</v>
      </c>
      <c r="D10226" s="1" t="s">
        <v>100</v>
      </c>
      <c r="E10226" s="1" t="n">
        <v>20</v>
      </c>
      <c r="F10226" s="1" t="n">
        <v>2</v>
      </c>
      <c r="G10226" s="1" t="n">
        <v>40</v>
      </c>
      <c r="H10226" s="1" t="s">
        <v>21</v>
      </c>
      <c r="I10226" s="1" t="s">
        <v>44</v>
      </c>
      <c r="J10226" s="4" t="n">
        <v>44692</v>
      </c>
      <c r="L10226" s="6" t="str">
        <f aca="false">IFERROR(INDEX(CategoryCodes!$B$2:$B$9,MATCH(C10226,CategoryCodes!$A$2:$A$9,0)),"")</f>
        <v>E</v>
      </c>
      <c r="M10226" s="7" t="n">
        <f aca="false">IFERROR(VALUE(MID(D10226,FIND("_",D10226)+1,FIND("_",D10226,FIND("_",D10226)+1)-FIND("_",D10226)-1)),"")</f>
        <v>11</v>
      </c>
      <c r="N10226" s="7" t="str">
        <f aca="false">IF(OR(C10226="",M10226=""),"",C10226&amp;" Item "&amp;M10226)</f>
        <v>Food Item 11</v>
      </c>
      <c r="O10226" s="7" t="n">
        <v>253</v>
      </c>
      <c r="P10226" s="8" t="n">
        <f aca="false">G10226*Q10226</f>
        <v>0</v>
      </c>
      <c r="Q10226" s="9" t="n">
        <f aca="false">IF(K10226=TRUE(),0.1,0)</f>
        <v>0</v>
      </c>
    </row>
    <row r="10227" customFormat="false" ht="15" hidden="false" customHeight="true" outlineLevel="0" collapsed="false">
      <c r="A10227" s="1" t="s">
        <v>10480</v>
      </c>
      <c r="B10227" s="1" t="s">
        <v>46</v>
      </c>
      <c r="C10227" s="1" t="s">
        <v>29</v>
      </c>
      <c r="D10227" s="1" t="s">
        <v>120</v>
      </c>
      <c r="E10227" s="1" t="n">
        <v>38</v>
      </c>
      <c r="F10227" s="1" t="n">
        <v>9</v>
      </c>
      <c r="G10227" s="1" t="n">
        <v>342</v>
      </c>
      <c r="H10227" s="1" t="s">
        <v>31</v>
      </c>
      <c r="I10227" s="1" t="s">
        <v>44</v>
      </c>
      <c r="J10227" s="4" t="n">
        <v>45011</v>
      </c>
      <c r="K10227" s="5" t="b">
        <f aca="false">TRUE()</f>
        <v>1</v>
      </c>
      <c r="L10227" s="6" t="str">
        <f aca="false">IFERROR(INDEX(CategoryCodes!$B$2:$B$9,MATCH(C10227,CategoryCodes!$A$2:$A$9,0)),"")</f>
        <v>B</v>
      </c>
      <c r="M10227" s="7" t="n">
        <f aca="false">IFERROR(VALUE(MID(D10227,FIND("_",D10227)+1,FIND("_",D10227,FIND("_",D10227)+1)-FIND("_",D10227)-1)),"")</f>
        <v>23</v>
      </c>
      <c r="N10227" s="7" t="str">
        <f aca="false">IF(OR(C10227="",M10227=""),"",C10227&amp;" Item "&amp;M10227)</f>
        <v>Butchers Item 23</v>
      </c>
      <c r="O10227" s="7" t="n">
        <v>330</v>
      </c>
      <c r="P10227" s="8" t="n">
        <f aca="false">G10227*Q10227</f>
        <v>34.2</v>
      </c>
      <c r="Q10227" s="9" t="n">
        <f aca="false">IF(K10227=TRUE(),0.1,0)</f>
        <v>0.1</v>
      </c>
    </row>
    <row r="10228" customFormat="false" ht="15" hidden="false" customHeight="true" outlineLevel="0" collapsed="false">
      <c r="A10228" s="1" t="s">
        <v>10481</v>
      </c>
      <c r="B10228" s="1" t="s">
        <v>75</v>
      </c>
      <c r="C10228" s="1" t="s">
        <v>34</v>
      </c>
      <c r="D10228" s="1" t="s">
        <v>77</v>
      </c>
      <c r="E10228" s="1" t="n">
        <v>14</v>
      </c>
      <c r="F10228" s="1" t="n">
        <v>2</v>
      </c>
      <c r="G10228" s="1" t="n">
        <v>28</v>
      </c>
      <c r="H10228" s="1" t="s">
        <v>31</v>
      </c>
      <c r="I10228" s="1" t="s">
        <v>22</v>
      </c>
      <c r="J10228" s="4" t="n">
        <v>45429</v>
      </c>
      <c r="L10228" s="6" t="str">
        <f aca="false">IFERROR(INDEX(CategoryCodes!$B$2:$B$9,MATCH(C10228,CategoryCodes!$A$2:$A$9,0)),"")</f>
        <v>A</v>
      </c>
      <c r="M10228" s="7" t="n">
        <f aca="false">IFERROR(VALUE(MID(D10228,FIND("_",D10228)+1,FIND("_",D10228,FIND("_",D10228)+1)-FIND("_",D10228)-1)),"")</f>
        <v>7</v>
      </c>
      <c r="N10228" s="7" t="str">
        <f aca="false">IF(OR(C10228="",M10228=""),"",C10228&amp;" Item "&amp;M10228)</f>
        <v>Beverages Item 7</v>
      </c>
      <c r="O10228" s="7" t="n">
        <v>338</v>
      </c>
      <c r="P10228" s="8" t="n">
        <f aca="false">G10228*Q10228</f>
        <v>0</v>
      </c>
      <c r="Q10228" s="9" t="n">
        <f aca="false">IF(K10228=TRUE(),0.1,0)</f>
        <v>0</v>
      </c>
    </row>
    <row r="10229" customFormat="false" ht="15" hidden="false" customHeight="true" outlineLevel="0" collapsed="false">
      <c r="A10229" s="1" t="s">
        <v>10482</v>
      </c>
      <c r="B10229" s="1" t="s">
        <v>80</v>
      </c>
      <c r="C10229" s="1" t="s">
        <v>19</v>
      </c>
      <c r="D10229" s="1" t="s">
        <v>102</v>
      </c>
      <c r="E10229" s="1" t="n">
        <v>12.5</v>
      </c>
      <c r="F10229" s="1" t="n">
        <v>6</v>
      </c>
      <c r="G10229" s="1" t="n">
        <v>75</v>
      </c>
      <c r="H10229" s="1" t="s">
        <v>21</v>
      </c>
      <c r="I10229" s="1" t="s">
        <v>22</v>
      </c>
      <c r="J10229" s="4" t="n">
        <v>44611</v>
      </c>
      <c r="K10229" s="5" t="b">
        <f aca="false">TRUE()</f>
        <v>1</v>
      </c>
      <c r="L10229" s="6" t="str">
        <f aca="false">IFERROR(INDEX(CategoryCodes!$B$2:$B$9,MATCH(C10229,CategoryCodes!$A$2:$A$9,0)),"")</f>
        <v>H</v>
      </c>
      <c r="M10229" s="7" t="n">
        <f aca="false">IFERROR(VALUE(MID(D10229,FIND("_",D10229)+1,FIND("_",D10229,FIND("_",D10229)+1)-FIND("_",D10229)-1)),"")</f>
        <v>6</v>
      </c>
      <c r="N10229" s="7" t="str">
        <f aca="false">IF(OR(C10229="",M10229=""),"",C10229&amp;" Item "&amp;M10229)</f>
        <v>Patisserie Item 6</v>
      </c>
      <c r="O10229" s="7" t="n">
        <v>31</v>
      </c>
      <c r="P10229" s="8" t="n">
        <f aca="false">G10229*Q10229</f>
        <v>7.5</v>
      </c>
      <c r="Q10229" s="9" t="n">
        <f aca="false">IF(K10229=TRUE(),0.1,0)</f>
        <v>0.1</v>
      </c>
    </row>
    <row r="10230" customFormat="false" ht="15" hidden="false" customHeight="true" outlineLevel="0" collapsed="false">
      <c r="A10230" s="1" t="s">
        <v>10483</v>
      </c>
      <c r="B10230" s="1" t="s">
        <v>114</v>
      </c>
      <c r="C10230" s="1" t="s">
        <v>47</v>
      </c>
      <c r="E10230" s="1" t="n">
        <v>9.5</v>
      </c>
      <c r="H10230" s="1" t="s">
        <v>21</v>
      </c>
      <c r="I10230" s="1" t="s">
        <v>22</v>
      </c>
      <c r="J10230" s="4" t="n">
        <v>44716</v>
      </c>
      <c r="L10230" s="6" t="str">
        <f aca="false">IFERROR(INDEX(CategoryCodes!$B$2:$B$9,MATCH(C10230,CategoryCodes!$A$2:$A$9,0)),"")</f>
        <v>F</v>
      </c>
      <c r="M10230" s="7" t="str">
        <f aca="false">IFERROR(VALUE(MID(D10230,FIND("_",D10230)+1,FIND("_",D10230,FIND("_",D10230)+1)-FIND("_",D10230)-1)),"")</f>
        <v/>
      </c>
      <c r="N10230" s="7" t="str">
        <f aca="false">IF(OR(C10230="",M10230=""),"",C10230&amp;" Item "&amp;M10230)</f>
        <v/>
      </c>
      <c r="O10230" s="7" t="n">
        <v>46</v>
      </c>
      <c r="P10230" s="8" t="n">
        <f aca="false">G10230*Q10230</f>
        <v>0</v>
      </c>
      <c r="Q10230" s="9" t="n">
        <f aca="false">IF(K10230=TRUE(),0.1,0)</f>
        <v>0</v>
      </c>
    </row>
    <row r="10231" customFormat="false" ht="15" hidden="false" customHeight="true" outlineLevel="0" collapsed="false">
      <c r="A10231" s="1" t="s">
        <v>10484</v>
      </c>
      <c r="B10231" s="1" t="s">
        <v>75</v>
      </c>
      <c r="C10231" s="1" t="s">
        <v>25</v>
      </c>
      <c r="D10231" s="1" t="s">
        <v>293</v>
      </c>
      <c r="E10231" s="1" t="n">
        <v>20</v>
      </c>
      <c r="F10231" s="1" t="n">
        <v>2</v>
      </c>
      <c r="G10231" s="1" t="n">
        <v>40</v>
      </c>
      <c r="H10231" s="1" t="s">
        <v>21</v>
      </c>
      <c r="I10231" s="1" t="s">
        <v>22</v>
      </c>
      <c r="J10231" s="4" t="n">
        <v>45481</v>
      </c>
      <c r="K10231" s="5" t="b">
        <f aca="false">FALSE()</f>
        <v>0</v>
      </c>
      <c r="L10231" s="6" t="str">
        <f aca="false">IFERROR(INDEX(CategoryCodes!$B$2:$B$9,MATCH(C10231,CategoryCodes!$A$2:$A$9,0)),"")</f>
        <v>G</v>
      </c>
      <c r="M10231" s="7" t="n">
        <f aca="false">IFERROR(VALUE(MID(D10231,FIND("_",D10231)+1,FIND("_",D10231,FIND("_",D10231)+1)-FIND("_",D10231)-1)),"")</f>
        <v>11</v>
      </c>
      <c r="N10231" s="7" t="str">
        <f aca="false">IF(OR(C10231="",M10231=""),"",C10231&amp;" Item "&amp;M10231)</f>
        <v>Milk Products Item 11</v>
      </c>
      <c r="O10231" s="7" t="n">
        <v>111</v>
      </c>
      <c r="P10231" s="8" t="n">
        <f aca="false">G10231*Q10231</f>
        <v>0</v>
      </c>
      <c r="Q10231" s="9" t="n">
        <f aca="false">IF(K10231=TRUE(),0.1,0)</f>
        <v>0</v>
      </c>
    </row>
    <row r="10232" customFormat="false" ht="15" hidden="false" customHeight="true" outlineLevel="0" collapsed="false">
      <c r="A10232" s="1" t="s">
        <v>10485</v>
      </c>
      <c r="B10232" s="1" t="s">
        <v>61</v>
      </c>
      <c r="C10232" s="1" t="s">
        <v>19</v>
      </c>
      <c r="D10232" s="1" t="s">
        <v>802</v>
      </c>
      <c r="E10232" s="1" t="n">
        <v>38</v>
      </c>
      <c r="F10232" s="1" t="n">
        <v>5</v>
      </c>
      <c r="G10232" s="1" t="n">
        <v>190</v>
      </c>
      <c r="H10232" s="1" t="s">
        <v>54</v>
      </c>
      <c r="I10232" s="1" t="s">
        <v>22</v>
      </c>
      <c r="J10232" s="4" t="n">
        <v>45587</v>
      </c>
      <c r="K10232" s="5" t="b">
        <f aca="false">FALSE()</f>
        <v>0</v>
      </c>
      <c r="L10232" s="6" t="str">
        <f aca="false">IFERROR(INDEX(CategoryCodes!$B$2:$B$9,MATCH(C10232,CategoryCodes!$A$2:$A$9,0)),"")</f>
        <v>H</v>
      </c>
      <c r="M10232" s="7" t="n">
        <f aca="false">IFERROR(VALUE(MID(D10232,FIND("_",D10232)+1,FIND("_",D10232,FIND("_",D10232)+1)-FIND("_",D10232)-1)),"")</f>
        <v>23</v>
      </c>
      <c r="N10232" s="7" t="str">
        <f aca="false">IF(OR(C10232="",M10232=""),"",C10232&amp;" Item "&amp;M10232)</f>
        <v>Patisserie Item 23</v>
      </c>
      <c r="O10232" s="7" t="n">
        <v>418</v>
      </c>
      <c r="P10232" s="8" t="n">
        <f aca="false">G10232*Q10232</f>
        <v>0</v>
      </c>
      <c r="Q10232" s="9" t="n">
        <f aca="false">IF(K10232=TRUE(),0.1,0)</f>
        <v>0</v>
      </c>
    </row>
    <row r="10233" customFormat="false" ht="15" hidden="false" customHeight="true" outlineLevel="0" collapsed="false">
      <c r="A10233" s="1" t="s">
        <v>10486</v>
      </c>
      <c r="B10233" s="1" t="s">
        <v>18</v>
      </c>
      <c r="C10233" s="1" t="s">
        <v>72</v>
      </c>
      <c r="F10233" s="1" t="n">
        <v>1</v>
      </c>
      <c r="G10233" s="1" t="n">
        <v>36.5</v>
      </c>
      <c r="H10233" s="1" t="s">
        <v>31</v>
      </c>
      <c r="I10233" s="1" t="s">
        <v>44</v>
      </c>
      <c r="J10233" s="4" t="n">
        <v>45481</v>
      </c>
      <c r="L10233" s="6" t="str">
        <f aca="false">IFERROR(INDEX(CategoryCodes!$B$2:$B$9,MATCH(C10233,CategoryCodes!$A$2:$A$9,0)),"")</f>
        <v>D</v>
      </c>
      <c r="M10233" s="7" t="str">
        <f aca="false">IFERROR(VALUE(MID(D10233,FIND("_",D10233)+1,FIND("_",D10233,FIND("_",D10233)+1)-FIND("_",D10233)-1)),"")</f>
        <v/>
      </c>
      <c r="N10233" s="7" t="str">
        <f aca="false">IF(OR(C10233="",M10233=""),"",C10233&amp;" Item "&amp;M10233)</f>
        <v/>
      </c>
      <c r="O10233" s="7" t="n">
        <v>71</v>
      </c>
      <c r="P10233" s="8" t="n">
        <f aca="false">G10233*Q10233</f>
        <v>0</v>
      </c>
      <c r="Q10233" s="9" t="n">
        <f aca="false">IF(K10233=TRUE(),0.1,0)</f>
        <v>0</v>
      </c>
    </row>
    <row r="10234" customFormat="false" ht="15" hidden="false" customHeight="true" outlineLevel="0" collapsed="false">
      <c r="A10234" s="1" t="s">
        <v>10487</v>
      </c>
      <c r="B10234" s="1" t="s">
        <v>114</v>
      </c>
      <c r="C10234" s="1" t="s">
        <v>25</v>
      </c>
      <c r="E10234" s="1" t="n">
        <v>20</v>
      </c>
      <c r="H10234" s="1" t="s">
        <v>54</v>
      </c>
      <c r="I10234" s="1" t="s">
        <v>44</v>
      </c>
      <c r="J10234" s="4" t="n">
        <v>45518</v>
      </c>
      <c r="K10234" s="5" t="b">
        <f aca="false">TRUE()</f>
        <v>1</v>
      </c>
      <c r="L10234" s="6" t="str">
        <f aca="false">IFERROR(INDEX(CategoryCodes!$B$2:$B$9,MATCH(C10234,CategoryCodes!$A$2:$A$9,0)),"")</f>
        <v>G</v>
      </c>
      <c r="M10234" s="7" t="str">
        <f aca="false">IFERROR(VALUE(MID(D10234,FIND("_",D10234)+1,FIND("_",D10234,FIND("_",D10234)+1)-FIND("_",D10234)-1)),"")</f>
        <v/>
      </c>
      <c r="N10234" s="7" t="str">
        <f aca="false">IF(OR(C10234="",M10234=""),"",C10234&amp;" Item "&amp;M10234)</f>
        <v/>
      </c>
      <c r="O10234" s="7" t="n">
        <v>454</v>
      </c>
      <c r="P10234" s="8" t="n">
        <f aca="false">G10234*Q10234</f>
        <v>0</v>
      </c>
      <c r="Q10234" s="9" t="n">
        <f aca="false">IF(K10234=TRUE(),0.1,0)</f>
        <v>0.1</v>
      </c>
    </row>
    <row r="10235" customFormat="false" ht="15" hidden="false" customHeight="true" outlineLevel="0" collapsed="false">
      <c r="A10235" s="1" t="s">
        <v>10488</v>
      </c>
      <c r="B10235" s="1" t="s">
        <v>61</v>
      </c>
      <c r="C10235" s="1" t="s">
        <v>34</v>
      </c>
      <c r="F10235" s="1" t="n">
        <v>3</v>
      </c>
      <c r="G10235" s="1" t="n">
        <v>42</v>
      </c>
      <c r="H10235" s="1" t="s">
        <v>54</v>
      </c>
      <c r="I10235" s="1" t="s">
        <v>44</v>
      </c>
      <c r="J10235" s="4" t="n">
        <v>45322</v>
      </c>
      <c r="L10235" s="6" t="str">
        <f aca="false">IFERROR(INDEX(CategoryCodes!$B$2:$B$9,MATCH(C10235,CategoryCodes!$A$2:$A$9,0)),"")</f>
        <v>A</v>
      </c>
      <c r="M10235" s="7" t="str">
        <f aca="false">IFERROR(VALUE(MID(D10235,FIND("_",D10235)+1,FIND("_",D10235,FIND("_",D10235)+1)-FIND("_",D10235)-1)),"")</f>
        <v/>
      </c>
      <c r="N10235" s="7" t="str">
        <f aca="false">IF(OR(C10235="",M10235=""),"",C10235&amp;" Item "&amp;M10235)</f>
        <v/>
      </c>
      <c r="O10235" s="7" t="n">
        <v>297</v>
      </c>
      <c r="P10235" s="8" t="n">
        <f aca="false">G10235*Q10235</f>
        <v>0</v>
      </c>
      <c r="Q10235" s="9" t="n">
        <f aca="false">IF(K10235=TRUE(),0.1,0)</f>
        <v>0</v>
      </c>
    </row>
    <row r="10236" customFormat="false" ht="15" hidden="false" customHeight="true" outlineLevel="0" collapsed="false">
      <c r="A10236" s="1" t="s">
        <v>10489</v>
      </c>
      <c r="B10236" s="1" t="s">
        <v>83</v>
      </c>
      <c r="C10236" s="1" t="s">
        <v>72</v>
      </c>
      <c r="F10236" s="1" t="n">
        <v>2</v>
      </c>
      <c r="G10236" s="1" t="n">
        <v>76</v>
      </c>
      <c r="H10236" s="1" t="s">
        <v>54</v>
      </c>
      <c r="I10236" s="1" t="s">
        <v>22</v>
      </c>
      <c r="J10236" s="4" t="n">
        <v>44938</v>
      </c>
      <c r="K10236" s="5" t="b">
        <f aca="false">TRUE()</f>
        <v>1</v>
      </c>
      <c r="L10236" s="6" t="str">
        <f aca="false">IFERROR(INDEX(CategoryCodes!$B$2:$B$9,MATCH(C10236,CategoryCodes!$A$2:$A$9,0)),"")</f>
        <v>D</v>
      </c>
      <c r="M10236" s="7" t="str">
        <f aca="false">IFERROR(VALUE(MID(D10236,FIND("_",D10236)+1,FIND("_",D10236,FIND("_",D10236)+1)-FIND("_",D10236)-1)),"")</f>
        <v/>
      </c>
      <c r="N10236" s="7" t="str">
        <f aca="false">IF(OR(C10236="",M10236=""),"",C10236&amp;" Item "&amp;M10236)</f>
        <v/>
      </c>
      <c r="O10236" s="7" t="n">
        <v>462</v>
      </c>
      <c r="P10236" s="8" t="n">
        <f aca="false">G10236*Q10236</f>
        <v>7.6</v>
      </c>
      <c r="Q10236" s="9" t="n">
        <f aca="false">IF(K10236=TRUE(),0.1,0)</f>
        <v>0.1</v>
      </c>
    </row>
    <row r="10237" customFormat="false" ht="15" hidden="false" customHeight="true" outlineLevel="0" collapsed="false">
      <c r="A10237" s="1" t="s">
        <v>10490</v>
      </c>
      <c r="B10237" s="1" t="s">
        <v>52</v>
      </c>
      <c r="C10237" s="1" t="s">
        <v>47</v>
      </c>
      <c r="D10237" s="1" t="s">
        <v>50</v>
      </c>
      <c r="E10237" s="1" t="n">
        <v>27.5</v>
      </c>
      <c r="F10237" s="1" t="n">
        <v>10</v>
      </c>
      <c r="G10237" s="1" t="n">
        <v>275</v>
      </c>
      <c r="H10237" s="1" t="s">
        <v>54</v>
      </c>
      <c r="I10237" s="1" t="s">
        <v>22</v>
      </c>
      <c r="J10237" s="4" t="n">
        <v>45124</v>
      </c>
      <c r="K10237" s="5" t="b">
        <f aca="false">TRUE()</f>
        <v>1</v>
      </c>
      <c r="L10237" s="6" t="str">
        <f aca="false">IFERROR(INDEX(CategoryCodes!$B$2:$B$9,MATCH(C10237,CategoryCodes!$A$2:$A$9,0)),"")</f>
        <v>F</v>
      </c>
      <c r="M10237" s="7" t="n">
        <f aca="false">IFERROR(VALUE(MID(D10237,FIND("_",D10237)+1,FIND("_",D10237,FIND("_",D10237)+1)-FIND("_",D10237)-1)),"")</f>
        <v>16</v>
      </c>
      <c r="N10237" s="7" t="str">
        <f aca="false">IF(OR(C10237="",M10237=""),"",C10237&amp;" Item "&amp;M10237)</f>
        <v>Furniture Item 16</v>
      </c>
      <c r="O10237" s="7" t="n">
        <v>386</v>
      </c>
      <c r="P10237" s="8" t="n">
        <f aca="false">G10237*Q10237</f>
        <v>27.5</v>
      </c>
      <c r="Q10237" s="9" t="n">
        <f aca="false">IF(K10237=TRUE(),0.1,0)</f>
        <v>0.1</v>
      </c>
    </row>
    <row r="10238" customFormat="false" ht="15" hidden="false" customHeight="true" outlineLevel="0" collapsed="false">
      <c r="A10238" s="1" t="s">
        <v>10491</v>
      </c>
      <c r="B10238" s="1" t="s">
        <v>122</v>
      </c>
      <c r="C10238" s="1" t="s">
        <v>25</v>
      </c>
      <c r="F10238" s="1" t="n">
        <v>1</v>
      </c>
      <c r="G10238" s="1" t="n">
        <v>17</v>
      </c>
      <c r="H10238" s="1" t="s">
        <v>21</v>
      </c>
      <c r="I10238" s="1" t="s">
        <v>44</v>
      </c>
      <c r="J10238" s="4" t="n">
        <v>44640</v>
      </c>
      <c r="K10238" s="5" t="b">
        <f aca="false">TRUE()</f>
        <v>1</v>
      </c>
      <c r="L10238" s="6" t="str">
        <f aca="false">IFERROR(INDEX(CategoryCodes!$B$2:$B$9,MATCH(C10238,CategoryCodes!$A$2:$A$9,0)),"")</f>
        <v>G</v>
      </c>
      <c r="M10238" s="7" t="str">
        <f aca="false">IFERROR(VALUE(MID(D10238,FIND("_",D10238)+1,FIND("_",D10238,FIND("_",D10238)+1)-FIND("_",D10238)-1)),"")</f>
        <v/>
      </c>
      <c r="N10238" s="7" t="str">
        <f aca="false">IF(OR(C10238="",M10238=""),"",C10238&amp;" Item "&amp;M10238)</f>
        <v/>
      </c>
      <c r="O10238" s="7" t="n">
        <v>325</v>
      </c>
      <c r="P10238" s="8" t="n">
        <f aca="false">G10238*Q10238</f>
        <v>1.7</v>
      </c>
      <c r="Q10238" s="9" t="n">
        <f aca="false">IF(K10238=TRUE(),0.1,0)</f>
        <v>0.1</v>
      </c>
    </row>
    <row r="10239" customFormat="false" ht="15" hidden="false" customHeight="true" outlineLevel="0" collapsed="false">
      <c r="A10239" s="1" t="s">
        <v>10492</v>
      </c>
      <c r="B10239" s="1" t="s">
        <v>80</v>
      </c>
      <c r="C10239" s="1" t="s">
        <v>29</v>
      </c>
      <c r="D10239" s="1" t="s">
        <v>30</v>
      </c>
      <c r="E10239" s="1" t="n">
        <v>21.5</v>
      </c>
      <c r="F10239" s="1" t="n">
        <v>9</v>
      </c>
      <c r="G10239" s="1" t="n">
        <v>193.5</v>
      </c>
      <c r="H10239" s="1" t="s">
        <v>54</v>
      </c>
      <c r="I10239" s="1" t="s">
        <v>22</v>
      </c>
      <c r="J10239" s="4" t="n">
        <v>44581</v>
      </c>
      <c r="K10239" s="5" t="b">
        <f aca="false">FALSE()</f>
        <v>0</v>
      </c>
      <c r="L10239" s="6" t="str">
        <f aca="false">IFERROR(INDEX(CategoryCodes!$B$2:$B$9,MATCH(C10239,CategoryCodes!$A$2:$A$9,0)),"")</f>
        <v>B</v>
      </c>
      <c r="M10239" s="7" t="n">
        <f aca="false">IFERROR(VALUE(MID(D10239,FIND("_",D10239)+1,FIND("_",D10239,FIND("_",D10239)+1)-FIND("_",D10239)-1)),"")</f>
        <v>12</v>
      </c>
      <c r="N10239" s="7" t="str">
        <f aca="false">IF(OR(C10239="",M10239=""),"",C10239&amp;" Item "&amp;M10239)</f>
        <v>Butchers Item 12</v>
      </c>
      <c r="O10239" s="7" t="n">
        <v>414</v>
      </c>
      <c r="P10239" s="8" t="n">
        <f aca="false">G10239*Q10239</f>
        <v>0</v>
      </c>
      <c r="Q10239" s="9" t="n">
        <f aca="false">IF(K10239=TRUE(),0.1,0)</f>
        <v>0</v>
      </c>
    </row>
    <row r="10240" customFormat="false" ht="15" hidden="false" customHeight="true" outlineLevel="0" collapsed="false">
      <c r="A10240" s="1" t="s">
        <v>10493</v>
      </c>
      <c r="B10240" s="1" t="s">
        <v>114</v>
      </c>
      <c r="C10240" s="1" t="s">
        <v>72</v>
      </c>
      <c r="D10240" s="1" t="s">
        <v>352</v>
      </c>
      <c r="E10240" s="1" t="n">
        <v>33.5</v>
      </c>
      <c r="F10240" s="1" t="n">
        <v>5</v>
      </c>
      <c r="G10240" s="1" t="n">
        <v>167.5</v>
      </c>
      <c r="H10240" s="1" t="s">
        <v>31</v>
      </c>
      <c r="I10240" s="1" t="s">
        <v>22</v>
      </c>
      <c r="J10240" s="4" t="n">
        <v>45560</v>
      </c>
      <c r="K10240" s="5" t="b">
        <f aca="false">FALSE()</f>
        <v>0</v>
      </c>
      <c r="L10240" s="6" t="str">
        <f aca="false">IFERROR(INDEX(CategoryCodes!$B$2:$B$9,MATCH(C10240,CategoryCodes!$A$2:$A$9,0)),"")</f>
        <v>D</v>
      </c>
      <c r="M10240" s="7" t="n">
        <f aca="false">IFERROR(VALUE(MID(D10240,FIND("_",D10240)+1,FIND("_",D10240,FIND("_",D10240)+1)-FIND("_",D10240)-1)),"")</f>
        <v>20</v>
      </c>
      <c r="N10240" s="7" t="str">
        <f aca="false">IF(OR(C10240="",M10240=""),"",C10240&amp;" Item "&amp;M10240)</f>
        <v>Electric household essentials Item 20</v>
      </c>
      <c r="O10240" s="7" t="n">
        <v>0</v>
      </c>
      <c r="P10240" s="8" t="n">
        <f aca="false">G10240*Q10240</f>
        <v>0</v>
      </c>
      <c r="Q10240" s="9" t="n">
        <f aca="false">IF(K10240=TRUE(),0.1,0)</f>
        <v>0</v>
      </c>
    </row>
    <row r="10241" customFormat="false" ht="15" hidden="false" customHeight="true" outlineLevel="0" collapsed="false">
      <c r="A10241" s="1" t="s">
        <v>10494</v>
      </c>
      <c r="B10241" s="1" t="s">
        <v>104</v>
      </c>
      <c r="C10241" s="1" t="s">
        <v>136</v>
      </c>
      <c r="D10241" s="1" t="s">
        <v>627</v>
      </c>
      <c r="E10241" s="1" t="n">
        <v>21.5</v>
      </c>
      <c r="F10241" s="1" t="n">
        <v>6</v>
      </c>
      <c r="G10241" s="1" t="n">
        <v>129</v>
      </c>
      <c r="H10241" s="1" t="s">
        <v>21</v>
      </c>
      <c r="I10241" s="1" t="s">
        <v>22</v>
      </c>
      <c r="J10241" s="4" t="n">
        <v>45668</v>
      </c>
      <c r="K10241" s="5" t="b">
        <f aca="false">FALSE()</f>
        <v>0</v>
      </c>
      <c r="L10241" s="6" t="str">
        <f aca="false">IFERROR(INDEX(CategoryCodes!$B$2:$B$9,MATCH(C10241,CategoryCodes!$A$2:$A$9,0)),"")</f>
        <v>C</v>
      </c>
      <c r="M10241" s="7" t="n">
        <f aca="false">IFERROR(VALUE(MID(D10241,FIND("_",D10241)+1,FIND("_",D10241,FIND("_",D10241)+1)-FIND("_",D10241)-1)),"")</f>
        <v>12</v>
      </c>
      <c r="N10241" s="7" t="str">
        <f aca="false">IF(OR(C10241="",M10241=""),"",C10241&amp;" Item "&amp;M10241)</f>
        <v>Computers and electric accessories Item 12</v>
      </c>
      <c r="O10241" s="7" t="n">
        <v>387</v>
      </c>
      <c r="P10241" s="8" t="n">
        <f aca="false">G10241*Q10241</f>
        <v>0</v>
      </c>
      <c r="Q10241" s="9" t="n">
        <f aca="false">IF(K10241=TRUE(),0.1,0)</f>
        <v>0</v>
      </c>
    </row>
    <row r="10242" customFormat="false" ht="15" hidden="false" customHeight="true" outlineLevel="0" collapsed="false">
      <c r="A10242" s="1" t="s">
        <v>10495</v>
      </c>
      <c r="B10242" s="1" t="s">
        <v>122</v>
      </c>
      <c r="C10242" s="1" t="s">
        <v>25</v>
      </c>
      <c r="F10242" s="1" t="n">
        <v>4</v>
      </c>
      <c r="G10242" s="1" t="n">
        <v>62</v>
      </c>
      <c r="H10242" s="1" t="s">
        <v>21</v>
      </c>
      <c r="I10242" s="1" t="s">
        <v>22</v>
      </c>
      <c r="J10242" s="4" t="n">
        <v>45073</v>
      </c>
      <c r="K10242" s="5" t="b">
        <f aca="false">FALSE()</f>
        <v>0</v>
      </c>
      <c r="L10242" s="6" t="str">
        <f aca="false">IFERROR(INDEX(CategoryCodes!$B$2:$B$9,MATCH(C10242,CategoryCodes!$A$2:$A$9,0)),"")</f>
        <v>G</v>
      </c>
      <c r="M10242" s="7" t="str">
        <f aca="false">IFERROR(VALUE(MID(D10242,FIND("_",D10242)+1,FIND("_",D10242,FIND("_",D10242)+1)-FIND("_",D10242)-1)),"")</f>
        <v/>
      </c>
      <c r="N10242" s="7" t="str">
        <f aca="false">IF(OR(C10242="",M10242=""),"",C10242&amp;" Item "&amp;M10242)</f>
        <v/>
      </c>
      <c r="O10242" s="7" t="n">
        <v>75</v>
      </c>
      <c r="P10242" s="8" t="n">
        <f aca="false">G10242*Q10242</f>
        <v>0</v>
      </c>
      <c r="Q10242" s="9" t="n">
        <f aca="false">IF(K10242=TRUE(),0.1,0)</f>
        <v>0</v>
      </c>
    </row>
    <row r="10243" customFormat="false" ht="15" hidden="false" customHeight="true" outlineLevel="0" collapsed="false">
      <c r="A10243" s="1" t="s">
        <v>10496</v>
      </c>
      <c r="B10243" s="1" t="s">
        <v>33</v>
      </c>
      <c r="C10243" s="1" t="s">
        <v>34</v>
      </c>
      <c r="D10243" s="1" t="s">
        <v>35</v>
      </c>
      <c r="E10243" s="1" t="n">
        <v>27.5</v>
      </c>
      <c r="F10243" s="1" t="n">
        <v>2</v>
      </c>
      <c r="G10243" s="1" t="n">
        <v>55</v>
      </c>
      <c r="H10243" s="1" t="s">
        <v>21</v>
      </c>
      <c r="I10243" s="1" t="s">
        <v>22</v>
      </c>
      <c r="J10243" s="4" t="n">
        <v>44725</v>
      </c>
      <c r="L10243" s="6" t="str">
        <f aca="false">IFERROR(INDEX(CategoryCodes!$B$2:$B$9,MATCH(C10243,CategoryCodes!$A$2:$A$9,0)),"")</f>
        <v>A</v>
      </c>
      <c r="M10243" s="7" t="n">
        <f aca="false">IFERROR(VALUE(MID(D10243,FIND("_",D10243)+1,FIND("_",D10243,FIND("_",D10243)+1)-FIND("_",D10243)-1)),"")</f>
        <v>16</v>
      </c>
      <c r="N10243" s="7" t="str">
        <f aca="false">IF(OR(C10243="",M10243=""),"",C10243&amp;" Item "&amp;M10243)</f>
        <v>Beverages Item 16</v>
      </c>
      <c r="O10243" s="7" t="n">
        <v>338</v>
      </c>
      <c r="P10243" s="8" t="n">
        <f aca="false">G10243*Q10243</f>
        <v>0</v>
      </c>
      <c r="Q10243" s="9" t="n">
        <f aca="false">IF(K10243=TRUE(),0.1,0)</f>
        <v>0</v>
      </c>
    </row>
    <row r="10244" customFormat="false" ht="15" hidden="false" customHeight="true" outlineLevel="0" collapsed="false">
      <c r="A10244" s="1" t="s">
        <v>10497</v>
      </c>
      <c r="B10244" s="1" t="s">
        <v>42</v>
      </c>
      <c r="C10244" s="1" t="s">
        <v>38</v>
      </c>
      <c r="D10244" s="1" t="s">
        <v>2204</v>
      </c>
      <c r="E10244" s="1" t="n">
        <v>27.5</v>
      </c>
      <c r="F10244" s="1" t="n">
        <v>4</v>
      </c>
      <c r="G10244" s="1" t="n">
        <v>110</v>
      </c>
      <c r="H10244" s="1" t="s">
        <v>54</v>
      </c>
      <c r="I10244" s="1" t="s">
        <v>44</v>
      </c>
      <c r="J10244" s="4" t="n">
        <v>45463</v>
      </c>
      <c r="L10244" s="6" t="str">
        <f aca="false">IFERROR(INDEX(CategoryCodes!$B$2:$B$9,MATCH(C10244,CategoryCodes!$A$2:$A$9,0)),"")</f>
        <v>E</v>
      </c>
      <c r="M10244" s="7" t="n">
        <f aca="false">IFERROR(VALUE(MID(D10244,FIND("_",D10244)+1,FIND("_",D10244,FIND("_",D10244)+1)-FIND("_",D10244)-1)),"")</f>
        <v>16</v>
      </c>
      <c r="N10244" s="7" t="str">
        <f aca="false">IF(OR(C10244="",M10244=""),"",C10244&amp;" Item "&amp;M10244)</f>
        <v>Food Item 16</v>
      </c>
      <c r="O10244" s="7" t="n">
        <v>76</v>
      </c>
      <c r="P10244" s="8" t="n">
        <f aca="false">G10244*Q10244</f>
        <v>0</v>
      </c>
      <c r="Q10244" s="9" t="n">
        <f aca="false">IF(K10244=TRUE(),0.1,0)</f>
        <v>0</v>
      </c>
    </row>
    <row r="10245" customFormat="false" ht="15" hidden="false" customHeight="true" outlineLevel="0" collapsed="false">
      <c r="A10245" s="1" t="s">
        <v>10498</v>
      </c>
      <c r="B10245" s="1" t="s">
        <v>80</v>
      </c>
      <c r="C10245" s="1" t="s">
        <v>19</v>
      </c>
      <c r="D10245" s="1" t="s">
        <v>461</v>
      </c>
      <c r="E10245" s="1" t="n">
        <v>26</v>
      </c>
      <c r="F10245" s="1" t="n">
        <v>9</v>
      </c>
      <c r="G10245" s="1" t="n">
        <v>234</v>
      </c>
      <c r="H10245" s="1" t="s">
        <v>31</v>
      </c>
      <c r="I10245" s="1" t="s">
        <v>22</v>
      </c>
      <c r="J10245" s="4" t="n">
        <v>45024</v>
      </c>
      <c r="K10245" s="5" t="b">
        <f aca="false">FALSE()</f>
        <v>0</v>
      </c>
      <c r="L10245" s="6" t="str">
        <f aca="false">IFERROR(INDEX(CategoryCodes!$B$2:$B$9,MATCH(C10245,CategoryCodes!$A$2:$A$9,0)),"")</f>
        <v>H</v>
      </c>
      <c r="M10245" s="7" t="n">
        <f aca="false">IFERROR(VALUE(MID(D10245,FIND("_",D10245)+1,FIND("_",D10245,FIND("_",D10245)+1)-FIND("_",D10245)-1)),"")</f>
        <v>15</v>
      </c>
      <c r="N10245" s="7" t="str">
        <f aca="false">IF(OR(C10245="",M10245=""),"",C10245&amp;" Item "&amp;M10245)</f>
        <v>Patisserie Item 15</v>
      </c>
      <c r="O10245" s="7" t="n">
        <v>231</v>
      </c>
      <c r="P10245" s="8" t="n">
        <f aca="false">G10245*Q10245</f>
        <v>0</v>
      </c>
      <c r="Q10245" s="9" t="n">
        <f aca="false">IF(K10245=TRUE(),0.1,0)</f>
        <v>0</v>
      </c>
    </row>
    <row r="10246" customFormat="false" ht="15" hidden="false" customHeight="true" outlineLevel="0" collapsed="false">
      <c r="A10246" s="1" t="s">
        <v>10499</v>
      </c>
      <c r="B10246" s="1" t="s">
        <v>49</v>
      </c>
      <c r="C10246" s="1" t="s">
        <v>34</v>
      </c>
      <c r="D10246" s="1" t="s">
        <v>307</v>
      </c>
      <c r="E10246" s="1" t="n">
        <v>35</v>
      </c>
      <c r="F10246" s="1" t="n">
        <v>5</v>
      </c>
      <c r="G10246" s="1" t="n">
        <v>175</v>
      </c>
      <c r="H10246" s="1" t="s">
        <v>54</v>
      </c>
      <c r="I10246" s="1" t="s">
        <v>44</v>
      </c>
      <c r="J10246" s="4" t="n">
        <v>45471</v>
      </c>
      <c r="K10246" s="5" t="b">
        <f aca="false">FALSE()</f>
        <v>0</v>
      </c>
      <c r="L10246" s="6" t="str">
        <f aca="false">IFERROR(INDEX(CategoryCodes!$B$2:$B$9,MATCH(C10246,CategoryCodes!$A$2:$A$9,0)),"")</f>
        <v>A</v>
      </c>
      <c r="M10246" s="7" t="n">
        <f aca="false">IFERROR(VALUE(MID(D10246,FIND("_",D10246)+1,FIND("_",D10246,FIND("_",D10246)+1)-FIND("_",D10246)-1)),"")</f>
        <v>21</v>
      </c>
      <c r="N10246" s="7" t="str">
        <f aca="false">IF(OR(C10246="",M10246=""),"",C10246&amp;" Item "&amp;M10246)</f>
        <v>Beverages Item 21</v>
      </c>
      <c r="O10246" s="7" t="n">
        <v>272</v>
      </c>
      <c r="P10246" s="8" t="n">
        <f aca="false">G10246*Q10246</f>
        <v>0</v>
      </c>
      <c r="Q10246" s="9" t="n">
        <f aca="false">IF(K10246=TRUE(),0.1,0)</f>
        <v>0</v>
      </c>
    </row>
    <row r="10247" customFormat="false" ht="15" hidden="false" customHeight="true" outlineLevel="0" collapsed="false">
      <c r="A10247" s="1" t="s">
        <v>10500</v>
      </c>
      <c r="B10247" s="1" t="s">
        <v>42</v>
      </c>
      <c r="C10247" s="1" t="s">
        <v>19</v>
      </c>
      <c r="D10247" s="1" t="s">
        <v>172</v>
      </c>
      <c r="E10247" s="1" t="n">
        <v>21.5</v>
      </c>
      <c r="F10247" s="1" t="n">
        <v>6</v>
      </c>
      <c r="G10247" s="1" t="n">
        <v>129</v>
      </c>
      <c r="H10247" s="1" t="s">
        <v>54</v>
      </c>
      <c r="I10247" s="1" t="s">
        <v>22</v>
      </c>
      <c r="J10247" s="4" t="n">
        <v>45615</v>
      </c>
      <c r="K10247" s="5" t="b">
        <f aca="false">FALSE()</f>
        <v>0</v>
      </c>
      <c r="L10247" s="6" t="str">
        <f aca="false">IFERROR(INDEX(CategoryCodes!$B$2:$B$9,MATCH(C10247,CategoryCodes!$A$2:$A$9,0)),"")</f>
        <v>H</v>
      </c>
      <c r="M10247" s="7" t="n">
        <f aca="false">IFERROR(VALUE(MID(D10247,FIND("_",D10247)+1,FIND("_",D10247,FIND("_",D10247)+1)-FIND("_",D10247)-1)),"")</f>
        <v>12</v>
      </c>
      <c r="N10247" s="7" t="str">
        <f aca="false">IF(OR(C10247="",M10247=""),"",C10247&amp;" Item "&amp;M10247)</f>
        <v>Patisserie Item 12</v>
      </c>
      <c r="O10247" s="7" t="n">
        <v>149</v>
      </c>
      <c r="P10247" s="8" t="n">
        <f aca="false">G10247*Q10247</f>
        <v>0</v>
      </c>
      <c r="Q10247" s="9" t="n">
        <f aca="false">IF(K10247=TRUE(),0.1,0)</f>
        <v>0</v>
      </c>
    </row>
    <row r="10248" customFormat="false" ht="15" hidden="false" customHeight="true" outlineLevel="0" collapsed="false">
      <c r="A10248" s="1" t="s">
        <v>10501</v>
      </c>
      <c r="B10248" s="1" t="s">
        <v>52</v>
      </c>
      <c r="C10248" s="1" t="s">
        <v>38</v>
      </c>
      <c r="D10248" s="1" t="s">
        <v>100</v>
      </c>
      <c r="E10248" s="1" t="n">
        <v>20</v>
      </c>
      <c r="F10248" s="1" t="n">
        <v>9</v>
      </c>
      <c r="G10248" s="1" t="n">
        <v>180</v>
      </c>
      <c r="H10248" s="1" t="s">
        <v>21</v>
      </c>
      <c r="I10248" s="1" t="s">
        <v>22</v>
      </c>
      <c r="J10248" s="4" t="n">
        <v>44951</v>
      </c>
      <c r="L10248" s="6" t="str">
        <f aca="false">IFERROR(INDEX(CategoryCodes!$B$2:$B$9,MATCH(C10248,CategoryCodes!$A$2:$A$9,0)),"")</f>
        <v>E</v>
      </c>
      <c r="M10248" s="7" t="n">
        <f aca="false">IFERROR(VALUE(MID(D10248,FIND("_",D10248)+1,FIND("_",D10248,FIND("_",D10248)+1)-FIND("_",D10248)-1)),"")</f>
        <v>11</v>
      </c>
      <c r="N10248" s="7" t="str">
        <f aca="false">IF(OR(C10248="",M10248=""),"",C10248&amp;" Item "&amp;M10248)</f>
        <v>Food Item 11</v>
      </c>
      <c r="O10248" s="7" t="n">
        <v>199</v>
      </c>
      <c r="P10248" s="8" t="n">
        <f aca="false">G10248*Q10248</f>
        <v>0</v>
      </c>
      <c r="Q10248" s="9" t="n">
        <f aca="false">IF(K10248=TRUE(),0.1,0)</f>
        <v>0</v>
      </c>
    </row>
    <row r="10249" customFormat="false" ht="15" hidden="false" customHeight="true" outlineLevel="0" collapsed="false">
      <c r="A10249" s="1" t="s">
        <v>10502</v>
      </c>
      <c r="B10249" s="1" t="s">
        <v>42</v>
      </c>
      <c r="C10249" s="1" t="s">
        <v>72</v>
      </c>
      <c r="D10249" s="1" t="s">
        <v>252</v>
      </c>
      <c r="E10249" s="1" t="n">
        <v>15.5</v>
      </c>
      <c r="F10249" s="1" t="n">
        <v>6</v>
      </c>
      <c r="G10249" s="1" t="n">
        <v>93</v>
      </c>
      <c r="H10249" s="1" t="s">
        <v>54</v>
      </c>
      <c r="I10249" s="1" t="s">
        <v>44</v>
      </c>
      <c r="J10249" s="4" t="n">
        <v>45223</v>
      </c>
      <c r="K10249" s="5" t="b">
        <f aca="false">TRUE()</f>
        <v>1</v>
      </c>
      <c r="L10249" s="6" t="str">
        <f aca="false">IFERROR(INDEX(CategoryCodes!$B$2:$B$9,MATCH(C10249,CategoryCodes!$A$2:$A$9,0)),"")</f>
        <v>D</v>
      </c>
      <c r="M10249" s="7" t="n">
        <f aca="false">IFERROR(VALUE(MID(D10249,FIND("_",D10249)+1,FIND("_",D10249,FIND("_",D10249)+1)-FIND("_",D10249)-1)),"")</f>
        <v>8</v>
      </c>
      <c r="N10249" s="7" t="str">
        <f aca="false">IF(OR(C10249="",M10249=""),"",C10249&amp;" Item "&amp;M10249)</f>
        <v>Electric household essentials Item 8</v>
      </c>
      <c r="O10249" s="7" t="n">
        <v>315</v>
      </c>
      <c r="P10249" s="8" t="n">
        <f aca="false">G10249*Q10249</f>
        <v>9.3</v>
      </c>
      <c r="Q10249" s="9" t="n">
        <f aca="false">IF(K10249=TRUE(),0.1,0)</f>
        <v>0.1</v>
      </c>
    </row>
    <row r="10250" customFormat="false" ht="15" hidden="false" customHeight="true" outlineLevel="0" collapsed="false">
      <c r="A10250" s="1" t="s">
        <v>10503</v>
      </c>
      <c r="B10250" s="1" t="s">
        <v>90</v>
      </c>
      <c r="C10250" s="1" t="s">
        <v>25</v>
      </c>
      <c r="D10250" s="1" t="s">
        <v>158</v>
      </c>
      <c r="E10250" s="1" t="n">
        <v>12.5</v>
      </c>
      <c r="F10250" s="1" t="n">
        <v>3</v>
      </c>
      <c r="G10250" s="1" t="n">
        <v>37.5</v>
      </c>
      <c r="H10250" s="1" t="s">
        <v>31</v>
      </c>
      <c r="I10250" s="1" t="s">
        <v>44</v>
      </c>
      <c r="J10250" s="4" t="n">
        <v>45610</v>
      </c>
      <c r="K10250" s="5" t="b">
        <f aca="false">FALSE()</f>
        <v>0</v>
      </c>
      <c r="L10250" s="6" t="str">
        <f aca="false">IFERROR(INDEX(CategoryCodes!$B$2:$B$9,MATCH(C10250,CategoryCodes!$A$2:$A$9,0)),"")</f>
        <v>G</v>
      </c>
      <c r="M10250" s="7" t="n">
        <f aca="false">IFERROR(VALUE(MID(D10250,FIND("_",D10250)+1,FIND("_",D10250,FIND("_",D10250)+1)-FIND("_",D10250)-1)),"")</f>
        <v>6</v>
      </c>
      <c r="N10250" s="7" t="str">
        <f aca="false">IF(OR(C10250="",M10250=""),"",C10250&amp;" Item "&amp;M10250)</f>
        <v>Milk Products Item 6</v>
      </c>
      <c r="O10250" s="7" t="n">
        <v>295</v>
      </c>
      <c r="P10250" s="8" t="n">
        <f aca="false">G10250*Q10250</f>
        <v>0</v>
      </c>
      <c r="Q10250" s="9" t="n">
        <f aca="false">IF(K10250=TRUE(),0.1,0)</f>
        <v>0</v>
      </c>
    </row>
    <row r="10251" customFormat="false" ht="15" hidden="false" customHeight="true" outlineLevel="0" collapsed="false">
      <c r="A10251" s="1" t="s">
        <v>10504</v>
      </c>
      <c r="B10251" s="1" t="s">
        <v>42</v>
      </c>
      <c r="C10251" s="1" t="s">
        <v>19</v>
      </c>
      <c r="D10251" s="1" t="s">
        <v>509</v>
      </c>
      <c r="E10251" s="1" t="n">
        <v>33.5</v>
      </c>
      <c r="F10251" s="1" t="n">
        <v>3</v>
      </c>
      <c r="G10251" s="1" t="n">
        <v>100.5</v>
      </c>
      <c r="H10251" s="1" t="s">
        <v>54</v>
      </c>
      <c r="I10251" s="1" t="s">
        <v>22</v>
      </c>
      <c r="J10251" s="4" t="n">
        <v>45004</v>
      </c>
      <c r="L10251" s="6" t="str">
        <f aca="false">IFERROR(INDEX(CategoryCodes!$B$2:$B$9,MATCH(C10251,CategoryCodes!$A$2:$A$9,0)),"")</f>
        <v>H</v>
      </c>
      <c r="M10251" s="7" t="n">
        <f aca="false">IFERROR(VALUE(MID(D10251,FIND("_",D10251)+1,FIND("_",D10251,FIND("_",D10251)+1)-FIND("_",D10251)-1)),"")</f>
        <v>20</v>
      </c>
      <c r="N10251" s="7" t="str">
        <f aca="false">IF(OR(C10251="",M10251=""),"",C10251&amp;" Item "&amp;M10251)</f>
        <v>Patisserie Item 20</v>
      </c>
      <c r="O10251" s="7" t="n">
        <v>228</v>
      </c>
      <c r="P10251" s="8" t="n">
        <f aca="false">G10251*Q10251</f>
        <v>0</v>
      </c>
      <c r="Q10251" s="9" t="n">
        <f aca="false">IF(K10251=TRUE(),0.1,0)</f>
        <v>0</v>
      </c>
    </row>
    <row r="10252" customFormat="false" ht="15" hidden="false" customHeight="true" outlineLevel="0" collapsed="false">
      <c r="A10252" s="1" t="s">
        <v>10505</v>
      </c>
      <c r="B10252" s="1" t="s">
        <v>42</v>
      </c>
      <c r="C10252" s="1" t="s">
        <v>136</v>
      </c>
      <c r="D10252" s="1" t="s">
        <v>189</v>
      </c>
      <c r="E10252" s="1" t="n">
        <v>33.5</v>
      </c>
      <c r="F10252" s="1" t="n">
        <v>10</v>
      </c>
      <c r="G10252" s="1" t="n">
        <v>335</v>
      </c>
      <c r="H10252" s="1" t="s">
        <v>21</v>
      </c>
      <c r="I10252" s="1" t="s">
        <v>22</v>
      </c>
      <c r="J10252" s="4" t="n">
        <v>44765</v>
      </c>
      <c r="K10252" s="5" t="b">
        <f aca="false">TRUE()</f>
        <v>1</v>
      </c>
      <c r="L10252" s="6" t="str">
        <f aca="false">IFERROR(INDEX(CategoryCodes!$B$2:$B$9,MATCH(C10252,CategoryCodes!$A$2:$A$9,0)),"")</f>
        <v>C</v>
      </c>
      <c r="M10252" s="7" t="n">
        <f aca="false">IFERROR(VALUE(MID(D10252,FIND("_",D10252)+1,FIND("_",D10252,FIND("_",D10252)+1)-FIND("_",D10252)-1)),"")</f>
        <v>20</v>
      </c>
      <c r="N10252" s="7" t="str">
        <f aca="false">IF(OR(C10252="",M10252=""),"",C10252&amp;" Item "&amp;M10252)</f>
        <v>Computers and electric accessories Item 20</v>
      </c>
      <c r="O10252" s="7" t="n">
        <v>100</v>
      </c>
      <c r="P10252" s="8" t="n">
        <f aca="false">G10252*Q10252</f>
        <v>33.5</v>
      </c>
      <c r="Q10252" s="9" t="n">
        <f aca="false">IF(K10252=TRUE(),0.1,0)</f>
        <v>0.1</v>
      </c>
    </row>
    <row r="10253" customFormat="false" ht="15" hidden="false" customHeight="true" outlineLevel="0" collapsed="false">
      <c r="A10253" s="1" t="s">
        <v>10506</v>
      </c>
      <c r="B10253" s="1" t="s">
        <v>80</v>
      </c>
      <c r="C10253" s="1" t="s">
        <v>38</v>
      </c>
      <c r="D10253" s="1" t="s">
        <v>132</v>
      </c>
      <c r="E10253" s="1" t="n">
        <v>8</v>
      </c>
      <c r="F10253" s="1" t="n">
        <v>3</v>
      </c>
      <c r="G10253" s="1" t="n">
        <v>24</v>
      </c>
      <c r="H10253" s="1" t="s">
        <v>54</v>
      </c>
      <c r="I10253" s="1" t="s">
        <v>22</v>
      </c>
      <c r="J10253" s="4" t="n">
        <v>44789</v>
      </c>
      <c r="K10253" s="5" t="b">
        <f aca="false">FALSE()</f>
        <v>0</v>
      </c>
      <c r="L10253" s="6" t="str">
        <f aca="false">IFERROR(INDEX(CategoryCodes!$B$2:$B$9,MATCH(C10253,CategoryCodes!$A$2:$A$9,0)),"")</f>
        <v>E</v>
      </c>
      <c r="M10253" s="7" t="n">
        <f aca="false">IFERROR(VALUE(MID(D10253,FIND("_",D10253)+1,FIND("_",D10253,FIND("_",D10253)+1)-FIND("_",D10253)-1)),"")</f>
        <v>3</v>
      </c>
      <c r="N10253" s="7" t="str">
        <f aca="false">IF(OR(C10253="",M10253=""),"",C10253&amp;" Item "&amp;M10253)</f>
        <v>Food Item 3</v>
      </c>
      <c r="O10253" s="7" t="n">
        <v>105</v>
      </c>
      <c r="P10253" s="8" t="n">
        <f aca="false">G10253*Q10253</f>
        <v>0</v>
      </c>
      <c r="Q10253" s="9" t="n">
        <f aca="false">IF(K10253=TRUE(),0.1,0)</f>
        <v>0</v>
      </c>
    </row>
    <row r="10254" customFormat="false" ht="15" hidden="false" customHeight="true" outlineLevel="0" collapsed="false">
      <c r="A10254" s="1" t="s">
        <v>10507</v>
      </c>
      <c r="B10254" s="1" t="s">
        <v>86</v>
      </c>
      <c r="C10254" s="1" t="s">
        <v>29</v>
      </c>
      <c r="D10254" s="1" t="s">
        <v>312</v>
      </c>
      <c r="E10254" s="1" t="n">
        <v>23</v>
      </c>
      <c r="F10254" s="1" t="n">
        <v>1</v>
      </c>
      <c r="G10254" s="1" t="n">
        <v>23</v>
      </c>
      <c r="H10254" s="1" t="s">
        <v>31</v>
      </c>
      <c r="I10254" s="1" t="s">
        <v>44</v>
      </c>
      <c r="J10254" s="4" t="n">
        <v>45085</v>
      </c>
      <c r="L10254" s="6" t="str">
        <f aca="false">IFERROR(INDEX(CategoryCodes!$B$2:$B$9,MATCH(C10254,CategoryCodes!$A$2:$A$9,0)),"")</f>
        <v>B</v>
      </c>
      <c r="M10254" s="7" t="n">
        <f aca="false">IFERROR(VALUE(MID(D10254,FIND("_",D10254)+1,FIND("_",D10254,FIND("_",D10254)+1)-FIND("_",D10254)-1)),"")</f>
        <v>13</v>
      </c>
      <c r="N10254" s="7" t="str">
        <f aca="false">IF(OR(C10254="",M10254=""),"",C10254&amp;" Item "&amp;M10254)</f>
        <v>Butchers Item 13</v>
      </c>
      <c r="O10254" s="7" t="n">
        <v>348</v>
      </c>
      <c r="P10254" s="8" t="n">
        <f aca="false">G10254*Q10254</f>
        <v>0</v>
      </c>
      <c r="Q10254" s="9" t="n">
        <f aca="false">IF(K10254=TRUE(),0.1,0)</f>
        <v>0</v>
      </c>
    </row>
    <row r="10255" customFormat="false" ht="15" hidden="false" customHeight="true" outlineLevel="0" collapsed="false">
      <c r="A10255" s="1" t="s">
        <v>10508</v>
      </c>
      <c r="B10255" s="1" t="s">
        <v>28</v>
      </c>
      <c r="C10255" s="1" t="s">
        <v>34</v>
      </c>
      <c r="D10255" s="1" t="s">
        <v>314</v>
      </c>
      <c r="E10255" s="1" t="n">
        <v>6.5</v>
      </c>
      <c r="F10255" s="1" t="n">
        <v>4</v>
      </c>
      <c r="G10255" s="1" t="n">
        <v>26</v>
      </c>
      <c r="H10255" s="1" t="s">
        <v>54</v>
      </c>
      <c r="I10255" s="1" t="s">
        <v>22</v>
      </c>
      <c r="J10255" s="4" t="n">
        <v>44642</v>
      </c>
      <c r="K10255" s="5" t="b">
        <f aca="false">TRUE()</f>
        <v>1</v>
      </c>
      <c r="L10255" s="6" t="str">
        <f aca="false">IFERROR(INDEX(CategoryCodes!$B$2:$B$9,MATCH(C10255,CategoryCodes!$A$2:$A$9,0)),"")</f>
        <v>A</v>
      </c>
      <c r="M10255" s="7" t="n">
        <f aca="false">IFERROR(VALUE(MID(D10255,FIND("_",D10255)+1,FIND("_",D10255,FIND("_",D10255)+1)-FIND("_",D10255)-1)),"")</f>
        <v>2</v>
      </c>
      <c r="N10255" s="7" t="str">
        <f aca="false">IF(OR(C10255="",M10255=""),"",C10255&amp;" Item "&amp;M10255)</f>
        <v>Beverages Item 2</v>
      </c>
      <c r="O10255" s="7" t="n">
        <v>449</v>
      </c>
      <c r="P10255" s="8" t="n">
        <f aca="false">G10255*Q10255</f>
        <v>2.6</v>
      </c>
      <c r="Q10255" s="9" t="n">
        <f aca="false">IF(K10255=TRUE(),0.1,0)</f>
        <v>0.1</v>
      </c>
    </row>
    <row r="10256" customFormat="false" ht="15" hidden="false" customHeight="true" outlineLevel="0" collapsed="false">
      <c r="A10256" s="1" t="s">
        <v>10509</v>
      </c>
      <c r="B10256" s="1" t="s">
        <v>83</v>
      </c>
      <c r="C10256" s="1" t="s">
        <v>29</v>
      </c>
      <c r="D10256" s="1" t="s">
        <v>389</v>
      </c>
      <c r="E10256" s="1" t="n">
        <v>41</v>
      </c>
      <c r="F10256" s="1" t="n">
        <v>5</v>
      </c>
      <c r="G10256" s="1" t="n">
        <v>205</v>
      </c>
      <c r="H10256" s="1" t="s">
        <v>54</v>
      </c>
      <c r="I10256" s="1" t="s">
        <v>22</v>
      </c>
      <c r="J10256" s="4" t="n">
        <v>44749</v>
      </c>
      <c r="K10256" s="5" t="b">
        <f aca="false">FALSE()</f>
        <v>0</v>
      </c>
      <c r="L10256" s="6" t="str">
        <f aca="false">IFERROR(INDEX(CategoryCodes!$B$2:$B$9,MATCH(C10256,CategoryCodes!$A$2:$A$9,0)),"")</f>
        <v>B</v>
      </c>
      <c r="M10256" s="7" t="n">
        <f aca="false">IFERROR(VALUE(MID(D10256,FIND("_",D10256)+1,FIND("_",D10256,FIND("_",D10256)+1)-FIND("_",D10256)-1)),"")</f>
        <v>25</v>
      </c>
      <c r="N10256" s="7" t="str">
        <f aca="false">IF(OR(C10256="",M10256=""),"",C10256&amp;" Item "&amp;M10256)</f>
        <v>Butchers Item 25</v>
      </c>
      <c r="O10256" s="7" t="n">
        <v>162</v>
      </c>
      <c r="P10256" s="8" t="n">
        <f aca="false">G10256*Q10256</f>
        <v>0</v>
      </c>
      <c r="Q10256" s="9" t="n">
        <f aca="false">IF(K10256=TRUE(),0.1,0)</f>
        <v>0</v>
      </c>
    </row>
    <row r="10257" customFormat="false" ht="15" hidden="false" customHeight="true" outlineLevel="0" collapsed="false">
      <c r="A10257" s="1" t="s">
        <v>10510</v>
      </c>
      <c r="B10257" s="1" t="s">
        <v>86</v>
      </c>
      <c r="C10257" s="1" t="s">
        <v>19</v>
      </c>
      <c r="D10257" s="1" t="s">
        <v>213</v>
      </c>
      <c r="E10257" s="1" t="n">
        <v>9.5</v>
      </c>
      <c r="F10257" s="1" t="n">
        <v>7</v>
      </c>
      <c r="G10257" s="1" t="n">
        <v>66.5</v>
      </c>
      <c r="H10257" s="1" t="s">
        <v>21</v>
      </c>
      <c r="I10257" s="1" t="s">
        <v>22</v>
      </c>
      <c r="J10257" s="4" t="n">
        <v>45278</v>
      </c>
      <c r="K10257" s="5" t="b">
        <f aca="false">TRUE()</f>
        <v>1</v>
      </c>
      <c r="L10257" s="6" t="str">
        <f aca="false">IFERROR(INDEX(CategoryCodes!$B$2:$B$9,MATCH(C10257,CategoryCodes!$A$2:$A$9,0)),"")</f>
        <v>H</v>
      </c>
      <c r="M10257" s="7" t="n">
        <f aca="false">IFERROR(VALUE(MID(D10257,FIND("_",D10257)+1,FIND("_",D10257,FIND("_",D10257)+1)-FIND("_",D10257)-1)),"")</f>
        <v>4</v>
      </c>
      <c r="N10257" s="7" t="str">
        <f aca="false">IF(OR(C10257="",M10257=""),"",C10257&amp;" Item "&amp;M10257)</f>
        <v>Patisserie Item 4</v>
      </c>
      <c r="O10257" s="7" t="n">
        <v>153</v>
      </c>
      <c r="P10257" s="8" t="n">
        <f aca="false">G10257*Q10257</f>
        <v>6.65</v>
      </c>
      <c r="Q10257" s="9" t="n">
        <f aca="false">IF(K10257=TRUE(),0.1,0)</f>
        <v>0.1</v>
      </c>
    </row>
    <row r="10258" customFormat="false" ht="15" hidden="false" customHeight="true" outlineLevel="0" collapsed="false">
      <c r="A10258" s="1" t="s">
        <v>10511</v>
      </c>
      <c r="B10258" s="1" t="s">
        <v>129</v>
      </c>
      <c r="C10258" s="1" t="s">
        <v>72</v>
      </c>
      <c r="D10258" s="1" t="s">
        <v>81</v>
      </c>
      <c r="E10258" s="1" t="n">
        <v>9.5</v>
      </c>
      <c r="F10258" s="1" t="n">
        <v>4</v>
      </c>
      <c r="G10258" s="1" t="n">
        <v>38</v>
      </c>
      <c r="H10258" s="1" t="s">
        <v>31</v>
      </c>
      <c r="I10258" s="1" t="s">
        <v>22</v>
      </c>
      <c r="J10258" s="4" t="n">
        <v>45278</v>
      </c>
      <c r="K10258" s="5" t="b">
        <f aca="false">FALSE()</f>
        <v>0</v>
      </c>
      <c r="L10258" s="6" t="str">
        <f aca="false">IFERROR(INDEX(CategoryCodes!$B$2:$B$9,MATCH(C10258,CategoryCodes!$A$2:$A$9,0)),"")</f>
        <v>D</v>
      </c>
      <c r="M10258" s="7" t="n">
        <f aca="false">IFERROR(VALUE(MID(D10258,FIND("_",D10258)+1,FIND("_",D10258,FIND("_",D10258)+1)-FIND("_",D10258)-1)),"")</f>
        <v>4</v>
      </c>
      <c r="N10258" s="7" t="str">
        <f aca="false">IF(OR(C10258="",M10258=""),"",C10258&amp;" Item "&amp;M10258)</f>
        <v>Electric household essentials Item 4</v>
      </c>
      <c r="O10258" s="7" t="n">
        <v>291</v>
      </c>
      <c r="P10258" s="8" t="n">
        <f aca="false">G10258*Q10258</f>
        <v>0</v>
      </c>
      <c r="Q10258" s="9" t="n">
        <f aca="false">IF(K10258=TRUE(),0.1,0)</f>
        <v>0</v>
      </c>
    </row>
    <row r="10259" customFormat="false" ht="15" hidden="false" customHeight="true" outlineLevel="0" collapsed="false">
      <c r="A10259" s="1" t="s">
        <v>10512</v>
      </c>
      <c r="B10259" s="1" t="s">
        <v>49</v>
      </c>
      <c r="C10259" s="1" t="s">
        <v>25</v>
      </c>
      <c r="D10259" s="1" t="s">
        <v>559</v>
      </c>
      <c r="E10259" s="1" t="n">
        <v>36.5</v>
      </c>
      <c r="F10259" s="1" t="n">
        <v>3</v>
      </c>
      <c r="G10259" s="1" t="n">
        <v>109.5</v>
      </c>
      <c r="H10259" s="1" t="s">
        <v>54</v>
      </c>
      <c r="I10259" s="1" t="s">
        <v>22</v>
      </c>
      <c r="J10259" s="4" t="n">
        <v>45304</v>
      </c>
      <c r="L10259" s="6" t="str">
        <f aca="false">IFERROR(INDEX(CategoryCodes!$B$2:$B$9,MATCH(C10259,CategoryCodes!$A$2:$A$9,0)),"")</f>
        <v>G</v>
      </c>
      <c r="M10259" s="7" t="n">
        <f aca="false">IFERROR(VALUE(MID(D10259,FIND("_",D10259)+1,FIND("_",D10259,FIND("_",D10259)+1)-FIND("_",D10259)-1)),"")</f>
        <v>22</v>
      </c>
      <c r="N10259" s="7" t="str">
        <f aca="false">IF(OR(C10259="",M10259=""),"",C10259&amp;" Item "&amp;M10259)</f>
        <v>Milk Products Item 22</v>
      </c>
      <c r="O10259" s="7" t="n">
        <v>406</v>
      </c>
      <c r="P10259" s="8" t="n">
        <f aca="false">G10259*Q10259</f>
        <v>0</v>
      </c>
      <c r="Q10259" s="9" t="n">
        <f aca="false">IF(K10259=TRUE(),0.1,0)</f>
        <v>0</v>
      </c>
    </row>
    <row r="10260" customFormat="false" ht="15" hidden="false" customHeight="true" outlineLevel="0" collapsed="false">
      <c r="A10260" s="1" t="s">
        <v>10513</v>
      </c>
      <c r="B10260" s="1" t="s">
        <v>46</v>
      </c>
      <c r="C10260" s="1" t="s">
        <v>136</v>
      </c>
      <c r="D10260" s="1" t="s">
        <v>155</v>
      </c>
      <c r="E10260" s="1" t="n">
        <v>26</v>
      </c>
      <c r="F10260" s="1" t="n">
        <v>6</v>
      </c>
      <c r="G10260" s="1" t="n">
        <v>156</v>
      </c>
      <c r="H10260" s="1" t="s">
        <v>21</v>
      </c>
      <c r="I10260" s="1" t="s">
        <v>22</v>
      </c>
      <c r="J10260" s="4" t="n">
        <v>45273</v>
      </c>
      <c r="L10260" s="6" t="str">
        <f aca="false">IFERROR(INDEX(CategoryCodes!$B$2:$B$9,MATCH(C10260,CategoryCodes!$A$2:$A$9,0)),"")</f>
        <v>C</v>
      </c>
      <c r="M10260" s="7" t="n">
        <f aca="false">IFERROR(VALUE(MID(D10260,FIND("_",D10260)+1,FIND("_",D10260,FIND("_",D10260)+1)-FIND("_",D10260)-1)),"")</f>
        <v>15</v>
      </c>
      <c r="N10260" s="7" t="str">
        <f aca="false">IF(OR(C10260="",M10260=""),"",C10260&amp;" Item "&amp;M10260)</f>
        <v>Computers and electric accessories Item 15</v>
      </c>
      <c r="O10260" s="7" t="n">
        <v>467</v>
      </c>
      <c r="P10260" s="8" t="n">
        <f aca="false">G10260*Q10260</f>
        <v>0</v>
      </c>
      <c r="Q10260" s="9" t="n">
        <f aca="false">IF(K10260=TRUE(),0.1,0)</f>
        <v>0</v>
      </c>
    </row>
    <row r="10261" customFormat="false" ht="15" hidden="false" customHeight="true" outlineLevel="0" collapsed="false">
      <c r="A10261" s="1" t="s">
        <v>10514</v>
      </c>
      <c r="B10261" s="1" t="s">
        <v>37</v>
      </c>
      <c r="C10261" s="1" t="s">
        <v>25</v>
      </c>
      <c r="D10261" s="1" t="s">
        <v>158</v>
      </c>
      <c r="E10261" s="1" t="n">
        <v>12.5</v>
      </c>
      <c r="F10261" s="1" t="n">
        <v>2</v>
      </c>
      <c r="G10261" s="1" t="n">
        <v>25</v>
      </c>
      <c r="H10261" s="1" t="s">
        <v>54</v>
      </c>
      <c r="I10261" s="1" t="s">
        <v>44</v>
      </c>
      <c r="J10261" s="4" t="n">
        <v>45611</v>
      </c>
      <c r="L10261" s="6" t="str">
        <f aca="false">IFERROR(INDEX(CategoryCodes!$B$2:$B$9,MATCH(C10261,CategoryCodes!$A$2:$A$9,0)),"")</f>
        <v>G</v>
      </c>
      <c r="M10261" s="7" t="n">
        <f aca="false">IFERROR(VALUE(MID(D10261,FIND("_",D10261)+1,FIND("_",D10261,FIND("_",D10261)+1)-FIND("_",D10261)-1)),"")</f>
        <v>6</v>
      </c>
      <c r="N10261" s="7" t="str">
        <f aca="false">IF(OR(C10261="",M10261=""),"",C10261&amp;" Item "&amp;M10261)</f>
        <v>Milk Products Item 6</v>
      </c>
      <c r="O10261" s="7" t="n">
        <v>347</v>
      </c>
      <c r="P10261" s="8" t="n">
        <f aca="false">G10261*Q10261</f>
        <v>0</v>
      </c>
      <c r="Q10261" s="9" t="n">
        <f aca="false">IF(K10261=TRUE(),0.1,0)</f>
        <v>0</v>
      </c>
    </row>
    <row r="10262" customFormat="false" ht="15" hidden="false" customHeight="true" outlineLevel="0" collapsed="false">
      <c r="A10262" s="1" t="s">
        <v>10515</v>
      </c>
      <c r="B10262" s="1" t="s">
        <v>95</v>
      </c>
      <c r="C10262" s="1" t="s">
        <v>136</v>
      </c>
      <c r="D10262" s="1" t="s">
        <v>297</v>
      </c>
      <c r="E10262" s="1" t="n">
        <v>23</v>
      </c>
      <c r="F10262" s="1" t="n">
        <v>8</v>
      </c>
      <c r="G10262" s="1" t="n">
        <v>184</v>
      </c>
      <c r="H10262" s="1" t="s">
        <v>54</v>
      </c>
      <c r="I10262" s="1" t="s">
        <v>22</v>
      </c>
      <c r="J10262" s="4" t="n">
        <v>45248</v>
      </c>
      <c r="K10262" s="5" t="b">
        <f aca="false">FALSE()</f>
        <v>0</v>
      </c>
      <c r="L10262" s="6" t="str">
        <f aca="false">IFERROR(INDEX(CategoryCodes!$B$2:$B$9,MATCH(C10262,CategoryCodes!$A$2:$A$9,0)),"")</f>
        <v>C</v>
      </c>
      <c r="M10262" s="7" t="n">
        <f aca="false">IFERROR(VALUE(MID(D10262,FIND("_",D10262)+1,FIND("_",D10262,FIND("_",D10262)+1)-FIND("_",D10262)-1)),"")</f>
        <v>13</v>
      </c>
      <c r="N10262" s="7" t="str">
        <f aca="false">IF(OR(C10262="",M10262=""),"",C10262&amp;" Item "&amp;M10262)</f>
        <v>Computers and electric accessories Item 13</v>
      </c>
      <c r="O10262" s="7" t="n">
        <v>155</v>
      </c>
      <c r="P10262" s="8" t="n">
        <f aca="false">G10262*Q10262</f>
        <v>0</v>
      </c>
      <c r="Q10262" s="9" t="n">
        <f aca="false">IF(K10262=TRUE(),0.1,0)</f>
        <v>0</v>
      </c>
    </row>
    <row r="10263" customFormat="false" ht="15" hidden="false" customHeight="true" outlineLevel="0" collapsed="false">
      <c r="A10263" s="1" t="s">
        <v>10516</v>
      </c>
      <c r="B10263" s="1" t="s">
        <v>24</v>
      </c>
      <c r="C10263" s="1" t="s">
        <v>38</v>
      </c>
      <c r="F10263" s="1" t="n">
        <v>10</v>
      </c>
      <c r="G10263" s="1" t="n">
        <v>245</v>
      </c>
      <c r="H10263" s="1" t="s">
        <v>54</v>
      </c>
      <c r="I10263" s="1" t="s">
        <v>22</v>
      </c>
      <c r="J10263" s="4" t="n">
        <v>44765</v>
      </c>
      <c r="K10263" s="5" t="b">
        <f aca="false">FALSE()</f>
        <v>0</v>
      </c>
      <c r="L10263" s="6" t="str">
        <f aca="false">IFERROR(INDEX(CategoryCodes!$B$2:$B$9,MATCH(C10263,CategoryCodes!$A$2:$A$9,0)),"")</f>
        <v>E</v>
      </c>
      <c r="M10263" s="7" t="str">
        <f aca="false">IFERROR(VALUE(MID(D10263,FIND("_",D10263)+1,FIND("_",D10263,FIND("_",D10263)+1)-FIND("_",D10263)-1)),"")</f>
        <v/>
      </c>
      <c r="N10263" s="7" t="str">
        <f aca="false">IF(OR(C10263="",M10263=""),"",C10263&amp;" Item "&amp;M10263)</f>
        <v/>
      </c>
      <c r="O10263" s="7" t="n">
        <v>470</v>
      </c>
      <c r="P10263" s="8" t="n">
        <f aca="false">G10263*Q10263</f>
        <v>0</v>
      </c>
      <c r="Q10263" s="9" t="n">
        <f aca="false">IF(K10263=TRUE(),0.1,0)</f>
        <v>0</v>
      </c>
    </row>
    <row r="10264" customFormat="false" ht="15" hidden="false" customHeight="true" outlineLevel="0" collapsed="false">
      <c r="A10264" s="1" t="s">
        <v>10517</v>
      </c>
      <c r="B10264" s="1" t="s">
        <v>69</v>
      </c>
      <c r="C10264" s="1" t="s">
        <v>47</v>
      </c>
      <c r="D10264" s="1" t="s">
        <v>287</v>
      </c>
      <c r="E10264" s="1" t="n">
        <v>5</v>
      </c>
      <c r="F10264" s="1" t="n">
        <v>5</v>
      </c>
      <c r="G10264" s="1" t="n">
        <v>25</v>
      </c>
      <c r="H10264" s="1" t="s">
        <v>54</v>
      </c>
      <c r="I10264" s="1" t="s">
        <v>44</v>
      </c>
      <c r="J10264" s="4" t="n">
        <v>45261</v>
      </c>
      <c r="K10264" s="5" t="b">
        <f aca="false">TRUE()</f>
        <v>1</v>
      </c>
      <c r="L10264" s="6" t="str">
        <f aca="false">IFERROR(INDEX(CategoryCodes!$B$2:$B$9,MATCH(C10264,CategoryCodes!$A$2:$A$9,0)),"")</f>
        <v>F</v>
      </c>
      <c r="M10264" s="7" t="n">
        <f aca="false">IFERROR(VALUE(MID(D10264,FIND("_",D10264)+1,FIND("_",D10264,FIND("_",D10264)+1)-FIND("_",D10264)-1)),"")</f>
        <v>1</v>
      </c>
      <c r="N10264" s="7" t="str">
        <f aca="false">IF(OR(C10264="",M10264=""),"",C10264&amp;" Item "&amp;M10264)</f>
        <v>Furniture Item 1</v>
      </c>
      <c r="O10264" s="7" t="n">
        <v>482</v>
      </c>
      <c r="P10264" s="8" t="n">
        <f aca="false">G10264*Q10264</f>
        <v>2.5</v>
      </c>
      <c r="Q10264" s="9" t="n">
        <f aca="false">IF(K10264=TRUE(),0.1,0)</f>
        <v>0.1</v>
      </c>
    </row>
    <row r="10265" customFormat="false" ht="15" hidden="false" customHeight="true" outlineLevel="0" collapsed="false">
      <c r="A10265" s="1" t="s">
        <v>10518</v>
      </c>
      <c r="B10265" s="1" t="s">
        <v>71</v>
      </c>
      <c r="C10265" s="1" t="s">
        <v>38</v>
      </c>
      <c r="D10265" s="1" t="s">
        <v>818</v>
      </c>
      <c r="E10265" s="1" t="n">
        <v>26</v>
      </c>
      <c r="F10265" s="1" t="n">
        <v>1</v>
      </c>
      <c r="G10265" s="1" t="n">
        <v>26</v>
      </c>
      <c r="H10265" s="1" t="s">
        <v>31</v>
      </c>
      <c r="I10265" s="1" t="s">
        <v>44</v>
      </c>
      <c r="J10265" s="4" t="n">
        <v>45541</v>
      </c>
      <c r="K10265" s="5" t="b">
        <f aca="false">TRUE()</f>
        <v>1</v>
      </c>
      <c r="L10265" s="6" t="str">
        <f aca="false">IFERROR(INDEX(CategoryCodes!$B$2:$B$9,MATCH(C10265,CategoryCodes!$A$2:$A$9,0)),"")</f>
        <v>E</v>
      </c>
      <c r="M10265" s="7" t="n">
        <f aca="false">IFERROR(VALUE(MID(D10265,FIND("_",D10265)+1,FIND("_",D10265,FIND("_",D10265)+1)-FIND("_",D10265)-1)),"")</f>
        <v>15</v>
      </c>
      <c r="N10265" s="7" t="str">
        <f aca="false">IF(OR(C10265="",M10265=""),"",C10265&amp;" Item "&amp;M10265)</f>
        <v>Food Item 15</v>
      </c>
      <c r="O10265" s="7" t="n">
        <v>479</v>
      </c>
      <c r="P10265" s="8" t="n">
        <f aca="false">G10265*Q10265</f>
        <v>2.6</v>
      </c>
      <c r="Q10265" s="9" t="n">
        <f aca="false">IF(K10265=TRUE(),0.1,0)</f>
        <v>0.1</v>
      </c>
    </row>
    <row r="10266" customFormat="false" ht="15" hidden="false" customHeight="true" outlineLevel="0" collapsed="false">
      <c r="A10266" s="1" t="s">
        <v>10519</v>
      </c>
      <c r="B10266" s="1" t="s">
        <v>122</v>
      </c>
      <c r="C10266" s="1" t="s">
        <v>136</v>
      </c>
      <c r="D10266" s="1" t="s">
        <v>297</v>
      </c>
      <c r="E10266" s="1" t="n">
        <v>23</v>
      </c>
      <c r="F10266" s="1" t="n">
        <v>9</v>
      </c>
      <c r="G10266" s="1" t="n">
        <v>207</v>
      </c>
      <c r="H10266" s="1" t="s">
        <v>54</v>
      </c>
      <c r="I10266" s="1" t="s">
        <v>44</v>
      </c>
      <c r="J10266" s="4" t="n">
        <v>44616</v>
      </c>
      <c r="L10266" s="6" t="str">
        <f aca="false">IFERROR(INDEX(CategoryCodes!$B$2:$B$9,MATCH(C10266,CategoryCodes!$A$2:$A$9,0)),"")</f>
        <v>C</v>
      </c>
      <c r="M10266" s="7" t="n">
        <f aca="false">IFERROR(VALUE(MID(D10266,FIND("_",D10266)+1,FIND("_",D10266,FIND("_",D10266)+1)-FIND("_",D10266)-1)),"")</f>
        <v>13</v>
      </c>
      <c r="N10266" s="7" t="str">
        <f aca="false">IF(OR(C10266="",M10266=""),"",C10266&amp;" Item "&amp;M10266)</f>
        <v>Computers and electric accessories Item 13</v>
      </c>
      <c r="O10266" s="7" t="n">
        <v>222</v>
      </c>
      <c r="P10266" s="8" t="n">
        <f aca="false">G10266*Q10266</f>
        <v>0</v>
      </c>
      <c r="Q10266" s="9" t="n">
        <f aca="false">IF(K10266=TRUE(),0.1,0)</f>
        <v>0</v>
      </c>
    </row>
    <row r="10267" customFormat="false" ht="15" hidden="false" customHeight="true" outlineLevel="0" collapsed="false">
      <c r="A10267" s="1" t="s">
        <v>10520</v>
      </c>
      <c r="B10267" s="1" t="s">
        <v>37</v>
      </c>
      <c r="C10267" s="1" t="s">
        <v>72</v>
      </c>
      <c r="D10267" s="1" t="s">
        <v>355</v>
      </c>
      <c r="E10267" s="1" t="n">
        <v>27.5</v>
      </c>
      <c r="F10267" s="1" t="n">
        <v>9</v>
      </c>
      <c r="G10267" s="1" t="n">
        <v>247.5</v>
      </c>
      <c r="H10267" s="1" t="s">
        <v>21</v>
      </c>
      <c r="I10267" s="1" t="s">
        <v>22</v>
      </c>
      <c r="J10267" s="4" t="n">
        <v>44654</v>
      </c>
      <c r="L10267" s="6" t="str">
        <f aca="false">IFERROR(INDEX(CategoryCodes!$B$2:$B$9,MATCH(C10267,CategoryCodes!$A$2:$A$9,0)),"")</f>
        <v>D</v>
      </c>
      <c r="M10267" s="7" t="n">
        <f aca="false">IFERROR(VALUE(MID(D10267,FIND("_",D10267)+1,FIND("_",D10267,FIND("_",D10267)+1)-FIND("_",D10267)-1)),"")</f>
        <v>16</v>
      </c>
      <c r="N10267" s="7" t="str">
        <f aca="false">IF(OR(C10267="",M10267=""),"",C10267&amp;" Item "&amp;M10267)</f>
        <v>Electric household essentials Item 16</v>
      </c>
      <c r="O10267" s="7" t="n">
        <v>367</v>
      </c>
      <c r="P10267" s="8" t="n">
        <f aca="false">G10267*Q10267</f>
        <v>0</v>
      </c>
      <c r="Q10267" s="9" t="n">
        <f aca="false">IF(K10267=TRUE(),0.1,0)</f>
        <v>0</v>
      </c>
    </row>
    <row r="10268" customFormat="false" ht="15" hidden="false" customHeight="true" outlineLevel="0" collapsed="false">
      <c r="A10268" s="1" t="s">
        <v>10521</v>
      </c>
      <c r="B10268" s="1" t="s">
        <v>119</v>
      </c>
      <c r="C10268" s="1" t="s">
        <v>19</v>
      </c>
      <c r="D10268" s="1" t="s">
        <v>172</v>
      </c>
      <c r="E10268" s="1" t="n">
        <v>21.5</v>
      </c>
      <c r="F10268" s="1" t="n">
        <v>2</v>
      </c>
      <c r="G10268" s="1" t="n">
        <v>43</v>
      </c>
      <c r="H10268" s="1" t="s">
        <v>54</v>
      </c>
      <c r="I10268" s="1" t="s">
        <v>22</v>
      </c>
      <c r="J10268" s="4" t="n">
        <v>44702</v>
      </c>
      <c r="K10268" s="5" t="b">
        <f aca="false">FALSE()</f>
        <v>0</v>
      </c>
      <c r="L10268" s="6" t="str">
        <f aca="false">IFERROR(INDEX(CategoryCodes!$B$2:$B$9,MATCH(C10268,CategoryCodes!$A$2:$A$9,0)),"")</f>
        <v>H</v>
      </c>
      <c r="M10268" s="7" t="n">
        <f aca="false">IFERROR(VALUE(MID(D10268,FIND("_",D10268)+1,FIND("_",D10268,FIND("_",D10268)+1)-FIND("_",D10268)-1)),"")</f>
        <v>12</v>
      </c>
      <c r="N10268" s="7" t="str">
        <f aca="false">IF(OR(C10268="",M10268=""),"",C10268&amp;" Item "&amp;M10268)</f>
        <v>Patisserie Item 12</v>
      </c>
      <c r="O10268" s="7" t="n">
        <v>468</v>
      </c>
      <c r="P10268" s="8" t="n">
        <f aca="false">G10268*Q10268</f>
        <v>0</v>
      </c>
      <c r="Q10268" s="9" t="n">
        <f aca="false">IF(K10268=TRUE(),0.1,0)</f>
        <v>0</v>
      </c>
    </row>
    <row r="10269" customFormat="false" ht="15" hidden="false" customHeight="true" outlineLevel="0" collapsed="false">
      <c r="A10269" s="1" t="s">
        <v>10522</v>
      </c>
      <c r="B10269" s="1" t="s">
        <v>86</v>
      </c>
      <c r="C10269" s="1" t="s">
        <v>38</v>
      </c>
      <c r="D10269" s="1" t="s">
        <v>191</v>
      </c>
      <c r="E10269" s="1" t="n">
        <v>33.5</v>
      </c>
      <c r="F10269" s="1" t="n">
        <v>8</v>
      </c>
      <c r="G10269" s="1" t="n">
        <v>268</v>
      </c>
      <c r="H10269" s="1" t="s">
        <v>54</v>
      </c>
      <c r="I10269" s="1" t="s">
        <v>44</v>
      </c>
      <c r="J10269" s="4" t="n">
        <v>45612</v>
      </c>
      <c r="K10269" s="5" t="b">
        <f aca="false">FALSE()</f>
        <v>0</v>
      </c>
      <c r="L10269" s="6" t="str">
        <f aca="false">IFERROR(INDEX(CategoryCodes!$B$2:$B$9,MATCH(C10269,CategoryCodes!$A$2:$A$9,0)),"")</f>
        <v>E</v>
      </c>
      <c r="M10269" s="7" t="n">
        <f aca="false">IFERROR(VALUE(MID(D10269,FIND("_",D10269)+1,FIND("_",D10269,FIND("_",D10269)+1)-FIND("_",D10269)-1)),"")</f>
        <v>20</v>
      </c>
      <c r="N10269" s="7" t="str">
        <f aca="false">IF(OR(C10269="",M10269=""),"",C10269&amp;" Item "&amp;M10269)</f>
        <v>Food Item 20</v>
      </c>
      <c r="O10269" s="7" t="n">
        <v>176</v>
      </c>
      <c r="P10269" s="8" t="n">
        <f aca="false">G10269*Q10269</f>
        <v>0</v>
      </c>
      <c r="Q10269" s="9" t="n">
        <f aca="false">IF(K10269=TRUE(),0.1,0)</f>
        <v>0</v>
      </c>
    </row>
    <row r="10270" customFormat="false" ht="15" hidden="false" customHeight="true" outlineLevel="0" collapsed="false">
      <c r="A10270" s="1" t="s">
        <v>10523</v>
      </c>
      <c r="B10270" s="1" t="s">
        <v>46</v>
      </c>
      <c r="C10270" s="1" t="s">
        <v>38</v>
      </c>
      <c r="D10270" s="1" t="s">
        <v>59</v>
      </c>
      <c r="E10270" s="1" t="n">
        <v>6.5</v>
      </c>
      <c r="F10270" s="1" t="n">
        <v>1</v>
      </c>
      <c r="G10270" s="1" t="n">
        <v>6.5</v>
      </c>
      <c r="H10270" s="1" t="s">
        <v>21</v>
      </c>
      <c r="I10270" s="1" t="s">
        <v>44</v>
      </c>
      <c r="J10270" s="4" t="n">
        <v>44873</v>
      </c>
      <c r="K10270" s="5" t="b">
        <f aca="false">FALSE()</f>
        <v>0</v>
      </c>
      <c r="L10270" s="6" t="str">
        <f aca="false">IFERROR(INDEX(CategoryCodes!$B$2:$B$9,MATCH(C10270,CategoryCodes!$A$2:$A$9,0)),"")</f>
        <v>E</v>
      </c>
      <c r="M10270" s="7" t="n">
        <f aca="false">IFERROR(VALUE(MID(D10270,FIND("_",D10270)+1,FIND("_",D10270,FIND("_",D10270)+1)-FIND("_",D10270)-1)),"")</f>
        <v>2</v>
      </c>
      <c r="N10270" s="7" t="str">
        <f aca="false">IF(OR(C10270="",M10270=""),"",C10270&amp;" Item "&amp;M10270)</f>
        <v>Food Item 2</v>
      </c>
      <c r="O10270" s="7" t="n">
        <v>45</v>
      </c>
      <c r="P10270" s="8" t="n">
        <f aca="false">G10270*Q10270</f>
        <v>0</v>
      </c>
      <c r="Q10270" s="9" t="n">
        <f aca="false">IF(K10270=TRUE(),0.1,0)</f>
        <v>0</v>
      </c>
    </row>
    <row r="10271" customFormat="false" ht="15" hidden="false" customHeight="true" outlineLevel="0" collapsed="false">
      <c r="A10271" s="1" t="s">
        <v>10524</v>
      </c>
      <c r="B10271" s="1" t="s">
        <v>75</v>
      </c>
      <c r="C10271" s="1" t="s">
        <v>136</v>
      </c>
      <c r="D10271" s="1" t="s">
        <v>145</v>
      </c>
      <c r="E10271" s="1" t="n">
        <v>11</v>
      </c>
      <c r="F10271" s="1" t="n">
        <v>4</v>
      </c>
      <c r="G10271" s="1" t="n">
        <v>44</v>
      </c>
      <c r="H10271" s="1" t="s">
        <v>54</v>
      </c>
      <c r="I10271" s="1" t="s">
        <v>44</v>
      </c>
      <c r="J10271" s="4" t="n">
        <v>45568</v>
      </c>
      <c r="K10271" s="5" t="b">
        <f aca="false">FALSE()</f>
        <v>0</v>
      </c>
      <c r="L10271" s="6" t="str">
        <f aca="false">IFERROR(INDEX(CategoryCodes!$B$2:$B$9,MATCH(C10271,CategoryCodes!$A$2:$A$9,0)),"")</f>
        <v>C</v>
      </c>
      <c r="M10271" s="7" t="n">
        <f aca="false">IFERROR(VALUE(MID(D10271,FIND("_",D10271)+1,FIND("_",D10271,FIND("_",D10271)+1)-FIND("_",D10271)-1)),"")</f>
        <v>5</v>
      </c>
      <c r="N10271" s="7" t="str">
        <f aca="false">IF(OR(C10271="",M10271=""),"",C10271&amp;" Item "&amp;M10271)</f>
        <v>Computers and electric accessories Item 5</v>
      </c>
      <c r="O10271" s="7" t="n">
        <v>298</v>
      </c>
      <c r="P10271" s="8" t="n">
        <f aca="false">G10271*Q10271</f>
        <v>0</v>
      </c>
      <c r="Q10271" s="9" t="n">
        <f aca="false">IF(K10271=TRUE(),0.1,0)</f>
        <v>0</v>
      </c>
    </row>
    <row r="10272" customFormat="false" ht="15" hidden="false" customHeight="true" outlineLevel="0" collapsed="false">
      <c r="A10272" s="1" t="s">
        <v>10525</v>
      </c>
      <c r="B10272" s="1" t="s">
        <v>129</v>
      </c>
      <c r="C10272" s="1" t="s">
        <v>38</v>
      </c>
      <c r="D10272" s="1" t="s">
        <v>166</v>
      </c>
      <c r="E10272" s="1" t="n">
        <v>36.5</v>
      </c>
      <c r="F10272" s="1" t="n">
        <v>4</v>
      </c>
      <c r="G10272" s="1" t="n">
        <v>146</v>
      </c>
      <c r="H10272" s="1" t="s">
        <v>31</v>
      </c>
      <c r="I10272" s="1" t="s">
        <v>22</v>
      </c>
      <c r="J10272" s="4" t="n">
        <v>44609</v>
      </c>
      <c r="L10272" s="6" t="str">
        <f aca="false">IFERROR(INDEX(CategoryCodes!$B$2:$B$9,MATCH(C10272,CategoryCodes!$A$2:$A$9,0)),"")</f>
        <v>E</v>
      </c>
      <c r="M10272" s="7" t="n">
        <f aca="false">IFERROR(VALUE(MID(D10272,FIND("_",D10272)+1,FIND("_",D10272,FIND("_",D10272)+1)-FIND("_",D10272)-1)),"")</f>
        <v>22</v>
      </c>
      <c r="N10272" s="7" t="str">
        <f aca="false">IF(OR(C10272="",M10272=""),"",C10272&amp;" Item "&amp;M10272)</f>
        <v>Food Item 22</v>
      </c>
      <c r="O10272" s="7" t="n">
        <v>4</v>
      </c>
      <c r="P10272" s="8" t="n">
        <f aca="false">G10272*Q10272</f>
        <v>0</v>
      </c>
      <c r="Q10272" s="9" t="n">
        <f aca="false">IF(K10272=TRUE(),0.1,0)</f>
        <v>0</v>
      </c>
    </row>
    <row r="10273" customFormat="false" ht="15" hidden="false" customHeight="true" outlineLevel="0" collapsed="false">
      <c r="A10273" s="1" t="s">
        <v>10526</v>
      </c>
      <c r="B10273" s="1" t="s">
        <v>86</v>
      </c>
      <c r="C10273" s="1" t="s">
        <v>29</v>
      </c>
      <c r="D10273" s="1" t="s">
        <v>168</v>
      </c>
      <c r="E10273" s="1" t="n">
        <v>6.5</v>
      </c>
      <c r="F10273" s="1" t="n">
        <v>6</v>
      </c>
      <c r="G10273" s="1" t="n">
        <v>39</v>
      </c>
      <c r="H10273" s="1" t="s">
        <v>21</v>
      </c>
      <c r="I10273" s="1" t="s">
        <v>44</v>
      </c>
      <c r="J10273" s="4" t="n">
        <v>45117</v>
      </c>
      <c r="K10273" s="5" t="b">
        <f aca="false">TRUE()</f>
        <v>1</v>
      </c>
      <c r="L10273" s="6" t="str">
        <f aca="false">IFERROR(INDEX(CategoryCodes!$B$2:$B$9,MATCH(C10273,CategoryCodes!$A$2:$A$9,0)),"")</f>
        <v>B</v>
      </c>
      <c r="M10273" s="7" t="n">
        <f aca="false">IFERROR(VALUE(MID(D10273,FIND("_",D10273)+1,FIND("_",D10273,FIND("_",D10273)+1)-FIND("_",D10273)-1)),"")</f>
        <v>2</v>
      </c>
      <c r="N10273" s="7" t="str">
        <f aca="false">IF(OR(C10273="",M10273=""),"",C10273&amp;" Item "&amp;M10273)</f>
        <v>Butchers Item 2</v>
      </c>
      <c r="O10273" s="7" t="n">
        <v>313</v>
      </c>
      <c r="P10273" s="8" t="n">
        <f aca="false">G10273*Q10273</f>
        <v>3.9</v>
      </c>
      <c r="Q10273" s="9" t="n">
        <f aca="false">IF(K10273=TRUE(),0.1,0)</f>
        <v>0.1</v>
      </c>
    </row>
    <row r="10274" customFormat="false" ht="15" hidden="false" customHeight="true" outlineLevel="0" collapsed="false">
      <c r="A10274" s="1" t="s">
        <v>10527</v>
      </c>
      <c r="B10274" s="1" t="s">
        <v>95</v>
      </c>
      <c r="C10274" s="1" t="s">
        <v>29</v>
      </c>
      <c r="D10274" s="1" t="s">
        <v>604</v>
      </c>
      <c r="E10274" s="1" t="n">
        <v>12.5</v>
      </c>
      <c r="F10274" s="1" t="n">
        <v>9</v>
      </c>
      <c r="G10274" s="1" t="n">
        <v>112.5</v>
      </c>
      <c r="H10274" s="1" t="s">
        <v>54</v>
      </c>
      <c r="I10274" s="1" t="s">
        <v>44</v>
      </c>
      <c r="J10274" s="4" t="n">
        <v>44767</v>
      </c>
      <c r="K10274" s="5" t="b">
        <f aca="false">TRUE()</f>
        <v>1</v>
      </c>
      <c r="L10274" s="6" t="str">
        <f aca="false">IFERROR(INDEX(CategoryCodes!$B$2:$B$9,MATCH(C10274,CategoryCodes!$A$2:$A$9,0)),"")</f>
        <v>B</v>
      </c>
      <c r="M10274" s="7" t="n">
        <f aca="false">IFERROR(VALUE(MID(D10274,FIND("_",D10274)+1,FIND("_",D10274,FIND("_",D10274)+1)-FIND("_",D10274)-1)),"")</f>
        <v>6</v>
      </c>
      <c r="N10274" s="7" t="str">
        <f aca="false">IF(OR(C10274="",M10274=""),"",C10274&amp;" Item "&amp;M10274)</f>
        <v>Butchers Item 6</v>
      </c>
      <c r="O10274" s="7" t="n">
        <v>261</v>
      </c>
      <c r="P10274" s="8" t="n">
        <f aca="false">G10274*Q10274</f>
        <v>11.25</v>
      </c>
      <c r="Q10274" s="9" t="n">
        <f aca="false">IF(K10274=TRUE(),0.1,0)</f>
        <v>0.1</v>
      </c>
    </row>
    <row r="10275" customFormat="false" ht="15" hidden="false" customHeight="true" outlineLevel="0" collapsed="false">
      <c r="A10275" s="1" t="s">
        <v>10528</v>
      </c>
      <c r="B10275" s="1" t="s">
        <v>69</v>
      </c>
      <c r="C10275" s="1" t="s">
        <v>29</v>
      </c>
      <c r="D10275" s="1" t="s">
        <v>120</v>
      </c>
      <c r="E10275" s="1" t="n">
        <v>38</v>
      </c>
      <c r="F10275" s="1" t="n">
        <v>5</v>
      </c>
      <c r="G10275" s="1" t="n">
        <v>190</v>
      </c>
      <c r="H10275" s="1" t="s">
        <v>54</v>
      </c>
      <c r="I10275" s="1" t="s">
        <v>44</v>
      </c>
      <c r="J10275" s="4" t="n">
        <v>44862</v>
      </c>
      <c r="L10275" s="6" t="str">
        <f aca="false">IFERROR(INDEX(CategoryCodes!$B$2:$B$9,MATCH(C10275,CategoryCodes!$A$2:$A$9,0)),"")</f>
        <v>B</v>
      </c>
      <c r="M10275" s="7" t="n">
        <f aca="false">IFERROR(VALUE(MID(D10275,FIND("_",D10275)+1,FIND("_",D10275,FIND("_",D10275)+1)-FIND("_",D10275)-1)),"")</f>
        <v>23</v>
      </c>
      <c r="N10275" s="7" t="str">
        <f aca="false">IF(OR(C10275="",M10275=""),"",C10275&amp;" Item "&amp;M10275)</f>
        <v>Butchers Item 23</v>
      </c>
      <c r="O10275" s="7" t="n">
        <v>206</v>
      </c>
      <c r="P10275" s="8" t="n">
        <f aca="false">G10275*Q10275</f>
        <v>0</v>
      </c>
      <c r="Q10275" s="9" t="n">
        <f aca="false">IF(K10275=TRUE(),0.1,0)</f>
        <v>0</v>
      </c>
    </row>
    <row r="10276" customFormat="false" ht="15" hidden="false" customHeight="true" outlineLevel="0" collapsed="false">
      <c r="A10276" s="1" t="s">
        <v>10529</v>
      </c>
      <c r="B10276" s="1" t="s">
        <v>28</v>
      </c>
      <c r="C10276" s="1" t="s">
        <v>72</v>
      </c>
      <c r="D10276" s="1" t="s">
        <v>649</v>
      </c>
      <c r="E10276" s="1" t="n">
        <v>26</v>
      </c>
      <c r="F10276" s="1" t="n">
        <v>8</v>
      </c>
      <c r="G10276" s="1" t="n">
        <v>208</v>
      </c>
      <c r="H10276" s="1" t="s">
        <v>31</v>
      </c>
      <c r="I10276" s="1" t="s">
        <v>44</v>
      </c>
      <c r="J10276" s="4" t="n">
        <v>44708</v>
      </c>
      <c r="L10276" s="6" t="str">
        <f aca="false">IFERROR(INDEX(CategoryCodes!$B$2:$B$9,MATCH(C10276,CategoryCodes!$A$2:$A$9,0)),"")</f>
        <v>D</v>
      </c>
      <c r="M10276" s="7" t="n">
        <f aca="false">IFERROR(VALUE(MID(D10276,FIND("_",D10276)+1,FIND("_",D10276,FIND("_",D10276)+1)-FIND("_",D10276)-1)),"")</f>
        <v>15</v>
      </c>
      <c r="N10276" s="7" t="str">
        <f aca="false">IF(OR(C10276="",M10276=""),"",C10276&amp;" Item "&amp;M10276)</f>
        <v>Electric household essentials Item 15</v>
      </c>
      <c r="O10276" s="7" t="n">
        <v>433</v>
      </c>
      <c r="P10276" s="8" t="n">
        <f aca="false">G10276*Q10276</f>
        <v>0</v>
      </c>
      <c r="Q10276" s="9" t="n">
        <f aca="false">IF(K10276=TRUE(),0.1,0)</f>
        <v>0</v>
      </c>
    </row>
    <row r="10277" customFormat="false" ht="15" hidden="false" customHeight="true" outlineLevel="0" collapsed="false">
      <c r="A10277" s="1" t="s">
        <v>10530</v>
      </c>
      <c r="B10277" s="1" t="s">
        <v>46</v>
      </c>
      <c r="C10277" s="1" t="s">
        <v>34</v>
      </c>
      <c r="D10277" s="1" t="s">
        <v>519</v>
      </c>
      <c r="E10277" s="1" t="n">
        <v>18.5</v>
      </c>
      <c r="F10277" s="1" t="n">
        <v>10</v>
      </c>
      <c r="G10277" s="1" t="n">
        <v>185</v>
      </c>
      <c r="H10277" s="1" t="s">
        <v>21</v>
      </c>
      <c r="I10277" s="1" t="s">
        <v>44</v>
      </c>
      <c r="J10277" s="4" t="n">
        <v>44612</v>
      </c>
      <c r="K10277" s="5" t="b">
        <f aca="false">FALSE()</f>
        <v>0</v>
      </c>
      <c r="L10277" s="6" t="str">
        <f aca="false">IFERROR(INDEX(CategoryCodes!$B$2:$B$9,MATCH(C10277,CategoryCodes!$A$2:$A$9,0)),"")</f>
        <v>A</v>
      </c>
      <c r="M10277" s="7" t="n">
        <f aca="false">IFERROR(VALUE(MID(D10277,FIND("_",D10277)+1,FIND("_",D10277,FIND("_",D10277)+1)-FIND("_",D10277)-1)),"")</f>
        <v>10</v>
      </c>
      <c r="N10277" s="7" t="str">
        <f aca="false">IF(OR(C10277="",M10277=""),"",C10277&amp;" Item "&amp;M10277)</f>
        <v>Beverages Item 10</v>
      </c>
      <c r="O10277" s="7" t="n">
        <v>65</v>
      </c>
      <c r="P10277" s="8" t="n">
        <f aca="false">G10277*Q10277</f>
        <v>0</v>
      </c>
      <c r="Q10277" s="9" t="n">
        <f aca="false">IF(K10277=TRUE(),0.1,0)</f>
        <v>0</v>
      </c>
    </row>
    <row r="10278" customFormat="false" ht="15" hidden="false" customHeight="true" outlineLevel="0" collapsed="false">
      <c r="A10278" s="1" t="s">
        <v>10531</v>
      </c>
      <c r="B10278" s="1" t="s">
        <v>71</v>
      </c>
      <c r="C10278" s="1" t="s">
        <v>72</v>
      </c>
      <c r="D10278" s="1" t="s">
        <v>426</v>
      </c>
      <c r="E10278" s="1" t="n">
        <v>41</v>
      </c>
      <c r="F10278" s="1" t="n">
        <v>4</v>
      </c>
      <c r="G10278" s="1" t="n">
        <v>164</v>
      </c>
      <c r="H10278" s="1" t="s">
        <v>54</v>
      </c>
      <c r="I10278" s="1" t="s">
        <v>44</v>
      </c>
      <c r="J10278" s="4" t="n">
        <v>44580</v>
      </c>
      <c r="K10278" s="5" t="b">
        <f aca="false">TRUE()</f>
        <v>1</v>
      </c>
      <c r="L10278" s="6" t="str">
        <f aca="false">IFERROR(INDEX(CategoryCodes!$B$2:$B$9,MATCH(C10278,CategoryCodes!$A$2:$A$9,0)),"")</f>
        <v>D</v>
      </c>
      <c r="M10278" s="7" t="n">
        <f aca="false">IFERROR(VALUE(MID(D10278,FIND("_",D10278)+1,FIND("_",D10278,FIND("_",D10278)+1)-FIND("_",D10278)-1)),"")</f>
        <v>25</v>
      </c>
      <c r="N10278" s="7" t="str">
        <f aca="false">IF(OR(C10278="",M10278=""),"",C10278&amp;" Item "&amp;M10278)</f>
        <v>Electric household essentials Item 25</v>
      </c>
      <c r="O10278" s="7" t="n">
        <v>436</v>
      </c>
      <c r="P10278" s="8" t="n">
        <f aca="false">G10278*Q10278</f>
        <v>16.4</v>
      </c>
      <c r="Q10278" s="9" t="n">
        <f aca="false">IF(K10278=TRUE(),0.1,0)</f>
        <v>0.1</v>
      </c>
    </row>
    <row r="10279" customFormat="false" ht="15" hidden="false" customHeight="true" outlineLevel="0" collapsed="false">
      <c r="A10279" s="1" t="s">
        <v>10532</v>
      </c>
      <c r="B10279" s="1" t="s">
        <v>46</v>
      </c>
      <c r="C10279" s="1" t="s">
        <v>72</v>
      </c>
      <c r="D10279" s="1" t="s">
        <v>358</v>
      </c>
      <c r="E10279" s="1" t="n">
        <v>38</v>
      </c>
      <c r="F10279" s="1" t="n">
        <v>1</v>
      </c>
      <c r="G10279" s="1" t="n">
        <v>38</v>
      </c>
      <c r="H10279" s="1" t="s">
        <v>54</v>
      </c>
      <c r="I10279" s="1" t="s">
        <v>22</v>
      </c>
      <c r="J10279" s="4" t="n">
        <v>45295</v>
      </c>
      <c r="K10279" s="5" t="b">
        <f aca="false">TRUE()</f>
        <v>1</v>
      </c>
      <c r="L10279" s="6" t="str">
        <f aca="false">IFERROR(INDEX(CategoryCodes!$B$2:$B$9,MATCH(C10279,CategoryCodes!$A$2:$A$9,0)),"")</f>
        <v>D</v>
      </c>
      <c r="M10279" s="7" t="n">
        <f aca="false">IFERROR(VALUE(MID(D10279,FIND("_",D10279)+1,FIND("_",D10279,FIND("_",D10279)+1)-FIND("_",D10279)-1)),"")</f>
        <v>23</v>
      </c>
      <c r="N10279" s="7" t="str">
        <f aca="false">IF(OR(C10279="",M10279=""),"",C10279&amp;" Item "&amp;M10279)</f>
        <v>Electric household essentials Item 23</v>
      </c>
      <c r="O10279" s="7" t="n">
        <v>150</v>
      </c>
      <c r="P10279" s="8" t="n">
        <f aca="false">G10279*Q10279</f>
        <v>3.8</v>
      </c>
      <c r="Q10279" s="9" t="n">
        <f aca="false">IF(K10279=TRUE(),0.1,0)</f>
        <v>0.1</v>
      </c>
    </row>
    <row r="10280" customFormat="false" ht="15" hidden="false" customHeight="true" outlineLevel="0" collapsed="false">
      <c r="A10280" s="1" t="s">
        <v>10533</v>
      </c>
      <c r="B10280" s="1" t="s">
        <v>37</v>
      </c>
      <c r="C10280" s="1" t="s">
        <v>29</v>
      </c>
      <c r="D10280" s="1" t="s">
        <v>127</v>
      </c>
      <c r="E10280" s="1" t="n">
        <v>39.5</v>
      </c>
      <c r="F10280" s="1" t="n">
        <v>1</v>
      </c>
      <c r="G10280" s="1" t="n">
        <v>39.5</v>
      </c>
      <c r="H10280" s="1" t="s">
        <v>21</v>
      </c>
      <c r="I10280" s="1" t="s">
        <v>44</v>
      </c>
      <c r="J10280" s="4" t="n">
        <v>45363</v>
      </c>
      <c r="L10280" s="6" t="str">
        <f aca="false">IFERROR(INDEX(CategoryCodes!$B$2:$B$9,MATCH(C10280,CategoryCodes!$A$2:$A$9,0)),"")</f>
        <v>B</v>
      </c>
      <c r="M10280" s="7" t="n">
        <f aca="false">IFERROR(VALUE(MID(D10280,FIND("_",D10280)+1,FIND("_",D10280,FIND("_",D10280)+1)-FIND("_",D10280)-1)),"")</f>
        <v>24</v>
      </c>
      <c r="N10280" s="7" t="str">
        <f aca="false">IF(OR(C10280="",M10280=""),"",C10280&amp;" Item "&amp;M10280)</f>
        <v>Butchers Item 24</v>
      </c>
      <c r="O10280" s="7" t="n">
        <v>31</v>
      </c>
      <c r="P10280" s="8" t="n">
        <f aca="false">G10280*Q10280</f>
        <v>0</v>
      </c>
      <c r="Q10280" s="9" t="n">
        <f aca="false">IF(K10280=TRUE(),0.1,0)</f>
        <v>0</v>
      </c>
    </row>
    <row r="10281" customFormat="false" ht="15" hidden="false" customHeight="true" outlineLevel="0" collapsed="false">
      <c r="A10281" s="1" t="s">
        <v>10534</v>
      </c>
      <c r="B10281" s="1" t="s">
        <v>42</v>
      </c>
      <c r="C10281" s="1" t="s">
        <v>38</v>
      </c>
      <c r="D10281" s="1" t="s">
        <v>134</v>
      </c>
      <c r="E10281" s="1" t="n">
        <v>21.5</v>
      </c>
      <c r="F10281" s="1" t="n">
        <v>8</v>
      </c>
      <c r="G10281" s="1" t="n">
        <v>172</v>
      </c>
      <c r="H10281" s="1" t="s">
        <v>21</v>
      </c>
      <c r="I10281" s="1" t="s">
        <v>44</v>
      </c>
      <c r="J10281" s="4" t="n">
        <v>45117</v>
      </c>
      <c r="L10281" s="6" t="str">
        <f aca="false">IFERROR(INDEX(CategoryCodes!$B$2:$B$9,MATCH(C10281,CategoryCodes!$A$2:$A$9,0)),"")</f>
        <v>E</v>
      </c>
      <c r="M10281" s="7" t="n">
        <f aca="false">IFERROR(VALUE(MID(D10281,FIND("_",D10281)+1,FIND("_",D10281,FIND("_",D10281)+1)-FIND("_",D10281)-1)),"")</f>
        <v>12</v>
      </c>
      <c r="N10281" s="7" t="str">
        <f aca="false">IF(OR(C10281="",M10281=""),"",C10281&amp;" Item "&amp;M10281)</f>
        <v>Food Item 12</v>
      </c>
      <c r="O10281" s="7" t="n">
        <v>189</v>
      </c>
      <c r="P10281" s="8" t="n">
        <f aca="false">G10281*Q10281</f>
        <v>0</v>
      </c>
      <c r="Q10281" s="9" t="n">
        <f aca="false">IF(K10281=TRUE(),0.1,0)</f>
        <v>0</v>
      </c>
    </row>
    <row r="10282" customFormat="false" ht="15" hidden="false" customHeight="true" outlineLevel="0" collapsed="false">
      <c r="A10282" s="1" t="s">
        <v>10535</v>
      </c>
      <c r="B10282" s="1" t="s">
        <v>18</v>
      </c>
      <c r="C10282" s="1" t="s">
        <v>47</v>
      </c>
      <c r="F10282" s="1" t="n">
        <v>5</v>
      </c>
      <c r="G10282" s="1" t="n">
        <v>47.5</v>
      </c>
      <c r="H10282" s="1" t="s">
        <v>21</v>
      </c>
      <c r="I10282" s="1" t="s">
        <v>44</v>
      </c>
      <c r="J10282" s="4" t="n">
        <v>44843</v>
      </c>
      <c r="K10282" s="5" t="b">
        <f aca="false">TRUE()</f>
        <v>1</v>
      </c>
      <c r="L10282" s="6" t="str">
        <f aca="false">IFERROR(INDEX(CategoryCodes!$B$2:$B$9,MATCH(C10282,CategoryCodes!$A$2:$A$9,0)),"")</f>
        <v>F</v>
      </c>
      <c r="M10282" s="7" t="str">
        <f aca="false">IFERROR(VALUE(MID(D10282,FIND("_",D10282)+1,FIND("_",D10282,FIND("_",D10282)+1)-FIND("_",D10282)-1)),"")</f>
        <v/>
      </c>
      <c r="N10282" s="7" t="str">
        <f aca="false">IF(OR(C10282="",M10282=""),"",C10282&amp;" Item "&amp;M10282)</f>
        <v/>
      </c>
      <c r="O10282" s="7" t="n">
        <v>461</v>
      </c>
      <c r="P10282" s="8" t="n">
        <f aca="false">G10282*Q10282</f>
        <v>4.75</v>
      </c>
      <c r="Q10282" s="9" t="n">
        <f aca="false">IF(K10282=TRUE(),0.1,0)</f>
        <v>0.1</v>
      </c>
    </row>
    <row r="10283" customFormat="false" ht="15" hidden="false" customHeight="true" outlineLevel="0" collapsed="false">
      <c r="A10283" s="1" t="s">
        <v>10536</v>
      </c>
      <c r="B10283" s="1" t="s">
        <v>69</v>
      </c>
      <c r="C10283" s="1" t="s">
        <v>47</v>
      </c>
      <c r="D10283" s="1" t="s">
        <v>93</v>
      </c>
      <c r="E10283" s="1" t="n">
        <v>41</v>
      </c>
      <c r="F10283" s="1" t="n">
        <v>9</v>
      </c>
      <c r="G10283" s="1" t="n">
        <v>369</v>
      </c>
      <c r="H10283" s="1" t="s">
        <v>21</v>
      </c>
      <c r="I10283" s="1" t="s">
        <v>22</v>
      </c>
      <c r="J10283" s="4" t="n">
        <v>44717</v>
      </c>
      <c r="K10283" s="5" t="b">
        <f aca="false">TRUE()</f>
        <v>1</v>
      </c>
      <c r="L10283" s="6" t="str">
        <f aca="false">IFERROR(INDEX(CategoryCodes!$B$2:$B$9,MATCH(C10283,CategoryCodes!$A$2:$A$9,0)),"")</f>
        <v>F</v>
      </c>
      <c r="M10283" s="7" t="n">
        <f aca="false">IFERROR(VALUE(MID(D10283,FIND("_",D10283)+1,FIND("_",D10283,FIND("_",D10283)+1)-FIND("_",D10283)-1)),"")</f>
        <v>25</v>
      </c>
      <c r="N10283" s="7" t="str">
        <f aca="false">IF(OR(C10283="",M10283=""),"",C10283&amp;" Item "&amp;M10283)</f>
        <v>Furniture Item 25</v>
      </c>
      <c r="O10283" s="7" t="n">
        <v>281</v>
      </c>
      <c r="P10283" s="8" t="n">
        <f aca="false">G10283*Q10283</f>
        <v>36.9</v>
      </c>
      <c r="Q10283" s="9" t="n">
        <f aca="false">IF(K10283=TRUE(),0.1,0)</f>
        <v>0.1</v>
      </c>
    </row>
    <row r="10284" customFormat="false" ht="15" hidden="false" customHeight="true" outlineLevel="0" collapsed="false">
      <c r="A10284" s="1" t="s">
        <v>10537</v>
      </c>
      <c r="B10284" s="1" t="s">
        <v>42</v>
      </c>
      <c r="C10284" s="1" t="s">
        <v>19</v>
      </c>
      <c r="D10284" s="1" t="s">
        <v>509</v>
      </c>
      <c r="E10284" s="1" t="n">
        <v>33.5</v>
      </c>
      <c r="F10284" s="1" t="n">
        <v>9</v>
      </c>
      <c r="G10284" s="1" t="n">
        <v>301.5</v>
      </c>
      <c r="H10284" s="1" t="s">
        <v>31</v>
      </c>
      <c r="I10284" s="1" t="s">
        <v>22</v>
      </c>
      <c r="J10284" s="4" t="n">
        <v>44797</v>
      </c>
      <c r="K10284" s="5" t="b">
        <f aca="false">FALSE()</f>
        <v>0</v>
      </c>
      <c r="L10284" s="6" t="str">
        <f aca="false">IFERROR(INDEX(CategoryCodes!$B$2:$B$9,MATCH(C10284,CategoryCodes!$A$2:$A$9,0)),"")</f>
        <v>H</v>
      </c>
      <c r="M10284" s="7" t="n">
        <f aca="false">IFERROR(VALUE(MID(D10284,FIND("_",D10284)+1,FIND("_",D10284,FIND("_",D10284)+1)-FIND("_",D10284)-1)),"")</f>
        <v>20</v>
      </c>
      <c r="N10284" s="7" t="str">
        <f aca="false">IF(OR(C10284="",M10284=""),"",C10284&amp;" Item "&amp;M10284)</f>
        <v>Patisserie Item 20</v>
      </c>
      <c r="O10284" s="7" t="n">
        <v>495</v>
      </c>
      <c r="P10284" s="8" t="n">
        <f aca="false">G10284*Q10284</f>
        <v>0</v>
      </c>
      <c r="Q10284" s="9" t="n">
        <f aca="false">IF(K10284=TRUE(),0.1,0)</f>
        <v>0</v>
      </c>
    </row>
    <row r="10285" customFormat="false" ht="15" hidden="false" customHeight="true" outlineLevel="0" collapsed="false">
      <c r="A10285" s="1" t="s">
        <v>10538</v>
      </c>
      <c r="B10285" s="1" t="s">
        <v>83</v>
      </c>
      <c r="C10285" s="1" t="s">
        <v>47</v>
      </c>
      <c r="D10285" s="1" t="s">
        <v>309</v>
      </c>
      <c r="E10285" s="1" t="n">
        <v>15.5</v>
      </c>
      <c r="F10285" s="1" t="n">
        <v>2</v>
      </c>
      <c r="G10285" s="1" t="n">
        <v>31</v>
      </c>
      <c r="H10285" s="1" t="s">
        <v>21</v>
      </c>
      <c r="I10285" s="1" t="s">
        <v>44</v>
      </c>
      <c r="J10285" s="4" t="n">
        <v>44859</v>
      </c>
      <c r="K10285" s="5" t="b">
        <f aca="false">TRUE()</f>
        <v>1</v>
      </c>
      <c r="L10285" s="6" t="str">
        <f aca="false">IFERROR(INDEX(CategoryCodes!$B$2:$B$9,MATCH(C10285,CategoryCodes!$A$2:$A$9,0)),"")</f>
        <v>F</v>
      </c>
      <c r="M10285" s="7" t="n">
        <f aca="false">IFERROR(VALUE(MID(D10285,FIND("_",D10285)+1,FIND("_",D10285,FIND("_",D10285)+1)-FIND("_",D10285)-1)),"")</f>
        <v>8</v>
      </c>
      <c r="N10285" s="7" t="str">
        <f aca="false">IF(OR(C10285="",M10285=""),"",C10285&amp;" Item "&amp;M10285)</f>
        <v>Furniture Item 8</v>
      </c>
      <c r="O10285" s="7" t="n">
        <v>27</v>
      </c>
      <c r="P10285" s="8" t="n">
        <f aca="false">G10285*Q10285</f>
        <v>3.1</v>
      </c>
      <c r="Q10285" s="9" t="n">
        <f aca="false">IF(K10285=TRUE(),0.1,0)</f>
        <v>0.1</v>
      </c>
    </row>
    <row r="10286" customFormat="false" ht="15" hidden="false" customHeight="true" outlineLevel="0" collapsed="false">
      <c r="A10286" s="1" t="s">
        <v>10539</v>
      </c>
      <c r="B10286" s="1" t="s">
        <v>114</v>
      </c>
      <c r="C10286" s="1" t="s">
        <v>34</v>
      </c>
      <c r="D10286" s="1" t="s">
        <v>576</v>
      </c>
      <c r="E10286" s="1" t="n">
        <v>29</v>
      </c>
      <c r="F10286" s="1" t="n">
        <v>4</v>
      </c>
      <c r="G10286" s="1" t="n">
        <v>116</v>
      </c>
      <c r="H10286" s="1" t="s">
        <v>21</v>
      </c>
      <c r="I10286" s="1" t="s">
        <v>22</v>
      </c>
      <c r="J10286" s="4" t="n">
        <v>45552</v>
      </c>
      <c r="K10286" s="5" t="b">
        <f aca="false">TRUE()</f>
        <v>1</v>
      </c>
      <c r="L10286" s="6" t="str">
        <f aca="false">IFERROR(INDEX(CategoryCodes!$B$2:$B$9,MATCH(C10286,CategoryCodes!$A$2:$A$9,0)),"")</f>
        <v>A</v>
      </c>
      <c r="M10286" s="7" t="n">
        <f aca="false">IFERROR(VALUE(MID(D10286,FIND("_",D10286)+1,FIND("_",D10286,FIND("_",D10286)+1)-FIND("_",D10286)-1)),"")</f>
        <v>17</v>
      </c>
      <c r="N10286" s="7" t="str">
        <f aca="false">IF(OR(C10286="",M10286=""),"",C10286&amp;" Item "&amp;M10286)</f>
        <v>Beverages Item 17</v>
      </c>
      <c r="O10286" s="7" t="n">
        <v>0</v>
      </c>
      <c r="P10286" s="8" t="n">
        <f aca="false">G10286*Q10286</f>
        <v>11.6</v>
      </c>
      <c r="Q10286" s="9" t="n">
        <f aca="false">IF(K10286=TRUE(),0.1,0)</f>
        <v>0.1</v>
      </c>
    </row>
    <row r="10287" customFormat="false" ht="15" hidden="false" customHeight="true" outlineLevel="0" collapsed="false">
      <c r="A10287" s="1" t="s">
        <v>10540</v>
      </c>
      <c r="B10287" s="1" t="s">
        <v>28</v>
      </c>
      <c r="C10287" s="1" t="s">
        <v>47</v>
      </c>
      <c r="D10287" s="1" t="s">
        <v>600</v>
      </c>
      <c r="E10287" s="1" t="n">
        <v>33.5</v>
      </c>
      <c r="F10287" s="1" t="n">
        <v>8</v>
      </c>
      <c r="G10287" s="1" t="n">
        <v>268</v>
      </c>
      <c r="H10287" s="1" t="s">
        <v>54</v>
      </c>
      <c r="I10287" s="1" t="s">
        <v>22</v>
      </c>
      <c r="J10287" s="4" t="n">
        <v>45616</v>
      </c>
      <c r="K10287" s="5" t="b">
        <f aca="false">FALSE()</f>
        <v>0</v>
      </c>
      <c r="L10287" s="6" t="str">
        <f aca="false">IFERROR(INDEX(CategoryCodes!$B$2:$B$9,MATCH(C10287,CategoryCodes!$A$2:$A$9,0)),"")</f>
        <v>F</v>
      </c>
      <c r="M10287" s="7" t="n">
        <f aca="false">IFERROR(VALUE(MID(D10287,FIND("_",D10287)+1,FIND("_",D10287,FIND("_",D10287)+1)-FIND("_",D10287)-1)),"")</f>
        <v>20</v>
      </c>
      <c r="N10287" s="7" t="str">
        <f aca="false">IF(OR(C10287="",M10287=""),"",C10287&amp;" Item "&amp;M10287)</f>
        <v>Furniture Item 20</v>
      </c>
      <c r="O10287" s="7" t="n">
        <v>360</v>
      </c>
      <c r="P10287" s="8" t="n">
        <f aca="false">G10287*Q10287</f>
        <v>0</v>
      </c>
      <c r="Q10287" s="9" t="n">
        <f aca="false">IF(K10287=TRUE(),0.1,0)</f>
        <v>0</v>
      </c>
    </row>
    <row r="10288" customFormat="false" ht="15" hidden="false" customHeight="true" outlineLevel="0" collapsed="false">
      <c r="A10288" s="1" t="s">
        <v>10541</v>
      </c>
      <c r="B10288" s="1" t="s">
        <v>49</v>
      </c>
      <c r="C10288" s="1" t="s">
        <v>72</v>
      </c>
      <c r="D10288" s="1" t="s">
        <v>373</v>
      </c>
      <c r="E10288" s="1" t="n">
        <v>21.5</v>
      </c>
      <c r="F10288" s="1" t="n">
        <v>6</v>
      </c>
      <c r="G10288" s="1" t="n">
        <v>129</v>
      </c>
      <c r="H10288" s="1" t="s">
        <v>31</v>
      </c>
      <c r="I10288" s="1" t="s">
        <v>22</v>
      </c>
      <c r="J10288" s="4" t="n">
        <v>44736</v>
      </c>
      <c r="L10288" s="6" t="str">
        <f aca="false">IFERROR(INDEX(CategoryCodes!$B$2:$B$9,MATCH(C10288,CategoryCodes!$A$2:$A$9,0)),"")</f>
        <v>D</v>
      </c>
      <c r="M10288" s="7" t="n">
        <f aca="false">IFERROR(VALUE(MID(D10288,FIND("_",D10288)+1,FIND("_",D10288,FIND("_",D10288)+1)-FIND("_",D10288)-1)),"")</f>
        <v>12</v>
      </c>
      <c r="N10288" s="7" t="str">
        <f aca="false">IF(OR(C10288="",M10288=""),"",C10288&amp;" Item "&amp;M10288)</f>
        <v>Electric household essentials Item 12</v>
      </c>
      <c r="O10288" s="7" t="n">
        <v>286</v>
      </c>
      <c r="P10288" s="8" t="n">
        <f aca="false">G10288*Q10288</f>
        <v>0</v>
      </c>
      <c r="Q10288" s="9" t="n">
        <f aca="false">IF(K10288=TRUE(),0.1,0)</f>
        <v>0</v>
      </c>
    </row>
    <row r="10289" customFormat="false" ht="15" hidden="false" customHeight="true" outlineLevel="0" collapsed="false">
      <c r="A10289" s="1" t="s">
        <v>10542</v>
      </c>
      <c r="B10289" s="1" t="s">
        <v>119</v>
      </c>
      <c r="C10289" s="1" t="s">
        <v>25</v>
      </c>
      <c r="D10289" s="1" t="s">
        <v>546</v>
      </c>
      <c r="E10289" s="1" t="n">
        <v>23</v>
      </c>
      <c r="F10289" s="1" t="n">
        <v>5</v>
      </c>
      <c r="G10289" s="1" t="n">
        <v>115</v>
      </c>
      <c r="H10289" s="1" t="s">
        <v>31</v>
      </c>
      <c r="I10289" s="1" t="s">
        <v>22</v>
      </c>
      <c r="J10289" s="4" t="n">
        <v>45129</v>
      </c>
      <c r="L10289" s="6" t="str">
        <f aca="false">IFERROR(INDEX(CategoryCodes!$B$2:$B$9,MATCH(C10289,CategoryCodes!$A$2:$A$9,0)),"")</f>
        <v>G</v>
      </c>
      <c r="M10289" s="7" t="n">
        <f aca="false">IFERROR(VALUE(MID(D10289,FIND("_",D10289)+1,FIND("_",D10289,FIND("_",D10289)+1)-FIND("_",D10289)-1)),"")</f>
        <v>13</v>
      </c>
      <c r="N10289" s="7" t="str">
        <f aca="false">IF(OR(C10289="",M10289=""),"",C10289&amp;" Item "&amp;M10289)</f>
        <v>Milk Products Item 13</v>
      </c>
      <c r="O10289" s="7" t="n">
        <v>420</v>
      </c>
      <c r="P10289" s="8" t="n">
        <f aca="false">G10289*Q10289</f>
        <v>0</v>
      </c>
      <c r="Q10289" s="9" t="n">
        <f aca="false">IF(K10289=TRUE(),0.1,0)</f>
        <v>0</v>
      </c>
    </row>
    <row r="10290" customFormat="false" ht="15" hidden="false" customHeight="true" outlineLevel="0" collapsed="false">
      <c r="A10290" s="1" t="s">
        <v>10543</v>
      </c>
      <c r="B10290" s="1" t="s">
        <v>46</v>
      </c>
      <c r="C10290" s="1" t="s">
        <v>29</v>
      </c>
      <c r="D10290" s="1" t="s">
        <v>1004</v>
      </c>
      <c r="E10290" s="1" t="n">
        <v>32</v>
      </c>
      <c r="F10290" s="1" t="n">
        <v>8</v>
      </c>
      <c r="G10290" s="1" t="n">
        <v>256</v>
      </c>
      <c r="H10290" s="1" t="s">
        <v>31</v>
      </c>
      <c r="I10290" s="1" t="s">
        <v>44</v>
      </c>
      <c r="J10290" s="4" t="n">
        <v>45523</v>
      </c>
      <c r="K10290" s="5" t="b">
        <f aca="false">FALSE()</f>
        <v>0</v>
      </c>
      <c r="L10290" s="6" t="str">
        <f aca="false">IFERROR(INDEX(CategoryCodes!$B$2:$B$9,MATCH(C10290,CategoryCodes!$A$2:$A$9,0)),"")</f>
        <v>B</v>
      </c>
      <c r="M10290" s="7" t="n">
        <f aca="false">IFERROR(VALUE(MID(D10290,FIND("_",D10290)+1,FIND("_",D10290,FIND("_",D10290)+1)-FIND("_",D10290)-1)),"")</f>
        <v>19</v>
      </c>
      <c r="N10290" s="7" t="str">
        <f aca="false">IF(OR(C10290="",M10290=""),"",C10290&amp;" Item "&amp;M10290)</f>
        <v>Butchers Item 19</v>
      </c>
      <c r="O10290" s="7" t="n">
        <v>183</v>
      </c>
      <c r="P10290" s="8" t="n">
        <f aca="false">G10290*Q10290</f>
        <v>0</v>
      </c>
      <c r="Q10290" s="9" t="n">
        <f aca="false">IF(K10290=TRUE(),0.1,0)</f>
        <v>0</v>
      </c>
    </row>
    <row r="10291" customFormat="false" ht="15" hidden="false" customHeight="true" outlineLevel="0" collapsed="false">
      <c r="A10291" s="1" t="s">
        <v>10544</v>
      </c>
      <c r="B10291" s="1" t="s">
        <v>28</v>
      </c>
      <c r="C10291" s="1" t="s">
        <v>38</v>
      </c>
      <c r="D10291" s="1" t="s">
        <v>243</v>
      </c>
      <c r="E10291" s="1" t="n">
        <v>17</v>
      </c>
      <c r="F10291" s="1" t="n">
        <v>10</v>
      </c>
      <c r="G10291" s="1" t="n">
        <v>170</v>
      </c>
      <c r="H10291" s="1" t="s">
        <v>31</v>
      </c>
      <c r="I10291" s="1" t="s">
        <v>44</v>
      </c>
      <c r="J10291" s="4" t="n">
        <v>45553</v>
      </c>
      <c r="K10291" s="5" t="b">
        <f aca="false">FALSE()</f>
        <v>0</v>
      </c>
      <c r="L10291" s="6" t="str">
        <f aca="false">IFERROR(INDEX(CategoryCodes!$B$2:$B$9,MATCH(C10291,CategoryCodes!$A$2:$A$9,0)),"")</f>
        <v>E</v>
      </c>
      <c r="M10291" s="7" t="n">
        <f aca="false">IFERROR(VALUE(MID(D10291,FIND("_",D10291)+1,FIND("_",D10291,FIND("_",D10291)+1)-FIND("_",D10291)-1)),"")</f>
        <v>9</v>
      </c>
      <c r="N10291" s="7" t="str">
        <f aca="false">IF(OR(C10291="",M10291=""),"",C10291&amp;" Item "&amp;M10291)</f>
        <v>Food Item 9</v>
      </c>
      <c r="O10291" s="7" t="n">
        <v>56</v>
      </c>
      <c r="P10291" s="8" t="n">
        <f aca="false">G10291*Q10291</f>
        <v>0</v>
      </c>
      <c r="Q10291" s="9" t="n">
        <f aca="false">IF(K10291=TRUE(),0.1,0)</f>
        <v>0</v>
      </c>
    </row>
    <row r="10292" customFormat="false" ht="15" hidden="false" customHeight="true" outlineLevel="0" collapsed="false">
      <c r="A10292" s="1" t="s">
        <v>10545</v>
      </c>
      <c r="B10292" s="1" t="s">
        <v>24</v>
      </c>
      <c r="C10292" s="1" t="s">
        <v>72</v>
      </c>
      <c r="D10292" s="1" t="s">
        <v>375</v>
      </c>
      <c r="E10292" s="1" t="n">
        <v>36.5</v>
      </c>
      <c r="F10292" s="1" t="n">
        <v>6</v>
      </c>
      <c r="G10292" s="1" t="n">
        <v>219</v>
      </c>
      <c r="H10292" s="1" t="s">
        <v>54</v>
      </c>
      <c r="I10292" s="1" t="s">
        <v>44</v>
      </c>
      <c r="J10292" s="4" t="n">
        <v>44809</v>
      </c>
      <c r="K10292" s="5" t="b">
        <f aca="false">TRUE()</f>
        <v>1</v>
      </c>
      <c r="L10292" s="6" t="str">
        <f aca="false">IFERROR(INDEX(CategoryCodes!$B$2:$B$9,MATCH(C10292,CategoryCodes!$A$2:$A$9,0)),"")</f>
        <v>D</v>
      </c>
      <c r="M10292" s="7" t="n">
        <f aca="false">IFERROR(VALUE(MID(D10292,FIND("_",D10292)+1,FIND("_",D10292,FIND("_",D10292)+1)-FIND("_",D10292)-1)),"")</f>
        <v>22</v>
      </c>
      <c r="N10292" s="7" t="str">
        <f aca="false">IF(OR(C10292="",M10292=""),"",C10292&amp;" Item "&amp;M10292)</f>
        <v>Electric household essentials Item 22</v>
      </c>
      <c r="O10292" s="7" t="n">
        <v>440</v>
      </c>
      <c r="P10292" s="8" t="n">
        <f aca="false">G10292*Q10292</f>
        <v>21.9</v>
      </c>
      <c r="Q10292" s="9" t="n">
        <f aca="false">IF(K10292=TRUE(),0.1,0)</f>
        <v>0.1</v>
      </c>
    </row>
    <row r="10293" customFormat="false" ht="15" hidden="false" customHeight="true" outlineLevel="0" collapsed="false">
      <c r="A10293" s="1" t="s">
        <v>10546</v>
      </c>
      <c r="B10293" s="1" t="s">
        <v>119</v>
      </c>
      <c r="C10293" s="1" t="s">
        <v>29</v>
      </c>
      <c r="D10293" s="1" t="s">
        <v>604</v>
      </c>
      <c r="E10293" s="1" t="n">
        <v>12.5</v>
      </c>
      <c r="F10293" s="1" t="n">
        <v>8</v>
      </c>
      <c r="G10293" s="1" t="n">
        <v>100</v>
      </c>
      <c r="H10293" s="1" t="s">
        <v>54</v>
      </c>
      <c r="I10293" s="1" t="s">
        <v>22</v>
      </c>
      <c r="J10293" s="4" t="n">
        <v>45576</v>
      </c>
      <c r="L10293" s="6" t="str">
        <f aca="false">IFERROR(INDEX(CategoryCodes!$B$2:$B$9,MATCH(C10293,CategoryCodes!$A$2:$A$9,0)),"")</f>
        <v>B</v>
      </c>
      <c r="M10293" s="7" t="n">
        <f aca="false">IFERROR(VALUE(MID(D10293,FIND("_",D10293)+1,FIND("_",D10293,FIND("_",D10293)+1)-FIND("_",D10293)-1)),"")</f>
        <v>6</v>
      </c>
      <c r="N10293" s="7" t="str">
        <f aca="false">IF(OR(C10293="",M10293=""),"",C10293&amp;" Item "&amp;M10293)</f>
        <v>Butchers Item 6</v>
      </c>
      <c r="O10293" s="7" t="n">
        <v>144</v>
      </c>
      <c r="P10293" s="8" t="n">
        <f aca="false">G10293*Q10293</f>
        <v>0</v>
      </c>
      <c r="Q10293" s="9" t="n">
        <f aca="false">IF(K10293=TRUE(),0.1,0)</f>
        <v>0</v>
      </c>
    </row>
    <row r="10294" customFormat="false" ht="15" hidden="false" customHeight="true" outlineLevel="0" collapsed="false">
      <c r="A10294" s="1" t="s">
        <v>10547</v>
      </c>
      <c r="B10294" s="1" t="s">
        <v>33</v>
      </c>
      <c r="C10294" s="1" t="s">
        <v>34</v>
      </c>
      <c r="D10294" s="1" t="s">
        <v>110</v>
      </c>
      <c r="E10294" s="1" t="n">
        <v>41</v>
      </c>
      <c r="F10294" s="1" t="n">
        <v>6</v>
      </c>
      <c r="G10294" s="1" t="n">
        <v>246</v>
      </c>
      <c r="H10294" s="1" t="s">
        <v>21</v>
      </c>
      <c r="I10294" s="1" t="s">
        <v>22</v>
      </c>
      <c r="J10294" s="4" t="n">
        <v>44613</v>
      </c>
      <c r="K10294" s="5" t="b">
        <f aca="false">TRUE()</f>
        <v>1</v>
      </c>
      <c r="L10294" s="6" t="str">
        <f aca="false">IFERROR(INDEX(CategoryCodes!$B$2:$B$9,MATCH(C10294,CategoryCodes!$A$2:$A$9,0)),"")</f>
        <v>A</v>
      </c>
      <c r="M10294" s="7" t="n">
        <f aca="false">IFERROR(VALUE(MID(D10294,FIND("_",D10294)+1,FIND("_",D10294,FIND("_",D10294)+1)-FIND("_",D10294)-1)),"")</f>
        <v>25</v>
      </c>
      <c r="N10294" s="7" t="str">
        <f aca="false">IF(OR(C10294="",M10294=""),"",C10294&amp;" Item "&amp;M10294)</f>
        <v>Beverages Item 25</v>
      </c>
      <c r="O10294" s="7" t="n">
        <v>443</v>
      </c>
      <c r="P10294" s="8" t="n">
        <f aca="false">G10294*Q10294</f>
        <v>24.6</v>
      </c>
      <c r="Q10294" s="9" t="n">
        <f aca="false">IF(K10294=TRUE(),0.1,0)</f>
        <v>0.1</v>
      </c>
    </row>
    <row r="10295" customFormat="false" ht="15" hidden="false" customHeight="true" outlineLevel="0" collapsed="false">
      <c r="A10295" s="1" t="s">
        <v>10548</v>
      </c>
      <c r="B10295" s="1" t="s">
        <v>75</v>
      </c>
      <c r="C10295" s="1" t="s">
        <v>25</v>
      </c>
      <c r="D10295" s="1" t="s">
        <v>158</v>
      </c>
      <c r="E10295" s="1" t="n">
        <v>12.5</v>
      </c>
      <c r="F10295" s="1" t="n">
        <v>6</v>
      </c>
      <c r="G10295" s="1" t="n">
        <v>75</v>
      </c>
      <c r="H10295" s="1" t="s">
        <v>31</v>
      </c>
      <c r="I10295" s="1" t="s">
        <v>22</v>
      </c>
      <c r="J10295" s="4" t="n">
        <v>44576</v>
      </c>
      <c r="K10295" s="5" t="b">
        <f aca="false">TRUE()</f>
        <v>1</v>
      </c>
      <c r="L10295" s="6" t="str">
        <f aca="false">IFERROR(INDEX(CategoryCodes!$B$2:$B$9,MATCH(C10295,CategoryCodes!$A$2:$A$9,0)),"")</f>
        <v>G</v>
      </c>
      <c r="M10295" s="7" t="n">
        <f aca="false">IFERROR(VALUE(MID(D10295,FIND("_",D10295)+1,FIND("_",D10295,FIND("_",D10295)+1)-FIND("_",D10295)-1)),"")</f>
        <v>6</v>
      </c>
      <c r="N10295" s="7" t="str">
        <f aca="false">IF(OR(C10295="",M10295=""),"",C10295&amp;" Item "&amp;M10295)</f>
        <v>Milk Products Item 6</v>
      </c>
      <c r="O10295" s="7" t="n">
        <v>15</v>
      </c>
      <c r="P10295" s="8" t="n">
        <f aca="false">G10295*Q10295</f>
        <v>7.5</v>
      </c>
      <c r="Q10295" s="9" t="n">
        <f aca="false">IF(K10295=TRUE(),0.1,0)</f>
        <v>0.1</v>
      </c>
    </row>
    <row r="10296" customFormat="false" ht="15" hidden="false" customHeight="true" outlineLevel="0" collapsed="false">
      <c r="A10296" s="1" t="s">
        <v>10549</v>
      </c>
      <c r="B10296" s="1" t="s">
        <v>106</v>
      </c>
      <c r="C10296" s="1" t="s">
        <v>47</v>
      </c>
      <c r="D10296" s="1" t="s">
        <v>150</v>
      </c>
      <c r="E10296" s="1" t="n">
        <v>38</v>
      </c>
      <c r="F10296" s="1" t="n">
        <v>4</v>
      </c>
      <c r="G10296" s="1" t="n">
        <v>152</v>
      </c>
      <c r="H10296" s="1" t="s">
        <v>54</v>
      </c>
      <c r="I10296" s="1" t="s">
        <v>22</v>
      </c>
      <c r="J10296" s="4" t="n">
        <v>45045</v>
      </c>
      <c r="K10296" s="5" t="b">
        <f aca="false">FALSE()</f>
        <v>0</v>
      </c>
      <c r="L10296" s="6" t="str">
        <f aca="false">IFERROR(INDEX(CategoryCodes!$B$2:$B$9,MATCH(C10296,CategoryCodes!$A$2:$A$9,0)),"")</f>
        <v>F</v>
      </c>
      <c r="M10296" s="7" t="n">
        <f aca="false">IFERROR(VALUE(MID(D10296,FIND("_",D10296)+1,FIND("_",D10296,FIND("_",D10296)+1)-FIND("_",D10296)-1)),"")</f>
        <v>23</v>
      </c>
      <c r="N10296" s="7" t="str">
        <f aca="false">IF(OR(C10296="",M10296=""),"",C10296&amp;" Item "&amp;M10296)</f>
        <v>Furniture Item 23</v>
      </c>
      <c r="O10296" s="7" t="n">
        <v>120</v>
      </c>
      <c r="P10296" s="8" t="n">
        <f aca="false">G10296*Q10296</f>
        <v>0</v>
      </c>
      <c r="Q10296" s="9" t="n">
        <f aca="false">IF(K10296=TRUE(),0.1,0)</f>
        <v>0</v>
      </c>
    </row>
    <row r="10297" customFormat="false" ht="15" hidden="false" customHeight="true" outlineLevel="0" collapsed="false">
      <c r="A10297" s="1" t="s">
        <v>10550</v>
      </c>
      <c r="B10297" s="1" t="s">
        <v>49</v>
      </c>
      <c r="C10297" s="1" t="s">
        <v>29</v>
      </c>
      <c r="D10297" s="1" t="s">
        <v>1245</v>
      </c>
      <c r="E10297" s="1" t="n">
        <v>26</v>
      </c>
      <c r="F10297" s="1" t="n">
        <v>7</v>
      </c>
      <c r="G10297" s="1" t="n">
        <v>182</v>
      </c>
      <c r="H10297" s="1" t="s">
        <v>21</v>
      </c>
      <c r="I10297" s="1" t="s">
        <v>22</v>
      </c>
      <c r="J10297" s="4" t="n">
        <v>44923</v>
      </c>
      <c r="L10297" s="6" t="str">
        <f aca="false">IFERROR(INDEX(CategoryCodes!$B$2:$B$9,MATCH(C10297,CategoryCodes!$A$2:$A$9,0)),"")</f>
        <v>B</v>
      </c>
      <c r="M10297" s="7" t="n">
        <f aca="false">IFERROR(VALUE(MID(D10297,FIND("_",D10297)+1,FIND("_",D10297,FIND("_",D10297)+1)-FIND("_",D10297)-1)),"")</f>
        <v>15</v>
      </c>
      <c r="N10297" s="7" t="str">
        <f aca="false">IF(OR(C10297="",M10297=""),"",C10297&amp;" Item "&amp;M10297)</f>
        <v>Butchers Item 15</v>
      </c>
      <c r="O10297" s="7" t="n">
        <v>221</v>
      </c>
      <c r="P10297" s="8" t="n">
        <f aca="false">G10297*Q10297</f>
        <v>0</v>
      </c>
      <c r="Q10297" s="9" t="n">
        <f aca="false">IF(K10297=TRUE(),0.1,0)</f>
        <v>0</v>
      </c>
    </row>
    <row r="10298" customFormat="false" ht="15" hidden="false" customHeight="true" outlineLevel="0" collapsed="false">
      <c r="A10298" s="1" t="s">
        <v>10551</v>
      </c>
      <c r="B10298" s="1" t="s">
        <v>52</v>
      </c>
      <c r="C10298" s="1" t="s">
        <v>19</v>
      </c>
      <c r="D10298" s="1" t="s">
        <v>1491</v>
      </c>
      <c r="E10298" s="1" t="n">
        <v>30.5</v>
      </c>
      <c r="F10298" s="1" t="n">
        <v>4</v>
      </c>
      <c r="G10298" s="1" t="n">
        <v>122</v>
      </c>
      <c r="H10298" s="1" t="s">
        <v>54</v>
      </c>
      <c r="I10298" s="1" t="s">
        <v>44</v>
      </c>
      <c r="J10298" s="4" t="n">
        <v>44945</v>
      </c>
      <c r="K10298" s="5" t="b">
        <f aca="false">FALSE()</f>
        <v>0</v>
      </c>
      <c r="L10298" s="6" t="str">
        <f aca="false">IFERROR(INDEX(CategoryCodes!$B$2:$B$9,MATCH(C10298,CategoryCodes!$A$2:$A$9,0)),"")</f>
        <v>H</v>
      </c>
      <c r="M10298" s="7" t="n">
        <f aca="false">IFERROR(VALUE(MID(D10298,FIND("_",D10298)+1,FIND("_",D10298,FIND("_",D10298)+1)-FIND("_",D10298)-1)),"")</f>
        <v>18</v>
      </c>
      <c r="N10298" s="7" t="str">
        <f aca="false">IF(OR(C10298="",M10298=""),"",C10298&amp;" Item "&amp;M10298)</f>
        <v>Patisserie Item 18</v>
      </c>
      <c r="O10298" s="7" t="n">
        <v>359</v>
      </c>
      <c r="P10298" s="8" t="n">
        <f aca="false">G10298*Q10298</f>
        <v>0</v>
      </c>
      <c r="Q10298" s="9" t="n">
        <f aca="false">IF(K10298=TRUE(),0.1,0)</f>
        <v>0</v>
      </c>
    </row>
    <row r="10299" customFormat="false" ht="15" hidden="false" customHeight="true" outlineLevel="0" collapsed="false">
      <c r="A10299" s="1" t="s">
        <v>10552</v>
      </c>
      <c r="B10299" s="1" t="s">
        <v>86</v>
      </c>
      <c r="C10299" s="1" t="s">
        <v>72</v>
      </c>
      <c r="F10299" s="1" t="n">
        <v>2</v>
      </c>
      <c r="G10299" s="1" t="n">
        <v>76</v>
      </c>
      <c r="H10299" s="1" t="s">
        <v>31</v>
      </c>
      <c r="I10299" s="1" t="s">
        <v>44</v>
      </c>
      <c r="J10299" s="4" t="n">
        <v>45221</v>
      </c>
      <c r="K10299" s="5" t="b">
        <f aca="false">TRUE()</f>
        <v>1</v>
      </c>
      <c r="L10299" s="6" t="str">
        <f aca="false">IFERROR(INDEX(CategoryCodes!$B$2:$B$9,MATCH(C10299,CategoryCodes!$A$2:$A$9,0)),"")</f>
        <v>D</v>
      </c>
      <c r="M10299" s="7" t="str">
        <f aca="false">IFERROR(VALUE(MID(D10299,FIND("_",D10299)+1,FIND("_",D10299,FIND("_",D10299)+1)-FIND("_",D10299)-1)),"")</f>
        <v/>
      </c>
      <c r="N10299" s="7" t="str">
        <f aca="false">IF(OR(C10299="",M10299=""),"",C10299&amp;" Item "&amp;M10299)</f>
        <v/>
      </c>
      <c r="O10299" s="7" t="n">
        <v>302</v>
      </c>
      <c r="P10299" s="8" t="n">
        <f aca="false">G10299*Q10299</f>
        <v>7.6</v>
      </c>
      <c r="Q10299" s="9" t="n">
        <f aca="false">IF(K10299=TRUE(),0.1,0)</f>
        <v>0.1</v>
      </c>
    </row>
    <row r="10300" customFormat="false" ht="15" hidden="false" customHeight="true" outlineLevel="0" collapsed="false">
      <c r="A10300" s="1" t="s">
        <v>10553</v>
      </c>
      <c r="B10300" s="1" t="s">
        <v>95</v>
      </c>
      <c r="C10300" s="1" t="s">
        <v>72</v>
      </c>
      <c r="D10300" s="1" t="s">
        <v>221</v>
      </c>
      <c r="E10300" s="1" t="n">
        <v>12.5</v>
      </c>
      <c r="F10300" s="1" t="n">
        <v>3</v>
      </c>
      <c r="G10300" s="1" t="n">
        <v>37.5</v>
      </c>
      <c r="H10300" s="1" t="s">
        <v>54</v>
      </c>
      <c r="I10300" s="1" t="s">
        <v>22</v>
      </c>
      <c r="J10300" s="4" t="n">
        <v>45171</v>
      </c>
      <c r="K10300" s="5" t="b">
        <f aca="false">FALSE()</f>
        <v>0</v>
      </c>
      <c r="L10300" s="6" t="str">
        <f aca="false">IFERROR(INDEX(CategoryCodes!$B$2:$B$9,MATCH(C10300,CategoryCodes!$A$2:$A$9,0)),"")</f>
        <v>D</v>
      </c>
      <c r="M10300" s="7" t="n">
        <f aca="false">IFERROR(VALUE(MID(D10300,FIND("_",D10300)+1,FIND("_",D10300,FIND("_",D10300)+1)-FIND("_",D10300)-1)),"")</f>
        <v>6</v>
      </c>
      <c r="N10300" s="7" t="str">
        <f aca="false">IF(OR(C10300="",M10300=""),"",C10300&amp;" Item "&amp;M10300)</f>
        <v>Electric household essentials Item 6</v>
      </c>
      <c r="O10300" s="7" t="n">
        <v>201</v>
      </c>
      <c r="P10300" s="8" t="n">
        <f aca="false">G10300*Q10300</f>
        <v>0</v>
      </c>
      <c r="Q10300" s="9" t="n">
        <f aca="false">IF(K10300=TRUE(),0.1,0)</f>
        <v>0</v>
      </c>
    </row>
    <row r="10301" customFormat="false" ht="15" hidden="false" customHeight="true" outlineLevel="0" collapsed="false">
      <c r="A10301" s="1" t="s">
        <v>10554</v>
      </c>
      <c r="B10301" s="1" t="s">
        <v>46</v>
      </c>
      <c r="C10301" s="1" t="s">
        <v>38</v>
      </c>
      <c r="D10301" s="1" t="s">
        <v>96</v>
      </c>
      <c r="E10301" s="1" t="n">
        <v>24.5</v>
      </c>
      <c r="F10301" s="1" t="n">
        <v>7</v>
      </c>
      <c r="G10301" s="1" t="n">
        <v>171.5</v>
      </c>
      <c r="H10301" s="1" t="s">
        <v>54</v>
      </c>
      <c r="I10301" s="1" t="s">
        <v>22</v>
      </c>
      <c r="J10301" s="4" t="n">
        <v>45647</v>
      </c>
      <c r="K10301" s="5" t="b">
        <f aca="false">FALSE()</f>
        <v>0</v>
      </c>
      <c r="L10301" s="6" t="str">
        <f aca="false">IFERROR(INDEX(CategoryCodes!$B$2:$B$9,MATCH(C10301,CategoryCodes!$A$2:$A$9,0)),"")</f>
        <v>E</v>
      </c>
      <c r="M10301" s="7" t="n">
        <f aca="false">IFERROR(VALUE(MID(D10301,FIND("_",D10301)+1,FIND("_",D10301,FIND("_",D10301)+1)-FIND("_",D10301)-1)),"")</f>
        <v>14</v>
      </c>
      <c r="N10301" s="7" t="str">
        <f aca="false">IF(OR(C10301="",M10301=""),"",C10301&amp;" Item "&amp;M10301)</f>
        <v>Food Item 14</v>
      </c>
      <c r="O10301" s="7" t="n">
        <v>320</v>
      </c>
      <c r="P10301" s="8" t="n">
        <f aca="false">G10301*Q10301</f>
        <v>0</v>
      </c>
      <c r="Q10301" s="9" t="n">
        <f aca="false">IF(K10301=TRUE(),0.1,0)</f>
        <v>0</v>
      </c>
    </row>
    <row r="10302" customFormat="false" ht="15" hidden="false" customHeight="true" outlineLevel="0" collapsed="false">
      <c r="A10302" s="1" t="s">
        <v>10555</v>
      </c>
      <c r="B10302" s="1" t="s">
        <v>46</v>
      </c>
      <c r="C10302" s="1" t="s">
        <v>136</v>
      </c>
      <c r="D10302" s="1" t="s">
        <v>281</v>
      </c>
      <c r="E10302" s="1" t="n">
        <v>6.5</v>
      </c>
      <c r="F10302" s="1" t="n">
        <v>10</v>
      </c>
      <c r="G10302" s="1" t="n">
        <v>65</v>
      </c>
      <c r="H10302" s="1" t="s">
        <v>31</v>
      </c>
      <c r="I10302" s="1" t="s">
        <v>22</v>
      </c>
      <c r="J10302" s="4" t="n">
        <v>45457</v>
      </c>
      <c r="K10302" s="5" t="b">
        <f aca="false">FALSE()</f>
        <v>0</v>
      </c>
      <c r="L10302" s="6" t="str">
        <f aca="false">IFERROR(INDEX(CategoryCodes!$B$2:$B$9,MATCH(C10302,CategoryCodes!$A$2:$A$9,0)),"")</f>
        <v>C</v>
      </c>
      <c r="M10302" s="7" t="n">
        <f aca="false">IFERROR(VALUE(MID(D10302,FIND("_",D10302)+1,FIND("_",D10302,FIND("_",D10302)+1)-FIND("_",D10302)-1)),"")</f>
        <v>2</v>
      </c>
      <c r="N10302" s="7" t="str">
        <f aca="false">IF(OR(C10302="",M10302=""),"",C10302&amp;" Item "&amp;M10302)</f>
        <v>Computers and electric accessories Item 2</v>
      </c>
      <c r="O10302" s="7" t="n">
        <v>162</v>
      </c>
      <c r="P10302" s="8" t="n">
        <f aca="false">G10302*Q10302</f>
        <v>0</v>
      </c>
      <c r="Q10302" s="9" t="n">
        <f aca="false">IF(K10302=TRUE(),0.1,0)</f>
        <v>0</v>
      </c>
    </row>
    <row r="10303" customFormat="false" ht="15" hidden="false" customHeight="true" outlineLevel="0" collapsed="false">
      <c r="A10303" s="1" t="s">
        <v>10556</v>
      </c>
      <c r="B10303" s="1" t="s">
        <v>106</v>
      </c>
      <c r="C10303" s="1" t="s">
        <v>72</v>
      </c>
      <c r="D10303" s="1" t="s">
        <v>125</v>
      </c>
      <c r="E10303" s="1" t="n">
        <v>18.5</v>
      </c>
      <c r="F10303" s="1" t="n">
        <v>1</v>
      </c>
      <c r="G10303" s="1" t="n">
        <v>18.5</v>
      </c>
      <c r="H10303" s="1" t="s">
        <v>21</v>
      </c>
      <c r="I10303" s="1" t="s">
        <v>22</v>
      </c>
      <c r="J10303" s="4" t="n">
        <v>45035</v>
      </c>
      <c r="K10303" s="5" t="b">
        <f aca="false">TRUE()</f>
        <v>1</v>
      </c>
      <c r="L10303" s="6" t="str">
        <f aca="false">IFERROR(INDEX(CategoryCodes!$B$2:$B$9,MATCH(C10303,CategoryCodes!$A$2:$A$9,0)),"")</f>
        <v>D</v>
      </c>
      <c r="M10303" s="7" t="n">
        <f aca="false">IFERROR(VALUE(MID(D10303,FIND("_",D10303)+1,FIND("_",D10303,FIND("_",D10303)+1)-FIND("_",D10303)-1)),"")</f>
        <v>10</v>
      </c>
      <c r="N10303" s="7" t="str">
        <f aca="false">IF(OR(C10303="",M10303=""),"",C10303&amp;" Item "&amp;M10303)</f>
        <v>Electric household essentials Item 10</v>
      </c>
      <c r="O10303" s="7" t="n">
        <v>364</v>
      </c>
      <c r="P10303" s="8" t="n">
        <f aca="false">G10303*Q10303</f>
        <v>1.85</v>
      </c>
      <c r="Q10303" s="9" t="n">
        <f aca="false">IF(K10303=TRUE(),0.1,0)</f>
        <v>0.1</v>
      </c>
    </row>
    <row r="10304" customFormat="false" ht="15" hidden="false" customHeight="true" outlineLevel="0" collapsed="false">
      <c r="A10304" s="1" t="s">
        <v>10557</v>
      </c>
      <c r="B10304" s="1" t="s">
        <v>33</v>
      </c>
      <c r="C10304" s="1" t="s">
        <v>19</v>
      </c>
      <c r="D10304" s="1" t="s">
        <v>1420</v>
      </c>
      <c r="E10304" s="1" t="n">
        <v>8</v>
      </c>
      <c r="F10304" s="1" t="n">
        <v>2</v>
      </c>
      <c r="G10304" s="1" t="n">
        <v>16</v>
      </c>
      <c r="H10304" s="1" t="s">
        <v>31</v>
      </c>
      <c r="I10304" s="1" t="s">
        <v>44</v>
      </c>
      <c r="J10304" s="4" t="n">
        <v>45285</v>
      </c>
      <c r="K10304" s="5" t="b">
        <f aca="false">TRUE()</f>
        <v>1</v>
      </c>
      <c r="L10304" s="6" t="str">
        <f aca="false">IFERROR(INDEX(CategoryCodes!$B$2:$B$9,MATCH(C10304,CategoryCodes!$A$2:$A$9,0)),"")</f>
        <v>H</v>
      </c>
      <c r="M10304" s="7" t="n">
        <f aca="false">IFERROR(VALUE(MID(D10304,FIND("_",D10304)+1,FIND("_",D10304,FIND("_",D10304)+1)-FIND("_",D10304)-1)),"")</f>
        <v>3</v>
      </c>
      <c r="N10304" s="7" t="str">
        <f aca="false">IF(OR(C10304="",M10304=""),"",C10304&amp;" Item "&amp;M10304)</f>
        <v>Patisserie Item 3</v>
      </c>
      <c r="O10304" s="7" t="n">
        <v>195</v>
      </c>
      <c r="P10304" s="8" t="n">
        <f aca="false">G10304*Q10304</f>
        <v>1.6</v>
      </c>
      <c r="Q10304" s="9" t="n">
        <f aca="false">IF(K10304=TRUE(),0.1,0)</f>
        <v>0.1</v>
      </c>
    </row>
    <row r="10305" customFormat="false" ht="15" hidden="false" customHeight="true" outlineLevel="0" collapsed="false">
      <c r="A10305" s="1" t="s">
        <v>10558</v>
      </c>
      <c r="B10305" s="1" t="s">
        <v>80</v>
      </c>
      <c r="C10305" s="1" t="s">
        <v>25</v>
      </c>
      <c r="D10305" s="1" t="s">
        <v>256</v>
      </c>
      <c r="E10305" s="1" t="n">
        <v>38</v>
      </c>
      <c r="F10305" s="1" t="n">
        <v>2</v>
      </c>
      <c r="G10305" s="1" t="n">
        <v>76</v>
      </c>
      <c r="H10305" s="1" t="s">
        <v>21</v>
      </c>
      <c r="I10305" s="1" t="s">
        <v>44</v>
      </c>
      <c r="J10305" s="4" t="n">
        <v>45550</v>
      </c>
      <c r="L10305" s="6" t="str">
        <f aca="false">IFERROR(INDEX(CategoryCodes!$B$2:$B$9,MATCH(C10305,CategoryCodes!$A$2:$A$9,0)),"")</f>
        <v>G</v>
      </c>
      <c r="M10305" s="7" t="n">
        <f aca="false">IFERROR(VALUE(MID(D10305,FIND("_",D10305)+1,FIND("_",D10305,FIND("_",D10305)+1)-FIND("_",D10305)-1)),"")</f>
        <v>23</v>
      </c>
      <c r="N10305" s="7" t="str">
        <f aca="false">IF(OR(C10305="",M10305=""),"",C10305&amp;" Item "&amp;M10305)</f>
        <v>Milk Products Item 23</v>
      </c>
      <c r="O10305" s="7" t="n">
        <v>207</v>
      </c>
      <c r="P10305" s="8" t="n">
        <f aca="false">G10305*Q10305</f>
        <v>0</v>
      </c>
      <c r="Q10305" s="9" t="n">
        <f aca="false">IF(K10305=TRUE(),0.1,0)</f>
        <v>0</v>
      </c>
    </row>
    <row r="10306" customFormat="false" ht="15" hidden="false" customHeight="true" outlineLevel="0" collapsed="false">
      <c r="A10306" s="1" t="s">
        <v>10559</v>
      </c>
      <c r="B10306" s="1" t="s">
        <v>122</v>
      </c>
      <c r="C10306" s="1" t="s">
        <v>19</v>
      </c>
      <c r="D10306" s="1" t="s">
        <v>62</v>
      </c>
      <c r="E10306" s="1" t="n">
        <v>39.5</v>
      </c>
      <c r="F10306" s="1" t="n">
        <v>6</v>
      </c>
      <c r="G10306" s="1" t="n">
        <v>237</v>
      </c>
      <c r="H10306" s="1" t="s">
        <v>31</v>
      </c>
      <c r="I10306" s="1" t="s">
        <v>44</v>
      </c>
      <c r="J10306" s="4" t="n">
        <v>44593</v>
      </c>
      <c r="K10306" s="5" t="b">
        <f aca="false">FALSE()</f>
        <v>0</v>
      </c>
      <c r="L10306" s="6" t="str">
        <f aca="false">IFERROR(INDEX(CategoryCodes!$B$2:$B$9,MATCH(C10306,CategoryCodes!$A$2:$A$9,0)),"")</f>
        <v>H</v>
      </c>
      <c r="M10306" s="7" t="n">
        <f aca="false">IFERROR(VALUE(MID(D10306,FIND("_",D10306)+1,FIND("_",D10306,FIND("_",D10306)+1)-FIND("_",D10306)-1)),"")</f>
        <v>24</v>
      </c>
      <c r="N10306" s="7" t="str">
        <f aca="false">IF(OR(C10306="",M10306=""),"",C10306&amp;" Item "&amp;M10306)</f>
        <v>Patisserie Item 24</v>
      </c>
      <c r="O10306" s="7" t="n">
        <v>195</v>
      </c>
      <c r="P10306" s="8" t="n">
        <f aca="false">G10306*Q10306</f>
        <v>0</v>
      </c>
      <c r="Q10306" s="9" t="n">
        <f aca="false">IF(K10306=TRUE(),0.1,0)</f>
        <v>0</v>
      </c>
    </row>
    <row r="10307" customFormat="false" ht="15" hidden="false" customHeight="true" outlineLevel="0" collapsed="false">
      <c r="A10307" s="1" t="s">
        <v>10560</v>
      </c>
      <c r="B10307" s="1" t="s">
        <v>122</v>
      </c>
      <c r="C10307" s="1" t="s">
        <v>72</v>
      </c>
      <c r="D10307" s="1" t="s">
        <v>352</v>
      </c>
      <c r="E10307" s="1" t="n">
        <v>33.5</v>
      </c>
      <c r="F10307" s="1" t="n">
        <v>3</v>
      </c>
      <c r="G10307" s="1" t="n">
        <v>100.5</v>
      </c>
      <c r="H10307" s="1" t="s">
        <v>54</v>
      </c>
      <c r="I10307" s="1" t="s">
        <v>22</v>
      </c>
      <c r="J10307" s="4" t="n">
        <v>45448</v>
      </c>
      <c r="K10307" s="5" t="b">
        <f aca="false">FALSE()</f>
        <v>0</v>
      </c>
      <c r="L10307" s="6" t="str">
        <f aca="false">IFERROR(INDEX(CategoryCodes!$B$2:$B$9,MATCH(C10307,CategoryCodes!$A$2:$A$9,0)),"")</f>
        <v>D</v>
      </c>
      <c r="M10307" s="7" t="n">
        <f aca="false">IFERROR(VALUE(MID(D10307,FIND("_",D10307)+1,FIND("_",D10307,FIND("_",D10307)+1)-FIND("_",D10307)-1)),"")</f>
        <v>20</v>
      </c>
      <c r="N10307" s="7" t="str">
        <f aca="false">IF(OR(C10307="",M10307=""),"",C10307&amp;" Item "&amp;M10307)</f>
        <v>Electric household essentials Item 20</v>
      </c>
      <c r="O10307" s="7" t="n">
        <v>222</v>
      </c>
      <c r="P10307" s="8" t="n">
        <f aca="false">G10307*Q10307</f>
        <v>0</v>
      </c>
      <c r="Q10307" s="9" t="n">
        <f aca="false">IF(K10307=TRUE(),0.1,0)</f>
        <v>0</v>
      </c>
    </row>
    <row r="10308" customFormat="false" ht="15" hidden="false" customHeight="true" outlineLevel="0" collapsed="false">
      <c r="A10308" s="1" t="s">
        <v>10561</v>
      </c>
      <c r="B10308" s="1" t="s">
        <v>28</v>
      </c>
      <c r="C10308" s="1" t="s">
        <v>72</v>
      </c>
      <c r="D10308" s="1" t="s">
        <v>426</v>
      </c>
      <c r="E10308" s="1" t="n">
        <v>41</v>
      </c>
      <c r="F10308" s="1" t="n">
        <v>8</v>
      </c>
      <c r="G10308" s="1" t="n">
        <v>328</v>
      </c>
      <c r="H10308" s="1" t="s">
        <v>31</v>
      </c>
      <c r="I10308" s="1" t="s">
        <v>22</v>
      </c>
      <c r="J10308" s="4" t="n">
        <v>44666</v>
      </c>
      <c r="K10308" s="5" t="b">
        <f aca="false">TRUE()</f>
        <v>1</v>
      </c>
      <c r="L10308" s="6" t="str">
        <f aca="false">IFERROR(INDEX(CategoryCodes!$B$2:$B$9,MATCH(C10308,CategoryCodes!$A$2:$A$9,0)),"")</f>
        <v>D</v>
      </c>
      <c r="M10308" s="7" t="n">
        <f aca="false">IFERROR(VALUE(MID(D10308,FIND("_",D10308)+1,FIND("_",D10308,FIND("_",D10308)+1)-FIND("_",D10308)-1)),"")</f>
        <v>25</v>
      </c>
      <c r="N10308" s="7" t="str">
        <f aca="false">IF(OR(C10308="",M10308=""),"",C10308&amp;" Item "&amp;M10308)</f>
        <v>Electric household essentials Item 25</v>
      </c>
      <c r="O10308" s="7" t="n">
        <v>279</v>
      </c>
      <c r="P10308" s="8" t="n">
        <f aca="false">G10308*Q10308</f>
        <v>32.8</v>
      </c>
      <c r="Q10308" s="9" t="n">
        <f aca="false">IF(K10308=TRUE(),0.1,0)</f>
        <v>0.1</v>
      </c>
    </row>
    <row r="10309" customFormat="false" ht="15" hidden="false" customHeight="true" outlineLevel="0" collapsed="false">
      <c r="A10309" s="1" t="s">
        <v>10562</v>
      </c>
      <c r="B10309" s="1" t="s">
        <v>104</v>
      </c>
      <c r="C10309" s="1" t="s">
        <v>72</v>
      </c>
      <c r="E10309" s="1" t="n">
        <v>11</v>
      </c>
      <c r="H10309" s="1" t="s">
        <v>21</v>
      </c>
      <c r="I10309" s="1" t="s">
        <v>44</v>
      </c>
      <c r="J10309" s="4" t="n">
        <v>44698</v>
      </c>
      <c r="K10309" s="5" t="b">
        <f aca="false">FALSE()</f>
        <v>0</v>
      </c>
      <c r="L10309" s="6" t="str">
        <f aca="false">IFERROR(INDEX(CategoryCodes!$B$2:$B$9,MATCH(C10309,CategoryCodes!$A$2:$A$9,0)),"")</f>
        <v>D</v>
      </c>
      <c r="M10309" s="7" t="str">
        <f aca="false">IFERROR(VALUE(MID(D10309,FIND("_",D10309)+1,FIND("_",D10309,FIND("_",D10309)+1)-FIND("_",D10309)-1)),"")</f>
        <v/>
      </c>
      <c r="N10309" s="7" t="str">
        <f aca="false">IF(OR(C10309="",M10309=""),"",C10309&amp;" Item "&amp;M10309)</f>
        <v/>
      </c>
      <c r="O10309" s="7" t="n">
        <v>108</v>
      </c>
      <c r="P10309" s="8" t="n">
        <f aca="false">G10309*Q10309</f>
        <v>0</v>
      </c>
      <c r="Q10309" s="9" t="n">
        <f aca="false">IF(K10309=TRUE(),0.1,0)</f>
        <v>0</v>
      </c>
    </row>
    <row r="10310" customFormat="false" ht="15" hidden="false" customHeight="true" outlineLevel="0" collapsed="false">
      <c r="A10310" s="1" t="s">
        <v>10563</v>
      </c>
      <c r="B10310" s="1" t="s">
        <v>80</v>
      </c>
      <c r="C10310" s="1" t="s">
        <v>34</v>
      </c>
      <c r="D10310" s="1" t="s">
        <v>264</v>
      </c>
      <c r="E10310" s="1" t="n">
        <v>33.5</v>
      </c>
      <c r="F10310" s="1" t="n">
        <v>2</v>
      </c>
      <c r="G10310" s="1" t="n">
        <v>67</v>
      </c>
      <c r="H10310" s="1" t="s">
        <v>21</v>
      </c>
      <c r="I10310" s="1" t="s">
        <v>44</v>
      </c>
      <c r="J10310" s="4" t="n">
        <v>45139</v>
      </c>
      <c r="K10310" s="5" t="b">
        <f aca="false">FALSE()</f>
        <v>0</v>
      </c>
      <c r="L10310" s="6" t="str">
        <f aca="false">IFERROR(INDEX(CategoryCodes!$B$2:$B$9,MATCH(C10310,CategoryCodes!$A$2:$A$9,0)),"")</f>
        <v>A</v>
      </c>
      <c r="M10310" s="7" t="n">
        <f aca="false">IFERROR(VALUE(MID(D10310,FIND("_",D10310)+1,FIND("_",D10310,FIND("_",D10310)+1)-FIND("_",D10310)-1)),"")</f>
        <v>20</v>
      </c>
      <c r="N10310" s="7" t="str">
        <f aca="false">IF(OR(C10310="",M10310=""),"",C10310&amp;" Item "&amp;M10310)</f>
        <v>Beverages Item 20</v>
      </c>
      <c r="O10310" s="7" t="n">
        <v>339</v>
      </c>
      <c r="P10310" s="8" t="n">
        <f aca="false">G10310*Q10310</f>
        <v>0</v>
      </c>
      <c r="Q10310" s="9" t="n">
        <f aca="false">IF(K10310=TRUE(),0.1,0)</f>
        <v>0</v>
      </c>
    </row>
    <row r="10311" customFormat="false" ht="15" hidden="false" customHeight="true" outlineLevel="0" collapsed="false">
      <c r="A10311" s="1" t="s">
        <v>10564</v>
      </c>
      <c r="B10311" s="1" t="s">
        <v>37</v>
      </c>
      <c r="C10311" s="1" t="s">
        <v>25</v>
      </c>
      <c r="D10311" s="1" t="s">
        <v>546</v>
      </c>
      <c r="E10311" s="1" t="n">
        <v>23</v>
      </c>
      <c r="F10311" s="1" t="n">
        <v>6</v>
      </c>
      <c r="G10311" s="1" t="n">
        <v>138</v>
      </c>
      <c r="H10311" s="1" t="s">
        <v>54</v>
      </c>
      <c r="I10311" s="1" t="s">
        <v>44</v>
      </c>
      <c r="J10311" s="4" t="n">
        <v>45402</v>
      </c>
      <c r="K10311" s="5" t="b">
        <f aca="false">TRUE()</f>
        <v>1</v>
      </c>
      <c r="L10311" s="6" t="str">
        <f aca="false">IFERROR(INDEX(CategoryCodes!$B$2:$B$9,MATCH(C10311,CategoryCodes!$A$2:$A$9,0)),"")</f>
        <v>G</v>
      </c>
      <c r="M10311" s="7" t="n">
        <f aca="false">IFERROR(VALUE(MID(D10311,FIND("_",D10311)+1,FIND("_",D10311,FIND("_",D10311)+1)-FIND("_",D10311)-1)),"")</f>
        <v>13</v>
      </c>
      <c r="N10311" s="7" t="str">
        <f aca="false">IF(OR(C10311="",M10311=""),"",C10311&amp;" Item "&amp;M10311)</f>
        <v>Milk Products Item 13</v>
      </c>
      <c r="O10311" s="7" t="n">
        <v>88</v>
      </c>
      <c r="P10311" s="8" t="n">
        <f aca="false">G10311*Q10311</f>
        <v>13.8</v>
      </c>
      <c r="Q10311" s="9" t="n">
        <f aca="false">IF(K10311=TRUE(),0.1,0)</f>
        <v>0.1</v>
      </c>
    </row>
    <row r="10312" customFormat="false" ht="15" hidden="false" customHeight="true" outlineLevel="0" collapsed="false">
      <c r="A10312" s="1" t="s">
        <v>10565</v>
      </c>
      <c r="B10312" s="1" t="s">
        <v>46</v>
      </c>
      <c r="C10312" s="1" t="s">
        <v>47</v>
      </c>
      <c r="D10312" s="1" t="s">
        <v>715</v>
      </c>
      <c r="E10312" s="1" t="n">
        <v>21.5</v>
      </c>
      <c r="F10312" s="1" t="n">
        <v>1</v>
      </c>
      <c r="G10312" s="1" t="n">
        <v>21.5</v>
      </c>
      <c r="H10312" s="1" t="s">
        <v>54</v>
      </c>
      <c r="I10312" s="1" t="s">
        <v>44</v>
      </c>
      <c r="J10312" s="4" t="n">
        <v>45085</v>
      </c>
      <c r="K10312" s="5" t="b">
        <f aca="false">TRUE()</f>
        <v>1</v>
      </c>
      <c r="L10312" s="6" t="str">
        <f aca="false">IFERROR(INDEX(CategoryCodes!$B$2:$B$9,MATCH(C10312,CategoryCodes!$A$2:$A$9,0)),"")</f>
        <v>F</v>
      </c>
      <c r="M10312" s="7" t="n">
        <f aca="false">IFERROR(VALUE(MID(D10312,FIND("_",D10312)+1,FIND("_",D10312,FIND("_",D10312)+1)-FIND("_",D10312)-1)),"")</f>
        <v>12</v>
      </c>
      <c r="N10312" s="7" t="str">
        <f aca="false">IF(OR(C10312="",M10312=""),"",C10312&amp;" Item "&amp;M10312)</f>
        <v>Furniture Item 12</v>
      </c>
      <c r="O10312" s="7" t="n">
        <v>243</v>
      </c>
      <c r="P10312" s="8" t="n">
        <f aca="false">G10312*Q10312</f>
        <v>2.15</v>
      </c>
      <c r="Q10312" s="9" t="n">
        <f aca="false">IF(K10312=TRUE(),0.1,0)</f>
        <v>0.1</v>
      </c>
    </row>
    <row r="10313" customFormat="false" ht="15" hidden="false" customHeight="true" outlineLevel="0" collapsed="false">
      <c r="A10313" s="1" t="s">
        <v>10566</v>
      </c>
      <c r="B10313" s="1" t="s">
        <v>46</v>
      </c>
      <c r="C10313" s="1" t="s">
        <v>29</v>
      </c>
      <c r="D10313" s="1" t="s">
        <v>312</v>
      </c>
      <c r="E10313" s="1" t="n">
        <v>23</v>
      </c>
      <c r="F10313" s="1" t="n">
        <v>8</v>
      </c>
      <c r="G10313" s="1" t="n">
        <v>184</v>
      </c>
      <c r="H10313" s="1" t="s">
        <v>54</v>
      </c>
      <c r="I10313" s="1" t="s">
        <v>44</v>
      </c>
      <c r="J10313" s="4" t="n">
        <v>45372</v>
      </c>
      <c r="K10313" s="5" t="b">
        <f aca="false">TRUE()</f>
        <v>1</v>
      </c>
      <c r="L10313" s="6" t="str">
        <f aca="false">IFERROR(INDEX(CategoryCodes!$B$2:$B$9,MATCH(C10313,CategoryCodes!$A$2:$A$9,0)),"")</f>
        <v>B</v>
      </c>
      <c r="M10313" s="7" t="n">
        <f aca="false">IFERROR(VALUE(MID(D10313,FIND("_",D10313)+1,FIND("_",D10313,FIND("_",D10313)+1)-FIND("_",D10313)-1)),"")</f>
        <v>13</v>
      </c>
      <c r="N10313" s="7" t="str">
        <f aca="false">IF(OR(C10313="",M10313=""),"",C10313&amp;" Item "&amp;M10313)</f>
        <v>Butchers Item 13</v>
      </c>
      <c r="O10313" s="7" t="n">
        <v>71</v>
      </c>
      <c r="P10313" s="8" t="n">
        <f aca="false">G10313*Q10313</f>
        <v>18.4</v>
      </c>
      <c r="Q10313" s="9" t="n">
        <f aca="false">IF(K10313=TRUE(),0.1,0)</f>
        <v>0.1</v>
      </c>
    </row>
    <row r="10314" customFormat="false" ht="15" hidden="false" customHeight="true" outlineLevel="0" collapsed="false">
      <c r="A10314" s="1" t="s">
        <v>10567</v>
      </c>
      <c r="B10314" s="1" t="s">
        <v>95</v>
      </c>
      <c r="C10314" s="1" t="s">
        <v>38</v>
      </c>
      <c r="D10314" s="1" t="s">
        <v>132</v>
      </c>
      <c r="E10314" s="1" t="n">
        <v>8</v>
      </c>
      <c r="F10314" s="1" t="n">
        <v>6</v>
      </c>
      <c r="G10314" s="1" t="n">
        <v>48</v>
      </c>
      <c r="H10314" s="1" t="s">
        <v>54</v>
      </c>
      <c r="I10314" s="1" t="s">
        <v>22</v>
      </c>
      <c r="J10314" s="4" t="n">
        <v>45487</v>
      </c>
      <c r="K10314" s="5" t="b">
        <f aca="false">TRUE()</f>
        <v>1</v>
      </c>
      <c r="L10314" s="6" t="str">
        <f aca="false">IFERROR(INDEX(CategoryCodes!$B$2:$B$9,MATCH(C10314,CategoryCodes!$A$2:$A$9,0)),"")</f>
        <v>E</v>
      </c>
      <c r="M10314" s="7" t="n">
        <f aca="false">IFERROR(VALUE(MID(D10314,FIND("_",D10314)+1,FIND("_",D10314,FIND("_",D10314)+1)-FIND("_",D10314)-1)),"")</f>
        <v>3</v>
      </c>
      <c r="N10314" s="7" t="str">
        <f aca="false">IF(OR(C10314="",M10314=""),"",C10314&amp;" Item "&amp;M10314)</f>
        <v>Food Item 3</v>
      </c>
      <c r="O10314" s="7" t="n">
        <v>96</v>
      </c>
      <c r="P10314" s="8" t="n">
        <f aca="false">G10314*Q10314</f>
        <v>4.8</v>
      </c>
      <c r="Q10314" s="9" t="n">
        <f aca="false">IF(K10314=TRUE(),0.1,0)</f>
        <v>0.1</v>
      </c>
    </row>
    <row r="10315" customFormat="false" ht="15" hidden="false" customHeight="true" outlineLevel="0" collapsed="false">
      <c r="A10315" s="1" t="s">
        <v>10568</v>
      </c>
      <c r="B10315" s="1" t="s">
        <v>75</v>
      </c>
      <c r="C10315" s="1" t="s">
        <v>25</v>
      </c>
      <c r="D10315" s="1" t="s">
        <v>148</v>
      </c>
      <c r="E10315" s="1" t="n">
        <v>32</v>
      </c>
      <c r="F10315" s="1" t="n">
        <v>7</v>
      </c>
      <c r="G10315" s="1" t="n">
        <v>224</v>
      </c>
      <c r="H10315" s="1" t="s">
        <v>54</v>
      </c>
      <c r="I10315" s="1" t="s">
        <v>44</v>
      </c>
      <c r="J10315" s="4" t="n">
        <v>44687</v>
      </c>
      <c r="K10315" s="5" t="b">
        <f aca="false">FALSE()</f>
        <v>0</v>
      </c>
      <c r="L10315" s="6" t="str">
        <f aca="false">IFERROR(INDEX(CategoryCodes!$B$2:$B$9,MATCH(C10315,CategoryCodes!$A$2:$A$9,0)),"")</f>
        <v>G</v>
      </c>
      <c r="M10315" s="7" t="n">
        <f aca="false">IFERROR(VALUE(MID(D10315,FIND("_",D10315)+1,FIND("_",D10315,FIND("_",D10315)+1)-FIND("_",D10315)-1)),"")</f>
        <v>19</v>
      </c>
      <c r="N10315" s="7" t="str">
        <f aca="false">IF(OR(C10315="",M10315=""),"",C10315&amp;" Item "&amp;M10315)</f>
        <v>Milk Products Item 19</v>
      </c>
      <c r="O10315" s="7" t="n">
        <v>284</v>
      </c>
      <c r="P10315" s="8" t="n">
        <f aca="false">G10315*Q10315</f>
        <v>0</v>
      </c>
      <c r="Q10315" s="9" t="n">
        <f aca="false">IF(K10315=TRUE(),0.1,0)</f>
        <v>0</v>
      </c>
    </row>
    <row r="10316" customFormat="false" ht="15" hidden="false" customHeight="true" outlineLevel="0" collapsed="false">
      <c r="A10316" s="1" t="s">
        <v>10569</v>
      </c>
      <c r="B10316" s="1" t="s">
        <v>90</v>
      </c>
      <c r="C10316" s="1" t="s">
        <v>72</v>
      </c>
      <c r="D10316" s="1" t="s">
        <v>754</v>
      </c>
      <c r="E10316" s="1" t="n">
        <v>39.5</v>
      </c>
      <c r="F10316" s="1" t="n">
        <v>6</v>
      </c>
      <c r="G10316" s="1" t="n">
        <v>237</v>
      </c>
      <c r="H10316" s="1" t="s">
        <v>54</v>
      </c>
      <c r="I10316" s="1" t="s">
        <v>22</v>
      </c>
      <c r="J10316" s="4" t="n">
        <v>45071</v>
      </c>
      <c r="L10316" s="6" t="str">
        <f aca="false">IFERROR(INDEX(CategoryCodes!$B$2:$B$9,MATCH(C10316,CategoryCodes!$A$2:$A$9,0)),"")</f>
        <v>D</v>
      </c>
      <c r="M10316" s="7" t="n">
        <f aca="false">IFERROR(VALUE(MID(D10316,FIND("_",D10316)+1,FIND("_",D10316,FIND("_",D10316)+1)-FIND("_",D10316)-1)),"")</f>
        <v>24</v>
      </c>
      <c r="N10316" s="7" t="str">
        <f aca="false">IF(OR(C10316="",M10316=""),"",C10316&amp;" Item "&amp;M10316)</f>
        <v>Electric household essentials Item 24</v>
      </c>
      <c r="O10316" s="7" t="n">
        <v>196</v>
      </c>
      <c r="P10316" s="8" t="n">
        <f aca="false">G10316*Q10316</f>
        <v>0</v>
      </c>
      <c r="Q10316" s="9" t="n">
        <f aca="false">IF(K10316=TRUE(),0.1,0)</f>
        <v>0</v>
      </c>
    </row>
    <row r="10317" customFormat="false" ht="15" hidden="false" customHeight="true" outlineLevel="0" collapsed="false">
      <c r="A10317" s="1" t="s">
        <v>10570</v>
      </c>
      <c r="B10317" s="1" t="s">
        <v>42</v>
      </c>
      <c r="C10317" s="1" t="s">
        <v>136</v>
      </c>
      <c r="D10317" s="1" t="s">
        <v>326</v>
      </c>
      <c r="E10317" s="1" t="n">
        <v>24.5</v>
      </c>
      <c r="F10317" s="1" t="n">
        <v>6</v>
      </c>
      <c r="G10317" s="1" t="n">
        <v>147</v>
      </c>
      <c r="H10317" s="1" t="s">
        <v>31</v>
      </c>
      <c r="I10317" s="1" t="s">
        <v>22</v>
      </c>
      <c r="J10317" s="4" t="n">
        <v>44635</v>
      </c>
      <c r="K10317" s="5" t="b">
        <f aca="false">FALSE()</f>
        <v>0</v>
      </c>
      <c r="L10317" s="6" t="str">
        <f aca="false">IFERROR(INDEX(CategoryCodes!$B$2:$B$9,MATCH(C10317,CategoryCodes!$A$2:$A$9,0)),"")</f>
        <v>C</v>
      </c>
      <c r="M10317" s="7" t="n">
        <f aca="false">IFERROR(VALUE(MID(D10317,FIND("_",D10317)+1,FIND("_",D10317,FIND("_",D10317)+1)-FIND("_",D10317)-1)),"")</f>
        <v>14</v>
      </c>
      <c r="N10317" s="7" t="str">
        <f aca="false">IF(OR(C10317="",M10317=""),"",C10317&amp;" Item "&amp;M10317)</f>
        <v>Computers and electric accessories Item 14</v>
      </c>
      <c r="O10317" s="7" t="n">
        <v>431</v>
      </c>
      <c r="P10317" s="8" t="n">
        <f aca="false">G10317*Q10317</f>
        <v>0</v>
      </c>
      <c r="Q10317" s="9" t="n">
        <f aca="false">IF(K10317=TRUE(),0.1,0)</f>
        <v>0</v>
      </c>
    </row>
    <row r="10318" customFormat="false" ht="15" hidden="false" customHeight="true" outlineLevel="0" collapsed="false">
      <c r="A10318" s="1" t="s">
        <v>10571</v>
      </c>
      <c r="B10318" s="1" t="s">
        <v>86</v>
      </c>
      <c r="C10318" s="1" t="s">
        <v>25</v>
      </c>
      <c r="D10318" s="1" t="s">
        <v>26</v>
      </c>
      <c r="E10318" s="1" t="n">
        <v>29</v>
      </c>
      <c r="F10318" s="1" t="n">
        <v>6</v>
      </c>
      <c r="G10318" s="1" t="n">
        <v>174</v>
      </c>
      <c r="H10318" s="1" t="s">
        <v>54</v>
      </c>
      <c r="I10318" s="1" t="s">
        <v>22</v>
      </c>
      <c r="J10318" s="4" t="n">
        <v>44565</v>
      </c>
      <c r="K10318" s="5" t="b">
        <f aca="false">TRUE()</f>
        <v>1</v>
      </c>
      <c r="L10318" s="6" t="str">
        <f aca="false">IFERROR(INDEX(CategoryCodes!$B$2:$B$9,MATCH(C10318,CategoryCodes!$A$2:$A$9,0)),"")</f>
        <v>G</v>
      </c>
      <c r="M10318" s="7" t="n">
        <f aca="false">IFERROR(VALUE(MID(D10318,FIND("_",D10318)+1,FIND("_",D10318,FIND("_",D10318)+1)-FIND("_",D10318)-1)),"")</f>
        <v>17</v>
      </c>
      <c r="N10318" s="7" t="str">
        <f aca="false">IF(OR(C10318="",M10318=""),"",C10318&amp;" Item "&amp;M10318)</f>
        <v>Milk Products Item 17</v>
      </c>
      <c r="O10318" s="7" t="n">
        <v>473</v>
      </c>
      <c r="P10318" s="8" t="n">
        <f aca="false">G10318*Q10318</f>
        <v>17.4</v>
      </c>
      <c r="Q10318" s="9" t="n">
        <f aca="false">IF(K10318=TRUE(),0.1,0)</f>
        <v>0.1</v>
      </c>
    </row>
    <row r="10319" customFormat="false" ht="15" hidden="false" customHeight="true" outlineLevel="0" collapsed="false">
      <c r="A10319" s="1" t="s">
        <v>10572</v>
      </c>
      <c r="B10319" s="1" t="s">
        <v>37</v>
      </c>
      <c r="C10319" s="1" t="s">
        <v>47</v>
      </c>
      <c r="D10319" s="1" t="s">
        <v>205</v>
      </c>
      <c r="E10319" s="1" t="n">
        <v>39.5</v>
      </c>
      <c r="F10319" s="1" t="n">
        <v>3</v>
      </c>
      <c r="G10319" s="1" t="n">
        <v>118.5</v>
      </c>
      <c r="H10319" s="1" t="s">
        <v>54</v>
      </c>
      <c r="I10319" s="1" t="s">
        <v>44</v>
      </c>
      <c r="J10319" s="4" t="n">
        <v>45077</v>
      </c>
      <c r="L10319" s="6" t="str">
        <f aca="false">IFERROR(INDEX(CategoryCodes!$B$2:$B$9,MATCH(C10319,CategoryCodes!$A$2:$A$9,0)),"")</f>
        <v>F</v>
      </c>
      <c r="M10319" s="7" t="n">
        <f aca="false">IFERROR(VALUE(MID(D10319,FIND("_",D10319)+1,FIND("_",D10319,FIND("_",D10319)+1)-FIND("_",D10319)-1)),"")</f>
        <v>24</v>
      </c>
      <c r="N10319" s="7" t="str">
        <f aca="false">IF(OR(C10319="",M10319=""),"",C10319&amp;" Item "&amp;M10319)</f>
        <v>Furniture Item 24</v>
      </c>
      <c r="O10319" s="7" t="n">
        <v>184</v>
      </c>
      <c r="P10319" s="8" t="n">
        <f aca="false">G10319*Q10319</f>
        <v>0</v>
      </c>
      <c r="Q10319" s="9" t="n">
        <f aca="false">IF(K10319=TRUE(),0.1,0)</f>
        <v>0</v>
      </c>
    </row>
    <row r="10320" customFormat="false" ht="15" hidden="false" customHeight="true" outlineLevel="0" collapsed="false">
      <c r="A10320" s="1" t="s">
        <v>10573</v>
      </c>
      <c r="B10320" s="1" t="s">
        <v>86</v>
      </c>
      <c r="C10320" s="1" t="s">
        <v>29</v>
      </c>
      <c r="D10320" s="1" t="s">
        <v>223</v>
      </c>
      <c r="E10320" s="1" t="n">
        <v>35</v>
      </c>
      <c r="F10320" s="1" t="n">
        <v>1</v>
      </c>
      <c r="G10320" s="1" t="n">
        <v>35</v>
      </c>
      <c r="H10320" s="1" t="s">
        <v>31</v>
      </c>
      <c r="I10320" s="1" t="s">
        <v>44</v>
      </c>
      <c r="J10320" s="4" t="n">
        <v>45059</v>
      </c>
      <c r="K10320" s="5" t="b">
        <f aca="false">TRUE()</f>
        <v>1</v>
      </c>
      <c r="L10320" s="6" t="str">
        <f aca="false">IFERROR(INDEX(CategoryCodes!$B$2:$B$9,MATCH(C10320,CategoryCodes!$A$2:$A$9,0)),"")</f>
        <v>B</v>
      </c>
      <c r="M10320" s="7" t="n">
        <f aca="false">IFERROR(VALUE(MID(D10320,FIND("_",D10320)+1,FIND("_",D10320,FIND("_",D10320)+1)-FIND("_",D10320)-1)),"")</f>
        <v>21</v>
      </c>
      <c r="N10320" s="7" t="str">
        <f aca="false">IF(OR(C10320="",M10320=""),"",C10320&amp;" Item "&amp;M10320)</f>
        <v>Butchers Item 21</v>
      </c>
      <c r="O10320" s="7" t="n">
        <v>430</v>
      </c>
      <c r="P10320" s="8" t="n">
        <f aca="false">G10320*Q10320</f>
        <v>3.5</v>
      </c>
      <c r="Q10320" s="9" t="n">
        <f aca="false">IF(K10320=TRUE(),0.1,0)</f>
        <v>0.1</v>
      </c>
    </row>
    <row r="10321" customFormat="false" ht="15" hidden="false" customHeight="true" outlineLevel="0" collapsed="false">
      <c r="A10321" s="1" t="s">
        <v>10574</v>
      </c>
      <c r="B10321" s="1" t="s">
        <v>61</v>
      </c>
      <c r="C10321" s="1" t="s">
        <v>136</v>
      </c>
      <c r="D10321" s="1" t="s">
        <v>249</v>
      </c>
      <c r="E10321" s="1" t="n">
        <v>15.5</v>
      </c>
      <c r="F10321" s="1" t="n">
        <v>9</v>
      </c>
      <c r="G10321" s="1" t="n">
        <v>139.5</v>
      </c>
      <c r="H10321" s="1" t="s">
        <v>54</v>
      </c>
      <c r="I10321" s="1" t="s">
        <v>22</v>
      </c>
      <c r="J10321" s="4" t="n">
        <v>45652</v>
      </c>
      <c r="K10321" s="5" t="b">
        <f aca="false">FALSE()</f>
        <v>0</v>
      </c>
      <c r="L10321" s="6" t="str">
        <f aca="false">IFERROR(INDEX(CategoryCodes!$B$2:$B$9,MATCH(C10321,CategoryCodes!$A$2:$A$9,0)),"")</f>
        <v>C</v>
      </c>
      <c r="M10321" s="7" t="n">
        <f aca="false">IFERROR(VALUE(MID(D10321,FIND("_",D10321)+1,FIND("_",D10321,FIND("_",D10321)+1)-FIND("_",D10321)-1)),"")</f>
        <v>8</v>
      </c>
      <c r="N10321" s="7" t="str">
        <f aca="false">IF(OR(C10321="",M10321=""),"",C10321&amp;" Item "&amp;M10321)</f>
        <v>Computers and electric accessories Item 8</v>
      </c>
      <c r="O10321" s="7" t="n">
        <v>213</v>
      </c>
      <c r="P10321" s="8" t="n">
        <f aca="false">G10321*Q10321</f>
        <v>0</v>
      </c>
      <c r="Q10321" s="9" t="n">
        <f aca="false">IF(K10321=TRUE(),0.1,0)</f>
        <v>0</v>
      </c>
    </row>
    <row r="10322" customFormat="false" ht="15" hidden="false" customHeight="true" outlineLevel="0" collapsed="false">
      <c r="A10322" s="1" t="s">
        <v>10575</v>
      </c>
      <c r="B10322" s="1" t="s">
        <v>106</v>
      </c>
      <c r="C10322" s="1" t="s">
        <v>19</v>
      </c>
      <c r="D10322" s="1" t="s">
        <v>67</v>
      </c>
      <c r="E10322" s="1" t="n">
        <v>29</v>
      </c>
      <c r="F10322" s="1" t="n">
        <v>9</v>
      </c>
      <c r="G10322" s="1" t="n">
        <v>261</v>
      </c>
      <c r="H10322" s="1" t="s">
        <v>21</v>
      </c>
      <c r="I10322" s="1" t="s">
        <v>22</v>
      </c>
      <c r="J10322" s="4" t="n">
        <v>44913</v>
      </c>
      <c r="K10322" s="5" t="b">
        <f aca="false">TRUE()</f>
        <v>1</v>
      </c>
      <c r="L10322" s="6" t="str">
        <f aca="false">IFERROR(INDEX(CategoryCodes!$B$2:$B$9,MATCH(C10322,CategoryCodes!$A$2:$A$9,0)),"")</f>
        <v>H</v>
      </c>
      <c r="M10322" s="7" t="n">
        <f aca="false">IFERROR(VALUE(MID(D10322,FIND("_",D10322)+1,FIND("_",D10322,FIND("_",D10322)+1)-FIND("_",D10322)-1)),"")</f>
        <v>17</v>
      </c>
      <c r="N10322" s="7" t="str">
        <f aca="false">IF(OR(C10322="",M10322=""),"",C10322&amp;" Item "&amp;M10322)</f>
        <v>Patisserie Item 17</v>
      </c>
      <c r="O10322" s="7" t="n">
        <v>78</v>
      </c>
      <c r="P10322" s="8" t="n">
        <f aca="false">G10322*Q10322</f>
        <v>26.1</v>
      </c>
      <c r="Q10322" s="9" t="n">
        <f aca="false">IF(K10322=TRUE(),0.1,0)</f>
        <v>0.1</v>
      </c>
    </row>
    <row r="10323" customFormat="false" ht="15" hidden="false" customHeight="true" outlineLevel="0" collapsed="false">
      <c r="A10323" s="1" t="s">
        <v>10576</v>
      </c>
      <c r="B10323" s="1" t="s">
        <v>71</v>
      </c>
      <c r="C10323" s="1" t="s">
        <v>47</v>
      </c>
      <c r="D10323" s="1" t="s">
        <v>301</v>
      </c>
      <c r="E10323" s="1" t="n">
        <v>6.5</v>
      </c>
      <c r="F10323" s="1" t="n">
        <v>6</v>
      </c>
      <c r="G10323" s="1" t="n">
        <v>39</v>
      </c>
      <c r="H10323" s="1" t="s">
        <v>31</v>
      </c>
      <c r="I10323" s="1" t="s">
        <v>22</v>
      </c>
      <c r="J10323" s="4" t="n">
        <v>45176</v>
      </c>
      <c r="K10323" s="5" t="b">
        <f aca="false">TRUE()</f>
        <v>1</v>
      </c>
      <c r="L10323" s="6" t="str">
        <f aca="false">IFERROR(INDEX(CategoryCodes!$B$2:$B$9,MATCH(C10323,CategoryCodes!$A$2:$A$9,0)),"")</f>
        <v>F</v>
      </c>
      <c r="M10323" s="7" t="n">
        <f aca="false">IFERROR(VALUE(MID(D10323,FIND("_",D10323)+1,FIND("_",D10323,FIND("_",D10323)+1)-FIND("_",D10323)-1)),"")</f>
        <v>2</v>
      </c>
      <c r="N10323" s="7" t="str">
        <f aca="false">IF(OR(C10323="",M10323=""),"",C10323&amp;" Item "&amp;M10323)</f>
        <v>Furniture Item 2</v>
      </c>
      <c r="O10323" s="7" t="n">
        <v>147</v>
      </c>
      <c r="P10323" s="8" t="n">
        <f aca="false">G10323*Q10323</f>
        <v>3.9</v>
      </c>
      <c r="Q10323" s="9" t="n">
        <f aca="false">IF(K10323=TRUE(),0.1,0)</f>
        <v>0.1</v>
      </c>
    </row>
    <row r="10324" customFormat="false" ht="15" hidden="false" customHeight="true" outlineLevel="0" collapsed="false">
      <c r="A10324" s="1" t="s">
        <v>10577</v>
      </c>
      <c r="B10324" s="1" t="s">
        <v>75</v>
      </c>
      <c r="C10324" s="1" t="s">
        <v>47</v>
      </c>
      <c r="D10324" s="1" t="s">
        <v>600</v>
      </c>
      <c r="E10324" s="1" t="n">
        <v>33.5</v>
      </c>
      <c r="F10324" s="1" t="n">
        <v>6</v>
      </c>
      <c r="G10324" s="1" t="n">
        <v>201</v>
      </c>
      <c r="H10324" s="1" t="s">
        <v>21</v>
      </c>
      <c r="I10324" s="1" t="s">
        <v>44</v>
      </c>
      <c r="J10324" s="4" t="n">
        <v>45254</v>
      </c>
      <c r="K10324" s="5" t="b">
        <f aca="false">FALSE()</f>
        <v>0</v>
      </c>
      <c r="L10324" s="6" t="str">
        <f aca="false">IFERROR(INDEX(CategoryCodes!$B$2:$B$9,MATCH(C10324,CategoryCodes!$A$2:$A$9,0)),"")</f>
        <v>F</v>
      </c>
      <c r="M10324" s="7" t="n">
        <f aca="false">IFERROR(VALUE(MID(D10324,FIND("_",D10324)+1,FIND("_",D10324,FIND("_",D10324)+1)-FIND("_",D10324)-1)),"")</f>
        <v>20</v>
      </c>
      <c r="N10324" s="7" t="str">
        <f aca="false">IF(OR(C10324="",M10324=""),"",C10324&amp;" Item "&amp;M10324)</f>
        <v>Furniture Item 20</v>
      </c>
      <c r="O10324" s="7" t="n">
        <v>446</v>
      </c>
      <c r="P10324" s="8" t="n">
        <f aca="false">G10324*Q10324</f>
        <v>0</v>
      </c>
      <c r="Q10324" s="9" t="n">
        <f aca="false">IF(K10324=TRUE(),0.1,0)</f>
        <v>0</v>
      </c>
    </row>
    <row r="10325" customFormat="false" ht="15" hidden="false" customHeight="true" outlineLevel="0" collapsed="false">
      <c r="A10325" s="1" t="s">
        <v>10578</v>
      </c>
      <c r="B10325" s="1" t="s">
        <v>46</v>
      </c>
      <c r="C10325" s="1" t="s">
        <v>136</v>
      </c>
      <c r="F10325" s="1" t="n">
        <v>1</v>
      </c>
      <c r="G10325" s="1" t="n">
        <v>35</v>
      </c>
      <c r="H10325" s="1" t="s">
        <v>31</v>
      </c>
      <c r="I10325" s="1" t="s">
        <v>44</v>
      </c>
      <c r="J10325" s="4" t="n">
        <v>44567</v>
      </c>
      <c r="L10325" s="6" t="str">
        <f aca="false">IFERROR(INDEX(CategoryCodes!$B$2:$B$9,MATCH(C10325,CategoryCodes!$A$2:$A$9,0)),"")</f>
        <v>C</v>
      </c>
      <c r="M10325" s="7" t="str">
        <f aca="false">IFERROR(VALUE(MID(D10325,FIND("_",D10325)+1,FIND("_",D10325,FIND("_",D10325)+1)-FIND("_",D10325)-1)),"")</f>
        <v/>
      </c>
      <c r="N10325" s="7" t="str">
        <f aca="false">IF(OR(C10325="",M10325=""),"",C10325&amp;" Item "&amp;M10325)</f>
        <v/>
      </c>
      <c r="O10325" s="7" t="n">
        <v>343</v>
      </c>
      <c r="P10325" s="8" t="n">
        <f aca="false">G10325*Q10325</f>
        <v>0</v>
      </c>
      <c r="Q10325" s="9" t="n">
        <f aca="false">IF(K10325=TRUE(),0.1,0)</f>
        <v>0</v>
      </c>
    </row>
    <row r="10326" customFormat="false" ht="15" hidden="false" customHeight="true" outlineLevel="0" collapsed="false">
      <c r="A10326" s="1" t="s">
        <v>10579</v>
      </c>
      <c r="B10326" s="1" t="s">
        <v>24</v>
      </c>
      <c r="C10326" s="1" t="s">
        <v>34</v>
      </c>
      <c r="D10326" s="1" t="s">
        <v>407</v>
      </c>
      <c r="E10326" s="1" t="n">
        <v>21.5</v>
      </c>
      <c r="F10326" s="1" t="n">
        <v>6</v>
      </c>
      <c r="G10326" s="1" t="n">
        <v>129</v>
      </c>
      <c r="H10326" s="1" t="s">
        <v>54</v>
      </c>
      <c r="I10326" s="1" t="s">
        <v>44</v>
      </c>
      <c r="J10326" s="4" t="n">
        <v>45299</v>
      </c>
      <c r="K10326" s="5" t="b">
        <f aca="false">FALSE()</f>
        <v>0</v>
      </c>
      <c r="L10326" s="6" t="str">
        <f aca="false">IFERROR(INDEX(CategoryCodes!$B$2:$B$9,MATCH(C10326,CategoryCodes!$A$2:$A$9,0)),"")</f>
        <v>A</v>
      </c>
      <c r="M10326" s="7" t="n">
        <f aca="false">IFERROR(VALUE(MID(D10326,FIND("_",D10326)+1,FIND("_",D10326,FIND("_",D10326)+1)-FIND("_",D10326)-1)),"")</f>
        <v>12</v>
      </c>
      <c r="N10326" s="7" t="str">
        <f aca="false">IF(OR(C10326="",M10326=""),"",C10326&amp;" Item "&amp;M10326)</f>
        <v>Beverages Item 12</v>
      </c>
      <c r="O10326" s="7" t="n">
        <v>64</v>
      </c>
      <c r="P10326" s="8" t="n">
        <f aca="false">G10326*Q10326</f>
        <v>0</v>
      </c>
      <c r="Q10326" s="9" t="n">
        <f aca="false">IF(K10326=TRUE(),0.1,0)</f>
        <v>0</v>
      </c>
    </row>
    <row r="10327" customFormat="false" ht="15" hidden="false" customHeight="true" outlineLevel="0" collapsed="false">
      <c r="A10327" s="1" t="s">
        <v>10580</v>
      </c>
      <c r="B10327" s="1" t="s">
        <v>86</v>
      </c>
      <c r="C10327" s="1" t="s">
        <v>19</v>
      </c>
      <c r="D10327" s="1" t="s">
        <v>526</v>
      </c>
      <c r="E10327" s="1" t="n">
        <v>15.5</v>
      </c>
      <c r="F10327" s="1" t="n">
        <v>6</v>
      </c>
      <c r="G10327" s="1" t="n">
        <v>93</v>
      </c>
      <c r="H10327" s="1" t="s">
        <v>21</v>
      </c>
      <c r="I10327" s="1" t="s">
        <v>22</v>
      </c>
      <c r="J10327" s="4" t="n">
        <v>44677</v>
      </c>
      <c r="K10327" s="5" t="b">
        <f aca="false">TRUE()</f>
        <v>1</v>
      </c>
      <c r="L10327" s="6" t="str">
        <f aca="false">IFERROR(INDEX(CategoryCodes!$B$2:$B$9,MATCH(C10327,CategoryCodes!$A$2:$A$9,0)),"")</f>
        <v>H</v>
      </c>
      <c r="M10327" s="7" t="n">
        <f aca="false">IFERROR(VALUE(MID(D10327,FIND("_",D10327)+1,FIND("_",D10327,FIND("_",D10327)+1)-FIND("_",D10327)-1)),"")</f>
        <v>8</v>
      </c>
      <c r="N10327" s="7" t="str">
        <f aca="false">IF(OR(C10327="",M10327=""),"",C10327&amp;" Item "&amp;M10327)</f>
        <v>Patisserie Item 8</v>
      </c>
      <c r="O10327" s="7" t="n">
        <v>68</v>
      </c>
      <c r="P10327" s="8" t="n">
        <f aca="false">G10327*Q10327</f>
        <v>9.3</v>
      </c>
      <c r="Q10327" s="9" t="n">
        <f aca="false">IF(K10327=TRUE(),0.1,0)</f>
        <v>0.1</v>
      </c>
    </row>
    <row r="10328" customFormat="false" ht="15" hidden="false" customHeight="true" outlineLevel="0" collapsed="false">
      <c r="A10328" s="1" t="s">
        <v>10581</v>
      </c>
      <c r="B10328" s="1" t="s">
        <v>80</v>
      </c>
      <c r="C10328" s="1" t="s">
        <v>136</v>
      </c>
      <c r="D10328" s="1" t="s">
        <v>218</v>
      </c>
      <c r="E10328" s="1" t="n">
        <v>14</v>
      </c>
      <c r="F10328" s="1" t="n">
        <v>4</v>
      </c>
      <c r="G10328" s="1" t="n">
        <v>56</v>
      </c>
      <c r="H10328" s="1" t="s">
        <v>31</v>
      </c>
      <c r="I10328" s="1" t="s">
        <v>44</v>
      </c>
      <c r="J10328" s="4" t="n">
        <v>45471</v>
      </c>
      <c r="K10328" s="5" t="b">
        <f aca="false">FALSE()</f>
        <v>0</v>
      </c>
      <c r="L10328" s="6" t="str">
        <f aca="false">IFERROR(INDEX(CategoryCodes!$B$2:$B$9,MATCH(C10328,CategoryCodes!$A$2:$A$9,0)),"")</f>
        <v>C</v>
      </c>
      <c r="M10328" s="7" t="n">
        <f aca="false">IFERROR(VALUE(MID(D10328,FIND("_",D10328)+1,FIND("_",D10328,FIND("_",D10328)+1)-FIND("_",D10328)-1)),"")</f>
        <v>7</v>
      </c>
      <c r="N10328" s="7" t="str">
        <f aca="false">IF(OR(C10328="",M10328=""),"",C10328&amp;" Item "&amp;M10328)</f>
        <v>Computers and electric accessories Item 7</v>
      </c>
      <c r="O10328" s="7" t="n">
        <v>5</v>
      </c>
      <c r="P10328" s="8" t="n">
        <f aca="false">G10328*Q10328</f>
        <v>0</v>
      </c>
      <c r="Q10328" s="9" t="n">
        <f aca="false">IF(K10328=TRUE(),0.1,0)</f>
        <v>0</v>
      </c>
    </row>
    <row r="10329" customFormat="false" ht="15" hidden="false" customHeight="true" outlineLevel="0" collapsed="false">
      <c r="A10329" s="1" t="s">
        <v>10582</v>
      </c>
      <c r="B10329" s="1" t="s">
        <v>80</v>
      </c>
      <c r="C10329" s="1" t="s">
        <v>25</v>
      </c>
      <c r="D10329" s="1" t="s">
        <v>64</v>
      </c>
      <c r="E10329" s="1" t="n">
        <v>27.5</v>
      </c>
      <c r="F10329" s="1" t="n">
        <v>7</v>
      </c>
      <c r="G10329" s="1" t="n">
        <v>192.5</v>
      </c>
      <c r="H10329" s="1" t="s">
        <v>31</v>
      </c>
      <c r="I10329" s="1" t="s">
        <v>44</v>
      </c>
      <c r="J10329" s="4" t="n">
        <v>44871</v>
      </c>
      <c r="L10329" s="6" t="str">
        <f aca="false">IFERROR(INDEX(CategoryCodes!$B$2:$B$9,MATCH(C10329,CategoryCodes!$A$2:$A$9,0)),"")</f>
        <v>G</v>
      </c>
      <c r="M10329" s="7" t="n">
        <f aca="false">IFERROR(VALUE(MID(D10329,FIND("_",D10329)+1,FIND("_",D10329,FIND("_",D10329)+1)-FIND("_",D10329)-1)),"")</f>
        <v>16</v>
      </c>
      <c r="N10329" s="7" t="str">
        <f aca="false">IF(OR(C10329="",M10329=""),"",C10329&amp;" Item "&amp;M10329)</f>
        <v>Milk Products Item 16</v>
      </c>
      <c r="O10329" s="7" t="n">
        <v>36</v>
      </c>
      <c r="P10329" s="8" t="n">
        <f aca="false">G10329*Q10329</f>
        <v>0</v>
      </c>
      <c r="Q10329" s="9" t="n">
        <f aca="false">IF(K10329=TRUE(),0.1,0)</f>
        <v>0</v>
      </c>
    </row>
    <row r="10330" customFormat="false" ht="15" hidden="false" customHeight="true" outlineLevel="0" collapsed="false">
      <c r="A10330" s="1" t="s">
        <v>10583</v>
      </c>
      <c r="B10330" s="1" t="s">
        <v>95</v>
      </c>
      <c r="C10330" s="1" t="s">
        <v>34</v>
      </c>
      <c r="D10330" s="1" t="s">
        <v>1416</v>
      </c>
      <c r="E10330" s="1" t="n">
        <v>11</v>
      </c>
      <c r="F10330" s="1" t="n">
        <v>9</v>
      </c>
      <c r="G10330" s="1" t="n">
        <v>99</v>
      </c>
      <c r="H10330" s="1" t="s">
        <v>21</v>
      </c>
      <c r="I10330" s="1" t="s">
        <v>44</v>
      </c>
      <c r="J10330" s="4" t="n">
        <v>44591</v>
      </c>
      <c r="L10330" s="6" t="str">
        <f aca="false">IFERROR(INDEX(CategoryCodes!$B$2:$B$9,MATCH(C10330,CategoryCodes!$A$2:$A$9,0)),"")</f>
        <v>A</v>
      </c>
      <c r="M10330" s="7" t="n">
        <f aca="false">IFERROR(VALUE(MID(D10330,FIND("_",D10330)+1,FIND("_",D10330,FIND("_",D10330)+1)-FIND("_",D10330)-1)),"")</f>
        <v>5</v>
      </c>
      <c r="N10330" s="7" t="str">
        <f aca="false">IF(OR(C10330="",M10330=""),"",C10330&amp;" Item "&amp;M10330)</f>
        <v>Beverages Item 5</v>
      </c>
      <c r="O10330" s="7" t="n">
        <v>331</v>
      </c>
      <c r="P10330" s="8" t="n">
        <f aca="false">G10330*Q10330</f>
        <v>0</v>
      </c>
      <c r="Q10330" s="9" t="n">
        <f aca="false">IF(K10330=TRUE(),0.1,0)</f>
        <v>0</v>
      </c>
    </row>
    <row r="10331" customFormat="false" ht="15" hidden="false" customHeight="true" outlineLevel="0" collapsed="false">
      <c r="A10331" s="1" t="s">
        <v>10584</v>
      </c>
      <c r="B10331" s="1" t="s">
        <v>80</v>
      </c>
      <c r="C10331" s="1" t="s">
        <v>29</v>
      </c>
      <c r="D10331" s="1" t="s">
        <v>361</v>
      </c>
      <c r="E10331" s="1" t="n">
        <v>14</v>
      </c>
      <c r="F10331" s="1" t="n">
        <v>4</v>
      </c>
      <c r="G10331" s="1" t="n">
        <v>56</v>
      </c>
      <c r="H10331" s="1" t="s">
        <v>21</v>
      </c>
      <c r="I10331" s="1" t="s">
        <v>44</v>
      </c>
      <c r="J10331" s="4" t="n">
        <v>44628</v>
      </c>
      <c r="K10331" s="5" t="b">
        <f aca="false">FALSE()</f>
        <v>0</v>
      </c>
      <c r="L10331" s="6" t="str">
        <f aca="false">IFERROR(INDEX(CategoryCodes!$B$2:$B$9,MATCH(C10331,CategoryCodes!$A$2:$A$9,0)),"")</f>
        <v>B</v>
      </c>
      <c r="M10331" s="7" t="n">
        <f aca="false">IFERROR(VALUE(MID(D10331,FIND("_",D10331)+1,FIND("_",D10331,FIND("_",D10331)+1)-FIND("_",D10331)-1)),"")</f>
        <v>7</v>
      </c>
      <c r="N10331" s="7" t="str">
        <f aca="false">IF(OR(C10331="",M10331=""),"",C10331&amp;" Item "&amp;M10331)</f>
        <v>Butchers Item 7</v>
      </c>
      <c r="O10331" s="7" t="n">
        <v>8</v>
      </c>
      <c r="P10331" s="8" t="n">
        <f aca="false">G10331*Q10331</f>
        <v>0</v>
      </c>
      <c r="Q10331" s="9" t="n">
        <f aca="false">IF(K10331=TRUE(),0.1,0)</f>
        <v>0</v>
      </c>
    </row>
    <row r="10332" customFormat="false" ht="15" hidden="false" customHeight="true" outlineLevel="0" collapsed="false">
      <c r="A10332" s="1" t="s">
        <v>10585</v>
      </c>
      <c r="B10332" s="1" t="s">
        <v>69</v>
      </c>
      <c r="C10332" s="1" t="s">
        <v>136</v>
      </c>
      <c r="D10332" s="1" t="s">
        <v>367</v>
      </c>
      <c r="E10332" s="1" t="n">
        <v>32</v>
      </c>
      <c r="F10332" s="1" t="n">
        <v>8</v>
      </c>
      <c r="G10332" s="1" t="n">
        <v>256</v>
      </c>
      <c r="H10332" s="1" t="s">
        <v>31</v>
      </c>
      <c r="I10332" s="1" t="s">
        <v>22</v>
      </c>
      <c r="J10332" s="4" t="n">
        <v>44952</v>
      </c>
      <c r="K10332" s="5" t="b">
        <f aca="false">FALSE()</f>
        <v>0</v>
      </c>
      <c r="L10332" s="6" t="str">
        <f aca="false">IFERROR(INDEX(CategoryCodes!$B$2:$B$9,MATCH(C10332,CategoryCodes!$A$2:$A$9,0)),"")</f>
        <v>C</v>
      </c>
      <c r="M10332" s="7" t="n">
        <f aca="false">IFERROR(VALUE(MID(D10332,FIND("_",D10332)+1,FIND("_",D10332,FIND("_",D10332)+1)-FIND("_",D10332)-1)),"")</f>
        <v>19</v>
      </c>
      <c r="N10332" s="7" t="str">
        <f aca="false">IF(OR(C10332="",M10332=""),"",C10332&amp;" Item "&amp;M10332)</f>
        <v>Computers and electric accessories Item 19</v>
      </c>
      <c r="O10332" s="7" t="n">
        <v>73</v>
      </c>
      <c r="P10332" s="8" t="n">
        <f aca="false">G10332*Q10332</f>
        <v>0</v>
      </c>
      <c r="Q10332" s="9" t="n">
        <f aca="false">IF(K10332=TRUE(),0.1,0)</f>
        <v>0</v>
      </c>
    </row>
    <row r="10333" customFormat="false" ht="15" hidden="false" customHeight="true" outlineLevel="0" collapsed="false">
      <c r="A10333" s="1" t="s">
        <v>10586</v>
      </c>
      <c r="B10333" s="1" t="s">
        <v>119</v>
      </c>
      <c r="C10333" s="1" t="s">
        <v>25</v>
      </c>
      <c r="D10333" s="1" t="s">
        <v>559</v>
      </c>
      <c r="E10333" s="1" t="n">
        <v>36.5</v>
      </c>
      <c r="F10333" s="1" t="n">
        <v>3</v>
      </c>
      <c r="G10333" s="1" t="n">
        <v>109.5</v>
      </c>
      <c r="H10333" s="1" t="s">
        <v>31</v>
      </c>
      <c r="I10333" s="1" t="s">
        <v>44</v>
      </c>
      <c r="J10333" s="4" t="n">
        <v>45316</v>
      </c>
      <c r="L10333" s="6" t="str">
        <f aca="false">IFERROR(INDEX(CategoryCodes!$B$2:$B$9,MATCH(C10333,CategoryCodes!$A$2:$A$9,0)),"")</f>
        <v>G</v>
      </c>
      <c r="M10333" s="7" t="n">
        <f aca="false">IFERROR(VALUE(MID(D10333,FIND("_",D10333)+1,FIND("_",D10333,FIND("_",D10333)+1)-FIND("_",D10333)-1)),"")</f>
        <v>22</v>
      </c>
      <c r="N10333" s="7" t="str">
        <f aca="false">IF(OR(C10333="",M10333=""),"",C10333&amp;" Item "&amp;M10333)</f>
        <v>Milk Products Item 22</v>
      </c>
      <c r="O10333" s="7" t="n">
        <v>369</v>
      </c>
      <c r="P10333" s="8" t="n">
        <f aca="false">G10333*Q10333</f>
        <v>0</v>
      </c>
      <c r="Q10333" s="9" t="n">
        <f aca="false">IF(K10333=TRUE(),0.1,0)</f>
        <v>0</v>
      </c>
    </row>
    <row r="10334" customFormat="false" ht="15" hidden="false" customHeight="true" outlineLevel="0" collapsed="false">
      <c r="A10334" s="1" t="s">
        <v>10587</v>
      </c>
      <c r="B10334" s="1" t="s">
        <v>33</v>
      </c>
      <c r="C10334" s="1" t="s">
        <v>34</v>
      </c>
      <c r="D10334" s="1" t="s">
        <v>35</v>
      </c>
      <c r="E10334" s="1" t="n">
        <v>27.5</v>
      </c>
      <c r="F10334" s="1" t="n">
        <v>10</v>
      </c>
      <c r="G10334" s="1" t="n">
        <v>275</v>
      </c>
      <c r="H10334" s="1" t="s">
        <v>31</v>
      </c>
      <c r="I10334" s="1" t="s">
        <v>22</v>
      </c>
      <c r="J10334" s="4" t="n">
        <v>45611</v>
      </c>
      <c r="K10334" s="5" t="b">
        <f aca="false">TRUE()</f>
        <v>1</v>
      </c>
      <c r="L10334" s="6" t="str">
        <f aca="false">IFERROR(INDEX(CategoryCodes!$B$2:$B$9,MATCH(C10334,CategoryCodes!$A$2:$A$9,0)),"")</f>
        <v>A</v>
      </c>
      <c r="M10334" s="7" t="n">
        <f aca="false">IFERROR(VALUE(MID(D10334,FIND("_",D10334)+1,FIND("_",D10334,FIND("_",D10334)+1)-FIND("_",D10334)-1)),"")</f>
        <v>16</v>
      </c>
      <c r="N10334" s="7" t="str">
        <f aca="false">IF(OR(C10334="",M10334=""),"",C10334&amp;" Item "&amp;M10334)</f>
        <v>Beverages Item 16</v>
      </c>
      <c r="O10334" s="7" t="n">
        <v>453</v>
      </c>
      <c r="P10334" s="8" t="n">
        <f aca="false">G10334*Q10334</f>
        <v>27.5</v>
      </c>
      <c r="Q10334" s="9" t="n">
        <f aca="false">IF(K10334=TRUE(),0.1,0)</f>
        <v>0.1</v>
      </c>
    </row>
    <row r="10335" customFormat="false" ht="15" hidden="false" customHeight="true" outlineLevel="0" collapsed="false">
      <c r="A10335" s="1" t="s">
        <v>10588</v>
      </c>
      <c r="B10335" s="1" t="s">
        <v>114</v>
      </c>
      <c r="C10335" s="1" t="s">
        <v>136</v>
      </c>
      <c r="D10335" s="1" t="s">
        <v>326</v>
      </c>
      <c r="E10335" s="1" t="n">
        <v>24.5</v>
      </c>
      <c r="F10335" s="1" t="n">
        <v>10</v>
      </c>
      <c r="G10335" s="1" t="n">
        <v>245</v>
      </c>
      <c r="H10335" s="1" t="s">
        <v>54</v>
      </c>
      <c r="I10335" s="1" t="s">
        <v>44</v>
      </c>
      <c r="J10335" s="4" t="n">
        <v>45017</v>
      </c>
      <c r="K10335" s="5" t="b">
        <f aca="false">TRUE()</f>
        <v>1</v>
      </c>
      <c r="L10335" s="6" t="str">
        <f aca="false">IFERROR(INDEX(CategoryCodes!$B$2:$B$9,MATCH(C10335,CategoryCodes!$A$2:$A$9,0)),"")</f>
        <v>C</v>
      </c>
      <c r="M10335" s="7" t="n">
        <f aca="false">IFERROR(VALUE(MID(D10335,FIND("_",D10335)+1,FIND("_",D10335,FIND("_",D10335)+1)-FIND("_",D10335)-1)),"")</f>
        <v>14</v>
      </c>
      <c r="N10335" s="7" t="str">
        <f aca="false">IF(OR(C10335="",M10335=""),"",C10335&amp;" Item "&amp;M10335)</f>
        <v>Computers and electric accessories Item 14</v>
      </c>
      <c r="O10335" s="7" t="n">
        <v>249</v>
      </c>
      <c r="P10335" s="8" t="n">
        <f aca="false">G10335*Q10335</f>
        <v>24.5</v>
      </c>
      <c r="Q10335" s="9" t="n">
        <f aca="false">IF(K10335=TRUE(),0.1,0)</f>
        <v>0.1</v>
      </c>
    </row>
    <row r="10336" customFormat="false" ht="15" hidden="false" customHeight="true" outlineLevel="0" collapsed="false">
      <c r="A10336" s="1" t="s">
        <v>10589</v>
      </c>
      <c r="B10336" s="1" t="s">
        <v>42</v>
      </c>
      <c r="C10336" s="1" t="s">
        <v>25</v>
      </c>
      <c r="D10336" s="1" t="s">
        <v>668</v>
      </c>
      <c r="E10336" s="1" t="n">
        <v>30.5</v>
      </c>
      <c r="F10336" s="1" t="n">
        <v>7</v>
      </c>
      <c r="G10336" s="1" t="n">
        <v>213.5</v>
      </c>
      <c r="H10336" s="1" t="s">
        <v>54</v>
      </c>
      <c r="I10336" s="1" t="s">
        <v>22</v>
      </c>
      <c r="J10336" s="4" t="n">
        <v>45185</v>
      </c>
      <c r="L10336" s="6" t="str">
        <f aca="false">IFERROR(INDEX(CategoryCodes!$B$2:$B$9,MATCH(C10336,CategoryCodes!$A$2:$A$9,0)),"")</f>
        <v>G</v>
      </c>
      <c r="M10336" s="7" t="n">
        <f aca="false">IFERROR(VALUE(MID(D10336,FIND("_",D10336)+1,FIND("_",D10336,FIND("_",D10336)+1)-FIND("_",D10336)-1)),"")</f>
        <v>18</v>
      </c>
      <c r="N10336" s="7" t="str">
        <f aca="false">IF(OR(C10336="",M10336=""),"",C10336&amp;" Item "&amp;M10336)</f>
        <v>Milk Products Item 18</v>
      </c>
      <c r="O10336" s="7" t="n">
        <v>336</v>
      </c>
      <c r="P10336" s="8" t="n">
        <f aca="false">G10336*Q10336</f>
        <v>0</v>
      </c>
      <c r="Q10336" s="9" t="n">
        <f aca="false">IF(K10336=TRUE(),0.1,0)</f>
        <v>0</v>
      </c>
    </row>
    <row r="10337" customFormat="false" ht="15" hidden="false" customHeight="true" outlineLevel="0" collapsed="false">
      <c r="A10337" s="1" t="s">
        <v>10590</v>
      </c>
      <c r="B10337" s="1" t="s">
        <v>119</v>
      </c>
      <c r="C10337" s="1" t="s">
        <v>38</v>
      </c>
      <c r="D10337" s="1" t="s">
        <v>132</v>
      </c>
      <c r="E10337" s="1" t="n">
        <v>8</v>
      </c>
      <c r="F10337" s="1" t="n">
        <v>3</v>
      </c>
      <c r="G10337" s="1" t="n">
        <v>24</v>
      </c>
      <c r="H10337" s="1" t="s">
        <v>31</v>
      </c>
      <c r="I10337" s="1" t="s">
        <v>44</v>
      </c>
      <c r="J10337" s="4" t="n">
        <v>45251</v>
      </c>
      <c r="L10337" s="6" t="str">
        <f aca="false">IFERROR(INDEX(CategoryCodes!$B$2:$B$9,MATCH(C10337,CategoryCodes!$A$2:$A$9,0)),"")</f>
        <v>E</v>
      </c>
      <c r="M10337" s="7" t="n">
        <f aca="false">IFERROR(VALUE(MID(D10337,FIND("_",D10337)+1,FIND("_",D10337,FIND("_",D10337)+1)-FIND("_",D10337)-1)),"")</f>
        <v>3</v>
      </c>
      <c r="N10337" s="7" t="str">
        <f aca="false">IF(OR(C10337="",M10337=""),"",C10337&amp;" Item "&amp;M10337)</f>
        <v>Food Item 3</v>
      </c>
      <c r="O10337" s="7" t="n">
        <v>223</v>
      </c>
      <c r="P10337" s="8" t="n">
        <f aca="false">G10337*Q10337</f>
        <v>0</v>
      </c>
      <c r="Q10337" s="9" t="n">
        <f aca="false">IF(K10337=TRUE(),0.1,0)</f>
        <v>0</v>
      </c>
    </row>
    <row r="10338" customFormat="false" ht="15" hidden="false" customHeight="true" outlineLevel="0" collapsed="false">
      <c r="A10338" s="1" t="s">
        <v>10591</v>
      </c>
      <c r="B10338" s="1" t="s">
        <v>52</v>
      </c>
      <c r="C10338" s="1" t="s">
        <v>34</v>
      </c>
      <c r="D10338" s="1" t="s">
        <v>484</v>
      </c>
      <c r="E10338" s="1" t="n">
        <v>8</v>
      </c>
      <c r="F10338" s="1" t="n">
        <v>9</v>
      </c>
      <c r="G10338" s="1" t="n">
        <v>72</v>
      </c>
      <c r="H10338" s="1" t="s">
        <v>21</v>
      </c>
      <c r="I10338" s="1" t="s">
        <v>22</v>
      </c>
      <c r="J10338" s="4" t="n">
        <v>45219</v>
      </c>
      <c r="L10338" s="6" t="str">
        <f aca="false">IFERROR(INDEX(CategoryCodes!$B$2:$B$9,MATCH(C10338,CategoryCodes!$A$2:$A$9,0)),"")</f>
        <v>A</v>
      </c>
      <c r="M10338" s="7" t="n">
        <f aca="false">IFERROR(VALUE(MID(D10338,FIND("_",D10338)+1,FIND("_",D10338,FIND("_",D10338)+1)-FIND("_",D10338)-1)),"")</f>
        <v>3</v>
      </c>
      <c r="N10338" s="7" t="str">
        <f aca="false">IF(OR(C10338="",M10338=""),"",C10338&amp;" Item "&amp;M10338)</f>
        <v>Beverages Item 3</v>
      </c>
      <c r="O10338" s="7" t="n">
        <v>499</v>
      </c>
      <c r="P10338" s="8" t="n">
        <f aca="false">G10338*Q10338</f>
        <v>0</v>
      </c>
      <c r="Q10338" s="9" t="n">
        <f aca="false">IF(K10338=TRUE(),0.1,0)</f>
        <v>0</v>
      </c>
    </row>
    <row r="10339" customFormat="false" ht="15" hidden="false" customHeight="true" outlineLevel="0" collapsed="false">
      <c r="A10339" s="1" t="s">
        <v>10592</v>
      </c>
      <c r="B10339" s="1" t="s">
        <v>86</v>
      </c>
      <c r="C10339" s="1" t="s">
        <v>136</v>
      </c>
      <c r="E10339" s="1" t="n">
        <v>33.5</v>
      </c>
      <c r="H10339" s="1" t="s">
        <v>31</v>
      </c>
      <c r="I10339" s="1" t="s">
        <v>22</v>
      </c>
      <c r="J10339" s="4" t="n">
        <v>45463</v>
      </c>
      <c r="L10339" s="6" t="str">
        <f aca="false">IFERROR(INDEX(CategoryCodes!$B$2:$B$9,MATCH(C10339,CategoryCodes!$A$2:$A$9,0)),"")</f>
        <v>C</v>
      </c>
      <c r="M10339" s="7" t="str">
        <f aca="false">IFERROR(VALUE(MID(D10339,FIND("_",D10339)+1,FIND("_",D10339,FIND("_",D10339)+1)-FIND("_",D10339)-1)),"")</f>
        <v/>
      </c>
      <c r="N10339" s="7" t="str">
        <f aca="false">IF(OR(C10339="",M10339=""),"",C10339&amp;" Item "&amp;M10339)</f>
        <v/>
      </c>
      <c r="O10339" s="7" t="n">
        <v>69</v>
      </c>
      <c r="P10339" s="8" t="n">
        <f aca="false">G10339*Q10339</f>
        <v>0</v>
      </c>
      <c r="Q10339" s="9" t="n">
        <f aca="false">IF(K10339=TRUE(),0.1,0)</f>
        <v>0</v>
      </c>
    </row>
    <row r="10340" customFormat="false" ht="15" hidden="false" customHeight="true" outlineLevel="0" collapsed="false">
      <c r="A10340" s="1" t="s">
        <v>10593</v>
      </c>
      <c r="B10340" s="1" t="s">
        <v>86</v>
      </c>
      <c r="C10340" s="1" t="s">
        <v>19</v>
      </c>
      <c r="D10340" s="1" t="s">
        <v>378</v>
      </c>
      <c r="E10340" s="1" t="n">
        <v>23</v>
      </c>
      <c r="F10340" s="1" t="n">
        <v>5</v>
      </c>
      <c r="G10340" s="1" t="n">
        <v>115</v>
      </c>
      <c r="H10340" s="1" t="s">
        <v>31</v>
      </c>
      <c r="I10340" s="1" t="s">
        <v>22</v>
      </c>
      <c r="J10340" s="4" t="n">
        <v>45526</v>
      </c>
      <c r="K10340" s="5" t="b">
        <f aca="false">TRUE()</f>
        <v>1</v>
      </c>
      <c r="L10340" s="6" t="str">
        <f aca="false">IFERROR(INDEX(CategoryCodes!$B$2:$B$9,MATCH(C10340,CategoryCodes!$A$2:$A$9,0)),"")</f>
        <v>H</v>
      </c>
      <c r="M10340" s="7" t="n">
        <f aca="false">IFERROR(VALUE(MID(D10340,FIND("_",D10340)+1,FIND("_",D10340,FIND("_",D10340)+1)-FIND("_",D10340)-1)),"")</f>
        <v>13</v>
      </c>
      <c r="N10340" s="7" t="str">
        <f aca="false">IF(OR(C10340="",M10340=""),"",C10340&amp;" Item "&amp;M10340)</f>
        <v>Patisserie Item 13</v>
      </c>
      <c r="O10340" s="7" t="n">
        <v>43</v>
      </c>
      <c r="P10340" s="8" t="n">
        <f aca="false">G10340*Q10340</f>
        <v>11.5</v>
      </c>
      <c r="Q10340" s="9" t="n">
        <f aca="false">IF(K10340=TRUE(),0.1,0)</f>
        <v>0.1</v>
      </c>
    </row>
    <row r="10341" customFormat="false" ht="15" hidden="false" customHeight="true" outlineLevel="0" collapsed="false">
      <c r="A10341" s="1" t="s">
        <v>10594</v>
      </c>
      <c r="B10341" s="1" t="s">
        <v>104</v>
      </c>
      <c r="C10341" s="1" t="s">
        <v>34</v>
      </c>
      <c r="D10341" s="1" t="s">
        <v>1089</v>
      </c>
      <c r="E10341" s="1" t="n">
        <v>17</v>
      </c>
      <c r="F10341" s="1" t="n">
        <v>9</v>
      </c>
      <c r="G10341" s="1" t="n">
        <v>153</v>
      </c>
      <c r="H10341" s="1" t="s">
        <v>54</v>
      </c>
      <c r="I10341" s="1" t="s">
        <v>22</v>
      </c>
      <c r="J10341" s="4" t="n">
        <v>44815</v>
      </c>
      <c r="K10341" s="5" t="b">
        <f aca="false">TRUE()</f>
        <v>1</v>
      </c>
      <c r="L10341" s="6" t="str">
        <f aca="false">IFERROR(INDEX(CategoryCodes!$B$2:$B$9,MATCH(C10341,CategoryCodes!$A$2:$A$9,0)),"")</f>
        <v>A</v>
      </c>
      <c r="M10341" s="7" t="n">
        <f aca="false">IFERROR(VALUE(MID(D10341,FIND("_",D10341)+1,FIND("_",D10341,FIND("_",D10341)+1)-FIND("_",D10341)-1)),"")</f>
        <v>9</v>
      </c>
      <c r="N10341" s="7" t="str">
        <f aca="false">IF(OR(C10341="",M10341=""),"",C10341&amp;" Item "&amp;M10341)</f>
        <v>Beverages Item 9</v>
      </c>
      <c r="O10341" s="7" t="n">
        <v>70</v>
      </c>
      <c r="P10341" s="8" t="n">
        <f aca="false">G10341*Q10341</f>
        <v>15.3</v>
      </c>
      <c r="Q10341" s="9" t="n">
        <f aca="false">IF(K10341=TRUE(),0.1,0)</f>
        <v>0.1</v>
      </c>
    </row>
    <row r="10342" customFormat="false" ht="15" hidden="false" customHeight="true" outlineLevel="0" collapsed="false">
      <c r="A10342" s="1" t="s">
        <v>10595</v>
      </c>
      <c r="B10342" s="1" t="s">
        <v>46</v>
      </c>
      <c r="C10342" s="1" t="s">
        <v>34</v>
      </c>
      <c r="D10342" s="1" t="s">
        <v>733</v>
      </c>
      <c r="E10342" s="1" t="n">
        <v>30.5</v>
      </c>
      <c r="F10342" s="1" t="n">
        <v>4</v>
      </c>
      <c r="G10342" s="1" t="n">
        <v>122</v>
      </c>
      <c r="H10342" s="1" t="s">
        <v>31</v>
      </c>
      <c r="I10342" s="1" t="s">
        <v>44</v>
      </c>
      <c r="J10342" s="4" t="n">
        <v>44615</v>
      </c>
      <c r="L10342" s="6" t="str">
        <f aca="false">IFERROR(INDEX(CategoryCodes!$B$2:$B$9,MATCH(C10342,CategoryCodes!$A$2:$A$9,0)),"")</f>
        <v>A</v>
      </c>
      <c r="M10342" s="7" t="n">
        <f aca="false">IFERROR(VALUE(MID(D10342,FIND("_",D10342)+1,FIND("_",D10342,FIND("_",D10342)+1)-FIND("_",D10342)-1)),"")</f>
        <v>18</v>
      </c>
      <c r="N10342" s="7" t="str">
        <f aca="false">IF(OR(C10342="",M10342=""),"",C10342&amp;" Item "&amp;M10342)</f>
        <v>Beverages Item 18</v>
      </c>
      <c r="O10342" s="7" t="n">
        <v>328</v>
      </c>
      <c r="P10342" s="8" t="n">
        <f aca="false">G10342*Q10342</f>
        <v>0</v>
      </c>
      <c r="Q10342" s="9" t="n">
        <f aca="false">IF(K10342=TRUE(),0.1,0)</f>
        <v>0</v>
      </c>
    </row>
    <row r="10343" customFormat="false" ht="15" hidden="false" customHeight="true" outlineLevel="0" collapsed="false">
      <c r="A10343" s="1" t="s">
        <v>10596</v>
      </c>
      <c r="B10343" s="1" t="s">
        <v>24</v>
      </c>
      <c r="C10343" s="1" t="s">
        <v>38</v>
      </c>
      <c r="D10343" s="1" t="s">
        <v>415</v>
      </c>
      <c r="E10343" s="1" t="n">
        <v>11</v>
      </c>
      <c r="F10343" s="1" t="n">
        <v>5</v>
      </c>
      <c r="G10343" s="1" t="n">
        <v>55</v>
      </c>
      <c r="H10343" s="1" t="s">
        <v>54</v>
      </c>
      <c r="I10343" s="1" t="s">
        <v>44</v>
      </c>
      <c r="J10343" s="4" t="n">
        <v>44575</v>
      </c>
      <c r="K10343" s="5" t="b">
        <f aca="false">TRUE()</f>
        <v>1</v>
      </c>
      <c r="L10343" s="6" t="str">
        <f aca="false">IFERROR(INDEX(CategoryCodes!$B$2:$B$9,MATCH(C10343,CategoryCodes!$A$2:$A$9,0)),"")</f>
        <v>E</v>
      </c>
      <c r="M10343" s="7" t="n">
        <f aca="false">IFERROR(VALUE(MID(D10343,FIND("_",D10343)+1,FIND("_",D10343,FIND("_",D10343)+1)-FIND("_",D10343)-1)),"")</f>
        <v>5</v>
      </c>
      <c r="N10343" s="7" t="str">
        <f aca="false">IF(OR(C10343="",M10343=""),"",C10343&amp;" Item "&amp;M10343)</f>
        <v>Food Item 5</v>
      </c>
      <c r="O10343" s="7" t="n">
        <v>412</v>
      </c>
      <c r="P10343" s="8" t="n">
        <f aca="false">G10343*Q10343</f>
        <v>5.5</v>
      </c>
      <c r="Q10343" s="9" t="n">
        <f aca="false">IF(K10343=TRUE(),0.1,0)</f>
        <v>0.1</v>
      </c>
    </row>
    <row r="10344" customFormat="false" ht="15" hidden="false" customHeight="true" outlineLevel="0" collapsed="false">
      <c r="A10344" s="1" t="s">
        <v>10597</v>
      </c>
      <c r="B10344" s="1" t="s">
        <v>46</v>
      </c>
      <c r="C10344" s="1" t="s">
        <v>19</v>
      </c>
      <c r="E10344" s="1" t="n">
        <v>20</v>
      </c>
      <c r="H10344" s="1" t="s">
        <v>31</v>
      </c>
      <c r="I10344" s="1" t="s">
        <v>44</v>
      </c>
      <c r="J10344" s="4" t="n">
        <v>44884</v>
      </c>
      <c r="L10344" s="6" t="str">
        <f aca="false">IFERROR(INDEX(CategoryCodes!$B$2:$B$9,MATCH(C10344,CategoryCodes!$A$2:$A$9,0)),"")</f>
        <v>H</v>
      </c>
      <c r="M10344" s="7" t="str">
        <f aca="false">IFERROR(VALUE(MID(D10344,FIND("_",D10344)+1,FIND("_",D10344,FIND("_",D10344)+1)-FIND("_",D10344)-1)),"")</f>
        <v/>
      </c>
      <c r="N10344" s="7" t="str">
        <f aca="false">IF(OR(C10344="",M10344=""),"",C10344&amp;" Item "&amp;M10344)</f>
        <v/>
      </c>
      <c r="O10344" s="7" t="n">
        <v>212</v>
      </c>
      <c r="P10344" s="8" t="n">
        <f aca="false">G10344*Q10344</f>
        <v>0</v>
      </c>
      <c r="Q10344" s="9" t="n">
        <f aca="false">IF(K10344=TRUE(),0.1,0)</f>
        <v>0</v>
      </c>
    </row>
    <row r="10345" customFormat="false" ht="15" hidden="false" customHeight="true" outlineLevel="0" collapsed="false">
      <c r="A10345" s="1" t="s">
        <v>10598</v>
      </c>
      <c r="B10345" s="1" t="s">
        <v>24</v>
      </c>
      <c r="C10345" s="1" t="s">
        <v>34</v>
      </c>
      <c r="D10345" s="1" t="s">
        <v>130</v>
      </c>
      <c r="E10345" s="1" t="n">
        <v>15.5</v>
      </c>
      <c r="F10345" s="1" t="n">
        <v>8</v>
      </c>
      <c r="G10345" s="1" t="n">
        <v>124</v>
      </c>
      <c r="H10345" s="1" t="s">
        <v>21</v>
      </c>
      <c r="I10345" s="1" t="s">
        <v>44</v>
      </c>
      <c r="J10345" s="4" t="n">
        <v>44650</v>
      </c>
      <c r="K10345" s="5" t="b">
        <f aca="false">TRUE()</f>
        <v>1</v>
      </c>
      <c r="L10345" s="6" t="str">
        <f aca="false">IFERROR(INDEX(CategoryCodes!$B$2:$B$9,MATCH(C10345,CategoryCodes!$A$2:$A$9,0)),"")</f>
        <v>A</v>
      </c>
      <c r="M10345" s="7" t="n">
        <f aca="false">IFERROR(VALUE(MID(D10345,FIND("_",D10345)+1,FIND("_",D10345,FIND("_",D10345)+1)-FIND("_",D10345)-1)),"")</f>
        <v>8</v>
      </c>
      <c r="N10345" s="7" t="str">
        <f aca="false">IF(OR(C10345="",M10345=""),"",C10345&amp;" Item "&amp;M10345)</f>
        <v>Beverages Item 8</v>
      </c>
      <c r="O10345" s="7" t="n">
        <v>440</v>
      </c>
      <c r="P10345" s="8" t="n">
        <f aca="false">G10345*Q10345</f>
        <v>12.4</v>
      </c>
      <c r="Q10345" s="9" t="n">
        <f aca="false">IF(K10345=TRUE(),0.1,0)</f>
        <v>0.1</v>
      </c>
    </row>
    <row r="10346" customFormat="false" ht="15" hidden="false" customHeight="true" outlineLevel="0" collapsed="false">
      <c r="A10346" s="1" t="s">
        <v>10599</v>
      </c>
      <c r="B10346" s="1" t="s">
        <v>95</v>
      </c>
      <c r="C10346" s="1" t="s">
        <v>38</v>
      </c>
      <c r="D10346" s="1" t="s">
        <v>191</v>
      </c>
      <c r="E10346" s="1" t="n">
        <v>33.5</v>
      </c>
      <c r="F10346" s="1" t="n">
        <v>2</v>
      </c>
      <c r="G10346" s="1" t="n">
        <v>67</v>
      </c>
      <c r="H10346" s="1" t="s">
        <v>54</v>
      </c>
      <c r="I10346" s="1" t="s">
        <v>22</v>
      </c>
      <c r="J10346" s="4" t="n">
        <v>44665</v>
      </c>
      <c r="K10346" s="5" t="b">
        <f aca="false">TRUE()</f>
        <v>1</v>
      </c>
      <c r="L10346" s="6" t="str">
        <f aca="false">IFERROR(INDEX(CategoryCodes!$B$2:$B$9,MATCH(C10346,CategoryCodes!$A$2:$A$9,0)),"")</f>
        <v>E</v>
      </c>
      <c r="M10346" s="7" t="n">
        <f aca="false">IFERROR(VALUE(MID(D10346,FIND("_",D10346)+1,FIND("_",D10346,FIND("_",D10346)+1)-FIND("_",D10346)-1)),"")</f>
        <v>20</v>
      </c>
      <c r="N10346" s="7" t="str">
        <f aca="false">IF(OR(C10346="",M10346=""),"",C10346&amp;" Item "&amp;M10346)</f>
        <v>Food Item 20</v>
      </c>
      <c r="O10346" s="7" t="n">
        <v>233</v>
      </c>
      <c r="P10346" s="8" t="n">
        <f aca="false">G10346*Q10346</f>
        <v>6.7</v>
      </c>
      <c r="Q10346" s="9" t="n">
        <f aca="false">IF(K10346=TRUE(),0.1,0)</f>
        <v>0.1</v>
      </c>
    </row>
    <row r="10347" customFormat="false" ht="15" hidden="false" customHeight="true" outlineLevel="0" collapsed="false">
      <c r="A10347" s="1" t="s">
        <v>10600</v>
      </c>
      <c r="B10347" s="1" t="s">
        <v>18</v>
      </c>
      <c r="C10347" s="1" t="s">
        <v>72</v>
      </c>
      <c r="D10347" s="1" t="s">
        <v>767</v>
      </c>
      <c r="E10347" s="1" t="n">
        <v>6.5</v>
      </c>
      <c r="F10347" s="1" t="n">
        <v>8</v>
      </c>
      <c r="G10347" s="1" t="n">
        <v>52</v>
      </c>
      <c r="H10347" s="1" t="s">
        <v>21</v>
      </c>
      <c r="I10347" s="1" t="s">
        <v>44</v>
      </c>
      <c r="J10347" s="4" t="n">
        <v>45450</v>
      </c>
      <c r="K10347" s="5" t="b">
        <f aca="false">FALSE()</f>
        <v>0</v>
      </c>
      <c r="L10347" s="6" t="str">
        <f aca="false">IFERROR(INDEX(CategoryCodes!$B$2:$B$9,MATCH(C10347,CategoryCodes!$A$2:$A$9,0)),"")</f>
        <v>D</v>
      </c>
      <c r="M10347" s="7" t="n">
        <f aca="false">IFERROR(VALUE(MID(D10347,FIND("_",D10347)+1,FIND("_",D10347,FIND("_",D10347)+1)-FIND("_",D10347)-1)),"")</f>
        <v>2</v>
      </c>
      <c r="N10347" s="7" t="str">
        <f aca="false">IF(OR(C10347="",M10347=""),"",C10347&amp;" Item "&amp;M10347)</f>
        <v>Electric household essentials Item 2</v>
      </c>
      <c r="O10347" s="7" t="n">
        <v>457</v>
      </c>
      <c r="P10347" s="8" t="n">
        <f aca="false">G10347*Q10347</f>
        <v>0</v>
      </c>
      <c r="Q10347" s="9" t="n">
        <f aca="false">IF(K10347=TRUE(),0.1,0)</f>
        <v>0</v>
      </c>
    </row>
    <row r="10348" customFormat="false" ht="15" hidden="false" customHeight="true" outlineLevel="0" collapsed="false">
      <c r="A10348" s="1" t="s">
        <v>10601</v>
      </c>
      <c r="B10348" s="1" t="s">
        <v>90</v>
      </c>
      <c r="C10348" s="1" t="s">
        <v>19</v>
      </c>
      <c r="D10348" s="1" t="s">
        <v>662</v>
      </c>
      <c r="E10348" s="1" t="n">
        <v>11</v>
      </c>
      <c r="F10348" s="1" t="n">
        <v>8</v>
      </c>
      <c r="G10348" s="1" t="n">
        <v>88</v>
      </c>
      <c r="H10348" s="1" t="s">
        <v>31</v>
      </c>
      <c r="I10348" s="1" t="s">
        <v>44</v>
      </c>
      <c r="J10348" s="4" t="n">
        <v>44802</v>
      </c>
      <c r="L10348" s="6" t="str">
        <f aca="false">IFERROR(INDEX(CategoryCodes!$B$2:$B$9,MATCH(C10348,CategoryCodes!$A$2:$A$9,0)),"")</f>
        <v>H</v>
      </c>
      <c r="M10348" s="7" t="n">
        <f aca="false">IFERROR(VALUE(MID(D10348,FIND("_",D10348)+1,FIND("_",D10348,FIND("_",D10348)+1)-FIND("_",D10348)-1)),"")</f>
        <v>5</v>
      </c>
      <c r="N10348" s="7" t="str">
        <f aca="false">IF(OR(C10348="",M10348=""),"",C10348&amp;" Item "&amp;M10348)</f>
        <v>Patisserie Item 5</v>
      </c>
      <c r="O10348" s="7" t="n">
        <v>403</v>
      </c>
      <c r="P10348" s="8" t="n">
        <f aca="false">G10348*Q10348</f>
        <v>0</v>
      </c>
      <c r="Q10348" s="9" t="n">
        <f aca="false">IF(K10348=TRUE(),0.1,0)</f>
        <v>0</v>
      </c>
    </row>
    <row r="10349" customFormat="false" ht="15" hidden="false" customHeight="true" outlineLevel="0" collapsed="false">
      <c r="A10349" s="1" t="s">
        <v>10602</v>
      </c>
      <c r="B10349" s="1" t="s">
        <v>114</v>
      </c>
      <c r="C10349" s="1" t="s">
        <v>38</v>
      </c>
      <c r="D10349" s="1" t="s">
        <v>488</v>
      </c>
      <c r="E10349" s="1" t="n">
        <v>23</v>
      </c>
      <c r="F10349" s="1" t="n">
        <v>10</v>
      </c>
      <c r="G10349" s="1" t="n">
        <v>230</v>
      </c>
      <c r="H10349" s="1" t="s">
        <v>54</v>
      </c>
      <c r="I10349" s="1" t="s">
        <v>22</v>
      </c>
      <c r="J10349" s="4" t="n">
        <v>45520</v>
      </c>
      <c r="K10349" s="5" t="b">
        <f aca="false">FALSE()</f>
        <v>0</v>
      </c>
      <c r="L10349" s="6" t="str">
        <f aca="false">IFERROR(INDEX(CategoryCodes!$B$2:$B$9,MATCH(C10349,CategoryCodes!$A$2:$A$9,0)),"")</f>
        <v>E</v>
      </c>
      <c r="M10349" s="7" t="n">
        <f aca="false">IFERROR(VALUE(MID(D10349,FIND("_",D10349)+1,FIND("_",D10349,FIND("_",D10349)+1)-FIND("_",D10349)-1)),"")</f>
        <v>13</v>
      </c>
      <c r="N10349" s="7" t="str">
        <f aca="false">IF(OR(C10349="",M10349=""),"",C10349&amp;" Item "&amp;M10349)</f>
        <v>Food Item 13</v>
      </c>
      <c r="O10349" s="7" t="n">
        <v>356</v>
      </c>
      <c r="P10349" s="8" t="n">
        <f aca="false">G10349*Q10349</f>
        <v>0</v>
      </c>
      <c r="Q10349" s="9" t="n">
        <f aca="false">IF(K10349=TRUE(),0.1,0)</f>
        <v>0</v>
      </c>
    </row>
    <row r="10350" customFormat="false" ht="15" hidden="false" customHeight="true" outlineLevel="0" collapsed="false">
      <c r="A10350" s="1" t="s">
        <v>10603</v>
      </c>
      <c r="B10350" s="1" t="s">
        <v>80</v>
      </c>
      <c r="C10350" s="1" t="s">
        <v>38</v>
      </c>
      <c r="D10350" s="1" t="s">
        <v>488</v>
      </c>
      <c r="E10350" s="1" t="n">
        <v>23</v>
      </c>
      <c r="F10350" s="1" t="n">
        <v>4</v>
      </c>
      <c r="G10350" s="1" t="n">
        <v>92</v>
      </c>
      <c r="H10350" s="1" t="s">
        <v>21</v>
      </c>
      <c r="I10350" s="1" t="s">
        <v>44</v>
      </c>
      <c r="J10350" s="4" t="n">
        <v>45636</v>
      </c>
      <c r="L10350" s="6" t="str">
        <f aca="false">IFERROR(INDEX(CategoryCodes!$B$2:$B$9,MATCH(C10350,CategoryCodes!$A$2:$A$9,0)),"")</f>
        <v>E</v>
      </c>
      <c r="M10350" s="7" t="n">
        <f aca="false">IFERROR(VALUE(MID(D10350,FIND("_",D10350)+1,FIND("_",D10350,FIND("_",D10350)+1)-FIND("_",D10350)-1)),"")</f>
        <v>13</v>
      </c>
      <c r="N10350" s="7" t="str">
        <f aca="false">IF(OR(C10350="",M10350=""),"",C10350&amp;" Item "&amp;M10350)</f>
        <v>Food Item 13</v>
      </c>
      <c r="O10350" s="7" t="n">
        <v>309</v>
      </c>
      <c r="P10350" s="8" t="n">
        <f aca="false">G10350*Q10350</f>
        <v>0</v>
      </c>
      <c r="Q10350" s="9" t="n">
        <f aca="false">IF(K10350=TRUE(),0.1,0)</f>
        <v>0</v>
      </c>
    </row>
    <row r="10351" customFormat="false" ht="15" hidden="false" customHeight="true" outlineLevel="0" collapsed="false">
      <c r="A10351" s="1" t="s">
        <v>10604</v>
      </c>
      <c r="B10351" s="1" t="s">
        <v>122</v>
      </c>
      <c r="C10351" s="1" t="s">
        <v>25</v>
      </c>
      <c r="D10351" s="1" t="s">
        <v>559</v>
      </c>
      <c r="E10351" s="1" t="n">
        <v>36.5</v>
      </c>
      <c r="F10351" s="1" t="n">
        <v>9</v>
      </c>
      <c r="G10351" s="1" t="n">
        <v>328.5</v>
      </c>
      <c r="H10351" s="1" t="s">
        <v>31</v>
      </c>
      <c r="I10351" s="1" t="s">
        <v>22</v>
      </c>
      <c r="J10351" s="4" t="n">
        <v>44894</v>
      </c>
      <c r="K10351" s="5" t="b">
        <f aca="false">TRUE()</f>
        <v>1</v>
      </c>
      <c r="L10351" s="6" t="str">
        <f aca="false">IFERROR(INDEX(CategoryCodes!$B$2:$B$9,MATCH(C10351,CategoryCodes!$A$2:$A$9,0)),"")</f>
        <v>G</v>
      </c>
      <c r="M10351" s="7" t="n">
        <f aca="false">IFERROR(VALUE(MID(D10351,FIND("_",D10351)+1,FIND("_",D10351,FIND("_",D10351)+1)-FIND("_",D10351)-1)),"")</f>
        <v>22</v>
      </c>
      <c r="N10351" s="7" t="str">
        <f aca="false">IF(OR(C10351="",M10351=""),"",C10351&amp;" Item "&amp;M10351)</f>
        <v>Milk Products Item 22</v>
      </c>
      <c r="O10351" s="7" t="n">
        <v>476</v>
      </c>
      <c r="P10351" s="8" t="n">
        <f aca="false">G10351*Q10351</f>
        <v>32.85</v>
      </c>
      <c r="Q10351" s="9" t="n">
        <f aca="false">IF(K10351=TRUE(),0.1,0)</f>
        <v>0.1</v>
      </c>
    </row>
    <row r="10352" customFormat="false" ht="15" hidden="false" customHeight="true" outlineLevel="0" collapsed="false">
      <c r="A10352" s="1" t="s">
        <v>10605</v>
      </c>
      <c r="B10352" s="1" t="s">
        <v>42</v>
      </c>
      <c r="C10352" s="1" t="s">
        <v>38</v>
      </c>
      <c r="D10352" s="1" t="s">
        <v>166</v>
      </c>
      <c r="E10352" s="1" t="n">
        <v>36.5</v>
      </c>
      <c r="F10352" s="1" t="n">
        <v>6</v>
      </c>
      <c r="G10352" s="1" t="n">
        <v>219</v>
      </c>
      <c r="H10352" s="1" t="s">
        <v>54</v>
      </c>
      <c r="I10352" s="1" t="s">
        <v>44</v>
      </c>
      <c r="J10352" s="4" t="n">
        <v>44952</v>
      </c>
      <c r="K10352" s="5" t="b">
        <f aca="false">FALSE()</f>
        <v>0</v>
      </c>
      <c r="L10352" s="6" t="str">
        <f aca="false">IFERROR(INDEX(CategoryCodes!$B$2:$B$9,MATCH(C10352,CategoryCodes!$A$2:$A$9,0)),"")</f>
        <v>E</v>
      </c>
      <c r="M10352" s="7" t="n">
        <f aca="false">IFERROR(VALUE(MID(D10352,FIND("_",D10352)+1,FIND("_",D10352,FIND("_",D10352)+1)-FIND("_",D10352)-1)),"")</f>
        <v>22</v>
      </c>
      <c r="N10352" s="7" t="str">
        <f aca="false">IF(OR(C10352="",M10352=""),"",C10352&amp;" Item "&amp;M10352)</f>
        <v>Food Item 22</v>
      </c>
      <c r="O10352" s="7" t="n">
        <v>217</v>
      </c>
      <c r="P10352" s="8" t="n">
        <f aca="false">G10352*Q10352</f>
        <v>0</v>
      </c>
      <c r="Q10352" s="9" t="n">
        <f aca="false">IF(K10352=TRUE(),0.1,0)</f>
        <v>0</v>
      </c>
    </row>
    <row r="10353" customFormat="false" ht="15" hidden="false" customHeight="true" outlineLevel="0" collapsed="false">
      <c r="A10353" s="1" t="s">
        <v>10606</v>
      </c>
      <c r="B10353" s="1" t="s">
        <v>52</v>
      </c>
      <c r="C10353" s="1" t="s">
        <v>47</v>
      </c>
      <c r="D10353" s="1" t="s">
        <v>715</v>
      </c>
      <c r="E10353" s="1" t="n">
        <v>21.5</v>
      </c>
      <c r="F10353" s="1" t="n">
        <v>4</v>
      </c>
      <c r="G10353" s="1" t="n">
        <v>86</v>
      </c>
      <c r="H10353" s="1" t="s">
        <v>31</v>
      </c>
      <c r="I10353" s="1" t="s">
        <v>44</v>
      </c>
      <c r="J10353" s="4" t="n">
        <v>45233</v>
      </c>
      <c r="K10353" s="5" t="b">
        <f aca="false">TRUE()</f>
        <v>1</v>
      </c>
      <c r="L10353" s="6" t="str">
        <f aca="false">IFERROR(INDEX(CategoryCodes!$B$2:$B$9,MATCH(C10353,CategoryCodes!$A$2:$A$9,0)),"")</f>
        <v>F</v>
      </c>
      <c r="M10353" s="7" t="n">
        <f aca="false">IFERROR(VALUE(MID(D10353,FIND("_",D10353)+1,FIND("_",D10353,FIND("_",D10353)+1)-FIND("_",D10353)-1)),"")</f>
        <v>12</v>
      </c>
      <c r="N10353" s="7" t="str">
        <f aca="false">IF(OR(C10353="",M10353=""),"",C10353&amp;" Item "&amp;M10353)</f>
        <v>Furniture Item 12</v>
      </c>
      <c r="O10353" s="7" t="n">
        <v>319</v>
      </c>
      <c r="P10353" s="8" t="n">
        <f aca="false">G10353*Q10353</f>
        <v>8.6</v>
      </c>
      <c r="Q10353" s="9" t="n">
        <f aca="false">IF(K10353=TRUE(),0.1,0)</f>
        <v>0.1</v>
      </c>
    </row>
    <row r="10354" customFormat="false" ht="15" hidden="false" customHeight="true" outlineLevel="0" collapsed="false">
      <c r="A10354" s="1" t="s">
        <v>10607</v>
      </c>
      <c r="B10354" s="1" t="s">
        <v>75</v>
      </c>
      <c r="C10354" s="1" t="s">
        <v>47</v>
      </c>
      <c r="D10354" s="1" t="s">
        <v>459</v>
      </c>
      <c r="E10354" s="1" t="n">
        <v>26</v>
      </c>
      <c r="F10354" s="1" t="n">
        <v>8</v>
      </c>
      <c r="G10354" s="1" t="n">
        <v>208</v>
      </c>
      <c r="H10354" s="1" t="s">
        <v>54</v>
      </c>
      <c r="I10354" s="1" t="s">
        <v>44</v>
      </c>
      <c r="J10354" s="4" t="n">
        <v>45023</v>
      </c>
      <c r="L10354" s="6" t="str">
        <f aca="false">IFERROR(INDEX(CategoryCodes!$B$2:$B$9,MATCH(C10354,CategoryCodes!$A$2:$A$9,0)),"")</f>
        <v>F</v>
      </c>
      <c r="M10354" s="7" t="n">
        <f aca="false">IFERROR(VALUE(MID(D10354,FIND("_",D10354)+1,FIND("_",D10354,FIND("_",D10354)+1)-FIND("_",D10354)-1)),"")</f>
        <v>15</v>
      </c>
      <c r="N10354" s="7" t="str">
        <f aca="false">IF(OR(C10354="",M10354=""),"",C10354&amp;" Item "&amp;M10354)</f>
        <v>Furniture Item 15</v>
      </c>
      <c r="O10354" s="7" t="n">
        <v>92</v>
      </c>
      <c r="P10354" s="8" t="n">
        <f aca="false">G10354*Q10354</f>
        <v>0</v>
      </c>
      <c r="Q10354" s="9" t="n">
        <f aca="false">IF(K10354=TRUE(),0.1,0)</f>
        <v>0</v>
      </c>
    </row>
    <row r="10355" customFormat="false" ht="15" hidden="false" customHeight="true" outlineLevel="0" collapsed="false">
      <c r="A10355" s="1" t="s">
        <v>10608</v>
      </c>
      <c r="B10355" s="1" t="s">
        <v>52</v>
      </c>
      <c r="C10355" s="1" t="s">
        <v>136</v>
      </c>
      <c r="D10355" s="1" t="s">
        <v>145</v>
      </c>
      <c r="E10355" s="1" t="n">
        <v>11</v>
      </c>
      <c r="F10355" s="1" t="n">
        <v>1</v>
      </c>
      <c r="G10355" s="1" t="n">
        <v>11</v>
      </c>
      <c r="H10355" s="1" t="s">
        <v>31</v>
      </c>
      <c r="I10355" s="1" t="s">
        <v>44</v>
      </c>
      <c r="J10355" s="4" t="n">
        <v>44669</v>
      </c>
      <c r="L10355" s="6" t="str">
        <f aca="false">IFERROR(INDEX(CategoryCodes!$B$2:$B$9,MATCH(C10355,CategoryCodes!$A$2:$A$9,0)),"")</f>
        <v>C</v>
      </c>
      <c r="M10355" s="7" t="n">
        <f aca="false">IFERROR(VALUE(MID(D10355,FIND("_",D10355)+1,FIND("_",D10355,FIND("_",D10355)+1)-FIND("_",D10355)-1)),"")</f>
        <v>5</v>
      </c>
      <c r="N10355" s="7" t="str">
        <f aca="false">IF(OR(C10355="",M10355=""),"",C10355&amp;" Item "&amp;M10355)</f>
        <v>Computers and electric accessories Item 5</v>
      </c>
      <c r="O10355" s="7" t="n">
        <v>232</v>
      </c>
      <c r="P10355" s="8" t="n">
        <f aca="false">G10355*Q10355</f>
        <v>0</v>
      </c>
      <c r="Q10355" s="9" t="n">
        <f aca="false">IF(K10355=TRUE(),0.1,0)</f>
        <v>0</v>
      </c>
    </row>
    <row r="10356" customFormat="false" ht="15" hidden="false" customHeight="true" outlineLevel="0" collapsed="false">
      <c r="A10356" s="1" t="s">
        <v>10609</v>
      </c>
      <c r="B10356" s="1" t="s">
        <v>119</v>
      </c>
      <c r="C10356" s="1" t="s">
        <v>72</v>
      </c>
      <c r="D10356" s="1" t="s">
        <v>925</v>
      </c>
      <c r="E10356" s="1" t="n">
        <v>17</v>
      </c>
      <c r="F10356" s="1" t="n">
        <v>4</v>
      </c>
      <c r="G10356" s="1" t="n">
        <v>68</v>
      </c>
      <c r="H10356" s="1" t="s">
        <v>21</v>
      </c>
      <c r="I10356" s="1" t="s">
        <v>44</v>
      </c>
      <c r="J10356" s="4" t="n">
        <v>44962</v>
      </c>
      <c r="L10356" s="6" t="str">
        <f aca="false">IFERROR(INDEX(CategoryCodes!$B$2:$B$9,MATCH(C10356,CategoryCodes!$A$2:$A$9,0)),"")</f>
        <v>D</v>
      </c>
      <c r="M10356" s="7" t="n">
        <f aca="false">IFERROR(VALUE(MID(D10356,FIND("_",D10356)+1,FIND("_",D10356,FIND("_",D10356)+1)-FIND("_",D10356)-1)),"")</f>
        <v>9</v>
      </c>
      <c r="N10356" s="7" t="str">
        <f aca="false">IF(OR(C10356="",M10356=""),"",C10356&amp;" Item "&amp;M10356)</f>
        <v>Electric household essentials Item 9</v>
      </c>
      <c r="O10356" s="7" t="n">
        <v>260</v>
      </c>
      <c r="P10356" s="8" t="n">
        <f aca="false">G10356*Q10356</f>
        <v>0</v>
      </c>
      <c r="Q10356" s="9" t="n">
        <f aca="false">IF(K10356=TRUE(),0.1,0)</f>
        <v>0</v>
      </c>
    </row>
    <row r="10357" customFormat="false" ht="15" hidden="false" customHeight="true" outlineLevel="0" collapsed="false">
      <c r="A10357" s="1" t="s">
        <v>10610</v>
      </c>
      <c r="B10357" s="1" t="s">
        <v>42</v>
      </c>
      <c r="C10357" s="1" t="s">
        <v>38</v>
      </c>
      <c r="D10357" s="1" t="s">
        <v>96</v>
      </c>
      <c r="E10357" s="1" t="n">
        <v>24.5</v>
      </c>
      <c r="F10357" s="1" t="n">
        <v>9</v>
      </c>
      <c r="G10357" s="1" t="n">
        <v>220.5</v>
      </c>
      <c r="H10357" s="1" t="s">
        <v>21</v>
      </c>
      <c r="I10357" s="1" t="s">
        <v>22</v>
      </c>
      <c r="J10357" s="4" t="n">
        <v>45091</v>
      </c>
      <c r="L10357" s="6" t="str">
        <f aca="false">IFERROR(INDEX(CategoryCodes!$B$2:$B$9,MATCH(C10357,CategoryCodes!$A$2:$A$9,0)),"")</f>
        <v>E</v>
      </c>
      <c r="M10357" s="7" t="n">
        <f aca="false">IFERROR(VALUE(MID(D10357,FIND("_",D10357)+1,FIND("_",D10357,FIND("_",D10357)+1)-FIND("_",D10357)-1)),"")</f>
        <v>14</v>
      </c>
      <c r="N10357" s="7" t="str">
        <f aca="false">IF(OR(C10357="",M10357=""),"",C10357&amp;" Item "&amp;M10357)</f>
        <v>Food Item 14</v>
      </c>
      <c r="O10357" s="7" t="n">
        <v>217</v>
      </c>
      <c r="P10357" s="8" t="n">
        <f aca="false">G10357*Q10357</f>
        <v>0</v>
      </c>
      <c r="Q10357" s="9" t="n">
        <f aca="false">IF(K10357=TRUE(),0.1,0)</f>
        <v>0</v>
      </c>
    </row>
    <row r="10358" customFormat="false" ht="15" hidden="false" customHeight="true" outlineLevel="0" collapsed="false">
      <c r="A10358" s="1" t="s">
        <v>10611</v>
      </c>
      <c r="B10358" s="1" t="s">
        <v>46</v>
      </c>
      <c r="C10358" s="1" t="s">
        <v>38</v>
      </c>
      <c r="D10358" s="1" t="s">
        <v>134</v>
      </c>
      <c r="E10358" s="1" t="n">
        <v>21.5</v>
      </c>
      <c r="F10358" s="1" t="n">
        <v>1</v>
      </c>
      <c r="G10358" s="1" t="n">
        <v>21.5</v>
      </c>
      <c r="H10358" s="1" t="s">
        <v>21</v>
      </c>
      <c r="I10358" s="1" t="s">
        <v>22</v>
      </c>
      <c r="J10358" s="4" t="n">
        <v>44637</v>
      </c>
      <c r="L10358" s="6" t="str">
        <f aca="false">IFERROR(INDEX(CategoryCodes!$B$2:$B$9,MATCH(C10358,CategoryCodes!$A$2:$A$9,0)),"")</f>
        <v>E</v>
      </c>
      <c r="M10358" s="7" t="n">
        <f aca="false">IFERROR(VALUE(MID(D10358,FIND("_",D10358)+1,FIND("_",D10358,FIND("_",D10358)+1)-FIND("_",D10358)-1)),"")</f>
        <v>12</v>
      </c>
      <c r="N10358" s="7" t="str">
        <f aca="false">IF(OR(C10358="",M10358=""),"",C10358&amp;" Item "&amp;M10358)</f>
        <v>Food Item 12</v>
      </c>
      <c r="O10358" s="7" t="n">
        <v>282</v>
      </c>
      <c r="P10358" s="8" t="n">
        <f aca="false">G10358*Q10358</f>
        <v>0</v>
      </c>
      <c r="Q10358" s="9" t="n">
        <f aca="false">IF(K10358=TRUE(),0.1,0)</f>
        <v>0</v>
      </c>
    </row>
    <row r="10359" customFormat="false" ht="15" hidden="false" customHeight="true" outlineLevel="0" collapsed="false">
      <c r="A10359" s="1" t="s">
        <v>10612</v>
      </c>
      <c r="B10359" s="1" t="s">
        <v>71</v>
      </c>
      <c r="C10359" s="1" t="s">
        <v>34</v>
      </c>
      <c r="E10359" s="1" t="n">
        <v>24.5</v>
      </c>
      <c r="H10359" s="1" t="s">
        <v>31</v>
      </c>
      <c r="I10359" s="1" t="s">
        <v>44</v>
      </c>
      <c r="J10359" s="4" t="n">
        <v>44996</v>
      </c>
      <c r="K10359" s="5" t="b">
        <f aca="false">TRUE()</f>
        <v>1</v>
      </c>
      <c r="L10359" s="6" t="str">
        <f aca="false">IFERROR(INDEX(CategoryCodes!$B$2:$B$9,MATCH(C10359,CategoryCodes!$A$2:$A$9,0)),"")</f>
        <v>A</v>
      </c>
      <c r="M10359" s="7" t="str">
        <f aca="false">IFERROR(VALUE(MID(D10359,FIND("_",D10359)+1,FIND("_",D10359,FIND("_",D10359)+1)-FIND("_",D10359)-1)),"")</f>
        <v/>
      </c>
      <c r="N10359" s="7" t="str">
        <f aca="false">IF(OR(C10359="",M10359=""),"",C10359&amp;" Item "&amp;M10359)</f>
        <v/>
      </c>
      <c r="O10359" s="7" t="n">
        <v>419</v>
      </c>
      <c r="P10359" s="8" t="n">
        <f aca="false">G10359*Q10359</f>
        <v>0</v>
      </c>
      <c r="Q10359" s="9" t="n">
        <f aca="false">IF(K10359=TRUE(),0.1,0)</f>
        <v>0.1</v>
      </c>
    </row>
    <row r="10360" customFormat="false" ht="15" hidden="false" customHeight="true" outlineLevel="0" collapsed="false">
      <c r="A10360" s="1" t="s">
        <v>10613</v>
      </c>
      <c r="B10360" s="1" t="s">
        <v>90</v>
      </c>
      <c r="C10360" s="1" t="s">
        <v>72</v>
      </c>
      <c r="E10360" s="1" t="n">
        <v>33.5</v>
      </c>
      <c r="H10360" s="1" t="s">
        <v>31</v>
      </c>
      <c r="I10360" s="1" t="s">
        <v>44</v>
      </c>
      <c r="J10360" s="4" t="n">
        <v>45190</v>
      </c>
      <c r="L10360" s="6" t="str">
        <f aca="false">IFERROR(INDEX(CategoryCodes!$B$2:$B$9,MATCH(C10360,CategoryCodes!$A$2:$A$9,0)),"")</f>
        <v>D</v>
      </c>
      <c r="M10360" s="7" t="str">
        <f aca="false">IFERROR(VALUE(MID(D10360,FIND("_",D10360)+1,FIND("_",D10360,FIND("_",D10360)+1)-FIND("_",D10360)-1)),"")</f>
        <v/>
      </c>
      <c r="N10360" s="7" t="str">
        <f aca="false">IF(OR(C10360="",M10360=""),"",C10360&amp;" Item "&amp;M10360)</f>
        <v/>
      </c>
      <c r="O10360" s="7" t="n">
        <v>230</v>
      </c>
      <c r="P10360" s="8" t="n">
        <f aca="false">G10360*Q10360</f>
        <v>0</v>
      </c>
      <c r="Q10360" s="9" t="n">
        <f aca="false">IF(K10360=TRUE(),0.1,0)</f>
        <v>0</v>
      </c>
    </row>
    <row r="10361" customFormat="false" ht="15" hidden="false" customHeight="true" outlineLevel="0" collapsed="false">
      <c r="A10361" s="1" t="s">
        <v>10614</v>
      </c>
      <c r="B10361" s="1" t="s">
        <v>86</v>
      </c>
      <c r="C10361" s="1" t="s">
        <v>136</v>
      </c>
      <c r="D10361" s="1" t="s">
        <v>137</v>
      </c>
      <c r="E10361" s="1" t="n">
        <v>27.5</v>
      </c>
      <c r="F10361" s="1" t="n">
        <v>10</v>
      </c>
      <c r="G10361" s="1" t="n">
        <v>275</v>
      </c>
      <c r="H10361" s="1" t="s">
        <v>54</v>
      </c>
      <c r="I10361" s="1" t="s">
        <v>44</v>
      </c>
      <c r="J10361" s="4" t="n">
        <v>45407</v>
      </c>
      <c r="L10361" s="6" t="str">
        <f aca="false">IFERROR(INDEX(CategoryCodes!$B$2:$B$9,MATCH(C10361,CategoryCodes!$A$2:$A$9,0)),"")</f>
        <v>C</v>
      </c>
      <c r="M10361" s="7" t="n">
        <f aca="false">IFERROR(VALUE(MID(D10361,FIND("_",D10361)+1,FIND("_",D10361,FIND("_",D10361)+1)-FIND("_",D10361)-1)),"")</f>
        <v>16</v>
      </c>
      <c r="N10361" s="7" t="str">
        <f aca="false">IF(OR(C10361="",M10361=""),"",C10361&amp;" Item "&amp;M10361)</f>
        <v>Computers and electric accessories Item 16</v>
      </c>
      <c r="O10361" s="7" t="n">
        <v>196</v>
      </c>
      <c r="P10361" s="8" t="n">
        <f aca="false">G10361*Q10361</f>
        <v>0</v>
      </c>
      <c r="Q10361" s="9" t="n">
        <f aca="false">IF(K10361=TRUE(),0.1,0)</f>
        <v>0</v>
      </c>
    </row>
    <row r="10362" customFormat="false" ht="15" hidden="false" customHeight="true" outlineLevel="0" collapsed="false">
      <c r="A10362" s="1" t="s">
        <v>10615</v>
      </c>
      <c r="B10362" s="1" t="s">
        <v>83</v>
      </c>
      <c r="C10362" s="1" t="s">
        <v>38</v>
      </c>
      <c r="D10362" s="1" t="s">
        <v>96</v>
      </c>
      <c r="E10362" s="1" t="n">
        <v>24.5</v>
      </c>
      <c r="F10362" s="1" t="n">
        <v>1</v>
      </c>
      <c r="G10362" s="1" t="n">
        <v>24.5</v>
      </c>
      <c r="H10362" s="1" t="s">
        <v>54</v>
      </c>
      <c r="I10362" s="1" t="s">
        <v>44</v>
      </c>
      <c r="J10362" s="4" t="n">
        <v>44770</v>
      </c>
      <c r="L10362" s="6" t="str">
        <f aca="false">IFERROR(INDEX(CategoryCodes!$B$2:$B$9,MATCH(C10362,CategoryCodes!$A$2:$A$9,0)),"")</f>
        <v>E</v>
      </c>
      <c r="M10362" s="7" t="n">
        <f aca="false">IFERROR(VALUE(MID(D10362,FIND("_",D10362)+1,FIND("_",D10362,FIND("_",D10362)+1)-FIND("_",D10362)-1)),"")</f>
        <v>14</v>
      </c>
      <c r="N10362" s="7" t="str">
        <f aca="false">IF(OR(C10362="",M10362=""),"",C10362&amp;" Item "&amp;M10362)</f>
        <v>Food Item 14</v>
      </c>
      <c r="O10362" s="7" t="n">
        <v>181</v>
      </c>
      <c r="P10362" s="8" t="n">
        <f aca="false">G10362*Q10362</f>
        <v>0</v>
      </c>
      <c r="Q10362" s="9" t="n">
        <f aca="false">IF(K10362=TRUE(),0.1,0)</f>
        <v>0</v>
      </c>
    </row>
    <row r="10363" customFormat="false" ht="15" hidden="false" customHeight="true" outlineLevel="0" collapsed="false">
      <c r="A10363" s="1" t="s">
        <v>10616</v>
      </c>
      <c r="B10363" s="1" t="s">
        <v>46</v>
      </c>
      <c r="C10363" s="1" t="s">
        <v>29</v>
      </c>
      <c r="D10363" s="1" t="s">
        <v>233</v>
      </c>
      <c r="E10363" s="1" t="n">
        <v>15.5</v>
      </c>
      <c r="F10363" s="1" t="n">
        <v>4</v>
      </c>
      <c r="G10363" s="1" t="n">
        <v>62</v>
      </c>
      <c r="H10363" s="1" t="s">
        <v>54</v>
      </c>
      <c r="I10363" s="1" t="s">
        <v>22</v>
      </c>
      <c r="J10363" s="4" t="n">
        <v>44813</v>
      </c>
      <c r="K10363" s="5" t="b">
        <f aca="false">FALSE()</f>
        <v>0</v>
      </c>
      <c r="L10363" s="6" t="str">
        <f aca="false">IFERROR(INDEX(CategoryCodes!$B$2:$B$9,MATCH(C10363,CategoryCodes!$A$2:$A$9,0)),"")</f>
        <v>B</v>
      </c>
      <c r="M10363" s="7" t="n">
        <f aca="false">IFERROR(VALUE(MID(D10363,FIND("_",D10363)+1,FIND("_",D10363,FIND("_",D10363)+1)-FIND("_",D10363)-1)),"")</f>
        <v>8</v>
      </c>
      <c r="N10363" s="7" t="str">
        <f aca="false">IF(OR(C10363="",M10363=""),"",C10363&amp;" Item "&amp;M10363)</f>
        <v>Butchers Item 8</v>
      </c>
      <c r="O10363" s="7" t="n">
        <v>115</v>
      </c>
      <c r="P10363" s="8" t="n">
        <f aca="false">G10363*Q10363</f>
        <v>0</v>
      </c>
      <c r="Q10363" s="9" t="n">
        <f aca="false">IF(K10363=TRUE(),0.1,0)</f>
        <v>0</v>
      </c>
    </row>
    <row r="10364" customFormat="false" ht="15" hidden="false" customHeight="true" outlineLevel="0" collapsed="false">
      <c r="A10364" s="1" t="s">
        <v>10617</v>
      </c>
      <c r="B10364" s="1" t="s">
        <v>33</v>
      </c>
      <c r="C10364" s="1" t="s">
        <v>19</v>
      </c>
      <c r="D10364" s="1" t="s">
        <v>170</v>
      </c>
      <c r="E10364" s="1" t="n">
        <v>24.5</v>
      </c>
      <c r="F10364" s="1" t="n">
        <v>10</v>
      </c>
      <c r="G10364" s="1" t="n">
        <v>245</v>
      </c>
      <c r="H10364" s="1" t="s">
        <v>54</v>
      </c>
      <c r="I10364" s="1" t="s">
        <v>22</v>
      </c>
      <c r="J10364" s="4" t="n">
        <v>45200</v>
      </c>
      <c r="K10364" s="5" t="b">
        <f aca="false">FALSE()</f>
        <v>0</v>
      </c>
      <c r="L10364" s="6" t="str">
        <f aca="false">IFERROR(INDEX(CategoryCodes!$B$2:$B$9,MATCH(C10364,CategoryCodes!$A$2:$A$9,0)),"")</f>
        <v>H</v>
      </c>
      <c r="M10364" s="7" t="n">
        <f aca="false">IFERROR(VALUE(MID(D10364,FIND("_",D10364)+1,FIND("_",D10364,FIND("_",D10364)+1)-FIND("_",D10364)-1)),"")</f>
        <v>14</v>
      </c>
      <c r="N10364" s="7" t="str">
        <f aca="false">IF(OR(C10364="",M10364=""),"",C10364&amp;" Item "&amp;M10364)</f>
        <v>Patisserie Item 14</v>
      </c>
      <c r="O10364" s="7" t="n">
        <v>95</v>
      </c>
      <c r="P10364" s="8" t="n">
        <f aca="false">G10364*Q10364</f>
        <v>0</v>
      </c>
      <c r="Q10364" s="9" t="n">
        <f aca="false">IF(K10364=TRUE(),0.1,0)</f>
        <v>0</v>
      </c>
    </row>
    <row r="10365" customFormat="false" ht="15" hidden="false" customHeight="true" outlineLevel="0" collapsed="false">
      <c r="A10365" s="1" t="s">
        <v>10618</v>
      </c>
      <c r="B10365" s="1" t="s">
        <v>18</v>
      </c>
      <c r="C10365" s="1" t="s">
        <v>25</v>
      </c>
      <c r="D10365" s="1" t="s">
        <v>216</v>
      </c>
      <c r="E10365" s="1" t="n">
        <v>9.5</v>
      </c>
      <c r="F10365" s="1" t="n">
        <v>6</v>
      </c>
      <c r="G10365" s="1" t="n">
        <v>57</v>
      </c>
      <c r="H10365" s="1" t="s">
        <v>31</v>
      </c>
      <c r="I10365" s="1" t="s">
        <v>22</v>
      </c>
      <c r="J10365" s="4" t="n">
        <v>45179</v>
      </c>
      <c r="K10365" s="5" t="b">
        <f aca="false">FALSE()</f>
        <v>0</v>
      </c>
      <c r="L10365" s="6" t="str">
        <f aca="false">IFERROR(INDEX(CategoryCodes!$B$2:$B$9,MATCH(C10365,CategoryCodes!$A$2:$A$9,0)),"")</f>
        <v>G</v>
      </c>
      <c r="M10365" s="7" t="n">
        <f aca="false">IFERROR(VALUE(MID(D10365,FIND("_",D10365)+1,FIND("_",D10365,FIND("_",D10365)+1)-FIND("_",D10365)-1)),"")</f>
        <v>4</v>
      </c>
      <c r="N10365" s="7" t="str">
        <f aca="false">IF(OR(C10365="",M10365=""),"",C10365&amp;" Item "&amp;M10365)</f>
        <v>Milk Products Item 4</v>
      </c>
      <c r="O10365" s="7" t="n">
        <v>217</v>
      </c>
      <c r="P10365" s="8" t="n">
        <f aca="false">G10365*Q10365</f>
        <v>0</v>
      </c>
      <c r="Q10365" s="9" t="n">
        <f aca="false">IF(K10365=TRUE(),0.1,0)</f>
        <v>0</v>
      </c>
    </row>
    <row r="10366" customFormat="false" ht="15" hidden="false" customHeight="true" outlineLevel="0" collapsed="false">
      <c r="A10366" s="1" t="s">
        <v>10619</v>
      </c>
      <c r="B10366" s="1" t="s">
        <v>114</v>
      </c>
      <c r="C10366" s="1" t="s">
        <v>25</v>
      </c>
      <c r="D10366" s="1" t="s">
        <v>978</v>
      </c>
      <c r="E10366" s="1" t="n">
        <v>11</v>
      </c>
      <c r="F10366" s="1" t="n">
        <v>3</v>
      </c>
      <c r="G10366" s="1" t="n">
        <v>33</v>
      </c>
      <c r="H10366" s="1" t="s">
        <v>21</v>
      </c>
      <c r="I10366" s="1" t="s">
        <v>44</v>
      </c>
      <c r="J10366" s="4" t="n">
        <v>44740</v>
      </c>
      <c r="L10366" s="6" t="str">
        <f aca="false">IFERROR(INDEX(CategoryCodes!$B$2:$B$9,MATCH(C10366,CategoryCodes!$A$2:$A$9,0)),"")</f>
        <v>G</v>
      </c>
      <c r="M10366" s="7" t="n">
        <f aca="false">IFERROR(VALUE(MID(D10366,FIND("_",D10366)+1,FIND("_",D10366,FIND("_",D10366)+1)-FIND("_",D10366)-1)),"")</f>
        <v>5</v>
      </c>
      <c r="N10366" s="7" t="str">
        <f aca="false">IF(OR(C10366="",M10366=""),"",C10366&amp;" Item "&amp;M10366)</f>
        <v>Milk Products Item 5</v>
      </c>
      <c r="O10366" s="7" t="n">
        <v>309</v>
      </c>
      <c r="P10366" s="8" t="n">
        <f aca="false">G10366*Q10366</f>
        <v>0</v>
      </c>
      <c r="Q10366" s="9" t="n">
        <f aca="false">IF(K10366=TRUE(),0.1,0)</f>
        <v>0</v>
      </c>
    </row>
    <row r="10367" customFormat="false" ht="15" hidden="false" customHeight="true" outlineLevel="0" collapsed="false">
      <c r="A10367" s="1" t="s">
        <v>10620</v>
      </c>
      <c r="B10367" s="1" t="s">
        <v>42</v>
      </c>
      <c r="C10367" s="1" t="s">
        <v>38</v>
      </c>
      <c r="F10367" s="1" t="n">
        <v>10</v>
      </c>
      <c r="G10367" s="1" t="n">
        <v>80</v>
      </c>
      <c r="H10367" s="1" t="s">
        <v>21</v>
      </c>
      <c r="I10367" s="1" t="s">
        <v>44</v>
      </c>
      <c r="J10367" s="4" t="n">
        <v>45425</v>
      </c>
      <c r="K10367" s="5" t="b">
        <f aca="false">TRUE()</f>
        <v>1</v>
      </c>
      <c r="L10367" s="6" t="str">
        <f aca="false">IFERROR(INDEX(CategoryCodes!$B$2:$B$9,MATCH(C10367,CategoryCodes!$A$2:$A$9,0)),"")</f>
        <v>E</v>
      </c>
      <c r="M10367" s="7" t="str">
        <f aca="false">IFERROR(VALUE(MID(D10367,FIND("_",D10367)+1,FIND("_",D10367,FIND("_",D10367)+1)-FIND("_",D10367)-1)),"")</f>
        <v/>
      </c>
      <c r="N10367" s="7" t="str">
        <f aca="false">IF(OR(C10367="",M10367=""),"",C10367&amp;" Item "&amp;M10367)</f>
        <v/>
      </c>
      <c r="O10367" s="7" t="n">
        <v>3</v>
      </c>
      <c r="P10367" s="8" t="n">
        <f aca="false">G10367*Q10367</f>
        <v>8</v>
      </c>
      <c r="Q10367" s="9" t="n">
        <f aca="false">IF(K10367=TRUE(),0.1,0)</f>
        <v>0.1</v>
      </c>
    </row>
    <row r="10368" customFormat="false" ht="15" hidden="false" customHeight="true" outlineLevel="0" collapsed="false">
      <c r="A10368" s="1" t="s">
        <v>10621</v>
      </c>
      <c r="B10368" s="1" t="s">
        <v>71</v>
      </c>
      <c r="C10368" s="1" t="s">
        <v>136</v>
      </c>
      <c r="D10368" s="1" t="s">
        <v>341</v>
      </c>
      <c r="E10368" s="1" t="n">
        <v>20</v>
      </c>
      <c r="F10368" s="1" t="n">
        <v>9</v>
      </c>
      <c r="G10368" s="1" t="n">
        <v>180</v>
      </c>
      <c r="H10368" s="1" t="s">
        <v>31</v>
      </c>
      <c r="I10368" s="1" t="s">
        <v>44</v>
      </c>
      <c r="J10368" s="4" t="n">
        <v>44733</v>
      </c>
      <c r="K10368" s="5" t="b">
        <f aca="false">TRUE()</f>
        <v>1</v>
      </c>
      <c r="L10368" s="6" t="str">
        <f aca="false">IFERROR(INDEX(CategoryCodes!$B$2:$B$9,MATCH(C10368,CategoryCodes!$A$2:$A$9,0)),"")</f>
        <v>C</v>
      </c>
      <c r="M10368" s="7" t="n">
        <f aca="false">IFERROR(VALUE(MID(D10368,FIND("_",D10368)+1,FIND("_",D10368,FIND("_",D10368)+1)-FIND("_",D10368)-1)),"")</f>
        <v>11</v>
      </c>
      <c r="N10368" s="7" t="str">
        <f aca="false">IF(OR(C10368="",M10368=""),"",C10368&amp;" Item "&amp;M10368)</f>
        <v>Computers and electric accessories Item 11</v>
      </c>
      <c r="O10368" s="7" t="n">
        <v>295</v>
      </c>
      <c r="P10368" s="8" t="n">
        <f aca="false">G10368*Q10368</f>
        <v>18</v>
      </c>
      <c r="Q10368" s="9" t="n">
        <f aca="false">IF(K10368=TRUE(),0.1,0)</f>
        <v>0.1</v>
      </c>
    </row>
    <row r="10369" customFormat="false" ht="15" hidden="false" customHeight="true" outlineLevel="0" collapsed="false">
      <c r="A10369" s="1" t="s">
        <v>10622</v>
      </c>
      <c r="B10369" s="1" t="s">
        <v>46</v>
      </c>
      <c r="C10369" s="1" t="s">
        <v>72</v>
      </c>
      <c r="D10369" s="1" t="s">
        <v>352</v>
      </c>
      <c r="E10369" s="1" t="n">
        <v>33.5</v>
      </c>
      <c r="F10369" s="1" t="n">
        <v>7</v>
      </c>
      <c r="G10369" s="1" t="n">
        <v>234.5</v>
      </c>
      <c r="H10369" s="1" t="s">
        <v>31</v>
      </c>
      <c r="I10369" s="1" t="s">
        <v>22</v>
      </c>
      <c r="J10369" s="4" t="n">
        <v>45318</v>
      </c>
      <c r="K10369" s="5" t="b">
        <f aca="false">TRUE()</f>
        <v>1</v>
      </c>
      <c r="L10369" s="6" t="str">
        <f aca="false">IFERROR(INDEX(CategoryCodes!$B$2:$B$9,MATCH(C10369,CategoryCodes!$A$2:$A$9,0)),"")</f>
        <v>D</v>
      </c>
      <c r="M10369" s="7" t="n">
        <f aca="false">IFERROR(VALUE(MID(D10369,FIND("_",D10369)+1,FIND("_",D10369,FIND("_",D10369)+1)-FIND("_",D10369)-1)),"")</f>
        <v>20</v>
      </c>
      <c r="N10369" s="7" t="str">
        <f aca="false">IF(OR(C10369="",M10369=""),"",C10369&amp;" Item "&amp;M10369)</f>
        <v>Electric household essentials Item 20</v>
      </c>
      <c r="O10369" s="7" t="n">
        <v>255</v>
      </c>
      <c r="P10369" s="8" t="n">
        <f aca="false">G10369*Q10369</f>
        <v>23.45</v>
      </c>
      <c r="Q10369" s="9" t="n">
        <f aca="false">IF(K10369=TRUE(),0.1,0)</f>
        <v>0.1</v>
      </c>
    </row>
    <row r="10370" customFormat="false" ht="15" hidden="false" customHeight="true" outlineLevel="0" collapsed="false">
      <c r="A10370" s="1" t="s">
        <v>10623</v>
      </c>
      <c r="B10370" s="1" t="s">
        <v>86</v>
      </c>
      <c r="C10370" s="1" t="s">
        <v>47</v>
      </c>
      <c r="D10370" s="1" t="s">
        <v>309</v>
      </c>
      <c r="E10370" s="1" t="n">
        <v>15.5</v>
      </c>
      <c r="F10370" s="1" t="n">
        <v>2</v>
      </c>
      <c r="G10370" s="1" t="n">
        <v>31</v>
      </c>
      <c r="H10370" s="1" t="s">
        <v>21</v>
      </c>
      <c r="I10370" s="1" t="s">
        <v>44</v>
      </c>
      <c r="J10370" s="4" t="n">
        <v>44682</v>
      </c>
      <c r="K10370" s="5" t="b">
        <f aca="false">FALSE()</f>
        <v>0</v>
      </c>
      <c r="L10370" s="6" t="str">
        <f aca="false">IFERROR(INDEX(CategoryCodes!$B$2:$B$9,MATCH(C10370,CategoryCodes!$A$2:$A$9,0)),"")</f>
        <v>F</v>
      </c>
      <c r="M10370" s="7" t="n">
        <f aca="false">IFERROR(VALUE(MID(D10370,FIND("_",D10370)+1,FIND("_",D10370,FIND("_",D10370)+1)-FIND("_",D10370)-1)),"")</f>
        <v>8</v>
      </c>
      <c r="N10370" s="7" t="str">
        <f aca="false">IF(OR(C10370="",M10370=""),"",C10370&amp;" Item "&amp;M10370)</f>
        <v>Furniture Item 8</v>
      </c>
      <c r="O10370" s="7" t="n">
        <v>433</v>
      </c>
      <c r="P10370" s="8" t="n">
        <f aca="false">G10370*Q10370</f>
        <v>0</v>
      </c>
      <c r="Q10370" s="9" t="n">
        <f aca="false">IF(K10370=TRUE(),0.1,0)</f>
        <v>0</v>
      </c>
    </row>
    <row r="10371" customFormat="false" ht="15" hidden="false" customHeight="true" outlineLevel="0" collapsed="false">
      <c r="A10371" s="1" t="s">
        <v>10624</v>
      </c>
      <c r="B10371" s="1" t="s">
        <v>69</v>
      </c>
      <c r="C10371" s="1" t="s">
        <v>25</v>
      </c>
      <c r="D10371" s="1" t="s">
        <v>1134</v>
      </c>
      <c r="E10371" s="1" t="n">
        <v>41</v>
      </c>
      <c r="F10371" s="1" t="n">
        <v>3</v>
      </c>
      <c r="G10371" s="1" t="n">
        <v>123</v>
      </c>
      <c r="H10371" s="1" t="s">
        <v>54</v>
      </c>
      <c r="I10371" s="1" t="s">
        <v>22</v>
      </c>
      <c r="J10371" s="4" t="n">
        <v>45194</v>
      </c>
      <c r="L10371" s="6" t="str">
        <f aca="false">IFERROR(INDEX(CategoryCodes!$B$2:$B$9,MATCH(C10371,CategoryCodes!$A$2:$A$9,0)),"")</f>
        <v>G</v>
      </c>
      <c r="M10371" s="7" t="n">
        <f aca="false">IFERROR(VALUE(MID(D10371,FIND("_",D10371)+1,FIND("_",D10371,FIND("_",D10371)+1)-FIND("_",D10371)-1)),"")</f>
        <v>25</v>
      </c>
      <c r="N10371" s="7" t="str">
        <f aca="false">IF(OR(C10371="",M10371=""),"",C10371&amp;" Item "&amp;M10371)</f>
        <v>Milk Products Item 25</v>
      </c>
      <c r="O10371" s="7" t="n">
        <v>374</v>
      </c>
      <c r="P10371" s="8" t="n">
        <f aca="false">G10371*Q10371</f>
        <v>0</v>
      </c>
      <c r="Q10371" s="9" t="n">
        <f aca="false">IF(K10371=TRUE(),0.1,0)</f>
        <v>0</v>
      </c>
    </row>
    <row r="10372" customFormat="false" ht="15" hidden="false" customHeight="true" outlineLevel="0" collapsed="false">
      <c r="A10372" s="1" t="s">
        <v>10625</v>
      </c>
      <c r="B10372" s="1" t="s">
        <v>42</v>
      </c>
      <c r="C10372" s="1" t="s">
        <v>47</v>
      </c>
      <c r="D10372" s="1" t="s">
        <v>309</v>
      </c>
      <c r="E10372" s="1" t="n">
        <v>15.5</v>
      </c>
      <c r="F10372" s="1" t="n">
        <v>3</v>
      </c>
      <c r="G10372" s="1" t="n">
        <v>46.5</v>
      </c>
      <c r="H10372" s="1" t="s">
        <v>21</v>
      </c>
      <c r="I10372" s="1" t="s">
        <v>22</v>
      </c>
      <c r="J10372" s="4" t="n">
        <v>45482</v>
      </c>
      <c r="K10372" s="5" t="b">
        <f aca="false">TRUE()</f>
        <v>1</v>
      </c>
      <c r="L10372" s="6" t="str">
        <f aca="false">IFERROR(INDEX(CategoryCodes!$B$2:$B$9,MATCH(C10372,CategoryCodes!$A$2:$A$9,0)),"")</f>
        <v>F</v>
      </c>
      <c r="M10372" s="7" t="n">
        <f aca="false">IFERROR(VALUE(MID(D10372,FIND("_",D10372)+1,FIND("_",D10372,FIND("_",D10372)+1)-FIND("_",D10372)-1)),"")</f>
        <v>8</v>
      </c>
      <c r="N10372" s="7" t="str">
        <f aca="false">IF(OR(C10372="",M10372=""),"",C10372&amp;" Item "&amp;M10372)</f>
        <v>Furniture Item 8</v>
      </c>
      <c r="O10372" s="7" t="n">
        <v>121</v>
      </c>
      <c r="P10372" s="8" t="n">
        <f aca="false">G10372*Q10372</f>
        <v>4.65</v>
      </c>
      <c r="Q10372" s="9" t="n">
        <f aca="false">IF(K10372=TRUE(),0.1,0)</f>
        <v>0.1</v>
      </c>
    </row>
    <row r="10373" customFormat="false" ht="15" hidden="false" customHeight="true" outlineLevel="0" collapsed="false">
      <c r="A10373" s="1" t="s">
        <v>10626</v>
      </c>
      <c r="B10373" s="1" t="s">
        <v>18</v>
      </c>
      <c r="C10373" s="1" t="s">
        <v>19</v>
      </c>
      <c r="D10373" s="1" t="s">
        <v>170</v>
      </c>
      <c r="E10373" s="1" t="n">
        <v>24.5</v>
      </c>
      <c r="F10373" s="1" t="n">
        <v>3</v>
      </c>
      <c r="G10373" s="1" t="n">
        <v>73.5</v>
      </c>
      <c r="H10373" s="1" t="s">
        <v>54</v>
      </c>
      <c r="I10373" s="1" t="s">
        <v>22</v>
      </c>
      <c r="J10373" s="4" t="n">
        <v>45246</v>
      </c>
      <c r="L10373" s="6" t="str">
        <f aca="false">IFERROR(INDEX(CategoryCodes!$B$2:$B$9,MATCH(C10373,CategoryCodes!$A$2:$A$9,0)),"")</f>
        <v>H</v>
      </c>
      <c r="M10373" s="7" t="n">
        <f aca="false">IFERROR(VALUE(MID(D10373,FIND("_",D10373)+1,FIND("_",D10373,FIND("_",D10373)+1)-FIND("_",D10373)-1)),"")</f>
        <v>14</v>
      </c>
      <c r="N10373" s="7" t="str">
        <f aca="false">IF(OR(C10373="",M10373=""),"",C10373&amp;" Item "&amp;M10373)</f>
        <v>Patisserie Item 14</v>
      </c>
      <c r="O10373" s="7" t="n">
        <v>364</v>
      </c>
      <c r="P10373" s="8" t="n">
        <f aca="false">G10373*Q10373</f>
        <v>0</v>
      </c>
      <c r="Q10373" s="9" t="n">
        <f aca="false">IF(K10373=TRUE(),0.1,0)</f>
        <v>0</v>
      </c>
    </row>
    <row r="10374" customFormat="false" ht="15" hidden="false" customHeight="true" outlineLevel="0" collapsed="false">
      <c r="A10374" s="1" t="s">
        <v>10627</v>
      </c>
      <c r="B10374" s="1" t="s">
        <v>129</v>
      </c>
      <c r="C10374" s="1" t="s">
        <v>136</v>
      </c>
      <c r="D10374" s="1" t="s">
        <v>145</v>
      </c>
      <c r="E10374" s="1" t="n">
        <v>11</v>
      </c>
      <c r="F10374" s="1" t="n">
        <v>1</v>
      </c>
      <c r="G10374" s="1" t="n">
        <v>11</v>
      </c>
      <c r="H10374" s="1" t="s">
        <v>54</v>
      </c>
      <c r="I10374" s="1" t="s">
        <v>44</v>
      </c>
      <c r="J10374" s="4" t="n">
        <v>44760</v>
      </c>
      <c r="K10374" s="5" t="b">
        <f aca="false">TRUE()</f>
        <v>1</v>
      </c>
      <c r="L10374" s="6" t="str">
        <f aca="false">IFERROR(INDEX(CategoryCodes!$B$2:$B$9,MATCH(C10374,CategoryCodes!$A$2:$A$9,0)),"")</f>
        <v>C</v>
      </c>
      <c r="M10374" s="7" t="n">
        <f aca="false">IFERROR(VALUE(MID(D10374,FIND("_",D10374)+1,FIND("_",D10374,FIND("_",D10374)+1)-FIND("_",D10374)-1)),"")</f>
        <v>5</v>
      </c>
      <c r="N10374" s="7" t="str">
        <f aca="false">IF(OR(C10374="",M10374=""),"",C10374&amp;" Item "&amp;M10374)</f>
        <v>Computers and electric accessories Item 5</v>
      </c>
      <c r="O10374" s="7" t="n">
        <v>256</v>
      </c>
      <c r="P10374" s="8" t="n">
        <f aca="false">G10374*Q10374</f>
        <v>1.1</v>
      </c>
      <c r="Q10374" s="9" t="n">
        <f aca="false">IF(K10374=TRUE(),0.1,0)</f>
        <v>0.1</v>
      </c>
    </row>
    <row r="10375" customFormat="false" ht="15" hidden="false" customHeight="true" outlineLevel="0" collapsed="false">
      <c r="A10375" s="1" t="s">
        <v>10628</v>
      </c>
      <c r="B10375" s="1" t="s">
        <v>33</v>
      </c>
      <c r="C10375" s="1" t="s">
        <v>47</v>
      </c>
      <c r="D10375" s="1" t="s">
        <v>301</v>
      </c>
      <c r="E10375" s="1" t="n">
        <v>6.5</v>
      </c>
      <c r="F10375" s="1" t="n">
        <v>6</v>
      </c>
      <c r="G10375" s="1" t="n">
        <v>39</v>
      </c>
      <c r="H10375" s="1" t="s">
        <v>54</v>
      </c>
      <c r="I10375" s="1" t="s">
        <v>22</v>
      </c>
      <c r="J10375" s="4" t="n">
        <v>44636</v>
      </c>
      <c r="L10375" s="6" t="str">
        <f aca="false">IFERROR(INDEX(CategoryCodes!$B$2:$B$9,MATCH(C10375,CategoryCodes!$A$2:$A$9,0)),"")</f>
        <v>F</v>
      </c>
      <c r="M10375" s="7" t="n">
        <f aca="false">IFERROR(VALUE(MID(D10375,FIND("_",D10375)+1,FIND("_",D10375,FIND("_",D10375)+1)-FIND("_",D10375)-1)),"")</f>
        <v>2</v>
      </c>
      <c r="N10375" s="7" t="str">
        <f aca="false">IF(OR(C10375="",M10375=""),"",C10375&amp;" Item "&amp;M10375)</f>
        <v>Furniture Item 2</v>
      </c>
      <c r="O10375" s="7" t="n">
        <v>137</v>
      </c>
      <c r="P10375" s="8" t="n">
        <f aca="false">G10375*Q10375</f>
        <v>0</v>
      </c>
      <c r="Q10375" s="9" t="n">
        <f aca="false">IF(K10375=TRUE(),0.1,0)</f>
        <v>0</v>
      </c>
    </row>
    <row r="10376" customFormat="false" ht="15" hidden="false" customHeight="true" outlineLevel="0" collapsed="false">
      <c r="A10376" s="1" t="s">
        <v>10629</v>
      </c>
      <c r="B10376" s="1" t="s">
        <v>174</v>
      </c>
      <c r="C10376" s="1" t="s">
        <v>34</v>
      </c>
      <c r="D10376" s="1" t="s">
        <v>77</v>
      </c>
      <c r="E10376" s="1" t="n">
        <v>14</v>
      </c>
      <c r="F10376" s="1" t="n">
        <v>5</v>
      </c>
      <c r="G10376" s="1" t="n">
        <v>70</v>
      </c>
      <c r="H10376" s="1" t="s">
        <v>21</v>
      </c>
      <c r="I10376" s="1" t="s">
        <v>22</v>
      </c>
      <c r="J10376" s="4" t="n">
        <v>45527</v>
      </c>
      <c r="K10376" s="5" t="b">
        <f aca="false">FALSE()</f>
        <v>0</v>
      </c>
      <c r="L10376" s="6" t="str">
        <f aca="false">IFERROR(INDEX(CategoryCodes!$B$2:$B$9,MATCH(C10376,CategoryCodes!$A$2:$A$9,0)),"")</f>
        <v>A</v>
      </c>
      <c r="M10376" s="7" t="n">
        <f aca="false">IFERROR(VALUE(MID(D10376,FIND("_",D10376)+1,FIND("_",D10376,FIND("_",D10376)+1)-FIND("_",D10376)-1)),"")</f>
        <v>7</v>
      </c>
      <c r="N10376" s="7" t="str">
        <f aca="false">IF(OR(C10376="",M10376=""),"",C10376&amp;" Item "&amp;M10376)</f>
        <v>Beverages Item 7</v>
      </c>
      <c r="O10376" s="7" t="n">
        <v>210</v>
      </c>
      <c r="P10376" s="8" t="n">
        <f aca="false">G10376*Q10376</f>
        <v>0</v>
      </c>
      <c r="Q10376" s="9" t="n">
        <f aca="false">IF(K10376=TRUE(),0.1,0)</f>
        <v>0</v>
      </c>
    </row>
    <row r="10377" customFormat="false" ht="15" hidden="false" customHeight="true" outlineLevel="0" collapsed="false">
      <c r="A10377" s="1" t="s">
        <v>10630</v>
      </c>
      <c r="B10377" s="1" t="s">
        <v>33</v>
      </c>
      <c r="C10377" s="1" t="s">
        <v>29</v>
      </c>
      <c r="D10377" s="1" t="s">
        <v>283</v>
      </c>
      <c r="E10377" s="1" t="n">
        <v>30.5</v>
      </c>
      <c r="F10377" s="1" t="n">
        <v>8</v>
      </c>
      <c r="G10377" s="1" t="n">
        <v>244</v>
      </c>
      <c r="H10377" s="1" t="s">
        <v>54</v>
      </c>
      <c r="I10377" s="1" t="s">
        <v>22</v>
      </c>
      <c r="J10377" s="4" t="n">
        <v>45271</v>
      </c>
      <c r="L10377" s="6" t="str">
        <f aca="false">IFERROR(INDEX(CategoryCodes!$B$2:$B$9,MATCH(C10377,CategoryCodes!$A$2:$A$9,0)),"")</f>
        <v>B</v>
      </c>
      <c r="M10377" s="7" t="n">
        <f aca="false">IFERROR(VALUE(MID(D10377,FIND("_",D10377)+1,FIND("_",D10377,FIND("_",D10377)+1)-FIND("_",D10377)-1)),"")</f>
        <v>18</v>
      </c>
      <c r="N10377" s="7" t="str">
        <f aca="false">IF(OR(C10377="",M10377=""),"",C10377&amp;" Item "&amp;M10377)</f>
        <v>Butchers Item 18</v>
      </c>
      <c r="O10377" s="7" t="n">
        <v>474</v>
      </c>
      <c r="P10377" s="8" t="n">
        <f aca="false">G10377*Q10377</f>
        <v>0</v>
      </c>
      <c r="Q10377" s="9" t="n">
        <f aca="false">IF(K10377=TRUE(),0.1,0)</f>
        <v>0</v>
      </c>
    </row>
    <row r="10378" customFormat="false" ht="15" hidden="false" customHeight="true" outlineLevel="0" collapsed="false">
      <c r="A10378" s="1" t="s">
        <v>10631</v>
      </c>
      <c r="B10378" s="1" t="s">
        <v>71</v>
      </c>
      <c r="C10378" s="1" t="s">
        <v>47</v>
      </c>
      <c r="D10378" s="1" t="s">
        <v>152</v>
      </c>
      <c r="E10378" s="1" t="n">
        <v>14</v>
      </c>
      <c r="F10378" s="1" t="n">
        <v>5</v>
      </c>
      <c r="G10378" s="1" t="n">
        <v>70</v>
      </c>
      <c r="H10378" s="1" t="s">
        <v>54</v>
      </c>
      <c r="I10378" s="1" t="s">
        <v>22</v>
      </c>
      <c r="J10378" s="4" t="n">
        <v>45491</v>
      </c>
      <c r="K10378" s="5" t="b">
        <f aca="false">TRUE()</f>
        <v>1</v>
      </c>
      <c r="L10378" s="6" t="str">
        <f aca="false">IFERROR(INDEX(CategoryCodes!$B$2:$B$9,MATCH(C10378,CategoryCodes!$A$2:$A$9,0)),"")</f>
        <v>F</v>
      </c>
      <c r="M10378" s="7" t="n">
        <f aca="false">IFERROR(VALUE(MID(D10378,FIND("_",D10378)+1,FIND("_",D10378,FIND("_",D10378)+1)-FIND("_",D10378)-1)),"")</f>
        <v>7</v>
      </c>
      <c r="N10378" s="7" t="str">
        <f aca="false">IF(OR(C10378="",M10378=""),"",C10378&amp;" Item "&amp;M10378)</f>
        <v>Furniture Item 7</v>
      </c>
      <c r="O10378" s="7" t="n">
        <v>279</v>
      </c>
      <c r="P10378" s="8" t="n">
        <f aca="false">G10378*Q10378</f>
        <v>7</v>
      </c>
      <c r="Q10378" s="9" t="n">
        <f aca="false">IF(K10378=TRUE(),0.1,0)</f>
        <v>0.1</v>
      </c>
    </row>
    <row r="10379" customFormat="false" ht="15" hidden="false" customHeight="true" outlineLevel="0" collapsed="false">
      <c r="A10379" s="1" t="s">
        <v>10632</v>
      </c>
      <c r="B10379" s="1" t="s">
        <v>90</v>
      </c>
      <c r="C10379" s="1" t="s">
        <v>29</v>
      </c>
      <c r="D10379" s="1" t="s">
        <v>604</v>
      </c>
      <c r="E10379" s="1" t="n">
        <v>12.5</v>
      </c>
      <c r="F10379" s="1" t="n">
        <v>8</v>
      </c>
      <c r="G10379" s="1" t="n">
        <v>100</v>
      </c>
      <c r="H10379" s="1" t="s">
        <v>31</v>
      </c>
      <c r="I10379" s="1" t="s">
        <v>22</v>
      </c>
      <c r="J10379" s="4" t="n">
        <v>45173</v>
      </c>
      <c r="L10379" s="6" t="str">
        <f aca="false">IFERROR(INDEX(CategoryCodes!$B$2:$B$9,MATCH(C10379,CategoryCodes!$A$2:$A$9,0)),"")</f>
        <v>B</v>
      </c>
      <c r="M10379" s="7" t="n">
        <f aca="false">IFERROR(VALUE(MID(D10379,FIND("_",D10379)+1,FIND("_",D10379,FIND("_",D10379)+1)-FIND("_",D10379)-1)),"")</f>
        <v>6</v>
      </c>
      <c r="N10379" s="7" t="str">
        <f aca="false">IF(OR(C10379="",M10379=""),"",C10379&amp;" Item "&amp;M10379)</f>
        <v>Butchers Item 6</v>
      </c>
      <c r="O10379" s="7" t="n">
        <v>295</v>
      </c>
      <c r="P10379" s="8" t="n">
        <f aca="false">G10379*Q10379</f>
        <v>0</v>
      </c>
      <c r="Q10379" s="9" t="n">
        <f aca="false">IF(K10379=TRUE(),0.1,0)</f>
        <v>0</v>
      </c>
    </row>
    <row r="10380" customFormat="false" ht="15" hidden="false" customHeight="true" outlineLevel="0" collapsed="false">
      <c r="A10380" s="1" t="s">
        <v>10633</v>
      </c>
      <c r="B10380" s="1" t="s">
        <v>49</v>
      </c>
      <c r="C10380" s="1" t="s">
        <v>72</v>
      </c>
      <c r="D10380" s="1" t="s">
        <v>221</v>
      </c>
      <c r="E10380" s="1" t="n">
        <v>12.5</v>
      </c>
      <c r="F10380" s="1" t="n">
        <v>7</v>
      </c>
      <c r="G10380" s="1" t="n">
        <v>87.5</v>
      </c>
      <c r="H10380" s="1" t="s">
        <v>21</v>
      </c>
      <c r="I10380" s="1" t="s">
        <v>22</v>
      </c>
      <c r="J10380" s="4" t="n">
        <v>44821</v>
      </c>
      <c r="K10380" s="5" t="b">
        <f aca="false">FALSE()</f>
        <v>0</v>
      </c>
      <c r="L10380" s="6" t="str">
        <f aca="false">IFERROR(INDEX(CategoryCodes!$B$2:$B$9,MATCH(C10380,CategoryCodes!$A$2:$A$9,0)),"")</f>
        <v>D</v>
      </c>
      <c r="M10380" s="7" t="n">
        <f aca="false">IFERROR(VALUE(MID(D10380,FIND("_",D10380)+1,FIND("_",D10380,FIND("_",D10380)+1)-FIND("_",D10380)-1)),"")</f>
        <v>6</v>
      </c>
      <c r="N10380" s="7" t="str">
        <f aca="false">IF(OR(C10380="",M10380=""),"",C10380&amp;" Item "&amp;M10380)</f>
        <v>Electric household essentials Item 6</v>
      </c>
      <c r="O10380" s="7" t="n">
        <v>187</v>
      </c>
      <c r="P10380" s="8" t="n">
        <f aca="false">G10380*Q10380</f>
        <v>0</v>
      </c>
      <c r="Q10380" s="9" t="n">
        <f aca="false">IF(K10380=TRUE(),0.1,0)</f>
        <v>0</v>
      </c>
    </row>
    <row r="10381" customFormat="false" ht="15" hidden="false" customHeight="true" outlineLevel="0" collapsed="false">
      <c r="A10381" s="1" t="s">
        <v>10634</v>
      </c>
      <c r="B10381" s="1" t="s">
        <v>119</v>
      </c>
      <c r="C10381" s="1" t="s">
        <v>34</v>
      </c>
      <c r="D10381" s="1" t="s">
        <v>314</v>
      </c>
      <c r="E10381" s="1" t="n">
        <v>6.5</v>
      </c>
      <c r="F10381" s="1" t="n">
        <v>4</v>
      </c>
      <c r="G10381" s="1" t="n">
        <v>26</v>
      </c>
      <c r="H10381" s="1" t="s">
        <v>21</v>
      </c>
      <c r="I10381" s="1" t="s">
        <v>22</v>
      </c>
      <c r="J10381" s="4" t="n">
        <v>45099</v>
      </c>
      <c r="L10381" s="6" t="str">
        <f aca="false">IFERROR(INDEX(CategoryCodes!$B$2:$B$9,MATCH(C10381,CategoryCodes!$A$2:$A$9,0)),"")</f>
        <v>A</v>
      </c>
      <c r="M10381" s="7" t="n">
        <f aca="false">IFERROR(VALUE(MID(D10381,FIND("_",D10381)+1,FIND("_",D10381,FIND("_",D10381)+1)-FIND("_",D10381)-1)),"")</f>
        <v>2</v>
      </c>
      <c r="N10381" s="7" t="str">
        <f aca="false">IF(OR(C10381="",M10381=""),"",C10381&amp;" Item "&amp;M10381)</f>
        <v>Beverages Item 2</v>
      </c>
      <c r="O10381" s="7" t="n">
        <v>17</v>
      </c>
      <c r="P10381" s="8" t="n">
        <f aca="false">G10381*Q10381</f>
        <v>0</v>
      </c>
      <c r="Q10381" s="9" t="n">
        <f aca="false">IF(K10381=TRUE(),0.1,0)</f>
        <v>0</v>
      </c>
    </row>
    <row r="10382" customFormat="false" ht="15" hidden="false" customHeight="true" outlineLevel="0" collapsed="false">
      <c r="A10382" s="1" t="s">
        <v>10635</v>
      </c>
      <c r="B10382" s="1" t="s">
        <v>83</v>
      </c>
      <c r="C10382" s="1" t="s">
        <v>47</v>
      </c>
      <c r="D10382" s="1" t="s">
        <v>459</v>
      </c>
      <c r="E10382" s="1" t="n">
        <v>26</v>
      </c>
      <c r="F10382" s="1" t="n">
        <v>9</v>
      </c>
      <c r="G10382" s="1" t="n">
        <v>234</v>
      </c>
      <c r="H10382" s="1" t="s">
        <v>31</v>
      </c>
      <c r="I10382" s="1" t="s">
        <v>44</v>
      </c>
      <c r="J10382" s="4" t="n">
        <v>44783</v>
      </c>
      <c r="K10382" s="5" t="b">
        <f aca="false">FALSE()</f>
        <v>0</v>
      </c>
      <c r="L10382" s="6" t="str">
        <f aca="false">IFERROR(INDEX(CategoryCodes!$B$2:$B$9,MATCH(C10382,CategoryCodes!$A$2:$A$9,0)),"")</f>
        <v>F</v>
      </c>
      <c r="M10382" s="7" t="n">
        <f aca="false">IFERROR(VALUE(MID(D10382,FIND("_",D10382)+1,FIND("_",D10382,FIND("_",D10382)+1)-FIND("_",D10382)-1)),"")</f>
        <v>15</v>
      </c>
      <c r="N10382" s="7" t="str">
        <f aca="false">IF(OR(C10382="",M10382=""),"",C10382&amp;" Item "&amp;M10382)</f>
        <v>Furniture Item 15</v>
      </c>
      <c r="O10382" s="7" t="n">
        <v>500</v>
      </c>
      <c r="P10382" s="8" t="n">
        <f aca="false">G10382*Q10382</f>
        <v>0</v>
      </c>
      <c r="Q10382" s="9" t="n">
        <f aca="false">IF(K10382=TRUE(),0.1,0)</f>
        <v>0</v>
      </c>
    </row>
    <row r="10383" customFormat="false" ht="15" hidden="false" customHeight="true" outlineLevel="0" collapsed="false">
      <c r="A10383" s="1" t="s">
        <v>10636</v>
      </c>
      <c r="B10383" s="1" t="s">
        <v>75</v>
      </c>
      <c r="C10383" s="1" t="s">
        <v>29</v>
      </c>
      <c r="D10383" s="1" t="s">
        <v>361</v>
      </c>
      <c r="E10383" s="1" t="n">
        <v>14</v>
      </c>
      <c r="F10383" s="1" t="n">
        <v>2</v>
      </c>
      <c r="G10383" s="1" t="n">
        <v>28</v>
      </c>
      <c r="H10383" s="1" t="s">
        <v>21</v>
      </c>
      <c r="I10383" s="1" t="s">
        <v>22</v>
      </c>
      <c r="J10383" s="4" t="n">
        <v>45531</v>
      </c>
      <c r="L10383" s="6" t="str">
        <f aca="false">IFERROR(INDEX(CategoryCodes!$B$2:$B$9,MATCH(C10383,CategoryCodes!$A$2:$A$9,0)),"")</f>
        <v>B</v>
      </c>
      <c r="M10383" s="7" t="n">
        <f aca="false">IFERROR(VALUE(MID(D10383,FIND("_",D10383)+1,FIND("_",D10383,FIND("_",D10383)+1)-FIND("_",D10383)-1)),"")</f>
        <v>7</v>
      </c>
      <c r="N10383" s="7" t="str">
        <f aca="false">IF(OR(C10383="",M10383=""),"",C10383&amp;" Item "&amp;M10383)</f>
        <v>Butchers Item 7</v>
      </c>
      <c r="O10383" s="7" t="n">
        <v>19</v>
      </c>
      <c r="P10383" s="8" t="n">
        <f aca="false">G10383*Q10383</f>
        <v>0</v>
      </c>
      <c r="Q10383" s="9" t="n">
        <f aca="false">IF(K10383=TRUE(),0.1,0)</f>
        <v>0</v>
      </c>
    </row>
    <row r="10384" customFormat="false" ht="15" hidden="false" customHeight="true" outlineLevel="0" collapsed="false">
      <c r="A10384" s="1" t="s">
        <v>10637</v>
      </c>
      <c r="B10384" s="1" t="s">
        <v>122</v>
      </c>
      <c r="C10384" s="1" t="s">
        <v>72</v>
      </c>
      <c r="D10384" s="1" t="s">
        <v>754</v>
      </c>
      <c r="E10384" s="1" t="n">
        <v>39.5</v>
      </c>
      <c r="F10384" s="1" t="n">
        <v>8</v>
      </c>
      <c r="G10384" s="1" t="n">
        <v>316</v>
      </c>
      <c r="H10384" s="1" t="s">
        <v>21</v>
      </c>
      <c r="I10384" s="1" t="s">
        <v>22</v>
      </c>
      <c r="J10384" s="4" t="n">
        <v>45334</v>
      </c>
      <c r="L10384" s="6" t="str">
        <f aca="false">IFERROR(INDEX(CategoryCodes!$B$2:$B$9,MATCH(C10384,CategoryCodes!$A$2:$A$9,0)),"")</f>
        <v>D</v>
      </c>
      <c r="M10384" s="7" t="n">
        <f aca="false">IFERROR(VALUE(MID(D10384,FIND("_",D10384)+1,FIND("_",D10384,FIND("_",D10384)+1)-FIND("_",D10384)-1)),"")</f>
        <v>24</v>
      </c>
      <c r="N10384" s="7" t="str">
        <f aca="false">IF(OR(C10384="",M10384=""),"",C10384&amp;" Item "&amp;M10384)</f>
        <v>Electric household essentials Item 24</v>
      </c>
      <c r="O10384" s="7" t="n">
        <v>290</v>
      </c>
      <c r="P10384" s="8" t="n">
        <f aca="false">G10384*Q10384</f>
        <v>0</v>
      </c>
      <c r="Q10384" s="9" t="n">
        <f aca="false">IF(K10384=TRUE(),0.1,0)</f>
        <v>0</v>
      </c>
    </row>
    <row r="10385" customFormat="false" ht="15" hidden="false" customHeight="true" outlineLevel="0" collapsed="false">
      <c r="A10385" s="1" t="s">
        <v>10638</v>
      </c>
      <c r="B10385" s="1" t="s">
        <v>49</v>
      </c>
      <c r="C10385" s="1" t="s">
        <v>19</v>
      </c>
      <c r="D10385" s="1" t="s">
        <v>802</v>
      </c>
      <c r="E10385" s="1" t="n">
        <v>38</v>
      </c>
      <c r="F10385" s="1" t="n">
        <v>10</v>
      </c>
      <c r="G10385" s="1" t="n">
        <v>380</v>
      </c>
      <c r="H10385" s="1" t="s">
        <v>54</v>
      </c>
      <c r="I10385" s="1" t="s">
        <v>22</v>
      </c>
      <c r="J10385" s="4" t="n">
        <v>45170</v>
      </c>
      <c r="K10385" s="5" t="b">
        <f aca="false">TRUE()</f>
        <v>1</v>
      </c>
      <c r="L10385" s="6" t="str">
        <f aca="false">IFERROR(INDEX(CategoryCodes!$B$2:$B$9,MATCH(C10385,CategoryCodes!$A$2:$A$9,0)),"")</f>
        <v>H</v>
      </c>
      <c r="M10385" s="7" t="n">
        <f aca="false">IFERROR(VALUE(MID(D10385,FIND("_",D10385)+1,FIND("_",D10385,FIND("_",D10385)+1)-FIND("_",D10385)-1)),"")</f>
        <v>23</v>
      </c>
      <c r="N10385" s="7" t="str">
        <f aca="false">IF(OR(C10385="",M10385=""),"",C10385&amp;" Item "&amp;M10385)</f>
        <v>Patisserie Item 23</v>
      </c>
      <c r="O10385" s="7" t="n">
        <v>247</v>
      </c>
      <c r="P10385" s="8" t="n">
        <f aca="false">G10385*Q10385</f>
        <v>38</v>
      </c>
      <c r="Q10385" s="9" t="n">
        <f aca="false">IF(K10385=TRUE(),0.1,0)</f>
        <v>0.1</v>
      </c>
    </row>
    <row r="10386" customFormat="false" ht="15" hidden="false" customHeight="true" outlineLevel="0" collapsed="false">
      <c r="A10386" s="1" t="s">
        <v>10639</v>
      </c>
      <c r="B10386" s="1" t="s">
        <v>83</v>
      </c>
      <c r="C10386" s="1" t="s">
        <v>25</v>
      </c>
      <c r="D10386" s="1" t="s">
        <v>256</v>
      </c>
      <c r="E10386" s="1" t="n">
        <v>38</v>
      </c>
      <c r="F10386" s="1" t="n">
        <v>8</v>
      </c>
      <c r="G10386" s="1" t="n">
        <v>304</v>
      </c>
      <c r="H10386" s="1" t="s">
        <v>21</v>
      </c>
      <c r="I10386" s="1" t="s">
        <v>44</v>
      </c>
      <c r="J10386" s="4" t="n">
        <v>44862</v>
      </c>
      <c r="K10386" s="5" t="b">
        <f aca="false">FALSE()</f>
        <v>0</v>
      </c>
      <c r="L10386" s="6" t="str">
        <f aca="false">IFERROR(INDEX(CategoryCodes!$B$2:$B$9,MATCH(C10386,CategoryCodes!$A$2:$A$9,0)),"")</f>
        <v>G</v>
      </c>
      <c r="M10386" s="7" t="n">
        <f aca="false">IFERROR(VALUE(MID(D10386,FIND("_",D10386)+1,FIND("_",D10386,FIND("_",D10386)+1)-FIND("_",D10386)-1)),"")</f>
        <v>23</v>
      </c>
      <c r="N10386" s="7" t="str">
        <f aca="false">IF(OR(C10386="",M10386=""),"",C10386&amp;" Item "&amp;M10386)</f>
        <v>Milk Products Item 23</v>
      </c>
      <c r="O10386" s="7" t="n">
        <v>360</v>
      </c>
      <c r="P10386" s="8" t="n">
        <f aca="false">G10386*Q10386</f>
        <v>0</v>
      </c>
      <c r="Q10386" s="9" t="n">
        <f aca="false">IF(K10386=TRUE(),0.1,0)</f>
        <v>0</v>
      </c>
    </row>
    <row r="10387" customFormat="false" ht="15" hidden="false" customHeight="true" outlineLevel="0" collapsed="false">
      <c r="A10387" s="1" t="s">
        <v>10640</v>
      </c>
      <c r="B10387" s="1" t="s">
        <v>122</v>
      </c>
      <c r="C10387" s="1" t="s">
        <v>19</v>
      </c>
      <c r="D10387" s="1" t="s">
        <v>139</v>
      </c>
      <c r="E10387" s="1" t="n">
        <v>20</v>
      </c>
      <c r="F10387" s="1" t="n">
        <v>8</v>
      </c>
      <c r="G10387" s="1" t="n">
        <v>160</v>
      </c>
      <c r="H10387" s="1" t="s">
        <v>21</v>
      </c>
      <c r="I10387" s="1" t="s">
        <v>44</v>
      </c>
      <c r="J10387" s="4" t="n">
        <v>45043</v>
      </c>
      <c r="K10387" s="5" t="b">
        <f aca="false">FALSE()</f>
        <v>0</v>
      </c>
      <c r="L10387" s="6" t="str">
        <f aca="false">IFERROR(INDEX(CategoryCodes!$B$2:$B$9,MATCH(C10387,CategoryCodes!$A$2:$A$9,0)),"")</f>
        <v>H</v>
      </c>
      <c r="M10387" s="7" t="n">
        <f aca="false">IFERROR(VALUE(MID(D10387,FIND("_",D10387)+1,FIND("_",D10387,FIND("_",D10387)+1)-FIND("_",D10387)-1)),"")</f>
        <v>11</v>
      </c>
      <c r="N10387" s="7" t="str">
        <f aca="false">IF(OR(C10387="",M10387=""),"",C10387&amp;" Item "&amp;M10387)</f>
        <v>Patisserie Item 11</v>
      </c>
      <c r="O10387" s="7" t="n">
        <v>188</v>
      </c>
      <c r="P10387" s="8" t="n">
        <f aca="false">G10387*Q10387</f>
        <v>0</v>
      </c>
      <c r="Q10387" s="9" t="n">
        <f aca="false">IF(K10387=TRUE(),0.1,0)</f>
        <v>0</v>
      </c>
    </row>
    <row r="10388" customFormat="false" ht="15" hidden="false" customHeight="true" outlineLevel="0" collapsed="false">
      <c r="A10388" s="1" t="s">
        <v>10641</v>
      </c>
      <c r="B10388" s="1" t="s">
        <v>52</v>
      </c>
      <c r="C10388" s="1" t="s">
        <v>38</v>
      </c>
      <c r="D10388" s="1" t="s">
        <v>166</v>
      </c>
      <c r="E10388" s="1" t="n">
        <v>36.5</v>
      </c>
      <c r="F10388" s="1" t="n">
        <v>9</v>
      </c>
      <c r="G10388" s="1" t="n">
        <v>328.5</v>
      </c>
      <c r="H10388" s="1" t="s">
        <v>21</v>
      </c>
      <c r="I10388" s="1" t="s">
        <v>22</v>
      </c>
      <c r="J10388" s="4" t="n">
        <v>45459</v>
      </c>
      <c r="K10388" s="5" t="b">
        <f aca="false">FALSE()</f>
        <v>0</v>
      </c>
      <c r="L10388" s="6" t="str">
        <f aca="false">IFERROR(INDEX(CategoryCodes!$B$2:$B$9,MATCH(C10388,CategoryCodes!$A$2:$A$9,0)),"")</f>
        <v>E</v>
      </c>
      <c r="M10388" s="7" t="n">
        <f aca="false">IFERROR(VALUE(MID(D10388,FIND("_",D10388)+1,FIND("_",D10388,FIND("_",D10388)+1)-FIND("_",D10388)-1)),"")</f>
        <v>22</v>
      </c>
      <c r="N10388" s="7" t="str">
        <f aca="false">IF(OR(C10388="",M10388=""),"",C10388&amp;" Item "&amp;M10388)</f>
        <v>Food Item 22</v>
      </c>
      <c r="O10388" s="7" t="n">
        <v>57</v>
      </c>
      <c r="P10388" s="8" t="n">
        <f aca="false">G10388*Q10388</f>
        <v>0</v>
      </c>
      <c r="Q10388" s="9" t="n">
        <f aca="false">IF(K10388=TRUE(),0.1,0)</f>
        <v>0</v>
      </c>
    </row>
    <row r="10389" customFormat="false" ht="15" hidden="false" customHeight="true" outlineLevel="0" collapsed="false">
      <c r="A10389" s="1" t="s">
        <v>10642</v>
      </c>
      <c r="B10389" s="1" t="s">
        <v>95</v>
      </c>
      <c r="C10389" s="1" t="s">
        <v>25</v>
      </c>
      <c r="D10389" s="1" t="s">
        <v>256</v>
      </c>
      <c r="E10389" s="1" t="n">
        <v>38</v>
      </c>
      <c r="F10389" s="1" t="n">
        <v>6</v>
      </c>
      <c r="G10389" s="1" t="n">
        <v>228</v>
      </c>
      <c r="H10389" s="1" t="s">
        <v>54</v>
      </c>
      <c r="I10389" s="1" t="s">
        <v>22</v>
      </c>
      <c r="J10389" s="4" t="n">
        <v>45144</v>
      </c>
      <c r="L10389" s="6" t="str">
        <f aca="false">IFERROR(INDEX(CategoryCodes!$B$2:$B$9,MATCH(C10389,CategoryCodes!$A$2:$A$9,0)),"")</f>
        <v>G</v>
      </c>
      <c r="M10389" s="7" t="n">
        <f aca="false">IFERROR(VALUE(MID(D10389,FIND("_",D10389)+1,FIND("_",D10389,FIND("_",D10389)+1)-FIND("_",D10389)-1)),"")</f>
        <v>23</v>
      </c>
      <c r="N10389" s="7" t="str">
        <f aca="false">IF(OR(C10389="",M10389=""),"",C10389&amp;" Item "&amp;M10389)</f>
        <v>Milk Products Item 23</v>
      </c>
      <c r="O10389" s="7" t="n">
        <v>297</v>
      </c>
      <c r="P10389" s="8" t="n">
        <f aca="false">G10389*Q10389</f>
        <v>0</v>
      </c>
      <c r="Q10389" s="9" t="n">
        <f aca="false">IF(K10389=TRUE(),0.1,0)</f>
        <v>0</v>
      </c>
    </row>
    <row r="10390" customFormat="false" ht="15" hidden="false" customHeight="true" outlineLevel="0" collapsed="false">
      <c r="A10390" s="1" t="s">
        <v>10643</v>
      </c>
      <c r="B10390" s="1" t="s">
        <v>61</v>
      </c>
      <c r="C10390" s="1" t="s">
        <v>25</v>
      </c>
      <c r="D10390" s="1" t="s">
        <v>64</v>
      </c>
      <c r="E10390" s="1" t="n">
        <v>27.5</v>
      </c>
      <c r="F10390" s="1" t="n">
        <v>1</v>
      </c>
      <c r="G10390" s="1" t="n">
        <v>27.5</v>
      </c>
      <c r="H10390" s="1" t="s">
        <v>31</v>
      </c>
      <c r="I10390" s="1" t="s">
        <v>22</v>
      </c>
      <c r="J10390" s="4" t="n">
        <v>44692</v>
      </c>
      <c r="L10390" s="6" t="str">
        <f aca="false">IFERROR(INDEX(CategoryCodes!$B$2:$B$9,MATCH(C10390,CategoryCodes!$A$2:$A$9,0)),"")</f>
        <v>G</v>
      </c>
      <c r="M10390" s="7" t="n">
        <f aca="false">IFERROR(VALUE(MID(D10390,FIND("_",D10390)+1,FIND("_",D10390,FIND("_",D10390)+1)-FIND("_",D10390)-1)),"")</f>
        <v>16</v>
      </c>
      <c r="N10390" s="7" t="str">
        <f aca="false">IF(OR(C10390="",M10390=""),"",C10390&amp;" Item "&amp;M10390)</f>
        <v>Milk Products Item 16</v>
      </c>
      <c r="O10390" s="7" t="n">
        <v>246</v>
      </c>
      <c r="P10390" s="8" t="n">
        <f aca="false">G10390*Q10390</f>
        <v>0</v>
      </c>
      <c r="Q10390" s="9" t="n">
        <f aca="false">IF(K10390=TRUE(),0.1,0)</f>
        <v>0</v>
      </c>
    </row>
    <row r="10391" customFormat="false" ht="15" hidden="false" customHeight="true" outlineLevel="0" collapsed="false">
      <c r="A10391" s="1" t="s">
        <v>10644</v>
      </c>
      <c r="B10391" s="1" t="s">
        <v>52</v>
      </c>
      <c r="C10391" s="1" t="s">
        <v>72</v>
      </c>
      <c r="D10391" s="1" t="s">
        <v>352</v>
      </c>
      <c r="E10391" s="1" t="n">
        <v>33.5</v>
      </c>
      <c r="F10391" s="1" t="n">
        <v>1</v>
      </c>
      <c r="G10391" s="1" t="n">
        <v>33.5</v>
      </c>
      <c r="H10391" s="1" t="s">
        <v>31</v>
      </c>
      <c r="I10391" s="1" t="s">
        <v>22</v>
      </c>
      <c r="J10391" s="4" t="n">
        <v>45337</v>
      </c>
      <c r="L10391" s="6" t="str">
        <f aca="false">IFERROR(INDEX(CategoryCodes!$B$2:$B$9,MATCH(C10391,CategoryCodes!$A$2:$A$9,0)),"")</f>
        <v>D</v>
      </c>
      <c r="M10391" s="7" t="n">
        <f aca="false">IFERROR(VALUE(MID(D10391,FIND("_",D10391)+1,FIND("_",D10391,FIND("_",D10391)+1)-FIND("_",D10391)-1)),"")</f>
        <v>20</v>
      </c>
      <c r="N10391" s="7" t="str">
        <f aca="false">IF(OR(C10391="",M10391=""),"",C10391&amp;" Item "&amp;M10391)</f>
        <v>Electric household essentials Item 20</v>
      </c>
      <c r="O10391" s="7" t="n">
        <v>492</v>
      </c>
      <c r="P10391" s="8" t="n">
        <f aca="false">G10391*Q10391</f>
        <v>0</v>
      </c>
      <c r="Q10391" s="9" t="n">
        <f aca="false">IF(K10391=TRUE(),0.1,0)</f>
        <v>0</v>
      </c>
    </row>
    <row r="10392" customFormat="false" ht="15" hidden="false" customHeight="true" outlineLevel="0" collapsed="false">
      <c r="A10392" s="1" t="s">
        <v>10645</v>
      </c>
      <c r="B10392" s="1" t="s">
        <v>49</v>
      </c>
      <c r="C10392" s="1" t="s">
        <v>136</v>
      </c>
      <c r="D10392" s="1" t="s">
        <v>281</v>
      </c>
      <c r="E10392" s="1" t="n">
        <v>6.5</v>
      </c>
      <c r="F10392" s="1" t="n">
        <v>9</v>
      </c>
      <c r="G10392" s="1" t="n">
        <v>58.5</v>
      </c>
      <c r="H10392" s="1" t="s">
        <v>31</v>
      </c>
      <c r="I10392" s="1" t="s">
        <v>22</v>
      </c>
      <c r="J10392" s="4" t="n">
        <v>45240</v>
      </c>
      <c r="K10392" s="5" t="b">
        <f aca="false">FALSE()</f>
        <v>0</v>
      </c>
      <c r="L10392" s="6" t="str">
        <f aca="false">IFERROR(INDEX(CategoryCodes!$B$2:$B$9,MATCH(C10392,CategoryCodes!$A$2:$A$9,0)),"")</f>
        <v>C</v>
      </c>
      <c r="M10392" s="7" t="n">
        <f aca="false">IFERROR(VALUE(MID(D10392,FIND("_",D10392)+1,FIND("_",D10392,FIND("_",D10392)+1)-FIND("_",D10392)-1)),"")</f>
        <v>2</v>
      </c>
      <c r="N10392" s="7" t="str">
        <f aca="false">IF(OR(C10392="",M10392=""),"",C10392&amp;" Item "&amp;M10392)</f>
        <v>Computers and electric accessories Item 2</v>
      </c>
      <c r="O10392" s="7" t="n">
        <v>353</v>
      </c>
      <c r="P10392" s="8" t="n">
        <f aca="false">G10392*Q10392</f>
        <v>0</v>
      </c>
      <c r="Q10392" s="9" t="n">
        <f aca="false">IF(K10392=TRUE(),0.1,0)</f>
        <v>0</v>
      </c>
    </row>
    <row r="10393" customFormat="false" ht="15" hidden="false" customHeight="true" outlineLevel="0" collapsed="false">
      <c r="A10393" s="1" t="s">
        <v>10646</v>
      </c>
      <c r="B10393" s="1" t="s">
        <v>106</v>
      </c>
      <c r="C10393" s="1" t="s">
        <v>47</v>
      </c>
      <c r="D10393" s="1" t="s">
        <v>562</v>
      </c>
      <c r="E10393" s="1" t="n">
        <v>9.5</v>
      </c>
      <c r="F10393" s="1" t="n">
        <v>10</v>
      </c>
      <c r="G10393" s="1" t="n">
        <v>95</v>
      </c>
      <c r="H10393" s="1" t="s">
        <v>54</v>
      </c>
      <c r="I10393" s="1" t="s">
        <v>44</v>
      </c>
      <c r="J10393" s="4" t="n">
        <v>45563</v>
      </c>
      <c r="K10393" s="5" t="b">
        <f aca="false">FALSE()</f>
        <v>0</v>
      </c>
      <c r="L10393" s="6" t="str">
        <f aca="false">IFERROR(INDEX(CategoryCodes!$B$2:$B$9,MATCH(C10393,CategoryCodes!$A$2:$A$9,0)),"")</f>
        <v>F</v>
      </c>
      <c r="M10393" s="7" t="n">
        <f aca="false">IFERROR(VALUE(MID(D10393,FIND("_",D10393)+1,FIND("_",D10393,FIND("_",D10393)+1)-FIND("_",D10393)-1)),"")</f>
        <v>4</v>
      </c>
      <c r="N10393" s="7" t="str">
        <f aca="false">IF(OR(C10393="",M10393=""),"",C10393&amp;" Item "&amp;M10393)</f>
        <v>Furniture Item 4</v>
      </c>
      <c r="O10393" s="7" t="n">
        <v>40</v>
      </c>
      <c r="P10393" s="8" t="n">
        <f aca="false">G10393*Q10393</f>
        <v>0</v>
      </c>
      <c r="Q10393" s="9" t="n">
        <f aca="false">IF(K10393=TRUE(),0.1,0)</f>
        <v>0</v>
      </c>
    </row>
    <row r="10394" customFormat="false" ht="15" hidden="false" customHeight="true" outlineLevel="0" collapsed="false">
      <c r="A10394" s="1" t="s">
        <v>10647</v>
      </c>
      <c r="B10394" s="1" t="s">
        <v>46</v>
      </c>
      <c r="C10394" s="1" t="s">
        <v>25</v>
      </c>
      <c r="E10394" s="1" t="n">
        <v>12.5</v>
      </c>
      <c r="H10394" s="1" t="s">
        <v>54</v>
      </c>
      <c r="I10394" s="1" t="s">
        <v>22</v>
      </c>
      <c r="J10394" s="4" t="n">
        <v>45190</v>
      </c>
      <c r="K10394" s="5" t="b">
        <f aca="false">TRUE()</f>
        <v>1</v>
      </c>
      <c r="L10394" s="6" t="str">
        <f aca="false">IFERROR(INDEX(CategoryCodes!$B$2:$B$9,MATCH(C10394,CategoryCodes!$A$2:$A$9,0)),"")</f>
        <v>G</v>
      </c>
      <c r="M10394" s="7" t="str">
        <f aca="false">IFERROR(VALUE(MID(D10394,FIND("_",D10394)+1,FIND("_",D10394,FIND("_",D10394)+1)-FIND("_",D10394)-1)),"")</f>
        <v/>
      </c>
      <c r="N10394" s="7" t="str">
        <f aca="false">IF(OR(C10394="",M10394=""),"",C10394&amp;" Item "&amp;M10394)</f>
        <v/>
      </c>
      <c r="O10394" s="7" t="n">
        <v>72</v>
      </c>
      <c r="P10394" s="8" t="n">
        <f aca="false">G10394*Q10394</f>
        <v>0</v>
      </c>
      <c r="Q10394" s="9" t="n">
        <f aca="false">IF(K10394=TRUE(),0.1,0)</f>
        <v>0.1</v>
      </c>
    </row>
    <row r="10395" customFormat="false" ht="15" hidden="false" customHeight="true" outlineLevel="0" collapsed="false">
      <c r="A10395" s="1" t="s">
        <v>10648</v>
      </c>
      <c r="B10395" s="1" t="s">
        <v>104</v>
      </c>
      <c r="C10395" s="1" t="s">
        <v>19</v>
      </c>
      <c r="D10395" s="1" t="s">
        <v>802</v>
      </c>
      <c r="E10395" s="1" t="n">
        <v>38</v>
      </c>
      <c r="F10395" s="1" t="n">
        <v>1</v>
      </c>
      <c r="G10395" s="1" t="n">
        <v>38</v>
      </c>
      <c r="H10395" s="1" t="s">
        <v>31</v>
      </c>
      <c r="I10395" s="1" t="s">
        <v>44</v>
      </c>
      <c r="J10395" s="4" t="n">
        <v>44851</v>
      </c>
      <c r="K10395" s="5" t="b">
        <f aca="false">TRUE()</f>
        <v>1</v>
      </c>
      <c r="L10395" s="6" t="str">
        <f aca="false">IFERROR(INDEX(CategoryCodes!$B$2:$B$9,MATCH(C10395,CategoryCodes!$A$2:$A$9,0)),"")</f>
        <v>H</v>
      </c>
      <c r="M10395" s="7" t="n">
        <f aca="false">IFERROR(VALUE(MID(D10395,FIND("_",D10395)+1,FIND("_",D10395,FIND("_",D10395)+1)-FIND("_",D10395)-1)),"")</f>
        <v>23</v>
      </c>
      <c r="N10395" s="7" t="str">
        <f aca="false">IF(OR(C10395="",M10395=""),"",C10395&amp;" Item "&amp;M10395)</f>
        <v>Patisserie Item 23</v>
      </c>
      <c r="O10395" s="7" t="n">
        <v>373</v>
      </c>
      <c r="P10395" s="8" t="n">
        <f aca="false">G10395*Q10395</f>
        <v>3.8</v>
      </c>
      <c r="Q10395" s="9" t="n">
        <f aca="false">IF(K10395=TRUE(),0.1,0)</f>
        <v>0.1</v>
      </c>
    </row>
    <row r="10396" customFormat="false" ht="15" hidden="false" customHeight="true" outlineLevel="0" collapsed="false">
      <c r="A10396" s="1" t="s">
        <v>10649</v>
      </c>
      <c r="B10396" s="1" t="s">
        <v>49</v>
      </c>
      <c r="C10396" s="1" t="s">
        <v>29</v>
      </c>
      <c r="D10396" s="1" t="s">
        <v>223</v>
      </c>
      <c r="E10396" s="1" t="n">
        <v>35</v>
      </c>
      <c r="F10396" s="1" t="n">
        <v>9</v>
      </c>
      <c r="G10396" s="1" t="n">
        <v>315</v>
      </c>
      <c r="H10396" s="1" t="s">
        <v>21</v>
      </c>
      <c r="I10396" s="1" t="s">
        <v>22</v>
      </c>
      <c r="J10396" s="4" t="n">
        <v>44797</v>
      </c>
      <c r="K10396" s="5" t="b">
        <f aca="false">TRUE()</f>
        <v>1</v>
      </c>
      <c r="L10396" s="6" t="str">
        <f aca="false">IFERROR(INDEX(CategoryCodes!$B$2:$B$9,MATCH(C10396,CategoryCodes!$A$2:$A$9,0)),"")</f>
        <v>B</v>
      </c>
      <c r="M10396" s="7" t="n">
        <f aca="false">IFERROR(VALUE(MID(D10396,FIND("_",D10396)+1,FIND("_",D10396,FIND("_",D10396)+1)-FIND("_",D10396)-1)),"")</f>
        <v>21</v>
      </c>
      <c r="N10396" s="7" t="str">
        <f aca="false">IF(OR(C10396="",M10396=""),"",C10396&amp;" Item "&amp;M10396)</f>
        <v>Butchers Item 21</v>
      </c>
      <c r="O10396" s="7" t="n">
        <v>374</v>
      </c>
      <c r="P10396" s="8" t="n">
        <f aca="false">G10396*Q10396</f>
        <v>31.5</v>
      </c>
      <c r="Q10396" s="9" t="n">
        <f aca="false">IF(K10396=TRUE(),0.1,0)</f>
        <v>0.1</v>
      </c>
    </row>
    <row r="10397" customFormat="false" ht="15" hidden="false" customHeight="true" outlineLevel="0" collapsed="false">
      <c r="A10397" s="1" t="s">
        <v>10650</v>
      </c>
      <c r="B10397" s="1" t="s">
        <v>90</v>
      </c>
      <c r="C10397" s="1" t="s">
        <v>72</v>
      </c>
      <c r="D10397" s="1" t="s">
        <v>373</v>
      </c>
      <c r="E10397" s="1" t="n">
        <v>21.5</v>
      </c>
      <c r="F10397" s="1" t="n">
        <v>1</v>
      </c>
      <c r="G10397" s="1" t="n">
        <v>21.5</v>
      </c>
      <c r="H10397" s="1" t="s">
        <v>21</v>
      </c>
      <c r="I10397" s="1" t="s">
        <v>44</v>
      </c>
      <c r="J10397" s="4" t="n">
        <v>45518</v>
      </c>
      <c r="L10397" s="6" t="str">
        <f aca="false">IFERROR(INDEX(CategoryCodes!$B$2:$B$9,MATCH(C10397,CategoryCodes!$A$2:$A$9,0)),"")</f>
        <v>D</v>
      </c>
      <c r="M10397" s="7" t="n">
        <f aca="false">IFERROR(VALUE(MID(D10397,FIND("_",D10397)+1,FIND("_",D10397,FIND("_",D10397)+1)-FIND("_",D10397)-1)),"")</f>
        <v>12</v>
      </c>
      <c r="N10397" s="7" t="str">
        <f aca="false">IF(OR(C10397="",M10397=""),"",C10397&amp;" Item "&amp;M10397)</f>
        <v>Electric household essentials Item 12</v>
      </c>
      <c r="O10397" s="7" t="n">
        <v>269</v>
      </c>
      <c r="P10397" s="8" t="n">
        <f aca="false">G10397*Q10397</f>
        <v>0</v>
      </c>
      <c r="Q10397" s="9" t="n">
        <f aca="false">IF(K10397=TRUE(),0.1,0)</f>
        <v>0</v>
      </c>
    </row>
    <row r="10398" customFormat="false" ht="15" hidden="false" customHeight="true" outlineLevel="0" collapsed="false">
      <c r="A10398" s="1" t="s">
        <v>10651</v>
      </c>
      <c r="B10398" s="1" t="s">
        <v>61</v>
      </c>
      <c r="C10398" s="1" t="s">
        <v>72</v>
      </c>
      <c r="D10398" s="1" t="s">
        <v>492</v>
      </c>
      <c r="E10398" s="1" t="n">
        <v>20</v>
      </c>
      <c r="F10398" s="1" t="n">
        <v>4</v>
      </c>
      <c r="G10398" s="1" t="n">
        <v>80</v>
      </c>
      <c r="H10398" s="1" t="s">
        <v>54</v>
      </c>
      <c r="I10398" s="1" t="s">
        <v>44</v>
      </c>
      <c r="J10398" s="4" t="n">
        <v>45048</v>
      </c>
      <c r="L10398" s="6" t="str">
        <f aca="false">IFERROR(INDEX(CategoryCodes!$B$2:$B$9,MATCH(C10398,CategoryCodes!$A$2:$A$9,0)),"")</f>
        <v>D</v>
      </c>
      <c r="M10398" s="7" t="n">
        <f aca="false">IFERROR(VALUE(MID(D10398,FIND("_",D10398)+1,FIND("_",D10398,FIND("_",D10398)+1)-FIND("_",D10398)-1)),"")</f>
        <v>11</v>
      </c>
      <c r="N10398" s="7" t="str">
        <f aca="false">IF(OR(C10398="",M10398=""),"",C10398&amp;" Item "&amp;M10398)</f>
        <v>Electric household essentials Item 11</v>
      </c>
      <c r="O10398" s="7" t="n">
        <v>439</v>
      </c>
      <c r="P10398" s="8" t="n">
        <f aca="false">G10398*Q10398</f>
        <v>0</v>
      </c>
      <c r="Q10398" s="9" t="n">
        <f aca="false">IF(K10398=TRUE(),0.1,0)</f>
        <v>0</v>
      </c>
    </row>
    <row r="10399" customFormat="false" ht="15" hidden="false" customHeight="true" outlineLevel="0" collapsed="false">
      <c r="A10399" s="1" t="s">
        <v>10652</v>
      </c>
      <c r="B10399" s="1" t="s">
        <v>46</v>
      </c>
      <c r="C10399" s="1" t="s">
        <v>47</v>
      </c>
      <c r="D10399" s="1" t="s">
        <v>50</v>
      </c>
      <c r="E10399" s="1" t="n">
        <v>27.5</v>
      </c>
      <c r="F10399" s="1" t="n">
        <v>6</v>
      </c>
      <c r="G10399" s="1" t="n">
        <v>165</v>
      </c>
      <c r="H10399" s="1" t="s">
        <v>54</v>
      </c>
      <c r="I10399" s="1" t="s">
        <v>22</v>
      </c>
      <c r="J10399" s="4" t="n">
        <v>45280</v>
      </c>
      <c r="K10399" s="5" t="b">
        <f aca="false">FALSE()</f>
        <v>0</v>
      </c>
      <c r="L10399" s="6" t="str">
        <f aca="false">IFERROR(INDEX(CategoryCodes!$B$2:$B$9,MATCH(C10399,CategoryCodes!$A$2:$A$9,0)),"")</f>
        <v>F</v>
      </c>
      <c r="M10399" s="7" t="n">
        <f aca="false">IFERROR(VALUE(MID(D10399,FIND("_",D10399)+1,FIND("_",D10399,FIND("_",D10399)+1)-FIND("_",D10399)-1)),"")</f>
        <v>16</v>
      </c>
      <c r="N10399" s="7" t="str">
        <f aca="false">IF(OR(C10399="",M10399=""),"",C10399&amp;" Item "&amp;M10399)</f>
        <v>Furniture Item 16</v>
      </c>
      <c r="O10399" s="7" t="n">
        <v>384</v>
      </c>
      <c r="P10399" s="8" t="n">
        <f aca="false">G10399*Q10399</f>
        <v>0</v>
      </c>
      <c r="Q10399" s="9" t="n">
        <f aca="false">IF(K10399=TRUE(),0.1,0)</f>
        <v>0</v>
      </c>
    </row>
    <row r="10400" customFormat="false" ht="15" hidden="false" customHeight="true" outlineLevel="0" collapsed="false">
      <c r="A10400" s="1" t="s">
        <v>10653</v>
      </c>
      <c r="B10400" s="1" t="s">
        <v>114</v>
      </c>
      <c r="C10400" s="1" t="s">
        <v>19</v>
      </c>
      <c r="D10400" s="1" t="s">
        <v>378</v>
      </c>
      <c r="E10400" s="1" t="n">
        <v>23</v>
      </c>
      <c r="F10400" s="1" t="n">
        <v>4</v>
      </c>
      <c r="G10400" s="1" t="n">
        <v>92</v>
      </c>
      <c r="H10400" s="1" t="s">
        <v>21</v>
      </c>
      <c r="I10400" s="1" t="s">
        <v>44</v>
      </c>
      <c r="J10400" s="4" t="n">
        <v>45424</v>
      </c>
      <c r="K10400" s="5" t="b">
        <f aca="false">FALSE()</f>
        <v>0</v>
      </c>
      <c r="L10400" s="6" t="str">
        <f aca="false">IFERROR(INDEX(CategoryCodes!$B$2:$B$9,MATCH(C10400,CategoryCodes!$A$2:$A$9,0)),"")</f>
        <v>H</v>
      </c>
      <c r="M10400" s="7" t="n">
        <f aca="false">IFERROR(VALUE(MID(D10400,FIND("_",D10400)+1,FIND("_",D10400,FIND("_",D10400)+1)-FIND("_",D10400)-1)),"")</f>
        <v>13</v>
      </c>
      <c r="N10400" s="7" t="str">
        <f aca="false">IF(OR(C10400="",M10400=""),"",C10400&amp;" Item "&amp;M10400)</f>
        <v>Patisserie Item 13</v>
      </c>
      <c r="O10400" s="7" t="n">
        <v>398</v>
      </c>
      <c r="P10400" s="8" t="n">
        <f aca="false">G10400*Q10400</f>
        <v>0</v>
      </c>
      <c r="Q10400" s="9" t="n">
        <f aca="false">IF(K10400=TRUE(),0.1,0)</f>
        <v>0</v>
      </c>
    </row>
    <row r="10401" customFormat="false" ht="15" hidden="false" customHeight="true" outlineLevel="0" collapsed="false">
      <c r="A10401" s="1" t="s">
        <v>10654</v>
      </c>
      <c r="B10401" s="1" t="s">
        <v>33</v>
      </c>
      <c r="C10401" s="1" t="s">
        <v>25</v>
      </c>
      <c r="E10401" s="1" t="n">
        <v>20</v>
      </c>
      <c r="H10401" s="1" t="s">
        <v>21</v>
      </c>
      <c r="I10401" s="1" t="s">
        <v>22</v>
      </c>
      <c r="J10401" s="4" t="n">
        <v>44770</v>
      </c>
      <c r="K10401" s="5" t="b">
        <f aca="false">FALSE()</f>
        <v>0</v>
      </c>
      <c r="L10401" s="6" t="str">
        <f aca="false">IFERROR(INDEX(CategoryCodes!$B$2:$B$9,MATCH(C10401,CategoryCodes!$A$2:$A$9,0)),"")</f>
        <v>G</v>
      </c>
      <c r="M10401" s="7" t="str">
        <f aca="false">IFERROR(VALUE(MID(D10401,FIND("_",D10401)+1,FIND("_",D10401,FIND("_",D10401)+1)-FIND("_",D10401)-1)),"")</f>
        <v/>
      </c>
      <c r="N10401" s="7" t="str">
        <f aca="false">IF(OR(C10401="",M10401=""),"",C10401&amp;" Item "&amp;M10401)</f>
        <v/>
      </c>
      <c r="O10401" s="7" t="n">
        <v>143</v>
      </c>
      <c r="P10401" s="8" t="n">
        <f aca="false">G10401*Q10401</f>
        <v>0</v>
      </c>
      <c r="Q10401" s="9" t="n">
        <f aca="false">IF(K10401=TRUE(),0.1,0)</f>
        <v>0</v>
      </c>
    </row>
    <row r="10402" customFormat="false" ht="15" hidden="false" customHeight="true" outlineLevel="0" collapsed="false">
      <c r="A10402" s="1" t="s">
        <v>10655</v>
      </c>
      <c r="B10402" s="1" t="s">
        <v>104</v>
      </c>
      <c r="C10402" s="1" t="s">
        <v>25</v>
      </c>
      <c r="D10402" s="1" t="s">
        <v>64</v>
      </c>
      <c r="E10402" s="1" t="n">
        <v>27.5</v>
      </c>
      <c r="F10402" s="1" t="n">
        <v>2</v>
      </c>
      <c r="G10402" s="1" t="n">
        <v>55</v>
      </c>
      <c r="H10402" s="1" t="s">
        <v>21</v>
      </c>
      <c r="I10402" s="1" t="s">
        <v>22</v>
      </c>
      <c r="J10402" s="4" t="n">
        <v>45524</v>
      </c>
      <c r="L10402" s="6" t="str">
        <f aca="false">IFERROR(INDEX(CategoryCodes!$B$2:$B$9,MATCH(C10402,CategoryCodes!$A$2:$A$9,0)),"")</f>
        <v>G</v>
      </c>
      <c r="M10402" s="7" t="n">
        <f aca="false">IFERROR(VALUE(MID(D10402,FIND("_",D10402)+1,FIND("_",D10402,FIND("_",D10402)+1)-FIND("_",D10402)-1)),"")</f>
        <v>16</v>
      </c>
      <c r="N10402" s="7" t="str">
        <f aca="false">IF(OR(C10402="",M10402=""),"",C10402&amp;" Item "&amp;M10402)</f>
        <v>Milk Products Item 16</v>
      </c>
      <c r="O10402" s="7" t="n">
        <v>238</v>
      </c>
      <c r="P10402" s="8" t="n">
        <f aca="false">G10402*Q10402</f>
        <v>0</v>
      </c>
      <c r="Q10402" s="9" t="n">
        <f aca="false">IF(K10402=TRUE(),0.1,0)</f>
        <v>0</v>
      </c>
    </row>
    <row r="10403" customFormat="false" ht="15" hidden="false" customHeight="true" outlineLevel="0" collapsed="false">
      <c r="A10403" s="1" t="s">
        <v>10656</v>
      </c>
      <c r="B10403" s="1" t="s">
        <v>18</v>
      </c>
      <c r="C10403" s="1" t="s">
        <v>136</v>
      </c>
      <c r="D10403" s="1" t="s">
        <v>218</v>
      </c>
      <c r="E10403" s="1" t="n">
        <v>14</v>
      </c>
      <c r="F10403" s="1" t="n">
        <v>7</v>
      </c>
      <c r="G10403" s="1" t="n">
        <v>98</v>
      </c>
      <c r="H10403" s="1" t="s">
        <v>54</v>
      </c>
      <c r="I10403" s="1" t="s">
        <v>44</v>
      </c>
      <c r="J10403" s="4" t="n">
        <v>45376</v>
      </c>
      <c r="K10403" s="5" t="b">
        <f aca="false">FALSE()</f>
        <v>0</v>
      </c>
      <c r="L10403" s="6" t="str">
        <f aca="false">IFERROR(INDEX(CategoryCodes!$B$2:$B$9,MATCH(C10403,CategoryCodes!$A$2:$A$9,0)),"")</f>
        <v>C</v>
      </c>
      <c r="M10403" s="7" t="n">
        <f aca="false">IFERROR(VALUE(MID(D10403,FIND("_",D10403)+1,FIND("_",D10403,FIND("_",D10403)+1)-FIND("_",D10403)-1)),"")</f>
        <v>7</v>
      </c>
      <c r="N10403" s="7" t="str">
        <f aca="false">IF(OR(C10403="",M10403=""),"",C10403&amp;" Item "&amp;M10403)</f>
        <v>Computers and electric accessories Item 7</v>
      </c>
      <c r="O10403" s="7" t="n">
        <v>264</v>
      </c>
      <c r="P10403" s="8" t="n">
        <f aca="false">G10403*Q10403</f>
        <v>0</v>
      </c>
      <c r="Q10403" s="9" t="n">
        <f aca="false">IF(K10403=TRUE(),0.1,0)</f>
        <v>0</v>
      </c>
    </row>
    <row r="10404" customFormat="false" ht="15" hidden="false" customHeight="true" outlineLevel="0" collapsed="false">
      <c r="A10404" s="1" t="s">
        <v>10657</v>
      </c>
      <c r="B10404" s="1" t="s">
        <v>90</v>
      </c>
      <c r="C10404" s="1" t="s">
        <v>38</v>
      </c>
      <c r="D10404" s="1" t="s">
        <v>243</v>
      </c>
      <c r="E10404" s="1" t="n">
        <v>17</v>
      </c>
      <c r="F10404" s="1" t="n">
        <v>1</v>
      </c>
      <c r="G10404" s="1" t="n">
        <v>17</v>
      </c>
      <c r="H10404" s="1" t="s">
        <v>54</v>
      </c>
      <c r="I10404" s="1" t="s">
        <v>44</v>
      </c>
      <c r="J10404" s="4" t="n">
        <v>45035</v>
      </c>
      <c r="L10404" s="6" t="str">
        <f aca="false">IFERROR(INDEX(CategoryCodes!$B$2:$B$9,MATCH(C10404,CategoryCodes!$A$2:$A$9,0)),"")</f>
        <v>E</v>
      </c>
      <c r="M10404" s="7" t="n">
        <f aca="false">IFERROR(VALUE(MID(D10404,FIND("_",D10404)+1,FIND("_",D10404,FIND("_",D10404)+1)-FIND("_",D10404)-1)),"")</f>
        <v>9</v>
      </c>
      <c r="N10404" s="7" t="str">
        <f aca="false">IF(OR(C10404="",M10404=""),"",C10404&amp;" Item "&amp;M10404)</f>
        <v>Food Item 9</v>
      </c>
      <c r="O10404" s="7" t="n">
        <v>40</v>
      </c>
      <c r="P10404" s="8" t="n">
        <f aca="false">G10404*Q10404</f>
        <v>0</v>
      </c>
      <c r="Q10404" s="9" t="n">
        <f aca="false">IF(K10404=TRUE(),0.1,0)</f>
        <v>0</v>
      </c>
    </row>
    <row r="10405" customFormat="false" ht="15" hidden="false" customHeight="true" outlineLevel="0" collapsed="false">
      <c r="A10405" s="1" t="s">
        <v>10658</v>
      </c>
      <c r="B10405" s="1" t="s">
        <v>28</v>
      </c>
      <c r="C10405" s="1" t="s">
        <v>72</v>
      </c>
      <c r="D10405" s="1" t="s">
        <v>252</v>
      </c>
      <c r="E10405" s="1" t="n">
        <v>15.5</v>
      </c>
      <c r="F10405" s="1" t="n">
        <v>1</v>
      </c>
      <c r="G10405" s="1" t="n">
        <v>15.5</v>
      </c>
      <c r="H10405" s="1" t="s">
        <v>31</v>
      </c>
      <c r="I10405" s="1" t="s">
        <v>44</v>
      </c>
      <c r="J10405" s="4" t="n">
        <v>44666</v>
      </c>
      <c r="K10405" s="5" t="b">
        <f aca="false">TRUE()</f>
        <v>1</v>
      </c>
      <c r="L10405" s="6" t="str">
        <f aca="false">IFERROR(INDEX(CategoryCodes!$B$2:$B$9,MATCH(C10405,CategoryCodes!$A$2:$A$9,0)),"")</f>
        <v>D</v>
      </c>
      <c r="M10405" s="7" t="n">
        <f aca="false">IFERROR(VALUE(MID(D10405,FIND("_",D10405)+1,FIND("_",D10405,FIND("_",D10405)+1)-FIND("_",D10405)-1)),"")</f>
        <v>8</v>
      </c>
      <c r="N10405" s="7" t="str">
        <f aca="false">IF(OR(C10405="",M10405=""),"",C10405&amp;" Item "&amp;M10405)</f>
        <v>Electric household essentials Item 8</v>
      </c>
      <c r="O10405" s="7" t="n">
        <v>267</v>
      </c>
      <c r="P10405" s="8" t="n">
        <f aca="false">G10405*Q10405</f>
        <v>1.55</v>
      </c>
      <c r="Q10405" s="9" t="n">
        <f aca="false">IF(K10405=TRUE(),0.1,0)</f>
        <v>0.1</v>
      </c>
    </row>
    <row r="10406" customFormat="false" ht="15" hidden="false" customHeight="true" outlineLevel="0" collapsed="false">
      <c r="A10406" s="1" t="s">
        <v>10659</v>
      </c>
      <c r="B10406" s="1" t="s">
        <v>86</v>
      </c>
      <c r="C10406" s="1" t="s">
        <v>72</v>
      </c>
      <c r="D10406" s="1" t="s">
        <v>73</v>
      </c>
      <c r="E10406" s="1" t="n">
        <v>23</v>
      </c>
      <c r="F10406" s="1" t="n">
        <v>7</v>
      </c>
      <c r="G10406" s="1" t="n">
        <v>161</v>
      </c>
      <c r="H10406" s="1" t="s">
        <v>21</v>
      </c>
      <c r="I10406" s="1" t="s">
        <v>22</v>
      </c>
      <c r="J10406" s="4" t="n">
        <v>45616</v>
      </c>
      <c r="K10406" s="5" t="b">
        <f aca="false">FALSE()</f>
        <v>0</v>
      </c>
      <c r="L10406" s="6" t="str">
        <f aca="false">IFERROR(INDEX(CategoryCodes!$B$2:$B$9,MATCH(C10406,CategoryCodes!$A$2:$A$9,0)),"")</f>
        <v>D</v>
      </c>
      <c r="M10406" s="7" t="n">
        <f aca="false">IFERROR(VALUE(MID(D10406,FIND("_",D10406)+1,FIND("_",D10406,FIND("_",D10406)+1)-FIND("_",D10406)-1)),"")</f>
        <v>13</v>
      </c>
      <c r="N10406" s="7" t="str">
        <f aca="false">IF(OR(C10406="",M10406=""),"",C10406&amp;" Item "&amp;M10406)</f>
        <v>Electric household essentials Item 13</v>
      </c>
      <c r="O10406" s="7" t="n">
        <v>455</v>
      </c>
      <c r="P10406" s="8" t="n">
        <f aca="false">G10406*Q10406</f>
        <v>0</v>
      </c>
      <c r="Q10406" s="9" t="n">
        <f aca="false">IF(K10406=TRUE(),0.1,0)</f>
        <v>0</v>
      </c>
    </row>
    <row r="10407" customFormat="false" ht="15" hidden="false" customHeight="true" outlineLevel="0" collapsed="false">
      <c r="A10407" s="1" t="s">
        <v>10660</v>
      </c>
      <c r="B10407" s="1" t="s">
        <v>71</v>
      </c>
      <c r="C10407" s="1" t="s">
        <v>47</v>
      </c>
      <c r="D10407" s="1" t="s">
        <v>239</v>
      </c>
      <c r="E10407" s="1" t="n">
        <v>11</v>
      </c>
      <c r="F10407" s="1" t="n">
        <v>9</v>
      </c>
      <c r="G10407" s="1" t="n">
        <v>99</v>
      </c>
      <c r="H10407" s="1" t="s">
        <v>31</v>
      </c>
      <c r="I10407" s="1" t="s">
        <v>44</v>
      </c>
      <c r="J10407" s="4" t="n">
        <v>44711</v>
      </c>
      <c r="K10407" s="5" t="b">
        <f aca="false">FALSE()</f>
        <v>0</v>
      </c>
      <c r="L10407" s="6" t="str">
        <f aca="false">IFERROR(INDEX(CategoryCodes!$B$2:$B$9,MATCH(C10407,CategoryCodes!$A$2:$A$9,0)),"")</f>
        <v>F</v>
      </c>
      <c r="M10407" s="7" t="n">
        <f aca="false">IFERROR(VALUE(MID(D10407,FIND("_",D10407)+1,FIND("_",D10407,FIND("_",D10407)+1)-FIND("_",D10407)-1)),"")</f>
        <v>5</v>
      </c>
      <c r="N10407" s="7" t="str">
        <f aca="false">IF(OR(C10407="",M10407=""),"",C10407&amp;" Item "&amp;M10407)</f>
        <v>Furniture Item 5</v>
      </c>
      <c r="O10407" s="7" t="n">
        <v>312</v>
      </c>
      <c r="P10407" s="8" t="n">
        <f aca="false">G10407*Q10407</f>
        <v>0</v>
      </c>
      <c r="Q10407" s="9" t="n">
        <f aca="false">IF(K10407=TRUE(),0.1,0)</f>
        <v>0</v>
      </c>
    </row>
    <row r="10408" customFormat="false" ht="15" hidden="false" customHeight="true" outlineLevel="0" collapsed="false">
      <c r="A10408" s="1" t="s">
        <v>10661</v>
      </c>
      <c r="B10408" s="1" t="s">
        <v>52</v>
      </c>
      <c r="C10408" s="1" t="s">
        <v>19</v>
      </c>
      <c r="D10408" s="1" t="s">
        <v>526</v>
      </c>
      <c r="E10408" s="1" t="n">
        <v>15.5</v>
      </c>
      <c r="F10408" s="1" t="n">
        <v>8</v>
      </c>
      <c r="G10408" s="1" t="n">
        <v>124</v>
      </c>
      <c r="H10408" s="1" t="s">
        <v>31</v>
      </c>
      <c r="I10408" s="1" t="s">
        <v>44</v>
      </c>
      <c r="J10408" s="4" t="n">
        <v>45647</v>
      </c>
      <c r="K10408" s="5" t="b">
        <f aca="false">TRUE()</f>
        <v>1</v>
      </c>
      <c r="L10408" s="6" t="str">
        <f aca="false">IFERROR(INDEX(CategoryCodes!$B$2:$B$9,MATCH(C10408,CategoryCodes!$A$2:$A$9,0)),"")</f>
        <v>H</v>
      </c>
      <c r="M10408" s="7" t="n">
        <f aca="false">IFERROR(VALUE(MID(D10408,FIND("_",D10408)+1,FIND("_",D10408,FIND("_",D10408)+1)-FIND("_",D10408)-1)),"")</f>
        <v>8</v>
      </c>
      <c r="N10408" s="7" t="str">
        <f aca="false">IF(OR(C10408="",M10408=""),"",C10408&amp;" Item "&amp;M10408)</f>
        <v>Patisserie Item 8</v>
      </c>
      <c r="O10408" s="7" t="n">
        <v>45</v>
      </c>
      <c r="P10408" s="8" t="n">
        <f aca="false">G10408*Q10408</f>
        <v>12.4</v>
      </c>
      <c r="Q10408" s="9" t="n">
        <f aca="false">IF(K10408=TRUE(),0.1,0)</f>
        <v>0.1</v>
      </c>
    </row>
    <row r="10409" customFormat="false" ht="15" hidden="false" customHeight="true" outlineLevel="0" collapsed="false">
      <c r="A10409" s="1" t="s">
        <v>10662</v>
      </c>
      <c r="B10409" s="1" t="s">
        <v>122</v>
      </c>
      <c r="C10409" s="1" t="s">
        <v>19</v>
      </c>
      <c r="D10409" s="1" t="s">
        <v>172</v>
      </c>
      <c r="E10409" s="1" t="n">
        <v>21.5</v>
      </c>
      <c r="F10409" s="1" t="n">
        <v>5</v>
      </c>
      <c r="G10409" s="1" t="n">
        <v>107.5</v>
      </c>
      <c r="H10409" s="1" t="s">
        <v>31</v>
      </c>
      <c r="I10409" s="1" t="s">
        <v>44</v>
      </c>
      <c r="J10409" s="4" t="n">
        <v>45223</v>
      </c>
      <c r="K10409" s="5" t="b">
        <f aca="false">FALSE()</f>
        <v>0</v>
      </c>
      <c r="L10409" s="6" t="str">
        <f aca="false">IFERROR(INDEX(CategoryCodes!$B$2:$B$9,MATCH(C10409,CategoryCodes!$A$2:$A$9,0)),"")</f>
        <v>H</v>
      </c>
      <c r="M10409" s="7" t="n">
        <f aca="false">IFERROR(VALUE(MID(D10409,FIND("_",D10409)+1,FIND("_",D10409,FIND("_",D10409)+1)-FIND("_",D10409)-1)),"")</f>
        <v>12</v>
      </c>
      <c r="N10409" s="7" t="str">
        <f aca="false">IF(OR(C10409="",M10409=""),"",C10409&amp;" Item "&amp;M10409)</f>
        <v>Patisserie Item 12</v>
      </c>
      <c r="O10409" s="7" t="n">
        <v>125</v>
      </c>
      <c r="P10409" s="8" t="n">
        <f aca="false">G10409*Q10409</f>
        <v>0</v>
      </c>
      <c r="Q10409" s="9" t="n">
        <f aca="false">IF(K10409=TRUE(),0.1,0)</f>
        <v>0</v>
      </c>
    </row>
    <row r="10410" customFormat="false" ht="15" hidden="false" customHeight="true" outlineLevel="0" collapsed="false">
      <c r="A10410" s="1" t="s">
        <v>10663</v>
      </c>
      <c r="B10410" s="1" t="s">
        <v>33</v>
      </c>
      <c r="C10410" s="1" t="s">
        <v>72</v>
      </c>
      <c r="D10410" s="1" t="s">
        <v>252</v>
      </c>
      <c r="E10410" s="1" t="n">
        <v>15.5</v>
      </c>
      <c r="F10410" s="1" t="n">
        <v>3</v>
      </c>
      <c r="G10410" s="1" t="n">
        <v>46.5</v>
      </c>
      <c r="H10410" s="1" t="s">
        <v>31</v>
      </c>
      <c r="I10410" s="1" t="s">
        <v>22</v>
      </c>
      <c r="J10410" s="4" t="n">
        <v>45025</v>
      </c>
      <c r="L10410" s="6" t="str">
        <f aca="false">IFERROR(INDEX(CategoryCodes!$B$2:$B$9,MATCH(C10410,CategoryCodes!$A$2:$A$9,0)),"")</f>
        <v>D</v>
      </c>
      <c r="M10410" s="7" t="n">
        <f aca="false">IFERROR(VALUE(MID(D10410,FIND("_",D10410)+1,FIND("_",D10410,FIND("_",D10410)+1)-FIND("_",D10410)-1)),"")</f>
        <v>8</v>
      </c>
      <c r="N10410" s="7" t="str">
        <f aca="false">IF(OR(C10410="",M10410=""),"",C10410&amp;" Item "&amp;M10410)</f>
        <v>Electric household essentials Item 8</v>
      </c>
      <c r="O10410" s="7" t="n">
        <v>241</v>
      </c>
      <c r="P10410" s="8" t="n">
        <f aca="false">G10410*Q10410</f>
        <v>0</v>
      </c>
      <c r="Q10410" s="9" t="n">
        <f aca="false">IF(K10410=TRUE(),0.1,0)</f>
        <v>0</v>
      </c>
    </row>
    <row r="10411" customFormat="false" ht="15" hidden="false" customHeight="true" outlineLevel="0" collapsed="false">
      <c r="A10411" s="1" t="s">
        <v>10664</v>
      </c>
      <c r="B10411" s="1" t="s">
        <v>71</v>
      </c>
      <c r="C10411" s="1" t="s">
        <v>29</v>
      </c>
      <c r="D10411" s="1" t="s">
        <v>223</v>
      </c>
      <c r="E10411" s="1" t="n">
        <v>35</v>
      </c>
      <c r="F10411" s="1" t="n">
        <v>8</v>
      </c>
      <c r="G10411" s="1" t="n">
        <v>280</v>
      </c>
      <c r="H10411" s="1" t="s">
        <v>31</v>
      </c>
      <c r="I10411" s="1" t="s">
        <v>22</v>
      </c>
      <c r="J10411" s="4" t="n">
        <v>45183</v>
      </c>
      <c r="K10411" s="5" t="b">
        <f aca="false">TRUE()</f>
        <v>1</v>
      </c>
      <c r="L10411" s="6" t="str">
        <f aca="false">IFERROR(INDEX(CategoryCodes!$B$2:$B$9,MATCH(C10411,CategoryCodes!$A$2:$A$9,0)),"")</f>
        <v>B</v>
      </c>
      <c r="M10411" s="7" t="n">
        <f aca="false">IFERROR(VALUE(MID(D10411,FIND("_",D10411)+1,FIND("_",D10411,FIND("_",D10411)+1)-FIND("_",D10411)-1)),"")</f>
        <v>21</v>
      </c>
      <c r="N10411" s="7" t="str">
        <f aca="false">IF(OR(C10411="",M10411=""),"",C10411&amp;" Item "&amp;M10411)</f>
        <v>Butchers Item 21</v>
      </c>
      <c r="O10411" s="7" t="n">
        <v>322</v>
      </c>
      <c r="P10411" s="8" t="n">
        <f aca="false">G10411*Q10411</f>
        <v>28</v>
      </c>
      <c r="Q10411" s="9" t="n">
        <f aca="false">IF(K10411=TRUE(),0.1,0)</f>
        <v>0.1</v>
      </c>
    </row>
    <row r="10412" customFormat="false" ht="15" hidden="false" customHeight="true" outlineLevel="0" collapsed="false">
      <c r="A10412" s="1" t="s">
        <v>10665</v>
      </c>
      <c r="B10412" s="1" t="s">
        <v>52</v>
      </c>
      <c r="C10412" s="1" t="s">
        <v>136</v>
      </c>
      <c r="D10412" s="1" t="s">
        <v>281</v>
      </c>
      <c r="E10412" s="1" t="n">
        <v>6.5</v>
      </c>
      <c r="F10412" s="1" t="n">
        <v>3</v>
      </c>
      <c r="G10412" s="1" t="n">
        <v>19.5</v>
      </c>
      <c r="H10412" s="1" t="s">
        <v>31</v>
      </c>
      <c r="I10412" s="1" t="s">
        <v>22</v>
      </c>
      <c r="J10412" s="4" t="n">
        <v>45069</v>
      </c>
      <c r="L10412" s="6" t="str">
        <f aca="false">IFERROR(INDEX(CategoryCodes!$B$2:$B$9,MATCH(C10412,CategoryCodes!$A$2:$A$9,0)),"")</f>
        <v>C</v>
      </c>
      <c r="M10412" s="7" t="n">
        <f aca="false">IFERROR(VALUE(MID(D10412,FIND("_",D10412)+1,FIND("_",D10412,FIND("_",D10412)+1)-FIND("_",D10412)-1)),"")</f>
        <v>2</v>
      </c>
      <c r="N10412" s="7" t="str">
        <f aca="false">IF(OR(C10412="",M10412=""),"",C10412&amp;" Item "&amp;M10412)</f>
        <v>Computers and electric accessories Item 2</v>
      </c>
      <c r="O10412" s="7" t="n">
        <v>379</v>
      </c>
      <c r="P10412" s="8" t="n">
        <f aca="false">G10412*Q10412</f>
        <v>0</v>
      </c>
      <c r="Q10412" s="9" t="n">
        <f aca="false">IF(K10412=TRUE(),0.1,0)</f>
        <v>0</v>
      </c>
    </row>
    <row r="10413" customFormat="false" ht="15" hidden="false" customHeight="true" outlineLevel="0" collapsed="false">
      <c r="A10413" s="1" t="s">
        <v>10666</v>
      </c>
      <c r="B10413" s="1" t="s">
        <v>46</v>
      </c>
      <c r="C10413" s="1" t="s">
        <v>19</v>
      </c>
      <c r="D10413" s="1" t="s">
        <v>585</v>
      </c>
      <c r="E10413" s="1" t="n">
        <v>32</v>
      </c>
      <c r="F10413" s="1" t="n">
        <v>6</v>
      </c>
      <c r="G10413" s="1" t="n">
        <v>192</v>
      </c>
      <c r="H10413" s="1" t="s">
        <v>54</v>
      </c>
      <c r="I10413" s="1" t="s">
        <v>44</v>
      </c>
      <c r="J10413" s="4" t="n">
        <v>45314</v>
      </c>
      <c r="K10413" s="5" t="b">
        <f aca="false">TRUE()</f>
        <v>1</v>
      </c>
      <c r="L10413" s="6" t="str">
        <f aca="false">IFERROR(INDEX(CategoryCodes!$B$2:$B$9,MATCH(C10413,CategoryCodes!$A$2:$A$9,0)),"")</f>
        <v>H</v>
      </c>
      <c r="M10413" s="7" t="n">
        <f aca="false">IFERROR(VALUE(MID(D10413,FIND("_",D10413)+1,FIND("_",D10413,FIND("_",D10413)+1)-FIND("_",D10413)-1)),"")</f>
        <v>19</v>
      </c>
      <c r="N10413" s="7" t="str">
        <f aca="false">IF(OR(C10413="",M10413=""),"",C10413&amp;" Item "&amp;M10413)</f>
        <v>Patisserie Item 19</v>
      </c>
      <c r="O10413" s="7" t="n">
        <v>339</v>
      </c>
      <c r="P10413" s="8" t="n">
        <f aca="false">G10413*Q10413</f>
        <v>19.2</v>
      </c>
      <c r="Q10413" s="9" t="n">
        <f aca="false">IF(K10413=TRUE(),0.1,0)</f>
        <v>0.1</v>
      </c>
    </row>
    <row r="10414" customFormat="false" ht="15" hidden="false" customHeight="true" outlineLevel="0" collapsed="false">
      <c r="A10414" s="1" t="s">
        <v>10667</v>
      </c>
      <c r="B10414" s="1" t="s">
        <v>90</v>
      </c>
      <c r="C10414" s="1" t="s">
        <v>25</v>
      </c>
      <c r="E10414" s="1" t="n">
        <v>24.5</v>
      </c>
      <c r="H10414" s="1" t="s">
        <v>54</v>
      </c>
      <c r="I10414" s="1" t="s">
        <v>22</v>
      </c>
      <c r="J10414" s="4" t="n">
        <v>44990</v>
      </c>
      <c r="K10414" s="5" t="b">
        <f aca="false">FALSE()</f>
        <v>0</v>
      </c>
      <c r="L10414" s="6" t="str">
        <f aca="false">IFERROR(INDEX(CategoryCodes!$B$2:$B$9,MATCH(C10414,CategoryCodes!$A$2:$A$9,0)),"")</f>
        <v>G</v>
      </c>
      <c r="M10414" s="7" t="str">
        <f aca="false">IFERROR(VALUE(MID(D10414,FIND("_",D10414)+1,FIND("_",D10414,FIND("_",D10414)+1)-FIND("_",D10414)-1)),"")</f>
        <v/>
      </c>
      <c r="N10414" s="7" t="str">
        <f aca="false">IF(OR(C10414="",M10414=""),"",C10414&amp;" Item "&amp;M10414)</f>
        <v/>
      </c>
      <c r="O10414" s="7" t="n">
        <v>491</v>
      </c>
      <c r="P10414" s="8" t="n">
        <f aca="false">G10414*Q10414</f>
        <v>0</v>
      </c>
      <c r="Q10414" s="9" t="n">
        <f aca="false">IF(K10414=TRUE(),0.1,0)</f>
        <v>0</v>
      </c>
    </row>
    <row r="10415" customFormat="false" ht="15" hidden="false" customHeight="true" outlineLevel="0" collapsed="false">
      <c r="A10415" s="1" t="s">
        <v>10668</v>
      </c>
      <c r="B10415" s="1" t="s">
        <v>86</v>
      </c>
      <c r="C10415" s="1" t="s">
        <v>34</v>
      </c>
      <c r="D10415" s="1" t="s">
        <v>871</v>
      </c>
      <c r="E10415" s="1" t="n">
        <v>26</v>
      </c>
      <c r="F10415" s="1" t="n">
        <v>2</v>
      </c>
      <c r="G10415" s="1" t="n">
        <v>52</v>
      </c>
      <c r="H10415" s="1" t="s">
        <v>54</v>
      </c>
      <c r="I10415" s="1" t="s">
        <v>22</v>
      </c>
      <c r="J10415" s="4" t="n">
        <v>45378</v>
      </c>
      <c r="K10415" s="5" t="b">
        <f aca="false">FALSE()</f>
        <v>0</v>
      </c>
      <c r="L10415" s="6" t="str">
        <f aca="false">IFERROR(INDEX(CategoryCodes!$B$2:$B$9,MATCH(C10415,CategoryCodes!$A$2:$A$9,0)),"")</f>
        <v>A</v>
      </c>
      <c r="M10415" s="7" t="n">
        <f aca="false">IFERROR(VALUE(MID(D10415,FIND("_",D10415)+1,FIND("_",D10415,FIND("_",D10415)+1)-FIND("_",D10415)-1)),"")</f>
        <v>15</v>
      </c>
      <c r="N10415" s="7" t="str">
        <f aca="false">IF(OR(C10415="",M10415=""),"",C10415&amp;" Item "&amp;M10415)</f>
        <v>Beverages Item 15</v>
      </c>
      <c r="O10415" s="7" t="n">
        <v>342</v>
      </c>
      <c r="P10415" s="8" t="n">
        <f aca="false">G10415*Q10415</f>
        <v>0</v>
      </c>
      <c r="Q10415" s="9" t="n">
        <f aca="false">IF(K10415=TRUE(),0.1,0)</f>
        <v>0</v>
      </c>
    </row>
    <row r="10416" customFormat="false" ht="15" hidden="false" customHeight="true" outlineLevel="0" collapsed="false">
      <c r="A10416" s="1" t="s">
        <v>10669</v>
      </c>
      <c r="B10416" s="1" t="s">
        <v>61</v>
      </c>
      <c r="C10416" s="1" t="s">
        <v>72</v>
      </c>
      <c r="D10416" s="1" t="s">
        <v>355</v>
      </c>
      <c r="E10416" s="1" t="n">
        <v>27.5</v>
      </c>
      <c r="F10416" s="1" t="n">
        <v>9</v>
      </c>
      <c r="G10416" s="1" t="n">
        <v>247.5</v>
      </c>
      <c r="H10416" s="1" t="s">
        <v>31</v>
      </c>
      <c r="I10416" s="1" t="s">
        <v>22</v>
      </c>
      <c r="J10416" s="4" t="n">
        <v>44584</v>
      </c>
      <c r="K10416" s="5" t="b">
        <f aca="false">FALSE()</f>
        <v>0</v>
      </c>
      <c r="L10416" s="6" t="str">
        <f aca="false">IFERROR(INDEX(CategoryCodes!$B$2:$B$9,MATCH(C10416,CategoryCodes!$A$2:$A$9,0)),"")</f>
        <v>D</v>
      </c>
      <c r="M10416" s="7" t="n">
        <f aca="false">IFERROR(VALUE(MID(D10416,FIND("_",D10416)+1,FIND("_",D10416,FIND("_",D10416)+1)-FIND("_",D10416)-1)),"")</f>
        <v>16</v>
      </c>
      <c r="N10416" s="7" t="str">
        <f aca="false">IF(OR(C10416="",M10416=""),"",C10416&amp;" Item "&amp;M10416)</f>
        <v>Electric household essentials Item 16</v>
      </c>
      <c r="O10416" s="7" t="n">
        <v>39</v>
      </c>
      <c r="P10416" s="8" t="n">
        <f aca="false">G10416*Q10416</f>
        <v>0</v>
      </c>
      <c r="Q10416" s="9" t="n">
        <f aca="false">IF(K10416=TRUE(),0.1,0)</f>
        <v>0</v>
      </c>
    </row>
    <row r="10417" customFormat="false" ht="15" hidden="false" customHeight="true" outlineLevel="0" collapsed="false">
      <c r="A10417" s="1" t="s">
        <v>10670</v>
      </c>
      <c r="B10417" s="1" t="s">
        <v>83</v>
      </c>
      <c r="C10417" s="1" t="s">
        <v>29</v>
      </c>
      <c r="D10417" s="1" t="s">
        <v>557</v>
      </c>
      <c r="E10417" s="1" t="n">
        <v>11</v>
      </c>
      <c r="F10417" s="1" t="n">
        <v>7</v>
      </c>
      <c r="G10417" s="1" t="n">
        <v>77</v>
      </c>
      <c r="H10417" s="1" t="s">
        <v>31</v>
      </c>
      <c r="I10417" s="1" t="s">
        <v>22</v>
      </c>
      <c r="J10417" s="4" t="n">
        <v>45207</v>
      </c>
      <c r="K10417" s="5" t="b">
        <f aca="false">FALSE()</f>
        <v>0</v>
      </c>
      <c r="L10417" s="6" t="str">
        <f aca="false">IFERROR(INDEX(CategoryCodes!$B$2:$B$9,MATCH(C10417,CategoryCodes!$A$2:$A$9,0)),"")</f>
        <v>B</v>
      </c>
      <c r="M10417" s="7" t="n">
        <f aca="false">IFERROR(VALUE(MID(D10417,FIND("_",D10417)+1,FIND("_",D10417,FIND("_",D10417)+1)-FIND("_",D10417)-1)),"")</f>
        <v>5</v>
      </c>
      <c r="N10417" s="7" t="str">
        <f aca="false">IF(OR(C10417="",M10417=""),"",C10417&amp;" Item "&amp;M10417)</f>
        <v>Butchers Item 5</v>
      </c>
      <c r="O10417" s="7" t="n">
        <v>350</v>
      </c>
      <c r="P10417" s="8" t="n">
        <f aca="false">G10417*Q10417</f>
        <v>0</v>
      </c>
      <c r="Q10417" s="9" t="n">
        <f aca="false">IF(K10417=TRUE(),0.1,0)</f>
        <v>0</v>
      </c>
    </row>
    <row r="10418" customFormat="false" ht="15" hidden="false" customHeight="true" outlineLevel="0" collapsed="false">
      <c r="A10418" s="1" t="s">
        <v>10671</v>
      </c>
      <c r="B10418" s="1" t="s">
        <v>61</v>
      </c>
      <c r="C10418" s="1" t="s">
        <v>47</v>
      </c>
      <c r="D10418" s="1" t="s">
        <v>988</v>
      </c>
      <c r="E10418" s="1" t="n">
        <v>8</v>
      </c>
      <c r="F10418" s="1" t="n">
        <v>4</v>
      </c>
      <c r="G10418" s="1" t="n">
        <v>32</v>
      </c>
      <c r="H10418" s="1" t="s">
        <v>21</v>
      </c>
      <c r="I10418" s="1" t="s">
        <v>22</v>
      </c>
      <c r="J10418" s="4" t="n">
        <v>45525</v>
      </c>
      <c r="L10418" s="6" t="str">
        <f aca="false">IFERROR(INDEX(CategoryCodes!$B$2:$B$9,MATCH(C10418,CategoryCodes!$A$2:$A$9,0)),"")</f>
        <v>F</v>
      </c>
      <c r="M10418" s="7" t="n">
        <f aca="false">IFERROR(VALUE(MID(D10418,FIND("_",D10418)+1,FIND("_",D10418,FIND("_",D10418)+1)-FIND("_",D10418)-1)),"")</f>
        <v>3</v>
      </c>
      <c r="N10418" s="7" t="str">
        <f aca="false">IF(OR(C10418="",M10418=""),"",C10418&amp;" Item "&amp;M10418)</f>
        <v>Furniture Item 3</v>
      </c>
      <c r="O10418" s="7" t="n">
        <v>324</v>
      </c>
      <c r="P10418" s="8" t="n">
        <f aca="false">G10418*Q10418</f>
        <v>0</v>
      </c>
      <c r="Q10418" s="9" t="n">
        <f aca="false">IF(K10418=TRUE(),0.1,0)</f>
        <v>0</v>
      </c>
    </row>
    <row r="10419" customFormat="false" ht="15" hidden="false" customHeight="true" outlineLevel="0" collapsed="false">
      <c r="A10419" s="1" t="s">
        <v>10672</v>
      </c>
      <c r="B10419" s="1" t="s">
        <v>24</v>
      </c>
      <c r="C10419" s="1" t="s">
        <v>72</v>
      </c>
      <c r="E10419" s="1" t="n">
        <v>33.5</v>
      </c>
      <c r="H10419" s="1" t="s">
        <v>31</v>
      </c>
      <c r="I10419" s="1" t="s">
        <v>44</v>
      </c>
      <c r="J10419" s="4" t="n">
        <v>45099</v>
      </c>
      <c r="K10419" s="5" t="b">
        <f aca="false">TRUE()</f>
        <v>1</v>
      </c>
      <c r="L10419" s="6" t="str">
        <f aca="false">IFERROR(INDEX(CategoryCodes!$B$2:$B$9,MATCH(C10419,CategoryCodes!$A$2:$A$9,0)),"")</f>
        <v>D</v>
      </c>
      <c r="M10419" s="7" t="str">
        <f aca="false">IFERROR(VALUE(MID(D10419,FIND("_",D10419)+1,FIND("_",D10419,FIND("_",D10419)+1)-FIND("_",D10419)-1)),"")</f>
        <v/>
      </c>
      <c r="N10419" s="7" t="str">
        <f aca="false">IF(OR(C10419="",M10419=""),"",C10419&amp;" Item "&amp;M10419)</f>
        <v/>
      </c>
      <c r="O10419" s="7" t="n">
        <v>276</v>
      </c>
      <c r="P10419" s="8" t="n">
        <f aca="false">G10419*Q10419</f>
        <v>0</v>
      </c>
      <c r="Q10419" s="9" t="n">
        <f aca="false">IF(K10419=TRUE(),0.1,0)</f>
        <v>0.1</v>
      </c>
    </row>
    <row r="10420" customFormat="false" ht="15" hidden="false" customHeight="true" outlineLevel="0" collapsed="false">
      <c r="A10420" s="1" t="s">
        <v>10673</v>
      </c>
      <c r="B10420" s="1" t="s">
        <v>18</v>
      </c>
      <c r="C10420" s="1" t="s">
        <v>25</v>
      </c>
      <c r="D10420" s="1" t="s">
        <v>293</v>
      </c>
      <c r="E10420" s="1" t="n">
        <v>20</v>
      </c>
      <c r="F10420" s="1" t="n">
        <v>3</v>
      </c>
      <c r="G10420" s="1" t="n">
        <v>60</v>
      </c>
      <c r="H10420" s="1" t="s">
        <v>21</v>
      </c>
      <c r="I10420" s="1" t="s">
        <v>22</v>
      </c>
      <c r="J10420" s="4" t="n">
        <v>44879</v>
      </c>
      <c r="K10420" s="5" t="b">
        <f aca="false">TRUE()</f>
        <v>1</v>
      </c>
      <c r="L10420" s="6" t="str">
        <f aca="false">IFERROR(INDEX(CategoryCodes!$B$2:$B$9,MATCH(C10420,CategoryCodes!$A$2:$A$9,0)),"")</f>
        <v>G</v>
      </c>
      <c r="M10420" s="7" t="n">
        <f aca="false">IFERROR(VALUE(MID(D10420,FIND("_",D10420)+1,FIND("_",D10420,FIND("_",D10420)+1)-FIND("_",D10420)-1)),"")</f>
        <v>11</v>
      </c>
      <c r="N10420" s="7" t="str">
        <f aca="false">IF(OR(C10420="",M10420=""),"",C10420&amp;" Item "&amp;M10420)</f>
        <v>Milk Products Item 11</v>
      </c>
      <c r="O10420" s="7" t="n">
        <v>408</v>
      </c>
      <c r="P10420" s="8" t="n">
        <f aca="false">G10420*Q10420</f>
        <v>6</v>
      </c>
      <c r="Q10420" s="9" t="n">
        <f aca="false">IF(K10420=TRUE(),0.1,0)</f>
        <v>0.1</v>
      </c>
    </row>
    <row r="10421" customFormat="false" ht="15" hidden="false" customHeight="true" outlineLevel="0" collapsed="false">
      <c r="A10421" s="1" t="s">
        <v>10674</v>
      </c>
      <c r="B10421" s="1" t="s">
        <v>106</v>
      </c>
      <c r="C10421" s="1" t="s">
        <v>136</v>
      </c>
      <c r="D10421" s="1" t="s">
        <v>627</v>
      </c>
      <c r="E10421" s="1" t="n">
        <v>21.5</v>
      </c>
      <c r="F10421" s="1" t="n">
        <v>1</v>
      </c>
      <c r="G10421" s="1" t="n">
        <v>21.5</v>
      </c>
      <c r="H10421" s="1" t="s">
        <v>21</v>
      </c>
      <c r="I10421" s="1" t="s">
        <v>44</v>
      </c>
      <c r="J10421" s="4" t="n">
        <v>44922</v>
      </c>
      <c r="K10421" s="5" t="b">
        <f aca="false">TRUE()</f>
        <v>1</v>
      </c>
      <c r="L10421" s="6" t="str">
        <f aca="false">IFERROR(INDEX(CategoryCodes!$B$2:$B$9,MATCH(C10421,CategoryCodes!$A$2:$A$9,0)),"")</f>
        <v>C</v>
      </c>
      <c r="M10421" s="7" t="n">
        <f aca="false">IFERROR(VALUE(MID(D10421,FIND("_",D10421)+1,FIND("_",D10421,FIND("_",D10421)+1)-FIND("_",D10421)-1)),"")</f>
        <v>12</v>
      </c>
      <c r="N10421" s="7" t="str">
        <f aca="false">IF(OR(C10421="",M10421=""),"",C10421&amp;" Item "&amp;M10421)</f>
        <v>Computers and electric accessories Item 12</v>
      </c>
      <c r="O10421" s="7" t="n">
        <v>296</v>
      </c>
      <c r="P10421" s="8" t="n">
        <f aca="false">G10421*Q10421</f>
        <v>2.15</v>
      </c>
      <c r="Q10421" s="9" t="n">
        <f aca="false">IF(K10421=TRUE(),0.1,0)</f>
        <v>0.1</v>
      </c>
    </row>
    <row r="10422" customFormat="false" ht="15" hidden="false" customHeight="true" outlineLevel="0" collapsed="false">
      <c r="A10422" s="1" t="s">
        <v>10675</v>
      </c>
      <c r="B10422" s="1" t="s">
        <v>80</v>
      </c>
      <c r="C10422" s="1" t="s">
        <v>29</v>
      </c>
      <c r="D10422" s="1" t="s">
        <v>604</v>
      </c>
      <c r="E10422" s="1" t="n">
        <v>12.5</v>
      </c>
      <c r="F10422" s="1" t="n">
        <v>4</v>
      </c>
      <c r="G10422" s="1" t="n">
        <v>50</v>
      </c>
      <c r="H10422" s="1" t="s">
        <v>21</v>
      </c>
      <c r="I10422" s="1" t="s">
        <v>44</v>
      </c>
      <c r="J10422" s="4" t="n">
        <v>45368</v>
      </c>
      <c r="K10422" s="5" t="b">
        <f aca="false">FALSE()</f>
        <v>0</v>
      </c>
      <c r="L10422" s="6" t="str">
        <f aca="false">IFERROR(INDEX(CategoryCodes!$B$2:$B$9,MATCH(C10422,CategoryCodes!$A$2:$A$9,0)),"")</f>
        <v>B</v>
      </c>
      <c r="M10422" s="7" t="n">
        <f aca="false">IFERROR(VALUE(MID(D10422,FIND("_",D10422)+1,FIND("_",D10422,FIND("_",D10422)+1)-FIND("_",D10422)-1)),"")</f>
        <v>6</v>
      </c>
      <c r="N10422" s="7" t="str">
        <f aca="false">IF(OR(C10422="",M10422=""),"",C10422&amp;" Item "&amp;M10422)</f>
        <v>Butchers Item 6</v>
      </c>
      <c r="O10422" s="7" t="n">
        <v>159</v>
      </c>
      <c r="P10422" s="8" t="n">
        <f aca="false">G10422*Q10422</f>
        <v>0</v>
      </c>
      <c r="Q10422" s="9" t="n">
        <f aca="false">IF(K10422=TRUE(),0.1,0)</f>
        <v>0</v>
      </c>
    </row>
    <row r="10423" customFormat="false" ht="15" hidden="false" customHeight="true" outlineLevel="0" collapsed="false">
      <c r="A10423" s="1" t="s">
        <v>10676</v>
      </c>
      <c r="B10423" s="1" t="s">
        <v>24</v>
      </c>
      <c r="C10423" s="1" t="s">
        <v>34</v>
      </c>
      <c r="D10423" s="1" t="s">
        <v>258</v>
      </c>
      <c r="E10423" s="1" t="n">
        <v>38</v>
      </c>
      <c r="F10423" s="1" t="n">
        <v>3</v>
      </c>
      <c r="G10423" s="1" t="n">
        <v>114</v>
      </c>
      <c r="H10423" s="1" t="s">
        <v>54</v>
      </c>
      <c r="I10423" s="1" t="s">
        <v>22</v>
      </c>
      <c r="J10423" s="4" t="n">
        <v>44936</v>
      </c>
      <c r="K10423" s="5" t="b">
        <f aca="false">TRUE()</f>
        <v>1</v>
      </c>
      <c r="L10423" s="6" t="str">
        <f aca="false">IFERROR(INDEX(CategoryCodes!$B$2:$B$9,MATCH(C10423,CategoryCodes!$A$2:$A$9,0)),"")</f>
        <v>A</v>
      </c>
      <c r="M10423" s="7" t="n">
        <f aca="false">IFERROR(VALUE(MID(D10423,FIND("_",D10423)+1,FIND("_",D10423,FIND("_",D10423)+1)-FIND("_",D10423)-1)),"")</f>
        <v>23</v>
      </c>
      <c r="N10423" s="7" t="str">
        <f aca="false">IF(OR(C10423="",M10423=""),"",C10423&amp;" Item "&amp;M10423)</f>
        <v>Beverages Item 23</v>
      </c>
      <c r="O10423" s="7" t="n">
        <v>313</v>
      </c>
      <c r="P10423" s="8" t="n">
        <f aca="false">G10423*Q10423</f>
        <v>11.4</v>
      </c>
      <c r="Q10423" s="9" t="n">
        <f aca="false">IF(K10423=TRUE(),0.1,0)</f>
        <v>0.1</v>
      </c>
    </row>
    <row r="10424" customFormat="false" ht="15" hidden="false" customHeight="true" outlineLevel="0" collapsed="false">
      <c r="A10424" s="1" t="s">
        <v>10677</v>
      </c>
      <c r="B10424" s="1" t="s">
        <v>52</v>
      </c>
      <c r="C10424" s="1" t="s">
        <v>47</v>
      </c>
      <c r="D10424" s="1" t="s">
        <v>196</v>
      </c>
      <c r="E10424" s="1" t="n">
        <v>20</v>
      </c>
      <c r="F10424" s="1" t="n">
        <v>9</v>
      </c>
      <c r="G10424" s="1" t="n">
        <v>180</v>
      </c>
      <c r="H10424" s="1" t="s">
        <v>31</v>
      </c>
      <c r="I10424" s="1" t="s">
        <v>22</v>
      </c>
      <c r="J10424" s="4" t="n">
        <v>45238</v>
      </c>
      <c r="L10424" s="6" t="str">
        <f aca="false">IFERROR(INDEX(CategoryCodes!$B$2:$B$9,MATCH(C10424,CategoryCodes!$A$2:$A$9,0)),"")</f>
        <v>F</v>
      </c>
      <c r="M10424" s="7" t="n">
        <f aca="false">IFERROR(VALUE(MID(D10424,FIND("_",D10424)+1,FIND("_",D10424,FIND("_",D10424)+1)-FIND("_",D10424)-1)),"")</f>
        <v>11</v>
      </c>
      <c r="N10424" s="7" t="str">
        <f aca="false">IF(OR(C10424="",M10424=""),"",C10424&amp;" Item "&amp;M10424)</f>
        <v>Furniture Item 11</v>
      </c>
      <c r="O10424" s="7" t="n">
        <v>27</v>
      </c>
      <c r="P10424" s="8" t="n">
        <f aca="false">G10424*Q10424</f>
        <v>0</v>
      </c>
      <c r="Q10424" s="9" t="n">
        <f aca="false">IF(K10424=TRUE(),0.1,0)</f>
        <v>0</v>
      </c>
    </row>
    <row r="10425" customFormat="false" ht="15" hidden="false" customHeight="true" outlineLevel="0" collapsed="false">
      <c r="A10425" s="1" t="s">
        <v>10678</v>
      </c>
      <c r="B10425" s="1" t="s">
        <v>37</v>
      </c>
      <c r="C10425" s="1" t="s">
        <v>34</v>
      </c>
      <c r="D10425" s="1" t="s">
        <v>871</v>
      </c>
      <c r="E10425" s="1" t="n">
        <v>26</v>
      </c>
      <c r="F10425" s="1" t="n">
        <v>10</v>
      </c>
      <c r="G10425" s="1" t="n">
        <v>260</v>
      </c>
      <c r="H10425" s="1" t="s">
        <v>54</v>
      </c>
      <c r="I10425" s="1" t="s">
        <v>44</v>
      </c>
      <c r="J10425" s="4" t="n">
        <v>45196</v>
      </c>
      <c r="L10425" s="6" t="str">
        <f aca="false">IFERROR(INDEX(CategoryCodes!$B$2:$B$9,MATCH(C10425,CategoryCodes!$A$2:$A$9,0)),"")</f>
        <v>A</v>
      </c>
      <c r="M10425" s="7" t="n">
        <f aca="false">IFERROR(VALUE(MID(D10425,FIND("_",D10425)+1,FIND("_",D10425,FIND("_",D10425)+1)-FIND("_",D10425)-1)),"")</f>
        <v>15</v>
      </c>
      <c r="N10425" s="7" t="str">
        <f aca="false">IF(OR(C10425="",M10425=""),"",C10425&amp;" Item "&amp;M10425)</f>
        <v>Beverages Item 15</v>
      </c>
      <c r="O10425" s="7" t="n">
        <v>462</v>
      </c>
      <c r="P10425" s="8" t="n">
        <f aca="false">G10425*Q10425</f>
        <v>0</v>
      </c>
      <c r="Q10425" s="9" t="n">
        <f aca="false">IF(K10425=TRUE(),0.1,0)</f>
        <v>0</v>
      </c>
    </row>
    <row r="10426" customFormat="false" ht="15" hidden="false" customHeight="true" outlineLevel="0" collapsed="false">
      <c r="A10426" s="1" t="s">
        <v>10679</v>
      </c>
      <c r="B10426" s="1" t="s">
        <v>122</v>
      </c>
      <c r="C10426" s="1" t="s">
        <v>47</v>
      </c>
      <c r="D10426" s="1" t="s">
        <v>239</v>
      </c>
      <c r="E10426" s="1" t="n">
        <v>11</v>
      </c>
      <c r="F10426" s="1" t="n">
        <v>9</v>
      </c>
      <c r="G10426" s="1" t="n">
        <v>99</v>
      </c>
      <c r="H10426" s="1" t="s">
        <v>54</v>
      </c>
      <c r="I10426" s="1" t="s">
        <v>44</v>
      </c>
      <c r="J10426" s="4" t="n">
        <v>44576</v>
      </c>
      <c r="L10426" s="6" t="str">
        <f aca="false">IFERROR(INDEX(CategoryCodes!$B$2:$B$9,MATCH(C10426,CategoryCodes!$A$2:$A$9,0)),"")</f>
        <v>F</v>
      </c>
      <c r="M10426" s="7" t="n">
        <f aca="false">IFERROR(VALUE(MID(D10426,FIND("_",D10426)+1,FIND("_",D10426,FIND("_",D10426)+1)-FIND("_",D10426)-1)),"")</f>
        <v>5</v>
      </c>
      <c r="N10426" s="7" t="str">
        <f aca="false">IF(OR(C10426="",M10426=""),"",C10426&amp;" Item "&amp;M10426)</f>
        <v>Furniture Item 5</v>
      </c>
      <c r="O10426" s="7" t="n">
        <v>175</v>
      </c>
      <c r="P10426" s="8" t="n">
        <f aca="false">G10426*Q10426</f>
        <v>0</v>
      </c>
      <c r="Q10426" s="9" t="n">
        <f aca="false">IF(K10426=TRUE(),0.1,0)</f>
        <v>0</v>
      </c>
    </row>
    <row r="10427" customFormat="false" ht="15" hidden="false" customHeight="true" outlineLevel="0" collapsed="false">
      <c r="A10427" s="1" t="s">
        <v>10680</v>
      </c>
      <c r="B10427" s="1" t="s">
        <v>174</v>
      </c>
      <c r="C10427" s="1" t="s">
        <v>34</v>
      </c>
      <c r="D10427" s="1" t="s">
        <v>733</v>
      </c>
      <c r="E10427" s="1" t="n">
        <v>30.5</v>
      </c>
      <c r="F10427" s="1" t="n">
        <v>2</v>
      </c>
      <c r="G10427" s="1" t="n">
        <v>61</v>
      </c>
      <c r="H10427" s="1" t="s">
        <v>54</v>
      </c>
      <c r="I10427" s="1" t="s">
        <v>44</v>
      </c>
      <c r="J10427" s="4" t="n">
        <v>45082</v>
      </c>
      <c r="L10427" s="6" t="str">
        <f aca="false">IFERROR(INDEX(CategoryCodes!$B$2:$B$9,MATCH(C10427,CategoryCodes!$A$2:$A$9,0)),"")</f>
        <v>A</v>
      </c>
      <c r="M10427" s="7" t="n">
        <f aca="false">IFERROR(VALUE(MID(D10427,FIND("_",D10427)+1,FIND("_",D10427,FIND("_",D10427)+1)-FIND("_",D10427)-1)),"")</f>
        <v>18</v>
      </c>
      <c r="N10427" s="7" t="str">
        <f aca="false">IF(OR(C10427="",M10427=""),"",C10427&amp;" Item "&amp;M10427)</f>
        <v>Beverages Item 18</v>
      </c>
      <c r="O10427" s="7" t="n">
        <v>273</v>
      </c>
      <c r="P10427" s="8" t="n">
        <f aca="false">G10427*Q10427</f>
        <v>0</v>
      </c>
      <c r="Q10427" s="9" t="n">
        <f aca="false">IF(K10427=TRUE(),0.1,0)</f>
        <v>0</v>
      </c>
    </row>
    <row r="10428" customFormat="false" ht="15" hidden="false" customHeight="true" outlineLevel="0" collapsed="false">
      <c r="A10428" s="1" t="s">
        <v>10681</v>
      </c>
      <c r="B10428" s="1" t="s">
        <v>104</v>
      </c>
      <c r="C10428" s="1" t="s">
        <v>47</v>
      </c>
      <c r="D10428" s="1" t="s">
        <v>93</v>
      </c>
      <c r="E10428" s="1" t="n">
        <v>41</v>
      </c>
      <c r="F10428" s="1" t="n">
        <v>3</v>
      </c>
      <c r="G10428" s="1" t="n">
        <v>123</v>
      </c>
      <c r="H10428" s="1" t="s">
        <v>31</v>
      </c>
      <c r="I10428" s="1" t="s">
        <v>22</v>
      </c>
      <c r="J10428" s="4" t="n">
        <v>45378</v>
      </c>
      <c r="K10428" s="5" t="b">
        <f aca="false">TRUE()</f>
        <v>1</v>
      </c>
      <c r="L10428" s="6" t="str">
        <f aca="false">IFERROR(INDEX(CategoryCodes!$B$2:$B$9,MATCH(C10428,CategoryCodes!$A$2:$A$9,0)),"")</f>
        <v>F</v>
      </c>
      <c r="M10428" s="7" t="n">
        <f aca="false">IFERROR(VALUE(MID(D10428,FIND("_",D10428)+1,FIND("_",D10428,FIND("_",D10428)+1)-FIND("_",D10428)-1)),"")</f>
        <v>25</v>
      </c>
      <c r="N10428" s="7" t="str">
        <f aca="false">IF(OR(C10428="",M10428=""),"",C10428&amp;" Item "&amp;M10428)</f>
        <v>Furniture Item 25</v>
      </c>
      <c r="O10428" s="7" t="n">
        <v>398</v>
      </c>
      <c r="P10428" s="8" t="n">
        <f aca="false">G10428*Q10428</f>
        <v>12.3</v>
      </c>
      <c r="Q10428" s="9" t="n">
        <f aca="false">IF(K10428=TRUE(),0.1,0)</f>
        <v>0.1</v>
      </c>
    </row>
    <row r="10429" customFormat="false" ht="15" hidden="false" customHeight="true" outlineLevel="0" collapsed="false">
      <c r="A10429" s="1" t="s">
        <v>10682</v>
      </c>
      <c r="B10429" s="1" t="s">
        <v>114</v>
      </c>
      <c r="C10429" s="1" t="s">
        <v>72</v>
      </c>
      <c r="F10429" s="1" t="n">
        <v>8</v>
      </c>
      <c r="G10429" s="1" t="n">
        <v>112</v>
      </c>
      <c r="H10429" s="1" t="s">
        <v>21</v>
      </c>
      <c r="I10429" s="1" t="s">
        <v>22</v>
      </c>
      <c r="J10429" s="4" t="n">
        <v>44807</v>
      </c>
      <c r="K10429" s="5" t="b">
        <f aca="false">TRUE()</f>
        <v>1</v>
      </c>
      <c r="L10429" s="6" t="str">
        <f aca="false">IFERROR(INDEX(CategoryCodes!$B$2:$B$9,MATCH(C10429,CategoryCodes!$A$2:$A$9,0)),"")</f>
        <v>D</v>
      </c>
      <c r="M10429" s="7" t="str">
        <f aca="false">IFERROR(VALUE(MID(D10429,FIND("_",D10429)+1,FIND("_",D10429,FIND("_",D10429)+1)-FIND("_",D10429)-1)),"")</f>
        <v/>
      </c>
      <c r="N10429" s="7" t="str">
        <f aca="false">IF(OR(C10429="",M10429=""),"",C10429&amp;" Item "&amp;M10429)</f>
        <v/>
      </c>
      <c r="O10429" s="7" t="n">
        <v>5</v>
      </c>
      <c r="P10429" s="8" t="n">
        <f aca="false">G10429*Q10429</f>
        <v>11.2</v>
      </c>
      <c r="Q10429" s="9" t="n">
        <f aca="false">IF(K10429=TRUE(),0.1,0)</f>
        <v>0.1</v>
      </c>
    </row>
    <row r="10430" customFormat="false" ht="15" hidden="false" customHeight="true" outlineLevel="0" collapsed="false">
      <c r="A10430" s="1" t="s">
        <v>10683</v>
      </c>
      <c r="B10430" s="1" t="s">
        <v>95</v>
      </c>
      <c r="C10430" s="1" t="s">
        <v>25</v>
      </c>
      <c r="D10430" s="1" t="s">
        <v>546</v>
      </c>
      <c r="E10430" s="1" t="n">
        <v>23</v>
      </c>
      <c r="F10430" s="1" t="n">
        <v>1</v>
      </c>
      <c r="G10430" s="1" t="n">
        <v>23</v>
      </c>
      <c r="H10430" s="1" t="s">
        <v>54</v>
      </c>
      <c r="I10430" s="1" t="s">
        <v>44</v>
      </c>
      <c r="J10430" s="4" t="n">
        <v>44691</v>
      </c>
      <c r="K10430" s="5" t="b">
        <f aca="false">FALSE()</f>
        <v>0</v>
      </c>
      <c r="L10430" s="6" t="str">
        <f aca="false">IFERROR(INDEX(CategoryCodes!$B$2:$B$9,MATCH(C10430,CategoryCodes!$A$2:$A$9,0)),"")</f>
        <v>G</v>
      </c>
      <c r="M10430" s="7" t="n">
        <f aca="false">IFERROR(VALUE(MID(D10430,FIND("_",D10430)+1,FIND("_",D10430,FIND("_",D10430)+1)-FIND("_",D10430)-1)),"")</f>
        <v>13</v>
      </c>
      <c r="N10430" s="7" t="str">
        <f aca="false">IF(OR(C10430="",M10430=""),"",C10430&amp;" Item "&amp;M10430)</f>
        <v>Milk Products Item 13</v>
      </c>
      <c r="O10430" s="7" t="n">
        <v>240</v>
      </c>
      <c r="P10430" s="8" t="n">
        <f aca="false">G10430*Q10430</f>
        <v>0</v>
      </c>
      <c r="Q10430" s="9" t="n">
        <f aca="false">IF(K10430=TRUE(),0.1,0)</f>
        <v>0</v>
      </c>
    </row>
    <row r="10431" customFormat="false" ht="15" hidden="false" customHeight="true" outlineLevel="0" collapsed="false">
      <c r="A10431" s="1" t="s">
        <v>10684</v>
      </c>
      <c r="B10431" s="1" t="s">
        <v>90</v>
      </c>
      <c r="C10431" s="1" t="s">
        <v>34</v>
      </c>
      <c r="D10431" s="1" t="s">
        <v>117</v>
      </c>
      <c r="E10431" s="1" t="n">
        <v>20</v>
      </c>
      <c r="F10431" s="1" t="n">
        <v>3</v>
      </c>
      <c r="G10431" s="1" t="n">
        <v>60</v>
      </c>
      <c r="H10431" s="1" t="s">
        <v>54</v>
      </c>
      <c r="I10431" s="1" t="s">
        <v>44</v>
      </c>
      <c r="J10431" s="4" t="n">
        <v>45420</v>
      </c>
      <c r="K10431" s="5" t="b">
        <f aca="false">TRUE()</f>
        <v>1</v>
      </c>
      <c r="L10431" s="6" t="str">
        <f aca="false">IFERROR(INDEX(CategoryCodes!$B$2:$B$9,MATCH(C10431,CategoryCodes!$A$2:$A$9,0)),"")</f>
        <v>A</v>
      </c>
      <c r="M10431" s="7" t="n">
        <f aca="false">IFERROR(VALUE(MID(D10431,FIND("_",D10431)+1,FIND("_",D10431,FIND("_",D10431)+1)-FIND("_",D10431)-1)),"")</f>
        <v>11</v>
      </c>
      <c r="N10431" s="7" t="str">
        <f aca="false">IF(OR(C10431="",M10431=""),"",C10431&amp;" Item "&amp;M10431)</f>
        <v>Beverages Item 11</v>
      </c>
      <c r="O10431" s="7" t="n">
        <v>232</v>
      </c>
      <c r="P10431" s="8" t="n">
        <f aca="false">G10431*Q10431</f>
        <v>6</v>
      </c>
      <c r="Q10431" s="9" t="n">
        <f aca="false">IF(K10431=TRUE(),0.1,0)</f>
        <v>0.1</v>
      </c>
    </row>
    <row r="10432" customFormat="false" ht="15" hidden="false" customHeight="true" outlineLevel="0" collapsed="false">
      <c r="A10432" s="1" t="s">
        <v>10685</v>
      </c>
      <c r="B10432" s="1" t="s">
        <v>28</v>
      </c>
      <c r="C10432" s="1" t="s">
        <v>19</v>
      </c>
      <c r="D10432" s="1" t="s">
        <v>461</v>
      </c>
      <c r="E10432" s="1" t="n">
        <v>26</v>
      </c>
      <c r="F10432" s="1" t="n">
        <v>5</v>
      </c>
      <c r="G10432" s="1" t="n">
        <v>130</v>
      </c>
      <c r="H10432" s="1" t="s">
        <v>21</v>
      </c>
      <c r="I10432" s="1" t="s">
        <v>22</v>
      </c>
      <c r="J10432" s="4" t="n">
        <v>44679</v>
      </c>
      <c r="K10432" s="5" t="b">
        <f aca="false">FALSE()</f>
        <v>0</v>
      </c>
      <c r="L10432" s="6" t="str">
        <f aca="false">IFERROR(INDEX(CategoryCodes!$B$2:$B$9,MATCH(C10432,CategoryCodes!$A$2:$A$9,0)),"")</f>
        <v>H</v>
      </c>
      <c r="M10432" s="7" t="n">
        <f aca="false">IFERROR(VALUE(MID(D10432,FIND("_",D10432)+1,FIND("_",D10432,FIND("_",D10432)+1)-FIND("_",D10432)-1)),"")</f>
        <v>15</v>
      </c>
      <c r="N10432" s="7" t="str">
        <f aca="false">IF(OR(C10432="",M10432=""),"",C10432&amp;" Item "&amp;M10432)</f>
        <v>Patisserie Item 15</v>
      </c>
      <c r="O10432" s="7" t="n">
        <v>262</v>
      </c>
      <c r="P10432" s="8" t="n">
        <f aca="false">G10432*Q10432</f>
        <v>0</v>
      </c>
      <c r="Q10432" s="9" t="n">
        <f aca="false">IF(K10432=TRUE(),0.1,0)</f>
        <v>0</v>
      </c>
    </row>
    <row r="10433" customFormat="false" ht="15" hidden="false" customHeight="true" outlineLevel="0" collapsed="false">
      <c r="A10433" s="1" t="s">
        <v>10686</v>
      </c>
      <c r="B10433" s="1" t="s">
        <v>86</v>
      </c>
      <c r="C10433" s="1" t="s">
        <v>25</v>
      </c>
      <c r="D10433" s="1" t="s">
        <v>158</v>
      </c>
      <c r="E10433" s="1" t="n">
        <v>12.5</v>
      </c>
      <c r="F10433" s="1" t="n">
        <v>9</v>
      </c>
      <c r="G10433" s="1" t="n">
        <v>112.5</v>
      </c>
      <c r="H10433" s="1" t="s">
        <v>54</v>
      </c>
      <c r="I10433" s="1" t="s">
        <v>22</v>
      </c>
      <c r="J10433" s="4" t="n">
        <v>45564</v>
      </c>
      <c r="K10433" s="5" t="b">
        <f aca="false">FALSE()</f>
        <v>0</v>
      </c>
      <c r="L10433" s="6" t="str">
        <f aca="false">IFERROR(INDEX(CategoryCodes!$B$2:$B$9,MATCH(C10433,CategoryCodes!$A$2:$A$9,0)),"")</f>
        <v>G</v>
      </c>
      <c r="M10433" s="7" t="n">
        <f aca="false">IFERROR(VALUE(MID(D10433,FIND("_",D10433)+1,FIND("_",D10433,FIND("_",D10433)+1)-FIND("_",D10433)-1)),"")</f>
        <v>6</v>
      </c>
      <c r="N10433" s="7" t="str">
        <f aca="false">IF(OR(C10433="",M10433=""),"",C10433&amp;" Item "&amp;M10433)</f>
        <v>Milk Products Item 6</v>
      </c>
      <c r="O10433" s="7" t="n">
        <v>463</v>
      </c>
      <c r="P10433" s="8" t="n">
        <f aca="false">G10433*Q10433</f>
        <v>0</v>
      </c>
      <c r="Q10433" s="9" t="n">
        <f aca="false">IF(K10433=TRUE(),0.1,0)</f>
        <v>0</v>
      </c>
    </row>
    <row r="10434" customFormat="false" ht="15" hidden="false" customHeight="true" outlineLevel="0" collapsed="false">
      <c r="A10434" s="1" t="s">
        <v>10687</v>
      </c>
      <c r="B10434" s="1" t="s">
        <v>42</v>
      </c>
      <c r="C10434" s="1" t="s">
        <v>47</v>
      </c>
      <c r="D10434" s="1" t="s">
        <v>50</v>
      </c>
      <c r="E10434" s="1" t="n">
        <v>27.5</v>
      </c>
      <c r="F10434" s="1" t="n">
        <v>7</v>
      </c>
      <c r="G10434" s="1" t="n">
        <v>192.5</v>
      </c>
      <c r="H10434" s="1" t="s">
        <v>21</v>
      </c>
      <c r="I10434" s="1" t="s">
        <v>44</v>
      </c>
      <c r="J10434" s="4" t="n">
        <v>45661</v>
      </c>
      <c r="K10434" s="5" t="b">
        <f aca="false">FALSE()</f>
        <v>0</v>
      </c>
      <c r="L10434" s="6" t="str">
        <f aca="false">IFERROR(INDEX(CategoryCodes!$B$2:$B$9,MATCH(C10434,CategoryCodes!$A$2:$A$9,0)),"")</f>
        <v>F</v>
      </c>
      <c r="M10434" s="7" t="n">
        <f aca="false">IFERROR(VALUE(MID(D10434,FIND("_",D10434)+1,FIND("_",D10434,FIND("_",D10434)+1)-FIND("_",D10434)-1)),"")</f>
        <v>16</v>
      </c>
      <c r="N10434" s="7" t="str">
        <f aca="false">IF(OR(C10434="",M10434=""),"",C10434&amp;" Item "&amp;M10434)</f>
        <v>Furniture Item 16</v>
      </c>
      <c r="O10434" s="7" t="n">
        <v>240</v>
      </c>
      <c r="P10434" s="8" t="n">
        <f aca="false">G10434*Q10434</f>
        <v>0</v>
      </c>
      <c r="Q10434" s="9" t="n">
        <f aca="false">IF(K10434=TRUE(),0.1,0)</f>
        <v>0</v>
      </c>
    </row>
    <row r="10435" customFormat="false" ht="15" hidden="false" customHeight="true" outlineLevel="0" collapsed="false">
      <c r="A10435" s="1" t="s">
        <v>10688</v>
      </c>
      <c r="B10435" s="1" t="s">
        <v>104</v>
      </c>
      <c r="C10435" s="1" t="s">
        <v>136</v>
      </c>
      <c r="E10435" s="1" t="n">
        <v>11</v>
      </c>
      <c r="H10435" s="1" t="s">
        <v>31</v>
      </c>
      <c r="I10435" s="1" t="s">
        <v>22</v>
      </c>
      <c r="J10435" s="4" t="n">
        <v>44893</v>
      </c>
      <c r="K10435" s="5" t="b">
        <f aca="false">FALSE()</f>
        <v>0</v>
      </c>
      <c r="L10435" s="6" t="str">
        <f aca="false">IFERROR(INDEX(CategoryCodes!$B$2:$B$9,MATCH(C10435,CategoryCodes!$A$2:$A$9,0)),"")</f>
        <v>C</v>
      </c>
      <c r="M10435" s="7" t="str">
        <f aca="false">IFERROR(VALUE(MID(D10435,FIND("_",D10435)+1,FIND("_",D10435,FIND("_",D10435)+1)-FIND("_",D10435)-1)),"")</f>
        <v/>
      </c>
      <c r="N10435" s="7" t="str">
        <f aca="false">IF(OR(C10435="",M10435=""),"",C10435&amp;" Item "&amp;M10435)</f>
        <v/>
      </c>
      <c r="O10435" s="7" t="n">
        <v>293</v>
      </c>
      <c r="P10435" s="8" t="n">
        <f aca="false">G10435*Q10435</f>
        <v>0</v>
      </c>
      <c r="Q10435" s="9" t="n">
        <f aca="false">IF(K10435=TRUE(),0.1,0)</f>
        <v>0</v>
      </c>
    </row>
    <row r="10436" customFormat="false" ht="15" hidden="false" customHeight="true" outlineLevel="0" collapsed="false">
      <c r="A10436" s="1" t="s">
        <v>10689</v>
      </c>
      <c r="B10436" s="1" t="s">
        <v>90</v>
      </c>
      <c r="C10436" s="1" t="s">
        <v>25</v>
      </c>
      <c r="D10436" s="1" t="s">
        <v>64</v>
      </c>
      <c r="E10436" s="1" t="n">
        <v>27.5</v>
      </c>
      <c r="F10436" s="1" t="n">
        <v>7</v>
      </c>
      <c r="G10436" s="1" t="n">
        <v>192.5</v>
      </c>
      <c r="H10436" s="1" t="s">
        <v>31</v>
      </c>
      <c r="I10436" s="1" t="s">
        <v>22</v>
      </c>
      <c r="J10436" s="4" t="n">
        <v>44866</v>
      </c>
      <c r="K10436" s="5" t="b">
        <f aca="false">FALSE()</f>
        <v>0</v>
      </c>
      <c r="L10436" s="6" t="str">
        <f aca="false">IFERROR(INDEX(CategoryCodes!$B$2:$B$9,MATCH(C10436,CategoryCodes!$A$2:$A$9,0)),"")</f>
        <v>G</v>
      </c>
      <c r="M10436" s="7" t="n">
        <f aca="false">IFERROR(VALUE(MID(D10436,FIND("_",D10436)+1,FIND("_",D10436,FIND("_",D10436)+1)-FIND("_",D10436)-1)),"")</f>
        <v>16</v>
      </c>
      <c r="N10436" s="7" t="str">
        <f aca="false">IF(OR(C10436="",M10436=""),"",C10436&amp;" Item "&amp;M10436)</f>
        <v>Milk Products Item 16</v>
      </c>
      <c r="O10436" s="7" t="n">
        <v>375</v>
      </c>
      <c r="P10436" s="8" t="n">
        <f aca="false">G10436*Q10436</f>
        <v>0</v>
      </c>
      <c r="Q10436" s="9" t="n">
        <f aca="false">IF(K10436=TRUE(),0.1,0)</f>
        <v>0</v>
      </c>
    </row>
    <row r="10437" customFormat="false" ht="15" hidden="false" customHeight="true" outlineLevel="0" collapsed="false">
      <c r="A10437" s="1" t="s">
        <v>10690</v>
      </c>
      <c r="B10437" s="1" t="s">
        <v>95</v>
      </c>
      <c r="C10437" s="1" t="s">
        <v>38</v>
      </c>
      <c r="D10437" s="1" t="s">
        <v>504</v>
      </c>
      <c r="E10437" s="1" t="n">
        <v>29</v>
      </c>
      <c r="F10437" s="1" t="n">
        <v>2</v>
      </c>
      <c r="G10437" s="1" t="n">
        <v>58</v>
      </c>
      <c r="H10437" s="1" t="s">
        <v>54</v>
      </c>
      <c r="I10437" s="1" t="s">
        <v>22</v>
      </c>
      <c r="J10437" s="4" t="n">
        <v>45121</v>
      </c>
      <c r="L10437" s="6" t="str">
        <f aca="false">IFERROR(INDEX(CategoryCodes!$B$2:$B$9,MATCH(C10437,CategoryCodes!$A$2:$A$9,0)),"")</f>
        <v>E</v>
      </c>
      <c r="M10437" s="7" t="n">
        <f aca="false">IFERROR(VALUE(MID(D10437,FIND("_",D10437)+1,FIND("_",D10437,FIND("_",D10437)+1)-FIND("_",D10437)-1)),"")</f>
        <v>17</v>
      </c>
      <c r="N10437" s="7" t="str">
        <f aca="false">IF(OR(C10437="",M10437=""),"",C10437&amp;" Item "&amp;M10437)</f>
        <v>Food Item 17</v>
      </c>
      <c r="O10437" s="7" t="n">
        <v>169</v>
      </c>
      <c r="P10437" s="8" t="n">
        <f aca="false">G10437*Q10437</f>
        <v>0</v>
      </c>
      <c r="Q10437" s="9" t="n">
        <f aca="false">IF(K10437=TRUE(),0.1,0)</f>
        <v>0</v>
      </c>
    </row>
    <row r="10438" customFormat="false" ht="15" hidden="false" customHeight="true" outlineLevel="0" collapsed="false">
      <c r="A10438" s="1" t="s">
        <v>10691</v>
      </c>
      <c r="B10438" s="1" t="s">
        <v>106</v>
      </c>
      <c r="C10438" s="1" t="s">
        <v>136</v>
      </c>
      <c r="D10438" s="1" t="s">
        <v>231</v>
      </c>
      <c r="E10438" s="1" t="n">
        <v>41</v>
      </c>
      <c r="F10438" s="1" t="n">
        <v>8</v>
      </c>
      <c r="G10438" s="1" t="n">
        <v>328</v>
      </c>
      <c r="H10438" s="1" t="s">
        <v>31</v>
      </c>
      <c r="I10438" s="1" t="s">
        <v>44</v>
      </c>
      <c r="J10438" s="4" t="n">
        <v>44751</v>
      </c>
      <c r="K10438" s="5" t="b">
        <f aca="false">FALSE()</f>
        <v>0</v>
      </c>
      <c r="L10438" s="6" t="str">
        <f aca="false">IFERROR(INDEX(CategoryCodes!$B$2:$B$9,MATCH(C10438,CategoryCodes!$A$2:$A$9,0)),"")</f>
        <v>C</v>
      </c>
      <c r="M10438" s="7" t="n">
        <f aca="false">IFERROR(VALUE(MID(D10438,FIND("_",D10438)+1,FIND("_",D10438,FIND("_",D10438)+1)-FIND("_",D10438)-1)),"")</f>
        <v>25</v>
      </c>
      <c r="N10438" s="7" t="str">
        <f aca="false">IF(OR(C10438="",M10438=""),"",C10438&amp;" Item "&amp;M10438)</f>
        <v>Computers and electric accessories Item 25</v>
      </c>
      <c r="O10438" s="7" t="n">
        <v>215</v>
      </c>
      <c r="P10438" s="8" t="n">
        <f aca="false">G10438*Q10438</f>
        <v>0</v>
      </c>
      <c r="Q10438" s="9" t="n">
        <f aca="false">IF(K10438=TRUE(),0.1,0)</f>
        <v>0</v>
      </c>
    </row>
    <row r="10439" customFormat="false" ht="15" hidden="false" customHeight="true" outlineLevel="0" collapsed="false">
      <c r="A10439" s="1" t="s">
        <v>10692</v>
      </c>
      <c r="B10439" s="1" t="s">
        <v>174</v>
      </c>
      <c r="C10439" s="1" t="s">
        <v>29</v>
      </c>
      <c r="D10439" s="1" t="s">
        <v>56</v>
      </c>
      <c r="E10439" s="1" t="n">
        <v>8</v>
      </c>
      <c r="F10439" s="1" t="n">
        <v>9</v>
      </c>
      <c r="G10439" s="1" t="n">
        <v>72</v>
      </c>
      <c r="H10439" s="1" t="s">
        <v>21</v>
      </c>
      <c r="I10439" s="1" t="s">
        <v>22</v>
      </c>
      <c r="J10439" s="4" t="n">
        <v>44739</v>
      </c>
      <c r="K10439" s="5" t="b">
        <f aca="false">FALSE()</f>
        <v>0</v>
      </c>
      <c r="L10439" s="6" t="str">
        <f aca="false">IFERROR(INDEX(CategoryCodes!$B$2:$B$9,MATCH(C10439,CategoryCodes!$A$2:$A$9,0)),"")</f>
        <v>B</v>
      </c>
      <c r="M10439" s="7" t="n">
        <f aca="false">IFERROR(VALUE(MID(D10439,FIND("_",D10439)+1,FIND("_",D10439,FIND("_",D10439)+1)-FIND("_",D10439)-1)),"")</f>
        <v>3</v>
      </c>
      <c r="N10439" s="7" t="str">
        <f aca="false">IF(OR(C10439="",M10439=""),"",C10439&amp;" Item "&amp;M10439)</f>
        <v>Butchers Item 3</v>
      </c>
      <c r="O10439" s="7" t="n">
        <v>180</v>
      </c>
      <c r="P10439" s="8" t="n">
        <f aca="false">G10439*Q10439</f>
        <v>0</v>
      </c>
      <c r="Q10439" s="9" t="n">
        <f aca="false">IF(K10439=TRUE(),0.1,0)</f>
        <v>0</v>
      </c>
    </row>
    <row r="10440" customFormat="false" ht="15" hidden="false" customHeight="true" outlineLevel="0" collapsed="false">
      <c r="A10440" s="1" t="s">
        <v>10693</v>
      </c>
      <c r="B10440" s="1" t="s">
        <v>37</v>
      </c>
      <c r="C10440" s="1" t="s">
        <v>47</v>
      </c>
      <c r="D10440" s="1" t="s">
        <v>715</v>
      </c>
      <c r="E10440" s="1" t="n">
        <v>21.5</v>
      </c>
      <c r="F10440" s="1" t="n">
        <v>4</v>
      </c>
      <c r="G10440" s="1" t="n">
        <v>86</v>
      </c>
      <c r="H10440" s="1" t="s">
        <v>54</v>
      </c>
      <c r="I10440" s="1" t="s">
        <v>22</v>
      </c>
      <c r="J10440" s="4" t="n">
        <v>44578</v>
      </c>
      <c r="K10440" s="5" t="b">
        <f aca="false">TRUE()</f>
        <v>1</v>
      </c>
      <c r="L10440" s="6" t="str">
        <f aca="false">IFERROR(INDEX(CategoryCodes!$B$2:$B$9,MATCH(C10440,CategoryCodes!$A$2:$A$9,0)),"")</f>
        <v>F</v>
      </c>
      <c r="M10440" s="7" t="n">
        <f aca="false">IFERROR(VALUE(MID(D10440,FIND("_",D10440)+1,FIND("_",D10440,FIND("_",D10440)+1)-FIND("_",D10440)-1)),"")</f>
        <v>12</v>
      </c>
      <c r="N10440" s="7" t="str">
        <f aca="false">IF(OR(C10440="",M10440=""),"",C10440&amp;" Item "&amp;M10440)</f>
        <v>Furniture Item 12</v>
      </c>
      <c r="O10440" s="7" t="n">
        <v>491</v>
      </c>
      <c r="P10440" s="8" t="n">
        <f aca="false">G10440*Q10440</f>
        <v>8.6</v>
      </c>
      <c r="Q10440" s="9" t="n">
        <f aca="false">IF(K10440=TRUE(),0.1,0)</f>
        <v>0.1</v>
      </c>
    </row>
    <row r="10441" customFormat="false" ht="15" hidden="false" customHeight="true" outlineLevel="0" collapsed="false">
      <c r="A10441" s="1" t="s">
        <v>10694</v>
      </c>
      <c r="B10441" s="1" t="s">
        <v>90</v>
      </c>
      <c r="C10441" s="1" t="s">
        <v>72</v>
      </c>
      <c r="D10441" s="1" t="s">
        <v>426</v>
      </c>
      <c r="E10441" s="1" t="n">
        <v>41</v>
      </c>
      <c r="F10441" s="1" t="n">
        <v>5</v>
      </c>
      <c r="G10441" s="1" t="n">
        <v>205</v>
      </c>
      <c r="H10441" s="1" t="s">
        <v>54</v>
      </c>
      <c r="I10441" s="1" t="s">
        <v>44</v>
      </c>
      <c r="J10441" s="4" t="n">
        <v>44981</v>
      </c>
      <c r="L10441" s="6" t="str">
        <f aca="false">IFERROR(INDEX(CategoryCodes!$B$2:$B$9,MATCH(C10441,CategoryCodes!$A$2:$A$9,0)),"")</f>
        <v>D</v>
      </c>
      <c r="M10441" s="7" t="n">
        <f aca="false">IFERROR(VALUE(MID(D10441,FIND("_",D10441)+1,FIND("_",D10441,FIND("_",D10441)+1)-FIND("_",D10441)-1)),"")</f>
        <v>25</v>
      </c>
      <c r="N10441" s="7" t="str">
        <f aca="false">IF(OR(C10441="",M10441=""),"",C10441&amp;" Item "&amp;M10441)</f>
        <v>Electric household essentials Item 25</v>
      </c>
      <c r="O10441" s="7" t="n">
        <v>500</v>
      </c>
      <c r="P10441" s="8" t="n">
        <f aca="false">G10441*Q10441</f>
        <v>0</v>
      </c>
      <c r="Q10441" s="9" t="n">
        <f aca="false">IF(K10441=TRUE(),0.1,0)</f>
        <v>0</v>
      </c>
    </row>
    <row r="10442" customFormat="false" ht="15" hidden="false" customHeight="true" outlineLevel="0" collapsed="false">
      <c r="A10442" s="1" t="s">
        <v>10695</v>
      </c>
      <c r="B10442" s="1" t="s">
        <v>71</v>
      </c>
      <c r="C10442" s="1" t="s">
        <v>25</v>
      </c>
      <c r="E10442" s="1" t="n">
        <v>38</v>
      </c>
      <c r="H10442" s="1" t="s">
        <v>31</v>
      </c>
      <c r="I10442" s="1" t="s">
        <v>44</v>
      </c>
      <c r="J10442" s="4" t="n">
        <v>45194</v>
      </c>
      <c r="K10442" s="5" t="b">
        <f aca="false">TRUE()</f>
        <v>1</v>
      </c>
      <c r="L10442" s="6" t="str">
        <f aca="false">IFERROR(INDEX(CategoryCodes!$B$2:$B$9,MATCH(C10442,CategoryCodes!$A$2:$A$9,0)),"")</f>
        <v>G</v>
      </c>
      <c r="M10442" s="7" t="str">
        <f aca="false">IFERROR(VALUE(MID(D10442,FIND("_",D10442)+1,FIND("_",D10442,FIND("_",D10442)+1)-FIND("_",D10442)-1)),"")</f>
        <v/>
      </c>
      <c r="N10442" s="7" t="str">
        <f aca="false">IF(OR(C10442="",M10442=""),"",C10442&amp;" Item "&amp;M10442)</f>
        <v/>
      </c>
      <c r="O10442" s="7" t="n">
        <v>408</v>
      </c>
      <c r="P10442" s="8" t="n">
        <f aca="false">G10442*Q10442</f>
        <v>0</v>
      </c>
      <c r="Q10442" s="9" t="n">
        <f aca="false">IF(K10442=TRUE(),0.1,0)</f>
        <v>0.1</v>
      </c>
    </row>
    <row r="10443" customFormat="false" ht="15" hidden="false" customHeight="true" outlineLevel="0" collapsed="false">
      <c r="A10443" s="1" t="s">
        <v>10696</v>
      </c>
      <c r="B10443" s="1" t="s">
        <v>69</v>
      </c>
      <c r="C10443" s="1" t="s">
        <v>34</v>
      </c>
      <c r="D10443" s="1" t="s">
        <v>110</v>
      </c>
      <c r="E10443" s="1" t="n">
        <v>41</v>
      </c>
      <c r="F10443" s="1" t="n">
        <v>2</v>
      </c>
      <c r="G10443" s="1" t="n">
        <v>82</v>
      </c>
      <c r="H10443" s="1" t="s">
        <v>54</v>
      </c>
      <c r="I10443" s="1" t="s">
        <v>22</v>
      </c>
      <c r="J10443" s="4" t="n">
        <v>44685</v>
      </c>
      <c r="K10443" s="5" t="b">
        <f aca="false">FALSE()</f>
        <v>0</v>
      </c>
      <c r="L10443" s="6" t="str">
        <f aca="false">IFERROR(INDEX(CategoryCodes!$B$2:$B$9,MATCH(C10443,CategoryCodes!$A$2:$A$9,0)),"")</f>
        <v>A</v>
      </c>
      <c r="M10443" s="7" t="n">
        <f aca="false">IFERROR(VALUE(MID(D10443,FIND("_",D10443)+1,FIND("_",D10443,FIND("_",D10443)+1)-FIND("_",D10443)-1)),"")</f>
        <v>25</v>
      </c>
      <c r="N10443" s="7" t="str">
        <f aca="false">IF(OR(C10443="",M10443=""),"",C10443&amp;" Item "&amp;M10443)</f>
        <v>Beverages Item 25</v>
      </c>
      <c r="O10443" s="7" t="n">
        <v>150</v>
      </c>
      <c r="P10443" s="8" t="n">
        <f aca="false">G10443*Q10443</f>
        <v>0</v>
      </c>
      <c r="Q10443" s="9" t="n">
        <f aca="false">IF(K10443=TRUE(),0.1,0)</f>
        <v>0</v>
      </c>
    </row>
    <row r="10444" customFormat="false" ht="15" hidden="false" customHeight="true" outlineLevel="0" collapsed="false">
      <c r="A10444" s="1" t="s">
        <v>10697</v>
      </c>
      <c r="B10444" s="1" t="s">
        <v>174</v>
      </c>
      <c r="C10444" s="1" t="s">
        <v>38</v>
      </c>
      <c r="D10444" s="1" t="s">
        <v>134</v>
      </c>
      <c r="E10444" s="1" t="n">
        <v>21.5</v>
      </c>
      <c r="F10444" s="1" t="n">
        <v>4</v>
      </c>
      <c r="G10444" s="1" t="n">
        <v>86</v>
      </c>
      <c r="H10444" s="1" t="s">
        <v>21</v>
      </c>
      <c r="I10444" s="1" t="s">
        <v>22</v>
      </c>
      <c r="J10444" s="4" t="n">
        <v>44665</v>
      </c>
      <c r="L10444" s="6" t="str">
        <f aca="false">IFERROR(INDEX(CategoryCodes!$B$2:$B$9,MATCH(C10444,CategoryCodes!$A$2:$A$9,0)),"")</f>
        <v>E</v>
      </c>
      <c r="M10444" s="7" t="n">
        <f aca="false">IFERROR(VALUE(MID(D10444,FIND("_",D10444)+1,FIND("_",D10444,FIND("_",D10444)+1)-FIND("_",D10444)-1)),"")</f>
        <v>12</v>
      </c>
      <c r="N10444" s="7" t="str">
        <f aca="false">IF(OR(C10444="",M10444=""),"",C10444&amp;" Item "&amp;M10444)</f>
        <v>Food Item 12</v>
      </c>
      <c r="O10444" s="7" t="n">
        <v>148</v>
      </c>
      <c r="P10444" s="8" t="n">
        <f aca="false">G10444*Q10444</f>
        <v>0</v>
      </c>
      <c r="Q10444" s="9" t="n">
        <f aca="false">IF(K10444=TRUE(),0.1,0)</f>
        <v>0</v>
      </c>
    </row>
    <row r="10445" customFormat="false" ht="15" hidden="false" customHeight="true" outlineLevel="0" collapsed="false">
      <c r="A10445" s="1" t="s">
        <v>10698</v>
      </c>
      <c r="B10445" s="1" t="s">
        <v>106</v>
      </c>
      <c r="C10445" s="1" t="s">
        <v>72</v>
      </c>
      <c r="D10445" s="1" t="s">
        <v>767</v>
      </c>
      <c r="E10445" s="1" t="n">
        <v>6.5</v>
      </c>
      <c r="F10445" s="1" t="n">
        <v>8</v>
      </c>
      <c r="G10445" s="1" t="n">
        <v>52</v>
      </c>
      <c r="H10445" s="1" t="s">
        <v>31</v>
      </c>
      <c r="I10445" s="1" t="s">
        <v>22</v>
      </c>
      <c r="J10445" s="4" t="n">
        <v>44995</v>
      </c>
      <c r="L10445" s="6" t="str">
        <f aca="false">IFERROR(INDEX(CategoryCodes!$B$2:$B$9,MATCH(C10445,CategoryCodes!$A$2:$A$9,0)),"")</f>
        <v>D</v>
      </c>
      <c r="M10445" s="7" t="n">
        <f aca="false">IFERROR(VALUE(MID(D10445,FIND("_",D10445)+1,FIND("_",D10445,FIND("_",D10445)+1)-FIND("_",D10445)-1)),"")</f>
        <v>2</v>
      </c>
      <c r="N10445" s="7" t="str">
        <f aca="false">IF(OR(C10445="",M10445=""),"",C10445&amp;" Item "&amp;M10445)</f>
        <v>Electric household essentials Item 2</v>
      </c>
      <c r="O10445" s="7" t="n">
        <v>85</v>
      </c>
      <c r="P10445" s="8" t="n">
        <f aca="false">G10445*Q10445</f>
        <v>0</v>
      </c>
      <c r="Q10445" s="9" t="n">
        <f aca="false">IF(K10445=TRUE(),0.1,0)</f>
        <v>0</v>
      </c>
    </row>
    <row r="10446" customFormat="false" ht="15" hidden="false" customHeight="true" outlineLevel="0" collapsed="false">
      <c r="A10446" s="1" t="s">
        <v>10699</v>
      </c>
      <c r="B10446" s="1" t="s">
        <v>129</v>
      </c>
      <c r="C10446" s="1" t="s">
        <v>25</v>
      </c>
      <c r="F10446" s="1" t="n">
        <v>5</v>
      </c>
      <c r="G10446" s="1" t="n">
        <v>137.5</v>
      </c>
      <c r="H10446" s="1" t="s">
        <v>21</v>
      </c>
      <c r="I10446" s="1" t="s">
        <v>44</v>
      </c>
      <c r="J10446" s="4" t="n">
        <v>45563</v>
      </c>
      <c r="L10446" s="6" t="str">
        <f aca="false">IFERROR(INDEX(CategoryCodes!$B$2:$B$9,MATCH(C10446,CategoryCodes!$A$2:$A$9,0)),"")</f>
        <v>G</v>
      </c>
      <c r="M10446" s="7" t="str">
        <f aca="false">IFERROR(VALUE(MID(D10446,FIND("_",D10446)+1,FIND("_",D10446,FIND("_",D10446)+1)-FIND("_",D10446)-1)),"")</f>
        <v/>
      </c>
      <c r="N10446" s="7" t="str">
        <f aca="false">IF(OR(C10446="",M10446=""),"",C10446&amp;" Item "&amp;M10446)</f>
        <v/>
      </c>
      <c r="O10446" s="7" t="n">
        <v>18</v>
      </c>
      <c r="P10446" s="8" t="n">
        <f aca="false">G10446*Q10446</f>
        <v>0</v>
      </c>
      <c r="Q10446" s="9" t="n">
        <f aca="false">IF(K10446=TRUE(),0.1,0)</f>
        <v>0</v>
      </c>
    </row>
    <row r="10447" customFormat="false" ht="15" hidden="false" customHeight="true" outlineLevel="0" collapsed="false">
      <c r="A10447" s="1" t="s">
        <v>10700</v>
      </c>
      <c r="B10447" s="1" t="s">
        <v>18</v>
      </c>
      <c r="C10447" s="1" t="s">
        <v>29</v>
      </c>
      <c r="D10447" s="1" t="s">
        <v>91</v>
      </c>
      <c r="E10447" s="1" t="n">
        <v>33.5</v>
      </c>
      <c r="F10447" s="1" t="n">
        <v>2</v>
      </c>
      <c r="G10447" s="1" t="n">
        <v>67</v>
      </c>
      <c r="H10447" s="1" t="s">
        <v>31</v>
      </c>
      <c r="I10447" s="1" t="s">
        <v>22</v>
      </c>
      <c r="J10447" s="4" t="n">
        <v>44882</v>
      </c>
      <c r="K10447" s="5" t="b">
        <f aca="false">FALSE()</f>
        <v>0</v>
      </c>
      <c r="L10447" s="6" t="str">
        <f aca="false">IFERROR(INDEX(CategoryCodes!$B$2:$B$9,MATCH(C10447,CategoryCodes!$A$2:$A$9,0)),"")</f>
        <v>B</v>
      </c>
      <c r="M10447" s="7" t="n">
        <f aca="false">IFERROR(VALUE(MID(D10447,FIND("_",D10447)+1,FIND("_",D10447,FIND("_",D10447)+1)-FIND("_",D10447)-1)),"")</f>
        <v>20</v>
      </c>
      <c r="N10447" s="7" t="str">
        <f aca="false">IF(OR(C10447="",M10447=""),"",C10447&amp;" Item "&amp;M10447)</f>
        <v>Butchers Item 20</v>
      </c>
      <c r="O10447" s="7" t="n">
        <v>355</v>
      </c>
      <c r="P10447" s="8" t="n">
        <f aca="false">G10447*Q10447</f>
        <v>0</v>
      </c>
      <c r="Q10447" s="9" t="n">
        <f aca="false">IF(K10447=TRUE(),0.1,0)</f>
        <v>0</v>
      </c>
    </row>
    <row r="10448" customFormat="false" ht="15" hidden="false" customHeight="true" outlineLevel="0" collapsed="false">
      <c r="A10448" s="1" t="s">
        <v>10701</v>
      </c>
      <c r="B10448" s="1" t="s">
        <v>106</v>
      </c>
      <c r="C10448" s="1" t="s">
        <v>19</v>
      </c>
      <c r="D10448" s="1" t="s">
        <v>178</v>
      </c>
      <c r="E10448" s="1" t="n">
        <v>5</v>
      </c>
      <c r="F10448" s="1" t="n">
        <v>7</v>
      </c>
      <c r="G10448" s="1" t="n">
        <v>35</v>
      </c>
      <c r="H10448" s="1" t="s">
        <v>21</v>
      </c>
      <c r="I10448" s="1" t="s">
        <v>22</v>
      </c>
      <c r="J10448" s="4" t="n">
        <v>45336</v>
      </c>
      <c r="L10448" s="6" t="str">
        <f aca="false">IFERROR(INDEX(CategoryCodes!$B$2:$B$9,MATCH(C10448,CategoryCodes!$A$2:$A$9,0)),"")</f>
        <v>H</v>
      </c>
      <c r="M10448" s="7" t="n">
        <f aca="false">IFERROR(VALUE(MID(D10448,FIND("_",D10448)+1,FIND("_",D10448,FIND("_",D10448)+1)-FIND("_",D10448)-1)),"")</f>
        <v>1</v>
      </c>
      <c r="N10448" s="7" t="str">
        <f aca="false">IF(OR(C10448="",M10448=""),"",C10448&amp;" Item "&amp;M10448)</f>
        <v>Patisserie Item 1</v>
      </c>
      <c r="O10448" s="7" t="n">
        <v>472</v>
      </c>
      <c r="P10448" s="8" t="n">
        <f aca="false">G10448*Q10448</f>
        <v>0</v>
      </c>
      <c r="Q10448" s="9" t="n">
        <f aca="false">IF(K10448=TRUE(),0.1,0)</f>
        <v>0</v>
      </c>
    </row>
    <row r="10449" customFormat="false" ht="15" hidden="false" customHeight="true" outlineLevel="0" collapsed="false">
      <c r="A10449" s="1" t="s">
        <v>10702</v>
      </c>
      <c r="B10449" s="1" t="s">
        <v>28</v>
      </c>
      <c r="C10449" s="1" t="s">
        <v>38</v>
      </c>
      <c r="E10449" s="1" t="n">
        <v>11</v>
      </c>
      <c r="H10449" s="1" t="s">
        <v>31</v>
      </c>
      <c r="I10449" s="1" t="s">
        <v>44</v>
      </c>
      <c r="J10449" s="4" t="n">
        <v>45572</v>
      </c>
      <c r="L10449" s="6" t="str">
        <f aca="false">IFERROR(INDEX(CategoryCodes!$B$2:$B$9,MATCH(C10449,CategoryCodes!$A$2:$A$9,0)),"")</f>
        <v>E</v>
      </c>
      <c r="M10449" s="7" t="str">
        <f aca="false">IFERROR(VALUE(MID(D10449,FIND("_",D10449)+1,FIND("_",D10449,FIND("_",D10449)+1)-FIND("_",D10449)-1)),"")</f>
        <v/>
      </c>
      <c r="N10449" s="7" t="str">
        <f aca="false">IF(OR(C10449="",M10449=""),"",C10449&amp;" Item "&amp;M10449)</f>
        <v/>
      </c>
      <c r="O10449" s="7" t="n">
        <v>305</v>
      </c>
      <c r="P10449" s="8" t="n">
        <f aca="false">G10449*Q10449</f>
        <v>0</v>
      </c>
      <c r="Q10449" s="9" t="n">
        <f aca="false">IF(K10449=TRUE(),0.1,0)</f>
        <v>0</v>
      </c>
    </row>
    <row r="10450" customFormat="false" ht="15" hidden="false" customHeight="true" outlineLevel="0" collapsed="false">
      <c r="A10450" s="1" t="s">
        <v>10703</v>
      </c>
      <c r="B10450" s="1" t="s">
        <v>174</v>
      </c>
      <c r="C10450" s="1" t="s">
        <v>72</v>
      </c>
      <c r="D10450" s="1" t="s">
        <v>221</v>
      </c>
      <c r="E10450" s="1" t="n">
        <v>12.5</v>
      </c>
      <c r="F10450" s="1" t="n">
        <v>7</v>
      </c>
      <c r="G10450" s="1" t="n">
        <v>87.5</v>
      </c>
      <c r="H10450" s="1" t="s">
        <v>54</v>
      </c>
      <c r="I10450" s="1" t="s">
        <v>22</v>
      </c>
      <c r="J10450" s="4" t="n">
        <v>45645</v>
      </c>
      <c r="L10450" s="6" t="str">
        <f aca="false">IFERROR(INDEX(CategoryCodes!$B$2:$B$9,MATCH(C10450,CategoryCodes!$A$2:$A$9,0)),"")</f>
        <v>D</v>
      </c>
      <c r="M10450" s="7" t="n">
        <f aca="false">IFERROR(VALUE(MID(D10450,FIND("_",D10450)+1,FIND("_",D10450,FIND("_",D10450)+1)-FIND("_",D10450)-1)),"")</f>
        <v>6</v>
      </c>
      <c r="N10450" s="7" t="str">
        <f aca="false">IF(OR(C10450="",M10450=""),"",C10450&amp;" Item "&amp;M10450)</f>
        <v>Electric household essentials Item 6</v>
      </c>
      <c r="O10450" s="7" t="n">
        <v>383</v>
      </c>
      <c r="P10450" s="8" t="n">
        <f aca="false">G10450*Q10450</f>
        <v>0</v>
      </c>
      <c r="Q10450" s="9" t="n">
        <f aca="false">IF(K10450=TRUE(),0.1,0)</f>
        <v>0</v>
      </c>
    </row>
    <row r="10451" customFormat="false" ht="15" hidden="false" customHeight="true" outlineLevel="0" collapsed="false">
      <c r="A10451" s="1" t="s">
        <v>10704</v>
      </c>
      <c r="B10451" s="1" t="s">
        <v>69</v>
      </c>
      <c r="C10451" s="1" t="s">
        <v>47</v>
      </c>
      <c r="D10451" s="1" t="s">
        <v>87</v>
      </c>
      <c r="E10451" s="1" t="n">
        <v>24.5</v>
      </c>
      <c r="F10451" s="1" t="n">
        <v>3</v>
      </c>
      <c r="G10451" s="1" t="n">
        <v>73.5</v>
      </c>
      <c r="H10451" s="1" t="s">
        <v>21</v>
      </c>
      <c r="I10451" s="1" t="s">
        <v>44</v>
      </c>
      <c r="J10451" s="4" t="n">
        <v>44834</v>
      </c>
      <c r="L10451" s="6" t="str">
        <f aca="false">IFERROR(INDEX(CategoryCodes!$B$2:$B$9,MATCH(C10451,CategoryCodes!$A$2:$A$9,0)),"")</f>
        <v>F</v>
      </c>
      <c r="M10451" s="7" t="n">
        <f aca="false">IFERROR(VALUE(MID(D10451,FIND("_",D10451)+1,FIND("_",D10451,FIND("_",D10451)+1)-FIND("_",D10451)-1)),"")</f>
        <v>14</v>
      </c>
      <c r="N10451" s="7" t="str">
        <f aca="false">IF(OR(C10451="",M10451=""),"",C10451&amp;" Item "&amp;M10451)</f>
        <v>Furniture Item 14</v>
      </c>
      <c r="O10451" s="7" t="n">
        <v>155</v>
      </c>
      <c r="P10451" s="8" t="n">
        <f aca="false">G10451*Q10451</f>
        <v>0</v>
      </c>
      <c r="Q10451" s="9" t="n">
        <f aca="false">IF(K10451=TRUE(),0.1,0)</f>
        <v>0</v>
      </c>
    </row>
    <row r="10452" customFormat="false" ht="15" hidden="false" customHeight="true" outlineLevel="0" collapsed="false">
      <c r="A10452" s="1" t="s">
        <v>10705</v>
      </c>
      <c r="B10452" s="1" t="s">
        <v>106</v>
      </c>
      <c r="C10452" s="1" t="s">
        <v>34</v>
      </c>
      <c r="D10452" s="1" t="s">
        <v>682</v>
      </c>
      <c r="E10452" s="1" t="n">
        <v>39.5</v>
      </c>
      <c r="F10452" s="1" t="n">
        <v>3</v>
      </c>
      <c r="G10452" s="1" t="n">
        <v>118.5</v>
      </c>
      <c r="H10452" s="1" t="s">
        <v>31</v>
      </c>
      <c r="I10452" s="1" t="s">
        <v>22</v>
      </c>
      <c r="J10452" s="4" t="n">
        <v>45151</v>
      </c>
      <c r="L10452" s="6" t="str">
        <f aca="false">IFERROR(INDEX(CategoryCodes!$B$2:$B$9,MATCH(C10452,CategoryCodes!$A$2:$A$9,0)),"")</f>
        <v>A</v>
      </c>
      <c r="M10452" s="7" t="n">
        <f aca="false">IFERROR(VALUE(MID(D10452,FIND("_",D10452)+1,FIND("_",D10452,FIND("_",D10452)+1)-FIND("_",D10452)-1)),"")</f>
        <v>24</v>
      </c>
      <c r="N10452" s="7" t="str">
        <f aca="false">IF(OR(C10452="",M10452=""),"",C10452&amp;" Item "&amp;M10452)</f>
        <v>Beverages Item 24</v>
      </c>
      <c r="O10452" s="7" t="n">
        <v>372</v>
      </c>
      <c r="P10452" s="8" t="n">
        <f aca="false">G10452*Q10452</f>
        <v>0</v>
      </c>
      <c r="Q10452" s="9" t="n">
        <f aca="false">IF(K10452=TRUE(),0.1,0)</f>
        <v>0</v>
      </c>
    </row>
    <row r="10453" customFormat="false" ht="15" hidden="false" customHeight="true" outlineLevel="0" collapsed="false">
      <c r="A10453" s="1" t="s">
        <v>10706</v>
      </c>
      <c r="B10453" s="1" t="s">
        <v>129</v>
      </c>
      <c r="C10453" s="1" t="s">
        <v>25</v>
      </c>
      <c r="D10453" s="1" t="s">
        <v>256</v>
      </c>
      <c r="E10453" s="1" t="n">
        <v>38</v>
      </c>
      <c r="F10453" s="1" t="n">
        <v>10</v>
      </c>
      <c r="G10453" s="1" t="n">
        <v>380</v>
      </c>
      <c r="H10453" s="1" t="s">
        <v>31</v>
      </c>
      <c r="I10453" s="1" t="s">
        <v>22</v>
      </c>
      <c r="J10453" s="4" t="n">
        <v>44677</v>
      </c>
      <c r="K10453" s="5" t="b">
        <f aca="false">FALSE()</f>
        <v>0</v>
      </c>
      <c r="L10453" s="6" t="str">
        <f aca="false">IFERROR(INDEX(CategoryCodes!$B$2:$B$9,MATCH(C10453,CategoryCodes!$A$2:$A$9,0)),"")</f>
        <v>G</v>
      </c>
      <c r="M10453" s="7" t="n">
        <f aca="false">IFERROR(VALUE(MID(D10453,FIND("_",D10453)+1,FIND("_",D10453,FIND("_",D10453)+1)-FIND("_",D10453)-1)),"")</f>
        <v>23</v>
      </c>
      <c r="N10453" s="7" t="str">
        <f aca="false">IF(OR(C10453="",M10453=""),"",C10453&amp;" Item "&amp;M10453)</f>
        <v>Milk Products Item 23</v>
      </c>
      <c r="O10453" s="7" t="n">
        <v>401</v>
      </c>
      <c r="P10453" s="8" t="n">
        <f aca="false">G10453*Q10453</f>
        <v>0</v>
      </c>
      <c r="Q10453" s="9" t="n">
        <f aca="false">IF(K10453=TRUE(),0.1,0)</f>
        <v>0</v>
      </c>
    </row>
    <row r="10454" customFormat="false" ht="15" hidden="false" customHeight="true" outlineLevel="0" collapsed="false">
      <c r="A10454" s="1" t="s">
        <v>10707</v>
      </c>
      <c r="B10454" s="1" t="s">
        <v>24</v>
      </c>
      <c r="C10454" s="1" t="s">
        <v>38</v>
      </c>
      <c r="D10454" s="1" t="s">
        <v>39</v>
      </c>
      <c r="E10454" s="1" t="n">
        <v>12.5</v>
      </c>
      <c r="F10454" s="1" t="n">
        <v>8</v>
      </c>
      <c r="G10454" s="1" t="n">
        <v>100</v>
      </c>
      <c r="H10454" s="1" t="s">
        <v>21</v>
      </c>
      <c r="I10454" s="1" t="s">
        <v>22</v>
      </c>
      <c r="J10454" s="4" t="n">
        <v>45276</v>
      </c>
      <c r="K10454" s="5" t="b">
        <f aca="false">TRUE()</f>
        <v>1</v>
      </c>
      <c r="L10454" s="6" t="str">
        <f aca="false">IFERROR(INDEX(CategoryCodes!$B$2:$B$9,MATCH(C10454,CategoryCodes!$A$2:$A$9,0)),"")</f>
        <v>E</v>
      </c>
      <c r="M10454" s="7" t="n">
        <f aca="false">IFERROR(VALUE(MID(D10454,FIND("_",D10454)+1,FIND("_",D10454,FIND("_",D10454)+1)-FIND("_",D10454)-1)),"")</f>
        <v>6</v>
      </c>
      <c r="N10454" s="7" t="str">
        <f aca="false">IF(OR(C10454="",M10454=""),"",C10454&amp;" Item "&amp;M10454)</f>
        <v>Food Item 6</v>
      </c>
      <c r="O10454" s="7" t="n">
        <v>288</v>
      </c>
      <c r="P10454" s="8" t="n">
        <f aca="false">G10454*Q10454</f>
        <v>10</v>
      </c>
      <c r="Q10454" s="9" t="n">
        <f aca="false">IF(K10454=TRUE(),0.1,0)</f>
        <v>0.1</v>
      </c>
    </row>
    <row r="10455" customFormat="false" ht="15" hidden="false" customHeight="true" outlineLevel="0" collapsed="false">
      <c r="A10455" s="1" t="s">
        <v>10708</v>
      </c>
      <c r="B10455" s="1" t="s">
        <v>86</v>
      </c>
      <c r="C10455" s="1" t="s">
        <v>34</v>
      </c>
      <c r="D10455" s="1" t="s">
        <v>682</v>
      </c>
      <c r="E10455" s="1" t="n">
        <v>39.5</v>
      </c>
      <c r="F10455" s="1" t="n">
        <v>7</v>
      </c>
      <c r="G10455" s="1" t="n">
        <v>276.5</v>
      </c>
      <c r="H10455" s="1" t="s">
        <v>21</v>
      </c>
      <c r="I10455" s="1" t="s">
        <v>22</v>
      </c>
      <c r="J10455" s="4" t="n">
        <v>45280</v>
      </c>
      <c r="L10455" s="6" t="str">
        <f aca="false">IFERROR(INDEX(CategoryCodes!$B$2:$B$9,MATCH(C10455,CategoryCodes!$A$2:$A$9,0)),"")</f>
        <v>A</v>
      </c>
      <c r="M10455" s="7" t="n">
        <f aca="false">IFERROR(VALUE(MID(D10455,FIND("_",D10455)+1,FIND("_",D10455,FIND("_",D10455)+1)-FIND("_",D10455)-1)),"")</f>
        <v>24</v>
      </c>
      <c r="N10455" s="7" t="str">
        <f aca="false">IF(OR(C10455="",M10455=""),"",C10455&amp;" Item "&amp;M10455)</f>
        <v>Beverages Item 24</v>
      </c>
      <c r="O10455" s="7" t="n">
        <v>133</v>
      </c>
      <c r="P10455" s="8" t="n">
        <f aca="false">G10455*Q10455</f>
        <v>0</v>
      </c>
      <c r="Q10455" s="9" t="n">
        <f aca="false">IF(K10455=TRUE(),0.1,0)</f>
        <v>0</v>
      </c>
    </row>
    <row r="10456" customFormat="false" ht="15" hidden="false" customHeight="true" outlineLevel="0" collapsed="false">
      <c r="A10456" s="1" t="s">
        <v>10709</v>
      </c>
      <c r="B10456" s="1" t="s">
        <v>83</v>
      </c>
      <c r="C10456" s="1" t="s">
        <v>19</v>
      </c>
      <c r="D10456" s="1" t="s">
        <v>585</v>
      </c>
      <c r="E10456" s="1" t="n">
        <v>32</v>
      </c>
      <c r="F10456" s="1" t="n">
        <v>1</v>
      </c>
      <c r="G10456" s="1" t="n">
        <v>32</v>
      </c>
      <c r="H10456" s="1" t="s">
        <v>54</v>
      </c>
      <c r="I10456" s="1" t="s">
        <v>44</v>
      </c>
      <c r="J10456" s="4" t="n">
        <v>45652</v>
      </c>
      <c r="K10456" s="5" t="b">
        <f aca="false">TRUE()</f>
        <v>1</v>
      </c>
      <c r="L10456" s="6" t="str">
        <f aca="false">IFERROR(INDEX(CategoryCodes!$B$2:$B$9,MATCH(C10456,CategoryCodes!$A$2:$A$9,0)),"")</f>
        <v>H</v>
      </c>
      <c r="M10456" s="7" t="n">
        <f aca="false">IFERROR(VALUE(MID(D10456,FIND("_",D10456)+1,FIND("_",D10456,FIND("_",D10456)+1)-FIND("_",D10456)-1)),"")</f>
        <v>19</v>
      </c>
      <c r="N10456" s="7" t="str">
        <f aca="false">IF(OR(C10456="",M10456=""),"",C10456&amp;" Item "&amp;M10456)</f>
        <v>Patisserie Item 19</v>
      </c>
      <c r="O10456" s="7" t="n">
        <v>31</v>
      </c>
      <c r="P10456" s="8" t="n">
        <f aca="false">G10456*Q10456</f>
        <v>3.2</v>
      </c>
      <c r="Q10456" s="9" t="n">
        <f aca="false">IF(K10456=TRUE(),0.1,0)</f>
        <v>0.1</v>
      </c>
    </row>
    <row r="10457" customFormat="false" ht="15" hidden="false" customHeight="true" outlineLevel="0" collapsed="false">
      <c r="A10457" s="1" t="s">
        <v>10710</v>
      </c>
      <c r="B10457" s="1" t="s">
        <v>18</v>
      </c>
      <c r="C10457" s="1" t="s">
        <v>72</v>
      </c>
      <c r="D10457" s="1" t="s">
        <v>107</v>
      </c>
      <c r="E10457" s="1" t="n">
        <v>35</v>
      </c>
      <c r="F10457" s="1" t="n">
        <v>2</v>
      </c>
      <c r="G10457" s="1" t="n">
        <v>70</v>
      </c>
      <c r="H10457" s="1" t="s">
        <v>54</v>
      </c>
      <c r="I10457" s="1" t="s">
        <v>22</v>
      </c>
      <c r="J10457" s="4" t="n">
        <v>45106</v>
      </c>
      <c r="K10457" s="5" t="b">
        <f aca="false">TRUE()</f>
        <v>1</v>
      </c>
      <c r="L10457" s="6" t="str">
        <f aca="false">IFERROR(INDEX(CategoryCodes!$B$2:$B$9,MATCH(C10457,CategoryCodes!$A$2:$A$9,0)),"")</f>
        <v>D</v>
      </c>
      <c r="M10457" s="7" t="n">
        <f aca="false">IFERROR(VALUE(MID(D10457,FIND("_",D10457)+1,FIND("_",D10457,FIND("_",D10457)+1)-FIND("_",D10457)-1)),"")</f>
        <v>21</v>
      </c>
      <c r="N10457" s="7" t="str">
        <f aca="false">IF(OR(C10457="",M10457=""),"",C10457&amp;" Item "&amp;M10457)</f>
        <v>Electric household essentials Item 21</v>
      </c>
      <c r="O10457" s="7" t="n">
        <v>322</v>
      </c>
      <c r="P10457" s="8" t="n">
        <f aca="false">G10457*Q10457</f>
        <v>7</v>
      </c>
      <c r="Q10457" s="9" t="n">
        <f aca="false">IF(K10457=TRUE(),0.1,0)</f>
        <v>0.1</v>
      </c>
    </row>
    <row r="10458" customFormat="false" ht="15" hidden="false" customHeight="true" outlineLevel="0" collapsed="false">
      <c r="A10458" s="1" t="s">
        <v>10711</v>
      </c>
      <c r="B10458" s="1" t="s">
        <v>52</v>
      </c>
      <c r="C10458" s="1" t="s">
        <v>136</v>
      </c>
      <c r="D10458" s="1" t="s">
        <v>235</v>
      </c>
      <c r="E10458" s="1" t="n">
        <v>18.5</v>
      </c>
      <c r="F10458" s="1" t="n">
        <v>10</v>
      </c>
      <c r="G10458" s="1" t="n">
        <v>185</v>
      </c>
      <c r="H10458" s="1" t="s">
        <v>54</v>
      </c>
      <c r="I10458" s="1" t="s">
        <v>22</v>
      </c>
      <c r="J10458" s="4" t="n">
        <v>45310</v>
      </c>
      <c r="K10458" s="5" t="b">
        <f aca="false">TRUE()</f>
        <v>1</v>
      </c>
      <c r="L10458" s="6" t="str">
        <f aca="false">IFERROR(INDEX(CategoryCodes!$B$2:$B$9,MATCH(C10458,CategoryCodes!$A$2:$A$9,0)),"")</f>
        <v>C</v>
      </c>
      <c r="M10458" s="7" t="n">
        <f aca="false">IFERROR(VALUE(MID(D10458,FIND("_",D10458)+1,FIND("_",D10458,FIND("_",D10458)+1)-FIND("_",D10458)-1)),"")</f>
        <v>10</v>
      </c>
      <c r="N10458" s="7" t="str">
        <f aca="false">IF(OR(C10458="",M10458=""),"",C10458&amp;" Item "&amp;M10458)</f>
        <v>Computers and electric accessories Item 10</v>
      </c>
      <c r="O10458" s="7" t="n">
        <v>242</v>
      </c>
      <c r="P10458" s="8" t="n">
        <f aca="false">G10458*Q10458</f>
        <v>18.5</v>
      </c>
      <c r="Q10458" s="9" t="n">
        <f aca="false">IF(K10458=TRUE(),0.1,0)</f>
        <v>0.1</v>
      </c>
    </row>
    <row r="10459" customFormat="false" ht="15" hidden="false" customHeight="true" outlineLevel="0" collapsed="false">
      <c r="A10459" s="1" t="s">
        <v>10712</v>
      </c>
      <c r="B10459" s="1" t="s">
        <v>104</v>
      </c>
      <c r="C10459" s="1" t="s">
        <v>38</v>
      </c>
      <c r="D10459" s="1" t="s">
        <v>201</v>
      </c>
      <c r="E10459" s="1" t="n">
        <v>14</v>
      </c>
      <c r="F10459" s="1" t="n">
        <v>8</v>
      </c>
      <c r="G10459" s="1" t="n">
        <v>112</v>
      </c>
      <c r="H10459" s="1" t="s">
        <v>31</v>
      </c>
      <c r="I10459" s="1" t="s">
        <v>44</v>
      </c>
      <c r="J10459" s="4" t="n">
        <v>45498</v>
      </c>
      <c r="K10459" s="5" t="b">
        <f aca="false">FALSE()</f>
        <v>0</v>
      </c>
      <c r="L10459" s="6" t="str">
        <f aca="false">IFERROR(INDEX(CategoryCodes!$B$2:$B$9,MATCH(C10459,CategoryCodes!$A$2:$A$9,0)),"")</f>
        <v>E</v>
      </c>
      <c r="M10459" s="7" t="n">
        <f aca="false">IFERROR(VALUE(MID(D10459,FIND("_",D10459)+1,FIND("_",D10459,FIND("_",D10459)+1)-FIND("_",D10459)-1)),"")</f>
        <v>7</v>
      </c>
      <c r="N10459" s="7" t="str">
        <f aca="false">IF(OR(C10459="",M10459=""),"",C10459&amp;" Item "&amp;M10459)</f>
        <v>Food Item 7</v>
      </c>
      <c r="O10459" s="7" t="n">
        <v>296</v>
      </c>
      <c r="P10459" s="8" t="n">
        <f aca="false">G10459*Q10459</f>
        <v>0</v>
      </c>
      <c r="Q10459" s="9" t="n">
        <f aca="false">IF(K10459=TRUE(),0.1,0)</f>
        <v>0</v>
      </c>
    </row>
    <row r="10460" customFormat="false" ht="15" hidden="false" customHeight="true" outlineLevel="0" collapsed="false">
      <c r="A10460" s="1" t="s">
        <v>10713</v>
      </c>
      <c r="B10460" s="1" t="s">
        <v>104</v>
      </c>
      <c r="C10460" s="1" t="s">
        <v>29</v>
      </c>
      <c r="D10460" s="1" t="s">
        <v>476</v>
      </c>
      <c r="E10460" s="1" t="n">
        <v>29</v>
      </c>
      <c r="F10460" s="1" t="n">
        <v>8</v>
      </c>
      <c r="G10460" s="1" t="n">
        <v>232</v>
      </c>
      <c r="H10460" s="1" t="s">
        <v>21</v>
      </c>
      <c r="I10460" s="1" t="s">
        <v>22</v>
      </c>
      <c r="J10460" s="4" t="n">
        <v>45087</v>
      </c>
      <c r="L10460" s="6" t="str">
        <f aca="false">IFERROR(INDEX(CategoryCodes!$B$2:$B$9,MATCH(C10460,CategoryCodes!$A$2:$A$9,0)),"")</f>
        <v>B</v>
      </c>
      <c r="M10460" s="7" t="n">
        <f aca="false">IFERROR(VALUE(MID(D10460,FIND("_",D10460)+1,FIND("_",D10460,FIND("_",D10460)+1)-FIND("_",D10460)-1)),"")</f>
        <v>17</v>
      </c>
      <c r="N10460" s="7" t="str">
        <f aca="false">IF(OR(C10460="",M10460=""),"",C10460&amp;" Item "&amp;M10460)</f>
        <v>Butchers Item 17</v>
      </c>
      <c r="O10460" s="7" t="n">
        <v>86</v>
      </c>
      <c r="P10460" s="8" t="n">
        <f aca="false">G10460*Q10460</f>
        <v>0</v>
      </c>
      <c r="Q10460" s="9" t="n">
        <f aca="false">IF(K10460=TRUE(),0.1,0)</f>
        <v>0</v>
      </c>
    </row>
    <row r="10461" customFormat="false" ht="15" hidden="false" customHeight="true" outlineLevel="0" collapsed="false">
      <c r="A10461" s="1" t="s">
        <v>10714</v>
      </c>
      <c r="B10461" s="1" t="s">
        <v>114</v>
      </c>
      <c r="C10461" s="1" t="s">
        <v>136</v>
      </c>
      <c r="D10461" s="1" t="s">
        <v>155</v>
      </c>
      <c r="E10461" s="1" t="n">
        <v>26</v>
      </c>
      <c r="F10461" s="1" t="n">
        <v>6</v>
      </c>
      <c r="G10461" s="1" t="n">
        <v>156</v>
      </c>
      <c r="H10461" s="1" t="s">
        <v>31</v>
      </c>
      <c r="I10461" s="1" t="s">
        <v>22</v>
      </c>
      <c r="J10461" s="4" t="n">
        <v>44738</v>
      </c>
      <c r="K10461" s="5" t="b">
        <f aca="false">FALSE()</f>
        <v>0</v>
      </c>
      <c r="L10461" s="6" t="str">
        <f aca="false">IFERROR(INDEX(CategoryCodes!$B$2:$B$9,MATCH(C10461,CategoryCodes!$A$2:$A$9,0)),"")</f>
        <v>C</v>
      </c>
      <c r="M10461" s="7" t="n">
        <f aca="false">IFERROR(VALUE(MID(D10461,FIND("_",D10461)+1,FIND("_",D10461,FIND("_",D10461)+1)-FIND("_",D10461)-1)),"")</f>
        <v>15</v>
      </c>
      <c r="N10461" s="7" t="str">
        <f aca="false">IF(OR(C10461="",M10461=""),"",C10461&amp;" Item "&amp;M10461)</f>
        <v>Computers and electric accessories Item 15</v>
      </c>
      <c r="O10461" s="7" t="n">
        <v>293</v>
      </c>
      <c r="P10461" s="8" t="n">
        <f aca="false">G10461*Q10461</f>
        <v>0</v>
      </c>
      <c r="Q10461" s="9" t="n">
        <f aca="false">IF(K10461=TRUE(),0.1,0)</f>
        <v>0</v>
      </c>
    </row>
    <row r="10462" customFormat="false" ht="15" hidden="false" customHeight="true" outlineLevel="0" collapsed="false">
      <c r="A10462" s="1" t="s">
        <v>10715</v>
      </c>
      <c r="B10462" s="1" t="s">
        <v>71</v>
      </c>
      <c r="C10462" s="1" t="s">
        <v>72</v>
      </c>
      <c r="D10462" s="1" t="s">
        <v>925</v>
      </c>
      <c r="E10462" s="1" t="n">
        <v>17</v>
      </c>
      <c r="F10462" s="1" t="n">
        <v>6</v>
      </c>
      <c r="G10462" s="1" t="n">
        <v>102</v>
      </c>
      <c r="H10462" s="1" t="s">
        <v>31</v>
      </c>
      <c r="I10462" s="1" t="s">
        <v>44</v>
      </c>
      <c r="J10462" s="4" t="n">
        <v>44954</v>
      </c>
      <c r="L10462" s="6" t="str">
        <f aca="false">IFERROR(INDEX(CategoryCodes!$B$2:$B$9,MATCH(C10462,CategoryCodes!$A$2:$A$9,0)),"")</f>
        <v>D</v>
      </c>
      <c r="M10462" s="7" t="n">
        <f aca="false">IFERROR(VALUE(MID(D10462,FIND("_",D10462)+1,FIND("_",D10462,FIND("_",D10462)+1)-FIND("_",D10462)-1)),"")</f>
        <v>9</v>
      </c>
      <c r="N10462" s="7" t="str">
        <f aca="false">IF(OR(C10462="",M10462=""),"",C10462&amp;" Item "&amp;M10462)</f>
        <v>Electric household essentials Item 9</v>
      </c>
      <c r="O10462" s="7" t="n">
        <v>26</v>
      </c>
      <c r="P10462" s="8" t="n">
        <f aca="false">G10462*Q10462</f>
        <v>0</v>
      </c>
      <c r="Q10462" s="9" t="n">
        <f aca="false">IF(K10462=TRUE(),0.1,0)</f>
        <v>0</v>
      </c>
    </row>
    <row r="10463" customFormat="false" ht="15" hidden="false" customHeight="true" outlineLevel="0" collapsed="false">
      <c r="A10463" s="1" t="s">
        <v>10716</v>
      </c>
      <c r="B10463" s="1" t="s">
        <v>52</v>
      </c>
      <c r="C10463" s="1" t="s">
        <v>136</v>
      </c>
      <c r="D10463" s="1" t="s">
        <v>297</v>
      </c>
      <c r="E10463" s="1" t="n">
        <v>23</v>
      </c>
      <c r="F10463" s="1" t="n">
        <v>3</v>
      </c>
      <c r="G10463" s="1" t="n">
        <v>69</v>
      </c>
      <c r="H10463" s="1" t="s">
        <v>31</v>
      </c>
      <c r="I10463" s="1" t="s">
        <v>22</v>
      </c>
      <c r="J10463" s="4" t="n">
        <v>44594</v>
      </c>
      <c r="K10463" s="5" t="b">
        <f aca="false">FALSE()</f>
        <v>0</v>
      </c>
      <c r="L10463" s="6" t="str">
        <f aca="false">IFERROR(INDEX(CategoryCodes!$B$2:$B$9,MATCH(C10463,CategoryCodes!$A$2:$A$9,0)),"")</f>
        <v>C</v>
      </c>
      <c r="M10463" s="7" t="n">
        <f aca="false">IFERROR(VALUE(MID(D10463,FIND("_",D10463)+1,FIND("_",D10463,FIND("_",D10463)+1)-FIND("_",D10463)-1)),"")</f>
        <v>13</v>
      </c>
      <c r="N10463" s="7" t="str">
        <f aca="false">IF(OR(C10463="",M10463=""),"",C10463&amp;" Item "&amp;M10463)</f>
        <v>Computers and electric accessories Item 13</v>
      </c>
      <c r="O10463" s="7" t="n">
        <v>336</v>
      </c>
      <c r="P10463" s="8" t="n">
        <f aca="false">G10463*Q10463</f>
        <v>0</v>
      </c>
      <c r="Q10463" s="9" t="n">
        <f aca="false">IF(K10463=TRUE(),0.1,0)</f>
        <v>0</v>
      </c>
    </row>
    <row r="10464" customFormat="false" ht="15" hidden="false" customHeight="true" outlineLevel="0" collapsed="false">
      <c r="A10464" s="1" t="s">
        <v>10717</v>
      </c>
      <c r="B10464" s="1" t="s">
        <v>75</v>
      </c>
      <c r="C10464" s="1" t="s">
        <v>38</v>
      </c>
      <c r="D10464" s="1" t="s">
        <v>191</v>
      </c>
      <c r="E10464" s="1" t="n">
        <v>33.5</v>
      </c>
      <c r="F10464" s="1" t="n">
        <v>4</v>
      </c>
      <c r="G10464" s="1" t="n">
        <v>134</v>
      </c>
      <c r="H10464" s="1" t="s">
        <v>54</v>
      </c>
      <c r="I10464" s="1" t="s">
        <v>22</v>
      </c>
      <c r="J10464" s="4" t="n">
        <v>44607</v>
      </c>
      <c r="K10464" s="5" t="b">
        <f aca="false">TRUE()</f>
        <v>1</v>
      </c>
      <c r="L10464" s="6" t="str">
        <f aca="false">IFERROR(INDEX(CategoryCodes!$B$2:$B$9,MATCH(C10464,CategoryCodes!$A$2:$A$9,0)),"")</f>
        <v>E</v>
      </c>
      <c r="M10464" s="7" t="n">
        <f aca="false">IFERROR(VALUE(MID(D10464,FIND("_",D10464)+1,FIND("_",D10464,FIND("_",D10464)+1)-FIND("_",D10464)-1)),"")</f>
        <v>20</v>
      </c>
      <c r="N10464" s="7" t="str">
        <f aca="false">IF(OR(C10464="",M10464=""),"",C10464&amp;" Item "&amp;M10464)</f>
        <v>Food Item 20</v>
      </c>
      <c r="O10464" s="7" t="n">
        <v>149</v>
      </c>
      <c r="P10464" s="8" t="n">
        <f aca="false">G10464*Q10464</f>
        <v>13.4</v>
      </c>
      <c r="Q10464" s="9" t="n">
        <f aca="false">IF(K10464=TRUE(),0.1,0)</f>
        <v>0.1</v>
      </c>
    </row>
    <row r="10465" customFormat="false" ht="15" hidden="false" customHeight="true" outlineLevel="0" collapsed="false">
      <c r="A10465" s="1" t="s">
        <v>10718</v>
      </c>
      <c r="B10465" s="1" t="s">
        <v>83</v>
      </c>
      <c r="C10465" s="1" t="s">
        <v>34</v>
      </c>
      <c r="D10465" s="1" t="s">
        <v>576</v>
      </c>
      <c r="E10465" s="1" t="n">
        <v>29</v>
      </c>
      <c r="F10465" s="1" t="n">
        <v>9</v>
      </c>
      <c r="G10465" s="1" t="n">
        <v>261</v>
      </c>
      <c r="H10465" s="1" t="s">
        <v>54</v>
      </c>
      <c r="I10465" s="1" t="s">
        <v>44</v>
      </c>
      <c r="J10465" s="4" t="n">
        <v>45675</v>
      </c>
      <c r="K10465" s="5" t="b">
        <f aca="false">FALSE()</f>
        <v>0</v>
      </c>
      <c r="L10465" s="6" t="str">
        <f aca="false">IFERROR(INDEX(CategoryCodes!$B$2:$B$9,MATCH(C10465,CategoryCodes!$A$2:$A$9,0)),"")</f>
        <v>A</v>
      </c>
      <c r="M10465" s="7" t="n">
        <f aca="false">IFERROR(VALUE(MID(D10465,FIND("_",D10465)+1,FIND("_",D10465,FIND("_",D10465)+1)-FIND("_",D10465)-1)),"")</f>
        <v>17</v>
      </c>
      <c r="N10465" s="7" t="str">
        <f aca="false">IF(OR(C10465="",M10465=""),"",C10465&amp;" Item "&amp;M10465)</f>
        <v>Beverages Item 17</v>
      </c>
      <c r="O10465" s="7" t="n">
        <v>414</v>
      </c>
      <c r="P10465" s="8" t="n">
        <f aca="false">G10465*Q10465</f>
        <v>0</v>
      </c>
      <c r="Q10465" s="9" t="n">
        <f aca="false">IF(K10465=TRUE(),0.1,0)</f>
        <v>0</v>
      </c>
    </row>
    <row r="10466" customFormat="false" ht="15" hidden="false" customHeight="true" outlineLevel="0" collapsed="false">
      <c r="A10466" s="1" t="s">
        <v>10719</v>
      </c>
      <c r="B10466" s="1" t="s">
        <v>42</v>
      </c>
      <c r="C10466" s="1" t="s">
        <v>72</v>
      </c>
      <c r="D10466" s="1" t="s">
        <v>383</v>
      </c>
      <c r="E10466" s="1" t="n">
        <v>29</v>
      </c>
      <c r="F10466" s="1" t="n">
        <v>4</v>
      </c>
      <c r="G10466" s="1" t="n">
        <v>116</v>
      </c>
      <c r="H10466" s="1" t="s">
        <v>31</v>
      </c>
      <c r="I10466" s="1" t="s">
        <v>44</v>
      </c>
      <c r="J10466" s="4" t="n">
        <v>45585</v>
      </c>
      <c r="L10466" s="6" t="str">
        <f aca="false">IFERROR(INDEX(CategoryCodes!$B$2:$B$9,MATCH(C10466,CategoryCodes!$A$2:$A$9,0)),"")</f>
        <v>D</v>
      </c>
      <c r="M10466" s="7" t="n">
        <f aca="false">IFERROR(VALUE(MID(D10466,FIND("_",D10466)+1,FIND("_",D10466,FIND("_",D10466)+1)-FIND("_",D10466)-1)),"")</f>
        <v>17</v>
      </c>
      <c r="N10466" s="7" t="str">
        <f aca="false">IF(OR(C10466="",M10466=""),"",C10466&amp;" Item "&amp;M10466)</f>
        <v>Electric household essentials Item 17</v>
      </c>
      <c r="O10466" s="7" t="n">
        <v>377</v>
      </c>
      <c r="P10466" s="8" t="n">
        <f aca="false">G10466*Q10466</f>
        <v>0</v>
      </c>
      <c r="Q10466" s="9" t="n">
        <f aca="false">IF(K10466=TRUE(),0.1,0)</f>
        <v>0</v>
      </c>
    </row>
    <row r="10467" customFormat="false" ht="15" hidden="false" customHeight="true" outlineLevel="0" collapsed="false">
      <c r="A10467" s="1" t="s">
        <v>10720</v>
      </c>
      <c r="B10467" s="1" t="s">
        <v>122</v>
      </c>
      <c r="C10467" s="1" t="s">
        <v>29</v>
      </c>
      <c r="E10467" s="1" t="n">
        <v>8</v>
      </c>
      <c r="H10467" s="1" t="s">
        <v>54</v>
      </c>
      <c r="I10467" s="1" t="s">
        <v>22</v>
      </c>
      <c r="J10467" s="4" t="n">
        <v>45564</v>
      </c>
      <c r="K10467" s="5" t="b">
        <f aca="false">FALSE()</f>
        <v>0</v>
      </c>
      <c r="L10467" s="6" t="str">
        <f aca="false">IFERROR(INDEX(CategoryCodes!$B$2:$B$9,MATCH(C10467,CategoryCodes!$A$2:$A$9,0)),"")</f>
        <v>B</v>
      </c>
      <c r="M10467" s="7" t="str">
        <f aca="false">IFERROR(VALUE(MID(D10467,FIND("_",D10467)+1,FIND("_",D10467,FIND("_",D10467)+1)-FIND("_",D10467)-1)),"")</f>
        <v/>
      </c>
      <c r="N10467" s="7" t="str">
        <f aca="false">IF(OR(C10467="",M10467=""),"",C10467&amp;" Item "&amp;M10467)</f>
        <v/>
      </c>
      <c r="O10467" s="7" t="n">
        <v>319</v>
      </c>
      <c r="P10467" s="8" t="n">
        <f aca="false">G10467*Q10467</f>
        <v>0</v>
      </c>
      <c r="Q10467" s="9" t="n">
        <f aca="false">IF(K10467=TRUE(),0.1,0)</f>
        <v>0</v>
      </c>
    </row>
    <row r="10468" customFormat="false" ht="15" hidden="false" customHeight="true" outlineLevel="0" collapsed="false">
      <c r="A10468" s="1" t="s">
        <v>10721</v>
      </c>
      <c r="B10468" s="1" t="s">
        <v>122</v>
      </c>
      <c r="C10468" s="1" t="s">
        <v>25</v>
      </c>
      <c r="D10468" s="1" t="s">
        <v>559</v>
      </c>
      <c r="E10468" s="1" t="n">
        <v>36.5</v>
      </c>
      <c r="F10468" s="1" t="n">
        <v>3</v>
      </c>
      <c r="G10468" s="1" t="n">
        <v>109.5</v>
      </c>
      <c r="H10468" s="1" t="s">
        <v>21</v>
      </c>
      <c r="I10468" s="1" t="s">
        <v>44</v>
      </c>
      <c r="J10468" s="4" t="n">
        <v>45529</v>
      </c>
      <c r="K10468" s="5" t="b">
        <f aca="false">FALSE()</f>
        <v>0</v>
      </c>
      <c r="L10468" s="6" t="str">
        <f aca="false">IFERROR(INDEX(CategoryCodes!$B$2:$B$9,MATCH(C10468,CategoryCodes!$A$2:$A$9,0)),"")</f>
        <v>G</v>
      </c>
      <c r="M10468" s="7" t="n">
        <f aca="false">IFERROR(VALUE(MID(D10468,FIND("_",D10468)+1,FIND("_",D10468,FIND("_",D10468)+1)-FIND("_",D10468)-1)),"")</f>
        <v>22</v>
      </c>
      <c r="N10468" s="7" t="str">
        <f aca="false">IF(OR(C10468="",M10468=""),"",C10468&amp;" Item "&amp;M10468)</f>
        <v>Milk Products Item 22</v>
      </c>
      <c r="O10468" s="7" t="n">
        <v>13</v>
      </c>
      <c r="P10468" s="8" t="n">
        <f aca="false">G10468*Q10468</f>
        <v>0</v>
      </c>
      <c r="Q10468" s="9" t="n">
        <f aca="false">IF(K10468=TRUE(),0.1,0)</f>
        <v>0</v>
      </c>
    </row>
    <row r="10469" customFormat="false" ht="15" hidden="false" customHeight="true" outlineLevel="0" collapsed="false">
      <c r="A10469" s="1" t="s">
        <v>10722</v>
      </c>
      <c r="B10469" s="1" t="s">
        <v>49</v>
      </c>
      <c r="C10469" s="1" t="s">
        <v>19</v>
      </c>
      <c r="D10469" s="1" t="s">
        <v>802</v>
      </c>
      <c r="E10469" s="1" t="n">
        <v>38</v>
      </c>
      <c r="F10469" s="1" t="n">
        <v>2</v>
      </c>
      <c r="G10469" s="1" t="n">
        <v>76</v>
      </c>
      <c r="H10469" s="1" t="s">
        <v>21</v>
      </c>
      <c r="I10469" s="1" t="s">
        <v>44</v>
      </c>
      <c r="J10469" s="4" t="n">
        <v>44771</v>
      </c>
      <c r="L10469" s="6" t="str">
        <f aca="false">IFERROR(INDEX(CategoryCodes!$B$2:$B$9,MATCH(C10469,CategoryCodes!$A$2:$A$9,0)),"")</f>
        <v>H</v>
      </c>
      <c r="M10469" s="7" t="n">
        <f aca="false">IFERROR(VALUE(MID(D10469,FIND("_",D10469)+1,FIND("_",D10469,FIND("_",D10469)+1)-FIND("_",D10469)-1)),"")</f>
        <v>23</v>
      </c>
      <c r="N10469" s="7" t="str">
        <f aca="false">IF(OR(C10469="",M10469=""),"",C10469&amp;" Item "&amp;M10469)</f>
        <v>Patisserie Item 23</v>
      </c>
      <c r="O10469" s="7" t="n">
        <v>146</v>
      </c>
      <c r="P10469" s="8" t="n">
        <f aca="false">G10469*Q10469</f>
        <v>0</v>
      </c>
      <c r="Q10469" s="9" t="n">
        <f aca="false">IF(K10469=TRUE(),0.1,0)</f>
        <v>0</v>
      </c>
    </row>
    <row r="10470" customFormat="false" ht="15" hidden="false" customHeight="true" outlineLevel="0" collapsed="false">
      <c r="A10470" s="1" t="s">
        <v>10723</v>
      </c>
      <c r="B10470" s="1" t="s">
        <v>69</v>
      </c>
      <c r="C10470" s="1" t="s">
        <v>72</v>
      </c>
      <c r="D10470" s="1" t="s">
        <v>252</v>
      </c>
      <c r="E10470" s="1" t="n">
        <v>15.5</v>
      </c>
      <c r="F10470" s="1" t="n">
        <v>1</v>
      </c>
      <c r="G10470" s="1" t="n">
        <v>15.5</v>
      </c>
      <c r="H10470" s="1" t="s">
        <v>54</v>
      </c>
      <c r="I10470" s="1" t="s">
        <v>44</v>
      </c>
      <c r="J10470" s="4" t="n">
        <v>45060</v>
      </c>
      <c r="K10470" s="5" t="b">
        <f aca="false">FALSE()</f>
        <v>0</v>
      </c>
      <c r="L10470" s="6" t="str">
        <f aca="false">IFERROR(INDEX(CategoryCodes!$B$2:$B$9,MATCH(C10470,CategoryCodes!$A$2:$A$9,0)),"")</f>
        <v>D</v>
      </c>
      <c r="M10470" s="7" t="n">
        <f aca="false">IFERROR(VALUE(MID(D10470,FIND("_",D10470)+1,FIND("_",D10470,FIND("_",D10470)+1)-FIND("_",D10470)-1)),"")</f>
        <v>8</v>
      </c>
      <c r="N10470" s="7" t="str">
        <f aca="false">IF(OR(C10470="",M10470=""),"",C10470&amp;" Item "&amp;M10470)</f>
        <v>Electric household essentials Item 8</v>
      </c>
      <c r="O10470" s="7" t="n">
        <v>248</v>
      </c>
      <c r="P10470" s="8" t="n">
        <f aca="false">G10470*Q10470</f>
        <v>0</v>
      </c>
      <c r="Q10470" s="9" t="n">
        <f aca="false">IF(K10470=TRUE(),0.1,0)</f>
        <v>0</v>
      </c>
    </row>
    <row r="10471" customFormat="false" ht="15" hidden="false" customHeight="true" outlineLevel="0" collapsed="false">
      <c r="A10471" s="1" t="s">
        <v>10724</v>
      </c>
      <c r="B10471" s="1" t="s">
        <v>52</v>
      </c>
      <c r="C10471" s="1" t="s">
        <v>19</v>
      </c>
      <c r="D10471" s="1" t="s">
        <v>461</v>
      </c>
      <c r="E10471" s="1" t="n">
        <v>26</v>
      </c>
      <c r="F10471" s="1" t="n">
        <v>5</v>
      </c>
      <c r="G10471" s="1" t="n">
        <v>130</v>
      </c>
      <c r="H10471" s="1" t="s">
        <v>21</v>
      </c>
      <c r="I10471" s="1" t="s">
        <v>22</v>
      </c>
      <c r="J10471" s="4" t="n">
        <v>45366</v>
      </c>
      <c r="K10471" s="5" t="b">
        <f aca="false">FALSE()</f>
        <v>0</v>
      </c>
      <c r="L10471" s="6" t="str">
        <f aca="false">IFERROR(INDEX(CategoryCodes!$B$2:$B$9,MATCH(C10471,CategoryCodes!$A$2:$A$9,0)),"")</f>
        <v>H</v>
      </c>
      <c r="M10471" s="7" t="n">
        <f aca="false">IFERROR(VALUE(MID(D10471,FIND("_",D10471)+1,FIND("_",D10471,FIND("_",D10471)+1)-FIND("_",D10471)-1)),"")</f>
        <v>15</v>
      </c>
      <c r="N10471" s="7" t="str">
        <f aca="false">IF(OR(C10471="",M10471=""),"",C10471&amp;" Item "&amp;M10471)</f>
        <v>Patisserie Item 15</v>
      </c>
      <c r="O10471" s="7" t="n">
        <v>42</v>
      </c>
      <c r="P10471" s="8" t="n">
        <f aca="false">G10471*Q10471</f>
        <v>0</v>
      </c>
      <c r="Q10471" s="9" t="n">
        <f aca="false">IF(K10471=TRUE(),0.1,0)</f>
        <v>0</v>
      </c>
    </row>
    <row r="10472" customFormat="false" ht="15" hidden="false" customHeight="true" outlineLevel="0" collapsed="false">
      <c r="A10472" s="1" t="s">
        <v>10725</v>
      </c>
      <c r="B10472" s="1" t="s">
        <v>86</v>
      </c>
      <c r="C10472" s="1" t="s">
        <v>19</v>
      </c>
      <c r="D10472" s="1" t="s">
        <v>199</v>
      </c>
      <c r="E10472" s="1" t="n">
        <v>41</v>
      </c>
      <c r="F10472" s="1" t="n">
        <v>6</v>
      </c>
      <c r="G10472" s="1" t="n">
        <v>246</v>
      </c>
      <c r="H10472" s="1" t="s">
        <v>54</v>
      </c>
      <c r="I10472" s="1" t="s">
        <v>22</v>
      </c>
      <c r="J10472" s="4" t="n">
        <v>44848</v>
      </c>
      <c r="K10472" s="5" t="b">
        <f aca="false">FALSE()</f>
        <v>0</v>
      </c>
      <c r="L10472" s="6" t="str">
        <f aca="false">IFERROR(INDEX(CategoryCodes!$B$2:$B$9,MATCH(C10472,CategoryCodes!$A$2:$A$9,0)),"")</f>
        <v>H</v>
      </c>
      <c r="M10472" s="7" t="n">
        <f aca="false">IFERROR(VALUE(MID(D10472,FIND("_",D10472)+1,FIND("_",D10472,FIND("_",D10472)+1)-FIND("_",D10472)-1)),"")</f>
        <v>25</v>
      </c>
      <c r="N10472" s="7" t="str">
        <f aca="false">IF(OR(C10472="",M10472=""),"",C10472&amp;" Item "&amp;M10472)</f>
        <v>Patisserie Item 25</v>
      </c>
      <c r="O10472" s="7" t="n">
        <v>64</v>
      </c>
      <c r="P10472" s="8" t="n">
        <f aca="false">G10472*Q10472</f>
        <v>0</v>
      </c>
      <c r="Q10472" s="9" t="n">
        <f aca="false">IF(K10472=TRUE(),0.1,0)</f>
        <v>0</v>
      </c>
    </row>
    <row r="10473" customFormat="false" ht="15" hidden="false" customHeight="true" outlineLevel="0" collapsed="false">
      <c r="A10473" s="1" t="s">
        <v>10726</v>
      </c>
      <c r="B10473" s="1" t="s">
        <v>18</v>
      </c>
      <c r="C10473" s="1" t="s">
        <v>34</v>
      </c>
      <c r="D10473" s="1" t="s">
        <v>519</v>
      </c>
      <c r="E10473" s="1" t="n">
        <v>18.5</v>
      </c>
      <c r="F10473" s="1" t="n">
        <v>2</v>
      </c>
      <c r="G10473" s="1" t="n">
        <v>37</v>
      </c>
      <c r="H10473" s="1" t="s">
        <v>31</v>
      </c>
      <c r="I10473" s="1" t="s">
        <v>22</v>
      </c>
      <c r="J10473" s="4" t="n">
        <v>44857</v>
      </c>
      <c r="K10473" s="5" t="b">
        <f aca="false">FALSE()</f>
        <v>0</v>
      </c>
      <c r="L10473" s="6" t="str">
        <f aca="false">IFERROR(INDEX(CategoryCodes!$B$2:$B$9,MATCH(C10473,CategoryCodes!$A$2:$A$9,0)),"")</f>
        <v>A</v>
      </c>
      <c r="M10473" s="7" t="n">
        <f aca="false">IFERROR(VALUE(MID(D10473,FIND("_",D10473)+1,FIND("_",D10473,FIND("_",D10473)+1)-FIND("_",D10473)-1)),"")</f>
        <v>10</v>
      </c>
      <c r="N10473" s="7" t="str">
        <f aca="false">IF(OR(C10473="",M10473=""),"",C10473&amp;" Item "&amp;M10473)</f>
        <v>Beverages Item 10</v>
      </c>
      <c r="O10473" s="7" t="n">
        <v>258</v>
      </c>
      <c r="P10473" s="8" t="n">
        <f aca="false">G10473*Q10473</f>
        <v>0</v>
      </c>
      <c r="Q10473" s="9" t="n">
        <f aca="false">IF(K10473=TRUE(),0.1,0)</f>
        <v>0</v>
      </c>
    </row>
    <row r="10474" customFormat="false" ht="15" hidden="false" customHeight="true" outlineLevel="0" collapsed="false">
      <c r="A10474" s="1" t="s">
        <v>10727</v>
      </c>
      <c r="B10474" s="1" t="s">
        <v>80</v>
      </c>
      <c r="C10474" s="1" t="s">
        <v>34</v>
      </c>
      <c r="D10474" s="1" t="s">
        <v>35</v>
      </c>
      <c r="E10474" s="1" t="n">
        <v>27.5</v>
      </c>
      <c r="F10474" s="1" t="n">
        <v>2</v>
      </c>
      <c r="G10474" s="1" t="n">
        <v>55</v>
      </c>
      <c r="H10474" s="1" t="s">
        <v>31</v>
      </c>
      <c r="I10474" s="1" t="s">
        <v>44</v>
      </c>
      <c r="J10474" s="4" t="n">
        <v>45510</v>
      </c>
      <c r="K10474" s="5" t="b">
        <f aca="false">FALSE()</f>
        <v>0</v>
      </c>
      <c r="L10474" s="6" t="str">
        <f aca="false">IFERROR(INDEX(CategoryCodes!$B$2:$B$9,MATCH(C10474,CategoryCodes!$A$2:$A$9,0)),"")</f>
        <v>A</v>
      </c>
      <c r="M10474" s="7" t="n">
        <f aca="false">IFERROR(VALUE(MID(D10474,FIND("_",D10474)+1,FIND("_",D10474,FIND("_",D10474)+1)-FIND("_",D10474)-1)),"")</f>
        <v>16</v>
      </c>
      <c r="N10474" s="7" t="str">
        <f aca="false">IF(OR(C10474="",M10474=""),"",C10474&amp;" Item "&amp;M10474)</f>
        <v>Beverages Item 16</v>
      </c>
      <c r="O10474" s="7" t="n">
        <v>39</v>
      </c>
      <c r="P10474" s="8" t="n">
        <f aca="false">G10474*Q10474</f>
        <v>0</v>
      </c>
      <c r="Q10474" s="9" t="n">
        <f aca="false">IF(K10474=TRUE(),0.1,0)</f>
        <v>0</v>
      </c>
    </row>
    <row r="10475" customFormat="false" ht="15" hidden="false" customHeight="true" outlineLevel="0" collapsed="false">
      <c r="A10475" s="1" t="s">
        <v>10728</v>
      </c>
      <c r="B10475" s="1" t="s">
        <v>129</v>
      </c>
      <c r="C10475" s="1" t="s">
        <v>38</v>
      </c>
      <c r="D10475" s="1" t="s">
        <v>2204</v>
      </c>
      <c r="E10475" s="1" t="n">
        <v>27.5</v>
      </c>
      <c r="F10475" s="1" t="n">
        <v>4</v>
      </c>
      <c r="G10475" s="1" t="n">
        <v>110</v>
      </c>
      <c r="H10475" s="1" t="s">
        <v>21</v>
      </c>
      <c r="I10475" s="1" t="s">
        <v>22</v>
      </c>
      <c r="J10475" s="4" t="n">
        <v>45325</v>
      </c>
      <c r="L10475" s="6" t="str">
        <f aca="false">IFERROR(INDEX(CategoryCodes!$B$2:$B$9,MATCH(C10475,CategoryCodes!$A$2:$A$9,0)),"")</f>
        <v>E</v>
      </c>
      <c r="M10475" s="7" t="n">
        <f aca="false">IFERROR(VALUE(MID(D10475,FIND("_",D10475)+1,FIND("_",D10475,FIND("_",D10475)+1)-FIND("_",D10475)-1)),"")</f>
        <v>16</v>
      </c>
      <c r="N10475" s="7" t="str">
        <f aca="false">IF(OR(C10475="",M10475=""),"",C10475&amp;" Item "&amp;M10475)</f>
        <v>Food Item 16</v>
      </c>
      <c r="O10475" s="7" t="n">
        <v>435</v>
      </c>
      <c r="P10475" s="8" t="n">
        <f aca="false">G10475*Q10475</f>
        <v>0</v>
      </c>
      <c r="Q10475" s="9" t="n">
        <f aca="false">IF(K10475=TRUE(),0.1,0)</f>
        <v>0</v>
      </c>
    </row>
    <row r="10476" customFormat="false" ht="15" hidden="false" customHeight="true" outlineLevel="0" collapsed="false">
      <c r="A10476" s="1" t="s">
        <v>10729</v>
      </c>
      <c r="B10476" s="1" t="s">
        <v>86</v>
      </c>
      <c r="C10476" s="1" t="s">
        <v>47</v>
      </c>
      <c r="D10476" s="1" t="s">
        <v>87</v>
      </c>
      <c r="E10476" s="1" t="n">
        <v>24.5</v>
      </c>
      <c r="F10476" s="1" t="n">
        <v>6</v>
      </c>
      <c r="G10476" s="1" t="n">
        <v>147</v>
      </c>
      <c r="H10476" s="1" t="s">
        <v>21</v>
      </c>
      <c r="I10476" s="1" t="s">
        <v>22</v>
      </c>
      <c r="J10476" s="4" t="n">
        <v>44572</v>
      </c>
      <c r="K10476" s="5" t="b">
        <f aca="false">TRUE()</f>
        <v>1</v>
      </c>
      <c r="L10476" s="6" t="str">
        <f aca="false">IFERROR(INDEX(CategoryCodes!$B$2:$B$9,MATCH(C10476,CategoryCodes!$A$2:$A$9,0)),"")</f>
        <v>F</v>
      </c>
      <c r="M10476" s="7" t="n">
        <f aca="false">IFERROR(VALUE(MID(D10476,FIND("_",D10476)+1,FIND("_",D10476,FIND("_",D10476)+1)-FIND("_",D10476)-1)),"")</f>
        <v>14</v>
      </c>
      <c r="N10476" s="7" t="str">
        <f aca="false">IF(OR(C10476="",M10476=""),"",C10476&amp;" Item "&amp;M10476)</f>
        <v>Furniture Item 14</v>
      </c>
      <c r="O10476" s="7" t="n">
        <v>401</v>
      </c>
      <c r="P10476" s="8" t="n">
        <f aca="false">G10476*Q10476</f>
        <v>14.7</v>
      </c>
      <c r="Q10476" s="9" t="n">
        <f aca="false">IF(K10476=TRUE(),0.1,0)</f>
        <v>0.1</v>
      </c>
    </row>
    <row r="10477" customFormat="false" ht="15" hidden="false" customHeight="true" outlineLevel="0" collapsed="false">
      <c r="A10477" s="1" t="s">
        <v>10730</v>
      </c>
      <c r="B10477" s="1" t="s">
        <v>129</v>
      </c>
      <c r="C10477" s="1" t="s">
        <v>19</v>
      </c>
      <c r="D10477" s="1" t="s">
        <v>228</v>
      </c>
      <c r="E10477" s="1" t="n">
        <v>27.5</v>
      </c>
      <c r="F10477" s="1" t="n">
        <v>9</v>
      </c>
      <c r="G10477" s="1" t="n">
        <v>247.5</v>
      </c>
      <c r="H10477" s="1" t="s">
        <v>31</v>
      </c>
      <c r="I10477" s="1" t="s">
        <v>44</v>
      </c>
      <c r="J10477" s="4" t="n">
        <v>45329</v>
      </c>
      <c r="K10477" s="5" t="b">
        <f aca="false">TRUE()</f>
        <v>1</v>
      </c>
      <c r="L10477" s="6" t="str">
        <f aca="false">IFERROR(INDEX(CategoryCodes!$B$2:$B$9,MATCH(C10477,CategoryCodes!$A$2:$A$9,0)),"")</f>
        <v>H</v>
      </c>
      <c r="M10477" s="7" t="n">
        <f aca="false">IFERROR(VALUE(MID(D10477,FIND("_",D10477)+1,FIND("_",D10477,FIND("_",D10477)+1)-FIND("_",D10477)-1)),"")</f>
        <v>16</v>
      </c>
      <c r="N10477" s="7" t="str">
        <f aca="false">IF(OR(C10477="",M10477=""),"",C10477&amp;" Item "&amp;M10477)</f>
        <v>Patisserie Item 16</v>
      </c>
      <c r="O10477" s="7" t="n">
        <v>142</v>
      </c>
      <c r="P10477" s="8" t="n">
        <f aca="false">G10477*Q10477</f>
        <v>24.75</v>
      </c>
      <c r="Q10477" s="9" t="n">
        <f aca="false">IF(K10477=TRUE(),0.1,0)</f>
        <v>0.1</v>
      </c>
    </row>
    <row r="10478" customFormat="false" ht="15" hidden="false" customHeight="true" outlineLevel="0" collapsed="false">
      <c r="A10478" s="1" t="s">
        <v>10731</v>
      </c>
      <c r="B10478" s="1" t="s">
        <v>28</v>
      </c>
      <c r="C10478" s="1" t="s">
        <v>38</v>
      </c>
      <c r="D10478" s="1" t="s">
        <v>504</v>
      </c>
      <c r="E10478" s="1" t="n">
        <v>29</v>
      </c>
      <c r="F10478" s="1" t="n">
        <v>7</v>
      </c>
      <c r="G10478" s="1" t="n">
        <v>203</v>
      </c>
      <c r="H10478" s="1" t="s">
        <v>21</v>
      </c>
      <c r="I10478" s="1" t="s">
        <v>44</v>
      </c>
      <c r="J10478" s="4" t="n">
        <v>44961</v>
      </c>
      <c r="L10478" s="6" t="str">
        <f aca="false">IFERROR(INDEX(CategoryCodes!$B$2:$B$9,MATCH(C10478,CategoryCodes!$A$2:$A$9,0)),"")</f>
        <v>E</v>
      </c>
      <c r="M10478" s="7" t="n">
        <f aca="false">IFERROR(VALUE(MID(D10478,FIND("_",D10478)+1,FIND("_",D10478,FIND("_",D10478)+1)-FIND("_",D10478)-1)),"")</f>
        <v>17</v>
      </c>
      <c r="N10478" s="7" t="str">
        <f aca="false">IF(OR(C10478="",M10478=""),"",C10478&amp;" Item "&amp;M10478)</f>
        <v>Food Item 17</v>
      </c>
      <c r="O10478" s="7" t="n">
        <v>129</v>
      </c>
      <c r="P10478" s="8" t="n">
        <f aca="false">G10478*Q10478</f>
        <v>0</v>
      </c>
      <c r="Q10478" s="9" t="n">
        <f aca="false">IF(K10478=TRUE(),0.1,0)</f>
        <v>0</v>
      </c>
    </row>
    <row r="10479" customFormat="false" ht="15" hidden="false" customHeight="true" outlineLevel="0" collapsed="false">
      <c r="A10479" s="1" t="s">
        <v>10732</v>
      </c>
      <c r="B10479" s="1" t="s">
        <v>75</v>
      </c>
      <c r="C10479" s="1" t="s">
        <v>29</v>
      </c>
      <c r="D10479" s="1" t="s">
        <v>91</v>
      </c>
      <c r="E10479" s="1" t="n">
        <v>33.5</v>
      </c>
      <c r="F10479" s="1" t="n">
        <v>8</v>
      </c>
      <c r="G10479" s="1" t="n">
        <v>268</v>
      </c>
      <c r="H10479" s="1" t="s">
        <v>54</v>
      </c>
      <c r="I10479" s="1" t="s">
        <v>44</v>
      </c>
      <c r="J10479" s="4" t="n">
        <v>45119</v>
      </c>
      <c r="K10479" s="5" t="b">
        <f aca="false">FALSE()</f>
        <v>0</v>
      </c>
      <c r="L10479" s="6" t="str">
        <f aca="false">IFERROR(INDEX(CategoryCodes!$B$2:$B$9,MATCH(C10479,CategoryCodes!$A$2:$A$9,0)),"")</f>
        <v>B</v>
      </c>
      <c r="M10479" s="7" t="n">
        <f aca="false">IFERROR(VALUE(MID(D10479,FIND("_",D10479)+1,FIND("_",D10479,FIND("_",D10479)+1)-FIND("_",D10479)-1)),"")</f>
        <v>20</v>
      </c>
      <c r="N10479" s="7" t="str">
        <f aca="false">IF(OR(C10479="",M10479=""),"",C10479&amp;" Item "&amp;M10479)</f>
        <v>Butchers Item 20</v>
      </c>
      <c r="O10479" s="7" t="n">
        <v>67</v>
      </c>
      <c r="P10479" s="8" t="n">
        <f aca="false">G10479*Q10479</f>
        <v>0</v>
      </c>
      <c r="Q10479" s="9" t="n">
        <f aca="false">IF(K10479=TRUE(),0.1,0)</f>
        <v>0</v>
      </c>
    </row>
    <row r="10480" customFormat="false" ht="15" hidden="false" customHeight="true" outlineLevel="0" collapsed="false">
      <c r="A10480" s="1" t="s">
        <v>10733</v>
      </c>
      <c r="B10480" s="1" t="s">
        <v>18</v>
      </c>
      <c r="C10480" s="1" t="s">
        <v>72</v>
      </c>
      <c r="D10480" s="1" t="s">
        <v>375</v>
      </c>
      <c r="E10480" s="1" t="n">
        <v>36.5</v>
      </c>
      <c r="F10480" s="1" t="n">
        <v>1</v>
      </c>
      <c r="G10480" s="1" t="n">
        <v>36.5</v>
      </c>
      <c r="H10480" s="1" t="s">
        <v>54</v>
      </c>
      <c r="I10480" s="1" t="s">
        <v>44</v>
      </c>
      <c r="J10480" s="4" t="n">
        <v>45672</v>
      </c>
      <c r="K10480" s="5" t="b">
        <f aca="false">TRUE()</f>
        <v>1</v>
      </c>
      <c r="L10480" s="6" t="str">
        <f aca="false">IFERROR(INDEX(CategoryCodes!$B$2:$B$9,MATCH(C10480,CategoryCodes!$A$2:$A$9,0)),"")</f>
        <v>D</v>
      </c>
      <c r="M10480" s="7" t="n">
        <f aca="false">IFERROR(VALUE(MID(D10480,FIND("_",D10480)+1,FIND("_",D10480,FIND("_",D10480)+1)-FIND("_",D10480)-1)),"")</f>
        <v>22</v>
      </c>
      <c r="N10480" s="7" t="str">
        <f aca="false">IF(OR(C10480="",M10480=""),"",C10480&amp;" Item "&amp;M10480)</f>
        <v>Electric household essentials Item 22</v>
      </c>
      <c r="O10480" s="7" t="n">
        <v>315</v>
      </c>
      <c r="P10480" s="8" t="n">
        <f aca="false">G10480*Q10480</f>
        <v>3.65</v>
      </c>
      <c r="Q10480" s="9" t="n">
        <f aca="false">IF(K10480=TRUE(),0.1,0)</f>
        <v>0.1</v>
      </c>
    </row>
    <row r="10481" customFormat="false" ht="15" hidden="false" customHeight="true" outlineLevel="0" collapsed="false">
      <c r="A10481" s="1" t="s">
        <v>10734</v>
      </c>
      <c r="B10481" s="1" t="s">
        <v>83</v>
      </c>
      <c r="C10481" s="1" t="s">
        <v>19</v>
      </c>
      <c r="D10481" s="1" t="s">
        <v>526</v>
      </c>
      <c r="E10481" s="1" t="n">
        <v>15.5</v>
      </c>
      <c r="F10481" s="1" t="n">
        <v>3</v>
      </c>
      <c r="G10481" s="1" t="n">
        <v>46.5</v>
      </c>
      <c r="H10481" s="1" t="s">
        <v>54</v>
      </c>
      <c r="I10481" s="1" t="s">
        <v>44</v>
      </c>
      <c r="J10481" s="4" t="n">
        <v>45359</v>
      </c>
      <c r="K10481" s="5" t="b">
        <f aca="false">FALSE()</f>
        <v>0</v>
      </c>
      <c r="L10481" s="6" t="str">
        <f aca="false">IFERROR(INDEX(CategoryCodes!$B$2:$B$9,MATCH(C10481,CategoryCodes!$A$2:$A$9,0)),"")</f>
        <v>H</v>
      </c>
      <c r="M10481" s="7" t="n">
        <f aca="false">IFERROR(VALUE(MID(D10481,FIND("_",D10481)+1,FIND("_",D10481,FIND("_",D10481)+1)-FIND("_",D10481)-1)),"")</f>
        <v>8</v>
      </c>
      <c r="N10481" s="7" t="str">
        <f aca="false">IF(OR(C10481="",M10481=""),"",C10481&amp;" Item "&amp;M10481)</f>
        <v>Patisserie Item 8</v>
      </c>
      <c r="O10481" s="7" t="n">
        <v>143</v>
      </c>
      <c r="P10481" s="8" t="n">
        <f aca="false">G10481*Q10481</f>
        <v>0</v>
      </c>
      <c r="Q10481" s="9" t="n">
        <f aca="false">IF(K10481=TRUE(),0.1,0)</f>
        <v>0</v>
      </c>
    </row>
    <row r="10482" customFormat="false" ht="15" hidden="false" customHeight="true" outlineLevel="0" collapsed="false">
      <c r="A10482" s="1" t="s">
        <v>10735</v>
      </c>
      <c r="B10482" s="1" t="s">
        <v>69</v>
      </c>
      <c r="C10482" s="1" t="s">
        <v>19</v>
      </c>
      <c r="D10482" s="1" t="s">
        <v>199</v>
      </c>
      <c r="E10482" s="1" t="n">
        <v>41</v>
      </c>
      <c r="F10482" s="1" t="n">
        <v>7</v>
      </c>
      <c r="G10482" s="1" t="n">
        <v>287</v>
      </c>
      <c r="H10482" s="1" t="s">
        <v>21</v>
      </c>
      <c r="I10482" s="1" t="s">
        <v>44</v>
      </c>
      <c r="J10482" s="4" t="n">
        <v>45380</v>
      </c>
      <c r="K10482" s="5" t="b">
        <f aca="false">FALSE()</f>
        <v>0</v>
      </c>
      <c r="L10482" s="6" t="str">
        <f aca="false">IFERROR(INDEX(CategoryCodes!$B$2:$B$9,MATCH(C10482,CategoryCodes!$A$2:$A$9,0)),"")</f>
        <v>H</v>
      </c>
      <c r="M10482" s="7" t="n">
        <f aca="false">IFERROR(VALUE(MID(D10482,FIND("_",D10482)+1,FIND("_",D10482,FIND("_",D10482)+1)-FIND("_",D10482)-1)),"")</f>
        <v>25</v>
      </c>
      <c r="N10482" s="7" t="str">
        <f aca="false">IF(OR(C10482="",M10482=""),"",C10482&amp;" Item "&amp;M10482)</f>
        <v>Patisserie Item 25</v>
      </c>
      <c r="O10482" s="7" t="n">
        <v>140</v>
      </c>
      <c r="P10482" s="8" t="n">
        <f aca="false">G10482*Q10482</f>
        <v>0</v>
      </c>
      <c r="Q10482" s="9" t="n">
        <f aca="false">IF(K10482=TRUE(),0.1,0)</f>
        <v>0</v>
      </c>
    </row>
    <row r="10483" customFormat="false" ht="15" hidden="false" customHeight="true" outlineLevel="0" collapsed="false">
      <c r="A10483" s="1" t="s">
        <v>10736</v>
      </c>
      <c r="B10483" s="1" t="s">
        <v>83</v>
      </c>
      <c r="C10483" s="1" t="s">
        <v>29</v>
      </c>
      <c r="D10483" s="1" t="s">
        <v>944</v>
      </c>
      <c r="E10483" s="1" t="n">
        <v>20</v>
      </c>
      <c r="F10483" s="1" t="n">
        <v>6</v>
      </c>
      <c r="G10483" s="1" t="n">
        <v>120</v>
      </c>
      <c r="H10483" s="1" t="s">
        <v>21</v>
      </c>
      <c r="I10483" s="1" t="s">
        <v>22</v>
      </c>
      <c r="J10483" s="4" t="n">
        <v>44715</v>
      </c>
      <c r="K10483" s="5" t="b">
        <f aca="false">FALSE()</f>
        <v>0</v>
      </c>
      <c r="L10483" s="6" t="str">
        <f aca="false">IFERROR(INDEX(CategoryCodes!$B$2:$B$9,MATCH(C10483,CategoryCodes!$A$2:$A$9,0)),"")</f>
        <v>B</v>
      </c>
      <c r="M10483" s="7" t="n">
        <f aca="false">IFERROR(VALUE(MID(D10483,FIND("_",D10483)+1,FIND("_",D10483,FIND("_",D10483)+1)-FIND("_",D10483)-1)),"")</f>
        <v>11</v>
      </c>
      <c r="N10483" s="7" t="str">
        <f aca="false">IF(OR(C10483="",M10483=""),"",C10483&amp;" Item "&amp;M10483)</f>
        <v>Butchers Item 11</v>
      </c>
      <c r="O10483" s="7" t="n">
        <v>439</v>
      </c>
      <c r="P10483" s="8" t="n">
        <f aca="false">G10483*Q10483</f>
        <v>0</v>
      </c>
      <c r="Q10483" s="9" t="n">
        <f aca="false">IF(K10483=TRUE(),0.1,0)</f>
        <v>0</v>
      </c>
    </row>
    <row r="10484" customFormat="false" ht="15" hidden="false" customHeight="true" outlineLevel="0" collapsed="false">
      <c r="A10484" s="1" t="s">
        <v>10737</v>
      </c>
      <c r="B10484" s="1" t="s">
        <v>174</v>
      </c>
      <c r="C10484" s="1" t="s">
        <v>25</v>
      </c>
      <c r="D10484" s="1" t="s">
        <v>64</v>
      </c>
      <c r="E10484" s="1" t="n">
        <v>27.5</v>
      </c>
      <c r="F10484" s="1" t="n">
        <v>5</v>
      </c>
      <c r="G10484" s="1" t="n">
        <v>137.5</v>
      </c>
      <c r="H10484" s="1" t="s">
        <v>54</v>
      </c>
      <c r="I10484" s="1" t="s">
        <v>44</v>
      </c>
      <c r="J10484" s="4" t="n">
        <v>45239</v>
      </c>
      <c r="L10484" s="6" t="str">
        <f aca="false">IFERROR(INDEX(CategoryCodes!$B$2:$B$9,MATCH(C10484,CategoryCodes!$A$2:$A$9,0)),"")</f>
        <v>G</v>
      </c>
      <c r="M10484" s="7" t="n">
        <f aca="false">IFERROR(VALUE(MID(D10484,FIND("_",D10484)+1,FIND("_",D10484,FIND("_",D10484)+1)-FIND("_",D10484)-1)),"")</f>
        <v>16</v>
      </c>
      <c r="N10484" s="7" t="str">
        <f aca="false">IF(OR(C10484="",M10484=""),"",C10484&amp;" Item "&amp;M10484)</f>
        <v>Milk Products Item 16</v>
      </c>
      <c r="O10484" s="7" t="n">
        <v>131</v>
      </c>
      <c r="P10484" s="8" t="n">
        <f aca="false">G10484*Q10484</f>
        <v>0</v>
      </c>
      <c r="Q10484" s="9" t="n">
        <f aca="false">IF(K10484=TRUE(),0.1,0)</f>
        <v>0</v>
      </c>
    </row>
    <row r="10485" customFormat="false" ht="15" hidden="false" customHeight="true" outlineLevel="0" collapsed="false">
      <c r="A10485" s="1" t="s">
        <v>10738</v>
      </c>
      <c r="B10485" s="1" t="s">
        <v>33</v>
      </c>
      <c r="C10485" s="1" t="s">
        <v>136</v>
      </c>
      <c r="D10485" s="1" t="s">
        <v>341</v>
      </c>
      <c r="E10485" s="1" t="n">
        <v>20</v>
      </c>
      <c r="F10485" s="1" t="n">
        <v>7</v>
      </c>
      <c r="G10485" s="1" t="n">
        <v>140</v>
      </c>
      <c r="H10485" s="1" t="s">
        <v>54</v>
      </c>
      <c r="I10485" s="1" t="s">
        <v>44</v>
      </c>
      <c r="J10485" s="4" t="n">
        <v>45087</v>
      </c>
      <c r="L10485" s="6" t="str">
        <f aca="false">IFERROR(INDEX(CategoryCodes!$B$2:$B$9,MATCH(C10485,CategoryCodes!$A$2:$A$9,0)),"")</f>
        <v>C</v>
      </c>
      <c r="M10485" s="7" t="n">
        <f aca="false">IFERROR(VALUE(MID(D10485,FIND("_",D10485)+1,FIND("_",D10485,FIND("_",D10485)+1)-FIND("_",D10485)-1)),"")</f>
        <v>11</v>
      </c>
      <c r="N10485" s="7" t="str">
        <f aca="false">IF(OR(C10485="",M10485=""),"",C10485&amp;" Item "&amp;M10485)</f>
        <v>Computers and electric accessories Item 11</v>
      </c>
      <c r="O10485" s="7" t="n">
        <v>7</v>
      </c>
      <c r="P10485" s="8" t="n">
        <f aca="false">G10485*Q10485</f>
        <v>0</v>
      </c>
      <c r="Q10485" s="9" t="n">
        <f aca="false">IF(K10485=TRUE(),0.1,0)</f>
        <v>0</v>
      </c>
    </row>
    <row r="10486" customFormat="false" ht="15" hidden="false" customHeight="true" outlineLevel="0" collapsed="false">
      <c r="A10486" s="1" t="s">
        <v>10739</v>
      </c>
      <c r="B10486" s="1" t="s">
        <v>33</v>
      </c>
      <c r="C10486" s="1" t="s">
        <v>38</v>
      </c>
      <c r="D10486" s="1" t="s">
        <v>269</v>
      </c>
      <c r="E10486" s="1" t="n">
        <v>39.5</v>
      </c>
      <c r="F10486" s="1" t="n">
        <v>7</v>
      </c>
      <c r="G10486" s="1" t="n">
        <v>276.5</v>
      </c>
      <c r="H10486" s="1" t="s">
        <v>54</v>
      </c>
      <c r="I10486" s="1" t="s">
        <v>44</v>
      </c>
      <c r="J10486" s="4" t="n">
        <v>45223</v>
      </c>
      <c r="L10486" s="6" t="str">
        <f aca="false">IFERROR(INDEX(CategoryCodes!$B$2:$B$9,MATCH(C10486,CategoryCodes!$A$2:$A$9,0)),"")</f>
        <v>E</v>
      </c>
      <c r="M10486" s="7" t="n">
        <f aca="false">IFERROR(VALUE(MID(D10486,FIND("_",D10486)+1,FIND("_",D10486,FIND("_",D10486)+1)-FIND("_",D10486)-1)),"")</f>
        <v>24</v>
      </c>
      <c r="N10486" s="7" t="str">
        <f aca="false">IF(OR(C10486="",M10486=""),"",C10486&amp;" Item "&amp;M10486)</f>
        <v>Food Item 24</v>
      </c>
      <c r="O10486" s="7" t="n">
        <v>379</v>
      </c>
      <c r="P10486" s="8" t="n">
        <f aca="false">G10486*Q10486</f>
        <v>0</v>
      </c>
      <c r="Q10486" s="9" t="n">
        <f aca="false">IF(K10486=TRUE(),0.1,0)</f>
        <v>0</v>
      </c>
    </row>
    <row r="10487" customFormat="false" ht="15" hidden="false" customHeight="true" outlineLevel="0" collapsed="false">
      <c r="A10487" s="1" t="s">
        <v>10740</v>
      </c>
      <c r="B10487" s="1" t="s">
        <v>61</v>
      </c>
      <c r="C10487" s="1" t="s">
        <v>25</v>
      </c>
      <c r="D10487" s="1" t="s">
        <v>207</v>
      </c>
      <c r="E10487" s="1" t="n">
        <v>15.5</v>
      </c>
      <c r="F10487" s="1" t="n">
        <v>2</v>
      </c>
      <c r="G10487" s="1" t="n">
        <v>31</v>
      </c>
      <c r="H10487" s="1" t="s">
        <v>54</v>
      </c>
      <c r="I10487" s="1" t="s">
        <v>22</v>
      </c>
      <c r="J10487" s="4" t="n">
        <v>44605</v>
      </c>
      <c r="K10487" s="5" t="b">
        <f aca="false">TRUE()</f>
        <v>1</v>
      </c>
      <c r="L10487" s="6" t="str">
        <f aca="false">IFERROR(INDEX(CategoryCodes!$B$2:$B$9,MATCH(C10487,CategoryCodes!$A$2:$A$9,0)),"")</f>
        <v>G</v>
      </c>
      <c r="M10487" s="7" t="n">
        <f aca="false">IFERROR(VALUE(MID(D10487,FIND("_",D10487)+1,FIND("_",D10487,FIND("_",D10487)+1)-FIND("_",D10487)-1)),"")</f>
        <v>8</v>
      </c>
      <c r="N10487" s="7" t="str">
        <f aca="false">IF(OR(C10487="",M10487=""),"",C10487&amp;" Item "&amp;M10487)</f>
        <v>Milk Products Item 8</v>
      </c>
      <c r="O10487" s="7" t="n">
        <v>57</v>
      </c>
      <c r="P10487" s="8" t="n">
        <f aca="false">G10487*Q10487</f>
        <v>3.1</v>
      </c>
      <c r="Q10487" s="9" t="n">
        <f aca="false">IF(K10487=TRUE(),0.1,0)</f>
        <v>0.1</v>
      </c>
    </row>
    <row r="10488" customFormat="false" ht="15" hidden="false" customHeight="true" outlineLevel="0" collapsed="false">
      <c r="A10488" s="1" t="s">
        <v>10741</v>
      </c>
      <c r="B10488" s="1" t="s">
        <v>86</v>
      </c>
      <c r="C10488" s="1" t="s">
        <v>136</v>
      </c>
      <c r="D10488" s="1" t="s">
        <v>231</v>
      </c>
      <c r="E10488" s="1" t="n">
        <v>41</v>
      </c>
      <c r="F10488" s="1" t="n">
        <v>1</v>
      </c>
      <c r="G10488" s="1" t="n">
        <v>41</v>
      </c>
      <c r="H10488" s="1" t="s">
        <v>31</v>
      </c>
      <c r="I10488" s="1" t="s">
        <v>44</v>
      </c>
      <c r="J10488" s="4" t="n">
        <v>44998</v>
      </c>
      <c r="K10488" s="5" t="b">
        <f aca="false">TRUE()</f>
        <v>1</v>
      </c>
      <c r="L10488" s="6" t="str">
        <f aca="false">IFERROR(INDEX(CategoryCodes!$B$2:$B$9,MATCH(C10488,CategoryCodes!$A$2:$A$9,0)),"")</f>
        <v>C</v>
      </c>
      <c r="M10488" s="7" t="n">
        <f aca="false">IFERROR(VALUE(MID(D10488,FIND("_",D10488)+1,FIND("_",D10488,FIND("_",D10488)+1)-FIND("_",D10488)-1)),"")</f>
        <v>25</v>
      </c>
      <c r="N10488" s="7" t="str">
        <f aca="false">IF(OR(C10488="",M10488=""),"",C10488&amp;" Item "&amp;M10488)</f>
        <v>Computers and electric accessories Item 25</v>
      </c>
      <c r="O10488" s="7" t="n">
        <v>309</v>
      </c>
      <c r="P10488" s="8" t="n">
        <f aca="false">G10488*Q10488</f>
        <v>4.1</v>
      </c>
      <c r="Q10488" s="9" t="n">
        <f aca="false">IF(K10488=TRUE(),0.1,0)</f>
        <v>0.1</v>
      </c>
    </row>
    <row r="10489" customFormat="false" ht="15" hidden="false" customHeight="true" outlineLevel="0" collapsed="false">
      <c r="A10489" s="1" t="s">
        <v>10742</v>
      </c>
      <c r="B10489" s="1" t="s">
        <v>33</v>
      </c>
      <c r="C10489" s="1" t="s">
        <v>29</v>
      </c>
      <c r="D10489" s="1" t="s">
        <v>53</v>
      </c>
      <c r="E10489" s="1" t="n">
        <v>36.5</v>
      </c>
      <c r="F10489" s="1" t="n">
        <v>9</v>
      </c>
      <c r="G10489" s="1" t="n">
        <v>328.5</v>
      </c>
      <c r="H10489" s="1" t="s">
        <v>21</v>
      </c>
      <c r="I10489" s="1" t="s">
        <v>44</v>
      </c>
      <c r="J10489" s="4" t="n">
        <v>44624</v>
      </c>
      <c r="K10489" s="5" t="b">
        <f aca="false">TRUE()</f>
        <v>1</v>
      </c>
      <c r="L10489" s="6" t="str">
        <f aca="false">IFERROR(INDEX(CategoryCodes!$B$2:$B$9,MATCH(C10489,CategoryCodes!$A$2:$A$9,0)),"")</f>
        <v>B</v>
      </c>
      <c r="M10489" s="7" t="n">
        <f aca="false">IFERROR(VALUE(MID(D10489,FIND("_",D10489)+1,FIND("_",D10489,FIND("_",D10489)+1)-FIND("_",D10489)-1)),"")</f>
        <v>22</v>
      </c>
      <c r="N10489" s="7" t="str">
        <f aca="false">IF(OR(C10489="",M10489=""),"",C10489&amp;" Item "&amp;M10489)</f>
        <v>Butchers Item 22</v>
      </c>
      <c r="O10489" s="7" t="n">
        <v>89</v>
      </c>
      <c r="P10489" s="8" t="n">
        <f aca="false">G10489*Q10489</f>
        <v>32.85</v>
      </c>
      <c r="Q10489" s="9" t="n">
        <f aca="false">IF(K10489=TRUE(),0.1,0)</f>
        <v>0.1</v>
      </c>
    </row>
    <row r="10490" customFormat="false" ht="15" hidden="false" customHeight="true" outlineLevel="0" collapsed="false">
      <c r="A10490" s="1" t="s">
        <v>10743</v>
      </c>
      <c r="B10490" s="1" t="s">
        <v>104</v>
      </c>
      <c r="C10490" s="1" t="s">
        <v>25</v>
      </c>
      <c r="D10490" s="1" t="s">
        <v>216</v>
      </c>
      <c r="E10490" s="1" t="n">
        <v>9.5</v>
      </c>
      <c r="F10490" s="1" t="n">
        <v>2</v>
      </c>
      <c r="G10490" s="1" t="n">
        <v>19</v>
      </c>
      <c r="H10490" s="1" t="s">
        <v>21</v>
      </c>
      <c r="I10490" s="1" t="s">
        <v>22</v>
      </c>
      <c r="J10490" s="4" t="n">
        <v>44844</v>
      </c>
      <c r="L10490" s="6" t="str">
        <f aca="false">IFERROR(INDEX(CategoryCodes!$B$2:$B$9,MATCH(C10490,CategoryCodes!$A$2:$A$9,0)),"")</f>
        <v>G</v>
      </c>
      <c r="M10490" s="7" t="n">
        <f aca="false">IFERROR(VALUE(MID(D10490,FIND("_",D10490)+1,FIND("_",D10490,FIND("_",D10490)+1)-FIND("_",D10490)-1)),"")</f>
        <v>4</v>
      </c>
      <c r="N10490" s="7" t="str">
        <f aca="false">IF(OR(C10490="",M10490=""),"",C10490&amp;" Item "&amp;M10490)</f>
        <v>Milk Products Item 4</v>
      </c>
      <c r="O10490" s="7" t="n">
        <v>465</v>
      </c>
      <c r="P10490" s="8" t="n">
        <f aca="false">G10490*Q10490</f>
        <v>0</v>
      </c>
      <c r="Q10490" s="9" t="n">
        <f aca="false">IF(K10490=TRUE(),0.1,0)</f>
        <v>0</v>
      </c>
    </row>
    <row r="10491" customFormat="false" ht="15" hidden="false" customHeight="true" outlineLevel="0" collapsed="false">
      <c r="A10491" s="1" t="s">
        <v>10744</v>
      </c>
      <c r="B10491" s="1" t="s">
        <v>69</v>
      </c>
      <c r="C10491" s="1" t="s">
        <v>38</v>
      </c>
      <c r="D10491" s="1" t="s">
        <v>371</v>
      </c>
      <c r="E10491" s="1" t="n">
        <v>41</v>
      </c>
      <c r="F10491" s="1" t="n">
        <v>6</v>
      </c>
      <c r="G10491" s="1" t="n">
        <v>246</v>
      </c>
      <c r="H10491" s="1" t="s">
        <v>54</v>
      </c>
      <c r="I10491" s="1" t="s">
        <v>22</v>
      </c>
      <c r="J10491" s="4" t="n">
        <v>44994</v>
      </c>
      <c r="K10491" s="5" t="b">
        <f aca="false">TRUE()</f>
        <v>1</v>
      </c>
      <c r="L10491" s="6" t="str">
        <f aca="false">IFERROR(INDEX(CategoryCodes!$B$2:$B$9,MATCH(C10491,CategoryCodes!$A$2:$A$9,0)),"")</f>
        <v>E</v>
      </c>
      <c r="M10491" s="7" t="n">
        <f aca="false">IFERROR(VALUE(MID(D10491,FIND("_",D10491)+1,FIND("_",D10491,FIND("_",D10491)+1)-FIND("_",D10491)-1)),"")</f>
        <v>25</v>
      </c>
      <c r="N10491" s="7" t="str">
        <f aca="false">IF(OR(C10491="",M10491=""),"",C10491&amp;" Item "&amp;M10491)</f>
        <v>Food Item 25</v>
      </c>
      <c r="O10491" s="7" t="n">
        <v>302</v>
      </c>
      <c r="P10491" s="8" t="n">
        <f aca="false">G10491*Q10491</f>
        <v>24.6</v>
      </c>
      <c r="Q10491" s="9" t="n">
        <f aca="false">IF(K10491=TRUE(),0.1,0)</f>
        <v>0.1</v>
      </c>
    </row>
    <row r="10492" customFormat="false" ht="15" hidden="false" customHeight="true" outlineLevel="0" collapsed="false">
      <c r="A10492" s="1" t="s">
        <v>10745</v>
      </c>
      <c r="B10492" s="1" t="s">
        <v>90</v>
      </c>
      <c r="C10492" s="1" t="s">
        <v>25</v>
      </c>
      <c r="E10492" s="1" t="n">
        <v>20</v>
      </c>
      <c r="H10492" s="1" t="s">
        <v>21</v>
      </c>
      <c r="I10492" s="1" t="s">
        <v>22</v>
      </c>
      <c r="J10492" s="4" t="n">
        <v>44691</v>
      </c>
      <c r="K10492" s="5" t="b">
        <f aca="false">FALSE()</f>
        <v>0</v>
      </c>
      <c r="L10492" s="6" t="str">
        <f aca="false">IFERROR(INDEX(CategoryCodes!$B$2:$B$9,MATCH(C10492,CategoryCodes!$A$2:$A$9,0)),"")</f>
        <v>G</v>
      </c>
      <c r="M10492" s="7" t="str">
        <f aca="false">IFERROR(VALUE(MID(D10492,FIND("_",D10492)+1,FIND("_",D10492,FIND("_",D10492)+1)-FIND("_",D10492)-1)),"")</f>
        <v/>
      </c>
      <c r="N10492" s="7" t="str">
        <f aca="false">IF(OR(C10492="",M10492=""),"",C10492&amp;" Item "&amp;M10492)</f>
        <v/>
      </c>
      <c r="O10492" s="7" t="n">
        <v>378</v>
      </c>
      <c r="P10492" s="8" t="n">
        <f aca="false">G10492*Q10492</f>
        <v>0</v>
      </c>
      <c r="Q10492" s="9" t="n">
        <f aca="false">IF(K10492=TRUE(),0.1,0)</f>
        <v>0</v>
      </c>
    </row>
    <row r="10493" customFormat="false" ht="15" hidden="false" customHeight="true" outlineLevel="0" collapsed="false">
      <c r="A10493" s="1" t="s">
        <v>10746</v>
      </c>
      <c r="B10493" s="1" t="s">
        <v>83</v>
      </c>
      <c r="C10493" s="1" t="s">
        <v>25</v>
      </c>
      <c r="E10493" s="1" t="n">
        <v>5</v>
      </c>
      <c r="H10493" s="1" t="s">
        <v>54</v>
      </c>
      <c r="I10493" s="1" t="s">
        <v>44</v>
      </c>
      <c r="J10493" s="4" t="n">
        <v>45645</v>
      </c>
      <c r="K10493" s="5" t="b">
        <f aca="false">TRUE()</f>
        <v>1</v>
      </c>
      <c r="L10493" s="6" t="str">
        <f aca="false">IFERROR(INDEX(CategoryCodes!$B$2:$B$9,MATCH(C10493,CategoryCodes!$A$2:$A$9,0)),"")</f>
        <v>G</v>
      </c>
      <c r="M10493" s="7" t="str">
        <f aca="false">IFERROR(VALUE(MID(D10493,FIND("_",D10493)+1,FIND("_",D10493,FIND("_",D10493)+1)-FIND("_",D10493)-1)),"")</f>
        <v/>
      </c>
      <c r="N10493" s="7" t="str">
        <f aca="false">IF(OR(C10493="",M10493=""),"",C10493&amp;" Item "&amp;M10493)</f>
        <v/>
      </c>
      <c r="O10493" s="7" t="n">
        <v>77</v>
      </c>
      <c r="P10493" s="8" t="n">
        <f aca="false">G10493*Q10493</f>
        <v>0</v>
      </c>
      <c r="Q10493" s="9" t="n">
        <f aca="false">IF(K10493=TRUE(),0.1,0)</f>
        <v>0.1</v>
      </c>
    </row>
    <row r="10494" customFormat="false" ht="15" hidden="false" customHeight="true" outlineLevel="0" collapsed="false">
      <c r="A10494" s="1" t="s">
        <v>10747</v>
      </c>
      <c r="B10494" s="1" t="s">
        <v>114</v>
      </c>
      <c r="C10494" s="1" t="s">
        <v>19</v>
      </c>
      <c r="D10494" s="1" t="s">
        <v>509</v>
      </c>
      <c r="E10494" s="1" t="n">
        <v>33.5</v>
      </c>
      <c r="F10494" s="1" t="n">
        <v>1</v>
      </c>
      <c r="G10494" s="1" t="n">
        <v>33.5</v>
      </c>
      <c r="H10494" s="1" t="s">
        <v>31</v>
      </c>
      <c r="I10494" s="1" t="s">
        <v>44</v>
      </c>
      <c r="J10494" s="4" t="n">
        <v>45354</v>
      </c>
      <c r="K10494" s="5" t="b">
        <f aca="false">TRUE()</f>
        <v>1</v>
      </c>
      <c r="L10494" s="6" t="str">
        <f aca="false">IFERROR(INDEX(CategoryCodes!$B$2:$B$9,MATCH(C10494,CategoryCodes!$A$2:$A$9,0)),"")</f>
        <v>H</v>
      </c>
      <c r="M10494" s="7" t="n">
        <f aca="false">IFERROR(VALUE(MID(D10494,FIND("_",D10494)+1,FIND("_",D10494,FIND("_",D10494)+1)-FIND("_",D10494)-1)),"")</f>
        <v>20</v>
      </c>
      <c r="N10494" s="7" t="str">
        <f aca="false">IF(OR(C10494="",M10494=""),"",C10494&amp;" Item "&amp;M10494)</f>
        <v>Patisserie Item 20</v>
      </c>
      <c r="O10494" s="7" t="n">
        <v>337</v>
      </c>
      <c r="P10494" s="8" t="n">
        <f aca="false">G10494*Q10494</f>
        <v>3.35</v>
      </c>
      <c r="Q10494" s="9" t="n">
        <f aca="false">IF(K10494=TRUE(),0.1,0)</f>
        <v>0.1</v>
      </c>
    </row>
    <row r="10495" customFormat="false" ht="15" hidden="false" customHeight="true" outlineLevel="0" collapsed="false">
      <c r="A10495" s="1" t="s">
        <v>10748</v>
      </c>
      <c r="B10495" s="1" t="s">
        <v>104</v>
      </c>
      <c r="C10495" s="1" t="s">
        <v>25</v>
      </c>
      <c r="D10495" s="1" t="s">
        <v>559</v>
      </c>
      <c r="E10495" s="1" t="n">
        <v>36.5</v>
      </c>
      <c r="F10495" s="1" t="n">
        <v>2</v>
      </c>
      <c r="G10495" s="1" t="n">
        <v>73</v>
      </c>
      <c r="H10495" s="1" t="s">
        <v>21</v>
      </c>
      <c r="I10495" s="1" t="s">
        <v>22</v>
      </c>
      <c r="J10495" s="4" t="n">
        <v>44632</v>
      </c>
      <c r="K10495" s="5" t="b">
        <f aca="false">TRUE()</f>
        <v>1</v>
      </c>
      <c r="L10495" s="6" t="str">
        <f aca="false">IFERROR(INDEX(CategoryCodes!$B$2:$B$9,MATCH(C10495,CategoryCodes!$A$2:$A$9,0)),"")</f>
        <v>G</v>
      </c>
      <c r="M10495" s="7" t="n">
        <f aca="false">IFERROR(VALUE(MID(D10495,FIND("_",D10495)+1,FIND("_",D10495,FIND("_",D10495)+1)-FIND("_",D10495)-1)),"")</f>
        <v>22</v>
      </c>
      <c r="N10495" s="7" t="str">
        <f aca="false">IF(OR(C10495="",M10495=""),"",C10495&amp;" Item "&amp;M10495)</f>
        <v>Milk Products Item 22</v>
      </c>
      <c r="O10495" s="7" t="n">
        <v>228</v>
      </c>
      <c r="P10495" s="8" t="n">
        <f aca="false">G10495*Q10495</f>
        <v>7.3</v>
      </c>
      <c r="Q10495" s="9" t="n">
        <f aca="false">IF(K10495=TRUE(),0.1,0)</f>
        <v>0.1</v>
      </c>
    </row>
    <row r="10496" customFormat="false" ht="15" hidden="false" customHeight="true" outlineLevel="0" collapsed="false">
      <c r="A10496" s="1" t="s">
        <v>10749</v>
      </c>
      <c r="B10496" s="1" t="s">
        <v>75</v>
      </c>
      <c r="C10496" s="1" t="s">
        <v>72</v>
      </c>
      <c r="D10496" s="1" t="s">
        <v>492</v>
      </c>
      <c r="E10496" s="1" t="n">
        <v>20</v>
      </c>
      <c r="F10496" s="1" t="n">
        <v>4</v>
      </c>
      <c r="G10496" s="1" t="n">
        <v>80</v>
      </c>
      <c r="H10496" s="1" t="s">
        <v>54</v>
      </c>
      <c r="I10496" s="1" t="s">
        <v>44</v>
      </c>
      <c r="J10496" s="4" t="n">
        <v>45669</v>
      </c>
      <c r="K10496" s="5" t="b">
        <f aca="false">FALSE()</f>
        <v>0</v>
      </c>
      <c r="L10496" s="6" t="str">
        <f aca="false">IFERROR(INDEX(CategoryCodes!$B$2:$B$9,MATCH(C10496,CategoryCodes!$A$2:$A$9,0)),"")</f>
        <v>D</v>
      </c>
      <c r="M10496" s="7" t="n">
        <f aca="false">IFERROR(VALUE(MID(D10496,FIND("_",D10496)+1,FIND("_",D10496,FIND("_",D10496)+1)-FIND("_",D10496)-1)),"")</f>
        <v>11</v>
      </c>
      <c r="N10496" s="7" t="str">
        <f aca="false">IF(OR(C10496="",M10496=""),"",C10496&amp;" Item "&amp;M10496)</f>
        <v>Electric household essentials Item 11</v>
      </c>
      <c r="O10496" s="7" t="n">
        <v>189</v>
      </c>
      <c r="P10496" s="8" t="n">
        <f aca="false">G10496*Q10496</f>
        <v>0</v>
      </c>
      <c r="Q10496" s="9" t="n">
        <f aca="false">IF(K10496=TRUE(),0.1,0)</f>
        <v>0</v>
      </c>
    </row>
    <row r="10497" customFormat="false" ht="15" hidden="false" customHeight="true" outlineLevel="0" collapsed="false">
      <c r="A10497" s="1" t="s">
        <v>10750</v>
      </c>
      <c r="B10497" s="1" t="s">
        <v>71</v>
      </c>
      <c r="C10497" s="1" t="s">
        <v>72</v>
      </c>
      <c r="D10497" s="1" t="s">
        <v>328</v>
      </c>
      <c r="E10497" s="1" t="n">
        <v>32</v>
      </c>
      <c r="F10497" s="1" t="n">
        <v>3</v>
      </c>
      <c r="G10497" s="1" t="n">
        <v>96</v>
      </c>
      <c r="H10497" s="1" t="s">
        <v>21</v>
      </c>
      <c r="I10497" s="1" t="s">
        <v>44</v>
      </c>
      <c r="J10497" s="4" t="n">
        <v>44574</v>
      </c>
      <c r="K10497" s="5" t="b">
        <f aca="false">FALSE()</f>
        <v>0</v>
      </c>
      <c r="L10497" s="6" t="str">
        <f aca="false">IFERROR(INDEX(CategoryCodes!$B$2:$B$9,MATCH(C10497,CategoryCodes!$A$2:$A$9,0)),"")</f>
        <v>D</v>
      </c>
      <c r="M10497" s="7" t="n">
        <f aca="false">IFERROR(VALUE(MID(D10497,FIND("_",D10497)+1,FIND("_",D10497,FIND("_",D10497)+1)-FIND("_",D10497)-1)),"")</f>
        <v>19</v>
      </c>
      <c r="N10497" s="7" t="str">
        <f aca="false">IF(OR(C10497="",M10497=""),"",C10497&amp;" Item "&amp;M10497)</f>
        <v>Electric household essentials Item 19</v>
      </c>
      <c r="O10497" s="7" t="n">
        <v>413</v>
      </c>
      <c r="P10497" s="8" t="n">
        <f aca="false">G10497*Q10497</f>
        <v>0</v>
      </c>
      <c r="Q10497" s="9" t="n">
        <f aca="false">IF(K10497=TRUE(),0.1,0)</f>
        <v>0</v>
      </c>
    </row>
    <row r="10498" customFormat="false" ht="15" hidden="false" customHeight="true" outlineLevel="0" collapsed="false">
      <c r="A10498" s="1" t="s">
        <v>10751</v>
      </c>
      <c r="B10498" s="1" t="s">
        <v>52</v>
      </c>
      <c r="C10498" s="1" t="s">
        <v>72</v>
      </c>
      <c r="D10498" s="1" t="s">
        <v>375</v>
      </c>
      <c r="E10498" s="1" t="n">
        <v>36.5</v>
      </c>
      <c r="F10498" s="1" t="n">
        <v>2</v>
      </c>
      <c r="G10498" s="1" t="n">
        <v>73</v>
      </c>
      <c r="H10498" s="1" t="s">
        <v>31</v>
      </c>
      <c r="I10498" s="1" t="s">
        <v>22</v>
      </c>
      <c r="J10498" s="4" t="n">
        <v>45582</v>
      </c>
      <c r="K10498" s="5" t="b">
        <f aca="false">TRUE()</f>
        <v>1</v>
      </c>
      <c r="L10498" s="6" t="str">
        <f aca="false">IFERROR(INDEX(CategoryCodes!$B$2:$B$9,MATCH(C10498,CategoryCodes!$A$2:$A$9,0)),"")</f>
        <v>D</v>
      </c>
      <c r="M10498" s="7" t="n">
        <f aca="false">IFERROR(VALUE(MID(D10498,FIND("_",D10498)+1,FIND("_",D10498,FIND("_",D10498)+1)-FIND("_",D10498)-1)),"")</f>
        <v>22</v>
      </c>
      <c r="N10498" s="7" t="str">
        <f aca="false">IF(OR(C10498="",M10498=""),"",C10498&amp;" Item "&amp;M10498)</f>
        <v>Electric household essentials Item 22</v>
      </c>
      <c r="O10498" s="7" t="n">
        <v>89</v>
      </c>
      <c r="P10498" s="8" t="n">
        <f aca="false">G10498*Q10498</f>
        <v>7.3</v>
      </c>
      <c r="Q10498" s="9" t="n">
        <f aca="false">IF(K10498=TRUE(),0.1,0)</f>
        <v>0.1</v>
      </c>
    </row>
    <row r="10499" customFormat="false" ht="15" hidden="false" customHeight="true" outlineLevel="0" collapsed="false">
      <c r="A10499" s="1" t="s">
        <v>10752</v>
      </c>
      <c r="B10499" s="1" t="s">
        <v>37</v>
      </c>
      <c r="C10499" s="1" t="s">
        <v>38</v>
      </c>
      <c r="D10499" s="1" t="s">
        <v>504</v>
      </c>
      <c r="E10499" s="1" t="n">
        <v>29</v>
      </c>
      <c r="F10499" s="1" t="n">
        <v>3</v>
      </c>
      <c r="G10499" s="1" t="n">
        <v>87</v>
      </c>
      <c r="H10499" s="1" t="s">
        <v>54</v>
      </c>
      <c r="I10499" s="1" t="s">
        <v>44</v>
      </c>
      <c r="J10499" s="4" t="n">
        <v>44587</v>
      </c>
      <c r="K10499" s="5" t="b">
        <f aca="false">TRUE()</f>
        <v>1</v>
      </c>
      <c r="L10499" s="6" t="str">
        <f aca="false">IFERROR(INDEX(CategoryCodes!$B$2:$B$9,MATCH(C10499,CategoryCodes!$A$2:$A$9,0)),"")</f>
        <v>E</v>
      </c>
      <c r="M10499" s="7" t="n">
        <f aca="false">IFERROR(VALUE(MID(D10499,FIND("_",D10499)+1,FIND("_",D10499,FIND("_",D10499)+1)-FIND("_",D10499)-1)),"")</f>
        <v>17</v>
      </c>
      <c r="N10499" s="7" t="str">
        <f aca="false">IF(OR(C10499="",M10499=""),"",C10499&amp;" Item "&amp;M10499)</f>
        <v>Food Item 17</v>
      </c>
      <c r="O10499" s="7" t="n">
        <v>133</v>
      </c>
      <c r="P10499" s="8" t="n">
        <f aca="false">G10499*Q10499</f>
        <v>8.7</v>
      </c>
      <c r="Q10499" s="9" t="n">
        <f aca="false">IF(K10499=TRUE(),0.1,0)</f>
        <v>0.1</v>
      </c>
    </row>
    <row r="10500" customFormat="false" ht="15" hidden="false" customHeight="true" outlineLevel="0" collapsed="false">
      <c r="A10500" s="1" t="s">
        <v>10753</v>
      </c>
      <c r="B10500" s="1" t="s">
        <v>86</v>
      </c>
      <c r="C10500" s="1" t="s">
        <v>72</v>
      </c>
      <c r="D10500" s="1" t="s">
        <v>470</v>
      </c>
      <c r="E10500" s="1" t="n">
        <v>11</v>
      </c>
      <c r="F10500" s="1" t="n">
        <v>10</v>
      </c>
      <c r="G10500" s="1" t="n">
        <v>110</v>
      </c>
      <c r="H10500" s="1" t="s">
        <v>31</v>
      </c>
      <c r="I10500" s="1" t="s">
        <v>44</v>
      </c>
      <c r="J10500" s="4" t="n">
        <v>45486</v>
      </c>
      <c r="L10500" s="6" t="str">
        <f aca="false">IFERROR(INDEX(CategoryCodes!$B$2:$B$9,MATCH(C10500,CategoryCodes!$A$2:$A$9,0)),"")</f>
        <v>D</v>
      </c>
      <c r="M10500" s="7" t="n">
        <f aca="false">IFERROR(VALUE(MID(D10500,FIND("_",D10500)+1,FIND("_",D10500,FIND("_",D10500)+1)-FIND("_",D10500)-1)),"")</f>
        <v>5</v>
      </c>
      <c r="N10500" s="7" t="str">
        <f aca="false">IF(OR(C10500="",M10500=""),"",C10500&amp;" Item "&amp;M10500)</f>
        <v>Electric household essentials Item 5</v>
      </c>
      <c r="O10500" s="7" t="n">
        <v>400</v>
      </c>
      <c r="P10500" s="8" t="n">
        <f aca="false">G10500*Q10500</f>
        <v>0</v>
      </c>
      <c r="Q10500" s="9" t="n">
        <f aca="false">IF(K10500=TRUE(),0.1,0)</f>
        <v>0</v>
      </c>
    </row>
    <row r="10501" customFormat="false" ht="15" hidden="false" customHeight="true" outlineLevel="0" collapsed="false">
      <c r="A10501" s="1" t="s">
        <v>10754</v>
      </c>
      <c r="B10501" s="1" t="s">
        <v>83</v>
      </c>
      <c r="C10501" s="1" t="s">
        <v>38</v>
      </c>
      <c r="D10501" s="1" t="s">
        <v>39</v>
      </c>
      <c r="E10501" s="1" t="n">
        <v>12.5</v>
      </c>
      <c r="F10501" s="1" t="n">
        <v>1</v>
      </c>
      <c r="G10501" s="1" t="n">
        <v>12.5</v>
      </c>
      <c r="H10501" s="1" t="s">
        <v>21</v>
      </c>
      <c r="I10501" s="1" t="s">
        <v>22</v>
      </c>
      <c r="J10501" s="4" t="n">
        <v>44656</v>
      </c>
      <c r="K10501" s="5" t="b">
        <f aca="false">TRUE()</f>
        <v>1</v>
      </c>
      <c r="L10501" s="6" t="str">
        <f aca="false">IFERROR(INDEX(CategoryCodes!$B$2:$B$9,MATCH(C10501,CategoryCodes!$A$2:$A$9,0)),"")</f>
        <v>E</v>
      </c>
      <c r="M10501" s="7" t="n">
        <f aca="false">IFERROR(VALUE(MID(D10501,FIND("_",D10501)+1,FIND("_",D10501,FIND("_",D10501)+1)-FIND("_",D10501)-1)),"")</f>
        <v>6</v>
      </c>
      <c r="N10501" s="7" t="str">
        <f aca="false">IF(OR(C10501="",M10501=""),"",C10501&amp;" Item "&amp;M10501)</f>
        <v>Food Item 6</v>
      </c>
      <c r="O10501" s="7" t="n">
        <v>358</v>
      </c>
      <c r="P10501" s="8" t="n">
        <f aca="false">G10501*Q10501</f>
        <v>1.25</v>
      </c>
      <c r="Q10501" s="9" t="n">
        <f aca="false">IF(K10501=TRUE(),0.1,0)</f>
        <v>0.1</v>
      </c>
    </row>
    <row r="10502" customFormat="false" ht="15" hidden="false" customHeight="true" outlineLevel="0" collapsed="false">
      <c r="A10502" s="1" t="s">
        <v>10755</v>
      </c>
      <c r="B10502" s="1" t="s">
        <v>46</v>
      </c>
      <c r="C10502" s="1" t="s">
        <v>34</v>
      </c>
      <c r="D10502" s="1" t="s">
        <v>682</v>
      </c>
      <c r="E10502" s="1" t="n">
        <v>39.5</v>
      </c>
      <c r="F10502" s="1" t="n">
        <v>10</v>
      </c>
      <c r="G10502" s="1" t="n">
        <v>395</v>
      </c>
      <c r="H10502" s="1" t="s">
        <v>21</v>
      </c>
      <c r="I10502" s="1" t="s">
        <v>44</v>
      </c>
      <c r="J10502" s="4" t="n">
        <v>45326</v>
      </c>
      <c r="L10502" s="6" t="str">
        <f aca="false">IFERROR(INDEX(CategoryCodes!$B$2:$B$9,MATCH(C10502,CategoryCodes!$A$2:$A$9,0)),"")</f>
        <v>A</v>
      </c>
      <c r="M10502" s="7" t="n">
        <f aca="false">IFERROR(VALUE(MID(D10502,FIND("_",D10502)+1,FIND("_",D10502,FIND("_",D10502)+1)-FIND("_",D10502)-1)),"")</f>
        <v>24</v>
      </c>
      <c r="N10502" s="7" t="str">
        <f aca="false">IF(OR(C10502="",M10502=""),"",C10502&amp;" Item "&amp;M10502)</f>
        <v>Beverages Item 24</v>
      </c>
      <c r="O10502" s="7" t="n">
        <v>120</v>
      </c>
      <c r="P10502" s="8" t="n">
        <f aca="false">G10502*Q10502</f>
        <v>0</v>
      </c>
      <c r="Q10502" s="9" t="n">
        <f aca="false">IF(K10502=TRUE(),0.1,0)</f>
        <v>0</v>
      </c>
    </row>
    <row r="10503" customFormat="false" ht="15" hidden="false" customHeight="true" outlineLevel="0" collapsed="false">
      <c r="A10503" s="1" t="s">
        <v>10756</v>
      </c>
      <c r="B10503" s="1" t="s">
        <v>122</v>
      </c>
      <c r="C10503" s="1" t="s">
        <v>72</v>
      </c>
      <c r="D10503" s="1" t="s">
        <v>426</v>
      </c>
      <c r="E10503" s="1" t="n">
        <v>41</v>
      </c>
      <c r="F10503" s="1" t="n">
        <v>2</v>
      </c>
      <c r="G10503" s="1" t="n">
        <v>82</v>
      </c>
      <c r="H10503" s="1" t="s">
        <v>54</v>
      </c>
      <c r="I10503" s="1" t="s">
        <v>22</v>
      </c>
      <c r="J10503" s="4" t="n">
        <v>45143</v>
      </c>
      <c r="K10503" s="5" t="b">
        <f aca="false">TRUE()</f>
        <v>1</v>
      </c>
      <c r="L10503" s="6" t="str">
        <f aca="false">IFERROR(INDEX(CategoryCodes!$B$2:$B$9,MATCH(C10503,CategoryCodes!$A$2:$A$9,0)),"")</f>
        <v>D</v>
      </c>
      <c r="M10503" s="7" t="n">
        <f aca="false">IFERROR(VALUE(MID(D10503,FIND("_",D10503)+1,FIND("_",D10503,FIND("_",D10503)+1)-FIND("_",D10503)-1)),"")</f>
        <v>25</v>
      </c>
      <c r="N10503" s="7" t="str">
        <f aca="false">IF(OR(C10503="",M10503=""),"",C10503&amp;" Item "&amp;M10503)</f>
        <v>Electric household essentials Item 25</v>
      </c>
      <c r="O10503" s="7" t="n">
        <v>248</v>
      </c>
      <c r="P10503" s="8" t="n">
        <f aca="false">G10503*Q10503</f>
        <v>8.2</v>
      </c>
      <c r="Q10503" s="9" t="n">
        <f aca="false">IF(K10503=TRUE(),0.1,0)</f>
        <v>0.1</v>
      </c>
    </row>
    <row r="10504" customFormat="false" ht="15" hidden="false" customHeight="true" outlineLevel="0" collapsed="false">
      <c r="A10504" s="1" t="s">
        <v>10757</v>
      </c>
      <c r="B10504" s="1" t="s">
        <v>129</v>
      </c>
      <c r="C10504" s="1" t="s">
        <v>25</v>
      </c>
      <c r="D10504" s="1" t="s">
        <v>559</v>
      </c>
      <c r="E10504" s="1" t="n">
        <v>36.5</v>
      </c>
      <c r="F10504" s="1" t="n">
        <v>9</v>
      </c>
      <c r="G10504" s="1" t="n">
        <v>328.5</v>
      </c>
      <c r="H10504" s="1" t="s">
        <v>31</v>
      </c>
      <c r="I10504" s="1" t="s">
        <v>22</v>
      </c>
      <c r="J10504" s="4" t="n">
        <v>44850</v>
      </c>
      <c r="K10504" s="5" t="b">
        <f aca="false">FALSE()</f>
        <v>0</v>
      </c>
      <c r="L10504" s="6" t="str">
        <f aca="false">IFERROR(INDEX(CategoryCodes!$B$2:$B$9,MATCH(C10504,CategoryCodes!$A$2:$A$9,0)),"")</f>
        <v>G</v>
      </c>
      <c r="M10504" s="7" t="n">
        <f aca="false">IFERROR(VALUE(MID(D10504,FIND("_",D10504)+1,FIND("_",D10504,FIND("_",D10504)+1)-FIND("_",D10504)-1)),"")</f>
        <v>22</v>
      </c>
      <c r="N10504" s="7" t="str">
        <f aca="false">IF(OR(C10504="",M10504=""),"",C10504&amp;" Item "&amp;M10504)</f>
        <v>Milk Products Item 22</v>
      </c>
      <c r="O10504" s="7" t="n">
        <v>92</v>
      </c>
      <c r="P10504" s="8" t="n">
        <f aca="false">G10504*Q10504</f>
        <v>0</v>
      </c>
      <c r="Q10504" s="9" t="n">
        <f aca="false">IF(K10504=TRUE(),0.1,0)</f>
        <v>0</v>
      </c>
    </row>
    <row r="10505" customFormat="false" ht="15" hidden="false" customHeight="true" outlineLevel="0" collapsed="false">
      <c r="A10505" s="1" t="s">
        <v>10758</v>
      </c>
      <c r="B10505" s="1" t="s">
        <v>114</v>
      </c>
      <c r="C10505" s="1" t="s">
        <v>29</v>
      </c>
      <c r="D10505" s="1" t="s">
        <v>30</v>
      </c>
      <c r="E10505" s="1" t="n">
        <v>21.5</v>
      </c>
      <c r="F10505" s="1" t="n">
        <v>2</v>
      </c>
      <c r="G10505" s="1" t="n">
        <v>43</v>
      </c>
      <c r="H10505" s="1" t="s">
        <v>31</v>
      </c>
      <c r="I10505" s="1" t="s">
        <v>22</v>
      </c>
      <c r="J10505" s="4" t="n">
        <v>44569</v>
      </c>
      <c r="L10505" s="6" t="str">
        <f aca="false">IFERROR(INDEX(CategoryCodes!$B$2:$B$9,MATCH(C10505,CategoryCodes!$A$2:$A$9,0)),"")</f>
        <v>B</v>
      </c>
      <c r="M10505" s="7" t="n">
        <f aca="false">IFERROR(VALUE(MID(D10505,FIND("_",D10505)+1,FIND("_",D10505,FIND("_",D10505)+1)-FIND("_",D10505)-1)),"")</f>
        <v>12</v>
      </c>
      <c r="N10505" s="7" t="str">
        <f aca="false">IF(OR(C10505="",M10505=""),"",C10505&amp;" Item "&amp;M10505)</f>
        <v>Butchers Item 12</v>
      </c>
      <c r="O10505" s="7" t="n">
        <v>409</v>
      </c>
      <c r="P10505" s="8" t="n">
        <f aca="false">G10505*Q10505</f>
        <v>0</v>
      </c>
      <c r="Q10505" s="9" t="n">
        <f aca="false">IF(K10505=TRUE(),0.1,0)</f>
        <v>0</v>
      </c>
    </row>
    <row r="10506" customFormat="false" ht="15" hidden="false" customHeight="true" outlineLevel="0" collapsed="false">
      <c r="A10506" s="1" t="s">
        <v>10759</v>
      </c>
      <c r="B10506" s="1" t="s">
        <v>80</v>
      </c>
      <c r="C10506" s="1" t="s">
        <v>38</v>
      </c>
      <c r="D10506" s="1" t="s">
        <v>134</v>
      </c>
      <c r="E10506" s="1" t="n">
        <v>21.5</v>
      </c>
      <c r="F10506" s="1" t="n">
        <v>8</v>
      </c>
      <c r="G10506" s="1" t="n">
        <v>172</v>
      </c>
      <c r="H10506" s="1" t="s">
        <v>21</v>
      </c>
      <c r="I10506" s="1" t="s">
        <v>44</v>
      </c>
      <c r="J10506" s="4" t="n">
        <v>45117</v>
      </c>
      <c r="L10506" s="6" t="str">
        <f aca="false">IFERROR(INDEX(CategoryCodes!$B$2:$B$9,MATCH(C10506,CategoryCodes!$A$2:$A$9,0)),"")</f>
        <v>E</v>
      </c>
      <c r="M10506" s="7" t="n">
        <f aca="false">IFERROR(VALUE(MID(D10506,FIND("_",D10506)+1,FIND("_",D10506,FIND("_",D10506)+1)-FIND("_",D10506)-1)),"")</f>
        <v>12</v>
      </c>
      <c r="N10506" s="7" t="str">
        <f aca="false">IF(OR(C10506="",M10506=""),"",C10506&amp;" Item "&amp;M10506)</f>
        <v>Food Item 12</v>
      </c>
      <c r="O10506" s="7" t="n">
        <v>270</v>
      </c>
      <c r="P10506" s="8" t="n">
        <f aca="false">G10506*Q10506</f>
        <v>0</v>
      </c>
      <c r="Q10506" s="9" t="n">
        <f aca="false">IF(K10506=TRUE(),0.1,0)</f>
        <v>0</v>
      </c>
    </row>
    <row r="10507" customFormat="false" ht="15" hidden="false" customHeight="true" outlineLevel="0" collapsed="false">
      <c r="A10507" s="1" t="s">
        <v>10760</v>
      </c>
      <c r="B10507" s="1" t="s">
        <v>37</v>
      </c>
      <c r="C10507" s="1" t="s">
        <v>34</v>
      </c>
      <c r="D10507" s="1" t="s">
        <v>264</v>
      </c>
      <c r="E10507" s="1" t="n">
        <v>33.5</v>
      </c>
      <c r="F10507" s="1" t="n">
        <v>2</v>
      </c>
      <c r="G10507" s="1" t="n">
        <v>67</v>
      </c>
      <c r="H10507" s="1" t="s">
        <v>21</v>
      </c>
      <c r="I10507" s="1" t="s">
        <v>44</v>
      </c>
      <c r="J10507" s="4" t="n">
        <v>45352</v>
      </c>
      <c r="L10507" s="6" t="str">
        <f aca="false">IFERROR(INDEX(CategoryCodes!$B$2:$B$9,MATCH(C10507,CategoryCodes!$A$2:$A$9,0)),"")</f>
        <v>A</v>
      </c>
      <c r="M10507" s="7" t="n">
        <f aca="false">IFERROR(VALUE(MID(D10507,FIND("_",D10507)+1,FIND("_",D10507,FIND("_",D10507)+1)-FIND("_",D10507)-1)),"")</f>
        <v>20</v>
      </c>
      <c r="N10507" s="7" t="str">
        <f aca="false">IF(OR(C10507="",M10507=""),"",C10507&amp;" Item "&amp;M10507)</f>
        <v>Beverages Item 20</v>
      </c>
      <c r="O10507" s="7" t="n">
        <v>441</v>
      </c>
      <c r="P10507" s="8" t="n">
        <f aca="false">G10507*Q10507</f>
        <v>0</v>
      </c>
      <c r="Q10507" s="9" t="n">
        <f aca="false">IF(K10507=TRUE(),0.1,0)</f>
        <v>0</v>
      </c>
    </row>
    <row r="10508" customFormat="false" ht="15" hidden="false" customHeight="true" outlineLevel="0" collapsed="false">
      <c r="A10508" s="1" t="s">
        <v>10761</v>
      </c>
      <c r="B10508" s="1" t="s">
        <v>129</v>
      </c>
      <c r="C10508" s="1" t="s">
        <v>19</v>
      </c>
      <c r="D10508" s="1" t="s">
        <v>172</v>
      </c>
      <c r="E10508" s="1" t="n">
        <v>21.5</v>
      </c>
      <c r="F10508" s="1" t="n">
        <v>7</v>
      </c>
      <c r="G10508" s="1" t="n">
        <v>150.5</v>
      </c>
      <c r="H10508" s="1" t="s">
        <v>21</v>
      </c>
      <c r="I10508" s="1" t="s">
        <v>44</v>
      </c>
      <c r="J10508" s="4" t="n">
        <v>45435</v>
      </c>
      <c r="K10508" s="5" t="b">
        <f aca="false">TRUE()</f>
        <v>1</v>
      </c>
      <c r="L10508" s="6" t="str">
        <f aca="false">IFERROR(INDEX(CategoryCodes!$B$2:$B$9,MATCH(C10508,CategoryCodes!$A$2:$A$9,0)),"")</f>
        <v>H</v>
      </c>
      <c r="M10508" s="7" t="n">
        <f aca="false">IFERROR(VALUE(MID(D10508,FIND("_",D10508)+1,FIND("_",D10508,FIND("_",D10508)+1)-FIND("_",D10508)-1)),"")</f>
        <v>12</v>
      </c>
      <c r="N10508" s="7" t="str">
        <f aca="false">IF(OR(C10508="",M10508=""),"",C10508&amp;" Item "&amp;M10508)</f>
        <v>Patisserie Item 12</v>
      </c>
      <c r="O10508" s="7" t="n">
        <v>16</v>
      </c>
      <c r="P10508" s="8" t="n">
        <f aca="false">G10508*Q10508</f>
        <v>15.05</v>
      </c>
      <c r="Q10508" s="9" t="n">
        <f aca="false">IF(K10508=TRUE(),0.1,0)</f>
        <v>0.1</v>
      </c>
    </row>
    <row r="10509" customFormat="false" ht="15" hidden="false" customHeight="true" outlineLevel="0" collapsed="false">
      <c r="A10509" s="1" t="s">
        <v>10762</v>
      </c>
      <c r="B10509" s="1" t="s">
        <v>119</v>
      </c>
      <c r="C10509" s="1" t="s">
        <v>34</v>
      </c>
      <c r="D10509" s="1" t="s">
        <v>180</v>
      </c>
      <c r="E10509" s="1" t="n">
        <v>9.5</v>
      </c>
      <c r="F10509" s="1" t="n">
        <v>1</v>
      </c>
      <c r="G10509" s="1" t="n">
        <v>9.5</v>
      </c>
      <c r="H10509" s="1" t="s">
        <v>54</v>
      </c>
      <c r="I10509" s="1" t="s">
        <v>22</v>
      </c>
      <c r="J10509" s="4" t="n">
        <v>44899</v>
      </c>
      <c r="L10509" s="6" t="str">
        <f aca="false">IFERROR(INDEX(CategoryCodes!$B$2:$B$9,MATCH(C10509,CategoryCodes!$A$2:$A$9,0)),"")</f>
        <v>A</v>
      </c>
      <c r="M10509" s="7" t="n">
        <f aca="false">IFERROR(VALUE(MID(D10509,FIND("_",D10509)+1,FIND("_",D10509,FIND("_",D10509)+1)-FIND("_",D10509)-1)),"")</f>
        <v>4</v>
      </c>
      <c r="N10509" s="7" t="str">
        <f aca="false">IF(OR(C10509="",M10509=""),"",C10509&amp;" Item "&amp;M10509)</f>
        <v>Beverages Item 4</v>
      </c>
      <c r="O10509" s="7" t="n">
        <v>175</v>
      </c>
      <c r="P10509" s="8" t="n">
        <f aca="false">G10509*Q10509</f>
        <v>0</v>
      </c>
      <c r="Q10509" s="9" t="n">
        <f aca="false">IF(K10509=TRUE(),0.1,0)</f>
        <v>0</v>
      </c>
    </row>
    <row r="10510" customFormat="false" ht="15" hidden="false" customHeight="true" outlineLevel="0" collapsed="false">
      <c r="A10510" s="1" t="s">
        <v>10763</v>
      </c>
      <c r="B10510" s="1" t="s">
        <v>95</v>
      </c>
      <c r="C10510" s="1" t="s">
        <v>25</v>
      </c>
      <c r="D10510" s="1" t="s">
        <v>397</v>
      </c>
      <c r="E10510" s="1" t="n">
        <v>6.5</v>
      </c>
      <c r="F10510" s="1" t="n">
        <v>4</v>
      </c>
      <c r="G10510" s="1" t="n">
        <v>26</v>
      </c>
      <c r="H10510" s="1" t="s">
        <v>21</v>
      </c>
      <c r="I10510" s="1" t="s">
        <v>44</v>
      </c>
      <c r="J10510" s="4" t="n">
        <v>44716</v>
      </c>
      <c r="K10510" s="5" t="b">
        <f aca="false">FALSE()</f>
        <v>0</v>
      </c>
      <c r="L10510" s="6" t="str">
        <f aca="false">IFERROR(INDEX(CategoryCodes!$B$2:$B$9,MATCH(C10510,CategoryCodes!$A$2:$A$9,0)),"")</f>
        <v>G</v>
      </c>
      <c r="M10510" s="7" t="n">
        <f aca="false">IFERROR(VALUE(MID(D10510,FIND("_",D10510)+1,FIND("_",D10510,FIND("_",D10510)+1)-FIND("_",D10510)-1)),"")</f>
        <v>2</v>
      </c>
      <c r="N10510" s="7" t="str">
        <f aca="false">IF(OR(C10510="",M10510=""),"",C10510&amp;" Item "&amp;M10510)</f>
        <v>Milk Products Item 2</v>
      </c>
      <c r="O10510" s="7" t="n">
        <v>43</v>
      </c>
      <c r="P10510" s="8" t="n">
        <f aca="false">G10510*Q10510</f>
        <v>0</v>
      </c>
      <c r="Q10510" s="9" t="n">
        <f aca="false">IF(K10510=TRUE(),0.1,0)</f>
        <v>0</v>
      </c>
    </row>
    <row r="10511" customFormat="false" ht="15" hidden="false" customHeight="true" outlineLevel="0" collapsed="false">
      <c r="A10511" s="1" t="s">
        <v>10764</v>
      </c>
      <c r="B10511" s="1" t="s">
        <v>90</v>
      </c>
      <c r="C10511" s="1" t="s">
        <v>47</v>
      </c>
      <c r="D10511" s="1" t="s">
        <v>309</v>
      </c>
      <c r="E10511" s="1" t="n">
        <v>15.5</v>
      </c>
      <c r="F10511" s="1" t="n">
        <v>6</v>
      </c>
      <c r="G10511" s="1" t="n">
        <v>93</v>
      </c>
      <c r="H10511" s="1" t="s">
        <v>21</v>
      </c>
      <c r="I10511" s="1" t="s">
        <v>44</v>
      </c>
      <c r="J10511" s="4" t="n">
        <v>45140</v>
      </c>
      <c r="K10511" s="5" t="b">
        <f aca="false">TRUE()</f>
        <v>1</v>
      </c>
      <c r="L10511" s="6" t="str">
        <f aca="false">IFERROR(INDEX(CategoryCodes!$B$2:$B$9,MATCH(C10511,CategoryCodes!$A$2:$A$9,0)),"")</f>
        <v>F</v>
      </c>
      <c r="M10511" s="7" t="n">
        <f aca="false">IFERROR(VALUE(MID(D10511,FIND("_",D10511)+1,FIND("_",D10511,FIND("_",D10511)+1)-FIND("_",D10511)-1)),"")</f>
        <v>8</v>
      </c>
      <c r="N10511" s="7" t="str">
        <f aca="false">IF(OR(C10511="",M10511=""),"",C10511&amp;" Item "&amp;M10511)</f>
        <v>Furniture Item 8</v>
      </c>
      <c r="O10511" s="7" t="n">
        <v>495</v>
      </c>
      <c r="P10511" s="8" t="n">
        <f aca="false">G10511*Q10511</f>
        <v>9.3</v>
      </c>
      <c r="Q10511" s="9" t="n">
        <f aca="false">IF(K10511=TRUE(),0.1,0)</f>
        <v>0.1</v>
      </c>
    </row>
    <row r="10512" customFormat="false" ht="15" hidden="false" customHeight="true" outlineLevel="0" collapsed="false">
      <c r="A10512" s="1" t="s">
        <v>10765</v>
      </c>
      <c r="B10512" s="1" t="s">
        <v>37</v>
      </c>
      <c r="C10512" s="1" t="s">
        <v>34</v>
      </c>
      <c r="D10512" s="1" t="s">
        <v>110</v>
      </c>
      <c r="E10512" s="1" t="n">
        <v>41</v>
      </c>
      <c r="F10512" s="1" t="n">
        <v>4</v>
      </c>
      <c r="G10512" s="1" t="n">
        <v>164</v>
      </c>
      <c r="H10512" s="1" t="s">
        <v>31</v>
      </c>
      <c r="I10512" s="1" t="s">
        <v>44</v>
      </c>
      <c r="J10512" s="4" t="n">
        <v>45494</v>
      </c>
      <c r="K10512" s="5" t="b">
        <f aca="false">TRUE()</f>
        <v>1</v>
      </c>
      <c r="L10512" s="6" t="str">
        <f aca="false">IFERROR(INDEX(CategoryCodes!$B$2:$B$9,MATCH(C10512,CategoryCodes!$A$2:$A$9,0)),"")</f>
        <v>A</v>
      </c>
      <c r="M10512" s="7" t="n">
        <f aca="false">IFERROR(VALUE(MID(D10512,FIND("_",D10512)+1,FIND("_",D10512,FIND("_",D10512)+1)-FIND("_",D10512)-1)),"")</f>
        <v>25</v>
      </c>
      <c r="N10512" s="7" t="str">
        <f aca="false">IF(OR(C10512="",M10512=""),"",C10512&amp;" Item "&amp;M10512)</f>
        <v>Beverages Item 25</v>
      </c>
      <c r="O10512" s="7" t="n">
        <v>74</v>
      </c>
      <c r="P10512" s="8" t="n">
        <f aca="false">G10512*Q10512</f>
        <v>16.4</v>
      </c>
      <c r="Q10512" s="9" t="n">
        <f aca="false">IF(K10512=TRUE(),0.1,0)</f>
        <v>0.1</v>
      </c>
    </row>
    <row r="10513" customFormat="false" ht="15" hidden="false" customHeight="true" outlineLevel="0" collapsed="false">
      <c r="A10513" s="1" t="s">
        <v>10766</v>
      </c>
      <c r="B10513" s="1" t="s">
        <v>24</v>
      </c>
      <c r="C10513" s="1" t="s">
        <v>136</v>
      </c>
      <c r="D10513" s="1" t="s">
        <v>522</v>
      </c>
      <c r="E10513" s="1" t="n">
        <v>29</v>
      </c>
      <c r="F10513" s="1" t="n">
        <v>2</v>
      </c>
      <c r="G10513" s="1" t="n">
        <v>58</v>
      </c>
      <c r="H10513" s="1" t="s">
        <v>21</v>
      </c>
      <c r="I10513" s="1" t="s">
        <v>22</v>
      </c>
      <c r="J10513" s="4" t="n">
        <v>45124</v>
      </c>
      <c r="K10513" s="5" t="b">
        <f aca="false">FALSE()</f>
        <v>0</v>
      </c>
      <c r="L10513" s="6" t="str">
        <f aca="false">IFERROR(INDEX(CategoryCodes!$B$2:$B$9,MATCH(C10513,CategoryCodes!$A$2:$A$9,0)),"")</f>
        <v>C</v>
      </c>
      <c r="M10513" s="7" t="n">
        <f aca="false">IFERROR(VALUE(MID(D10513,FIND("_",D10513)+1,FIND("_",D10513,FIND("_",D10513)+1)-FIND("_",D10513)-1)),"")</f>
        <v>17</v>
      </c>
      <c r="N10513" s="7" t="str">
        <f aca="false">IF(OR(C10513="",M10513=""),"",C10513&amp;" Item "&amp;M10513)</f>
        <v>Computers and electric accessories Item 17</v>
      </c>
      <c r="O10513" s="7" t="n">
        <v>304</v>
      </c>
      <c r="P10513" s="8" t="n">
        <f aca="false">G10513*Q10513</f>
        <v>0</v>
      </c>
      <c r="Q10513" s="9" t="n">
        <f aca="false">IF(K10513=TRUE(),0.1,0)</f>
        <v>0</v>
      </c>
    </row>
    <row r="10514" customFormat="false" ht="15" hidden="false" customHeight="true" outlineLevel="0" collapsed="false">
      <c r="A10514" s="1" t="s">
        <v>10767</v>
      </c>
      <c r="B10514" s="1" t="s">
        <v>106</v>
      </c>
      <c r="C10514" s="1" t="s">
        <v>38</v>
      </c>
      <c r="D10514" s="1" t="s">
        <v>132</v>
      </c>
      <c r="E10514" s="1" t="n">
        <v>8</v>
      </c>
      <c r="F10514" s="1" t="n">
        <v>4</v>
      </c>
      <c r="G10514" s="1" t="n">
        <v>32</v>
      </c>
      <c r="H10514" s="1" t="s">
        <v>54</v>
      </c>
      <c r="I10514" s="1" t="s">
        <v>44</v>
      </c>
      <c r="J10514" s="4" t="n">
        <v>44651</v>
      </c>
      <c r="K10514" s="5" t="b">
        <f aca="false">FALSE()</f>
        <v>0</v>
      </c>
      <c r="L10514" s="6" t="str">
        <f aca="false">IFERROR(INDEX(CategoryCodes!$B$2:$B$9,MATCH(C10514,CategoryCodes!$A$2:$A$9,0)),"")</f>
        <v>E</v>
      </c>
      <c r="M10514" s="7" t="n">
        <f aca="false">IFERROR(VALUE(MID(D10514,FIND("_",D10514)+1,FIND("_",D10514,FIND("_",D10514)+1)-FIND("_",D10514)-1)),"")</f>
        <v>3</v>
      </c>
      <c r="N10514" s="7" t="str">
        <f aca="false">IF(OR(C10514="",M10514=""),"",C10514&amp;" Item "&amp;M10514)</f>
        <v>Food Item 3</v>
      </c>
      <c r="O10514" s="7" t="n">
        <v>478</v>
      </c>
      <c r="P10514" s="8" t="n">
        <f aca="false">G10514*Q10514</f>
        <v>0</v>
      </c>
      <c r="Q10514" s="9" t="n">
        <f aca="false">IF(K10514=TRUE(),0.1,0)</f>
        <v>0</v>
      </c>
    </row>
    <row r="10515" customFormat="false" ht="15" hidden="false" customHeight="true" outlineLevel="0" collapsed="false">
      <c r="A10515" s="1" t="s">
        <v>10768</v>
      </c>
      <c r="B10515" s="1" t="s">
        <v>95</v>
      </c>
      <c r="C10515" s="1" t="s">
        <v>38</v>
      </c>
      <c r="D10515" s="1" t="s">
        <v>59</v>
      </c>
      <c r="E10515" s="1" t="n">
        <v>6.5</v>
      </c>
      <c r="F10515" s="1" t="n">
        <v>4</v>
      </c>
      <c r="G10515" s="1" t="n">
        <v>26</v>
      </c>
      <c r="H10515" s="1" t="s">
        <v>54</v>
      </c>
      <c r="I10515" s="1" t="s">
        <v>22</v>
      </c>
      <c r="J10515" s="4" t="n">
        <v>44717</v>
      </c>
      <c r="K10515" s="5" t="b">
        <f aca="false">TRUE()</f>
        <v>1</v>
      </c>
      <c r="L10515" s="6" t="str">
        <f aca="false">IFERROR(INDEX(CategoryCodes!$B$2:$B$9,MATCH(C10515,CategoryCodes!$A$2:$A$9,0)),"")</f>
        <v>E</v>
      </c>
      <c r="M10515" s="7" t="n">
        <f aca="false">IFERROR(VALUE(MID(D10515,FIND("_",D10515)+1,FIND("_",D10515,FIND("_",D10515)+1)-FIND("_",D10515)-1)),"")</f>
        <v>2</v>
      </c>
      <c r="N10515" s="7" t="str">
        <f aca="false">IF(OR(C10515="",M10515=""),"",C10515&amp;" Item "&amp;M10515)</f>
        <v>Food Item 2</v>
      </c>
      <c r="O10515" s="7" t="n">
        <v>420</v>
      </c>
      <c r="P10515" s="8" t="n">
        <f aca="false">G10515*Q10515</f>
        <v>2.6</v>
      </c>
      <c r="Q10515" s="9" t="n">
        <f aca="false">IF(K10515=TRUE(),0.1,0)</f>
        <v>0.1</v>
      </c>
    </row>
    <row r="10516" customFormat="false" ht="15" hidden="false" customHeight="true" outlineLevel="0" collapsed="false">
      <c r="A10516" s="1" t="s">
        <v>10769</v>
      </c>
      <c r="B10516" s="1" t="s">
        <v>61</v>
      </c>
      <c r="C10516" s="1" t="s">
        <v>72</v>
      </c>
      <c r="D10516" s="1" t="s">
        <v>318</v>
      </c>
      <c r="E10516" s="1" t="n">
        <v>14</v>
      </c>
      <c r="F10516" s="1" t="n">
        <v>7</v>
      </c>
      <c r="G10516" s="1" t="n">
        <v>98</v>
      </c>
      <c r="H10516" s="1" t="s">
        <v>21</v>
      </c>
      <c r="I10516" s="1" t="s">
        <v>44</v>
      </c>
      <c r="J10516" s="4" t="n">
        <v>44717</v>
      </c>
      <c r="L10516" s="6" t="str">
        <f aca="false">IFERROR(INDEX(CategoryCodes!$B$2:$B$9,MATCH(C10516,CategoryCodes!$A$2:$A$9,0)),"")</f>
        <v>D</v>
      </c>
      <c r="M10516" s="7" t="n">
        <f aca="false">IFERROR(VALUE(MID(D10516,FIND("_",D10516)+1,FIND("_",D10516,FIND("_",D10516)+1)-FIND("_",D10516)-1)),"")</f>
        <v>7</v>
      </c>
      <c r="N10516" s="7" t="str">
        <f aca="false">IF(OR(C10516="",M10516=""),"",C10516&amp;" Item "&amp;M10516)</f>
        <v>Electric household essentials Item 7</v>
      </c>
      <c r="O10516" s="7" t="n">
        <v>78</v>
      </c>
      <c r="P10516" s="8" t="n">
        <f aca="false">G10516*Q10516</f>
        <v>0</v>
      </c>
      <c r="Q10516" s="9" t="n">
        <f aca="false">IF(K10516=TRUE(),0.1,0)</f>
        <v>0</v>
      </c>
    </row>
    <row r="10517" customFormat="false" ht="15" hidden="false" customHeight="true" outlineLevel="0" collapsed="false">
      <c r="A10517" s="1" t="s">
        <v>10770</v>
      </c>
      <c r="B10517" s="1" t="s">
        <v>83</v>
      </c>
      <c r="C10517" s="1" t="s">
        <v>25</v>
      </c>
      <c r="D10517" s="1" t="s">
        <v>277</v>
      </c>
      <c r="E10517" s="1" t="n">
        <v>5</v>
      </c>
      <c r="F10517" s="1" t="n">
        <v>5</v>
      </c>
      <c r="G10517" s="1" t="n">
        <v>25</v>
      </c>
      <c r="H10517" s="1" t="s">
        <v>54</v>
      </c>
      <c r="I10517" s="1" t="s">
        <v>44</v>
      </c>
      <c r="J10517" s="4" t="n">
        <v>44780</v>
      </c>
      <c r="K10517" s="5" t="b">
        <f aca="false">TRUE()</f>
        <v>1</v>
      </c>
      <c r="L10517" s="6" t="str">
        <f aca="false">IFERROR(INDEX(CategoryCodes!$B$2:$B$9,MATCH(C10517,CategoryCodes!$A$2:$A$9,0)),"")</f>
        <v>G</v>
      </c>
      <c r="M10517" s="7" t="n">
        <f aca="false">IFERROR(VALUE(MID(D10517,FIND("_",D10517)+1,FIND("_",D10517,FIND("_",D10517)+1)-FIND("_",D10517)-1)),"")</f>
        <v>1</v>
      </c>
      <c r="N10517" s="7" t="str">
        <f aca="false">IF(OR(C10517="",M10517=""),"",C10517&amp;" Item "&amp;M10517)</f>
        <v>Milk Products Item 1</v>
      </c>
      <c r="O10517" s="7" t="n">
        <v>428</v>
      </c>
      <c r="P10517" s="8" t="n">
        <f aca="false">G10517*Q10517</f>
        <v>2.5</v>
      </c>
      <c r="Q10517" s="9" t="n">
        <f aca="false">IF(K10517=TRUE(),0.1,0)</f>
        <v>0.1</v>
      </c>
    </row>
    <row r="10518" customFormat="false" ht="15" hidden="false" customHeight="true" outlineLevel="0" collapsed="false">
      <c r="A10518" s="1" t="s">
        <v>10771</v>
      </c>
      <c r="B10518" s="1" t="s">
        <v>24</v>
      </c>
      <c r="C10518" s="1" t="s">
        <v>136</v>
      </c>
      <c r="D10518" s="1" t="s">
        <v>231</v>
      </c>
      <c r="E10518" s="1" t="n">
        <v>41</v>
      </c>
      <c r="F10518" s="1" t="n">
        <v>1</v>
      </c>
      <c r="G10518" s="1" t="n">
        <v>41</v>
      </c>
      <c r="H10518" s="1" t="s">
        <v>31</v>
      </c>
      <c r="I10518" s="1" t="s">
        <v>22</v>
      </c>
      <c r="J10518" s="4" t="n">
        <v>45136</v>
      </c>
      <c r="L10518" s="6" t="str">
        <f aca="false">IFERROR(INDEX(CategoryCodes!$B$2:$B$9,MATCH(C10518,CategoryCodes!$A$2:$A$9,0)),"")</f>
        <v>C</v>
      </c>
      <c r="M10518" s="7" t="n">
        <f aca="false">IFERROR(VALUE(MID(D10518,FIND("_",D10518)+1,FIND("_",D10518,FIND("_",D10518)+1)-FIND("_",D10518)-1)),"")</f>
        <v>25</v>
      </c>
      <c r="N10518" s="7" t="str">
        <f aca="false">IF(OR(C10518="",M10518=""),"",C10518&amp;" Item "&amp;M10518)</f>
        <v>Computers and electric accessories Item 25</v>
      </c>
      <c r="O10518" s="7" t="n">
        <v>253</v>
      </c>
      <c r="P10518" s="8" t="n">
        <f aca="false">G10518*Q10518</f>
        <v>0</v>
      </c>
      <c r="Q10518" s="9" t="n">
        <f aca="false">IF(K10518=TRUE(),0.1,0)</f>
        <v>0</v>
      </c>
    </row>
    <row r="10519" customFormat="false" ht="15" hidden="false" customHeight="true" outlineLevel="0" collapsed="false">
      <c r="A10519" s="1" t="s">
        <v>10772</v>
      </c>
      <c r="B10519" s="1" t="s">
        <v>122</v>
      </c>
      <c r="C10519" s="1" t="s">
        <v>72</v>
      </c>
      <c r="D10519" s="1" t="s">
        <v>221</v>
      </c>
      <c r="E10519" s="1" t="n">
        <v>12.5</v>
      </c>
      <c r="F10519" s="1" t="n">
        <v>4</v>
      </c>
      <c r="G10519" s="1" t="n">
        <v>50</v>
      </c>
      <c r="H10519" s="1" t="s">
        <v>54</v>
      </c>
      <c r="I10519" s="1" t="s">
        <v>44</v>
      </c>
      <c r="J10519" s="4" t="n">
        <v>44673</v>
      </c>
      <c r="K10519" s="5" t="b">
        <f aca="false">TRUE()</f>
        <v>1</v>
      </c>
      <c r="L10519" s="6" t="str">
        <f aca="false">IFERROR(INDEX(CategoryCodes!$B$2:$B$9,MATCH(C10519,CategoryCodes!$A$2:$A$9,0)),"")</f>
        <v>D</v>
      </c>
      <c r="M10519" s="7" t="n">
        <f aca="false">IFERROR(VALUE(MID(D10519,FIND("_",D10519)+1,FIND("_",D10519,FIND("_",D10519)+1)-FIND("_",D10519)-1)),"")</f>
        <v>6</v>
      </c>
      <c r="N10519" s="7" t="str">
        <f aca="false">IF(OR(C10519="",M10519=""),"",C10519&amp;" Item "&amp;M10519)</f>
        <v>Electric household essentials Item 6</v>
      </c>
      <c r="O10519" s="7" t="n">
        <v>385</v>
      </c>
      <c r="P10519" s="8" t="n">
        <f aca="false">G10519*Q10519</f>
        <v>5</v>
      </c>
      <c r="Q10519" s="9" t="n">
        <f aca="false">IF(K10519=TRUE(),0.1,0)</f>
        <v>0.1</v>
      </c>
    </row>
    <row r="10520" customFormat="false" ht="15" hidden="false" customHeight="true" outlineLevel="0" collapsed="false">
      <c r="A10520" s="1" t="s">
        <v>10773</v>
      </c>
      <c r="B10520" s="1" t="s">
        <v>83</v>
      </c>
      <c r="C10520" s="1" t="s">
        <v>72</v>
      </c>
      <c r="D10520" s="1" t="s">
        <v>352</v>
      </c>
      <c r="E10520" s="1" t="n">
        <v>33.5</v>
      </c>
      <c r="F10520" s="1" t="n">
        <v>6</v>
      </c>
      <c r="G10520" s="1" t="n">
        <v>201</v>
      </c>
      <c r="H10520" s="1" t="s">
        <v>31</v>
      </c>
      <c r="I10520" s="1" t="s">
        <v>44</v>
      </c>
      <c r="J10520" s="4" t="n">
        <v>44847</v>
      </c>
      <c r="K10520" s="5" t="b">
        <f aca="false">TRUE()</f>
        <v>1</v>
      </c>
      <c r="L10520" s="6" t="str">
        <f aca="false">IFERROR(INDEX(CategoryCodes!$B$2:$B$9,MATCH(C10520,CategoryCodes!$A$2:$A$9,0)),"")</f>
        <v>D</v>
      </c>
      <c r="M10520" s="7" t="n">
        <f aca="false">IFERROR(VALUE(MID(D10520,FIND("_",D10520)+1,FIND("_",D10520,FIND("_",D10520)+1)-FIND("_",D10520)-1)),"")</f>
        <v>20</v>
      </c>
      <c r="N10520" s="7" t="str">
        <f aca="false">IF(OR(C10520="",M10520=""),"",C10520&amp;" Item "&amp;M10520)</f>
        <v>Electric household essentials Item 20</v>
      </c>
      <c r="O10520" s="7" t="n">
        <v>211</v>
      </c>
      <c r="P10520" s="8" t="n">
        <f aca="false">G10520*Q10520</f>
        <v>20.1</v>
      </c>
      <c r="Q10520" s="9" t="n">
        <f aca="false">IF(K10520=TRUE(),0.1,0)</f>
        <v>0.1</v>
      </c>
    </row>
    <row r="10521" customFormat="false" ht="15" hidden="false" customHeight="true" outlineLevel="0" collapsed="false">
      <c r="A10521" s="1" t="s">
        <v>10774</v>
      </c>
      <c r="B10521" s="1" t="s">
        <v>114</v>
      </c>
      <c r="C10521" s="1" t="s">
        <v>19</v>
      </c>
      <c r="D10521" s="1" t="s">
        <v>184</v>
      </c>
      <c r="E10521" s="1" t="n">
        <v>14</v>
      </c>
      <c r="F10521" s="1" t="n">
        <v>5</v>
      </c>
      <c r="G10521" s="1" t="n">
        <v>70</v>
      </c>
      <c r="H10521" s="1" t="s">
        <v>31</v>
      </c>
      <c r="I10521" s="1" t="s">
        <v>22</v>
      </c>
      <c r="J10521" s="4" t="n">
        <v>44711</v>
      </c>
      <c r="K10521" s="5" t="b">
        <f aca="false">FALSE()</f>
        <v>0</v>
      </c>
      <c r="L10521" s="6" t="str">
        <f aca="false">IFERROR(INDEX(CategoryCodes!$B$2:$B$9,MATCH(C10521,CategoryCodes!$A$2:$A$9,0)),"")</f>
        <v>H</v>
      </c>
      <c r="M10521" s="7" t="n">
        <f aca="false">IFERROR(VALUE(MID(D10521,FIND("_",D10521)+1,FIND("_",D10521,FIND("_",D10521)+1)-FIND("_",D10521)-1)),"")</f>
        <v>7</v>
      </c>
      <c r="N10521" s="7" t="str">
        <f aca="false">IF(OR(C10521="",M10521=""),"",C10521&amp;" Item "&amp;M10521)</f>
        <v>Patisserie Item 7</v>
      </c>
      <c r="O10521" s="7" t="n">
        <v>394</v>
      </c>
      <c r="P10521" s="8" t="n">
        <f aca="false">G10521*Q10521</f>
        <v>0</v>
      </c>
      <c r="Q10521" s="9" t="n">
        <f aca="false">IF(K10521=TRUE(),0.1,0)</f>
        <v>0</v>
      </c>
    </row>
    <row r="10522" customFormat="false" ht="15" hidden="false" customHeight="true" outlineLevel="0" collapsed="false">
      <c r="A10522" s="1" t="s">
        <v>10775</v>
      </c>
      <c r="B10522" s="1" t="s">
        <v>37</v>
      </c>
      <c r="C10522" s="1" t="s">
        <v>72</v>
      </c>
      <c r="D10522" s="1" t="s">
        <v>221</v>
      </c>
      <c r="E10522" s="1" t="n">
        <v>12.5</v>
      </c>
      <c r="F10522" s="1" t="n">
        <v>6</v>
      </c>
      <c r="G10522" s="1" t="n">
        <v>75</v>
      </c>
      <c r="H10522" s="1" t="s">
        <v>21</v>
      </c>
      <c r="I10522" s="1" t="s">
        <v>44</v>
      </c>
      <c r="J10522" s="4" t="n">
        <v>45003</v>
      </c>
      <c r="K10522" s="5" t="b">
        <f aca="false">TRUE()</f>
        <v>1</v>
      </c>
      <c r="L10522" s="6" t="str">
        <f aca="false">IFERROR(INDEX(CategoryCodes!$B$2:$B$9,MATCH(C10522,CategoryCodes!$A$2:$A$9,0)),"")</f>
        <v>D</v>
      </c>
      <c r="M10522" s="7" t="n">
        <f aca="false">IFERROR(VALUE(MID(D10522,FIND("_",D10522)+1,FIND("_",D10522,FIND("_",D10522)+1)-FIND("_",D10522)-1)),"")</f>
        <v>6</v>
      </c>
      <c r="N10522" s="7" t="str">
        <f aca="false">IF(OR(C10522="",M10522=""),"",C10522&amp;" Item "&amp;M10522)</f>
        <v>Electric household essentials Item 6</v>
      </c>
      <c r="O10522" s="7" t="n">
        <v>196</v>
      </c>
      <c r="P10522" s="8" t="n">
        <f aca="false">G10522*Q10522</f>
        <v>7.5</v>
      </c>
      <c r="Q10522" s="9" t="n">
        <f aca="false">IF(K10522=TRUE(),0.1,0)</f>
        <v>0.1</v>
      </c>
    </row>
    <row r="10523" customFormat="false" ht="15" hidden="false" customHeight="true" outlineLevel="0" collapsed="false">
      <c r="A10523" s="1" t="s">
        <v>10776</v>
      </c>
      <c r="B10523" s="1" t="s">
        <v>119</v>
      </c>
      <c r="C10523" s="1" t="s">
        <v>29</v>
      </c>
      <c r="D10523" s="1" t="s">
        <v>604</v>
      </c>
      <c r="E10523" s="1" t="n">
        <v>12.5</v>
      </c>
      <c r="F10523" s="1" t="n">
        <v>7</v>
      </c>
      <c r="G10523" s="1" t="n">
        <v>87.5</v>
      </c>
      <c r="H10523" s="1" t="s">
        <v>21</v>
      </c>
      <c r="I10523" s="1" t="s">
        <v>44</v>
      </c>
      <c r="J10523" s="4" t="n">
        <v>45450</v>
      </c>
      <c r="K10523" s="5" t="b">
        <f aca="false">FALSE()</f>
        <v>0</v>
      </c>
      <c r="L10523" s="6" t="str">
        <f aca="false">IFERROR(INDEX(CategoryCodes!$B$2:$B$9,MATCH(C10523,CategoryCodes!$A$2:$A$9,0)),"")</f>
        <v>B</v>
      </c>
      <c r="M10523" s="7" t="n">
        <f aca="false">IFERROR(VALUE(MID(D10523,FIND("_",D10523)+1,FIND("_",D10523,FIND("_",D10523)+1)-FIND("_",D10523)-1)),"")</f>
        <v>6</v>
      </c>
      <c r="N10523" s="7" t="str">
        <f aca="false">IF(OR(C10523="",M10523=""),"",C10523&amp;" Item "&amp;M10523)</f>
        <v>Butchers Item 6</v>
      </c>
      <c r="O10523" s="7" t="n">
        <v>121</v>
      </c>
      <c r="P10523" s="8" t="n">
        <f aca="false">G10523*Q10523</f>
        <v>0</v>
      </c>
      <c r="Q10523" s="9" t="n">
        <f aca="false">IF(K10523=TRUE(),0.1,0)</f>
        <v>0</v>
      </c>
    </row>
    <row r="10524" customFormat="false" ht="15" hidden="false" customHeight="true" outlineLevel="0" collapsed="false">
      <c r="A10524" s="1" t="s">
        <v>10777</v>
      </c>
      <c r="B10524" s="1" t="s">
        <v>80</v>
      </c>
      <c r="C10524" s="1" t="s">
        <v>34</v>
      </c>
      <c r="D10524" s="1" t="s">
        <v>314</v>
      </c>
      <c r="E10524" s="1" t="n">
        <v>6.5</v>
      </c>
      <c r="F10524" s="1" t="n">
        <v>2</v>
      </c>
      <c r="G10524" s="1" t="n">
        <v>13</v>
      </c>
      <c r="H10524" s="1" t="s">
        <v>21</v>
      </c>
      <c r="I10524" s="1" t="s">
        <v>44</v>
      </c>
      <c r="J10524" s="4" t="n">
        <v>44799</v>
      </c>
      <c r="L10524" s="6" t="str">
        <f aca="false">IFERROR(INDEX(CategoryCodes!$B$2:$B$9,MATCH(C10524,CategoryCodes!$A$2:$A$9,0)),"")</f>
        <v>A</v>
      </c>
      <c r="M10524" s="7" t="n">
        <f aca="false">IFERROR(VALUE(MID(D10524,FIND("_",D10524)+1,FIND("_",D10524,FIND("_",D10524)+1)-FIND("_",D10524)-1)),"")</f>
        <v>2</v>
      </c>
      <c r="N10524" s="7" t="str">
        <f aca="false">IF(OR(C10524="",M10524=""),"",C10524&amp;" Item "&amp;M10524)</f>
        <v>Beverages Item 2</v>
      </c>
      <c r="O10524" s="7" t="n">
        <v>338</v>
      </c>
      <c r="P10524" s="8" t="n">
        <f aca="false">G10524*Q10524</f>
        <v>0</v>
      </c>
      <c r="Q10524" s="9" t="n">
        <f aca="false">IF(K10524=TRUE(),0.1,0)</f>
        <v>0</v>
      </c>
    </row>
    <row r="10525" customFormat="false" ht="15" hidden="false" customHeight="true" outlineLevel="0" collapsed="false">
      <c r="A10525" s="1" t="s">
        <v>10778</v>
      </c>
      <c r="B10525" s="1" t="s">
        <v>71</v>
      </c>
      <c r="C10525" s="1" t="s">
        <v>38</v>
      </c>
      <c r="D10525" s="1" t="s">
        <v>504</v>
      </c>
      <c r="E10525" s="1" t="n">
        <v>29</v>
      </c>
      <c r="F10525" s="1" t="n">
        <v>3</v>
      </c>
      <c r="G10525" s="1" t="n">
        <v>87</v>
      </c>
      <c r="H10525" s="1" t="s">
        <v>54</v>
      </c>
      <c r="I10525" s="1" t="s">
        <v>22</v>
      </c>
      <c r="J10525" s="4" t="n">
        <v>44810</v>
      </c>
      <c r="L10525" s="6" t="str">
        <f aca="false">IFERROR(INDEX(CategoryCodes!$B$2:$B$9,MATCH(C10525,CategoryCodes!$A$2:$A$9,0)),"")</f>
        <v>E</v>
      </c>
      <c r="M10525" s="7" t="n">
        <f aca="false">IFERROR(VALUE(MID(D10525,FIND("_",D10525)+1,FIND("_",D10525,FIND("_",D10525)+1)-FIND("_",D10525)-1)),"")</f>
        <v>17</v>
      </c>
      <c r="N10525" s="7" t="str">
        <f aca="false">IF(OR(C10525="",M10525=""),"",C10525&amp;" Item "&amp;M10525)</f>
        <v>Food Item 17</v>
      </c>
      <c r="O10525" s="7" t="n">
        <v>225</v>
      </c>
      <c r="P10525" s="8" t="n">
        <f aca="false">G10525*Q10525</f>
        <v>0</v>
      </c>
      <c r="Q10525" s="9" t="n">
        <f aca="false">IF(K10525=TRUE(),0.1,0)</f>
        <v>0</v>
      </c>
    </row>
    <row r="10526" customFormat="false" ht="15" hidden="false" customHeight="true" outlineLevel="0" collapsed="false">
      <c r="A10526" s="1" t="s">
        <v>10779</v>
      </c>
      <c r="B10526" s="1" t="s">
        <v>52</v>
      </c>
      <c r="C10526" s="1" t="s">
        <v>19</v>
      </c>
      <c r="D10526" s="1" t="s">
        <v>62</v>
      </c>
      <c r="E10526" s="1" t="n">
        <v>39.5</v>
      </c>
      <c r="F10526" s="1" t="n">
        <v>7</v>
      </c>
      <c r="G10526" s="1" t="n">
        <v>276.5</v>
      </c>
      <c r="H10526" s="1" t="s">
        <v>31</v>
      </c>
      <c r="I10526" s="1" t="s">
        <v>22</v>
      </c>
      <c r="J10526" s="4" t="n">
        <v>44686</v>
      </c>
      <c r="K10526" s="5" t="b">
        <f aca="false">TRUE()</f>
        <v>1</v>
      </c>
      <c r="L10526" s="6" t="str">
        <f aca="false">IFERROR(INDEX(CategoryCodes!$B$2:$B$9,MATCH(C10526,CategoryCodes!$A$2:$A$9,0)),"")</f>
        <v>H</v>
      </c>
      <c r="M10526" s="7" t="n">
        <f aca="false">IFERROR(VALUE(MID(D10526,FIND("_",D10526)+1,FIND("_",D10526,FIND("_",D10526)+1)-FIND("_",D10526)-1)),"")</f>
        <v>24</v>
      </c>
      <c r="N10526" s="7" t="str">
        <f aca="false">IF(OR(C10526="",M10526=""),"",C10526&amp;" Item "&amp;M10526)</f>
        <v>Patisserie Item 24</v>
      </c>
      <c r="O10526" s="7" t="n">
        <v>371</v>
      </c>
      <c r="P10526" s="8" t="n">
        <f aca="false">G10526*Q10526</f>
        <v>27.65</v>
      </c>
      <c r="Q10526" s="9" t="n">
        <f aca="false">IF(K10526=TRUE(),0.1,0)</f>
        <v>0.1</v>
      </c>
    </row>
    <row r="10527" customFormat="false" ht="15" hidden="false" customHeight="true" outlineLevel="0" collapsed="false">
      <c r="A10527" s="1" t="s">
        <v>10780</v>
      </c>
      <c r="B10527" s="1" t="s">
        <v>114</v>
      </c>
      <c r="C10527" s="1" t="s">
        <v>47</v>
      </c>
      <c r="D10527" s="1" t="s">
        <v>196</v>
      </c>
      <c r="E10527" s="1" t="n">
        <v>20</v>
      </c>
      <c r="F10527" s="1" t="n">
        <v>8</v>
      </c>
      <c r="G10527" s="1" t="n">
        <v>160</v>
      </c>
      <c r="H10527" s="1" t="s">
        <v>54</v>
      </c>
      <c r="I10527" s="1" t="s">
        <v>44</v>
      </c>
      <c r="J10527" s="4" t="n">
        <v>45401</v>
      </c>
      <c r="L10527" s="6" t="str">
        <f aca="false">IFERROR(INDEX(CategoryCodes!$B$2:$B$9,MATCH(C10527,CategoryCodes!$A$2:$A$9,0)),"")</f>
        <v>F</v>
      </c>
      <c r="M10527" s="7" t="n">
        <f aca="false">IFERROR(VALUE(MID(D10527,FIND("_",D10527)+1,FIND("_",D10527,FIND("_",D10527)+1)-FIND("_",D10527)-1)),"")</f>
        <v>11</v>
      </c>
      <c r="N10527" s="7" t="str">
        <f aca="false">IF(OR(C10527="",M10527=""),"",C10527&amp;" Item "&amp;M10527)</f>
        <v>Furniture Item 11</v>
      </c>
      <c r="O10527" s="7" t="n">
        <v>326</v>
      </c>
      <c r="P10527" s="8" t="n">
        <f aca="false">G10527*Q10527</f>
        <v>0</v>
      </c>
      <c r="Q10527" s="9" t="n">
        <f aca="false">IF(K10527=TRUE(),0.1,0)</f>
        <v>0</v>
      </c>
    </row>
    <row r="10528" customFormat="false" ht="15" hidden="false" customHeight="true" outlineLevel="0" collapsed="false">
      <c r="A10528" s="1" t="s">
        <v>10781</v>
      </c>
      <c r="B10528" s="1" t="s">
        <v>46</v>
      </c>
      <c r="C10528" s="1" t="s">
        <v>136</v>
      </c>
      <c r="D10528" s="1" t="s">
        <v>750</v>
      </c>
      <c r="E10528" s="1" t="n">
        <v>38</v>
      </c>
      <c r="F10528" s="1" t="n">
        <v>10</v>
      </c>
      <c r="G10528" s="1" t="n">
        <v>380</v>
      </c>
      <c r="H10528" s="1" t="s">
        <v>31</v>
      </c>
      <c r="I10528" s="1" t="s">
        <v>22</v>
      </c>
      <c r="J10528" s="4" t="n">
        <v>45375</v>
      </c>
      <c r="K10528" s="5" t="b">
        <f aca="false">TRUE()</f>
        <v>1</v>
      </c>
      <c r="L10528" s="6" t="str">
        <f aca="false">IFERROR(INDEX(CategoryCodes!$B$2:$B$9,MATCH(C10528,CategoryCodes!$A$2:$A$9,0)),"")</f>
        <v>C</v>
      </c>
      <c r="M10528" s="7" t="n">
        <f aca="false">IFERROR(VALUE(MID(D10528,FIND("_",D10528)+1,FIND("_",D10528,FIND("_",D10528)+1)-FIND("_",D10528)-1)),"")</f>
        <v>23</v>
      </c>
      <c r="N10528" s="7" t="str">
        <f aca="false">IF(OR(C10528="",M10528=""),"",C10528&amp;" Item "&amp;M10528)</f>
        <v>Computers and electric accessories Item 23</v>
      </c>
      <c r="O10528" s="7" t="n">
        <v>85</v>
      </c>
      <c r="P10528" s="8" t="n">
        <f aca="false">G10528*Q10528</f>
        <v>38</v>
      </c>
      <c r="Q10528" s="9" t="n">
        <f aca="false">IF(K10528=TRUE(),0.1,0)</f>
        <v>0.1</v>
      </c>
    </row>
    <row r="10529" customFormat="false" ht="15" hidden="false" customHeight="true" outlineLevel="0" collapsed="false">
      <c r="A10529" s="1" t="s">
        <v>10782</v>
      </c>
      <c r="B10529" s="1" t="s">
        <v>46</v>
      </c>
      <c r="C10529" s="1" t="s">
        <v>34</v>
      </c>
      <c r="D10529" s="1" t="s">
        <v>519</v>
      </c>
      <c r="E10529" s="1" t="n">
        <v>18.5</v>
      </c>
      <c r="F10529" s="1" t="n">
        <v>3</v>
      </c>
      <c r="G10529" s="1" t="n">
        <v>55.5</v>
      </c>
      <c r="H10529" s="1" t="s">
        <v>21</v>
      </c>
      <c r="I10529" s="1" t="s">
        <v>44</v>
      </c>
      <c r="J10529" s="4" t="n">
        <v>44611</v>
      </c>
      <c r="K10529" s="5" t="b">
        <f aca="false">TRUE()</f>
        <v>1</v>
      </c>
      <c r="L10529" s="6" t="str">
        <f aca="false">IFERROR(INDEX(CategoryCodes!$B$2:$B$9,MATCH(C10529,CategoryCodes!$A$2:$A$9,0)),"")</f>
        <v>A</v>
      </c>
      <c r="M10529" s="7" t="n">
        <f aca="false">IFERROR(VALUE(MID(D10529,FIND("_",D10529)+1,FIND("_",D10529,FIND("_",D10529)+1)-FIND("_",D10529)-1)),"")</f>
        <v>10</v>
      </c>
      <c r="N10529" s="7" t="str">
        <f aca="false">IF(OR(C10529="",M10529=""),"",C10529&amp;" Item "&amp;M10529)</f>
        <v>Beverages Item 10</v>
      </c>
      <c r="O10529" s="7" t="n">
        <v>107</v>
      </c>
      <c r="P10529" s="8" t="n">
        <f aca="false">G10529*Q10529</f>
        <v>5.55</v>
      </c>
      <c r="Q10529" s="9" t="n">
        <f aca="false">IF(K10529=TRUE(),0.1,0)</f>
        <v>0.1</v>
      </c>
    </row>
    <row r="10530" customFormat="false" ht="15" hidden="false" customHeight="true" outlineLevel="0" collapsed="false">
      <c r="A10530" s="1" t="s">
        <v>10783</v>
      </c>
      <c r="B10530" s="1" t="s">
        <v>106</v>
      </c>
      <c r="C10530" s="1" t="s">
        <v>34</v>
      </c>
      <c r="D10530" s="1" t="s">
        <v>407</v>
      </c>
      <c r="E10530" s="1" t="n">
        <v>21.5</v>
      </c>
      <c r="F10530" s="1" t="n">
        <v>3</v>
      </c>
      <c r="G10530" s="1" t="n">
        <v>64.5</v>
      </c>
      <c r="H10530" s="1" t="s">
        <v>31</v>
      </c>
      <c r="I10530" s="1" t="s">
        <v>22</v>
      </c>
      <c r="J10530" s="4" t="n">
        <v>44658</v>
      </c>
      <c r="L10530" s="6" t="str">
        <f aca="false">IFERROR(INDEX(CategoryCodes!$B$2:$B$9,MATCH(C10530,CategoryCodes!$A$2:$A$9,0)),"")</f>
        <v>A</v>
      </c>
      <c r="M10530" s="7" t="n">
        <f aca="false">IFERROR(VALUE(MID(D10530,FIND("_",D10530)+1,FIND("_",D10530,FIND("_",D10530)+1)-FIND("_",D10530)-1)),"")</f>
        <v>12</v>
      </c>
      <c r="N10530" s="7" t="str">
        <f aca="false">IF(OR(C10530="",M10530=""),"",C10530&amp;" Item "&amp;M10530)</f>
        <v>Beverages Item 12</v>
      </c>
      <c r="O10530" s="7" t="n">
        <v>295</v>
      </c>
      <c r="P10530" s="8" t="n">
        <f aca="false">G10530*Q10530</f>
        <v>0</v>
      </c>
      <c r="Q10530" s="9" t="n">
        <f aca="false">IF(K10530=TRUE(),0.1,0)</f>
        <v>0</v>
      </c>
    </row>
    <row r="10531" customFormat="false" ht="15" hidden="false" customHeight="true" outlineLevel="0" collapsed="false">
      <c r="A10531" s="1" t="s">
        <v>10784</v>
      </c>
      <c r="B10531" s="1" t="s">
        <v>71</v>
      </c>
      <c r="C10531" s="1" t="s">
        <v>72</v>
      </c>
      <c r="D10531" s="1" t="s">
        <v>221</v>
      </c>
      <c r="E10531" s="1" t="n">
        <v>12.5</v>
      </c>
      <c r="F10531" s="1" t="n">
        <v>4</v>
      </c>
      <c r="G10531" s="1" t="n">
        <v>50</v>
      </c>
      <c r="H10531" s="1" t="s">
        <v>31</v>
      </c>
      <c r="I10531" s="1" t="s">
        <v>22</v>
      </c>
      <c r="J10531" s="4" t="n">
        <v>44577</v>
      </c>
      <c r="K10531" s="5" t="b">
        <f aca="false">FALSE()</f>
        <v>0</v>
      </c>
      <c r="L10531" s="6" t="str">
        <f aca="false">IFERROR(INDEX(CategoryCodes!$B$2:$B$9,MATCH(C10531,CategoryCodes!$A$2:$A$9,0)),"")</f>
        <v>D</v>
      </c>
      <c r="M10531" s="7" t="n">
        <f aca="false">IFERROR(VALUE(MID(D10531,FIND("_",D10531)+1,FIND("_",D10531,FIND("_",D10531)+1)-FIND("_",D10531)-1)),"")</f>
        <v>6</v>
      </c>
      <c r="N10531" s="7" t="str">
        <f aca="false">IF(OR(C10531="",M10531=""),"",C10531&amp;" Item "&amp;M10531)</f>
        <v>Electric household essentials Item 6</v>
      </c>
      <c r="O10531" s="7" t="n">
        <v>375</v>
      </c>
      <c r="P10531" s="8" t="n">
        <f aca="false">G10531*Q10531</f>
        <v>0</v>
      </c>
      <c r="Q10531" s="9" t="n">
        <f aca="false">IF(K10531=TRUE(),0.1,0)</f>
        <v>0</v>
      </c>
    </row>
    <row r="10532" customFormat="false" ht="15" hidden="false" customHeight="true" outlineLevel="0" collapsed="false">
      <c r="A10532" s="1" t="s">
        <v>10785</v>
      </c>
      <c r="B10532" s="1" t="s">
        <v>104</v>
      </c>
      <c r="C10532" s="1" t="s">
        <v>136</v>
      </c>
      <c r="F10532" s="1" t="n">
        <v>8</v>
      </c>
      <c r="G10532" s="1" t="n">
        <v>112</v>
      </c>
      <c r="H10532" s="1" t="s">
        <v>21</v>
      </c>
      <c r="I10532" s="1" t="s">
        <v>44</v>
      </c>
      <c r="J10532" s="4" t="n">
        <v>45672</v>
      </c>
      <c r="K10532" s="5" t="b">
        <f aca="false">FALSE()</f>
        <v>0</v>
      </c>
      <c r="L10532" s="6" t="str">
        <f aca="false">IFERROR(INDEX(CategoryCodes!$B$2:$B$9,MATCH(C10532,CategoryCodes!$A$2:$A$9,0)),"")</f>
        <v>C</v>
      </c>
      <c r="M10532" s="7" t="str">
        <f aca="false">IFERROR(VALUE(MID(D10532,FIND("_",D10532)+1,FIND("_",D10532,FIND("_",D10532)+1)-FIND("_",D10532)-1)),"")</f>
        <v/>
      </c>
      <c r="N10532" s="7" t="str">
        <f aca="false">IF(OR(C10532="",M10532=""),"",C10532&amp;" Item "&amp;M10532)</f>
        <v/>
      </c>
      <c r="O10532" s="7" t="n">
        <v>431</v>
      </c>
      <c r="P10532" s="8" t="n">
        <f aca="false">G10532*Q10532</f>
        <v>0</v>
      </c>
      <c r="Q10532" s="9" t="n">
        <f aca="false">IF(K10532=TRUE(),0.1,0)</f>
        <v>0</v>
      </c>
    </row>
    <row r="10533" customFormat="false" ht="15" hidden="false" customHeight="true" outlineLevel="0" collapsed="false">
      <c r="A10533" s="1" t="s">
        <v>10786</v>
      </c>
      <c r="B10533" s="1" t="s">
        <v>52</v>
      </c>
      <c r="C10533" s="1" t="s">
        <v>25</v>
      </c>
      <c r="D10533" s="1" t="s">
        <v>148</v>
      </c>
      <c r="E10533" s="1" t="n">
        <v>32</v>
      </c>
      <c r="F10533" s="1" t="n">
        <v>5</v>
      </c>
      <c r="G10533" s="1" t="n">
        <v>160</v>
      </c>
      <c r="H10533" s="1" t="s">
        <v>31</v>
      </c>
      <c r="I10533" s="1" t="s">
        <v>44</v>
      </c>
      <c r="J10533" s="4" t="n">
        <v>44964</v>
      </c>
      <c r="K10533" s="5" t="b">
        <f aca="false">FALSE()</f>
        <v>0</v>
      </c>
      <c r="L10533" s="6" t="str">
        <f aca="false">IFERROR(INDEX(CategoryCodes!$B$2:$B$9,MATCH(C10533,CategoryCodes!$A$2:$A$9,0)),"")</f>
        <v>G</v>
      </c>
      <c r="M10533" s="7" t="n">
        <f aca="false">IFERROR(VALUE(MID(D10533,FIND("_",D10533)+1,FIND("_",D10533,FIND("_",D10533)+1)-FIND("_",D10533)-1)),"")</f>
        <v>19</v>
      </c>
      <c r="N10533" s="7" t="str">
        <f aca="false">IF(OR(C10533="",M10533=""),"",C10533&amp;" Item "&amp;M10533)</f>
        <v>Milk Products Item 19</v>
      </c>
      <c r="O10533" s="7" t="n">
        <v>176</v>
      </c>
      <c r="P10533" s="8" t="n">
        <f aca="false">G10533*Q10533</f>
        <v>0</v>
      </c>
      <c r="Q10533" s="9" t="n">
        <f aca="false">IF(K10533=TRUE(),0.1,0)</f>
        <v>0</v>
      </c>
    </row>
    <row r="10534" customFormat="false" ht="15" hidden="false" customHeight="true" outlineLevel="0" collapsed="false">
      <c r="A10534" s="1" t="s">
        <v>10787</v>
      </c>
      <c r="B10534" s="1" t="s">
        <v>90</v>
      </c>
      <c r="C10534" s="1" t="s">
        <v>34</v>
      </c>
      <c r="D10534" s="1" t="s">
        <v>130</v>
      </c>
      <c r="E10534" s="1" t="n">
        <v>15.5</v>
      </c>
      <c r="F10534" s="1" t="n">
        <v>5</v>
      </c>
      <c r="G10534" s="1" t="n">
        <v>77.5</v>
      </c>
      <c r="H10534" s="1" t="s">
        <v>21</v>
      </c>
      <c r="I10534" s="1" t="s">
        <v>22</v>
      </c>
      <c r="J10534" s="4" t="n">
        <v>45605</v>
      </c>
      <c r="K10534" s="5" t="b">
        <f aca="false">FALSE()</f>
        <v>0</v>
      </c>
      <c r="L10534" s="6" t="str">
        <f aca="false">IFERROR(INDEX(CategoryCodes!$B$2:$B$9,MATCH(C10534,CategoryCodes!$A$2:$A$9,0)),"")</f>
        <v>A</v>
      </c>
      <c r="M10534" s="7" t="n">
        <f aca="false">IFERROR(VALUE(MID(D10534,FIND("_",D10534)+1,FIND("_",D10534,FIND("_",D10534)+1)-FIND("_",D10534)-1)),"")</f>
        <v>8</v>
      </c>
      <c r="N10534" s="7" t="str">
        <f aca="false">IF(OR(C10534="",M10534=""),"",C10534&amp;" Item "&amp;M10534)</f>
        <v>Beverages Item 8</v>
      </c>
      <c r="O10534" s="7" t="n">
        <v>27</v>
      </c>
      <c r="P10534" s="8" t="n">
        <f aca="false">G10534*Q10534</f>
        <v>0</v>
      </c>
      <c r="Q10534" s="9" t="n">
        <f aca="false">IF(K10534=TRUE(),0.1,0)</f>
        <v>0</v>
      </c>
    </row>
    <row r="10535" customFormat="false" ht="15" hidden="false" customHeight="true" outlineLevel="0" collapsed="false">
      <c r="A10535" s="1" t="s">
        <v>10788</v>
      </c>
      <c r="B10535" s="1" t="s">
        <v>28</v>
      </c>
      <c r="C10535" s="1" t="s">
        <v>72</v>
      </c>
      <c r="D10535" s="1" t="s">
        <v>352</v>
      </c>
      <c r="E10535" s="1" t="n">
        <v>33.5</v>
      </c>
      <c r="F10535" s="1" t="n">
        <v>1</v>
      </c>
      <c r="G10535" s="1" t="n">
        <v>33.5</v>
      </c>
      <c r="H10535" s="1" t="s">
        <v>31</v>
      </c>
      <c r="I10535" s="1" t="s">
        <v>22</v>
      </c>
      <c r="J10535" s="4" t="n">
        <v>44728</v>
      </c>
      <c r="K10535" s="5" t="b">
        <f aca="false">FALSE()</f>
        <v>0</v>
      </c>
      <c r="L10535" s="6" t="str">
        <f aca="false">IFERROR(INDEX(CategoryCodes!$B$2:$B$9,MATCH(C10535,CategoryCodes!$A$2:$A$9,0)),"")</f>
        <v>D</v>
      </c>
      <c r="M10535" s="7" t="n">
        <f aca="false">IFERROR(VALUE(MID(D10535,FIND("_",D10535)+1,FIND("_",D10535,FIND("_",D10535)+1)-FIND("_",D10535)-1)),"")</f>
        <v>20</v>
      </c>
      <c r="N10535" s="7" t="str">
        <f aca="false">IF(OR(C10535="",M10535=""),"",C10535&amp;" Item "&amp;M10535)</f>
        <v>Electric household essentials Item 20</v>
      </c>
      <c r="O10535" s="7" t="n">
        <v>328</v>
      </c>
      <c r="P10535" s="8" t="n">
        <f aca="false">G10535*Q10535</f>
        <v>0</v>
      </c>
      <c r="Q10535" s="9" t="n">
        <f aca="false">IF(K10535=TRUE(),0.1,0)</f>
        <v>0</v>
      </c>
    </row>
    <row r="10536" customFormat="false" ht="15" hidden="false" customHeight="true" outlineLevel="0" collapsed="false">
      <c r="A10536" s="1" t="s">
        <v>10789</v>
      </c>
      <c r="B10536" s="1" t="s">
        <v>46</v>
      </c>
      <c r="C10536" s="1" t="s">
        <v>136</v>
      </c>
      <c r="D10536" s="1" t="s">
        <v>164</v>
      </c>
      <c r="E10536" s="1" t="n">
        <v>36.5</v>
      </c>
      <c r="F10536" s="1" t="n">
        <v>7</v>
      </c>
      <c r="G10536" s="1" t="n">
        <v>255.5</v>
      </c>
      <c r="H10536" s="1" t="s">
        <v>31</v>
      </c>
      <c r="I10536" s="1" t="s">
        <v>22</v>
      </c>
      <c r="J10536" s="4" t="n">
        <v>45166</v>
      </c>
      <c r="L10536" s="6" t="str">
        <f aca="false">IFERROR(INDEX(CategoryCodes!$B$2:$B$9,MATCH(C10536,CategoryCodes!$A$2:$A$9,0)),"")</f>
        <v>C</v>
      </c>
      <c r="M10536" s="7" t="n">
        <f aca="false">IFERROR(VALUE(MID(D10536,FIND("_",D10536)+1,FIND("_",D10536,FIND("_",D10536)+1)-FIND("_",D10536)-1)),"")</f>
        <v>22</v>
      </c>
      <c r="N10536" s="7" t="str">
        <f aca="false">IF(OR(C10536="",M10536=""),"",C10536&amp;" Item "&amp;M10536)</f>
        <v>Computers and electric accessories Item 22</v>
      </c>
      <c r="O10536" s="7" t="n">
        <v>135</v>
      </c>
      <c r="P10536" s="8" t="n">
        <f aca="false">G10536*Q10536</f>
        <v>0</v>
      </c>
      <c r="Q10536" s="9" t="n">
        <f aca="false">IF(K10536=TRUE(),0.1,0)</f>
        <v>0</v>
      </c>
    </row>
    <row r="10537" customFormat="false" ht="15" hidden="false" customHeight="true" outlineLevel="0" collapsed="false">
      <c r="A10537" s="1" t="s">
        <v>10790</v>
      </c>
      <c r="B10537" s="1" t="s">
        <v>80</v>
      </c>
      <c r="C10537" s="1" t="s">
        <v>25</v>
      </c>
      <c r="D10537" s="1" t="s">
        <v>559</v>
      </c>
      <c r="E10537" s="1" t="n">
        <v>36.5</v>
      </c>
      <c r="F10537" s="1" t="n">
        <v>9</v>
      </c>
      <c r="G10537" s="1" t="n">
        <v>328.5</v>
      </c>
      <c r="H10537" s="1" t="s">
        <v>54</v>
      </c>
      <c r="I10537" s="1" t="s">
        <v>44</v>
      </c>
      <c r="J10537" s="4" t="n">
        <v>45652</v>
      </c>
      <c r="K10537" s="5" t="b">
        <f aca="false">TRUE()</f>
        <v>1</v>
      </c>
      <c r="L10537" s="6" t="str">
        <f aca="false">IFERROR(INDEX(CategoryCodes!$B$2:$B$9,MATCH(C10537,CategoryCodes!$A$2:$A$9,0)),"")</f>
        <v>G</v>
      </c>
      <c r="M10537" s="7" t="n">
        <f aca="false">IFERROR(VALUE(MID(D10537,FIND("_",D10537)+1,FIND("_",D10537,FIND("_",D10537)+1)-FIND("_",D10537)-1)),"")</f>
        <v>22</v>
      </c>
      <c r="N10537" s="7" t="str">
        <f aca="false">IF(OR(C10537="",M10537=""),"",C10537&amp;" Item "&amp;M10537)</f>
        <v>Milk Products Item 22</v>
      </c>
      <c r="O10537" s="7" t="n">
        <v>386</v>
      </c>
      <c r="P10537" s="8" t="n">
        <f aca="false">G10537*Q10537</f>
        <v>32.85</v>
      </c>
      <c r="Q10537" s="9" t="n">
        <f aca="false">IF(K10537=TRUE(),0.1,0)</f>
        <v>0.1</v>
      </c>
    </row>
    <row r="10538" customFormat="false" ht="15" hidden="false" customHeight="true" outlineLevel="0" collapsed="false">
      <c r="A10538" s="1" t="s">
        <v>10791</v>
      </c>
      <c r="B10538" s="1" t="s">
        <v>24</v>
      </c>
      <c r="C10538" s="1" t="s">
        <v>29</v>
      </c>
      <c r="D10538" s="1" t="s">
        <v>604</v>
      </c>
      <c r="E10538" s="1" t="n">
        <v>12.5</v>
      </c>
      <c r="F10538" s="1" t="n">
        <v>6</v>
      </c>
      <c r="G10538" s="1" t="n">
        <v>75</v>
      </c>
      <c r="H10538" s="1" t="s">
        <v>31</v>
      </c>
      <c r="I10538" s="1" t="s">
        <v>44</v>
      </c>
      <c r="J10538" s="4" t="n">
        <v>45140</v>
      </c>
      <c r="L10538" s="6" t="str">
        <f aca="false">IFERROR(INDEX(CategoryCodes!$B$2:$B$9,MATCH(C10538,CategoryCodes!$A$2:$A$9,0)),"")</f>
        <v>B</v>
      </c>
      <c r="M10538" s="7" t="n">
        <f aca="false">IFERROR(VALUE(MID(D10538,FIND("_",D10538)+1,FIND("_",D10538,FIND("_",D10538)+1)-FIND("_",D10538)-1)),"")</f>
        <v>6</v>
      </c>
      <c r="N10538" s="7" t="str">
        <f aca="false">IF(OR(C10538="",M10538=""),"",C10538&amp;" Item "&amp;M10538)</f>
        <v>Butchers Item 6</v>
      </c>
      <c r="O10538" s="7" t="n">
        <v>419</v>
      </c>
      <c r="P10538" s="8" t="n">
        <f aca="false">G10538*Q10538</f>
        <v>0</v>
      </c>
      <c r="Q10538" s="9" t="n">
        <f aca="false">IF(K10538=TRUE(),0.1,0)</f>
        <v>0</v>
      </c>
    </row>
    <row r="10539" customFormat="false" ht="15" hidden="false" customHeight="true" outlineLevel="0" collapsed="false">
      <c r="A10539" s="1" t="s">
        <v>10792</v>
      </c>
      <c r="B10539" s="1" t="s">
        <v>49</v>
      </c>
      <c r="C10539" s="1" t="s">
        <v>47</v>
      </c>
      <c r="F10539" s="1" t="n">
        <v>2</v>
      </c>
      <c r="G10539" s="1" t="n">
        <v>52</v>
      </c>
      <c r="H10539" s="1" t="s">
        <v>21</v>
      </c>
      <c r="I10539" s="1" t="s">
        <v>44</v>
      </c>
      <c r="J10539" s="4" t="n">
        <v>45200</v>
      </c>
      <c r="K10539" s="5" t="b">
        <f aca="false">FALSE()</f>
        <v>0</v>
      </c>
      <c r="L10539" s="6" t="str">
        <f aca="false">IFERROR(INDEX(CategoryCodes!$B$2:$B$9,MATCH(C10539,CategoryCodes!$A$2:$A$9,0)),"")</f>
        <v>F</v>
      </c>
      <c r="M10539" s="7" t="str">
        <f aca="false">IFERROR(VALUE(MID(D10539,FIND("_",D10539)+1,FIND("_",D10539,FIND("_",D10539)+1)-FIND("_",D10539)-1)),"")</f>
        <v/>
      </c>
      <c r="N10539" s="7" t="str">
        <f aca="false">IF(OR(C10539="",M10539=""),"",C10539&amp;" Item "&amp;M10539)</f>
        <v/>
      </c>
      <c r="O10539" s="7" t="n">
        <v>59</v>
      </c>
      <c r="P10539" s="8" t="n">
        <f aca="false">G10539*Q10539</f>
        <v>0</v>
      </c>
      <c r="Q10539" s="9" t="n">
        <f aca="false">IF(K10539=TRUE(),0.1,0)</f>
        <v>0</v>
      </c>
    </row>
    <row r="10540" customFormat="false" ht="15" hidden="false" customHeight="true" outlineLevel="0" collapsed="false">
      <c r="A10540" s="1" t="s">
        <v>10793</v>
      </c>
      <c r="B10540" s="1" t="s">
        <v>61</v>
      </c>
      <c r="C10540" s="1" t="s">
        <v>136</v>
      </c>
      <c r="D10540" s="1" t="s">
        <v>627</v>
      </c>
      <c r="E10540" s="1" t="n">
        <v>21.5</v>
      </c>
      <c r="F10540" s="1" t="n">
        <v>9</v>
      </c>
      <c r="G10540" s="1" t="n">
        <v>193.5</v>
      </c>
      <c r="H10540" s="1" t="s">
        <v>21</v>
      </c>
      <c r="I10540" s="1" t="s">
        <v>22</v>
      </c>
      <c r="J10540" s="4" t="n">
        <v>44949</v>
      </c>
      <c r="L10540" s="6" t="str">
        <f aca="false">IFERROR(INDEX(CategoryCodes!$B$2:$B$9,MATCH(C10540,CategoryCodes!$A$2:$A$9,0)),"")</f>
        <v>C</v>
      </c>
      <c r="M10540" s="7" t="n">
        <f aca="false">IFERROR(VALUE(MID(D10540,FIND("_",D10540)+1,FIND("_",D10540,FIND("_",D10540)+1)-FIND("_",D10540)-1)),"")</f>
        <v>12</v>
      </c>
      <c r="N10540" s="7" t="str">
        <f aca="false">IF(OR(C10540="",M10540=""),"",C10540&amp;" Item "&amp;M10540)</f>
        <v>Computers and electric accessories Item 12</v>
      </c>
      <c r="O10540" s="7" t="n">
        <v>26</v>
      </c>
      <c r="P10540" s="8" t="n">
        <f aca="false">G10540*Q10540</f>
        <v>0</v>
      </c>
      <c r="Q10540" s="9" t="n">
        <f aca="false">IF(K10540=TRUE(),0.1,0)</f>
        <v>0</v>
      </c>
    </row>
    <row r="10541" customFormat="false" ht="15" hidden="false" customHeight="true" outlineLevel="0" collapsed="false">
      <c r="A10541" s="1" t="s">
        <v>10794</v>
      </c>
      <c r="B10541" s="1" t="s">
        <v>28</v>
      </c>
      <c r="C10541" s="1" t="s">
        <v>47</v>
      </c>
      <c r="D10541" s="1" t="s">
        <v>239</v>
      </c>
      <c r="E10541" s="1" t="n">
        <v>11</v>
      </c>
      <c r="F10541" s="1" t="n">
        <v>6</v>
      </c>
      <c r="G10541" s="1" t="n">
        <v>66</v>
      </c>
      <c r="H10541" s="1" t="s">
        <v>31</v>
      </c>
      <c r="I10541" s="1" t="s">
        <v>44</v>
      </c>
      <c r="J10541" s="4" t="n">
        <v>45353</v>
      </c>
      <c r="K10541" s="5" t="b">
        <f aca="false">FALSE()</f>
        <v>0</v>
      </c>
      <c r="L10541" s="6" t="str">
        <f aca="false">IFERROR(INDEX(CategoryCodes!$B$2:$B$9,MATCH(C10541,CategoryCodes!$A$2:$A$9,0)),"")</f>
        <v>F</v>
      </c>
      <c r="M10541" s="7" t="n">
        <f aca="false">IFERROR(VALUE(MID(D10541,FIND("_",D10541)+1,FIND("_",D10541,FIND("_",D10541)+1)-FIND("_",D10541)-1)),"")</f>
        <v>5</v>
      </c>
      <c r="N10541" s="7" t="str">
        <f aca="false">IF(OR(C10541="",M10541=""),"",C10541&amp;" Item "&amp;M10541)</f>
        <v>Furniture Item 5</v>
      </c>
      <c r="O10541" s="7" t="n">
        <v>85</v>
      </c>
      <c r="P10541" s="8" t="n">
        <f aca="false">G10541*Q10541</f>
        <v>0</v>
      </c>
      <c r="Q10541" s="9" t="n">
        <f aca="false">IF(K10541=TRUE(),0.1,0)</f>
        <v>0</v>
      </c>
    </row>
    <row r="10542" customFormat="false" ht="15" hidden="false" customHeight="true" outlineLevel="0" collapsed="false">
      <c r="A10542" s="1" t="s">
        <v>10795</v>
      </c>
      <c r="B10542" s="1" t="s">
        <v>106</v>
      </c>
      <c r="C10542" s="1" t="s">
        <v>19</v>
      </c>
      <c r="D10542" s="1" t="s">
        <v>213</v>
      </c>
      <c r="E10542" s="1" t="n">
        <v>9.5</v>
      </c>
      <c r="F10542" s="1" t="n">
        <v>1</v>
      </c>
      <c r="G10542" s="1" t="n">
        <v>9.5</v>
      </c>
      <c r="H10542" s="1" t="s">
        <v>21</v>
      </c>
      <c r="I10542" s="1" t="s">
        <v>44</v>
      </c>
      <c r="J10542" s="4" t="n">
        <v>45665</v>
      </c>
      <c r="L10542" s="6" t="str">
        <f aca="false">IFERROR(INDEX(CategoryCodes!$B$2:$B$9,MATCH(C10542,CategoryCodes!$A$2:$A$9,0)),"")</f>
        <v>H</v>
      </c>
      <c r="M10542" s="7" t="n">
        <f aca="false">IFERROR(VALUE(MID(D10542,FIND("_",D10542)+1,FIND("_",D10542,FIND("_",D10542)+1)-FIND("_",D10542)-1)),"")</f>
        <v>4</v>
      </c>
      <c r="N10542" s="7" t="str">
        <f aca="false">IF(OR(C10542="",M10542=""),"",C10542&amp;" Item "&amp;M10542)</f>
        <v>Patisserie Item 4</v>
      </c>
      <c r="O10542" s="7" t="n">
        <v>237</v>
      </c>
      <c r="P10542" s="8" t="n">
        <f aca="false">G10542*Q10542</f>
        <v>0</v>
      </c>
      <c r="Q10542" s="9" t="n">
        <f aca="false">IF(K10542=TRUE(),0.1,0)</f>
        <v>0</v>
      </c>
    </row>
    <row r="10543" customFormat="false" ht="15" hidden="false" customHeight="true" outlineLevel="0" collapsed="false">
      <c r="A10543" s="1" t="s">
        <v>10796</v>
      </c>
      <c r="B10543" s="1" t="s">
        <v>46</v>
      </c>
      <c r="C10543" s="1" t="s">
        <v>72</v>
      </c>
      <c r="D10543" s="1" t="s">
        <v>754</v>
      </c>
      <c r="E10543" s="1" t="n">
        <v>39.5</v>
      </c>
      <c r="F10543" s="1" t="n">
        <v>9</v>
      </c>
      <c r="G10543" s="1" t="n">
        <v>355.5</v>
      </c>
      <c r="H10543" s="1" t="s">
        <v>31</v>
      </c>
      <c r="I10543" s="1" t="s">
        <v>22</v>
      </c>
      <c r="J10543" s="4" t="n">
        <v>44763</v>
      </c>
      <c r="L10543" s="6" t="str">
        <f aca="false">IFERROR(INDEX(CategoryCodes!$B$2:$B$9,MATCH(C10543,CategoryCodes!$A$2:$A$9,0)),"")</f>
        <v>D</v>
      </c>
      <c r="M10543" s="7" t="n">
        <f aca="false">IFERROR(VALUE(MID(D10543,FIND("_",D10543)+1,FIND("_",D10543,FIND("_",D10543)+1)-FIND("_",D10543)-1)),"")</f>
        <v>24</v>
      </c>
      <c r="N10543" s="7" t="str">
        <f aca="false">IF(OR(C10543="",M10543=""),"",C10543&amp;" Item "&amp;M10543)</f>
        <v>Electric household essentials Item 24</v>
      </c>
      <c r="O10543" s="7" t="n">
        <v>204</v>
      </c>
      <c r="P10543" s="8" t="n">
        <f aca="false">G10543*Q10543</f>
        <v>0</v>
      </c>
      <c r="Q10543" s="9" t="n">
        <f aca="false">IF(K10543=TRUE(),0.1,0)</f>
        <v>0</v>
      </c>
    </row>
    <row r="10544" customFormat="false" ht="15" hidden="false" customHeight="true" outlineLevel="0" collapsed="false">
      <c r="A10544" s="1" t="s">
        <v>10797</v>
      </c>
      <c r="B10544" s="1" t="s">
        <v>174</v>
      </c>
      <c r="C10544" s="1" t="s">
        <v>34</v>
      </c>
      <c r="D10544" s="1" t="s">
        <v>35</v>
      </c>
      <c r="E10544" s="1" t="n">
        <v>27.5</v>
      </c>
      <c r="F10544" s="1" t="n">
        <v>6</v>
      </c>
      <c r="G10544" s="1" t="n">
        <v>165</v>
      </c>
      <c r="H10544" s="1" t="s">
        <v>21</v>
      </c>
      <c r="I10544" s="1" t="s">
        <v>22</v>
      </c>
      <c r="J10544" s="4" t="n">
        <v>44748</v>
      </c>
      <c r="K10544" s="5" t="b">
        <f aca="false">TRUE()</f>
        <v>1</v>
      </c>
      <c r="L10544" s="6" t="str">
        <f aca="false">IFERROR(INDEX(CategoryCodes!$B$2:$B$9,MATCH(C10544,CategoryCodes!$A$2:$A$9,0)),"")</f>
        <v>A</v>
      </c>
      <c r="M10544" s="7" t="n">
        <f aca="false">IFERROR(VALUE(MID(D10544,FIND("_",D10544)+1,FIND("_",D10544,FIND("_",D10544)+1)-FIND("_",D10544)-1)),"")</f>
        <v>16</v>
      </c>
      <c r="N10544" s="7" t="str">
        <f aca="false">IF(OR(C10544="",M10544=""),"",C10544&amp;" Item "&amp;M10544)</f>
        <v>Beverages Item 16</v>
      </c>
      <c r="O10544" s="7" t="n">
        <v>243</v>
      </c>
      <c r="P10544" s="8" t="n">
        <f aca="false">G10544*Q10544</f>
        <v>16.5</v>
      </c>
      <c r="Q10544" s="9" t="n">
        <f aca="false">IF(K10544=TRUE(),0.1,0)</f>
        <v>0.1</v>
      </c>
    </row>
    <row r="10545" customFormat="false" ht="15" hidden="false" customHeight="true" outlineLevel="0" collapsed="false">
      <c r="A10545" s="1" t="s">
        <v>10798</v>
      </c>
      <c r="B10545" s="1" t="s">
        <v>28</v>
      </c>
      <c r="C10545" s="1" t="s">
        <v>29</v>
      </c>
      <c r="D10545" s="1" t="s">
        <v>53</v>
      </c>
      <c r="E10545" s="1" t="n">
        <v>36.5</v>
      </c>
      <c r="F10545" s="1" t="n">
        <v>4</v>
      </c>
      <c r="G10545" s="1" t="n">
        <v>146</v>
      </c>
      <c r="H10545" s="1" t="s">
        <v>21</v>
      </c>
      <c r="I10545" s="1" t="s">
        <v>22</v>
      </c>
      <c r="J10545" s="4" t="n">
        <v>45568</v>
      </c>
      <c r="L10545" s="6" t="str">
        <f aca="false">IFERROR(INDEX(CategoryCodes!$B$2:$B$9,MATCH(C10545,CategoryCodes!$A$2:$A$9,0)),"")</f>
        <v>B</v>
      </c>
      <c r="M10545" s="7" t="n">
        <f aca="false">IFERROR(VALUE(MID(D10545,FIND("_",D10545)+1,FIND("_",D10545,FIND("_",D10545)+1)-FIND("_",D10545)-1)),"")</f>
        <v>22</v>
      </c>
      <c r="N10545" s="7" t="str">
        <f aca="false">IF(OR(C10545="",M10545=""),"",C10545&amp;" Item "&amp;M10545)</f>
        <v>Butchers Item 22</v>
      </c>
      <c r="O10545" s="7" t="n">
        <v>154</v>
      </c>
      <c r="P10545" s="8" t="n">
        <f aca="false">G10545*Q10545</f>
        <v>0</v>
      </c>
      <c r="Q10545" s="9" t="n">
        <f aca="false">IF(K10545=TRUE(),0.1,0)</f>
        <v>0</v>
      </c>
    </row>
    <row r="10546" customFormat="false" ht="15" hidden="false" customHeight="true" outlineLevel="0" collapsed="false">
      <c r="A10546" s="1" t="s">
        <v>10799</v>
      </c>
      <c r="B10546" s="1" t="s">
        <v>129</v>
      </c>
      <c r="C10546" s="1" t="s">
        <v>47</v>
      </c>
      <c r="D10546" s="1" t="s">
        <v>348</v>
      </c>
      <c r="E10546" s="1" t="n">
        <v>29</v>
      </c>
      <c r="F10546" s="1" t="n">
        <v>4</v>
      </c>
      <c r="G10546" s="1" t="n">
        <v>116</v>
      </c>
      <c r="H10546" s="1" t="s">
        <v>54</v>
      </c>
      <c r="I10546" s="1" t="s">
        <v>22</v>
      </c>
      <c r="J10546" s="4" t="n">
        <v>44763</v>
      </c>
      <c r="L10546" s="6" t="str">
        <f aca="false">IFERROR(INDEX(CategoryCodes!$B$2:$B$9,MATCH(C10546,CategoryCodes!$A$2:$A$9,0)),"")</f>
        <v>F</v>
      </c>
      <c r="M10546" s="7" t="n">
        <f aca="false">IFERROR(VALUE(MID(D10546,FIND("_",D10546)+1,FIND("_",D10546,FIND("_",D10546)+1)-FIND("_",D10546)-1)),"")</f>
        <v>17</v>
      </c>
      <c r="N10546" s="7" t="str">
        <f aca="false">IF(OR(C10546="",M10546=""),"",C10546&amp;" Item "&amp;M10546)</f>
        <v>Furniture Item 17</v>
      </c>
      <c r="O10546" s="7" t="n">
        <v>243</v>
      </c>
      <c r="P10546" s="8" t="n">
        <f aca="false">G10546*Q10546</f>
        <v>0</v>
      </c>
      <c r="Q10546" s="9" t="n">
        <f aca="false">IF(K10546=TRUE(),0.1,0)</f>
        <v>0</v>
      </c>
    </row>
    <row r="10547" customFormat="false" ht="15" hidden="false" customHeight="true" outlineLevel="0" collapsed="false">
      <c r="A10547" s="1" t="s">
        <v>10800</v>
      </c>
      <c r="B10547" s="1" t="s">
        <v>106</v>
      </c>
      <c r="C10547" s="1" t="s">
        <v>38</v>
      </c>
      <c r="D10547" s="1" t="s">
        <v>243</v>
      </c>
      <c r="E10547" s="1" t="n">
        <v>17</v>
      </c>
      <c r="F10547" s="1" t="n">
        <v>4</v>
      </c>
      <c r="G10547" s="1" t="n">
        <v>68</v>
      </c>
      <c r="H10547" s="1" t="s">
        <v>54</v>
      </c>
      <c r="I10547" s="1" t="s">
        <v>44</v>
      </c>
      <c r="J10547" s="4" t="n">
        <v>44920</v>
      </c>
      <c r="K10547" s="5" t="b">
        <f aca="false">TRUE()</f>
        <v>1</v>
      </c>
      <c r="L10547" s="6" t="str">
        <f aca="false">IFERROR(INDEX(CategoryCodes!$B$2:$B$9,MATCH(C10547,CategoryCodes!$A$2:$A$9,0)),"")</f>
        <v>E</v>
      </c>
      <c r="M10547" s="7" t="n">
        <f aca="false">IFERROR(VALUE(MID(D10547,FIND("_",D10547)+1,FIND("_",D10547,FIND("_",D10547)+1)-FIND("_",D10547)-1)),"")</f>
        <v>9</v>
      </c>
      <c r="N10547" s="7" t="str">
        <f aca="false">IF(OR(C10547="",M10547=""),"",C10547&amp;" Item "&amp;M10547)</f>
        <v>Food Item 9</v>
      </c>
      <c r="O10547" s="7" t="n">
        <v>382</v>
      </c>
      <c r="P10547" s="8" t="n">
        <f aca="false">G10547*Q10547</f>
        <v>6.8</v>
      </c>
      <c r="Q10547" s="9" t="n">
        <f aca="false">IF(K10547=TRUE(),0.1,0)</f>
        <v>0.1</v>
      </c>
    </row>
    <row r="10548" customFormat="false" ht="15" hidden="false" customHeight="true" outlineLevel="0" collapsed="false">
      <c r="A10548" s="1" t="s">
        <v>10801</v>
      </c>
      <c r="B10548" s="1" t="s">
        <v>122</v>
      </c>
      <c r="C10548" s="1" t="s">
        <v>136</v>
      </c>
      <c r="D10548" s="1" t="s">
        <v>522</v>
      </c>
      <c r="E10548" s="1" t="n">
        <v>29</v>
      </c>
      <c r="F10548" s="1" t="n">
        <v>4</v>
      </c>
      <c r="G10548" s="1" t="n">
        <v>116</v>
      </c>
      <c r="H10548" s="1" t="s">
        <v>21</v>
      </c>
      <c r="I10548" s="1" t="s">
        <v>22</v>
      </c>
      <c r="J10548" s="4" t="n">
        <v>44952</v>
      </c>
      <c r="K10548" s="5" t="b">
        <f aca="false">FALSE()</f>
        <v>0</v>
      </c>
      <c r="L10548" s="6" t="str">
        <f aca="false">IFERROR(INDEX(CategoryCodes!$B$2:$B$9,MATCH(C10548,CategoryCodes!$A$2:$A$9,0)),"")</f>
        <v>C</v>
      </c>
      <c r="M10548" s="7" t="n">
        <f aca="false">IFERROR(VALUE(MID(D10548,FIND("_",D10548)+1,FIND("_",D10548,FIND("_",D10548)+1)-FIND("_",D10548)-1)),"")</f>
        <v>17</v>
      </c>
      <c r="N10548" s="7" t="str">
        <f aca="false">IF(OR(C10548="",M10548=""),"",C10548&amp;" Item "&amp;M10548)</f>
        <v>Computers and electric accessories Item 17</v>
      </c>
      <c r="O10548" s="7" t="n">
        <v>485</v>
      </c>
      <c r="P10548" s="8" t="n">
        <f aca="false">G10548*Q10548</f>
        <v>0</v>
      </c>
      <c r="Q10548" s="9" t="n">
        <f aca="false">IF(K10548=TRUE(),0.1,0)</f>
        <v>0</v>
      </c>
    </row>
    <row r="10549" customFormat="false" ht="15" hidden="false" customHeight="true" outlineLevel="0" collapsed="false">
      <c r="A10549" s="1" t="s">
        <v>10802</v>
      </c>
      <c r="B10549" s="1" t="s">
        <v>69</v>
      </c>
      <c r="C10549" s="1" t="s">
        <v>34</v>
      </c>
      <c r="D10549" s="1" t="s">
        <v>110</v>
      </c>
      <c r="E10549" s="1" t="n">
        <v>41</v>
      </c>
      <c r="F10549" s="1" t="n">
        <v>3</v>
      </c>
      <c r="G10549" s="1" t="n">
        <v>123</v>
      </c>
      <c r="H10549" s="1" t="s">
        <v>21</v>
      </c>
      <c r="I10549" s="1" t="s">
        <v>22</v>
      </c>
      <c r="J10549" s="4" t="n">
        <v>44975</v>
      </c>
      <c r="K10549" s="5" t="b">
        <f aca="false">TRUE()</f>
        <v>1</v>
      </c>
      <c r="L10549" s="6" t="str">
        <f aca="false">IFERROR(INDEX(CategoryCodes!$B$2:$B$9,MATCH(C10549,CategoryCodes!$A$2:$A$9,0)),"")</f>
        <v>A</v>
      </c>
      <c r="M10549" s="7" t="n">
        <f aca="false">IFERROR(VALUE(MID(D10549,FIND("_",D10549)+1,FIND("_",D10549,FIND("_",D10549)+1)-FIND("_",D10549)-1)),"")</f>
        <v>25</v>
      </c>
      <c r="N10549" s="7" t="str">
        <f aca="false">IF(OR(C10549="",M10549=""),"",C10549&amp;" Item "&amp;M10549)</f>
        <v>Beverages Item 25</v>
      </c>
      <c r="O10549" s="7" t="n">
        <v>385</v>
      </c>
      <c r="P10549" s="8" t="n">
        <f aca="false">G10549*Q10549</f>
        <v>12.3</v>
      </c>
      <c r="Q10549" s="9" t="n">
        <f aca="false">IF(K10549=TRUE(),0.1,0)</f>
        <v>0.1</v>
      </c>
    </row>
    <row r="10550" customFormat="false" ht="15" hidden="false" customHeight="true" outlineLevel="0" collapsed="false">
      <c r="A10550" s="1" t="s">
        <v>10803</v>
      </c>
      <c r="B10550" s="1" t="s">
        <v>49</v>
      </c>
      <c r="C10550" s="1" t="s">
        <v>34</v>
      </c>
      <c r="D10550" s="1" t="s">
        <v>314</v>
      </c>
      <c r="E10550" s="1" t="n">
        <v>6.5</v>
      </c>
      <c r="F10550" s="1" t="n">
        <v>1</v>
      </c>
      <c r="G10550" s="1" t="n">
        <v>6.5</v>
      </c>
      <c r="H10550" s="1" t="s">
        <v>31</v>
      </c>
      <c r="I10550" s="1" t="s">
        <v>44</v>
      </c>
      <c r="J10550" s="4" t="n">
        <v>44728</v>
      </c>
      <c r="L10550" s="6" t="str">
        <f aca="false">IFERROR(INDEX(CategoryCodes!$B$2:$B$9,MATCH(C10550,CategoryCodes!$A$2:$A$9,0)),"")</f>
        <v>A</v>
      </c>
      <c r="M10550" s="7" t="n">
        <f aca="false">IFERROR(VALUE(MID(D10550,FIND("_",D10550)+1,FIND("_",D10550,FIND("_",D10550)+1)-FIND("_",D10550)-1)),"")</f>
        <v>2</v>
      </c>
      <c r="N10550" s="7" t="str">
        <f aca="false">IF(OR(C10550="",M10550=""),"",C10550&amp;" Item "&amp;M10550)</f>
        <v>Beverages Item 2</v>
      </c>
      <c r="O10550" s="7" t="n">
        <v>472</v>
      </c>
      <c r="P10550" s="8" t="n">
        <f aca="false">G10550*Q10550</f>
        <v>0</v>
      </c>
      <c r="Q10550" s="9" t="n">
        <f aca="false">IF(K10550=TRUE(),0.1,0)</f>
        <v>0</v>
      </c>
    </row>
    <row r="10551" customFormat="false" ht="15" hidden="false" customHeight="true" outlineLevel="0" collapsed="false">
      <c r="A10551" s="1" t="s">
        <v>10804</v>
      </c>
      <c r="B10551" s="1" t="s">
        <v>86</v>
      </c>
      <c r="C10551" s="1" t="s">
        <v>19</v>
      </c>
      <c r="D10551" s="1" t="s">
        <v>213</v>
      </c>
      <c r="E10551" s="1" t="n">
        <v>9.5</v>
      </c>
      <c r="F10551" s="1" t="n">
        <v>4</v>
      </c>
      <c r="G10551" s="1" t="n">
        <v>38</v>
      </c>
      <c r="H10551" s="1" t="s">
        <v>54</v>
      </c>
      <c r="I10551" s="1" t="s">
        <v>44</v>
      </c>
      <c r="J10551" s="4" t="n">
        <v>45293</v>
      </c>
      <c r="K10551" s="5" t="b">
        <f aca="false">FALSE()</f>
        <v>0</v>
      </c>
      <c r="L10551" s="6" t="str">
        <f aca="false">IFERROR(INDEX(CategoryCodes!$B$2:$B$9,MATCH(C10551,CategoryCodes!$A$2:$A$9,0)),"")</f>
        <v>H</v>
      </c>
      <c r="M10551" s="7" t="n">
        <f aca="false">IFERROR(VALUE(MID(D10551,FIND("_",D10551)+1,FIND("_",D10551,FIND("_",D10551)+1)-FIND("_",D10551)-1)),"")</f>
        <v>4</v>
      </c>
      <c r="N10551" s="7" t="str">
        <f aca="false">IF(OR(C10551="",M10551=""),"",C10551&amp;" Item "&amp;M10551)</f>
        <v>Patisserie Item 4</v>
      </c>
      <c r="O10551" s="7" t="n">
        <v>272</v>
      </c>
      <c r="P10551" s="8" t="n">
        <f aca="false">G10551*Q10551</f>
        <v>0</v>
      </c>
      <c r="Q10551" s="9" t="n">
        <f aca="false">IF(K10551=TRUE(),0.1,0)</f>
        <v>0</v>
      </c>
    </row>
    <row r="10552" customFormat="false" ht="15" hidden="false" customHeight="true" outlineLevel="0" collapsed="false">
      <c r="A10552" s="1" t="s">
        <v>10805</v>
      </c>
      <c r="B10552" s="1" t="s">
        <v>75</v>
      </c>
      <c r="C10552" s="1" t="s">
        <v>72</v>
      </c>
      <c r="D10552" s="1" t="s">
        <v>767</v>
      </c>
      <c r="E10552" s="1" t="n">
        <v>6.5</v>
      </c>
      <c r="F10552" s="1" t="n">
        <v>6</v>
      </c>
      <c r="G10552" s="1" t="n">
        <v>39</v>
      </c>
      <c r="H10552" s="1" t="s">
        <v>54</v>
      </c>
      <c r="I10552" s="1" t="s">
        <v>44</v>
      </c>
      <c r="J10552" s="4" t="n">
        <v>44933</v>
      </c>
      <c r="K10552" s="5" t="b">
        <f aca="false">TRUE()</f>
        <v>1</v>
      </c>
      <c r="L10552" s="6" t="str">
        <f aca="false">IFERROR(INDEX(CategoryCodes!$B$2:$B$9,MATCH(C10552,CategoryCodes!$A$2:$A$9,0)),"")</f>
        <v>D</v>
      </c>
      <c r="M10552" s="7" t="n">
        <f aca="false">IFERROR(VALUE(MID(D10552,FIND("_",D10552)+1,FIND("_",D10552,FIND("_",D10552)+1)-FIND("_",D10552)-1)),"")</f>
        <v>2</v>
      </c>
      <c r="N10552" s="7" t="str">
        <f aca="false">IF(OR(C10552="",M10552=""),"",C10552&amp;" Item "&amp;M10552)</f>
        <v>Electric household essentials Item 2</v>
      </c>
      <c r="O10552" s="7" t="n">
        <v>119</v>
      </c>
      <c r="P10552" s="8" t="n">
        <f aca="false">G10552*Q10552</f>
        <v>3.9</v>
      </c>
      <c r="Q10552" s="9" t="n">
        <f aca="false">IF(K10552=TRUE(),0.1,0)</f>
        <v>0.1</v>
      </c>
    </row>
    <row r="10553" customFormat="false" ht="15" hidden="false" customHeight="true" outlineLevel="0" collapsed="false">
      <c r="A10553" s="1" t="s">
        <v>10806</v>
      </c>
      <c r="B10553" s="1" t="s">
        <v>71</v>
      </c>
      <c r="C10553" s="1" t="s">
        <v>38</v>
      </c>
      <c r="E10553" s="1" t="n">
        <v>39.5</v>
      </c>
      <c r="H10553" s="1" t="s">
        <v>21</v>
      </c>
      <c r="I10553" s="1" t="s">
        <v>22</v>
      </c>
      <c r="J10553" s="4" t="n">
        <v>44664</v>
      </c>
      <c r="L10553" s="6" t="str">
        <f aca="false">IFERROR(INDEX(CategoryCodes!$B$2:$B$9,MATCH(C10553,CategoryCodes!$A$2:$A$9,0)),"")</f>
        <v>E</v>
      </c>
      <c r="M10553" s="7" t="str">
        <f aca="false">IFERROR(VALUE(MID(D10553,FIND("_",D10553)+1,FIND("_",D10553,FIND("_",D10553)+1)-FIND("_",D10553)-1)),"")</f>
        <v/>
      </c>
      <c r="N10553" s="7" t="str">
        <f aca="false">IF(OR(C10553="",M10553=""),"",C10553&amp;" Item "&amp;M10553)</f>
        <v/>
      </c>
      <c r="O10553" s="7" t="n">
        <v>194</v>
      </c>
      <c r="P10553" s="8" t="n">
        <f aca="false">G10553*Q10553</f>
        <v>0</v>
      </c>
      <c r="Q10553" s="9" t="n">
        <f aca="false">IF(K10553=TRUE(),0.1,0)</f>
        <v>0</v>
      </c>
    </row>
    <row r="10554" customFormat="false" ht="15" hidden="false" customHeight="true" outlineLevel="0" collapsed="false">
      <c r="A10554" s="1" t="s">
        <v>10807</v>
      </c>
      <c r="B10554" s="1" t="s">
        <v>46</v>
      </c>
      <c r="C10554" s="1" t="s">
        <v>47</v>
      </c>
      <c r="D10554" s="1" t="s">
        <v>87</v>
      </c>
      <c r="E10554" s="1" t="n">
        <v>24.5</v>
      </c>
      <c r="F10554" s="1" t="n">
        <v>5</v>
      </c>
      <c r="G10554" s="1" t="n">
        <v>122.5</v>
      </c>
      <c r="H10554" s="1" t="s">
        <v>21</v>
      </c>
      <c r="I10554" s="1" t="s">
        <v>44</v>
      </c>
      <c r="J10554" s="4" t="n">
        <v>45069</v>
      </c>
      <c r="L10554" s="6" t="str">
        <f aca="false">IFERROR(INDEX(CategoryCodes!$B$2:$B$9,MATCH(C10554,CategoryCodes!$A$2:$A$9,0)),"")</f>
        <v>F</v>
      </c>
      <c r="M10554" s="7" t="n">
        <f aca="false">IFERROR(VALUE(MID(D10554,FIND("_",D10554)+1,FIND("_",D10554,FIND("_",D10554)+1)-FIND("_",D10554)-1)),"")</f>
        <v>14</v>
      </c>
      <c r="N10554" s="7" t="str">
        <f aca="false">IF(OR(C10554="",M10554=""),"",C10554&amp;" Item "&amp;M10554)</f>
        <v>Furniture Item 14</v>
      </c>
      <c r="O10554" s="7" t="n">
        <v>349</v>
      </c>
      <c r="P10554" s="8" t="n">
        <f aca="false">G10554*Q10554</f>
        <v>0</v>
      </c>
      <c r="Q10554" s="9" t="n">
        <f aca="false">IF(K10554=TRUE(),0.1,0)</f>
        <v>0</v>
      </c>
    </row>
    <row r="10555" customFormat="false" ht="15" hidden="false" customHeight="true" outlineLevel="0" collapsed="false">
      <c r="A10555" s="1" t="s">
        <v>10808</v>
      </c>
      <c r="B10555" s="1" t="s">
        <v>174</v>
      </c>
      <c r="C10555" s="1" t="s">
        <v>136</v>
      </c>
      <c r="E10555" s="1" t="n">
        <v>27.5</v>
      </c>
      <c r="H10555" s="1" t="s">
        <v>54</v>
      </c>
      <c r="I10555" s="1" t="s">
        <v>44</v>
      </c>
      <c r="J10555" s="4" t="n">
        <v>44961</v>
      </c>
      <c r="K10555" s="5" t="b">
        <f aca="false">TRUE()</f>
        <v>1</v>
      </c>
      <c r="L10555" s="6" t="str">
        <f aca="false">IFERROR(INDEX(CategoryCodes!$B$2:$B$9,MATCH(C10555,CategoryCodes!$A$2:$A$9,0)),"")</f>
        <v>C</v>
      </c>
      <c r="M10555" s="7" t="str">
        <f aca="false">IFERROR(VALUE(MID(D10555,FIND("_",D10555)+1,FIND("_",D10555,FIND("_",D10555)+1)-FIND("_",D10555)-1)),"")</f>
        <v/>
      </c>
      <c r="N10555" s="7" t="str">
        <f aca="false">IF(OR(C10555="",M10555=""),"",C10555&amp;" Item "&amp;M10555)</f>
        <v/>
      </c>
      <c r="O10555" s="7" t="n">
        <v>361</v>
      </c>
      <c r="P10555" s="8" t="n">
        <f aca="false">G10555*Q10555</f>
        <v>0</v>
      </c>
      <c r="Q10555" s="9" t="n">
        <f aca="false">IF(K10555=TRUE(),0.1,0)</f>
        <v>0.1</v>
      </c>
    </row>
    <row r="10556" customFormat="false" ht="15" hidden="false" customHeight="true" outlineLevel="0" collapsed="false">
      <c r="A10556" s="1" t="s">
        <v>10809</v>
      </c>
      <c r="B10556" s="1" t="s">
        <v>80</v>
      </c>
      <c r="C10556" s="1" t="s">
        <v>29</v>
      </c>
      <c r="D10556" s="1" t="s">
        <v>127</v>
      </c>
      <c r="E10556" s="1" t="n">
        <v>39.5</v>
      </c>
      <c r="F10556" s="1" t="n">
        <v>8</v>
      </c>
      <c r="G10556" s="1" t="n">
        <v>316</v>
      </c>
      <c r="H10556" s="1" t="s">
        <v>54</v>
      </c>
      <c r="I10556" s="1" t="s">
        <v>44</v>
      </c>
      <c r="J10556" s="4" t="n">
        <v>45655</v>
      </c>
      <c r="K10556" s="5" t="b">
        <f aca="false">TRUE()</f>
        <v>1</v>
      </c>
      <c r="L10556" s="6" t="str">
        <f aca="false">IFERROR(INDEX(CategoryCodes!$B$2:$B$9,MATCH(C10556,CategoryCodes!$A$2:$A$9,0)),"")</f>
        <v>B</v>
      </c>
      <c r="M10556" s="7" t="n">
        <f aca="false">IFERROR(VALUE(MID(D10556,FIND("_",D10556)+1,FIND("_",D10556,FIND("_",D10556)+1)-FIND("_",D10556)-1)),"")</f>
        <v>24</v>
      </c>
      <c r="N10556" s="7" t="str">
        <f aca="false">IF(OR(C10556="",M10556=""),"",C10556&amp;" Item "&amp;M10556)</f>
        <v>Butchers Item 24</v>
      </c>
      <c r="O10556" s="7" t="n">
        <v>199</v>
      </c>
      <c r="P10556" s="8" t="n">
        <f aca="false">G10556*Q10556</f>
        <v>31.6</v>
      </c>
      <c r="Q10556" s="9" t="n">
        <f aca="false">IF(K10556=TRUE(),0.1,0)</f>
        <v>0.1</v>
      </c>
    </row>
    <row r="10557" customFormat="false" ht="15" hidden="false" customHeight="true" outlineLevel="0" collapsed="false">
      <c r="A10557" s="1" t="s">
        <v>10810</v>
      </c>
      <c r="B10557" s="1" t="s">
        <v>71</v>
      </c>
      <c r="C10557" s="1" t="s">
        <v>47</v>
      </c>
      <c r="D10557" s="1" t="s">
        <v>459</v>
      </c>
      <c r="E10557" s="1" t="n">
        <v>26</v>
      </c>
      <c r="F10557" s="1" t="n">
        <v>5</v>
      </c>
      <c r="G10557" s="1" t="n">
        <v>130</v>
      </c>
      <c r="H10557" s="1" t="s">
        <v>21</v>
      </c>
      <c r="I10557" s="1" t="s">
        <v>22</v>
      </c>
      <c r="J10557" s="4" t="n">
        <v>45038</v>
      </c>
      <c r="K10557" s="5" t="b">
        <f aca="false">TRUE()</f>
        <v>1</v>
      </c>
      <c r="L10557" s="6" t="str">
        <f aca="false">IFERROR(INDEX(CategoryCodes!$B$2:$B$9,MATCH(C10557,CategoryCodes!$A$2:$A$9,0)),"")</f>
        <v>F</v>
      </c>
      <c r="M10557" s="7" t="n">
        <f aca="false">IFERROR(VALUE(MID(D10557,FIND("_",D10557)+1,FIND("_",D10557,FIND("_",D10557)+1)-FIND("_",D10557)-1)),"")</f>
        <v>15</v>
      </c>
      <c r="N10557" s="7" t="str">
        <f aca="false">IF(OR(C10557="",M10557=""),"",C10557&amp;" Item "&amp;M10557)</f>
        <v>Furniture Item 15</v>
      </c>
      <c r="O10557" s="7" t="n">
        <v>242</v>
      </c>
      <c r="P10557" s="8" t="n">
        <f aca="false">G10557*Q10557</f>
        <v>13</v>
      </c>
      <c r="Q10557" s="9" t="n">
        <f aca="false">IF(K10557=TRUE(),0.1,0)</f>
        <v>0.1</v>
      </c>
    </row>
    <row r="10558" customFormat="false" ht="15" hidden="false" customHeight="true" outlineLevel="0" collapsed="false">
      <c r="A10558" s="1" t="s">
        <v>10811</v>
      </c>
      <c r="B10558" s="1" t="s">
        <v>80</v>
      </c>
      <c r="C10558" s="1" t="s">
        <v>29</v>
      </c>
      <c r="F10558" s="1" t="n">
        <v>8</v>
      </c>
      <c r="G10558" s="1" t="n">
        <v>292</v>
      </c>
      <c r="H10558" s="1" t="s">
        <v>31</v>
      </c>
      <c r="I10558" s="1" t="s">
        <v>44</v>
      </c>
      <c r="J10558" s="4" t="n">
        <v>45622</v>
      </c>
      <c r="K10558" s="5" t="b">
        <f aca="false">FALSE()</f>
        <v>0</v>
      </c>
      <c r="L10558" s="6" t="str">
        <f aca="false">IFERROR(INDEX(CategoryCodes!$B$2:$B$9,MATCH(C10558,CategoryCodes!$A$2:$A$9,0)),"")</f>
        <v>B</v>
      </c>
      <c r="M10558" s="7" t="str">
        <f aca="false">IFERROR(VALUE(MID(D10558,FIND("_",D10558)+1,FIND("_",D10558,FIND("_",D10558)+1)-FIND("_",D10558)-1)),"")</f>
        <v/>
      </c>
      <c r="N10558" s="7" t="str">
        <f aca="false">IF(OR(C10558="",M10558=""),"",C10558&amp;" Item "&amp;M10558)</f>
        <v/>
      </c>
      <c r="O10558" s="7" t="n">
        <v>134</v>
      </c>
      <c r="P10558" s="8" t="n">
        <f aca="false">G10558*Q10558</f>
        <v>0</v>
      </c>
      <c r="Q10558" s="9" t="n">
        <f aca="false">IF(K10558=TRUE(),0.1,0)</f>
        <v>0</v>
      </c>
    </row>
    <row r="10559" customFormat="false" ht="15" hidden="false" customHeight="true" outlineLevel="0" collapsed="false">
      <c r="A10559" s="1" t="s">
        <v>10812</v>
      </c>
      <c r="B10559" s="1" t="s">
        <v>61</v>
      </c>
      <c r="C10559" s="1" t="s">
        <v>19</v>
      </c>
      <c r="D10559" s="1" t="s">
        <v>98</v>
      </c>
      <c r="E10559" s="1" t="n">
        <v>36.5</v>
      </c>
      <c r="F10559" s="1" t="n">
        <v>10</v>
      </c>
      <c r="G10559" s="1" t="n">
        <v>365</v>
      </c>
      <c r="H10559" s="1" t="s">
        <v>54</v>
      </c>
      <c r="I10559" s="1" t="s">
        <v>44</v>
      </c>
      <c r="J10559" s="4" t="n">
        <v>45552</v>
      </c>
      <c r="L10559" s="6" t="str">
        <f aca="false">IFERROR(INDEX(CategoryCodes!$B$2:$B$9,MATCH(C10559,CategoryCodes!$A$2:$A$9,0)),"")</f>
        <v>H</v>
      </c>
      <c r="M10559" s="7" t="n">
        <f aca="false">IFERROR(VALUE(MID(D10559,FIND("_",D10559)+1,FIND("_",D10559,FIND("_",D10559)+1)-FIND("_",D10559)-1)),"")</f>
        <v>22</v>
      </c>
      <c r="N10559" s="7" t="str">
        <f aca="false">IF(OR(C10559="",M10559=""),"",C10559&amp;" Item "&amp;M10559)</f>
        <v>Patisserie Item 22</v>
      </c>
      <c r="O10559" s="7" t="n">
        <v>74</v>
      </c>
      <c r="P10559" s="8" t="n">
        <f aca="false">G10559*Q10559</f>
        <v>0</v>
      </c>
      <c r="Q10559" s="9" t="n">
        <f aca="false">IF(K10559=TRUE(),0.1,0)</f>
        <v>0</v>
      </c>
    </row>
    <row r="10560" customFormat="false" ht="15" hidden="false" customHeight="true" outlineLevel="0" collapsed="false">
      <c r="A10560" s="1" t="s">
        <v>10813</v>
      </c>
      <c r="B10560" s="1" t="s">
        <v>104</v>
      </c>
      <c r="C10560" s="1" t="s">
        <v>25</v>
      </c>
      <c r="D10560" s="1" t="s">
        <v>256</v>
      </c>
      <c r="E10560" s="1" t="n">
        <v>38</v>
      </c>
      <c r="F10560" s="1" t="n">
        <v>6</v>
      </c>
      <c r="G10560" s="1" t="n">
        <v>228</v>
      </c>
      <c r="H10560" s="1" t="s">
        <v>21</v>
      </c>
      <c r="I10560" s="1" t="s">
        <v>22</v>
      </c>
      <c r="J10560" s="4" t="n">
        <v>45256</v>
      </c>
      <c r="K10560" s="5" t="b">
        <f aca="false">FALSE()</f>
        <v>0</v>
      </c>
      <c r="L10560" s="6" t="str">
        <f aca="false">IFERROR(INDEX(CategoryCodes!$B$2:$B$9,MATCH(C10560,CategoryCodes!$A$2:$A$9,0)),"")</f>
        <v>G</v>
      </c>
      <c r="M10560" s="7" t="n">
        <f aca="false">IFERROR(VALUE(MID(D10560,FIND("_",D10560)+1,FIND("_",D10560,FIND("_",D10560)+1)-FIND("_",D10560)-1)),"")</f>
        <v>23</v>
      </c>
      <c r="N10560" s="7" t="str">
        <f aca="false">IF(OR(C10560="",M10560=""),"",C10560&amp;" Item "&amp;M10560)</f>
        <v>Milk Products Item 23</v>
      </c>
      <c r="O10560" s="7" t="n">
        <v>271</v>
      </c>
      <c r="P10560" s="8" t="n">
        <f aca="false">G10560*Q10560</f>
        <v>0</v>
      </c>
      <c r="Q10560" s="9" t="n">
        <f aca="false">IF(K10560=TRUE(),0.1,0)</f>
        <v>0</v>
      </c>
    </row>
    <row r="10561" customFormat="false" ht="15" hidden="false" customHeight="true" outlineLevel="0" collapsed="false">
      <c r="A10561" s="1" t="s">
        <v>10814</v>
      </c>
      <c r="B10561" s="1" t="s">
        <v>37</v>
      </c>
      <c r="C10561" s="1" t="s">
        <v>19</v>
      </c>
      <c r="E10561" s="1" t="n">
        <v>12.5</v>
      </c>
      <c r="H10561" s="1" t="s">
        <v>31</v>
      </c>
      <c r="I10561" s="1" t="s">
        <v>44</v>
      </c>
      <c r="J10561" s="4" t="n">
        <v>45396</v>
      </c>
      <c r="L10561" s="6" t="str">
        <f aca="false">IFERROR(INDEX(CategoryCodes!$B$2:$B$9,MATCH(C10561,CategoryCodes!$A$2:$A$9,0)),"")</f>
        <v>H</v>
      </c>
      <c r="M10561" s="7" t="str">
        <f aca="false">IFERROR(VALUE(MID(D10561,FIND("_",D10561)+1,FIND("_",D10561,FIND("_",D10561)+1)-FIND("_",D10561)-1)),"")</f>
        <v/>
      </c>
      <c r="N10561" s="7" t="str">
        <f aca="false">IF(OR(C10561="",M10561=""),"",C10561&amp;" Item "&amp;M10561)</f>
        <v/>
      </c>
      <c r="O10561" s="7" t="n">
        <v>445</v>
      </c>
      <c r="P10561" s="8" t="n">
        <f aca="false">G10561*Q10561</f>
        <v>0</v>
      </c>
      <c r="Q10561" s="9" t="n">
        <f aca="false">IF(K10561=TRUE(),0.1,0)</f>
        <v>0</v>
      </c>
    </row>
    <row r="10562" customFormat="false" ht="15" hidden="false" customHeight="true" outlineLevel="0" collapsed="false">
      <c r="A10562" s="1" t="s">
        <v>10815</v>
      </c>
      <c r="B10562" s="1" t="s">
        <v>80</v>
      </c>
      <c r="C10562" s="1" t="s">
        <v>136</v>
      </c>
      <c r="E10562" s="1" t="n">
        <v>36.5</v>
      </c>
      <c r="H10562" s="1" t="s">
        <v>21</v>
      </c>
      <c r="I10562" s="1" t="s">
        <v>44</v>
      </c>
      <c r="J10562" s="4" t="n">
        <v>45142</v>
      </c>
      <c r="K10562" s="5" t="b">
        <f aca="false">FALSE()</f>
        <v>0</v>
      </c>
      <c r="L10562" s="6" t="str">
        <f aca="false">IFERROR(INDEX(CategoryCodes!$B$2:$B$9,MATCH(C10562,CategoryCodes!$A$2:$A$9,0)),"")</f>
        <v>C</v>
      </c>
      <c r="M10562" s="7" t="str">
        <f aca="false">IFERROR(VALUE(MID(D10562,FIND("_",D10562)+1,FIND("_",D10562,FIND("_",D10562)+1)-FIND("_",D10562)-1)),"")</f>
        <v/>
      </c>
      <c r="N10562" s="7" t="str">
        <f aca="false">IF(OR(C10562="",M10562=""),"",C10562&amp;" Item "&amp;M10562)</f>
        <v/>
      </c>
      <c r="O10562" s="7" t="n">
        <v>222</v>
      </c>
      <c r="P10562" s="8" t="n">
        <f aca="false">G10562*Q10562</f>
        <v>0</v>
      </c>
      <c r="Q10562" s="9" t="n">
        <f aca="false">IF(K10562=TRUE(),0.1,0)</f>
        <v>0</v>
      </c>
    </row>
    <row r="10563" customFormat="false" ht="15" hidden="false" customHeight="true" outlineLevel="0" collapsed="false">
      <c r="A10563" s="1" t="s">
        <v>10816</v>
      </c>
      <c r="B10563" s="1" t="s">
        <v>80</v>
      </c>
      <c r="C10563" s="1" t="s">
        <v>136</v>
      </c>
      <c r="D10563" s="1" t="s">
        <v>341</v>
      </c>
      <c r="E10563" s="1" t="n">
        <v>20</v>
      </c>
      <c r="F10563" s="1" t="n">
        <v>2</v>
      </c>
      <c r="G10563" s="1" t="n">
        <v>40</v>
      </c>
      <c r="H10563" s="1" t="s">
        <v>54</v>
      </c>
      <c r="I10563" s="1" t="s">
        <v>22</v>
      </c>
      <c r="J10563" s="4" t="n">
        <v>45229</v>
      </c>
      <c r="K10563" s="5" t="b">
        <f aca="false">TRUE()</f>
        <v>1</v>
      </c>
      <c r="L10563" s="6" t="str">
        <f aca="false">IFERROR(INDEX(CategoryCodes!$B$2:$B$9,MATCH(C10563,CategoryCodes!$A$2:$A$9,0)),"")</f>
        <v>C</v>
      </c>
      <c r="M10563" s="7" t="n">
        <f aca="false">IFERROR(VALUE(MID(D10563,FIND("_",D10563)+1,FIND("_",D10563,FIND("_",D10563)+1)-FIND("_",D10563)-1)),"")</f>
        <v>11</v>
      </c>
      <c r="N10563" s="7" t="str">
        <f aca="false">IF(OR(C10563="",M10563=""),"",C10563&amp;" Item "&amp;M10563)</f>
        <v>Computers and electric accessories Item 11</v>
      </c>
      <c r="O10563" s="7" t="n">
        <v>6</v>
      </c>
      <c r="P10563" s="8" t="n">
        <f aca="false">G10563*Q10563</f>
        <v>4</v>
      </c>
      <c r="Q10563" s="9" t="n">
        <f aca="false">IF(K10563=TRUE(),0.1,0)</f>
        <v>0.1</v>
      </c>
    </row>
    <row r="10564" customFormat="false" ht="15" hidden="false" customHeight="true" outlineLevel="0" collapsed="false">
      <c r="A10564" s="1" t="s">
        <v>10817</v>
      </c>
      <c r="B10564" s="1" t="s">
        <v>28</v>
      </c>
      <c r="C10564" s="1" t="s">
        <v>72</v>
      </c>
      <c r="D10564" s="1" t="s">
        <v>961</v>
      </c>
      <c r="E10564" s="1" t="n">
        <v>30.5</v>
      </c>
      <c r="F10564" s="1" t="n">
        <v>6</v>
      </c>
      <c r="G10564" s="1" t="n">
        <v>183</v>
      </c>
      <c r="H10564" s="1" t="s">
        <v>54</v>
      </c>
      <c r="I10564" s="1" t="s">
        <v>22</v>
      </c>
      <c r="J10564" s="4" t="n">
        <v>45320</v>
      </c>
      <c r="K10564" s="5" t="b">
        <f aca="false">FALSE()</f>
        <v>0</v>
      </c>
      <c r="L10564" s="6" t="str">
        <f aca="false">IFERROR(INDEX(CategoryCodes!$B$2:$B$9,MATCH(C10564,CategoryCodes!$A$2:$A$9,0)),"")</f>
        <v>D</v>
      </c>
      <c r="M10564" s="7" t="n">
        <f aca="false">IFERROR(VALUE(MID(D10564,FIND("_",D10564)+1,FIND("_",D10564,FIND("_",D10564)+1)-FIND("_",D10564)-1)),"")</f>
        <v>18</v>
      </c>
      <c r="N10564" s="7" t="str">
        <f aca="false">IF(OR(C10564="",M10564=""),"",C10564&amp;" Item "&amp;M10564)</f>
        <v>Electric household essentials Item 18</v>
      </c>
      <c r="O10564" s="7" t="n">
        <v>147</v>
      </c>
      <c r="P10564" s="8" t="n">
        <f aca="false">G10564*Q10564</f>
        <v>0</v>
      </c>
      <c r="Q10564" s="9" t="n">
        <f aca="false">IF(K10564=TRUE(),0.1,0)</f>
        <v>0</v>
      </c>
    </row>
    <row r="10565" customFormat="false" ht="15" hidden="false" customHeight="true" outlineLevel="0" collapsed="false">
      <c r="A10565" s="1" t="s">
        <v>10818</v>
      </c>
      <c r="B10565" s="1" t="s">
        <v>83</v>
      </c>
      <c r="C10565" s="1" t="s">
        <v>25</v>
      </c>
      <c r="D10565" s="1" t="s">
        <v>26</v>
      </c>
      <c r="E10565" s="1" t="n">
        <v>29</v>
      </c>
      <c r="F10565" s="1" t="n">
        <v>10</v>
      </c>
      <c r="G10565" s="1" t="n">
        <v>290</v>
      </c>
      <c r="H10565" s="1" t="s">
        <v>21</v>
      </c>
      <c r="I10565" s="1" t="s">
        <v>44</v>
      </c>
      <c r="J10565" s="4" t="n">
        <v>44622</v>
      </c>
      <c r="L10565" s="6" t="str">
        <f aca="false">IFERROR(INDEX(CategoryCodes!$B$2:$B$9,MATCH(C10565,CategoryCodes!$A$2:$A$9,0)),"")</f>
        <v>G</v>
      </c>
      <c r="M10565" s="7" t="n">
        <f aca="false">IFERROR(VALUE(MID(D10565,FIND("_",D10565)+1,FIND("_",D10565,FIND("_",D10565)+1)-FIND("_",D10565)-1)),"")</f>
        <v>17</v>
      </c>
      <c r="N10565" s="7" t="str">
        <f aca="false">IF(OR(C10565="",M10565=""),"",C10565&amp;" Item "&amp;M10565)</f>
        <v>Milk Products Item 17</v>
      </c>
      <c r="O10565" s="7" t="n">
        <v>474</v>
      </c>
      <c r="P10565" s="8" t="n">
        <f aca="false">G10565*Q10565</f>
        <v>0</v>
      </c>
      <c r="Q10565" s="9" t="n">
        <f aca="false">IF(K10565=TRUE(),0.1,0)</f>
        <v>0</v>
      </c>
    </row>
    <row r="10566" customFormat="false" ht="15" hidden="false" customHeight="true" outlineLevel="0" collapsed="false">
      <c r="A10566" s="1" t="s">
        <v>10819</v>
      </c>
      <c r="B10566" s="1" t="s">
        <v>28</v>
      </c>
      <c r="C10566" s="1" t="s">
        <v>29</v>
      </c>
      <c r="D10566" s="1" t="s">
        <v>168</v>
      </c>
      <c r="E10566" s="1" t="n">
        <v>6.5</v>
      </c>
      <c r="F10566" s="1" t="n">
        <v>5</v>
      </c>
      <c r="G10566" s="1" t="n">
        <v>32.5</v>
      </c>
      <c r="H10566" s="1" t="s">
        <v>31</v>
      </c>
      <c r="I10566" s="1" t="s">
        <v>22</v>
      </c>
      <c r="J10566" s="4" t="n">
        <v>45089</v>
      </c>
      <c r="K10566" s="5" t="b">
        <f aca="false">FALSE()</f>
        <v>0</v>
      </c>
      <c r="L10566" s="6" t="str">
        <f aca="false">IFERROR(INDEX(CategoryCodes!$B$2:$B$9,MATCH(C10566,CategoryCodes!$A$2:$A$9,0)),"")</f>
        <v>B</v>
      </c>
      <c r="M10566" s="7" t="n">
        <f aca="false">IFERROR(VALUE(MID(D10566,FIND("_",D10566)+1,FIND("_",D10566,FIND("_",D10566)+1)-FIND("_",D10566)-1)),"")</f>
        <v>2</v>
      </c>
      <c r="N10566" s="7" t="str">
        <f aca="false">IF(OR(C10566="",M10566=""),"",C10566&amp;" Item "&amp;M10566)</f>
        <v>Butchers Item 2</v>
      </c>
      <c r="O10566" s="7" t="n">
        <v>408</v>
      </c>
      <c r="P10566" s="8" t="n">
        <f aca="false">G10566*Q10566</f>
        <v>0</v>
      </c>
      <c r="Q10566" s="9" t="n">
        <f aca="false">IF(K10566=TRUE(),0.1,0)</f>
        <v>0</v>
      </c>
    </row>
    <row r="10567" customFormat="false" ht="15" hidden="false" customHeight="true" outlineLevel="0" collapsed="false">
      <c r="A10567" s="1" t="s">
        <v>10820</v>
      </c>
      <c r="B10567" s="1" t="s">
        <v>80</v>
      </c>
      <c r="C10567" s="1" t="s">
        <v>25</v>
      </c>
      <c r="D10567" s="1" t="s">
        <v>290</v>
      </c>
      <c r="E10567" s="1" t="n">
        <v>8</v>
      </c>
      <c r="F10567" s="1" t="n">
        <v>5</v>
      </c>
      <c r="G10567" s="1" t="n">
        <v>40</v>
      </c>
      <c r="H10567" s="1" t="s">
        <v>31</v>
      </c>
      <c r="I10567" s="1" t="s">
        <v>22</v>
      </c>
      <c r="J10567" s="4" t="n">
        <v>45498</v>
      </c>
      <c r="K10567" s="5" t="b">
        <f aca="false">TRUE()</f>
        <v>1</v>
      </c>
      <c r="L10567" s="6" t="str">
        <f aca="false">IFERROR(INDEX(CategoryCodes!$B$2:$B$9,MATCH(C10567,CategoryCodes!$A$2:$A$9,0)),"")</f>
        <v>G</v>
      </c>
      <c r="M10567" s="7" t="n">
        <f aca="false">IFERROR(VALUE(MID(D10567,FIND("_",D10567)+1,FIND("_",D10567,FIND("_",D10567)+1)-FIND("_",D10567)-1)),"")</f>
        <v>3</v>
      </c>
      <c r="N10567" s="7" t="str">
        <f aca="false">IF(OR(C10567="",M10567=""),"",C10567&amp;" Item "&amp;M10567)</f>
        <v>Milk Products Item 3</v>
      </c>
      <c r="O10567" s="7" t="n">
        <v>229</v>
      </c>
      <c r="P10567" s="8" t="n">
        <f aca="false">G10567*Q10567</f>
        <v>4</v>
      </c>
      <c r="Q10567" s="9" t="n">
        <f aca="false">IF(K10567=TRUE(),0.1,0)</f>
        <v>0.1</v>
      </c>
    </row>
    <row r="10568" customFormat="false" ht="15" hidden="false" customHeight="true" outlineLevel="0" collapsed="false">
      <c r="A10568" s="1" t="s">
        <v>10821</v>
      </c>
      <c r="B10568" s="1" t="s">
        <v>37</v>
      </c>
      <c r="C10568" s="1" t="s">
        <v>25</v>
      </c>
      <c r="D10568" s="1" t="s">
        <v>2123</v>
      </c>
      <c r="E10568" s="1" t="n">
        <v>21.5</v>
      </c>
      <c r="F10568" s="1" t="n">
        <v>1</v>
      </c>
      <c r="G10568" s="1" t="n">
        <v>21.5</v>
      </c>
      <c r="H10568" s="1" t="s">
        <v>31</v>
      </c>
      <c r="I10568" s="1" t="s">
        <v>44</v>
      </c>
      <c r="J10568" s="4" t="n">
        <v>45297</v>
      </c>
      <c r="K10568" s="5" t="b">
        <f aca="false">TRUE()</f>
        <v>1</v>
      </c>
      <c r="L10568" s="6" t="str">
        <f aca="false">IFERROR(INDEX(CategoryCodes!$B$2:$B$9,MATCH(C10568,CategoryCodes!$A$2:$A$9,0)),"")</f>
        <v>G</v>
      </c>
      <c r="M10568" s="7" t="n">
        <f aca="false">IFERROR(VALUE(MID(D10568,FIND("_",D10568)+1,FIND("_",D10568,FIND("_",D10568)+1)-FIND("_",D10568)-1)),"")</f>
        <v>12</v>
      </c>
      <c r="N10568" s="7" t="str">
        <f aca="false">IF(OR(C10568="",M10568=""),"",C10568&amp;" Item "&amp;M10568)</f>
        <v>Milk Products Item 12</v>
      </c>
      <c r="O10568" s="7" t="n">
        <v>195</v>
      </c>
      <c r="P10568" s="8" t="n">
        <f aca="false">G10568*Q10568</f>
        <v>2.15</v>
      </c>
      <c r="Q10568" s="9" t="n">
        <f aca="false">IF(K10568=TRUE(),0.1,0)</f>
        <v>0.1</v>
      </c>
    </row>
    <row r="10569" customFormat="false" ht="15" hidden="false" customHeight="true" outlineLevel="0" collapsed="false">
      <c r="A10569" s="1" t="s">
        <v>10822</v>
      </c>
      <c r="B10569" s="1" t="s">
        <v>75</v>
      </c>
      <c r="C10569" s="1" t="s">
        <v>34</v>
      </c>
      <c r="D10569" s="1" t="s">
        <v>117</v>
      </c>
      <c r="E10569" s="1" t="n">
        <v>20</v>
      </c>
      <c r="F10569" s="1" t="n">
        <v>10</v>
      </c>
      <c r="G10569" s="1" t="n">
        <v>200</v>
      </c>
      <c r="H10569" s="1" t="s">
        <v>31</v>
      </c>
      <c r="I10569" s="1" t="s">
        <v>22</v>
      </c>
      <c r="J10569" s="4" t="n">
        <v>44957</v>
      </c>
      <c r="K10569" s="5" t="b">
        <f aca="false">TRUE()</f>
        <v>1</v>
      </c>
      <c r="L10569" s="6" t="str">
        <f aca="false">IFERROR(INDEX(CategoryCodes!$B$2:$B$9,MATCH(C10569,CategoryCodes!$A$2:$A$9,0)),"")</f>
        <v>A</v>
      </c>
      <c r="M10569" s="7" t="n">
        <f aca="false">IFERROR(VALUE(MID(D10569,FIND("_",D10569)+1,FIND("_",D10569,FIND("_",D10569)+1)-FIND("_",D10569)-1)),"")</f>
        <v>11</v>
      </c>
      <c r="N10569" s="7" t="str">
        <f aca="false">IF(OR(C10569="",M10569=""),"",C10569&amp;" Item "&amp;M10569)</f>
        <v>Beverages Item 11</v>
      </c>
      <c r="O10569" s="7" t="n">
        <v>347</v>
      </c>
      <c r="P10569" s="8" t="n">
        <f aca="false">G10569*Q10569</f>
        <v>20</v>
      </c>
      <c r="Q10569" s="9" t="n">
        <f aca="false">IF(K10569=TRUE(),0.1,0)</f>
        <v>0.1</v>
      </c>
    </row>
    <row r="10570" customFormat="false" ht="15" hidden="false" customHeight="true" outlineLevel="0" collapsed="false">
      <c r="A10570" s="1" t="s">
        <v>10823</v>
      </c>
      <c r="B10570" s="1" t="s">
        <v>69</v>
      </c>
      <c r="C10570" s="1" t="s">
        <v>136</v>
      </c>
      <c r="D10570" s="1" t="s">
        <v>246</v>
      </c>
      <c r="E10570" s="1" t="n">
        <v>35</v>
      </c>
      <c r="F10570" s="1" t="n">
        <v>3</v>
      </c>
      <c r="G10570" s="1" t="n">
        <v>105</v>
      </c>
      <c r="H10570" s="1" t="s">
        <v>54</v>
      </c>
      <c r="I10570" s="1" t="s">
        <v>22</v>
      </c>
      <c r="J10570" s="4" t="n">
        <v>44591</v>
      </c>
      <c r="L10570" s="6" t="str">
        <f aca="false">IFERROR(INDEX(CategoryCodes!$B$2:$B$9,MATCH(C10570,CategoryCodes!$A$2:$A$9,0)),"")</f>
        <v>C</v>
      </c>
      <c r="M10570" s="7" t="n">
        <f aca="false">IFERROR(VALUE(MID(D10570,FIND("_",D10570)+1,FIND("_",D10570,FIND("_",D10570)+1)-FIND("_",D10570)-1)),"")</f>
        <v>21</v>
      </c>
      <c r="N10570" s="7" t="str">
        <f aca="false">IF(OR(C10570="",M10570=""),"",C10570&amp;" Item "&amp;M10570)</f>
        <v>Computers and electric accessories Item 21</v>
      </c>
      <c r="O10570" s="7" t="n">
        <v>161</v>
      </c>
      <c r="P10570" s="8" t="n">
        <f aca="false">G10570*Q10570</f>
        <v>0</v>
      </c>
      <c r="Q10570" s="9" t="n">
        <f aca="false">IF(K10570=TRUE(),0.1,0)</f>
        <v>0</v>
      </c>
    </row>
    <row r="10571" customFormat="false" ht="15" hidden="false" customHeight="true" outlineLevel="0" collapsed="false">
      <c r="A10571" s="1" t="s">
        <v>10824</v>
      </c>
      <c r="B10571" s="1" t="s">
        <v>24</v>
      </c>
      <c r="C10571" s="1" t="s">
        <v>38</v>
      </c>
      <c r="D10571" s="1" t="s">
        <v>59</v>
      </c>
      <c r="E10571" s="1" t="n">
        <v>6.5</v>
      </c>
      <c r="F10571" s="1" t="n">
        <v>10</v>
      </c>
      <c r="G10571" s="1" t="n">
        <v>65</v>
      </c>
      <c r="H10571" s="1" t="s">
        <v>31</v>
      </c>
      <c r="I10571" s="1" t="s">
        <v>22</v>
      </c>
      <c r="J10571" s="4" t="n">
        <v>45434</v>
      </c>
      <c r="L10571" s="6" t="str">
        <f aca="false">IFERROR(INDEX(CategoryCodes!$B$2:$B$9,MATCH(C10571,CategoryCodes!$A$2:$A$9,0)),"")</f>
        <v>E</v>
      </c>
      <c r="M10571" s="7" t="n">
        <f aca="false">IFERROR(VALUE(MID(D10571,FIND("_",D10571)+1,FIND("_",D10571,FIND("_",D10571)+1)-FIND("_",D10571)-1)),"")</f>
        <v>2</v>
      </c>
      <c r="N10571" s="7" t="str">
        <f aca="false">IF(OR(C10571="",M10571=""),"",C10571&amp;" Item "&amp;M10571)</f>
        <v>Food Item 2</v>
      </c>
      <c r="O10571" s="7" t="n">
        <v>492</v>
      </c>
      <c r="P10571" s="8" t="n">
        <f aca="false">G10571*Q10571</f>
        <v>0</v>
      </c>
      <c r="Q10571" s="9" t="n">
        <f aca="false">IF(K10571=TRUE(),0.1,0)</f>
        <v>0</v>
      </c>
    </row>
    <row r="10572" customFormat="false" ht="15" hidden="false" customHeight="true" outlineLevel="0" collapsed="false">
      <c r="A10572" s="1" t="s">
        <v>10825</v>
      </c>
      <c r="B10572" s="1" t="s">
        <v>75</v>
      </c>
      <c r="C10572" s="1" t="s">
        <v>136</v>
      </c>
      <c r="D10572" s="1" t="s">
        <v>281</v>
      </c>
      <c r="E10572" s="1" t="n">
        <v>6.5</v>
      </c>
      <c r="F10572" s="1" t="n">
        <v>4</v>
      </c>
      <c r="G10572" s="1" t="n">
        <v>26</v>
      </c>
      <c r="H10572" s="1" t="s">
        <v>21</v>
      </c>
      <c r="I10572" s="1" t="s">
        <v>22</v>
      </c>
      <c r="J10572" s="4" t="n">
        <v>45130</v>
      </c>
      <c r="K10572" s="5" t="b">
        <f aca="false">FALSE()</f>
        <v>0</v>
      </c>
      <c r="L10572" s="6" t="str">
        <f aca="false">IFERROR(INDEX(CategoryCodes!$B$2:$B$9,MATCH(C10572,CategoryCodes!$A$2:$A$9,0)),"")</f>
        <v>C</v>
      </c>
      <c r="M10572" s="7" t="n">
        <f aca="false">IFERROR(VALUE(MID(D10572,FIND("_",D10572)+1,FIND("_",D10572,FIND("_",D10572)+1)-FIND("_",D10572)-1)),"")</f>
        <v>2</v>
      </c>
      <c r="N10572" s="7" t="str">
        <f aca="false">IF(OR(C10572="",M10572=""),"",C10572&amp;" Item "&amp;M10572)</f>
        <v>Computers and electric accessories Item 2</v>
      </c>
      <c r="O10572" s="7" t="n">
        <v>271</v>
      </c>
      <c r="P10572" s="8" t="n">
        <f aca="false">G10572*Q10572</f>
        <v>0</v>
      </c>
      <c r="Q10572" s="9" t="n">
        <f aca="false">IF(K10572=TRUE(),0.1,0)</f>
        <v>0</v>
      </c>
    </row>
    <row r="10573" customFormat="false" ht="15" hidden="false" customHeight="true" outlineLevel="0" collapsed="false">
      <c r="A10573" s="1" t="s">
        <v>10826</v>
      </c>
      <c r="B10573" s="1" t="s">
        <v>95</v>
      </c>
      <c r="C10573" s="1" t="s">
        <v>38</v>
      </c>
      <c r="D10573" s="1" t="s">
        <v>243</v>
      </c>
      <c r="E10573" s="1" t="n">
        <v>17</v>
      </c>
      <c r="F10573" s="1" t="n">
        <v>6</v>
      </c>
      <c r="G10573" s="1" t="n">
        <v>102</v>
      </c>
      <c r="H10573" s="1" t="s">
        <v>21</v>
      </c>
      <c r="I10573" s="1" t="s">
        <v>22</v>
      </c>
      <c r="J10573" s="4" t="n">
        <v>45383</v>
      </c>
      <c r="K10573" s="5" t="b">
        <f aca="false">TRUE()</f>
        <v>1</v>
      </c>
      <c r="L10573" s="6" t="str">
        <f aca="false">IFERROR(INDEX(CategoryCodes!$B$2:$B$9,MATCH(C10573,CategoryCodes!$A$2:$A$9,0)),"")</f>
        <v>E</v>
      </c>
      <c r="M10573" s="7" t="n">
        <f aca="false">IFERROR(VALUE(MID(D10573,FIND("_",D10573)+1,FIND("_",D10573,FIND("_",D10573)+1)-FIND("_",D10573)-1)),"")</f>
        <v>9</v>
      </c>
      <c r="N10573" s="7" t="str">
        <f aca="false">IF(OR(C10573="",M10573=""),"",C10573&amp;" Item "&amp;M10573)</f>
        <v>Food Item 9</v>
      </c>
      <c r="O10573" s="7" t="n">
        <v>349</v>
      </c>
      <c r="P10573" s="8" t="n">
        <f aca="false">G10573*Q10573</f>
        <v>10.2</v>
      </c>
      <c r="Q10573" s="9" t="n">
        <f aca="false">IF(K10573=TRUE(),0.1,0)</f>
        <v>0.1</v>
      </c>
    </row>
    <row r="10574" customFormat="false" ht="15" hidden="false" customHeight="true" outlineLevel="0" collapsed="false">
      <c r="A10574" s="1" t="s">
        <v>10827</v>
      </c>
      <c r="B10574" s="1" t="s">
        <v>106</v>
      </c>
      <c r="C10574" s="1" t="s">
        <v>19</v>
      </c>
      <c r="D10574" s="1" t="s">
        <v>172</v>
      </c>
      <c r="E10574" s="1" t="n">
        <v>21.5</v>
      </c>
      <c r="F10574" s="1" t="n">
        <v>10</v>
      </c>
      <c r="G10574" s="1" t="n">
        <v>215</v>
      </c>
      <c r="H10574" s="1" t="s">
        <v>31</v>
      </c>
      <c r="I10574" s="1" t="s">
        <v>22</v>
      </c>
      <c r="J10574" s="4" t="n">
        <v>45533</v>
      </c>
      <c r="L10574" s="6" t="str">
        <f aca="false">IFERROR(INDEX(CategoryCodes!$B$2:$B$9,MATCH(C10574,CategoryCodes!$A$2:$A$9,0)),"")</f>
        <v>H</v>
      </c>
      <c r="M10574" s="7" t="n">
        <f aca="false">IFERROR(VALUE(MID(D10574,FIND("_",D10574)+1,FIND("_",D10574,FIND("_",D10574)+1)-FIND("_",D10574)-1)),"")</f>
        <v>12</v>
      </c>
      <c r="N10574" s="7" t="str">
        <f aca="false">IF(OR(C10574="",M10574=""),"",C10574&amp;" Item "&amp;M10574)</f>
        <v>Patisserie Item 12</v>
      </c>
      <c r="O10574" s="7" t="n">
        <v>489</v>
      </c>
      <c r="P10574" s="8" t="n">
        <f aca="false">G10574*Q10574</f>
        <v>0</v>
      </c>
      <c r="Q10574" s="9" t="n">
        <f aca="false">IF(K10574=TRUE(),0.1,0)</f>
        <v>0</v>
      </c>
    </row>
    <row r="10575" customFormat="false" ht="15" hidden="false" customHeight="true" outlineLevel="0" collapsed="false">
      <c r="A10575" s="1" t="s">
        <v>10828</v>
      </c>
      <c r="B10575" s="1" t="s">
        <v>28</v>
      </c>
      <c r="C10575" s="1" t="s">
        <v>25</v>
      </c>
      <c r="D10575" s="1" t="s">
        <v>216</v>
      </c>
      <c r="E10575" s="1" t="n">
        <v>9.5</v>
      </c>
      <c r="F10575" s="1" t="n">
        <v>2</v>
      </c>
      <c r="G10575" s="1" t="n">
        <v>19</v>
      </c>
      <c r="H10575" s="1" t="s">
        <v>31</v>
      </c>
      <c r="I10575" s="1" t="s">
        <v>44</v>
      </c>
      <c r="J10575" s="4" t="n">
        <v>45454</v>
      </c>
      <c r="K10575" s="5" t="b">
        <f aca="false">FALSE()</f>
        <v>0</v>
      </c>
      <c r="L10575" s="6" t="str">
        <f aca="false">IFERROR(INDEX(CategoryCodes!$B$2:$B$9,MATCH(C10575,CategoryCodes!$A$2:$A$9,0)),"")</f>
        <v>G</v>
      </c>
      <c r="M10575" s="7" t="n">
        <f aca="false">IFERROR(VALUE(MID(D10575,FIND("_",D10575)+1,FIND("_",D10575,FIND("_",D10575)+1)-FIND("_",D10575)-1)),"")</f>
        <v>4</v>
      </c>
      <c r="N10575" s="7" t="str">
        <f aca="false">IF(OR(C10575="",M10575=""),"",C10575&amp;" Item "&amp;M10575)</f>
        <v>Milk Products Item 4</v>
      </c>
      <c r="O10575" s="7" t="n">
        <v>21</v>
      </c>
      <c r="P10575" s="8" t="n">
        <f aca="false">G10575*Q10575</f>
        <v>0</v>
      </c>
      <c r="Q10575" s="9" t="n">
        <f aca="false">IF(K10575=TRUE(),0.1,0)</f>
        <v>0</v>
      </c>
    </row>
    <row r="10576" customFormat="false" ht="15" hidden="false" customHeight="true" outlineLevel="0" collapsed="false">
      <c r="A10576" s="1" t="s">
        <v>10829</v>
      </c>
      <c r="B10576" s="1" t="s">
        <v>69</v>
      </c>
      <c r="C10576" s="1" t="s">
        <v>136</v>
      </c>
      <c r="D10576" s="1" t="s">
        <v>246</v>
      </c>
      <c r="E10576" s="1" t="n">
        <v>35</v>
      </c>
      <c r="F10576" s="1" t="n">
        <v>6</v>
      </c>
      <c r="G10576" s="1" t="n">
        <v>210</v>
      </c>
      <c r="H10576" s="1" t="s">
        <v>31</v>
      </c>
      <c r="I10576" s="1" t="s">
        <v>22</v>
      </c>
      <c r="J10576" s="4" t="n">
        <v>45275</v>
      </c>
      <c r="K10576" s="5" t="b">
        <f aca="false">FALSE()</f>
        <v>0</v>
      </c>
      <c r="L10576" s="6" t="str">
        <f aca="false">IFERROR(INDEX(CategoryCodes!$B$2:$B$9,MATCH(C10576,CategoryCodes!$A$2:$A$9,0)),"")</f>
        <v>C</v>
      </c>
      <c r="M10576" s="7" t="n">
        <f aca="false">IFERROR(VALUE(MID(D10576,FIND("_",D10576)+1,FIND("_",D10576,FIND("_",D10576)+1)-FIND("_",D10576)-1)),"")</f>
        <v>21</v>
      </c>
      <c r="N10576" s="7" t="str">
        <f aca="false">IF(OR(C10576="",M10576=""),"",C10576&amp;" Item "&amp;M10576)</f>
        <v>Computers and electric accessories Item 21</v>
      </c>
      <c r="O10576" s="7" t="n">
        <v>49</v>
      </c>
      <c r="P10576" s="8" t="n">
        <f aca="false">G10576*Q10576</f>
        <v>0</v>
      </c>
      <c r="Q10576" s="9" t="n">
        <f aca="false">IF(K10576=TRUE(),0.1,0)</f>
        <v>0</v>
      </c>
    </row>
    <row r="10577" customFormat="false" ht="15" hidden="false" customHeight="true" outlineLevel="0" collapsed="false">
      <c r="A10577" s="1" t="s">
        <v>10830</v>
      </c>
      <c r="B10577" s="1" t="s">
        <v>119</v>
      </c>
      <c r="C10577" s="1" t="s">
        <v>136</v>
      </c>
      <c r="D10577" s="1" t="s">
        <v>155</v>
      </c>
      <c r="E10577" s="1" t="n">
        <v>26</v>
      </c>
      <c r="F10577" s="1" t="n">
        <v>5</v>
      </c>
      <c r="G10577" s="1" t="n">
        <v>130</v>
      </c>
      <c r="H10577" s="1" t="s">
        <v>54</v>
      </c>
      <c r="I10577" s="1" t="s">
        <v>22</v>
      </c>
      <c r="J10577" s="4" t="n">
        <v>44662</v>
      </c>
      <c r="L10577" s="6" t="str">
        <f aca="false">IFERROR(INDEX(CategoryCodes!$B$2:$B$9,MATCH(C10577,CategoryCodes!$A$2:$A$9,0)),"")</f>
        <v>C</v>
      </c>
      <c r="M10577" s="7" t="n">
        <f aca="false">IFERROR(VALUE(MID(D10577,FIND("_",D10577)+1,FIND("_",D10577,FIND("_",D10577)+1)-FIND("_",D10577)-1)),"")</f>
        <v>15</v>
      </c>
      <c r="N10577" s="7" t="str">
        <f aca="false">IF(OR(C10577="",M10577=""),"",C10577&amp;" Item "&amp;M10577)</f>
        <v>Computers and electric accessories Item 15</v>
      </c>
      <c r="O10577" s="7" t="n">
        <v>469</v>
      </c>
      <c r="P10577" s="8" t="n">
        <f aca="false">G10577*Q10577</f>
        <v>0</v>
      </c>
      <c r="Q10577" s="9" t="n">
        <f aca="false">IF(K10577=TRUE(),0.1,0)</f>
        <v>0</v>
      </c>
    </row>
    <row r="10578" customFormat="false" ht="15" hidden="false" customHeight="true" outlineLevel="0" collapsed="false">
      <c r="A10578" s="1" t="s">
        <v>10831</v>
      </c>
      <c r="B10578" s="1" t="s">
        <v>174</v>
      </c>
      <c r="C10578" s="1" t="s">
        <v>19</v>
      </c>
      <c r="D10578" s="1" t="s">
        <v>139</v>
      </c>
      <c r="E10578" s="1" t="n">
        <v>20</v>
      </c>
      <c r="F10578" s="1" t="n">
        <v>7</v>
      </c>
      <c r="G10578" s="1" t="n">
        <v>140</v>
      </c>
      <c r="H10578" s="1" t="s">
        <v>21</v>
      </c>
      <c r="I10578" s="1" t="s">
        <v>44</v>
      </c>
      <c r="J10578" s="4" t="n">
        <v>44762</v>
      </c>
      <c r="L10578" s="6" t="str">
        <f aca="false">IFERROR(INDEX(CategoryCodes!$B$2:$B$9,MATCH(C10578,CategoryCodes!$A$2:$A$9,0)),"")</f>
        <v>H</v>
      </c>
      <c r="M10578" s="7" t="n">
        <f aca="false">IFERROR(VALUE(MID(D10578,FIND("_",D10578)+1,FIND("_",D10578,FIND("_",D10578)+1)-FIND("_",D10578)-1)),"")</f>
        <v>11</v>
      </c>
      <c r="N10578" s="7" t="str">
        <f aca="false">IF(OR(C10578="",M10578=""),"",C10578&amp;" Item "&amp;M10578)</f>
        <v>Patisserie Item 11</v>
      </c>
      <c r="O10578" s="7" t="n">
        <v>272</v>
      </c>
      <c r="P10578" s="8" t="n">
        <f aca="false">G10578*Q10578</f>
        <v>0</v>
      </c>
      <c r="Q10578" s="9" t="n">
        <f aca="false">IF(K10578=TRUE(),0.1,0)</f>
        <v>0</v>
      </c>
    </row>
    <row r="10579" customFormat="false" ht="15" hidden="false" customHeight="true" outlineLevel="0" collapsed="false">
      <c r="A10579" s="1" t="s">
        <v>10832</v>
      </c>
      <c r="B10579" s="1" t="s">
        <v>24</v>
      </c>
      <c r="C10579" s="1" t="s">
        <v>38</v>
      </c>
      <c r="E10579" s="1" t="n">
        <v>36.5</v>
      </c>
      <c r="H10579" s="1" t="s">
        <v>54</v>
      </c>
      <c r="I10579" s="1" t="s">
        <v>44</v>
      </c>
      <c r="J10579" s="4" t="n">
        <v>45389</v>
      </c>
      <c r="K10579" s="5" t="b">
        <f aca="false">TRUE()</f>
        <v>1</v>
      </c>
      <c r="L10579" s="6" t="str">
        <f aca="false">IFERROR(INDEX(CategoryCodes!$B$2:$B$9,MATCH(C10579,CategoryCodes!$A$2:$A$9,0)),"")</f>
        <v>E</v>
      </c>
      <c r="M10579" s="7" t="str">
        <f aca="false">IFERROR(VALUE(MID(D10579,FIND("_",D10579)+1,FIND("_",D10579,FIND("_",D10579)+1)-FIND("_",D10579)-1)),"")</f>
        <v/>
      </c>
      <c r="N10579" s="7" t="str">
        <f aca="false">IF(OR(C10579="",M10579=""),"",C10579&amp;" Item "&amp;M10579)</f>
        <v/>
      </c>
      <c r="O10579" s="7" t="n">
        <v>326</v>
      </c>
      <c r="P10579" s="8" t="n">
        <f aca="false">G10579*Q10579</f>
        <v>0</v>
      </c>
      <c r="Q10579" s="9" t="n">
        <f aca="false">IF(K10579=TRUE(),0.1,0)</f>
        <v>0.1</v>
      </c>
    </row>
    <row r="10580" customFormat="false" ht="15" hidden="false" customHeight="true" outlineLevel="0" collapsed="false">
      <c r="A10580" s="1" t="s">
        <v>10833</v>
      </c>
      <c r="B10580" s="1" t="s">
        <v>83</v>
      </c>
      <c r="C10580" s="1" t="s">
        <v>19</v>
      </c>
      <c r="D10580" s="1" t="s">
        <v>802</v>
      </c>
      <c r="E10580" s="1" t="n">
        <v>38</v>
      </c>
      <c r="F10580" s="1" t="n">
        <v>2</v>
      </c>
      <c r="G10580" s="1" t="n">
        <v>76</v>
      </c>
      <c r="H10580" s="1" t="s">
        <v>31</v>
      </c>
      <c r="I10580" s="1" t="s">
        <v>44</v>
      </c>
      <c r="J10580" s="4" t="n">
        <v>44971</v>
      </c>
      <c r="L10580" s="6" t="str">
        <f aca="false">IFERROR(INDEX(CategoryCodes!$B$2:$B$9,MATCH(C10580,CategoryCodes!$A$2:$A$9,0)),"")</f>
        <v>H</v>
      </c>
      <c r="M10580" s="7" t="n">
        <f aca="false">IFERROR(VALUE(MID(D10580,FIND("_",D10580)+1,FIND("_",D10580,FIND("_",D10580)+1)-FIND("_",D10580)-1)),"")</f>
        <v>23</v>
      </c>
      <c r="N10580" s="7" t="str">
        <f aca="false">IF(OR(C10580="",M10580=""),"",C10580&amp;" Item "&amp;M10580)</f>
        <v>Patisserie Item 23</v>
      </c>
      <c r="O10580" s="7" t="n">
        <v>181</v>
      </c>
      <c r="P10580" s="8" t="n">
        <f aca="false">G10580*Q10580</f>
        <v>0</v>
      </c>
      <c r="Q10580" s="9" t="n">
        <f aca="false">IF(K10580=TRUE(),0.1,0)</f>
        <v>0</v>
      </c>
    </row>
    <row r="10581" customFormat="false" ht="15" hidden="false" customHeight="true" outlineLevel="0" collapsed="false">
      <c r="A10581" s="1" t="s">
        <v>10834</v>
      </c>
      <c r="B10581" s="1" t="s">
        <v>18</v>
      </c>
      <c r="C10581" s="1" t="s">
        <v>34</v>
      </c>
      <c r="D10581" s="1" t="s">
        <v>35</v>
      </c>
      <c r="E10581" s="1" t="n">
        <v>27.5</v>
      </c>
      <c r="F10581" s="1" t="n">
        <v>3</v>
      </c>
      <c r="G10581" s="1" t="n">
        <v>82.5</v>
      </c>
      <c r="H10581" s="1" t="s">
        <v>54</v>
      </c>
      <c r="I10581" s="1" t="s">
        <v>22</v>
      </c>
      <c r="J10581" s="4" t="n">
        <v>45138</v>
      </c>
      <c r="K10581" s="5" t="b">
        <f aca="false">TRUE()</f>
        <v>1</v>
      </c>
      <c r="L10581" s="6" t="str">
        <f aca="false">IFERROR(INDEX(CategoryCodes!$B$2:$B$9,MATCH(C10581,CategoryCodes!$A$2:$A$9,0)),"")</f>
        <v>A</v>
      </c>
      <c r="M10581" s="7" t="n">
        <f aca="false">IFERROR(VALUE(MID(D10581,FIND("_",D10581)+1,FIND("_",D10581,FIND("_",D10581)+1)-FIND("_",D10581)-1)),"")</f>
        <v>16</v>
      </c>
      <c r="N10581" s="7" t="str">
        <f aca="false">IF(OR(C10581="",M10581=""),"",C10581&amp;" Item "&amp;M10581)</f>
        <v>Beverages Item 16</v>
      </c>
      <c r="O10581" s="7" t="n">
        <v>489</v>
      </c>
      <c r="P10581" s="8" t="n">
        <f aca="false">G10581*Q10581</f>
        <v>8.25</v>
      </c>
      <c r="Q10581" s="9" t="n">
        <f aca="false">IF(K10581=TRUE(),0.1,0)</f>
        <v>0.1</v>
      </c>
    </row>
    <row r="10582" customFormat="false" ht="15" hidden="false" customHeight="true" outlineLevel="0" collapsed="false">
      <c r="A10582" s="1" t="s">
        <v>10835</v>
      </c>
      <c r="B10582" s="1" t="s">
        <v>69</v>
      </c>
      <c r="C10582" s="1" t="s">
        <v>72</v>
      </c>
      <c r="D10582" s="1" t="s">
        <v>767</v>
      </c>
      <c r="E10582" s="1" t="n">
        <v>6.5</v>
      </c>
      <c r="F10582" s="1" t="n">
        <v>3</v>
      </c>
      <c r="G10582" s="1" t="n">
        <v>19.5</v>
      </c>
      <c r="H10582" s="1" t="s">
        <v>31</v>
      </c>
      <c r="I10582" s="1" t="s">
        <v>22</v>
      </c>
      <c r="J10582" s="4" t="n">
        <v>45650</v>
      </c>
      <c r="K10582" s="5" t="b">
        <f aca="false">TRUE()</f>
        <v>1</v>
      </c>
      <c r="L10582" s="6" t="str">
        <f aca="false">IFERROR(INDEX(CategoryCodes!$B$2:$B$9,MATCH(C10582,CategoryCodes!$A$2:$A$9,0)),"")</f>
        <v>D</v>
      </c>
      <c r="M10582" s="7" t="n">
        <f aca="false">IFERROR(VALUE(MID(D10582,FIND("_",D10582)+1,FIND("_",D10582,FIND("_",D10582)+1)-FIND("_",D10582)-1)),"")</f>
        <v>2</v>
      </c>
      <c r="N10582" s="7" t="str">
        <f aca="false">IF(OR(C10582="",M10582=""),"",C10582&amp;" Item "&amp;M10582)</f>
        <v>Electric household essentials Item 2</v>
      </c>
      <c r="O10582" s="7" t="n">
        <v>432</v>
      </c>
      <c r="P10582" s="8" t="n">
        <f aca="false">G10582*Q10582</f>
        <v>1.95</v>
      </c>
      <c r="Q10582" s="9" t="n">
        <f aca="false">IF(K10582=TRUE(),0.1,0)</f>
        <v>0.1</v>
      </c>
    </row>
    <row r="10583" customFormat="false" ht="15" hidden="false" customHeight="true" outlineLevel="0" collapsed="false">
      <c r="A10583" s="1" t="s">
        <v>10836</v>
      </c>
      <c r="B10583" s="1" t="s">
        <v>42</v>
      </c>
      <c r="C10583" s="1" t="s">
        <v>29</v>
      </c>
      <c r="D10583" s="1" t="s">
        <v>1245</v>
      </c>
      <c r="E10583" s="1" t="n">
        <v>26</v>
      </c>
      <c r="F10583" s="1" t="n">
        <v>8</v>
      </c>
      <c r="G10583" s="1" t="n">
        <v>208</v>
      </c>
      <c r="H10583" s="1" t="s">
        <v>54</v>
      </c>
      <c r="I10583" s="1" t="s">
        <v>22</v>
      </c>
      <c r="J10583" s="4" t="n">
        <v>44690</v>
      </c>
      <c r="K10583" s="5" t="b">
        <f aca="false">TRUE()</f>
        <v>1</v>
      </c>
      <c r="L10583" s="6" t="str">
        <f aca="false">IFERROR(INDEX(CategoryCodes!$B$2:$B$9,MATCH(C10583,CategoryCodes!$A$2:$A$9,0)),"")</f>
        <v>B</v>
      </c>
      <c r="M10583" s="7" t="n">
        <f aca="false">IFERROR(VALUE(MID(D10583,FIND("_",D10583)+1,FIND("_",D10583,FIND("_",D10583)+1)-FIND("_",D10583)-1)),"")</f>
        <v>15</v>
      </c>
      <c r="N10583" s="7" t="str">
        <f aca="false">IF(OR(C10583="",M10583=""),"",C10583&amp;" Item "&amp;M10583)</f>
        <v>Butchers Item 15</v>
      </c>
      <c r="O10583" s="7" t="n">
        <v>221</v>
      </c>
      <c r="P10583" s="8" t="n">
        <f aca="false">G10583*Q10583</f>
        <v>20.8</v>
      </c>
      <c r="Q10583" s="9" t="n">
        <f aca="false">IF(K10583=TRUE(),0.1,0)</f>
        <v>0.1</v>
      </c>
    </row>
    <row r="10584" customFormat="false" ht="15" hidden="false" customHeight="true" outlineLevel="0" collapsed="false">
      <c r="A10584" s="1" t="s">
        <v>10837</v>
      </c>
      <c r="B10584" s="1" t="s">
        <v>71</v>
      </c>
      <c r="C10584" s="1" t="s">
        <v>47</v>
      </c>
      <c r="D10584" s="1" t="s">
        <v>1125</v>
      </c>
      <c r="E10584" s="1" t="n">
        <v>30.5</v>
      </c>
      <c r="F10584" s="1" t="n">
        <v>9</v>
      </c>
      <c r="G10584" s="1" t="n">
        <v>274.5</v>
      </c>
      <c r="H10584" s="1" t="s">
        <v>54</v>
      </c>
      <c r="I10584" s="1" t="s">
        <v>22</v>
      </c>
      <c r="J10584" s="4" t="n">
        <v>45409</v>
      </c>
      <c r="K10584" s="5" t="b">
        <f aca="false">FALSE()</f>
        <v>0</v>
      </c>
      <c r="L10584" s="6" t="str">
        <f aca="false">IFERROR(INDEX(CategoryCodes!$B$2:$B$9,MATCH(C10584,CategoryCodes!$A$2:$A$9,0)),"")</f>
        <v>F</v>
      </c>
      <c r="M10584" s="7" t="n">
        <f aca="false">IFERROR(VALUE(MID(D10584,FIND("_",D10584)+1,FIND("_",D10584,FIND("_",D10584)+1)-FIND("_",D10584)-1)),"")</f>
        <v>18</v>
      </c>
      <c r="N10584" s="7" t="str">
        <f aca="false">IF(OR(C10584="",M10584=""),"",C10584&amp;" Item "&amp;M10584)</f>
        <v>Furniture Item 18</v>
      </c>
      <c r="O10584" s="7" t="n">
        <v>312</v>
      </c>
      <c r="P10584" s="8" t="n">
        <f aca="false">G10584*Q10584</f>
        <v>0</v>
      </c>
      <c r="Q10584" s="9" t="n">
        <f aca="false">IF(K10584=TRUE(),0.1,0)</f>
        <v>0</v>
      </c>
    </row>
    <row r="10585" customFormat="false" ht="15" hidden="false" customHeight="true" outlineLevel="0" collapsed="false">
      <c r="A10585" s="1" t="s">
        <v>10838</v>
      </c>
      <c r="B10585" s="1" t="s">
        <v>83</v>
      </c>
      <c r="C10585" s="1" t="s">
        <v>34</v>
      </c>
      <c r="D10585" s="1" t="s">
        <v>35</v>
      </c>
      <c r="E10585" s="1" t="n">
        <v>27.5</v>
      </c>
      <c r="F10585" s="1" t="n">
        <v>7</v>
      </c>
      <c r="G10585" s="1" t="n">
        <v>192.5</v>
      </c>
      <c r="H10585" s="1" t="s">
        <v>54</v>
      </c>
      <c r="I10585" s="1" t="s">
        <v>22</v>
      </c>
      <c r="J10585" s="4" t="n">
        <v>44703</v>
      </c>
      <c r="K10585" s="5" t="b">
        <f aca="false">FALSE()</f>
        <v>0</v>
      </c>
      <c r="L10585" s="6" t="str">
        <f aca="false">IFERROR(INDEX(CategoryCodes!$B$2:$B$9,MATCH(C10585,CategoryCodes!$A$2:$A$9,0)),"")</f>
        <v>A</v>
      </c>
      <c r="M10585" s="7" t="n">
        <f aca="false">IFERROR(VALUE(MID(D10585,FIND("_",D10585)+1,FIND("_",D10585,FIND("_",D10585)+1)-FIND("_",D10585)-1)),"")</f>
        <v>16</v>
      </c>
      <c r="N10585" s="7" t="str">
        <f aca="false">IF(OR(C10585="",M10585=""),"",C10585&amp;" Item "&amp;M10585)</f>
        <v>Beverages Item 16</v>
      </c>
      <c r="O10585" s="7" t="n">
        <v>470</v>
      </c>
      <c r="P10585" s="8" t="n">
        <f aca="false">G10585*Q10585</f>
        <v>0</v>
      </c>
      <c r="Q10585" s="9" t="n">
        <f aca="false">IF(K10585=TRUE(),0.1,0)</f>
        <v>0</v>
      </c>
    </row>
    <row r="10586" customFormat="false" ht="15" hidden="false" customHeight="true" outlineLevel="0" collapsed="false">
      <c r="A10586" s="1" t="s">
        <v>10839</v>
      </c>
      <c r="B10586" s="1" t="s">
        <v>49</v>
      </c>
      <c r="C10586" s="1" t="s">
        <v>136</v>
      </c>
      <c r="D10586" s="1" t="s">
        <v>145</v>
      </c>
      <c r="E10586" s="1" t="n">
        <v>11</v>
      </c>
      <c r="F10586" s="1" t="n">
        <v>7</v>
      </c>
      <c r="G10586" s="1" t="n">
        <v>77</v>
      </c>
      <c r="H10586" s="1" t="s">
        <v>31</v>
      </c>
      <c r="I10586" s="1" t="s">
        <v>44</v>
      </c>
      <c r="J10586" s="4" t="n">
        <v>44722</v>
      </c>
      <c r="K10586" s="5" t="b">
        <f aca="false">FALSE()</f>
        <v>0</v>
      </c>
      <c r="L10586" s="6" t="str">
        <f aca="false">IFERROR(INDEX(CategoryCodes!$B$2:$B$9,MATCH(C10586,CategoryCodes!$A$2:$A$9,0)),"")</f>
        <v>C</v>
      </c>
      <c r="M10586" s="7" t="n">
        <f aca="false">IFERROR(VALUE(MID(D10586,FIND("_",D10586)+1,FIND("_",D10586,FIND("_",D10586)+1)-FIND("_",D10586)-1)),"")</f>
        <v>5</v>
      </c>
      <c r="N10586" s="7" t="str">
        <f aca="false">IF(OR(C10586="",M10586=""),"",C10586&amp;" Item "&amp;M10586)</f>
        <v>Computers and electric accessories Item 5</v>
      </c>
      <c r="O10586" s="7" t="n">
        <v>333</v>
      </c>
      <c r="P10586" s="8" t="n">
        <f aca="false">G10586*Q10586</f>
        <v>0</v>
      </c>
      <c r="Q10586" s="9" t="n">
        <f aca="false">IF(K10586=TRUE(),0.1,0)</f>
        <v>0</v>
      </c>
    </row>
    <row r="10587" customFormat="false" ht="15" hidden="false" customHeight="true" outlineLevel="0" collapsed="false">
      <c r="A10587" s="1" t="s">
        <v>10840</v>
      </c>
      <c r="B10587" s="1" t="s">
        <v>129</v>
      </c>
      <c r="C10587" s="1" t="s">
        <v>136</v>
      </c>
      <c r="D10587" s="1" t="s">
        <v>367</v>
      </c>
      <c r="E10587" s="1" t="n">
        <v>32</v>
      </c>
      <c r="F10587" s="1" t="n">
        <v>10</v>
      </c>
      <c r="G10587" s="1" t="n">
        <v>320</v>
      </c>
      <c r="H10587" s="1" t="s">
        <v>54</v>
      </c>
      <c r="I10587" s="1" t="s">
        <v>22</v>
      </c>
      <c r="J10587" s="4" t="n">
        <v>45485</v>
      </c>
      <c r="K10587" s="5" t="b">
        <f aca="false">FALSE()</f>
        <v>0</v>
      </c>
      <c r="L10587" s="6" t="str">
        <f aca="false">IFERROR(INDEX(CategoryCodes!$B$2:$B$9,MATCH(C10587,CategoryCodes!$A$2:$A$9,0)),"")</f>
        <v>C</v>
      </c>
      <c r="M10587" s="7" t="n">
        <f aca="false">IFERROR(VALUE(MID(D10587,FIND("_",D10587)+1,FIND("_",D10587,FIND("_",D10587)+1)-FIND("_",D10587)-1)),"")</f>
        <v>19</v>
      </c>
      <c r="N10587" s="7" t="str">
        <f aca="false">IF(OR(C10587="",M10587=""),"",C10587&amp;" Item "&amp;M10587)</f>
        <v>Computers and electric accessories Item 19</v>
      </c>
      <c r="O10587" s="7" t="n">
        <v>439</v>
      </c>
      <c r="P10587" s="8" t="n">
        <f aca="false">G10587*Q10587</f>
        <v>0</v>
      </c>
      <c r="Q10587" s="9" t="n">
        <f aca="false">IF(K10587=TRUE(),0.1,0)</f>
        <v>0</v>
      </c>
    </row>
    <row r="10588" customFormat="false" ht="15" hidden="false" customHeight="true" outlineLevel="0" collapsed="false">
      <c r="A10588" s="1" t="s">
        <v>10841</v>
      </c>
      <c r="B10588" s="1" t="s">
        <v>106</v>
      </c>
      <c r="C10588" s="1" t="s">
        <v>136</v>
      </c>
      <c r="D10588" s="1" t="s">
        <v>341</v>
      </c>
      <c r="E10588" s="1" t="n">
        <v>20</v>
      </c>
      <c r="F10588" s="1" t="n">
        <v>7</v>
      </c>
      <c r="G10588" s="1" t="n">
        <v>140</v>
      </c>
      <c r="H10588" s="1" t="s">
        <v>54</v>
      </c>
      <c r="I10588" s="1" t="s">
        <v>22</v>
      </c>
      <c r="J10588" s="4" t="n">
        <v>45181</v>
      </c>
      <c r="L10588" s="6" t="str">
        <f aca="false">IFERROR(INDEX(CategoryCodes!$B$2:$B$9,MATCH(C10588,CategoryCodes!$A$2:$A$9,0)),"")</f>
        <v>C</v>
      </c>
      <c r="M10588" s="7" t="n">
        <f aca="false">IFERROR(VALUE(MID(D10588,FIND("_",D10588)+1,FIND("_",D10588,FIND("_",D10588)+1)-FIND("_",D10588)-1)),"")</f>
        <v>11</v>
      </c>
      <c r="N10588" s="7" t="str">
        <f aca="false">IF(OR(C10588="",M10588=""),"",C10588&amp;" Item "&amp;M10588)</f>
        <v>Computers and electric accessories Item 11</v>
      </c>
      <c r="O10588" s="7" t="n">
        <v>139</v>
      </c>
      <c r="P10588" s="8" t="n">
        <f aca="false">G10588*Q10588</f>
        <v>0</v>
      </c>
      <c r="Q10588" s="9" t="n">
        <f aca="false">IF(K10588=TRUE(),0.1,0)</f>
        <v>0</v>
      </c>
    </row>
    <row r="10589" customFormat="false" ht="15" hidden="false" customHeight="true" outlineLevel="0" collapsed="false">
      <c r="A10589" s="1" t="s">
        <v>10842</v>
      </c>
      <c r="B10589" s="1" t="s">
        <v>61</v>
      </c>
      <c r="C10589" s="1" t="s">
        <v>136</v>
      </c>
      <c r="D10589" s="1" t="s">
        <v>231</v>
      </c>
      <c r="E10589" s="1" t="n">
        <v>41</v>
      </c>
      <c r="F10589" s="1" t="n">
        <v>5</v>
      </c>
      <c r="G10589" s="1" t="n">
        <v>205</v>
      </c>
      <c r="H10589" s="1" t="s">
        <v>21</v>
      </c>
      <c r="I10589" s="1" t="s">
        <v>44</v>
      </c>
      <c r="J10589" s="4" t="n">
        <v>44679</v>
      </c>
      <c r="K10589" s="5" t="b">
        <f aca="false">TRUE()</f>
        <v>1</v>
      </c>
      <c r="L10589" s="6" t="str">
        <f aca="false">IFERROR(INDEX(CategoryCodes!$B$2:$B$9,MATCH(C10589,CategoryCodes!$A$2:$A$9,0)),"")</f>
        <v>C</v>
      </c>
      <c r="M10589" s="7" t="n">
        <f aca="false">IFERROR(VALUE(MID(D10589,FIND("_",D10589)+1,FIND("_",D10589,FIND("_",D10589)+1)-FIND("_",D10589)-1)),"")</f>
        <v>25</v>
      </c>
      <c r="N10589" s="7" t="str">
        <f aca="false">IF(OR(C10589="",M10589=""),"",C10589&amp;" Item "&amp;M10589)</f>
        <v>Computers and electric accessories Item 25</v>
      </c>
      <c r="O10589" s="7" t="n">
        <v>171</v>
      </c>
      <c r="P10589" s="8" t="n">
        <f aca="false">G10589*Q10589</f>
        <v>20.5</v>
      </c>
      <c r="Q10589" s="9" t="n">
        <f aca="false">IF(K10589=TRUE(),0.1,0)</f>
        <v>0.1</v>
      </c>
    </row>
    <row r="10590" customFormat="false" ht="15" hidden="false" customHeight="true" outlineLevel="0" collapsed="false">
      <c r="A10590" s="1" t="s">
        <v>10843</v>
      </c>
      <c r="B10590" s="1" t="s">
        <v>28</v>
      </c>
      <c r="C10590" s="1" t="s">
        <v>25</v>
      </c>
      <c r="D10590" s="1" t="s">
        <v>978</v>
      </c>
      <c r="E10590" s="1" t="n">
        <v>11</v>
      </c>
      <c r="F10590" s="1" t="n">
        <v>8</v>
      </c>
      <c r="G10590" s="1" t="n">
        <v>88</v>
      </c>
      <c r="H10590" s="1" t="s">
        <v>31</v>
      </c>
      <c r="I10590" s="1" t="s">
        <v>44</v>
      </c>
      <c r="J10590" s="4" t="n">
        <v>45621</v>
      </c>
      <c r="L10590" s="6" t="str">
        <f aca="false">IFERROR(INDEX(CategoryCodes!$B$2:$B$9,MATCH(C10590,CategoryCodes!$A$2:$A$9,0)),"")</f>
        <v>G</v>
      </c>
      <c r="M10590" s="7" t="n">
        <f aca="false">IFERROR(VALUE(MID(D10590,FIND("_",D10590)+1,FIND("_",D10590,FIND("_",D10590)+1)-FIND("_",D10590)-1)),"")</f>
        <v>5</v>
      </c>
      <c r="N10590" s="7" t="str">
        <f aca="false">IF(OR(C10590="",M10590=""),"",C10590&amp;" Item "&amp;M10590)</f>
        <v>Milk Products Item 5</v>
      </c>
      <c r="O10590" s="7" t="n">
        <v>138</v>
      </c>
      <c r="P10590" s="8" t="n">
        <f aca="false">G10590*Q10590</f>
        <v>0</v>
      </c>
      <c r="Q10590" s="9" t="n">
        <f aca="false">IF(K10590=TRUE(),0.1,0)</f>
        <v>0</v>
      </c>
    </row>
    <row r="10591" customFormat="false" ht="15" hidden="false" customHeight="true" outlineLevel="0" collapsed="false">
      <c r="A10591" s="1" t="s">
        <v>10844</v>
      </c>
      <c r="B10591" s="1" t="s">
        <v>95</v>
      </c>
      <c r="C10591" s="1" t="s">
        <v>47</v>
      </c>
      <c r="D10591" s="1" t="s">
        <v>182</v>
      </c>
      <c r="E10591" s="1" t="n">
        <v>36.5</v>
      </c>
      <c r="F10591" s="1" t="n">
        <v>2</v>
      </c>
      <c r="G10591" s="1" t="n">
        <v>73</v>
      </c>
      <c r="H10591" s="1" t="s">
        <v>21</v>
      </c>
      <c r="I10591" s="1" t="s">
        <v>22</v>
      </c>
      <c r="J10591" s="4" t="n">
        <v>45438</v>
      </c>
      <c r="K10591" s="5" t="b">
        <f aca="false">TRUE()</f>
        <v>1</v>
      </c>
      <c r="L10591" s="6" t="str">
        <f aca="false">IFERROR(INDEX(CategoryCodes!$B$2:$B$9,MATCH(C10591,CategoryCodes!$A$2:$A$9,0)),"")</f>
        <v>F</v>
      </c>
      <c r="M10591" s="7" t="n">
        <f aca="false">IFERROR(VALUE(MID(D10591,FIND("_",D10591)+1,FIND("_",D10591,FIND("_",D10591)+1)-FIND("_",D10591)-1)),"")</f>
        <v>22</v>
      </c>
      <c r="N10591" s="7" t="str">
        <f aca="false">IF(OR(C10591="",M10591=""),"",C10591&amp;" Item "&amp;M10591)</f>
        <v>Furniture Item 22</v>
      </c>
      <c r="O10591" s="7" t="n">
        <v>136</v>
      </c>
      <c r="P10591" s="8" t="n">
        <f aca="false">G10591*Q10591</f>
        <v>7.3</v>
      </c>
      <c r="Q10591" s="9" t="n">
        <f aca="false">IF(K10591=TRUE(),0.1,0)</f>
        <v>0.1</v>
      </c>
    </row>
    <row r="10592" customFormat="false" ht="15" hidden="false" customHeight="true" outlineLevel="0" collapsed="false">
      <c r="A10592" s="1" t="s">
        <v>10845</v>
      </c>
      <c r="B10592" s="1" t="s">
        <v>174</v>
      </c>
      <c r="C10592" s="1" t="s">
        <v>34</v>
      </c>
      <c r="D10592" s="1" t="s">
        <v>472</v>
      </c>
      <c r="E10592" s="1" t="n">
        <v>5</v>
      </c>
      <c r="F10592" s="1" t="n">
        <v>4</v>
      </c>
      <c r="G10592" s="1" t="n">
        <v>20</v>
      </c>
      <c r="H10592" s="1" t="s">
        <v>21</v>
      </c>
      <c r="I10592" s="1" t="s">
        <v>44</v>
      </c>
      <c r="J10592" s="4" t="n">
        <v>45138</v>
      </c>
      <c r="K10592" s="5" t="b">
        <f aca="false">FALSE()</f>
        <v>0</v>
      </c>
      <c r="L10592" s="6" t="str">
        <f aca="false">IFERROR(INDEX(CategoryCodes!$B$2:$B$9,MATCH(C10592,CategoryCodes!$A$2:$A$9,0)),"")</f>
        <v>A</v>
      </c>
      <c r="M10592" s="7" t="n">
        <f aca="false">IFERROR(VALUE(MID(D10592,FIND("_",D10592)+1,FIND("_",D10592,FIND("_",D10592)+1)-FIND("_",D10592)-1)),"")</f>
        <v>1</v>
      </c>
      <c r="N10592" s="7" t="str">
        <f aca="false">IF(OR(C10592="",M10592=""),"",C10592&amp;" Item "&amp;M10592)</f>
        <v>Beverages Item 1</v>
      </c>
      <c r="O10592" s="7" t="n">
        <v>410</v>
      </c>
      <c r="P10592" s="8" t="n">
        <f aca="false">G10592*Q10592</f>
        <v>0</v>
      </c>
      <c r="Q10592" s="9" t="n">
        <f aca="false">IF(K10592=TRUE(),0.1,0)</f>
        <v>0</v>
      </c>
    </row>
    <row r="10593" customFormat="false" ht="15" hidden="false" customHeight="true" outlineLevel="0" collapsed="false">
      <c r="A10593" s="1" t="s">
        <v>10846</v>
      </c>
      <c r="B10593" s="1" t="s">
        <v>174</v>
      </c>
      <c r="C10593" s="1" t="s">
        <v>136</v>
      </c>
      <c r="D10593" s="1" t="s">
        <v>246</v>
      </c>
      <c r="E10593" s="1" t="n">
        <v>35</v>
      </c>
      <c r="F10593" s="1" t="n">
        <v>8</v>
      </c>
      <c r="G10593" s="1" t="n">
        <v>280</v>
      </c>
      <c r="H10593" s="1" t="s">
        <v>21</v>
      </c>
      <c r="I10593" s="1" t="s">
        <v>44</v>
      </c>
      <c r="J10593" s="4" t="n">
        <v>44843</v>
      </c>
      <c r="K10593" s="5" t="b">
        <f aca="false">FALSE()</f>
        <v>0</v>
      </c>
      <c r="L10593" s="6" t="str">
        <f aca="false">IFERROR(INDEX(CategoryCodes!$B$2:$B$9,MATCH(C10593,CategoryCodes!$A$2:$A$9,0)),"")</f>
        <v>C</v>
      </c>
      <c r="M10593" s="7" t="n">
        <f aca="false">IFERROR(VALUE(MID(D10593,FIND("_",D10593)+1,FIND("_",D10593,FIND("_",D10593)+1)-FIND("_",D10593)-1)),"")</f>
        <v>21</v>
      </c>
      <c r="N10593" s="7" t="str">
        <f aca="false">IF(OR(C10593="",M10593=""),"",C10593&amp;" Item "&amp;M10593)</f>
        <v>Computers and electric accessories Item 21</v>
      </c>
      <c r="O10593" s="7" t="n">
        <v>50</v>
      </c>
      <c r="P10593" s="8" t="n">
        <f aca="false">G10593*Q10593</f>
        <v>0</v>
      </c>
      <c r="Q10593" s="9" t="n">
        <f aca="false">IF(K10593=TRUE(),0.1,0)</f>
        <v>0</v>
      </c>
    </row>
    <row r="10594" customFormat="false" ht="15" hidden="false" customHeight="true" outlineLevel="0" collapsed="false">
      <c r="A10594" s="1" t="s">
        <v>10847</v>
      </c>
      <c r="B10594" s="1" t="s">
        <v>52</v>
      </c>
      <c r="C10594" s="1" t="s">
        <v>34</v>
      </c>
      <c r="D10594" s="1" t="s">
        <v>1383</v>
      </c>
      <c r="E10594" s="1" t="n">
        <v>23</v>
      </c>
      <c r="F10594" s="1" t="n">
        <v>8</v>
      </c>
      <c r="G10594" s="1" t="n">
        <v>184</v>
      </c>
      <c r="H10594" s="1" t="s">
        <v>21</v>
      </c>
      <c r="I10594" s="1" t="s">
        <v>22</v>
      </c>
      <c r="J10594" s="4" t="n">
        <v>45634</v>
      </c>
      <c r="L10594" s="6" t="str">
        <f aca="false">IFERROR(INDEX(CategoryCodes!$B$2:$B$9,MATCH(C10594,CategoryCodes!$A$2:$A$9,0)),"")</f>
        <v>A</v>
      </c>
      <c r="M10594" s="7" t="n">
        <f aca="false">IFERROR(VALUE(MID(D10594,FIND("_",D10594)+1,FIND("_",D10594,FIND("_",D10594)+1)-FIND("_",D10594)-1)),"")</f>
        <v>13</v>
      </c>
      <c r="N10594" s="7" t="str">
        <f aca="false">IF(OR(C10594="",M10594=""),"",C10594&amp;" Item "&amp;M10594)</f>
        <v>Beverages Item 13</v>
      </c>
      <c r="O10594" s="7" t="n">
        <v>130</v>
      </c>
      <c r="P10594" s="8" t="n">
        <f aca="false">G10594*Q10594</f>
        <v>0</v>
      </c>
      <c r="Q10594" s="9" t="n">
        <f aca="false">IF(K10594=TRUE(),0.1,0)</f>
        <v>0</v>
      </c>
    </row>
    <row r="10595" customFormat="false" ht="15" hidden="false" customHeight="true" outlineLevel="0" collapsed="false">
      <c r="A10595" s="1" t="s">
        <v>10848</v>
      </c>
      <c r="B10595" s="1" t="s">
        <v>52</v>
      </c>
      <c r="C10595" s="1" t="s">
        <v>19</v>
      </c>
      <c r="D10595" s="1" t="s">
        <v>102</v>
      </c>
      <c r="E10595" s="1" t="n">
        <v>12.5</v>
      </c>
      <c r="F10595" s="1" t="n">
        <v>3</v>
      </c>
      <c r="G10595" s="1" t="n">
        <v>37.5</v>
      </c>
      <c r="H10595" s="1" t="s">
        <v>31</v>
      </c>
      <c r="I10595" s="1" t="s">
        <v>22</v>
      </c>
      <c r="J10595" s="4" t="n">
        <v>45035</v>
      </c>
      <c r="L10595" s="6" t="str">
        <f aca="false">IFERROR(INDEX(CategoryCodes!$B$2:$B$9,MATCH(C10595,CategoryCodes!$A$2:$A$9,0)),"")</f>
        <v>H</v>
      </c>
      <c r="M10595" s="7" t="n">
        <f aca="false">IFERROR(VALUE(MID(D10595,FIND("_",D10595)+1,FIND("_",D10595,FIND("_",D10595)+1)-FIND("_",D10595)-1)),"")</f>
        <v>6</v>
      </c>
      <c r="N10595" s="7" t="str">
        <f aca="false">IF(OR(C10595="",M10595=""),"",C10595&amp;" Item "&amp;M10595)</f>
        <v>Patisserie Item 6</v>
      </c>
      <c r="O10595" s="7" t="n">
        <v>335</v>
      </c>
      <c r="P10595" s="8" t="n">
        <f aca="false">G10595*Q10595</f>
        <v>0</v>
      </c>
      <c r="Q10595" s="9" t="n">
        <f aca="false">IF(K10595=TRUE(),0.1,0)</f>
        <v>0</v>
      </c>
    </row>
    <row r="10596" customFormat="false" ht="15" hidden="false" customHeight="true" outlineLevel="0" collapsed="false">
      <c r="A10596" s="1" t="s">
        <v>10849</v>
      </c>
      <c r="B10596" s="1" t="s">
        <v>90</v>
      </c>
      <c r="C10596" s="1" t="s">
        <v>29</v>
      </c>
      <c r="F10596" s="1" t="n">
        <v>8</v>
      </c>
      <c r="G10596" s="1" t="n">
        <v>208</v>
      </c>
      <c r="H10596" s="1" t="s">
        <v>21</v>
      </c>
      <c r="I10596" s="1" t="s">
        <v>22</v>
      </c>
      <c r="J10596" s="4" t="n">
        <v>45572</v>
      </c>
      <c r="K10596" s="5" t="b">
        <f aca="false">TRUE()</f>
        <v>1</v>
      </c>
      <c r="L10596" s="6" t="str">
        <f aca="false">IFERROR(INDEX(CategoryCodes!$B$2:$B$9,MATCH(C10596,CategoryCodes!$A$2:$A$9,0)),"")</f>
        <v>B</v>
      </c>
      <c r="M10596" s="7" t="str">
        <f aca="false">IFERROR(VALUE(MID(D10596,FIND("_",D10596)+1,FIND("_",D10596,FIND("_",D10596)+1)-FIND("_",D10596)-1)),"")</f>
        <v/>
      </c>
      <c r="N10596" s="7" t="str">
        <f aca="false">IF(OR(C10596="",M10596=""),"",C10596&amp;" Item "&amp;M10596)</f>
        <v/>
      </c>
      <c r="O10596" s="7" t="n">
        <v>299</v>
      </c>
      <c r="P10596" s="8" t="n">
        <f aca="false">G10596*Q10596</f>
        <v>20.8</v>
      </c>
      <c r="Q10596" s="9" t="n">
        <f aca="false">IF(K10596=TRUE(),0.1,0)</f>
        <v>0.1</v>
      </c>
    </row>
    <row r="10597" customFormat="false" ht="15" hidden="false" customHeight="true" outlineLevel="0" collapsed="false">
      <c r="A10597" s="1" t="s">
        <v>10850</v>
      </c>
      <c r="B10597" s="1" t="s">
        <v>83</v>
      </c>
      <c r="C10597" s="1" t="s">
        <v>29</v>
      </c>
      <c r="D10597" s="1" t="s">
        <v>361</v>
      </c>
      <c r="E10597" s="1" t="n">
        <v>14</v>
      </c>
      <c r="F10597" s="1" t="n">
        <v>1</v>
      </c>
      <c r="G10597" s="1" t="n">
        <v>14</v>
      </c>
      <c r="H10597" s="1" t="s">
        <v>54</v>
      </c>
      <c r="I10597" s="1" t="s">
        <v>22</v>
      </c>
      <c r="J10597" s="4" t="n">
        <v>44894</v>
      </c>
      <c r="K10597" s="5" t="b">
        <f aca="false">FALSE()</f>
        <v>0</v>
      </c>
      <c r="L10597" s="6" t="str">
        <f aca="false">IFERROR(INDEX(CategoryCodes!$B$2:$B$9,MATCH(C10597,CategoryCodes!$A$2:$A$9,0)),"")</f>
        <v>B</v>
      </c>
      <c r="M10597" s="7" t="n">
        <f aca="false">IFERROR(VALUE(MID(D10597,FIND("_",D10597)+1,FIND("_",D10597,FIND("_",D10597)+1)-FIND("_",D10597)-1)),"")</f>
        <v>7</v>
      </c>
      <c r="N10597" s="7" t="str">
        <f aca="false">IF(OR(C10597="",M10597=""),"",C10597&amp;" Item "&amp;M10597)</f>
        <v>Butchers Item 7</v>
      </c>
      <c r="O10597" s="7" t="n">
        <v>200</v>
      </c>
      <c r="P10597" s="8" t="n">
        <f aca="false">G10597*Q10597</f>
        <v>0</v>
      </c>
      <c r="Q10597" s="9" t="n">
        <f aca="false">IF(K10597=TRUE(),0.1,0)</f>
        <v>0</v>
      </c>
    </row>
    <row r="10598" customFormat="false" ht="15" hidden="false" customHeight="true" outlineLevel="0" collapsed="false">
      <c r="A10598" s="1" t="s">
        <v>10851</v>
      </c>
      <c r="B10598" s="1" t="s">
        <v>18</v>
      </c>
      <c r="C10598" s="1" t="s">
        <v>19</v>
      </c>
      <c r="D10598" s="1" t="s">
        <v>67</v>
      </c>
      <c r="E10598" s="1" t="n">
        <v>29</v>
      </c>
      <c r="F10598" s="1" t="n">
        <v>1</v>
      </c>
      <c r="G10598" s="1" t="n">
        <v>29</v>
      </c>
      <c r="H10598" s="1" t="s">
        <v>31</v>
      </c>
      <c r="I10598" s="1" t="s">
        <v>22</v>
      </c>
      <c r="J10598" s="4" t="n">
        <v>45277</v>
      </c>
      <c r="K10598" s="5" t="b">
        <f aca="false">FALSE()</f>
        <v>0</v>
      </c>
      <c r="L10598" s="6" t="str">
        <f aca="false">IFERROR(INDEX(CategoryCodes!$B$2:$B$9,MATCH(C10598,CategoryCodes!$A$2:$A$9,0)),"")</f>
        <v>H</v>
      </c>
      <c r="M10598" s="7" t="n">
        <f aca="false">IFERROR(VALUE(MID(D10598,FIND("_",D10598)+1,FIND("_",D10598,FIND("_",D10598)+1)-FIND("_",D10598)-1)),"")</f>
        <v>17</v>
      </c>
      <c r="N10598" s="7" t="str">
        <f aca="false">IF(OR(C10598="",M10598=""),"",C10598&amp;" Item "&amp;M10598)</f>
        <v>Patisserie Item 17</v>
      </c>
      <c r="O10598" s="7" t="n">
        <v>236</v>
      </c>
      <c r="P10598" s="8" t="n">
        <f aca="false">G10598*Q10598</f>
        <v>0</v>
      </c>
      <c r="Q10598" s="9" t="n">
        <f aca="false">IF(K10598=TRUE(),0.1,0)</f>
        <v>0</v>
      </c>
    </row>
    <row r="10599" customFormat="false" ht="15" hidden="false" customHeight="true" outlineLevel="0" collapsed="false">
      <c r="A10599" s="1" t="s">
        <v>10852</v>
      </c>
      <c r="B10599" s="1" t="s">
        <v>33</v>
      </c>
      <c r="C10599" s="1" t="s">
        <v>29</v>
      </c>
      <c r="F10599" s="1" t="n">
        <v>8</v>
      </c>
      <c r="G10599" s="1" t="n">
        <v>184</v>
      </c>
      <c r="H10599" s="1" t="s">
        <v>21</v>
      </c>
      <c r="I10599" s="1" t="s">
        <v>22</v>
      </c>
      <c r="J10599" s="4" t="n">
        <v>45599</v>
      </c>
      <c r="K10599" s="5" t="b">
        <f aca="false">TRUE()</f>
        <v>1</v>
      </c>
      <c r="L10599" s="6" t="str">
        <f aca="false">IFERROR(INDEX(CategoryCodes!$B$2:$B$9,MATCH(C10599,CategoryCodes!$A$2:$A$9,0)),"")</f>
        <v>B</v>
      </c>
      <c r="M10599" s="7" t="str">
        <f aca="false">IFERROR(VALUE(MID(D10599,FIND("_",D10599)+1,FIND("_",D10599,FIND("_",D10599)+1)-FIND("_",D10599)-1)),"")</f>
        <v/>
      </c>
      <c r="N10599" s="7" t="str">
        <f aca="false">IF(OR(C10599="",M10599=""),"",C10599&amp;" Item "&amp;M10599)</f>
        <v/>
      </c>
      <c r="O10599" s="7" t="n">
        <v>395</v>
      </c>
      <c r="P10599" s="8" t="n">
        <f aca="false">G10599*Q10599</f>
        <v>18.4</v>
      </c>
      <c r="Q10599" s="9" t="n">
        <f aca="false">IF(K10599=TRUE(),0.1,0)</f>
        <v>0.1</v>
      </c>
    </row>
    <row r="10600" customFormat="false" ht="15" hidden="false" customHeight="true" outlineLevel="0" collapsed="false">
      <c r="A10600" s="1" t="s">
        <v>10853</v>
      </c>
      <c r="B10600" s="1" t="s">
        <v>75</v>
      </c>
      <c r="C10600" s="1" t="s">
        <v>72</v>
      </c>
      <c r="D10600" s="1" t="s">
        <v>358</v>
      </c>
      <c r="E10600" s="1" t="n">
        <v>38</v>
      </c>
      <c r="F10600" s="1" t="n">
        <v>10</v>
      </c>
      <c r="G10600" s="1" t="n">
        <v>380</v>
      </c>
      <c r="H10600" s="1" t="s">
        <v>21</v>
      </c>
      <c r="I10600" s="1" t="s">
        <v>22</v>
      </c>
      <c r="J10600" s="4" t="n">
        <v>45330</v>
      </c>
      <c r="K10600" s="5" t="b">
        <f aca="false">FALSE()</f>
        <v>0</v>
      </c>
      <c r="L10600" s="6" t="str">
        <f aca="false">IFERROR(INDEX(CategoryCodes!$B$2:$B$9,MATCH(C10600,CategoryCodes!$A$2:$A$9,0)),"")</f>
        <v>D</v>
      </c>
      <c r="M10600" s="7" t="n">
        <f aca="false">IFERROR(VALUE(MID(D10600,FIND("_",D10600)+1,FIND("_",D10600,FIND("_",D10600)+1)-FIND("_",D10600)-1)),"")</f>
        <v>23</v>
      </c>
      <c r="N10600" s="7" t="str">
        <f aca="false">IF(OR(C10600="",M10600=""),"",C10600&amp;" Item "&amp;M10600)</f>
        <v>Electric household essentials Item 23</v>
      </c>
      <c r="O10600" s="7" t="n">
        <v>345</v>
      </c>
      <c r="P10600" s="8" t="n">
        <f aca="false">G10600*Q10600</f>
        <v>0</v>
      </c>
      <c r="Q10600" s="9" t="n">
        <f aca="false">IF(K10600=TRUE(),0.1,0)</f>
        <v>0</v>
      </c>
    </row>
    <row r="10601" customFormat="false" ht="15" hidden="false" customHeight="true" outlineLevel="0" collapsed="false">
      <c r="A10601" s="1" t="s">
        <v>10854</v>
      </c>
      <c r="B10601" s="1" t="s">
        <v>18</v>
      </c>
      <c r="C10601" s="1" t="s">
        <v>34</v>
      </c>
      <c r="D10601" s="1" t="s">
        <v>130</v>
      </c>
      <c r="E10601" s="1" t="n">
        <v>15.5</v>
      </c>
      <c r="F10601" s="1" t="n">
        <v>8</v>
      </c>
      <c r="G10601" s="1" t="n">
        <v>124</v>
      </c>
      <c r="H10601" s="1" t="s">
        <v>31</v>
      </c>
      <c r="I10601" s="1" t="s">
        <v>44</v>
      </c>
      <c r="J10601" s="4" t="n">
        <v>44966</v>
      </c>
      <c r="K10601" s="5" t="b">
        <f aca="false">FALSE()</f>
        <v>0</v>
      </c>
      <c r="L10601" s="6" t="str">
        <f aca="false">IFERROR(INDEX(CategoryCodes!$B$2:$B$9,MATCH(C10601,CategoryCodes!$A$2:$A$9,0)),"")</f>
        <v>A</v>
      </c>
      <c r="M10601" s="7" t="n">
        <f aca="false">IFERROR(VALUE(MID(D10601,FIND("_",D10601)+1,FIND("_",D10601,FIND("_",D10601)+1)-FIND("_",D10601)-1)),"")</f>
        <v>8</v>
      </c>
      <c r="N10601" s="7" t="str">
        <f aca="false">IF(OR(C10601="",M10601=""),"",C10601&amp;" Item "&amp;M10601)</f>
        <v>Beverages Item 8</v>
      </c>
      <c r="O10601" s="7" t="n">
        <v>383</v>
      </c>
      <c r="P10601" s="8" t="n">
        <f aca="false">G10601*Q10601</f>
        <v>0</v>
      </c>
      <c r="Q10601" s="9" t="n">
        <f aca="false">IF(K10601=TRUE(),0.1,0)</f>
        <v>0</v>
      </c>
    </row>
    <row r="10602" customFormat="false" ht="15" hidden="false" customHeight="true" outlineLevel="0" collapsed="false">
      <c r="A10602" s="1" t="s">
        <v>10855</v>
      </c>
      <c r="B10602" s="1" t="s">
        <v>83</v>
      </c>
      <c r="C10602" s="1" t="s">
        <v>19</v>
      </c>
      <c r="D10602" s="1" t="s">
        <v>378</v>
      </c>
      <c r="E10602" s="1" t="n">
        <v>23</v>
      </c>
      <c r="F10602" s="1" t="n">
        <v>1</v>
      </c>
      <c r="G10602" s="1" t="n">
        <v>23</v>
      </c>
      <c r="H10602" s="1" t="s">
        <v>31</v>
      </c>
      <c r="I10602" s="1" t="s">
        <v>44</v>
      </c>
      <c r="J10602" s="4" t="n">
        <v>45641</v>
      </c>
      <c r="K10602" s="5" t="b">
        <f aca="false">FALSE()</f>
        <v>0</v>
      </c>
      <c r="L10602" s="6" t="str">
        <f aca="false">IFERROR(INDEX(CategoryCodes!$B$2:$B$9,MATCH(C10602,CategoryCodes!$A$2:$A$9,0)),"")</f>
        <v>H</v>
      </c>
      <c r="M10602" s="7" t="n">
        <f aca="false">IFERROR(VALUE(MID(D10602,FIND("_",D10602)+1,FIND("_",D10602,FIND("_",D10602)+1)-FIND("_",D10602)-1)),"")</f>
        <v>13</v>
      </c>
      <c r="N10602" s="7" t="str">
        <f aca="false">IF(OR(C10602="",M10602=""),"",C10602&amp;" Item "&amp;M10602)</f>
        <v>Patisserie Item 13</v>
      </c>
      <c r="O10602" s="7" t="n">
        <v>123</v>
      </c>
      <c r="P10602" s="8" t="n">
        <f aca="false">G10602*Q10602</f>
        <v>0</v>
      </c>
      <c r="Q10602" s="9" t="n">
        <f aca="false">IF(K10602=TRUE(),0.1,0)</f>
        <v>0</v>
      </c>
    </row>
    <row r="10603" customFormat="false" ht="15" hidden="false" customHeight="true" outlineLevel="0" collapsed="false">
      <c r="A10603" s="1" t="s">
        <v>10856</v>
      </c>
      <c r="B10603" s="1" t="s">
        <v>46</v>
      </c>
      <c r="C10603" s="1" t="s">
        <v>72</v>
      </c>
      <c r="D10603" s="1" t="s">
        <v>358</v>
      </c>
      <c r="E10603" s="1" t="n">
        <v>38</v>
      </c>
      <c r="F10603" s="1" t="n">
        <v>8</v>
      </c>
      <c r="G10603" s="1" t="n">
        <v>304</v>
      </c>
      <c r="H10603" s="1" t="s">
        <v>54</v>
      </c>
      <c r="I10603" s="1" t="s">
        <v>44</v>
      </c>
      <c r="J10603" s="4" t="n">
        <v>45326</v>
      </c>
      <c r="L10603" s="6" t="str">
        <f aca="false">IFERROR(INDEX(CategoryCodes!$B$2:$B$9,MATCH(C10603,CategoryCodes!$A$2:$A$9,0)),"")</f>
        <v>D</v>
      </c>
      <c r="M10603" s="7" t="n">
        <f aca="false">IFERROR(VALUE(MID(D10603,FIND("_",D10603)+1,FIND("_",D10603,FIND("_",D10603)+1)-FIND("_",D10603)-1)),"")</f>
        <v>23</v>
      </c>
      <c r="N10603" s="7" t="str">
        <f aca="false">IF(OR(C10603="",M10603=""),"",C10603&amp;" Item "&amp;M10603)</f>
        <v>Electric household essentials Item 23</v>
      </c>
      <c r="O10603" s="7" t="n">
        <v>375</v>
      </c>
      <c r="P10603" s="8" t="n">
        <f aca="false">G10603*Q10603</f>
        <v>0</v>
      </c>
      <c r="Q10603" s="9" t="n">
        <f aca="false">IF(K10603=TRUE(),0.1,0)</f>
        <v>0</v>
      </c>
    </row>
    <row r="10604" customFormat="false" ht="15" hidden="false" customHeight="true" outlineLevel="0" collapsed="false">
      <c r="A10604" s="1" t="s">
        <v>10857</v>
      </c>
      <c r="B10604" s="1" t="s">
        <v>129</v>
      </c>
      <c r="C10604" s="1" t="s">
        <v>38</v>
      </c>
      <c r="D10604" s="1" t="s">
        <v>134</v>
      </c>
      <c r="E10604" s="1" t="n">
        <v>21.5</v>
      </c>
      <c r="F10604" s="1" t="n">
        <v>8</v>
      </c>
      <c r="G10604" s="1" t="n">
        <v>172</v>
      </c>
      <c r="H10604" s="1" t="s">
        <v>54</v>
      </c>
      <c r="I10604" s="1" t="s">
        <v>22</v>
      </c>
      <c r="J10604" s="4" t="n">
        <v>45569</v>
      </c>
      <c r="K10604" s="5" t="b">
        <f aca="false">TRUE()</f>
        <v>1</v>
      </c>
      <c r="L10604" s="6" t="str">
        <f aca="false">IFERROR(INDEX(CategoryCodes!$B$2:$B$9,MATCH(C10604,CategoryCodes!$A$2:$A$9,0)),"")</f>
        <v>E</v>
      </c>
      <c r="M10604" s="7" t="n">
        <f aca="false">IFERROR(VALUE(MID(D10604,FIND("_",D10604)+1,FIND("_",D10604,FIND("_",D10604)+1)-FIND("_",D10604)-1)),"")</f>
        <v>12</v>
      </c>
      <c r="N10604" s="7" t="str">
        <f aca="false">IF(OR(C10604="",M10604=""),"",C10604&amp;" Item "&amp;M10604)</f>
        <v>Food Item 12</v>
      </c>
      <c r="O10604" s="7" t="n">
        <v>344</v>
      </c>
      <c r="P10604" s="8" t="n">
        <f aca="false">G10604*Q10604</f>
        <v>17.2</v>
      </c>
      <c r="Q10604" s="9" t="n">
        <f aca="false">IF(K10604=TRUE(),0.1,0)</f>
        <v>0.1</v>
      </c>
    </row>
    <row r="10605" customFormat="false" ht="15" hidden="false" customHeight="true" outlineLevel="0" collapsed="false">
      <c r="A10605" s="1" t="s">
        <v>10858</v>
      </c>
      <c r="B10605" s="1" t="s">
        <v>24</v>
      </c>
      <c r="C10605" s="1" t="s">
        <v>34</v>
      </c>
      <c r="D10605" s="1" t="s">
        <v>871</v>
      </c>
      <c r="E10605" s="1" t="n">
        <v>26</v>
      </c>
      <c r="F10605" s="1" t="n">
        <v>9</v>
      </c>
      <c r="G10605" s="1" t="n">
        <v>234</v>
      </c>
      <c r="H10605" s="1" t="s">
        <v>21</v>
      </c>
      <c r="I10605" s="1" t="s">
        <v>44</v>
      </c>
      <c r="J10605" s="4" t="n">
        <v>44930</v>
      </c>
      <c r="K10605" s="5" t="b">
        <f aca="false">TRUE()</f>
        <v>1</v>
      </c>
      <c r="L10605" s="6" t="str">
        <f aca="false">IFERROR(INDEX(CategoryCodes!$B$2:$B$9,MATCH(C10605,CategoryCodes!$A$2:$A$9,0)),"")</f>
        <v>A</v>
      </c>
      <c r="M10605" s="7" t="n">
        <f aca="false">IFERROR(VALUE(MID(D10605,FIND("_",D10605)+1,FIND("_",D10605,FIND("_",D10605)+1)-FIND("_",D10605)-1)),"")</f>
        <v>15</v>
      </c>
      <c r="N10605" s="7" t="str">
        <f aca="false">IF(OR(C10605="",M10605=""),"",C10605&amp;" Item "&amp;M10605)</f>
        <v>Beverages Item 15</v>
      </c>
      <c r="O10605" s="7" t="n">
        <v>301</v>
      </c>
      <c r="P10605" s="8" t="n">
        <f aca="false">G10605*Q10605</f>
        <v>23.4</v>
      </c>
      <c r="Q10605" s="9" t="n">
        <f aca="false">IF(K10605=TRUE(),0.1,0)</f>
        <v>0.1</v>
      </c>
    </row>
    <row r="10606" customFormat="false" ht="15" hidden="false" customHeight="true" outlineLevel="0" collapsed="false">
      <c r="A10606" s="1" t="s">
        <v>10859</v>
      </c>
      <c r="B10606" s="1" t="s">
        <v>33</v>
      </c>
      <c r="C10606" s="1" t="s">
        <v>25</v>
      </c>
      <c r="D10606" s="1" t="s">
        <v>546</v>
      </c>
      <c r="E10606" s="1" t="n">
        <v>23</v>
      </c>
      <c r="F10606" s="1" t="n">
        <v>5</v>
      </c>
      <c r="G10606" s="1" t="n">
        <v>115</v>
      </c>
      <c r="H10606" s="1" t="s">
        <v>54</v>
      </c>
      <c r="I10606" s="1" t="s">
        <v>44</v>
      </c>
      <c r="J10606" s="4" t="n">
        <v>45481</v>
      </c>
      <c r="K10606" s="5" t="b">
        <f aca="false">FALSE()</f>
        <v>0</v>
      </c>
      <c r="L10606" s="6" t="str">
        <f aca="false">IFERROR(INDEX(CategoryCodes!$B$2:$B$9,MATCH(C10606,CategoryCodes!$A$2:$A$9,0)),"")</f>
        <v>G</v>
      </c>
      <c r="M10606" s="7" t="n">
        <f aca="false">IFERROR(VALUE(MID(D10606,FIND("_",D10606)+1,FIND("_",D10606,FIND("_",D10606)+1)-FIND("_",D10606)-1)),"")</f>
        <v>13</v>
      </c>
      <c r="N10606" s="7" t="str">
        <f aca="false">IF(OR(C10606="",M10606=""),"",C10606&amp;" Item "&amp;M10606)</f>
        <v>Milk Products Item 13</v>
      </c>
      <c r="O10606" s="7" t="n">
        <v>394</v>
      </c>
      <c r="P10606" s="8" t="n">
        <f aca="false">G10606*Q10606</f>
        <v>0</v>
      </c>
      <c r="Q10606" s="9" t="n">
        <f aca="false">IF(K10606=TRUE(),0.1,0)</f>
        <v>0</v>
      </c>
    </row>
    <row r="10607" customFormat="false" ht="15" hidden="false" customHeight="true" outlineLevel="0" collapsed="false">
      <c r="A10607" s="1" t="s">
        <v>10860</v>
      </c>
      <c r="B10607" s="1" t="s">
        <v>119</v>
      </c>
      <c r="C10607" s="1" t="s">
        <v>47</v>
      </c>
      <c r="D10607" s="1" t="s">
        <v>152</v>
      </c>
      <c r="E10607" s="1" t="n">
        <v>14</v>
      </c>
      <c r="F10607" s="1" t="n">
        <v>3</v>
      </c>
      <c r="G10607" s="1" t="n">
        <v>42</v>
      </c>
      <c r="H10607" s="1" t="s">
        <v>54</v>
      </c>
      <c r="I10607" s="1" t="s">
        <v>22</v>
      </c>
      <c r="J10607" s="4" t="n">
        <v>44821</v>
      </c>
      <c r="K10607" s="5" t="b">
        <f aca="false">TRUE()</f>
        <v>1</v>
      </c>
      <c r="L10607" s="6" t="str">
        <f aca="false">IFERROR(INDEX(CategoryCodes!$B$2:$B$9,MATCH(C10607,CategoryCodes!$A$2:$A$9,0)),"")</f>
        <v>F</v>
      </c>
      <c r="M10607" s="7" t="n">
        <f aca="false">IFERROR(VALUE(MID(D10607,FIND("_",D10607)+1,FIND("_",D10607,FIND("_",D10607)+1)-FIND("_",D10607)-1)),"")</f>
        <v>7</v>
      </c>
      <c r="N10607" s="7" t="str">
        <f aca="false">IF(OR(C10607="",M10607=""),"",C10607&amp;" Item "&amp;M10607)</f>
        <v>Furniture Item 7</v>
      </c>
      <c r="O10607" s="7" t="n">
        <v>99</v>
      </c>
      <c r="P10607" s="8" t="n">
        <f aca="false">G10607*Q10607</f>
        <v>4.2</v>
      </c>
      <c r="Q10607" s="9" t="n">
        <f aca="false">IF(K10607=TRUE(),0.1,0)</f>
        <v>0.1</v>
      </c>
    </row>
    <row r="10608" customFormat="false" ht="15" hidden="false" customHeight="true" outlineLevel="0" collapsed="false">
      <c r="A10608" s="1" t="s">
        <v>10861</v>
      </c>
      <c r="B10608" s="1" t="s">
        <v>80</v>
      </c>
      <c r="C10608" s="1" t="s">
        <v>47</v>
      </c>
      <c r="D10608" s="1" t="s">
        <v>205</v>
      </c>
      <c r="E10608" s="1" t="n">
        <v>39.5</v>
      </c>
      <c r="F10608" s="1" t="n">
        <v>6</v>
      </c>
      <c r="G10608" s="1" t="n">
        <v>237</v>
      </c>
      <c r="H10608" s="1" t="s">
        <v>31</v>
      </c>
      <c r="I10608" s="1" t="s">
        <v>44</v>
      </c>
      <c r="J10608" s="4" t="n">
        <v>45611</v>
      </c>
      <c r="L10608" s="6" t="str">
        <f aca="false">IFERROR(INDEX(CategoryCodes!$B$2:$B$9,MATCH(C10608,CategoryCodes!$A$2:$A$9,0)),"")</f>
        <v>F</v>
      </c>
      <c r="M10608" s="7" t="n">
        <f aca="false">IFERROR(VALUE(MID(D10608,FIND("_",D10608)+1,FIND("_",D10608,FIND("_",D10608)+1)-FIND("_",D10608)-1)),"")</f>
        <v>24</v>
      </c>
      <c r="N10608" s="7" t="str">
        <f aca="false">IF(OR(C10608="",M10608=""),"",C10608&amp;" Item "&amp;M10608)</f>
        <v>Furniture Item 24</v>
      </c>
      <c r="O10608" s="7" t="n">
        <v>266</v>
      </c>
      <c r="P10608" s="8" t="n">
        <f aca="false">G10608*Q10608</f>
        <v>0</v>
      </c>
      <c r="Q10608" s="9" t="n">
        <f aca="false">IF(K10608=TRUE(),0.1,0)</f>
        <v>0</v>
      </c>
    </row>
    <row r="10609" customFormat="false" ht="15" hidden="false" customHeight="true" outlineLevel="0" collapsed="false">
      <c r="A10609" s="1" t="s">
        <v>10862</v>
      </c>
      <c r="B10609" s="1" t="s">
        <v>24</v>
      </c>
      <c r="C10609" s="1" t="s">
        <v>25</v>
      </c>
      <c r="D10609" s="1" t="s">
        <v>668</v>
      </c>
      <c r="E10609" s="1" t="n">
        <v>30.5</v>
      </c>
      <c r="F10609" s="1" t="n">
        <v>1</v>
      </c>
      <c r="G10609" s="1" t="n">
        <v>30.5</v>
      </c>
      <c r="H10609" s="1" t="s">
        <v>21</v>
      </c>
      <c r="I10609" s="1" t="s">
        <v>22</v>
      </c>
      <c r="J10609" s="4" t="n">
        <v>45197</v>
      </c>
      <c r="K10609" s="5" t="b">
        <f aca="false">TRUE()</f>
        <v>1</v>
      </c>
      <c r="L10609" s="6" t="str">
        <f aca="false">IFERROR(INDEX(CategoryCodes!$B$2:$B$9,MATCH(C10609,CategoryCodes!$A$2:$A$9,0)),"")</f>
        <v>G</v>
      </c>
      <c r="M10609" s="7" t="n">
        <f aca="false">IFERROR(VALUE(MID(D10609,FIND("_",D10609)+1,FIND("_",D10609,FIND("_",D10609)+1)-FIND("_",D10609)-1)),"")</f>
        <v>18</v>
      </c>
      <c r="N10609" s="7" t="str">
        <f aca="false">IF(OR(C10609="",M10609=""),"",C10609&amp;" Item "&amp;M10609)</f>
        <v>Milk Products Item 18</v>
      </c>
      <c r="O10609" s="7" t="n">
        <v>172</v>
      </c>
      <c r="P10609" s="8" t="n">
        <f aca="false">G10609*Q10609</f>
        <v>3.05</v>
      </c>
      <c r="Q10609" s="9" t="n">
        <f aca="false">IF(K10609=TRUE(),0.1,0)</f>
        <v>0.1</v>
      </c>
    </row>
    <row r="10610" customFormat="false" ht="15" hidden="false" customHeight="true" outlineLevel="0" collapsed="false">
      <c r="A10610" s="1" t="s">
        <v>10863</v>
      </c>
      <c r="B10610" s="1" t="s">
        <v>28</v>
      </c>
      <c r="C10610" s="1" t="s">
        <v>38</v>
      </c>
      <c r="D10610" s="1" t="s">
        <v>488</v>
      </c>
      <c r="E10610" s="1" t="n">
        <v>23</v>
      </c>
      <c r="F10610" s="1" t="n">
        <v>3</v>
      </c>
      <c r="G10610" s="1" t="n">
        <v>69</v>
      </c>
      <c r="H10610" s="1" t="s">
        <v>54</v>
      </c>
      <c r="I10610" s="1" t="s">
        <v>44</v>
      </c>
      <c r="J10610" s="4" t="n">
        <v>45041</v>
      </c>
      <c r="K10610" s="5" t="b">
        <f aca="false">TRUE()</f>
        <v>1</v>
      </c>
      <c r="L10610" s="6" t="str">
        <f aca="false">IFERROR(INDEX(CategoryCodes!$B$2:$B$9,MATCH(C10610,CategoryCodes!$A$2:$A$9,0)),"")</f>
        <v>E</v>
      </c>
      <c r="M10610" s="7" t="n">
        <f aca="false">IFERROR(VALUE(MID(D10610,FIND("_",D10610)+1,FIND("_",D10610,FIND("_",D10610)+1)-FIND("_",D10610)-1)),"")</f>
        <v>13</v>
      </c>
      <c r="N10610" s="7" t="str">
        <f aca="false">IF(OR(C10610="",M10610=""),"",C10610&amp;" Item "&amp;M10610)</f>
        <v>Food Item 13</v>
      </c>
      <c r="O10610" s="7" t="n">
        <v>346</v>
      </c>
      <c r="P10610" s="8" t="n">
        <f aca="false">G10610*Q10610</f>
        <v>6.9</v>
      </c>
      <c r="Q10610" s="9" t="n">
        <f aca="false">IF(K10610=TRUE(),0.1,0)</f>
        <v>0.1</v>
      </c>
    </row>
    <row r="10611" customFormat="false" ht="15" hidden="false" customHeight="true" outlineLevel="0" collapsed="false">
      <c r="A10611" s="1" t="s">
        <v>10864</v>
      </c>
      <c r="B10611" s="1" t="s">
        <v>129</v>
      </c>
      <c r="C10611" s="1" t="s">
        <v>29</v>
      </c>
      <c r="D10611" s="1" t="s">
        <v>127</v>
      </c>
      <c r="E10611" s="1" t="n">
        <v>39.5</v>
      </c>
      <c r="F10611" s="1" t="n">
        <v>6</v>
      </c>
      <c r="G10611" s="1" t="n">
        <v>237</v>
      </c>
      <c r="H10611" s="1" t="s">
        <v>31</v>
      </c>
      <c r="I10611" s="1" t="s">
        <v>44</v>
      </c>
      <c r="J10611" s="4" t="n">
        <v>44562</v>
      </c>
      <c r="K10611" s="5" t="b">
        <f aca="false">TRUE()</f>
        <v>1</v>
      </c>
      <c r="L10611" s="6" t="str">
        <f aca="false">IFERROR(INDEX(CategoryCodes!$B$2:$B$9,MATCH(C10611,CategoryCodes!$A$2:$A$9,0)),"")</f>
        <v>B</v>
      </c>
      <c r="M10611" s="7" t="n">
        <f aca="false">IFERROR(VALUE(MID(D10611,FIND("_",D10611)+1,FIND("_",D10611,FIND("_",D10611)+1)-FIND("_",D10611)-1)),"")</f>
        <v>24</v>
      </c>
      <c r="N10611" s="7" t="str">
        <f aca="false">IF(OR(C10611="",M10611=""),"",C10611&amp;" Item "&amp;M10611)</f>
        <v>Butchers Item 24</v>
      </c>
      <c r="O10611" s="7" t="n">
        <v>353</v>
      </c>
      <c r="P10611" s="8" t="n">
        <f aca="false">G10611*Q10611</f>
        <v>23.7</v>
      </c>
      <c r="Q10611" s="9" t="n">
        <f aca="false">IF(K10611=TRUE(),0.1,0)</f>
        <v>0.1</v>
      </c>
    </row>
    <row r="10612" customFormat="false" ht="15" hidden="false" customHeight="true" outlineLevel="0" collapsed="false">
      <c r="A10612" s="1" t="s">
        <v>10865</v>
      </c>
      <c r="B10612" s="1" t="s">
        <v>122</v>
      </c>
      <c r="C10612" s="1" t="s">
        <v>34</v>
      </c>
      <c r="D10612" s="1" t="s">
        <v>180</v>
      </c>
      <c r="E10612" s="1" t="n">
        <v>9.5</v>
      </c>
      <c r="F10612" s="1" t="n">
        <v>10</v>
      </c>
      <c r="G10612" s="1" t="n">
        <v>95</v>
      </c>
      <c r="H10612" s="1" t="s">
        <v>31</v>
      </c>
      <c r="I10612" s="1" t="s">
        <v>22</v>
      </c>
      <c r="J10612" s="4" t="n">
        <v>45653</v>
      </c>
      <c r="L10612" s="6" t="str">
        <f aca="false">IFERROR(INDEX(CategoryCodes!$B$2:$B$9,MATCH(C10612,CategoryCodes!$A$2:$A$9,0)),"")</f>
        <v>A</v>
      </c>
      <c r="M10612" s="7" t="n">
        <f aca="false">IFERROR(VALUE(MID(D10612,FIND("_",D10612)+1,FIND("_",D10612,FIND("_",D10612)+1)-FIND("_",D10612)-1)),"")</f>
        <v>4</v>
      </c>
      <c r="N10612" s="7" t="str">
        <f aca="false">IF(OR(C10612="",M10612=""),"",C10612&amp;" Item "&amp;M10612)</f>
        <v>Beverages Item 4</v>
      </c>
      <c r="O10612" s="7" t="n">
        <v>92</v>
      </c>
      <c r="P10612" s="8" t="n">
        <f aca="false">G10612*Q10612</f>
        <v>0</v>
      </c>
      <c r="Q10612" s="9" t="n">
        <f aca="false">IF(K10612=TRUE(),0.1,0)</f>
        <v>0</v>
      </c>
    </row>
    <row r="10613" customFormat="false" ht="15" hidden="false" customHeight="true" outlineLevel="0" collapsed="false">
      <c r="A10613" s="1" t="s">
        <v>10866</v>
      </c>
      <c r="B10613" s="1" t="s">
        <v>49</v>
      </c>
      <c r="C10613" s="1" t="s">
        <v>136</v>
      </c>
      <c r="D10613" s="1" t="s">
        <v>281</v>
      </c>
      <c r="E10613" s="1" t="n">
        <v>6.5</v>
      </c>
      <c r="F10613" s="1" t="n">
        <v>7</v>
      </c>
      <c r="G10613" s="1" t="n">
        <v>45.5</v>
      </c>
      <c r="H10613" s="1" t="s">
        <v>31</v>
      </c>
      <c r="I10613" s="1" t="s">
        <v>44</v>
      </c>
      <c r="J10613" s="4" t="n">
        <v>44780</v>
      </c>
      <c r="K10613" s="5" t="b">
        <f aca="false">FALSE()</f>
        <v>0</v>
      </c>
      <c r="L10613" s="6" t="str">
        <f aca="false">IFERROR(INDEX(CategoryCodes!$B$2:$B$9,MATCH(C10613,CategoryCodes!$A$2:$A$9,0)),"")</f>
        <v>C</v>
      </c>
      <c r="M10613" s="7" t="n">
        <f aca="false">IFERROR(VALUE(MID(D10613,FIND("_",D10613)+1,FIND("_",D10613,FIND("_",D10613)+1)-FIND("_",D10613)-1)),"")</f>
        <v>2</v>
      </c>
      <c r="N10613" s="7" t="str">
        <f aca="false">IF(OR(C10613="",M10613=""),"",C10613&amp;" Item "&amp;M10613)</f>
        <v>Computers and electric accessories Item 2</v>
      </c>
      <c r="O10613" s="7" t="n">
        <v>160</v>
      </c>
      <c r="P10613" s="8" t="n">
        <f aca="false">G10613*Q10613</f>
        <v>0</v>
      </c>
      <c r="Q10613" s="9" t="n">
        <f aca="false">IF(K10613=TRUE(),0.1,0)</f>
        <v>0</v>
      </c>
    </row>
    <row r="10614" customFormat="false" ht="15" hidden="false" customHeight="true" outlineLevel="0" collapsed="false">
      <c r="A10614" s="1" t="s">
        <v>10867</v>
      </c>
      <c r="B10614" s="1" t="s">
        <v>129</v>
      </c>
      <c r="C10614" s="1" t="s">
        <v>47</v>
      </c>
      <c r="D10614" s="1" t="s">
        <v>196</v>
      </c>
      <c r="E10614" s="1" t="n">
        <v>20</v>
      </c>
      <c r="F10614" s="1" t="n">
        <v>4</v>
      </c>
      <c r="G10614" s="1" t="n">
        <v>80</v>
      </c>
      <c r="H10614" s="1" t="s">
        <v>31</v>
      </c>
      <c r="I10614" s="1" t="s">
        <v>44</v>
      </c>
      <c r="J10614" s="4" t="n">
        <v>45516</v>
      </c>
      <c r="K10614" s="5" t="b">
        <f aca="false">FALSE()</f>
        <v>0</v>
      </c>
      <c r="L10614" s="6" t="str">
        <f aca="false">IFERROR(INDEX(CategoryCodes!$B$2:$B$9,MATCH(C10614,CategoryCodes!$A$2:$A$9,0)),"")</f>
        <v>F</v>
      </c>
      <c r="M10614" s="7" t="n">
        <f aca="false">IFERROR(VALUE(MID(D10614,FIND("_",D10614)+1,FIND("_",D10614,FIND("_",D10614)+1)-FIND("_",D10614)-1)),"")</f>
        <v>11</v>
      </c>
      <c r="N10614" s="7" t="str">
        <f aca="false">IF(OR(C10614="",M10614=""),"",C10614&amp;" Item "&amp;M10614)</f>
        <v>Furniture Item 11</v>
      </c>
      <c r="O10614" s="7" t="n">
        <v>280</v>
      </c>
      <c r="P10614" s="8" t="n">
        <f aca="false">G10614*Q10614</f>
        <v>0</v>
      </c>
      <c r="Q10614" s="9" t="n">
        <f aca="false">IF(K10614=TRUE(),0.1,0)</f>
        <v>0</v>
      </c>
    </row>
    <row r="10615" customFormat="false" ht="15" hidden="false" customHeight="true" outlineLevel="0" collapsed="false">
      <c r="A10615" s="1" t="s">
        <v>10868</v>
      </c>
      <c r="B10615" s="1" t="s">
        <v>24</v>
      </c>
      <c r="C10615" s="1" t="s">
        <v>19</v>
      </c>
      <c r="E10615" s="1" t="n">
        <v>24.5</v>
      </c>
      <c r="H10615" s="1" t="s">
        <v>21</v>
      </c>
      <c r="I10615" s="1" t="s">
        <v>44</v>
      </c>
      <c r="J10615" s="4" t="n">
        <v>45087</v>
      </c>
      <c r="K10615" s="5" t="b">
        <f aca="false">FALSE()</f>
        <v>0</v>
      </c>
      <c r="L10615" s="6" t="str">
        <f aca="false">IFERROR(INDEX(CategoryCodes!$B$2:$B$9,MATCH(C10615,CategoryCodes!$A$2:$A$9,0)),"")</f>
        <v>H</v>
      </c>
      <c r="M10615" s="7" t="str">
        <f aca="false">IFERROR(VALUE(MID(D10615,FIND("_",D10615)+1,FIND("_",D10615,FIND("_",D10615)+1)-FIND("_",D10615)-1)),"")</f>
        <v/>
      </c>
      <c r="N10615" s="7" t="str">
        <f aca="false">IF(OR(C10615="",M10615=""),"",C10615&amp;" Item "&amp;M10615)</f>
        <v/>
      </c>
      <c r="O10615" s="7" t="n">
        <v>5</v>
      </c>
      <c r="P10615" s="8" t="n">
        <f aca="false">G10615*Q10615</f>
        <v>0</v>
      </c>
      <c r="Q10615" s="9" t="n">
        <f aca="false">IF(K10615=TRUE(),0.1,0)</f>
        <v>0</v>
      </c>
    </row>
    <row r="10616" customFormat="false" ht="15" hidden="false" customHeight="true" outlineLevel="0" collapsed="false">
      <c r="A10616" s="1" t="s">
        <v>10869</v>
      </c>
      <c r="B10616" s="1" t="s">
        <v>69</v>
      </c>
      <c r="C10616" s="1" t="s">
        <v>34</v>
      </c>
      <c r="D10616" s="1" t="s">
        <v>264</v>
      </c>
      <c r="E10616" s="1" t="n">
        <v>33.5</v>
      </c>
      <c r="F10616" s="1" t="n">
        <v>8</v>
      </c>
      <c r="G10616" s="1" t="n">
        <v>268</v>
      </c>
      <c r="H10616" s="1" t="s">
        <v>21</v>
      </c>
      <c r="I10616" s="1" t="s">
        <v>44</v>
      </c>
      <c r="J10616" s="4" t="n">
        <v>44725</v>
      </c>
      <c r="L10616" s="6" t="str">
        <f aca="false">IFERROR(INDEX(CategoryCodes!$B$2:$B$9,MATCH(C10616,CategoryCodes!$A$2:$A$9,0)),"")</f>
        <v>A</v>
      </c>
      <c r="M10616" s="7" t="n">
        <f aca="false">IFERROR(VALUE(MID(D10616,FIND("_",D10616)+1,FIND("_",D10616,FIND("_",D10616)+1)-FIND("_",D10616)-1)),"")</f>
        <v>20</v>
      </c>
      <c r="N10616" s="7" t="str">
        <f aca="false">IF(OR(C10616="",M10616=""),"",C10616&amp;" Item "&amp;M10616)</f>
        <v>Beverages Item 20</v>
      </c>
      <c r="O10616" s="7" t="n">
        <v>344</v>
      </c>
      <c r="P10616" s="8" t="n">
        <f aca="false">G10616*Q10616</f>
        <v>0</v>
      </c>
      <c r="Q10616" s="9" t="n">
        <f aca="false">IF(K10616=TRUE(),0.1,0)</f>
        <v>0</v>
      </c>
    </row>
    <row r="10617" customFormat="false" ht="15" hidden="false" customHeight="true" outlineLevel="0" collapsed="false">
      <c r="A10617" s="1" t="s">
        <v>10870</v>
      </c>
      <c r="B10617" s="1" t="s">
        <v>61</v>
      </c>
      <c r="C10617" s="1" t="s">
        <v>72</v>
      </c>
      <c r="D10617" s="1" t="s">
        <v>373</v>
      </c>
      <c r="E10617" s="1" t="n">
        <v>21.5</v>
      </c>
      <c r="F10617" s="1" t="n">
        <v>9</v>
      </c>
      <c r="G10617" s="1" t="n">
        <v>193.5</v>
      </c>
      <c r="H10617" s="1" t="s">
        <v>31</v>
      </c>
      <c r="I10617" s="1" t="s">
        <v>22</v>
      </c>
      <c r="J10617" s="4" t="n">
        <v>44873</v>
      </c>
      <c r="K10617" s="5" t="b">
        <f aca="false">FALSE()</f>
        <v>0</v>
      </c>
      <c r="L10617" s="6" t="str">
        <f aca="false">IFERROR(INDEX(CategoryCodes!$B$2:$B$9,MATCH(C10617,CategoryCodes!$A$2:$A$9,0)),"")</f>
        <v>D</v>
      </c>
      <c r="M10617" s="7" t="n">
        <f aca="false">IFERROR(VALUE(MID(D10617,FIND("_",D10617)+1,FIND("_",D10617,FIND("_",D10617)+1)-FIND("_",D10617)-1)),"")</f>
        <v>12</v>
      </c>
      <c r="N10617" s="7" t="str">
        <f aca="false">IF(OR(C10617="",M10617=""),"",C10617&amp;" Item "&amp;M10617)</f>
        <v>Electric household essentials Item 12</v>
      </c>
      <c r="O10617" s="7" t="n">
        <v>4</v>
      </c>
      <c r="P10617" s="8" t="n">
        <f aca="false">G10617*Q10617</f>
        <v>0</v>
      </c>
      <c r="Q10617" s="9" t="n">
        <f aca="false">IF(K10617=TRUE(),0.1,0)</f>
        <v>0</v>
      </c>
    </row>
    <row r="10618" customFormat="false" ht="15" hidden="false" customHeight="true" outlineLevel="0" collapsed="false">
      <c r="A10618" s="1" t="s">
        <v>10871</v>
      </c>
      <c r="B10618" s="1" t="s">
        <v>28</v>
      </c>
      <c r="C10618" s="1" t="s">
        <v>25</v>
      </c>
      <c r="D10618" s="1" t="s">
        <v>277</v>
      </c>
      <c r="E10618" s="1" t="n">
        <v>5</v>
      </c>
      <c r="F10618" s="1" t="n">
        <v>6</v>
      </c>
      <c r="G10618" s="1" t="n">
        <v>30</v>
      </c>
      <c r="H10618" s="1" t="s">
        <v>31</v>
      </c>
      <c r="I10618" s="1" t="s">
        <v>44</v>
      </c>
      <c r="J10618" s="4" t="n">
        <v>45608</v>
      </c>
      <c r="K10618" s="5" t="b">
        <f aca="false">FALSE()</f>
        <v>0</v>
      </c>
      <c r="L10618" s="6" t="str">
        <f aca="false">IFERROR(INDEX(CategoryCodes!$B$2:$B$9,MATCH(C10618,CategoryCodes!$A$2:$A$9,0)),"")</f>
        <v>G</v>
      </c>
      <c r="M10618" s="7" t="n">
        <f aca="false">IFERROR(VALUE(MID(D10618,FIND("_",D10618)+1,FIND("_",D10618,FIND("_",D10618)+1)-FIND("_",D10618)-1)),"")</f>
        <v>1</v>
      </c>
      <c r="N10618" s="7" t="str">
        <f aca="false">IF(OR(C10618="",M10618=""),"",C10618&amp;" Item "&amp;M10618)</f>
        <v>Milk Products Item 1</v>
      </c>
      <c r="O10618" s="7" t="n">
        <v>425</v>
      </c>
      <c r="P10618" s="8" t="n">
        <f aca="false">G10618*Q10618</f>
        <v>0</v>
      </c>
      <c r="Q10618" s="9" t="n">
        <f aca="false">IF(K10618=TRUE(),0.1,0)</f>
        <v>0</v>
      </c>
    </row>
    <row r="10619" customFormat="false" ht="15" hidden="false" customHeight="true" outlineLevel="0" collapsed="false">
      <c r="A10619" s="1" t="s">
        <v>10872</v>
      </c>
      <c r="B10619" s="1" t="s">
        <v>83</v>
      </c>
      <c r="C10619" s="1" t="s">
        <v>136</v>
      </c>
      <c r="D10619" s="1" t="s">
        <v>155</v>
      </c>
      <c r="E10619" s="1" t="n">
        <v>26</v>
      </c>
      <c r="F10619" s="1" t="n">
        <v>1</v>
      </c>
      <c r="G10619" s="1" t="n">
        <v>26</v>
      </c>
      <c r="H10619" s="1" t="s">
        <v>54</v>
      </c>
      <c r="I10619" s="1" t="s">
        <v>22</v>
      </c>
      <c r="J10619" s="4" t="n">
        <v>45670</v>
      </c>
      <c r="L10619" s="6" t="str">
        <f aca="false">IFERROR(INDEX(CategoryCodes!$B$2:$B$9,MATCH(C10619,CategoryCodes!$A$2:$A$9,0)),"")</f>
        <v>C</v>
      </c>
      <c r="M10619" s="7" t="n">
        <f aca="false">IFERROR(VALUE(MID(D10619,FIND("_",D10619)+1,FIND("_",D10619,FIND("_",D10619)+1)-FIND("_",D10619)-1)),"")</f>
        <v>15</v>
      </c>
      <c r="N10619" s="7" t="str">
        <f aca="false">IF(OR(C10619="",M10619=""),"",C10619&amp;" Item "&amp;M10619)</f>
        <v>Computers and electric accessories Item 15</v>
      </c>
      <c r="O10619" s="7" t="n">
        <v>34</v>
      </c>
      <c r="P10619" s="8" t="n">
        <f aca="false">G10619*Q10619</f>
        <v>0</v>
      </c>
      <c r="Q10619" s="9" t="n">
        <f aca="false">IF(K10619=TRUE(),0.1,0)</f>
        <v>0</v>
      </c>
    </row>
    <row r="10620" customFormat="false" ht="15" hidden="false" customHeight="true" outlineLevel="0" collapsed="false">
      <c r="A10620" s="1" t="s">
        <v>10873</v>
      </c>
      <c r="B10620" s="1" t="s">
        <v>75</v>
      </c>
      <c r="C10620" s="1" t="s">
        <v>136</v>
      </c>
      <c r="D10620" s="1" t="s">
        <v>297</v>
      </c>
      <c r="E10620" s="1" t="n">
        <v>23</v>
      </c>
      <c r="F10620" s="1" t="n">
        <v>10</v>
      </c>
      <c r="G10620" s="1" t="n">
        <v>230</v>
      </c>
      <c r="H10620" s="1" t="s">
        <v>21</v>
      </c>
      <c r="I10620" s="1" t="s">
        <v>44</v>
      </c>
      <c r="J10620" s="4" t="n">
        <v>44668</v>
      </c>
      <c r="K10620" s="5" t="b">
        <f aca="false">FALSE()</f>
        <v>0</v>
      </c>
      <c r="L10620" s="6" t="str">
        <f aca="false">IFERROR(INDEX(CategoryCodes!$B$2:$B$9,MATCH(C10620,CategoryCodes!$A$2:$A$9,0)),"")</f>
        <v>C</v>
      </c>
      <c r="M10620" s="7" t="n">
        <f aca="false">IFERROR(VALUE(MID(D10620,FIND("_",D10620)+1,FIND("_",D10620,FIND("_",D10620)+1)-FIND("_",D10620)-1)),"")</f>
        <v>13</v>
      </c>
      <c r="N10620" s="7" t="str">
        <f aca="false">IF(OR(C10620="",M10620=""),"",C10620&amp;" Item "&amp;M10620)</f>
        <v>Computers and electric accessories Item 13</v>
      </c>
      <c r="O10620" s="7" t="n">
        <v>6</v>
      </c>
      <c r="P10620" s="8" t="n">
        <f aca="false">G10620*Q10620</f>
        <v>0</v>
      </c>
      <c r="Q10620" s="9" t="n">
        <f aca="false">IF(K10620=TRUE(),0.1,0)</f>
        <v>0</v>
      </c>
    </row>
    <row r="10621" customFormat="false" ht="15" hidden="false" customHeight="true" outlineLevel="0" collapsed="false">
      <c r="A10621" s="1" t="s">
        <v>10874</v>
      </c>
      <c r="B10621" s="1" t="s">
        <v>42</v>
      </c>
      <c r="C10621" s="1" t="s">
        <v>136</v>
      </c>
      <c r="D10621" s="1" t="s">
        <v>433</v>
      </c>
      <c r="E10621" s="1" t="n">
        <v>17</v>
      </c>
      <c r="F10621" s="1" t="n">
        <v>4</v>
      </c>
      <c r="G10621" s="1" t="n">
        <v>68</v>
      </c>
      <c r="H10621" s="1" t="s">
        <v>31</v>
      </c>
      <c r="I10621" s="1" t="s">
        <v>22</v>
      </c>
      <c r="J10621" s="4" t="n">
        <v>44736</v>
      </c>
      <c r="K10621" s="5" t="b">
        <f aca="false">FALSE()</f>
        <v>0</v>
      </c>
      <c r="L10621" s="6" t="str">
        <f aca="false">IFERROR(INDEX(CategoryCodes!$B$2:$B$9,MATCH(C10621,CategoryCodes!$A$2:$A$9,0)),"")</f>
        <v>C</v>
      </c>
      <c r="M10621" s="7" t="n">
        <f aca="false">IFERROR(VALUE(MID(D10621,FIND("_",D10621)+1,FIND("_",D10621,FIND("_",D10621)+1)-FIND("_",D10621)-1)),"")</f>
        <v>9</v>
      </c>
      <c r="N10621" s="7" t="str">
        <f aca="false">IF(OR(C10621="",M10621=""),"",C10621&amp;" Item "&amp;M10621)</f>
        <v>Computers and electric accessories Item 9</v>
      </c>
      <c r="O10621" s="7" t="n">
        <v>210</v>
      </c>
      <c r="P10621" s="8" t="n">
        <f aca="false">G10621*Q10621</f>
        <v>0</v>
      </c>
      <c r="Q10621" s="9" t="n">
        <f aca="false">IF(K10621=TRUE(),0.1,0)</f>
        <v>0</v>
      </c>
    </row>
    <row r="10622" customFormat="false" ht="15" hidden="false" customHeight="true" outlineLevel="0" collapsed="false">
      <c r="A10622" s="1" t="s">
        <v>10875</v>
      </c>
      <c r="B10622" s="1" t="s">
        <v>61</v>
      </c>
      <c r="C10622" s="1" t="s">
        <v>136</v>
      </c>
      <c r="D10622" s="1" t="s">
        <v>249</v>
      </c>
      <c r="E10622" s="1" t="n">
        <v>15.5</v>
      </c>
      <c r="F10622" s="1" t="n">
        <v>9</v>
      </c>
      <c r="G10622" s="1" t="n">
        <v>139.5</v>
      </c>
      <c r="H10622" s="1" t="s">
        <v>54</v>
      </c>
      <c r="I10622" s="1" t="s">
        <v>44</v>
      </c>
      <c r="J10622" s="4" t="n">
        <v>45220</v>
      </c>
      <c r="K10622" s="5" t="b">
        <f aca="false">TRUE()</f>
        <v>1</v>
      </c>
      <c r="L10622" s="6" t="str">
        <f aca="false">IFERROR(INDEX(CategoryCodes!$B$2:$B$9,MATCH(C10622,CategoryCodes!$A$2:$A$9,0)),"")</f>
        <v>C</v>
      </c>
      <c r="M10622" s="7" t="n">
        <f aca="false">IFERROR(VALUE(MID(D10622,FIND("_",D10622)+1,FIND("_",D10622,FIND("_",D10622)+1)-FIND("_",D10622)-1)),"")</f>
        <v>8</v>
      </c>
      <c r="N10622" s="7" t="str">
        <f aca="false">IF(OR(C10622="",M10622=""),"",C10622&amp;" Item "&amp;M10622)</f>
        <v>Computers and electric accessories Item 8</v>
      </c>
      <c r="O10622" s="7" t="n">
        <v>50</v>
      </c>
      <c r="P10622" s="8" t="n">
        <f aca="false">G10622*Q10622</f>
        <v>13.95</v>
      </c>
      <c r="Q10622" s="9" t="n">
        <f aca="false">IF(K10622=TRUE(),0.1,0)</f>
        <v>0.1</v>
      </c>
    </row>
    <row r="10623" customFormat="false" ht="15" hidden="false" customHeight="true" outlineLevel="0" collapsed="false">
      <c r="A10623" s="1" t="s">
        <v>10876</v>
      </c>
      <c r="B10623" s="1" t="s">
        <v>90</v>
      </c>
      <c r="C10623" s="1" t="s">
        <v>19</v>
      </c>
      <c r="D10623" s="1" t="s">
        <v>67</v>
      </c>
      <c r="E10623" s="1" t="n">
        <v>29</v>
      </c>
      <c r="F10623" s="1" t="n">
        <v>8</v>
      </c>
      <c r="G10623" s="1" t="n">
        <v>232</v>
      </c>
      <c r="H10623" s="1" t="s">
        <v>31</v>
      </c>
      <c r="I10623" s="1" t="s">
        <v>44</v>
      </c>
      <c r="J10623" s="4" t="n">
        <v>45315</v>
      </c>
      <c r="K10623" s="5" t="b">
        <f aca="false">TRUE()</f>
        <v>1</v>
      </c>
      <c r="L10623" s="6" t="str">
        <f aca="false">IFERROR(INDEX(CategoryCodes!$B$2:$B$9,MATCH(C10623,CategoryCodes!$A$2:$A$9,0)),"")</f>
        <v>H</v>
      </c>
      <c r="M10623" s="7" t="n">
        <f aca="false">IFERROR(VALUE(MID(D10623,FIND("_",D10623)+1,FIND("_",D10623,FIND("_",D10623)+1)-FIND("_",D10623)-1)),"")</f>
        <v>17</v>
      </c>
      <c r="N10623" s="7" t="str">
        <f aca="false">IF(OR(C10623="",M10623=""),"",C10623&amp;" Item "&amp;M10623)</f>
        <v>Patisserie Item 17</v>
      </c>
      <c r="O10623" s="7" t="n">
        <v>268</v>
      </c>
      <c r="P10623" s="8" t="n">
        <f aca="false">G10623*Q10623</f>
        <v>23.2</v>
      </c>
      <c r="Q10623" s="9" t="n">
        <f aca="false">IF(K10623=TRUE(),0.1,0)</f>
        <v>0.1</v>
      </c>
    </row>
    <row r="10624" customFormat="false" ht="15" hidden="false" customHeight="true" outlineLevel="0" collapsed="false">
      <c r="A10624" s="1" t="s">
        <v>10877</v>
      </c>
      <c r="B10624" s="1" t="s">
        <v>18</v>
      </c>
      <c r="C10624" s="1" t="s">
        <v>34</v>
      </c>
      <c r="E10624" s="1" t="n">
        <v>30.5</v>
      </c>
      <c r="H10624" s="1" t="s">
        <v>54</v>
      </c>
      <c r="I10624" s="1" t="s">
        <v>22</v>
      </c>
      <c r="J10624" s="4" t="n">
        <v>44662</v>
      </c>
      <c r="K10624" s="5" t="b">
        <f aca="false">TRUE()</f>
        <v>1</v>
      </c>
      <c r="L10624" s="6" t="str">
        <f aca="false">IFERROR(INDEX(CategoryCodes!$B$2:$B$9,MATCH(C10624,CategoryCodes!$A$2:$A$9,0)),"")</f>
        <v>A</v>
      </c>
      <c r="M10624" s="7" t="str">
        <f aca="false">IFERROR(VALUE(MID(D10624,FIND("_",D10624)+1,FIND("_",D10624,FIND("_",D10624)+1)-FIND("_",D10624)-1)),"")</f>
        <v/>
      </c>
      <c r="N10624" s="7" t="str">
        <f aca="false">IF(OR(C10624="",M10624=""),"",C10624&amp;" Item "&amp;M10624)</f>
        <v/>
      </c>
      <c r="O10624" s="7" t="n">
        <v>53</v>
      </c>
      <c r="P10624" s="8" t="n">
        <f aca="false">G10624*Q10624</f>
        <v>0</v>
      </c>
      <c r="Q10624" s="9" t="n">
        <f aca="false">IF(K10624=TRUE(),0.1,0)</f>
        <v>0.1</v>
      </c>
    </row>
    <row r="10625" customFormat="false" ht="15" hidden="false" customHeight="true" outlineLevel="0" collapsed="false">
      <c r="A10625" s="1" t="s">
        <v>10878</v>
      </c>
      <c r="B10625" s="1" t="s">
        <v>83</v>
      </c>
      <c r="C10625" s="1" t="s">
        <v>47</v>
      </c>
      <c r="D10625" s="1" t="s">
        <v>988</v>
      </c>
      <c r="E10625" s="1" t="n">
        <v>8</v>
      </c>
      <c r="F10625" s="1" t="n">
        <v>8</v>
      </c>
      <c r="G10625" s="1" t="n">
        <v>64</v>
      </c>
      <c r="H10625" s="1" t="s">
        <v>54</v>
      </c>
      <c r="I10625" s="1" t="s">
        <v>44</v>
      </c>
      <c r="J10625" s="4" t="n">
        <v>45546</v>
      </c>
      <c r="K10625" s="5" t="b">
        <f aca="false">TRUE()</f>
        <v>1</v>
      </c>
      <c r="L10625" s="6" t="str">
        <f aca="false">IFERROR(INDEX(CategoryCodes!$B$2:$B$9,MATCH(C10625,CategoryCodes!$A$2:$A$9,0)),"")</f>
        <v>F</v>
      </c>
      <c r="M10625" s="7" t="n">
        <f aca="false">IFERROR(VALUE(MID(D10625,FIND("_",D10625)+1,FIND("_",D10625,FIND("_",D10625)+1)-FIND("_",D10625)-1)),"")</f>
        <v>3</v>
      </c>
      <c r="N10625" s="7" t="str">
        <f aca="false">IF(OR(C10625="",M10625=""),"",C10625&amp;" Item "&amp;M10625)</f>
        <v>Furniture Item 3</v>
      </c>
      <c r="O10625" s="7" t="n">
        <v>350</v>
      </c>
      <c r="P10625" s="8" t="n">
        <f aca="false">G10625*Q10625</f>
        <v>6.4</v>
      </c>
      <c r="Q10625" s="9" t="n">
        <f aca="false">IF(K10625=TRUE(),0.1,0)</f>
        <v>0.1</v>
      </c>
    </row>
    <row r="10626" customFormat="false" ht="15" hidden="false" customHeight="true" outlineLevel="0" collapsed="false">
      <c r="A10626" s="1" t="s">
        <v>10879</v>
      </c>
      <c r="B10626" s="1" t="s">
        <v>114</v>
      </c>
      <c r="C10626" s="1" t="s">
        <v>136</v>
      </c>
      <c r="D10626" s="1" t="s">
        <v>281</v>
      </c>
      <c r="E10626" s="1" t="n">
        <v>6.5</v>
      </c>
      <c r="F10626" s="1" t="n">
        <v>3</v>
      </c>
      <c r="G10626" s="1" t="n">
        <v>19.5</v>
      </c>
      <c r="H10626" s="1" t="s">
        <v>31</v>
      </c>
      <c r="I10626" s="1" t="s">
        <v>44</v>
      </c>
      <c r="J10626" s="4" t="n">
        <v>44682</v>
      </c>
      <c r="K10626" s="5" t="b">
        <f aca="false">TRUE()</f>
        <v>1</v>
      </c>
      <c r="L10626" s="6" t="str">
        <f aca="false">IFERROR(INDEX(CategoryCodes!$B$2:$B$9,MATCH(C10626,CategoryCodes!$A$2:$A$9,0)),"")</f>
        <v>C</v>
      </c>
      <c r="M10626" s="7" t="n">
        <f aca="false">IFERROR(VALUE(MID(D10626,FIND("_",D10626)+1,FIND("_",D10626,FIND("_",D10626)+1)-FIND("_",D10626)-1)),"")</f>
        <v>2</v>
      </c>
      <c r="N10626" s="7" t="str">
        <f aca="false">IF(OR(C10626="",M10626=""),"",C10626&amp;" Item "&amp;M10626)</f>
        <v>Computers and electric accessories Item 2</v>
      </c>
      <c r="O10626" s="7" t="n">
        <v>228</v>
      </c>
      <c r="P10626" s="8" t="n">
        <f aca="false">G10626*Q10626</f>
        <v>1.95</v>
      </c>
      <c r="Q10626" s="9" t="n">
        <f aca="false">IF(K10626=TRUE(),0.1,0)</f>
        <v>0.1</v>
      </c>
    </row>
    <row r="10627" customFormat="false" ht="15" hidden="false" customHeight="true" outlineLevel="0" collapsed="false">
      <c r="A10627" s="1" t="s">
        <v>10880</v>
      </c>
      <c r="B10627" s="1" t="s">
        <v>106</v>
      </c>
      <c r="C10627" s="1" t="s">
        <v>72</v>
      </c>
      <c r="D10627" s="1" t="s">
        <v>328</v>
      </c>
      <c r="E10627" s="1" t="n">
        <v>32</v>
      </c>
      <c r="F10627" s="1" t="n">
        <v>10</v>
      </c>
      <c r="G10627" s="1" t="n">
        <v>320</v>
      </c>
      <c r="H10627" s="1" t="s">
        <v>31</v>
      </c>
      <c r="I10627" s="1" t="s">
        <v>22</v>
      </c>
      <c r="J10627" s="4" t="n">
        <v>44622</v>
      </c>
      <c r="K10627" s="5" t="b">
        <f aca="false">FALSE()</f>
        <v>0</v>
      </c>
      <c r="L10627" s="6" t="str">
        <f aca="false">IFERROR(INDEX(CategoryCodes!$B$2:$B$9,MATCH(C10627,CategoryCodes!$A$2:$A$9,0)),"")</f>
        <v>D</v>
      </c>
      <c r="M10627" s="7" t="n">
        <f aca="false">IFERROR(VALUE(MID(D10627,FIND("_",D10627)+1,FIND("_",D10627,FIND("_",D10627)+1)-FIND("_",D10627)-1)),"")</f>
        <v>19</v>
      </c>
      <c r="N10627" s="7" t="str">
        <f aca="false">IF(OR(C10627="",M10627=""),"",C10627&amp;" Item "&amp;M10627)</f>
        <v>Electric household essentials Item 19</v>
      </c>
      <c r="O10627" s="7" t="n">
        <v>179</v>
      </c>
      <c r="P10627" s="8" t="n">
        <f aca="false">G10627*Q10627</f>
        <v>0</v>
      </c>
      <c r="Q10627" s="9" t="n">
        <f aca="false">IF(K10627=TRUE(),0.1,0)</f>
        <v>0</v>
      </c>
    </row>
    <row r="10628" customFormat="false" ht="15" hidden="false" customHeight="true" outlineLevel="0" collapsed="false">
      <c r="A10628" s="1" t="s">
        <v>10881</v>
      </c>
      <c r="B10628" s="1" t="s">
        <v>24</v>
      </c>
      <c r="C10628" s="1" t="s">
        <v>25</v>
      </c>
      <c r="D10628" s="1" t="s">
        <v>256</v>
      </c>
      <c r="E10628" s="1" t="n">
        <v>38</v>
      </c>
      <c r="F10628" s="1" t="n">
        <v>9</v>
      </c>
      <c r="G10628" s="1" t="n">
        <v>342</v>
      </c>
      <c r="H10628" s="1" t="s">
        <v>54</v>
      </c>
      <c r="I10628" s="1" t="s">
        <v>22</v>
      </c>
      <c r="J10628" s="4" t="n">
        <v>45041</v>
      </c>
      <c r="K10628" s="5" t="b">
        <f aca="false">TRUE()</f>
        <v>1</v>
      </c>
      <c r="L10628" s="6" t="str">
        <f aca="false">IFERROR(INDEX(CategoryCodes!$B$2:$B$9,MATCH(C10628,CategoryCodes!$A$2:$A$9,0)),"")</f>
        <v>G</v>
      </c>
      <c r="M10628" s="7" t="n">
        <f aca="false">IFERROR(VALUE(MID(D10628,FIND("_",D10628)+1,FIND("_",D10628,FIND("_",D10628)+1)-FIND("_",D10628)-1)),"")</f>
        <v>23</v>
      </c>
      <c r="N10628" s="7" t="str">
        <f aca="false">IF(OR(C10628="",M10628=""),"",C10628&amp;" Item "&amp;M10628)</f>
        <v>Milk Products Item 23</v>
      </c>
      <c r="O10628" s="7" t="n">
        <v>112</v>
      </c>
      <c r="P10628" s="8" t="n">
        <f aca="false">G10628*Q10628</f>
        <v>34.2</v>
      </c>
      <c r="Q10628" s="9" t="n">
        <f aca="false">IF(K10628=TRUE(),0.1,0)</f>
        <v>0.1</v>
      </c>
    </row>
    <row r="10629" customFormat="false" ht="15" hidden="false" customHeight="true" outlineLevel="0" collapsed="false">
      <c r="A10629" s="1" t="s">
        <v>10882</v>
      </c>
      <c r="B10629" s="1" t="s">
        <v>80</v>
      </c>
      <c r="C10629" s="1" t="s">
        <v>34</v>
      </c>
      <c r="D10629" s="1" t="s">
        <v>274</v>
      </c>
      <c r="E10629" s="1" t="n">
        <v>12.5</v>
      </c>
      <c r="F10629" s="1" t="n">
        <v>6</v>
      </c>
      <c r="G10629" s="1" t="n">
        <v>75</v>
      </c>
      <c r="H10629" s="1" t="s">
        <v>31</v>
      </c>
      <c r="I10629" s="1" t="s">
        <v>22</v>
      </c>
      <c r="J10629" s="4" t="n">
        <v>44793</v>
      </c>
      <c r="K10629" s="5" t="b">
        <f aca="false">TRUE()</f>
        <v>1</v>
      </c>
      <c r="L10629" s="6" t="str">
        <f aca="false">IFERROR(INDEX(CategoryCodes!$B$2:$B$9,MATCH(C10629,CategoryCodes!$A$2:$A$9,0)),"")</f>
        <v>A</v>
      </c>
      <c r="M10629" s="7" t="n">
        <f aca="false">IFERROR(VALUE(MID(D10629,FIND("_",D10629)+1,FIND("_",D10629,FIND("_",D10629)+1)-FIND("_",D10629)-1)),"")</f>
        <v>6</v>
      </c>
      <c r="N10629" s="7" t="str">
        <f aca="false">IF(OR(C10629="",M10629=""),"",C10629&amp;" Item "&amp;M10629)</f>
        <v>Beverages Item 6</v>
      </c>
      <c r="O10629" s="7" t="n">
        <v>371</v>
      </c>
      <c r="P10629" s="8" t="n">
        <f aca="false">G10629*Q10629</f>
        <v>7.5</v>
      </c>
      <c r="Q10629" s="9" t="n">
        <f aca="false">IF(K10629=TRUE(),0.1,0)</f>
        <v>0.1</v>
      </c>
    </row>
    <row r="10630" customFormat="false" ht="15" hidden="false" customHeight="true" outlineLevel="0" collapsed="false">
      <c r="A10630" s="1" t="s">
        <v>10883</v>
      </c>
      <c r="B10630" s="1" t="s">
        <v>52</v>
      </c>
      <c r="C10630" s="1" t="s">
        <v>34</v>
      </c>
      <c r="D10630" s="1" t="s">
        <v>117</v>
      </c>
      <c r="E10630" s="1" t="n">
        <v>20</v>
      </c>
      <c r="F10630" s="1" t="n">
        <v>5</v>
      </c>
      <c r="G10630" s="1" t="n">
        <v>100</v>
      </c>
      <c r="H10630" s="1" t="s">
        <v>21</v>
      </c>
      <c r="I10630" s="1" t="s">
        <v>22</v>
      </c>
      <c r="J10630" s="4" t="n">
        <v>44743</v>
      </c>
      <c r="K10630" s="5" t="b">
        <f aca="false">FALSE()</f>
        <v>0</v>
      </c>
      <c r="L10630" s="6" t="str">
        <f aca="false">IFERROR(INDEX(CategoryCodes!$B$2:$B$9,MATCH(C10630,CategoryCodes!$A$2:$A$9,0)),"")</f>
        <v>A</v>
      </c>
      <c r="M10630" s="7" t="n">
        <f aca="false">IFERROR(VALUE(MID(D10630,FIND("_",D10630)+1,FIND("_",D10630,FIND("_",D10630)+1)-FIND("_",D10630)-1)),"")</f>
        <v>11</v>
      </c>
      <c r="N10630" s="7" t="str">
        <f aca="false">IF(OR(C10630="",M10630=""),"",C10630&amp;" Item "&amp;M10630)</f>
        <v>Beverages Item 11</v>
      </c>
      <c r="O10630" s="7" t="n">
        <v>145</v>
      </c>
      <c r="P10630" s="8" t="n">
        <f aca="false">G10630*Q10630</f>
        <v>0</v>
      </c>
      <c r="Q10630" s="9" t="n">
        <f aca="false">IF(K10630=TRUE(),0.1,0)</f>
        <v>0</v>
      </c>
    </row>
    <row r="10631" customFormat="false" ht="15" hidden="false" customHeight="true" outlineLevel="0" collapsed="false">
      <c r="A10631" s="1" t="s">
        <v>10884</v>
      </c>
      <c r="B10631" s="1" t="s">
        <v>174</v>
      </c>
      <c r="C10631" s="1" t="s">
        <v>47</v>
      </c>
      <c r="D10631" s="1" t="s">
        <v>287</v>
      </c>
      <c r="E10631" s="1" t="n">
        <v>5</v>
      </c>
      <c r="F10631" s="1" t="n">
        <v>3</v>
      </c>
      <c r="G10631" s="1" t="n">
        <v>15</v>
      </c>
      <c r="H10631" s="1" t="s">
        <v>21</v>
      </c>
      <c r="I10631" s="1" t="s">
        <v>22</v>
      </c>
      <c r="J10631" s="4" t="n">
        <v>44605</v>
      </c>
      <c r="K10631" s="5" t="b">
        <f aca="false">TRUE()</f>
        <v>1</v>
      </c>
      <c r="L10631" s="6" t="str">
        <f aca="false">IFERROR(INDEX(CategoryCodes!$B$2:$B$9,MATCH(C10631,CategoryCodes!$A$2:$A$9,0)),"")</f>
        <v>F</v>
      </c>
      <c r="M10631" s="7" t="n">
        <f aca="false">IFERROR(VALUE(MID(D10631,FIND("_",D10631)+1,FIND("_",D10631,FIND("_",D10631)+1)-FIND("_",D10631)-1)),"")</f>
        <v>1</v>
      </c>
      <c r="N10631" s="7" t="str">
        <f aca="false">IF(OR(C10631="",M10631=""),"",C10631&amp;" Item "&amp;M10631)</f>
        <v>Furniture Item 1</v>
      </c>
      <c r="O10631" s="7" t="n">
        <v>128</v>
      </c>
      <c r="P10631" s="8" t="n">
        <f aca="false">G10631*Q10631</f>
        <v>1.5</v>
      </c>
      <c r="Q10631" s="9" t="n">
        <f aca="false">IF(K10631=TRUE(),0.1,0)</f>
        <v>0.1</v>
      </c>
    </row>
    <row r="10632" customFormat="false" ht="15" hidden="false" customHeight="true" outlineLevel="0" collapsed="false">
      <c r="A10632" s="1" t="s">
        <v>10885</v>
      </c>
      <c r="B10632" s="1" t="s">
        <v>24</v>
      </c>
      <c r="C10632" s="1" t="s">
        <v>25</v>
      </c>
      <c r="D10632" s="1" t="s">
        <v>64</v>
      </c>
      <c r="E10632" s="1" t="n">
        <v>27.5</v>
      </c>
      <c r="F10632" s="1" t="n">
        <v>4</v>
      </c>
      <c r="G10632" s="1" t="n">
        <v>110</v>
      </c>
      <c r="H10632" s="1" t="s">
        <v>54</v>
      </c>
      <c r="I10632" s="1" t="s">
        <v>22</v>
      </c>
      <c r="J10632" s="4" t="n">
        <v>45021</v>
      </c>
      <c r="K10632" s="5" t="b">
        <f aca="false">TRUE()</f>
        <v>1</v>
      </c>
      <c r="L10632" s="6" t="str">
        <f aca="false">IFERROR(INDEX(CategoryCodes!$B$2:$B$9,MATCH(C10632,CategoryCodes!$A$2:$A$9,0)),"")</f>
        <v>G</v>
      </c>
      <c r="M10632" s="7" t="n">
        <f aca="false">IFERROR(VALUE(MID(D10632,FIND("_",D10632)+1,FIND("_",D10632,FIND("_",D10632)+1)-FIND("_",D10632)-1)),"")</f>
        <v>16</v>
      </c>
      <c r="N10632" s="7" t="str">
        <f aca="false">IF(OR(C10632="",M10632=""),"",C10632&amp;" Item "&amp;M10632)</f>
        <v>Milk Products Item 16</v>
      </c>
      <c r="O10632" s="7" t="n">
        <v>98</v>
      </c>
      <c r="P10632" s="8" t="n">
        <f aca="false">G10632*Q10632</f>
        <v>11</v>
      </c>
      <c r="Q10632" s="9" t="n">
        <f aca="false">IF(K10632=TRUE(),0.1,0)</f>
        <v>0.1</v>
      </c>
    </row>
    <row r="10633" customFormat="false" ht="15" hidden="false" customHeight="true" outlineLevel="0" collapsed="false">
      <c r="A10633" s="1" t="s">
        <v>10886</v>
      </c>
      <c r="B10633" s="1" t="s">
        <v>42</v>
      </c>
      <c r="C10633" s="1" t="s">
        <v>72</v>
      </c>
      <c r="D10633" s="1" t="s">
        <v>925</v>
      </c>
      <c r="E10633" s="1" t="n">
        <v>17</v>
      </c>
      <c r="F10633" s="1" t="n">
        <v>3</v>
      </c>
      <c r="G10633" s="1" t="n">
        <v>51</v>
      </c>
      <c r="H10633" s="1" t="s">
        <v>54</v>
      </c>
      <c r="I10633" s="1" t="s">
        <v>22</v>
      </c>
      <c r="J10633" s="4" t="n">
        <v>45445</v>
      </c>
      <c r="K10633" s="5" t="b">
        <f aca="false">TRUE()</f>
        <v>1</v>
      </c>
      <c r="L10633" s="6" t="str">
        <f aca="false">IFERROR(INDEX(CategoryCodes!$B$2:$B$9,MATCH(C10633,CategoryCodes!$A$2:$A$9,0)),"")</f>
        <v>D</v>
      </c>
      <c r="M10633" s="7" t="n">
        <f aca="false">IFERROR(VALUE(MID(D10633,FIND("_",D10633)+1,FIND("_",D10633,FIND("_",D10633)+1)-FIND("_",D10633)-1)),"")</f>
        <v>9</v>
      </c>
      <c r="N10633" s="7" t="str">
        <f aca="false">IF(OR(C10633="",M10633=""),"",C10633&amp;" Item "&amp;M10633)</f>
        <v>Electric household essentials Item 9</v>
      </c>
      <c r="O10633" s="7" t="n">
        <v>17</v>
      </c>
      <c r="P10633" s="8" t="n">
        <f aca="false">G10633*Q10633</f>
        <v>5.1</v>
      </c>
      <c r="Q10633" s="9" t="n">
        <f aca="false">IF(K10633=TRUE(),0.1,0)</f>
        <v>0.1</v>
      </c>
    </row>
    <row r="10634" customFormat="false" ht="15" hidden="false" customHeight="true" outlineLevel="0" collapsed="false">
      <c r="A10634" s="1" t="s">
        <v>10887</v>
      </c>
      <c r="B10634" s="1" t="s">
        <v>95</v>
      </c>
      <c r="C10634" s="1" t="s">
        <v>38</v>
      </c>
      <c r="D10634" s="1" t="s">
        <v>488</v>
      </c>
      <c r="E10634" s="1" t="n">
        <v>23</v>
      </c>
      <c r="F10634" s="1" t="n">
        <v>6</v>
      </c>
      <c r="G10634" s="1" t="n">
        <v>138</v>
      </c>
      <c r="H10634" s="1" t="s">
        <v>21</v>
      </c>
      <c r="I10634" s="1" t="s">
        <v>44</v>
      </c>
      <c r="J10634" s="4" t="n">
        <v>45465</v>
      </c>
      <c r="K10634" s="5" t="b">
        <f aca="false">TRUE()</f>
        <v>1</v>
      </c>
      <c r="L10634" s="6" t="str">
        <f aca="false">IFERROR(INDEX(CategoryCodes!$B$2:$B$9,MATCH(C10634,CategoryCodes!$A$2:$A$9,0)),"")</f>
        <v>E</v>
      </c>
      <c r="M10634" s="7" t="n">
        <f aca="false">IFERROR(VALUE(MID(D10634,FIND("_",D10634)+1,FIND("_",D10634,FIND("_",D10634)+1)-FIND("_",D10634)-1)),"")</f>
        <v>13</v>
      </c>
      <c r="N10634" s="7" t="str">
        <f aca="false">IF(OR(C10634="",M10634=""),"",C10634&amp;" Item "&amp;M10634)</f>
        <v>Food Item 13</v>
      </c>
      <c r="O10634" s="7" t="n">
        <v>12</v>
      </c>
      <c r="P10634" s="8" t="n">
        <f aca="false">G10634*Q10634</f>
        <v>13.8</v>
      </c>
      <c r="Q10634" s="9" t="n">
        <f aca="false">IF(K10634=TRUE(),0.1,0)</f>
        <v>0.1</v>
      </c>
    </row>
    <row r="10635" customFormat="false" ht="15" hidden="false" customHeight="true" outlineLevel="0" collapsed="false">
      <c r="A10635" s="1" t="s">
        <v>10888</v>
      </c>
      <c r="B10635" s="1" t="s">
        <v>129</v>
      </c>
      <c r="C10635" s="1" t="s">
        <v>25</v>
      </c>
      <c r="F10635" s="1" t="n">
        <v>2</v>
      </c>
      <c r="G10635" s="1" t="n">
        <v>19</v>
      </c>
      <c r="H10635" s="1" t="s">
        <v>21</v>
      </c>
      <c r="I10635" s="1" t="s">
        <v>44</v>
      </c>
      <c r="J10635" s="4" t="n">
        <v>44772</v>
      </c>
      <c r="K10635" s="5" t="b">
        <f aca="false">FALSE()</f>
        <v>0</v>
      </c>
      <c r="L10635" s="6" t="str">
        <f aca="false">IFERROR(INDEX(CategoryCodes!$B$2:$B$9,MATCH(C10635,CategoryCodes!$A$2:$A$9,0)),"")</f>
        <v>G</v>
      </c>
      <c r="M10635" s="7" t="str">
        <f aca="false">IFERROR(VALUE(MID(D10635,FIND("_",D10635)+1,FIND("_",D10635,FIND("_",D10635)+1)-FIND("_",D10635)-1)),"")</f>
        <v/>
      </c>
      <c r="N10635" s="7" t="str">
        <f aca="false">IF(OR(C10635="",M10635=""),"",C10635&amp;" Item "&amp;M10635)</f>
        <v/>
      </c>
      <c r="O10635" s="7" t="n">
        <v>317</v>
      </c>
      <c r="P10635" s="8" t="n">
        <f aca="false">G10635*Q10635</f>
        <v>0</v>
      </c>
      <c r="Q10635" s="9" t="n">
        <f aca="false">IF(K10635=TRUE(),0.1,0)</f>
        <v>0</v>
      </c>
    </row>
    <row r="10636" customFormat="false" ht="15" hidden="false" customHeight="true" outlineLevel="0" collapsed="false">
      <c r="A10636" s="1" t="s">
        <v>10889</v>
      </c>
      <c r="B10636" s="1" t="s">
        <v>83</v>
      </c>
      <c r="C10636" s="1" t="s">
        <v>19</v>
      </c>
      <c r="D10636" s="1" t="s">
        <v>378</v>
      </c>
      <c r="E10636" s="1" t="n">
        <v>23</v>
      </c>
      <c r="F10636" s="1" t="n">
        <v>9</v>
      </c>
      <c r="G10636" s="1" t="n">
        <v>207</v>
      </c>
      <c r="H10636" s="1" t="s">
        <v>54</v>
      </c>
      <c r="I10636" s="1" t="s">
        <v>22</v>
      </c>
      <c r="J10636" s="4" t="n">
        <v>44827</v>
      </c>
      <c r="K10636" s="5" t="b">
        <f aca="false">TRUE()</f>
        <v>1</v>
      </c>
      <c r="L10636" s="6" t="str">
        <f aca="false">IFERROR(INDEX(CategoryCodes!$B$2:$B$9,MATCH(C10636,CategoryCodes!$A$2:$A$9,0)),"")</f>
        <v>H</v>
      </c>
      <c r="M10636" s="7" t="n">
        <f aca="false">IFERROR(VALUE(MID(D10636,FIND("_",D10636)+1,FIND("_",D10636,FIND("_",D10636)+1)-FIND("_",D10636)-1)),"")</f>
        <v>13</v>
      </c>
      <c r="N10636" s="7" t="str">
        <f aca="false">IF(OR(C10636="",M10636=""),"",C10636&amp;" Item "&amp;M10636)</f>
        <v>Patisserie Item 13</v>
      </c>
      <c r="O10636" s="7" t="n">
        <v>47</v>
      </c>
      <c r="P10636" s="8" t="n">
        <f aca="false">G10636*Q10636</f>
        <v>20.7</v>
      </c>
      <c r="Q10636" s="9" t="n">
        <f aca="false">IF(K10636=TRUE(),0.1,0)</f>
        <v>0.1</v>
      </c>
    </row>
    <row r="10637" customFormat="false" ht="15" hidden="false" customHeight="true" outlineLevel="0" collapsed="false">
      <c r="A10637" s="1" t="s">
        <v>10890</v>
      </c>
      <c r="B10637" s="1" t="s">
        <v>61</v>
      </c>
      <c r="C10637" s="1" t="s">
        <v>25</v>
      </c>
      <c r="D10637" s="1" t="s">
        <v>64</v>
      </c>
      <c r="E10637" s="1" t="n">
        <v>27.5</v>
      </c>
      <c r="F10637" s="1" t="n">
        <v>2</v>
      </c>
      <c r="G10637" s="1" t="n">
        <v>55</v>
      </c>
      <c r="H10637" s="1" t="s">
        <v>21</v>
      </c>
      <c r="I10637" s="1" t="s">
        <v>22</v>
      </c>
      <c r="J10637" s="4" t="n">
        <v>45358</v>
      </c>
      <c r="K10637" s="5" t="b">
        <f aca="false">TRUE()</f>
        <v>1</v>
      </c>
      <c r="L10637" s="6" t="str">
        <f aca="false">IFERROR(INDEX(CategoryCodes!$B$2:$B$9,MATCH(C10637,CategoryCodes!$A$2:$A$9,0)),"")</f>
        <v>G</v>
      </c>
      <c r="M10637" s="7" t="n">
        <f aca="false">IFERROR(VALUE(MID(D10637,FIND("_",D10637)+1,FIND("_",D10637,FIND("_",D10637)+1)-FIND("_",D10637)-1)),"")</f>
        <v>16</v>
      </c>
      <c r="N10637" s="7" t="str">
        <f aca="false">IF(OR(C10637="",M10637=""),"",C10637&amp;" Item "&amp;M10637)</f>
        <v>Milk Products Item 16</v>
      </c>
      <c r="O10637" s="7" t="n">
        <v>29</v>
      </c>
      <c r="P10637" s="8" t="n">
        <f aca="false">G10637*Q10637</f>
        <v>5.5</v>
      </c>
      <c r="Q10637" s="9" t="n">
        <f aca="false">IF(K10637=TRUE(),0.1,0)</f>
        <v>0.1</v>
      </c>
    </row>
    <row r="10638" customFormat="false" ht="15" hidden="false" customHeight="true" outlineLevel="0" collapsed="false">
      <c r="A10638" s="1" t="s">
        <v>10891</v>
      </c>
      <c r="B10638" s="1" t="s">
        <v>119</v>
      </c>
      <c r="C10638" s="1" t="s">
        <v>34</v>
      </c>
      <c r="D10638" s="1" t="s">
        <v>576</v>
      </c>
      <c r="E10638" s="1" t="n">
        <v>29</v>
      </c>
      <c r="F10638" s="1" t="n">
        <v>5</v>
      </c>
      <c r="G10638" s="1" t="n">
        <v>145</v>
      </c>
      <c r="H10638" s="1" t="s">
        <v>54</v>
      </c>
      <c r="I10638" s="1" t="s">
        <v>22</v>
      </c>
      <c r="J10638" s="4" t="n">
        <v>45641</v>
      </c>
      <c r="L10638" s="6" t="str">
        <f aca="false">IFERROR(INDEX(CategoryCodes!$B$2:$B$9,MATCH(C10638,CategoryCodes!$A$2:$A$9,0)),"")</f>
        <v>A</v>
      </c>
      <c r="M10638" s="7" t="n">
        <f aca="false">IFERROR(VALUE(MID(D10638,FIND("_",D10638)+1,FIND("_",D10638,FIND("_",D10638)+1)-FIND("_",D10638)-1)),"")</f>
        <v>17</v>
      </c>
      <c r="N10638" s="7" t="str">
        <f aca="false">IF(OR(C10638="",M10638=""),"",C10638&amp;" Item "&amp;M10638)</f>
        <v>Beverages Item 17</v>
      </c>
      <c r="O10638" s="7" t="n">
        <v>480</v>
      </c>
      <c r="P10638" s="8" t="n">
        <f aca="false">G10638*Q10638</f>
        <v>0</v>
      </c>
      <c r="Q10638" s="9" t="n">
        <f aca="false">IF(K10638=TRUE(),0.1,0)</f>
        <v>0</v>
      </c>
    </row>
    <row r="10639" customFormat="false" ht="15" hidden="false" customHeight="true" outlineLevel="0" collapsed="false">
      <c r="A10639" s="1" t="s">
        <v>10892</v>
      </c>
      <c r="B10639" s="1" t="s">
        <v>90</v>
      </c>
      <c r="C10639" s="1" t="s">
        <v>34</v>
      </c>
      <c r="D10639" s="1" t="s">
        <v>77</v>
      </c>
      <c r="E10639" s="1" t="n">
        <v>14</v>
      </c>
      <c r="F10639" s="1" t="n">
        <v>10</v>
      </c>
      <c r="G10639" s="1" t="n">
        <v>140</v>
      </c>
      <c r="H10639" s="1" t="s">
        <v>21</v>
      </c>
      <c r="I10639" s="1" t="s">
        <v>44</v>
      </c>
      <c r="J10639" s="4" t="n">
        <v>45493</v>
      </c>
      <c r="K10639" s="5" t="b">
        <f aca="false">TRUE()</f>
        <v>1</v>
      </c>
      <c r="L10639" s="6" t="str">
        <f aca="false">IFERROR(INDEX(CategoryCodes!$B$2:$B$9,MATCH(C10639,CategoryCodes!$A$2:$A$9,0)),"")</f>
        <v>A</v>
      </c>
      <c r="M10639" s="7" t="n">
        <f aca="false">IFERROR(VALUE(MID(D10639,FIND("_",D10639)+1,FIND("_",D10639,FIND("_",D10639)+1)-FIND("_",D10639)-1)),"")</f>
        <v>7</v>
      </c>
      <c r="N10639" s="7" t="str">
        <f aca="false">IF(OR(C10639="",M10639=""),"",C10639&amp;" Item "&amp;M10639)</f>
        <v>Beverages Item 7</v>
      </c>
      <c r="O10639" s="7" t="n">
        <v>304</v>
      </c>
      <c r="P10639" s="8" t="n">
        <f aca="false">G10639*Q10639</f>
        <v>14</v>
      </c>
      <c r="Q10639" s="9" t="n">
        <f aca="false">IF(K10639=TRUE(),0.1,0)</f>
        <v>0.1</v>
      </c>
    </row>
    <row r="10640" customFormat="false" ht="15" hidden="false" customHeight="true" outlineLevel="0" collapsed="false">
      <c r="A10640" s="1" t="s">
        <v>10893</v>
      </c>
      <c r="B10640" s="1" t="s">
        <v>61</v>
      </c>
      <c r="C10640" s="1" t="s">
        <v>47</v>
      </c>
      <c r="D10640" s="1" t="s">
        <v>239</v>
      </c>
      <c r="E10640" s="1" t="n">
        <v>11</v>
      </c>
      <c r="F10640" s="1" t="n">
        <v>8</v>
      </c>
      <c r="G10640" s="1" t="n">
        <v>88</v>
      </c>
      <c r="H10640" s="1" t="s">
        <v>21</v>
      </c>
      <c r="I10640" s="1" t="s">
        <v>44</v>
      </c>
      <c r="J10640" s="4" t="n">
        <v>45656</v>
      </c>
      <c r="L10640" s="6" t="str">
        <f aca="false">IFERROR(INDEX(CategoryCodes!$B$2:$B$9,MATCH(C10640,CategoryCodes!$A$2:$A$9,0)),"")</f>
        <v>F</v>
      </c>
      <c r="M10640" s="7" t="n">
        <f aca="false">IFERROR(VALUE(MID(D10640,FIND("_",D10640)+1,FIND("_",D10640,FIND("_",D10640)+1)-FIND("_",D10640)-1)),"")</f>
        <v>5</v>
      </c>
      <c r="N10640" s="7" t="str">
        <f aca="false">IF(OR(C10640="",M10640=""),"",C10640&amp;" Item "&amp;M10640)</f>
        <v>Furniture Item 5</v>
      </c>
      <c r="O10640" s="7" t="n">
        <v>336</v>
      </c>
      <c r="P10640" s="8" t="n">
        <f aca="false">G10640*Q10640</f>
        <v>0</v>
      </c>
      <c r="Q10640" s="9" t="n">
        <f aca="false">IF(K10640=TRUE(),0.1,0)</f>
        <v>0</v>
      </c>
    </row>
    <row r="10641" customFormat="false" ht="15" hidden="false" customHeight="true" outlineLevel="0" collapsed="false">
      <c r="A10641" s="1" t="s">
        <v>10894</v>
      </c>
      <c r="B10641" s="1" t="s">
        <v>24</v>
      </c>
      <c r="C10641" s="1" t="s">
        <v>136</v>
      </c>
      <c r="E10641" s="1" t="n">
        <v>32</v>
      </c>
      <c r="H10641" s="1" t="s">
        <v>54</v>
      </c>
      <c r="I10641" s="1" t="s">
        <v>22</v>
      </c>
      <c r="J10641" s="4" t="n">
        <v>44784</v>
      </c>
      <c r="K10641" s="5" t="b">
        <f aca="false">FALSE()</f>
        <v>0</v>
      </c>
      <c r="L10641" s="6" t="str">
        <f aca="false">IFERROR(INDEX(CategoryCodes!$B$2:$B$9,MATCH(C10641,CategoryCodes!$A$2:$A$9,0)),"")</f>
        <v>C</v>
      </c>
      <c r="M10641" s="7" t="str">
        <f aca="false">IFERROR(VALUE(MID(D10641,FIND("_",D10641)+1,FIND("_",D10641,FIND("_",D10641)+1)-FIND("_",D10641)-1)),"")</f>
        <v/>
      </c>
      <c r="N10641" s="7" t="str">
        <f aca="false">IF(OR(C10641="",M10641=""),"",C10641&amp;" Item "&amp;M10641)</f>
        <v/>
      </c>
      <c r="O10641" s="7" t="n">
        <v>457</v>
      </c>
      <c r="P10641" s="8" t="n">
        <f aca="false">G10641*Q10641</f>
        <v>0</v>
      </c>
      <c r="Q10641" s="9" t="n">
        <f aca="false">IF(K10641=TRUE(),0.1,0)</f>
        <v>0</v>
      </c>
    </row>
    <row r="10642" customFormat="false" ht="15" hidden="false" customHeight="true" outlineLevel="0" collapsed="false">
      <c r="A10642" s="1" t="s">
        <v>10895</v>
      </c>
      <c r="B10642" s="1" t="s">
        <v>49</v>
      </c>
      <c r="C10642" s="1" t="s">
        <v>25</v>
      </c>
      <c r="D10642" s="1" t="s">
        <v>559</v>
      </c>
      <c r="E10642" s="1" t="n">
        <v>36.5</v>
      </c>
      <c r="F10642" s="1" t="n">
        <v>2</v>
      </c>
      <c r="G10642" s="1" t="n">
        <v>73</v>
      </c>
      <c r="H10642" s="1" t="s">
        <v>31</v>
      </c>
      <c r="I10642" s="1" t="s">
        <v>22</v>
      </c>
      <c r="J10642" s="4" t="n">
        <v>44573</v>
      </c>
      <c r="K10642" s="5" t="b">
        <f aca="false">TRUE()</f>
        <v>1</v>
      </c>
      <c r="L10642" s="6" t="str">
        <f aca="false">IFERROR(INDEX(CategoryCodes!$B$2:$B$9,MATCH(C10642,CategoryCodes!$A$2:$A$9,0)),"")</f>
        <v>G</v>
      </c>
      <c r="M10642" s="7" t="n">
        <f aca="false">IFERROR(VALUE(MID(D10642,FIND("_",D10642)+1,FIND("_",D10642,FIND("_",D10642)+1)-FIND("_",D10642)-1)),"")</f>
        <v>22</v>
      </c>
      <c r="N10642" s="7" t="str">
        <f aca="false">IF(OR(C10642="",M10642=""),"",C10642&amp;" Item "&amp;M10642)</f>
        <v>Milk Products Item 22</v>
      </c>
      <c r="O10642" s="7" t="n">
        <v>427</v>
      </c>
      <c r="P10642" s="8" t="n">
        <f aca="false">G10642*Q10642</f>
        <v>7.3</v>
      </c>
      <c r="Q10642" s="9" t="n">
        <f aca="false">IF(K10642=TRUE(),0.1,0)</f>
        <v>0.1</v>
      </c>
    </row>
    <row r="10643" customFormat="false" ht="15" hidden="false" customHeight="true" outlineLevel="0" collapsed="false">
      <c r="A10643" s="1" t="s">
        <v>10896</v>
      </c>
      <c r="B10643" s="1" t="s">
        <v>90</v>
      </c>
      <c r="C10643" s="1" t="s">
        <v>72</v>
      </c>
      <c r="D10643" s="1" t="s">
        <v>925</v>
      </c>
      <c r="E10643" s="1" t="n">
        <v>17</v>
      </c>
      <c r="F10643" s="1" t="n">
        <v>5</v>
      </c>
      <c r="G10643" s="1" t="n">
        <v>85</v>
      </c>
      <c r="H10643" s="1" t="s">
        <v>54</v>
      </c>
      <c r="I10643" s="1" t="s">
        <v>22</v>
      </c>
      <c r="J10643" s="4" t="n">
        <v>44867</v>
      </c>
      <c r="K10643" s="5" t="b">
        <f aca="false">FALSE()</f>
        <v>0</v>
      </c>
      <c r="L10643" s="6" t="str">
        <f aca="false">IFERROR(INDEX(CategoryCodes!$B$2:$B$9,MATCH(C10643,CategoryCodes!$A$2:$A$9,0)),"")</f>
        <v>D</v>
      </c>
      <c r="M10643" s="7" t="n">
        <f aca="false">IFERROR(VALUE(MID(D10643,FIND("_",D10643)+1,FIND("_",D10643,FIND("_",D10643)+1)-FIND("_",D10643)-1)),"")</f>
        <v>9</v>
      </c>
      <c r="N10643" s="7" t="str">
        <f aca="false">IF(OR(C10643="",M10643=""),"",C10643&amp;" Item "&amp;M10643)</f>
        <v>Electric household essentials Item 9</v>
      </c>
      <c r="O10643" s="7" t="n">
        <v>111</v>
      </c>
      <c r="P10643" s="8" t="n">
        <f aca="false">G10643*Q10643</f>
        <v>0</v>
      </c>
      <c r="Q10643" s="9" t="n">
        <f aca="false">IF(K10643=TRUE(),0.1,0)</f>
        <v>0</v>
      </c>
    </row>
    <row r="10644" customFormat="false" ht="15" hidden="false" customHeight="true" outlineLevel="0" collapsed="false">
      <c r="A10644" s="1" t="s">
        <v>10897</v>
      </c>
      <c r="B10644" s="1" t="s">
        <v>122</v>
      </c>
      <c r="C10644" s="1" t="s">
        <v>25</v>
      </c>
      <c r="D10644" s="1" t="s">
        <v>668</v>
      </c>
      <c r="E10644" s="1" t="n">
        <v>30.5</v>
      </c>
      <c r="F10644" s="1" t="n">
        <v>9</v>
      </c>
      <c r="G10644" s="1" t="n">
        <v>274.5</v>
      </c>
      <c r="H10644" s="1" t="s">
        <v>54</v>
      </c>
      <c r="I10644" s="1" t="s">
        <v>44</v>
      </c>
      <c r="J10644" s="4" t="n">
        <v>45078</v>
      </c>
      <c r="K10644" s="5" t="b">
        <f aca="false">TRUE()</f>
        <v>1</v>
      </c>
      <c r="L10644" s="6" t="str">
        <f aca="false">IFERROR(INDEX(CategoryCodes!$B$2:$B$9,MATCH(C10644,CategoryCodes!$A$2:$A$9,0)),"")</f>
        <v>G</v>
      </c>
      <c r="M10644" s="7" t="n">
        <f aca="false">IFERROR(VALUE(MID(D10644,FIND("_",D10644)+1,FIND("_",D10644,FIND("_",D10644)+1)-FIND("_",D10644)-1)),"")</f>
        <v>18</v>
      </c>
      <c r="N10644" s="7" t="str">
        <f aca="false">IF(OR(C10644="",M10644=""),"",C10644&amp;" Item "&amp;M10644)</f>
        <v>Milk Products Item 18</v>
      </c>
      <c r="O10644" s="7" t="n">
        <v>486</v>
      </c>
      <c r="P10644" s="8" t="n">
        <f aca="false">G10644*Q10644</f>
        <v>27.45</v>
      </c>
      <c r="Q10644" s="9" t="n">
        <f aca="false">IF(K10644=TRUE(),0.1,0)</f>
        <v>0.1</v>
      </c>
    </row>
    <row r="10645" customFormat="false" ht="15" hidden="false" customHeight="true" outlineLevel="0" collapsed="false">
      <c r="A10645" s="1" t="s">
        <v>10898</v>
      </c>
      <c r="B10645" s="1" t="s">
        <v>75</v>
      </c>
      <c r="C10645" s="1" t="s">
        <v>136</v>
      </c>
      <c r="D10645" s="1" t="s">
        <v>137</v>
      </c>
      <c r="E10645" s="1" t="n">
        <v>27.5</v>
      </c>
      <c r="F10645" s="1" t="n">
        <v>1</v>
      </c>
      <c r="G10645" s="1" t="n">
        <v>27.5</v>
      </c>
      <c r="H10645" s="1" t="s">
        <v>21</v>
      </c>
      <c r="I10645" s="1" t="s">
        <v>44</v>
      </c>
      <c r="J10645" s="4" t="n">
        <v>45581</v>
      </c>
      <c r="K10645" s="5" t="b">
        <f aca="false">TRUE()</f>
        <v>1</v>
      </c>
      <c r="L10645" s="6" t="str">
        <f aca="false">IFERROR(INDEX(CategoryCodes!$B$2:$B$9,MATCH(C10645,CategoryCodes!$A$2:$A$9,0)),"")</f>
        <v>C</v>
      </c>
      <c r="M10645" s="7" t="n">
        <f aca="false">IFERROR(VALUE(MID(D10645,FIND("_",D10645)+1,FIND("_",D10645,FIND("_",D10645)+1)-FIND("_",D10645)-1)),"")</f>
        <v>16</v>
      </c>
      <c r="N10645" s="7" t="str">
        <f aca="false">IF(OR(C10645="",M10645=""),"",C10645&amp;" Item "&amp;M10645)</f>
        <v>Computers and electric accessories Item 16</v>
      </c>
      <c r="O10645" s="7" t="n">
        <v>306</v>
      </c>
      <c r="P10645" s="8" t="n">
        <f aca="false">G10645*Q10645</f>
        <v>2.75</v>
      </c>
      <c r="Q10645" s="9" t="n">
        <f aca="false">IF(K10645=TRUE(),0.1,0)</f>
        <v>0.1</v>
      </c>
    </row>
    <row r="10646" customFormat="false" ht="15" hidden="false" customHeight="true" outlineLevel="0" collapsed="false">
      <c r="A10646" s="1" t="s">
        <v>10899</v>
      </c>
      <c r="B10646" s="1" t="s">
        <v>114</v>
      </c>
      <c r="C10646" s="1" t="s">
        <v>29</v>
      </c>
      <c r="D10646" s="1" t="s">
        <v>361</v>
      </c>
      <c r="E10646" s="1" t="n">
        <v>14</v>
      </c>
      <c r="F10646" s="1" t="n">
        <v>2</v>
      </c>
      <c r="G10646" s="1" t="n">
        <v>28</v>
      </c>
      <c r="H10646" s="1" t="s">
        <v>21</v>
      </c>
      <c r="I10646" s="1" t="s">
        <v>22</v>
      </c>
      <c r="J10646" s="4" t="n">
        <v>45393</v>
      </c>
      <c r="K10646" s="5" t="b">
        <f aca="false">TRUE()</f>
        <v>1</v>
      </c>
      <c r="L10646" s="6" t="str">
        <f aca="false">IFERROR(INDEX(CategoryCodes!$B$2:$B$9,MATCH(C10646,CategoryCodes!$A$2:$A$9,0)),"")</f>
        <v>B</v>
      </c>
      <c r="M10646" s="7" t="n">
        <f aca="false">IFERROR(VALUE(MID(D10646,FIND("_",D10646)+1,FIND("_",D10646,FIND("_",D10646)+1)-FIND("_",D10646)-1)),"")</f>
        <v>7</v>
      </c>
      <c r="N10646" s="7" t="str">
        <f aca="false">IF(OR(C10646="",M10646=""),"",C10646&amp;" Item "&amp;M10646)</f>
        <v>Butchers Item 7</v>
      </c>
      <c r="O10646" s="7" t="n">
        <v>326</v>
      </c>
      <c r="P10646" s="8" t="n">
        <f aca="false">G10646*Q10646</f>
        <v>2.8</v>
      </c>
      <c r="Q10646" s="9" t="n">
        <f aca="false">IF(K10646=TRUE(),0.1,0)</f>
        <v>0.1</v>
      </c>
    </row>
    <row r="10647" customFormat="false" ht="15" hidden="false" customHeight="true" outlineLevel="0" collapsed="false">
      <c r="A10647" s="1" t="s">
        <v>10900</v>
      </c>
      <c r="B10647" s="1" t="s">
        <v>86</v>
      </c>
      <c r="C10647" s="1" t="s">
        <v>72</v>
      </c>
      <c r="D10647" s="1" t="s">
        <v>470</v>
      </c>
      <c r="E10647" s="1" t="n">
        <v>11</v>
      </c>
      <c r="F10647" s="1" t="n">
        <v>6</v>
      </c>
      <c r="G10647" s="1" t="n">
        <v>66</v>
      </c>
      <c r="H10647" s="1" t="s">
        <v>21</v>
      </c>
      <c r="I10647" s="1" t="s">
        <v>44</v>
      </c>
      <c r="J10647" s="4" t="n">
        <v>45092</v>
      </c>
      <c r="K10647" s="5" t="b">
        <f aca="false">FALSE()</f>
        <v>0</v>
      </c>
      <c r="L10647" s="6" t="str">
        <f aca="false">IFERROR(INDEX(CategoryCodes!$B$2:$B$9,MATCH(C10647,CategoryCodes!$A$2:$A$9,0)),"")</f>
        <v>D</v>
      </c>
      <c r="M10647" s="7" t="n">
        <f aca="false">IFERROR(VALUE(MID(D10647,FIND("_",D10647)+1,FIND("_",D10647,FIND("_",D10647)+1)-FIND("_",D10647)-1)),"")</f>
        <v>5</v>
      </c>
      <c r="N10647" s="7" t="str">
        <f aca="false">IF(OR(C10647="",M10647=""),"",C10647&amp;" Item "&amp;M10647)</f>
        <v>Electric household essentials Item 5</v>
      </c>
      <c r="O10647" s="7" t="n">
        <v>62</v>
      </c>
      <c r="P10647" s="8" t="n">
        <f aca="false">G10647*Q10647</f>
        <v>0</v>
      </c>
      <c r="Q10647" s="9" t="n">
        <f aca="false">IF(K10647=TRUE(),0.1,0)</f>
        <v>0</v>
      </c>
    </row>
    <row r="10648" customFormat="false" ht="15" hidden="false" customHeight="true" outlineLevel="0" collapsed="false">
      <c r="A10648" s="1" t="s">
        <v>10901</v>
      </c>
      <c r="B10648" s="1" t="s">
        <v>106</v>
      </c>
      <c r="C10648" s="1" t="s">
        <v>29</v>
      </c>
      <c r="D10648" s="1" t="s">
        <v>1004</v>
      </c>
      <c r="E10648" s="1" t="n">
        <v>32</v>
      </c>
      <c r="F10648" s="1" t="n">
        <v>5</v>
      </c>
      <c r="G10648" s="1" t="n">
        <v>160</v>
      </c>
      <c r="H10648" s="1" t="s">
        <v>31</v>
      </c>
      <c r="I10648" s="1" t="s">
        <v>22</v>
      </c>
      <c r="J10648" s="4" t="n">
        <v>44862</v>
      </c>
      <c r="K10648" s="5" t="b">
        <f aca="false">TRUE()</f>
        <v>1</v>
      </c>
      <c r="L10648" s="6" t="str">
        <f aca="false">IFERROR(INDEX(CategoryCodes!$B$2:$B$9,MATCH(C10648,CategoryCodes!$A$2:$A$9,0)),"")</f>
        <v>B</v>
      </c>
      <c r="M10648" s="7" t="n">
        <f aca="false">IFERROR(VALUE(MID(D10648,FIND("_",D10648)+1,FIND("_",D10648,FIND("_",D10648)+1)-FIND("_",D10648)-1)),"")</f>
        <v>19</v>
      </c>
      <c r="N10648" s="7" t="str">
        <f aca="false">IF(OR(C10648="",M10648=""),"",C10648&amp;" Item "&amp;M10648)</f>
        <v>Butchers Item 19</v>
      </c>
      <c r="O10648" s="7" t="n">
        <v>362</v>
      </c>
      <c r="P10648" s="8" t="n">
        <f aca="false">G10648*Q10648</f>
        <v>16</v>
      </c>
      <c r="Q10648" s="9" t="n">
        <f aca="false">IF(K10648=TRUE(),0.1,0)</f>
        <v>0.1</v>
      </c>
    </row>
    <row r="10649" customFormat="false" ht="15" hidden="false" customHeight="true" outlineLevel="0" collapsed="false">
      <c r="A10649" s="1" t="s">
        <v>10902</v>
      </c>
      <c r="B10649" s="1" t="s">
        <v>129</v>
      </c>
      <c r="C10649" s="1" t="s">
        <v>136</v>
      </c>
      <c r="D10649" s="1" t="s">
        <v>367</v>
      </c>
      <c r="E10649" s="1" t="n">
        <v>32</v>
      </c>
      <c r="F10649" s="1" t="n">
        <v>7</v>
      </c>
      <c r="G10649" s="1" t="n">
        <v>224</v>
      </c>
      <c r="H10649" s="1" t="s">
        <v>21</v>
      </c>
      <c r="I10649" s="1" t="s">
        <v>22</v>
      </c>
      <c r="J10649" s="4" t="n">
        <v>45163</v>
      </c>
      <c r="K10649" s="5" t="b">
        <f aca="false">FALSE()</f>
        <v>0</v>
      </c>
      <c r="L10649" s="6" t="str">
        <f aca="false">IFERROR(INDEX(CategoryCodes!$B$2:$B$9,MATCH(C10649,CategoryCodes!$A$2:$A$9,0)),"")</f>
        <v>C</v>
      </c>
      <c r="M10649" s="7" t="n">
        <f aca="false">IFERROR(VALUE(MID(D10649,FIND("_",D10649)+1,FIND("_",D10649,FIND("_",D10649)+1)-FIND("_",D10649)-1)),"")</f>
        <v>19</v>
      </c>
      <c r="N10649" s="7" t="str">
        <f aca="false">IF(OR(C10649="",M10649=""),"",C10649&amp;" Item "&amp;M10649)</f>
        <v>Computers and electric accessories Item 19</v>
      </c>
      <c r="O10649" s="7" t="n">
        <v>490</v>
      </c>
      <c r="P10649" s="8" t="n">
        <f aca="false">G10649*Q10649</f>
        <v>0</v>
      </c>
      <c r="Q10649" s="9" t="n">
        <f aca="false">IF(K10649=TRUE(),0.1,0)</f>
        <v>0</v>
      </c>
    </row>
    <row r="10650" customFormat="false" ht="15" hidden="false" customHeight="true" outlineLevel="0" collapsed="false">
      <c r="A10650" s="1" t="s">
        <v>10903</v>
      </c>
      <c r="B10650" s="1" t="s">
        <v>49</v>
      </c>
      <c r="C10650" s="1" t="s">
        <v>38</v>
      </c>
      <c r="D10650" s="1" t="s">
        <v>96</v>
      </c>
      <c r="E10650" s="1" t="n">
        <v>24.5</v>
      </c>
      <c r="F10650" s="1" t="n">
        <v>2</v>
      </c>
      <c r="G10650" s="1" t="n">
        <v>49</v>
      </c>
      <c r="H10650" s="1" t="s">
        <v>21</v>
      </c>
      <c r="I10650" s="1" t="s">
        <v>44</v>
      </c>
      <c r="J10650" s="4" t="n">
        <v>45339</v>
      </c>
      <c r="K10650" s="5" t="b">
        <f aca="false">TRUE()</f>
        <v>1</v>
      </c>
      <c r="L10650" s="6" t="str">
        <f aca="false">IFERROR(INDEX(CategoryCodes!$B$2:$B$9,MATCH(C10650,CategoryCodes!$A$2:$A$9,0)),"")</f>
        <v>E</v>
      </c>
      <c r="M10650" s="7" t="n">
        <f aca="false">IFERROR(VALUE(MID(D10650,FIND("_",D10650)+1,FIND("_",D10650,FIND("_",D10650)+1)-FIND("_",D10650)-1)),"")</f>
        <v>14</v>
      </c>
      <c r="N10650" s="7" t="str">
        <f aca="false">IF(OR(C10650="",M10650=""),"",C10650&amp;" Item "&amp;M10650)</f>
        <v>Food Item 14</v>
      </c>
      <c r="O10650" s="7" t="n">
        <v>61</v>
      </c>
      <c r="P10650" s="8" t="n">
        <f aca="false">G10650*Q10650</f>
        <v>4.9</v>
      </c>
      <c r="Q10650" s="9" t="n">
        <f aca="false">IF(K10650=TRUE(),0.1,0)</f>
        <v>0.1</v>
      </c>
    </row>
    <row r="10651" customFormat="false" ht="15" hidden="false" customHeight="true" outlineLevel="0" collapsed="false">
      <c r="A10651" s="1" t="s">
        <v>10904</v>
      </c>
      <c r="B10651" s="1" t="s">
        <v>33</v>
      </c>
      <c r="C10651" s="1" t="s">
        <v>47</v>
      </c>
      <c r="E10651" s="1" t="n">
        <v>12.5</v>
      </c>
      <c r="H10651" s="1" t="s">
        <v>31</v>
      </c>
      <c r="I10651" s="1" t="s">
        <v>44</v>
      </c>
      <c r="J10651" s="4" t="n">
        <v>45578</v>
      </c>
      <c r="K10651" s="5" t="b">
        <f aca="false">FALSE()</f>
        <v>0</v>
      </c>
      <c r="L10651" s="6" t="str">
        <f aca="false">IFERROR(INDEX(CategoryCodes!$B$2:$B$9,MATCH(C10651,CategoryCodes!$A$2:$A$9,0)),"")</f>
        <v>F</v>
      </c>
      <c r="M10651" s="7" t="str">
        <f aca="false">IFERROR(VALUE(MID(D10651,FIND("_",D10651)+1,FIND("_",D10651,FIND("_",D10651)+1)-FIND("_",D10651)-1)),"")</f>
        <v/>
      </c>
      <c r="N10651" s="7" t="str">
        <f aca="false">IF(OR(C10651="",M10651=""),"",C10651&amp;" Item "&amp;M10651)</f>
        <v/>
      </c>
      <c r="O10651" s="7" t="n">
        <v>44</v>
      </c>
      <c r="P10651" s="8" t="n">
        <f aca="false">G10651*Q10651</f>
        <v>0</v>
      </c>
      <c r="Q10651" s="9" t="n">
        <f aca="false">IF(K10651=TRUE(),0.1,0)</f>
        <v>0</v>
      </c>
    </row>
    <row r="10652" customFormat="false" ht="15" hidden="false" customHeight="true" outlineLevel="0" collapsed="false">
      <c r="A10652" s="1" t="s">
        <v>10905</v>
      </c>
      <c r="B10652" s="1" t="s">
        <v>18</v>
      </c>
      <c r="C10652" s="1" t="s">
        <v>19</v>
      </c>
      <c r="D10652" s="1" t="s">
        <v>139</v>
      </c>
      <c r="E10652" s="1" t="n">
        <v>20</v>
      </c>
      <c r="F10652" s="1" t="n">
        <v>3</v>
      </c>
      <c r="G10652" s="1" t="n">
        <v>60</v>
      </c>
      <c r="H10652" s="1" t="s">
        <v>31</v>
      </c>
      <c r="I10652" s="1" t="s">
        <v>22</v>
      </c>
      <c r="J10652" s="4" t="n">
        <v>45168</v>
      </c>
      <c r="L10652" s="6" t="str">
        <f aca="false">IFERROR(INDEX(CategoryCodes!$B$2:$B$9,MATCH(C10652,CategoryCodes!$A$2:$A$9,0)),"")</f>
        <v>H</v>
      </c>
      <c r="M10652" s="7" t="n">
        <f aca="false">IFERROR(VALUE(MID(D10652,FIND("_",D10652)+1,FIND("_",D10652,FIND("_",D10652)+1)-FIND("_",D10652)-1)),"")</f>
        <v>11</v>
      </c>
      <c r="N10652" s="7" t="str">
        <f aca="false">IF(OR(C10652="",M10652=""),"",C10652&amp;" Item "&amp;M10652)</f>
        <v>Patisserie Item 11</v>
      </c>
      <c r="O10652" s="7" t="n">
        <v>438</v>
      </c>
      <c r="P10652" s="8" t="n">
        <f aca="false">G10652*Q10652</f>
        <v>0</v>
      </c>
      <c r="Q10652" s="9" t="n">
        <f aca="false">IF(K10652=TRUE(),0.1,0)</f>
        <v>0</v>
      </c>
    </row>
    <row r="10653" customFormat="false" ht="15" hidden="false" customHeight="true" outlineLevel="0" collapsed="false">
      <c r="A10653" s="1" t="s">
        <v>10906</v>
      </c>
      <c r="B10653" s="1" t="s">
        <v>106</v>
      </c>
      <c r="C10653" s="1" t="s">
        <v>34</v>
      </c>
      <c r="D10653" s="1" t="s">
        <v>484</v>
      </c>
      <c r="E10653" s="1" t="n">
        <v>8</v>
      </c>
      <c r="F10653" s="1" t="n">
        <v>5</v>
      </c>
      <c r="G10653" s="1" t="n">
        <v>40</v>
      </c>
      <c r="H10653" s="1" t="s">
        <v>54</v>
      </c>
      <c r="I10653" s="1" t="s">
        <v>22</v>
      </c>
      <c r="J10653" s="4" t="n">
        <v>45199</v>
      </c>
      <c r="K10653" s="5" t="b">
        <f aca="false">FALSE()</f>
        <v>0</v>
      </c>
      <c r="L10653" s="6" t="str">
        <f aca="false">IFERROR(INDEX(CategoryCodes!$B$2:$B$9,MATCH(C10653,CategoryCodes!$A$2:$A$9,0)),"")</f>
        <v>A</v>
      </c>
      <c r="M10653" s="7" t="n">
        <f aca="false">IFERROR(VALUE(MID(D10653,FIND("_",D10653)+1,FIND("_",D10653,FIND("_",D10653)+1)-FIND("_",D10653)-1)),"")</f>
        <v>3</v>
      </c>
      <c r="N10653" s="7" t="str">
        <f aca="false">IF(OR(C10653="",M10653=""),"",C10653&amp;" Item "&amp;M10653)</f>
        <v>Beverages Item 3</v>
      </c>
      <c r="O10653" s="7" t="n">
        <v>309</v>
      </c>
      <c r="P10653" s="8" t="n">
        <f aca="false">G10653*Q10653</f>
        <v>0</v>
      </c>
      <c r="Q10653" s="9" t="n">
        <f aca="false">IF(K10653=TRUE(),0.1,0)</f>
        <v>0</v>
      </c>
    </row>
    <row r="10654" customFormat="false" ht="15" hidden="false" customHeight="true" outlineLevel="0" collapsed="false">
      <c r="A10654" s="1" t="s">
        <v>10907</v>
      </c>
      <c r="B10654" s="1" t="s">
        <v>75</v>
      </c>
      <c r="C10654" s="1" t="s">
        <v>34</v>
      </c>
      <c r="D10654" s="1" t="s">
        <v>130</v>
      </c>
      <c r="E10654" s="1" t="n">
        <v>15.5</v>
      </c>
      <c r="F10654" s="1" t="n">
        <v>10</v>
      </c>
      <c r="G10654" s="1" t="n">
        <v>155</v>
      </c>
      <c r="H10654" s="1" t="s">
        <v>21</v>
      </c>
      <c r="I10654" s="1" t="s">
        <v>22</v>
      </c>
      <c r="J10654" s="4" t="n">
        <v>44827</v>
      </c>
      <c r="L10654" s="6" t="str">
        <f aca="false">IFERROR(INDEX(CategoryCodes!$B$2:$B$9,MATCH(C10654,CategoryCodes!$A$2:$A$9,0)),"")</f>
        <v>A</v>
      </c>
      <c r="M10654" s="7" t="n">
        <f aca="false">IFERROR(VALUE(MID(D10654,FIND("_",D10654)+1,FIND("_",D10654,FIND("_",D10654)+1)-FIND("_",D10654)-1)),"")</f>
        <v>8</v>
      </c>
      <c r="N10654" s="7" t="str">
        <f aca="false">IF(OR(C10654="",M10654=""),"",C10654&amp;" Item "&amp;M10654)</f>
        <v>Beverages Item 8</v>
      </c>
      <c r="O10654" s="7" t="n">
        <v>66</v>
      </c>
      <c r="P10654" s="8" t="n">
        <f aca="false">G10654*Q10654</f>
        <v>0</v>
      </c>
      <c r="Q10654" s="9" t="n">
        <f aca="false">IF(K10654=TRUE(),0.1,0)</f>
        <v>0</v>
      </c>
    </row>
    <row r="10655" customFormat="false" ht="15" hidden="false" customHeight="true" outlineLevel="0" collapsed="false">
      <c r="A10655" s="1" t="s">
        <v>10908</v>
      </c>
      <c r="B10655" s="1" t="s">
        <v>95</v>
      </c>
      <c r="C10655" s="1" t="s">
        <v>29</v>
      </c>
      <c r="D10655" s="1" t="s">
        <v>1004</v>
      </c>
      <c r="E10655" s="1" t="n">
        <v>32</v>
      </c>
      <c r="F10655" s="1" t="n">
        <v>9</v>
      </c>
      <c r="G10655" s="1" t="n">
        <v>288</v>
      </c>
      <c r="H10655" s="1" t="s">
        <v>31</v>
      </c>
      <c r="I10655" s="1" t="s">
        <v>44</v>
      </c>
      <c r="J10655" s="4" t="n">
        <v>45315</v>
      </c>
      <c r="K10655" s="5" t="b">
        <f aca="false">FALSE()</f>
        <v>0</v>
      </c>
      <c r="L10655" s="6" t="str">
        <f aca="false">IFERROR(INDEX(CategoryCodes!$B$2:$B$9,MATCH(C10655,CategoryCodes!$A$2:$A$9,0)),"")</f>
        <v>B</v>
      </c>
      <c r="M10655" s="7" t="n">
        <f aca="false">IFERROR(VALUE(MID(D10655,FIND("_",D10655)+1,FIND("_",D10655,FIND("_",D10655)+1)-FIND("_",D10655)-1)),"")</f>
        <v>19</v>
      </c>
      <c r="N10655" s="7" t="str">
        <f aca="false">IF(OR(C10655="",M10655=""),"",C10655&amp;" Item "&amp;M10655)</f>
        <v>Butchers Item 19</v>
      </c>
      <c r="O10655" s="7" t="n">
        <v>192</v>
      </c>
      <c r="P10655" s="8" t="n">
        <f aca="false">G10655*Q10655</f>
        <v>0</v>
      </c>
      <c r="Q10655" s="9" t="n">
        <f aca="false">IF(K10655=TRUE(),0.1,0)</f>
        <v>0</v>
      </c>
    </row>
    <row r="10656" customFormat="false" ht="15" hidden="false" customHeight="true" outlineLevel="0" collapsed="false">
      <c r="A10656" s="1" t="s">
        <v>10909</v>
      </c>
      <c r="B10656" s="1" t="s">
        <v>95</v>
      </c>
      <c r="C10656" s="1" t="s">
        <v>136</v>
      </c>
      <c r="D10656" s="1" t="s">
        <v>155</v>
      </c>
      <c r="E10656" s="1" t="n">
        <v>26</v>
      </c>
      <c r="F10656" s="1" t="n">
        <v>5</v>
      </c>
      <c r="G10656" s="1" t="n">
        <v>130</v>
      </c>
      <c r="H10656" s="1" t="s">
        <v>54</v>
      </c>
      <c r="I10656" s="1" t="s">
        <v>44</v>
      </c>
      <c r="J10656" s="4" t="n">
        <v>44997</v>
      </c>
      <c r="K10656" s="5" t="b">
        <f aca="false">TRUE()</f>
        <v>1</v>
      </c>
      <c r="L10656" s="6" t="str">
        <f aca="false">IFERROR(INDEX(CategoryCodes!$B$2:$B$9,MATCH(C10656,CategoryCodes!$A$2:$A$9,0)),"")</f>
        <v>C</v>
      </c>
      <c r="M10656" s="7" t="n">
        <f aca="false">IFERROR(VALUE(MID(D10656,FIND("_",D10656)+1,FIND("_",D10656,FIND("_",D10656)+1)-FIND("_",D10656)-1)),"")</f>
        <v>15</v>
      </c>
      <c r="N10656" s="7" t="str">
        <f aca="false">IF(OR(C10656="",M10656=""),"",C10656&amp;" Item "&amp;M10656)</f>
        <v>Computers and electric accessories Item 15</v>
      </c>
      <c r="O10656" s="7" t="n">
        <v>336</v>
      </c>
      <c r="P10656" s="8" t="n">
        <f aca="false">G10656*Q10656</f>
        <v>13</v>
      </c>
      <c r="Q10656" s="9" t="n">
        <f aca="false">IF(K10656=TRUE(),0.1,0)</f>
        <v>0.1</v>
      </c>
    </row>
    <row r="10657" customFormat="false" ht="15" hidden="false" customHeight="true" outlineLevel="0" collapsed="false">
      <c r="A10657" s="1" t="s">
        <v>10910</v>
      </c>
      <c r="B10657" s="1" t="s">
        <v>90</v>
      </c>
      <c r="C10657" s="1" t="s">
        <v>38</v>
      </c>
      <c r="D10657" s="1" t="s">
        <v>209</v>
      </c>
      <c r="E10657" s="1" t="n">
        <v>9.5</v>
      </c>
      <c r="F10657" s="1" t="n">
        <v>9</v>
      </c>
      <c r="G10657" s="1" t="n">
        <v>85.5</v>
      </c>
      <c r="H10657" s="1" t="s">
        <v>54</v>
      </c>
      <c r="I10657" s="1" t="s">
        <v>22</v>
      </c>
      <c r="J10657" s="4" t="n">
        <v>44739</v>
      </c>
      <c r="K10657" s="5" t="b">
        <f aca="false">FALSE()</f>
        <v>0</v>
      </c>
      <c r="L10657" s="6" t="str">
        <f aca="false">IFERROR(INDEX(CategoryCodes!$B$2:$B$9,MATCH(C10657,CategoryCodes!$A$2:$A$9,0)),"")</f>
        <v>E</v>
      </c>
      <c r="M10657" s="7" t="n">
        <f aca="false">IFERROR(VALUE(MID(D10657,FIND("_",D10657)+1,FIND("_",D10657,FIND("_",D10657)+1)-FIND("_",D10657)-1)),"")</f>
        <v>4</v>
      </c>
      <c r="N10657" s="7" t="str">
        <f aca="false">IF(OR(C10657="",M10657=""),"",C10657&amp;" Item "&amp;M10657)</f>
        <v>Food Item 4</v>
      </c>
      <c r="O10657" s="7" t="n">
        <v>391</v>
      </c>
      <c r="P10657" s="8" t="n">
        <f aca="false">G10657*Q10657</f>
        <v>0</v>
      </c>
      <c r="Q10657" s="9" t="n">
        <f aca="false">IF(K10657=TRUE(),0.1,0)</f>
        <v>0</v>
      </c>
    </row>
    <row r="10658" customFormat="false" ht="15" hidden="false" customHeight="true" outlineLevel="0" collapsed="false">
      <c r="A10658" s="1" t="s">
        <v>10911</v>
      </c>
      <c r="B10658" s="1" t="s">
        <v>42</v>
      </c>
      <c r="C10658" s="1" t="s">
        <v>34</v>
      </c>
      <c r="D10658" s="1" t="s">
        <v>211</v>
      </c>
      <c r="E10658" s="1" t="n">
        <v>24.5</v>
      </c>
      <c r="F10658" s="1" t="n">
        <v>8</v>
      </c>
      <c r="G10658" s="1" t="n">
        <v>196</v>
      </c>
      <c r="H10658" s="1" t="s">
        <v>54</v>
      </c>
      <c r="I10658" s="1" t="s">
        <v>44</v>
      </c>
      <c r="J10658" s="4" t="n">
        <v>45012</v>
      </c>
      <c r="K10658" s="5" t="b">
        <f aca="false">FALSE()</f>
        <v>0</v>
      </c>
      <c r="L10658" s="6" t="str">
        <f aca="false">IFERROR(INDEX(CategoryCodes!$B$2:$B$9,MATCH(C10658,CategoryCodes!$A$2:$A$9,0)),"")</f>
        <v>A</v>
      </c>
      <c r="M10658" s="7" t="n">
        <f aca="false">IFERROR(VALUE(MID(D10658,FIND("_",D10658)+1,FIND("_",D10658,FIND("_",D10658)+1)-FIND("_",D10658)-1)),"")</f>
        <v>14</v>
      </c>
      <c r="N10658" s="7" t="str">
        <f aca="false">IF(OR(C10658="",M10658=""),"",C10658&amp;" Item "&amp;M10658)</f>
        <v>Beverages Item 14</v>
      </c>
      <c r="O10658" s="7" t="n">
        <v>460</v>
      </c>
      <c r="P10658" s="8" t="n">
        <f aca="false">G10658*Q10658</f>
        <v>0</v>
      </c>
      <c r="Q10658" s="9" t="n">
        <f aca="false">IF(K10658=TRUE(),0.1,0)</f>
        <v>0</v>
      </c>
    </row>
    <row r="10659" customFormat="false" ht="15" hidden="false" customHeight="true" outlineLevel="0" collapsed="false">
      <c r="A10659" s="1" t="s">
        <v>10912</v>
      </c>
      <c r="B10659" s="1" t="s">
        <v>129</v>
      </c>
      <c r="C10659" s="1" t="s">
        <v>25</v>
      </c>
      <c r="D10659" s="1" t="s">
        <v>277</v>
      </c>
      <c r="E10659" s="1" t="n">
        <v>5</v>
      </c>
      <c r="F10659" s="1" t="n">
        <v>2</v>
      </c>
      <c r="G10659" s="1" t="n">
        <v>10</v>
      </c>
      <c r="H10659" s="1" t="s">
        <v>54</v>
      </c>
      <c r="I10659" s="1" t="s">
        <v>22</v>
      </c>
      <c r="J10659" s="4" t="n">
        <v>44898</v>
      </c>
      <c r="K10659" s="5" t="b">
        <f aca="false">FALSE()</f>
        <v>0</v>
      </c>
      <c r="L10659" s="6" t="str">
        <f aca="false">IFERROR(INDEX(CategoryCodes!$B$2:$B$9,MATCH(C10659,CategoryCodes!$A$2:$A$9,0)),"")</f>
        <v>G</v>
      </c>
      <c r="M10659" s="7" t="n">
        <f aca="false">IFERROR(VALUE(MID(D10659,FIND("_",D10659)+1,FIND("_",D10659,FIND("_",D10659)+1)-FIND("_",D10659)-1)),"")</f>
        <v>1</v>
      </c>
      <c r="N10659" s="7" t="str">
        <f aca="false">IF(OR(C10659="",M10659=""),"",C10659&amp;" Item "&amp;M10659)</f>
        <v>Milk Products Item 1</v>
      </c>
      <c r="O10659" s="7" t="n">
        <v>331</v>
      </c>
      <c r="P10659" s="8" t="n">
        <f aca="false">G10659*Q10659</f>
        <v>0</v>
      </c>
      <c r="Q10659" s="9" t="n">
        <f aca="false">IF(K10659=TRUE(),0.1,0)</f>
        <v>0</v>
      </c>
    </row>
    <row r="10660" customFormat="false" ht="15" hidden="false" customHeight="true" outlineLevel="0" collapsed="false">
      <c r="A10660" s="1" t="s">
        <v>10913</v>
      </c>
      <c r="B10660" s="1" t="s">
        <v>33</v>
      </c>
      <c r="C10660" s="1" t="s">
        <v>72</v>
      </c>
      <c r="D10660" s="1" t="s">
        <v>358</v>
      </c>
      <c r="E10660" s="1" t="n">
        <v>38</v>
      </c>
      <c r="F10660" s="1" t="n">
        <v>2</v>
      </c>
      <c r="G10660" s="1" t="n">
        <v>76</v>
      </c>
      <c r="H10660" s="1" t="s">
        <v>21</v>
      </c>
      <c r="I10660" s="1" t="s">
        <v>44</v>
      </c>
      <c r="J10660" s="4" t="n">
        <v>45303</v>
      </c>
      <c r="K10660" s="5" t="b">
        <f aca="false">TRUE()</f>
        <v>1</v>
      </c>
      <c r="L10660" s="6" t="str">
        <f aca="false">IFERROR(INDEX(CategoryCodes!$B$2:$B$9,MATCH(C10660,CategoryCodes!$A$2:$A$9,0)),"")</f>
        <v>D</v>
      </c>
      <c r="M10660" s="7" t="n">
        <f aca="false">IFERROR(VALUE(MID(D10660,FIND("_",D10660)+1,FIND("_",D10660,FIND("_",D10660)+1)-FIND("_",D10660)-1)),"")</f>
        <v>23</v>
      </c>
      <c r="N10660" s="7" t="str">
        <f aca="false">IF(OR(C10660="",M10660=""),"",C10660&amp;" Item "&amp;M10660)</f>
        <v>Electric household essentials Item 23</v>
      </c>
      <c r="O10660" s="7" t="n">
        <v>289</v>
      </c>
      <c r="P10660" s="8" t="n">
        <f aca="false">G10660*Q10660</f>
        <v>7.6</v>
      </c>
      <c r="Q10660" s="9" t="n">
        <f aca="false">IF(K10660=TRUE(),0.1,0)</f>
        <v>0.1</v>
      </c>
    </row>
    <row r="10661" customFormat="false" ht="15" hidden="false" customHeight="true" outlineLevel="0" collapsed="false">
      <c r="A10661" s="1" t="s">
        <v>10914</v>
      </c>
      <c r="B10661" s="1" t="s">
        <v>71</v>
      </c>
      <c r="C10661" s="1" t="s">
        <v>29</v>
      </c>
      <c r="D10661" s="1" t="s">
        <v>91</v>
      </c>
      <c r="E10661" s="1" t="n">
        <v>33.5</v>
      </c>
      <c r="F10661" s="1" t="n">
        <v>8</v>
      </c>
      <c r="G10661" s="1" t="n">
        <v>268</v>
      </c>
      <c r="H10661" s="1" t="s">
        <v>21</v>
      </c>
      <c r="I10661" s="1" t="s">
        <v>44</v>
      </c>
      <c r="J10661" s="4" t="n">
        <v>45617</v>
      </c>
      <c r="L10661" s="6" t="str">
        <f aca="false">IFERROR(INDEX(CategoryCodes!$B$2:$B$9,MATCH(C10661,CategoryCodes!$A$2:$A$9,0)),"")</f>
        <v>B</v>
      </c>
      <c r="M10661" s="7" t="n">
        <f aca="false">IFERROR(VALUE(MID(D10661,FIND("_",D10661)+1,FIND("_",D10661,FIND("_",D10661)+1)-FIND("_",D10661)-1)),"")</f>
        <v>20</v>
      </c>
      <c r="N10661" s="7" t="str">
        <f aca="false">IF(OR(C10661="",M10661=""),"",C10661&amp;" Item "&amp;M10661)</f>
        <v>Butchers Item 20</v>
      </c>
      <c r="O10661" s="7" t="n">
        <v>411</v>
      </c>
      <c r="P10661" s="8" t="n">
        <f aca="false">G10661*Q10661</f>
        <v>0</v>
      </c>
      <c r="Q10661" s="9" t="n">
        <f aca="false">IF(K10661=TRUE(),0.1,0)</f>
        <v>0</v>
      </c>
    </row>
    <row r="10662" customFormat="false" ht="15" hidden="false" customHeight="true" outlineLevel="0" collapsed="false">
      <c r="A10662" s="1" t="s">
        <v>10915</v>
      </c>
      <c r="B10662" s="1" t="s">
        <v>174</v>
      </c>
      <c r="C10662" s="1" t="s">
        <v>47</v>
      </c>
      <c r="D10662" s="1" t="s">
        <v>680</v>
      </c>
      <c r="E10662" s="1" t="n">
        <v>12.5</v>
      </c>
      <c r="F10662" s="1" t="n">
        <v>9</v>
      </c>
      <c r="G10662" s="1" t="n">
        <v>112.5</v>
      </c>
      <c r="H10662" s="1" t="s">
        <v>54</v>
      </c>
      <c r="I10662" s="1" t="s">
        <v>22</v>
      </c>
      <c r="J10662" s="4" t="n">
        <v>45466</v>
      </c>
      <c r="K10662" s="5" t="b">
        <f aca="false">FALSE()</f>
        <v>0</v>
      </c>
      <c r="L10662" s="6" t="str">
        <f aca="false">IFERROR(INDEX(CategoryCodes!$B$2:$B$9,MATCH(C10662,CategoryCodes!$A$2:$A$9,0)),"")</f>
        <v>F</v>
      </c>
      <c r="M10662" s="7" t="n">
        <f aca="false">IFERROR(VALUE(MID(D10662,FIND("_",D10662)+1,FIND("_",D10662,FIND("_",D10662)+1)-FIND("_",D10662)-1)),"")</f>
        <v>6</v>
      </c>
      <c r="N10662" s="7" t="str">
        <f aca="false">IF(OR(C10662="",M10662=""),"",C10662&amp;" Item "&amp;M10662)</f>
        <v>Furniture Item 6</v>
      </c>
      <c r="O10662" s="7" t="n">
        <v>495</v>
      </c>
      <c r="P10662" s="8" t="n">
        <f aca="false">G10662*Q10662</f>
        <v>0</v>
      </c>
      <c r="Q10662" s="9" t="n">
        <f aca="false">IF(K10662=TRUE(),0.1,0)</f>
        <v>0</v>
      </c>
    </row>
    <row r="10663" customFormat="false" ht="15" hidden="false" customHeight="true" outlineLevel="0" collapsed="false">
      <c r="A10663" s="1" t="s">
        <v>10916</v>
      </c>
      <c r="B10663" s="1" t="s">
        <v>37</v>
      </c>
      <c r="C10663" s="1" t="s">
        <v>19</v>
      </c>
      <c r="D10663" s="1" t="s">
        <v>178</v>
      </c>
      <c r="E10663" s="1" t="n">
        <v>5</v>
      </c>
      <c r="F10663" s="1" t="n">
        <v>10</v>
      </c>
      <c r="G10663" s="1" t="n">
        <v>50</v>
      </c>
      <c r="H10663" s="1" t="s">
        <v>31</v>
      </c>
      <c r="I10663" s="1" t="s">
        <v>22</v>
      </c>
      <c r="J10663" s="4" t="n">
        <v>45142</v>
      </c>
      <c r="K10663" s="5" t="b">
        <f aca="false">TRUE()</f>
        <v>1</v>
      </c>
      <c r="L10663" s="6" t="str">
        <f aca="false">IFERROR(INDEX(CategoryCodes!$B$2:$B$9,MATCH(C10663,CategoryCodes!$A$2:$A$9,0)),"")</f>
        <v>H</v>
      </c>
      <c r="M10663" s="7" t="n">
        <f aca="false">IFERROR(VALUE(MID(D10663,FIND("_",D10663)+1,FIND("_",D10663,FIND("_",D10663)+1)-FIND("_",D10663)-1)),"")</f>
        <v>1</v>
      </c>
      <c r="N10663" s="7" t="str">
        <f aca="false">IF(OR(C10663="",M10663=""),"",C10663&amp;" Item "&amp;M10663)</f>
        <v>Patisserie Item 1</v>
      </c>
      <c r="O10663" s="7" t="n">
        <v>94</v>
      </c>
      <c r="P10663" s="8" t="n">
        <f aca="false">G10663*Q10663</f>
        <v>5</v>
      </c>
      <c r="Q10663" s="9" t="n">
        <f aca="false">IF(K10663=TRUE(),0.1,0)</f>
        <v>0.1</v>
      </c>
    </row>
    <row r="10664" customFormat="false" ht="15" hidden="false" customHeight="true" outlineLevel="0" collapsed="false">
      <c r="A10664" s="1" t="s">
        <v>10917</v>
      </c>
      <c r="B10664" s="1" t="s">
        <v>28</v>
      </c>
      <c r="C10664" s="1" t="s">
        <v>34</v>
      </c>
      <c r="D10664" s="1" t="s">
        <v>258</v>
      </c>
      <c r="E10664" s="1" t="n">
        <v>38</v>
      </c>
      <c r="F10664" s="1" t="n">
        <v>3</v>
      </c>
      <c r="G10664" s="1" t="n">
        <v>114</v>
      </c>
      <c r="H10664" s="1" t="s">
        <v>21</v>
      </c>
      <c r="I10664" s="1" t="s">
        <v>44</v>
      </c>
      <c r="J10664" s="4" t="n">
        <v>44746</v>
      </c>
      <c r="K10664" s="5" t="b">
        <f aca="false">FALSE()</f>
        <v>0</v>
      </c>
      <c r="L10664" s="6" t="str">
        <f aca="false">IFERROR(INDEX(CategoryCodes!$B$2:$B$9,MATCH(C10664,CategoryCodes!$A$2:$A$9,0)),"")</f>
        <v>A</v>
      </c>
      <c r="M10664" s="7" t="n">
        <f aca="false">IFERROR(VALUE(MID(D10664,FIND("_",D10664)+1,FIND("_",D10664,FIND("_",D10664)+1)-FIND("_",D10664)-1)),"")</f>
        <v>23</v>
      </c>
      <c r="N10664" s="7" t="str">
        <f aca="false">IF(OR(C10664="",M10664=""),"",C10664&amp;" Item "&amp;M10664)</f>
        <v>Beverages Item 23</v>
      </c>
      <c r="O10664" s="7" t="n">
        <v>458</v>
      </c>
      <c r="P10664" s="8" t="n">
        <f aca="false">G10664*Q10664</f>
        <v>0</v>
      </c>
      <c r="Q10664" s="9" t="n">
        <f aca="false">IF(K10664=TRUE(),0.1,0)</f>
        <v>0</v>
      </c>
    </row>
    <row r="10665" customFormat="false" ht="15" hidden="false" customHeight="true" outlineLevel="0" collapsed="false">
      <c r="A10665" s="1" t="s">
        <v>10918</v>
      </c>
      <c r="B10665" s="1" t="s">
        <v>52</v>
      </c>
      <c r="C10665" s="1" t="s">
        <v>34</v>
      </c>
      <c r="D10665" s="1" t="s">
        <v>274</v>
      </c>
      <c r="E10665" s="1" t="n">
        <v>12.5</v>
      </c>
      <c r="F10665" s="1" t="n">
        <v>6</v>
      </c>
      <c r="G10665" s="1" t="n">
        <v>75</v>
      </c>
      <c r="H10665" s="1" t="s">
        <v>31</v>
      </c>
      <c r="I10665" s="1" t="s">
        <v>22</v>
      </c>
      <c r="J10665" s="4" t="n">
        <v>45246</v>
      </c>
      <c r="K10665" s="5" t="b">
        <f aca="false">TRUE()</f>
        <v>1</v>
      </c>
      <c r="L10665" s="6" t="str">
        <f aca="false">IFERROR(INDEX(CategoryCodes!$B$2:$B$9,MATCH(C10665,CategoryCodes!$A$2:$A$9,0)),"")</f>
        <v>A</v>
      </c>
      <c r="M10665" s="7" t="n">
        <f aca="false">IFERROR(VALUE(MID(D10665,FIND("_",D10665)+1,FIND("_",D10665,FIND("_",D10665)+1)-FIND("_",D10665)-1)),"")</f>
        <v>6</v>
      </c>
      <c r="N10665" s="7" t="str">
        <f aca="false">IF(OR(C10665="",M10665=""),"",C10665&amp;" Item "&amp;M10665)</f>
        <v>Beverages Item 6</v>
      </c>
      <c r="O10665" s="7" t="n">
        <v>56</v>
      </c>
      <c r="P10665" s="8" t="n">
        <f aca="false">G10665*Q10665</f>
        <v>7.5</v>
      </c>
      <c r="Q10665" s="9" t="n">
        <f aca="false">IF(K10665=TRUE(),0.1,0)</f>
        <v>0.1</v>
      </c>
    </row>
    <row r="10666" customFormat="false" ht="15" hidden="false" customHeight="true" outlineLevel="0" collapsed="false">
      <c r="A10666" s="1" t="s">
        <v>10919</v>
      </c>
      <c r="B10666" s="1" t="s">
        <v>18</v>
      </c>
      <c r="C10666" s="1" t="s">
        <v>38</v>
      </c>
      <c r="D10666" s="1" t="s">
        <v>269</v>
      </c>
      <c r="E10666" s="1" t="n">
        <v>39.5</v>
      </c>
      <c r="F10666" s="1" t="n">
        <v>10</v>
      </c>
      <c r="G10666" s="1" t="n">
        <v>395</v>
      </c>
      <c r="H10666" s="1" t="s">
        <v>54</v>
      </c>
      <c r="I10666" s="1" t="s">
        <v>22</v>
      </c>
      <c r="J10666" s="4" t="n">
        <v>45292</v>
      </c>
      <c r="K10666" s="5" t="b">
        <f aca="false">TRUE()</f>
        <v>1</v>
      </c>
      <c r="L10666" s="6" t="str">
        <f aca="false">IFERROR(INDEX(CategoryCodes!$B$2:$B$9,MATCH(C10666,CategoryCodes!$A$2:$A$9,0)),"")</f>
        <v>E</v>
      </c>
      <c r="M10666" s="7" t="n">
        <f aca="false">IFERROR(VALUE(MID(D10666,FIND("_",D10666)+1,FIND("_",D10666,FIND("_",D10666)+1)-FIND("_",D10666)-1)),"")</f>
        <v>24</v>
      </c>
      <c r="N10666" s="7" t="str">
        <f aca="false">IF(OR(C10666="",M10666=""),"",C10666&amp;" Item "&amp;M10666)</f>
        <v>Food Item 24</v>
      </c>
      <c r="O10666" s="7" t="n">
        <v>356</v>
      </c>
      <c r="P10666" s="8" t="n">
        <f aca="false">G10666*Q10666</f>
        <v>39.5</v>
      </c>
      <c r="Q10666" s="9" t="n">
        <f aca="false">IF(K10666=TRUE(),0.1,0)</f>
        <v>0.1</v>
      </c>
    </row>
    <row r="10667" customFormat="false" ht="15" hidden="false" customHeight="true" outlineLevel="0" collapsed="false">
      <c r="A10667" s="1" t="s">
        <v>10920</v>
      </c>
      <c r="B10667" s="1" t="s">
        <v>37</v>
      </c>
      <c r="C10667" s="1" t="s">
        <v>25</v>
      </c>
      <c r="D10667" s="1" t="s">
        <v>1076</v>
      </c>
      <c r="E10667" s="1" t="n">
        <v>14</v>
      </c>
      <c r="F10667" s="1" t="n">
        <v>6</v>
      </c>
      <c r="G10667" s="1" t="n">
        <v>84</v>
      </c>
      <c r="H10667" s="1" t="s">
        <v>31</v>
      </c>
      <c r="I10667" s="1" t="s">
        <v>44</v>
      </c>
      <c r="J10667" s="4" t="n">
        <v>44649</v>
      </c>
      <c r="L10667" s="6" t="str">
        <f aca="false">IFERROR(INDEX(CategoryCodes!$B$2:$B$9,MATCH(C10667,CategoryCodes!$A$2:$A$9,0)),"")</f>
        <v>G</v>
      </c>
      <c r="M10667" s="7" t="n">
        <f aca="false">IFERROR(VALUE(MID(D10667,FIND("_",D10667)+1,FIND("_",D10667,FIND("_",D10667)+1)-FIND("_",D10667)-1)),"")</f>
        <v>7</v>
      </c>
      <c r="N10667" s="7" t="str">
        <f aca="false">IF(OR(C10667="",M10667=""),"",C10667&amp;" Item "&amp;M10667)</f>
        <v>Milk Products Item 7</v>
      </c>
      <c r="O10667" s="7" t="n">
        <v>94</v>
      </c>
      <c r="P10667" s="8" t="n">
        <f aca="false">G10667*Q10667</f>
        <v>0</v>
      </c>
      <c r="Q10667" s="9" t="n">
        <f aca="false">IF(K10667=TRUE(),0.1,0)</f>
        <v>0</v>
      </c>
    </row>
    <row r="10668" customFormat="false" ht="15" hidden="false" customHeight="true" outlineLevel="0" collapsed="false">
      <c r="A10668" s="1" t="s">
        <v>10921</v>
      </c>
      <c r="B10668" s="1" t="s">
        <v>95</v>
      </c>
      <c r="C10668" s="1" t="s">
        <v>47</v>
      </c>
      <c r="D10668" s="1" t="s">
        <v>287</v>
      </c>
      <c r="E10668" s="1" t="n">
        <v>5</v>
      </c>
      <c r="F10668" s="1" t="n">
        <v>10</v>
      </c>
      <c r="G10668" s="1" t="n">
        <v>50</v>
      </c>
      <c r="H10668" s="1" t="s">
        <v>31</v>
      </c>
      <c r="I10668" s="1" t="s">
        <v>44</v>
      </c>
      <c r="J10668" s="4" t="n">
        <v>45043</v>
      </c>
      <c r="L10668" s="6" t="str">
        <f aca="false">IFERROR(INDEX(CategoryCodes!$B$2:$B$9,MATCH(C10668,CategoryCodes!$A$2:$A$9,0)),"")</f>
        <v>F</v>
      </c>
      <c r="M10668" s="7" t="n">
        <f aca="false">IFERROR(VALUE(MID(D10668,FIND("_",D10668)+1,FIND("_",D10668,FIND("_",D10668)+1)-FIND("_",D10668)-1)),"")</f>
        <v>1</v>
      </c>
      <c r="N10668" s="7" t="str">
        <f aca="false">IF(OR(C10668="",M10668=""),"",C10668&amp;" Item "&amp;M10668)</f>
        <v>Furniture Item 1</v>
      </c>
      <c r="O10668" s="7" t="n">
        <v>129</v>
      </c>
      <c r="P10668" s="8" t="n">
        <f aca="false">G10668*Q10668</f>
        <v>0</v>
      </c>
      <c r="Q10668" s="9" t="n">
        <f aca="false">IF(K10668=TRUE(),0.1,0)</f>
        <v>0</v>
      </c>
    </row>
    <row r="10669" customFormat="false" ht="15" hidden="false" customHeight="true" outlineLevel="0" collapsed="false">
      <c r="A10669" s="1" t="s">
        <v>10922</v>
      </c>
      <c r="B10669" s="1" t="s">
        <v>42</v>
      </c>
      <c r="C10669" s="1" t="s">
        <v>72</v>
      </c>
      <c r="D10669" s="1" t="s">
        <v>373</v>
      </c>
      <c r="E10669" s="1" t="n">
        <v>21.5</v>
      </c>
      <c r="F10669" s="1" t="n">
        <v>3</v>
      </c>
      <c r="G10669" s="1" t="n">
        <v>64.5</v>
      </c>
      <c r="H10669" s="1" t="s">
        <v>54</v>
      </c>
      <c r="I10669" s="1" t="s">
        <v>44</v>
      </c>
      <c r="J10669" s="4" t="n">
        <v>45265</v>
      </c>
      <c r="L10669" s="6" t="str">
        <f aca="false">IFERROR(INDEX(CategoryCodes!$B$2:$B$9,MATCH(C10669,CategoryCodes!$A$2:$A$9,0)),"")</f>
        <v>D</v>
      </c>
      <c r="M10669" s="7" t="n">
        <f aca="false">IFERROR(VALUE(MID(D10669,FIND("_",D10669)+1,FIND("_",D10669,FIND("_",D10669)+1)-FIND("_",D10669)-1)),"")</f>
        <v>12</v>
      </c>
      <c r="N10669" s="7" t="str">
        <f aca="false">IF(OR(C10669="",M10669=""),"",C10669&amp;" Item "&amp;M10669)</f>
        <v>Electric household essentials Item 12</v>
      </c>
      <c r="O10669" s="7" t="n">
        <v>150</v>
      </c>
      <c r="P10669" s="8" t="n">
        <f aca="false">G10669*Q10669</f>
        <v>0</v>
      </c>
      <c r="Q10669" s="9" t="n">
        <f aca="false">IF(K10669=TRUE(),0.1,0)</f>
        <v>0</v>
      </c>
    </row>
    <row r="10670" customFormat="false" ht="15" hidden="false" customHeight="true" outlineLevel="0" collapsed="false">
      <c r="A10670" s="1" t="s">
        <v>10923</v>
      </c>
      <c r="B10670" s="1" t="s">
        <v>33</v>
      </c>
      <c r="C10670" s="1" t="s">
        <v>19</v>
      </c>
      <c r="D10670" s="1" t="s">
        <v>139</v>
      </c>
      <c r="E10670" s="1" t="n">
        <v>20</v>
      </c>
      <c r="F10670" s="1" t="n">
        <v>10</v>
      </c>
      <c r="G10670" s="1" t="n">
        <v>200</v>
      </c>
      <c r="H10670" s="1" t="s">
        <v>21</v>
      </c>
      <c r="I10670" s="1" t="s">
        <v>22</v>
      </c>
      <c r="J10670" s="4" t="n">
        <v>45563</v>
      </c>
      <c r="K10670" s="5" t="b">
        <f aca="false">FALSE()</f>
        <v>0</v>
      </c>
      <c r="L10670" s="6" t="str">
        <f aca="false">IFERROR(INDEX(CategoryCodes!$B$2:$B$9,MATCH(C10670,CategoryCodes!$A$2:$A$9,0)),"")</f>
        <v>H</v>
      </c>
      <c r="M10670" s="7" t="n">
        <f aca="false">IFERROR(VALUE(MID(D10670,FIND("_",D10670)+1,FIND("_",D10670,FIND("_",D10670)+1)-FIND("_",D10670)-1)),"")</f>
        <v>11</v>
      </c>
      <c r="N10670" s="7" t="str">
        <f aca="false">IF(OR(C10670="",M10670=""),"",C10670&amp;" Item "&amp;M10670)</f>
        <v>Patisserie Item 11</v>
      </c>
      <c r="O10670" s="7" t="n">
        <v>239</v>
      </c>
      <c r="P10670" s="8" t="n">
        <f aca="false">G10670*Q10670</f>
        <v>0</v>
      </c>
      <c r="Q10670" s="9" t="n">
        <f aca="false">IF(K10670=TRUE(),0.1,0)</f>
        <v>0</v>
      </c>
    </row>
    <row r="10671" customFormat="false" ht="15" hidden="false" customHeight="true" outlineLevel="0" collapsed="false">
      <c r="A10671" s="1" t="s">
        <v>10924</v>
      </c>
      <c r="B10671" s="1" t="s">
        <v>61</v>
      </c>
      <c r="C10671" s="1" t="s">
        <v>34</v>
      </c>
      <c r="D10671" s="1" t="s">
        <v>35</v>
      </c>
      <c r="E10671" s="1" t="n">
        <v>27.5</v>
      </c>
      <c r="F10671" s="1" t="n">
        <v>3</v>
      </c>
      <c r="G10671" s="1" t="n">
        <v>82.5</v>
      </c>
      <c r="H10671" s="1" t="s">
        <v>54</v>
      </c>
      <c r="I10671" s="1" t="s">
        <v>44</v>
      </c>
      <c r="J10671" s="4" t="n">
        <v>45244</v>
      </c>
      <c r="K10671" s="5" t="b">
        <f aca="false">TRUE()</f>
        <v>1</v>
      </c>
      <c r="L10671" s="6" t="str">
        <f aca="false">IFERROR(INDEX(CategoryCodes!$B$2:$B$9,MATCH(C10671,CategoryCodes!$A$2:$A$9,0)),"")</f>
        <v>A</v>
      </c>
      <c r="M10671" s="7" t="n">
        <f aca="false">IFERROR(VALUE(MID(D10671,FIND("_",D10671)+1,FIND("_",D10671,FIND("_",D10671)+1)-FIND("_",D10671)-1)),"")</f>
        <v>16</v>
      </c>
      <c r="N10671" s="7" t="str">
        <f aca="false">IF(OR(C10671="",M10671=""),"",C10671&amp;" Item "&amp;M10671)</f>
        <v>Beverages Item 16</v>
      </c>
      <c r="O10671" s="7" t="n">
        <v>338</v>
      </c>
      <c r="P10671" s="8" t="n">
        <f aca="false">G10671*Q10671</f>
        <v>8.25</v>
      </c>
      <c r="Q10671" s="9" t="n">
        <f aca="false">IF(K10671=TRUE(),0.1,0)</f>
        <v>0.1</v>
      </c>
    </row>
    <row r="10672" customFormat="false" ht="15" hidden="false" customHeight="true" outlineLevel="0" collapsed="false">
      <c r="A10672" s="1" t="s">
        <v>10925</v>
      </c>
      <c r="B10672" s="1" t="s">
        <v>69</v>
      </c>
      <c r="C10672" s="1" t="s">
        <v>34</v>
      </c>
      <c r="D10672" s="1" t="s">
        <v>123</v>
      </c>
      <c r="E10672" s="1" t="n">
        <v>36.5</v>
      </c>
      <c r="F10672" s="1" t="n">
        <v>8</v>
      </c>
      <c r="G10672" s="1" t="n">
        <v>292</v>
      </c>
      <c r="H10672" s="1" t="s">
        <v>54</v>
      </c>
      <c r="I10672" s="1" t="s">
        <v>44</v>
      </c>
      <c r="J10672" s="4" t="n">
        <v>45202</v>
      </c>
      <c r="K10672" s="5" t="b">
        <f aca="false">TRUE()</f>
        <v>1</v>
      </c>
      <c r="L10672" s="6" t="str">
        <f aca="false">IFERROR(INDEX(CategoryCodes!$B$2:$B$9,MATCH(C10672,CategoryCodes!$A$2:$A$9,0)),"")</f>
        <v>A</v>
      </c>
      <c r="M10672" s="7" t="n">
        <f aca="false">IFERROR(VALUE(MID(D10672,FIND("_",D10672)+1,FIND("_",D10672,FIND("_",D10672)+1)-FIND("_",D10672)-1)),"")</f>
        <v>22</v>
      </c>
      <c r="N10672" s="7" t="str">
        <f aca="false">IF(OR(C10672="",M10672=""),"",C10672&amp;" Item "&amp;M10672)</f>
        <v>Beverages Item 22</v>
      </c>
      <c r="O10672" s="7" t="n">
        <v>479</v>
      </c>
      <c r="P10672" s="8" t="n">
        <f aca="false">G10672*Q10672</f>
        <v>29.2</v>
      </c>
      <c r="Q10672" s="9" t="n">
        <f aca="false">IF(K10672=TRUE(),0.1,0)</f>
        <v>0.1</v>
      </c>
    </row>
    <row r="10673" customFormat="false" ht="15" hidden="false" customHeight="true" outlineLevel="0" collapsed="false">
      <c r="A10673" s="1" t="s">
        <v>10926</v>
      </c>
      <c r="B10673" s="1" t="s">
        <v>33</v>
      </c>
      <c r="C10673" s="1" t="s">
        <v>38</v>
      </c>
      <c r="D10673" s="1" t="s">
        <v>243</v>
      </c>
      <c r="E10673" s="1" t="n">
        <v>17</v>
      </c>
      <c r="F10673" s="1" t="n">
        <v>1</v>
      </c>
      <c r="G10673" s="1" t="n">
        <v>17</v>
      </c>
      <c r="H10673" s="1" t="s">
        <v>31</v>
      </c>
      <c r="I10673" s="1" t="s">
        <v>44</v>
      </c>
      <c r="J10673" s="4" t="n">
        <v>45225</v>
      </c>
      <c r="K10673" s="5" t="b">
        <f aca="false">FALSE()</f>
        <v>0</v>
      </c>
      <c r="L10673" s="6" t="str">
        <f aca="false">IFERROR(INDEX(CategoryCodes!$B$2:$B$9,MATCH(C10673,CategoryCodes!$A$2:$A$9,0)),"")</f>
        <v>E</v>
      </c>
      <c r="M10673" s="7" t="n">
        <f aca="false">IFERROR(VALUE(MID(D10673,FIND("_",D10673)+1,FIND("_",D10673,FIND("_",D10673)+1)-FIND("_",D10673)-1)),"")</f>
        <v>9</v>
      </c>
      <c r="N10673" s="7" t="str">
        <f aca="false">IF(OR(C10673="",M10673=""),"",C10673&amp;" Item "&amp;M10673)</f>
        <v>Food Item 9</v>
      </c>
      <c r="O10673" s="7" t="n">
        <v>38</v>
      </c>
      <c r="P10673" s="8" t="n">
        <f aca="false">G10673*Q10673</f>
        <v>0</v>
      </c>
      <c r="Q10673" s="9" t="n">
        <f aca="false">IF(K10673=TRUE(),0.1,0)</f>
        <v>0</v>
      </c>
    </row>
    <row r="10674" customFormat="false" ht="15" hidden="false" customHeight="true" outlineLevel="0" collapsed="false">
      <c r="A10674" s="1" t="s">
        <v>10927</v>
      </c>
      <c r="B10674" s="1" t="s">
        <v>28</v>
      </c>
      <c r="C10674" s="1" t="s">
        <v>29</v>
      </c>
      <c r="D10674" s="1" t="s">
        <v>283</v>
      </c>
      <c r="E10674" s="1" t="n">
        <v>30.5</v>
      </c>
      <c r="F10674" s="1" t="n">
        <v>10</v>
      </c>
      <c r="G10674" s="1" t="n">
        <v>305</v>
      </c>
      <c r="H10674" s="1" t="s">
        <v>31</v>
      </c>
      <c r="I10674" s="1" t="s">
        <v>44</v>
      </c>
      <c r="J10674" s="4" t="n">
        <v>45493</v>
      </c>
      <c r="K10674" s="5" t="b">
        <f aca="false">FALSE()</f>
        <v>0</v>
      </c>
      <c r="L10674" s="6" t="str">
        <f aca="false">IFERROR(INDEX(CategoryCodes!$B$2:$B$9,MATCH(C10674,CategoryCodes!$A$2:$A$9,0)),"")</f>
        <v>B</v>
      </c>
      <c r="M10674" s="7" t="n">
        <f aca="false">IFERROR(VALUE(MID(D10674,FIND("_",D10674)+1,FIND("_",D10674,FIND("_",D10674)+1)-FIND("_",D10674)-1)),"")</f>
        <v>18</v>
      </c>
      <c r="N10674" s="7" t="str">
        <f aca="false">IF(OR(C10674="",M10674=""),"",C10674&amp;" Item "&amp;M10674)</f>
        <v>Butchers Item 18</v>
      </c>
      <c r="O10674" s="7" t="n">
        <v>327</v>
      </c>
      <c r="P10674" s="8" t="n">
        <f aca="false">G10674*Q10674</f>
        <v>0</v>
      </c>
      <c r="Q10674" s="9" t="n">
        <f aca="false">IF(K10674=TRUE(),0.1,0)</f>
        <v>0</v>
      </c>
    </row>
    <row r="10675" customFormat="false" ht="15" hidden="false" customHeight="true" outlineLevel="0" collapsed="false">
      <c r="A10675" s="1" t="s">
        <v>10928</v>
      </c>
      <c r="B10675" s="1" t="s">
        <v>42</v>
      </c>
      <c r="C10675" s="1" t="s">
        <v>29</v>
      </c>
      <c r="D10675" s="1" t="s">
        <v>120</v>
      </c>
      <c r="E10675" s="1" t="n">
        <v>38</v>
      </c>
      <c r="F10675" s="1" t="n">
        <v>1</v>
      </c>
      <c r="G10675" s="1" t="n">
        <v>38</v>
      </c>
      <c r="H10675" s="1" t="s">
        <v>31</v>
      </c>
      <c r="I10675" s="1" t="s">
        <v>44</v>
      </c>
      <c r="J10675" s="4" t="n">
        <v>45331</v>
      </c>
      <c r="K10675" s="5" t="b">
        <f aca="false">FALSE()</f>
        <v>0</v>
      </c>
      <c r="L10675" s="6" t="str">
        <f aca="false">IFERROR(INDEX(CategoryCodes!$B$2:$B$9,MATCH(C10675,CategoryCodes!$A$2:$A$9,0)),"")</f>
        <v>B</v>
      </c>
      <c r="M10675" s="7" t="n">
        <f aca="false">IFERROR(VALUE(MID(D10675,FIND("_",D10675)+1,FIND("_",D10675,FIND("_",D10675)+1)-FIND("_",D10675)-1)),"")</f>
        <v>23</v>
      </c>
      <c r="N10675" s="7" t="str">
        <f aca="false">IF(OR(C10675="",M10675=""),"",C10675&amp;" Item "&amp;M10675)</f>
        <v>Butchers Item 23</v>
      </c>
      <c r="O10675" s="7" t="n">
        <v>232</v>
      </c>
      <c r="P10675" s="8" t="n">
        <f aca="false">G10675*Q10675</f>
        <v>0</v>
      </c>
      <c r="Q10675" s="9" t="n">
        <f aca="false">IF(K10675=TRUE(),0.1,0)</f>
        <v>0</v>
      </c>
    </row>
    <row r="10676" customFormat="false" ht="15" hidden="false" customHeight="true" outlineLevel="0" collapsed="false">
      <c r="A10676" s="1" t="s">
        <v>10929</v>
      </c>
      <c r="B10676" s="1" t="s">
        <v>33</v>
      </c>
      <c r="C10676" s="1" t="s">
        <v>72</v>
      </c>
      <c r="D10676" s="1" t="s">
        <v>81</v>
      </c>
      <c r="E10676" s="1" t="n">
        <v>9.5</v>
      </c>
      <c r="F10676" s="1" t="n">
        <v>6</v>
      </c>
      <c r="G10676" s="1" t="n">
        <v>57</v>
      </c>
      <c r="H10676" s="1" t="s">
        <v>54</v>
      </c>
      <c r="I10676" s="1" t="s">
        <v>22</v>
      </c>
      <c r="J10676" s="4" t="n">
        <v>44786</v>
      </c>
      <c r="K10676" s="5" t="b">
        <f aca="false">TRUE()</f>
        <v>1</v>
      </c>
      <c r="L10676" s="6" t="str">
        <f aca="false">IFERROR(INDEX(CategoryCodes!$B$2:$B$9,MATCH(C10676,CategoryCodes!$A$2:$A$9,0)),"")</f>
        <v>D</v>
      </c>
      <c r="M10676" s="7" t="n">
        <f aca="false">IFERROR(VALUE(MID(D10676,FIND("_",D10676)+1,FIND("_",D10676,FIND("_",D10676)+1)-FIND("_",D10676)-1)),"")</f>
        <v>4</v>
      </c>
      <c r="N10676" s="7" t="str">
        <f aca="false">IF(OR(C10676="",M10676=""),"",C10676&amp;" Item "&amp;M10676)</f>
        <v>Electric household essentials Item 4</v>
      </c>
      <c r="O10676" s="7" t="n">
        <v>472</v>
      </c>
      <c r="P10676" s="8" t="n">
        <f aca="false">G10676*Q10676</f>
        <v>5.7</v>
      </c>
      <c r="Q10676" s="9" t="n">
        <f aca="false">IF(K10676=TRUE(),0.1,0)</f>
        <v>0.1</v>
      </c>
    </row>
    <row r="10677" customFormat="false" ht="15" hidden="false" customHeight="true" outlineLevel="0" collapsed="false">
      <c r="A10677" s="1" t="s">
        <v>10930</v>
      </c>
      <c r="B10677" s="1" t="s">
        <v>49</v>
      </c>
      <c r="C10677" s="1" t="s">
        <v>34</v>
      </c>
      <c r="D10677" s="1" t="s">
        <v>211</v>
      </c>
      <c r="E10677" s="1" t="n">
        <v>24.5</v>
      </c>
      <c r="F10677" s="1" t="n">
        <v>3</v>
      </c>
      <c r="G10677" s="1" t="n">
        <v>73.5</v>
      </c>
      <c r="H10677" s="1" t="s">
        <v>31</v>
      </c>
      <c r="I10677" s="1" t="s">
        <v>22</v>
      </c>
      <c r="J10677" s="4" t="n">
        <v>45113</v>
      </c>
      <c r="K10677" s="5" t="b">
        <f aca="false">FALSE()</f>
        <v>0</v>
      </c>
      <c r="L10677" s="6" t="str">
        <f aca="false">IFERROR(INDEX(CategoryCodes!$B$2:$B$9,MATCH(C10677,CategoryCodes!$A$2:$A$9,0)),"")</f>
        <v>A</v>
      </c>
      <c r="M10677" s="7" t="n">
        <f aca="false">IFERROR(VALUE(MID(D10677,FIND("_",D10677)+1,FIND("_",D10677,FIND("_",D10677)+1)-FIND("_",D10677)-1)),"")</f>
        <v>14</v>
      </c>
      <c r="N10677" s="7" t="str">
        <f aca="false">IF(OR(C10677="",M10677=""),"",C10677&amp;" Item "&amp;M10677)</f>
        <v>Beverages Item 14</v>
      </c>
      <c r="O10677" s="7" t="n">
        <v>141</v>
      </c>
      <c r="P10677" s="8" t="n">
        <f aca="false">G10677*Q10677</f>
        <v>0</v>
      </c>
      <c r="Q10677" s="9" t="n">
        <f aca="false">IF(K10677=TRUE(),0.1,0)</f>
        <v>0</v>
      </c>
    </row>
    <row r="10678" customFormat="false" ht="15" hidden="false" customHeight="true" outlineLevel="0" collapsed="false">
      <c r="A10678" s="1" t="s">
        <v>10931</v>
      </c>
      <c r="B10678" s="1" t="s">
        <v>122</v>
      </c>
      <c r="C10678" s="1" t="s">
        <v>34</v>
      </c>
      <c r="D10678" s="1" t="s">
        <v>407</v>
      </c>
      <c r="E10678" s="1" t="n">
        <v>21.5</v>
      </c>
      <c r="F10678" s="1" t="n">
        <v>4</v>
      </c>
      <c r="G10678" s="1" t="n">
        <v>86</v>
      </c>
      <c r="H10678" s="1" t="s">
        <v>54</v>
      </c>
      <c r="I10678" s="1" t="s">
        <v>22</v>
      </c>
      <c r="J10678" s="4" t="n">
        <v>44800</v>
      </c>
      <c r="K10678" s="5" t="b">
        <f aca="false">FALSE()</f>
        <v>0</v>
      </c>
      <c r="L10678" s="6" t="str">
        <f aca="false">IFERROR(INDEX(CategoryCodes!$B$2:$B$9,MATCH(C10678,CategoryCodes!$A$2:$A$9,0)),"")</f>
        <v>A</v>
      </c>
      <c r="M10678" s="7" t="n">
        <f aca="false">IFERROR(VALUE(MID(D10678,FIND("_",D10678)+1,FIND("_",D10678,FIND("_",D10678)+1)-FIND("_",D10678)-1)),"")</f>
        <v>12</v>
      </c>
      <c r="N10678" s="7" t="str">
        <f aca="false">IF(OR(C10678="",M10678=""),"",C10678&amp;" Item "&amp;M10678)</f>
        <v>Beverages Item 12</v>
      </c>
      <c r="O10678" s="7" t="n">
        <v>393</v>
      </c>
      <c r="P10678" s="8" t="n">
        <f aca="false">G10678*Q10678</f>
        <v>0</v>
      </c>
      <c r="Q10678" s="9" t="n">
        <f aca="false">IF(K10678=TRUE(),0.1,0)</f>
        <v>0</v>
      </c>
    </row>
    <row r="10679" customFormat="false" ht="15" hidden="false" customHeight="true" outlineLevel="0" collapsed="false">
      <c r="A10679" s="1" t="s">
        <v>10932</v>
      </c>
      <c r="B10679" s="1" t="s">
        <v>24</v>
      </c>
      <c r="C10679" s="1" t="s">
        <v>34</v>
      </c>
      <c r="D10679" s="1" t="s">
        <v>407</v>
      </c>
      <c r="E10679" s="1" t="n">
        <v>21.5</v>
      </c>
      <c r="F10679" s="1" t="n">
        <v>1</v>
      </c>
      <c r="G10679" s="1" t="n">
        <v>21.5</v>
      </c>
      <c r="H10679" s="1" t="s">
        <v>54</v>
      </c>
      <c r="I10679" s="1" t="s">
        <v>22</v>
      </c>
      <c r="J10679" s="4" t="n">
        <v>45176</v>
      </c>
      <c r="K10679" s="5" t="b">
        <f aca="false">FALSE()</f>
        <v>0</v>
      </c>
      <c r="L10679" s="6" t="str">
        <f aca="false">IFERROR(INDEX(CategoryCodes!$B$2:$B$9,MATCH(C10679,CategoryCodes!$A$2:$A$9,0)),"")</f>
        <v>A</v>
      </c>
      <c r="M10679" s="7" t="n">
        <f aca="false">IFERROR(VALUE(MID(D10679,FIND("_",D10679)+1,FIND("_",D10679,FIND("_",D10679)+1)-FIND("_",D10679)-1)),"")</f>
        <v>12</v>
      </c>
      <c r="N10679" s="7" t="str">
        <f aca="false">IF(OR(C10679="",M10679=""),"",C10679&amp;" Item "&amp;M10679)</f>
        <v>Beverages Item 12</v>
      </c>
      <c r="O10679" s="7" t="n">
        <v>218</v>
      </c>
      <c r="P10679" s="8" t="n">
        <f aca="false">G10679*Q10679</f>
        <v>0</v>
      </c>
      <c r="Q10679" s="9" t="n">
        <f aca="false">IF(K10679=TRUE(),0.1,0)</f>
        <v>0</v>
      </c>
    </row>
    <row r="10680" customFormat="false" ht="15" hidden="false" customHeight="true" outlineLevel="0" collapsed="false">
      <c r="A10680" s="1" t="s">
        <v>10933</v>
      </c>
      <c r="B10680" s="1" t="s">
        <v>33</v>
      </c>
      <c r="C10680" s="1" t="s">
        <v>72</v>
      </c>
      <c r="D10680" s="1" t="s">
        <v>375</v>
      </c>
      <c r="E10680" s="1" t="n">
        <v>36.5</v>
      </c>
      <c r="F10680" s="1" t="n">
        <v>5</v>
      </c>
      <c r="G10680" s="1" t="n">
        <v>182.5</v>
      </c>
      <c r="H10680" s="1" t="s">
        <v>54</v>
      </c>
      <c r="I10680" s="1" t="s">
        <v>44</v>
      </c>
      <c r="J10680" s="4" t="n">
        <v>44922</v>
      </c>
      <c r="K10680" s="5" t="b">
        <f aca="false">FALSE()</f>
        <v>0</v>
      </c>
      <c r="L10680" s="6" t="str">
        <f aca="false">IFERROR(INDEX(CategoryCodes!$B$2:$B$9,MATCH(C10680,CategoryCodes!$A$2:$A$9,0)),"")</f>
        <v>D</v>
      </c>
      <c r="M10680" s="7" t="n">
        <f aca="false">IFERROR(VALUE(MID(D10680,FIND("_",D10680)+1,FIND("_",D10680,FIND("_",D10680)+1)-FIND("_",D10680)-1)),"")</f>
        <v>22</v>
      </c>
      <c r="N10680" s="7" t="str">
        <f aca="false">IF(OR(C10680="",M10680=""),"",C10680&amp;" Item "&amp;M10680)</f>
        <v>Electric household essentials Item 22</v>
      </c>
      <c r="O10680" s="7" t="n">
        <v>354</v>
      </c>
      <c r="P10680" s="8" t="n">
        <f aca="false">G10680*Q10680</f>
        <v>0</v>
      </c>
      <c r="Q10680" s="9" t="n">
        <f aca="false">IF(K10680=TRUE(),0.1,0)</f>
        <v>0</v>
      </c>
    </row>
    <row r="10681" customFormat="false" ht="15" hidden="false" customHeight="true" outlineLevel="0" collapsed="false">
      <c r="A10681" s="1" t="s">
        <v>10934</v>
      </c>
      <c r="B10681" s="1" t="s">
        <v>174</v>
      </c>
      <c r="C10681" s="1" t="s">
        <v>38</v>
      </c>
      <c r="D10681" s="1" t="s">
        <v>269</v>
      </c>
      <c r="E10681" s="1" t="n">
        <v>39.5</v>
      </c>
      <c r="F10681" s="1" t="n">
        <v>1</v>
      </c>
      <c r="G10681" s="1" t="n">
        <v>39.5</v>
      </c>
      <c r="H10681" s="1" t="s">
        <v>31</v>
      </c>
      <c r="I10681" s="1" t="s">
        <v>22</v>
      </c>
      <c r="J10681" s="4" t="n">
        <v>44777</v>
      </c>
      <c r="K10681" s="5" t="b">
        <f aca="false">FALSE()</f>
        <v>0</v>
      </c>
      <c r="L10681" s="6" t="str">
        <f aca="false">IFERROR(INDEX(CategoryCodes!$B$2:$B$9,MATCH(C10681,CategoryCodes!$A$2:$A$9,0)),"")</f>
        <v>E</v>
      </c>
      <c r="M10681" s="7" t="n">
        <f aca="false">IFERROR(VALUE(MID(D10681,FIND("_",D10681)+1,FIND("_",D10681,FIND("_",D10681)+1)-FIND("_",D10681)-1)),"")</f>
        <v>24</v>
      </c>
      <c r="N10681" s="7" t="str">
        <f aca="false">IF(OR(C10681="",M10681=""),"",C10681&amp;" Item "&amp;M10681)</f>
        <v>Food Item 24</v>
      </c>
      <c r="O10681" s="7" t="n">
        <v>462</v>
      </c>
      <c r="P10681" s="8" t="n">
        <f aca="false">G10681*Q10681</f>
        <v>0</v>
      </c>
      <c r="Q10681" s="9" t="n">
        <f aca="false">IF(K10681=TRUE(),0.1,0)</f>
        <v>0</v>
      </c>
    </row>
    <row r="10682" customFormat="false" ht="15" hidden="false" customHeight="true" outlineLevel="0" collapsed="false">
      <c r="A10682" s="1" t="s">
        <v>10935</v>
      </c>
      <c r="B10682" s="1" t="s">
        <v>86</v>
      </c>
      <c r="C10682" s="1" t="s">
        <v>34</v>
      </c>
      <c r="D10682" s="1" t="s">
        <v>576</v>
      </c>
      <c r="E10682" s="1" t="n">
        <v>29</v>
      </c>
      <c r="F10682" s="1" t="n">
        <v>6</v>
      </c>
      <c r="G10682" s="1" t="n">
        <v>174</v>
      </c>
      <c r="H10682" s="1" t="s">
        <v>54</v>
      </c>
      <c r="I10682" s="1" t="s">
        <v>44</v>
      </c>
      <c r="J10682" s="4" t="n">
        <v>45293</v>
      </c>
      <c r="K10682" s="5" t="b">
        <f aca="false">TRUE()</f>
        <v>1</v>
      </c>
      <c r="L10682" s="6" t="str">
        <f aca="false">IFERROR(INDEX(CategoryCodes!$B$2:$B$9,MATCH(C10682,CategoryCodes!$A$2:$A$9,0)),"")</f>
        <v>A</v>
      </c>
      <c r="M10682" s="7" t="n">
        <f aca="false">IFERROR(VALUE(MID(D10682,FIND("_",D10682)+1,FIND("_",D10682,FIND("_",D10682)+1)-FIND("_",D10682)-1)),"")</f>
        <v>17</v>
      </c>
      <c r="N10682" s="7" t="str">
        <f aca="false">IF(OR(C10682="",M10682=""),"",C10682&amp;" Item "&amp;M10682)</f>
        <v>Beverages Item 17</v>
      </c>
      <c r="O10682" s="7" t="n">
        <v>341</v>
      </c>
      <c r="P10682" s="8" t="n">
        <f aca="false">G10682*Q10682</f>
        <v>17.4</v>
      </c>
      <c r="Q10682" s="9" t="n">
        <f aca="false">IF(K10682=TRUE(),0.1,0)</f>
        <v>0.1</v>
      </c>
    </row>
    <row r="10683" customFormat="false" ht="15" hidden="false" customHeight="true" outlineLevel="0" collapsed="false">
      <c r="A10683" s="1" t="s">
        <v>10936</v>
      </c>
      <c r="B10683" s="1" t="s">
        <v>83</v>
      </c>
      <c r="C10683" s="1" t="s">
        <v>25</v>
      </c>
      <c r="D10683" s="1" t="s">
        <v>271</v>
      </c>
      <c r="E10683" s="1" t="n">
        <v>35</v>
      </c>
      <c r="F10683" s="1" t="n">
        <v>6</v>
      </c>
      <c r="G10683" s="1" t="n">
        <v>210</v>
      </c>
      <c r="H10683" s="1" t="s">
        <v>21</v>
      </c>
      <c r="I10683" s="1" t="s">
        <v>22</v>
      </c>
      <c r="J10683" s="4" t="n">
        <v>45433</v>
      </c>
      <c r="L10683" s="6" t="str">
        <f aca="false">IFERROR(INDEX(CategoryCodes!$B$2:$B$9,MATCH(C10683,CategoryCodes!$A$2:$A$9,0)),"")</f>
        <v>G</v>
      </c>
      <c r="M10683" s="7" t="n">
        <f aca="false">IFERROR(VALUE(MID(D10683,FIND("_",D10683)+1,FIND("_",D10683,FIND("_",D10683)+1)-FIND("_",D10683)-1)),"")</f>
        <v>21</v>
      </c>
      <c r="N10683" s="7" t="str">
        <f aca="false">IF(OR(C10683="",M10683=""),"",C10683&amp;" Item "&amp;M10683)</f>
        <v>Milk Products Item 21</v>
      </c>
      <c r="O10683" s="7" t="n">
        <v>394</v>
      </c>
      <c r="P10683" s="8" t="n">
        <f aca="false">G10683*Q10683</f>
        <v>0</v>
      </c>
      <c r="Q10683" s="9" t="n">
        <f aca="false">IF(K10683=TRUE(),0.1,0)</f>
        <v>0</v>
      </c>
    </row>
    <row r="10684" customFormat="false" ht="15" hidden="false" customHeight="true" outlineLevel="0" collapsed="false">
      <c r="A10684" s="1" t="s">
        <v>10937</v>
      </c>
      <c r="B10684" s="1" t="s">
        <v>49</v>
      </c>
      <c r="C10684" s="1" t="s">
        <v>136</v>
      </c>
      <c r="D10684" s="1" t="s">
        <v>164</v>
      </c>
      <c r="E10684" s="1" t="n">
        <v>36.5</v>
      </c>
      <c r="F10684" s="1" t="n">
        <v>9</v>
      </c>
      <c r="G10684" s="1" t="n">
        <v>328.5</v>
      </c>
      <c r="H10684" s="1" t="s">
        <v>54</v>
      </c>
      <c r="I10684" s="1" t="s">
        <v>22</v>
      </c>
      <c r="J10684" s="4" t="n">
        <v>45344</v>
      </c>
      <c r="K10684" s="5" t="b">
        <f aca="false">FALSE()</f>
        <v>0</v>
      </c>
      <c r="L10684" s="6" t="str">
        <f aca="false">IFERROR(INDEX(CategoryCodes!$B$2:$B$9,MATCH(C10684,CategoryCodes!$A$2:$A$9,0)),"")</f>
        <v>C</v>
      </c>
      <c r="M10684" s="7" t="n">
        <f aca="false">IFERROR(VALUE(MID(D10684,FIND("_",D10684)+1,FIND("_",D10684,FIND("_",D10684)+1)-FIND("_",D10684)-1)),"")</f>
        <v>22</v>
      </c>
      <c r="N10684" s="7" t="str">
        <f aca="false">IF(OR(C10684="",M10684=""),"",C10684&amp;" Item "&amp;M10684)</f>
        <v>Computers and electric accessories Item 22</v>
      </c>
      <c r="O10684" s="7" t="n">
        <v>394</v>
      </c>
      <c r="P10684" s="8" t="n">
        <f aca="false">G10684*Q10684</f>
        <v>0</v>
      </c>
      <c r="Q10684" s="9" t="n">
        <f aca="false">IF(K10684=TRUE(),0.1,0)</f>
        <v>0</v>
      </c>
    </row>
    <row r="10685" customFormat="false" ht="15" hidden="false" customHeight="true" outlineLevel="0" collapsed="false">
      <c r="A10685" s="1" t="s">
        <v>10938</v>
      </c>
      <c r="B10685" s="1" t="s">
        <v>24</v>
      </c>
      <c r="C10685" s="1" t="s">
        <v>19</v>
      </c>
      <c r="D10685" s="1" t="s">
        <v>172</v>
      </c>
      <c r="E10685" s="1" t="n">
        <v>21.5</v>
      </c>
      <c r="F10685" s="1" t="n">
        <v>1</v>
      </c>
      <c r="G10685" s="1" t="n">
        <v>21.5</v>
      </c>
      <c r="H10685" s="1" t="s">
        <v>31</v>
      </c>
      <c r="I10685" s="1" t="s">
        <v>44</v>
      </c>
      <c r="J10685" s="4" t="n">
        <v>44776</v>
      </c>
      <c r="K10685" s="5" t="b">
        <f aca="false">FALSE()</f>
        <v>0</v>
      </c>
      <c r="L10685" s="6" t="str">
        <f aca="false">IFERROR(INDEX(CategoryCodes!$B$2:$B$9,MATCH(C10685,CategoryCodes!$A$2:$A$9,0)),"")</f>
        <v>H</v>
      </c>
      <c r="M10685" s="7" t="n">
        <f aca="false">IFERROR(VALUE(MID(D10685,FIND("_",D10685)+1,FIND("_",D10685,FIND("_",D10685)+1)-FIND("_",D10685)-1)),"")</f>
        <v>12</v>
      </c>
      <c r="N10685" s="7" t="str">
        <f aca="false">IF(OR(C10685="",M10685=""),"",C10685&amp;" Item "&amp;M10685)</f>
        <v>Patisserie Item 12</v>
      </c>
      <c r="O10685" s="7" t="n">
        <v>165</v>
      </c>
      <c r="P10685" s="8" t="n">
        <f aca="false">G10685*Q10685</f>
        <v>0</v>
      </c>
      <c r="Q10685" s="9" t="n">
        <f aca="false">IF(K10685=TRUE(),0.1,0)</f>
        <v>0</v>
      </c>
    </row>
    <row r="10686" customFormat="false" ht="15" hidden="false" customHeight="true" outlineLevel="0" collapsed="false">
      <c r="A10686" s="1" t="s">
        <v>10939</v>
      </c>
      <c r="B10686" s="1" t="s">
        <v>86</v>
      </c>
      <c r="C10686" s="1" t="s">
        <v>38</v>
      </c>
      <c r="D10686" s="1" t="s">
        <v>96</v>
      </c>
      <c r="E10686" s="1" t="n">
        <v>24.5</v>
      </c>
      <c r="F10686" s="1" t="n">
        <v>1</v>
      </c>
      <c r="G10686" s="1" t="n">
        <v>24.5</v>
      </c>
      <c r="H10686" s="1" t="s">
        <v>54</v>
      </c>
      <c r="I10686" s="1" t="s">
        <v>22</v>
      </c>
      <c r="J10686" s="4" t="n">
        <v>45655</v>
      </c>
      <c r="L10686" s="6" t="str">
        <f aca="false">IFERROR(INDEX(CategoryCodes!$B$2:$B$9,MATCH(C10686,CategoryCodes!$A$2:$A$9,0)),"")</f>
        <v>E</v>
      </c>
      <c r="M10686" s="7" t="n">
        <f aca="false">IFERROR(VALUE(MID(D10686,FIND("_",D10686)+1,FIND("_",D10686,FIND("_",D10686)+1)-FIND("_",D10686)-1)),"")</f>
        <v>14</v>
      </c>
      <c r="N10686" s="7" t="str">
        <f aca="false">IF(OR(C10686="",M10686=""),"",C10686&amp;" Item "&amp;M10686)</f>
        <v>Food Item 14</v>
      </c>
      <c r="O10686" s="7" t="n">
        <v>131</v>
      </c>
      <c r="P10686" s="8" t="n">
        <f aca="false">G10686*Q10686</f>
        <v>0</v>
      </c>
      <c r="Q10686" s="9" t="n">
        <f aca="false">IF(K10686=TRUE(),0.1,0)</f>
        <v>0</v>
      </c>
    </row>
    <row r="10687" customFormat="false" ht="15" hidden="false" customHeight="true" outlineLevel="0" collapsed="false">
      <c r="A10687" s="1" t="s">
        <v>10940</v>
      </c>
      <c r="B10687" s="1" t="s">
        <v>37</v>
      </c>
      <c r="C10687" s="1" t="s">
        <v>136</v>
      </c>
      <c r="D10687" s="1" t="s">
        <v>231</v>
      </c>
      <c r="E10687" s="1" t="n">
        <v>41</v>
      </c>
      <c r="F10687" s="1" t="n">
        <v>1</v>
      </c>
      <c r="G10687" s="1" t="n">
        <v>41</v>
      </c>
      <c r="H10687" s="1" t="s">
        <v>21</v>
      </c>
      <c r="I10687" s="1" t="s">
        <v>22</v>
      </c>
      <c r="J10687" s="4" t="n">
        <v>45269</v>
      </c>
      <c r="K10687" s="5" t="b">
        <f aca="false">TRUE()</f>
        <v>1</v>
      </c>
      <c r="L10687" s="6" t="str">
        <f aca="false">IFERROR(INDEX(CategoryCodes!$B$2:$B$9,MATCH(C10687,CategoryCodes!$A$2:$A$9,0)),"")</f>
        <v>C</v>
      </c>
      <c r="M10687" s="7" t="n">
        <f aca="false">IFERROR(VALUE(MID(D10687,FIND("_",D10687)+1,FIND("_",D10687,FIND("_",D10687)+1)-FIND("_",D10687)-1)),"")</f>
        <v>25</v>
      </c>
      <c r="N10687" s="7" t="str">
        <f aca="false">IF(OR(C10687="",M10687=""),"",C10687&amp;" Item "&amp;M10687)</f>
        <v>Computers and electric accessories Item 25</v>
      </c>
      <c r="O10687" s="7" t="n">
        <v>82</v>
      </c>
      <c r="P10687" s="8" t="n">
        <f aca="false">G10687*Q10687</f>
        <v>4.1</v>
      </c>
      <c r="Q10687" s="9" t="n">
        <f aca="false">IF(K10687=TRUE(),0.1,0)</f>
        <v>0.1</v>
      </c>
    </row>
    <row r="10688" customFormat="false" ht="15" hidden="false" customHeight="true" outlineLevel="0" collapsed="false">
      <c r="A10688" s="1" t="s">
        <v>10941</v>
      </c>
      <c r="B10688" s="1" t="s">
        <v>42</v>
      </c>
      <c r="C10688" s="1" t="s">
        <v>25</v>
      </c>
      <c r="D10688" s="1" t="s">
        <v>207</v>
      </c>
      <c r="E10688" s="1" t="n">
        <v>15.5</v>
      </c>
      <c r="F10688" s="1" t="n">
        <v>1</v>
      </c>
      <c r="G10688" s="1" t="n">
        <v>15.5</v>
      </c>
      <c r="H10688" s="1" t="s">
        <v>31</v>
      </c>
      <c r="I10688" s="1" t="s">
        <v>22</v>
      </c>
      <c r="J10688" s="4" t="n">
        <v>45409</v>
      </c>
      <c r="L10688" s="6" t="str">
        <f aca="false">IFERROR(INDEX(CategoryCodes!$B$2:$B$9,MATCH(C10688,CategoryCodes!$A$2:$A$9,0)),"")</f>
        <v>G</v>
      </c>
      <c r="M10688" s="7" t="n">
        <f aca="false">IFERROR(VALUE(MID(D10688,FIND("_",D10688)+1,FIND("_",D10688,FIND("_",D10688)+1)-FIND("_",D10688)-1)),"")</f>
        <v>8</v>
      </c>
      <c r="N10688" s="7" t="str">
        <f aca="false">IF(OR(C10688="",M10688=""),"",C10688&amp;" Item "&amp;M10688)</f>
        <v>Milk Products Item 8</v>
      </c>
      <c r="O10688" s="7" t="n">
        <v>399</v>
      </c>
      <c r="P10688" s="8" t="n">
        <f aca="false">G10688*Q10688</f>
        <v>0</v>
      </c>
      <c r="Q10688" s="9" t="n">
        <f aca="false">IF(K10688=TRUE(),0.1,0)</f>
        <v>0</v>
      </c>
    </row>
    <row r="10689" customFormat="false" ht="15" hidden="false" customHeight="true" outlineLevel="0" collapsed="false">
      <c r="A10689" s="1" t="s">
        <v>10942</v>
      </c>
      <c r="B10689" s="1" t="s">
        <v>24</v>
      </c>
      <c r="C10689" s="1" t="s">
        <v>136</v>
      </c>
      <c r="D10689" s="1" t="s">
        <v>367</v>
      </c>
      <c r="E10689" s="1" t="n">
        <v>32</v>
      </c>
      <c r="F10689" s="1" t="n">
        <v>6</v>
      </c>
      <c r="G10689" s="1" t="n">
        <v>192</v>
      </c>
      <c r="H10689" s="1" t="s">
        <v>31</v>
      </c>
      <c r="I10689" s="1" t="s">
        <v>44</v>
      </c>
      <c r="J10689" s="4" t="n">
        <v>44992</v>
      </c>
      <c r="K10689" s="5" t="b">
        <f aca="false">FALSE()</f>
        <v>0</v>
      </c>
      <c r="L10689" s="6" t="str">
        <f aca="false">IFERROR(INDEX(CategoryCodes!$B$2:$B$9,MATCH(C10689,CategoryCodes!$A$2:$A$9,0)),"")</f>
        <v>C</v>
      </c>
      <c r="M10689" s="7" t="n">
        <f aca="false">IFERROR(VALUE(MID(D10689,FIND("_",D10689)+1,FIND("_",D10689,FIND("_",D10689)+1)-FIND("_",D10689)-1)),"")</f>
        <v>19</v>
      </c>
      <c r="N10689" s="7" t="str">
        <f aca="false">IF(OR(C10689="",M10689=""),"",C10689&amp;" Item "&amp;M10689)</f>
        <v>Computers and electric accessories Item 19</v>
      </c>
      <c r="O10689" s="7" t="n">
        <v>37</v>
      </c>
      <c r="P10689" s="8" t="n">
        <f aca="false">G10689*Q10689</f>
        <v>0</v>
      </c>
      <c r="Q10689" s="9" t="n">
        <f aca="false">IF(K10689=TRUE(),0.1,0)</f>
        <v>0</v>
      </c>
    </row>
    <row r="10690" customFormat="false" ht="15" hidden="false" customHeight="true" outlineLevel="0" collapsed="false">
      <c r="A10690" s="1" t="s">
        <v>10943</v>
      </c>
      <c r="B10690" s="1" t="s">
        <v>114</v>
      </c>
      <c r="C10690" s="1" t="s">
        <v>25</v>
      </c>
      <c r="D10690" s="1" t="s">
        <v>978</v>
      </c>
      <c r="E10690" s="1" t="n">
        <v>11</v>
      </c>
      <c r="F10690" s="1" t="n">
        <v>7</v>
      </c>
      <c r="G10690" s="1" t="n">
        <v>77</v>
      </c>
      <c r="H10690" s="1" t="s">
        <v>31</v>
      </c>
      <c r="I10690" s="1" t="s">
        <v>22</v>
      </c>
      <c r="J10690" s="4" t="n">
        <v>45143</v>
      </c>
      <c r="L10690" s="6" t="str">
        <f aca="false">IFERROR(INDEX(CategoryCodes!$B$2:$B$9,MATCH(C10690,CategoryCodes!$A$2:$A$9,0)),"")</f>
        <v>G</v>
      </c>
      <c r="M10690" s="7" t="n">
        <f aca="false">IFERROR(VALUE(MID(D10690,FIND("_",D10690)+1,FIND("_",D10690,FIND("_",D10690)+1)-FIND("_",D10690)-1)),"")</f>
        <v>5</v>
      </c>
      <c r="N10690" s="7" t="str">
        <f aca="false">IF(OR(C10690="",M10690=""),"",C10690&amp;" Item "&amp;M10690)</f>
        <v>Milk Products Item 5</v>
      </c>
      <c r="O10690" s="7" t="n">
        <v>141</v>
      </c>
      <c r="P10690" s="8" t="n">
        <f aca="false">G10690*Q10690</f>
        <v>0</v>
      </c>
      <c r="Q10690" s="9" t="n">
        <f aca="false">IF(K10690=TRUE(),0.1,0)</f>
        <v>0</v>
      </c>
    </row>
    <row r="10691" customFormat="false" ht="15" hidden="false" customHeight="true" outlineLevel="0" collapsed="false">
      <c r="A10691" s="1" t="s">
        <v>10944</v>
      </c>
      <c r="B10691" s="1" t="s">
        <v>80</v>
      </c>
      <c r="C10691" s="1" t="s">
        <v>72</v>
      </c>
      <c r="D10691" s="1" t="s">
        <v>73</v>
      </c>
      <c r="E10691" s="1" t="n">
        <v>23</v>
      </c>
      <c r="F10691" s="1" t="n">
        <v>3</v>
      </c>
      <c r="G10691" s="1" t="n">
        <v>69</v>
      </c>
      <c r="H10691" s="1" t="s">
        <v>54</v>
      </c>
      <c r="I10691" s="1" t="s">
        <v>44</v>
      </c>
      <c r="J10691" s="4" t="n">
        <v>44683</v>
      </c>
      <c r="K10691" s="5" t="b">
        <f aca="false">FALSE()</f>
        <v>0</v>
      </c>
      <c r="L10691" s="6" t="str">
        <f aca="false">IFERROR(INDEX(CategoryCodes!$B$2:$B$9,MATCH(C10691,CategoryCodes!$A$2:$A$9,0)),"")</f>
        <v>D</v>
      </c>
      <c r="M10691" s="7" t="n">
        <f aca="false">IFERROR(VALUE(MID(D10691,FIND("_",D10691)+1,FIND("_",D10691,FIND("_",D10691)+1)-FIND("_",D10691)-1)),"")</f>
        <v>13</v>
      </c>
      <c r="N10691" s="7" t="str">
        <f aca="false">IF(OR(C10691="",M10691=""),"",C10691&amp;" Item "&amp;M10691)</f>
        <v>Electric household essentials Item 13</v>
      </c>
      <c r="O10691" s="7" t="n">
        <v>397</v>
      </c>
      <c r="P10691" s="8" t="n">
        <f aca="false">G10691*Q10691</f>
        <v>0</v>
      </c>
      <c r="Q10691" s="9" t="n">
        <f aca="false">IF(K10691=TRUE(),0.1,0)</f>
        <v>0</v>
      </c>
    </row>
    <row r="10692" customFormat="false" ht="15" hidden="false" customHeight="true" outlineLevel="0" collapsed="false">
      <c r="A10692" s="1" t="s">
        <v>10945</v>
      </c>
      <c r="B10692" s="1" t="s">
        <v>71</v>
      </c>
      <c r="C10692" s="1" t="s">
        <v>34</v>
      </c>
      <c r="D10692" s="1" t="s">
        <v>274</v>
      </c>
      <c r="E10692" s="1" t="n">
        <v>12.5</v>
      </c>
      <c r="F10692" s="1" t="n">
        <v>10</v>
      </c>
      <c r="G10692" s="1" t="n">
        <v>125</v>
      </c>
      <c r="H10692" s="1" t="s">
        <v>21</v>
      </c>
      <c r="I10692" s="1" t="s">
        <v>44</v>
      </c>
      <c r="J10692" s="4" t="n">
        <v>45510</v>
      </c>
      <c r="K10692" s="5" t="b">
        <f aca="false">FALSE()</f>
        <v>0</v>
      </c>
      <c r="L10692" s="6" t="str">
        <f aca="false">IFERROR(INDEX(CategoryCodes!$B$2:$B$9,MATCH(C10692,CategoryCodes!$A$2:$A$9,0)),"")</f>
        <v>A</v>
      </c>
      <c r="M10692" s="7" t="n">
        <f aca="false">IFERROR(VALUE(MID(D10692,FIND("_",D10692)+1,FIND("_",D10692,FIND("_",D10692)+1)-FIND("_",D10692)-1)),"")</f>
        <v>6</v>
      </c>
      <c r="N10692" s="7" t="str">
        <f aca="false">IF(OR(C10692="",M10692=""),"",C10692&amp;" Item "&amp;M10692)</f>
        <v>Beverages Item 6</v>
      </c>
      <c r="O10692" s="7" t="n">
        <v>31</v>
      </c>
      <c r="P10692" s="8" t="n">
        <f aca="false">G10692*Q10692</f>
        <v>0</v>
      </c>
      <c r="Q10692" s="9" t="n">
        <f aca="false">IF(K10692=TRUE(),0.1,0)</f>
        <v>0</v>
      </c>
    </row>
    <row r="10693" customFormat="false" ht="15" hidden="false" customHeight="true" outlineLevel="0" collapsed="false">
      <c r="A10693" s="1" t="s">
        <v>10946</v>
      </c>
      <c r="B10693" s="1" t="s">
        <v>104</v>
      </c>
      <c r="C10693" s="1" t="s">
        <v>29</v>
      </c>
      <c r="D10693" s="1" t="s">
        <v>56</v>
      </c>
      <c r="E10693" s="1" t="n">
        <v>8</v>
      </c>
      <c r="F10693" s="1" t="n">
        <v>9</v>
      </c>
      <c r="G10693" s="1" t="n">
        <v>72</v>
      </c>
      <c r="H10693" s="1" t="s">
        <v>31</v>
      </c>
      <c r="I10693" s="1" t="s">
        <v>22</v>
      </c>
      <c r="J10693" s="4" t="n">
        <v>45515</v>
      </c>
      <c r="L10693" s="6" t="str">
        <f aca="false">IFERROR(INDEX(CategoryCodes!$B$2:$B$9,MATCH(C10693,CategoryCodes!$A$2:$A$9,0)),"")</f>
        <v>B</v>
      </c>
      <c r="M10693" s="7" t="n">
        <f aca="false">IFERROR(VALUE(MID(D10693,FIND("_",D10693)+1,FIND("_",D10693,FIND("_",D10693)+1)-FIND("_",D10693)-1)),"")</f>
        <v>3</v>
      </c>
      <c r="N10693" s="7" t="str">
        <f aca="false">IF(OR(C10693="",M10693=""),"",C10693&amp;" Item "&amp;M10693)</f>
        <v>Butchers Item 3</v>
      </c>
      <c r="O10693" s="7" t="n">
        <v>195</v>
      </c>
      <c r="P10693" s="8" t="n">
        <f aca="false">G10693*Q10693</f>
        <v>0</v>
      </c>
      <c r="Q10693" s="9" t="n">
        <f aca="false">IF(K10693=TRUE(),0.1,0)</f>
        <v>0</v>
      </c>
    </row>
    <row r="10694" customFormat="false" ht="15" hidden="false" customHeight="true" outlineLevel="0" collapsed="false">
      <c r="A10694" s="1" t="s">
        <v>10947</v>
      </c>
      <c r="B10694" s="1" t="s">
        <v>37</v>
      </c>
      <c r="C10694" s="1" t="s">
        <v>25</v>
      </c>
      <c r="D10694" s="1" t="s">
        <v>290</v>
      </c>
      <c r="E10694" s="1" t="n">
        <v>8</v>
      </c>
      <c r="F10694" s="1" t="n">
        <v>4</v>
      </c>
      <c r="G10694" s="1" t="n">
        <v>32</v>
      </c>
      <c r="H10694" s="1" t="s">
        <v>54</v>
      </c>
      <c r="I10694" s="1" t="s">
        <v>44</v>
      </c>
      <c r="J10694" s="4" t="n">
        <v>45438</v>
      </c>
      <c r="K10694" s="5" t="b">
        <f aca="false">TRUE()</f>
        <v>1</v>
      </c>
      <c r="L10694" s="6" t="str">
        <f aca="false">IFERROR(INDEX(CategoryCodes!$B$2:$B$9,MATCH(C10694,CategoryCodes!$A$2:$A$9,0)),"")</f>
        <v>G</v>
      </c>
      <c r="M10694" s="7" t="n">
        <f aca="false">IFERROR(VALUE(MID(D10694,FIND("_",D10694)+1,FIND("_",D10694,FIND("_",D10694)+1)-FIND("_",D10694)-1)),"")</f>
        <v>3</v>
      </c>
      <c r="N10694" s="7" t="str">
        <f aca="false">IF(OR(C10694="",M10694=""),"",C10694&amp;" Item "&amp;M10694)</f>
        <v>Milk Products Item 3</v>
      </c>
      <c r="O10694" s="7" t="n">
        <v>198</v>
      </c>
      <c r="P10694" s="8" t="n">
        <f aca="false">G10694*Q10694</f>
        <v>3.2</v>
      </c>
      <c r="Q10694" s="9" t="n">
        <f aca="false">IF(K10694=TRUE(),0.1,0)</f>
        <v>0.1</v>
      </c>
    </row>
    <row r="10695" customFormat="false" ht="15" hidden="false" customHeight="true" outlineLevel="0" collapsed="false">
      <c r="A10695" s="1" t="s">
        <v>10948</v>
      </c>
      <c r="B10695" s="1" t="s">
        <v>90</v>
      </c>
      <c r="C10695" s="1" t="s">
        <v>38</v>
      </c>
      <c r="D10695" s="1" t="s">
        <v>132</v>
      </c>
      <c r="E10695" s="1" t="n">
        <v>8</v>
      </c>
      <c r="F10695" s="1" t="n">
        <v>7</v>
      </c>
      <c r="G10695" s="1" t="n">
        <v>56</v>
      </c>
      <c r="H10695" s="1" t="s">
        <v>21</v>
      </c>
      <c r="I10695" s="1" t="s">
        <v>44</v>
      </c>
      <c r="J10695" s="4" t="n">
        <v>45453</v>
      </c>
      <c r="K10695" s="5" t="b">
        <f aca="false">FALSE()</f>
        <v>0</v>
      </c>
      <c r="L10695" s="6" t="str">
        <f aca="false">IFERROR(INDEX(CategoryCodes!$B$2:$B$9,MATCH(C10695,CategoryCodes!$A$2:$A$9,0)),"")</f>
        <v>E</v>
      </c>
      <c r="M10695" s="7" t="n">
        <f aca="false">IFERROR(VALUE(MID(D10695,FIND("_",D10695)+1,FIND("_",D10695,FIND("_",D10695)+1)-FIND("_",D10695)-1)),"")</f>
        <v>3</v>
      </c>
      <c r="N10695" s="7" t="str">
        <f aca="false">IF(OR(C10695="",M10695=""),"",C10695&amp;" Item "&amp;M10695)</f>
        <v>Food Item 3</v>
      </c>
      <c r="O10695" s="7" t="n">
        <v>170</v>
      </c>
      <c r="P10695" s="8" t="n">
        <f aca="false">G10695*Q10695</f>
        <v>0</v>
      </c>
      <c r="Q10695" s="9" t="n">
        <f aca="false">IF(K10695=TRUE(),0.1,0)</f>
        <v>0</v>
      </c>
    </row>
    <row r="10696" customFormat="false" ht="15" hidden="false" customHeight="true" outlineLevel="0" collapsed="false">
      <c r="A10696" s="1" t="s">
        <v>10949</v>
      </c>
      <c r="B10696" s="1" t="s">
        <v>106</v>
      </c>
      <c r="C10696" s="1" t="s">
        <v>34</v>
      </c>
      <c r="D10696" s="1" t="s">
        <v>211</v>
      </c>
      <c r="E10696" s="1" t="n">
        <v>24.5</v>
      </c>
      <c r="F10696" s="1" t="n">
        <v>2</v>
      </c>
      <c r="G10696" s="1" t="n">
        <v>49</v>
      </c>
      <c r="H10696" s="1" t="s">
        <v>54</v>
      </c>
      <c r="I10696" s="1" t="s">
        <v>44</v>
      </c>
      <c r="J10696" s="4" t="n">
        <v>44842</v>
      </c>
      <c r="K10696" s="5" t="b">
        <f aca="false">TRUE()</f>
        <v>1</v>
      </c>
      <c r="L10696" s="6" t="str">
        <f aca="false">IFERROR(INDEX(CategoryCodes!$B$2:$B$9,MATCH(C10696,CategoryCodes!$A$2:$A$9,0)),"")</f>
        <v>A</v>
      </c>
      <c r="M10696" s="7" t="n">
        <f aca="false">IFERROR(VALUE(MID(D10696,FIND("_",D10696)+1,FIND("_",D10696,FIND("_",D10696)+1)-FIND("_",D10696)-1)),"")</f>
        <v>14</v>
      </c>
      <c r="N10696" s="7" t="str">
        <f aca="false">IF(OR(C10696="",M10696=""),"",C10696&amp;" Item "&amp;M10696)</f>
        <v>Beverages Item 14</v>
      </c>
      <c r="O10696" s="7" t="n">
        <v>30</v>
      </c>
      <c r="P10696" s="8" t="n">
        <f aca="false">G10696*Q10696</f>
        <v>4.9</v>
      </c>
      <c r="Q10696" s="9" t="n">
        <f aca="false">IF(K10696=TRUE(),0.1,0)</f>
        <v>0.1</v>
      </c>
    </row>
    <row r="10697" customFormat="false" ht="15" hidden="false" customHeight="true" outlineLevel="0" collapsed="false">
      <c r="A10697" s="1" t="s">
        <v>10950</v>
      </c>
      <c r="B10697" s="1" t="s">
        <v>83</v>
      </c>
      <c r="C10697" s="1" t="s">
        <v>136</v>
      </c>
      <c r="F10697" s="1" t="n">
        <v>10</v>
      </c>
      <c r="G10697" s="1" t="n">
        <v>260</v>
      </c>
      <c r="H10697" s="1" t="s">
        <v>21</v>
      </c>
      <c r="I10697" s="1" t="s">
        <v>22</v>
      </c>
      <c r="J10697" s="4" t="n">
        <v>44952</v>
      </c>
      <c r="L10697" s="6" t="str">
        <f aca="false">IFERROR(INDEX(CategoryCodes!$B$2:$B$9,MATCH(C10697,CategoryCodes!$A$2:$A$9,0)),"")</f>
        <v>C</v>
      </c>
      <c r="M10697" s="7" t="str">
        <f aca="false">IFERROR(VALUE(MID(D10697,FIND("_",D10697)+1,FIND("_",D10697,FIND("_",D10697)+1)-FIND("_",D10697)-1)),"")</f>
        <v/>
      </c>
      <c r="N10697" s="7" t="str">
        <f aca="false">IF(OR(C10697="",M10697=""),"",C10697&amp;" Item "&amp;M10697)</f>
        <v/>
      </c>
      <c r="O10697" s="7" t="n">
        <v>132</v>
      </c>
      <c r="P10697" s="8" t="n">
        <f aca="false">G10697*Q10697</f>
        <v>0</v>
      </c>
      <c r="Q10697" s="9" t="n">
        <f aca="false">IF(K10697=TRUE(),0.1,0)</f>
        <v>0</v>
      </c>
    </row>
    <row r="10698" customFormat="false" ht="15" hidden="false" customHeight="true" outlineLevel="0" collapsed="false">
      <c r="A10698" s="1" t="s">
        <v>10951</v>
      </c>
      <c r="B10698" s="1" t="s">
        <v>18</v>
      </c>
      <c r="C10698" s="1" t="s">
        <v>29</v>
      </c>
      <c r="D10698" s="1" t="s">
        <v>389</v>
      </c>
      <c r="E10698" s="1" t="n">
        <v>41</v>
      </c>
      <c r="F10698" s="1" t="n">
        <v>5</v>
      </c>
      <c r="G10698" s="1" t="n">
        <v>205</v>
      </c>
      <c r="H10698" s="1" t="s">
        <v>54</v>
      </c>
      <c r="I10698" s="1" t="s">
        <v>44</v>
      </c>
      <c r="J10698" s="4" t="n">
        <v>44964</v>
      </c>
      <c r="K10698" s="5" t="b">
        <f aca="false">TRUE()</f>
        <v>1</v>
      </c>
      <c r="L10698" s="6" t="str">
        <f aca="false">IFERROR(INDEX(CategoryCodes!$B$2:$B$9,MATCH(C10698,CategoryCodes!$A$2:$A$9,0)),"")</f>
        <v>B</v>
      </c>
      <c r="M10698" s="7" t="n">
        <f aca="false">IFERROR(VALUE(MID(D10698,FIND("_",D10698)+1,FIND("_",D10698,FIND("_",D10698)+1)-FIND("_",D10698)-1)),"")</f>
        <v>25</v>
      </c>
      <c r="N10698" s="7" t="str">
        <f aca="false">IF(OR(C10698="",M10698=""),"",C10698&amp;" Item "&amp;M10698)</f>
        <v>Butchers Item 25</v>
      </c>
      <c r="O10698" s="7" t="n">
        <v>489</v>
      </c>
      <c r="P10698" s="8" t="n">
        <f aca="false">G10698*Q10698</f>
        <v>20.5</v>
      </c>
      <c r="Q10698" s="9" t="n">
        <f aca="false">IF(K10698=TRUE(),0.1,0)</f>
        <v>0.1</v>
      </c>
    </row>
    <row r="10699" customFormat="false" ht="15" hidden="false" customHeight="true" outlineLevel="0" collapsed="false">
      <c r="A10699" s="1" t="s">
        <v>10952</v>
      </c>
      <c r="B10699" s="1" t="s">
        <v>18</v>
      </c>
      <c r="C10699" s="1" t="s">
        <v>38</v>
      </c>
      <c r="D10699" s="1" t="s">
        <v>504</v>
      </c>
      <c r="E10699" s="1" t="n">
        <v>29</v>
      </c>
      <c r="F10699" s="1" t="n">
        <v>6</v>
      </c>
      <c r="G10699" s="1" t="n">
        <v>174</v>
      </c>
      <c r="H10699" s="1" t="s">
        <v>21</v>
      </c>
      <c r="I10699" s="1" t="s">
        <v>44</v>
      </c>
      <c r="J10699" s="4" t="n">
        <v>45272</v>
      </c>
      <c r="K10699" s="5" t="b">
        <f aca="false">FALSE()</f>
        <v>0</v>
      </c>
      <c r="L10699" s="6" t="str">
        <f aca="false">IFERROR(INDEX(CategoryCodes!$B$2:$B$9,MATCH(C10699,CategoryCodes!$A$2:$A$9,0)),"")</f>
        <v>E</v>
      </c>
      <c r="M10699" s="7" t="n">
        <f aca="false">IFERROR(VALUE(MID(D10699,FIND("_",D10699)+1,FIND("_",D10699,FIND("_",D10699)+1)-FIND("_",D10699)-1)),"")</f>
        <v>17</v>
      </c>
      <c r="N10699" s="7" t="str">
        <f aca="false">IF(OR(C10699="",M10699=""),"",C10699&amp;" Item "&amp;M10699)</f>
        <v>Food Item 17</v>
      </c>
      <c r="O10699" s="7" t="n">
        <v>416</v>
      </c>
      <c r="P10699" s="8" t="n">
        <f aca="false">G10699*Q10699</f>
        <v>0</v>
      </c>
      <c r="Q10699" s="9" t="n">
        <f aca="false">IF(K10699=TRUE(),0.1,0)</f>
        <v>0</v>
      </c>
    </row>
    <row r="10700" customFormat="false" ht="15" hidden="false" customHeight="true" outlineLevel="0" collapsed="false">
      <c r="A10700" s="1" t="s">
        <v>10953</v>
      </c>
      <c r="B10700" s="1" t="s">
        <v>33</v>
      </c>
      <c r="C10700" s="1" t="s">
        <v>29</v>
      </c>
      <c r="D10700" s="1" t="s">
        <v>168</v>
      </c>
      <c r="E10700" s="1" t="n">
        <v>6.5</v>
      </c>
      <c r="F10700" s="1" t="n">
        <v>4</v>
      </c>
      <c r="G10700" s="1" t="n">
        <v>26</v>
      </c>
      <c r="H10700" s="1" t="s">
        <v>54</v>
      </c>
      <c r="I10700" s="1" t="s">
        <v>44</v>
      </c>
      <c r="J10700" s="4" t="n">
        <v>44783</v>
      </c>
      <c r="L10700" s="6" t="str">
        <f aca="false">IFERROR(INDEX(CategoryCodes!$B$2:$B$9,MATCH(C10700,CategoryCodes!$A$2:$A$9,0)),"")</f>
        <v>B</v>
      </c>
      <c r="M10700" s="7" t="n">
        <f aca="false">IFERROR(VALUE(MID(D10700,FIND("_",D10700)+1,FIND("_",D10700,FIND("_",D10700)+1)-FIND("_",D10700)-1)),"")</f>
        <v>2</v>
      </c>
      <c r="N10700" s="7" t="str">
        <f aca="false">IF(OR(C10700="",M10700=""),"",C10700&amp;" Item "&amp;M10700)</f>
        <v>Butchers Item 2</v>
      </c>
      <c r="O10700" s="7" t="n">
        <v>135</v>
      </c>
      <c r="P10700" s="8" t="n">
        <f aca="false">G10700*Q10700</f>
        <v>0</v>
      </c>
      <c r="Q10700" s="9" t="n">
        <f aca="false">IF(K10700=TRUE(),0.1,0)</f>
        <v>0</v>
      </c>
    </row>
    <row r="10701" customFormat="false" ht="15" hidden="false" customHeight="true" outlineLevel="0" collapsed="false">
      <c r="A10701" s="1" t="s">
        <v>10954</v>
      </c>
      <c r="B10701" s="1" t="s">
        <v>49</v>
      </c>
      <c r="C10701" s="1" t="s">
        <v>29</v>
      </c>
      <c r="D10701" s="1" t="s">
        <v>403</v>
      </c>
      <c r="E10701" s="1" t="n">
        <v>5</v>
      </c>
      <c r="F10701" s="1" t="n">
        <v>6</v>
      </c>
      <c r="G10701" s="1" t="n">
        <v>30</v>
      </c>
      <c r="H10701" s="1" t="s">
        <v>21</v>
      </c>
      <c r="I10701" s="1" t="s">
        <v>44</v>
      </c>
      <c r="J10701" s="4" t="n">
        <v>45029</v>
      </c>
      <c r="K10701" s="5" t="b">
        <f aca="false">TRUE()</f>
        <v>1</v>
      </c>
      <c r="L10701" s="6" t="str">
        <f aca="false">IFERROR(INDEX(CategoryCodes!$B$2:$B$9,MATCH(C10701,CategoryCodes!$A$2:$A$9,0)),"")</f>
        <v>B</v>
      </c>
      <c r="M10701" s="7" t="n">
        <f aca="false">IFERROR(VALUE(MID(D10701,FIND("_",D10701)+1,FIND("_",D10701,FIND("_",D10701)+1)-FIND("_",D10701)-1)),"")</f>
        <v>1</v>
      </c>
      <c r="N10701" s="7" t="str">
        <f aca="false">IF(OR(C10701="",M10701=""),"",C10701&amp;" Item "&amp;M10701)</f>
        <v>Butchers Item 1</v>
      </c>
      <c r="O10701" s="7" t="n">
        <v>91</v>
      </c>
      <c r="P10701" s="8" t="n">
        <f aca="false">G10701*Q10701</f>
        <v>3</v>
      </c>
      <c r="Q10701" s="9" t="n">
        <f aca="false">IF(K10701=TRUE(),0.1,0)</f>
        <v>0.1</v>
      </c>
    </row>
    <row r="10702" customFormat="false" ht="15" hidden="false" customHeight="true" outlineLevel="0" collapsed="false">
      <c r="A10702" s="1" t="s">
        <v>10955</v>
      </c>
      <c r="B10702" s="1" t="s">
        <v>52</v>
      </c>
      <c r="C10702" s="1" t="s">
        <v>47</v>
      </c>
      <c r="E10702" s="1" t="n">
        <v>39.5</v>
      </c>
      <c r="H10702" s="1" t="s">
        <v>31</v>
      </c>
      <c r="I10702" s="1" t="s">
        <v>22</v>
      </c>
      <c r="J10702" s="4" t="n">
        <v>44872</v>
      </c>
      <c r="L10702" s="6" t="str">
        <f aca="false">IFERROR(INDEX(CategoryCodes!$B$2:$B$9,MATCH(C10702,CategoryCodes!$A$2:$A$9,0)),"")</f>
        <v>F</v>
      </c>
      <c r="M10702" s="7" t="str">
        <f aca="false">IFERROR(VALUE(MID(D10702,FIND("_",D10702)+1,FIND("_",D10702,FIND("_",D10702)+1)-FIND("_",D10702)-1)),"")</f>
        <v/>
      </c>
      <c r="N10702" s="7" t="str">
        <f aca="false">IF(OR(C10702="",M10702=""),"",C10702&amp;" Item "&amp;M10702)</f>
        <v/>
      </c>
      <c r="O10702" s="7" t="n">
        <v>225</v>
      </c>
      <c r="P10702" s="8" t="n">
        <f aca="false">G10702*Q10702</f>
        <v>0</v>
      </c>
      <c r="Q10702" s="9" t="n">
        <f aca="false">IF(K10702=TRUE(),0.1,0)</f>
        <v>0</v>
      </c>
    </row>
    <row r="10703" customFormat="false" ht="15" hidden="false" customHeight="true" outlineLevel="0" collapsed="false">
      <c r="A10703" s="1" t="s">
        <v>10956</v>
      </c>
      <c r="B10703" s="1" t="s">
        <v>37</v>
      </c>
      <c r="C10703" s="1" t="s">
        <v>29</v>
      </c>
      <c r="D10703" s="1" t="s">
        <v>127</v>
      </c>
      <c r="E10703" s="1" t="n">
        <v>39.5</v>
      </c>
      <c r="F10703" s="1" t="n">
        <v>6</v>
      </c>
      <c r="G10703" s="1" t="n">
        <v>237</v>
      </c>
      <c r="H10703" s="1" t="s">
        <v>31</v>
      </c>
      <c r="I10703" s="1" t="s">
        <v>22</v>
      </c>
      <c r="J10703" s="4" t="n">
        <v>44784</v>
      </c>
      <c r="K10703" s="5" t="b">
        <f aca="false">FALSE()</f>
        <v>0</v>
      </c>
      <c r="L10703" s="6" t="str">
        <f aca="false">IFERROR(INDEX(CategoryCodes!$B$2:$B$9,MATCH(C10703,CategoryCodes!$A$2:$A$9,0)),"")</f>
        <v>B</v>
      </c>
      <c r="M10703" s="7" t="n">
        <f aca="false">IFERROR(VALUE(MID(D10703,FIND("_",D10703)+1,FIND("_",D10703,FIND("_",D10703)+1)-FIND("_",D10703)-1)),"")</f>
        <v>24</v>
      </c>
      <c r="N10703" s="7" t="str">
        <f aca="false">IF(OR(C10703="",M10703=""),"",C10703&amp;" Item "&amp;M10703)</f>
        <v>Butchers Item 24</v>
      </c>
      <c r="O10703" s="7" t="n">
        <v>35</v>
      </c>
      <c r="P10703" s="8" t="n">
        <f aca="false">G10703*Q10703</f>
        <v>0</v>
      </c>
      <c r="Q10703" s="9" t="n">
        <f aca="false">IF(K10703=TRUE(),0.1,0)</f>
        <v>0</v>
      </c>
    </row>
    <row r="10704" customFormat="false" ht="15" hidden="false" customHeight="true" outlineLevel="0" collapsed="false">
      <c r="A10704" s="1" t="s">
        <v>10957</v>
      </c>
      <c r="B10704" s="1" t="s">
        <v>106</v>
      </c>
      <c r="C10704" s="1" t="s">
        <v>25</v>
      </c>
      <c r="D10704" s="1" t="s">
        <v>148</v>
      </c>
      <c r="E10704" s="1" t="n">
        <v>32</v>
      </c>
      <c r="F10704" s="1" t="n">
        <v>5</v>
      </c>
      <c r="G10704" s="1" t="n">
        <v>160</v>
      </c>
      <c r="H10704" s="1" t="s">
        <v>54</v>
      </c>
      <c r="I10704" s="1" t="s">
        <v>44</v>
      </c>
      <c r="J10704" s="4" t="n">
        <v>44575</v>
      </c>
      <c r="L10704" s="6" t="str">
        <f aca="false">IFERROR(INDEX(CategoryCodes!$B$2:$B$9,MATCH(C10704,CategoryCodes!$A$2:$A$9,0)),"")</f>
        <v>G</v>
      </c>
      <c r="M10704" s="7" t="n">
        <f aca="false">IFERROR(VALUE(MID(D10704,FIND("_",D10704)+1,FIND("_",D10704,FIND("_",D10704)+1)-FIND("_",D10704)-1)),"")</f>
        <v>19</v>
      </c>
      <c r="N10704" s="7" t="str">
        <f aca="false">IF(OR(C10704="",M10704=""),"",C10704&amp;" Item "&amp;M10704)</f>
        <v>Milk Products Item 19</v>
      </c>
      <c r="O10704" s="7" t="n">
        <v>251</v>
      </c>
      <c r="P10704" s="8" t="n">
        <f aca="false">G10704*Q10704</f>
        <v>0</v>
      </c>
      <c r="Q10704" s="9" t="n">
        <f aca="false">IF(K10704=TRUE(),0.1,0)</f>
        <v>0</v>
      </c>
    </row>
    <row r="10705" customFormat="false" ht="15" hidden="false" customHeight="true" outlineLevel="0" collapsed="false">
      <c r="A10705" s="1" t="s">
        <v>10958</v>
      </c>
      <c r="B10705" s="1" t="s">
        <v>86</v>
      </c>
      <c r="C10705" s="1" t="s">
        <v>34</v>
      </c>
      <c r="D10705" s="1" t="s">
        <v>314</v>
      </c>
      <c r="E10705" s="1" t="n">
        <v>6.5</v>
      </c>
      <c r="F10705" s="1" t="n">
        <v>6</v>
      </c>
      <c r="G10705" s="1" t="n">
        <v>39</v>
      </c>
      <c r="H10705" s="1" t="s">
        <v>21</v>
      </c>
      <c r="I10705" s="1" t="s">
        <v>22</v>
      </c>
      <c r="J10705" s="4" t="n">
        <v>45665</v>
      </c>
      <c r="L10705" s="6" t="str">
        <f aca="false">IFERROR(INDEX(CategoryCodes!$B$2:$B$9,MATCH(C10705,CategoryCodes!$A$2:$A$9,0)),"")</f>
        <v>A</v>
      </c>
      <c r="M10705" s="7" t="n">
        <f aca="false">IFERROR(VALUE(MID(D10705,FIND("_",D10705)+1,FIND("_",D10705,FIND("_",D10705)+1)-FIND("_",D10705)-1)),"")</f>
        <v>2</v>
      </c>
      <c r="N10705" s="7" t="str">
        <f aca="false">IF(OR(C10705="",M10705=""),"",C10705&amp;" Item "&amp;M10705)</f>
        <v>Beverages Item 2</v>
      </c>
      <c r="O10705" s="7" t="n">
        <v>475</v>
      </c>
      <c r="P10705" s="8" t="n">
        <f aca="false">G10705*Q10705</f>
        <v>0</v>
      </c>
      <c r="Q10705" s="9" t="n">
        <f aca="false">IF(K10705=TRUE(),0.1,0)</f>
        <v>0</v>
      </c>
    </row>
    <row r="10706" customFormat="false" ht="15" hidden="false" customHeight="true" outlineLevel="0" collapsed="false">
      <c r="A10706" s="1" t="s">
        <v>10959</v>
      </c>
      <c r="B10706" s="1" t="s">
        <v>86</v>
      </c>
      <c r="C10706" s="1" t="s">
        <v>136</v>
      </c>
      <c r="D10706" s="1" t="s">
        <v>326</v>
      </c>
      <c r="E10706" s="1" t="n">
        <v>24.5</v>
      </c>
      <c r="F10706" s="1" t="n">
        <v>3</v>
      </c>
      <c r="G10706" s="1" t="n">
        <v>73.5</v>
      </c>
      <c r="H10706" s="1" t="s">
        <v>31</v>
      </c>
      <c r="I10706" s="1" t="s">
        <v>44</v>
      </c>
      <c r="J10706" s="4" t="n">
        <v>45062</v>
      </c>
      <c r="L10706" s="6" t="str">
        <f aca="false">IFERROR(INDEX(CategoryCodes!$B$2:$B$9,MATCH(C10706,CategoryCodes!$A$2:$A$9,0)),"")</f>
        <v>C</v>
      </c>
      <c r="M10706" s="7" t="n">
        <f aca="false">IFERROR(VALUE(MID(D10706,FIND("_",D10706)+1,FIND("_",D10706,FIND("_",D10706)+1)-FIND("_",D10706)-1)),"")</f>
        <v>14</v>
      </c>
      <c r="N10706" s="7" t="str">
        <f aca="false">IF(OR(C10706="",M10706=""),"",C10706&amp;" Item "&amp;M10706)</f>
        <v>Computers and electric accessories Item 14</v>
      </c>
      <c r="O10706" s="7" t="n">
        <v>102</v>
      </c>
      <c r="P10706" s="8" t="n">
        <f aca="false">G10706*Q10706</f>
        <v>0</v>
      </c>
      <c r="Q10706" s="9" t="n">
        <f aca="false">IF(K10706=TRUE(),0.1,0)</f>
        <v>0</v>
      </c>
    </row>
    <row r="10707" customFormat="false" ht="15" hidden="false" customHeight="true" outlineLevel="0" collapsed="false">
      <c r="A10707" s="1" t="s">
        <v>10960</v>
      </c>
      <c r="B10707" s="1" t="s">
        <v>114</v>
      </c>
      <c r="C10707" s="1" t="s">
        <v>25</v>
      </c>
      <c r="D10707" s="1" t="s">
        <v>290</v>
      </c>
      <c r="E10707" s="1" t="n">
        <v>8</v>
      </c>
      <c r="F10707" s="1" t="n">
        <v>9</v>
      </c>
      <c r="G10707" s="1" t="n">
        <v>72</v>
      </c>
      <c r="H10707" s="1" t="s">
        <v>21</v>
      </c>
      <c r="I10707" s="1" t="s">
        <v>44</v>
      </c>
      <c r="J10707" s="4" t="n">
        <v>44850</v>
      </c>
      <c r="K10707" s="5" t="b">
        <f aca="false">TRUE()</f>
        <v>1</v>
      </c>
      <c r="L10707" s="6" t="str">
        <f aca="false">IFERROR(INDEX(CategoryCodes!$B$2:$B$9,MATCH(C10707,CategoryCodes!$A$2:$A$9,0)),"")</f>
        <v>G</v>
      </c>
      <c r="M10707" s="7" t="n">
        <f aca="false">IFERROR(VALUE(MID(D10707,FIND("_",D10707)+1,FIND("_",D10707,FIND("_",D10707)+1)-FIND("_",D10707)-1)),"")</f>
        <v>3</v>
      </c>
      <c r="N10707" s="7" t="str">
        <f aca="false">IF(OR(C10707="",M10707=""),"",C10707&amp;" Item "&amp;M10707)</f>
        <v>Milk Products Item 3</v>
      </c>
      <c r="O10707" s="7" t="n">
        <v>312</v>
      </c>
      <c r="P10707" s="8" t="n">
        <f aca="false">G10707*Q10707</f>
        <v>7.2</v>
      </c>
      <c r="Q10707" s="9" t="n">
        <f aca="false">IF(K10707=TRUE(),0.1,0)</f>
        <v>0.1</v>
      </c>
    </row>
    <row r="10708" customFormat="false" ht="15" hidden="false" customHeight="true" outlineLevel="0" collapsed="false">
      <c r="A10708" s="1" t="s">
        <v>10961</v>
      </c>
      <c r="B10708" s="1" t="s">
        <v>86</v>
      </c>
      <c r="C10708" s="1" t="s">
        <v>38</v>
      </c>
      <c r="D10708" s="1" t="s">
        <v>132</v>
      </c>
      <c r="E10708" s="1" t="n">
        <v>8</v>
      </c>
      <c r="F10708" s="1" t="n">
        <v>3</v>
      </c>
      <c r="G10708" s="1" t="n">
        <v>24</v>
      </c>
      <c r="H10708" s="1" t="s">
        <v>31</v>
      </c>
      <c r="I10708" s="1" t="s">
        <v>22</v>
      </c>
      <c r="J10708" s="4" t="n">
        <v>45258</v>
      </c>
      <c r="K10708" s="5" t="b">
        <f aca="false">TRUE()</f>
        <v>1</v>
      </c>
      <c r="L10708" s="6" t="str">
        <f aca="false">IFERROR(INDEX(CategoryCodes!$B$2:$B$9,MATCH(C10708,CategoryCodes!$A$2:$A$9,0)),"")</f>
        <v>E</v>
      </c>
      <c r="M10708" s="7" t="n">
        <f aca="false">IFERROR(VALUE(MID(D10708,FIND("_",D10708)+1,FIND("_",D10708,FIND("_",D10708)+1)-FIND("_",D10708)-1)),"")</f>
        <v>3</v>
      </c>
      <c r="N10708" s="7" t="str">
        <f aca="false">IF(OR(C10708="",M10708=""),"",C10708&amp;" Item "&amp;M10708)</f>
        <v>Food Item 3</v>
      </c>
      <c r="O10708" s="7" t="n">
        <v>201</v>
      </c>
      <c r="P10708" s="8" t="n">
        <f aca="false">G10708*Q10708</f>
        <v>2.4</v>
      </c>
      <c r="Q10708" s="9" t="n">
        <f aca="false">IF(K10708=TRUE(),0.1,0)</f>
        <v>0.1</v>
      </c>
    </row>
    <row r="10709" customFormat="false" ht="15" hidden="false" customHeight="true" outlineLevel="0" collapsed="false">
      <c r="A10709" s="1" t="s">
        <v>10962</v>
      </c>
      <c r="B10709" s="1" t="s">
        <v>106</v>
      </c>
      <c r="C10709" s="1" t="s">
        <v>25</v>
      </c>
      <c r="D10709" s="1" t="s">
        <v>290</v>
      </c>
      <c r="E10709" s="1" t="n">
        <v>8</v>
      </c>
      <c r="F10709" s="1" t="n">
        <v>5</v>
      </c>
      <c r="G10709" s="1" t="n">
        <v>40</v>
      </c>
      <c r="H10709" s="1" t="s">
        <v>31</v>
      </c>
      <c r="I10709" s="1" t="s">
        <v>44</v>
      </c>
      <c r="J10709" s="4" t="n">
        <v>44593</v>
      </c>
      <c r="L10709" s="6" t="str">
        <f aca="false">IFERROR(INDEX(CategoryCodes!$B$2:$B$9,MATCH(C10709,CategoryCodes!$A$2:$A$9,0)),"")</f>
        <v>G</v>
      </c>
      <c r="M10709" s="7" t="n">
        <f aca="false">IFERROR(VALUE(MID(D10709,FIND("_",D10709)+1,FIND("_",D10709,FIND("_",D10709)+1)-FIND("_",D10709)-1)),"")</f>
        <v>3</v>
      </c>
      <c r="N10709" s="7" t="str">
        <f aca="false">IF(OR(C10709="",M10709=""),"",C10709&amp;" Item "&amp;M10709)</f>
        <v>Milk Products Item 3</v>
      </c>
      <c r="O10709" s="7" t="n">
        <v>91</v>
      </c>
      <c r="P10709" s="8" t="n">
        <f aca="false">G10709*Q10709</f>
        <v>0</v>
      </c>
      <c r="Q10709" s="9" t="n">
        <f aca="false">IF(K10709=TRUE(),0.1,0)</f>
        <v>0</v>
      </c>
    </row>
    <row r="10710" customFormat="false" ht="15" hidden="false" customHeight="true" outlineLevel="0" collapsed="false">
      <c r="A10710" s="1" t="s">
        <v>10963</v>
      </c>
      <c r="B10710" s="1" t="s">
        <v>114</v>
      </c>
      <c r="C10710" s="1" t="s">
        <v>38</v>
      </c>
      <c r="D10710" s="1" t="s">
        <v>100</v>
      </c>
      <c r="E10710" s="1" t="n">
        <v>20</v>
      </c>
      <c r="F10710" s="1" t="n">
        <v>3</v>
      </c>
      <c r="G10710" s="1" t="n">
        <v>60</v>
      </c>
      <c r="H10710" s="1" t="s">
        <v>31</v>
      </c>
      <c r="I10710" s="1" t="s">
        <v>44</v>
      </c>
      <c r="J10710" s="4" t="n">
        <v>45663</v>
      </c>
      <c r="K10710" s="5" t="b">
        <f aca="false">FALSE()</f>
        <v>0</v>
      </c>
      <c r="L10710" s="6" t="str">
        <f aca="false">IFERROR(INDEX(CategoryCodes!$B$2:$B$9,MATCH(C10710,CategoryCodes!$A$2:$A$9,0)),"")</f>
        <v>E</v>
      </c>
      <c r="M10710" s="7" t="n">
        <f aca="false">IFERROR(VALUE(MID(D10710,FIND("_",D10710)+1,FIND("_",D10710,FIND("_",D10710)+1)-FIND("_",D10710)-1)),"")</f>
        <v>11</v>
      </c>
      <c r="N10710" s="7" t="str">
        <f aca="false">IF(OR(C10710="",M10710=""),"",C10710&amp;" Item "&amp;M10710)</f>
        <v>Food Item 11</v>
      </c>
      <c r="O10710" s="7" t="n">
        <v>330</v>
      </c>
      <c r="P10710" s="8" t="n">
        <f aca="false">G10710*Q10710</f>
        <v>0</v>
      </c>
      <c r="Q10710" s="9" t="n">
        <f aca="false">IF(K10710=TRUE(),0.1,0)</f>
        <v>0</v>
      </c>
    </row>
    <row r="10711" customFormat="false" ht="15" hidden="false" customHeight="true" outlineLevel="0" collapsed="false">
      <c r="A10711" s="1" t="s">
        <v>10964</v>
      </c>
      <c r="B10711" s="1" t="s">
        <v>18</v>
      </c>
      <c r="C10711" s="1" t="s">
        <v>136</v>
      </c>
      <c r="D10711" s="1" t="s">
        <v>627</v>
      </c>
      <c r="E10711" s="1" t="n">
        <v>21.5</v>
      </c>
      <c r="F10711" s="1" t="n">
        <v>6</v>
      </c>
      <c r="G10711" s="1" t="n">
        <v>129</v>
      </c>
      <c r="H10711" s="1" t="s">
        <v>31</v>
      </c>
      <c r="I10711" s="1" t="s">
        <v>44</v>
      </c>
      <c r="J10711" s="4" t="n">
        <v>45238</v>
      </c>
      <c r="K10711" s="5" t="b">
        <f aca="false">TRUE()</f>
        <v>1</v>
      </c>
      <c r="L10711" s="6" t="str">
        <f aca="false">IFERROR(INDEX(CategoryCodes!$B$2:$B$9,MATCH(C10711,CategoryCodes!$A$2:$A$9,0)),"")</f>
        <v>C</v>
      </c>
      <c r="M10711" s="7" t="n">
        <f aca="false">IFERROR(VALUE(MID(D10711,FIND("_",D10711)+1,FIND("_",D10711,FIND("_",D10711)+1)-FIND("_",D10711)-1)),"")</f>
        <v>12</v>
      </c>
      <c r="N10711" s="7" t="str">
        <f aca="false">IF(OR(C10711="",M10711=""),"",C10711&amp;" Item "&amp;M10711)</f>
        <v>Computers and electric accessories Item 12</v>
      </c>
      <c r="O10711" s="7" t="n">
        <v>251</v>
      </c>
      <c r="P10711" s="8" t="n">
        <f aca="false">G10711*Q10711</f>
        <v>12.9</v>
      </c>
      <c r="Q10711" s="9" t="n">
        <f aca="false">IF(K10711=TRUE(),0.1,0)</f>
        <v>0.1</v>
      </c>
    </row>
    <row r="10712" customFormat="false" ht="15" hidden="false" customHeight="true" outlineLevel="0" collapsed="false">
      <c r="A10712" s="1" t="s">
        <v>10965</v>
      </c>
      <c r="B10712" s="1" t="s">
        <v>28</v>
      </c>
      <c r="C10712" s="1" t="s">
        <v>29</v>
      </c>
      <c r="D10712" s="1" t="s">
        <v>233</v>
      </c>
      <c r="E10712" s="1" t="n">
        <v>15.5</v>
      </c>
      <c r="F10712" s="1" t="n">
        <v>4</v>
      </c>
      <c r="G10712" s="1" t="n">
        <v>62</v>
      </c>
      <c r="H10712" s="1" t="s">
        <v>31</v>
      </c>
      <c r="I10712" s="1" t="s">
        <v>44</v>
      </c>
      <c r="J10712" s="4" t="n">
        <v>44727</v>
      </c>
      <c r="K10712" s="5" t="b">
        <f aca="false">FALSE()</f>
        <v>0</v>
      </c>
      <c r="L10712" s="6" t="str">
        <f aca="false">IFERROR(INDEX(CategoryCodes!$B$2:$B$9,MATCH(C10712,CategoryCodes!$A$2:$A$9,0)),"")</f>
        <v>B</v>
      </c>
      <c r="M10712" s="7" t="n">
        <f aca="false">IFERROR(VALUE(MID(D10712,FIND("_",D10712)+1,FIND("_",D10712,FIND("_",D10712)+1)-FIND("_",D10712)-1)),"")</f>
        <v>8</v>
      </c>
      <c r="N10712" s="7" t="str">
        <f aca="false">IF(OR(C10712="",M10712=""),"",C10712&amp;" Item "&amp;M10712)</f>
        <v>Butchers Item 8</v>
      </c>
      <c r="O10712" s="7" t="n">
        <v>55</v>
      </c>
      <c r="P10712" s="8" t="n">
        <f aca="false">G10712*Q10712</f>
        <v>0</v>
      </c>
      <c r="Q10712" s="9" t="n">
        <f aca="false">IF(K10712=TRUE(),0.1,0)</f>
        <v>0</v>
      </c>
    </row>
    <row r="10713" customFormat="false" ht="15" hidden="false" customHeight="true" outlineLevel="0" collapsed="false">
      <c r="A10713" s="1" t="s">
        <v>10966</v>
      </c>
      <c r="B10713" s="1" t="s">
        <v>122</v>
      </c>
      <c r="C10713" s="1" t="s">
        <v>19</v>
      </c>
      <c r="D10713" s="1" t="s">
        <v>509</v>
      </c>
      <c r="E10713" s="1" t="n">
        <v>33.5</v>
      </c>
      <c r="F10713" s="1" t="n">
        <v>2</v>
      </c>
      <c r="G10713" s="1" t="n">
        <v>67</v>
      </c>
      <c r="H10713" s="1" t="s">
        <v>21</v>
      </c>
      <c r="I10713" s="1" t="s">
        <v>44</v>
      </c>
      <c r="J10713" s="4" t="n">
        <v>45413</v>
      </c>
      <c r="K10713" s="5" t="b">
        <f aca="false">FALSE()</f>
        <v>0</v>
      </c>
      <c r="L10713" s="6" t="str">
        <f aca="false">IFERROR(INDEX(CategoryCodes!$B$2:$B$9,MATCH(C10713,CategoryCodes!$A$2:$A$9,0)),"")</f>
        <v>H</v>
      </c>
      <c r="M10713" s="7" t="n">
        <f aca="false">IFERROR(VALUE(MID(D10713,FIND("_",D10713)+1,FIND("_",D10713,FIND("_",D10713)+1)-FIND("_",D10713)-1)),"")</f>
        <v>20</v>
      </c>
      <c r="N10713" s="7" t="str">
        <f aca="false">IF(OR(C10713="",M10713=""),"",C10713&amp;" Item "&amp;M10713)</f>
        <v>Patisserie Item 20</v>
      </c>
      <c r="O10713" s="7" t="n">
        <v>73</v>
      </c>
      <c r="P10713" s="8" t="n">
        <f aca="false">G10713*Q10713</f>
        <v>0</v>
      </c>
      <c r="Q10713" s="9" t="n">
        <f aca="false">IF(K10713=TRUE(),0.1,0)</f>
        <v>0</v>
      </c>
    </row>
    <row r="10714" customFormat="false" ht="15" hidden="false" customHeight="true" outlineLevel="0" collapsed="false">
      <c r="A10714" s="1" t="s">
        <v>10967</v>
      </c>
      <c r="B10714" s="1" t="s">
        <v>104</v>
      </c>
      <c r="C10714" s="1" t="s">
        <v>25</v>
      </c>
      <c r="D10714" s="1" t="s">
        <v>1076</v>
      </c>
      <c r="E10714" s="1" t="n">
        <v>14</v>
      </c>
      <c r="F10714" s="1" t="n">
        <v>8</v>
      </c>
      <c r="G10714" s="1" t="n">
        <v>112</v>
      </c>
      <c r="H10714" s="1" t="s">
        <v>31</v>
      </c>
      <c r="I10714" s="1" t="s">
        <v>44</v>
      </c>
      <c r="J10714" s="4" t="n">
        <v>44836</v>
      </c>
      <c r="L10714" s="6" t="str">
        <f aca="false">IFERROR(INDEX(CategoryCodes!$B$2:$B$9,MATCH(C10714,CategoryCodes!$A$2:$A$9,0)),"")</f>
        <v>G</v>
      </c>
      <c r="M10714" s="7" t="n">
        <f aca="false">IFERROR(VALUE(MID(D10714,FIND("_",D10714)+1,FIND("_",D10714,FIND("_",D10714)+1)-FIND("_",D10714)-1)),"")</f>
        <v>7</v>
      </c>
      <c r="N10714" s="7" t="str">
        <f aca="false">IF(OR(C10714="",M10714=""),"",C10714&amp;" Item "&amp;M10714)</f>
        <v>Milk Products Item 7</v>
      </c>
      <c r="O10714" s="7" t="n">
        <v>276</v>
      </c>
      <c r="P10714" s="8" t="n">
        <f aca="false">G10714*Q10714</f>
        <v>0</v>
      </c>
      <c r="Q10714" s="9" t="n">
        <f aca="false">IF(K10714=TRUE(),0.1,0)</f>
        <v>0</v>
      </c>
    </row>
    <row r="10715" customFormat="false" ht="15" hidden="false" customHeight="true" outlineLevel="0" collapsed="false">
      <c r="A10715" s="1" t="s">
        <v>10968</v>
      </c>
      <c r="B10715" s="1" t="s">
        <v>83</v>
      </c>
      <c r="C10715" s="1" t="s">
        <v>47</v>
      </c>
      <c r="D10715" s="1" t="s">
        <v>459</v>
      </c>
      <c r="E10715" s="1" t="n">
        <v>26</v>
      </c>
      <c r="F10715" s="1" t="n">
        <v>2</v>
      </c>
      <c r="G10715" s="1" t="n">
        <v>52</v>
      </c>
      <c r="H10715" s="1" t="s">
        <v>31</v>
      </c>
      <c r="I10715" s="1" t="s">
        <v>44</v>
      </c>
      <c r="J10715" s="4" t="n">
        <v>45659</v>
      </c>
      <c r="L10715" s="6" t="str">
        <f aca="false">IFERROR(INDEX(CategoryCodes!$B$2:$B$9,MATCH(C10715,CategoryCodes!$A$2:$A$9,0)),"")</f>
        <v>F</v>
      </c>
      <c r="M10715" s="7" t="n">
        <f aca="false">IFERROR(VALUE(MID(D10715,FIND("_",D10715)+1,FIND("_",D10715,FIND("_",D10715)+1)-FIND("_",D10715)-1)),"")</f>
        <v>15</v>
      </c>
      <c r="N10715" s="7" t="str">
        <f aca="false">IF(OR(C10715="",M10715=""),"",C10715&amp;" Item "&amp;M10715)</f>
        <v>Furniture Item 15</v>
      </c>
      <c r="O10715" s="7" t="n">
        <v>393</v>
      </c>
      <c r="P10715" s="8" t="n">
        <f aca="false">G10715*Q10715</f>
        <v>0</v>
      </c>
      <c r="Q10715" s="9" t="n">
        <f aca="false">IF(K10715=TRUE(),0.1,0)</f>
        <v>0</v>
      </c>
    </row>
    <row r="10716" customFormat="false" ht="15" hidden="false" customHeight="true" outlineLevel="0" collapsed="false">
      <c r="A10716" s="1" t="s">
        <v>10969</v>
      </c>
      <c r="B10716" s="1" t="s">
        <v>95</v>
      </c>
      <c r="C10716" s="1" t="s">
        <v>19</v>
      </c>
      <c r="F10716" s="1" t="n">
        <v>5</v>
      </c>
      <c r="G10716" s="1" t="n">
        <v>167.5</v>
      </c>
      <c r="H10716" s="1" t="s">
        <v>31</v>
      </c>
      <c r="I10716" s="1" t="s">
        <v>22</v>
      </c>
      <c r="J10716" s="4" t="n">
        <v>45062</v>
      </c>
      <c r="L10716" s="6" t="str">
        <f aca="false">IFERROR(INDEX(CategoryCodes!$B$2:$B$9,MATCH(C10716,CategoryCodes!$A$2:$A$9,0)),"")</f>
        <v>H</v>
      </c>
      <c r="M10716" s="7" t="str">
        <f aca="false">IFERROR(VALUE(MID(D10716,FIND("_",D10716)+1,FIND("_",D10716,FIND("_",D10716)+1)-FIND("_",D10716)-1)),"")</f>
        <v/>
      </c>
      <c r="N10716" s="7" t="str">
        <f aca="false">IF(OR(C10716="",M10716=""),"",C10716&amp;" Item "&amp;M10716)</f>
        <v/>
      </c>
      <c r="O10716" s="7" t="n">
        <v>220</v>
      </c>
      <c r="P10716" s="8" t="n">
        <f aca="false">G10716*Q10716</f>
        <v>0</v>
      </c>
      <c r="Q10716" s="9" t="n">
        <f aca="false">IF(K10716=TRUE(),0.1,0)</f>
        <v>0</v>
      </c>
    </row>
    <row r="10717" customFormat="false" ht="15" hidden="false" customHeight="true" outlineLevel="0" collapsed="false">
      <c r="A10717" s="1" t="s">
        <v>10970</v>
      </c>
      <c r="B10717" s="1" t="s">
        <v>119</v>
      </c>
      <c r="C10717" s="1" t="s">
        <v>47</v>
      </c>
      <c r="E10717" s="1" t="n">
        <v>20</v>
      </c>
      <c r="H10717" s="1" t="s">
        <v>31</v>
      </c>
      <c r="I10717" s="1" t="s">
        <v>22</v>
      </c>
      <c r="J10717" s="4" t="n">
        <v>44675</v>
      </c>
      <c r="K10717" s="5" t="b">
        <f aca="false">FALSE()</f>
        <v>0</v>
      </c>
      <c r="L10717" s="6" t="str">
        <f aca="false">IFERROR(INDEX(CategoryCodes!$B$2:$B$9,MATCH(C10717,CategoryCodes!$A$2:$A$9,0)),"")</f>
        <v>F</v>
      </c>
      <c r="M10717" s="7" t="str">
        <f aca="false">IFERROR(VALUE(MID(D10717,FIND("_",D10717)+1,FIND("_",D10717,FIND("_",D10717)+1)-FIND("_",D10717)-1)),"")</f>
        <v/>
      </c>
      <c r="N10717" s="7" t="str">
        <f aca="false">IF(OR(C10717="",M10717=""),"",C10717&amp;" Item "&amp;M10717)</f>
        <v/>
      </c>
      <c r="O10717" s="7" t="n">
        <v>111</v>
      </c>
      <c r="P10717" s="8" t="n">
        <f aca="false">G10717*Q10717</f>
        <v>0</v>
      </c>
      <c r="Q10717" s="9" t="n">
        <f aca="false">IF(K10717=TRUE(),0.1,0)</f>
        <v>0</v>
      </c>
    </row>
    <row r="10718" customFormat="false" ht="15" hidden="false" customHeight="true" outlineLevel="0" collapsed="false">
      <c r="A10718" s="1" t="s">
        <v>10971</v>
      </c>
      <c r="B10718" s="1" t="s">
        <v>69</v>
      </c>
      <c r="C10718" s="1" t="s">
        <v>38</v>
      </c>
      <c r="D10718" s="1" t="s">
        <v>134</v>
      </c>
      <c r="E10718" s="1" t="n">
        <v>21.5</v>
      </c>
      <c r="F10718" s="1" t="n">
        <v>9</v>
      </c>
      <c r="G10718" s="1" t="n">
        <v>193.5</v>
      </c>
      <c r="H10718" s="1" t="s">
        <v>31</v>
      </c>
      <c r="I10718" s="1" t="s">
        <v>44</v>
      </c>
      <c r="J10718" s="4" t="n">
        <v>44724</v>
      </c>
      <c r="K10718" s="5" t="b">
        <f aca="false">TRUE()</f>
        <v>1</v>
      </c>
      <c r="L10718" s="6" t="str">
        <f aca="false">IFERROR(INDEX(CategoryCodes!$B$2:$B$9,MATCH(C10718,CategoryCodes!$A$2:$A$9,0)),"")</f>
        <v>E</v>
      </c>
      <c r="M10718" s="7" t="n">
        <f aca="false">IFERROR(VALUE(MID(D10718,FIND("_",D10718)+1,FIND("_",D10718,FIND("_",D10718)+1)-FIND("_",D10718)-1)),"")</f>
        <v>12</v>
      </c>
      <c r="N10718" s="7" t="str">
        <f aca="false">IF(OR(C10718="",M10718=""),"",C10718&amp;" Item "&amp;M10718)</f>
        <v>Food Item 12</v>
      </c>
      <c r="O10718" s="7" t="n">
        <v>314</v>
      </c>
      <c r="P10718" s="8" t="n">
        <f aca="false">G10718*Q10718</f>
        <v>19.35</v>
      </c>
      <c r="Q10718" s="9" t="n">
        <f aca="false">IF(K10718=TRUE(),0.1,0)</f>
        <v>0.1</v>
      </c>
    </row>
    <row r="10719" customFormat="false" ht="15" hidden="false" customHeight="true" outlineLevel="0" collapsed="false">
      <c r="A10719" s="1" t="s">
        <v>10972</v>
      </c>
      <c r="B10719" s="1" t="s">
        <v>33</v>
      </c>
      <c r="C10719" s="1" t="s">
        <v>136</v>
      </c>
      <c r="D10719" s="1" t="s">
        <v>155</v>
      </c>
      <c r="E10719" s="1" t="n">
        <v>26</v>
      </c>
      <c r="F10719" s="1" t="n">
        <v>5</v>
      </c>
      <c r="G10719" s="1" t="n">
        <v>130</v>
      </c>
      <c r="H10719" s="1" t="s">
        <v>54</v>
      </c>
      <c r="I10719" s="1" t="s">
        <v>22</v>
      </c>
      <c r="J10719" s="4" t="n">
        <v>45518</v>
      </c>
      <c r="K10719" s="5" t="b">
        <f aca="false">TRUE()</f>
        <v>1</v>
      </c>
      <c r="L10719" s="6" t="str">
        <f aca="false">IFERROR(INDEX(CategoryCodes!$B$2:$B$9,MATCH(C10719,CategoryCodes!$A$2:$A$9,0)),"")</f>
        <v>C</v>
      </c>
      <c r="M10719" s="7" t="n">
        <f aca="false">IFERROR(VALUE(MID(D10719,FIND("_",D10719)+1,FIND("_",D10719,FIND("_",D10719)+1)-FIND("_",D10719)-1)),"")</f>
        <v>15</v>
      </c>
      <c r="N10719" s="7" t="str">
        <f aca="false">IF(OR(C10719="",M10719=""),"",C10719&amp;" Item "&amp;M10719)</f>
        <v>Computers and electric accessories Item 15</v>
      </c>
      <c r="O10719" s="7" t="n">
        <v>329</v>
      </c>
      <c r="P10719" s="8" t="n">
        <f aca="false">G10719*Q10719</f>
        <v>13</v>
      </c>
      <c r="Q10719" s="9" t="n">
        <f aca="false">IF(K10719=TRUE(),0.1,0)</f>
        <v>0.1</v>
      </c>
    </row>
    <row r="10720" customFormat="false" ht="15" hidden="false" customHeight="true" outlineLevel="0" collapsed="false">
      <c r="A10720" s="1" t="s">
        <v>10973</v>
      </c>
      <c r="B10720" s="1" t="s">
        <v>69</v>
      </c>
      <c r="C10720" s="1" t="s">
        <v>136</v>
      </c>
      <c r="D10720" s="1" t="s">
        <v>231</v>
      </c>
      <c r="E10720" s="1" t="n">
        <v>41</v>
      </c>
      <c r="F10720" s="1" t="n">
        <v>8</v>
      </c>
      <c r="G10720" s="1" t="n">
        <v>328</v>
      </c>
      <c r="H10720" s="1" t="s">
        <v>31</v>
      </c>
      <c r="I10720" s="1" t="s">
        <v>44</v>
      </c>
      <c r="J10720" s="4" t="n">
        <v>45336</v>
      </c>
      <c r="L10720" s="6" t="str">
        <f aca="false">IFERROR(INDEX(CategoryCodes!$B$2:$B$9,MATCH(C10720,CategoryCodes!$A$2:$A$9,0)),"")</f>
        <v>C</v>
      </c>
      <c r="M10720" s="7" t="n">
        <f aca="false">IFERROR(VALUE(MID(D10720,FIND("_",D10720)+1,FIND("_",D10720,FIND("_",D10720)+1)-FIND("_",D10720)-1)),"")</f>
        <v>25</v>
      </c>
      <c r="N10720" s="7" t="str">
        <f aca="false">IF(OR(C10720="",M10720=""),"",C10720&amp;" Item "&amp;M10720)</f>
        <v>Computers and electric accessories Item 25</v>
      </c>
      <c r="O10720" s="7" t="n">
        <v>54</v>
      </c>
      <c r="P10720" s="8" t="n">
        <f aca="false">G10720*Q10720</f>
        <v>0</v>
      </c>
      <c r="Q10720" s="9" t="n">
        <f aca="false">IF(K10720=TRUE(),0.1,0)</f>
        <v>0</v>
      </c>
    </row>
    <row r="10721" customFormat="false" ht="15" hidden="false" customHeight="true" outlineLevel="0" collapsed="false">
      <c r="A10721" s="1" t="s">
        <v>10974</v>
      </c>
      <c r="B10721" s="1" t="s">
        <v>86</v>
      </c>
      <c r="C10721" s="1" t="s">
        <v>136</v>
      </c>
      <c r="D10721" s="1" t="s">
        <v>246</v>
      </c>
      <c r="E10721" s="1" t="n">
        <v>35</v>
      </c>
      <c r="F10721" s="1" t="n">
        <v>2</v>
      </c>
      <c r="G10721" s="1" t="n">
        <v>70</v>
      </c>
      <c r="H10721" s="1" t="s">
        <v>54</v>
      </c>
      <c r="I10721" s="1" t="s">
        <v>22</v>
      </c>
      <c r="J10721" s="4" t="n">
        <v>44706</v>
      </c>
      <c r="K10721" s="5" t="b">
        <f aca="false">FALSE()</f>
        <v>0</v>
      </c>
      <c r="L10721" s="6" t="str">
        <f aca="false">IFERROR(INDEX(CategoryCodes!$B$2:$B$9,MATCH(C10721,CategoryCodes!$A$2:$A$9,0)),"")</f>
        <v>C</v>
      </c>
      <c r="M10721" s="7" t="n">
        <f aca="false">IFERROR(VALUE(MID(D10721,FIND("_",D10721)+1,FIND("_",D10721,FIND("_",D10721)+1)-FIND("_",D10721)-1)),"")</f>
        <v>21</v>
      </c>
      <c r="N10721" s="7" t="str">
        <f aca="false">IF(OR(C10721="",M10721=""),"",C10721&amp;" Item "&amp;M10721)</f>
        <v>Computers and electric accessories Item 21</v>
      </c>
      <c r="O10721" s="7" t="n">
        <v>467</v>
      </c>
      <c r="P10721" s="8" t="n">
        <f aca="false">G10721*Q10721</f>
        <v>0</v>
      </c>
      <c r="Q10721" s="9" t="n">
        <f aca="false">IF(K10721=TRUE(),0.1,0)</f>
        <v>0</v>
      </c>
    </row>
    <row r="10722" customFormat="false" ht="15" hidden="false" customHeight="true" outlineLevel="0" collapsed="false">
      <c r="A10722" s="1" t="s">
        <v>10975</v>
      </c>
      <c r="B10722" s="1" t="s">
        <v>24</v>
      </c>
      <c r="C10722" s="1" t="s">
        <v>19</v>
      </c>
      <c r="D10722" s="1" t="s">
        <v>67</v>
      </c>
      <c r="E10722" s="1" t="n">
        <v>29</v>
      </c>
      <c r="F10722" s="1" t="n">
        <v>4</v>
      </c>
      <c r="G10722" s="1" t="n">
        <v>116</v>
      </c>
      <c r="H10722" s="1" t="s">
        <v>54</v>
      </c>
      <c r="I10722" s="1" t="s">
        <v>44</v>
      </c>
      <c r="J10722" s="4" t="n">
        <v>44574</v>
      </c>
      <c r="K10722" s="5" t="b">
        <f aca="false">TRUE()</f>
        <v>1</v>
      </c>
      <c r="L10722" s="6" t="str">
        <f aca="false">IFERROR(INDEX(CategoryCodes!$B$2:$B$9,MATCH(C10722,CategoryCodes!$A$2:$A$9,0)),"")</f>
        <v>H</v>
      </c>
      <c r="M10722" s="7" t="n">
        <f aca="false">IFERROR(VALUE(MID(D10722,FIND("_",D10722)+1,FIND("_",D10722,FIND("_",D10722)+1)-FIND("_",D10722)-1)),"")</f>
        <v>17</v>
      </c>
      <c r="N10722" s="7" t="str">
        <f aca="false">IF(OR(C10722="",M10722=""),"",C10722&amp;" Item "&amp;M10722)</f>
        <v>Patisserie Item 17</v>
      </c>
      <c r="O10722" s="7" t="n">
        <v>226</v>
      </c>
      <c r="P10722" s="8" t="n">
        <f aca="false">G10722*Q10722</f>
        <v>11.6</v>
      </c>
      <c r="Q10722" s="9" t="n">
        <f aca="false">IF(K10722=TRUE(),0.1,0)</f>
        <v>0.1</v>
      </c>
    </row>
    <row r="10723" customFormat="false" ht="15" hidden="false" customHeight="true" outlineLevel="0" collapsed="false">
      <c r="A10723" s="1" t="s">
        <v>10976</v>
      </c>
      <c r="B10723" s="1" t="s">
        <v>24</v>
      </c>
      <c r="C10723" s="1" t="s">
        <v>47</v>
      </c>
      <c r="D10723" s="1" t="s">
        <v>301</v>
      </c>
      <c r="E10723" s="1" t="n">
        <v>6.5</v>
      </c>
      <c r="F10723" s="1" t="n">
        <v>9</v>
      </c>
      <c r="G10723" s="1" t="n">
        <v>58.5</v>
      </c>
      <c r="H10723" s="1" t="s">
        <v>54</v>
      </c>
      <c r="I10723" s="1" t="s">
        <v>22</v>
      </c>
      <c r="J10723" s="4" t="n">
        <v>45164</v>
      </c>
      <c r="L10723" s="6" t="str">
        <f aca="false">IFERROR(INDEX(CategoryCodes!$B$2:$B$9,MATCH(C10723,CategoryCodes!$A$2:$A$9,0)),"")</f>
        <v>F</v>
      </c>
      <c r="M10723" s="7" t="n">
        <f aca="false">IFERROR(VALUE(MID(D10723,FIND("_",D10723)+1,FIND("_",D10723,FIND("_",D10723)+1)-FIND("_",D10723)-1)),"")</f>
        <v>2</v>
      </c>
      <c r="N10723" s="7" t="str">
        <f aca="false">IF(OR(C10723="",M10723=""),"",C10723&amp;" Item "&amp;M10723)</f>
        <v>Furniture Item 2</v>
      </c>
      <c r="O10723" s="7" t="n">
        <v>366</v>
      </c>
      <c r="P10723" s="8" t="n">
        <f aca="false">G10723*Q10723</f>
        <v>0</v>
      </c>
      <c r="Q10723" s="9" t="n">
        <f aca="false">IF(K10723=TRUE(),0.1,0)</f>
        <v>0</v>
      </c>
    </row>
    <row r="10724" customFormat="false" ht="15" hidden="false" customHeight="true" outlineLevel="0" collapsed="false">
      <c r="A10724" s="1" t="s">
        <v>10977</v>
      </c>
      <c r="B10724" s="1" t="s">
        <v>61</v>
      </c>
      <c r="C10724" s="1" t="s">
        <v>47</v>
      </c>
      <c r="D10724" s="1" t="s">
        <v>205</v>
      </c>
      <c r="E10724" s="1" t="n">
        <v>39.5</v>
      </c>
      <c r="F10724" s="1" t="n">
        <v>4</v>
      </c>
      <c r="G10724" s="1" t="n">
        <v>158</v>
      </c>
      <c r="H10724" s="1" t="s">
        <v>54</v>
      </c>
      <c r="I10724" s="1" t="s">
        <v>22</v>
      </c>
      <c r="J10724" s="4" t="n">
        <v>44629</v>
      </c>
      <c r="L10724" s="6" t="str">
        <f aca="false">IFERROR(INDEX(CategoryCodes!$B$2:$B$9,MATCH(C10724,CategoryCodes!$A$2:$A$9,0)),"")</f>
        <v>F</v>
      </c>
      <c r="M10724" s="7" t="n">
        <f aca="false">IFERROR(VALUE(MID(D10724,FIND("_",D10724)+1,FIND("_",D10724,FIND("_",D10724)+1)-FIND("_",D10724)-1)),"")</f>
        <v>24</v>
      </c>
      <c r="N10724" s="7" t="str">
        <f aca="false">IF(OR(C10724="",M10724=""),"",C10724&amp;" Item "&amp;M10724)</f>
        <v>Furniture Item 24</v>
      </c>
      <c r="O10724" s="7" t="n">
        <v>132</v>
      </c>
      <c r="P10724" s="8" t="n">
        <f aca="false">G10724*Q10724</f>
        <v>0</v>
      </c>
      <c r="Q10724" s="9" t="n">
        <f aca="false">IF(K10724=TRUE(),0.1,0)</f>
        <v>0</v>
      </c>
    </row>
    <row r="10725" customFormat="false" ht="15" hidden="false" customHeight="true" outlineLevel="0" collapsed="false">
      <c r="A10725" s="1" t="s">
        <v>10978</v>
      </c>
      <c r="B10725" s="1" t="s">
        <v>18</v>
      </c>
      <c r="C10725" s="1" t="s">
        <v>29</v>
      </c>
      <c r="D10725" s="1" t="s">
        <v>557</v>
      </c>
      <c r="E10725" s="1" t="n">
        <v>11</v>
      </c>
      <c r="F10725" s="1" t="n">
        <v>3</v>
      </c>
      <c r="G10725" s="1" t="n">
        <v>33</v>
      </c>
      <c r="H10725" s="1" t="s">
        <v>21</v>
      </c>
      <c r="I10725" s="1" t="s">
        <v>44</v>
      </c>
      <c r="J10725" s="4" t="n">
        <v>45053</v>
      </c>
      <c r="L10725" s="6" t="str">
        <f aca="false">IFERROR(INDEX(CategoryCodes!$B$2:$B$9,MATCH(C10725,CategoryCodes!$A$2:$A$9,0)),"")</f>
        <v>B</v>
      </c>
      <c r="M10725" s="7" t="n">
        <f aca="false">IFERROR(VALUE(MID(D10725,FIND("_",D10725)+1,FIND("_",D10725,FIND("_",D10725)+1)-FIND("_",D10725)-1)),"")</f>
        <v>5</v>
      </c>
      <c r="N10725" s="7" t="str">
        <f aca="false">IF(OR(C10725="",M10725=""),"",C10725&amp;" Item "&amp;M10725)</f>
        <v>Butchers Item 5</v>
      </c>
      <c r="O10725" s="7" t="n">
        <v>52</v>
      </c>
      <c r="P10725" s="8" t="n">
        <f aca="false">G10725*Q10725</f>
        <v>0</v>
      </c>
      <c r="Q10725" s="9" t="n">
        <f aca="false">IF(K10725=TRUE(),0.1,0)</f>
        <v>0</v>
      </c>
    </row>
    <row r="10726" customFormat="false" ht="15" hidden="false" customHeight="true" outlineLevel="0" collapsed="false">
      <c r="A10726" s="1" t="s">
        <v>10979</v>
      </c>
      <c r="B10726" s="1" t="s">
        <v>24</v>
      </c>
      <c r="C10726" s="1" t="s">
        <v>25</v>
      </c>
      <c r="D10726" s="1" t="s">
        <v>293</v>
      </c>
      <c r="E10726" s="1" t="n">
        <v>20</v>
      </c>
      <c r="F10726" s="1" t="n">
        <v>6</v>
      </c>
      <c r="G10726" s="1" t="n">
        <v>120</v>
      </c>
      <c r="H10726" s="1" t="s">
        <v>31</v>
      </c>
      <c r="I10726" s="1" t="s">
        <v>22</v>
      </c>
      <c r="J10726" s="4" t="n">
        <v>45633</v>
      </c>
      <c r="L10726" s="6" t="str">
        <f aca="false">IFERROR(INDEX(CategoryCodes!$B$2:$B$9,MATCH(C10726,CategoryCodes!$A$2:$A$9,0)),"")</f>
        <v>G</v>
      </c>
      <c r="M10726" s="7" t="n">
        <f aca="false">IFERROR(VALUE(MID(D10726,FIND("_",D10726)+1,FIND("_",D10726,FIND("_",D10726)+1)-FIND("_",D10726)-1)),"")</f>
        <v>11</v>
      </c>
      <c r="N10726" s="7" t="str">
        <f aca="false">IF(OR(C10726="",M10726=""),"",C10726&amp;" Item "&amp;M10726)</f>
        <v>Milk Products Item 11</v>
      </c>
      <c r="O10726" s="7" t="n">
        <v>17</v>
      </c>
      <c r="P10726" s="8" t="n">
        <f aca="false">G10726*Q10726</f>
        <v>0</v>
      </c>
      <c r="Q10726" s="9" t="n">
        <f aca="false">IF(K10726=TRUE(),0.1,0)</f>
        <v>0</v>
      </c>
    </row>
    <row r="10727" customFormat="false" ht="15" hidden="false" customHeight="true" outlineLevel="0" collapsed="false">
      <c r="A10727" s="1" t="s">
        <v>10980</v>
      </c>
      <c r="B10727" s="1" t="s">
        <v>119</v>
      </c>
      <c r="C10727" s="1" t="s">
        <v>34</v>
      </c>
      <c r="D10727" s="1" t="s">
        <v>77</v>
      </c>
      <c r="E10727" s="1" t="n">
        <v>14</v>
      </c>
      <c r="F10727" s="1" t="n">
        <v>6</v>
      </c>
      <c r="G10727" s="1" t="n">
        <v>84</v>
      </c>
      <c r="H10727" s="1" t="s">
        <v>31</v>
      </c>
      <c r="I10727" s="1" t="s">
        <v>22</v>
      </c>
      <c r="J10727" s="4" t="n">
        <v>44660</v>
      </c>
      <c r="K10727" s="5" t="b">
        <f aca="false">FALSE()</f>
        <v>0</v>
      </c>
      <c r="L10727" s="6" t="str">
        <f aca="false">IFERROR(INDEX(CategoryCodes!$B$2:$B$9,MATCH(C10727,CategoryCodes!$A$2:$A$9,0)),"")</f>
        <v>A</v>
      </c>
      <c r="M10727" s="7" t="n">
        <f aca="false">IFERROR(VALUE(MID(D10727,FIND("_",D10727)+1,FIND("_",D10727,FIND("_",D10727)+1)-FIND("_",D10727)-1)),"")</f>
        <v>7</v>
      </c>
      <c r="N10727" s="7" t="str">
        <f aca="false">IF(OR(C10727="",M10727=""),"",C10727&amp;" Item "&amp;M10727)</f>
        <v>Beverages Item 7</v>
      </c>
      <c r="O10727" s="7" t="n">
        <v>37</v>
      </c>
      <c r="P10727" s="8" t="n">
        <f aca="false">G10727*Q10727</f>
        <v>0</v>
      </c>
      <c r="Q10727" s="9" t="n">
        <f aca="false">IF(K10727=TRUE(),0.1,0)</f>
        <v>0</v>
      </c>
    </row>
    <row r="10728" customFormat="false" ht="15" hidden="false" customHeight="true" outlineLevel="0" collapsed="false">
      <c r="A10728" s="1" t="s">
        <v>10981</v>
      </c>
      <c r="B10728" s="1" t="s">
        <v>119</v>
      </c>
      <c r="C10728" s="1" t="s">
        <v>136</v>
      </c>
      <c r="E10728" s="1" t="n">
        <v>32</v>
      </c>
      <c r="H10728" s="1" t="s">
        <v>21</v>
      </c>
      <c r="I10728" s="1" t="s">
        <v>22</v>
      </c>
      <c r="J10728" s="4" t="n">
        <v>45293</v>
      </c>
      <c r="K10728" s="5" t="b">
        <f aca="false">FALSE()</f>
        <v>0</v>
      </c>
      <c r="L10728" s="6" t="str">
        <f aca="false">IFERROR(INDEX(CategoryCodes!$B$2:$B$9,MATCH(C10728,CategoryCodes!$A$2:$A$9,0)),"")</f>
        <v>C</v>
      </c>
      <c r="M10728" s="7" t="str">
        <f aca="false">IFERROR(VALUE(MID(D10728,FIND("_",D10728)+1,FIND("_",D10728,FIND("_",D10728)+1)-FIND("_",D10728)-1)),"")</f>
        <v/>
      </c>
      <c r="N10728" s="7" t="str">
        <f aca="false">IF(OR(C10728="",M10728=""),"",C10728&amp;" Item "&amp;M10728)</f>
        <v/>
      </c>
      <c r="O10728" s="7" t="n">
        <v>36</v>
      </c>
      <c r="P10728" s="8" t="n">
        <f aca="false">G10728*Q10728</f>
        <v>0</v>
      </c>
      <c r="Q10728" s="9" t="n">
        <f aca="false">IF(K10728=TRUE(),0.1,0)</f>
        <v>0</v>
      </c>
    </row>
    <row r="10729" customFormat="false" ht="15" hidden="false" customHeight="true" outlineLevel="0" collapsed="false">
      <c r="A10729" s="1" t="s">
        <v>10982</v>
      </c>
      <c r="B10729" s="1" t="s">
        <v>61</v>
      </c>
      <c r="C10729" s="1" t="s">
        <v>72</v>
      </c>
      <c r="D10729" s="1" t="s">
        <v>961</v>
      </c>
      <c r="E10729" s="1" t="n">
        <v>30.5</v>
      </c>
      <c r="F10729" s="1" t="n">
        <v>3</v>
      </c>
      <c r="G10729" s="1" t="n">
        <v>91.5</v>
      </c>
      <c r="H10729" s="1" t="s">
        <v>21</v>
      </c>
      <c r="I10729" s="1" t="s">
        <v>22</v>
      </c>
      <c r="J10729" s="4" t="n">
        <v>44580</v>
      </c>
      <c r="L10729" s="6" t="str">
        <f aca="false">IFERROR(INDEX(CategoryCodes!$B$2:$B$9,MATCH(C10729,CategoryCodes!$A$2:$A$9,0)),"")</f>
        <v>D</v>
      </c>
      <c r="M10729" s="7" t="n">
        <f aca="false">IFERROR(VALUE(MID(D10729,FIND("_",D10729)+1,FIND("_",D10729,FIND("_",D10729)+1)-FIND("_",D10729)-1)),"")</f>
        <v>18</v>
      </c>
      <c r="N10729" s="7" t="str">
        <f aca="false">IF(OR(C10729="",M10729=""),"",C10729&amp;" Item "&amp;M10729)</f>
        <v>Electric household essentials Item 18</v>
      </c>
      <c r="O10729" s="7" t="n">
        <v>292</v>
      </c>
      <c r="P10729" s="8" t="n">
        <f aca="false">G10729*Q10729</f>
        <v>0</v>
      </c>
      <c r="Q10729" s="9" t="n">
        <f aca="false">IF(K10729=TRUE(),0.1,0)</f>
        <v>0</v>
      </c>
    </row>
    <row r="10730" customFormat="false" ht="15" hidden="false" customHeight="true" outlineLevel="0" collapsed="false">
      <c r="A10730" s="1" t="s">
        <v>10983</v>
      </c>
      <c r="B10730" s="1" t="s">
        <v>61</v>
      </c>
      <c r="C10730" s="1" t="s">
        <v>34</v>
      </c>
      <c r="D10730" s="1" t="s">
        <v>211</v>
      </c>
      <c r="E10730" s="1" t="n">
        <v>24.5</v>
      </c>
      <c r="F10730" s="1" t="n">
        <v>6</v>
      </c>
      <c r="G10730" s="1" t="n">
        <v>147</v>
      </c>
      <c r="H10730" s="1" t="s">
        <v>21</v>
      </c>
      <c r="I10730" s="1" t="s">
        <v>22</v>
      </c>
      <c r="J10730" s="4" t="n">
        <v>45005</v>
      </c>
      <c r="L10730" s="6" t="str">
        <f aca="false">IFERROR(INDEX(CategoryCodes!$B$2:$B$9,MATCH(C10730,CategoryCodes!$A$2:$A$9,0)),"")</f>
        <v>A</v>
      </c>
      <c r="M10730" s="7" t="n">
        <f aca="false">IFERROR(VALUE(MID(D10730,FIND("_",D10730)+1,FIND("_",D10730,FIND("_",D10730)+1)-FIND("_",D10730)-1)),"")</f>
        <v>14</v>
      </c>
      <c r="N10730" s="7" t="str">
        <f aca="false">IF(OR(C10730="",M10730=""),"",C10730&amp;" Item "&amp;M10730)</f>
        <v>Beverages Item 14</v>
      </c>
      <c r="O10730" s="7" t="n">
        <v>372</v>
      </c>
      <c r="P10730" s="8" t="n">
        <f aca="false">G10730*Q10730</f>
        <v>0</v>
      </c>
      <c r="Q10730" s="9" t="n">
        <f aca="false">IF(K10730=TRUE(),0.1,0)</f>
        <v>0</v>
      </c>
    </row>
    <row r="10731" customFormat="false" ht="15" hidden="false" customHeight="true" outlineLevel="0" collapsed="false">
      <c r="A10731" s="1" t="s">
        <v>10984</v>
      </c>
      <c r="B10731" s="1" t="s">
        <v>61</v>
      </c>
      <c r="C10731" s="1" t="s">
        <v>25</v>
      </c>
      <c r="D10731" s="1" t="s">
        <v>256</v>
      </c>
      <c r="E10731" s="1" t="n">
        <v>38</v>
      </c>
      <c r="F10731" s="1" t="n">
        <v>3</v>
      </c>
      <c r="G10731" s="1" t="n">
        <v>114</v>
      </c>
      <c r="H10731" s="1" t="s">
        <v>21</v>
      </c>
      <c r="I10731" s="1" t="s">
        <v>22</v>
      </c>
      <c r="J10731" s="4" t="n">
        <v>44828</v>
      </c>
      <c r="K10731" s="5" t="b">
        <f aca="false">FALSE()</f>
        <v>0</v>
      </c>
      <c r="L10731" s="6" t="str">
        <f aca="false">IFERROR(INDEX(CategoryCodes!$B$2:$B$9,MATCH(C10731,CategoryCodes!$A$2:$A$9,0)),"")</f>
        <v>G</v>
      </c>
      <c r="M10731" s="7" t="n">
        <f aca="false">IFERROR(VALUE(MID(D10731,FIND("_",D10731)+1,FIND("_",D10731,FIND("_",D10731)+1)-FIND("_",D10731)-1)),"")</f>
        <v>23</v>
      </c>
      <c r="N10731" s="7" t="str">
        <f aca="false">IF(OR(C10731="",M10731=""),"",C10731&amp;" Item "&amp;M10731)</f>
        <v>Milk Products Item 23</v>
      </c>
      <c r="O10731" s="7" t="n">
        <v>128</v>
      </c>
      <c r="P10731" s="8" t="n">
        <f aca="false">G10731*Q10731</f>
        <v>0</v>
      </c>
      <c r="Q10731" s="9" t="n">
        <f aca="false">IF(K10731=TRUE(),0.1,0)</f>
        <v>0</v>
      </c>
    </row>
    <row r="10732" customFormat="false" ht="15" hidden="false" customHeight="true" outlineLevel="0" collapsed="false">
      <c r="A10732" s="1" t="s">
        <v>10985</v>
      </c>
      <c r="B10732" s="1" t="s">
        <v>61</v>
      </c>
      <c r="C10732" s="1" t="s">
        <v>25</v>
      </c>
      <c r="D10732" s="1" t="s">
        <v>2123</v>
      </c>
      <c r="E10732" s="1" t="n">
        <v>21.5</v>
      </c>
      <c r="F10732" s="1" t="n">
        <v>1</v>
      </c>
      <c r="G10732" s="1" t="n">
        <v>21.5</v>
      </c>
      <c r="H10732" s="1" t="s">
        <v>54</v>
      </c>
      <c r="I10732" s="1" t="s">
        <v>44</v>
      </c>
      <c r="J10732" s="4" t="n">
        <v>44711</v>
      </c>
      <c r="L10732" s="6" t="str">
        <f aca="false">IFERROR(INDEX(CategoryCodes!$B$2:$B$9,MATCH(C10732,CategoryCodes!$A$2:$A$9,0)),"")</f>
        <v>G</v>
      </c>
      <c r="M10732" s="7" t="n">
        <f aca="false">IFERROR(VALUE(MID(D10732,FIND("_",D10732)+1,FIND("_",D10732,FIND("_",D10732)+1)-FIND("_",D10732)-1)),"")</f>
        <v>12</v>
      </c>
      <c r="N10732" s="7" t="str">
        <f aca="false">IF(OR(C10732="",M10732=""),"",C10732&amp;" Item "&amp;M10732)</f>
        <v>Milk Products Item 12</v>
      </c>
      <c r="O10732" s="7" t="n">
        <v>397</v>
      </c>
      <c r="P10732" s="8" t="n">
        <f aca="false">G10732*Q10732</f>
        <v>0</v>
      </c>
      <c r="Q10732" s="9" t="n">
        <f aca="false">IF(K10732=TRUE(),0.1,0)</f>
        <v>0</v>
      </c>
    </row>
    <row r="10733" customFormat="false" ht="15" hidden="false" customHeight="true" outlineLevel="0" collapsed="false">
      <c r="A10733" s="1" t="s">
        <v>10986</v>
      </c>
      <c r="B10733" s="1" t="s">
        <v>24</v>
      </c>
      <c r="C10733" s="1" t="s">
        <v>19</v>
      </c>
      <c r="D10733" s="1" t="s">
        <v>461</v>
      </c>
      <c r="E10733" s="1" t="n">
        <v>26</v>
      </c>
      <c r="F10733" s="1" t="n">
        <v>4</v>
      </c>
      <c r="G10733" s="1" t="n">
        <v>104</v>
      </c>
      <c r="H10733" s="1" t="s">
        <v>31</v>
      </c>
      <c r="I10733" s="1" t="s">
        <v>22</v>
      </c>
      <c r="J10733" s="4" t="n">
        <v>45392</v>
      </c>
      <c r="L10733" s="6" t="str">
        <f aca="false">IFERROR(INDEX(CategoryCodes!$B$2:$B$9,MATCH(C10733,CategoryCodes!$A$2:$A$9,0)),"")</f>
        <v>H</v>
      </c>
      <c r="M10733" s="7" t="n">
        <f aca="false">IFERROR(VALUE(MID(D10733,FIND("_",D10733)+1,FIND("_",D10733,FIND("_",D10733)+1)-FIND("_",D10733)-1)),"")</f>
        <v>15</v>
      </c>
      <c r="N10733" s="7" t="str">
        <f aca="false">IF(OR(C10733="",M10733=""),"",C10733&amp;" Item "&amp;M10733)</f>
        <v>Patisserie Item 15</v>
      </c>
      <c r="O10733" s="7" t="n">
        <v>228</v>
      </c>
      <c r="P10733" s="8" t="n">
        <f aca="false">G10733*Q10733</f>
        <v>0</v>
      </c>
      <c r="Q10733" s="9" t="n">
        <f aca="false">IF(K10733=TRUE(),0.1,0)</f>
        <v>0</v>
      </c>
    </row>
    <row r="10734" customFormat="false" ht="15" hidden="false" customHeight="true" outlineLevel="0" collapsed="false">
      <c r="A10734" s="1" t="s">
        <v>10987</v>
      </c>
      <c r="B10734" s="1" t="s">
        <v>33</v>
      </c>
      <c r="C10734" s="1" t="s">
        <v>25</v>
      </c>
      <c r="D10734" s="1" t="s">
        <v>256</v>
      </c>
      <c r="E10734" s="1" t="n">
        <v>38</v>
      </c>
      <c r="F10734" s="1" t="n">
        <v>7</v>
      </c>
      <c r="G10734" s="1" t="n">
        <v>266</v>
      </c>
      <c r="H10734" s="1" t="s">
        <v>54</v>
      </c>
      <c r="I10734" s="1" t="s">
        <v>22</v>
      </c>
      <c r="J10734" s="4" t="n">
        <v>45409</v>
      </c>
      <c r="K10734" s="5" t="b">
        <f aca="false">FALSE()</f>
        <v>0</v>
      </c>
      <c r="L10734" s="6" t="str">
        <f aca="false">IFERROR(INDEX(CategoryCodes!$B$2:$B$9,MATCH(C10734,CategoryCodes!$A$2:$A$9,0)),"")</f>
        <v>G</v>
      </c>
      <c r="M10734" s="7" t="n">
        <f aca="false">IFERROR(VALUE(MID(D10734,FIND("_",D10734)+1,FIND("_",D10734,FIND("_",D10734)+1)-FIND("_",D10734)-1)),"")</f>
        <v>23</v>
      </c>
      <c r="N10734" s="7" t="str">
        <f aca="false">IF(OR(C10734="",M10734=""),"",C10734&amp;" Item "&amp;M10734)</f>
        <v>Milk Products Item 23</v>
      </c>
      <c r="O10734" s="7" t="n">
        <v>9</v>
      </c>
      <c r="P10734" s="8" t="n">
        <f aca="false">G10734*Q10734</f>
        <v>0</v>
      </c>
      <c r="Q10734" s="9" t="n">
        <f aca="false">IF(K10734=TRUE(),0.1,0)</f>
        <v>0</v>
      </c>
    </row>
    <row r="10735" customFormat="false" ht="15" hidden="false" customHeight="true" outlineLevel="0" collapsed="false">
      <c r="A10735" s="1" t="s">
        <v>10988</v>
      </c>
      <c r="B10735" s="1" t="s">
        <v>33</v>
      </c>
      <c r="C10735" s="1" t="s">
        <v>38</v>
      </c>
      <c r="D10735" s="1" t="s">
        <v>209</v>
      </c>
      <c r="E10735" s="1" t="n">
        <v>9.5</v>
      </c>
      <c r="F10735" s="1" t="n">
        <v>10</v>
      </c>
      <c r="G10735" s="1" t="n">
        <v>95</v>
      </c>
      <c r="H10735" s="1" t="s">
        <v>21</v>
      </c>
      <c r="I10735" s="1" t="s">
        <v>22</v>
      </c>
      <c r="J10735" s="4" t="n">
        <v>45408</v>
      </c>
      <c r="L10735" s="6" t="str">
        <f aca="false">IFERROR(INDEX(CategoryCodes!$B$2:$B$9,MATCH(C10735,CategoryCodes!$A$2:$A$9,0)),"")</f>
        <v>E</v>
      </c>
      <c r="M10735" s="7" t="n">
        <f aca="false">IFERROR(VALUE(MID(D10735,FIND("_",D10735)+1,FIND("_",D10735,FIND("_",D10735)+1)-FIND("_",D10735)-1)),"")</f>
        <v>4</v>
      </c>
      <c r="N10735" s="7" t="str">
        <f aca="false">IF(OR(C10735="",M10735=""),"",C10735&amp;" Item "&amp;M10735)</f>
        <v>Food Item 4</v>
      </c>
      <c r="O10735" s="7" t="n">
        <v>459</v>
      </c>
      <c r="P10735" s="8" t="n">
        <f aca="false">G10735*Q10735</f>
        <v>0</v>
      </c>
      <c r="Q10735" s="9" t="n">
        <f aca="false">IF(K10735=TRUE(),0.1,0)</f>
        <v>0</v>
      </c>
    </row>
    <row r="10736" customFormat="false" ht="15" hidden="false" customHeight="true" outlineLevel="0" collapsed="false">
      <c r="A10736" s="1" t="s">
        <v>10989</v>
      </c>
      <c r="B10736" s="1" t="s">
        <v>71</v>
      </c>
      <c r="C10736" s="1" t="s">
        <v>25</v>
      </c>
      <c r="D10736" s="1" t="s">
        <v>293</v>
      </c>
      <c r="E10736" s="1" t="n">
        <v>20</v>
      </c>
      <c r="F10736" s="1" t="n">
        <v>9</v>
      </c>
      <c r="G10736" s="1" t="n">
        <v>180</v>
      </c>
      <c r="H10736" s="1" t="s">
        <v>54</v>
      </c>
      <c r="I10736" s="1" t="s">
        <v>44</v>
      </c>
      <c r="J10736" s="4" t="n">
        <v>45200</v>
      </c>
      <c r="K10736" s="5" t="b">
        <f aca="false">FALSE()</f>
        <v>0</v>
      </c>
      <c r="L10736" s="6" t="str">
        <f aca="false">IFERROR(INDEX(CategoryCodes!$B$2:$B$9,MATCH(C10736,CategoryCodes!$A$2:$A$9,0)),"")</f>
        <v>G</v>
      </c>
      <c r="M10736" s="7" t="n">
        <f aca="false">IFERROR(VALUE(MID(D10736,FIND("_",D10736)+1,FIND("_",D10736,FIND("_",D10736)+1)-FIND("_",D10736)-1)),"")</f>
        <v>11</v>
      </c>
      <c r="N10736" s="7" t="str">
        <f aca="false">IF(OR(C10736="",M10736=""),"",C10736&amp;" Item "&amp;M10736)</f>
        <v>Milk Products Item 11</v>
      </c>
      <c r="O10736" s="7" t="n">
        <v>254</v>
      </c>
      <c r="P10736" s="8" t="n">
        <f aca="false">G10736*Q10736</f>
        <v>0</v>
      </c>
      <c r="Q10736" s="9" t="n">
        <f aca="false">IF(K10736=TRUE(),0.1,0)</f>
        <v>0</v>
      </c>
    </row>
    <row r="10737" customFormat="false" ht="15" hidden="false" customHeight="true" outlineLevel="0" collapsed="false">
      <c r="A10737" s="1" t="s">
        <v>10990</v>
      </c>
      <c r="B10737" s="1" t="s">
        <v>37</v>
      </c>
      <c r="C10737" s="1" t="s">
        <v>19</v>
      </c>
      <c r="D10737" s="1" t="s">
        <v>170</v>
      </c>
      <c r="E10737" s="1" t="n">
        <v>24.5</v>
      </c>
      <c r="F10737" s="1" t="n">
        <v>5</v>
      </c>
      <c r="G10737" s="1" t="n">
        <v>122.5</v>
      </c>
      <c r="H10737" s="1" t="s">
        <v>21</v>
      </c>
      <c r="I10737" s="1" t="s">
        <v>22</v>
      </c>
      <c r="J10737" s="4" t="n">
        <v>44744</v>
      </c>
      <c r="K10737" s="5" t="b">
        <f aca="false">FALSE()</f>
        <v>0</v>
      </c>
      <c r="L10737" s="6" t="str">
        <f aca="false">IFERROR(INDEX(CategoryCodes!$B$2:$B$9,MATCH(C10737,CategoryCodes!$A$2:$A$9,0)),"")</f>
        <v>H</v>
      </c>
      <c r="M10737" s="7" t="n">
        <f aca="false">IFERROR(VALUE(MID(D10737,FIND("_",D10737)+1,FIND("_",D10737,FIND("_",D10737)+1)-FIND("_",D10737)-1)),"")</f>
        <v>14</v>
      </c>
      <c r="N10737" s="7" t="str">
        <f aca="false">IF(OR(C10737="",M10737=""),"",C10737&amp;" Item "&amp;M10737)</f>
        <v>Patisserie Item 14</v>
      </c>
      <c r="O10737" s="7" t="n">
        <v>76</v>
      </c>
      <c r="P10737" s="8" t="n">
        <f aca="false">G10737*Q10737</f>
        <v>0</v>
      </c>
      <c r="Q10737" s="9" t="n">
        <f aca="false">IF(K10737=TRUE(),0.1,0)</f>
        <v>0</v>
      </c>
    </row>
    <row r="10738" customFormat="false" ht="15" hidden="false" customHeight="true" outlineLevel="0" collapsed="false">
      <c r="A10738" s="1" t="s">
        <v>10991</v>
      </c>
      <c r="B10738" s="1" t="s">
        <v>52</v>
      </c>
      <c r="C10738" s="1" t="s">
        <v>136</v>
      </c>
      <c r="D10738" s="1" t="s">
        <v>281</v>
      </c>
      <c r="E10738" s="1" t="n">
        <v>6.5</v>
      </c>
      <c r="F10738" s="1" t="n">
        <v>2</v>
      </c>
      <c r="G10738" s="1" t="n">
        <v>13</v>
      </c>
      <c r="H10738" s="1" t="s">
        <v>21</v>
      </c>
      <c r="I10738" s="1" t="s">
        <v>22</v>
      </c>
      <c r="J10738" s="4" t="n">
        <v>45169</v>
      </c>
      <c r="L10738" s="6" t="str">
        <f aca="false">IFERROR(INDEX(CategoryCodes!$B$2:$B$9,MATCH(C10738,CategoryCodes!$A$2:$A$9,0)),"")</f>
        <v>C</v>
      </c>
      <c r="M10738" s="7" t="n">
        <f aca="false">IFERROR(VALUE(MID(D10738,FIND("_",D10738)+1,FIND("_",D10738,FIND("_",D10738)+1)-FIND("_",D10738)-1)),"")</f>
        <v>2</v>
      </c>
      <c r="N10738" s="7" t="str">
        <f aca="false">IF(OR(C10738="",M10738=""),"",C10738&amp;" Item "&amp;M10738)</f>
        <v>Computers and electric accessories Item 2</v>
      </c>
      <c r="O10738" s="7" t="n">
        <v>334</v>
      </c>
      <c r="P10738" s="8" t="n">
        <f aca="false">G10738*Q10738</f>
        <v>0</v>
      </c>
      <c r="Q10738" s="9" t="n">
        <f aca="false">IF(K10738=TRUE(),0.1,0)</f>
        <v>0</v>
      </c>
    </row>
    <row r="10739" customFormat="false" ht="15" hidden="false" customHeight="true" outlineLevel="0" collapsed="false">
      <c r="A10739" s="1" t="s">
        <v>10992</v>
      </c>
      <c r="B10739" s="1" t="s">
        <v>61</v>
      </c>
      <c r="C10739" s="1" t="s">
        <v>19</v>
      </c>
      <c r="D10739" s="1" t="s">
        <v>213</v>
      </c>
      <c r="E10739" s="1" t="n">
        <v>9.5</v>
      </c>
      <c r="F10739" s="1" t="n">
        <v>9</v>
      </c>
      <c r="G10739" s="1" t="n">
        <v>85.5</v>
      </c>
      <c r="H10739" s="1" t="s">
        <v>21</v>
      </c>
      <c r="I10739" s="1" t="s">
        <v>44</v>
      </c>
      <c r="J10739" s="4" t="n">
        <v>45459</v>
      </c>
      <c r="K10739" s="5" t="b">
        <f aca="false">FALSE()</f>
        <v>0</v>
      </c>
      <c r="L10739" s="6" t="str">
        <f aca="false">IFERROR(INDEX(CategoryCodes!$B$2:$B$9,MATCH(C10739,CategoryCodes!$A$2:$A$9,0)),"")</f>
        <v>H</v>
      </c>
      <c r="M10739" s="7" t="n">
        <f aca="false">IFERROR(VALUE(MID(D10739,FIND("_",D10739)+1,FIND("_",D10739,FIND("_",D10739)+1)-FIND("_",D10739)-1)),"")</f>
        <v>4</v>
      </c>
      <c r="N10739" s="7" t="str">
        <f aca="false">IF(OR(C10739="",M10739=""),"",C10739&amp;" Item "&amp;M10739)</f>
        <v>Patisserie Item 4</v>
      </c>
      <c r="O10739" s="7" t="n">
        <v>327</v>
      </c>
      <c r="P10739" s="8" t="n">
        <f aca="false">G10739*Q10739</f>
        <v>0</v>
      </c>
      <c r="Q10739" s="9" t="n">
        <f aca="false">IF(K10739=TRUE(),0.1,0)</f>
        <v>0</v>
      </c>
    </row>
    <row r="10740" customFormat="false" ht="15" hidden="false" customHeight="true" outlineLevel="0" collapsed="false">
      <c r="A10740" s="1" t="s">
        <v>10993</v>
      </c>
      <c r="B10740" s="1" t="s">
        <v>71</v>
      </c>
      <c r="C10740" s="1" t="s">
        <v>72</v>
      </c>
      <c r="D10740" s="1" t="s">
        <v>375</v>
      </c>
      <c r="E10740" s="1" t="n">
        <v>36.5</v>
      </c>
      <c r="F10740" s="1" t="n">
        <v>9</v>
      </c>
      <c r="G10740" s="1" t="n">
        <v>328.5</v>
      </c>
      <c r="H10740" s="1" t="s">
        <v>31</v>
      </c>
      <c r="I10740" s="1" t="s">
        <v>44</v>
      </c>
      <c r="J10740" s="4" t="n">
        <v>44768</v>
      </c>
      <c r="K10740" s="5" t="b">
        <f aca="false">TRUE()</f>
        <v>1</v>
      </c>
      <c r="L10740" s="6" t="str">
        <f aca="false">IFERROR(INDEX(CategoryCodes!$B$2:$B$9,MATCH(C10740,CategoryCodes!$A$2:$A$9,0)),"")</f>
        <v>D</v>
      </c>
      <c r="M10740" s="7" t="n">
        <f aca="false">IFERROR(VALUE(MID(D10740,FIND("_",D10740)+1,FIND("_",D10740,FIND("_",D10740)+1)-FIND("_",D10740)-1)),"")</f>
        <v>22</v>
      </c>
      <c r="N10740" s="7" t="str">
        <f aca="false">IF(OR(C10740="",M10740=""),"",C10740&amp;" Item "&amp;M10740)</f>
        <v>Electric household essentials Item 22</v>
      </c>
      <c r="O10740" s="7" t="n">
        <v>0</v>
      </c>
      <c r="P10740" s="8" t="n">
        <f aca="false">G10740*Q10740</f>
        <v>32.85</v>
      </c>
      <c r="Q10740" s="9" t="n">
        <f aca="false">IF(K10740=TRUE(),0.1,0)</f>
        <v>0.1</v>
      </c>
    </row>
    <row r="10741" customFormat="false" ht="15" hidden="false" customHeight="true" outlineLevel="0" collapsed="false">
      <c r="A10741" s="1" t="s">
        <v>10994</v>
      </c>
      <c r="B10741" s="1" t="s">
        <v>33</v>
      </c>
      <c r="C10741" s="1" t="s">
        <v>47</v>
      </c>
      <c r="D10741" s="1" t="s">
        <v>348</v>
      </c>
      <c r="E10741" s="1" t="n">
        <v>29</v>
      </c>
      <c r="F10741" s="1" t="n">
        <v>3</v>
      </c>
      <c r="G10741" s="1" t="n">
        <v>87</v>
      </c>
      <c r="H10741" s="1" t="s">
        <v>54</v>
      </c>
      <c r="I10741" s="1" t="s">
        <v>22</v>
      </c>
      <c r="J10741" s="4" t="n">
        <v>44985</v>
      </c>
      <c r="K10741" s="5" t="b">
        <f aca="false">FALSE()</f>
        <v>0</v>
      </c>
      <c r="L10741" s="6" t="str">
        <f aca="false">IFERROR(INDEX(CategoryCodes!$B$2:$B$9,MATCH(C10741,CategoryCodes!$A$2:$A$9,0)),"")</f>
        <v>F</v>
      </c>
      <c r="M10741" s="7" t="n">
        <f aca="false">IFERROR(VALUE(MID(D10741,FIND("_",D10741)+1,FIND("_",D10741,FIND("_",D10741)+1)-FIND("_",D10741)-1)),"")</f>
        <v>17</v>
      </c>
      <c r="N10741" s="7" t="str">
        <f aca="false">IF(OR(C10741="",M10741=""),"",C10741&amp;" Item "&amp;M10741)</f>
        <v>Furniture Item 17</v>
      </c>
      <c r="O10741" s="7" t="n">
        <v>477</v>
      </c>
      <c r="P10741" s="8" t="n">
        <f aca="false">G10741*Q10741</f>
        <v>0</v>
      </c>
      <c r="Q10741" s="9" t="n">
        <f aca="false">IF(K10741=TRUE(),0.1,0)</f>
        <v>0</v>
      </c>
    </row>
    <row r="10742" customFormat="false" ht="15" hidden="false" customHeight="true" outlineLevel="0" collapsed="false">
      <c r="A10742" s="1" t="s">
        <v>10995</v>
      </c>
      <c r="B10742" s="1" t="s">
        <v>28</v>
      </c>
      <c r="C10742" s="1" t="s">
        <v>29</v>
      </c>
      <c r="D10742" s="1" t="s">
        <v>389</v>
      </c>
      <c r="E10742" s="1" t="n">
        <v>41</v>
      </c>
      <c r="F10742" s="1" t="n">
        <v>8</v>
      </c>
      <c r="G10742" s="1" t="n">
        <v>328</v>
      </c>
      <c r="H10742" s="1" t="s">
        <v>54</v>
      </c>
      <c r="I10742" s="1" t="s">
        <v>44</v>
      </c>
      <c r="J10742" s="4" t="n">
        <v>45561</v>
      </c>
      <c r="L10742" s="6" t="str">
        <f aca="false">IFERROR(INDEX(CategoryCodes!$B$2:$B$9,MATCH(C10742,CategoryCodes!$A$2:$A$9,0)),"")</f>
        <v>B</v>
      </c>
      <c r="M10742" s="7" t="n">
        <f aca="false">IFERROR(VALUE(MID(D10742,FIND("_",D10742)+1,FIND("_",D10742,FIND("_",D10742)+1)-FIND("_",D10742)-1)),"")</f>
        <v>25</v>
      </c>
      <c r="N10742" s="7" t="str">
        <f aca="false">IF(OR(C10742="",M10742=""),"",C10742&amp;" Item "&amp;M10742)</f>
        <v>Butchers Item 25</v>
      </c>
      <c r="O10742" s="7" t="n">
        <v>19</v>
      </c>
      <c r="P10742" s="8" t="n">
        <f aca="false">G10742*Q10742</f>
        <v>0</v>
      </c>
      <c r="Q10742" s="9" t="n">
        <f aca="false">IF(K10742=TRUE(),0.1,0)</f>
        <v>0</v>
      </c>
    </row>
    <row r="10743" customFormat="false" ht="15" hidden="false" customHeight="true" outlineLevel="0" collapsed="false">
      <c r="A10743" s="1" t="s">
        <v>10996</v>
      </c>
      <c r="B10743" s="1" t="s">
        <v>28</v>
      </c>
      <c r="C10743" s="1" t="s">
        <v>29</v>
      </c>
      <c r="D10743" s="1" t="s">
        <v>557</v>
      </c>
      <c r="E10743" s="1" t="n">
        <v>11</v>
      </c>
      <c r="F10743" s="1" t="n">
        <v>8</v>
      </c>
      <c r="G10743" s="1" t="n">
        <v>88</v>
      </c>
      <c r="H10743" s="1" t="s">
        <v>54</v>
      </c>
      <c r="I10743" s="1" t="s">
        <v>22</v>
      </c>
      <c r="J10743" s="4" t="n">
        <v>45156</v>
      </c>
      <c r="L10743" s="6" t="str">
        <f aca="false">IFERROR(INDEX(CategoryCodes!$B$2:$B$9,MATCH(C10743,CategoryCodes!$A$2:$A$9,0)),"")</f>
        <v>B</v>
      </c>
      <c r="M10743" s="7" t="n">
        <f aca="false">IFERROR(VALUE(MID(D10743,FIND("_",D10743)+1,FIND("_",D10743,FIND("_",D10743)+1)-FIND("_",D10743)-1)),"")</f>
        <v>5</v>
      </c>
      <c r="N10743" s="7" t="str">
        <f aca="false">IF(OR(C10743="",M10743=""),"",C10743&amp;" Item "&amp;M10743)</f>
        <v>Butchers Item 5</v>
      </c>
      <c r="O10743" s="7" t="n">
        <v>340</v>
      </c>
      <c r="P10743" s="8" t="n">
        <f aca="false">G10743*Q10743</f>
        <v>0</v>
      </c>
      <c r="Q10743" s="9" t="n">
        <f aca="false">IF(K10743=TRUE(),0.1,0)</f>
        <v>0</v>
      </c>
    </row>
    <row r="10744" customFormat="false" ht="15" hidden="false" customHeight="true" outlineLevel="0" collapsed="false">
      <c r="A10744" s="1" t="s">
        <v>10997</v>
      </c>
      <c r="B10744" s="1" t="s">
        <v>86</v>
      </c>
      <c r="C10744" s="1" t="s">
        <v>47</v>
      </c>
      <c r="D10744" s="1" t="s">
        <v>301</v>
      </c>
      <c r="E10744" s="1" t="n">
        <v>6.5</v>
      </c>
      <c r="F10744" s="1" t="n">
        <v>10</v>
      </c>
      <c r="G10744" s="1" t="n">
        <v>65</v>
      </c>
      <c r="H10744" s="1" t="s">
        <v>21</v>
      </c>
      <c r="I10744" s="1" t="s">
        <v>44</v>
      </c>
      <c r="J10744" s="4" t="n">
        <v>44681</v>
      </c>
      <c r="K10744" s="5" t="b">
        <f aca="false">TRUE()</f>
        <v>1</v>
      </c>
      <c r="L10744" s="6" t="str">
        <f aca="false">IFERROR(INDEX(CategoryCodes!$B$2:$B$9,MATCH(C10744,CategoryCodes!$A$2:$A$9,0)),"")</f>
        <v>F</v>
      </c>
      <c r="M10744" s="7" t="n">
        <f aca="false">IFERROR(VALUE(MID(D10744,FIND("_",D10744)+1,FIND("_",D10744,FIND("_",D10744)+1)-FIND("_",D10744)-1)),"")</f>
        <v>2</v>
      </c>
      <c r="N10744" s="7" t="str">
        <f aca="false">IF(OR(C10744="",M10744=""),"",C10744&amp;" Item "&amp;M10744)</f>
        <v>Furniture Item 2</v>
      </c>
      <c r="O10744" s="7" t="n">
        <v>199</v>
      </c>
      <c r="P10744" s="8" t="n">
        <f aca="false">G10744*Q10744</f>
        <v>6.5</v>
      </c>
      <c r="Q10744" s="9" t="n">
        <f aca="false">IF(K10744=TRUE(),0.1,0)</f>
        <v>0.1</v>
      </c>
    </row>
    <row r="10745" customFormat="false" ht="15" hidden="false" customHeight="true" outlineLevel="0" collapsed="false">
      <c r="A10745" s="1" t="s">
        <v>10998</v>
      </c>
      <c r="B10745" s="1" t="s">
        <v>90</v>
      </c>
      <c r="C10745" s="1" t="s">
        <v>47</v>
      </c>
      <c r="D10745" s="1" t="s">
        <v>600</v>
      </c>
      <c r="E10745" s="1" t="n">
        <v>33.5</v>
      </c>
      <c r="F10745" s="1" t="n">
        <v>3</v>
      </c>
      <c r="G10745" s="1" t="n">
        <v>100.5</v>
      </c>
      <c r="H10745" s="1" t="s">
        <v>31</v>
      </c>
      <c r="I10745" s="1" t="s">
        <v>22</v>
      </c>
      <c r="J10745" s="4" t="n">
        <v>45585</v>
      </c>
      <c r="L10745" s="6" t="str">
        <f aca="false">IFERROR(INDEX(CategoryCodes!$B$2:$B$9,MATCH(C10745,CategoryCodes!$A$2:$A$9,0)),"")</f>
        <v>F</v>
      </c>
      <c r="M10745" s="7" t="n">
        <f aca="false">IFERROR(VALUE(MID(D10745,FIND("_",D10745)+1,FIND("_",D10745,FIND("_",D10745)+1)-FIND("_",D10745)-1)),"")</f>
        <v>20</v>
      </c>
      <c r="N10745" s="7" t="str">
        <f aca="false">IF(OR(C10745="",M10745=""),"",C10745&amp;" Item "&amp;M10745)</f>
        <v>Furniture Item 20</v>
      </c>
      <c r="O10745" s="7" t="n">
        <v>136</v>
      </c>
      <c r="P10745" s="8" t="n">
        <f aca="false">G10745*Q10745</f>
        <v>0</v>
      </c>
      <c r="Q10745" s="9" t="n">
        <f aca="false">IF(K10745=TRUE(),0.1,0)</f>
        <v>0</v>
      </c>
    </row>
    <row r="10746" customFormat="false" ht="15" hidden="false" customHeight="true" outlineLevel="0" collapsed="false">
      <c r="A10746" s="1" t="s">
        <v>10999</v>
      </c>
      <c r="B10746" s="1" t="s">
        <v>95</v>
      </c>
      <c r="C10746" s="1" t="s">
        <v>25</v>
      </c>
      <c r="D10746" s="1" t="s">
        <v>26</v>
      </c>
      <c r="E10746" s="1" t="n">
        <v>29</v>
      </c>
      <c r="F10746" s="1" t="n">
        <v>8</v>
      </c>
      <c r="G10746" s="1" t="n">
        <v>232</v>
      </c>
      <c r="H10746" s="1" t="s">
        <v>21</v>
      </c>
      <c r="I10746" s="1" t="s">
        <v>22</v>
      </c>
      <c r="J10746" s="4" t="n">
        <v>45559</v>
      </c>
      <c r="L10746" s="6" t="str">
        <f aca="false">IFERROR(INDEX(CategoryCodes!$B$2:$B$9,MATCH(C10746,CategoryCodes!$A$2:$A$9,0)),"")</f>
        <v>G</v>
      </c>
      <c r="M10746" s="7" t="n">
        <f aca="false">IFERROR(VALUE(MID(D10746,FIND("_",D10746)+1,FIND("_",D10746,FIND("_",D10746)+1)-FIND("_",D10746)-1)),"")</f>
        <v>17</v>
      </c>
      <c r="N10746" s="7" t="str">
        <f aca="false">IF(OR(C10746="",M10746=""),"",C10746&amp;" Item "&amp;M10746)</f>
        <v>Milk Products Item 17</v>
      </c>
      <c r="O10746" s="7" t="n">
        <v>77</v>
      </c>
      <c r="P10746" s="8" t="n">
        <f aca="false">G10746*Q10746</f>
        <v>0</v>
      </c>
      <c r="Q10746" s="9" t="n">
        <f aca="false">IF(K10746=TRUE(),0.1,0)</f>
        <v>0</v>
      </c>
    </row>
    <row r="10747" customFormat="false" ht="15" hidden="false" customHeight="true" outlineLevel="0" collapsed="false">
      <c r="A10747" s="1" t="s">
        <v>11000</v>
      </c>
      <c r="B10747" s="1" t="s">
        <v>122</v>
      </c>
      <c r="C10747" s="1" t="s">
        <v>34</v>
      </c>
      <c r="D10747" s="1" t="s">
        <v>576</v>
      </c>
      <c r="E10747" s="1" t="n">
        <v>29</v>
      </c>
      <c r="F10747" s="1" t="n">
        <v>10</v>
      </c>
      <c r="G10747" s="1" t="n">
        <v>290</v>
      </c>
      <c r="H10747" s="1" t="s">
        <v>31</v>
      </c>
      <c r="I10747" s="1" t="s">
        <v>44</v>
      </c>
      <c r="J10747" s="4" t="n">
        <v>44795</v>
      </c>
      <c r="K10747" s="5" t="b">
        <f aca="false">FALSE()</f>
        <v>0</v>
      </c>
      <c r="L10747" s="6" t="str">
        <f aca="false">IFERROR(INDEX(CategoryCodes!$B$2:$B$9,MATCH(C10747,CategoryCodes!$A$2:$A$9,0)),"")</f>
        <v>A</v>
      </c>
      <c r="M10747" s="7" t="n">
        <f aca="false">IFERROR(VALUE(MID(D10747,FIND("_",D10747)+1,FIND("_",D10747,FIND("_",D10747)+1)-FIND("_",D10747)-1)),"")</f>
        <v>17</v>
      </c>
      <c r="N10747" s="7" t="str">
        <f aca="false">IF(OR(C10747="",M10747=""),"",C10747&amp;" Item "&amp;M10747)</f>
        <v>Beverages Item 17</v>
      </c>
      <c r="O10747" s="7" t="n">
        <v>358</v>
      </c>
      <c r="P10747" s="8" t="n">
        <f aca="false">G10747*Q10747</f>
        <v>0</v>
      </c>
      <c r="Q10747" s="9" t="n">
        <f aca="false">IF(K10747=TRUE(),0.1,0)</f>
        <v>0</v>
      </c>
    </row>
    <row r="10748" customFormat="false" ht="15" hidden="false" customHeight="true" outlineLevel="0" collapsed="false">
      <c r="A10748" s="1" t="s">
        <v>11001</v>
      </c>
      <c r="B10748" s="1" t="s">
        <v>52</v>
      </c>
      <c r="C10748" s="1" t="s">
        <v>72</v>
      </c>
      <c r="D10748" s="1" t="s">
        <v>375</v>
      </c>
      <c r="E10748" s="1" t="n">
        <v>36.5</v>
      </c>
      <c r="F10748" s="1" t="n">
        <v>7</v>
      </c>
      <c r="G10748" s="1" t="n">
        <v>255.5</v>
      </c>
      <c r="H10748" s="1" t="s">
        <v>21</v>
      </c>
      <c r="I10748" s="1" t="s">
        <v>44</v>
      </c>
      <c r="J10748" s="4" t="n">
        <v>44676</v>
      </c>
      <c r="K10748" s="5" t="b">
        <f aca="false">TRUE()</f>
        <v>1</v>
      </c>
      <c r="L10748" s="6" t="str">
        <f aca="false">IFERROR(INDEX(CategoryCodes!$B$2:$B$9,MATCH(C10748,CategoryCodes!$A$2:$A$9,0)),"")</f>
        <v>D</v>
      </c>
      <c r="M10748" s="7" t="n">
        <f aca="false">IFERROR(VALUE(MID(D10748,FIND("_",D10748)+1,FIND("_",D10748,FIND("_",D10748)+1)-FIND("_",D10748)-1)),"")</f>
        <v>22</v>
      </c>
      <c r="N10748" s="7" t="str">
        <f aca="false">IF(OR(C10748="",M10748=""),"",C10748&amp;" Item "&amp;M10748)</f>
        <v>Electric household essentials Item 22</v>
      </c>
      <c r="O10748" s="7" t="n">
        <v>168</v>
      </c>
      <c r="P10748" s="8" t="n">
        <f aca="false">G10748*Q10748</f>
        <v>25.55</v>
      </c>
      <c r="Q10748" s="9" t="n">
        <f aca="false">IF(K10748=TRUE(),0.1,0)</f>
        <v>0.1</v>
      </c>
    </row>
    <row r="10749" customFormat="false" ht="15" hidden="false" customHeight="true" outlineLevel="0" collapsed="false">
      <c r="A10749" s="1" t="s">
        <v>11002</v>
      </c>
      <c r="B10749" s="1" t="s">
        <v>122</v>
      </c>
      <c r="C10749" s="1" t="s">
        <v>136</v>
      </c>
      <c r="D10749" s="1" t="s">
        <v>433</v>
      </c>
      <c r="E10749" s="1" t="n">
        <v>17</v>
      </c>
      <c r="F10749" s="1" t="n">
        <v>2</v>
      </c>
      <c r="G10749" s="1" t="n">
        <v>34</v>
      </c>
      <c r="H10749" s="1" t="s">
        <v>31</v>
      </c>
      <c r="I10749" s="1" t="s">
        <v>22</v>
      </c>
      <c r="J10749" s="4" t="n">
        <v>45263</v>
      </c>
      <c r="K10749" s="5" t="b">
        <f aca="false">FALSE()</f>
        <v>0</v>
      </c>
      <c r="L10749" s="6" t="str">
        <f aca="false">IFERROR(INDEX(CategoryCodes!$B$2:$B$9,MATCH(C10749,CategoryCodes!$A$2:$A$9,0)),"")</f>
        <v>C</v>
      </c>
      <c r="M10749" s="7" t="n">
        <f aca="false">IFERROR(VALUE(MID(D10749,FIND("_",D10749)+1,FIND("_",D10749,FIND("_",D10749)+1)-FIND("_",D10749)-1)),"")</f>
        <v>9</v>
      </c>
      <c r="N10749" s="7" t="str">
        <f aca="false">IF(OR(C10749="",M10749=""),"",C10749&amp;" Item "&amp;M10749)</f>
        <v>Computers and electric accessories Item 9</v>
      </c>
      <c r="O10749" s="7" t="n">
        <v>463</v>
      </c>
      <c r="P10749" s="8" t="n">
        <f aca="false">G10749*Q10749</f>
        <v>0</v>
      </c>
      <c r="Q10749" s="9" t="n">
        <f aca="false">IF(K10749=TRUE(),0.1,0)</f>
        <v>0</v>
      </c>
    </row>
    <row r="10750" customFormat="false" ht="15" hidden="false" customHeight="true" outlineLevel="0" collapsed="false">
      <c r="A10750" s="1" t="s">
        <v>11003</v>
      </c>
      <c r="B10750" s="1" t="s">
        <v>75</v>
      </c>
      <c r="C10750" s="1" t="s">
        <v>34</v>
      </c>
      <c r="D10750" s="1" t="s">
        <v>314</v>
      </c>
      <c r="E10750" s="1" t="n">
        <v>6.5</v>
      </c>
      <c r="F10750" s="1" t="n">
        <v>8</v>
      </c>
      <c r="G10750" s="1" t="n">
        <v>52</v>
      </c>
      <c r="H10750" s="1" t="s">
        <v>54</v>
      </c>
      <c r="I10750" s="1" t="s">
        <v>22</v>
      </c>
      <c r="J10750" s="4" t="n">
        <v>45119</v>
      </c>
      <c r="K10750" s="5" t="b">
        <f aca="false">TRUE()</f>
        <v>1</v>
      </c>
      <c r="L10750" s="6" t="str">
        <f aca="false">IFERROR(INDEX(CategoryCodes!$B$2:$B$9,MATCH(C10750,CategoryCodes!$A$2:$A$9,0)),"")</f>
        <v>A</v>
      </c>
      <c r="M10750" s="7" t="n">
        <f aca="false">IFERROR(VALUE(MID(D10750,FIND("_",D10750)+1,FIND("_",D10750,FIND("_",D10750)+1)-FIND("_",D10750)-1)),"")</f>
        <v>2</v>
      </c>
      <c r="N10750" s="7" t="str">
        <f aca="false">IF(OR(C10750="",M10750=""),"",C10750&amp;" Item "&amp;M10750)</f>
        <v>Beverages Item 2</v>
      </c>
      <c r="O10750" s="7" t="n">
        <v>200</v>
      </c>
      <c r="P10750" s="8" t="n">
        <f aca="false">G10750*Q10750</f>
        <v>5.2</v>
      </c>
      <c r="Q10750" s="9" t="n">
        <f aca="false">IF(K10750=TRUE(),0.1,0)</f>
        <v>0.1</v>
      </c>
    </row>
    <row r="10751" customFormat="false" ht="15" hidden="false" customHeight="true" outlineLevel="0" collapsed="false">
      <c r="A10751" s="1" t="s">
        <v>11004</v>
      </c>
      <c r="B10751" s="1" t="s">
        <v>174</v>
      </c>
      <c r="C10751" s="1" t="s">
        <v>136</v>
      </c>
      <c r="D10751" s="1" t="s">
        <v>326</v>
      </c>
      <c r="E10751" s="1" t="n">
        <v>24.5</v>
      </c>
      <c r="F10751" s="1" t="n">
        <v>8</v>
      </c>
      <c r="G10751" s="1" t="n">
        <v>196</v>
      </c>
      <c r="H10751" s="1" t="s">
        <v>31</v>
      </c>
      <c r="I10751" s="1" t="s">
        <v>44</v>
      </c>
      <c r="J10751" s="4" t="n">
        <v>44681</v>
      </c>
      <c r="K10751" s="5" t="b">
        <f aca="false">FALSE()</f>
        <v>0</v>
      </c>
      <c r="L10751" s="6" t="str">
        <f aca="false">IFERROR(INDEX(CategoryCodes!$B$2:$B$9,MATCH(C10751,CategoryCodes!$A$2:$A$9,0)),"")</f>
        <v>C</v>
      </c>
      <c r="M10751" s="7" t="n">
        <f aca="false">IFERROR(VALUE(MID(D10751,FIND("_",D10751)+1,FIND("_",D10751,FIND("_",D10751)+1)-FIND("_",D10751)-1)),"")</f>
        <v>14</v>
      </c>
      <c r="N10751" s="7" t="str">
        <f aca="false">IF(OR(C10751="",M10751=""),"",C10751&amp;" Item "&amp;M10751)</f>
        <v>Computers and electric accessories Item 14</v>
      </c>
      <c r="O10751" s="7" t="n">
        <v>294</v>
      </c>
      <c r="P10751" s="8" t="n">
        <f aca="false">G10751*Q10751</f>
        <v>0</v>
      </c>
      <c r="Q10751" s="9" t="n">
        <f aca="false">IF(K10751=TRUE(),0.1,0)</f>
        <v>0</v>
      </c>
    </row>
    <row r="10752" customFormat="false" ht="15" hidden="false" customHeight="true" outlineLevel="0" collapsed="false">
      <c r="A10752" s="1" t="s">
        <v>11005</v>
      </c>
      <c r="B10752" s="1" t="s">
        <v>95</v>
      </c>
      <c r="C10752" s="1" t="s">
        <v>136</v>
      </c>
      <c r="D10752" s="1" t="s">
        <v>155</v>
      </c>
      <c r="E10752" s="1" t="n">
        <v>26</v>
      </c>
      <c r="F10752" s="1" t="n">
        <v>3</v>
      </c>
      <c r="G10752" s="1" t="n">
        <v>78</v>
      </c>
      <c r="H10752" s="1" t="s">
        <v>31</v>
      </c>
      <c r="I10752" s="1" t="s">
        <v>44</v>
      </c>
      <c r="J10752" s="4" t="n">
        <v>45395</v>
      </c>
      <c r="L10752" s="6" t="str">
        <f aca="false">IFERROR(INDEX(CategoryCodes!$B$2:$B$9,MATCH(C10752,CategoryCodes!$A$2:$A$9,0)),"")</f>
        <v>C</v>
      </c>
      <c r="M10752" s="7" t="n">
        <f aca="false">IFERROR(VALUE(MID(D10752,FIND("_",D10752)+1,FIND("_",D10752,FIND("_",D10752)+1)-FIND("_",D10752)-1)),"")</f>
        <v>15</v>
      </c>
      <c r="N10752" s="7" t="str">
        <f aca="false">IF(OR(C10752="",M10752=""),"",C10752&amp;" Item "&amp;M10752)</f>
        <v>Computers and electric accessories Item 15</v>
      </c>
      <c r="O10752" s="7" t="n">
        <v>1</v>
      </c>
      <c r="P10752" s="8" t="n">
        <f aca="false">G10752*Q10752</f>
        <v>0</v>
      </c>
      <c r="Q10752" s="9" t="n">
        <f aca="false">IF(K10752=TRUE(),0.1,0)</f>
        <v>0</v>
      </c>
    </row>
    <row r="10753" customFormat="false" ht="15" hidden="false" customHeight="true" outlineLevel="0" collapsed="false">
      <c r="A10753" s="1" t="s">
        <v>11006</v>
      </c>
      <c r="B10753" s="1" t="s">
        <v>61</v>
      </c>
      <c r="C10753" s="1" t="s">
        <v>29</v>
      </c>
      <c r="D10753" s="1" t="s">
        <v>1004</v>
      </c>
      <c r="E10753" s="1" t="n">
        <v>32</v>
      </c>
      <c r="F10753" s="1" t="n">
        <v>4</v>
      </c>
      <c r="G10753" s="1" t="n">
        <v>128</v>
      </c>
      <c r="H10753" s="1" t="s">
        <v>21</v>
      </c>
      <c r="I10753" s="1" t="s">
        <v>44</v>
      </c>
      <c r="J10753" s="4" t="n">
        <v>45445</v>
      </c>
      <c r="K10753" s="5" t="b">
        <f aca="false">TRUE()</f>
        <v>1</v>
      </c>
      <c r="L10753" s="6" t="str">
        <f aca="false">IFERROR(INDEX(CategoryCodes!$B$2:$B$9,MATCH(C10753,CategoryCodes!$A$2:$A$9,0)),"")</f>
        <v>B</v>
      </c>
      <c r="M10753" s="7" t="n">
        <f aca="false">IFERROR(VALUE(MID(D10753,FIND("_",D10753)+1,FIND("_",D10753,FIND("_",D10753)+1)-FIND("_",D10753)-1)),"")</f>
        <v>19</v>
      </c>
      <c r="N10753" s="7" t="str">
        <f aca="false">IF(OR(C10753="",M10753=""),"",C10753&amp;" Item "&amp;M10753)</f>
        <v>Butchers Item 19</v>
      </c>
      <c r="O10753" s="7" t="n">
        <v>263</v>
      </c>
      <c r="P10753" s="8" t="n">
        <f aca="false">G10753*Q10753</f>
        <v>12.8</v>
      </c>
      <c r="Q10753" s="9" t="n">
        <f aca="false">IF(K10753=TRUE(),0.1,0)</f>
        <v>0.1</v>
      </c>
    </row>
    <row r="10754" customFormat="false" ht="15" hidden="false" customHeight="true" outlineLevel="0" collapsed="false">
      <c r="A10754" s="1" t="s">
        <v>11007</v>
      </c>
      <c r="B10754" s="1" t="s">
        <v>129</v>
      </c>
      <c r="C10754" s="1" t="s">
        <v>72</v>
      </c>
      <c r="D10754" s="1" t="s">
        <v>961</v>
      </c>
      <c r="E10754" s="1" t="n">
        <v>30.5</v>
      </c>
      <c r="F10754" s="1" t="n">
        <v>8</v>
      </c>
      <c r="G10754" s="1" t="n">
        <v>244</v>
      </c>
      <c r="H10754" s="1" t="s">
        <v>21</v>
      </c>
      <c r="I10754" s="1" t="s">
        <v>44</v>
      </c>
      <c r="J10754" s="4" t="n">
        <v>45625</v>
      </c>
      <c r="L10754" s="6" t="str">
        <f aca="false">IFERROR(INDEX(CategoryCodes!$B$2:$B$9,MATCH(C10754,CategoryCodes!$A$2:$A$9,0)),"")</f>
        <v>D</v>
      </c>
      <c r="M10754" s="7" t="n">
        <f aca="false">IFERROR(VALUE(MID(D10754,FIND("_",D10754)+1,FIND("_",D10754,FIND("_",D10754)+1)-FIND("_",D10754)-1)),"")</f>
        <v>18</v>
      </c>
      <c r="N10754" s="7" t="str">
        <f aca="false">IF(OR(C10754="",M10754=""),"",C10754&amp;" Item "&amp;M10754)</f>
        <v>Electric household essentials Item 18</v>
      </c>
      <c r="O10754" s="7" t="n">
        <v>362</v>
      </c>
      <c r="P10754" s="8" t="n">
        <f aca="false">G10754*Q10754</f>
        <v>0</v>
      </c>
      <c r="Q10754" s="9" t="n">
        <f aca="false">IF(K10754=TRUE(),0.1,0)</f>
        <v>0</v>
      </c>
    </row>
    <row r="10755" customFormat="false" ht="15" hidden="false" customHeight="true" outlineLevel="0" collapsed="false">
      <c r="A10755" s="1" t="s">
        <v>11008</v>
      </c>
      <c r="B10755" s="1" t="s">
        <v>24</v>
      </c>
      <c r="C10755" s="1" t="s">
        <v>136</v>
      </c>
      <c r="D10755" s="1" t="s">
        <v>281</v>
      </c>
      <c r="E10755" s="1" t="n">
        <v>6.5</v>
      </c>
      <c r="F10755" s="1" t="n">
        <v>3</v>
      </c>
      <c r="G10755" s="1" t="n">
        <v>19.5</v>
      </c>
      <c r="H10755" s="1" t="s">
        <v>21</v>
      </c>
      <c r="I10755" s="1" t="s">
        <v>22</v>
      </c>
      <c r="J10755" s="4" t="n">
        <v>45628</v>
      </c>
      <c r="K10755" s="5" t="b">
        <f aca="false">FALSE()</f>
        <v>0</v>
      </c>
      <c r="L10755" s="6" t="str">
        <f aca="false">IFERROR(INDEX(CategoryCodes!$B$2:$B$9,MATCH(C10755,CategoryCodes!$A$2:$A$9,0)),"")</f>
        <v>C</v>
      </c>
      <c r="M10755" s="7" t="n">
        <f aca="false">IFERROR(VALUE(MID(D10755,FIND("_",D10755)+1,FIND("_",D10755,FIND("_",D10755)+1)-FIND("_",D10755)-1)),"")</f>
        <v>2</v>
      </c>
      <c r="N10755" s="7" t="str">
        <f aca="false">IF(OR(C10755="",M10755=""),"",C10755&amp;" Item "&amp;M10755)</f>
        <v>Computers and electric accessories Item 2</v>
      </c>
      <c r="O10755" s="7" t="n">
        <v>481</v>
      </c>
      <c r="P10755" s="8" t="n">
        <f aca="false">G10755*Q10755</f>
        <v>0</v>
      </c>
      <c r="Q10755" s="9" t="n">
        <f aca="false">IF(K10755=TRUE(),0.1,0)</f>
        <v>0</v>
      </c>
    </row>
    <row r="10756" customFormat="false" ht="15" hidden="false" customHeight="true" outlineLevel="0" collapsed="false">
      <c r="A10756" s="1" t="s">
        <v>11009</v>
      </c>
      <c r="B10756" s="1" t="s">
        <v>28</v>
      </c>
      <c r="C10756" s="1" t="s">
        <v>34</v>
      </c>
      <c r="D10756" s="1" t="s">
        <v>130</v>
      </c>
      <c r="E10756" s="1" t="n">
        <v>15.5</v>
      </c>
      <c r="F10756" s="1" t="n">
        <v>6</v>
      </c>
      <c r="G10756" s="1" t="n">
        <v>93</v>
      </c>
      <c r="H10756" s="1" t="s">
        <v>54</v>
      </c>
      <c r="I10756" s="1" t="s">
        <v>22</v>
      </c>
      <c r="J10756" s="4" t="n">
        <v>45393</v>
      </c>
      <c r="L10756" s="6" t="str">
        <f aca="false">IFERROR(INDEX(CategoryCodes!$B$2:$B$9,MATCH(C10756,CategoryCodes!$A$2:$A$9,0)),"")</f>
        <v>A</v>
      </c>
      <c r="M10756" s="7" t="n">
        <f aca="false">IFERROR(VALUE(MID(D10756,FIND("_",D10756)+1,FIND("_",D10756,FIND("_",D10756)+1)-FIND("_",D10756)-1)),"")</f>
        <v>8</v>
      </c>
      <c r="N10756" s="7" t="str">
        <f aca="false">IF(OR(C10756="",M10756=""),"",C10756&amp;" Item "&amp;M10756)</f>
        <v>Beverages Item 8</v>
      </c>
      <c r="O10756" s="7" t="n">
        <v>394</v>
      </c>
      <c r="P10756" s="8" t="n">
        <f aca="false">G10756*Q10756</f>
        <v>0</v>
      </c>
      <c r="Q10756" s="9" t="n">
        <f aca="false">IF(K10756=TRUE(),0.1,0)</f>
        <v>0</v>
      </c>
    </row>
    <row r="10757" customFormat="false" ht="15" hidden="false" customHeight="true" outlineLevel="0" collapsed="false">
      <c r="A10757" s="1" t="s">
        <v>11010</v>
      </c>
      <c r="B10757" s="1" t="s">
        <v>83</v>
      </c>
      <c r="C10757" s="1" t="s">
        <v>19</v>
      </c>
      <c r="F10757" s="1" t="n">
        <v>8</v>
      </c>
      <c r="G10757" s="1" t="n">
        <v>160</v>
      </c>
      <c r="H10757" s="1" t="s">
        <v>31</v>
      </c>
      <c r="I10757" s="1" t="s">
        <v>22</v>
      </c>
      <c r="J10757" s="4" t="n">
        <v>45285</v>
      </c>
      <c r="K10757" s="5" t="b">
        <f aca="false">TRUE()</f>
        <v>1</v>
      </c>
      <c r="L10757" s="6" t="str">
        <f aca="false">IFERROR(INDEX(CategoryCodes!$B$2:$B$9,MATCH(C10757,CategoryCodes!$A$2:$A$9,0)),"")</f>
        <v>H</v>
      </c>
      <c r="M10757" s="7" t="str">
        <f aca="false">IFERROR(VALUE(MID(D10757,FIND("_",D10757)+1,FIND("_",D10757,FIND("_",D10757)+1)-FIND("_",D10757)-1)),"")</f>
        <v/>
      </c>
      <c r="N10757" s="7" t="str">
        <f aca="false">IF(OR(C10757="",M10757=""),"",C10757&amp;" Item "&amp;M10757)</f>
        <v/>
      </c>
      <c r="O10757" s="7" t="n">
        <v>251</v>
      </c>
      <c r="P10757" s="8" t="n">
        <f aca="false">G10757*Q10757</f>
        <v>16</v>
      </c>
      <c r="Q10757" s="9" t="n">
        <f aca="false">IF(K10757=TRUE(),0.1,0)</f>
        <v>0.1</v>
      </c>
    </row>
    <row r="10758" customFormat="false" ht="15" hidden="false" customHeight="true" outlineLevel="0" collapsed="false">
      <c r="A10758" s="1" t="s">
        <v>11011</v>
      </c>
      <c r="B10758" s="1" t="s">
        <v>52</v>
      </c>
      <c r="C10758" s="1" t="s">
        <v>72</v>
      </c>
      <c r="D10758" s="1" t="s">
        <v>364</v>
      </c>
      <c r="E10758" s="1" t="n">
        <v>5</v>
      </c>
      <c r="F10758" s="1" t="n">
        <v>5</v>
      </c>
      <c r="G10758" s="1" t="n">
        <v>25</v>
      </c>
      <c r="H10758" s="1" t="s">
        <v>21</v>
      </c>
      <c r="I10758" s="1" t="s">
        <v>22</v>
      </c>
      <c r="J10758" s="4" t="n">
        <v>44682</v>
      </c>
      <c r="L10758" s="6" t="str">
        <f aca="false">IFERROR(INDEX(CategoryCodes!$B$2:$B$9,MATCH(C10758,CategoryCodes!$A$2:$A$9,0)),"")</f>
        <v>D</v>
      </c>
      <c r="M10758" s="7" t="n">
        <f aca="false">IFERROR(VALUE(MID(D10758,FIND("_",D10758)+1,FIND("_",D10758,FIND("_",D10758)+1)-FIND("_",D10758)-1)),"")</f>
        <v>1</v>
      </c>
      <c r="N10758" s="7" t="str">
        <f aca="false">IF(OR(C10758="",M10758=""),"",C10758&amp;" Item "&amp;M10758)</f>
        <v>Electric household essentials Item 1</v>
      </c>
      <c r="O10758" s="7" t="n">
        <v>244</v>
      </c>
      <c r="P10758" s="8" t="n">
        <f aca="false">G10758*Q10758</f>
        <v>0</v>
      </c>
      <c r="Q10758" s="9" t="n">
        <f aca="false">IF(K10758=TRUE(),0.1,0)</f>
        <v>0</v>
      </c>
    </row>
    <row r="10759" customFormat="false" ht="15" hidden="false" customHeight="true" outlineLevel="0" collapsed="false">
      <c r="A10759" s="1" t="s">
        <v>11012</v>
      </c>
      <c r="B10759" s="1" t="s">
        <v>75</v>
      </c>
      <c r="C10759" s="1" t="s">
        <v>19</v>
      </c>
      <c r="F10759" s="1" t="n">
        <v>6</v>
      </c>
      <c r="G10759" s="1" t="n">
        <v>30</v>
      </c>
      <c r="H10759" s="1" t="s">
        <v>54</v>
      </c>
      <c r="I10759" s="1" t="s">
        <v>22</v>
      </c>
      <c r="J10759" s="4" t="n">
        <v>45199</v>
      </c>
      <c r="K10759" s="5" t="b">
        <f aca="false">FALSE()</f>
        <v>0</v>
      </c>
      <c r="L10759" s="6" t="str">
        <f aca="false">IFERROR(INDEX(CategoryCodes!$B$2:$B$9,MATCH(C10759,CategoryCodes!$A$2:$A$9,0)),"")</f>
        <v>H</v>
      </c>
      <c r="M10759" s="7" t="str">
        <f aca="false">IFERROR(VALUE(MID(D10759,FIND("_",D10759)+1,FIND("_",D10759,FIND("_",D10759)+1)-FIND("_",D10759)-1)),"")</f>
        <v/>
      </c>
      <c r="N10759" s="7" t="str">
        <f aca="false">IF(OR(C10759="",M10759=""),"",C10759&amp;" Item "&amp;M10759)</f>
        <v/>
      </c>
      <c r="O10759" s="7" t="n">
        <v>223</v>
      </c>
      <c r="P10759" s="8" t="n">
        <f aca="false">G10759*Q10759</f>
        <v>0</v>
      </c>
      <c r="Q10759" s="9" t="n">
        <f aca="false">IF(K10759=TRUE(),0.1,0)</f>
        <v>0</v>
      </c>
    </row>
    <row r="10760" customFormat="false" ht="15" hidden="false" customHeight="true" outlineLevel="0" collapsed="false">
      <c r="A10760" s="1" t="s">
        <v>11013</v>
      </c>
      <c r="B10760" s="1" t="s">
        <v>104</v>
      </c>
      <c r="C10760" s="1" t="s">
        <v>25</v>
      </c>
      <c r="D10760" s="1" t="s">
        <v>877</v>
      </c>
      <c r="E10760" s="1" t="n">
        <v>33.5</v>
      </c>
      <c r="F10760" s="1" t="n">
        <v>7</v>
      </c>
      <c r="G10760" s="1" t="n">
        <v>234.5</v>
      </c>
      <c r="H10760" s="1" t="s">
        <v>31</v>
      </c>
      <c r="I10760" s="1" t="s">
        <v>22</v>
      </c>
      <c r="J10760" s="4" t="n">
        <v>44665</v>
      </c>
      <c r="L10760" s="6" t="str">
        <f aca="false">IFERROR(INDEX(CategoryCodes!$B$2:$B$9,MATCH(C10760,CategoryCodes!$A$2:$A$9,0)),"")</f>
        <v>G</v>
      </c>
      <c r="M10760" s="7" t="n">
        <f aca="false">IFERROR(VALUE(MID(D10760,FIND("_",D10760)+1,FIND("_",D10760,FIND("_",D10760)+1)-FIND("_",D10760)-1)),"")</f>
        <v>20</v>
      </c>
      <c r="N10760" s="7" t="str">
        <f aca="false">IF(OR(C10760="",M10760=""),"",C10760&amp;" Item "&amp;M10760)</f>
        <v>Milk Products Item 20</v>
      </c>
      <c r="O10760" s="7" t="n">
        <v>206</v>
      </c>
      <c r="P10760" s="8" t="n">
        <f aca="false">G10760*Q10760</f>
        <v>0</v>
      </c>
      <c r="Q10760" s="9" t="n">
        <f aca="false">IF(K10760=TRUE(),0.1,0)</f>
        <v>0</v>
      </c>
    </row>
    <row r="10761" customFormat="false" ht="15" hidden="false" customHeight="true" outlineLevel="0" collapsed="false">
      <c r="A10761" s="1" t="s">
        <v>11014</v>
      </c>
      <c r="B10761" s="1" t="s">
        <v>104</v>
      </c>
      <c r="C10761" s="1" t="s">
        <v>72</v>
      </c>
      <c r="D10761" s="1" t="s">
        <v>355</v>
      </c>
      <c r="E10761" s="1" t="n">
        <v>27.5</v>
      </c>
      <c r="F10761" s="1" t="n">
        <v>4</v>
      </c>
      <c r="G10761" s="1" t="n">
        <v>110</v>
      </c>
      <c r="H10761" s="1" t="s">
        <v>21</v>
      </c>
      <c r="I10761" s="1" t="s">
        <v>22</v>
      </c>
      <c r="J10761" s="4" t="n">
        <v>45451</v>
      </c>
      <c r="K10761" s="5" t="b">
        <f aca="false">FALSE()</f>
        <v>0</v>
      </c>
      <c r="L10761" s="6" t="str">
        <f aca="false">IFERROR(INDEX(CategoryCodes!$B$2:$B$9,MATCH(C10761,CategoryCodes!$A$2:$A$9,0)),"")</f>
        <v>D</v>
      </c>
      <c r="M10761" s="7" t="n">
        <f aca="false">IFERROR(VALUE(MID(D10761,FIND("_",D10761)+1,FIND("_",D10761,FIND("_",D10761)+1)-FIND("_",D10761)-1)),"")</f>
        <v>16</v>
      </c>
      <c r="N10761" s="7" t="str">
        <f aca="false">IF(OR(C10761="",M10761=""),"",C10761&amp;" Item "&amp;M10761)</f>
        <v>Electric household essentials Item 16</v>
      </c>
      <c r="O10761" s="7" t="n">
        <v>432</v>
      </c>
      <c r="P10761" s="8" t="n">
        <f aca="false">G10761*Q10761</f>
        <v>0</v>
      </c>
      <c r="Q10761" s="9" t="n">
        <f aca="false">IF(K10761=TRUE(),0.1,0)</f>
        <v>0</v>
      </c>
    </row>
    <row r="10762" customFormat="false" ht="15" hidden="false" customHeight="true" outlineLevel="0" collapsed="false">
      <c r="A10762" s="1" t="s">
        <v>11015</v>
      </c>
      <c r="B10762" s="1" t="s">
        <v>33</v>
      </c>
      <c r="C10762" s="1" t="s">
        <v>29</v>
      </c>
      <c r="D10762" s="1" t="s">
        <v>120</v>
      </c>
      <c r="E10762" s="1" t="n">
        <v>38</v>
      </c>
      <c r="F10762" s="1" t="n">
        <v>9</v>
      </c>
      <c r="G10762" s="1" t="n">
        <v>342</v>
      </c>
      <c r="H10762" s="1" t="s">
        <v>31</v>
      </c>
      <c r="I10762" s="1" t="s">
        <v>44</v>
      </c>
      <c r="J10762" s="4" t="n">
        <v>44840</v>
      </c>
      <c r="K10762" s="5" t="b">
        <f aca="false">FALSE()</f>
        <v>0</v>
      </c>
      <c r="L10762" s="6" t="str">
        <f aca="false">IFERROR(INDEX(CategoryCodes!$B$2:$B$9,MATCH(C10762,CategoryCodes!$A$2:$A$9,0)),"")</f>
        <v>B</v>
      </c>
      <c r="M10762" s="7" t="n">
        <f aca="false">IFERROR(VALUE(MID(D10762,FIND("_",D10762)+1,FIND("_",D10762,FIND("_",D10762)+1)-FIND("_",D10762)-1)),"")</f>
        <v>23</v>
      </c>
      <c r="N10762" s="7" t="str">
        <f aca="false">IF(OR(C10762="",M10762=""),"",C10762&amp;" Item "&amp;M10762)</f>
        <v>Butchers Item 23</v>
      </c>
      <c r="O10762" s="7" t="n">
        <v>372</v>
      </c>
      <c r="P10762" s="8" t="n">
        <f aca="false">G10762*Q10762</f>
        <v>0</v>
      </c>
      <c r="Q10762" s="9" t="n">
        <f aca="false">IF(K10762=TRUE(),0.1,0)</f>
        <v>0</v>
      </c>
    </row>
    <row r="10763" customFormat="false" ht="15" hidden="false" customHeight="true" outlineLevel="0" collapsed="false">
      <c r="A10763" s="1" t="s">
        <v>11016</v>
      </c>
      <c r="B10763" s="1" t="s">
        <v>86</v>
      </c>
      <c r="C10763" s="1" t="s">
        <v>136</v>
      </c>
      <c r="D10763" s="1" t="s">
        <v>297</v>
      </c>
      <c r="E10763" s="1" t="n">
        <v>23</v>
      </c>
      <c r="F10763" s="1" t="n">
        <v>8</v>
      </c>
      <c r="G10763" s="1" t="n">
        <v>184</v>
      </c>
      <c r="H10763" s="1" t="s">
        <v>21</v>
      </c>
      <c r="I10763" s="1" t="s">
        <v>22</v>
      </c>
      <c r="J10763" s="4" t="n">
        <v>44621</v>
      </c>
      <c r="L10763" s="6" t="str">
        <f aca="false">IFERROR(INDEX(CategoryCodes!$B$2:$B$9,MATCH(C10763,CategoryCodes!$A$2:$A$9,0)),"")</f>
        <v>C</v>
      </c>
      <c r="M10763" s="7" t="n">
        <f aca="false">IFERROR(VALUE(MID(D10763,FIND("_",D10763)+1,FIND("_",D10763,FIND("_",D10763)+1)-FIND("_",D10763)-1)),"")</f>
        <v>13</v>
      </c>
      <c r="N10763" s="7" t="str">
        <f aca="false">IF(OR(C10763="",M10763=""),"",C10763&amp;" Item "&amp;M10763)</f>
        <v>Computers and electric accessories Item 13</v>
      </c>
      <c r="O10763" s="7" t="n">
        <v>399</v>
      </c>
      <c r="P10763" s="8" t="n">
        <f aca="false">G10763*Q10763</f>
        <v>0</v>
      </c>
      <c r="Q10763" s="9" t="n">
        <f aca="false">IF(K10763=TRUE(),0.1,0)</f>
        <v>0</v>
      </c>
    </row>
    <row r="10764" customFormat="false" ht="15" hidden="false" customHeight="true" outlineLevel="0" collapsed="false">
      <c r="A10764" s="1" t="s">
        <v>11017</v>
      </c>
      <c r="B10764" s="1" t="s">
        <v>86</v>
      </c>
      <c r="C10764" s="1" t="s">
        <v>34</v>
      </c>
      <c r="D10764" s="1" t="s">
        <v>35</v>
      </c>
      <c r="E10764" s="1" t="n">
        <v>27.5</v>
      </c>
      <c r="F10764" s="1" t="n">
        <v>10</v>
      </c>
      <c r="G10764" s="1" t="n">
        <v>275</v>
      </c>
      <c r="H10764" s="1" t="s">
        <v>54</v>
      </c>
      <c r="I10764" s="1" t="s">
        <v>44</v>
      </c>
      <c r="J10764" s="4" t="n">
        <v>45003</v>
      </c>
      <c r="K10764" s="5" t="b">
        <f aca="false">FALSE()</f>
        <v>0</v>
      </c>
      <c r="L10764" s="6" t="str">
        <f aca="false">IFERROR(INDEX(CategoryCodes!$B$2:$B$9,MATCH(C10764,CategoryCodes!$A$2:$A$9,0)),"")</f>
        <v>A</v>
      </c>
      <c r="M10764" s="7" t="n">
        <f aca="false">IFERROR(VALUE(MID(D10764,FIND("_",D10764)+1,FIND("_",D10764,FIND("_",D10764)+1)-FIND("_",D10764)-1)),"")</f>
        <v>16</v>
      </c>
      <c r="N10764" s="7" t="str">
        <f aca="false">IF(OR(C10764="",M10764=""),"",C10764&amp;" Item "&amp;M10764)</f>
        <v>Beverages Item 16</v>
      </c>
      <c r="O10764" s="7" t="n">
        <v>415</v>
      </c>
      <c r="P10764" s="8" t="n">
        <f aca="false">G10764*Q10764</f>
        <v>0</v>
      </c>
      <c r="Q10764" s="9" t="n">
        <f aca="false">IF(K10764=TRUE(),0.1,0)</f>
        <v>0</v>
      </c>
    </row>
    <row r="10765" customFormat="false" ht="15" hidden="false" customHeight="true" outlineLevel="0" collapsed="false">
      <c r="A10765" s="1" t="s">
        <v>11018</v>
      </c>
      <c r="B10765" s="1" t="s">
        <v>52</v>
      </c>
      <c r="C10765" s="1" t="s">
        <v>25</v>
      </c>
      <c r="D10765" s="1" t="s">
        <v>148</v>
      </c>
      <c r="E10765" s="1" t="n">
        <v>32</v>
      </c>
      <c r="F10765" s="1" t="n">
        <v>4</v>
      </c>
      <c r="G10765" s="1" t="n">
        <v>128</v>
      </c>
      <c r="H10765" s="1" t="s">
        <v>54</v>
      </c>
      <c r="I10765" s="1" t="s">
        <v>22</v>
      </c>
      <c r="J10765" s="4" t="n">
        <v>44882</v>
      </c>
      <c r="K10765" s="5" t="b">
        <f aca="false">FALSE()</f>
        <v>0</v>
      </c>
      <c r="L10765" s="6" t="str">
        <f aca="false">IFERROR(INDEX(CategoryCodes!$B$2:$B$9,MATCH(C10765,CategoryCodes!$A$2:$A$9,0)),"")</f>
        <v>G</v>
      </c>
      <c r="M10765" s="7" t="n">
        <f aca="false">IFERROR(VALUE(MID(D10765,FIND("_",D10765)+1,FIND("_",D10765,FIND("_",D10765)+1)-FIND("_",D10765)-1)),"")</f>
        <v>19</v>
      </c>
      <c r="N10765" s="7" t="str">
        <f aca="false">IF(OR(C10765="",M10765=""),"",C10765&amp;" Item "&amp;M10765)</f>
        <v>Milk Products Item 19</v>
      </c>
      <c r="O10765" s="7" t="n">
        <v>402</v>
      </c>
      <c r="P10765" s="8" t="n">
        <f aca="false">G10765*Q10765</f>
        <v>0</v>
      </c>
      <c r="Q10765" s="9" t="n">
        <f aca="false">IF(K10765=TRUE(),0.1,0)</f>
        <v>0</v>
      </c>
    </row>
    <row r="10766" customFormat="false" ht="15" hidden="false" customHeight="true" outlineLevel="0" collapsed="false">
      <c r="A10766" s="1" t="s">
        <v>11019</v>
      </c>
      <c r="B10766" s="1" t="s">
        <v>18</v>
      </c>
      <c r="C10766" s="1" t="s">
        <v>72</v>
      </c>
      <c r="D10766" s="1" t="s">
        <v>383</v>
      </c>
      <c r="E10766" s="1" t="n">
        <v>29</v>
      </c>
      <c r="F10766" s="1" t="n">
        <v>8</v>
      </c>
      <c r="G10766" s="1" t="n">
        <v>232</v>
      </c>
      <c r="H10766" s="1" t="s">
        <v>54</v>
      </c>
      <c r="I10766" s="1" t="s">
        <v>44</v>
      </c>
      <c r="J10766" s="4" t="n">
        <v>45288</v>
      </c>
      <c r="L10766" s="6" t="str">
        <f aca="false">IFERROR(INDEX(CategoryCodes!$B$2:$B$9,MATCH(C10766,CategoryCodes!$A$2:$A$9,0)),"")</f>
        <v>D</v>
      </c>
      <c r="M10766" s="7" t="n">
        <f aca="false">IFERROR(VALUE(MID(D10766,FIND("_",D10766)+1,FIND("_",D10766,FIND("_",D10766)+1)-FIND("_",D10766)-1)),"")</f>
        <v>17</v>
      </c>
      <c r="N10766" s="7" t="str">
        <f aca="false">IF(OR(C10766="",M10766=""),"",C10766&amp;" Item "&amp;M10766)</f>
        <v>Electric household essentials Item 17</v>
      </c>
      <c r="O10766" s="7" t="n">
        <v>35</v>
      </c>
      <c r="P10766" s="8" t="n">
        <f aca="false">G10766*Q10766</f>
        <v>0</v>
      </c>
      <c r="Q10766" s="9" t="n">
        <f aca="false">IF(K10766=TRUE(),0.1,0)</f>
        <v>0</v>
      </c>
    </row>
    <row r="10767" customFormat="false" ht="15" hidden="false" customHeight="true" outlineLevel="0" collapsed="false">
      <c r="A10767" s="1" t="s">
        <v>11020</v>
      </c>
      <c r="B10767" s="1" t="s">
        <v>37</v>
      </c>
      <c r="C10767" s="1" t="s">
        <v>29</v>
      </c>
      <c r="D10767" s="1" t="s">
        <v>283</v>
      </c>
      <c r="E10767" s="1" t="n">
        <v>30.5</v>
      </c>
      <c r="F10767" s="1" t="n">
        <v>2</v>
      </c>
      <c r="G10767" s="1" t="n">
        <v>61</v>
      </c>
      <c r="H10767" s="1" t="s">
        <v>54</v>
      </c>
      <c r="I10767" s="1" t="s">
        <v>44</v>
      </c>
      <c r="J10767" s="4" t="n">
        <v>44624</v>
      </c>
      <c r="K10767" s="5" t="b">
        <f aca="false">FALSE()</f>
        <v>0</v>
      </c>
      <c r="L10767" s="6" t="str">
        <f aca="false">IFERROR(INDEX(CategoryCodes!$B$2:$B$9,MATCH(C10767,CategoryCodes!$A$2:$A$9,0)),"")</f>
        <v>B</v>
      </c>
      <c r="M10767" s="7" t="n">
        <f aca="false">IFERROR(VALUE(MID(D10767,FIND("_",D10767)+1,FIND("_",D10767,FIND("_",D10767)+1)-FIND("_",D10767)-1)),"")</f>
        <v>18</v>
      </c>
      <c r="N10767" s="7" t="str">
        <f aca="false">IF(OR(C10767="",M10767=""),"",C10767&amp;" Item "&amp;M10767)</f>
        <v>Butchers Item 18</v>
      </c>
      <c r="O10767" s="7" t="n">
        <v>276</v>
      </c>
      <c r="P10767" s="8" t="n">
        <f aca="false">G10767*Q10767</f>
        <v>0</v>
      </c>
      <c r="Q10767" s="9" t="n">
        <f aca="false">IF(K10767=TRUE(),0.1,0)</f>
        <v>0</v>
      </c>
    </row>
    <row r="10768" customFormat="false" ht="15" hidden="false" customHeight="true" outlineLevel="0" collapsed="false">
      <c r="A10768" s="1" t="s">
        <v>11021</v>
      </c>
      <c r="B10768" s="1" t="s">
        <v>28</v>
      </c>
      <c r="C10768" s="1" t="s">
        <v>25</v>
      </c>
      <c r="D10768" s="1" t="s">
        <v>64</v>
      </c>
      <c r="E10768" s="1" t="n">
        <v>27.5</v>
      </c>
      <c r="F10768" s="1" t="n">
        <v>9</v>
      </c>
      <c r="G10768" s="1" t="n">
        <v>247.5</v>
      </c>
      <c r="H10768" s="1" t="s">
        <v>54</v>
      </c>
      <c r="I10768" s="1" t="s">
        <v>22</v>
      </c>
      <c r="J10768" s="4" t="n">
        <v>45221</v>
      </c>
      <c r="K10768" s="5" t="b">
        <f aca="false">TRUE()</f>
        <v>1</v>
      </c>
      <c r="L10768" s="6" t="str">
        <f aca="false">IFERROR(INDEX(CategoryCodes!$B$2:$B$9,MATCH(C10768,CategoryCodes!$A$2:$A$9,0)),"")</f>
        <v>G</v>
      </c>
      <c r="M10768" s="7" t="n">
        <f aca="false">IFERROR(VALUE(MID(D10768,FIND("_",D10768)+1,FIND("_",D10768,FIND("_",D10768)+1)-FIND("_",D10768)-1)),"")</f>
        <v>16</v>
      </c>
      <c r="N10768" s="7" t="str">
        <f aca="false">IF(OR(C10768="",M10768=""),"",C10768&amp;" Item "&amp;M10768)</f>
        <v>Milk Products Item 16</v>
      </c>
      <c r="O10768" s="7" t="n">
        <v>115</v>
      </c>
      <c r="P10768" s="8" t="n">
        <f aca="false">G10768*Q10768</f>
        <v>24.75</v>
      </c>
      <c r="Q10768" s="9" t="n">
        <f aca="false">IF(K10768=TRUE(),0.1,0)</f>
        <v>0.1</v>
      </c>
    </row>
    <row r="10769" customFormat="false" ht="15" hidden="false" customHeight="true" outlineLevel="0" collapsed="false">
      <c r="A10769" s="1" t="s">
        <v>11022</v>
      </c>
      <c r="B10769" s="1" t="s">
        <v>174</v>
      </c>
      <c r="C10769" s="1" t="s">
        <v>19</v>
      </c>
      <c r="D10769" s="1" t="s">
        <v>20</v>
      </c>
      <c r="E10769" s="1" t="n">
        <v>18.5</v>
      </c>
      <c r="F10769" s="1" t="n">
        <v>5</v>
      </c>
      <c r="G10769" s="1" t="n">
        <v>92.5</v>
      </c>
      <c r="H10769" s="1" t="s">
        <v>21</v>
      </c>
      <c r="I10769" s="1" t="s">
        <v>22</v>
      </c>
      <c r="J10769" s="4" t="n">
        <v>44936</v>
      </c>
      <c r="L10769" s="6" t="str">
        <f aca="false">IFERROR(INDEX(CategoryCodes!$B$2:$B$9,MATCH(C10769,CategoryCodes!$A$2:$A$9,0)),"")</f>
        <v>H</v>
      </c>
      <c r="M10769" s="7" t="n">
        <f aca="false">IFERROR(VALUE(MID(D10769,FIND("_",D10769)+1,FIND("_",D10769,FIND("_",D10769)+1)-FIND("_",D10769)-1)),"")</f>
        <v>10</v>
      </c>
      <c r="N10769" s="7" t="str">
        <f aca="false">IF(OR(C10769="",M10769=""),"",C10769&amp;" Item "&amp;M10769)</f>
        <v>Patisserie Item 10</v>
      </c>
      <c r="O10769" s="7" t="n">
        <v>1</v>
      </c>
      <c r="P10769" s="8" t="n">
        <f aca="false">G10769*Q10769</f>
        <v>0</v>
      </c>
      <c r="Q10769" s="9" t="n">
        <f aca="false">IF(K10769=TRUE(),0.1,0)</f>
        <v>0</v>
      </c>
    </row>
    <row r="10770" customFormat="false" ht="15" hidden="false" customHeight="true" outlineLevel="0" collapsed="false">
      <c r="A10770" s="1" t="s">
        <v>11023</v>
      </c>
      <c r="B10770" s="1" t="s">
        <v>42</v>
      </c>
      <c r="C10770" s="1" t="s">
        <v>34</v>
      </c>
      <c r="D10770" s="1" t="s">
        <v>180</v>
      </c>
      <c r="E10770" s="1" t="n">
        <v>9.5</v>
      </c>
      <c r="F10770" s="1" t="n">
        <v>6</v>
      </c>
      <c r="G10770" s="1" t="n">
        <v>57</v>
      </c>
      <c r="H10770" s="1" t="s">
        <v>54</v>
      </c>
      <c r="I10770" s="1" t="s">
        <v>22</v>
      </c>
      <c r="J10770" s="4" t="n">
        <v>44992</v>
      </c>
      <c r="K10770" s="5" t="b">
        <f aca="false">TRUE()</f>
        <v>1</v>
      </c>
      <c r="L10770" s="6" t="str">
        <f aca="false">IFERROR(INDEX(CategoryCodes!$B$2:$B$9,MATCH(C10770,CategoryCodes!$A$2:$A$9,0)),"")</f>
        <v>A</v>
      </c>
      <c r="M10770" s="7" t="n">
        <f aca="false">IFERROR(VALUE(MID(D10770,FIND("_",D10770)+1,FIND("_",D10770,FIND("_",D10770)+1)-FIND("_",D10770)-1)),"")</f>
        <v>4</v>
      </c>
      <c r="N10770" s="7" t="str">
        <f aca="false">IF(OR(C10770="",M10770=""),"",C10770&amp;" Item "&amp;M10770)</f>
        <v>Beverages Item 4</v>
      </c>
      <c r="O10770" s="7" t="n">
        <v>196</v>
      </c>
      <c r="P10770" s="8" t="n">
        <f aca="false">G10770*Q10770</f>
        <v>5.7</v>
      </c>
      <c r="Q10770" s="9" t="n">
        <f aca="false">IF(K10770=TRUE(),0.1,0)</f>
        <v>0.1</v>
      </c>
    </row>
    <row r="10771" customFormat="false" ht="15" hidden="false" customHeight="true" outlineLevel="0" collapsed="false">
      <c r="A10771" s="1" t="s">
        <v>11024</v>
      </c>
      <c r="B10771" s="1" t="s">
        <v>83</v>
      </c>
      <c r="C10771" s="1" t="s">
        <v>136</v>
      </c>
      <c r="D10771" s="1" t="s">
        <v>522</v>
      </c>
      <c r="E10771" s="1" t="n">
        <v>29</v>
      </c>
      <c r="F10771" s="1" t="n">
        <v>9</v>
      </c>
      <c r="G10771" s="1" t="n">
        <v>261</v>
      </c>
      <c r="H10771" s="1" t="s">
        <v>21</v>
      </c>
      <c r="I10771" s="1" t="s">
        <v>44</v>
      </c>
      <c r="J10771" s="4" t="n">
        <v>44590</v>
      </c>
      <c r="K10771" s="5" t="b">
        <f aca="false">FALSE()</f>
        <v>0</v>
      </c>
      <c r="L10771" s="6" t="str">
        <f aca="false">IFERROR(INDEX(CategoryCodes!$B$2:$B$9,MATCH(C10771,CategoryCodes!$A$2:$A$9,0)),"")</f>
        <v>C</v>
      </c>
      <c r="M10771" s="7" t="n">
        <f aca="false">IFERROR(VALUE(MID(D10771,FIND("_",D10771)+1,FIND("_",D10771,FIND("_",D10771)+1)-FIND("_",D10771)-1)),"")</f>
        <v>17</v>
      </c>
      <c r="N10771" s="7" t="str">
        <f aca="false">IF(OR(C10771="",M10771=""),"",C10771&amp;" Item "&amp;M10771)</f>
        <v>Computers and electric accessories Item 17</v>
      </c>
      <c r="O10771" s="7" t="n">
        <v>488</v>
      </c>
      <c r="P10771" s="8" t="n">
        <f aca="false">G10771*Q10771</f>
        <v>0</v>
      </c>
      <c r="Q10771" s="9" t="n">
        <f aca="false">IF(K10771=TRUE(),0.1,0)</f>
        <v>0</v>
      </c>
    </row>
    <row r="10772" customFormat="false" ht="15" hidden="false" customHeight="true" outlineLevel="0" collapsed="false">
      <c r="A10772" s="1" t="s">
        <v>11025</v>
      </c>
      <c r="B10772" s="1" t="s">
        <v>46</v>
      </c>
      <c r="C10772" s="1" t="s">
        <v>136</v>
      </c>
      <c r="D10772" s="1" t="s">
        <v>218</v>
      </c>
      <c r="E10772" s="1" t="n">
        <v>14</v>
      </c>
      <c r="F10772" s="1" t="n">
        <v>6</v>
      </c>
      <c r="G10772" s="1" t="n">
        <v>84</v>
      </c>
      <c r="H10772" s="1" t="s">
        <v>31</v>
      </c>
      <c r="I10772" s="1" t="s">
        <v>44</v>
      </c>
      <c r="J10772" s="4" t="n">
        <v>45164</v>
      </c>
      <c r="K10772" s="5" t="b">
        <f aca="false">FALSE()</f>
        <v>0</v>
      </c>
      <c r="L10772" s="6" t="str">
        <f aca="false">IFERROR(INDEX(CategoryCodes!$B$2:$B$9,MATCH(C10772,CategoryCodes!$A$2:$A$9,0)),"")</f>
        <v>C</v>
      </c>
      <c r="M10772" s="7" t="n">
        <f aca="false">IFERROR(VALUE(MID(D10772,FIND("_",D10772)+1,FIND("_",D10772,FIND("_",D10772)+1)-FIND("_",D10772)-1)),"")</f>
        <v>7</v>
      </c>
      <c r="N10772" s="7" t="str">
        <f aca="false">IF(OR(C10772="",M10772=""),"",C10772&amp;" Item "&amp;M10772)</f>
        <v>Computers and electric accessories Item 7</v>
      </c>
      <c r="O10772" s="7" t="n">
        <v>352</v>
      </c>
      <c r="P10772" s="8" t="n">
        <f aca="false">G10772*Q10772</f>
        <v>0</v>
      </c>
      <c r="Q10772" s="9" t="n">
        <f aca="false">IF(K10772=TRUE(),0.1,0)</f>
        <v>0</v>
      </c>
    </row>
    <row r="10773" customFormat="false" ht="15" hidden="false" customHeight="true" outlineLevel="0" collapsed="false">
      <c r="A10773" s="1" t="s">
        <v>11026</v>
      </c>
      <c r="B10773" s="1" t="s">
        <v>37</v>
      </c>
      <c r="C10773" s="1" t="s">
        <v>25</v>
      </c>
      <c r="D10773" s="1" t="s">
        <v>546</v>
      </c>
      <c r="E10773" s="1" t="n">
        <v>23</v>
      </c>
      <c r="F10773" s="1" t="n">
        <v>5</v>
      </c>
      <c r="G10773" s="1" t="n">
        <v>115</v>
      </c>
      <c r="H10773" s="1" t="s">
        <v>54</v>
      </c>
      <c r="I10773" s="1" t="s">
        <v>22</v>
      </c>
      <c r="J10773" s="4" t="n">
        <v>44711</v>
      </c>
      <c r="K10773" s="5" t="b">
        <f aca="false">FALSE()</f>
        <v>0</v>
      </c>
      <c r="L10773" s="6" t="str">
        <f aca="false">IFERROR(INDEX(CategoryCodes!$B$2:$B$9,MATCH(C10773,CategoryCodes!$A$2:$A$9,0)),"")</f>
        <v>G</v>
      </c>
      <c r="M10773" s="7" t="n">
        <f aca="false">IFERROR(VALUE(MID(D10773,FIND("_",D10773)+1,FIND("_",D10773,FIND("_",D10773)+1)-FIND("_",D10773)-1)),"")</f>
        <v>13</v>
      </c>
      <c r="N10773" s="7" t="str">
        <f aca="false">IF(OR(C10773="",M10773=""),"",C10773&amp;" Item "&amp;M10773)</f>
        <v>Milk Products Item 13</v>
      </c>
      <c r="O10773" s="7" t="n">
        <v>418</v>
      </c>
      <c r="P10773" s="8" t="n">
        <f aca="false">G10773*Q10773</f>
        <v>0</v>
      </c>
      <c r="Q10773" s="9" t="n">
        <f aca="false">IF(K10773=TRUE(),0.1,0)</f>
        <v>0</v>
      </c>
    </row>
    <row r="10774" customFormat="false" ht="15" hidden="false" customHeight="true" outlineLevel="0" collapsed="false">
      <c r="A10774" s="1" t="s">
        <v>11027</v>
      </c>
      <c r="B10774" s="1" t="s">
        <v>61</v>
      </c>
      <c r="C10774" s="1" t="s">
        <v>38</v>
      </c>
      <c r="D10774" s="1" t="s">
        <v>415</v>
      </c>
      <c r="E10774" s="1" t="n">
        <v>11</v>
      </c>
      <c r="F10774" s="1" t="n">
        <v>7</v>
      </c>
      <c r="G10774" s="1" t="n">
        <v>77</v>
      </c>
      <c r="H10774" s="1" t="s">
        <v>31</v>
      </c>
      <c r="I10774" s="1" t="s">
        <v>22</v>
      </c>
      <c r="J10774" s="4" t="n">
        <v>45577</v>
      </c>
      <c r="K10774" s="5" t="b">
        <f aca="false">FALSE()</f>
        <v>0</v>
      </c>
      <c r="L10774" s="6" t="str">
        <f aca="false">IFERROR(INDEX(CategoryCodes!$B$2:$B$9,MATCH(C10774,CategoryCodes!$A$2:$A$9,0)),"")</f>
        <v>E</v>
      </c>
      <c r="M10774" s="7" t="n">
        <f aca="false">IFERROR(VALUE(MID(D10774,FIND("_",D10774)+1,FIND("_",D10774,FIND("_",D10774)+1)-FIND("_",D10774)-1)),"")</f>
        <v>5</v>
      </c>
      <c r="N10774" s="7" t="str">
        <f aca="false">IF(OR(C10774="",M10774=""),"",C10774&amp;" Item "&amp;M10774)</f>
        <v>Food Item 5</v>
      </c>
      <c r="O10774" s="7" t="n">
        <v>399</v>
      </c>
      <c r="P10774" s="8" t="n">
        <f aca="false">G10774*Q10774</f>
        <v>0</v>
      </c>
      <c r="Q10774" s="9" t="n">
        <f aca="false">IF(K10774=TRUE(),0.1,0)</f>
        <v>0</v>
      </c>
    </row>
    <row r="10775" customFormat="false" ht="15" hidden="false" customHeight="true" outlineLevel="0" collapsed="false">
      <c r="A10775" s="1" t="s">
        <v>11028</v>
      </c>
      <c r="B10775" s="1" t="s">
        <v>24</v>
      </c>
      <c r="C10775" s="1" t="s">
        <v>72</v>
      </c>
      <c r="D10775" s="1" t="s">
        <v>373</v>
      </c>
      <c r="E10775" s="1" t="n">
        <v>21.5</v>
      </c>
      <c r="F10775" s="1" t="n">
        <v>7</v>
      </c>
      <c r="G10775" s="1" t="n">
        <v>150.5</v>
      </c>
      <c r="H10775" s="1" t="s">
        <v>31</v>
      </c>
      <c r="I10775" s="1" t="s">
        <v>22</v>
      </c>
      <c r="J10775" s="4" t="n">
        <v>45672</v>
      </c>
      <c r="L10775" s="6" t="str">
        <f aca="false">IFERROR(INDEX(CategoryCodes!$B$2:$B$9,MATCH(C10775,CategoryCodes!$A$2:$A$9,0)),"")</f>
        <v>D</v>
      </c>
      <c r="M10775" s="7" t="n">
        <f aca="false">IFERROR(VALUE(MID(D10775,FIND("_",D10775)+1,FIND("_",D10775,FIND("_",D10775)+1)-FIND("_",D10775)-1)),"")</f>
        <v>12</v>
      </c>
      <c r="N10775" s="7" t="str">
        <f aca="false">IF(OR(C10775="",M10775=""),"",C10775&amp;" Item "&amp;M10775)</f>
        <v>Electric household essentials Item 12</v>
      </c>
      <c r="O10775" s="7" t="n">
        <v>246</v>
      </c>
      <c r="P10775" s="8" t="n">
        <f aca="false">G10775*Q10775</f>
        <v>0</v>
      </c>
      <c r="Q10775" s="9" t="n">
        <f aca="false">IF(K10775=TRUE(),0.1,0)</f>
        <v>0</v>
      </c>
    </row>
    <row r="10776" customFormat="false" ht="15" hidden="false" customHeight="true" outlineLevel="0" collapsed="false">
      <c r="A10776" s="1" t="s">
        <v>11029</v>
      </c>
      <c r="B10776" s="1" t="s">
        <v>18</v>
      </c>
      <c r="C10776" s="1" t="s">
        <v>25</v>
      </c>
      <c r="E10776" s="1" t="n">
        <v>27.5</v>
      </c>
      <c r="H10776" s="1" t="s">
        <v>31</v>
      </c>
      <c r="I10776" s="1" t="s">
        <v>44</v>
      </c>
      <c r="J10776" s="4" t="n">
        <v>45628</v>
      </c>
      <c r="K10776" s="5" t="b">
        <f aca="false">TRUE()</f>
        <v>1</v>
      </c>
      <c r="L10776" s="6" t="str">
        <f aca="false">IFERROR(INDEX(CategoryCodes!$B$2:$B$9,MATCH(C10776,CategoryCodes!$A$2:$A$9,0)),"")</f>
        <v>G</v>
      </c>
      <c r="M10776" s="7" t="str">
        <f aca="false">IFERROR(VALUE(MID(D10776,FIND("_",D10776)+1,FIND("_",D10776,FIND("_",D10776)+1)-FIND("_",D10776)-1)),"")</f>
        <v/>
      </c>
      <c r="N10776" s="7" t="str">
        <f aca="false">IF(OR(C10776="",M10776=""),"",C10776&amp;" Item "&amp;M10776)</f>
        <v/>
      </c>
      <c r="O10776" s="7" t="n">
        <v>62</v>
      </c>
      <c r="P10776" s="8" t="n">
        <f aca="false">G10776*Q10776</f>
        <v>0</v>
      </c>
      <c r="Q10776" s="9" t="n">
        <f aca="false">IF(K10776=TRUE(),0.1,0)</f>
        <v>0.1</v>
      </c>
    </row>
    <row r="10777" customFormat="false" ht="15" hidden="false" customHeight="true" outlineLevel="0" collapsed="false">
      <c r="A10777" s="1" t="s">
        <v>11030</v>
      </c>
      <c r="B10777" s="1" t="s">
        <v>37</v>
      </c>
      <c r="C10777" s="1" t="s">
        <v>34</v>
      </c>
      <c r="E10777" s="1" t="n">
        <v>17</v>
      </c>
      <c r="H10777" s="1" t="s">
        <v>54</v>
      </c>
      <c r="I10777" s="1" t="s">
        <v>22</v>
      </c>
      <c r="J10777" s="4" t="n">
        <v>45027</v>
      </c>
      <c r="K10777" s="5" t="b">
        <f aca="false">TRUE()</f>
        <v>1</v>
      </c>
      <c r="L10777" s="6" t="str">
        <f aca="false">IFERROR(INDEX(CategoryCodes!$B$2:$B$9,MATCH(C10777,CategoryCodes!$A$2:$A$9,0)),"")</f>
        <v>A</v>
      </c>
      <c r="M10777" s="7" t="str">
        <f aca="false">IFERROR(VALUE(MID(D10777,FIND("_",D10777)+1,FIND("_",D10777,FIND("_",D10777)+1)-FIND("_",D10777)-1)),"")</f>
        <v/>
      </c>
      <c r="N10777" s="7" t="str">
        <f aca="false">IF(OR(C10777="",M10777=""),"",C10777&amp;" Item "&amp;M10777)</f>
        <v/>
      </c>
      <c r="O10777" s="7" t="n">
        <v>290</v>
      </c>
      <c r="P10777" s="8" t="n">
        <f aca="false">G10777*Q10777</f>
        <v>0</v>
      </c>
      <c r="Q10777" s="9" t="n">
        <f aca="false">IF(K10777=TRUE(),0.1,0)</f>
        <v>0.1</v>
      </c>
    </row>
    <row r="10778" customFormat="false" ht="15" hidden="false" customHeight="true" outlineLevel="0" collapsed="false">
      <c r="A10778" s="1" t="s">
        <v>11031</v>
      </c>
      <c r="B10778" s="1" t="s">
        <v>37</v>
      </c>
      <c r="C10778" s="1" t="s">
        <v>136</v>
      </c>
      <c r="D10778" s="1" t="s">
        <v>449</v>
      </c>
      <c r="E10778" s="1" t="n">
        <v>5</v>
      </c>
      <c r="F10778" s="1" t="n">
        <v>10</v>
      </c>
      <c r="G10778" s="1" t="n">
        <v>50</v>
      </c>
      <c r="H10778" s="1" t="s">
        <v>54</v>
      </c>
      <c r="I10778" s="1" t="s">
        <v>22</v>
      </c>
      <c r="J10778" s="4" t="n">
        <v>45575</v>
      </c>
      <c r="K10778" s="5" t="b">
        <f aca="false">FALSE()</f>
        <v>0</v>
      </c>
      <c r="L10778" s="6" t="str">
        <f aca="false">IFERROR(INDEX(CategoryCodes!$B$2:$B$9,MATCH(C10778,CategoryCodes!$A$2:$A$9,0)),"")</f>
        <v>C</v>
      </c>
      <c r="M10778" s="7" t="n">
        <f aca="false">IFERROR(VALUE(MID(D10778,FIND("_",D10778)+1,FIND("_",D10778,FIND("_",D10778)+1)-FIND("_",D10778)-1)),"")</f>
        <v>1</v>
      </c>
      <c r="N10778" s="7" t="str">
        <f aca="false">IF(OR(C10778="",M10778=""),"",C10778&amp;" Item "&amp;M10778)</f>
        <v>Computers and electric accessories Item 1</v>
      </c>
      <c r="O10778" s="7" t="n">
        <v>274</v>
      </c>
      <c r="P10778" s="8" t="n">
        <f aca="false">G10778*Q10778</f>
        <v>0</v>
      </c>
      <c r="Q10778" s="9" t="n">
        <f aca="false">IF(K10778=TRUE(),0.1,0)</f>
        <v>0</v>
      </c>
    </row>
    <row r="10779" customFormat="false" ht="15" hidden="false" customHeight="true" outlineLevel="0" collapsed="false">
      <c r="A10779" s="1" t="s">
        <v>11032</v>
      </c>
      <c r="B10779" s="1" t="s">
        <v>28</v>
      </c>
      <c r="C10779" s="1" t="s">
        <v>25</v>
      </c>
      <c r="D10779" s="1" t="s">
        <v>158</v>
      </c>
      <c r="E10779" s="1" t="n">
        <v>12.5</v>
      </c>
      <c r="F10779" s="1" t="n">
        <v>6</v>
      </c>
      <c r="G10779" s="1" t="n">
        <v>75</v>
      </c>
      <c r="H10779" s="1" t="s">
        <v>31</v>
      </c>
      <c r="I10779" s="1" t="s">
        <v>22</v>
      </c>
      <c r="J10779" s="4" t="n">
        <v>44789</v>
      </c>
      <c r="L10779" s="6" t="str">
        <f aca="false">IFERROR(INDEX(CategoryCodes!$B$2:$B$9,MATCH(C10779,CategoryCodes!$A$2:$A$9,0)),"")</f>
        <v>G</v>
      </c>
      <c r="M10779" s="7" t="n">
        <f aca="false">IFERROR(VALUE(MID(D10779,FIND("_",D10779)+1,FIND("_",D10779,FIND("_",D10779)+1)-FIND("_",D10779)-1)),"")</f>
        <v>6</v>
      </c>
      <c r="N10779" s="7" t="str">
        <f aca="false">IF(OR(C10779="",M10779=""),"",C10779&amp;" Item "&amp;M10779)</f>
        <v>Milk Products Item 6</v>
      </c>
      <c r="O10779" s="7" t="n">
        <v>478</v>
      </c>
      <c r="P10779" s="8" t="n">
        <f aca="false">G10779*Q10779</f>
        <v>0</v>
      </c>
      <c r="Q10779" s="9" t="n">
        <f aca="false">IF(K10779=TRUE(),0.1,0)</f>
        <v>0</v>
      </c>
    </row>
    <row r="10780" customFormat="false" ht="15" hidden="false" customHeight="true" outlineLevel="0" collapsed="false">
      <c r="A10780" s="1" t="s">
        <v>11033</v>
      </c>
      <c r="B10780" s="1" t="s">
        <v>33</v>
      </c>
      <c r="C10780" s="1" t="s">
        <v>19</v>
      </c>
      <c r="D10780" s="1" t="s">
        <v>62</v>
      </c>
      <c r="E10780" s="1" t="n">
        <v>39.5</v>
      </c>
      <c r="F10780" s="1" t="n">
        <v>3</v>
      </c>
      <c r="G10780" s="1" t="n">
        <v>118.5</v>
      </c>
      <c r="H10780" s="1" t="s">
        <v>31</v>
      </c>
      <c r="I10780" s="1" t="s">
        <v>44</v>
      </c>
      <c r="J10780" s="4" t="n">
        <v>44699</v>
      </c>
      <c r="L10780" s="6" t="str">
        <f aca="false">IFERROR(INDEX(CategoryCodes!$B$2:$B$9,MATCH(C10780,CategoryCodes!$A$2:$A$9,0)),"")</f>
        <v>H</v>
      </c>
      <c r="M10780" s="7" t="n">
        <f aca="false">IFERROR(VALUE(MID(D10780,FIND("_",D10780)+1,FIND("_",D10780,FIND("_",D10780)+1)-FIND("_",D10780)-1)),"")</f>
        <v>24</v>
      </c>
      <c r="N10780" s="7" t="str">
        <f aca="false">IF(OR(C10780="",M10780=""),"",C10780&amp;" Item "&amp;M10780)</f>
        <v>Patisserie Item 24</v>
      </c>
      <c r="O10780" s="7" t="n">
        <v>183</v>
      </c>
      <c r="P10780" s="8" t="n">
        <f aca="false">G10780*Q10780</f>
        <v>0</v>
      </c>
      <c r="Q10780" s="9" t="n">
        <f aca="false">IF(K10780=TRUE(),0.1,0)</f>
        <v>0</v>
      </c>
    </row>
    <row r="10781" customFormat="false" ht="15" hidden="false" customHeight="true" outlineLevel="0" collapsed="false">
      <c r="A10781" s="1" t="s">
        <v>11034</v>
      </c>
      <c r="B10781" s="1" t="s">
        <v>61</v>
      </c>
      <c r="C10781" s="1" t="s">
        <v>25</v>
      </c>
      <c r="D10781" s="1" t="s">
        <v>26</v>
      </c>
      <c r="E10781" s="1" t="n">
        <v>29</v>
      </c>
      <c r="F10781" s="1" t="n">
        <v>4</v>
      </c>
      <c r="G10781" s="1" t="n">
        <v>116</v>
      </c>
      <c r="H10781" s="1" t="s">
        <v>31</v>
      </c>
      <c r="I10781" s="1" t="s">
        <v>22</v>
      </c>
      <c r="J10781" s="4" t="n">
        <v>45108</v>
      </c>
      <c r="L10781" s="6" t="str">
        <f aca="false">IFERROR(INDEX(CategoryCodes!$B$2:$B$9,MATCH(C10781,CategoryCodes!$A$2:$A$9,0)),"")</f>
        <v>G</v>
      </c>
      <c r="M10781" s="7" t="n">
        <f aca="false">IFERROR(VALUE(MID(D10781,FIND("_",D10781)+1,FIND("_",D10781,FIND("_",D10781)+1)-FIND("_",D10781)-1)),"")</f>
        <v>17</v>
      </c>
      <c r="N10781" s="7" t="str">
        <f aca="false">IF(OR(C10781="",M10781=""),"",C10781&amp;" Item "&amp;M10781)</f>
        <v>Milk Products Item 17</v>
      </c>
      <c r="O10781" s="7" t="n">
        <v>170</v>
      </c>
      <c r="P10781" s="8" t="n">
        <f aca="false">G10781*Q10781</f>
        <v>0</v>
      </c>
      <c r="Q10781" s="9" t="n">
        <f aca="false">IF(K10781=TRUE(),0.1,0)</f>
        <v>0</v>
      </c>
    </row>
    <row r="10782" customFormat="false" ht="15" hidden="false" customHeight="true" outlineLevel="0" collapsed="false">
      <c r="A10782" s="1" t="s">
        <v>11035</v>
      </c>
      <c r="B10782" s="1" t="s">
        <v>69</v>
      </c>
      <c r="C10782" s="1" t="s">
        <v>29</v>
      </c>
      <c r="D10782" s="1" t="s">
        <v>120</v>
      </c>
      <c r="E10782" s="1" t="n">
        <v>38</v>
      </c>
      <c r="F10782" s="1" t="n">
        <v>10</v>
      </c>
      <c r="G10782" s="1" t="n">
        <v>380</v>
      </c>
      <c r="H10782" s="1" t="s">
        <v>31</v>
      </c>
      <c r="I10782" s="1" t="s">
        <v>22</v>
      </c>
      <c r="J10782" s="4" t="n">
        <v>45477</v>
      </c>
      <c r="K10782" s="5" t="b">
        <f aca="false">FALSE()</f>
        <v>0</v>
      </c>
      <c r="L10782" s="6" t="str">
        <f aca="false">IFERROR(INDEX(CategoryCodes!$B$2:$B$9,MATCH(C10782,CategoryCodes!$A$2:$A$9,0)),"")</f>
        <v>B</v>
      </c>
      <c r="M10782" s="7" t="n">
        <f aca="false">IFERROR(VALUE(MID(D10782,FIND("_",D10782)+1,FIND("_",D10782,FIND("_",D10782)+1)-FIND("_",D10782)-1)),"")</f>
        <v>23</v>
      </c>
      <c r="N10782" s="7" t="str">
        <f aca="false">IF(OR(C10782="",M10782=""),"",C10782&amp;" Item "&amp;M10782)</f>
        <v>Butchers Item 23</v>
      </c>
      <c r="O10782" s="7" t="n">
        <v>349</v>
      </c>
      <c r="P10782" s="8" t="n">
        <f aca="false">G10782*Q10782</f>
        <v>0</v>
      </c>
      <c r="Q10782" s="9" t="n">
        <f aca="false">IF(K10782=TRUE(),0.1,0)</f>
        <v>0</v>
      </c>
    </row>
    <row r="10783" customFormat="false" ht="15" hidden="false" customHeight="true" outlineLevel="0" collapsed="false">
      <c r="A10783" s="1" t="s">
        <v>11036</v>
      </c>
      <c r="B10783" s="1" t="s">
        <v>90</v>
      </c>
      <c r="C10783" s="1" t="s">
        <v>25</v>
      </c>
      <c r="D10783" s="1" t="s">
        <v>978</v>
      </c>
      <c r="E10783" s="1" t="n">
        <v>11</v>
      </c>
      <c r="F10783" s="1" t="n">
        <v>6</v>
      </c>
      <c r="G10783" s="1" t="n">
        <v>66</v>
      </c>
      <c r="H10783" s="1" t="s">
        <v>31</v>
      </c>
      <c r="I10783" s="1" t="s">
        <v>22</v>
      </c>
      <c r="J10783" s="4" t="n">
        <v>45607</v>
      </c>
      <c r="L10783" s="6" t="str">
        <f aca="false">IFERROR(INDEX(CategoryCodes!$B$2:$B$9,MATCH(C10783,CategoryCodes!$A$2:$A$9,0)),"")</f>
        <v>G</v>
      </c>
      <c r="M10783" s="7" t="n">
        <f aca="false">IFERROR(VALUE(MID(D10783,FIND("_",D10783)+1,FIND("_",D10783,FIND("_",D10783)+1)-FIND("_",D10783)-1)),"")</f>
        <v>5</v>
      </c>
      <c r="N10783" s="7" t="str">
        <f aca="false">IF(OR(C10783="",M10783=""),"",C10783&amp;" Item "&amp;M10783)</f>
        <v>Milk Products Item 5</v>
      </c>
      <c r="O10783" s="7" t="n">
        <v>155</v>
      </c>
      <c r="P10783" s="8" t="n">
        <f aca="false">G10783*Q10783</f>
        <v>0</v>
      </c>
      <c r="Q10783" s="9" t="n">
        <f aca="false">IF(K10783=TRUE(),0.1,0)</f>
        <v>0</v>
      </c>
    </row>
    <row r="10784" customFormat="false" ht="15" hidden="false" customHeight="true" outlineLevel="0" collapsed="false">
      <c r="A10784" s="1" t="s">
        <v>11037</v>
      </c>
      <c r="B10784" s="1" t="s">
        <v>24</v>
      </c>
      <c r="C10784" s="1" t="s">
        <v>47</v>
      </c>
      <c r="D10784" s="1" t="s">
        <v>287</v>
      </c>
      <c r="E10784" s="1" t="n">
        <v>5</v>
      </c>
      <c r="F10784" s="1" t="n">
        <v>4</v>
      </c>
      <c r="G10784" s="1" t="n">
        <v>20</v>
      </c>
      <c r="H10784" s="1" t="s">
        <v>31</v>
      </c>
      <c r="I10784" s="1" t="s">
        <v>22</v>
      </c>
      <c r="J10784" s="4" t="n">
        <v>45235</v>
      </c>
      <c r="K10784" s="5" t="b">
        <f aca="false">FALSE()</f>
        <v>0</v>
      </c>
      <c r="L10784" s="6" t="str">
        <f aca="false">IFERROR(INDEX(CategoryCodes!$B$2:$B$9,MATCH(C10784,CategoryCodes!$A$2:$A$9,0)),"")</f>
        <v>F</v>
      </c>
      <c r="M10784" s="7" t="n">
        <f aca="false">IFERROR(VALUE(MID(D10784,FIND("_",D10784)+1,FIND("_",D10784,FIND("_",D10784)+1)-FIND("_",D10784)-1)),"")</f>
        <v>1</v>
      </c>
      <c r="N10784" s="7" t="str">
        <f aca="false">IF(OR(C10784="",M10784=""),"",C10784&amp;" Item "&amp;M10784)</f>
        <v>Furniture Item 1</v>
      </c>
      <c r="O10784" s="7" t="n">
        <v>205</v>
      </c>
      <c r="P10784" s="8" t="n">
        <f aca="false">G10784*Q10784</f>
        <v>0</v>
      </c>
      <c r="Q10784" s="9" t="n">
        <f aca="false">IF(K10784=TRUE(),0.1,0)</f>
        <v>0</v>
      </c>
    </row>
    <row r="10785" customFormat="false" ht="15" hidden="false" customHeight="true" outlineLevel="0" collapsed="false">
      <c r="A10785" s="1" t="s">
        <v>11038</v>
      </c>
      <c r="B10785" s="1" t="s">
        <v>83</v>
      </c>
      <c r="C10785" s="1" t="s">
        <v>25</v>
      </c>
      <c r="F10785" s="1" t="n">
        <v>1</v>
      </c>
      <c r="G10785" s="1" t="n">
        <v>20</v>
      </c>
      <c r="H10785" s="1" t="s">
        <v>54</v>
      </c>
      <c r="I10785" s="1" t="s">
        <v>22</v>
      </c>
      <c r="J10785" s="4" t="n">
        <v>45072</v>
      </c>
      <c r="L10785" s="6" t="str">
        <f aca="false">IFERROR(INDEX(CategoryCodes!$B$2:$B$9,MATCH(C10785,CategoryCodes!$A$2:$A$9,0)),"")</f>
        <v>G</v>
      </c>
      <c r="M10785" s="7" t="str">
        <f aca="false">IFERROR(VALUE(MID(D10785,FIND("_",D10785)+1,FIND("_",D10785,FIND("_",D10785)+1)-FIND("_",D10785)-1)),"")</f>
        <v/>
      </c>
      <c r="N10785" s="7" t="str">
        <f aca="false">IF(OR(C10785="",M10785=""),"",C10785&amp;" Item "&amp;M10785)</f>
        <v/>
      </c>
      <c r="O10785" s="7" t="n">
        <v>28</v>
      </c>
      <c r="P10785" s="8" t="n">
        <f aca="false">G10785*Q10785</f>
        <v>0</v>
      </c>
      <c r="Q10785" s="9" t="n">
        <f aca="false">IF(K10785=TRUE(),0.1,0)</f>
        <v>0</v>
      </c>
    </row>
    <row r="10786" customFormat="false" ht="15" hidden="false" customHeight="true" outlineLevel="0" collapsed="false">
      <c r="A10786" s="1" t="s">
        <v>11039</v>
      </c>
      <c r="B10786" s="1" t="s">
        <v>75</v>
      </c>
      <c r="C10786" s="1" t="s">
        <v>25</v>
      </c>
      <c r="D10786" s="1" t="s">
        <v>148</v>
      </c>
      <c r="E10786" s="1" t="n">
        <v>32</v>
      </c>
      <c r="F10786" s="1" t="n">
        <v>9</v>
      </c>
      <c r="G10786" s="1" t="n">
        <v>288</v>
      </c>
      <c r="H10786" s="1" t="s">
        <v>54</v>
      </c>
      <c r="I10786" s="1" t="s">
        <v>44</v>
      </c>
      <c r="J10786" s="4" t="n">
        <v>44744</v>
      </c>
      <c r="K10786" s="5" t="b">
        <f aca="false">TRUE()</f>
        <v>1</v>
      </c>
      <c r="L10786" s="6" t="str">
        <f aca="false">IFERROR(INDEX(CategoryCodes!$B$2:$B$9,MATCH(C10786,CategoryCodes!$A$2:$A$9,0)),"")</f>
        <v>G</v>
      </c>
      <c r="M10786" s="7" t="n">
        <f aca="false">IFERROR(VALUE(MID(D10786,FIND("_",D10786)+1,FIND("_",D10786,FIND("_",D10786)+1)-FIND("_",D10786)-1)),"")</f>
        <v>19</v>
      </c>
      <c r="N10786" s="7" t="str">
        <f aca="false">IF(OR(C10786="",M10786=""),"",C10786&amp;" Item "&amp;M10786)</f>
        <v>Milk Products Item 19</v>
      </c>
      <c r="O10786" s="7" t="n">
        <v>323</v>
      </c>
      <c r="P10786" s="8" t="n">
        <f aca="false">G10786*Q10786</f>
        <v>28.8</v>
      </c>
      <c r="Q10786" s="9" t="n">
        <f aca="false">IF(K10786=TRUE(),0.1,0)</f>
        <v>0.1</v>
      </c>
    </row>
    <row r="10787" customFormat="false" ht="15" hidden="false" customHeight="true" outlineLevel="0" collapsed="false">
      <c r="A10787" s="1" t="s">
        <v>11040</v>
      </c>
      <c r="B10787" s="1" t="s">
        <v>52</v>
      </c>
      <c r="C10787" s="1" t="s">
        <v>38</v>
      </c>
      <c r="D10787" s="1" t="s">
        <v>243</v>
      </c>
      <c r="E10787" s="1" t="n">
        <v>17</v>
      </c>
      <c r="F10787" s="1" t="n">
        <v>9</v>
      </c>
      <c r="G10787" s="1" t="n">
        <v>153</v>
      </c>
      <c r="H10787" s="1" t="s">
        <v>54</v>
      </c>
      <c r="I10787" s="1" t="s">
        <v>22</v>
      </c>
      <c r="J10787" s="4" t="n">
        <v>45178</v>
      </c>
      <c r="L10787" s="6" t="str">
        <f aca="false">IFERROR(INDEX(CategoryCodes!$B$2:$B$9,MATCH(C10787,CategoryCodes!$A$2:$A$9,0)),"")</f>
        <v>E</v>
      </c>
      <c r="M10787" s="7" t="n">
        <f aca="false">IFERROR(VALUE(MID(D10787,FIND("_",D10787)+1,FIND("_",D10787,FIND("_",D10787)+1)-FIND("_",D10787)-1)),"")</f>
        <v>9</v>
      </c>
      <c r="N10787" s="7" t="str">
        <f aca="false">IF(OR(C10787="",M10787=""),"",C10787&amp;" Item "&amp;M10787)</f>
        <v>Food Item 9</v>
      </c>
      <c r="O10787" s="7" t="n">
        <v>490</v>
      </c>
      <c r="P10787" s="8" t="n">
        <f aca="false">G10787*Q10787</f>
        <v>0</v>
      </c>
      <c r="Q10787" s="9" t="n">
        <f aca="false">IF(K10787=TRUE(),0.1,0)</f>
        <v>0</v>
      </c>
    </row>
    <row r="10788" customFormat="false" ht="15" hidden="false" customHeight="true" outlineLevel="0" collapsed="false">
      <c r="A10788" s="1" t="s">
        <v>11041</v>
      </c>
      <c r="B10788" s="1" t="s">
        <v>24</v>
      </c>
      <c r="C10788" s="1" t="s">
        <v>25</v>
      </c>
      <c r="D10788" s="1" t="s">
        <v>1076</v>
      </c>
      <c r="E10788" s="1" t="n">
        <v>14</v>
      </c>
      <c r="F10788" s="1" t="n">
        <v>2</v>
      </c>
      <c r="G10788" s="1" t="n">
        <v>28</v>
      </c>
      <c r="H10788" s="1" t="s">
        <v>54</v>
      </c>
      <c r="I10788" s="1" t="s">
        <v>22</v>
      </c>
      <c r="J10788" s="4" t="n">
        <v>44741</v>
      </c>
      <c r="L10788" s="6" t="str">
        <f aca="false">IFERROR(INDEX(CategoryCodes!$B$2:$B$9,MATCH(C10788,CategoryCodes!$A$2:$A$9,0)),"")</f>
        <v>G</v>
      </c>
      <c r="M10788" s="7" t="n">
        <f aca="false">IFERROR(VALUE(MID(D10788,FIND("_",D10788)+1,FIND("_",D10788,FIND("_",D10788)+1)-FIND("_",D10788)-1)),"")</f>
        <v>7</v>
      </c>
      <c r="N10788" s="7" t="str">
        <f aca="false">IF(OR(C10788="",M10788=""),"",C10788&amp;" Item "&amp;M10788)</f>
        <v>Milk Products Item 7</v>
      </c>
      <c r="O10788" s="7" t="n">
        <v>331</v>
      </c>
      <c r="P10788" s="8" t="n">
        <f aca="false">G10788*Q10788</f>
        <v>0</v>
      </c>
      <c r="Q10788" s="9" t="n">
        <f aca="false">IF(K10788=TRUE(),0.1,0)</f>
        <v>0</v>
      </c>
    </row>
    <row r="10789" customFormat="false" ht="15" hidden="false" customHeight="true" outlineLevel="0" collapsed="false">
      <c r="A10789" s="1" t="s">
        <v>11042</v>
      </c>
      <c r="B10789" s="1" t="s">
        <v>119</v>
      </c>
      <c r="C10789" s="1" t="s">
        <v>72</v>
      </c>
      <c r="D10789" s="1" t="s">
        <v>383</v>
      </c>
      <c r="E10789" s="1" t="n">
        <v>29</v>
      </c>
      <c r="F10789" s="1" t="n">
        <v>9</v>
      </c>
      <c r="G10789" s="1" t="n">
        <v>261</v>
      </c>
      <c r="H10789" s="1" t="s">
        <v>21</v>
      </c>
      <c r="I10789" s="1" t="s">
        <v>22</v>
      </c>
      <c r="J10789" s="4" t="n">
        <v>45262</v>
      </c>
      <c r="K10789" s="5" t="b">
        <f aca="false">FALSE()</f>
        <v>0</v>
      </c>
      <c r="L10789" s="6" t="str">
        <f aca="false">IFERROR(INDEX(CategoryCodes!$B$2:$B$9,MATCH(C10789,CategoryCodes!$A$2:$A$9,0)),"")</f>
        <v>D</v>
      </c>
      <c r="M10789" s="7" t="n">
        <f aca="false">IFERROR(VALUE(MID(D10789,FIND("_",D10789)+1,FIND("_",D10789,FIND("_",D10789)+1)-FIND("_",D10789)-1)),"")</f>
        <v>17</v>
      </c>
      <c r="N10789" s="7" t="str">
        <f aca="false">IF(OR(C10789="",M10789=""),"",C10789&amp;" Item "&amp;M10789)</f>
        <v>Electric household essentials Item 17</v>
      </c>
      <c r="O10789" s="7" t="n">
        <v>46</v>
      </c>
      <c r="P10789" s="8" t="n">
        <f aca="false">G10789*Q10789</f>
        <v>0</v>
      </c>
      <c r="Q10789" s="9" t="n">
        <f aca="false">IF(K10789=TRUE(),0.1,0)</f>
        <v>0</v>
      </c>
    </row>
    <row r="10790" customFormat="false" ht="15" hidden="false" customHeight="true" outlineLevel="0" collapsed="false">
      <c r="A10790" s="1" t="s">
        <v>11043</v>
      </c>
      <c r="B10790" s="1" t="s">
        <v>119</v>
      </c>
      <c r="C10790" s="1" t="s">
        <v>19</v>
      </c>
      <c r="D10790" s="1" t="s">
        <v>526</v>
      </c>
      <c r="E10790" s="1" t="n">
        <v>15.5</v>
      </c>
      <c r="F10790" s="1" t="n">
        <v>2</v>
      </c>
      <c r="G10790" s="1" t="n">
        <v>31</v>
      </c>
      <c r="H10790" s="1" t="s">
        <v>31</v>
      </c>
      <c r="I10790" s="1" t="s">
        <v>44</v>
      </c>
      <c r="J10790" s="4" t="n">
        <v>45248</v>
      </c>
      <c r="K10790" s="5" t="b">
        <f aca="false">FALSE()</f>
        <v>0</v>
      </c>
      <c r="L10790" s="6" t="str">
        <f aca="false">IFERROR(INDEX(CategoryCodes!$B$2:$B$9,MATCH(C10790,CategoryCodes!$A$2:$A$9,0)),"")</f>
        <v>H</v>
      </c>
      <c r="M10790" s="7" t="n">
        <f aca="false">IFERROR(VALUE(MID(D10790,FIND("_",D10790)+1,FIND("_",D10790,FIND("_",D10790)+1)-FIND("_",D10790)-1)),"")</f>
        <v>8</v>
      </c>
      <c r="N10790" s="7" t="str">
        <f aca="false">IF(OR(C10790="",M10790=""),"",C10790&amp;" Item "&amp;M10790)</f>
        <v>Patisserie Item 8</v>
      </c>
      <c r="O10790" s="7" t="n">
        <v>187</v>
      </c>
      <c r="P10790" s="8" t="n">
        <f aca="false">G10790*Q10790</f>
        <v>0</v>
      </c>
      <c r="Q10790" s="9" t="n">
        <f aca="false">IF(K10790=TRUE(),0.1,0)</f>
        <v>0</v>
      </c>
    </row>
    <row r="10791" customFormat="false" ht="15" hidden="false" customHeight="true" outlineLevel="0" collapsed="false">
      <c r="A10791" s="1" t="s">
        <v>11044</v>
      </c>
      <c r="B10791" s="1" t="s">
        <v>37</v>
      </c>
      <c r="C10791" s="1" t="s">
        <v>25</v>
      </c>
      <c r="D10791" s="1" t="s">
        <v>216</v>
      </c>
      <c r="E10791" s="1" t="n">
        <v>9.5</v>
      </c>
      <c r="F10791" s="1" t="n">
        <v>3</v>
      </c>
      <c r="G10791" s="1" t="n">
        <v>28.5</v>
      </c>
      <c r="H10791" s="1" t="s">
        <v>31</v>
      </c>
      <c r="I10791" s="1" t="s">
        <v>22</v>
      </c>
      <c r="J10791" s="4" t="n">
        <v>45254</v>
      </c>
      <c r="K10791" s="5" t="b">
        <f aca="false">FALSE()</f>
        <v>0</v>
      </c>
      <c r="L10791" s="6" t="str">
        <f aca="false">IFERROR(INDEX(CategoryCodes!$B$2:$B$9,MATCH(C10791,CategoryCodes!$A$2:$A$9,0)),"")</f>
        <v>G</v>
      </c>
      <c r="M10791" s="7" t="n">
        <f aca="false">IFERROR(VALUE(MID(D10791,FIND("_",D10791)+1,FIND("_",D10791,FIND("_",D10791)+1)-FIND("_",D10791)-1)),"")</f>
        <v>4</v>
      </c>
      <c r="N10791" s="7" t="str">
        <f aca="false">IF(OR(C10791="",M10791=""),"",C10791&amp;" Item "&amp;M10791)</f>
        <v>Milk Products Item 4</v>
      </c>
      <c r="O10791" s="7" t="n">
        <v>273</v>
      </c>
      <c r="P10791" s="8" t="n">
        <f aca="false">G10791*Q10791</f>
        <v>0</v>
      </c>
      <c r="Q10791" s="9" t="n">
        <f aca="false">IF(K10791=TRUE(),0.1,0)</f>
        <v>0</v>
      </c>
    </row>
    <row r="10792" customFormat="false" ht="15" hidden="false" customHeight="true" outlineLevel="0" collapsed="false">
      <c r="A10792" s="1" t="s">
        <v>11045</v>
      </c>
      <c r="B10792" s="1" t="s">
        <v>83</v>
      </c>
      <c r="C10792" s="1" t="s">
        <v>34</v>
      </c>
      <c r="D10792" s="1" t="s">
        <v>211</v>
      </c>
      <c r="E10792" s="1" t="n">
        <v>24.5</v>
      </c>
      <c r="F10792" s="1" t="n">
        <v>10</v>
      </c>
      <c r="G10792" s="1" t="n">
        <v>245</v>
      </c>
      <c r="H10792" s="1" t="s">
        <v>31</v>
      </c>
      <c r="I10792" s="1" t="s">
        <v>22</v>
      </c>
      <c r="J10792" s="4" t="n">
        <v>45466</v>
      </c>
      <c r="L10792" s="6" t="str">
        <f aca="false">IFERROR(INDEX(CategoryCodes!$B$2:$B$9,MATCH(C10792,CategoryCodes!$A$2:$A$9,0)),"")</f>
        <v>A</v>
      </c>
      <c r="M10792" s="7" t="n">
        <f aca="false">IFERROR(VALUE(MID(D10792,FIND("_",D10792)+1,FIND("_",D10792,FIND("_",D10792)+1)-FIND("_",D10792)-1)),"")</f>
        <v>14</v>
      </c>
      <c r="N10792" s="7" t="str">
        <f aca="false">IF(OR(C10792="",M10792=""),"",C10792&amp;" Item "&amp;M10792)</f>
        <v>Beverages Item 14</v>
      </c>
      <c r="O10792" s="7" t="n">
        <v>436</v>
      </c>
      <c r="P10792" s="8" t="n">
        <f aca="false">G10792*Q10792</f>
        <v>0</v>
      </c>
      <c r="Q10792" s="9" t="n">
        <f aca="false">IF(K10792=TRUE(),0.1,0)</f>
        <v>0</v>
      </c>
    </row>
    <row r="10793" customFormat="false" ht="15" hidden="false" customHeight="true" outlineLevel="0" collapsed="false">
      <c r="A10793" s="1" t="s">
        <v>11046</v>
      </c>
      <c r="B10793" s="1" t="s">
        <v>71</v>
      </c>
      <c r="C10793" s="1" t="s">
        <v>72</v>
      </c>
      <c r="D10793" s="1" t="s">
        <v>426</v>
      </c>
      <c r="E10793" s="1" t="n">
        <v>41</v>
      </c>
      <c r="F10793" s="1" t="n">
        <v>9</v>
      </c>
      <c r="G10793" s="1" t="n">
        <v>369</v>
      </c>
      <c r="H10793" s="1" t="s">
        <v>21</v>
      </c>
      <c r="I10793" s="1" t="s">
        <v>22</v>
      </c>
      <c r="J10793" s="4" t="n">
        <v>45309</v>
      </c>
      <c r="L10793" s="6" t="str">
        <f aca="false">IFERROR(INDEX(CategoryCodes!$B$2:$B$9,MATCH(C10793,CategoryCodes!$A$2:$A$9,0)),"")</f>
        <v>D</v>
      </c>
      <c r="M10793" s="7" t="n">
        <f aca="false">IFERROR(VALUE(MID(D10793,FIND("_",D10793)+1,FIND("_",D10793,FIND("_",D10793)+1)-FIND("_",D10793)-1)),"")</f>
        <v>25</v>
      </c>
      <c r="N10793" s="7" t="str">
        <f aca="false">IF(OR(C10793="",M10793=""),"",C10793&amp;" Item "&amp;M10793)</f>
        <v>Electric household essentials Item 25</v>
      </c>
      <c r="O10793" s="7" t="n">
        <v>491</v>
      </c>
      <c r="P10793" s="8" t="n">
        <f aca="false">G10793*Q10793</f>
        <v>0</v>
      </c>
      <c r="Q10793" s="9" t="n">
        <f aca="false">IF(K10793=TRUE(),0.1,0)</f>
        <v>0</v>
      </c>
    </row>
    <row r="10794" customFormat="false" ht="15" hidden="false" customHeight="true" outlineLevel="0" collapsed="false">
      <c r="A10794" s="1" t="s">
        <v>11047</v>
      </c>
      <c r="B10794" s="1" t="s">
        <v>18</v>
      </c>
      <c r="C10794" s="1" t="s">
        <v>72</v>
      </c>
      <c r="E10794" s="1" t="n">
        <v>26</v>
      </c>
      <c r="H10794" s="1" t="s">
        <v>54</v>
      </c>
      <c r="I10794" s="1" t="s">
        <v>22</v>
      </c>
      <c r="J10794" s="4" t="n">
        <v>45497</v>
      </c>
      <c r="L10794" s="6" t="str">
        <f aca="false">IFERROR(INDEX(CategoryCodes!$B$2:$B$9,MATCH(C10794,CategoryCodes!$A$2:$A$9,0)),"")</f>
        <v>D</v>
      </c>
      <c r="M10794" s="7" t="str">
        <f aca="false">IFERROR(VALUE(MID(D10794,FIND("_",D10794)+1,FIND("_",D10794,FIND("_",D10794)+1)-FIND("_",D10794)-1)),"")</f>
        <v/>
      </c>
      <c r="N10794" s="7" t="str">
        <f aca="false">IF(OR(C10794="",M10794=""),"",C10794&amp;" Item "&amp;M10794)</f>
        <v/>
      </c>
      <c r="O10794" s="7" t="n">
        <v>174</v>
      </c>
      <c r="P10794" s="8" t="n">
        <f aca="false">G10794*Q10794</f>
        <v>0</v>
      </c>
      <c r="Q10794" s="9" t="n">
        <f aca="false">IF(K10794=TRUE(),0.1,0)</f>
        <v>0</v>
      </c>
    </row>
    <row r="10795" customFormat="false" ht="15" hidden="false" customHeight="true" outlineLevel="0" collapsed="false">
      <c r="A10795" s="1" t="s">
        <v>11048</v>
      </c>
      <c r="B10795" s="1" t="s">
        <v>90</v>
      </c>
      <c r="C10795" s="1" t="s">
        <v>19</v>
      </c>
      <c r="D10795" s="1" t="s">
        <v>102</v>
      </c>
      <c r="E10795" s="1" t="n">
        <v>12.5</v>
      </c>
      <c r="F10795" s="1" t="n">
        <v>2</v>
      </c>
      <c r="G10795" s="1" t="n">
        <v>25</v>
      </c>
      <c r="H10795" s="1" t="s">
        <v>31</v>
      </c>
      <c r="I10795" s="1" t="s">
        <v>22</v>
      </c>
      <c r="J10795" s="4" t="n">
        <v>45092</v>
      </c>
      <c r="K10795" s="5" t="b">
        <f aca="false">TRUE()</f>
        <v>1</v>
      </c>
      <c r="L10795" s="6" t="str">
        <f aca="false">IFERROR(INDEX(CategoryCodes!$B$2:$B$9,MATCH(C10795,CategoryCodes!$A$2:$A$9,0)),"")</f>
        <v>H</v>
      </c>
      <c r="M10795" s="7" t="n">
        <f aca="false">IFERROR(VALUE(MID(D10795,FIND("_",D10795)+1,FIND("_",D10795,FIND("_",D10795)+1)-FIND("_",D10795)-1)),"")</f>
        <v>6</v>
      </c>
      <c r="N10795" s="7" t="str">
        <f aca="false">IF(OR(C10795="",M10795=""),"",C10795&amp;" Item "&amp;M10795)</f>
        <v>Patisserie Item 6</v>
      </c>
      <c r="O10795" s="7" t="n">
        <v>41</v>
      </c>
      <c r="P10795" s="8" t="n">
        <f aca="false">G10795*Q10795</f>
        <v>2.5</v>
      </c>
      <c r="Q10795" s="9" t="n">
        <f aca="false">IF(K10795=TRUE(),0.1,0)</f>
        <v>0.1</v>
      </c>
    </row>
    <row r="10796" customFormat="false" ht="15" hidden="false" customHeight="true" outlineLevel="0" collapsed="false">
      <c r="A10796" s="1" t="s">
        <v>11049</v>
      </c>
      <c r="B10796" s="1" t="s">
        <v>174</v>
      </c>
      <c r="C10796" s="1" t="s">
        <v>47</v>
      </c>
      <c r="D10796" s="1" t="s">
        <v>680</v>
      </c>
      <c r="E10796" s="1" t="n">
        <v>12.5</v>
      </c>
      <c r="F10796" s="1" t="n">
        <v>7</v>
      </c>
      <c r="G10796" s="1" t="n">
        <v>87.5</v>
      </c>
      <c r="H10796" s="1" t="s">
        <v>54</v>
      </c>
      <c r="I10796" s="1" t="s">
        <v>22</v>
      </c>
      <c r="J10796" s="4" t="n">
        <v>44885</v>
      </c>
      <c r="L10796" s="6" t="str">
        <f aca="false">IFERROR(INDEX(CategoryCodes!$B$2:$B$9,MATCH(C10796,CategoryCodes!$A$2:$A$9,0)),"")</f>
        <v>F</v>
      </c>
      <c r="M10796" s="7" t="n">
        <f aca="false">IFERROR(VALUE(MID(D10796,FIND("_",D10796)+1,FIND("_",D10796,FIND("_",D10796)+1)-FIND("_",D10796)-1)),"")</f>
        <v>6</v>
      </c>
      <c r="N10796" s="7" t="str">
        <f aca="false">IF(OR(C10796="",M10796=""),"",C10796&amp;" Item "&amp;M10796)</f>
        <v>Furniture Item 6</v>
      </c>
      <c r="O10796" s="7" t="n">
        <v>430</v>
      </c>
      <c r="P10796" s="8" t="n">
        <f aca="false">G10796*Q10796</f>
        <v>0</v>
      </c>
      <c r="Q10796" s="9" t="n">
        <f aca="false">IF(K10796=TRUE(),0.1,0)</f>
        <v>0</v>
      </c>
    </row>
    <row r="10797" customFormat="false" ht="15" hidden="false" customHeight="true" outlineLevel="0" collapsed="false">
      <c r="A10797" s="1" t="s">
        <v>11050</v>
      </c>
      <c r="B10797" s="1" t="s">
        <v>33</v>
      </c>
      <c r="C10797" s="1" t="s">
        <v>47</v>
      </c>
      <c r="D10797" s="1" t="s">
        <v>93</v>
      </c>
      <c r="E10797" s="1" t="n">
        <v>41</v>
      </c>
      <c r="F10797" s="1" t="n">
        <v>2</v>
      </c>
      <c r="G10797" s="1" t="n">
        <v>82</v>
      </c>
      <c r="H10797" s="1" t="s">
        <v>21</v>
      </c>
      <c r="I10797" s="1" t="s">
        <v>22</v>
      </c>
      <c r="J10797" s="4" t="n">
        <v>44838</v>
      </c>
      <c r="K10797" s="5" t="b">
        <f aca="false">FALSE()</f>
        <v>0</v>
      </c>
      <c r="L10797" s="6" t="str">
        <f aca="false">IFERROR(INDEX(CategoryCodes!$B$2:$B$9,MATCH(C10797,CategoryCodes!$A$2:$A$9,0)),"")</f>
        <v>F</v>
      </c>
      <c r="M10797" s="7" t="n">
        <f aca="false">IFERROR(VALUE(MID(D10797,FIND("_",D10797)+1,FIND("_",D10797,FIND("_",D10797)+1)-FIND("_",D10797)-1)),"")</f>
        <v>25</v>
      </c>
      <c r="N10797" s="7" t="str">
        <f aca="false">IF(OR(C10797="",M10797=""),"",C10797&amp;" Item "&amp;M10797)</f>
        <v>Furniture Item 25</v>
      </c>
      <c r="O10797" s="7" t="n">
        <v>235</v>
      </c>
      <c r="P10797" s="8" t="n">
        <f aca="false">G10797*Q10797</f>
        <v>0</v>
      </c>
      <c r="Q10797" s="9" t="n">
        <f aca="false">IF(K10797=TRUE(),0.1,0)</f>
        <v>0</v>
      </c>
    </row>
    <row r="10798" customFormat="false" ht="15" hidden="false" customHeight="true" outlineLevel="0" collapsed="false">
      <c r="A10798" s="1" t="s">
        <v>11051</v>
      </c>
      <c r="B10798" s="1" t="s">
        <v>104</v>
      </c>
      <c r="C10798" s="1" t="s">
        <v>38</v>
      </c>
      <c r="E10798" s="1" t="n">
        <v>39.5</v>
      </c>
      <c r="H10798" s="1" t="s">
        <v>31</v>
      </c>
      <c r="I10798" s="1" t="s">
        <v>44</v>
      </c>
      <c r="J10798" s="4" t="n">
        <v>45508</v>
      </c>
      <c r="K10798" s="5" t="b">
        <f aca="false">TRUE()</f>
        <v>1</v>
      </c>
      <c r="L10798" s="6" t="str">
        <f aca="false">IFERROR(INDEX(CategoryCodes!$B$2:$B$9,MATCH(C10798,CategoryCodes!$A$2:$A$9,0)),"")</f>
        <v>E</v>
      </c>
      <c r="M10798" s="7" t="str">
        <f aca="false">IFERROR(VALUE(MID(D10798,FIND("_",D10798)+1,FIND("_",D10798,FIND("_",D10798)+1)-FIND("_",D10798)-1)),"")</f>
        <v/>
      </c>
      <c r="N10798" s="7" t="str">
        <f aca="false">IF(OR(C10798="",M10798=""),"",C10798&amp;" Item "&amp;M10798)</f>
        <v/>
      </c>
      <c r="O10798" s="7" t="n">
        <v>389</v>
      </c>
      <c r="P10798" s="8" t="n">
        <f aca="false">G10798*Q10798</f>
        <v>0</v>
      </c>
      <c r="Q10798" s="9" t="n">
        <f aca="false">IF(K10798=TRUE(),0.1,0)</f>
        <v>0.1</v>
      </c>
    </row>
    <row r="10799" customFormat="false" ht="15" hidden="false" customHeight="true" outlineLevel="0" collapsed="false">
      <c r="A10799" s="1" t="s">
        <v>11052</v>
      </c>
      <c r="B10799" s="1" t="s">
        <v>174</v>
      </c>
      <c r="C10799" s="1" t="s">
        <v>47</v>
      </c>
      <c r="D10799" s="1" t="s">
        <v>600</v>
      </c>
      <c r="E10799" s="1" t="n">
        <v>33.5</v>
      </c>
      <c r="F10799" s="1" t="n">
        <v>6</v>
      </c>
      <c r="G10799" s="1" t="n">
        <v>201</v>
      </c>
      <c r="H10799" s="1" t="s">
        <v>54</v>
      </c>
      <c r="I10799" s="1" t="s">
        <v>22</v>
      </c>
      <c r="J10799" s="4" t="n">
        <v>44760</v>
      </c>
      <c r="L10799" s="6" t="str">
        <f aca="false">IFERROR(INDEX(CategoryCodes!$B$2:$B$9,MATCH(C10799,CategoryCodes!$A$2:$A$9,0)),"")</f>
        <v>F</v>
      </c>
      <c r="M10799" s="7" t="n">
        <f aca="false">IFERROR(VALUE(MID(D10799,FIND("_",D10799)+1,FIND("_",D10799,FIND("_",D10799)+1)-FIND("_",D10799)-1)),"")</f>
        <v>20</v>
      </c>
      <c r="N10799" s="7" t="str">
        <f aca="false">IF(OR(C10799="",M10799=""),"",C10799&amp;" Item "&amp;M10799)</f>
        <v>Furniture Item 20</v>
      </c>
      <c r="O10799" s="7" t="n">
        <v>392</v>
      </c>
      <c r="P10799" s="8" t="n">
        <f aca="false">G10799*Q10799</f>
        <v>0</v>
      </c>
      <c r="Q10799" s="9" t="n">
        <f aca="false">IF(K10799=TRUE(),0.1,0)</f>
        <v>0</v>
      </c>
    </row>
    <row r="10800" customFormat="false" ht="15" hidden="false" customHeight="true" outlineLevel="0" collapsed="false">
      <c r="A10800" s="1" t="s">
        <v>11053</v>
      </c>
      <c r="B10800" s="1" t="s">
        <v>33</v>
      </c>
      <c r="C10800" s="1" t="s">
        <v>29</v>
      </c>
      <c r="D10800" s="1" t="s">
        <v>1004</v>
      </c>
      <c r="E10800" s="1" t="n">
        <v>32</v>
      </c>
      <c r="F10800" s="1" t="n">
        <v>5</v>
      </c>
      <c r="G10800" s="1" t="n">
        <v>160</v>
      </c>
      <c r="H10800" s="1" t="s">
        <v>21</v>
      </c>
      <c r="I10800" s="1" t="s">
        <v>22</v>
      </c>
      <c r="J10800" s="4" t="n">
        <v>45074</v>
      </c>
      <c r="K10800" s="5" t="b">
        <f aca="false">FALSE()</f>
        <v>0</v>
      </c>
      <c r="L10800" s="6" t="str">
        <f aca="false">IFERROR(INDEX(CategoryCodes!$B$2:$B$9,MATCH(C10800,CategoryCodes!$A$2:$A$9,0)),"")</f>
        <v>B</v>
      </c>
      <c r="M10800" s="7" t="n">
        <f aca="false">IFERROR(VALUE(MID(D10800,FIND("_",D10800)+1,FIND("_",D10800,FIND("_",D10800)+1)-FIND("_",D10800)-1)),"")</f>
        <v>19</v>
      </c>
      <c r="N10800" s="7" t="str">
        <f aca="false">IF(OR(C10800="",M10800=""),"",C10800&amp;" Item "&amp;M10800)</f>
        <v>Butchers Item 19</v>
      </c>
      <c r="O10800" s="7" t="n">
        <v>148</v>
      </c>
      <c r="P10800" s="8" t="n">
        <f aca="false">G10800*Q10800</f>
        <v>0</v>
      </c>
      <c r="Q10800" s="9" t="n">
        <f aca="false">IF(K10800=TRUE(),0.1,0)</f>
        <v>0</v>
      </c>
    </row>
    <row r="10801" customFormat="false" ht="15" hidden="false" customHeight="true" outlineLevel="0" collapsed="false">
      <c r="A10801" s="1" t="s">
        <v>11054</v>
      </c>
      <c r="B10801" s="1" t="s">
        <v>90</v>
      </c>
      <c r="C10801" s="1" t="s">
        <v>38</v>
      </c>
      <c r="E10801" s="1" t="n">
        <v>6.5</v>
      </c>
      <c r="H10801" s="1" t="s">
        <v>31</v>
      </c>
      <c r="I10801" s="1" t="s">
        <v>44</v>
      </c>
      <c r="J10801" s="4" t="n">
        <v>45026</v>
      </c>
      <c r="K10801" s="5" t="b">
        <f aca="false">TRUE()</f>
        <v>1</v>
      </c>
      <c r="L10801" s="6" t="str">
        <f aca="false">IFERROR(INDEX(CategoryCodes!$B$2:$B$9,MATCH(C10801,CategoryCodes!$A$2:$A$9,0)),"")</f>
        <v>E</v>
      </c>
      <c r="M10801" s="7" t="str">
        <f aca="false">IFERROR(VALUE(MID(D10801,FIND("_",D10801)+1,FIND("_",D10801,FIND("_",D10801)+1)-FIND("_",D10801)-1)),"")</f>
        <v/>
      </c>
      <c r="N10801" s="7" t="str">
        <f aca="false">IF(OR(C10801="",M10801=""),"",C10801&amp;" Item "&amp;M10801)</f>
        <v/>
      </c>
      <c r="O10801" s="7" t="n">
        <v>331</v>
      </c>
      <c r="P10801" s="8" t="n">
        <f aca="false">G10801*Q10801</f>
        <v>0</v>
      </c>
      <c r="Q10801" s="9" t="n">
        <f aca="false">IF(K10801=TRUE(),0.1,0)</f>
        <v>0.1</v>
      </c>
    </row>
    <row r="10802" customFormat="false" ht="15" hidden="false" customHeight="true" outlineLevel="0" collapsed="false">
      <c r="A10802" s="1" t="s">
        <v>11055</v>
      </c>
      <c r="B10802" s="1" t="s">
        <v>106</v>
      </c>
      <c r="C10802" s="1" t="s">
        <v>136</v>
      </c>
      <c r="D10802" s="1" t="s">
        <v>433</v>
      </c>
      <c r="E10802" s="1" t="n">
        <v>17</v>
      </c>
      <c r="F10802" s="1" t="n">
        <v>9</v>
      </c>
      <c r="G10802" s="1" t="n">
        <v>153</v>
      </c>
      <c r="H10802" s="1" t="s">
        <v>21</v>
      </c>
      <c r="I10802" s="1" t="s">
        <v>22</v>
      </c>
      <c r="J10802" s="4" t="n">
        <v>44922</v>
      </c>
      <c r="L10802" s="6" t="str">
        <f aca="false">IFERROR(INDEX(CategoryCodes!$B$2:$B$9,MATCH(C10802,CategoryCodes!$A$2:$A$9,0)),"")</f>
        <v>C</v>
      </c>
      <c r="M10802" s="7" t="n">
        <f aca="false">IFERROR(VALUE(MID(D10802,FIND("_",D10802)+1,FIND("_",D10802,FIND("_",D10802)+1)-FIND("_",D10802)-1)),"")</f>
        <v>9</v>
      </c>
      <c r="N10802" s="7" t="str">
        <f aca="false">IF(OR(C10802="",M10802=""),"",C10802&amp;" Item "&amp;M10802)</f>
        <v>Computers and electric accessories Item 9</v>
      </c>
      <c r="O10802" s="7" t="n">
        <v>103</v>
      </c>
      <c r="P10802" s="8" t="n">
        <f aca="false">G10802*Q10802</f>
        <v>0</v>
      </c>
      <c r="Q10802" s="9" t="n">
        <f aca="false">IF(K10802=TRUE(),0.1,0)</f>
        <v>0</v>
      </c>
    </row>
    <row r="10803" customFormat="false" ht="15" hidden="false" customHeight="true" outlineLevel="0" collapsed="false">
      <c r="A10803" s="1" t="s">
        <v>11056</v>
      </c>
      <c r="B10803" s="1" t="s">
        <v>37</v>
      </c>
      <c r="C10803" s="1" t="s">
        <v>72</v>
      </c>
      <c r="D10803" s="1" t="s">
        <v>925</v>
      </c>
      <c r="E10803" s="1" t="n">
        <v>17</v>
      </c>
      <c r="F10803" s="1" t="n">
        <v>7</v>
      </c>
      <c r="G10803" s="1" t="n">
        <v>119</v>
      </c>
      <c r="H10803" s="1" t="s">
        <v>31</v>
      </c>
      <c r="I10803" s="1" t="s">
        <v>22</v>
      </c>
      <c r="J10803" s="4" t="n">
        <v>45483</v>
      </c>
      <c r="L10803" s="6" t="str">
        <f aca="false">IFERROR(INDEX(CategoryCodes!$B$2:$B$9,MATCH(C10803,CategoryCodes!$A$2:$A$9,0)),"")</f>
        <v>D</v>
      </c>
      <c r="M10803" s="7" t="n">
        <f aca="false">IFERROR(VALUE(MID(D10803,FIND("_",D10803)+1,FIND("_",D10803,FIND("_",D10803)+1)-FIND("_",D10803)-1)),"")</f>
        <v>9</v>
      </c>
      <c r="N10803" s="7" t="str">
        <f aca="false">IF(OR(C10803="",M10803=""),"",C10803&amp;" Item "&amp;M10803)</f>
        <v>Electric household essentials Item 9</v>
      </c>
      <c r="O10803" s="7" t="n">
        <v>90</v>
      </c>
      <c r="P10803" s="8" t="n">
        <f aca="false">G10803*Q10803</f>
        <v>0</v>
      </c>
      <c r="Q10803" s="9" t="n">
        <f aca="false">IF(K10803=TRUE(),0.1,0)</f>
        <v>0</v>
      </c>
    </row>
    <row r="10804" customFormat="false" ht="15" hidden="false" customHeight="true" outlineLevel="0" collapsed="false">
      <c r="A10804" s="1" t="s">
        <v>11057</v>
      </c>
      <c r="B10804" s="1" t="s">
        <v>28</v>
      </c>
      <c r="C10804" s="1" t="s">
        <v>72</v>
      </c>
      <c r="D10804" s="1" t="s">
        <v>373</v>
      </c>
      <c r="E10804" s="1" t="n">
        <v>21.5</v>
      </c>
      <c r="F10804" s="1" t="n">
        <v>7</v>
      </c>
      <c r="G10804" s="1" t="n">
        <v>150.5</v>
      </c>
      <c r="H10804" s="1" t="s">
        <v>21</v>
      </c>
      <c r="I10804" s="1" t="s">
        <v>44</v>
      </c>
      <c r="J10804" s="4" t="n">
        <v>44823</v>
      </c>
      <c r="K10804" s="5" t="b">
        <f aca="false">FALSE()</f>
        <v>0</v>
      </c>
      <c r="L10804" s="6" t="str">
        <f aca="false">IFERROR(INDEX(CategoryCodes!$B$2:$B$9,MATCH(C10804,CategoryCodes!$A$2:$A$9,0)),"")</f>
        <v>D</v>
      </c>
      <c r="M10804" s="7" t="n">
        <f aca="false">IFERROR(VALUE(MID(D10804,FIND("_",D10804)+1,FIND("_",D10804,FIND("_",D10804)+1)-FIND("_",D10804)-1)),"")</f>
        <v>12</v>
      </c>
      <c r="N10804" s="7" t="str">
        <f aca="false">IF(OR(C10804="",M10804=""),"",C10804&amp;" Item "&amp;M10804)</f>
        <v>Electric household essentials Item 12</v>
      </c>
      <c r="O10804" s="7" t="n">
        <v>283</v>
      </c>
      <c r="P10804" s="8" t="n">
        <f aca="false">G10804*Q10804</f>
        <v>0</v>
      </c>
      <c r="Q10804" s="9" t="n">
        <f aca="false">IF(K10804=TRUE(),0.1,0)</f>
        <v>0</v>
      </c>
    </row>
    <row r="10805" customFormat="false" ht="15" hidden="false" customHeight="true" outlineLevel="0" collapsed="false">
      <c r="A10805" s="1" t="s">
        <v>11058</v>
      </c>
      <c r="B10805" s="1" t="s">
        <v>106</v>
      </c>
      <c r="C10805" s="1" t="s">
        <v>25</v>
      </c>
      <c r="D10805" s="1" t="s">
        <v>1076</v>
      </c>
      <c r="E10805" s="1" t="n">
        <v>14</v>
      </c>
      <c r="F10805" s="1" t="n">
        <v>7</v>
      </c>
      <c r="G10805" s="1" t="n">
        <v>98</v>
      </c>
      <c r="H10805" s="1" t="s">
        <v>31</v>
      </c>
      <c r="I10805" s="1" t="s">
        <v>44</v>
      </c>
      <c r="J10805" s="4" t="n">
        <v>44565</v>
      </c>
      <c r="K10805" s="5" t="b">
        <f aca="false">FALSE()</f>
        <v>0</v>
      </c>
      <c r="L10805" s="6" t="str">
        <f aca="false">IFERROR(INDEX(CategoryCodes!$B$2:$B$9,MATCH(C10805,CategoryCodes!$A$2:$A$9,0)),"")</f>
        <v>G</v>
      </c>
      <c r="M10805" s="7" t="n">
        <f aca="false">IFERROR(VALUE(MID(D10805,FIND("_",D10805)+1,FIND("_",D10805,FIND("_",D10805)+1)-FIND("_",D10805)-1)),"")</f>
        <v>7</v>
      </c>
      <c r="N10805" s="7" t="str">
        <f aca="false">IF(OR(C10805="",M10805=""),"",C10805&amp;" Item "&amp;M10805)</f>
        <v>Milk Products Item 7</v>
      </c>
      <c r="O10805" s="7" t="n">
        <v>20</v>
      </c>
      <c r="P10805" s="8" t="n">
        <f aca="false">G10805*Q10805</f>
        <v>0</v>
      </c>
      <c r="Q10805" s="9" t="n">
        <f aca="false">IF(K10805=TRUE(),0.1,0)</f>
        <v>0</v>
      </c>
    </row>
    <row r="10806" customFormat="false" ht="15" hidden="false" customHeight="true" outlineLevel="0" collapsed="false">
      <c r="A10806" s="1" t="s">
        <v>11059</v>
      </c>
      <c r="B10806" s="1" t="s">
        <v>80</v>
      </c>
      <c r="C10806" s="1" t="s">
        <v>47</v>
      </c>
      <c r="D10806" s="1" t="s">
        <v>680</v>
      </c>
      <c r="E10806" s="1" t="n">
        <v>12.5</v>
      </c>
      <c r="F10806" s="1" t="n">
        <v>1</v>
      </c>
      <c r="G10806" s="1" t="n">
        <v>12.5</v>
      </c>
      <c r="H10806" s="1" t="s">
        <v>21</v>
      </c>
      <c r="I10806" s="1" t="s">
        <v>22</v>
      </c>
      <c r="J10806" s="4" t="n">
        <v>45531</v>
      </c>
      <c r="L10806" s="6" t="str">
        <f aca="false">IFERROR(INDEX(CategoryCodes!$B$2:$B$9,MATCH(C10806,CategoryCodes!$A$2:$A$9,0)),"")</f>
        <v>F</v>
      </c>
      <c r="M10806" s="7" t="n">
        <f aca="false">IFERROR(VALUE(MID(D10806,FIND("_",D10806)+1,FIND("_",D10806,FIND("_",D10806)+1)-FIND("_",D10806)-1)),"")</f>
        <v>6</v>
      </c>
      <c r="N10806" s="7" t="str">
        <f aca="false">IF(OR(C10806="",M10806=""),"",C10806&amp;" Item "&amp;M10806)</f>
        <v>Furniture Item 6</v>
      </c>
      <c r="O10806" s="7" t="n">
        <v>495</v>
      </c>
      <c r="P10806" s="8" t="n">
        <f aca="false">G10806*Q10806</f>
        <v>0</v>
      </c>
      <c r="Q10806" s="9" t="n">
        <f aca="false">IF(K10806=TRUE(),0.1,0)</f>
        <v>0</v>
      </c>
    </row>
    <row r="10807" customFormat="false" ht="15" hidden="false" customHeight="true" outlineLevel="0" collapsed="false">
      <c r="A10807" s="1" t="s">
        <v>11060</v>
      </c>
      <c r="B10807" s="1" t="s">
        <v>71</v>
      </c>
      <c r="C10807" s="1" t="s">
        <v>38</v>
      </c>
      <c r="D10807" s="1" t="s">
        <v>1324</v>
      </c>
      <c r="E10807" s="1" t="n">
        <v>35</v>
      </c>
      <c r="F10807" s="1" t="n">
        <v>9</v>
      </c>
      <c r="G10807" s="1" t="n">
        <v>315</v>
      </c>
      <c r="H10807" s="1" t="s">
        <v>21</v>
      </c>
      <c r="I10807" s="1" t="s">
        <v>44</v>
      </c>
      <c r="J10807" s="4" t="n">
        <v>45249</v>
      </c>
      <c r="L10807" s="6" t="str">
        <f aca="false">IFERROR(INDEX(CategoryCodes!$B$2:$B$9,MATCH(C10807,CategoryCodes!$A$2:$A$9,0)),"")</f>
        <v>E</v>
      </c>
      <c r="M10807" s="7" t="n">
        <f aca="false">IFERROR(VALUE(MID(D10807,FIND("_",D10807)+1,FIND("_",D10807,FIND("_",D10807)+1)-FIND("_",D10807)-1)),"")</f>
        <v>21</v>
      </c>
      <c r="N10807" s="7" t="str">
        <f aca="false">IF(OR(C10807="",M10807=""),"",C10807&amp;" Item "&amp;M10807)</f>
        <v>Food Item 21</v>
      </c>
      <c r="O10807" s="7" t="n">
        <v>196</v>
      </c>
      <c r="P10807" s="8" t="n">
        <f aca="false">G10807*Q10807</f>
        <v>0</v>
      </c>
      <c r="Q10807" s="9" t="n">
        <f aca="false">IF(K10807=TRUE(),0.1,0)</f>
        <v>0</v>
      </c>
    </row>
    <row r="10808" customFormat="false" ht="15" hidden="false" customHeight="true" outlineLevel="0" collapsed="false">
      <c r="A10808" s="1" t="s">
        <v>11061</v>
      </c>
      <c r="B10808" s="1" t="s">
        <v>80</v>
      </c>
      <c r="C10808" s="1" t="s">
        <v>29</v>
      </c>
      <c r="D10808" s="1" t="s">
        <v>312</v>
      </c>
      <c r="E10808" s="1" t="n">
        <v>23</v>
      </c>
      <c r="F10808" s="1" t="n">
        <v>9</v>
      </c>
      <c r="G10808" s="1" t="n">
        <v>207</v>
      </c>
      <c r="H10808" s="1" t="s">
        <v>54</v>
      </c>
      <c r="I10808" s="1" t="s">
        <v>44</v>
      </c>
      <c r="J10808" s="4" t="n">
        <v>44782</v>
      </c>
      <c r="K10808" s="5" t="b">
        <f aca="false">TRUE()</f>
        <v>1</v>
      </c>
      <c r="L10808" s="6" t="str">
        <f aca="false">IFERROR(INDEX(CategoryCodes!$B$2:$B$9,MATCH(C10808,CategoryCodes!$A$2:$A$9,0)),"")</f>
        <v>B</v>
      </c>
      <c r="M10808" s="7" t="n">
        <f aca="false">IFERROR(VALUE(MID(D10808,FIND("_",D10808)+1,FIND("_",D10808,FIND("_",D10808)+1)-FIND("_",D10808)-1)),"")</f>
        <v>13</v>
      </c>
      <c r="N10808" s="7" t="str">
        <f aca="false">IF(OR(C10808="",M10808=""),"",C10808&amp;" Item "&amp;M10808)</f>
        <v>Butchers Item 13</v>
      </c>
      <c r="O10808" s="7" t="n">
        <v>338</v>
      </c>
      <c r="P10808" s="8" t="n">
        <f aca="false">G10808*Q10808</f>
        <v>20.7</v>
      </c>
      <c r="Q10808" s="9" t="n">
        <f aca="false">IF(K10808=TRUE(),0.1,0)</f>
        <v>0.1</v>
      </c>
    </row>
    <row r="10809" customFormat="false" ht="15" hidden="false" customHeight="true" outlineLevel="0" collapsed="false">
      <c r="A10809" s="1" t="s">
        <v>11062</v>
      </c>
      <c r="B10809" s="1" t="s">
        <v>24</v>
      </c>
      <c r="C10809" s="1" t="s">
        <v>38</v>
      </c>
      <c r="E10809" s="1" t="n">
        <v>11</v>
      </c>
      <c r="H10809" s="1" t="s">
        <v>54</v>
      </c>
      <c r="I10809" s="1" t="s">
        <v>22</v>
      </c>
      <c r="J10809" s="4" t="n">
        <v>45012</v>
      </c>
      <c r="K10809" s="5" t="b">
        <f aca="false">TRUE()</f>
        <v>1</v>
      </c>
      <c r="L10809" s="6" t="str">
        <f aca="false">IFERROR(INDEX(CategoryCodes!$B$2:$B$9,MATCH(C10809,CategoryCodes!$A$2:$A$9,0)),"")</f>
        <v>E</v>
      </c>
      <c r="M10809" s="7" t="str">
        <f aca="false">IFERROR(VALUE(MID(D10809,FIND("_",D10809)+1,FIND("_",D10809,FIND("_",D10809)+1)-FIND("_",D10809)-1)),"")</f>
        <v/>
      </c>
      <c r="N10809" s="7" t="str">
        <f aca="false">IF(OR(C10809="",M10809=""),"",C10809&amp;" Item "&amp;M10809)</f>
        <v/>
      </c>
      <c r="O10809" s="7" t="n">
        <v>97</v>
      </c>
      <c r="P10809" s="8" t="n">
        <f aca="false">G10809*Q10809</f>
        <v>0</v>
      </c>
      <c r="Q10809" s="9" t="n">
        <f aca="false">IF(K10809=TRUE(),0.1,0)</f>
        <v>0.1</v>
      </c>
    </row>
    <row r="10810" customFormat="false" ht="15" hidden="false" customHeight="true" outlineLevel="0" collapsed="false">
      <c r="A10810" s="1" t="s">
        <v>11063</v>
      </c>
      <c r="B10810" s="1" t="s">
        <v>75</v>
      </c>
      <c r="C10810" s="1" t="s">
        <v>38</v>
      </c>
      <c r="D10810" s="1" t="s">
        <v>100</v>
      </c>
      <c r="E10810" s="1" t="n">
        <v>20</v>
      </c>
      <c r="F10810" s="1" t="n">
        <v>6</v>
      </c>
      <c r="G10810" s="1" t="n">
        <v>120</v>
      </c>
      <c r="H10810" s="1" t="s">
        <v>21</v>
      </c>
      <c r="I10810" s="1" t="s">
        <v>22</v>
      </c>
      <c r="J10810" s="4" t="n">
        <v>45638</v>
      </c>
      <c r="K10810" s="5" t="b">
        <f aca="false">TRUE()</f>
        <v>1</v>
      </c>
      <c r="L10810" s="6" t="str">
        <f aca="false">IFERROR(INDEX(CategoryCodes!$B$2:$B$9,MATCH(C10810,CategoryCodes!$A$2:$A$9,0)),"")</f>
        <v>E</v>
      </c>
      <c r="M10810" s="7" t="n">
        <f aca="false">IFERROR(VALUE(MID(D10810,FIND("_",D10810)+1,FIND("_",D10810,FIND("_",D10810)+1)-FIND("_",D10810)-1)),"")</f>
        <v>11</v>
      </c>
      <c r="N10810" s="7" t="str">
        <f aca="false">IF(OR(C10810="",M10810=""),"",C10810&amp;" Item "&amp;M10810)</f>
        <v>Food Item 11</v>
      </c>
      <c r="O10810" s="7" t="n">
        <v>153</v>
      </c>
      <c r="P10810" s="8" t="n">
        <f aca="false">G10810*Q10810</f>
        <v>12</v>
      </c>
      <c r="Q10810" s="9" t="n">
        <f aca="false">IF(K10810=TRUE(),0.1,0)</f>
        <v>0.1</v>
      </c>
    </row>
    <row r="10811" customFormat="false" ht="15" hidden="false" customHeight="true" outlineLevel="0" collapsed="false">
      <c r="A10811" s="1" t="s">
        <v>11064</v>
      </c>
      <c r="B10811" s="1" t="s">
        <v>28</v>
      </c>
      <c r="C10811" s="1" t="s">
        <v>72</v>
      </c>
      <c r="D10811" s="1" t="s">
        <v>328</v>
      </c>
      <c r="E10811" s="1" t="n">
        <v>32</v>
      </c>
      <c r="F10811" s="1" t="n">
        <v>3</v>
      </c>
      <c r="G10811" s="1" t="n">
        <v>96</v>
      </c>
      <c r="H10811" s="1" t="s">
        <v>21</v>
      </c>
      <c r="I10811" s="1" t="s">
        <v>44</v>
      </c>
      <c r="J10811" s="4" t="n">
        <v>45267</v>
      </c>
      <c r="K10811" s="5" t="b">
        <f aca="false">TRUE()</f>
        <v>1</v>
      </c>
      <c r="L10811" s="6" t="str">
        <f aca="false">IFERROR(INDEX(CategoryCodes!$B$2:$B$9,MATCH(C10811,CategoryCodes!$A$2:$A$9,0)),"")</f>
        <v>D</v>
      </c>
      <c r="M10811" s="7" t="n">
        <f aca="false">IFERROR(VALUE(MID(D10811,FIND("_",D10811)+1,FIND("_",D10811,FIND("_",D10811)+1)-FIND("_",D10811)-1)),"")</f>
        <v>19</v>
      </c>
      <c r="N10811" s="7" t="str">
        <f aca="false">IF(OR(C10811="",M10811=""),"",C10811&amp;" Item "&amp;M10811)</f>
        <v>Electric household essentials Item 19</v>
      </c>
      <c r="O10811" s="7" t="n">
        <v>356</v>
      </c>
      <c r="P10811" s="8" t="n">
        <f aca="false">G10811*Q10811</f>
        <v>9.6</v>
      </c>
      <c r="Q10811" s="9" t="n">
        <f aca="false">IF(K10811=TRUE(),0.1,0)</f>
        <v>0.1</v>
      </c>
    </row>
    <row r="10812" customFormat="false" ht="15" hidden="false" customHeight="true" outlineLevel="0" collapsed="false">
      <c r="A10812" s="1" t="s">
        <v>11065</v>
      </c>
      <c r="B10812" s="1" t="s">
        <v>52</v>
      </c>
      <c r="C10812" s="1" t="s">
        <v>136</v>
      </c>
      <c r="D10812" s="1" t="s">
        <v>367</v>
      </c>
      <c r="E10812" s="1" t="n">
        <v>32</v>
      </c>
      <c r="F10812" s="1" t="n">
        <v>2</v>
      </c>
      <c r="G10812" s="1" t="n">
        <v>64</v>
      </c>
      <c r="H10812" s="1" t="s">
        <v>54</v>
      </c>
      <c r="I10812" s="1" t="s">
        <v>22</v>
      </c>
      <c r="J10812" s="4" t="n">
        <v>45544</v>
      </c>
      <c r="K10812" s="5" t="b">
        <f aca="false">TRUE()</f>
        <v>1</v>
      </c>
      <c r="L10812" s="6" t="str">
        <f aca="false">IFERROR(INDEX(CategoryCodes!$B$2:$B$9,MATCH(C10812,CategoryCodes!$A$2:$A$9,0)),"")</f>
        <v>C</v>
      </c>
      <c r="M10812" s="7" t="n">
        <f aca="false">IFERROR(VALUE(MID(D10812,FIND("_",D10812)+1,FIND("_",D10812,FIND("_",D10812)+1)-FIND("_",D10812)-1)),"")</f>
        <v>19</v>
      </c>
      <c r="N10812" s="7" t="str">
        <f aca="false">IF(OR(C10812="",M10812=""),"",C10812&amp;" Item "&amp;M10812)</f>
        <v>Computers and electric accessories Item 19</v>
      </c>
      <c r="O10812" s="7" t="n">
        <v>199</v>
      </c>
      <c r="P10812" s="8" t="n">
        <f aca="false">G10812*Q10812</f>
        <v>6.4</v>
      </c>
      <c r="Q10812" s="9" t="n">
        <f aca="false">IF(K10812=TRUE(),0.1,0)</f>
        <v>0.1</v>
      </c>
    </row>
    <row r="10813" customFormat="false" ht="15" hidden="false" customHeight="true" outlineLevel="0" collapsed="false">
      <c r="A10813" s="1" t="s">
        <v>11066</v>
      </c>
      <c r="B10813" s="1" t="s">
        <v>49</v>
      </c>
      <c r="C10813" s="1" t="s">
        <v>38</v>
      </c>
      <c r="D10813" s="1" t="s">
        <v>415</v>
      </c>
      <c r="E10813" s="1" t="n">
        <v>11</v>
      </c>
      <c r="F10813" s="1" t="n">
        <v>2</v>
      </c>
      <c r="G10813" s="1" t="n">
        <v>22</v>
      </c>
      <c r="H10813" s="1" t="s">
        <v>21</v>
      </c>
      <c r="I10813" s="1" t="s">
        <v>22</v>
      </c>
      <c r="J10813" s="4" t="n">
        <v>44711</v>
      </c>
      <c r="K10813" s="5" t="b">
        <f aca="false">FALSE()</f>
        <v>0</v>
      </c>
      <c r="L10813" s="6" t="str">
        <f aca="false">IFERROR(INDEX(CategoryCodes!$B$2:$B$9,MATCH(C10813,CategoryCodes!$A$2:$A$9,0)),"")</f>
        <v>E</v>
      </c>
      <c r="M10813" s="7" t="n">
        <f aca="false">IFERROR(VALUE(MID(D10813,FIND("_",D10813)+1,FIND("_",D10813,FIND("_",D10813)+1)-FIND("_",D10813)-1)),"")</f>
        <v>5</v>
      </c>
      <c r="N10813" s="7" t="str">
        <f aca="false">IF(OR(C10813="",M10813=""),"",C10813&amp;" Item "&amp;M10813)</f>
        <v>Food Item 5</v>
      </c>
      <c r="O10813" s="7" t="n">
        <v>458</v>
      </c>
      <c r="P10813" s="8" t="n">
        <f aca="false">G10813*Q10813</f>
        <v>0</v>
      </c>
      <c r="Q10813" s="9" t="n">
        <f aca="false">IF(K10813=TRUE(),0.1,0)</f>
        <v>0</v>
      </c>
    </row>
    <row r="10814" customFormat="false" ht="15" hidden="false" customHeight="true" outlineLevel="0" collapsed="false">
      <c r="A10814" s="1" t="s">
        <v>11067</v>
      </c>
      <c r="B10814" s="1" t="s">
        <v>122</v>
      </c>
      <c r="C10814" s="1" t="s">
        <v>34</v>
      </c>
      <c r="D10814" s="1" t="s">
        <v>117</v>
      </c>
      <c r="E10814" s="1" t="n">
        <v>20</v>
      </c>
      <c r="F10814" s="1" t="n">
        <v>4</v>
      </c>
      <c r="G10814" s="1" t="n">
        <v>80</v>
      </c>
      <c r="H10814" s="1" t="s">
        <v>21</v>
      </c>
      <c r="I10814" s="1" t="s">
        <v>44</v>
      </c>
      <c r="J10814" s="4" t="n">
        <v>45625</v>
      </c>
      <c r="L10814" s="6" t="str">
        <f aca="false">IFERROR(INDEX(CategoryCodes!$B$2:$B$9,MATCH(C10814,CategoryCodes!$A$2:$A$9,0)),"")</f>
        <v>A</v>
      </c>
      <c r="M10814" s="7" t="n">
        <f aca="false">IFERROR(VALUE(MID(D10814,FIND("_",D10814)+1,FIND("_",D10814,FIND("_",D10814)+1)-FIND("_",D10814)-1)),"")</f>
        <v>11</v>
      </c>
      <c r="N10814" s="7" t="str">
        <f aca="false">IF(OR(C10814="",M10814=""),"",C10814&amp;" Item "&amp;M10814)</f>
        <v>Beverages Item 11</v>
      </c>
      <c r="O10814" s="7" t="n">
        <v>54</v>
      </c>
      <c r="P10814" s="8" t="n">
        <f aca="false">G10814*Q10814</f>
        <v>0</v>
      </c>
      <c r="Q10814" s="9" t="n">
        <f aca="false">IF(K10814=TRUE(),0.1,0)</f>
        <v>0</v>
      </c>
    </row>
    <row r="10815" customFormat="false" ht="15" hidden="false" customHeight="true" outlineLevel="0" collapsed="false">
      <c r="A10815" s="1" t="s">
        <v>11068</v>
      </c>
      <c r="B10815" s="1" t="s">
        <v>24</v>
      </c>
      <c r="C10815" s="1" t="s">
        <v>72</v>
      </c>
      <c r="D10815" s="1" t="s">
        <v>426</v>
      </c>
      <c r="E10815" s="1" t="n">
        <v>41</v>
      </c>
      <c r="F10815" s="1" t="n">
        <v>2</v>
      </c>
      <c r="G10815" s="1" t="n">
        <v>82</v>
      </c>
      <c r="H10815" s="1" t="s">
        <v>21</v>
      </c>
      <c r="I10815" s="1" t="s">
        <v>22</v>
      </c>
      <c r="J10815" s="4" t="n">
        <v>45025</v>
      </c>
      <c r="K10815" s="5" t="b">
        <f aca="false">FALSE()</f>
        <v>0</v>
      </c>
      <c r="L10815" s="6" t="str">
        <f aca="false">IFERROR(INDEX(CategoryCodes!$B$2:$B$9,MATCH(C10815,CategoryCodes!$A$2:$A$9,0)),"")</f>
        <v>D</v>
      </c>
      <c r="M10815" s="7" t="n">
        <f aca="false">IFERROR(VALUE(MID(D10815,FIND("_",D10815)+1,FIND("_",D10815,FIND("_",D10815)+1)-FIND("_",D10815)-1)),"")</f>
        <v>25</v>
      </c>
      <c r="N10815" s="7" t="str">
        <f aca="false">IF(OR(C10815="",M10815=""),"",C10815&amp;" Item "&amp;M10815)</f>
        <v>Electric household essentials Item 25</v>
      </c>
      <c r="O10815" s="7" t="n">
        <v>322</v>
      </c>
      <c r="P10815" s="8" t="n">
        <f aca="false">G10815*Q10815</f>
        <v>0</v>
      </c>
      <c r="Q10815" s="9" t="n">
        <f aca="false">IF(K10815=TRUE(),0.1,0)</f>
        <v>0</v>
      </c>
    </row>
    <row r="10816" customFormat="false" ht="15" hidden="false" customHeight="true" outlineLevel="0" collapsed="false">
      <c r="A10816" s="1" t="s">
        <v>11069</v>
      </c>
      <c r="B10816" s="1" t="s">
        <v>37</v>
      </c>
      <c r="C10816" s="1" t="s">
        <v>47</v>
      </c>
      <c r="D10816" s="1" t="s">
        <v>715</v>
      </c>
      <c r="E10816" s="1" t="n">
        <v>21.5</v>
      </c>
      <c r="F10816" s="1" t="n">
        <v>5</v>
      </c>
      <c r="G10816" s="1" t="n">
        <v>107.5</v>
      </c>
      <c r="H10816" s="1" t="s">
        <v>21</v>
      </c>
      <c r="I10816" s="1" t="s">
        <v>22</v>
      </c>
      <c r="J10816" s="4" t="n">
        <v>44810</v>
      </c>
      <c r="L10816" s="6" t="str">
        <f aca="false">IFERROR(INDEX(CategoryCodes!$B$2:$B$9,MATCH(C10816,CategoryCodes!$A$2:$A$9,0)),"")</f>
        <v>F</v>
      </c>
      <c r="M10816" s="7" t="n">
        <f aca="false">IFERROR(VALUE(MID(D10816,FIND("_",D10816)+1,FIND("_",D10816,FIND("_",D10816)+1)-FIND("_",D10816)-1)),"")</f>
        <v>12</v>
      </c>
      <c r="N10816" s="7" t="str">
        <f aca="false">IF(OR(C10816="",M10816=""),"",C10816&amp;" Item "&amp;M10816)</f>
        <v>Furniture Item 12</v>
      </c>
      <c r="O10816" s="7" t="n">
        <v>352</v>
      </c>
      <c r="P10816" s="8" t="n">
        <f aca="false">G10816*Q10816</f>
        <v>0</v>
      </c>
      <c r="Q10816" s="9" t="n">
        <f aca="false">IF(K10816=TRUE(),0.1,0)</f>
        <v>0</v>
      </c>
    </row>
    <row r="10817" customFormat="false" ht="15" hidden="false" customHeight="true" outlineLevel="0" collapsed="false">
      <c r="A10817" s="1" t="s">
        <v>11070</v>
      </c>
      <c r="B10817" s="1" t="s">
        <v>114</v>
      </c>
      <c r="C10817" s="1" t="s">
        <v>38</v>
      </c>
      <c r="F10817" s="1" t="n">
        <v>2</v>
      </c>
      <c r="G10817" s="1" t="n">
        <v>25</v>
      </c>
      <c r="H10817" s="1" t="s">
        <v>21</v>
      </c>
      <c r="I10817" s="1" t="s">
        <v>44</v>
      </c>
      <c r="J10817" s="4" t="n">
        <v>45466</v>
      </c>
      <c r="K10817" s="5" t="b">
        <f aca="false">TRUE()</f>
        <v>1</v>
      </c>
      <c r="L10817" s="6" t="str">
        <f aca="false">IFERROR(INDEX(CategoryCodes!$B$2:$B$9,MATCH(C10817,CategoryCodes!$A$2:$A$9,0)),"")</f>
        <v>E</v>
      </c>
      <c r="M10817" s="7" t="str">
        <f aca="false">IFERROR(VALUE(MID(D10817,FIND("_",D10817)+1,FIND("_",D10817,FIND("_",D10817)+1)-FIND("_",D10817)-1)),"")</f>
        <v/>
      </c>
      <c r="N10817" s="7" t="str">
        <f aca="false">IF(OR(C10817="",M10817=""),"",C10817&amp;" Item "&amp;M10817)</f>
        <v/>
      </c>
      <c r="O10817" s="7" t="n">
        <v>183</v>
      </c>
      <c r="P10817" s="8" t="n">
        <f aca="false">G10817*Q10817</f>
        <v>2.5</v>
      </c>
      <c r="Q10817" s="9" t="n">
        <f aca="false">IF(K10817=TRUE(),0.1,0)</f>
        <v>0.1</v>
      </c>
    </row>
    <row r="10818" customFormat="false" ht="15" hidden="false" customHeight="true" outlineLevel="0" collapsed="false">
      <c r="A10818" s="1" t="s">
        <v>11071</v>
      </c>
      <c r="B10818" s="1" t="s">
        <v>75</v>
      </c>
      <c r="C10818" s="1" t="s">
        <v>136</v>
      </c>
      <c r="D10818" s="1" t="s">
        <v>433</v>
      </c>
      <c r="E10818" s="1" t="n">
        <v>17</v>
      </c>
      <c r="F10818" s="1" t="n">
        <v>1</v>
      </c>
      <c r="G10818" s="1" t="n">
        <v>17</v>
      </c>
      <c r="H10818" s="1" t="s">
        <v>31</v>
      </c>
      <c r="I10818" s="1" t="s">
        <v>44</v>
      </c>
      <c r="J10818" s="4" t="n">
        <v>44826</v>
      </c>
      <c r="L10818" s="6" t="str">
        <f aca="false">IFERROR(INDEX(CategoryCodes!$B$2:$B$9,MATCH(C10818,CategoryCodes!$A$2:$A$9,0)),"")</f>
        <v>C</v>
      </c>
      <c r="M10818" s="7" t="n">
        <f aca="false">IFERROR(VALUE(MID(D10818,FIND("_",D10818)+1,FIND("_",D10818,FIND("_",D10818)+1)-FIND("_",D10818)-1)),"")</f>
        <v>9</v>
      </c>
      <c r="N10818" s="7" t="str">
        <f aca="false">IF(OR(C10818="",M10818=""),"",C10818&amp;" Item "&amp;M10818)</f>
        <v>Computers and electric accessories Item 9</v>
      </c>
      <c r="O10818" s="7" t="n">
        <v>249</v>
      </c>
      <c r="P10818" s="8" t="n">
        <f aca="false">G10818*Q10818</f>
        <v>0</v>
      </c>
      <c r="Q10818" s="9" t="n">
        <f aca="false">IF(K10818=TRUE(),0.1,0)</f>
        <v>0</v>
      </c>
    </row>
    <row r="10819" customFormat="false" ht="15" hidden="false" customHeight="true" outlineLevel="0" collapsed="false">
      <c r="A10819" s="1" t="s">
        <v>11072</v>
      </c>
      <c r="B10819" s="1" t="s">
        <v>71</v>
      </c>
      <c r="C10819" s="1" t="s">
        <v>136</v>
      </c>
      <c r="D10819" s="1" t="s">
        <v>326</v>
      </c>
      <c r="E10819" s="1" t="n">
        <v>24.5</v>
      </c>
      <c r="F10819" s="1" t="n">
        <v>6</v>
      </c>
      <c r="G10819" s="1" t="n">
        <v>147</v>
      </c>
      <c r="H10819" s="1" t="s">
        <v>54</v>
      </c>
      <c r="I10819" s="1" t="s">
        <v>44</v>
      </c>
      <c r="J10819" s="4" t="n">
        <v>45091</v>
      </c>
      <c r="K10819" s="5" t="b">
        <f aca="false">FALSE()</f>
        <v>0</v>
      </c>
      <c r="L10819" s="6" t="str">
        <f aca="false">IFERROR(INDEX(CategoryCodes!$B$2:$B$9,MATCH(C10819,CategoryCodes!$A$2:$A$9,0)),"")</f>
        <v>C</v>
      </c>
      <c r="M10819" s="7" t="n">
        <f aca="false">IFERROR(VALUE(MID(D10819,FIND("_",D10819)+1,FIND("_",D10819,FIND("_",D10819)+1)-FIND("_",D10819)-1)),"")</f>
        <v>14</v>
      </c>
      <c r="N10819" s="7" t="str">
        <f aca="false">IF(OR(C10819="",M10819=""),"",C10819&amp;" Item "&amp;M10819)</f>
        <v>Computers and electric accessories Item 14</v>
      </c>
      <c r="O10819" s="7" t="n">
        <v>43</v>
      </c>
      <c r="P10819" s="8" t="n">
        <f aca="false">G10819*Q10819</f>
        <v>0</v>
      </c>
      <c r="Q10819" s="9" t="n">
        <f aca="false">IF(K10819=TRUE(),0.1,0)</f>
        <v>0</v>
      </c>
    </row>
    <row r="10820" customFormat="false" ht="15" hidden="false" customHeight="true" outlineLevel="0" collapsed="false">
      <c r="A10820" s="1" t="s">
        <v>11073</v>
      </c>
      <c r="B10820" s="1" t="s">
        <v>61</v>
      </c>
      <c r="C10820" s="1" t="s">
        <v>29</v>
      </c>
      <c r="D10820" s="1" t="s">
        <v>1245</v>
      </c>
      <c r="E10820" s="1" t="n">
        <v>26</v>
      </c>
      <c r="F10820" s="1" t="n">
        <v>10</v>
      </c>
      <c r="G10820" s="1" t="n">
        <v>260</v>
      </c>
      <c r="H10820" s="1" t="s">
        <v>54</v>
      </c>
      <c r="I10820" s="1" t="s">
        <v>44</v>
      </c>
      <c r="J10820" s="4" t="n">
        <v>45111</v>
      </c>
      <c r="K10820" s="5" t="b">
        <f aca="false">TRUE()</f>
        <v>1</v>
      </c>
      <c r="L10820" s="6" t="str">
        <f aca="false">IFERROR(INDEX(CategoryCodes!$B$2:$B$9,MATCH(C10820,CategoryCodes!$A$2:$A$9,0)),"")</f>
        <v>B</v>
      </c>
      <c r="M10820" s="7" t="n">
        <f aca="false">IFERROR(VALUE(MID(D10820,FIND("_",D10820)+1,FIND("_",D10820,FIND("_",D10820)+1)-FIND("_",D10820)-1)),"")</f>
        <v>15</v>
      </c>
      <c r="N10820" s="7" t="str">
        <f aca="false">IF(OR(C10820="",M10820=""),"",C10820&amp;" Item "&amp;M10820)</f>
        <v>Butchers Item 15</v>
      </c>
      <c r="O10820" s="7" t="n">
        <v>453</v>
      </c>
      <c r="P10820" s="8" t="n">
        <f aca="false">G10820*Q10820</f>
        <v>26</v>
      </c>
      <c r="Q10820" s="9" t="n">
        <f aca="false">IF(K10820=TRUE(),0.1,0)</f>
        <v>0.1</v>
      </c>
    </row>
    <row r="10821" customFormat="false" ht="15" hidden="false" customHeight="true" outlineLevel="0" collapsed="false">
      <c r="A10821" s="1" t="s">
        <v>11074</v>
      </c>
      <c r="B10821" s="1" t="s">
        <v>80</v>
      </c>
      <c r="C10821" s="1" t="s">
        <v>47</v>
      </c>
      <c r="D10821" s="1" t="s">
        <v>988</v>
      </c>
      <c r="E10821" s="1" t="n">
        <v>8</v>
      </c>
      <c r="F10821" s="1" t="n">
        <v>8</v>
      </c>
      <c r="G10821" s="1" t="n">
        <v>64</v>
      </c>
      <c r="H10821" s="1" t="s">
        <v>21</v>
      </c>
      <c r="I10821" s="1" t="s">
        <v>22</v>
      </c>
      <c r="J10821" s="4" t="n">
        <v>45363</v>
      </c>
      <c r="K10821" s="5" t="b">
        <f aca="false">TRUE()</f>
        <v>1</v>
      </c>
      <c r="L10821" s="6" t="str">
        <f aca="false">IFERROR(INDEX(CategoryCodes!$B$2:$B$9,MATCH(C10821,CategoryCodes!$A$2:$A$9,0)),"")</f>
        <v>F</v>
      </c>
      <c r="M10821" s="7" t="n">
        <f aca="false">IFERROR(VALUE(MID(D10821,FIND("_",D10821)+1,FIND("_",D10821,FIND("_",D10821)+1)-FIND("_",D10821)-1)),"")</f>
        <v>3</v>
      </c>
      <c r="N10821" s="7" t="str">
        <f aca="false">IF(OR(C10821="",M10821=""),"",C10821&amp;" Item "&amp;M10821)</f>
        <v>Furniture Item 3</v>
      </c>
      <c r="O10821" s="7" t="n">
        <v>323</v>
      </c>
      <c r="P10821" s="8" t="n">
        <f aca="false">G10821*Q10821</f>
        <v>6.4</v>
      </c>
      <c r="Q10821" s="9" t="n">
        <f aca="false">IF(K10821=TRUE(),0.1,0)</f>
        <v>0.1</v>
      </c>
    </row>
    <row r="10822" customFormat="false" ht="15" hidden="false" customHeight="true" outlineLevel="0" collapsed="false">
      <c r="A10822" s="1" t="s">
        <v>11075</v>
      </c>
      <c r="B10822" s="1" t="s">
        <v>33</v>
      </c>
      <c r="C10822" s="1" t="s">
        <v>19</v>
      </c>
      <c r="D10822" s="1" t="s">
        <v>1491</v>
      </c>
      <c r="E10822" s="1" t="n">
        <v>30.5</v>
      </c>
      <c r="F10822" s="1" t="n">
        <v>2</v>
      </c>
      <c r="G10822" s="1" t="n">
        <v>61</v>
      </c>
      <c r="H10822" s="1" t="s">
        <v>21</v>
      </c>
      <c r="I10822" s="1" t="s">
        <v>44</v>
      </c>
      <c r="J10822" s="4" t="n">
        <v>44568</v>
      </c>
      <c r="K10822" s="5" t="b">
        <f aca="false">FALSE()</f>
        <v>0</v>
      </c>
      <c r="L10822" s="6" t="str">
        <f aca="false">IFERROR(INDEX(CategoryCodes!$B$2:$B$9,MATCH(C10822,CategoryCodes!$A$2:$A$9,0)),"")</f>
        <v>H</v>
      </c>
      <c r="M10822" s="7" t="n">
        <f aca="false">IFERROR(VALUE(MID(D10822,FIND("_",D10822)+1,FIND("_",D10822,FIND("_",D10822)+1)-FIND("_",D10822)-1)),"")</f>
        <v>18</v>
      </c>
      <c r="N10822" s="7" t="str">
        <f aca="false">IF(OR(C10822="",M10822=""),"",C10822&amp;" Item "&amp;M10822)</f>
        <v>Patisserie Item 18</v>
      </c>
      <c r="O10822" s="7" t="n">
        <v>224</v>
      </c>
      <c r="P10822" s="8" t="n">
        <f aca="false">G10822*Q10822</f>
        <v>0</v>
      </c>
      <c r="Q10822" s="9" t="n">
        <f aca="false">IF(K10822=TRUE(),0.1,0)</f>
        <v>0</v>
      </c>
    </row>
    <row r="10823" customFormat="false" ht="15" hidden="false" customHeight="true" outlineLevel="0" collapsed="false">
      <c r="A10823" s="1" t="s">
        <v>11076</v>
      </c>
      <c r="B10823" s="1" t="s">
        <v>95</v>
      </c>
      <c r="C10823" s="1" t="s">
        <v>136</v>
      </c>
      <c r="D10823" s="1" t="s">
        <v>155</v>
      </c>
      <c r="E10823" s="1" t="n">
        <v>26</v>
      </c>
      <c r="F10823" s="1" t="n">
        <v>6</v>
      </c>
      <c r="G10823" s="1" t="n">
        <v>156</v>
      </c>
      <c r="H10823" s="1" t="s">
        <v>54</v>
      </c>
      <c r="I10823" s="1" t="s">
        <v>44</v>
      </c>
      <c r="J10823" s="4" t="n">
        <v>45005</v>
      </c>
      <c r="K10823" s="5" t="b">
        <f aca="false">FALSE()</f>
        <v>0</v>
      </c>
      <c r="L10823" s="6" t="str">
        <f aca="false">IFERROR(INDEX(CategoryCodes!$B$2:$B$9,MATCH(C10823,CategoryCodes!$A$2:$A$9,0)),"")</f>
        <v>C</v>
      </c>
      <c r="M10823" s="7" t="n">
        <f aca="false">IFERROR(VALUE(MID(D10823,FIND("_",D10823)+1,FIND("_",D10823,FIND("_",D10823)+1)-FIND("_",D10823)-1)),"")</f>
        <v>15</v>
      </c>
      <c r="N10823" s="7" t="str">
        <f aca="false">IF(OR(C10823="",M10823=""),"",C10823&amp;" Item "&amp;M10823)</f>
        <v>Computers and electric accessories Item 15</v>
      </c>
      <c r="O10823" s="7" t="n">
        <v>376</v>
      </c>
      <c r="P10823" s="8" t="n">
        <f aca="false">G10823*Q10823</f>
        <v>0</v>
      </c>
      <c r="Q10823" s="9" t="n">
        <f aca="false">IF(K10823=TRUE(),0.1,0)</f>
        <v>0</v>
      </c>
    </row>
    <row r="10824" customFormat="false" ht="15" hidden="false" customHeight="true" outlineLevel="0" collapsed="false">
      <c r="A10824" s="1" t="s">
        <v>11077</v>
      </c>
      <c r="B10824" s="1" t="s">
        <v>24</v>
      </c>
      <c r="C10824" s="1" t="s">
        <v>25</v>
      </c>
      <c r="D10824" s="1" t="s">
        <v>158</v>
      </c>
      <c r="E10824" s="1" t="n">
        <v>12.5</v>
      </c>
      <c r="F10824" s="1" t="n">
        <v>7</v>
      </c>
      <c r="G10824" s="1" t="n">
        <v>87.5</v>
      </c>
      <c r="H10824" s="1" t="s">
        <v>21</v>
      </c>
      <c r="I10824" s="1" t="s">
        <v>22</v>
      </c>
      <c r="J10824" s="4" t="n">
        <v>45483</v>
      </c>
      <c r="K10824" s="5" t="b">
        <f aca="false">FALSE()</f>
        <v>0</v>
      </c>
      <c r="L10824" s="6" t="str">
        <f aca="false">IFERROR(INDEX(CategoryCodes!$B$2:$B$9,MATCH(C10824,CategoryCodes!$A$2:$A$9,0)),"")</f>
        <v>G</v>
      </c>
      <c r="M10824" s="7" t="n">
        <f aca="false">IFERROR(VALUE(MID(D10824,FIND("_",D10824)+1,FIND("_",D10824,FIND("_",D10824)+1)-FIND("_",D10824)-1)),"")</f>
        <v>6</v>
      </c>
      <c r="N10824" s="7" t="str">
        <f aca="false">IF(OR(C10824="",M10824=""),"",C10824&amp;" Item "&amp;M10824)</f>
        <v>Milk Products Item 6</v>
      </c>
      <c r="O10824" s="7" t="n">
        <v>97</v>
      </c>
      <c r="P10824" s="8" t="n">
        <f aca="false">G10824*Q10824</f>
        <v>0</v>
      </c>
      <c r="Q10824" s="9" t="n">
        <f aca="false">IF(K10824=TRUE(),0.1,0)</f>
        <v>0</v>
      </c>
    </row>
    <row r="10825" customFormat="false" ht="15" hidden="false" customHeight="true" outlineLevel="0" collapsed="false">
      <c r="A10825" s="1" t="s">
        <v>11078</v>
      </c>
      <c r="B10825" s="1" t="s">
        <v>106</v>
      </c>
      <c r="C10825" s="1" t="s">
        <v>19</v>
      </c>
      <c r="F10825" s="1" t="n">
        <v>7</v>
      </c>
      <c r="G10825" s="1" t="n">
        <v>203</v>
      </c>
      <c r="H10825" s="1" t="s">
        <v>21</v>
      </c>
      <c r="I10825" s="1" t="s">
        <v>22</v>
      </c>
      <c r="J10825" s="4" t="n">
        <v>45397</v>
      </c>
      <c r="K10825" s="5" t="b">
        <f aca="false">TRUE()</f>
        <v>1</v>
      </c>
      <c r="L10825" s="6" t="str">
        <f aca="false">IFERROR(INDEX(CategoryCodes!$B$2:$B$9,MATCH(C10825,CategoryCodes!$A$2:$A$9,0)),"")</f>
        <v>H</v>
      </c>
      <c r="M10825" s="7" t="str">
        <f aca="false">IFERROR(VALUE(MID(D10825,FIND("_",D10825)+1,FIND("_",D10825,FIND("_",D10825)+1)-FIND("_",D10825)-1)),"")</f>
        <v/>
      </c>
      <c r="N10825" s="7" t="str">
        <f aca="false">IF(OR(C10825="",M10825=""),"",C10825&amp;" Item "&amp;M10825)</f>
        <v/>
      </c>
      <c r="O10825" s="7" t="n">
        <v>71</v>
      </c>
      <c r="P10825" s="8" t="n">
        <f aca="false">G10825*Q10825</f>
        <v>20.3</v>
      </c>
      <c r="Q10825" s="9" t="n">
        <f aca="false">IF(K10825=TRUE(),0.1,0)</f>
        <v>0.1</v>
      </c>
    </row>
    <row r="10826" customFormat="false" ht="15" hidden="false" customHeight="true" outlineLevel="0" collapsed="false">
      <c r="A10826" s="1" t="s">
        <v>11079</v>
      </c>
      <c r="B10826" s="1" t="s">
        <v>69</v>
      </c>
      <c r="C10826" s="1" t="s">
        <v>47</v>
      </c>
      <c r="F10826" s="1" t="n">
        <v>9</v>
      </c>
      <c r="G10826" s="1" t="n">
        <v>234</v>
      </c>
      <c r="H10826" s="1" t="s">
        <v>31</v>
      </c>
      <c r="I10826" s="1" t="s">
        <v>44</v>
      </c>
      <c r="J10826" s="4" t="n">
        <v>44805</v>
      </c>
      <c r="K10826" s="5" t="b">
        <f aca="false">TRUE()</f>
        <v>1</v>
      </c>
      <c r="L10826" s="6" t="str">
        <f aca="false">IFERROR(INDEX(CategoryCodes!$B$2:$B$9,MATCH(C10826,CategoryCodes!$A$2:$A$9,0)),"")</f>
        <v>F</v>
      </c>
      <c r="M10826" s="7" t="str">
        <f aca="false">IFERROR(VALUE(MID(D10826,FIND("_",D10826)+1,FIND("_",D10826,FIND("_",D10826)+1)-FIND("_",D10826)-1)),"")</f>
        <v/>
      </c>
      <c r="N10826" s="7" t="str">
        <f aca="false">IF(OR(C10826="",M10826=""),"",C10826&amp;" Item "&amp;M10826)</f>
        <v/>
      </c>
      <c r="O10826" s="7" t="n">
        <v>18</v>
      </c>
      <c r="P10826" s="8" t="n">
        <f aca="false">G10826*Q10826</f>
        <v>23.4</v>
      </c>
      <c r="Q10826" s="9" t="n">
        <f aca="false">IF(K10826=TRUE(),0.1,0)</f>
        <v>0.1</v>
      </c>
    </row>
    <row r="10827" customFormat="false" ht="15" hidden="false" customHeight="true" outlineLevel="0" collapsed="false">
      <c r="A10827" s="1" t="s">
        <v>11080</v>
      </c>
      <c r="B10827" s="1" t="s">
        <v>122</v>
      </c>
      <c r="C10827" s="1" t="s">
        <v>136</v>
      </c>
      <c r="D10827" s="1" t="s">
        <v>299</v>
      </c>
      <c r="E10827" s="1" t="n">
        <v>12.5</v>
      </c>
      <c r="F10827" s="1" t="n">
        <v>5</v>
      </c>
      <c r="G10827" s="1" t="n">
        <v>62.5</v>
      </c>
      <c r="H10827" s="1" t="s">
        <v>31</v>
      </c>
      <c r="I10827" s="1" t="s">
        <v>22</v>
      </c>
      <c r="J10827" s="4" t="n">
        <v>45143</v>
      </c>
      <c r="K10827" s="5" t="b">
        <f aca="false">FALSE()</f>
        <v>0</v>
      </c>
      <c r="L10827" s="6" t="str">
        <f aca="false">IFERROR(INDEX(CategoryCodes!$B$2:$B$9,MATCH(C10827,CategoryCodes!$A$2:$A$9,0)),"")</f>
        <v>C</v>
      </c>
      <c r="M10827" s="7" t="n">
        <f aca="false">IFERROR(VALUE(MID(D10827,FIND("_",D10827)+1,FIND("_",D10827,FIND("_",D10827)+1)-FIND("_",D10827)-1)),"")</f>
        <v>6</v>
      </c>
      <c r="N10827" s="7" t="str">
        <f aca="false">IF(OR(C10827="",M10827=""),"",C10827&amp;" Item "&amp;M10827)</f>
        <v>Computers and electric accessories Item 6</v>
      </c>
      <c r="O10827" s="7" t="n">
        <v>98</v>
      </c>
      <c r="P10827" s="8" t="n">
        <f aca="false">G10827*Q10827</f>
        <v>0</v>
      </c>
      <c r="Q10827" s="9" t="n">
        <f aca="false">IF(K10827=TRUE(),0.1,0)</f>
        <v>0</v>
      </c>
    </row>
    <row r="10828" customFormat="false" ht="15" hidden="false" customHeight="true" outlineLevel="0" collapsed="false">
      <c r="A10828" s="1" t="s">
        <v>11081</v>
      </c>
      <c r="B10828" s="1" t="s">
        <v>49</v>
      </c>
      <c r="C10828" s="1" t="s">
        <v>136</v>
      </c>
      <c r="D10828" s="1" t="s">
        <v>155</v>
      </c>
      <c r="E10828" s="1" t="n">
        <v>26</v>
      </c>
      <c r="F10828" s="1" t="n">
        <v>6</v>
      </c>
      <c r="G10828" s="1" t="n">
        <v>156</v>
      </c>
      <c r="H10828" s="1" t="s">
        <v>31</v>
      </c>
      <c r="I10828" s="1" t="s">
        <v>44</v>
      </c>
      <c r="J10828" s="4" t="n">
        <v>44957</v>
      </c>
      <c r="K10828" s="5" t="b">
        <f aca="false">FALSE()</f>
        <v>0</v>
      </c>
      <c r="L10828" s="6" t="str">
        <f aca="false">IFERROR(INDEX(CategoryCodes!$B$2:$B$9,MATCH(C10828,CategoryCodes!$A$2:$A$9,0)),"")</f>
        <v>C</v>
      </c>
      <c r="M10828" s="7" t="n">
        <f aca="false">IFERROR(VALUE(MID(D10828,FIND("_",D10828)+1,FIND("_",D10828,FIND("_",D10828)+1)-FIND("_",D10828)-1)),"")</f>
        <v>15</v>
      </c>
      <c r="N10828" s="7" t="str">
        <f aca="false">IF(OR(C10828="",M10828=""),"",C10828&amp;" Item "&amp;M10828)</f>
        <v>Computers and electric accessories Item 15</v>
      </c>
      <c r="O10828" s="7" t="n">
        <v>12</v>
      </c>
      <c r="P10828" s="8" t="n">
        <f aca="false">G10828*Q10828</f>
        <v>0</v>
      </c>
      <c r="Q10828" s="9" t="n">
        <f aca="false">IF(K10828=TRUE(),0.1,0)</f>
        <v>0</v>
      </c>
    </row>
    <row r="10829" customFormat="false" ht="15" hidden="false" customHeight="true" outlineLevel="0" collapsed="false">
      <c r="A10829" s="1" t="s">
        <v>11082</v>
      </c>
      <c r="B10829" s="1" t="s">
        <v>119</v>
      </c>
      <c r="C10829" s="1" t="s">
        <v>25</v>
      </c>
      <c r="D10829" s="1" t="s">
        <v>207</v>
      </c>
      <c r="E10829" s="1" t="n">
        <v>15.5</v>
      </c>
      <c r="F10829" s="1" t="n">
        <v>10</v>
      </c>
      <c r="G10829" s="1" t="n">
        <v>155</v>
      </c>
      <c r="H10829" s="1" t="s">
        <v>31</v>
      </c>
      <c r="I10829" s="1" t="s">
        <v>22</v>
      </c>
      <c r="J10829" s="4" t="n">
        <v>45482</v>
      </c>
      <c r="L10829" s="6" t="str">
        <f aca="false">IFERROR(INDEX(CategoryCodes!$B$2:$B$9,MATCH(C10829,CategoryCodes!$A$2:$A$9,0)),"")</f>
        <v>G</v>
      </c>
      <c r="M10829" s="7" t="n">
        <f aca="false">IFERROR(VALUE(MID(D10829,FIND("_",D10829)+1,FIND("_",D10829,FIND("_",D10829)+1)-FIND("_",D10829)-1)),"")</f>
        <v>8</v>
      </c>
      <c r="N10829" s="7" t="str">
        <f aca="false">IF(OR(C10829="",M10829=""),"",C10829&amp;" Item "&amp;M10829)</f>
        <v>Milk Products Item 8</v>
      </c>
      <c r="O10829" s="7" t="n">
        <v>368</v>
      </c>
      <c r="P10829" s="8" t="n">
        <f aca="false">G10829*Q10829</f>
        <v>0</v>
      </c>
      <c r="Q10829" s="9" t="n">
        <f aca="false">IF(K10829=TRUE(),0.1,0)</f>
        <v>0</v>
      </c>
    </row>
    <row r="10830" customFormat="false" ht="15" hidden="false" customHeight="true" outlineLevel="0" collapsed="false">
      <c r="A10830" s="1" t="s">
        <v>11083</v>
      </c>
      <c r="B10830" s="1" t="s">
        <v>114</v>
      </c>
      <c r="C10830" s="1" t="s">
        <v>38</v>
      </c>
      <c r="D10830" s="1" t="s">
        <v>209</v>
      </c>
      <c r="E10830" s="1" t="n">
        <v>9.5</v>
      </c>
      <c r="F10830" s="1" t="n">
        <v>4</v>
      </c>
      <c r="G10830" s="1" t="n">
        <v>38</v>
      </c>
      <c r="H10830" s="1" t="s">
        <v>54</v>
      </c>
      <c r="I10830" s="1" t="s">
        <v>22</v>
      </c>
      <c r="J10830" s="4" t="n">
        <v>45564</v>
      </c>
      <c r="K10830" s="5" t="b">
        <f aca="false">FALSE()</f>
        <v>0</v>
      </c>
      <c r="L10830" s="6" t="str">
        <f aca="false">IFERROR(INDEX(CategoryCodes!$B$2:$B$9,MATCH(C10830,CategoryCodes!$A$2:$A$9,0)),"")</f>
        <v>E</v>
      </c>
      <c r="M10830" s="7" t="n">
        <f aca="false">IFERROR(VALUE(MID(D10830,FIND("_",D10830)+1,FIND("_",D10830,FIND("_",D10830)+1)-FIND("_",D10830)-1)),"")</f>
        <v>4</v>
      </c>
      <c r="N10830" s="7" t="str">
        <f aca="false">IF(OR(C10830="",M10830=""),"",C10830&amp;" Item "&amp;M10830)</f>
        <v>Food Item 4</v>
      </c>
      <c r="O10830" s="7" t="n">
        <v>303</v>
      </c>
      <c r="P10830" s="8" t="n">
        <f aca="false">G10830*Q10830</f>
        <v>0</v>
      </c>
      <c r="Q10830" s="9" t="n">
        <f aca="false">IF(K10830=TRUE(),0.1,0)</f>
        <v>0</v>
      </c>
    </row>
    <row r="10831" customFormat="false" ht="15" hidden="false" customHeight="true" outlineLevel="0" collapsed="false">
      <c r="A10831" s="1" t="s">
        <v>11084</v>
      </c>
      <c r="B10831" s="1" t="s">
        <v>119</v>
      </c>
      <c r="C10831" s="1" t="s">
        <v>72</v>
      </c>
      <c r="D10831" s="1" t="s">
        <v>328</v>
      </c>
      <c r="E10831" s="1" t="n">
        <v>32</v>
      </c>
      <c r="F10831" s="1" t="n">
        <v>2</v>
      </c>
      <c r="G10831" s="1" t="n">
        <v>64</v>
      </c>
      <c r="H10831" s="1" t="s">
        <v>54</v>
      </c>
      <c r="I10831" s="1" t="s">
        <v>44</v>
      </c>
      <c r="J10831" s="4" t="n">
        <v>45264</v>
      </c>
      <c r="L10831" s="6" t="str">
        <f aca="false">IFERROR(INDEX(CategoryCodes!$B$2:$B$9,MATCH(C10831,CategoryCodes!$A$2:$A$9,0)),"")</f>
        <v>D</v>
      </c>
      <c r="M10831" s="7" t="n">
        <f aca="false">IFERROR(VALUE(MID(D10831,FIND("_",D10831)+1,FIND("_",D10831,FIND("_",D10831)+1)-FIND("_",D10831)-1)),"")</f>
        <v>19</v>
      </c>
      <c r="N10831" s="7" t="str">
        <f aca="false">IF(OR(C10831="",M10831=""),"",C10831&amp;" Item "&amp;M10831)</f>
        <v>Electric household essentials Item 19</v>
      </c>
      <c r="O10831" s="7" t="n">
        <v>122</v>
      </c>
      <c r="P10831" s="8" t="n">
        <f aca="false">G10831*Q10831</f>
        <v>0</v>
      </c>
      <c r="Q10831" s="9" t="n">
        <f aca="false">IF(K10831=TRUE(),0.1,0)</f>
        <v>0</v>
      </c>
    </row>
    <row r="10832" customFormat="false" ht="15" hidden="false" customHeight="true" outlineLevel="0" collapsed="false">
      <c r="A10832" s="1" t="s">
        <v>11085</v>
      </c>
      <c r="B10832" s="1" t="s">
        <v>69</v>
      </c>
      <c r="C10832" s="1" t="s">
        <v>25</v>
      </c>
      <c r="D10832" s="1" t="s">
        <v>256</v>
      </c>
      <c r="E10832" s="1" t="n">
        <v>38</v>
      </c>
      <c r="F10832" s="1" t="n">
        <v>5</v>
      </c>
      <c r="G10832" s="1" t="n">
        <v>190</v>
      </c>
      <c r="H10832" s="1" t="s">
        <v>54</v>
      </c>
      <c r="I10832" s="1" t="s">
        <v>44</v>
      </c>
      <c r="J10832" s="4" t="n">
        <v>44935</v>
      </c>
      <c r="L10832" s="6" t="str">
        <f aca="false">IFERROR(INDEX(CategoryCodes!$B$2:$B$9,MATCH(C10832,CategoryCodes!$A$2:$A$9,0)),"")</f>
        <v>G</v>
      </c>
      <c r="M10832" s="7" t="n">
        <f aca="false">IFERROR(VALUE(MID(D10832,FIND("_",D10832)+1,FIND("_",D10832,FIND("_",D10832)+1)-FIND("_",D10832)-1)),"")</f>
        <v>23</v>
      </c>
      <c r="N10832" s="7" t="str">
        <f aca="false">IF(OR(C10832="",M10832=""),"",C10832&amp;" Item "&amp;M10832)</f>
        <v>Milk Products Item 23</v>
      </c>
      <c r="O10832" s="7" t="n">
        <v>250</v>
      </c>
      <c r="P10832" s="8" t="n">
        <f aca="false">G10832*Q10832</f>
        <v>0</v>
      </c>
      <c r="Q10832" s="9" t="n">
        <f aca="false">IF(K10832=TRUE(),0.1,0)</f>
        <v>0</v>
      </c>
    </row>
    <row r="10833" customFormat="false" ht="15" hidden="false" customHeight="true" outlineLevel="0" collapsed="false">
      <c r="A10833" s="1" t="s">
        <v>11086</v>
      </c>
      <c r="B10833" s="1" t="s">
        <v>95</v>
      </c>
      <c r="C10833" s="1" t="s">
        <v>34</v>
      </c>
      <c r="D10833" s="1" t="s">
        <v>576</v>
      </c>
      <c r="E10833" s="1" t="n">
        <v>29</v>
      </c>
      <c r="F10833" s="1" t="n">
        <v>1</v>
      </c>
      <c r="G10833" s="1" t="n">
        <v>29</v>
      </c>
      <c r="H10833" s="1" t="s">
        <v>54</v>
      </c>
      <c r="I10833" s="1" t="s">
        <v>44</v>
      </c>
      <c r="J10833" s="4" t="n">
        <v>45440</v>
      </c>
      <c r="K10833" s="5" t="b">
        <f aca="false">FALSE()</f>
        <v>0</v>
      </c>
      <c r="L10833" s="6" t="str">
        <f aca="false">IFERROR(INDEX(CategoryCodes!$B$2:$B$9,MATCH(C10833,CategoryCodes!$A$2:$A$9,0)),"")</f>
        <v>A</v>
      </c>
      <c r="M10833" s="7" t="n">
        <f aca="false">IFERROR(VALUE(MID(D10833,FIND("_",D10833)+1,FIND("_",D10833,FIND("_",D10833)+1)-FIND("_",D10833)-1)),"")</f>
        <v>17</v>
      </c>
      <c r="N10833" s="7" t="str">
        <f aca="false">IF(OR(C10833="",M10833=""),"",C10833&amp;" Item "&amp;M10833)</f>
        <v>Beverages Item 17</v>
      </c>
      <c r="O10833" s="7" t="n">
        <v>199</v>
      </c>
      <c r="P10833" s="8" t="n">
        <f aca="false">G10833*Q10833</f>
        <v>0</v>
      </c>
      <c r="Q10833" s="9" t="n">
        <f aca="false">IF(K10833=TRUE(),0.1,0)</f>
        <v>0</v>
      </c>
    </row>
    <row r="10834" customFormat="false" ht="15" hidden="false" customHeight="true" outlineLevel="0" collapsed="false">
      <c r="A10834" s="1" t="s">
        <v>11087</v>
      </c>
      <c r="B10834" s="1" t="s">
        <v>33</v>
      </c>
      <c r="C10834" s="1" t="s">
        <v>72</v>
      </c>
      <c r="D10834" s="1" t="s">
        <v>107</v>
      </c>
      <c r="E10834" s="1" t="n">
        <v>35</v>
      </c>
      <c r="F10834" s="1" t="n">
        <v>10</v>
      </c>
      <c r="G10834" s="1" t="n">
        <v>350</v>
      </c>
      <c r="H10834" s="1" t="s">
        <v>54</v>
      </c>
      <c r="I10834" s="1" t="s">
        <v>22</v>
      </c>
      <c r="J10834" s="4" t="n">
        <v>44562</v>
      </c>
      <c r="K10834" s="5" t="b">
        <f aca="false">TRUE()</f>
        <v>1</v>
      </c>
      <c r="L10834" s="6" t="str">
        <f aca="false">IFERROR(INDEX(CategoryCodes!$B$2:$B$9,MATCH(C10834,CategoryCodes!$A$2:$A$9,0)),"")</f>
        <v>D</v>
      </c>
      <c r="M10834" s="7" t="n">
        <f aca="false">IFERROR(VALUE(MID(D10834,FIND("_",D10834)+1,FIND("_",D10834,FIND("_",D10834)+1)-FIND("_",D10834)-1)),"")</f>
        <v>21</v>
      </c>
      <c r="N10834" s="7" t="str">
        <f aca="false">IF(OR(C10834="",M10834=""),"",C10834&amp;" Item "&amp;M10834)</f>
        <v>Electric household essentials Item 21</v>
      </c>
      <c r="O10834" s="7" t="n">
        <v>32</v>
      </c>
      <c r="P10834" s="8" t="n">
        <f aca="false">G10834*Q10834</f>
        <v>35</v>
      </c>
      <c r="Q10834" s="9" t="n">
        <f aca="false">IF(K10834=TRUE(),0.1,0)</f>
        <v>0.1</v>
      </c>
    </row>
    <row r="10835" customFormat="false" ht="15" hidden="false" customHeight="true" outlineLevel="0" collapsed="false">
      <c r="A10835" s="1" t="s">
        <v>11088</v>
      </c>
      <c r="B10835" s="1" t="s">
        <v>69</v>
      </c>
      <c r="C10835" s="1" t="s">
        <v>25</v>
      </c>
      <c r="D10835" s="1" t="s">
        <v>293</v>
      </c>
      <c r="E10835" s="1" t="n">
        <v>20</v>
      </c>
      <c r="F10835" s="1" t="n">
        <v>9</v>
      </c>
      <c r="G10835" s="1" t="n">
        <v>180</v>
      </c>
      <c r="H10835" s="1" t="s">
        <v>31</v>
      </c>
      <c r="I10835" s="1" t="s">
        <v>44</v>
      </c>
      <c r="J10835" s="4" t="n">
        <v>45564</v>
      </c>
      <c r="K10835" s="5" t="b">
        <f aca="false">FALSE()</f>
        <v>0</v>
      </c>
      <c r="L10835" s="6" t="str">
        <f aca="false">IFERROR(INDEX(CategoryCodes!$B$2:$B$9,MATCH(C10835,CategoryCodes!$A$2:$A$9,0)),"")</f>
        <v>G</v>
      </c>
      <c r="M10835" s="7" t="n">
        <f aca="false">IFERROR(VALUE(MID(D10835,FIND("_",D10835)+1,FIND("_",D10835,FIND("_",D10835)+1)-FIND("_",D10835)-1)),"")</f>
        <v>11</v>
      </c>
      <c r="N10835" s="7" t="str">
        <f aca="false">IF(OR(C10835="",M10835=""),"",C10835&amp;" Item "&amp;M10835)</f>
        <v>Milk Products Item 11</v>
      </c>
      <c r="O10835" s="7" t="n">
        <v>405</v>
      </c>
      <c r="P10835" s="8" t="n">
        <f aca="false">G10835*Q10835</f>
        <v>0</v>
      </c>
      <c r="Q10835" s="9" t="n">
        <f aca="false">IF(K10835=TRUE(),0.1,0)</f>
        <v>0</v>
      </c>
    </row>
    <row r="10836" customFormat="false" ht="15" hidden="false" customHeight="true" outlineLevel="0" collapsed="false">
      <c r="A10836" s="1" t="s">
        <v>11089</v>
      </c>
      <c r="B10836" s="1" t="s">
        <v>33</v>
      </c>
      <c r="C10836" s="1" t="s">
        <v>25</v>
      </c>
      <c r="D10836" s="1" t="s">
        <v>689</v>
      </c>
      <c r="E10836" s="1" t="n">
        <v>24.5</v>
      </c>
      <c r="F10836" s="1" t="n">
        <v>2</v>
      </c>
      <c r="G10836" s="1" t="n">
        <v>49</v>
      </c>
      <c r="H10836" s="1" t="s">
        <v>54</v>
      </c>
      <c r="I10836" s="1" t="s">
        <v>22</v>
      </c>
      <c r="J10836" s="4" t="n">
        <v>44927</v>
      </c>
      <c r="K10836" s="5" t="b">
        <f aca="false">FALSE()</f>
        <v>0</v>
      </c>
      <c r="L10836" s="6" t="str">
        <f aca="false">IFERROR(INDEX(CategoryCodes!$B$2:$B$9,MATCH(C10836,CategoryCodes!$A$2:$A$9,0)),"")</f>
        <v>G</v>
      </c>
      <c r="M10836" s="7" t="n">
        <f aca="false">IFERROR(VALUE(MID(D10836,FIND("_",D10836)+1,FIND("_",D10836,FIND("_",D10836)+1)-FIND("_",D10836)-1)),"")</f>
        <v>14</v>
      </c>
      <c r="N10836" s="7" t="str">
        <f aca="false">IF(OR(C10836="",M10836=""),"",C10836&amp;" Item "&amp;M10836)</f>
        <v>Milk Products Item 14</v>
      </c>
      <c r="O10836" s="7" t="n">
        <v>276</v>
      </c>
      <c r="P10836" s="8" t="n">
        <f aca="false">G10836*Q10836</f>
        <v>0</v>
      </c>
      <c r="Q10836" s="9" t="n">
        <f aca="false">IF(K10836=TRUE(),0.1,0)</f>
        <v>0</v>
      </c>
    </row>
    <row r="10837" customFormat="false" ht="15" hidden="false" customHeight="true" outlineLevel="0" collapsed="false">
      <c r="A10837" s="1" t="s">
        <v>11090</v>
      </c>
      <c r="B10837" s="1" t="s">
        <v>52</v>
      </c>
      <c r="C10837" s="1" t="s">
        <v>34</v>
      </c>
      <c r="D10837" s="1" t="s">
        <v>211</v>
      </c>
      <c r="E10837" s="1" t="n">
        <v>24.5</v>
      </c>
      <c r="F10837" s="1" t="n">
        <v>10</v>
      </c>
      <c r="G10837" s="1" t="n">
        <v>245</v>
      </c>
      <c r="H10837" s="1" t="s">
        <v>54</v>
      </c>
      <c r="I10837" s="1" t="s">
        <v>22</v>
      </c>
      <c r="J10837" s="4" t="n">
        <v>44609</v>
      </c>
      <c r="L10837" s="6" t="str">
        <f aca="false">IFERROR(INDEX(CategoryCodes!$B$2:$B$9,MATCH(C10837,CategoryCodes!$A$2:$A$9,0)),"")</f>
        <v>A</v>
      </c>
      <c r="M10837" s="7" t="n">
        <f aca="false">IFERROR(VALUE(MID(D10837,FIND("_",D10837)+1,FIND("_",D10837,FIND("_",D10837)+1)-FIND("_",D10837)-1)),"")</f>
        <v>14</v>
      </c>
      <c r="N10837" s="7" t="str">
        <f aca="false">IF(OR(C10837="",M10837=""),"",C10837&amp;" Item "&amp;M10837)</f>
        <v>Beverages Item 14</v>
      </c>
      <c r="O10837" s="7" t="n">
        <v>329</v>
      </c>
      <c r="P10837" s="8" t="n">
        <f aca="false">G10837*Q10837</f>
        <v>0</v>
      </c>
      <c r="Q10837" s="9" t="n">
        <f aca="false">IF(K10837=TRUE(),0.1,0)</f>
        <v>0</v>
      </c>
    </row>
    <row r="10838" customFormat="false" ht="15" hidden="false" customHeight="true" outlineLevel="0" collapsed="false">
      <c r="A10838" s="1" t="s">
        <v>11091</v>
      </c>
      <c r="B10838" s="1" t="s">
        <v>83</v>
      </c>
      <c r="C10838" s="1" t="s">
        <v>34</v>
      </c>
      <c r="D10838" s="1" t="s">
        <v>472</v>
      </c>
      <c r="E10838" s="1" t="n">
        <v>5</v>
      </c>
      <c r="F10838" s="1" t="n">
        <v>6</v>
      </c>
      <c r="G10838" s="1" t="n">
        <v>30</v>
      </c>
      <c r="H10838" s="1" t="s">
        <v>21</v>
      </c>
      <c r="I10838" s="1" t="s">
        <v>22</v>
      </c>
      <c r="J10838" s="4" t="n">
        <v>45491</v>
      </c>
      <c r="K10838" s="5" t="b">
        <f aca="false">FALSE()</f>
        <v>0</v>
      </c>
      <c r="L10838" s="6" t="str">
        <f aca="false">IFERROR(INDEX(CategoryCodes!$B$2:$B$9,MATCH(C10838,CategoryCodes!$A$2:$A$9,0)),"")</f>
        <v>A</v>
      </c>
      <c r="M10838" s="7" t="n">
        <f aca="false">IFERROR(VALUE(MID(D10838,FIND("_",D10838)+1,FIND("_",D10838,FIND("_",D10838)+1)-FIND("_",D10838)-1)),"")</f>
        <v>1</v>
      </c>
      <c r="N10838" s="7" t="str">
        <f aca="false">IF(OR(C10838="",M10838=""),"",C10838&amp;" Item "&amp;M10838)</f>
        <v>Beverages Item 1</v>
      </c>
      <c r="O10838" s="7" t="n">
        <v>157</v>
      </c>
      <c r="P10838" s="8" t="n">
        <f aca="false">G10838*Q10838</f>
        <v>0</v>
      </c>
      <c r="Q10838" s="9" t="n">
        <f aca="false">IF(K10838=TRUE(),0.1,0)</f>
        <v>0</v>
      </c>
    </row>
    <row r="10839" customFormat="false" ht="15" hidden="false" customHeight="true" outlineLevel="0" collapsed="false">
      <c r="A10839" s="1" t="s">
        <v>11092</v>
      </c>
      <c r="B10839" s="1" t="s">
        <v>83</v>
      </c>
      <c r="C10839" s="1" t="s">
        <v>72</v>
      </c>
      <c r="D10839" s="1" t="s">
        <v>961</v>
      </c>
      <c r="E10839" s="1" t="n">
        <v>30.5</v>
      </c>
      <c r="F10839" s="1" t="n">
        <v>2</v>
      </c>
      <c r="G10839" s="1" t="n">
        <v>61</v>
      </c>
      <c r="H10839" s="1" t="s">
        <v>31</v>
      </c>
      <c r="I10839" s="1" t="s">
        <v>22</v>
      </c>
      <c r="J10839" s="4" t="n">
        <v>44834</v>
      </c>
      <c r="L10839" s="6" t="str">
        <f aca="false">IFERROR(INDEX(CategoryCodes!$B$2:$B$9,MATCH(C10839,CategoryCodes!$A$2:$A$9,0)),"")</f>
        <v>D</v>
      </c>
      <c r="M10839" s="7" t="n">
        <f aca="false">IFERROR(VALUE(MID(D10839,FIND("_",D10839)+1,FIND("_",D10839,FIND("_",D10839)+1)-FIND("_",D10839)-1)),"")</f>
        <v>18</v>
      </c>
      <c r="N10839" s="7" t="str">
        <f aca="false">IF(OR(C10839="",M10839=""),"",C10839&amp;" Item "&amp;M10839)</f>
        <v>Electric household essentials Item 18</v>
      </c>
      <c r="O10839" s="7" t="n">
        <v>255</v>
      </c>
      <c r="P10839" s="8" t="n">
        <f aca="false">G10839*Q10839</f>
        <v>0</v>
      </c>
      <c r="Q10839" s="9" t="n">
        <f aca="false">IF(K10839=TRUE(),0.1,0)</f>
        <v>0</v>
      </c>
    </row>
    <row r="10840" customFormat="false" ht="15" hidden="false" customHeight="true" outlineLevel="0" collapsed="false">
      <c r="A10840" s="1" t="s">
        <v>11093</v>
      </c>
      <c r="B10840" s="1" t="s">
        <v>52</v>
      </c>
      <c r="C10840" s="1" t="s">
        <v>25</v>
      </c>
      <c r="D10840" s="1" t="s">
        <v>277</v>
      </c>
      <c r="E10840" s="1" t="n">
        <v>5</v>
      </c>
      <c r="F10840" s="1" t="n">
        <v>6</v>
      </c>
      <c r="G10840" s="1" t="n">
        <v>30</v>
      </c>
      <c r="H10840" s="1" t="s">
        <v>31</v>
      </c>
      <c r="I10840" s="1" t="s">
        <v>44</v>
      </c>
      <c r="J10840" s="4" t="n">
        <v>45124</v>
      </c>
      <c r="K10840" s="5" t="b">
        <f aca="false">FALSE()</f>
        <v>0</v>
      </c>
      <c r="L10840" s="6" t="str">
        <f aca="false">IFERROR(INDEX(CategoryCodes!$B$2:$B$9,MATCH(C10840,CategoryCodes!$A$2:$A$9,0)),"")</f>
        <v>G</v>
      </c>
      <c r="M10840" s="7" t="n">
        <f aca="false">IFERROR(VALUE(MID(D10840,FIND("_",D10840)+1,FIND("_",D10840,FIND("_",D10840)+1)-FIND("_",D10840)-1)),"")</f>
        <v>1</v>
      </c>
      <c r="N10840" s="7" t="str">
        <f aca="false">IF(OR(C10840="",M10840=""),"",C10840&amp;" Item "&amp;M10840)</f>
        <v>Milk Products Item 1</v>
      </c>
      <c r="O10840" s="7" t="n">
        <v>273</v>
      </c>
      <c r="P10840" s="8" t="n">
        <f aca="false">G10840*Q10840</f>
        <v>0</v>
      </c>
      <c r="Q10840" s="9" t="n">
        <f aca="false">IF(K10840=TRUE(),0.1,0)</f>
        <v>0</v>
      </c>
    </row>
    <row r="10841" customFormat="false" ht="15" hidden="false" customHeight="true" outlineLevel="0" collapsed="false">
      <c r="A10841" s="1" t="s">
        <v>11094</v>
      </c>
      <c r="B10841" s="1" t="s">
        <v>69</v>
      </c>
      <c r="C10841" s="1" t="s">
        <v>34</v>
      </c>
      <c r="D10841" s="1" t="s">
        <v>180</v>
      </c>
      <c r="E10841" s="1" t="n">
        <v>9.5</v>
      </c>
      <c r="F10841" s="1" t="n">
        <v>8</v>
      </c>
      <c r="G10841" s="1" t="n">
        <v>76</v>
      </c>
      <c r="H10841" s="1" t="s">
        <v>21</v>
      </c>
      <c r="I10841" s="1" t="s">
        <v>44</v>
      </c>
      <c r="J10841" s="4" t="n">
        <v>45427</v>
      </c>
      <c r="K10841" s="5" t="b">
        <f aca="false">FALSE()</f>
        <v>0</v>
      </c>
      <c r="L10841" s="6" t="str">
        <f aca="false">IFERROR(INDEX(CategoryCodes!$B$2:$B$9,MATCH(C10841,CategoryCodes!$A$2:$A$9,0)),"")</f>
        <v>A</v>
      </c>
      <c r="M10841" s="7" t="n">
        <f aca="false">IFERROR(VALUE(MID(D10841,FIND("_",D10841)+1,FIND("_",D10841,FIND("_",D10841)+1)-FIND("_",D10841)-1)),"")</f>
        <v>4</v>
      </c>
      <c r="N10841" s="7" t="str">
        <f aca="false">IF(OR(C10841="",M10841=""),"",C10841&amp;" Item "&amp;M10841)</f>
        <v>Beverages Item 4</v>
      </c>
      <c r="O10841" s="7" t="n">
        <v>494</v>
      </c>
      <c r="P10841" s="8" t="n">
        <f aca="false">G10841*Q10841</f>
        <v>0</v>
      </c>
      <c r="Q10841" s="9" t="n">
        <f aca="false">IF(K10841=TRUE(),0.1,0)</f>
        <v>0</v>
      </c>
    </row>
    <row r="10842" customFormat="false" ht="15" hidden="false" customHeight="true" outlineLevel="0" collapsed="false">
      <c r="A10842" s="1" t="s">
        <v>11095</v>
      </c>
      <c r="B10842" s="1" t="s">
        <v>46</v>
      </c>
      <c r="C10842" s="1" t="s">
        <v>29</v>
      </c>
      <c r="D10842" s="1" t="s">
        <v>283</v>
      </c>
      <c r="E10842" s="1" t="n">
        <v>30.5</v>
      </c>
      <c r="F10842" s="1" t="n">
        <v>3</v>
      </c>
      <c r="G10842" s="1" t="n">
        <v>91.5</v>
      </c>
      <c r="H10842" s="1" t="s">
        <v>54</v>
      </c>
      <c r="I10842" s="1" t="s">
        <v>44</v>
      </c>
      <c r="J10842" s="4" t="n">
        <v>45086</v>
      </c>
      <c r="L10842" s="6" t="str">
        <f aca="false">IFERROR(INDEX(CategoryCodes!$B$2:$B$9,MATCH(C10842,CategoryCodes!$A$2:$A$9,0)),"")</f>
        <v>B</v>
      </c>
      <c r="M10842" s="7" t="n">
        <f aca="false">IFERROR(VALUE(MID(D10842,FIND("_",D10842)+1,FIND("_",D10842,FIND("_",D10842)+1)-FIND("_",D10842)-1)),"")</f>
        <v>18</v>
      </c>
      <c r="N10842" s="7" t="str">
        <f aca="false">IF(OR(C10842="",M10842=""),"",C10842&amp;" Item "&amp;M10842)</f>
        <v>Butchers Item 18</v>
      </c>
      <c r="O10842" s="7" t="n">
        <v>427</v>
      </c>
      <c r="P10842" s="8" t="n">
        <f aca="false">G10842*Q10842</f>
        <v>0</v>
      </c>
      <c r="Q10842" s="9" t="n">
        <f aca="false">IF(K10842=TRUE(),0.1,0)</f>
        <v>0</v>
      </c>
    </row>
    <row r="10843" customFormat="false" ht="15" hidden="false" customHeight="true" outlineLevel="0" collapsed="false">
      <c r="A10843" s="1" t="s">
        <v>11096</v>
      </c>
      <c r="B10843" s="1" t="s">
        <v>119</v>
      </c>
      <c r="C10843" s="1" t="s">
        <v>29</v>
      </c>
      <c r="E10843" s="1" t="n">
        <v>17</v>
      </c>
      <c r="H10843" s="1" t="s">
        <v>21</v>
      </c>
      <c r="I10843" s="1" t="s">
        <v>44</v>
      </c>
      <c r="J10843" s="4" t="n">
        <v>44852</v>
      </c>
      <c r="K10843" s="5" t="b">
        <f aca="false">TRUE()</f>
        <v>1</v>
      </c>
      <c r="L10843" s="6" t="str">
        <f aca="false">IFERROR(INDEX(CategoryCodes!$B$2:$B$9,MATCH(C10843,CategoryCodes!$A$2:$A$9,0)),"")</f>
        <v>B</v>
      </c>
      <c r="M10843" s="7" t="str">
        <f aca="false">IFERROR(VALUE(MID(D10843,FIND("_",D10843)+1,FIND("_",D10843,FIND("_",D10843)+1)-FIND("_",D10843)-1)),"")</f>
        <v/>
      </c>
      <c r="N10843" s="7" t="str">
        <f aca="false">IF(OR(C10843="",M10843=""),"",C10843&amp;" Item "&amp;M10843)</f>
        <v/>
      </c>
      <c r="O10843" s="7" t="n">
        <v>415</v>
      </c>
      <c r="P10843" s="8" t="n">
        <f aca="false">G10843*Q10843</f>
        <v>0</v>
      </c>
      <c r="Q10843" s="9" t="n">
        <f aca="false">IF(K10843=TRUE(),0.1,0)</f>
        <v>0.1</v>
      </c>
    </row>
    <row r="10844" customFormat="false" ht="15" hidden="false" customHeight="true" outlineLevel="0" collapsed="false">
      <c r="A10844" s="1" t="s">
        <v>11097</v>
      </c>
      <c r="B10844" s="1" t="s">
        <v>86</v>
      </c>
      <c r="C10844" s="1" t="s">
        <v>38</v>
      </c>
      <c r="D10844" s="1" t="s">
        <v>209</v>
      </c>
      <c r="E10844" s="1" t="n">
        <v>9.5</v>
      </c>
      <c r="F10844" s="1" t="n">
        <v>3</v>
      </c>
      <c r="G10844" s="1" t="n">
        <v>28.5</v>
      </c>
      <c r="H10844" s="1" t="s">
        <v>31</v>
      </c>
      <c r="I10844" s="1" t="s">
        <v>22</v>
      </c>
      <c r="J10844" s="4" t="n">
        <v>45310</v>
      </c>
      <c r="K10844" s="5" t="b">
        <f aca="false">TRUE()</f>
        <v>1</v>
      </c>
      <c r="L10844" s="6" t="str">
        <f aca="false">IFERROR(INDEX(CategoryCodes!$B$2:$B$9,MATCH(C10844,CategoryCodes!$A$2:$A$9,0)),"")</f>
        <v>E</v>
      </c>
      <c r="M10844" s="7" t="n">
        <f aca="false">IFERROR(VALUE(MID(D10844,FIND("_",D10844)+1,FIND("_",D10844,FIND("_",D10844)+1)-FIND("_",D10844)-1)),"")</f>
        <v>4</v>
      </c>
      <c r="N10844" s="7" t="str">
        <f aca="false">IF(OR(C10844="",M10844=""),"",C10844&amp;" Item "&amp;M10844)</f>
        <v>Food Item 4</v>
      </c>
      <c r="O10844" s="7" t="n">
        <v>230</v>
      </c>
      <c r="P10844" s="8" t="n">
        <f aca="false">G10844*Q10844</f>
        <v>2.85</v>
      </c>
      <c r="Q10844" s="9" t="n">
        <f aca="false">IF(K10844=TRUE(),0.1,0)</f>
        <v>0.1</v>
      </c>
    </row>
    <row r="10845" customFormat="false" ht="15" hidden="false" customHeight="true" outlineLevel="0" collapsed="false">
      <c r="A10845" s="1" t="s">
        <v>11098</v>
      </c>
      <c r="B10845" s="1" t="s">
        <v>71</v>
      </c>
      <c r="C10845" s="1" t="s">
        <v>38</v>
      </c>
      <c r="F10845" s="1" t="n">
        <v>6</v>
      </c>
      <c r="G10845" s="1" t="n">
        <v>174</v>
      </c>
      <c r="H10845" s="1" t="s">
        <v>31</v>
      </c>
      <c r="I10845" s="1" t="s">
        <v>44</v>
      </c>
      <c r="J10845" s="4" t="n">
        <v>44691</v>
      </c>
      <c r="L10845" s="6" t="str">
        <f aca="false">IFERROR(INDEX(CategoryCodes!$B$2:$B$9,MATCH(C10845,CategoryCodes!$A$2:$A$9,0)),"")</f>
        <v>E</v>
      </c>
      <c r="M10845" s="7" t="str">
        <f aca="false">IFERROR(VALUE(MID(D10845,FIND("_",D10845)+1,FIND("_",D10845,FIND("_",D10845)+1)-FIND("_",D10845)-1)),"")</f>
        <v/>
      </c>
      <c r="N10845" s="7" t="str">
        <f aca="false">IF(OR(C10845="",M10845=""),"",C10845&amp;" Item "&amp;M10845)</f>
        <v/>
      </c>
      <c r="O10845" s="7" t="n">
        <v>494</v>
      </c>
      <c r="P10845" s="8" t="n">
        <f aca="false">G10845*Q10845</f>
        <v>0</v>
      </c>
      <c r="Q10845" s="9" t="n">
        <f aca="false">IF(K10845=TRUE(),0.1,0)</f>
        <v>0</v>
      </c>
    </row>
    <row r="10846" customFormat="false" ht="15" hidden="false" customHeight="true" outlineLevel="0" collapsed="false">
      <c r="A10846" s="1" t="s">
        <v>11099</v>
      </c>
      <c r="B10846" s="1" t="s">
        <v>18</v>
      </c>
      <c r="C10846" s="1" t="s">
        <v>72</v>
      </c>
      <c r="D10846" s="1" t="s">
        <v>328</v>
      </c>
      <c r="E10846" s="1" t="n">
        <v>32</v>
      </c>
      <c r="F10846" s="1" t="n">
        <v>7</v>
      </c>
      <c r="G10846" s="1" t="n">
        <v>224</v>
      </c>
      <c r="H10846" s="1" t="s">
        <v>21</v>
      </c>
      <c r="I10846" s="1" t="s">
        <v>22</v>
      </c>
      <c r="J10846" s="4" t="n">
        <v>45570</v>
      </c>
      <c r="K10846" s="5" t="b">
        <f aca="false">TRUE()</f>
        <v>1</v>
      </c>
      <c r="L10846" s="6" t="str">
        <f aca="false">IFERROR(INDEX(CategoryCodes!$B$2:$B$9,MATCH(C10846,CategoryCodes!$A$2:$A$9,0)),"")</f>
        <v>D</v>
      </c>
      <c r="M10846" s="7" t="n">
        <f aca="false">IFERROR(VALUE(MID(D10846,FIND("_",D10846)+1,FIND("_",D10846,FIND("_",D10846)+1)-FIND("_",D10846)-1)),"")</f>
        <v>19</v>
      </c>
      <c r="N10846" s="7" t="str">
        <f aca="false">IF(OR(C10846="",M10846=""),"",C10846&amp;" Item "&amp;M10846)</f>
        <v>Electric household essentials Item 19</v>
      </c>
      <c r="O10846" s="7" t="n">
        <v>8</v>
      </c>
      <c r="P10846" s="8" t="n">
        <f aca="false">G10846*Q10846</f>
        <v>22.4</v>
      </c>
      <c r="Q10846" s="9" t="n">
        <f aca="false">IF(K10846=TRUE(),0.1,0)</f>
        <v>0.1</v>
      </c>
    </row>
    <row r="10847" customFormat="false" ht="15" hidden="false" customHeight="true" outlineLevel="0" collapsed="false">
      <c r="A10847" s="1" t="s">
        <v>11100</v>
      </c>
      <c r="B10847" s="1" t="s">
        <v>28</v>
      </c>
      <c r="C10847" s="1" t="s">
        <v>19</v>
      </c>
      <c r="D10847" s="1" t="s">
        <v>139</v>
      </c>
      <c r="E10847" s="1" t="n">
        <v>20</v>
      </c>
      <c r="F10847" s="1" t="n">
        <v>6</v>
      </c>
      <c r="G10847" s="1" t="n">
        <v>120</v>
      </c>
      <c r="H10847" s="1" t="s">
        <v>21</v>
      </c>
      <c r="I10847" s="1" t="s">
        <v>44</v>
      </c>
      <c r="J10847" s="4" t="n">
        <v>45292</v>
      </c>
      <c r="K10847" s="5" t="b">
        <f aca="false">FALSE()</f>
        <v>0</v>
      </c>
      <c r="L10847" s="6" t="str">
        <f aca="false">IFERROR(INDEX(CategoryCodes!$B$2:$B$9,MATCH(C10847,CategoryCodes!$A$2:$A$9,0)),"")</f>
        <v>H</v>
      </c>
      <c r="M10847" s="7" t="n">
        <f aca="false">IFERROR(VALUE(MID(D10847,FIND("_",D10847)+1,FIND("_",D10847,FIND("_",D10847)+1)-FIND("_",D10847)-1)),"")</f>
        <v>11</v>
      </c>
      <c r="N10847" s="7" t="str">
        <f aca="false">IF(OR(C10847="",M10847=""),"",C10847&amp;" Item "&amp;M10847)</f>
        <v>Patisserie Item 11</v>
      </c>
      <c r="O10847" s="7" t="n">
        <v>18</v>
      </c>
      <c r="P10847" s="8" t="n">
        <f aca="false">G10847*Q10847</f>
        <v>0</v>
      </c>
      <c r="Q10847" s="9" t="n">
        <f aca="false">IF(K10847=TRUE(),0.1,0)</f>
        <v>0</v>
      </c>
    </row>
    <row r="10848" customFormat="false" ht="15" hidden="false" customHeight="true" outlineLevel="0" collapsed="false">
      <c r="A10848" s="1" t="s">
        <v>11101</v>
      </c>
      <c r="B10848" s="1" t="s">
        <v>33</v>
      </c>
      <c r="C10848" s="1" t="s">
        <v>72</v>
      </c>
      <c r="D10848" s="1" t="s">
        <v>107</v>
      </c>
      <c r="E10848" s="1" t="n">
        <v>35</v>
      </c>
      <c r="F10848" s="1" t="n">
        <v>2</v>
      </c>
      <c r="G10848" s="1" t="n">
        <v>70</v>
      </c>
      <c r="H10848" s="1" t="s">
        <v>31</v>
      </c>
      <c r="I10848" s="1" t="s">
        <v>44</v>
      </c>
      <c r="J10848" s="4" t="n">
        <v>45332</v>
      </c>
      <c r="K10848" s="5" t="b">
        <f aca="false">TRUE()</f>
        <v>1</v>
      </c>
      <c r="L10848" s="6" t="str">
        <f aca="false">IFERROR(INDEX(CategoryCodes!$B$2:$B$9,MATCH(C10848,CategoryCodes!$A$2:$A$9,0)),"")</f>
        <v>D</v>
      </c>
      <c r="M10848" s="7" t="n">
        <f aca="false">IFERROR(VALUE(MID(D10848,FIND("_",D10848)+1,FIND("_",D10848,FIND("_",D10848)+1)-FIND("_",D10848)-1)),"")</f>
        <v>21</v>
      </c>
      <c r="N10848" s="7" t="str">
        <f aca="false">IF(OR(C10848="",M10848=""),"",C10848&amp;" Item "&amp;M10848)</f>
        <v>Electric household essentials Item 21</v>
      </c>
      <c r="O10848" s="7" t="n">
        <v>173</v>
      </c>
      <c r="P10848" s="8" t="n">
        <f aca="false">G10848*Q10848</f>
        <v>7</v>
      </c>
      <c r="Q10848" s="9" t="n">
        <f aca="false">IF(K10848=TRUE(),0.1,0)</f>
        <v>0.1</v>
      </c>
    </row>
    <row r="10849" customFormat="false" ht="15" hidden="false" customHeight="true" outlineLevel="0" collapsed="false">
      <c r="A10849" s="1" t="s">
        <v>11102</v>
      </c>
      <c r="B10849" s="1" t="s">
        <v>75</v>
      </c>
      <c r="C10849" s="1" t="s">
        <v>29</v>
      </c>
      <c r="D10849" s="1" t="s">
        <v>361</v>
      </c>
      <c r="E10849" s="1" t="n">
        <v>14</v>
      </c>
      <c r="F10849" s="1" t="n">
        <v>8</v>
      </c>
      <c r="G10849" s="1" t="n">
        <v>112</v>
      </c>
      <c r="H10849" s="1" t="s">
        <v>21</v>
      </c>
      <c r="I10849" s="1" t="s">
        <v>44</v>
      </c>
      <c r="J10849" s="4" t="n">
        <v>44876</v>
      </c>
      <c r="L10849" s="6" t="str">
        <f aca="false">IFERROR(INDEX(CategoryCodes!$B$2:$B$9,MATCH(C10849,CategoryCodes!$A$2:$A$9,0)),"")</f>
        <v>B</v>
      </c>
      <c r="M10849" s="7" t="n">
        <f aca="false">IFERROR(VALUE(MID(D10849,FIND("_",D10849)+1,FIND("_",D10849,FIND("_",D10849)+1)-FIND("_",D10849)-1)),"")</f>
        <v>7</v>
      </c>
      <c r="N10849" s="7" t="str">
        <f aca="false">IF(OR(C10849="",M10849=""),"",C10849&amp;" Item "&amp;M10849)</f>
        <v>Butchers Item 7</v>
      </c>
      <c r="O10849" s="7" t="n">
        <v>28</v>
      </c>
      <c r="P10849" s="8" t="n">
        <f aca="false">G10849*Q10849</f>
        <v>0</v>
      </c>
      <c r="Q10849" s="9" t="n">
        <f aca="false">IF(K10849=TRUE(),0.1,0)</f>
        <v>0</v>
      </c>
    </row>
    <row r="10850" customFormat="false" ht="15" hidden="false" customHeight="true" outlineLevel="0" collapsed="false">
      <c r="A10850" s="1" t="s">
        <v>11103</v>
      </c>
      <c r="B10850" s="1" t="s">
        <v>95</v>
      </c>
      <c r="C10850" s="1" t="s">
        <v>38</v>
      </c>
      <c r="D10850" s="1" t="s">
        <v>166</v>
      </c>
      <c r="E10850" s="1" t="n">
        <v>36.5</v>
      </c>
      <c r="F10850" s="1" t="n">
        <v>8</v>
      </c>
      <c r="G10850" s="1" t="n">
        <v>292</v>
      </c>
      <c r="H10850" s="1" t="s">
        <v>31</v>
      </c>
      <c r="I10850" s="1" t="s">
        <v>22</v>
      </c>
      <c r="J10850" s="4" t="n">
        <v>45135</v>
      </c>
      <c r="L10850" s="6" t="str">
        <f aca="false">IFERROR(INDEX(CategoryCodes!$B$2:$B$9,MATCH(C10850,CategoryCodes!$A$2:$A$9,0)),"")</f>
        <v>E</v>
      </c>
      <c r="M10850" s="7" t="n">
        <f aca="false">IFERROR(VALUE(MID(D10850,FIND("_",D10850)+1,FIND("_",D10850,FIND("_",D10850)+1)-FIND("_",D10850)-1)),"")</f>
        <v>22</v>
      </c>
      <c r="N10850" s="7" t="str">
        <f aca="false">IF(OR(C10850="",M10850=""),"",C10850&amp;" Item "&amp;M10850)</f>
        <v>Food Item 22</v>
      </c>
      <c r="O10850" s="7" t="n">
        <v>172</v>
      </c>
      <c r="P10850" s="8" t="n">
        <f aca="false">G10850*Q10850</f>
        <v>0</v>
      </c>
      <c r="Q10850" s="9" t="n">
        <f aca="false">IF(K10850=TRUE(),0.1,0)</f>
        <v>0</v>
      </c>
    </row>
    <row r="10851" customFormat="false" ht="15" hidden="false" customHeight="true" outlineLevel="0" collapsed="false">
      <c r="A10851" s="1" t="s">
        <v>11104</v>
      </c>
      <c r="B10851" s="1" t="s">
        <v>95</v>
      </c>
      <c r="C10851" s="1" t="s">
        <v>47</v>
      </c>
      <c r="D10851" s="1" t="s">
        <v>459</v>
      </c>
      <c r="E10851" s="1" t="n">
        <v>26</v>
      </c>
      <c r="F10851" s="1" t="n">
        <v>6</v>
      </c>
      <c r="G10851" s="1" t="n">
        <v>156</v>
      </c>
      <c r="H10851" s="1" t="s">
        <v>21</v>
      </c>
      <c r="I10851" s="1" t="s">
        <v>22</v>
      </c>
      <c r="J10851" s="4" t="n">
        <v>44934</v>
      </c>
      <c r="L10851" s="6" t="str">
        <f aca="false">IFERROR(INDEX(CategoryCodes!$B$2:$B$9,MATCH(C10851,CategoryCodes!$A$2:$A$9,0)),"")</f>
        <v>F</v>
      </c>
      <c r="M10851" s="7" t="n">
        <f aca="false">IFERROR(VALUE(MID(D10851,FIND("_",D10851)+1,FIND("_",D10851,FIND("_",D10851)+1)-FIND("_",D10851)-1)),"")</f>
        <v>15</v>
      </c>
      <c r="N10851" s="7" t="str">
        <f aca="false">IF(OR(C10851="",M10851=""),"",C10851&amp;" Item "&amp;M10851)</f>
        <v>Furniture Item 15</v>
      </c>
      <c r="O10851" s="7" t="n">
        <v>403</v>
      </c>
      <c r="P10851" s="8" t="n">
        <f aca="false">G10851*Q10851</f>
        <v>0</v>
      </c>
      <c r="Q10851" s="9" t="n">
        <f aca="false">IF(K10851=TRUE(),0.1,0)</f>
        <v>0</v>
      </c>
    </row>
    <row r="10852" customFormat="false" ht="15" hidden="false" customHeight="true" outlineLevel="0" collapsed="false">
      <c r="A10852" s="1" t="s">
        <v>11105</v>
      </c>
      <c r="B10852" s="1" t="s">
        <v>104</v>
      </c>
      <c r="C10852" s="1" t="s">
        <v>25</v>
      </c>
      <c r="D10852" s="1" t="s">
        <v>256</v>
      </c>
      <c r="E10852" s="1" t="n">
        <v>38</v>
      </c>
      <c r="F10852" s="1" t="n">
        <v>7</v>
      </c>
      <c r="G10852" s="1" t="n">
        <v>266</v>
      </c>
      <c r="H10852" s="1" t="s">
        <v>21</v>
      </c>
      <c r="I10852" s="1" t="s">
        <v>22</v>
      </c>
      <c r="J10852" s="4" t="n">
        <v>44799</v>
      </c>
      <c r="K10852" s="5" t="b">
        <f aca="false">TRUE()</f>
        <v>1</v>
      </c>
      <c r="L10852" s="6" t="str">
        <f aca="false">IFERROR(INDEX(CategoryCodes!$B$2:$B$9,MATCH(C10852,CategoryCodes!$A$2:$A$9,0)),"")</f>
        <v>G</v>
      </c>
      <c r="M10852" s="7" t="n">
        <f aca="false">IFERROR(VALUE(MID(D10852,FIND("_",D10852)+1,FIND("_",D10852,FIND("_",D10852)+1)-FIND("_",D10852)-1)),"")</f>
        <v>23</v>
      </c>
      <c r="N10852" s="7" t="str">
        <f aca="false">IF(OR(C10852="",M10852=""),"",C10852&amp;" Item "&amp;M10852)</f>
        <v>Milk Products Item 23</v>
      </c>
      <c r="O10852" s="7" t="n">
        <v>369</v>
      </c>
      <c r="P10852" s="8" t="n">
        <f aca="false">G10852*Q10852</f>
        <v>26.6</v>
      </c>
      <c r="Q10852" s="9" t="n">
        <f aca="false">IF(K10852=TRUE(),0.1,0)</f>
        <v>0.1</v>
      </c>
    </row>
    <row r="10853" customFormat="false" ht="15" hidden="false" customHeight="true" outlineLevel="0" collapsed="false">
      <c r="A10853" s="1" t="s">
        <v>11106</v>
      </c>
      <c r="B10853" s="1" t="s">
        <v>52</v>
      </c>
      <c r="C10853" s="1" t="s">
        <v>34</v>
      </c>
      <c r="D10853" s="1" t="s">
        <v>211</v>
      </c>
      <c r="E10853" s="1" t="n">
        <v>24.5</v>
      </c>
      <c r="F10853" s="1" t="n">
        <v>9</v>
      </c>
      <c r="G10853" s="1" t="n">
        <v>220.5</v>
      </c>
      <c r="H10853" s="1" t="s">
        <v>21</v>
      </c>
      <c r="I10853" s="1" t="s">
        <v>22</v>
      </c>
      <c r="J10853" s="4" t="n">
        <v>45013</v>
      </c>
      <c r="L10853" s="6" t="str">
        <f aca="false">IFERROR(INDEX(CategoryCodes!$B$2:$B$9,MATCH(C10853,CategoryCodes!$A$2:$A$9,0)),"")</f>
        <v>A</v>
      </c>
      <c r="M10853" s="7" t="n">
        <f aca="false">IFERROR(VALUE(MID(D10853,FIND("_",D10853)+1,FIND("_",D10853,FIND("_",D10853)+1)-FIND("_",D10853)-1)),"")</f>
        <v>14</v>
      </c>
      <c r="N10853" s="7" t="str">
        <f aca="false">IF(OR(C10853="",M10853=""),"",C10853&amp;" Item "&amp;M10853)</f>
        <v>Beverages Item 14</v>
      </c>
      <c r="O10853" s="7" t="n">
        <v>21</v>
      </c>
      <c r="P10853" s="8" t="n">
        <f aca="false">G10853*Q10853</f>
        <v>0</v>
      </c>
      <c r="Q10853" s="9" t="n">
        <f aca="false">IF(K10853=TRUE(),0.1,0)</f>
        <v>0</v>
      </c>
    </row>
    <row r="10854" customFormat="false" ht="15" hidden="false" customHeight="true" outlineLevel="0" collapsed="false">
      <c r="A10854" s="1" t="s">
        <v>11107</v>
      </c>
      <c r="B10854" s="1" t="s">
        <v>37</v>
      </c>
      <c r="C10854" s="1" t="s">
        <v>38</v>
      </c>
      <c r="D10854" s="1" t="s">
        <v>100</v>
      </c>
      <c r="E10854" s="1" t="n">
        <v>20</v>
      </c>
      <c r="F10854" s="1" t="n">
        <v>2</v>
      </c>
      <c r="G10854" s="1" t="n">
        <v>40</v>
      </c>
      <c r="H10854" s="1" t="s">
        <v>21</v>
      </c>
      <c r="I10854" s="1" t="s">
        <v>22</v>
      </c>
      <c r="J10854" s="4" t="n">
        <v>44684</v>
      </c>
      <c r="L10854" s="6" t="str">
        <f aca="false">IFERROR(INDEX(CategoryCodes!$B$2:$B$9,MATCH(C10854,CategoryCodes!$A$2:$A$9,0)),"")</f>
        <v>E</v>
      </c>
      <c r="M10854" s="7" t="n">
        <f aca="false">IFERROR(VALUE(MID(D10854,FIND("_",D10854)+1,FIND("_",D10854,FIND("_",D10854)+1)-FIND("_",D10854)-1)),"")</f>
        <v>11</v>
      </c>
      <c r="N10854" s="7" t="str">
        <f aca="false">IF(OR(C10854="",M10854=""),"",C10854&amp;" Item "&amp;M10854)</f>
        <v>Food Item 11</v>
      </c>
      <c r="O10854" s="7" t="n">
        <v>207</v>
      </c>
      <c r="P10854" s="8" t="n">
        <f aca="false">G10854*Q10854</f>
        <v>0</v>
      </c>
      <c r="Q10854" s="9" t="n">
        <f aca="false">IF(K10854=TRUE(),0.1,0)</f>
        <v>0</v>
      </c>
    </row>
    <row r="10855" customFormat="false" ht="15" hidden="false" customHeight="true" outlineLevel="0" collapsed="false">
      <c r="A10855" s="1" t="s">
        <v>11108</v>
      </c>
      <c r="B10855" s="1" t="s">
        <v>61</v>
      </c>
      <c r="C10855" s="1" t="s">
        <v>38</v>
      </c>
      <c r="D10855" s="1" t="s">
        <v>488</v>
      </c>
      <c r="E10855" s="1" t="n">
        <v>23</v>
      </c>
      <c r="F10855" s="1" t="n">
        <v>3</v>
      </c>
      <c r="G10855" s="1" t="n">
        <v>69</v>
      </c>
      <c r="H10855" s="1" t="s">
        <v>54</v>
      </c>
      <c r="I10855" s="1" t="s">
        <v>22</v>
      </c>
      <c r="J10855" s="4" t="n">
        <v>44990</v>
      </c>
      <c r="L10855" s="6" t="str">
        <f aca="false">IFERROR(INDEX(CategoryCodes!$B$2:$B$9,MATCH(C10855,CategoryCodes!$A$2:$A$9,0)),"")</f>
        <v>E</v>
      </c>
      <c r="M10855" s="7" t="n">
        <f aca="false">IFERROR(VALUE(MID(D10855,FIND("_",D10855)+1,FIND("_",D10855,FIND("_",D10855)+1)-FIND("_",D10855)-1)),"")</f>
        <v>13</v>
      </c>
      <c r="N10855" s="7" t="str">
        <f aca="false">IF(OR(C10855="",M10855=""),"",C10855&amp;" Item "&amp;M10855)</f>
        <v>Food Item 13</v>
      </c>
      <c r="O10855" s="7" t="n">
        <v>60</v>
      </c>
      <c r="P10855" s="8" t="n">
        <f aca="false">G10855*Q10855</f>
        <v>0</v>
      </c>
      <c r="Q10855" s="9" t="n">
        <f aca="false">IF(K10855=TRUE(),0.1,0)</f>
        <v>0</v>
      </c>
    </row>
    <row r="10856" customFormat="false" ht="15" hidden="false" customHeight="true" outlineLevel="0" collapsed="false">
      <c r="A10856" s="1" t="s">
        <v>11109</v>
      </c>
      <c r="B10856" s="1" t="s">
        <v>90</v>
      </c>
      <c r="C10856" s="1" t="s">
        <v>38</v>
      </c>
      <c r="D10856" s="1" t="s">
        <v>39</v>
      </c>
      <c r="E10856" s="1" t="n">
        <v>12.5</v>
      </c>
      <c r="F10856" s="1" t="n">
        <v>7</v>
      </c>
      <c r="G10856" s="1" t="n">
        <v>87.5</v>
      </c>
      <c r="H10856" s="1" t="s">
        <v>31</v>
      </c>
      <c r="I10856" s="1" t="s">
        <v>22</v>
      </c>
      <c r="J10856" s="4" t="n">
        <v>45535</v>
      </c>
      <c r="K10856" s="5" t="b">
        <f aca="false">TRUE()</f>
        <v>1</v>
      </c>
      <c r="L10856" s="6" t="str">
        <f aca="false">IFERROR(INDEX(CategoryCodes!$B$2:$B$9,MATCH(C10856,CategoryCodes!$A$2:$A$9,0)),"")</f>
        <v>E</v>
      </c>
      <c r="M10856" s="7" t="n">
        <f aca="false">IFERROR(VALUE(MID(D10856,FIND("_",D10856)+1,FIND("_",D10856,FIND("_",D10856)+1)-FIND("_",D10856)-1)),"")</f>
        <v>6</v>
      </c>
      <c r="N10856" s="7" t="str">
        <f aca="false">IF(OR(C10856="",M10856=""),"",C10856&amp;" Item "&amp;M10856)</f>
        <v>Food Item 6</v>
      </c>
      <c r="O10856" s="7" t="n">
        <v>108</v>
      </c>
      <c r="P10856" s="8" t="n">
        <f aca="false">G10856*Q10856</f>
        <v>8.75</v>
      </c>
      <c r="Q10856" s="9" t="n">
        <f aca="false">IF(K10856=TRUE(),0.1,0)</f>
        <v>0.1</v>
      </c>
    </row>
    <row r="10857" customFormat="false" ht="15" hidden="false" customHeight="true" outlineLevel="0" collapsed="false">
      <c r="A10857" s="1" t="s">
        <v>11110</v>
      </c>
      <c r="B10857" s="1" t="s">
        <v>71</v>
      </c>
      <c r="C10857" s="1" t="s">
        <v>25</v>
      </c>
      <c r="D10857" s="1" t="s">
        <v>293</v>
      </c>
      <c r="E10857" s="1" t="n">
        <v>20</v>
      </c>
      <c r="F10857" s="1" t="n">
        <v>4</v>
      </c>
      <c r="G10857" s="1" t="n">
        <v>80</v>
      </c>
      <c r="H10857" s="1" t="s">
        <v>21</v>
      </c>
      <c r="I10857" s="1" t="s">
        <v>44</v>
      </c>
      <c r="J10857" s="4" t="n">
        <v>44716</v>
      </c>
      <c r="L10857" s="6" t="str">
        <f aca="false">IFERROR(INDEX(CategoryCodes!$B$2:$B$9,MATCH(C10857,CategoryCodes!$A$2:$A$9,0)),"")</f>
        <v>G</v>
      </c>
      <c r="M10857" s="7" t="n">
        <f aca="false">IFERROR(VALUE(MID(D10857,FIND("_",D10857)+1,FIND("_",D10857,FIND("_",D10857)+1)-FIND("_",D10857)-1)),"")</f>
        <v>11</v>
      </c>
      <c r="N10857" s="7" t="str">
        <f aca="false">IF(OR(C10857="",M10857=""),"",C10857&amp;" Item "&amp;M10857)</f>
        <v>Milk Products Item 11</v>
      </c>
      <c r="O10857" s="7" t="n">
        <v>413</v>
      </c>
      <c r="P10857" s="8" t="n">
        <f aca="false">G10857*Q10857</f>
        <v>0</v>
      </c>
      <c r="Q10857" s="9" t="n">
        <f aca="false">IF(K10857=TRUE(),0.1,0)</f>
        <v>0</v>
      </c>
    </row>
    <row r="10858" customFormat="false" ht="15" hidden="false" customHeight="true" outlineLevel="0" collapsed="false">
      <c r="A10858" s="1" t="s">
        <v>11111</v>
      </c>
      <c r="B10858" s="1" t="s">
        <v>18</v>
      </c>
      <c r="C10858" s="1" t="s">
        <v>38</v>
      </c>
      <c r="D10858" s="1" t="s">
        <v>191</v>
      </c>
      <c r="E10858" s="1" t="n">
        <v>33.5</v>
      </c>
      <c r="F10858" s="1" t="n">
        <v>3</v>
      </c>
      <c r="G10858" s="1" t="n">
        <v>100.5</v>
      </c>
      <c r="H10858" s="1" t="s">
        <v>54</v>
      </c>
      <c r="I10858" s="1" t="s">
        <v>22</v>
      </c>
      <c r="J10858" s="4" t="n">
        <v>44834</v>
      </c>
      <c r="L10858" s="6" t="str">
        <f aca="false">IFERROR(INDEX(CategoryCodes!$B$2:$B$9,MATCH(C10858,CategoryCodes!$A$2:$A$9,0)),"")</f>
        <v>E</v>
      </c>
      <c r="M10858" s="7" t="n">
        <f aca="false">IFERROR(VALUE(MID(D10858,FIND("_",D10858)+1,FIND("_",D10858,FIND("_",D10858)+1)-FIND("_",D10858)-1)),"")</f>
        <v>20</v>
      </c>
      <c r="N10858" s="7" t="str">
        <f aca="false">IF(OR(C10858="",M10858=""),"",C10858&amp;" Item "&amp;M10858)</f>
        <v>Food Item 20</v>
      </c>
      <c r="O10858" s="7" t="n">
        <v>334</v>
      </c>
      <c r="P10858" s="8" t="n">
        <f aca="false">G10858*Q10858</f>
        <v>0</v>
      </c>
      <c r="Q10858" s="9" t="n">
        <f aca="false">IF(K10858=TRUE(),0.1,0)</f>
        <v>0</v>
      </c>
    </row>
    <row r="10859" customFormat="false" ht="15" hidden="false" customHeight="true" outlineLevel="0" collapsed="false">
      <c r="A10859" s="1" t="s">
        <v>11112</v>
      </c>
      <c r="B10859" s="1" t="s">
        <v>49</v>
      </c>
      <c r="C10859" s="1" t="s">
        <v>47</v>
      </c>
      <c r="F10859" s="1" t="n">
        <v>8</v>
      </c>
      <c r="G10859" s="1" t="n">
        <v>112</v>
      </c>
      <c r="H10859" s="1" t="s">
        <v>21</v>
      </c>
      <c r="I10859" s="1" t="s">
        <v>22</v>
      </c>
      <c r="J10859" s="4" t="n">
        <v>45623</v>
      </c>
      <c r="K10859" s="5" t="b">
        <f aca="false">TRUE()</f>
        <v>1</v>
      </c>
      <c r="L10859" s="6" t="str">
        <f aca="false">IFERROR(INDEX(CategoryCodes!$B$2:$B$9,MATCH(C10859,CategoryCodes!$A$2:$A$9,0)),"")</f>
        <v>F</v>
      </c>
      <c r="M10859" s="7" t="str">
        <f aca="false">IFERROR(VALUE(MID(D10859,FIND("_",D10859)+1,FIND("_",D10859,FIND("_",D10859)+1)-FIND("_",D10859)-1)),"")</f>
        <v/>
      </c>
      <c r="N10859" s="7" t="str">
        <f aca="false">IF(OR(C10859="",M10859=""),"",C10859&amp;" Item "&amp;M10859)</f>
        <v/>
      </c>
      <c r="O10859" s="7" t="n">
        <v>341</v>
      </c>
      <c r="P10859" s="8" t="n">
        <f aca="false">G10859*Q10859</f>
        <v>11.2</v>
      </c>
      <c r="Q10859" s="9" t="n">
        <f aca="false">IF(K10859=TRUE(),0.1,0)</f>
        <v>0.1</v>
      </c>
    </row>
    <row r="10860" customFormat="false" ht="15" hidden="false" customHeight="true" outlineLevel="0" collapsed="false">
      <c r="A10860" s="1" t="s">
        <v>11113</v>
      </c>
      <c r="B10860" s="1" t="s">
        <v>37</v>
      </c>
      <c r="C10860" s="1" t="s">
        <v>29</v>
      </c>
      <c r="D10860" s="1" t="s">
        <v>389</v>
      </c>
      <c r="E10860" s="1" t="n">
        <v>41</v>
      </c>
      <c r="F10860" s="1" t="n">
        <v>4</v>
      </c>
      <c r="G10860" s="1" t="n">
        <v>164</v>
      </c>
      <c r="H10860" s="1" t="s">
        <v>54</v>
      </c>
      <c r="I10860" s="1" t="s">
        <v>44</v>
      </c>
      <c r="J10860" s="4" t="n">
        <v>45631</v>
      </c>
      <c r="K10860" s="5" t="b">
        <f aca="false">TRUE()</f>
        <v>1</v>
      </c>
      <c r="L10860" s="6" t="str">
        <f aca="false">IFERROR(INDEX(CategoryCodes!$B$2:$B$9,MATCH(C10860,CategoryCodes!$A$2:$A$9,0)),"")</f>
        <v>B</v>
      </c>
      <c r="M10860" s="7" t="n">
        <f aca="false">IFERROR(VALUE(MID(D10860,FIND("_",D10860)+1,FIND("_",D10860,FIND("_",D10860)+1)-FIND("_",D10860)-1)),"")</f>
        <v>25</v>
      </c>
      <c r="N10860" s="7" t="str">
        <f aca="false">IF(OR(C10860="",M10860=""),"",C10860&amp;" Item "&amp;M10860)</f>
        <v>Butchers Item 25</v>
      </c>
      <c r="O10860" s="7" t="n">
        <v>267</v>
      </c>
      <c r="P10860" s="8" t="n">
        <f aca="false">G10860*Q10860</f>
        <v>16.4</v>
      </c>
      <c r="Q10860" s="9" t="n">
        <f aca="false">IF(K10860=TRUE(),0.1,0)</f>
        <v>0.1</v>
      </c>
    </row>
    <row r="10861" customFormat="false" ht="15" hidden="false" customHeight="true" outlineLevel="0" collapsed="false">
      <c r="A10861" s="1" t="s">
        <v>11114</v>
      </c>
      <c r="B10861" s="1" t="s">
        <v>86</v>
      </c>
      <c r="C10861" s="1" t="s">
        <v>29</v>
      </c>
      <c r="D10861" s="1" t="s">
        <v>1245</v>
      </c>
      <c r="E10861" s="1" t="n">
        <v>26</v>
      </c>
      <c r="F10861" s="1" t="n">
        <v>9</v>
      </c>
      <c r="G10861" s="1" t="n">
        <v>234</v>
      </c>
      <c r="H10861" s="1" t="s">
        <v>54</v>
      </c>
      <c r="I10861" s="1" t="s">
        <v>22</v>
      </c>
      <c r="J10861" s="4" t="n">
        <v>45092</v>
      </c>
      <c r="K10861" s="5" t="b">
        <f aca="false">FALSE()</f>
        <v>0</v>
      </c>
      <c r="L10861" s="6" t="str">
        <f aca="false">IFERROR(INDEX(CategoryCodes!$B$2:$B$9,MATCH(C10861,CategoryCodes!$A$2:$A$9,0)),"")</f>
        <v>B</v>
      </c>
      <c r="M10861" s="7" t="n">
        <f aca="false">IFERROR(VALUE(MID(D10861,FIND("_",D10861)+1,FIND("_",D10861,FIND("_",D10861)+1)-FIND("_",D10861)-1)),"")</f>
        <v>15</v>
      </c>
      <c r="N10861" s="7" t="str">
        <f aca="false">IF(OR(C10861="",M10861=""),"",C10861&amp;" Item "&amp;M10861)</f>
        <v>Butchers Item 15</v>
      </c>
      <c r="O10861" s="7" t="n">
        <v>234</v>
      </c>
      <c r="P10861" s="8" t="n">
        <f aca="false">G10861*Q10861</f>
        <v>0</v>
      </c>
      <c r="Q10861" s="9" t="n">
        <f aca="false">IF(K10861=TRUE(),0.1,0)</f>
        <v>0</v>
      </c>
    </row>
    <row r="10862" customFormat="false" ht="15" hidden="false" customHeight="true" outlineLevel="0" collapsed="false">
      <c r="A10862" s="1" t="s">
        <v>11115</v>
      </c>
      <c r="B10862" s="1" t="s">
        <v>129</v>
      </c>
      <c r="C10862" s="1" t="s">
        <v>34</v>
      </c>
      <c r="D10862" s="1" t="s">
        <v>211</v>
      </c>
      <c r="E10862" s="1" t="n">
        <v>24.5</v>
      </c>
      <c r="F10862" s="1" t="n">
        <v>7</v>
      </c>
      <c r="G10862" s="1" t="n">
        <v>171.5</v>
      </c>
      <c r="H10862" s="1" t="s">
        <v>54</v>
      </c>
      <c r="I10862" s="1" t="s">
        <v>22</v>
      </c>
      <c r="J10862" s="4" t="n">
        <v>45621</v>
      </c>
      <c r="K10862" s="5" t="b">
        <f aca="false">FALSE()</f>
        <v>0</v>
      </c>
      <c r="L10862" s="6" t="str">
        <f aca="false">IFERROR(INDEX(CategoryCodes!$B$2:$B$9,MATCH(C10862,CategoryCodes!$A$2:$A$9,0)),"")</f>
        <v>A</v>
      </c>
      <c r="M10862" s="7" t="n">
        <f aca="false">IFERROR(VALUE(MID(D10862,FIND("_",D10862)+1,FIND("_",D10862,FIND("_",D10862)+1)-FIND("_",D10862)-1)),"")</f>
        <v>14</v>
      </c>
      <c r="N10862" s="7" t="str">
        <f aca="false">IF(OR(C10862="",M10862=""),"",C10862&amp;" Item "&amp;M10862)</f>
        <v>Beverages Item 14</v>
      </c>
      <c r="O10862" s="7" t="n">
        <v>481</v>
      </c>
      <c r="P10862" s="8" t="n">
        <f aca="false">G10862*Q10862</f>
        <v>0</v>
      </c>
      <c r="Q10862" s="9" t="n">
        <f aca="false">IF(K10862=TRUE(),0.1,0)</f>
        <v>0</v>
      </c>
    </row>
    <row r="10863" customFormat="false" ht="15" hidden="false" customHeight="true" outlineLevel="0" collapsed="false">
      <c r="A10863" s="1" t="s">
        <v>11116</v>
      </c>
      <c r="B10863" s="1" t="s">
        <v>129</v>
      </c>
      <c r="C10863" s="1" t="s">
        <v>72</v>
      </c>
      <c r="D10863" s="1" t="s">
        <v>352</v>
      </c>
      <c r="E10863" s="1" t="n">
        <v>33.5</v>
      </c>
      <c r="F10863" s="1" t="n">
        <v>1</v>
      </c>
      <c r="G10863" s="1" t="n">
        <v>33.5</v>
      </c>
      <c r="H10863" s="1" t="s">
        <v>31</v>
      </c>
      <c r="I10863" s="1" t="s">
        <v>44</v>
      </c>
      <c r="J10863" s="4" t="n">
        <v>45342</v>
      </c>
      <c r="K10863" s="5" t="b">
        <f aca="false">FALSE()</f>
        <v>0</v>
      </c>
      <c r="L10863" s="6" t="str">
        <f aca="false">IFERROR(INDEX(CategoryCodes!$B$2:$B$9,MATCH(C10863,CategoryCodes!$A$2:$A$9,0)),"")</f>
        <v>D</v>
      </c>
      <c r="M10863" s="7" t="n">
        <f aca="false">IFERROR(VALUE(MID(D10863,FIND("_",D10863)+1,FIND("_",D10863,FIND("_",D10863)+1)-FIND("_",D10863)-1)),"")</f>
        <v>20</v>
      </c>
      <c r="N10863" s="7" t="str">
        <f aca="false">IF(OR(C10863="",M10863=""),"",C10863&amp;" Item "&amp;M10863)</f>
        <v>Electric household essentials Item 20</v>
      </c>
      <c r="O10863" s="7" t="n">
        <v>347</v>
      </c>
      <c r="P10863" s="8" t="n">
        <f aca="false">G10863*Q10863</f>
        <v>0</v>
      </c>
      <c r="Q10863" s="9" t="n">
        <f aca="false">IF(K10863=TRUE(),0.1,0)</f>
        <v>0</v>
      </c>
    </row>
    <row r="10864" customFormat="false" ht="15" hidden="false" customHeight="true" outlineLevel="0" collapsed="false">
      <c r="A10864" s="1" t="s">
        <v>11117</v>
      </c>
      <c r="B10864" s="1" t="s">
        <v>119</v>
      </c>
      <c r="C10864" s="1" t="s">
        <v>38</v>
      </c>
      <c r="D10864" s="1" t="s">
        <v>84</v>
      </c>
      <c r="E10864" s="1" t="n">
        <v>18.5</v>
      </c>
      <c r="F10864" s="1" t="n">
        <v>1</v>
      </c>
      <c r="G10864" s="1" t="n">
        <v>18.5</v>
      </c>
      <c r="H10864" s="1" t="s">
        <v>31</v>
      </c>
      <c r="I10864" s="1" t="s">
        <v>22</v>
      </c>
      <c r="J10864" s="4" t="n">
        <v>45178</v>
      </c>
      <c r="K10864" s="5" t="b">
        <f aca="false">TRUE()</f>
        <v>1</v>
      </c>
      <c r="L10864" s="6" t="str">
        <f aca="false">IFERROR(INDEX(CategoryCodes!$B$2:$B$9,MATCH(C10864,CategoryCodes!$A$2:$A$9,0)),"")</f>
        <v>E</v>
      </c>
      <c r="M10864" s="7" t="n">
        <f aca="false">IFERROR(VALUE(MID(D10864,FIND("_",D10864)+1,FIND("_",D10864,FIND("_",D10864)+1)-FIND("_",D10864)-1)),"")</f>
        <v>10</v>
      </c>
      <c r="N10864" s="7" t="str">
        <f aca="false">IF(OR(C10864="",M10864=""),"",C10864&amp;" Item "&amp;M10864)</f>
        <v>Food Item 10</v>
      </c>
      <c r="O10864" s="7" t="n">
        <v>445</v>
      </c>
      <c r="P10864" s="8" t="n">
        <f aca="false">G10864*Q10864</f>
        <v>1.85</v>
      </c>
      <c r="Q10864" s="9" t="n">
        <f aca="false">IF(K10864=TRUE(),0.1,0)</f>
        <v>0.1</v>
      </c>
    </row>
    <row r="10865" customFormat="false" ht="15" hidden="false" customHeight="true" outlineLevel="0" collapsed="false">
      <c r="A10865" s="1" t="s">
        <v>11118</v>
      </c>
      <c r="B10865" s="1" t="s">
        <v>61</v>
      </c>
      <c r="C10865" s="1" t="s">
        <v>25</v>
      </c>
      <c r="D10865" s="1" t="s">
        <v>216</v>
      </c>
      <c r="E10865" s="1" t="n">
        <v>9.5</v>
      </c>
      <c r="F10865" s="1" t="n">
        <v>6</v>
      </c>
      <c r="G10865" s="1" t="n">
        <v>57</v>
      </c>
      <c r="H10865" s="1" t="s">
        <v>21</v>
      </c>
      <c r="I10865" s="1" t="s">
        <v>22</v>
      </c>
      <c r="J10865" s="4" t="n">
        <v>45136</v>
      </c>
      <c r="L10865" s="6" t="str">
        <f aca="false">IFERROR(INDEX(CategoryCodes!$B$2:$B$9,MATCH(C10865,CategoryCodes!$A$2:$A$9,0)),"")</f>
        <v>G</v>
      </c>
      <c r="M10865" s="7" t="n">
        <f aca="false">IFERROR(VALUE(MID(D10865,FIND("_",D10865)+1,FIND("_",D10865,FIND("_",D10865)+1)-FIND("_",D10865)-1)),"")</f>
        <v>4</v>
      </c>
      <c r="N10865" s="7" t="str">
        <f aca="false">IF(OR(C10865="",M10865=""),"",C10865&amp;" Item "&amp;M10865)</f>
        <v>Milk Products Item 4</v>
      </c>
      <c r="O10865" s="7" t="n">
        <v>447</v>
      </c>
      <c r="P10865" s="8" t="n">
        <f aca="false">G10865*Q10865</f>
        <v>0</v>
      </c>
      <c r="Q10865" s="9" t="n">
        <f aca="false">IF(K10865=TRUE(),0.1,0)</f>
        <v>0</v>
      </c>
    </row>
    <row r="10866" customFormat="false" ht="15" hidden="false" customHeight="true" outlineLevel="0" collapsed="false">
      <c r="A10866" s="1" t="s">
        <v>11119</v>
      </c>
      <c r="B10866" s="1" t="s">
        <v>33</v>
      </c>
      <c r="C10866" s="1" t="s">
        <v>136</v>
      </c>
      <c r="D10866" s="1" t="s">
        <v>393</v>
      </c>
      <c r="E10866" s="1" t="n">
        <v>9.5</v>
      </c>
      <c r="F10866" s="1" t="n">
        <v>9</v>
      </c>
      <c r="G10866" s="1" t="n">
        <v>85.5</v>
      </c>
      <c r="H10866" s="1" t="s">
        <v>31</v>
      </c>
      <c r="I10866" s="1" t="s">
        <v>22</v>
      </c>
      <c r="J10866" s="4" t="n">
        <v>45317</v>
      </c>
      <c r="K10866" s="5" t="b">
        <f aca="false">TRUE()</f>
        <v>1</v>
      </c>
      <c r="L10866" s="6" t="str">
        <f aca="false">IFERROR(INDEX(CategoryCodes!$B$2:$B$9,MATCH(C10866,CategoryCodes!$A$2:$A$9,0)),"")</f>
        <v>C</v>
      </c>
      <c r="M10866" s="7" t="n">
        <f aca="false">IFERROR(VALUE(MID(D10866,FIND("_",D10866)+1,FIND("_",D10866,FIND("_",D10866)+1)-FIND("_",D10866)-1)),"")</f>
        <v>4</v>
      </c>
      <c r="N10866" s="7" t="str">
        <f aca="false">IF(OR(C10866="",M10866=""),"",C10866&amp;" Item "&amp;M10866)</f>
        <v>Computers and electric accessories Item 4</v>
      </c>
      <c r="O10866" s="7" t="n">
        <v>274</v>
      </c>
      <c r="P10866" s="8" t="n">
        <f aca="false">G10866*Q10866</f>
        <v>8.55</v>
      </c>
      <c r="Q10866" s="9" t="n">
        <f aca="false">IF(K10866=TRUE(),0.1,0)</f>
        <v>0.1</v>
      </c>
    </row>
    <row r="10867" customFormat="false" ht="15" hidden="false" customHeight="true" outlineLevel="0" collapsed="false">
      <c r="A10867" s="1" t="s">
        <v>11120</v>
      </c>
      <c r="B10867" s="1" t="s">
        <v>42</v>
      </c>
      <c r="C10867" s="1" t="s">
        <v>38</v>
      </c>
      <c r="D10867" s="1" t="s">
        <v>166</v>
      </c>
      <c r="E10867" s="1" t="n">
        <v>36.5</v>
      </c>
      <c r="F10867" s="1" t="n">
        <v>9</v>
      </c>
      <c r="G10867" s="1" t="n">
        <v>328.5</v>
      </c>
      <c r="H10867" s="1" t="s">
        <v>21</v>
      </c>
      <c r="I10867" s="1" t="s">
        <v>22</v>
      </c>
      <c r="J10867" s="4" t="n">
        <v>45199</v>
      </c>
      <c r="K10867" s="5" t="b">
        <f aca="false">TRUE()</f>
        <v>1</v>
      </c>
      <c r="L10867" s="6" t="str">
        <f aca="false">IFERROR(INDEX(CategoryCodes!$B$2:$B$9,MATCH(C10867,CategoryCodes!$A$2:$A$9,0)),"")</f>
        <v>E</v>
      </c>
      <c r="M10867" s="7" t="n">
        <f aca="false">IFERROR(VALUE(MID(D10867,FIND("_",D10867)+1,FIND("_",D10867,FIND("_",D10867)+1)-FIND("_",D10867)-1)),"")</f>
        <v>22</v>
      </c>
      <c r="N10867" s="7" t="str">
        <f aca="false">IF(OR(C10867="",M10867=""),"",C10867&amp;" Item "&amp;M10867)</f>
        <v>Food Item 22</v>
      </c>
      <c r="O10867" s="7" t="n">
        <v>76</v>
      </c>
      <c r="P10867" s="8" t="n">
        <f aca="false">G10867*Q10867</f>
        <v>32.85</v>
      </c>
      <c r="Q10867" s="9" t="n">
        <f aca="false">IF(K10867=TRUE(),0.1,0)</f>
        <v>0.1</v>
      </c>
    </row>
    <row r="10868" customFormat="false" ht="15" hidden="false" customHeight="true" outlineLevel="0" collapsed="false">
      <c r="A10868" s="1" t="s">
        <v>11121</v>
      </c>
      <c r="B10868" s="1" t="s">
        <v>71</v>
      </c>
      <c r="C10868" s="1" t="s">
        <v>38</v>
      </c>
      <c r="D10868" s="1" t="s">
        <v>415</v>
      </c>
      <c r="E10868" s="1" t="n">
        <v>11</v>
      </c>
      <c r="F10868" s="1" t="n">
        <v>8</v>
      </c>
      <c r="G10868" s="1" t="n">
        <v>88</v>
      </c>
      <c r="H10868" s="1" t="s">
        <v>21</v>
      </c>
      <c r="I10868" s="1" t="s">
        <v>44</v>
      </c>
      <c r="J10868" s="4" t="n">
        <v>44851</v>
      </c>
      <c r="L10868" s="6" t="str">
        <f aca="false">IFERROR(INDEX(CategoryCodes!$B$2:$B$9,MATCH(C10868,CategoryCodes!$A$2:$A$9,0)),"")</f>
        <v>E</v>
      </c>
      <c r="M10868" s="7" t="n">
        <f aca="false">IFERROR(VALUE(MID(D10868,FIND("_",D10868)+1,FIND("_",D10868,FIND("_",D10868)+1)-FIND("_",D10868)-1)),"")</f>
        <v>5</v>
      </c>
      <c r="N10868" s="7" t="str">
        <f aca="false">IF(OR(C10868="",M10868=""),"",C10868&amp;" Item "&amp;M10868)</f>
        <v>Food Item 5</v>
      </c>
      <c r="O10868" s="7" t="n">
        <v>379</v>
      </c>
      <c r="P10868" s="8" t="n">
        <f aca="false">G10868*Q10868</f>
        <v>0</v>
      </c>
      <c r="Q10868" s="9" t="n">
        <f aca="false">IF(K10868=TRUE(),0.1,0)</f>
        <v>0</v>
      </c>
    </row>
    <row r="10869" customFormat="false" ht="15" hidden="false" customHeight="true" outlineLevel="0" collapsed="false">
      <c r="A10869" s="1" t="s">
        <v>11122</v>
      </c>
      <c r="B10869" s="1" t="s">
        <v>122</v>
      </c>
      <c r="C10869" s="1" t="s">
        <v>38</v>
      </c>
      <c r="D10869" s="1" t="s">
        <v>488</v>
      </c>
      <c r="E10869" s="1" t="n">
        <v>23</v>
      </c>
      <c r="F10869" s="1" t="n">
        <v>6</v>
      </c>
      <c r="G10869" s="1" t="n">
        <v>138</v>
      </c>
      <c r="H10869" s="1" t="s">
        <v>21</v>
      </c>
      <c r="I10869" s="1" t="s">
        <v>22</v>
      </c>
      <c r="J10869" s="4" t="n">
        <v>44758</v>
      </c>
      <c r="K10869" s="5" t="b">
        <f aca="false">TRUE()</f>
        <v>1</v>
      </c>
      <c r="L10869" s="6" t="str">
        <f aca="false">IFERROR(INDEX(CategoryCodes!$B$2:$B$9,MATCH(C10869,CategoryCodes!$A$2:$A$9,0)),"")</f>
        <v>E</v>
      </c>
      <c r="M10869" s="7" t="n">
        <f aca="false">IFERROR(VALUE(MID(D10869,FIND("_",D10869)+1,FIND("_",D10869,FIND("_",D10869)+1)-FIND("_",D10869)-1)),"")</f>
        <v>13</v>
      </c>
      <c r="N10869" s="7" t="str">
        <f aca="false">IF(OR(C10869="",M10869=""),"",C10869&amp;" Item "&amp;M10869)</f>
        <v>Food Item 13</v>
      </c>
      <c r="O10869" s="7" t="n">
        <v>296</v>
      </c>
      <c r="P10869" s="8" t="n">
        <f aca="false">G10869*Q10869</f>
        <v>13.8</v>
      </c>
      <c r="Q10869" s="9" t="n">
        <f aca="false">IF(K10869=TRUE(),0.1,0)</f>
        <v>0.1</v>
      </c>
    </row>
    <row r="10870" customFormat="false" ht="15" hidden="false" customHeight="true" outlineLevel="0" collapsed="false">
      <c r="A10870" s="1" t="s">
        <v>11123</v>
      </c>
      <c r="B10870" s="1" t="s">
        <v>42</v>
      </c>
      <c r="C10870" s="1" t="s">
        <v>34</v>
      </c>
      <c r="D10870" s="1" t="s">
        <v>262</v>
      </c>
      <c r="E10870" s="1" t="n">
        <v>32</v>
      </c>
      <c r="F10870" s="1" t="n">
        <v>9</v>
      </c>
      <c r="G10870" s="1" t="n">
        <v>288</v>
      </c>
      <c r="H10870" s="1" t="s">
        <v>21</v>
      </c>
      <c r="I10870" s="1" t="s">
        <v>22</v>
      </c>
      <c r="J10870" s="4" t="n">
        <v>45391</v>
      </c>
      <c r="L10870" s="6" t="str">
        <f aca="false">IFERROR(INDEX(CategoryCodes!$B$2:$B$9,MATCH(C10870,CategoryCodes!$A$2:$A$9,0)),"")</f>
        <v>A</v>
      </c>
      <c r="M10870" s="7" t="n">
        <f aca="false">IFERROR(VALUE(MID(D10870,FIND("_",D10870)+1,FIND("_",D10870,FIND("_",D10870)+1)-FIND("_",D10870)-1)),"")</f>
        <v>19</v>
      </c>
      <c r="N10870" s="7" t="str">
        <f aca="false">IF(OR(C10870="",M10870=""),"",C10870&amp;" Item "&amp;M10870)</f>
        <v>Beverages Item 19</v>
      </c>
      <c r="O10870" s="7" t="n">
        <v>119</v>
      </c>
      <c r="P10870" s="8" t="n">
        <f aca="false">G10870*Q10870</f>
        <v>0</v>
      </c>
      <c r="Q10870" s="9" t="n">
        <f aca="false">IF(K10870=TRUE(),0.1,0)</f>
        <v>0</v>
      </c>
    </row>
    <row r="10871" customFormat="false" ht="15" hidden="false" customHeight="true" outlineLevel="0" collapsed="false">
      <c r="A10871" s="1" t="s">
        <v>11124</v>
      </c>
      <c r="B10871" s="1" t="s">
        <v>83</v>
      </c>
      <c r="C10871" s="1" t="s">
        <v>29</v>
      </c>
      <c r="D10871" s="1" t="s">
        <v>312</v>
      </c>
      <c r="E10871" s="1" t="n">
        <v>23</v>
      </c>
      <c r="F10871" s="1" t="n">
        <v>7</v>
      </c>
      <c r="G10871" s="1" t="n">
        <v>161</v>
      </c>
      <c r="H10871" s="1" t="s">
        <v>21</v>
      </c>
      <c r="I10871" s="1" t="s">
        <v>22</v>
      </c>
      <c r="J10871" s="4" t="n">
        <v>44584</v>
      </c>
      <c r="K10871" s="5" t="b">
        <f aca="false">FALSE()</f>
        <v>0</v>
      </c>
      <c r="L10871" s="6" t="str">
        <f aca="false">IFERROR(INDEX(CategoryCodes!$B$2:$B$9,MATCH(C10871,CategoryCodes!$A$2:$A$9,0)),"")</f>
        <v>B</v>
      </c>
      <c r="M10871" s="7" t="n">
        <f aca="false">IFERROR(VALUE(MID(D10871,FIND("_",D10871)+1,FIND("_",D10871,FIND("_",D10871)+1)-FIND("_",D10871)-1)),"")</f>
        <v>13</v>
      </c>
      <c r="N10871" s="7" t="str">
        <f aca="false">IF(OR(C10871="",M10871=""),"",C10871&amp;" Item "&amp;M10871)</f>
        <v>Butchers Item 13</v>
      </c>
      <c r="O10871" s="7" t="n">
        <v>473</v>
      </c>
      <c r="P10871" s="8" t="n">
        <f aca="false">G10871*Q10871</f>
        <v>0</v>
      </c>
      <c r="Q10871" s="9" t="n">
        <f aca="false">IF(K10871=TRUE(),0.1,0)</f>
        <v>0</v>
      </c>
    </row>
    <row r="10872" customFormat="false" ht="15" hidden="false" customHeight="true" outlineLevel="0" collapsed="false">
      <c r="A10872" s="1" t="s">
        <v>11125</v>
      </c>
      <c r="B10872" s="1" t="s">
        <v>61</v>
      </c>
      <c r="C10872" s="1" t="s">
        <v>47</v>
      </c>
      <c r="D10872" s="1" t="s">
        <v>348</v>
      </c>
      <c r="E10872" s="1" t="n">
        <v>29</v>
      </c>
      <c r="F10872" s="1" t="n">
        <v>1</v>
      </c>
      <c r="G10872" s="1" t="n">
        <v>29</v>
      </c>
      <c r="H10872" s="1" t="s">
        <v>54</v>
      </c>
      <c r="I10872" s="1" t="s">
        <v>22</v>
      </c>
      <c r="J10872" s="4" t="n">
        <v>45247</v>
      </c>
      <c r="K10872" s="5" t="b">
        <f aca="false">TRUE()</f>
        <v>1</v>
      </c>
      <c r="L10872" s="6" t="str">
        <f aca="false">IFERROR(INDEX(CategoryCodes!$B$2:$B$9,MATCH(C10872,CategoryCodes!$A$2:$A$9,0)),"")</f>
        <v>F</v>
      </c>
      <c r="M10872" s="7" t="n">
        <f aca="false">IFERROR(VALUE(MID(D10872,FIND("_",D10872)+1,FIND("_",D10872,FIND("_",D10872)+1)-FIND("_",D10872)-1)),"")</f>
        <v>17</v>
      </c>
      <c r="N10872" s="7" t="str">
        <f aca="false">IF(OR(C10872="",M10872=""),"",C10872&amp;" Item "&amp;M10872)</f>
        <v>Furniture Item 17</v>
      </c>
      <c r="O10872" s="7" t="n">
        <v>36</v>
      </c>
      <c r="P10872" s="8" t="n">
        <f aca="false">G10872*Q10872</f>
        <v>2.9</v>
      </c>
      <c r="Q10872" s="9" t="n">
        <f aca="false">IF(K10872=TRUE(),0.1,0)</f>
        <v>0.1</v>
      </c>
    </row>
    <row r="10873" customFormat="false" ht="15" hidden="false" customHeight="true" outlineLevel="0" collapsed="false">
      <c r="A10873" s="1" t="s">
        <v>11126</v>
      </c>
      <c r="B10873" s="1" t="s">
        <v>71</v>
      </c>
      <c r="C10873" s="1" t="s">
        <v>38</v>
      </c>
      <c r="D10873" s="1" t="s">
        <v>84</v>
      </c>
      <c r="E10873" s="1" t="n">
        <v>18.5</v>
      </c>
      <c r="F10873" s="1" t="n">
        <v>2</v>
      </c>
      <c r="G10873" s="1" t="n">
        <v>37</v>
      </c>
      <c r="H10873" s="1" t="s">
        <v>21</v>
      </c>
      <c r="I10873" s="1" t="s">
        <v>44</v>
      </c>
      <c r="J10873" s="4" t="n">
        <v>45385</v>
      </c>
      <c r="K10873" s="5" t="b">
        <f aca="false">FALSE()</f>
        <v>0</v>
      </c>
      <c r="L10873" s="6" t="str">
        <f aca="false">IFERROR(INDEX(CategoryCodes!$B$2:$B$9,MATCH(C10873,CategoryCodes!$A$2:$A$9,0)),"")</f>
        <v>E</v>
      </c>
      <c r="M10873" s="7" t="n">
        <f aca="false">IFERROR(VALUE(MID(D10873,FIND("_",D10873)+1,FIND("_",D10873,FIND("_",D10873)+1)-FIND("_",D10873)-1)),"")</f>
        <v>10</v>
      </c>
      <c r="N10873" s="7" t="str">
        <f aca="false">IF(OR(C10873="",M10873=""),"",C10873&amp;" Item "&amp;M10873)</f>
        <v>Food Item 10</v>
      </c>
      <c r="O10873" s="7" t="n">
        <v>18</v>
      </c>
      <c r="P10873" s="8" t="n">
        <f aca="false">G10873*Q10873</f>
        <v>0</v>
      </c>
      <c r="Q10873" s="9" t="n">
        <f aca="false">IF(K10873=TRUE(),0.1,0)</f>
        <v>0</v>
      </c>
    </row>
    <row r="10874" customFormat="false" ht="15" hidden="false" customHeight="true" outlineLevel="0" collapsed="false">
      <c r="A10874" s="1" t="s">
        <v>11127</v>
      </c>
      <c r="B10874" s="1" t="s">
        <v>122</v>
      </c>
      <c r="C10874" s="1" t="s">
        <v>29</v>
      </c>
      <c r="D10874" s="1" t="s">
        <v>53</v>
      </c>
      <c r="E10874" s="1" t="n">
        <v>36.5</v>
      </c>
      <c r="F10874" s="1" t="n">
        <v>1</v>
      </c>
      <c r="G10874" s="1" t="n">
        <v>36.5</v>
      </c>
      <c r="H10874" s="1" t="s">
        <v>21</v>
      </c>
      <c r="I10874" s="1" t="s">
        <v>44</v>
      </c>
      <c r="J10874" s="4" t="n">
        <v>44767</v>
      </c>
      <c r="K10874" s="5" t="b">
        <f aca="false">FALSE()</f>
        <v>0</v>
      </c>
      <c r="L10874" s="6" t="str">
        <f aca="false">IFERROR(INDEX(CategoryCodes!$B$2:$B$9,MATCH(C10874,CategoryCodes!$A$2:$A$9,0)),"")</f>
        <v>B</v>
      </c>
      <c r="M10874" s="7" t="n">
        <f aca="false">IFERROR(VALUE(MID(D10874,FIND("_",D10874)+1,FIND("_",D10874,FIND("_",D10874)+1)-FIND("_",D10874)-1)),"")</f>
        <v>22</v>
      </c>
      <c r="N10874" s="7" t="str">
        <f aca="false">IF(OR(C10874="",M10874=""),"",C10874&amp;" Item "&amp;M10874)</f>
        <v>Butchers Item 22</v>
      </c>
      <c r="O10874" s="7" t="n">
        <v>376</v>
      </c>
      <c r="P10874" s="8" t="n">
        <f aca="false">G10874*Q10874</f>
        <v>0</v>
      </c>
      <c r="Q10874" s="9" t="n">
        <f aca="false">IF(K10874=TRUE(),0.1,0)</f>
        <v>0</v>
      </c>
    </row>
    <row r="10875" customFormat="false" ht="15" hidden="false" customHeight="true" outlineLevel="0" collapsed="false">
      <c r="A10875" s="1" t="s">
        <v>11128</v>
      </c>
      <c r="B10875" s="1" t="s">
        <v>129</v>
      </c>
      <c r="C10875" s="1" t="s">
        <v>72</v>
      </c>
      <c r="D10875" s="1" t="s">
        <v>221</v>
      </c>
      <c r="E10875" s="1" t="n">
        <v>12.5</v>
      </c>
      <c r="F10875" s="1" t="n">
        <v>1</v>
      </c>
      <c r="G10875" s="1" t="n">
        <v>12.5</v>
      </c>
      <c r="H10875" s="1" t="s">
        <v>54</v>
      </c>
      <c r="I10875" s="1" t="s">
        <v>22</v>
      </c>
      <c r="J10875" s="4" t="n">
        <v>44700</v>
      </c>
      <c r="K10875" s="5" t="b">
        <f aca="false">TRUE()</f>
        <v>1</v>
      </c>
      <c r="L10875" s="6" t="str">
        <f aca="false">IFERROR(INDEX(CategoryCodes!$B$2:$B$9,MATCH(C10875,CategoryCodes!$A$2:$A$9,0)),"")</f>
        <v>D</v>
      </c>
      <c r="M10875" s="7" t="n">
        <f aca="false">IFERROR(VALUE(MID(D10875,FIND("_",D10875)+1,FIND("_",D10875,FIND("_",D10875)+1)-FIND("_",D10875)-1)),"")</f>
        <v>6</v>
      </c>
      <c r="N10875" s="7" t="str">
        <f aca="false">IF(OR(C10875="",M10875=""),"",C10875&amp;" Item "&amp;M10875)</f>
        <v>Electric household essentials Item 6</v>
      </c>
      <c r="O10875" s="7" t="n">
        <v>72</v>
      </c>
      <c r="P10875" s="8" t="n">
        <f aca="false">G10875*Q10875</f>
        <v>1.25</v>
      </c>
      <c r="Q10875" s="9" t="n">
        <f aca="false">IF(K10875=TRUE(),0.1,0)</f>
        <v>0.1</v>
      </c>
    </row>
    <row r="10876" customFormat="false" ht="15" hidden="false" customHeight="true" outlineLevel="0" collapsed="false">
      <c r="A10876" s="1" t="s">
        <v>11129</v>
      </c>
      <c r="B10876" s="1" t="s">
        <v>90</v>
      </c>
      <c r="C10876" s="1" t="s">
        <v>34</v>
      </c>
      <c r="D10876" s="1" t="s">
        <v>258</v>
      </c>
      <c r="E10876" s="1" t="n">
        <v>38</v>
      </c>
      <c r="F10876" s="1" t="n">
        <v>6</v>
      </c>
      <c r="G10876" s="1" t="n">
        <v>228</v>
      </c>
      <c r="H10876" s="1" t="s">
        <v>54</v>
      </c>
      <c r="I10876" s="1" t="s">
        <v>22</v>
      </c>
      <c r="J10876" s="4" t="n">
        <v>45193</v>
      </c>
      <c r="K10876" s="5" t="b">
        <f aca="false">TRUE()</f>
        <v>1</v>
      </c>
      <c r="L10876" s="6" t="str">
        <f aca="false">IFERROR(INDEX(CategoryCodes!$B$2:$B$9,MATCH(C10876,CategoryCodes!$A$2:$A$9,0)),"")</f>
        <v>A</v>
      </c>
      <c r="M10876" s="7" t="n">
        <f aca="false">IFERROR(VALUE(MID(D10876,FIND("_",D10876)+1,FIND("_",D10876,FIND("_",D10876)+1)-FIND("_",D10876)-1)),"")</f>
        <v>23</v>
      </c>
      <c r="N10876" s="7" t="str">
        <f aca="false">IF(OR(C10876="",M10876=""),"",C10876&amp;" Item "&amp;M10876)</f>
        <v>Beverages Item 23</v>
      </c>
      <c r="O10876" s="7" t="n">
        <v>250</v>
      </c>
      <c r="P10876" s="8" t="n">
        <f aca="false">G10876*Q10876</f>
        <v>22.8</v>
      </c>
      <c r="Q10876" s="9" t="n">
        <f aca="false">IF(K10876=TRUE(),0.1,0)</f>
        <v>0.1</v>
      </c>
    </row>
    <row r="10877" customFormat="false" ht="15" hidden="false" customHeight="true" outlineLevel="0" collapsed="false">
      <c r="A10877" s="1" t="s">
        <v>11130</v>
      </c>
      <c r="B10877" s="1" t="s">
        <v>33</v>
      </c>
      <c r="C10877" s="1" t="s">
        <v>47</v>
      </c>
      <c r="D10877" s="1" t="s">
        <v>196</v>
      </c>
      <c r="E10877" s="1" t="n">
        <v>20</v>
      </c>
      <c r="F10877" s="1" t="n">
        <v>3</v>
      </c>
      <c r="G10877" s="1" t="n">
        <v>60</v>
      </c>
      <c r="H10877" s="1" t="s">
        <v>21</v>
      </c>
      <c r="I10877" s="1" t="s">
        <v>22</v>
      </c>
      <c r="J10877" s="4" t="n">
        <v>45247</v>
      </c>
      <c r="L10877" s="6" t="str">
        <f aca="false">IFERROR(INDEX(CategoryCodes!$B$2:$B$9,MATCH(C10877,CategoryCodes!$A$2:$A$9,0)),"")</f>
        <v>F</v>
      </c>
      <c r="M10877" s="7" t="n">
        <f aca="false">IFERROR(VALUE(MID(D10877,FIND("_",D10877)+1,FIND("_",D10877,FIND("_",D10877)+1)-FIND("_",D10877)-1)),"")</f>
        <v>11</v>
      </c>
      <c r="N10877" s="7" t="str">
        <f aca="false">IF(OR(C10877="",M10877=""),"",C10877&amp;" Item "&amp;M10877)</f>
        <v>Furniture Item 11</v>
      </c>
      <c r="O10877" s="7" t="n">
        <v>334</v>
      </c>
      <c r="P10877" s="8" t="n">
        <f aca="false">G10877*Q10877</f>
        <v>0</v>
      </c>
      <c r="Q10877" s="9" t="n">
        <f aca="false">IF(K10877=TRUE(),0.1,0)</f>
        <v>0</v>
      </c>
    </row>
    <row r="10878" customFormat="false" ht="15" hidden="false" customHeight="true" outlineLevel="0" collapsed="false">
      <c r="A10878" s="1" t="s">
        <v>11131</v>
      </c>
      <c r="B10878" s="1" t="s">
        <v>61</v>
      </c>
      <c r="C10878" s="1" t="s">
        <v>25</v>
      </c>
      <c r="D10878" s="1" t="s">
        <v>207</v>
      </c>
      <c r="E10878" s="1" t="n">
        <v>15.5</v>
      </c>
      <c r="F10878" s="1" t="n">
        <v>7</v>
      </c>
      <c r="G10878" s="1" t="n">
        <v>108.5</v>
      </c>
      <c r="H10878" s="1" t="s">
        <v>54</v>
      </c>
      <c r="I10878" s="1" t="s">
        <v>22</v>
      </c>
      <c r="J10878" s="4" t="n">
        <v>45180</v>
      </c>
      <c r="L10878" s="6" t="str">
        <f aca="false">IFERROR(INDEX(CategoryCodes!$B$2:$B$9,MATCH(C10878,CategoryCodes!$A$2:$A$9,0)),"")</f>
        <v>G</v>
      </c>
      <c r="M10878" s="7" t="n">
        <f aca="false">IFERROR(VALUE(MID(D10878,FIND("_",D10878)+1,FIND("_",D10878,FIND("_",D10878)+1)-FIND("_",D10878)-1)),"")</f>
        <v>8</v>
      </c>
      <c r="N10878" s="7" t="str">
        <f aca="false">IF(OR(C10878="",M10878=""),"",C10878&amp;" Item "&amp;M10878)</f>
        <v>Milk Products Item 8</v>
      </c>
      <c r="O10878" s="7" t="n">
        <v>9</v>
      </c>
      <c r="P10878" s="8" t="n">
        <f aca="false">G10878*Q10878</f>
        <v>0</v>
      </c>
      <c r="Q10878" s="9" t="n">
        <f aca="false">IF(K10878=TRUE(),0.1,0)</f>
        <v>0</v>
      </c>
    </row>
    <row r="10879" customFormat="false" ht="15" hidden="false" customHeight="true" outlineLevel="0" collapsed="false">
      <c r="A10879" s="1" t="s">
        <v>11132</v>
      </c>
      <c r="B10879" s="1" t="s">
        <v>69</v>
      </c>
      <c r="C10879" s="1" t="s">
        <v>19</v>
      </c>
      <c r="D10879" s="1" t="s">
        <v>802</v>
      </c>
      <c r="E10879" s="1" t="n">
        <v>38</v>
      </c>
      <c r="F10879" s="1" t="n">
        <v>5</v>
      </c>
      <c r="G10879" s="1" t="n">
        <v>190</v>
      </c>
      <c r="H10879" s="1" t="s">
        <v>21</v>
      </c>
      <c r="I10879" s="1" t="s">
        <v>44</v>
      </c>
      <c r="J10879" s="4" t="n">
        <v>44912</v>
      </c>
      <c r="K10879" s="5" t="b">
        <f aca="false">TRUE()</f>
        <v>1</v>
      </c>
      <c r="L10879" s="6" t="str">
        <f aca="false">IFERROR(INDEX(CategoryCodes!$B$2:$B$9,MATCH(C10879,CategoryCodes!$A$2:$A$9,0)),"")</f>
        <v>H</v>
      </c>
      <c r="M10879" s="7" t="n">
        <f aca="false">IFERROR(VALUE(MID(D10879,FIND("_",D10879)+1,FIND("_",D10879,FIND("_",D10879)+1)-FIND("_",D10879)-1)),"")</f>
        <v>23</v>
      </c>
      <c r="N10879" s="7" t="str">
        <f aca="false">IF(OR(C10879="",M10879=""),"",C10879&amp;" Item "&amp;M10879)</f>
        <v>Patisserie Item 23</v>
      </c>
      <c r="O10879" s="7" t="n">
        <v>241</v>
      </c>
      <c r="P10879" s="8" t="n">
        <f aca="false">G10879*Q10879</f>
        <v>19</v>
      </c>
      <c r="Q10879" s="9" t="n">
        <f aca="false">IF(K10879=TRUE(),0.1,0)</f>
        <v>0.1</v>
      </c>
    </row>
    <row r="10880" customFormat="false" ht="15" hidden="false" customHeight="true" outlineLevel="0" collapsed="false">
      <c r="A10880" s="1" t="s">
        <v>11133</v>
      </c>
      <c r="B10880" s="1" t="s">
        <v>33</v>
      </c>
      <c r="C10880" s="1" t="s">
        <v>29</v>
      </c>
      <c r="D10880" s="1" t="s">
        <v>168</v>
      </c>
      <c r="E10880" s="1" t="n">
        <v>6.5</v>
      </c>
      <c r="F10880" s="1" t="n">
        <v>8</v>
      </c>
      <c r="G10880" s="1" t="n">
        <v>52</v>
      </c>
      <c r="H10880" s="1" t="s">
        <v>31</v>
      </c>
      <c r="I10880" s="1" t="s">
        <v>44</v>
      </c>
      <c r="J10880" s="4" t="n">
        <v>45175</v>
      </c>
      <c r="K10880" s="5" t="b">
        <f aca="false">TRUE()</f>
        <v>1</v>
      </c>
      <c r="L10880" s="6" t="str">
        <f aca="false">IFERROR(INDEX(CategoryCodes!$B$2:$B$9,MATCH(C10880,CategoryCodes!$A$2:$A$9,0)),"")</f>
        <v>B</v>
      </c>
      <c r="M10880" s="7" t="n">
        <f aca="false">IFERROR(VALUE(MID(D10880,FIND("_",D10880)+1,FIND("_",D10880,FIND("_",D10880)+1)-FIND("_",D10880)-1)),"")</f>
        <v>2</v>
      </c>
      <c r="N10880" s="7" t="str">
        <f aca="false">IF(OR(C10880="",M10880=""),"",C10880&amp;" Item "&amp;M10880)</f>
        <v>Butchers Item 2</v>
      </c>
      <c r="O10880" s="7" t="n">
        <v>464</v>
      </c>
      <c r="P10880" s="8" t="n">
        <f aca="false">G10880*Q10880</f>
        <v>5.2</v>
      </c>
      <c r="Q10880" s="9" t="n">
        <f aca="false">IF(K10880=TRUE(),0.1,0)</f>
        <v>0.1</v>
      </c>
    </row>
    <row r="10881" customFormat="false" ht="15" hidden="false" customHeight="true" outlineLevel="0" collapsed="false">
      <c r="A10881" s="1" t="s">
        <v>11134</v>
      </c>
      <c r="B10881" s="1" t="s">
        <v>75</v>
      </c>
      <c r="C10881" s="1" t="s">
        <v>47</v>
      </c>
      <c r="D10881" s="1" t="s">
        <v>196</v>
      </c>
      <c r="E10881" s="1" t="n">
        <v>20</v>
      </c>
      <c r="F10881" s="1" t="n">
        <v>10</v>
      </c>
      <c r="G10881" s="1" t="n">
        <v>200</v>
      </c>
      <c r="H10881" s="1" t="s">
        <v>21</v>
      </c>
      <c r="I10881" s="1" t="s">
        <v>22</v>
      </c>
      <c r="J10881" s="4" t="n">
        <v>45649</v>
      </c>
      <c r="K10881" s="5" t="b">
        <f aca="false">FALSE()</f>
        <v>0</v>
      </c>
      <c r="L10881" s="6" t="str">
        <f aca="false">IFERROR(INDEX(CategoryCodes!$B$2:$B$9,MATCH(C10881,CategoryCodes!$A$2:$A$9,0)),"")</f>
        <v>F</v>
      </c>
      <c r="M10881" s="7" t="n">
        <f aca="false">IFERROR(VALUE(MID(D10881,FIND("_",D10881)+1,FIND("_",D10881,FIND("_",D10881)+1)-FIND("_",D10881)-1)),"")</f>
        <v>11</v>
      </c>
      <c r="N10881" s="7" t="str">
        <f aca="false">IF(OR(C10881="",M10881=""),"",C10881&amp;" Item "&amp;M10881)</f>
        <v>Furniture Item 11</v>
      </c>
      <c r="O10881" s="7" t="n">
        <v>470</v>
      </c>
      <c r="P10881" s="8" t="n">
        <f aca="false">G10881*Q10881</f>
        <v>0</v>
      </c>
      <c r="Q10881" s="9" t="n">
        <f aca="false">IF(K10881=TRUE(),0.1,0)</f>
        <v>0</v>
      </c>
    </row>
    <row r="10882" customFormat="false" ht="15" hidden="false" customHeight="true" outlineLevel="0" collapsed="false">
      <c r="A10882" s="1" t="s">
        <v>11135</v>
      </c>
      <c r="B10882" s="1" t="s">
        <v>122</v>
      </c>
      <c r="C10882" s="1" t="s">
        <v>136</v>
      </c>
      <c r="D10882" s="1" t="s">
        <v>155</v>
      </c>
      <c r="E10882" s="1" t="n">
        <v>26</v>
      </c>
      <c r="F10882" s="1" t="n">
        <v>10</v>
      </c>
      <c r="G10882" s="1" t="n">
        <v>260</v>
      </c>
      <c r="H10882" s="1" t="s">
        <v>54</v>
      </c>
      <c r="I10882" s="1" t="s">
        <v>44</v>
      </c>
      <c r="J10882" s="4" t="n">
        <v>45303</v>
      </c>
      <c r="L10882" s="6" t="str">
        <f aca="false">IFERROR(INDEX(CategoryCodes!$B$2:$B$9,MATCH(C10882,CategoryCodes!$A$2:$A$9,0)),"")</f>
        <v>C</v>
      </c>
      <c r="M10882" s="7" t="n">
        <f aca="false">IFERROR(VALUE(MID(D10882,FIND("_",D10882)+1,FIND("_",D10882,FIND("_",D10882)+1)-FIND("_",D10882)-1)),"")</f>
        <v>15</v>
      </c>
      <c r="N10882" s="7" t="str">
        <f aca="false">IF(OR(C10882="",M10882=""),"",C10882&amp;" Item "&amp;M10882)</f>
        <v>Computers and electric accessories Item 15</v>
      </c>
      <c r="O10882" s="7" t="n">
        <v>316</v>
      </c>
      <c r="P10882" s="8" t="n">
        <f aca="false">G10882*Q10882</f>
        <v>0</v>
      </c>
      <c r="Q10882" s="9" t="n">
        <f aca="false">IF(K10882=TRUE(),0.1,0)</f>
        <v>0</v>
      </c>
    </row>
    <row r="10883" customFormat="false" ht="15" hidden="false" customHeight="true" outlineLevel="0" collapsed="false">
      <c r="A10883" s="1" t="s">
        <v>11136</v>
      </c>
      <c r="B10883" s="1" t="s">
        <v>71</v>
      </c>
      <c r="C10883" s="1" t="s">
        <v>47</v>
      </c>
      <c r="D10883" s="1" t="s">
        <v>196</v>
      </c>
      <c r="E10883" s="1" t="n">
        <v>20</v>
      </c>
      <c r="F10883" s="1" t="n">
        <v>2</v>
      </c>
      <c r="G10883" s="1" t="n">
        <v>40</v>
      </c>
      <c r="H10883" s="1" t="s">
        <v>54</v>
      </c>
      <c r="I10883" s="1" t="s">
        <v>44</v>
      </c>
      <c r="J10883" s="4" t="n">
        <v>45085</v>
      </c>
      <c r="K10883" s="5" t="b">
        <f aca="false">FALSE()</f>
        <v>0</v>
      </c>
      <c r="L10883" s="6" t="str">
        <f aca="false">IFERROR(INDEX(CategoryCodes!$B$2:$B$9,MATCH(C10883,CategoryCodes!$A$2:$A$9,0)),"")</f>
        <v>F</v>
      </c>
      <c r="M10883" s="7" t="n">
        <f aca="false">IFERROR(VALUE(MID(D10883,FIND("_",D10883)+1,FIND("_",D10883,FIND("_",D10883)+1)-FIND("_",D10883)-1)),"")</f>
        <v>11</v>
      </c>
      <c r="N10883" s="7" t="str">
        <f aca="false">IF(OR(C10883="",M10883=""),"",C10883&amp;" Item "&amp;M10883)</f>
        <v>Furniture Item 11</v>
      </c>
      <c r="O10883" s="7" t="n">
        <v>23</v>
      </c>
      <c r="P10883" s="8" t="n">
        <f aca="false">G10883*Q10883</f>
        <v>0</v>
      </c>
      <c r="Q10883" s="9" t="n">
        <f aca="false">IF(K10883=TRUE(),0.1,0)</f>
        <v>0</v>
      </c>
    </row>
    <row r="10884" customFormat="false" ht="15" hidden="false" customHeight="true" outlineLevel="0" collapsed="false">
      <c r="A10884" s="1" t="s">
        <v>11137</v>
      </c>
      <c r="B10884" s="1" t="s">
        <v>80</v>
      </c>
      <c r="C10884" s="1" t="s">
        <v>19</v>
      </c>
      <c r="D10884" s="1" t="s">
        <v>213</v>
      </c>
      <c r="E10884" s="1" t="n">
        <v>9.5</v>
      </c>
      <c r="F10884" s="1" t="n">
        <v>9</v>
      </c>
      <c r="G10884" s="1" t="n">
        <v>85.5</v>
      </c>
      <c r="H10884" s="1" t="s">
        <v>54</v>
      </c>
      <c r="I10884" s="1" t="s">
        <v>44</v>
      </c>
      <c r="J10884" s="4" t="n">
        <v>45360</v>
      </c>
      <c r="K10884" s="5" t="b">
        <f aca="false">FALSE()</f>
        <v>0</v>
      </c>
      <c r="L10884" s="6" t="str">
        <f aca="false">IFERROR(INDEX(CategoryCodes!$B$2:$B$9,MATCH(C10884,CategoryCodes!$A$2:$A$9,0)),"")</f>
        <v>H</v>
      </c>
      <c r="M10884" s="7" t="n">
        <f aca="false">IFERROR(VALUE(MID(D10884,FIND("_",D10884)+1,FIND("_",D10884,FIND("_",D10884)+1)-FIND("_",D10884)-1)),"")</f>
        <v>4</v>
      </c>
      <c r="N10884" s="7" t="str">
        <f aca="false">IF(OR(C10884="",M10884=""),"",C10884&amp;" Item "&amp;M10884)</f>
        <v>Patisserie Item 4</v>
      </c>
      <c r="O10884" s="7" t="n">
        <v>124</v>
      </c>
      <c r="P10884" s="8" t="n">
        <f aca="false">G10884*Q10884</f>
        <v>0</v>
      </c>
      <c r="Q10884" s="9" t="n">
        <f aca="false">IF(K10884=TRUE(),0.1,0)</f>
        <v>0</v>
      </c>
    </row>
    <row r="10885" customFormat="false" ht="15" hidden="false" customHeight="true" outlineLevel="0" collapsed="false">
      <c r="A10885" s="1" t="s">
        <v>11138</v>
      </c>
      <c r="B10885" s="1" t="s">
        <v>95</v>
      </c>
      <c r="C10885" s="1" t="s">
        <v>136</v>
      </c>
      <c r="D10885" s="1" t="s">
        <v>341</v>
      </c>
      <c r="E10885" s="1" t="n">
        <v>20</v>
      </c>
      <c r="F10885" s="1" t="n">
        <v>7</v>
      </c>
      <c r="G10885" s="1" t="n">
        <v>140</v>
      </c>
      <c r="H10885" s="1" t="s">
        <v>31</v>
      </c>
      <c r="I10885" s="1" t="s">
        <v>22</v>
      </c>
      <c r="J10885" s="4" t="n">
        <v>45250</v>
      </c>
      <c r="L10885" s="6" t="str">
        <f aca="false">IFERROR(INDEX(CategoryCodes!$B$2:$B$9,MATCH(C10885,CategoryCodes!$A$2:$A$9,0)),"")</f>
        <v>C</v>
      </c>
      <c r="M10885" s="7" t="n">
        <f aca="false">IFERROR(VALUE(MID(D10885,FIND("_",D10885)+1,FIND("_",D10885,FIND("_",D10885)+1)-FIND("_",D10885)-1)),"")</f>
        <v>11</v>
      </c>
      <c r="N10885" s="7" t="str">
        <f aca="false">IF(OR(C10885="",M10885=""),"",C10885&amp;" Item "&amp;M10885)</f>
        <v>Computers and electric accessories Item 11</v>
      </c>
      <c r="O10885" s="7" t="n">
        <v>359</v>
      </c>
      <c r="P10885" s="8" t="n">
        <f aca="false">G10885*Q10885</f>
        <v>0</v>
      </c>
      <c r="Q10885" s="9" t="n">
        <f aca="false">IF(K10885=TRUE(),0.1,0)</f>
        <v>0</v>
      </c>
    </row>
    <row r="10886" customFormat="false" ht="15" hidden="false" customHeight="true" outlineLevel="0" collapsed="false">
      <c r="A10886" s="1" t="s">
        <v>11139</v>
      </c>
      <c r="B10886" s="1" t="s">
        <v>122</v>
      </c>
      <c r="C10886" s="1" t="s">
        <v>38</v>
      </c>
      <c r="D10886" s="1" t="s">
        <v>371</v>
      </c>
      <c r="E10886" s="1" t="n">
        <v>41</v>
      </c>
      <c r="F10886" s="1" t="n">
        <v>10</v>
      </c>
      <c r="G10886" s="1" t="n">
        <v>410</v>
      </c>
      <c r="H10886" s="1" t="s">
        <v>21</v>
      </c>
      <c r="I10886" s="1" t="s">
        <v>22</v>
      </c>
      <c r="J10886" s="4" t="n">
        <v>44973</v>
      </c>
      <c r="K10886" s="5" t="b">
        <f aca="false">FALSE()</f>
        <v>0</v>
      </c>
      <c r="L10886" s="6" t="str">
        <f aca="false">IFERROR(INDEX(CategoryCodes!$B$2:$B$9,MATCH(C10886,CategoryCodes!$A$2:$A$9,0)),"")</f>
        <v>E</v>
      </c>
      <c r="M10886" s="7" t="n">
        <f aca="false">IFERROR(VALUE(MID(D10886,FIND("_",D10886)+1,FIND("_",D10886,FIND("_",D10886)+1)-FIND("_",D10886)-1)),"")</f>
        <v>25</v>
      </c>
      <c r="N10886" s="7" t="str">
        <f aca="false">IF(OR(C10886="",M10886=""),"",C10886&amp;" Item "&amp;M10886)</f>
        <v>Food Item 25</v>
      </c>
      <c r="O10886" s="7" t="n">
        <v>332</v>
      </c>
      <c r="P10886" s="8" t="n">
        <f aca="false">G10886*Q10886</f>
        <v>0</v>
      </c>
      <c r="Q10886" s="9" t="n">
        <f aca="false">IF(K10886=TRUE(),0.1,0)</f>
        <v>0</v>
      </c>
    </row>
    <row r="10887" customFormat="false" ht="15" hidden="false" customHeight="true" outlineLevel="0" collapsed="false">
      <c r="A10887" s="1" t="s">
        <v>11140</v>
      </c>
      <c r="B10887" s="1" t="s">
        <v>71</v>
      </c>
      <c r="C10887" s="1" t="s">
        <v>19</v>
      </c>
      <c r="D10887" s="1" t="s">
        <v>1420</v>
      </c>
      <c r="E10887" s="1" t="n">
        <v>8</v>
      </c>
      <c r="F10887" s="1" t="n">
        <v>8</v>
      </c>
      <c r="G10887" s="1" t="n">
        <v>64</v>
      </c>
      <c r="H10887" s="1" t="s">
        <v>21</v>
      </c>
      <c r="I10887" s="1" t="s">
        <v>22</v>
      </c>
      <c r="J10887" s="4" t="n">
        <v>44813</v>
      </c>
      <c r="K10887" s="5" t="b">
        <f aca="false">TRUE()</f>
        <v>1</v>
      </c>
      <c r="L10887" s="6" t="str">
        <f aca="false">IFERROR(INDEX(CategoryCodes!$B$2:$B$9,MATCH(C10887,CategoryCodes!$A$2:$A$9,0)),"")</f>
        <v>H</v>
      </c>
      <c r="M10887" s="7" t="n">
        <f aca="false">IFERROR(VALUE(MID(D10887,FIND("_",D10887)+1,FIND("_",D10887,FIND("_",D10887)+1)-FIND("_",D10887)-1)),"")</f>
        <v>3</v>
      </c>
      <c r="N10887" s="7" t="str">
        <f aca="false">IF(OR(C10887="",M10887=""),"",C10887&amp;" Item "&amp;M10887)</f>
        <v>Patisserie Item 3</v>
      </c>
      <c r="O10887" s="7" t="n">
        <v>66</v>
      </c>
      <c r="P10887" s="8" t="n">
        <f aca="false">G10887*Q10887</f>
        <v>6.4</v>
      </c>
      <c r="Q10887" s="9" t="n">
        <f aca="false">IF(K10887=TRUE(),0.1,0)</f>
        <v>0.1</v>
      </c>
    </row>
    <row r="10888" customFormat="false" ht="15" hidden="false" customHeight="true" outlineLevel="0" collapsed="false">
      <c r="A10888" s="1" t="s">
        <v>11141</v>
      </c>
      <c r="B10888" s="1" t="s">
        <v>119</v>
      </c>
      <c r="C10888" s="1" t="s">
        <v>29</v>
      </c>
      <c r="D10888" s="1" t="s">
        <v>1245</v>
      </c>
      <c r="E10888" s="1" t="n">
        <v>26</v>
      </c>
      <c r="F10888" s="1" t="n">
        <v>4</v>
      </c>
      <c r="G10888" s="1" t="n">
        <v>104</v>
      </c>
      <c r="H10888" s="1" t="s">
        <v>31</v>
      </c>
      <c r="I10888" s="1" t="s">
        <v>44</v>
      </c>
      <c r="J10888" s="4" t="n">
        <v>44985</v>
      </c>
      <c r="K10888" s="5" t="b">
        <f aca="false">TRUE()</f>
        <v>1</v>
      </c>
      <c r="L10888" s="6" t="str">
        <f aca="false">IFERROR(INDEX(CategoryCodes!$B$2:$B$9,MATCH(C10888,CategoryCodes!$A$2:$A$9,0)),"")</f>
        <v>B</v>
      </c>
      <c r="M10888" s="7" t="n">
        <f aca="false">IFERROR(VALUE(MID(D10888,FIND("_",D10888)+1,FIND("_",D10888,FIND("_",D10888)+1)-FIND("_",D10888)-1)),"")</f>
        <v>15</v>
      </c>
      <c r="N10888" s="7" t="str">
        <f aca="false">IF(OR(C10888="",M10888=""),"",C10888&amp;" Item "&amp;M10888)</f>
        <v>Butchers Item 15</v>
      </c>
      <c r="O10888" s="7" t="n">
        <v>7</v>
      </c>
      <c r="P10888" s="8" t="n">
        <f aca="false">G10888*Q10888</f>
        <v>10.4</v>
      </c>
      <c r="Q10888" s="9" t="n">
        <f aca="false">IF(K10888=TRUE(),0.1,0)</f>
        <v>0.1</v>
      </c>
    </row>
    <row r="10889" customFormat="false" ht="15" hidden="false" customHeight="true" outlineLevel="0" collapsed="false">
      <c r="A10889" s="1" t="s">
        <v>11142</v>
      </c>
      <c r="B10889" s="1" t="s">
        <v>75</v>
      </c>
      <c r="C10889" s="1" t="s">
        <v>38</v>
      </c>
      <c r="D10889" s="1" t="s">
        <v>59</v>
      </c>
      <c r="E10889" s="1" t="n">
        <v>6.5</v>
      </c>
      <c r="F10889" s="1" t="n">
        <v>7</v>
      </c>
      <c r="G10889" s="1" t="n">
        <v>45.5</v>
      </c>
      <c r="H10889" s="1" t="s">
        <v>21</v>
      </c>
      <c r="I10889" s="1" t="s">
        <v>44</v>
      </c>
      <c r="J10889" s="4" t="n">
        <v>45016</v>
      </c>
      <c r="K10889" s="5" t="b">
        <f aca="false">FALSE()</f>
        <v>0</v>
      </c>
      <c r="L10889" s="6" t="str">
        <f aca="false">IFERROR(INDEX(CategoryCodes!$B$2:$B$9,MATCH(C10889,CategoryCodes!$A$2:$A$9,0)),"")</f>
        <v>E</v>
      </c>
      <c r="M10889" s="7" t="n">
        <f aca="false">IFERROR(VALUE(MID(D10889,FIND("_",D10889)+1,FIND("_",D10889,FIND("_",D10889)+1)-FIND("_",D10889)-1)),"")</f>
        <v>2</v>
      </c>
      <c r="N10889" s="7" t="str">
        <f aca="false">IF(OR(C10889="",M10889=""),"",C10889&amp;" Item "&amp;M10889)</f>
        <v>Food Item 2</v>
      </c>
      <c r="O10889" s="7" t="n">
        <v>88</v>
      </c>
      <c r="P10889" s="8" t="n">
        <f aca="false">G10889*Q10889</f>
        <v>0</v>
      </c>
      <c r="Q10889" s="9" t="n">
        <f aca="false">IF(K10889=TRUE(),0.1,0)</f>
        <v>0</v>
      </c>
    </row>
    <row r="10890" customFormat="false" ht="15" hidden="false" customHeight="true" outlineLevel="0" collapsed="false">
      <c r="A10890" s="1" t="s">
        <v>11143</v>
      </c>
      <c r="B10890" s="1" t="s">
        <v>24</v>
      </c>
      <c r="C10890" s="1" t="s">
        <v>34</v>
      </c>
      <c r="D10890" s="1" t="s">
        <v>264</v>
      </c>
      <c r="E10890" s="1" t="n">
        <v>33.5</v>
      </c>
      <c r="F10890" s="1" t="n">
        <v>10</v>
      </c>
      <c r="G10890" s="1" t="n">
        <v>335</v>
      </c>
      <c r="H10890" s="1" t="s">
        <v>21</v>
      </c>
      <c r="I10890" s="1" t="s">
        <v>22</v>
      </c>
      <c r="J10890" s="4" t="n">
        <v>45072</v>
      </c>
      <c r="K10890" s="5" t="b">
        <f aca="false">TRUE()</f>
        <v>1</v>
      </c>
      <c r="L10890" s="6" t="str">
        <f aca="false">IFERROR(INDEX(CategoryCodes!$B$2:$B$9,MATCH(C10890,CategoryCodes!$A$2:$A$9,0)),"")</f>
        <v>A</v>
      </c>
      <c r="M10890" s="7" t="n">
        <f aca="false">IFERROR(VALUE(MID(D10890,FIND("_",D10890)+1,FIND("_",D10890,FIND("_",D10890)+1)-FIND("_",D10890)-1)),"")</f>
        <v>20</v>
      </c>
      <c r="N10890" s="7" t="str">
        <f aca="false">IF(OR(C10890="",M10890=""),"",C10890&amp;" Item "&amp;M10890)</f>
        <v>Beverages Item 20</v>
      </c>
      <c r="O10890" s="7" t="n">
        <v>323</v>
      </c>
      <c r="P10890" s="8" t="n">
        <f aca="false">G10890*Q10890</f>
        <v>33.5</v>
      </c>
      <c r="Q10890" s="9" t="n">
        <f aca="false">IF(K10890=TRUE(),0.1,0)</f>
        <v>0.1</v>
      </c>
    </row>
    <row r="10891" customFormat="false" ht="15" hidden="false" customHeight="true" outlineLevel="0" collapsed="false">
      <c r="A10891" s="1" t="s">
        <v>11144</v>
      </c>
      <c r="B10891" s="1" t="s">
        <v>114</v>
      </c>
      <c r="C10891" s="1" t="s">
        <v>19</v>
      </c>
      <c r="D10891" s="1" t="s">
        <v>461</v>
      </c>
      <c r="E10891" s="1" t="n">
        <v>26</v>
      </c>
      <c r="F10891" s="1" t="n">
        <v>2</v>
      </c>
      <c r="G10891" s="1" t="n">
        <v>52</v>
      </c>
      <c r="H10891" s="1" t="s">
        <v>21</v>
      </c>
      <c r="I10891" s="1" t="s">
        <v>22</v>
      </c>
      <c r="J10891" s="4" t="n">
        <v>44616</v>
      </c>
      <c r="K10891" s="5" t="b">
        <f aca="false">FALSE()</f>
        <v>0</v>
      </c>
      <c r="L10891" s="6" t="str">
        <f aca="false">IFERROR(INDEX(CategoryCodes!$B$2:$B$9,MATCH(C10891,CategoryCodes!$A$2:$A$9,0)),"")</f>
        <v>H</v>
      </c>
      <c r="M10891" s="7" t="n">
        <f aca="false">IFERROR(VALUE(MID(D10891,FIND("_",D10891)+1,FIND("_",D10891,FIND("_",D10891)+1)-FIND("_",D10891)-1)),"")</f>
        <v>15</v>
      </c>
      <c r="N10891" s="7" t="str">
        <f aca="false">IF(OR(C10891="",M10891=""),"",C10891&amp;" Item "&amp;M10891)</f>
        <v>Patisserie Item 15</v>
      </c>
      <c r="O10891" s="7" t="n">
        <v>25</v>
      </c>
      <c r="P10891" s="8" t="n">
        <f aca="false">G10891*Q10891</f>
        <v>0</v>
      </c>
      <c r="Q10891" s="9" t="n">
        <f aca="false">IF(K10891=TRUE(),0.1,0)</f>
        <v>0</v>
      </c>
    </row>
    <row r="10892" customFormat="false" ht="15" hidden="false" customHeight="true" outlineLevel="0" collapsed="false">
      <c r="A10892" s="1" t="s">
        <v>11145</v>
      </c>
      <c r="B10892" s="1" t="s">
        <v>33</v>
      </c>
      <c r="C10892" s="1" t="s">
        <v>19</v>
      </c>
      <c r="D10892" s="1" t="s">
        <v>178</v>
      </c>
      <c r="E10892" s="1" t="n">
        <v>5</v>
      </c>
      <c r="F10892" s="1" t="n">
        <v>8</v>
      </c>
      <c r="G10892" s="1" t="n">
        <v>40</v>
      </c>
      <c r="H10892" s="1" t="s">
        <v>21</v>
      </c>
      <c r="I10892" s="1" t="s">
        <v>44</v>
      </c>
      <c r="J10892" s="4" t="n">
        <v>45017</v>
      </c>
      <c r="L10892" s="6" t="str">
        <f aca="false">IFERROR(INDEX(CategoryCodes!$B$2:$B$9,MATCH(C10892,CategoryCodes!$A$2:$A$9,0)),"")</f>
        <v>H</v>
      </c>
      <c r="M10892" s="7" t="n">
        <f aca="false">IFERROR(VALUE(MID(D10892,FIND("_",D10892)+1,FIND("_",D10892,FIND("_",D10892)+1)-FIND("_",D10892)-1)),"")</f>
        <v>1</v>
      </c>
      <c r="N10892" s="7" t="str">
        <f aca="false">IF(OR(C10892="",M10892=""),"",C10892&amp;" Item "&amp;M10892)</f>
        <v>Patisserie Item 1</v>
      </c>
      <c r="O10892" s="7" t="n">
        <v>463</v>
      </c>
      <c r="P10892" s="8" t="n">
        <f aca="false">G10892*Q10892</f>
        <v>0</v>
      </c>
      <c r="Q10892" s="9" t="n">
        <f aca="false">IF(K10892=TRUE(),0.1,0)</f>
        <v>0</v>
      </c>
    </row>
    <row r="10893" customFormat="false" ht="15" hidden="false" customHeight="true" outlineLevel="0" collapsed="false">
      <c r="A10893" s="1" t="s">
        <v>11146</v>
      </c>
      <c r="B10893" s="1" t="s">
        <v>61</v>
      </c>
      <c r="C10893" s="1" t="s">
        <v>136</v>
      </c>
      <c r="D10893" s="1" t="s">
        <v>218</v>
      </c>
      <c r="E10893" s="1" t="n">
        <v>14</v>
      </c>
      <c r="F10893" s="1" t="n">
        <v>8</v>
      </c>
      <c r="G10893" s="1" t="n">
        <v>112</v>
      </c>
      <c r="H10893" s="1" t="s">
        <v>54</v>
      </c>
      <c r="I10893" s="1" t="s">
        <v>44</v>
      </c>
      <c r="J10893" s="4" t="n">
        <v>45068</v>
      </c>
      <c r="K10893" s="5" t="b">
        <f aca="false">FALSE()</f>
        <v>0</v>
      </c>
      <c r="L10893" s="6" t="str">
        <f aca="false">IFERROR(INDEX(CategoryCodes!$B$2:$B$9,MATCH(C10893,CategoryCodes!$A$2:$A$9,0)),"")</f>
        <v>C</v>
      </c>
      <c r="M10893" s="7" t="n">
        <f aca="false">IFERROR(VALUE(MID(D10893,FIND("_",D10893)+1,FIND("_",D10893,FIND("_",D10893)+1)-FIND("_",D10893)-1)),"")</f>
        <v>7</v>
      </c>
      <c r="N10893" s="7" t="str">
        <f aca="false">IF(OR(C10893="",M10893=""),"",C10893&amp;" Item "&amp;M10893)</f>
        <v>Computers and electric accessories Item 7</v>
      </c>
      <c r="O10893" s="7" t="n">
        <v>157</v>
      </c>
      <c r="P10893" s="8" t="n">
        <f aca="false">G10893*Q10893</f>
        <v>0</v>
      </c>
      <c r="Q10893" s="9" t="n">
        <f aca="false">IF(K10893=TRUE(),0.1,0)</f>
        <v>0</v>
      </c>
    </row>
    <row r="10894" customFormat="false" ht="15" hidden="false" customHeight="true" outlineLevel="0" collapsed="false">
      <c r="A10894" s="1" t="s">
        <v>11147</v>
      </c>
      <c r="B10894" s="1" t="s">
        <v>71</v>
      </c>
      <c r="C10894" s="1" t="s">
        <v>136</v>
      </c>
      <c r="D10894" s="1" t="s">
        <v>297</v>
      </c>
      <c r="E10894" s="1" t="n">
        <v>23</v>
      </c>
      <c r="F10894" s="1" t="n">
        <v>5</v>
      </c>
      <c r="G10894" s="1" t="n">
        <v>115</v>
      </c>
      <c r="H10894" s="1" t="s">
        <v>54</v>
      </c>
      <c r="I10894" s="1" t="s">
        <v>44</v>
      </c>
      <c r="J10894" s="4" t="n">
        <v>45396</v>
      </c>
      <c r="K10894" s="5" t="b">
        <f aca="false">TRUE()</f>
        <v>1</v>
      </c>
      <c r="L10894" s="6" t="str">
        <f aca="false">IFERROR(INDEX(CategoryCodes!$B$2:$B$9,MATCH(C10894,CategoryCodes!$A$2:$A$9,0)),"")</f>
        <v>C</v>
      </c>
      <c r="M10894" s="7" t="n">
        <f aca="false">IFERROR(VALUE(MID(D10894,FIND("_",D10894)+1,FIND("_",D10894,FIND("_",D10894)+1)-FIND("_",D10894)-1)),"")</f>
        <v>13</v>
      </c>
      <c r="N10894" s="7" t="str">
        <f aca="false">IF(OR(C10894="",M10894=""),"",C10894&amp;" Item "&amp;M10894)</f>
        <v>Computers and electric accessories Item 13</v>
      </c>
      <c r="O10894" s="7" t="n">
        <v>420</v>
      </c>
      <c r="P10894" s="8" t="n">
        <f aca="false">G10894*Q10894</f>
        <v>11.5</v>
      </c>
      <c r="Q10894" s="9" t="n">
        <f aca="false">IF(K10894=TRUE(),0.1,0)</f>
        <v>0.1</v>
      </c>
    </row>
    <row r="10895" customFormat="false" ht="15" hidden="false" customHeight="true" outlineLevel="0" collapsed="false">
      <c r="A10895" s="1" t="s">
        <v>11148</v>
      </c>
      <c r="B10895" s="1" t="s">
        <v>37</v>
      </c>
      <c r="C10895" s="1" t="s">
        <v>38</v>
      </c>
      <c r="D10895" s="1" t="s">
        <v>488</v>
      </c>
      <c r="E10895" s="1" t="n">
        <v>23</v>
      </c>
      <c r="F10895" s="1" t="n">
        <v>3</v>
      </c>
      <c r="G10895" s="1" t="n">
        <v>69</v>
      </c>
      <c r="H10895" s="1" t="s">
        <v>31</v>
      </c>
      <c r="I10895" s="1" t="s">
        <v>22</v>
      </c>
      <c r="J10895" s="4" t="n">
        <v>45241</v>
      </c>
      <c r="L10895" s="6" t="str">
        <f aca="false">IFERROR(INDEX(CategoryCodes!$B$2:$B$9,MATCH(C10895,CategoryCodes!$A$2:$A$9,0)),"")</f>
        <v>E</v>
      </c>
      <c r="M10895" s="7" t="n">
        <f aca="false">IFERROR(VALUE(MID(D10895,FIND("_",D10895)+1,FIND("_",D10895,FIND("_",D10895)+1)-FIND("_",D10895)-1)),"")</f>
        <v>13</v>
      </c>
      <c r="N10895" s="7" t="str">
        <f aca="false">IF(OR(C10895="",M10895=""),"",C10895&amp;" Item "&amp;M10895)</f>
        <v>Food Item 13</v>
      </c>
      <c r="O10895" s="7" t="n">
        <v>406</v>
      </c>
      <c r="P10895" s="8" t="n">
        <f aca="false">G10895*Q10895</f>
        <v>0</v>
      </c>
      <c r="Q10895" s="9" t="n">
        <f aca="false">IF(K10895=TRUE(),0.1,0)</f>
        <v>0</v>
      </c>
    </row>
    <row r="10896" customFormat="false" ht="15" hidden="false" customHeight="true" outlineLevel="0" collapsed="false">
      <c r="A10896" s="1" t="s">
        <v>11149</v>
      </c>
      <c r="B10896" s="1" t="s">
        <v>83</v>
      </c>
      <c r="C10896" s="1" t="s">
        <v>34</v>
      </c>
      <c r="D10896" s="1" t="s">
        <v>264</v>
      </c>
      <c r="E10896" s="1" t="n">
        <v>33.5</v>
      </c>
      <c r="F10896" s="1" t="n">
        <v>2</v>
      </c>
      <c r="G10896" s="1" t="n">
        <v>67</v>
      </c>
      <c r="H10896" s="1" t="s">
        <v>31</v>
      </c>
      <c r="I10896" s="1" t="s">
        <v>44</v>
      </c>
      <c r="J10896" s="4" t="n">
        <v>45282</v>
      </c>
      <c r="K10896" s="5" t="b">
        <f aca="false">TRUE()</f>
        <v>1</v>
      </c>
      <c r="L10896" s="6" t="str">
        <f aca="false">IFERROR(INDEX(CategoryCodes!$B$2:$B$9,MATCH(C10896,CategoryCodes!$A$2:$A$9,0)),"")</f>
        <v>A</v>
      </c>
      <c r="M10896" s="7" t="n">
        <f aca="false">IFERROR(VALUE(MID(D10896,FIND("_",D10896)+1,FIND("_",D10896,FIND("_",D10896)+1)-FIND("_",D10896)-1)),"")</f>
        <v>20</v>
      </c>
      <c r="N10896" s="7" t="str">
        <f aca="false">IF(OR(C10896="",M10896=""),"",C10896&amp;" Item "&amp;M10896)</f>
        <v>Beverages Item 20</v>
      </c>
      <c r="O10896" s="7" t="n">
        <v>49</v>
      </c>
      <c r="P10896" s="8" t="n">
        <f aca="false">G10896*Q10896</f>
        <v>6.7</v>
      </c>
      <c r="Q10896" s="9" t="n">
        <f aca="false">IF(K10896=TRUE(),0.1,0)</f>
        <v>0.1</v>
      </c>
    </row>
    <row r="10897" customFormat="false" ht="15" hidden="false" customHeight="true" outlineLevel="0" collapsed="false">
      <c r="A10897" s="1" t="s">
        <v>11150</v>
      </c>
      <c r="B10897" s="1" t="s">
        <v>46</v>
      </c>
      <c r="C10897" s="1" t="s">
        <v>47</v>
      </c>
      <c r="D10897" s="1" t="s">
        <v>309</v>
      </c>
      <c r="E10897" s="1" t="n">
        <v>15.5</v>
      </c>
      <c r="F10897" s="1" t="n">
        <v>6</v>
      </c>
      <c r="G10897" s="1" t="n">
        <v>93</v>
      </c>
      <c r="H10897" s="1" t="s">
        <v>54</v>
      </c>
      <c r="I10897" s="1" t="s">
        <v>44</v>
      </c>
      <c r="J10897" s="4" t="n">
        <v>44891</v>
      </c>
      <c r="K10897" s="5" t="b">
        <f aca="false">FALSE()</f>
        <v>0</v>
      </c>
      <c r="L10897" s="6" t="str">
        <f aca="false">IFERROR(INDEX(CategoryCodes!$B$2:$B$9,MATCH(C10897,CategoryCodes!$A$2:$A$9,0)),"")</f>
        <v>F</v>
      </c>
      <c r="M10897" s="7" t="n">
        <f aca="false">IFERROR(VALUE(MID(D10897,FIND("_",D10897)+1,FIND("_",D10897,FIND("_",D10897)+1)-FIND("_",D10897)-1)),"")</f>
        <v>8</v>
      </c>
      <c r="N10897" s="7" t="str">
        <f aca="false">IF(OR(C10897="",M10897=""),"",C10897&amp;" Item "&amp;M10897)</f>
        <v>Furniture Item 8</v>
      </c>
      <c r="O10897" s="7" t="n">
        <v>233</v>
      </c>
      <c r="P10897" s="8" t="n">
        <f aca="false">G10897*Q10897</f>
        <v>0</v>
      </c>
      <c r="Q10897" s="9" t="n">
        <f aca="false">IF(K10897=TRUE(),0.1,0)</f>
        <v>0</v>
      </c>
    </row>
    <row r="10898" customFormat="false" ht="15" hidden="false" customHeight="true" outlineLevel="0" collapsed="false">
      <c r="A10898" s="1" t="s">
        <v>11151</v>
      </c>
      <c r="B10898" s="1" t="s">
        <v>46</v>
      </c>
      <c r="C10898" s="1" t="s">
        <v>29</v>
      </c>
      <c r="D10898" s="1" t="s">
        <v>361</v>
      </c>
      <c r="E10898" s="1" t="n">
        <v>14</v>
      </c>
      <c r="F10898" s="1" t="n">
        <v>1</v>
      </c>
      <c r="G10898" s="1" t="n">
        <v>14</v>
      </c>
      <c r="H10898" s="1" t="s">
        <v>21</v>
      </c>
      <c r="I10898" s="1" t="s">
        <v>44</v>
      </c>
      <c r="J10898" s="4" t="n">
        <v>44597</v>
      </c>
      <c r="K10898" s="5" t="b">
        <f aca="false">TRUE()</f>
        <v>1</v>
      </c>
      <c r="L10898" s="6" t="str">
        <f aca="false">IFERROR(INDEX(CategoryCodes!$B$2:$B$9,MATCH(C10898,CategoryCodes!$A$2:$A$9,0)),"")</f>
        <v>B</v>
      </c>
      <c r="M10898" s="7" t="n">
        <f aca="false">IFERROR(VALUE(MID(D10898,FIND("_",D10898)+1,FIND("_",D10898,FIND("_",D10898)+1)-FIND("_",D10898)-1)),"")</f>
        <v>7</v>
      </c>
      <c r="N10898" s="7" t="str">
        <f aca="false">IF(OR(C10898="",M10898=""),"",C10898&amp;" Item "&amp;M10898)</f>
        <v>Butchers Item 7</v>
      </c>
      <c r="O10898" s="7" t="n">
        <v>312</v>
      </c>
      <c r="P10898" s="8" t="n">
        <f aca="false">G10898*Q10898</f>
        <v>1.4</v>
      </c>
      <c r="Q10898" s="9" t="n">
        <f aca="false">IF(K10898=TRUE(),0.1,0)</f>
        <v>0.1</v>
      </c>
    </row>
    <row r="10899" customFormat="false" ht="15" hidden="false" customHeight="true" outlineLevel="0" collapsed="false">
      <c r="A10899" s="1" t="s">
        <v>11152</v>
      </c>
      <c r="B10899" s="1" t="s">
        <v>119</v>
      </c>
      <c r="C10899" s="1" t="s">
        <v>47</v>
      </c>
      <c r="E10899" s="1" t="n">
        <v>11</v>
      </c>
      <c r="H10899" s="1" t="s">
        <v>54</v>
      </c>
      <c r="I10899" s="1" t="s">
        <v>44</v>
      </c>
      <c r="J10899" s="4" t="n">
        <v>45381</v>
      </c>
      <c r="K10899" s="5" t="b">
        <f aca="false">TRUE()</f>
        <v>1</v>
      </c>
      <c r="L10899" s="6" t="str">
        <f aca="false">IFERROR(INDEX(CategoryCodes!$B$2:$B$9,MATCH(C10899,CategoryCodes!$A$2:$A$9,0)),"")</f>
        <v>F</v>
      </c>
      <c r="M10899" s="7" t="str">
        <f aca="false">IFERROR(VALUE(MID(D10899,FIND("_",D10899)+1,FIND("_",D10899,FIND("_",D10899)+1)-FIND("_",D10899)-1)),"")</f>
        <v/>
      </c>
      <c r="N10899" s="7" t="str">
        <f aca="false">IF(OR(C10899="",M10899=""),"",C10899&amp;" Item "&amp;M10899)</f>
        <v/>
      </c>
      <c r="O10899" s="7" t="n">
        <v>87</v>
      </c>
      <c r="P10899" s="8" t="n">
        <f aca="false">G10899*Q10899</f>
        <v>0</v>
      </c>
      <c r="Q10899" s="9" t="n">
        <f aca="false">IF(K10899=TRUE(),0.1,0)</f>
        <v>0.1</v>
      </c>
    </row>
    <row r="10900" customFormat="false" ht="15" hidden="false" customHeight="true" outlineLevel="0" collapsed="false">
      <c r="A10900" s="1" t="s">
        <v>11153</v>
      </c>
      <c r="B10900" s="1" t="s">
        <v>122</v>
      </c>
      <c r="C10900" s="1" t="s">
        <v>38</v>
      </c>
      <c r="D10900" s="1" t="s">
        <v>1324</v>
      </c>
      <c r="E10900" s="1" t="n">
        <v>35</v>
      </c>
      <c r="F10900" s="1" t="n">
        <v>5</v>
      </c>
      <c r="G10900" s="1" t="n">
        <v>175</v>
      </c>
      <c r="H10900" s="1" t="s">
        <v>31</v>
      </c>
      <c r="I10900" s="1" t="s">
        <v>44</v>
      </c>
      <c r="J10900" s="4" t="n">
        <v>44788</v>
      </c>
      <c r="L10900" s="6" t="str">
        <f aca="false">IFERROR(INDEX(CategoryCodes!$B$2:$B$9,MATCH(C10900,CategoryCodes!$A$2:$A$9,0)),"")</f>
        <v>E</v>
      </c>
      <c r="M10900" s="7" t="n">
        <f aca="false">IFERROR(VALUE(MID(D10900,FIND("_",D10900)+1,FIND("_",D10900,FIND("_",D10900)+1)-FIND("_",D10900)-1)),"")</f>
        <v>21</v>
      </c>
      <c r="N10900" s="7" t="str">
        <f aca="false">IF(OR(C10900="",M10900=""),"",C10900&amp;" Item "&amp;M10900)</f>
        <v>Food Item 21</v>
      </c>
      <c r="O10900" s="7" t="n">
        <v>427</v>
      </c>
      <c r="P10900" s="8" t="n">
        <f aca="false">G10900*Q10900</f>
        <v>0</v>
      </c>
      <c r="Q10900" s="9" t="n">
        <f aca="false">IF(K10900=TRUE(),0.1,0)</f>
        <v>0</v>
      </c>
    </row>
    <row r="10901" customFormat="false" ht="15" hidden="false" customHeight="true" outlineLevel="0" collapsed="false">
      <c r="A10901" s="1" t="s">
        <v>11154</v>
      </c>
      <c r="B10901" s="1" t="s">
        <v>83</v>
      </c>
      <c r="C10901" s="1" t="s">
        <v>47</v>
      </c>
      <c r="D10901" s="1" t="s">
        <v>203</v>
      </c>
      <c r="E10901" s="1" t="n">
        <v>35</v>
      </c>
      <c r="F10901" s="1" t="n">
        <v>4</v>
      </c>
      <c r="G10901" s="1" t="n">
        <v>140</v>
      </c>
      <c r="H10901" s="1" t="s">
        <v>31</v>
      </c>
      <c r="I10901" s="1" t="s">
        <v>22</v>
      </c>
      <c r="J10901" s="4" t="n">
        <v>45328</v>
      </c>
      <c r="L10901" s="6" t="str">
        <f aca="false">IFERROR(INDEX(CategoryCodes!$B$2:$B$9,MATCH(C10901,CategoryCodes!$A$2:$A$9,0)),"")</f>
        <v>F</v>
      </c>
      <c r="M10901" s="7" t="n">
        <f aca="false">IFERROR(VALUE(MID(D10901,FIND("_",D10901)+1,FIND("_",D10901,FIND("_",D10901)+1)-FIND("_",D10901)-1)),"")</f>
        <v>21</v>
      </c>
      <c r="N10901" s="7" t="str">
        <f aca="false">IF(OR(C10901="",M10901=""),"",C10901&amp;" Item "&amp;M10901)</f>
        <v>Furniture Item 21</v>
      </c>
      <c r="O10901" s="7" t="n">
        <v>302</v>
      </c>
      <c r="P10901" s="8" t="n">
        <f aca="false">G10901*Q10901</f>
        <v>0</v>
      </c>
      <c r="Q10901" s="9" t="n">
        <f aca="false">IF(K10901=TRUE(),0.1,0)</f>
        <v>0</v>
      </c>
    </row>
    <row r="10902" customFormat="false" ht="15" hidden="false" customHeight="true" outlineLevel="0" collapsed="false">
      <c r="A10902" s="1" t="s">
        <v>11155</v>
      </c>
      <c r="B10902" s="1" t="s">
        <v>122</v>
      </c>
      <c r="C10902" s="1" t="s">
        <v>136</v>
      </c>
      <c r="D10902" s="1" t="s">
        <v>326</v>
      </c>
      <c r="E10902" s="1" t="n">
        <v>24.5</v>
      </c>
      <c r="F10902" s="1" t="n">
        <v>9</v>
      </c>
      <c r="G10902" s="1" t="n">
        <v>220.5</v>
      </c>
      <c r="H10902" s="1" t="s">
        <v>31</v>
      </c>
      <c r="I10902" s="1" t="s">
        <v>44</v>
      </c>
      <c r="J10902" s="4" t="n">
        <v>45074</v>
      </c>
      <c r="K10902" s="5" t="b">
        <f aca="false">TRUE()</f>
        <v>1</v>
      </c>
      <c r="L10902" s="6" t="str">
        <f aca="false">IFERROR(INDEX(CategoryCodes!$B$2:$B$9,MATCH(C10902,CategoryCodes!$A$2:$A$9,0)),"")</f>
        <v>C</v>
      </c>
      <c r="M10902" s="7" t="n">
        <f aca="false">IFERROR(VALUE(MID(D10902,FIND("_",D10902)+1,FIND("_",D10902,FIND("_",D10902)+1)-FIND("_",D10902)-1)),"")</f>
        <v>14</v>
      </c>
      <c r="N10902" s="7" t="str">
        <f aca="false">IF(OR(C10902="",M10902=""),"",C10902&amp;" Item "&amp;M10902)</f>
        <v>Computers and electric accessories Item 14</v>
      </c>
      <c r="O10902" s="7" t="n">
        <v>32</v>
      </c>
      <c r="P10902" s="8" t="n">
        <f aca="false">G10902*Q10902</f>
        <v>22.05</v>
      </c>
      <c r="Q10902" s="9" t="n">
        <f aca="false">IF(K10902=TRUE(),0.1,0)</f>
        <v>0.1</v>
      </c>
    </row>
    <row r="10903" customFormat="false" ht="15" hidden="false" customHeight="true" outlineLevel="0" collapsed="false">
      <c r="A10903" s="1" t="s">
        <v>11156</v>
      </c>
      <c r="B10903" s="1" t="s">
        <v>104</v>
      </c>
      <c r="C10903" s="1" t="s">
        <v>47</v>
      </c>
      <c r="D10903" s="1" t="s">
        <v>287</v>
      </c>
      <c r="E10903" s="1" t="n">
        <v>5</v>
      </c>
      <c r="F10903" s="1" t="n">
        <v>5</v>
      </c>
      <c r="G10903" s="1" t="n">
        <v>25</v>
      </c>
      <c r="H10903" s="1" t="s">
        <v>31</v>
      </c>
      <c r="I10903" s="1" t="s">
        <v>44</v>
      </c>
      <c r="J10903" s="4" t="n">
        <v>44564</v>
      </c>
      <c r="K10903" s="5" t="b">
        <f aca="false">TRUE()</f>
        <v>1</v>
      </c>
      <c r="L10903" s="6" t="str">
        <f aca="false">IFERROR(INDEX(CategoryCodes!$B$2:$B$9,MATCH(C10903,CategoryCodes!$A$2:$A$9,0)),"")</f>
        <v>F</v>
      </c>
      <c r="M10903" s="7" t="n">
        <f aca="false">IFERROR(VALUE(MID(D10903,FIND("_",D10903)+1,FIND("_",D10903,FIND("_",D10903)+1)-FIND("_",D10903)-1)),"")</f>
        <v>1</v>
      </c>
      <c r="N10903" s="7" t="str">
        <f aca="false">IF(OR(C10903="",M10903=""),"",C10903&amp;" Item "&amp;M10903)</f>
        <v>Furniture Item 1</v>
      </c>
      <c r="O10903" s="7" t="n">
        <v>418</v>
      </c>
      <c r="P10903" s="8" t="n">
        <f aca="false">G10903*Q10903</f>
        <v>2.5</v>
      </c>
      <c r="Q10903" s="9" t="n">
        <f aca="false">IF(K10903=TRUE(),0.1,0)</f>
        <v>0.1</v>
      </c>
    </row>
    <row r="10904" customFormat="false" ht="15" hidden="false" customHeight="true" outlineLevel="0" collapsed="false">
      <c r="A10904" s="1" t="s">
        <v>11157</v>
      </c>
      <c r="B10904" s="1" t="s">
        <v>119</v>
      </c>
      <c r="C10904" s="1" t="s">
        <v>29</v>
      </c>
      <c r="D10904" s="1" t="s">
        <v>53</v>
      </c>
      <c r="E10904" s="1" t="n">
        <v>36.5</v>
      </c>
      <c r="F10904" s="1" t="n">
        <v>6</v>
      </c>
      <c r="G10904" s="1" t="n">
        <v>219</v>
      </c>
      <c r="H10904" s="1" t="s">
        <v>54</v>
      </c>
      <c r="I10904" s="1" t="s">
        <v>44</v>
      </c>
      <c r="J10904" s="4" t="n">
        <v>45380</v>
      </c>
      <c r="K10904" s="5" t="b">
        <f aca="false">TRUE()</f>
        <v>1</v>
      </c>
      <c r="L10904" s="6" t="str">
        <f aca="false">IFERROR(INDEX(CategoryCodes!$B$2:$B$9,MATCH(C10904,CategoryCodes!$A$2:$A$9,0)),"")</f>
        <v>B</v>
      </c>
      <c r="M10904" s="7" t="n">
        <f aca="false">IFERROR(VALUE(MID(D10904,FIND("_",D10904)+1,FIND("_",D10904,FIND("_",D10904)+1)-FIND("_",D10904)-1)),"")</f>
        <v>22</v>
      </c>
      <c r="N10904" s="7" t="str">
        <f aca="false">IF(OR(C10904="",M10904=""),"",C10904&amp;" Item "&amp;M10904)</f>
        <v>Butchers Item 22</v>
      </c>
      <c r="O10904" s="7" t="n">
        <v>418</v>
      </c>
      <c r="P10904" s="8" t="n">
        <f aca="false">G10904*Q10904</f>
        <v>21.9</v>
      </c>
      <c r="Q10904" s="9" t="n">
        <f aca="false">IF(K10904=TRUE(),0.1,0)</f>
        <v>0.1</v>
      </c>
    </row>
    <row r="10905" customFormat="false" ht="15" hidden="false" customHeight="true" outlineLevel="0" collapsed="false">
      <c r="A10905" s="1" t="s">
        <v>11158</v>
      </c>
      <c r="B10905" s="1" t="s">
        <v>33</v>
      </c>
      <c r="C10905" s="1" t="s">
        <v>19</v>
      </c>
      <c r="D10905" s="1" t="s">
        <v>67</v>
      </c>
      <c r="E10905" s="1" t="n">
        <v>29</v>
      </c>
      <c r="F10905" s="1" t="n">
        <v>4</v>
      </c>
      <c r="G10905" s="1" t="n">
        <v>116</v>
      </c>
      <c r="H10905" s="1" t="s">
        <v>21</v>
      </c>
      <c r="I10905" s="1" t="s">
        <v>44</v>
      </c>
      <c r="J10905" s="4" t="n">
        <v>44650</v>
      </c>
      <c r="K10905" s="5" t="b">
        <f aca="false">TRUE()</f>
        <v>1</v>
      </c>
      <c r="L10905" s="6" t="str">
        <f aca="false">IFERROR(INDEX(CategoryCodes!$B$2:$B$9,MATCH(C10905,CategoryCodes!$A$2:$A$9,0)),"")</f>
        <v>H</v>
      </c>
      <c r="M10905" s="7" t="n">
        <f aca="false">IFERROR(VALUE(MID(D10905,FIND("_",D10905)+1,FIND("_",D10905,FIND("_",D10905)+1)-FIND("_",D10905)-1)),"")</f>
        <v>17</v>
      </c>
      <c r="N10905" s="7" t="str">
        <f aca="false">IF(OR(C10905="",M10905=""),"",C10905&amp;" Item "&amp;M10905)</f>
        <v>Patisserie Item 17</v>
      </c>
      <c r="O10905" s="7" t="n">
        <v>54</v>
      </c>
      <c r="P10905" s="8" t="n">
        <f aca="false">G10905*Q10905</f>
        <v>11.6</v>
      </c>
      <c r="Q10905" s="9" t="n">
        <f aca="false">IF(K10905=TRUE(),0.1,0)</f>
        <v>0.1</v>
      </c>
    </row>
    <row r="10906" customFormat="false" ht="15" hidden="false" customHeight="true" outlineLevel="0" collapsed="false">
      <c r="A10906" s="1" t="s">
        <v>11159</v>
      </c>
      <c r="B10906" s="1" t="s">
        <v>95</v>
      </c>
      <c r="C10906" s="1" t="s">
        <v>25</v>
      </c>
      <c r="E10906" s="1" t="n">
        <v>38</v>
      </c>
      <c r="H10906" s="1" t="s">
        <v>31</v>
      </c>
      <c r="I10906" s="1" t="s">
        <v>22</v>
      </c>
      <c r="J10906" s="4" t="n">
        <v>45431</v>
      </c>
      <c r="K10906" s="5" t="b">
        <f aca="false">TRUE()</f>
        <v>1</v>
      </c>
      <c r="L10906" s="6" t="str">
        <f aca="false">IFERROR(INDEX(CategoryCodes!$B$2:$B$9,MATCH(C10906,CategoryCodes!$A$2:$A$9,0)),"")</f>
        <v>G</v>
      </c>
      <c r="M10906" s="7" t="str">
        <f aca="false">IFERROR(VALUE(MID(D10906,FIND("_",D10906)+1,FIND("_",D10906,FIND("_",D10906)+1)-FIND("_",D10906)-1)),"")</f>
        <v/>
      </c>
      <c r="N10906" s="7" t="str">
        <f aca="false">IF(OR(C10906="",M10906=""),"",C10906&amp;" Item "&amp;M10906)</f>
        <v/>
      </c>
      <c r="O10906" s="7" t="n">
        <v>58</v>
      </c>
      <c r="P10906" s="8" t="n">
        <f aca="false">G10906*Q10906</f>
        <v>0</v>
      </c>
      <c r="Q10906" s="9" t="n">
        <f aca="false">IF(K10906=TRUE(),0.1,0)</f>
        <v>0.1</v>
      </c>
    </row>
    <row r="10907" customFormat="false" ht="15" hidden="false" customHeight="true" outlineLevel="0" collapsed="false">
      <c r="A10907" s="1" t="s">
        <v>11160</v>
      </c>
      <c r="B10907" s="1" t="s">
        <v>42</v>
      </c>
      <c r="C10907" s="1" t="s">
        <v>19</v>
      </c>
      <c r="D10907" s="1" t="s">
        <v>509</v>
      </c>
      <c r="E10907" s="1" t="n">
        <v>33.5</v>
      </c>
      <c r="F10907" s="1" t="n">
        <v>5</v>
      </c>
      <c r="G10907" s="1" t="n">
        <v>167.5</v>
      </c>
      <c r="H10907" s="1" t="s">
        <v>21</v>
      </c>
      <c r="I10907" s="1" t="s">
        <v>44</v>
      </c>
      <c r="J10907" s="4" t="n">
        <v>45145</v>
      </c>
      <c r="L10907" s="6" t="str">
        <f aca="false">IFERROR(INDEX(CategoryCodes!$B$2:$B$9,MATCH(C10907,CategoryCodes!$A$2:$A$9,0)),"")</f>
        <v>H</v>
      </c>
      <c r="M10907" s="7" t="n">
        <f aca="false">IFERROR(VALUE(MID(D10907,FIND("_",D10907)+1,FIND("_",D10907,FIND("_",D10907)+1)-FIND("_",D10907)-1)),"")</f>
        <v>20</v>
      </c>
      <c r="N10907" s="7" t="str">
        <f aca="false">IF(OR(C10907="",M10907=""),"",C10907&amp;" Item "&amp;M10907)</f>
        <v>Patisserie Item 20</v>
      </c>
      <c r="O10907" s="7" t="n">
        <v>254</v>
      </c>
      <c r="P10907" s="8" t="n">
        <f aca="false">G10907*Q10907</f>
        <v>0</v>
      </c>
      <c r="Q10907" s="9" t="n">
        <f aca="false">IF(K10907=TRUE(),0.1,0)</f>
        <v>0</v>
      </c>
    </row>
    <row r="10908" customFormat="false" ht="15" hidden="false" customHeight="true" outlineLevel="0" collapsed="false">
      <c r="A10908" s="1" t="s">
        <v>11161</v>
      </c>
      <c r="B10908" s="1" t="s">
        <v>119</v>
      </c>
      <c r="C10908" s="1" t="s">
        <v>29</v>
      </c>
      <c r="D10908" s="1" t="s">
        <v>476</v>
      </c>
      <c r="E10908" s="1" t="n">
        <v>29</v>
      </c>
      <c r="F10908" s="1" t="n">
        <v>1</v>
      </c>
      <c r="G10908" s="1" t="n">
        <v>29</v>
      </c>
      <c r="H10908" s="1" t="s">
        <v>21</v>
      </c>
      <c r="I10908" s="1" t="s">
        <v>44</v>
      </c>
      <c r="J10908" s="4" t="n">
        <v>45396</v>
      </c>
      <c r="K10908" s="5" t="b">
        <f aca="false">FALSE()</f>
        <v>0</v>
      </c>
      <c r="L10908" s="6" t="str">
        <f aca="false">IFERROR(INDEX(CategoryCodes!$B$2:$B$9,MATCH(C10908,CategoryCodes!$A$2:$A$9,0)),"")</f>
        <v>B</v>
      </c>
      <c r="M10908" s="7" t="n">
        <f aca="false">IFERROR(VALUE(MID(D10908,FIND("_",D10908)+1,FIND("_",D10908,FIND("_",D10908)+1)-FIND("_",D10908)-1)),"")</f>
        <v>17</v>
      </c>
      <c r="N10908" s="7" t="str">
        <f aca="false">IF(OR(C10908="",M10908=""),"",C10908&amp;" Item "&amp;M10908)</f>
        <v>Butchers Item 17</v>
      </c>
      <c r="O10908" s="7" t="n">
        <v>304</v>
      </c>
      <c r="P10908" s="8" t="n">
        <f aca="false">G10908*Q10908</f>
        <v>0</v>
      </c>
      <c r="Q10908" s="9" t="n">
        <f aca="false">IF(K10908=TRUE(),0.1,0)</f>
        <v>0</v>
      </c>
    </row>
    <row r="10909" customFormat="false" ht="15" hidden="false" customHeight="true" outlineLevel="0" collapsed="false">
      <c r="A10909" s="1" t="s">
        <v>11162</v>
      </c>
      <c r="B10909" s="1" t="s">
        <v>104</v>
      </c>
      <c r="C10909" s="1" t="s">
        <v>34</v>
      </c>
      <c r="D10909" s="1" t="s">
        <v>682</v>
      </c>
      <c r="E10909" s="1" t="n">
        <v>39.5</v>
      </c>
      <c r="F10909" s="1" t="n">
        <v>8</v>
      </c>
      <c r="G10909" s="1" t="n">
        <v>316</v>
      </c>
      <c r="H10909" s="1" t="s">
        <v>54</v>
      </c>
      <c r="I10909" s="1" t="s">
        <v>22</v>
      </c>
      <c r="J10909" s="4" t="n">
        <v>45431</v>
      </c>
      <c r="K10909" s="5" t="b">
        <f aca="false">TRUE()</f>
        <v>1</v>
      </c>
      <c r="L10909" s="6" t="str">
        <f aca="false">IFERROR(INDEX(CategoryCodes!$B$2:$B$9,MATCH(C10909,CategoryCodes!$A$2:$A$9,0)),"")</f>
        <v>A</v>
      </c>
      <c r="M10909" s="7" t="n">
        <f aca="false">IFERROR(VALUE(MID(D10909,FIND("_",D10909)+1,FIND("_",D10909,FIND("_",D10909)+1)-FIND("_",D10909)-1)),"")</f>
        <v>24</v>
      </c>
      <c r="N10909" s="7" t="str">
        <f aca="false">IF(OR(C10909="",M10909=""),"",C10909&amp;" Item "&amp;M10909)</f>
        <v>Beverages Item 24</v>
      </c>
      <c r="O10909" s="7" t="n">
        <v>409</v>
      </c>
      <c r="P10909" s="8" t="n">
        <f aca="false">G10909*Q10909</f>
        <v>31.6</v>
      </c>
      <c r="Q10909" s="9" t="n">
        <f aca="false">IF(K10909=TRUE(),0.1,0)</f>
        <v>0.1</v>
      </c>
    </row>
    <row r="10910" customFormat="false" ht="15" hidden="false" customHeight="true" outlineLevel="0" collapsed="false">
      <c r="A10910" s="1" t="s">
        <v>11163</v>
      </c>
      <c r="B10910" s="1" t="s">
        <v>46</v>
      </c>
      <c r="C10910" s="1" t="s">
        <v>29</v>
      </c>
      <c r="D10910" s="1" t="s">
        <v>233</v>
      </c>
      <c r="E10910" s="1" t="n">
        <v>15.5</v>
      </c>
      <c r="F10910" s="1" t="n">
        <v>6</v>
      </c>
      <c r="G10910" s="1" t="n">
        <v>93</v>
      </c>
      <c r="H10910" s="1" t="s">
        <v>54</v>
      </c>
      <c r="I10910" s="1" t="s">
        <v>22</v>
      </c>
      <c r="J10910" s="4" t="n">
        <v>44971</v>
      </c>
      <c r="K10910" s="5" t="b">
        <f aca="false">FALSE()</f>
        <v>0</v>
      </c>
      <c r="L10910" s="6" t="str">
        <f aca="false">IFERROR(INDEX(CategoryCodes!$B$2:$B$9,MATCH(C10910,CategoryCodes!$A$2:$A$9,0)),"")</f>
        <v>B</v>
      </c>
      <c r="M10910" s="7" t="n">
        <f aca="false">IFERROR(VALUE(MID(D10910,FIND("_",D10910)+1,FIND("_",D10910,FIND("_",D10910)+1)-FIND("_",D10910)-1)),"")</f>
        <v>8</v>
      </c>
      <c r="N10910" s="7" t="str">
        <f aca="false">IF(OR(C10910="",M10910=""),"",C10910&amp;" Item "&amp;M10910)</f>
        <v>Butchers Item 8</v>
      </c>
      <c r="O10910" s="7" t="n">
        <v>315</v>
      </c>
      <c r="P10910" s="8" t="n">
        <f aca="false">G10910*Q10910</f>
        <v>0</v>
      </c>
      <c r="Q10910" s="9" t="n">
        <f aca="false">IF(K10910=TRUE(),0.1,0)</f>
        <v>0</v>
      </c>
    </row>
    <row r="10911" customFormat="false" ht="15" hidden="false" customHeight="true" outlineLevel="0" collapsed="false">
      <c r="A10911" s="1" t="s">
        <v>11164</v>
      </c>
      <c r="B10911" s="1" t="s">
        <v>71</v>
      </c>
      <c r="C10911" s="1" t="s">
        <v>34</v>
      </c>
      <c r="F10911" s="1" t="n">
        <v>9</v>
      </c>
      <c r="G10911" s="1" t="n">
        <v>153</v>
      </c>
      <c r="H10911" s="1" t="s">
        <v>21</v>
      </c>
      <c r="I10911" s="1" t="s">
        <v>22</v>
      </c>
      <c r="J10911" s="4" t="n">
        <v>45371</v>
      </c>
      <c r="K10911" s="5" t="b">
        <f aca="false">FALSE()</f>
        <v>0</v>
      </c>
      <c r="L10911" s="6" t="str">
        <f aca="false">IFERROR(INDEX(CategoryCodes!$B$2:$B$9,MATCH(C10911,CategoryCodes!$A$2:$A$9,0)),"")</f>
        <v>A</v>
      </c>
      <c r="M10911" s="7" t="str">
        <f aca="false">IFERROR(VALUE(MID(D10911,FIND("_",D10911)+1,FIND("_",D10911,FIND("_",D10911)+1)-FIND("_",D10911)-1)),"")</f>
        <v/>
      </c>
      <c r="N10911" s="7" t="str">
        <f aca="false">IF(OR(C10911="",M10911=""),"",C10911&amp;" Item "&amp;M10911)</f>
        <v/>
      </c>
      <c r="O10911" s="7" t="n">
        <v>112</v>
      </c>
      <c r="P10911" s="8" t="n">
        <f aca="false">G10911*Q10911</f>
        <v>0</v>
      </c>
      <c r="Q10911" s="9" t="n">
        <f aca="false">IF(K10911=TRUE(),0.1,0)</f>
        <v>0</v>
      </c>
    </row>
    <row r="10912" customFormat="false" ht="15" hidden="false" customHeight="true" outlineLevel="0" collapsed="false">
      <c r="A10912" s="1" t="s">
        <v>11165</v>
      </c>
      <c r="B10912" s="1" t="s">
        <v>71</v>
      </c>
      <c r="C10912" s="1" t="s">
        <v>47</v>
      </c>
      <c r="D10912" s="1" t="s">
        <v>50</v>
      </c>
      <c r="E10912" s="1" t="n">
        <v>27.5</v>
      </c>
      <c r="F10912" s="1" t="n">
        <v>4</v>
      </c>
      <c r="G10912" s="1" t="n">
        <v>110</v>
      </c>
      <c r="H10912" s="1" t="s">
        <v>21</v>
      </c>
      <c r="I10912" s="1" t="s">
        <v>44</v>
      </c>
      <c r="J10912" s="4" t="n">
        <v>44593</v>
      </c>
      <c r="K10912" s="5" t="b">
        <f aca="false">FALSE()</f>
        <v>0</v>
      </c>
      <c r="L10912" s="6" t="str">
        <f aca="false">IFERROR(INDEX(CategoryCodes!$B$2:$B$9,MATCH(C10912,CategoryCodes!$A$2:$A$9,0)),"")</f>
        <v>F</v>
      </c>
      <c r="M10912" s="7" t="n">
        <f aca="false">IFERROR(VALUE(MID(D10912,FIND("_",D10912)+1,FIND("_",D10912,FIND("_",D10912)+1)-FIND("_",D10912)-1)),"")</f>
        <v>16</v>
      </c>
      <c r="N10912" s="7" t="str">
        <f aca="false">IF(OR(C10912="",M10912=""),"",C10912&amp;" Item "&amp;M10912)</f>
        <v>Furniture Item 16</v>
      </c>
      <c r="O10912" s="7" t="n">
        <v>32</v>
      </c>
      <c r="P10912" s="8" t="n">
        <f aca="false">G10912*Q10912</f>
        <v>0</v>
      </c>
      <c r="Q10912" s="9" t="n">
        <f aca="false">IF(K10912=TRUE(),0.1,0)</f>
        <v>0</v>
      </c>
    </row>
    <row r="10913" customFormat="false" ht="15" hidden="false" customHeight="true" outlineLevel="0" collapsed="false">
      <c r="A10913" s="1" t="s">
        <v>11166</v>
      </c>
      <c r="B10913" s="1" t="s">
        <v>114</v>
      </c>
      <c r="C10913" s="1" t="s">
        <v>72</v>
      </c>
      <c r="D10913" s="1" t="s">
        <v>352</v>
      </c>
      <c r="E10913" s="1" t="n">
        <v>33.5</v>
      </c>
      <c r="F10913" s="1" t="n">
        <v>5</v>
      </c>
      <c r="G10913" s="1" t="n">
        <v>167.5</v>
      </c>
      <c r="H10913" s="1" t="s">
        <v>54</v>
      </c>
      <c r="I10913" s="1" t="s">
        <v>22</v>
      </c>
      <c r="J10913" s="4" t="n">
        <v>45196</v>
      </c>
      <c r="L10913" s="6" t="str">
        <f aca="false">IFERROR(INDEX(CategoryCodes!$B$2:$B$9,MATCH(C10913,CategoryCodes!$A$2:$A$9,0)),"")</f>
        <v>D</v>
      </c>
      <c r="M10913" s="7" t="n">
        <f aca="false">IFERROR(VALUE(MID(D10913,FIND("_",D10913)+1,FIND("_",D10913,FIND("_",D10913)+1)-FIND("_",D10913)-1)),"")</f>
        <v>20</v>
      </c>
      <c r="N10913" s="7" t="str">
        <f aca="false">IF(OR(C10913="",M10913=""),"",C10913&amp;" Item "&amp;M10913)</f>
        <v>Electric household essentials Item 20</v>
      </c>
      <c r="O10913" s="7" t="n">
        <v>411</v>
      </c>
      <c r="P10913" s="8" t="n">
        <f aca="false">G10913*Q10913</f>
        <v>0</v>
      </c>
      <c r="Q10913" s="9" t="n">
        <f aca="false">IF(K10913=TRUE(),0.1,0)</f>
        <v>0</v>
      </c>
    </row>
    <row r="10914" customFormat="false" ht="15" hidden="false" customHeight="true" outlineLevel="0" collapsed="false">
      <c r="A10914" s="1" t="s">
        <v>11167</v>
      </c>
      <c r="B10914" s="1" t="s">
        <v>114</v>
      </c>
      <c r="C10914" s="1" t="s">
        <v>25</v>
      </c>
      <c r="D10914" s="1" t="s">
        <v>290</v>
      </c>
      <c r="E10914" s="1" t="n">
        <v>8</v>
      </c>
      <c r="F10914" s="1" t="n">
        <v>4</v>
      </c>
      <c r="G10914" s="1" t="n">
        <v>32</v>
      </c>
      <c r="H10914" s="1" t="s">
        <v>31</v>
      </c>
      <c r="I10914" s="1" t="s">
        <v>44</v>
      </c>
      <c r="J10914" s="4" t="n">
        <v>45448</v>
      </c>
      <c r="K10914" s="5" t="b">
        <f aca="false">FALSE()</f>
        <v>0</v>
      </c>
      <c r="L10914" s="6" t="str">
        <f aca="false">IFERROR(INDEX(CategoryCodes!$B$2:$B$9,MATCH(C10914,CategoryCodes!$A$2:$A$9,0)),"")</f>
        <v>G</v>
      </c>
      <c r="M10914" s="7" t="n">
        <f aca="false">IFERROR(VALUE(MID(D10914,FIND("_",D10914)+1,FIND("_",D10914,FIND("_",D10914)+1)-FIND("_",D10914)-1)),"")</f>
        <v>3</v>
      </c>
      <c r="N10914" s="7" t="str">
        <f aca="false">IF(OR(C10914="",M10914=""),"",C10914&amp;" Item "&amp;M10914)</f>
        <v>Milk Products Item 3</v>
      </c>
      <c r="O10914" s="7" t="n">
        <v>103</v>
      </c>
      <c r="P10914" s="8" t="n">
        <f aca="false">G10914*Q10914</f>
        <v>0</v>
      </c>
      <c r="Q10914" s="9" t="n">
        <f aca="false">IF(K10914=TRUE(),0.1,0)</f>
        <v>0</v>
      </c>
    </row>
    <row r="10915" customFormat="false" ht="15" hidden="false" customHeight="true" outlineLevel="0" collapsed="false">
      <c r="A10915" s="1" t="s">
        <v>11168</v>
      </c>
      <c r="B10915" s="1" t="s">
        <v>95</v>
      </c>
      <c r="C10915" s="1" t="s">
        <v>34</v>
      </c>
      <c r="D10915" s="1" t="s">
        <v>576</v>
      </c>
      <c r="E10915" s="1" t="n">
        <v>29</v>
      </c>
      <c r="F10915" s="1" t="n">
        <v>1</v>
      </c>
      <c r="G10915" s="1" t="n">
        <v>29</v>
      </c>
      <c r="H10915" s="1" t="s">
        <v>21</v>
      </c>
      <c r="I10915" s="1" t="s">
        <v>22</v>
      </c>
      <c r="J10915" s="4" t="n">
        <v>45020</v>
      </c>
      <c r="K10915" s="5" t="b">
        <f aca="false">FALSE()</f>
        <v>0</v>
      </c>
      <c r="L10915" s="6" t="str">
        <f aca="false">IFERROR(INDEX(CategoryCodes!$B$2:$B$9,MATCH(C10915,CategoryCodes!$A$2:$A$9,0)),"")</f>
        <v>A</v>
      </c>
      <c r="M10915" s="7" t="n">
        <f aca="false">IFERROR(VALUE(MID(D10915,FIND("_",D10915)+1,FIND("_",D10915,FIND("_",D10915)+1)-FIND("_",D10915)-1)),"")</f>
        <v>17</v>
      </c>
      <c r="N10915" s="7" t="str">
        <f aca="false">IF(OR(C10915="",M10915=""),"",C10915&amp;" Item "&amp;M10915)</f>
        <v>Beverages Item 17</v>
      </c>
      <c r="O10915" s="7" t="n">
        <v>218</v>
      </c>
      <c r="P10915" s="8" t="n">
        <f aca="false">G10915*Q10915</f>
        <v>0</v>
      </c>
      <c r="Q10915" s="9" t="n">
        <f aca="false">IF(K10915=TRUE(),0.1,0)</f>
        <v>0</v>
      </c>
    </row>
    <row r="10916" customFormat="false" ht="15" hidden="false" customHeight="true" outlineLevel="0" collapsed="false">
      <c r="A10916" s="1" t="s">
        <v>11169</v>
      </c>
      <c r="B10916" s="1" t="s">
        <v>71</v>
      </c>
      <c r="C10916" s="1" t="s">
        <v>136</v>
      </c>
      <c r="D10916" s="1" t="s">
        <v>367</v>
      </c>
      <c r="E10916" s="1" t="n">
        <v>32</v>
      </c>
      <c r="F10916" s="1" t="n">
        <v>5</v>
      </c>
      <c r="G10916" s="1" t="n">
        <v>160</v>
      </c>
      <c r="H10916" s="1" t="s">
        <v>31</v>
      </c>
      <c r="I10916" s="1" t="s">
        <v>44</v>
      </c>
      <c r="J10916" s="4" t="n">
        <v>45108</v>
      </c>
      <c r="K10916" s="5" t="b">
        <f aca="false">FALSE()</f>
        <v>0</v>
      </c>
      <c r="L10916" s="6" t="str">
        <f aca="false">IFERROR(INDEX(CategoryCodes!$B$2:$B$9,MATCH(C10916,CategoryCodes!$A$2:$A$9,0)),"")</f>
        <v>C</v>
      </c>
      <c r="M10916" s="7" t="n">
        <f aca="false">IFERROR(VALUE(MID(D10916,FIND("_",D10916)+1,FIND("_",D10916,FIND("_",D10916)+1)-FIND("_",D10916)-1)),"")</f>
        <v>19</v>
      </c>
      <c r="N10916" s="7" t="str">
        <f aca="false">IF(OR(C10916="",M10916=""),"",C10916&amp;" Item "&amp;M10916)</f>
        <v>Computers and electric accessories Item 19</v>
      </c>
      <c r="O10916" s="7" t="n">
        <v>172</v>
      </c>
      <c r="P10916" s="8" t="n">
        <f aca="false">G10916*Q10916</f>
        <v>0</v>
      </c>
      <c r="Q10916" s="9" t="n">
        <f aca="false">IF(K10916=TRUE(),0.1,0)</f>
        <v>0</v>
      </c>
    </row>
    <row r="10917" customFormat="false" ht="15" hidden="false" customHeight="true" outlineLevel="0" collapsed="false">
      <c r="A10917" s="1" t="s">
        <v>11170</v>
      </c>
      <c r="B10917" s="1" t="s">
        <v>46</v>
      </c>
      <c r="C10917" s="1" t="s">
        <v>29</v>
      </c>
      <c r="E10917" s="1" t="n">
        <v>6.5</v>
      </c>
      <c r="H10917" s="1" t="s">
        <v>54</v>
      </c>
      <c r="I10917" s="1" t="s">
        <v>44</v>
      </c>
      <c r="J10917" s="4" t="n">
        <v>45270</v>
      </c>
      <c r="K10917" s="5" t="b">
        <f aca="false">TRUE()</f>
        <v>1</v>
      </c>
      <c r="L10917" s="6" t="str">
        <f aca="false">IFERROR(INDEX(CategoryCodes!$B$2:$B$9,MATCH(C10917,CategoryCodes!$A$2:$A$9,0)),"")</f>
        <v>B</v>
      </c>
      <c r="M10917" s="7" t="str">
        <f aca="false">IFERROR(VALUE(MID(D10917,FIND("_",D10917)+1,FIND("_",D10917,FIND("_",D10917)+1)-FIND("_",D10917)-1)),"")</f>
        <v/>
      </c>
      <c r="N10917" s="7" t="str">
        <f aca="false">IF(OR(C10917="",M10917=""),"",C10917&amp;" Item "&amp;M10917)</f>
        <v/>
      </c>
      <c r="O10917" s="7" t="n">
        <v>415</v>
      </c>
      <c r="P10917" s="8" t="n">
        <f aca="false">G10917*Q10917</f>
        <v>0</v>
      </c>
      <c r="Q10917" s="9" t="n">
        <f aca="false">IF(K10917=TRUE(),0.1,0)</f>
        <v>0.1</v>
      </c>
    </row>
    <row r="10918" customFormat="false" ht="15" hidden="false" customHeight="true" outlineLevel="0" collapsed="false">
      <c r="A10918" s="1" t="s">
        <v>11171</v>
      </c>
      <c r="B10918" s="1" t="s">
        <v>114</v>
      </c>
      <c r="C10918" s="1" t="s">
        <v>19</v>
      </c>
      <c r="D10918" s="1" t="s">
        <v>139</v>
      </c>
      <c r="E10918" s="1" t="n">
        <v>20</v>
      </c>
      <c r="F10918" s="1" t="n">
        <v>9</v>
      </c>
      <c r="G10918" s="1" t="n">
        <v>180</v>
      </c>
      <c r="H10918" s="1" t="s">
        <v>21</v>
      </c>
      <c r="I10918" s="1" t="s">
        <v>44</v>
      </c>
      <c r="J10918" s="4" t="n">
        <v>44951</v>
      </c>
      <c r="K10918" s="5" t="b">
        <f aca="false">FALSE()</f>
        <v>0</v>
      </c>
      <c r="L10918" s="6" t="str">
        <f aca="false">IFERROR(INDEX(CategoryCodes!$B$2:$B$9,MATCH(C10918,CategoryCodes!$A$2:$A$9,0)),"")</f>
        <v>H</v>
      </c>
      <c r="M10918" s="7" t="n">
        <f aca="false">IFERROR(VALUE(MID(D10918,FIND("_",D10918)+1,FIND("_",D10918,FIND("_",D10918)+1)-FIND("_",D10918)-1)),"")</f>
        <v>11</v>
      </c>
      <c r="N10918" s="7" t="str">
        <f aca="false">IF(OR(C10918="",M10918=""),"",C10918&amp;" Item "&amp;M10918)</f>
        <v>Patisserie Item 11</v>
      </c>
      <c r="O10918" s="7" t="n">
        <v>427</v>
      </c>
      <c r="P10918" s="8" t="n">
        <f aca="false">G10918*Q10918</f>
        <v>0</v>
      </c>
      <c r="Q10918" s="9" t="n">
        <f aca="false">IF(K10918=TRUE(),0.1,0)</f>
        <v>0</v>
      </c>
    </row>
    <row r="10919" customFormat="false" ht="15" hidden="false" customHeight="true" outlineLevel="0" collapsed="false">
      <c r="A10919" s="1" t="s">
        <v>11172</v>
      </c>
      <c r="B10919" s="1" t="s">
        <v>80</v>
      </c>
      <c r="C10919" s="1" t="s">
        <v>34</v>
      </c>
      <c r="D10919" s="1" t="s">
        <v>871</v>
      </c>
      <c r="E10919" s="1" t="n">
        <v>26</v>
      </c>
      <c r="F10919" s="1" t="n">
        <v>8</v>
      </c>
      <c r="G10919" s="1" t="n">
        <v>208</v>
      </c>
      <c r="H10919" s="1" t="s">
        <v>31</v>
      </c>
      <c r="I10919" s="1" t="s">
        <v>44</v>
      </c>
      <c r="J10919" s="4" t="n">
        <v>45574</v>
      </c>
      <c r="L10919" s="6" t="str">
        <f aca="false">IFERROR(INDEX(CategoryCodes!$B$2:$B$9,MATCH(C10919,CategoryCodes!$A$2:$A$9,0)),"")</f>
        <v>A</v>
      </c>
      <c r="M10919" s="7" t="n">
        <f aca="false">IFERROR(VALUE(MID(D10919,FIND("_",D10919)+1,FIND("_",D10919,FIND("_",D10919)+1)-FIND("_",D10919)-1)),"")</f>
        <v>15</v>
      </c>
      <c r="N10919" s="7" t="str">
        <f aca="false">IF(OR(C10919="",M10919=""),"",C10919&amp;" Item "&amp;M10919)</f>
        <v>Beverages Item 15</v>
      </c>
      <c r="O10919" s="7" t="n">
        <v>377</v>
      </c>
      <c r="P10919" s="8" t="n">
        <f aca="false">G10919*Q10919</f>
        <v>0</v>
      </c>
      <c r="Q10919" s="9" t="n">
        <f aca="false">IF(K10919=TRUE(),0.1,0)</f>
        <v>0</v>
      </c>
    </row>
    <row r="10920" customFormat="false" ht="15" hidden="false" customHeight="true" outlineLevel="0" collapsed="false">
      <c r="A10920" s="1" t="s">
        <v>11173</v>
      </c>
      <c r="B10920" s="1" t="s">
        <v>33</v>
      </c>
      <c r="C10920" s="1" t="s">
        <v>29</v>
      </c>
      <c r="D10920" s="1" t="s">
        <v>120</v>
      </c>
      <c r="E10920" s="1" t="n">
        <v>38</v>
      </c>
      <c r="F10920" s="1" t="n">
        <v>7</v>
      </c>
      <c r="G10920" s="1" t="n">
        <v>266</v>
      </c>
      <c r="H10920" s="1" t="s">
        <v>31</v>
      </c>
      <c r="I10920" s="1" t="s">
        <v>22</v>
      </c>
      <c r="J10920" s="4" t="n">
        <v>44870</v>
      </c>
      <c r="K10920" s="5" t="b">
        <f aca="false">FALSE()</f>
        <v>0</v>
      </c>
      <c r="L10920" s="6" t="str">
        <f aca="false">IFERROR(INDEX(CategoryCodes!$B$2:$B$9,MATCH(C10920,CategoryCodes!$A$2:$A$9,0)),"")</f>
        <v>B</v>
      </c>
      <c r="M10920" s="7" t="n">
        <f aca="false">IFERROR(VALUE(MID(D10920,FIND("_",D10920)+1,FIND("_",D10920,FIND("_",D10920)+1)-FIND("_",D10920)-1)),"")</f>
        <v>23</v>
      </c>
      <c r="N10920" s="7" t="str">
        <f aca="false">IF(OR(C10920="",M10920=""),"",C10920&amp;" Item "&amp;M10920)</f>
        <v>Butchers Item 23</v>
      </c>
      <c r="O10920" s="7" t="n">
        <v>347</v>
      </c>
      <c r="P10920" s="8" t="n">
        <f aca="false">G10920*Q10920</f>
        <v>0</v>
      </c>
      <c r="Q10920" s="9" t="n">
        <f aca="false">IF(K10920=TRUE(),0.1,0)</f>
        <v>0</v>
      </c>
    </row>
    <row r="10921" customFormat="false" ht="15" hidden="false" customHeight="true" outlineLevel="0" collapsed="false">
      <c r="A10921" s="1" t="s">
        <v>11174</v>
      </c>
      <c r="B10921" s="1" t="s">
        <v>49</v>
      </c>
      <c r="C10921" s="1" t="s">
        <v>38</v>
      </c>
      <c r="D10921" s="1" t="s">
        <v>84</v>
      </c>
      <c r="E10921" s="1" t="n">
        <v>18.5</v>
      </c>
      <c r="F10921" s="1" t="n">
        <v>1</v>
      </c>
      <c r="G10921" s="1" t="n">
        <v>18.5</v>
      </c>
      <c r="H10921" s="1" t="s">
        <v>54</v>
      </c>
      <c r="I10921" s="1" t="s">
        <v>22</v>
      </c>
      <c r="J10921" s="4" t="n">
        <v>44776</v>
      </c>
      <c r="K10921" s="5" t="b">
        <f aca="false">TRUE()</f>
        <v>1</v>
      </c>
      <c r="L10921" s="6" t="str">
        <f aca="false">IFERROR(INDEX(CategoryCodes!$B$2:$B$9,MATCH(C10921,CategoryCodes!$A$2:$A$9,0)),"")</f>
        <v>E</v>
      </c>
      <c r="M10921" s="7" t="n">
        <f aca="false">IFERROR(VALUE(MID(D10921,FIND("_",D10921)+1,FIND("_",D10921,FIND("_",D10921)+1)-FIND("_",D10921)-1)),"")</f>
        <v>10</v>
      </c>
      <c r="N10921" s="7" t="str">
        <f aca="false">IF(OR(C10921="",M10921=""),"",C10921&amp;" Item "&amp;M10921)</f>
        <v>Food Item 10</v>
      </c>
      <c r="O10921" s="7" t="n">
        <v>205</v>
      </c>
      <c r="P10921" s="8" t="n">
        <f aca="false">G10921*Q10921</f>
        <v>1.85</v>
      </c>
      <c r="Q10921" s="9" t="n">
        <f aca="false">IF(K10921=TRUE(),0.1,0)</f>
        <v>0.1</v>
      </c>
    </row>
    <row r="10922" customFormat="false" ht="15" hidden="false" customHeight="true" outlineLevel="0" collapsed="false">
      <c r="A10922" s="1" t="s">
        <v>11175</v>
      </c>
      <c r="B10922" s="1" t="s">
        <v>46</v>
      </c>
      <c r="C10922" s="1" t="s">
        <v>136</v>
      </c>
      <c r="D10922" s="1" t="s">
        <v>137</v>
      </c>
      <c r="E10922" s="1" t="n">
        <v>27.5</v>
      </c>
      <c r="F10922" s="1" t="n">
        <v>7</v>
      </c>
      <c r="G10922" s="1" t="n">
        <v>192.5</v>
      </c>
      <c r="H10922" s="1" t="s">
        <v>21</v>
      </c>
      <c r="I10922" s="1" t="s">
        <v>44</v>
      </c>
      <c r="J10922" s="4" t="n">
        <v>45471</v>
      </c>
      <c r="L10922" s="6" t="str">
        <f aca="false">IFERROR(INDEX(CategoryCodes!$B$2:$B$9,MATCH(C10922,CategoryCodes!$A$2:$A$9,0)),"")</f>
        <v>C</v>
      </c>
      <c r="M10922" s="7" t="n">
        <f aca="false">IFERROR(VALUE(MID(D10922,FIND("_",D10922)+1,FIND("_",D10922,FIND("_",D10922)+1)-FIND("_",D10922)-1)),"")</f>
        <v>16</v>
      </c>
      <c r="N10922" s="7" t="str">
        <f aca="false">IF(OR(C10922="",M10922=""),"",C10922&amp;" Item "&amp;M10922)</f>
        <v>Computers and electric accessories Item 16</v>
      </c>
      <c r="O10922" s="7" t="n">
        <v>166</v>
      </c>
      <c r="P10922" s="8" t="n">
        <f aca="false">G10922*Q10922</f>
        <v>0</v>
      </c>
      <c r="Q10922" s="9" t="n">
        <f aca="false">IF(K10922=TRUE(),0.1,0)</f>
        <v>0</v>
      </c>
    </row>
    <row r="10923" customFormat="false" ht="15" hidden="false" customHeight="true" outlineLevel="0" collapsed="false">
      <c r="A10923" s="1" t="s">
        <v>11176</v>
      </c>
      <c r="B10923" s="1" t="s">
        <v>75</v>
      </c>
      <c r="C10923" s="1" t="s">
        <v>72</v>
      </c>
      <c r="D10923" s="1" t="s">
        <v>73</v>
      </c>
      <c r="E10923" s="1" t="n">
        <v>23</v>
      </c>
      <c r="F10923" s="1" t="n">
        <v>9</v>
      </c>
      <c r="G10923" s="1" t="n">
        <v>207</v>
      </c>
      <c r="H10923" s="1" t="s">
        <v>21</v>
      </c>
      <c r="I10923" s="1" t="s">
        <v>44</v>
      </c>
      <c r="J10923" s="4" t="n">
        <v>45092</v>
      </c>
      <c r="L10923" s="6" t="str">
        <f aca="false">IFERROR(INDEX(CategoryCodes!$B$2:$B$9,MATCH(C10923,CategoryCodes!$A$2:$A$9,0)),"")</f>
        <v>D</v>
      </c>
      <c r="M10923" s="7" t="n">
        <f aca="false">IFERROR(VALUE(MID(D10923,FIND("_",D10923)+1,FIND("_",D10923,FIND("_",D10923)+1)-FIND("_",D10923)-1)),"")</f>
        <v>13</v>
      </c>
      <c r="N10923" s="7" t="str">
        <f aca="false">IF(OR(C10923="",M10923=""),"",C10923&amp;" Item "&amp;M10923)</f>
        <v>Electric household essentials Item 13</v>
      </c>
      <c r="O10923" s="7" t="n">
        <v>61</v>
      </c>
      <c r="P10923" s="8" t="n">
        <f aca="false">G10923*Q10923</f>
        <v>0</v>
      </c>
      <c r="Q10923" s="9" t="n">
        <f aca="false">IF(K10923=TRUE(),0.1,0)</f>
        <v>0</v>
      </c>
    </row>
    <row r="10924" customFormat="false" ht="15" hidden="false" customHeight="true" outlineLevel="0" collapsed="false">
      <c r="A10924" s="1" t="s">
        <v>11177</v>
      </c>
      <c r="B10924" s="1" t="s">
        <v>119</v>
      </c>
      <c r="C10924" s="1" t="s">
        <v>72</v>
      </c>
      <c r="D10924" s="1" t="s">
        <v>470</v>
      </c>
      <c r="E10924" s="1" t="n">
        <v>11</v>
      </c>
      <c r="F10924" s="1" t="n">
        <v>3</v>
      </c>
      <c r="G10924" s="1" t="n">
        <v>33</v>
      </c>
      <c r="H10924" s="1" t="s">
        <v>31</v>
      </c>
      <c r="I10924" s="1" t="s">
        <v>22</v>
      </c>
      <c r="J10924" s="4" t="n">
        <v>45177</v>
      </c>
      <c r="L10924" s="6" t="str">
        <f aca="false">IFERROR(INDEX(CategoryCodes!$B$2:$B$9,MATCH(C10924,CategoryCodes!$A$2:$A$9,0)),"")</f>
        <v>D</v>
      </c>
      <c r="M10924" s="7" t="n">
        <f aca="false">IFERROR(VALUE(MID(D10924,FIND("_",D10924)+1,FIND("_",D10924,FIND("_",D10924)+1)-FIND("_",D10924)-1)),"")</f>
        <v>5</v>
      </c>
      <c r="N10924" s="7" t="str">
        <f aca="false">IF(OR(C10924="",M10924=""),"",C10924&amp;" Item "&amp;M10924)</f>
        <v>Electric household essentials Item 5</v>
      </c>
      <c r="O10924" s="7" t="n">
        <v>499</v>
      </c>
      <c r="P10924" s="8" t="n">
        <f aca="false">G10924*Q10924</f>
        <v>0</v>
      </c>
      <c r="Q10924" s="9" t="n">
        <f aca="false">IF(K10924=TRUE(),0.1,0)</f>
        <v>0</v>
      </c>
    </row>
    <row r="10925" customFormat="false" ht="15" hidden="false" customHeight="true" outlineLevel="0" collapsed="false">
      <c r="A10925" s="1" t="s">
        <v>11178</v>
      </c>
      <c r="B10925" s="1" t="s">
        <v>95</v>
      </c>
      <c r="C10925" s="1" t="s">
        <v>72</v>
      </c>
      <c r="D10925" s="1" t="s">
        <v>252</v>
      </c>
      <c r="E10925" s="1" t="n">
        <v>15.5</v>
      </c>
      <c r="F10925" s="1" t="n">
        <v>9</v>
      </c>
      <c r="G10925" s="1" t="n">
        <v>139.5</v>
      </c>
      <c r="H10925" s="1" t="s">
        <v>54</v>
      </c>
      <c r="I10925" s="1" t="s">
        <v>44</v>
      </c>
      <c r="J10925" s="4" t="n">
        <v>44711</v>
      </c>
      <c r="L10925" s="6" t="str">
        <f aca="false">IFERROR(INDEX(CategoryCodes!$B$2:$B$9,MATCH(C10925,CategoryCodes!$A$2:$A$9,0)),"")</f>
        <v>D</v>
      </c>
      <c r="M10925" s="7" t="n">
        <f aca="false">IFERROR(VALUE(MID(D10925,FIND("_",D10925)+1,FIND("_",D10925,FIND("_",D10925)+1)-FIND("_",D10925)-1)),"")</f>
        <v>8</v>
      </c>
      <c r="N10925" s="7" t="str">
        <f aca="false">IF(OR(C10925="",M10925=""),"",C10925&amp;" Item "&amp;M10925)</f>
        <v>Electric household essentials Item 8</v>
      </c>
      <c r="O10925" s="7" t="n">
        <v>350</v>
      </c>
      <c r="P10925" s="8" t="n">
        <f aca="false">G10925*Q10925</f>
        <v>0</v>
      </c>
      <c r="Q10925" s="9" t="n">
        <f aca="false">IF(K10925=TRUE(),0.1,0)</f>
        <v>0</v>
      </c>
    </row>
    <row r="10926" customFormat="false" ht="15" hidden="false" customHeight="true" outlineLevel="0" collapsed="false">
      <c r="A10926" s="1" t="s">
        <v>11179</v>
      </c>
      <c r="B10926" s="1" t="s">
        <v>28</v>
      </c>
      <c r="C10926" s="1" t="s">
        <v>47</v>
      </c>
      <c r="D10926" s="1" t="s">
        <v>309</v>
      </c>
      <c r="E10926" s="1" t="n">
        <v>15.5</v>
      </c>
      <c r="F10926" s="1" t="n">
        <v>8</v>
      </c>
      <c r="G10926" s="1" t="n">
        <v>124</v>
      </c>
      <c r="H10926" s="1" t="s">
        <v>54</v>
      </c>
      <c r="I10926" s="1" t="s">
        <v>44</v>
      </c>
      <c r="J10926" s="4" t="n">
        <v>44903</v>
      </c>
      <c r="K10926" s="5" t="b">
        <f aca="false">TRUE()</f>
        <v>1</v>
      </c>
      <c r="L10926" s="6" t="str">
        <f aca="false">IFERROR(INDEX(CategoryCodes!$B$2:$B$9,MATCH(C10926,CategoryCodes!$A$2:$A$9,0)),"")</f>
        <v>F</v>
      </c>
      <c r="M10926" s="7" t="n">
        <f aca="false">IFERROR(VALUE(MID(D10926,FIND("_",D10926)+1,FIND("_",D10926,FIND("_",D10926)+1)-FIND("_",D10926)-1)),"")</f>
        <v>8</v>
      </c>
      <c r="N10926" s="7" t="str">
        <f aca="false">IF(OR(C10926="",M10926=""),"",C10926&amp;" Item "&amp;M10926)</f>
        <v>Furniture Item 8</v>
      </c>
      <c r="O10926" s="7" t="n">
        <v>294</v>
      </c>
      <c r="P10926" s="8" t="n">
        <f aca="false">G10926*Q10926</f>
        <v>12.4</v>
      </c>
      <c r="Q10926" s="9" t="n">
        <f aca="false">IF(K10926=TRUE(),0.1,0)</f>
        <v>0.1</v>
      </c>
    </row>
    <row r="10927" customFormat="false" ht="15" hidden="false" customHeight="true" outlineLevel="0" collapsed="false">
      <c r="A10927" s="1" t="s">
        <v>11180</v>
      </c>
      <c r="B10927" s="1" t="s">
        <v>24</v>
      </c>
      <c r="C10927" s="1" t="s">
        <v>25</v>
      </c>
      <c r="E10927" s="1" t="n">
        <v>36.5</v>
      </c>
      <c r="H10927" s="1" t="s">
        <v>54</v>
      </c>
      <c r="I10927" s="1" t="s">
        <v>44</v>
      </c>
      <c r="J10927" s="4" t="n">
        <v>45352</v>
      </c>
      <c r="L10927" s="6" t="str">
        <f aca="false">IFERROR(INDEX(CategoryCodes!$B$2:$B$9,MATCH(C10927,CategoryCodes!$A$2:$A$9,0)),"")</f>
        <v>G</v>
      </c>
      <c r="M10927" s="7" t="str">
        <f aca="false">IFERROR(VALUE(MID(D10927,FIND("_",D10927)+1,FIND("_",D10927,FIND("_",D10927)+1)-FIND("_",D10927)-1)),"")</f>
        <v/>
      </c>
      <c r="N10927" s="7" t="str">
        <f aca="false">IF(OR(C10927="",M10927=""),"",C10927&amp;" Item "&amp;M10927)</f>
        <v/>
      </c>
      <c r="O10927" s="7" t="n">
        <v>279</v>
      </c>
      <c r="P10927" s="8" t="n">
        <f aca="false">G10927*Q10927</f>
        <v>0</v>
      </c>
      <c r="Q10927" s="9" t="n">
        <f aca="false">IF(K10927=TRUE(),0.1,0)</f>
        <v>0</v>
      </c>
    </row>
    <row r="10928" customFormat="false" ht="15" hidden="false" customHeight="true" outlineLevel="0" collapsed="false">
      <c r="A10928" s="1" t="s">
        <v>11181</v>
      </c>
      <c r="B10928" s="1" t="s">
        <v>104</v>
      </c>
      <c r="C10928" s="1" t="s">
        <v>136</v>
      </c>
      <c r="D10928" s="1" t="s">
        <v>164</v>
      </c>
      <c r="E10928" s="1" t="n">
        <v>36.5</v>
      </c>
      <c r="F10928" s="1" t="n">
        <v>5</v>
      </c>
      <c r="G10928" s="1" t="n">
        <v>182.5</v>
      </c>
      <c r="H10928" s="1" t="s">
        <v>54</v>
      </c>
      <c r="I10928" s="1" t="s">
        <v>44</v>
      </c>
      <c r="J10928" s="4" t="n">
        <v>45201</v>
      </c>
      <c r="K10928" s="5" t="b">
        <f aca="false">TRUE()</f>
        <v>1</v>
      </c>
      <c r="L10928" s="6" t="str">
        <f aca="false">IFERROR(INDEX(CategoryCodes!$B$2:$B$9,MATCH(C10928,CategoryCodes!$A$2:$A$9,0)),"")</f>
        <v>C</v>
      </c>
      <c r="M10928" s="7" t="n">
        <f aca="false">IFERROR(VALUE(MID(D10928,FIND("_",D10928)+1,FIND("_",D10928,FIND("_",D10928)+1)-FIND("_",D10928)-1)),"")</f>
        <v>22</v>
      </c>
      <c r="N10928" s="7" t="str">
        <f aca="false">IF(OR(C10928="",M10928=""),"",C10928&amp;" Item "&amp;M10928)</f>
        <v>Computers and electric accessories Item 22</v>
      </c>
      <c r="O10928" s="7" t="n">
        <v>70</v>
      </c>
      <c r="P10928" s="8" t="n">
        <f aca="false">G10928*Q10928</f>
        <v>18.25</v>
      </c>
      <c r="Q10928" s="9" t="n">
        <f aca="false">IF(K10928=TRUE(),0.1,0)</f>
        <v>0.1</v>
      </c>
    </row>
    <row r="10929" customFormat="false" ht="15" hidden="false" customHeight="true" outlineLevel="0" collapsed="false">
      <c r="A10929" s="1" t="s">
        <v>11182</v>
      </c>
      <c r="B10929" s="1" t="s">
        <v>119</v>
      </c>
      <c r="C10929" s="1" t="s">
        <v>25</v>
      </c>
      <c r="F10929" s="1" t="n">
        <v>9</v>
      </c>
      <c r="G10929" s="1" t="n">
        <v>288</v>
      </c>
      <c r="H10929" s="1" t="s">
        <v>31</v>
      </c>
      <c r="I10929" s="1" t="s">
        <v>22</v>
      </c>
      <c r="J10929" s="4" t="n">
        <v>45239</v>
      </c>
      <c r="K10929" s="5" t="b">
        <f aca="false">FALSE()</f>
        <v>0</v>
      </c>
      <c r="L10929" s="6" t="str">
        <f aca="false">IFERROR(INDEX(CategoryCodes!$B$2:$B$9,MATCH(C10929,CategoryCodes!$A$2:$A$9,0)),"")</f>
        <v>G</v>
      </c>
      <c r="M10929" s="7" t="str">
        <f aca="false">IFERROR(VALUE(MID(D10929,FIND("_",D10929)+1,FIND("_",D10929,FIND("_",D10929)+1)-FIND("_",D10929)-1)),"")</f>
        <v/>
      </c>
      <c r="N10929" s="7" t="str">
        <f aca="false">IF(OR(C10929="",M10929=""),"",C10929&amp;" Item "&amp;M10929)</f>
        <v/>
      </c>
      <c r="O10929" s="7" t="n">
        <v>164</v>
      </c>
      <c r="P10929" s="8" t="n">
        <f aca="false">G10929*Q10929</f>
        <v>0</v>
      </c>
      <c r="Q10929" s="9" t="n">
        <f aca="false">IF(K10929=TRUE(),0.1,0)</f>
        <v>0</v>
      </c>
    </row>
    <row r="10930" customFormat="false" ht="15" hidden="false" customHeight="true" outlineLevel="0" collapsed="false">
      <c r="A10930" s="1" t="s">
        <v>11183</v>
      </c>
      <c r="B10930" s="1" t="s">
        <v>104</v>
      </c>
      <c r="C10930" s="1" t="s">
        <v>38</v>
      </c>
      <c r="D10930" s="1" t="s">
        <v>371</v>
      </c>
      <c r="E10930" s="1" t="n">
        <v>41</v>
      </c>
      <c r="F10930" s="1" t="n">
        <v>1</v>
      </c>
      <c r="G10930" s="1" t="n">
        <v>41</v>
      </c>
      <c r="H10930" s="1" t="s">
        <v>21</v>
      </c>
      <c r="I10930" s="1" t="s">
        <v>22</v>
      </c>
      <c r="J10930" s="4" t="n">
        <v>45018</v>
      </c>
      <c r="L10930" s="6" t="str">
        <f aca="false">IFERROR(INDEX(CategoryCodes!$B$2:$B$9,MATCH(C10930,CategoryCodes!$A$2:$A$9,0)),"")</f>
        <v>E</v>
      </c>
      <c r="M10930" s="7" t="n">
        <f aca="false">IFERROR(VALUE(MID(D10930,FIND("_",D10930)+1,FIND("_",D10930,FIND("_",D10930)+1)-FIND("_",D10930)-1)),"")</f>
        <v>25</v>
      </c>
      <c r="N10930" s="7" t="str">
        <f aca="false">IF(OR(C10930="",M10930=""),"",C10930&amp;" Item "&amp;M10930)</f>
        <v>Food Item 25</v>
      </c>
      <c r="O10930" s="7" t="n">
        <v>428</v>
      </c>
      <c r="P10930" s="8" t="n">
        <f aca="false">G10930*Q10930</f>
        <v>0</v>
      </c>
      <c r="Q10930" s="9" t="n">
        <f aca="false">IF(K10930=TRUE(),0.1,0)</f>
        <v>0</v>
      </c>
    </row>
    <row r="10931" customFormat="false" ht="15" hidden="false" customHeight="true" outlineLevel="0" collapsed="false">
      <c r="A10931" s="1" t="s">
        <v>11184</v>
      </c>
      <c r="B10931" s="1" t="s">
        <v>95</v>
      </c>
      <c r="C10931" s="1" t="s">
        <v>34</v>
      </c>
      <c r="D10931" s="1" t="s">
        <v>871</v>
      </c>
      <c r="E10931" s="1" t="n">
        <v>26</v>
      </c>
      <c r="F10931" s="1" t="n">
        <v>6</v>
      </c>
      <c r="G10931" s="1" t="n">
        <v>156</v>
      </c>
      <c r="H10931" s="1" t="s">
        <v>54</v>
      </c>
      <c r="I10931" s="1" t="s">
        <v>22</v>
      </c>
      <c r="J10931" s="4" t="n">
        <v>45484</v>
      </c>
      <c r="L10931" s="6" t="str">
        <f aca="false">IFERROR(INDEX(CategoryCodes!$B$2:$B$9,MATCH(C10931,CategoryCodes!$A$2:$A$9,0)),"")</f>
        <v>A</v>
      </c>
      <c r="M10931" s="7" t="n">
        <f aca="false">IFERROR(VALUE(MID(D10931,FIND("_",D10931)+1,FIND("_",D10931,FIND("_",D10931)+1)-FIND("_",D10931)-1)),"")</f>
        <v>15</v>
      </c>
      <c r="N10931" s="7" t="str">
        <f aca="false">IF(OR(C10931="",M10931=""),"",C10931&amp;" Item "&amp;M10931)</f>
        <v>Beverages Item 15</v>
      </c>
      <c r="O10931" s="7" t="n">
        <v>493</v>
      </c>
      <c r="P10931" s="8" t="n">
        <f aca="false">G10931*Q10931</f>
        <v>0</v>
      </c>
      <c r="Q10931" s="9" t="n">
        <f aca="false">IF(K10931=TRUE(),0.1,0)</f>
        <v>0</v>
      </c>
    </row>
    <row r="10932" customFormat="false" ht="15" hidden="false" customHeight="true" outlineLevel="0" collapsed="false">
      <c r="A10932" s="1" t="s">
        <v>11185</v>
      </c>
      <c r="B10932" s="1" t="s">
        <v>174</v>
      </c>
      <c r="C10932" s="1" t="s">
        <v>72</v>
      </c>
      <c r="D10932" s="1" t="s">
        <v>73</v>
      </c>
      <c r="E10932" s="1" t="n">
        <v>23</v>
      </c>
      <c r="F10932" s="1" t="n">
        <v>10</v>
      </c>
      <c r="G10932" s="1" t="n">
        <v>230</v>
      </c>
      <c r="H10932" s="1" t="s">
        <v>54</v>
      </c>
      <c r="I10932" s="1" t="s">
        <v>22</v>
      </c>
      <c r="J10932" s="4" t="n">
        <v>45199</v>
      </c>
      <c r="K10932" s="5" t="b">
        <f aca="false">TRUE()</f>
        <v>1</v>
      </c>
      <c r="L10932" s="6" t="str">
        <f aca="false">IFERROR(INDEX(CategoryCodes!$B$2:$B$9,MATCH(C10932,CategoryCodes!$A$2:$A$9,0)),"")</f>
        <v>D</v>
      </c>
      <c r="M10932" s="7" t="n">
        <f aca="false">IFERROR(VALUE(MID(D10932,FIND("_",D10932)+1,FIND("_",D10932,FIND("_",D10932)+1)-FIND("_",D10932)-1)),"")</f>
        <v>13</v>
      </c>
      <c r="N10932" s="7" t="str">
        <f aca="false">IF(OR(C10932="",M10932=""),"",C10932&amp;" Item "&amp;M10932)</f>
        <v>Electric household essentials Item 13</v>
      </c>
      <c r="O10932" s="7" t="n">
        <v>406</v>
      </c>
      <c r="P10932" s="8" t="n">
        <f aca="false">G10932*Q10932</f>
        <v>23</v>
      </c>
      <c r="Q10932" s="9" t="n">
        <f aca="false">IF(K10932=TRUE(),0.1,0)</f>
        <v>0.1</v>
      </c>
    </row>
    <row r="10933" customFormat="false" ht="15" hidden="false" customHeight="true" outlineLevel="0" collapsed="false">
      <c r="A10933" s="1" t="s">
        <v>11186</v>
      </c>
      <c r="B10933" s="1" t="s">
        <v>61</v>
      </c>
      <c r="C10933" s="1" t="s">
        <v>136</v>
      </c>
      <c r="D10933" s="1" t="s">
        <v>341</v>
      </c>
      <c r="E10933" s="1" t="n">
        <v>20</v>
      </c>
      <c r="F10933" s="1" t="n">
        <v>10</v>
      </c>
      <c r="G10933" s="1" t="n">
        <v>200</v>
      </c>
      <c r="H10933" s="1" t="s">
        <v>31</v>
      </c>
      <c r="I10933" s="1" t="s">
        <v>22</v>
      </c>
      <c r="J10933" s="4" t="n">
        <v>45366</v>
      </c>
      <c r="K10933" s="5" t="b">
        <f aca="false">TRUE()</f>
        <v>1</v>
      </c>
      <c r="L10933" s="6" t="str">
        <f aca="false">IFERROR(INDEX(CategoryCodes!$B$2:$B$9,MATCH(C10933,CategoryCodes!$A$2:$A$9,0)),"")</f>
        <v>C</v>
      </c>
      <c r="M10933" s="7" t="n">
        <f aca="false">IFERROR(VALUE(MID(D10933,FIND("_",D10933)+1,FIND("_",D10933,FIND("_",D10933)+1)-FIND("_",D10933)-1)),"")</f>
        <v>11</v>
      </c>
      <c r="N10933" s="7" t="str">
        <f aca="false">IF(OR(C10933="",M10933=""),"",C10933&amp;" Item "&amp;M10933)</f>
        <v>Computers and electric accessories Item 11</v>
      </c>
      <c r="O10933" s="7" t="n">
        <v>109</v>
      </c>
      <c r="P10933" s="8" t="n">
        <f aca="false">G10933*Q10933</f>
        <v>20</v>
      </c>
      <c r="Q10933" s="9" t="n">
        <f aca="false">IF(K10933=TRUE(),0.1,0)</f>
        <v>0.1</v>
      </c>
    </row>
    <row r="10934" customFormat="false" ht="15" hidden="false" customHeight="true" outlineLevel="0" collapsed="false">
      <c r="A10934" s="1" t="s">
        <v>11187</v>
      </c>
      <c r="B10934" s="1" t="s">
        <v>86</v>
      </c>
      <c r="C10934" s="1" t="s">
        <v>34</v>
      </c>
      <c r="D10934" s="1" t="s">
        <v>1089</v>
      </c>
      <c r="E10934" s="1" t="n">
        <v>17</v>
      </c>
      <c r="F10934" s="1" t="n">
        <v>4</v>
      </c>
      <c r="G10934" s="1" t="n">
        <v>68</v>
      </c>
      <c r="H10934" s="1" t="s">
        <v>54</v>
      </c>
      <c r="I10934" s="1" t="s">
        <v>44</v>
      </c>
      <c r="J10934" s="4" t="n">
        <v>44565</v>
      </c>
      <c r="K10934" s="5" t="b">
        <f aca="false">FALSE()</f>
        <v>0</v>
      </c>
      <c r="L10934" s="6" t="str">
        <f aca="false">IFERROR(INDEX(CategoryCodes!$B$2:$B$9,MATCH(C10934,CategoryCodes!$A$2:$A$9,0)),"")</f>
        <v>A</v>
      </c>
      <c r="M10934" s="7" t="n">
        <f aca="false">IFERROR(VALUE(MID(D10934,FIND("_",D10934)+1,FIND("_",D10934,FIND("_",D10934)+1)-FIND("_",D10934)-1)),"")</f>
        <v>9</v>
      </c>
      <c r="N10934" s="7" t="str">
        <f aca="false">IF(OR(C10934="",M10934=""),"",C10934&amp;" Item "&amp;M10934)</f>
        <v>Beverages Item 9</v>
      </c>
      <c r="O10934" s="7" t="n">
        <v>391</v>
      </c>
      <c r="P10934" s="8" t="n">
        <f aca="false">G10934*Q10934</f>
        <v>0</v>
      </c>
      <c r="Q10934" s="9" t="n">
        <f aca="false">IF(K10934=TRUE(),0.1,0)</f>
        <v>0</v>
      </c>
    </row>
    <row r="10935" customFormat="false" ht="15" hidden="false" customHeight="true" outlineLevel="0" collapsed="false">
      <c r="A10935" s="1" t="s">
        <v>11188</v>
      </c>
      <c r="B10935" s="1" t="s">
        <v>37</v>
      </c>
      <c r="C10935" s="1" t="s">
        <v>47</v>
      </c>
      <c r="D10935" s="1" t="s">
        <v>50</v>
      </c>
      <c r="E10935" s="1" t="n">
        <v>27.5</v>
      </c>
      <c r="F10935" s="1" t="n">
        <v>4</v>
      </c>
      <c r="G10935" s="1" t="n">
        <v>110</v>
      </c>
      <c r="H10935" s="1" t="s">
        <v>31</v>
      </c>
      <c r="I10935" s="1" t="s">
        <v>44</v>
      </c>
      <c r="J10935" s="4" t="n">
        <v>44643</v>
      </c>
      <c r="K10935" s="5" t="b">
        <f aca="false">TRUE()</f>
        <v>1</v>
      </c>
      <c r="L10935" s="6" t="str">
        <f aca="false">IFERROR(INDEX(CategoryCodes!$B$2:$B$9,MATCH(C10935,CategoryCodes!$A$2:$A$9,0)),"")</f>
        <v>F</v>
      </c>
      <c r="M10935" s="7" t="n">
        <f aca="false">IFERROR(VALUE(MID(D10935,FIND("_",D10935)+1,FIND("_",D10935,FIND("_",D10935)+1)-FIND("_",D10935)-1)),"")</f>
        <v>16</v>
      </c>
      <c r="N10935" s="7" t="str">
        <f aca="false">IF(OR(C10935="",M10935=""),"",C10935&amp;" Item "&amp;M10935)</f>
        <v>Furniture Item 16</v>
      </c>
      <c r="O10935" s="7" t="n">
        <v>23</v>
      </c>
      <c r="P10935" s="8" t="n">
        <f aca="false">G10935*Q10935</f>
        <v>11</v>
      </c>
      <c r="Q10935" s="9" t="n">
        <f aca="false">IF(K10935=TRUE(),0.1,0)</f>
        <v>0.1</v>
      </c>
    </row>
    <row r="10936" customFormat="false" ht="15" hidden="false" customHeight="true" outlineLevel="0" collapsed="false">
      <c r="A10936" s="1" t="s">
        <v>11189</v>
      </c>
      <c r="B10936" s="1" t="s">
        <v>71</v>
      </c>
      <c r="C10936" s="1" t="s">
        <v>136</v>
      </c>
      <c r="F10936" s="1" t="n">
        <v>7</v>
      </c>
      <c r="G10936" s="1" t="n">
        <v>66.5</v>
      </c>
      <c r="H10936" s="1" t="s">
        <v>21</v>
      </c>
      <c r="I10936" s="1" t="s">
        <v>22</v>
      </c>
      <c r="J10936" s="4" t="n">
        <v>45273</v>
      </c>
      <c r="K10936" s="5" t="b">
        <f aca="false">FALSE()</f>
        <v>0</v>
      </c>
      <c r="L10936" s="6" t="str">
        <f aca="false">IFERROR(INDEX(CategoryCodes!$B$2:$B$9,MATCH(C10936,CategoryCodes!$A$2:$A$9,0)),"")</f>
        <v>C</v>
      </c>
      <c r="M10936" s="7" t="str">
        <f aca="false">IFERROR(VALUE(MID(D10936,FIND("_",D10936)+1,FIND("_",D10936,FIND("_",D10936)+1)-FIND("_",D10936)-1)),"")</f>
        <v/>
      </c>
      <c r="N10936" s="7" t="str">
        <f aca="false">IF(OR(C10936="",M10936=""),"",C10936&amp;" Item "&amp;M10936)</f>
        <v/>
      </c>
      <c r="O10936" s="7" t="n">
        <v>303</v>
      </c>
      <c r="P10936" s="8" t="n">
        <f aca="false">G10936*Q10936</f>
        <v>0</v>
      </c>
      <c r="Q10936" s="9" t="n">
        <f aca="false">IF(K10936=TRUE(),0.1,0)</f>
        <v>0</v>
      </c>
    </row>
    <row r="10937" customFormat="false" ht="15" hidden="false" customHeight="true" outlineLevel="0" collapsed="false">
      <c r="A10937" s="1" t="s">
        <v>11190</v>
      </c>
      <c r="B10937" s="1" t="s">
        <v>49</v>
      </c>
      <c r="C10937" s="1" t="s">
        <v>25</v>
      </c>
      <c r="D10937" s="1" t="s">
        <v>290</v>
      </c>
      <c r="E10937" s="1" t="n">
        <v>8</v>
      </c>
      <c r="F10937" s="1" t="n">
        <v>7</v>
      </c>
      <c r="G10937" s="1" t="n">
        <v>56</v>
      </c>
      <c r="H10937" s="1" t="s">
        <v>54</v>
      </c>
      <c r="I10937" s="1" t="s">
        <v>22</v>
      </c>
      <c r="J10937" s="4" t="n">
        <v>45560</v>
      </c>
      <c r="K10937" s="5" t="b">
        <f aca="false">FALSE()</f>
        <v>0</v>
      </c>
      <c r="L10937" s="6" t="str">
        <f aca="false">IFERROR(INDEX(CategoryCodes!$B$2:$B$9,MATCH(C10937,CategoryCodes!$A$2:$A$9,0)),"")</f>
        <v>G</v>
      </c>
      <c r="M10937" s="7" t="n">
        <f aca="false">IFERROR(VALUE(MID(D10937,FIND("_",D10937)+1,FIND("_",D10937,FIND("_",D10937)+1)-FIND("_",D10937)-1)),"")</f>
        <v>3</v>
      </c>
      <c r="N10937" s="7" t="str">
        <f aca="false">IF(OR(C10937="",M10937=""),"",C10937&amp;" Item "&amp;M10937)</f>
        <v>Milk Products Item 3</v>
      </c>
      <c r="O10937" s="7" t="n">
        <v>88</v>
      </c>
      <c r="P10937" s="8" t="n">
        <f aca="false">G10937*Q10937</f>
        <v>0</v>
      </c>
      <c r="Q10937" s="9" t="n">
        <f aca="false">IF(K10937=TRUE(),0.1,0)</f>
        <v>0</v>
      </c>
    </row>
    <row r="10938" customFormat="false" ht="15" hidden="false" customHeight="true" outlineLevel="0" collapsed="false">
      <c r="A10938" s="1" t="s">
        <v>11191</v>
      </c>
      <c r="B10938" s="1" t="s">
        <v>37</v>
      </c>
      <c r="C10938" s="1" t="s">
        <v>19</v>
      </c>
      <c r="D10938" s="1" t="s">
        <v>184</v>
      </c>
      <c r="E10938" s="1" t="n">
        <v>14</v>
      </c>
      <c r="F10938" s="1" t="n">
        <v>3</v>
      </c>
      <c r="G10938" s="1" t="n">
        <v>42</v>
      </c>
      <c r="H10938" s="1" t="s">
        <v>54</v>
      </c>
      <c r="I10938" s="1" t="s">
        <v>44</v>
      </c>
      <c r="J10938" s="4" t="n">
        <v>44950</v>
      </c>
      <c r="K10938" s="5" t="b">
        <f aca="false">FALSE()</f>
        <v>0</v>
      </c>
      <c r="L10938" s="6" t="str">
        <f aca="false">IFERROR(INDEX(CategoryCodes!$B$2:$B$9,MATCH(C10938,CategoryCodes!$A$2:$A$9,0)),"")</f>
        <v>H</v>
      </c>
      <c r="M10938" s="7" t="n">
        <f aca="false">IFERROR(VALUE(MID(D10938,FIND("_",D10938)+1,FIND("_",D10938,FIND("_",D10938)+1)-FIND("_",D10938)-1)),"")</f>
        <v>7</v>
      </c>
      <c r="N10938" s="7" t="str">
        <f aca="false">IF(OR(C10938="",M10938=""),"",C10938&amp;" Item "&amp;M10938)</f>
        <v>Patisserie Item 7</v>
      </c>
      <c r="O10938" s="7" t="n">
        <v>171</v>
      </c>
      <c r="P10938" s="8" t="n">
        <f aca="false">G10938*Q10938</f>
        <v>0</v>
      </c>
      <c r="Q10938" s="9" t="n">
        <f aca="false">IF(K10938=TRUE(),0.1,0)</f>
        <v>0</v>
      </c>
    </row>
    <row r="10939" customFormat="false" ht="15" hidden="false" customHeight="true" outlineLevel="0" collapsed="false">
      <c r="A10939" s="1" t="s">
        <v>11192</v>
      </c>
      <c r="B10939" s="1" t="s">
        <v>95</v>
      </c>
      <c r="C10939" s="1" t="s">
        <v>72</v>
      </c>
      <c r="D10939" s="1" t="s">
        <v>221</v>
      </c>
      <c r="E10939" s="1" t="n">
        <v>12.5</v>
      </c>
      <c r="F10939" s="1" t="n">
        <v>8</v>
      </c>
      <c r="G10939" s="1" t="n">
        <v>100</v>
      </c>
      <c r="H10939" s="1" t="s">
        <v>54</v>
      </c>
      <c r="I10939" s="1" t="s">
        <v>44</v>
      </c>
      <c r="J10939" s="4" t="n">
        <v>44669</v>
      </c>
      <c r="L10939" s="6" t="str">
        <f aca="false">IFERROR(INDEX(CategoryCodes!$B$2:$B$9,MATCH(C10939,CategoryCodes!$A$2:$A$9,0)),"")</f>
        <v>D</v>
      </c>
      <c r="M10939" s="7" t="n">
        <f aca="false">IFERROR(VALUE(MID(D10939,FIND("_",D10939)+1,FIND("_",D10939,FIND("_",D10939)+1)-FIND("_",D10939)-1)),"")</f>
        <v>6</v>
      </c>
      <c r="N10939" s="7" t="str">
        <f aca="false">IF(OR(C10939="",M10939=""),"",C10939&amp;" Item "&amp;M10939)</f>
        <v>Electric household essentials Item 6</v>
      </c>
      <c r="O10939" s="7" t="n">
        <v>32</v>
      </c>
      <c r="P10939" s="8" t="n">
        <f aca="false">G10939*Q10939</f>
        <v>0</v>
      </c>
      <c r="Q10939" s="9" t="n">
        <f aca="false">IF(K10939=TRUE(),0.1,0)</f>
        <v>0</v>
      </c>
    </row>
    <row r="10940" customFormat="false" ht="15" hidden="false" customHeight="true" outlineLevel="0" collapsed="false">
      <c r="A10940" s="1" t="s">
        <v>11193</v>
      </c>
      <c r="B10940" s="1" t="s">
        <v>106</v>
      </c>
      <c r="C10940" s="1" t="s">
        <v>29</v>
      </c>
      <c r="D10940" s="1" t="s">
        <v>127</v>
      </c>
      <c r="E10940" s="1" t="n">
        <v>39.5</v>
      </c>
      <c r="F10940" s="1" t="n">
        <v>9</v>
      </c>
      <c r="G10940" s="1" t="n">
        <v>355.5</v>
      </c>
      <c r="H10940" s="1" t="s">
        <v>54</v>
      </c>
      <c r="I10940" s="1" t="s">
        <v>22</v>
      </c>
      <c r="J10940" s="4" t="n">
        <v>44696</v>
      </c>
      <c r="L10940" s="6" t="str">
        <f aca="false">IFERROR(INDEX(CategoryCodes!$B$2:$B$9,MATCH(C10940,CategoryCodes!$A$2:$A$9,0)),"")</f>
        <v>B</v>
      </c>
      <c r="M10940" s="7" t="n">
        <f aca="false">IFERROR(VALUE(MID(D10940,FIND("_",D10940)+1,FIND("_",D10940,FIND("_",D10940)+1)-FIND("_",D10940)-1)),"")</f>
        <v>24</v>
      </c>
      <c r="N10940" s="7" t="str">
        <f aca="false">IF(OR(C10940="",M10940=""),"",C10940&amp;" Item "&amp;M10940)</f>
        <v>Butchers Item 24</v>
      </c>
      <c r="O10940" s="7" t="n">
        <v>61</v>
      </c>
      <c r="P10940" s="8" t="n">
        <f aca="false">G10940*Q10940</f>
        <v>0</v>
      </c>
      <c r="Q10940" s="9" t="n">
        <f aca="false">IF(K10940=TRUE(),0.1,0)</f>
        <v>0</v>
      </c>
    </row>
    <row r="10941" customFormat="false" ht="15" hidden="false" customHeight="true" outlineLevel="0" collapsed="false">
      <c r="A10941" s="1" t="s">
        <v>11194</v>
      </c>
      <c r="B10941" s="1" t="s">
        <v>49</v>
      </c>
      <c r="C10941" s="1" t="s">
        <v>72</v>
      </c>
      <c r="D10941" s="1" t="s">
        <v>426</v>
      </c>
      <c r="E10941" s="1" t="n">
        <v>41</v>
      </c>
      <c r="F10941" s="1" t="n">
        <v>2</v>
      </c>
      <c r="G10941" s="1" t="n">
        <v>82</v>
      </c>
      <c r="H10941" s="1" t="s">
        <v>31</v>
      </c>
      <c r="I10941" s="1" t="s">
        <v>22</v>
      </c>
      <c r="J10941" s="4" t="n">
        <v>45308</v>
      </c>
      <c r="K10941" s="5" t="b">
        <f aca="false">TRUE()</f>
        <v>1</v>
      </c>
      <c r="L10941" s="6" t="str">
        <f aca="false">IFERROR(INDEX(CategoryCodes!$B$2:$B$9,MATCH(C10941,CategoryCodes!$A$2:$A$9,0)),"")</f>
        <v>D</v>
      </c>
      <c r="M10941" s="7" t="n">
        <f aca="false">IFERROR(VALUE(MID(D10941,FIND("_",D10941)+1,FIND("_",D10941,FIND("_",D10941)+1)-FIND("_",D10941)-1)),"")</f>
        <v>25</v>
      </c>
      <c r="N10941" s="7" t="str">
        <f aca="false">IF(OR(C10941="",M10941=""),"",C10941&amp;" Item "&amp;M10941)</f>
        <v>Electric household essentials Item 25</v>
      </c>
      <c r="O10941" s="7" t="n">
        <v>140</v>
      </c>
      <c r="P10941" s="8" t="n">
        <f aca="false">G10941*Q10941</f>
        <v>8.2</v>
      </c>
      <c r="Q10941" s="9" t="n">
        <f aca="false">IF(K10941=TRUE(),0.1,0)</f>
        <v>0.1</v>
      </c>
    </row>
    <row r="10942" customFormat="false" ht="15" hidden="false" customHeight="true" outlineLevel="0" collapsed="false">
      <c r="A10942" s="1" t="s">
        <v>11195</v>
      </c>
      <c r="B10942" s="1" t="s">
        <v>174</v>
      </c>
      <c r="C10942" s="1" t="s">
        <v>19</v>
      </c>
      <c r="D10942" s="1" t="s">
        <v>461</v>
      </c>
      <c r="E10942" s="1" t="n">
        <v>26</v>
      </c>
      <c r="F10942" s="1" t="n">
        <v>3</v>
      </c>
      <c r="G10942" s="1" t="n">
        <v>78</v>
      </c>
      <c r="H10942" s="1" t="s">
        <v>21</v>
      </c>
      <c r="I10942" s="1" t="s">
        <v>22</v>
      </c>
      <c r="J10942" s="4" t="n">
        <v>44881</v>
      </c>
      <c r="L10942" s="6" t="str">
        <f aca="false">IFERROR(INDEX(CategoryCodes!$B$2:$B$9,MATCH(C10942,CategoryCodes!$A$2:$A$9,0)),"")</f>
        <v>H</v>
      </c>
      <c r="M10942" s="7" t="n">
        <f aca="false">IFERROR(VALUE(MID(D10942,FIND("_",D10942)+1,FIND("_",D10942,FIND("_",D10942)+1)-FIND("_",D10942)-1)),"")</f>
        <v>15</v>
      </c>
      <c r="N10942" s="7" t="str">
        <f aca="false">IF(OR(C10942="",M10942=""),"",C10942&amp;" Item "&amp;M10942)</f>
        <v>Patisserie Item 15</v>
      </c>
      <c r="O10942" s="7" t="n">
        <v>72</v>
      </c>
      <c r="P10942" s="8" t="n">
        <f aca="false">G10942*Q10942</f>
        <v>0</v>
      </c>
      <c r="Q10942" s="9" t="n">
        <f aca="false">IF(K10942=TRUE(),0.1,0)</f>
        <v>0</v>
      </c>
    </row>
    <row r="10943" customFormat="false" ht="15" hidden="false" customHeight="true" outlineLevel="0" collapsed="false">
      <c r="A10943" s="1" t="s">
        <v>11196</v>
      </c>
      <c r="B10943" s="1" t="s">
        <v>129</v>
      </c>
      <c r="C10943" s="1" t="s">
        <v>25</v>
      </c>
      <c r="D10943" s="1" t="s">
        <v>279</v>
      </c>
      <c r="E10943" s="1" t="n">
        <v>39.5</v>
      </c>
      <c r="F10943" s="1" t="n">
        <v>8</v>
      </c>
      <c r="G10943" s="1" t="n">
        <v>316</v>
      </c>
      <c r="H10943" s="1" t="s">
        <v>54</v>
      </c>
      <c r="I10943" s="1" t="s">
        <v>44</v>
      </c>
      <c r="J10943" s="4" t="n">
        <v>45178</v>
      </c>
      <c r="L10943" s="6" t="str">
        <f aca="false">IFERROR(INDEX(CategoryCodes!$B$2:$B$9,MATCH(C10943,CategoryCodes!$A$2:$A$9,0)),"")</f>
        <v>G</v>
      </c>
      <c r="M10943" s="7" t="n">
        <f aca="false">IFERROR(VALUE(MID(D10943,FIND("_",D10943)+1,FIND("_",D10943,FIND("_",D10943)+1)-FIND("_",D10943)-1)),"")</f>
        <v>24</v>
      </c>
      <c r="N10943" s="7" t="str">
        <f aca="false">IF(OR(C10943="",M10943=""),"",C10943&amp;" Item "&amp;M10943)</f>
        <v>Milk Products Item 24</v>
      </c>
      <c r="O10943" s="7" t="n">
        <v>387</v>
      </c>
      <c r="P10943" s="8" t="n">
        <f aca="false">G10943*Q10943</f>
        <v>0</v>
      </c>
      <c r="Q10943" s="9" t="n">
        <f aca="false">IF(K10943=TRUE(),0.1,0)</f>
        <v>0</v>
      </c>
    </row>
    <row r="10944" customFormat="false" ht="15" hidden="false" customHeight="true" outlineLevel="0" collapsed="false">
      <c r="A10944" s="1" t="s">
        <v>11197</v>
      </c>
      <c r="B10944" s="1" t="s">
        <v>18</v>
      </c>
      <c r="C10944" s="1" t="s">
        <v>19</v>
      </c>
      <c r="F10944" s="1" t="n">
        <v>2</v>
      </c>
      <c r="G10944" s="1" t="n">
        <v>31</v>
      </c>
      <c r="H10944" s="1" t="s">
        <v>31</v>
      </c>
      <c r="I10944" s="1" t="s">
        <v>44</v>
      </c>
      <c r="J10944" s="4" t="n">
        <v>45023</v>
      </c>
      <c r="K10944" s="5" t="b">
        <f aca="false">FALSE()</f>
        <v>0</v>
      </c>
      <c r="L10944" s="6" t="str">
        <f aca="false">IFERROR(INDEX(CategoryCodes!$B$2:$B$9,MATCH(C10944,CategoryCodes!$A$2:$A$9,0)),"")</f>
        <v>H</v>
      </c>
      <c r="M10944" s="7" t="str">
        <f aca="false">IFERROR(VALUE(MID(D10944,FIND("_",D10944)+1,FIND("_",D10944,FIND("_",D10944)+1)-FIND("_",D10944)-1)),"")</f>
        <v/>
      </c>
      <c r="N10944" s="7" t="str">
        <f aca="false">IF(OR(C10944="",M10944=""),"",C10944&amp;" Item "&amp;M10944)</f>
        <v/>
      </c>
      <c r="O10944" s="7" t="n">
        <v>212</v>
      </c>
      <c r="P10944" s="8" t="n">
        <f aca="false">G10944*Q10944</f>
        <v>0</v>
      </c>
      <c r="Q10944" s="9" t="n">
        <f aca="false">IF(K10944=TRUE(),0.1,0)</f>
        <v>0</v>
      </c>
    </row>
    <row r="10945" customFormat="false" ht="15" hidden="false" customHeight="true" outlineLevel="0" collapsed="false">
      <c r="A10945" s="1" t="s">
        <v>11198</v>
      </c>
      <c r="B10945" s="1" t="s">
        <v>33</v>
      </c>
      <c r="C10945" s="1" t="s">
        <v>136</v>
      </c>
      <c r="D10945" s="1" t="s">
        <v>627</v>
      </c>
      <c r="E10945" s="1" t="n">
        <v>21.5</v>
      </c>
      <c r="F10945" s="1" t="n">
        <v>4</v>
      </c>
      <c r="G10945" s="1" t="n">
        <v>86</v>
      </c>
      <c r="H10945" s="1" t="s">
        <v>31</v>
      </c>
      <c r="I10945" s="1" t="s">
        <v>44</v>
      </c>
      <c r="J10945" s="4" t="n">
        <v>45413</v>
      </c>
      <c r="K10945" s="5" t="b">
        <f aca="false">FALSE()</f>
        <v>0</v>
      </c>
      <c r="L10945" s="6" t="str">
        <f aca="false">IFERROR(INDEX(CategoryCodes!$B$2:$B$9,MATCH(C10945,CategoryCodes!$A$2:$A$9,0)),"")</f>
        <v>C</v>
      </c>
      <c r="M10945" s="7" t="n">
        <f aca="false">IFERROR(VALUE(MID(D10945,FIND("_",D10945)+1,FIND("_",D10945,FIND("_",D10945)+1)-FIND("_",D10945)-1)),"")</f>
        <v>12</v>
      </c>
      <c r="N10945" s="7" t="str">
        <f aca="false">IF(OR(C10945="",M10945=""),"",C10945&amp;" Item "&amp;M10945)</f>
        <v>Computers and electric accessories Item 12</v>
      </c>
      <c r="O10945" s="7" t="n">
        <v>86</v>
      </c>
      <c r="P10945" s="8" t="n">
        <f aca="false">G10945*Q10945</f>
        <v>0</v>
      </c>
      <c r="Q10945" s="9" t="n">
        <f aca="false">IF(K10945=TRUE(),0.1,0)</f>
        <v>0</v>
      </c>
    </row>
    <row r="10946" customFormat="false" ht="15" hidden="false" customHeight="true" outlineLevel="0" collapsed="false">
      <c r="A10946" s="1" t="s">
        <v>11199</v>
      </c>
      <c r="B10946" s="1" t="s">
        <v>75</v>
      </c>
      <c r="C10946" s="1" t="s">
        <v>38</v>
      </c>
      <c r="D10946" s="1" t="s">
        <v>59</v>
      </c>
      <c r="E10946" s="1" t="n">
        <v>6.5</v>
      </c>
      <c r="F10946" s="1" t="n">
        <v>9</v>
      </c>
      <c r="G10946" s="1" t="n">
        <v>58.5</v>
      </c>
      <c r="H10946" s="1" t="s">
        <v>31</v>
      </c>
      <c r="I10946" s="1" t="s">
        <v>22</v>
      </c>
      <c r="J10946" s="4" t="n">
        <v>45584</v>
      </c>
      <c r="L10946" s="6" t="str">
        <f aca="false">IFERROR(INDEX(CategoryCodes!$B$2:$B$9,MATCH(C10946,CategoryCodes!$A$2:$A$9,0)),"")</f>
        <v>E</v>
      </c>
      <c r="M10946" s="7" t="n">
        <f aca="false">IFERROR(VALUE(MID(D10946,FIND("_",D10946)+1,FIND("_",D10946,FIND("_",D10946)+1)-FIND("_",D10946)-1)),"")</f>
        <v>2</v>
      </c>
      <c r="N10946" s="7" t="str">
        <f aca="false">IF(OR(C10946="",M10946=""),"",C10946&amp;" Item "&amp;M10946)</f>
        <v>Food Item 2</v>
      </c>
      <c r="O10946" s="7" t="n">
        <v>356</v>
      </c>
      <c r="P10946" s="8" t="n">
        <f aca="false">G10946*Q10946</f>
        <v>0</v>
      </c>
      <c r="Q10946" s="9" t="n">
        <f aca="false">IF(K10946=TRUE(),0.1,0)</f>
        <v>0</v>
      </c>
    </row>
    <row r="10947" customFormat="false" ht="15" hidden="false" customHeight="true" outlineLevel="0" collapsed="false">
      <c r="A10947" s="1" t="s">
        <v>11200</v>
      </c>
      <c r="B10947" s="1" t="s">
        <v>95</v>
      </c>
      <c r="C10947" s="1" t="s">
        <v>72</v>
      </c>
      <c r="D10947" s="1" t="s">
        <v>375</v>
      </c>
      <c r="E10947" s="1" t="n">
        <v>36.5</v>
      </c>
      <c r="F10947" s="1" t="n">
        <v>8</v>
      </c>
      <c r="G10947" s="1" t="n">
        <v>292</v>
      </c>
      <c r="H10947" s="1" t="s">
        <v>54</v>
      </c>
      <c r="I10947" s="1" t="s">
        <v>22</v>
      </c>
      <c r="J10947" s="4" t="n">
        <v>45406</v>
      </c>
      <c r="K10947" s="5" t="b">
        <f aca="false">FALSE()</f>
        <v>0</v>
      </c>
      <c r="L10947" s="6" t="str">
        <f aca="false">IFERROR(INDEX(CategoryCodes!$B$2:$B$9,MATCH(C10947,CategoryCodes!$A$2:$A$9,0)),"")</f>
        <v>D</v>
      </c>
      <c r="M10947" s="7" t="n">
        <f aca="false">IFERROR(VALUE(MID(D10947,FIND("_",D10947)+1,FIND("_",D10947,FIND("_",D10947)+1)-FIND("_",D10947)-1)),"")</f>
        <v>22</v>
      </c>
      <c r="N10947" s="7" t="str">
        <f aca="false">IF(OR(C10947="",M10947=""),"",C10947&amp;" Item "&amp;M10947)</f>
        <v>Electric household essentials Item 22</v>
      </c>
      <c r="O10947" s="7" t="n">
        <v>189</v>
      </c>
      <c r="P10947" s="8" t="n">
        <f aca="false">G10947*Q10947</f>
        <v>0</v>
      </c>
      <c r="Q10947" s="9" t="n">
        <f aca="false">IF(K10947=TRUE(),0.1,0)</f>
        <v>0</v>
      </c>
    </row>
    <row r="10948" customFormat="false" ht="15" hidden="false" customHeight="true" outlineLevel="0" collapsed="false">
      <c r="A10948" s="1" t="s">
        <v>11201</v>
      </c>
      <c r="B10948" s="1" t="s">
        <v>129</v>
      </c>
      <c r="C10948" s="1" t="s">
        <v>29</v>
      </c>
      <c r="D10948" s="1" t="s">
        <v>389</v>
      </c>
      <c r="E10948" s="1" t="n">
        <v>41</v>
      </c>
      <c r="F10948" s="1" t="n">
        <v>3</v>
      </c>
      <c r="G10948" s="1" t="n">
        <v>123</v>
      </c>
      <c r="H10948" s="1" t="s">
        <v>31</v>
      </c>
      <c r="I10948" s="1" t="s">
        <v>44</v>
      </c>
      <c r="J10948" s="4" t="n">
        <v>44779</v>
      </c>
      <c r="K10948" s="5" t="b">
        <f aca="false">TRUE()</f>
        <v>1</v>
      </c>
      <c r="L10948" s="6" t="str">
        <f aca="false">IFERROR(INDEX(CategoryCodes!$B$2:$B$9,MATCH(C10948,CategoryCodes!$A$2:$A$9,0)),"")</f>
        <v>B</v>
      </c>
      <c r="M10948" s="7" t="n">
        <f aca="false">IFERROR(VALUE(MID(D10948,FIND("_",D10948)+1,FIND("_",D10948,FIND("_",D10948)+1)-FIND("_",D10948)-1)),"")</f>
        <v>25</v>
      </c>
      <c r="N10948" s="7" t="str">
        <f aca="false">IF(OR(C10948="",M10948=""),"",C10948&amp;" Item "&amp;M10948)</f>
        <v>Butchers Item 25</v>
      </c>
      <c r="O10948" s="7" t="n">
        <v>283</v>
      </c>
      <c r="P10948" s="8" t="n">
        <f aca="false">G10948*Q10948</f>
        <v>12.3</v>
      </c>
      <c r="Q10948" s="9" t="n">
        <f aca="false">IF(K10948=TRUE(),0.1,0)</f>
        <v>0.1</v>
      </c>
    </row>
    <row r="10949" customFormat="false" ht="15" hidden="false" customHeight="true" outlineLevel="0" collapsed="false">
      <c r="A10949" s="1" t="s">
        <v>11202</v>
      </c>
      <c r="B10949" s="1" t="s">
        <v>37</v>
      </c>
      <c r="C10949" s="1" t="s">
        <v>25</v>
      </c>
      <c r="D10949" s="1" t="s">
        <v>256</v>
      </c>
      <c r="E10949" s="1" t="n">
        <v>38</v>
      </c>
      <c r="F10949" s="1" t="n">
        <v>2</v>
      </c>
      <c r="G10949" s="1" t="n">
        <v>76</v>
      </c>
      <c r="H10949" s="1" t="s">
        <v>21</v>
      </c>
      <c r="I10949" s="1" t="s">
        <v>44</v>
      </c>
      <c r="J10949" s="4" t="n">
        <v>44631</v>
      </c>
      <c r="K10949" s="5" t="b">
        <f aca="false">FALSE()</f>
        <v>0</v>
      </c>
      <c r="L10949" s="6" t="str">
        <f aca="false">IFERROR(INDEX(CategoryCodes!$B$2:$B$9,MATCH(C10949,CategoryCodes!$A$2:$A$9,0)),"")</f>
        <v>G</v>
      </c>
      <c r="M10949" s="7" t="n">
        <f aca="false">IFERROR(VALUE(MID(D10949,FIND("_",D10949)+1,FIND("_",D10949,FIND("_",D10949)+1)-FIND("_",D10949)-1)),"")</f>
        <v>23</v>
      </c>
      <c r="N10949" s="7" t="str">
        <f aca="false">IF(OR(C10949="",M10949=""),"",C10949&amp;" Item "&amp;M10949)</f>
        <v>Milk Products Item 23</v>
      </c>
      <c r="O10949" s="7" t="n">
        <v>84</v>
      </c>
      <c r="P10949" s="8" t="n">
        <f aca="false">G10949*Q10949</f>
        <v>0</v>
      </c>
      <c r="Q10949" s="9" t="n">
        <f aca="false">IF(K10949=TRUE(),0.1,0)</f>
        <v>0</v>
      </c>
    </row>
    <row r="10950" customFormat="false" ht="15" hidden="false" customHeight="true" outlineLevel="0" collapsed="false">
      <c r="A10950" s="1" t="s">
        <v>11203</v>
      </c>
      <c r="B10950" s="1" t="s">
        <v>90</v>
      </c>
      <c r="C10950" s="1" t="s">
        <v>29</v>
      </c>
      <c r="D10950" s="1" t="s">
        <v>944</v>
      </c>
      <c r="E10950" s="1" t="n">
        <v>20</v>
      </c>
      <c r="F10950" s="1" t="n">
        <v>1</v>
      </c>
      <c r="G10950" s="1" t="n">
        <v>20</v>
      </c>
      <c r="H10950" s="1" t="s">
        <v>21</v>
      </c>
      <c r="I10950" s="1" t="s">
        <v>44</v>
      </c>
      <c r="J10950" s="4" t="n">
        <v>45311</v>
      </c>
      <c r="L10950" s="6" t="str">
        <f aca="false">IFERROR(INDEX(CategoryCodes!$B$2:$B$9,MATCH(C10950,CategoryCodes!$A$2:$A$9,0)),"")</f>
        <v>B</v>
      </c>
      <c r="M10950" s="7" t="n">
        <f aca="false">IFERROR(VALUE(MID(D10950,FIND("_",D10950)+1,FIND("_",D10950,FIND("_",D10950)+1)-FIND("_",D10950)-1)),"")</f>
        <v>11</v>
      </c>
      <c r="N10950" s="7" t="str">
        <f aca="false">IF(OR(C10950="",M10950=""),"",C10950&amp;" Item "&amp;M10950)</f>
        <v>Butchers Item 11</v>
      </c>
      <c r="O10950" s="7" t="n">
        <v>224</v>
      </c>
      <c r="P10950" s="8" t="n">
        <f aca="false">G10950*Q10950</f>
        <v>0</v>
      </c>
      <c r="Q10950" s="9" t="n">
        <f aca="false">IF(K10950=TRUE(),0.1,0)</f>
        <v>0</v>
      </c>
    </row>
    <row r="10951" customFormat="false" ht="15" hidden="false" customHeight="true" outlineLevel="0" collapsed="false">
      <c r="A10951" s="1" t="s">
        <v>11204</v>
      </c>
      <c r="B10951" s="1" t="s">
        <v>49</v>
      </c>
      <c r="C10951" s="1" t="s">
        <v>29</v>
      </c>
      <c r="D10951" s="1" t="s">
        <v>283</v>
      </c>
      <c r="E10951" s="1" t="n">
        <v>30.5</v>
      </c>
      <c r="F10951" s="1" t="n">
        <v>8</v>
      </c>
      <c r="G10951" s="1" t="n">
        <v>244</v>
      </c>
      <c r="H10951" s="1" t="s">
        <v>21</v>
      </c>
      <c r="I10951" s="1" t="s">
        <v>22</v>
      </c>
      <c r="J10951" s="4" t="n">
        <v>44766</v>
      </c>
      <c r="L10951" s="6" t="str">
        <f aca="false">IFERROR(INDEX(CategoryCodes!$B$2:$B$9,MATCH(C10951,CategoryCodes!$A$2:$A$9,0)),"")</f>
        <v>B</v>
      </c>
      <c r="M10951" s="7" t="n">
        <f aca="false">IFERROR(VALUE(MID(D10951,FIND("_",D10951)+1,FIND("_",D10951,FIND("_",D10951)+1)-FIND("_",D10951)-1)),"")</f>
        <v>18</v>
      </c>
      <c r="N10951" s="7" t="str">
        <f aca="false">IF(OR(C10951="",M10951=""),"",C10951&amp;" Item "&amp;M10951)</f>
        <v>Butchers Item 18</v>
      </c>
      <c r="O10951" s="7" t="n">
        <v>124</v>
      </c>
      <c r="P10951" s="8" t="n">
        <f aca="false">G10951*Q10951</f>
        <v>0</v>
      </c>
      <c r="Q10951" s="9" t="n">
        <f aca="false">IF(K10951=TRUE(),0.1,0)</f>
        <v>0</v>
      </c>
    </row>
    <row r="10952" customFormat="false" ht="15" hidden="false" customHeight="true" outlineLevel="0" collapsed="false">
      <c r="A10952" s="1" t="s">
        <v>11205</v>
      </c>
      <c r="B10952" s="1" t="s">
        <v>24</v>
      </c>
      <c r="C10952" s="1" t="s">
        <v>47</v>
      </c>
      <c r="D10952" s="1" t="s">
        <v>93</v>
      </c>
      <c r="E10952" s="1" t="n">
        <v>41</v>
      </c>
      <c r="F10952" s="1" t="n">
        <v>9</v>
      </c>
      <c r="G10952" s="1" t="n">
        <v>369</v>
      </c>
      <c r="H10952" s="1" t="s">
        <v>31</v>
      </c>
      <c r="I10952" s="1" t="s">
        <v>22</v>
      </c>
      <c r="J10952" s="4" t="n">
        <v>45208</v>
      </c>
      <c r="K10952" s="5" t="b">
        <f aca="false">FALSE()</f>
        <v>0</v>
      </c>
      <c r="L10952" s="6" t="str">
        <f aca="false">IFERROR(INDEX(CategoryCodes!$B$2:$B$9,MATCH(C10952,CategoryCodes!$A$2:$A$9,0)),"")</f>
        <v>F</v>
      </c>
      <c r="M10952" s="7" t="n">
        <f aca="false">IFERROR(VALUE(MID(D10952,FIND("_",D10952)+1,FIND("_",D10952,FIND("_",D10952)+1)-FIND("_",D10952)-1)),"")</f>
        <v>25</v>
      </c>
      <c r="N10952" s="7" t="str">
        <f aca="false">IF(OR(C10952="",M10952=""),"",C10952&amp;" Item "&amp;M10952)</f>
        <v>Furniture Item 25</v>
      </c>
      <c r="O10952" s="7" t="n">
        <v>473</v>
      </c>
      <c r="P10952" s="8" t="n">
        <f aca="false">G10952*Q10952</f>
        <v>0</v>
      </c>
      <c r="Q10952" s="9" t="n">
        <f aca="false">IF(K10952=TRUE(),0.1,0)</f>
        <v>0</v>
      </c>
    </row>
    <row r="10953" customFormat="false" ht="15" hidden="false" customHeight="true" outlineLevel="0" collapsed="false">
      <c r="A10953" s="1" t="s">
        <v>11206</v>
      </c>
      <c r="B10953" s="1" t="s">
        <v>33</v>
      </c>
      <c r="C10953" s="1" t="s">
        <v>29</v>
      </c>
      <c r="D10953" s="1" t="s">
        <v>168</v>
      </c>
      <c r="E10953" s="1" t="n">
        <v>6.5</v>
      </c>
      <c r="F10953" s="1" t="n">
        <v>5</v>
      </c>
      <c r="G10953" s="1" t="n">
        <v>32.5</v>
      </c>
      <c r="H10953" s="1" t="s">
        <v>54</v>
      </c>
      <c r="I10953" s="1" t="s">
        <v>44</v>
      </c>
      <c r="J10953" s="4" t="n">
        <v>45049</v>
      </c>
      <c r="K10953" s="5" t="b">
        <f aca="false">FALSE()</f>
        <v>0</v>
      </c>
      <c r="L10953" s="6" t="str">
        <f aca="false">IFERROR(INDEX(CategoryCodes!$B$2:$B$9,MATCH(C10953,CategoryCodes!$A$2:$A$9,0)),"")</f>
        <v>B</v>
      </c>
      <c r="M10953" s="7" t="n">
        <f aca="false">IFERROR(VALUE(MID(D10953,FIND("_",D10953)+1,FIND("_",D10953,FIND("_",D10953)+1)-FIND("_",D10953)-1)),"")</f>
        <v>2</v>
      </c>
      <c r="N10953" s="7" t="str">
        <f aca="false">IF(OR(C10953="",M10953=""),"",C10953&amp;" Item "&amp;M10953)</f>
        <v>Butchers Item 2</v>
      </c>
      <c r="O10953" s="7" t="n">
        <v>297</v>
      </c>
      <c r="P10953" s="8" t="n">
        <f aca="false">G10953*Q10953</f>
        <v>0</v>
      </c>
      <c r="Q10953" s="9" t="n">
        <f aca="false">IF(K10953=TRUE(),0.1,0)</f>
        <v>0</v>
      </c>
    </row>
    <row r="10954" customFormat="false" ht="15" hidden="false" customHeight="true" outlineLevel="0" collapsed="false">
      <c r="A10954" s="1" t="s">
        <v>11207</v>
      </c>
      <c r="B10954" s="1" t="s">
        <v>61</v>
      </c>
      <c r="C10954" s="1" t="s">
        <v>25</v>
      </c>
      <c r="D10954" s="1" t="s">
        <v>877</v>
      </c>
      <c r="E10954" s="1" t="n">
        <v>33.5</v>
      </c>
      <c r="F10954" s="1" t="n">
        <v>3</v>
      </c>
      <c r="G10954" s="1" t="n">
        <v>100.5</v>
      </c>
      <c r="H10954" s="1" t="s">
        <v>21</v>
      </c>
      <c r="I10954" s="1" t="s">
        <v>44</v>
      </c>
      <c r="J10954" s="4" t="n">
        <v>45032</v>
      </c>
      <c r="K10954" s="5" t="b">
        <f aca="false">FALSE()</f>
        <v>0</v>
      </c>
      <c r="L10954" s="6" t="str">
        <f aca="false">IFERROR(INDEX(CategoryCodes!$B$2:$B$9,MATCH(C10954,CategoryCodes!$A$2:$A$9,0)),"")</f>
        <v>G</v>
      </c>
      <c r="M10954" s="7" t="n">
        <f aca="false">IFERROR(VALUE(MID(D10954,FIND("_",D10954)+1,FIND("_",D10954,FIND("_",D10954)+1)-FIND("_",D10954)-1)),"")</f>
        <v>20</v>
      </c>
      <c r="N10954" s="7" t="str">
        <f aca="false">IF(OR(C10954="",M10954=""),"",C10954&amp;" Item "&amp;M10954)</f>
        <v>Milk Products Item 20</v>
      </c>
      <c r="O10954" s="7" t="n">
        <v>20</v>
      </c>
      <c r="P10954" s="8" t="n">
        <f aca="false">G10954*Q10954</f>
        <v>0</v>
      </c>
      <c r="Q10954" s="9" t="n">
        <f aca="false">IF(K10954=TRUE(),0.1,0)</f>
        <v>0</v>
      </c>
    </row>
    <row r="10955" customFormat="false" ht="15" hidden="false" customHeight="true" outlineLevel="0" collapsed="false">
      <c r="A10955" s="1" t="s">
        <v>11208</v>
      </c>
      <c r="B10955" s="1" t="s">
        <v>122</v>
      </c>
      <c r="C10955" s="1" t="s">
        <v>47</v>
      </c>
      <c r="D10955" s="1" t="s">
        <v>1064</v>
      </c>
      <c r="E10955" s="1" t="n">
        <v>32</v>
      </c>
      <c r="F10955" s="1" t="n">
        <v>8</v>
      </c>
      <c r="G10955" s="1" t="n">
        <v>256</v>
      </c>
      <c r="H10955" s="1" t="s">
        <v>21</v>
      </c>
      <c r="I10955" s="1" t="s">
        <v>22</v>
      </c>
      <c r="J10955" s="4" t="n">
        <v>45468</v>
      </c>
      <c r="K10955" s="5" t="b">
        <f aca="false">FALSE()</f>
        <v>0</v>
      </c>
      <c r="L10955" s="6" t="str">
        <f aca="false">IFERROR(INDEX(CategoryCodes!$B$2:$B$9,MATCH(C10955,CategoryCodes!$A$2:$A$9,0)),"")</f>
        <v>F</v>
      </c>
      <c r="M10955" s="7" t="n">
        <f aca="false">IFERROR(VALUE(MID(D10955,FIND("_",D10955)+1,FIND("_",D10955,FIND("_",D10955)+1)-FIND("_",D10955)-1)),"")</f>
        <v>19</v>
      </c>
      <c r="N10955" s="7" t="str">
        <f aca="false">IF(OR(C10955="",M10955=""),"",C10955&amp;" Item "&amp;M10955)</f>
        <v>Furniture Item 19</v>
      </c>
      <c r="O10955" s="7" t="n">
        <v>68</v>
      </c>
      <c r="P10955" s="8" t="n">
        <f aca="false">G10955*Q10955</f>
        <v>0</v>
      </c>
      <c r="Q10955" s="9" t="n">
        <f aca="false">IF(K10955=TRUE(),0.1,0)</f>
        <v>0</v>
      </c>
    </row>
    <row r="10956" customFormat="false" ht="15" hidden="false" customHeight="true" outlineLevel="0" collapsed="false">
      <c r="A10956" s="1" t="s">
        <v>11209</v>
      </c>
      <c r="B10956" s="1" t="s">
        <v>24</v>
      </c>
      <c r="C10956" s="1" t="s">
        <v>47</v>
      </c>
      <c r="D10956" s="1" t="s">
        <v>87</v>
      </c>
      <c r="E10956" s="1" t="n">
        <v>24.5</v>
      </c>
      <c r="F10956" s="1" t="n">
        <v>10</v>
      </c>
      <c r="G10956" s="1" t="n">
        <v>245</v>
      </c>
      <c r="H10956" s="1" t="s">
        <v>54</v>
      </c>
      <c r="I10956" s="1" t="s">
        <v>44</v>
      </c>
      <c r="J10956" s="4" t="n">
        <v>44907</v>
      </c>
      <c r="K10956" s="5" t="b">
        <f aca="false">TRUE()</f>
        <v>1</v>
      </c>
      <c r="L10956" s="6" t="str">
        <f aca="false">IFERROR(INDEX(CategoryCodes!$B$2:$B$9,MATCH(C10956,CategoryCodes!$A$2:$A$9,0)),"")</f>
        <v>F</v>
      </c>
      <c r="M10956" s="7" t="n">
        <f aca="false">IFERROR(VALUE(MID(D10956,FIND("_",D10956)+1,FIND("_",D10956,FIND("_",D10956)+1)-FIND("_",D10956)-1)),"")</f>
        <v>14</v>
      </c>
      <c r="N10956" s="7" t="str">
        <f aca="false">IF(OR(C10956="",M10956=""),"",C10956&amp;" Item "&amp;M10956)</f>
        <v>Furniture Item 14</v>
      </c>
      <c r="O10956" s="7" t="n">
        <v>51</v>
      </c>
      <c r="P10956" s="8" t="n">
        <f aca="false">G10956*Q10956</f>
        <v>24.5</v>
      </c>
      <c r="Q10956" s="9" t="n">
        <f aca="false">IF(K10956=TRUE(),0.1,0)</f>
        <v>0.1</v>
      </c>
    </row>
    <row r="10957" customFormat="false" ht="15" hidden="false" customHeight="true" outlineLevel="0" collapsed="false">
      <c r="A10957" s="1" t="s">
        <v>11210</v>
      </c>
      <c r="B10957" s="1" t="s">
        <v>49</v>
      </c>
      <c r="C10957" s="1" t="s">
        <v>136</v>
      </c>
      <c r="D10957" s="1" t="s">
        <v>189</v>
      </c>
      <c r="E10957" s="1" t="n">
        <v>33.5</v>
      </c>
      <c r="F10957" s="1" t="n">
        <v>4</v>
      </c>
      <c r="G10957" s="1" t="n">
        <v>134</v>
      </c>
      <c r="H10957" s="1" t="s">
        <v>21</v>
      </c>
      <c r="I10957" s="1" t="s">
        <v>22</v>
      </c>
      <c r="J10957" s="4" t="n">
        <v>45155</v>
      </c>
      <c r="L10957" s="6" t="str">
        <f aca="false">IFERROR(INDEX(CategoryCodes!$B$2:$B$9,MATCH(C10957,CategoryCodes!$A$2:$A$9,0)),"")</f>
        <v>C</v>
      </c>
      <c r="M10957" s="7" t="n">
        <f aca="false">IFERROR(VALUE(MID(D10957,FIND("_",D10957)+1,FIND("_",D10957,FIND("_",D10957)+1)-FIND("_",D10957)-1)),"")</f>
        <v>20</v>
      </c>
      <c r="N10957" s="7" t="str">
        <f aca="false">IF(OR(C10957="",M10957=""),"",C10957&amp;" Item "&amp;M10957)</f>
        <v>Computers and electric accessories Item 20</v>
      </c>
      <c r="O10957" s="7" t="n">
        <v>405</v>
      </c>
      <c r="P10957" s="8" t="n">
        <f aca="false">G10957*Q10957</f>
        <v>0</v>
      </c>
      <c r="Q10957" s="9" t="n">
        <f aca="false">IF(K10957=TRUE(),0.1,0)</f>
        <v>0</v>
      </c>
    </row>
    <row r="10958" customFormat="false" ht="15" hidden="false" customHeight="true" outlineLevel="0" collapsed="false">
      <c r="A10958" s="1" t="s">
        <v>11211</v>
      </c>
      <c r="B10958" s="1" t="s">
        <v>83</v>
      </c>
      <c r="C10958" s="1" t="s">
        <v>34</v>
      </c>
      <c r="D10958" s="1" t="s">
        <v>871</v>
      </c>
      <c r="E10958" s="1" t="n">
        <v>26</v>
      </c>
      <c r="F10958" s="1" t="n">
        <v>7</v>
      </c>
      <c r="G10958" s="1" t="n">
        <v>182</v>
      </c>
      <c r="H10958" s="1" t="s">
        <v>21</v>
      </c>
      <c r="I10958" s="1" t="s">
        <v>44</v>
      </c>
      <c r="J10958" s="4" t="n">
        <v>44617</v>
      </c>
      <c r="L10958" s="6" t="str">
        <f aca="false">IFERROR(INDEX(CategoryCodes!$B$2:$B$9,MATCH(C10958,CategoryCodes!$A$2:$A$9,0)),"")</f>
        <v>A</v>
      </c>
      <c r="M10958" s="7" t="n">
        <f aca="false">IFERROR(VALUE(MID(D10958,FIND("_",D10958)+1,FIND("_",D10958,FIND("_",D10958)+1)-FIND("_",D10958)-1)),"")</f>
        <v>15</v>
      </c>
      <c r="N10958" s="7" t="str">
        <f aca="false">IF(OR(C10958="",M10958=""),"",C10958&amp;" Item "&amp;M10958)</f>
        <v>Beverages Item 15</v>
      </c>
      <c r="O10958" s="7" t="n">
        <v>433</v>
      </c>
      <c r="P10958" s="8" t="n">
        <f aca="false">G10958*Q10958</f>
        <v>0</v>
      </c>
      <c r="Q10958" s="9" t="n">
        <f aca="false">IF(K10958=TRUE(),0.1,0)</f>
        <v>0</v>
      </c>
    </row>
    <row r="10959" customFormat="false" ht="15" hidden="false" customHeight="true" outlineLevel="0" collapsed="false">
      <c r="A10959" s="1" t="s">
        <v>11212</v>
      </c>
      <c r="B10959" s="1" t="s">
        <v>80</v>
      </c>
      <c r="C10959" s="1" t="s">
        <v>25</v>
      </c>
      <c r="D10959" s="1" t="s">
        <v>668</v>
      </c>
      <c r="E10959" s="1" t="n">
        <v>30.5</v>
      </c>
      <c r="F10959" s="1" t="n">
        <v>3</v>
      </c>
      <c r="G10959" s="1" t="n">
        <v>91.5</v>
      </c>
      <c r="H10959" s="1" t="s">
        <v>21</v>
      </c>
      <c r="I10959" s="1" t="s">
        <v>22</v>
      </c>
      <c r="J10959" s="4" t="n">
        <v>45296</v>
      </c>
      <c r="K10959" s="5" t="b">
        <f aca="false">FALSE()</f>
        <v>0</v>
      </c>
      <c r="L10959" s="6" t="str">
        <f aca="false">IFERROR(INDEX(CategoryCodes!$B$2:$B$9,MATCH(C10959,CategoryCodes!$A$2:$A$9,0)),"")</f>
        <v>G</v>
      </c>
      <c r="M10959" s="7" t="n">
        <f aca="false">IFERROR(VALUE(MID(D10959,FIND("_",D10959)+1,FIND("_",D10959,FIND("_",D10959)+1)-FIND("_",D10959)-1)),"")</f>
        <v>18</v>
      </c>
      <c r="N10959" s="7" t="str">
        <f aca="false">IF(OR(C10959="",M10959=""),"",C10959&amp;" Item "&amp;M10959)</f>
        <v>Milk Products Item 18</v>
      </c>
      <c r="O10959" s="7" t="n">
        <v>323</v>
      </c>
      <c r="P10959" s="8" t="n">
        <f aca="false">G10959*Q10959</f>
        <v>0</v>
      </c>
      <c r="Q10959" s="9" t="n">
        <f aca="false">IF(K10959=TRUE(),0.1,0)</f>
        <v>0</v>
      </c>
    </row>
    <row r="10960" customFormat="false" ht="15" hidden="false" customHeight="true" outlineLevel="0" collapsed="false">
      <c r="A10960" s="1" t="s">
        <v>11213</v>
      </c>
      <c r="B10960" s="1" t="s">
        <v>90</v>
      </c>
      <c r="C10960" s="1" t="s">
        <v>29</v>
      </c>
      <c r="D10960" s="1" t="s">
        <v>283</v>
      </c>
      <c r="E10960" s="1" t="n">
        <v>30.5</v>
      </c>
      <c r="F10960" s="1" t="n">
        <v>7</v>
      </c>
      <c r="G10960" s="1" t="n">
        <v>213.5</v>
      </c>
      <c r="H10960" s="1" t="s">
        <v>54</v>
      </c>
      <c r="I10960" s="1" t="s">
        <v>22</v>
      </c>
      <c r="J10960" s="4" t="n">
        <v>45343</v>
      </c>
      <c r="K10960" s="5" t="b">
        <f aca="false">FALSE()</f>
        <v>0</v>
      </c>
      <c r="L10960" s="6" t="str">
        <f aca="false">IFERROR(INDEX(CategoryCodes!$B$2:$B$9,MATCH(C10960,CategoryCodes!$A$2:$A$9,0)),"")</f>
        <v>B</v>
      </c>
      <c r="M10960" s="7" t="n">
        <f aca="false">IFERROR(VALUE(MID(D10960,FIND("_",D10960)+1,FIND("_",D10960,FIND("_",D10960)+1)-FIND("_",D10960)-1)),"")</f>
        <v>18</v>
      </c>
      <c r="N10960" s="7" t="str">
        <f aca="false">IF(OR(C10960="",M10960=""),"",C10960&amp;" Item "&amp;M10960)</f>
        <v>Butchers Item 18</v>
      </c>
      <c r="O10960" s="7" t="n">
        <v>313</v>
      </c>
      <c r="P10960" s="8" t="n">
        <f aca="false">G10960*Q10960</f>
        <v>0</v>
      </c>
      <c r="Q10960" s="9" t="n">
        <f aca="false">IF(K10960=TRUE(),0.1,0)</f>
        <v>0</v>
      </c>
    </row>
    <row r="10961" customFormat="false" ht="15" hidden="false" customHeight="true" outlineLevel="0" collapsed="false">
      <c r="A10961" s="1" t="s">
        <v>11214</v>
      </c>
      <c r="B10961" s="1" t="s">
        <v>75</v>
      </c>
      <c r="C10961" s="1" t="s">
        <v>34</v>
      </c>
      <c r="D10961" s="1" t="s">
        <v>117</v>
      </c>
      <c r="E10961" s="1" t="n">
        <v>20</v>
      </c>
      <c r="F10961" s="1" t="n">
        <v>5</v>
      </c>
      <c r="G10961" s="1" t="n">
        <v>100</v>
      </c>
      <c r="H10961" s="1" t="s">
        <v>54</v>
      </c>
      <c r="I10961" s="1" t="s">
        <v>44</v>
      </c>
      <c r="J10961" s="4" t="n">
        <v>45415</v>
      </c>
      <c r="L10961" s="6" t="str">
        <f aca="false">IFERROR(INDEX(CategoryCodes!$B$2:$B$9,MATCH(C10961,CategoryCodes!$A$2:$A$9,0)),"")</f>
        <v>A</v>
      </c>
      <c r="M10961" s="7" t="n">
        <f aca="false">IFERROR(VALUE(MID(D10961,FIND("_",D10961)+1,FIND("_",D10961,FIND("_",D10961)+1)-FIND("_",D10961)-1)),"")</f>
        <v>11</v>
      </c>
      <c r="N10961" s="7" t="str">
        <f aca="false">IF(OR(C10961="",M10961=""),"",C10961&amp;" Item "&amp;M10961)</f>
        <v>Beverages Item 11</v>
      </c>
      <c r="O10961" s="7" t="n">
        <v>192</v>
      </c>
      <c r="P10961" s="8" t="n">
        <f aca="false">G10961*Q10961</f>
        <v>0</v>
      </c>
      <c r="Q10961" s="9" t="n">
        <f aca="false">IF(K10961=TRUE(),0.1,0)</f>
        <v>0</v>
      </c>
    </row>
    <row r="10962" customFormat="false" ht="15" hidden="false" customHeight="true" outlineLevel="0" collapsed="false">
      <c r="A10962" s="1" t="s">
        <v>11215</v>
      </c>
      <c r="B10962" s="1" t="s">
        <v>106</v>
      </c>
      <c r="C10962" s="1" t="s">
        <v>72</v>
      </c>
      <c r="D10962" s="1" t="s">
        <v>107</v>
      </c>
      <c r="E10962" s="1" t="n">
        <v>35</v>
      </c>
      <c r="F10962" s="1" t="n">
        <v>4</v>
      </c>
      <c r="G10962" s="1" t="n">
        <v>140</v>
      </c>
      <c r="H10962" s="1" t="s">
        <v>54</v>
      </c>
      <c r="I10962" s="1" t="s">
        <v>44</v>
      </c>
      <c r="J10962" s="4" t="n">
        <v>45204</v>
      </c>
      <c r="K10962" s="5" t="b">
        <f aca="false">FALSE()</f>
        <v>0</v>
      </c>
      <c r="L10962" s="6" t="str">
        <f aca="false">IFERROR(INDEX(CategoryCodes!$B$2:$B$9,MATCH(C10962,CategoryCodes!$A$2:$A$9,0)),"")</f>
        <v>D</v>
      </c>
      <c r="M10962" s="7" t="n">
        <f aca="false">IFERROR(VALUE(MID(D10962,FIND("_",D10962)+1,FIND("_",D10962,FIND("_",D10962)+1)-FIND("_",D10962)-1)),"")</f>
        <v>21</v>
      </c>
      <c r="N10962" s="7" t="str">
        <f aca="false">IF(OR(C10962="",M10962=""),"",C10962&amp;" Item "&amp;M10962)</f>
        <v>Electric household essentials Item 21</v>
      </c>
      <c r="O10962" s="7" t="n">
        <v>398</v>
      </c>
      <c r="P10962" s="8" t="n">
        <f aca="false">G10962*Q10962</f>
        <v>0</v>
      </c>
      <c r="Q10962" s="9" t="n">
        <f aca="false">IF(K10962=TRUE(),0.1,0)</f>
        <v>0</v>
      </c>
    </row>
    <row r="10963" customFormat="false" ht="15" hidden="false" customHeight="true" outlineLevel="0" collapsed="false">
      <c r="A10963" s="1" t="s">
        <v>11216</v>
      </c>
      <c r="B10963" s="1" t="s">
        <v>33</v>
      </c>
      <c r="C10963" s="1" t="s">
        <v>25</v>
      </c>
      <c r="D10963" s="1" t="s">
        <v>148</v>
      </c>
      <c r="E10963" s="1" t="n">
        <v>32</v>
      </c>
      <c r="F10963" s="1" t="n">
        <v>7</v>
      </c>
      <c r="G10963" s="1" t="n">
        <v>224</v>
      </c>
      <c r="H10963" s="1" t="s">
        <v>31</v>
      </c>
      <c r="I10963" s="1" t="s">
        <v>44</v>
      </c>
      <c r="J10963" s="4" t="n">
        <v>45439</v>
      </c>
      <c r="L10963" s="6" t="str">
        <f aca="false">IFERROR(INDEX(CategoryCodes!$B$2:$B$9,MATCH(C10963,CategoryCodes!$A$2:$A$9,0)),"")</f>
        <v>G</v>
      </c>
      <c r="M10963" s="7" t="n">
        <f aca="false">IFERROR(VALUE(MID(D10963,FIND("_",D10963)+1,FIND("_",D10963,FIND("_",D10963)+1)-FIND("_",D10963)-1)),"")</f>
        <v>19</v>
      </c>
      <c r="N10963" s="7" t="str">
        <f aca="false">IF(OR(C10963="",M10963=""),"",C10963&amp;" Item "&amp;M10963)</f>
        <v>Milk Products Item 19</v>
      </c>
      <c r="O10963" s="7" t="n">
        <v>80</v>
      </c>
      <c r="P10963" s="8" t="n">
        <f aca="false">G10963*Q10963</f>
        <v>0</v>
      </c>
      <c r="Q10963" s="9" t="n">
        <f aca="false">IF(K10963=TRUE(),0.1,0)</f>
        <v>0</v>
      </c>
    </row>
    <row r="10964" customFormat="false" ht="15" hidden="false" customHeight="true" outlineLevel="0" collapsed="false">
      <c r="A10964" s="1" t="s">
        <v>11217</v>
      </c>
      <c r="B10964" s="1" t="s">
        <v>119</v>
      </c>
      <c r="C10964" s="1" t="s">
        <v>19</v>
      </c>
      <c r="D10964" s="1" t="s">
        <v>802</v>
      </c>
      <c r="E10964" s="1" t="n">
        <v>38</v>
      </c>
      <c r="F10964" s="1" t="n">
        <v>3</v>
      </c>
      <c r="G10964" s="1" t="n">
        <v>114</v>
      </c>
      <c r="H10964" s="1" t="s">
        <v>31</v>
      </c>
      <c r="I10964" s="1" t="s">
        <v>44</v>
      </c>
      <c r="J10964" s="4" t="n">
        <v>45351</v>
      </c>
      <c r="K10964" s="5" t="b">
        <f aca="false">TRUE()</f>
        <v>1</v>
      </c>
      <c r="L10964" s="6" t="str">
        <f aca="false">IFERROR(INDEX(CategoryCodes!$B$2:$B$9,MATCH(C10964,CategoryCodes!$A$2:$A$9,0)),"")</f>
        <v>H</v>
      </c>
      <c r="M10964" s="7" t="n">
        <f aca="false">IFERROR(VALUE(MID(D10964,FIND("_",D10964)+1,FIND("_",D10964,FIND("_",D10964)+1)-FIND("_",D10964)-1)),"")</f>
        <v>23</v>
      </c>
      <c r="N10964" s="7" t="str">
        <f aca="false">IF(OR(C10964="",M10964=""),"",C10964&amp;" Item "&amp;M10964)</f>
        <v>Patisserie Item 23</v>
      </c>
      <c r="O10964" s="7" t="n">
        <v>8</v>
      </c>
      <c r="P10964" s="8" t="n">
        <f aca="false">G10964*Q10964</f>
        <v>11.4</v>
      </c>
      <c r="Q10964" s="9" t="n">
        <f aca="false">IF(K10964=TRUE(),0.1,0)</f>
        <v>0.1</v>
      </c>
    </row>
    <row r="10965" customFormat="false" ht="15" hidden="false" customHeight="true" outlineLevel="0" collapsed="false">
      <c r="A10965" s="1" t="s">
        <v>11218</v>
      </c>
      <c r="B10965" s="1" t="s">
        <v>75</v>
      </c>
      <c r="C10965" s="1" t="s">
        <v>34</v>
      </c>
      <c r="D10965" s="1" t="s">
        <v>314</v>
      </c>
      <c r="E10965" s="1" t="n">
        <v>6.5</v>
      </c>
      <c r="F10965" s="1" t="n">
        <v>6</v>
      </c>
      <c r="G10965" s="1" t="n">
        <v>39</v>
      </c>
      <c r="H10965" s="1" t="s">
        <v>21</v>
      </c>
      <c r="I10965" s="1" t="s">
        <v>22</v>
      </c>
      <c r="J10965" s="4" t="n">
        <v>45557</v>
      </c>
      <c r="K10965" s="5" t="b">
        <f aca="false">TRUE()</f>
        <v>1</v>
      </c>
      <c r="L10965" s="6" t="str">
        <f aca="false">IFERROR(INDEX(CategoryCodes!$B$2:$B$9,MATCH(C10965,CategoryCodes!$A$2:$A$9,0)),"")</f>
        <v>A</v>
      </c>
      <c r="M10965" s="7" t="n">
        <f aca="false">IFERROR(VALUE(MID(D10965,FIND("_",D10965)+1,FIND("_",D10965,FIND("_",D10965)+1)-FIND("_",D10965)-1)),"")</f>
        <v>2</v>
      </c>
      <c r="N10965" s="7" t="str">
        <f aca="false">IF(OR(C10965="",M10965=""),"",C10965&amp;" Item "&amp;M10965)</f>
        <v>Beverages Item 2</v>
      </c>
      <c r="O10965" s="7" t="n">
        <v>450</v>
      </c>
      <c r="P10965" s="8" t="n">
        <f aca="false">G10965*Q10965</f>
        <v>3.9</v>
      </c>
      <c r="Q10965" s="9" t="n">
        <f aca="false">IF(K10965=TRUE(),0.1,0)</f>
        <v>0.1</v>
      </c>
    </row>
    <row r="10966" customFormat="false" ht="15" hidden="false" customHeight="true" outlineLevel="0" collapsed="false">
      <c r="A10966" s="1" t="s">
        <v>11219</v>
      </c>
      <c r="B10966" s="1" t="s">
        <v>52</v>
      </c>
      <c r="C10966" s="1" t="s">
        <v>34</v>
      </c>
      <c r="D10966" s="1" t="s">
        <v>484</v>
      </c>
      <c r="E10966" s="1" t="n">
        <v>8</v>
      </c>
      <c r="F10966" s="1" t="n">
        <v>8</v>
      </c>
      <c r="G10966" s="1" t="n">
        <v>64</v>
      </c>
      <c r="H10966" s="1" t="s">
        <v>21</v>
      </c>
      <c r="I10966" s="1" t="s">
        <v>44</v>
      </c>
      <c r="J10966" s="4" t="n">
        <v>45565</v>
      </c>
      <c r="L10966" s="6" t="str">
        <f aca="false">IFERROR(INDEX(CategoryCodes!$B$2:$B$9,MATCH(C10966,CategoryCodes!$A$2:$A$9,0)),"")</f>
        <v>A</v>
      </c>
      <c r="M10966" s="7" t="n">
        <f aca="false">IFERROR(VALUE(MID(D10966,FIND("_",D10966)+1,FIND("_",D10966,FIND("_",D10966)+1)-FIND("_",D10966)-1)),"")</f>
        <v>3</v>
      </c>
      <c r="N10966" s="7" t="str">
        <f aca="false">IF(OR(C10966="",M10966=""),"",C10966&amp;" Item "&amp;M10966)</f>
        <v>Beverages Item 3</v>
      </c>
      <c r="O10966" s="7" t="n">
        <v>249</v>
      </c>
      <c r="P10966" s="8" t="n">
        <f aca="false">G10966*Q10966</f>
        <v>0</v>
      </c>
      <c r="Q10966" s="9" t="n">
        <f aca="false">IF(K10966=TRUE(),0.1,0)</f>
        <v>0</v>
      </c>
    </row>
    <row r="10967" customFormat="false" ht="15" hidden="false" customHeight="true" outlineLevel="0" collapsed="false">
      <c r="A10967" s="1" t="s">
        <v>11220</v>
      </c>
      <c r="B10967" s="1" t="s">
        <v>52</v>
      </c>
      <c r="C10967" s="1" t="s">
        <v>25</v>
      </c>
      <c r="D10967" s="1" t="s">
        <v>26</v>
      </c>
      <c r="E10967" s="1" t="n">
        <v>29</v>
      </c>
      <c r="F10967" s="1" t="n">
        <v>9</v>
      </c>
      <c r="G10967" s="1" t="n">
        <v>261</v>
      </c>
      <c r="H10967" s="1" t="s">
        <v>54</v>
      </c>
      <c r="I10967" s="1" t="s">
        <v>22</v>
      </c>
      <c r="J10967" s="4" t="n">
        <v>45156</v>
      </c>
      <c r="L10967" s="6" t="str">
        <f aca="false">IFERROR(INDEX(CategoryCodes!$B$2:$B$9,MATCH(C10967,CategoryCodes!$A$2:$A$9,0)),"")</f>
        <v>G</v>
      </c>
      <c r="M10967" s="7" t="n">
        <f aca="false">IFERROR(VALUE(MID(D10967,FIND("_",D10967)+1,FIND("_",D10967,FIND("_",D10967)+1)-FIND("_",D10967)-1)),"")</f>
        <v>17</v>
      </c>
      <c r="N10967" s="7" t="str">
        <f aca="false">IF(OR(C10967="",M10967=""),"",C10967&amp;" Item "&amp;M10967)</f>
        <v>Milk Products Item 17</v>
      </c>
      <c r="O10967" s="7" t="n">
        <v>41</v>
      </c>
      <c r="P10967" s="8" t="n">
        <f aca="false">G10967*Q10967</f>
        <v>0</v>
      </c>
      <c r="Q10967" s="9" t="n">
        <f aca="false">IF(K10967=TRUE(),0.1,0)</f>
        <v>0</v>
      </c>
    </row>
    <row r="10968" customFormat="false" ht="15" hidden="false" customHeight="true" outlineLevel="0" collapsed="false">
      <c r="A10968" s="1" t="s">
        <v>11221</v>
      </c>
      <c r="B10968" s="1" t="s">
        <v>18</v>
      </c>
      <c r="C10968" s="1" t="s">
        <v>136</v>
      </c>
      <c r="D10968" s="1" t="s">
        <v>522</v>
      </c>
      <c r="E10968" s="1" t="n">
        <v>29</v>
      </c>
      <c r="F10968" s="1" t="n">
        <v>8</v>
      </c>
      <c r="G10968" s="1" t="n">
        <v>232</v>
      </c>
      <c r="H10968" s="1" t="s">
        <v>21</v>
      </c>
      <c r="I10968" s="1" t="s">
        <v>22</v>
      </c>
      <c r="J10968" s="4" t="n">
        <v>44766</v>
      </c>
      <c r="K10968" s="5" t="b">
        <f aca="false">FALSE()</f>
        <v>0</v>
      </c>
      <c r="L10968" s="6" t="str">
        <f aca="false">IFERROR(INDEX(CategoryCodes!$B$2:$B$9,MATCH(C10968,CategoryCodes!$A$2:$A$9,0)),"")</f>
        <v>C</v>
      </c>
      <c r="M10968" s="7" t="n">
        <f aca="false">IFERROR(VALUE(MID(D10968,FIND("_",D10968)+1,FIND("_",D10968,FIND("_",D10968)+1)-FIND("_",D10968)-1)),"")</f>
        <v>17</v>
      </c>
      <c r="N10968" s="7" t="str">
        <f aca="false">IF(OR(C10968="",M10968=""),"",C10968&amp;" Item "&amp;M10968)</f>
        <v>Computers and electric accessories Item 17</v>
      </c>
      <c r="O10968" s="7" t="n">
        <v>3</v>
      </c>
      <c r="P10968" s="8" t="n">
        <f aca="false">G10968*Q10968</f>
        <v>0</v>
      </c>
      <c r="Q10968" s="9" t="n">
        <f aca="false">IF(K10968=TRUE(),0.1,0)</f>
        <v>0</v>
      </c>
    </row>
    <row r="10969" customFormat="false" ht="15" hidden="false" customHeight="true" outlineLevel="0" collapsed="false">
      <c r="A10969" s="1" t="s">
        <v>11222</v>
      </c>
      <c r="B10969" s="1" t="s">
        <v>95</v>
      </c>
      <c r="C10969" s="1" t="s">
        <v>29</v>
      </c>
      <c r="D10969" s="1" t="s">
        <v>56</v>
      </c>
      <c r="E10969" s="1" t="n">
        <v>8</v>
      </c>
      <c r="F10969" s="1" t="n">
        <v>9</v>
      </c>
      <c r="G10969" s="1" t="n">
        <v>72</v>
      </c>
      <c r="H10969" s="1" t="s">
        <v>31</v>
      </c>
      <c r="I10969" s="1" t="s">
        <v>44</v>
      </c>
      <c r="J10969" s="4" t="n">
        <v>45063</v>
      </c>
      <c r="L10969" s="6" t="str">
        <f aca="false">IFERROR(INDEX(CategoryCodes!$B$2:$B$9,MATCH(C10969,CategoryCodes!$A$2:$A$9,0)),"")</f>
        <v>B</v>
      </c>
      <c r="M10969" s="7" t="n">
        <f aca="false">IFERROR(VALUE(MID(D10969,FIND("_",D10969)+1,FIND("_",D10969,FIND("_",D10969)+1)-FIND("_",D10969)-1)),"")</f>
        <v>3</v>
      </c>
      <c r="N10969" s="7" t="str">
        <f aca="false">IF(OR(C10969="",M10969=""),"",C10969&amp;" Item "&amp;M10969)</f>
        <v>Butchers Item 3</v>
      </c>
      <c r="O10969" s="7" t="n">
        <v>3</v>
      </c>
      <c r="P10969" s="8" t="n">
        <f aca="false">G10969*Q10969</f>
        <v>0</v>
      </c>
      <c r="Q10969" s="9" t="n">
        <f aca="false">IF(K10969=TRUE(),0.1,0)</f>
        <v>0</v>
      </c>
    </row>
    <row r="10970" customFormat="false" ht="15" hidden="false" customHeight="true" outlineLevel="0" collapsed="false">
      <c r="A10970" s="1" t="s">
        <v>11223</v>
      </c>
      <c r="B10970" s="1" t="s">
        <v>61</v>
      </c>
      <c r="C10970" s="1" t="s">
        <v>19</v>
      </c>
      <c r="D10970" s="1" t="s">
        <v>102</v>
      </c>
      <c r="E10970" s="1" t="n">
        <v>12.5</v>
      </c>
      <c r="F10970" s="1" t="n">
        <v>10</v>
      </c>
      <c r="G10970" s="1" t="n">
        <v>125</v>
      </c>
      <c r="H10970" s="1" t="s">
        <v>54</v>
      </c>
      <c r="I10970" s="1" t="s">
        <v>22</v>
      </c>
      <c r="J10970" s="4" t="n">
        <v>45499</v>
      </c>
      <c r="L10970" s="6" t="str">
        <f aca="false">IFERROR(INDEX(CategoryCodes!$B$2:$B$9,MATCH(C10970,CategoryCodes!$A$2:$A$9,0)),"")</f>
        <v>H</v>
      </c>
      <c r="M10970" s="7" t="n">
        <f aca="false">IFERROR(VALUE(MID(D10970,FIND("_",D10970)+1,FIND("_",D10970,FIND("_",D10970)+1)-FIND("_",D10970)-1)),"")</f>
        <v>6</v>
      </c>
      <c r="N10970" s="7" t="str">
        <f aca="false">IF(OR(C10970="",M10970=""),"",C10970&amp;" Item "&amp;M10970)</f>
        <v>Patisserie Item 6</v>
      </c>
      <c r="O10970" s="7" t="n">
        <v>91</v>
      </c>
      <c r="P10970" s="8" t="n">
        <f aca="false">G10970*Q10970</f>
        <v>0</v>
      </c>
      <c r="Q10970" s="9" t="n">
        <f aca="false">IF(K10970=TRUE(),0.1,0)</f>
        <v>0</v>
      </c>
    </row>
    <row r="10971" customFormat="false" ht="15" hidden="false" customHeight="true" outlineLevel="0" collapsed="false">
      <c r="A10971" s="1" t="s">
        <v>11224</v>
      </c>
      <c r="B10971" s="1" t="s">
        <v>46</v>
      </c>
      <c r="C10971" s="1" t="s">
        <v>38</v>
      </c>
      <c r="D10971" s="1" t="s">
        <v>134</v>
      </c>
      <c r="E10971" s="1" t="n">
        <v>21.5</v>
      </c>
      <c r="F10971" s="1" t="n">
        <v>2</v>
      </c>
      <c r="G10971" s="1" t="n">
        <v>43</v>
      </c>
      <c r="H10971" s="1" t="s">
        <v>21</v>
      </c>
      <c r="I10971" s="1" t="s">
        <v>44</v>
      </c>
      <c r="J10971" s="4" t="n">
        <v>44998</v>
      </c>
      <c r="K10971" s="5" t="b">
        <f aca="false">FALSE()</f>
        <v>0</v>
      </c>
      <c r="L10971" s="6" t="str">
        <f aca="false">IFERROR(INDEX(CategoryCodes!$B$2:$B$9,MATCH(C10971,CategoryCodes!$A$2:$A$9,0)),"")</f>
        <v>E</v>
      </c>
      <c r="M10971" s="7" t="n">
        <f aca="false">IFERROR(VALUE(MID(D10971,FIND("_",D10971)+1,FIND("_",D10971,FIND("_",D10971)+1)-FIND("_",D10971)-1)),"")</f>
        <v>12</v>
      </c>
      <c r="N10971" s="7" t="str">
        <f aca="false">IF(OR(C10971="",M10971=""),"",C10971&amp;" Item "&amp;M10971)</f>
        <v>Food Item 12</v>
      </c>
      <c r="O10971" s="7" t="n">
        <v>474</v>
      </c>
      <c r="P10971" s="8" t="n">
        <f aca="false">G10971*Q10971</f>
        <v>0</v>
      </c>
      <c r="Q10971" s="9" t="n">
        <f aca="false">IF(K10971=TRUE(),0.1,0)</f>
        <v>0</v>
      </c>
    </row>
    <row r="10972" customFormat="false" ht="15" hidden="false" customHeight="true" outlineLevel="0" collapsed="false">
      <c r="A10972" s="1" t="s">
        <v>11225</v>
      </c>
      <c r="B10972" s="1" t="s">
        <v>33</v>
      </c>
      <c r="C10972" s="1" t="s">
        <v>136</v>
      </c>
      <c r="D10972" s="1" t="s">
        <v>189</v>
      </c>
      <c r="E10972" s="1" t="n">
        <v>33.5</v>
      </c>
      <c r="F10972" s="1" t="n">
        <v>10</v>
      </c>
      <c r="G10972" s="1" t="n">
        <v>335</v>
      </c>
      <c r="H10972" s="1" t="s">
        <v>54</v>
      </c>
      <c r="I10972" s="1" t="s">
        <v>22</v>
      </c>
      <c r="J10972" s="4" t="n">
        <v>45111</v>
      </c>
      <c r="K10972" s="5" t="b">
        <f aca="false">TRUE()</f>
        <v>1</v>
      </c>
      <c r="L10972" s="6" t="str">
        <f aca="false">IFERROR(INDEX(CategoryCodes!$B$2:$B$9,MATCH(C10972,CategoryCodes!$A$2:$A$9,0)),"")</f>
        <v>C</v>
      </c>
      <c r="M10972" s="7" t="n">
        <f aca="false">IFERROR(VALUE(MID(D10972,FIND("_",D10972)+1,FIND("_",D10972,FIND("_",D10972)+1)-FIND("_",D10972)-1)),"")</f>
        <v>20</v>
      </c>
      <c r="N10972" s="7" t="str">
        <f aca="false">IF(OR(C10972="",M10972=""),"",C10972&amp;" Item "&amp;M10972)</f>
        <v>Computers and electric accessories Item 20</v>
      </c>
      <c r="O10972" s="7" t="n">
        <v>45</v>
      </c>
      <c r="P10972" s="8" t="n">
        <f aca="false">G10972*Q10972</f>
        <v>33.5</v>
      </c>
      <c r="Q10972" s="9" t="n">
        <f aca="false">IF(K10972=TRUE(),0.1,0)</f>
        <v>0.1</v>
      </c>
    </row>
    <row r="10973" customFormat="false" ht="15" hidden="false" customHeight="true" outlineLevel="0" collapsed="false">
      <c r="A10973" s="1" t="s">
        <v>11226</v>
      </c>
      <c r="B10973" s="1" t="s">
        <v>122</v>
      </c>
      <c r="C10973" s="1" t="s">
        <v>47</v>
      </c>
      <c r="D10973" s="1" t="s">
        <v>93</v>
      </c>
      <c r="E10973" s="1" t="n">
        <v>41</v>
      </c>
      <c r="F10973" s="1" t="n">
        <v>8</v>
      </c>
      <c r="G10973" s="1" t="n">
        <v>328</v>
      </c>
      <c r="H10973" s="1" t="s">
        <v>31</v>
      </c>
      <c r="I10973" s="1" t="s">
        <v>44</v>
      </c>
      <c r="J10973" s="4" t="n">
        <v>44665</v>
      </c>
      <c r="K10973" s="5" t="b">
        <f aca="false">TRUE()</f>
        <v>1</v>
      </c>
      <c r="L10973" s="6" t="str">
        <f aca="false">IFERROR(INDEX(CategoryCodes!$B$2:$B$9,MATCH(C10973,CategoryCodes!$A$2:$A$9,0)),"")</f>
        <v>F</v>
      </c>
      <c r="M10973" s="7" t="n">
        <f aca="false">IFERROR(VALUE(MID(D10973,FIND("_",D10973)+1,FIND("_",D10973,FIND("_",D10973)+1)-FIND("_",D10973)-1)),"")</f>
        <v>25</v>
      </c>
      <c r="N10973" s="7" t="str">
        <f aca="false">IF(OR(C10973="",M10973=""),"",C10973&amp;" Item "&amp;M10973)</f>
        <v>Furniture Item 25</v>
      </c>
      <c r="O10973" s="7" t="n">
        <v>361</v>
      </c>
      <c r="P10973" s="8" t="n">
        <f aca="false">G10973*Q10973</f>
        <v>32.8</v>
      </c>
      <c r="Q10973" s="9" t="n">
        <f aca="false">IF(K10973=TRUE(),0.1,0)</f>
        <v>0.1</v>
      </c>
    </row>
    <row r="10974" customFormat="false" ht="15" hidden="false" customHeight="true" outlineLevel="0" collapsed="false">
      <c r="A10974" s="1" t="s">
        <v>11227</v>
      </c>
      <c r="B10974" s="1" t="s">
        <v>52</v>
      </c>
      <c r="C10974" s="1" t="s">
        <v>72</v>
      </c>
      <c r="D10974" s="1" t="s">
        <v>373</v>
      </c>
      <c r="E10974" s="1" t="n">
        <v>21.5</v>
      </c>
      <c r="F10974" s="1" t="n">
        <v>3</v>
      </c>
      <c r="G10974" s="1" t="n">
        <v>64.5</v>
      </c>
      <c r="H10974" s="1" t="s">
        <v>54</v>
      </c>
      <c r="I10974" s="1" t="s">
        <v>22</v>
      </c>
      <c r="J10974" s="4" t="n">
        <v>45242</v>
      </c>
      <c r="K10974" s="5" t="b">
        <f aca="false">TRUE()</f>
        <v>1</v>
      </c>
      <c r="L10974" s="6" t="str">
        <f aca="false">IFERROR(INDEX(CategoryCodes!$B$2:$B$9,MATCH(C10974,CategoryCodes!$A$2:$A$9,0)),"")</f>
        <v>D</v>
      </c>
      <c r="M10974" s="7" t="n">
        <f aca="false">IFERROR(VALUE(MID(D10974,FIND("_",D10974)+1,FIND("_",D10974,FIND("_",D10974)+1)-FIND("_",D10974)-1)),"")</f>
        <v>12</v>
      </c>
      <c r="N10974" s="7" t="str">
        <f aca="false">IF(OR(C10974="",M10974=""),"",C10974&amp;" Item "&amp;M10974)</f>
        <v>Electric household essentials Item 12</v>
      </c>
      <c r="O10974" s="7" t="n">
        <v>333</v>
      </c>
      <c r="P10974" s="8" t="n">
        <f aca="false">G10974*Q10974</f>
        <v>6.45</v>
      </c>
      <c r="Q10974" s="9" t="n">
        <f aca="false">IF(K10974=TRUE(),0.1,0)</f>
        <v>0.1</v>
      </c>
    </row>
    <row r="10975" customFormat="false" ht="15" hidden="false" customHeight="true" outlineLevel="0" collapsed="false">
      <c r="A10975" s="1" t="s">
        <v>11228</v>
      </c>
      <c r="B10975" s="1" t="s">
        <v>122</v>
      </c>
      <c r="C10975" s="1" t="s">
        <v>72</v>
      </c>
      <c r="D10975" s="1" t="s">
        <v>492</v>
      </c>
      <c r="E10975" s="1" t="n">
        <v>20</v>
      </c>
      <c r="F10975" s="1" t="n">
        <v>5</v>
      </c>
      <c r="G10975" s="1" t="n">
        <v>100</v>
      </c>
      <c r="H10975" s="1" t="s">
        <v>21</v>
      </c>
      <c r="I10975" s="1" t="s">
        <v>22</v>
      </c>
      <c r="J10975" s="4" t="n">
        <v>45153</v>
      </c>
      <c r="K10975" s="5" t="b">
        <f aca="false">FALSE()</f>
        <v>0</v>
      </c>
      <c r="L10975" s="6" t="str">
        <f aca="false">IFERROR(INDEX(CategoryCodes!$B$2:$B$9,MATCH(C10975,CategoryCodes!$A$2:$A$9,0)),"")</f>
        <v>D</v>
      </c>
      <c r="M10975" s="7" t="n">
        <f aca="false">IFERROR(VALUE(MID(D10975,FIND("_",D10975)+1,FIND("_",D10975,FIND("_",D10975)+1)-FIND("_",D10975)-1)),"")</f>
        <v>11</v>
      </c>
      <c r="N10975" s="7" t="str">
        <f aca="false">IF(OR(C10975="",M10975=""),"",C10975&amp;" Item "&amp;M10975)</f>
        <v>Electric household essentials Item 11</v>
      </c>
      <c r="O10975" s="7" t="n">
        <v>303</v>
      </c>
      <c r="P10975" s="8" t="n">
        <f aca="false">G10975*Q10975</f>
        <v>0</v>
      </c>
      <c r="Q10975" s="9" t="n">
        <f aca="false">IF(K10975=TRUE(),0.1,0)</f>
        <v>0</v>
      </c>
    </row>
    <row r="10976" customFormat="false" ht="15" hidden="false" customHeight="true" outlineLevel="0" collapsed="false">
      <c r="A10976" s="1" t="s">
        <v>11229</v>
      </c>
      <c r="B10976" s="1" t="s">
        <v>75</v>
      </c>
      <c r="C10976" s="1" t="s">
        <v>29</v>
      </c>
      <c r="D10976" s="1" t="s">
        <v>141</v>
      </c>
      <c r="E10976" s="1" t="n">
        <v>27.5</v>
      </c>
      <c r="F10976" s="1" t="n">
        <v>5</v>
      </c>
      <c r="G10976" s="1" t="n">
        <v>137.5</v>
      </c>
      <c r="H10976" s="1" t="s">
        <v>21</v>
      </c>
      <c r="I10976" s="1" t="s">
        <v>44</v>
      </c>
      <c r="J10976" s="4" t="n">
        <v>45617</v>
      </c>
      <c r="K10976" s="5" t="b">
        <f aca="false">TRUE()</f>
        <v>1</v>
      </c>
      <c r="L10976" s="6" t="str">
        <f aca="false">IFERROR(INDEX(CategoryCodes!$B$2:$B$9,MATCH(C10976,CategoryCodes!$A$2:$A$9,0)),"")</f>
        <v>B</v>
      </c>
      <c r="M10976" s="7" t="n">
        <f aca="false">IFERROR(VALUE(MID(D10976,FIND("_",D10976)+1,FIND("_",D10976,FIND("_",D10976)+1)-FIND("_",D10976)-1)),"")</f>
        <v>16</v>
      </c>
      <c r="N10976" s="7" t="str">
        <f aca="false">IF(OR(C10976="",M10976=""),"",C10976&amp;" Item "&amp;M10976)</f>
        <v>Butchers Item 16</v>
      </c>
      <c r="O10976" s="7" t="n">
        <v>454</v>
      </c>
      <c r="P10976" s="8" t="n">
        <f aca="false">G10976*Q10976</f>
        <v>13.75</v>
      </c>
      <c r="Q10976" s="9" t="n">
        <f aca="false">IF(K10976=TRUE(),0.1,0)</f>
        <v>0.1</v>
      </c>
    </row>
    <row r="10977" customFormat="false" ht="15" hidden="false" customHeight="true" outlineLevel="0" collapsed="false">
      <c r="A10977" s="1" t="s">
        <v>11230</v>
      </c>
      <c r="B10977" s="1" t="s">
        <v>46</v>
      </c>
      <c r="C10977" s="1" t="s">
        <v>25</v>
      </c>
      <c r="F10977" s="1" t="n">
        <v>7</v>
      </c>
      <c r="G10977" s="1" t="n">
        <v>98</v>
      </c>
      <c r="H10977" s="1" t="s">
        <v>21</v>
      </c>
      <c r="I10977" s="1" t="s">
        <v>44</v>
      </c>
      <c r="J10977" s="4" t="n">
        <v>45189</v>
      </c>
      <c r="K10977" s="5" t="b">
        <f aca="false">TRUE()</f>
        <v>1</v>
      </c>
      <c r="L10977" s="6" t="str">
        <f aca="false">IFERROR(INDEX(CategoryCodes!$B$2:$B$9,MATCH(C10977,CategoryCodes!$A$2:$A$9,0)),"")</f>
        <v>G</v>
      </c>
      <c r="M10977" s="7" t="str">
        <f aca="false">IFERROR(VALUE(MID(D10977,FIND("_",D10977)+1,FIND("_",D10977,FIND("_",D10977)+1)-FIND("_",D10977)-1)),"")</f>
        <v/>
      </c>
      <c r="N10977" s="7" t="str">
        <f aca="false">IF(OR(C10977="",M10977=""),"",C10977&amp;" Item "&amp;M10977)</f>
        <v/>
      </c>
      <c r="O10977" s="7" t="n">
        <v>145</v>
      </c>
      <c r="P10977" s="8" t="n">
        <f aca="false">G10977*Q10977</f>
        <v>9.8</v>
      </c>
      <c r="Q10977" s="9" t="n">
        <f aca="false">IF(K10977=TRUE(),0.1,0)</f>
        <v>0.1</v>
      </c>
    </row>
    <row r="10978" customFormat="false" ht="15" hidden="false" customHeight="true" outlineLevel="0" collapsed="false">
      <c r="A10978" s="1" t="s">
        <v>11231</v>
      </c>
      <c r="B10978" s="1" t="s">
        <v>119</v>
      </c>
      <c r="C10978" s="1" t="s">
        <v>34</v>
      </c>
      <c r="F10978" s="1" t="n">
        <v>2</v>
      </c>
      <c r="G10978" s="1" t="n">
        <v>64</v>
      </c>
      <c r="H10978" s="1" t="s">
        <v>54</v>
      </c>
      <c r="I10978" s="1" t="s">
        <v>22</v>
      </c>
      <c r="J10978" s="4" t="n">
        <v>44588</v>
      </c>
      <c r="K10978" s="5" t="b">
        <f aca="false">TRUE()</f>
        <v>1</v>
      </c>
      <c r="L10978" s="6" t="str">
        <f aca="false">IFERROR(INDEX(CategoryCodes!$B$2:$B$9,MATCH(C10978,CategoryCodes!$A$2:$A$9,0)),"")</f>
        <v>A</v>
      </c>
      <c r="M10978" s="7" t="str">
        <f aca="false">IFERROR(VALUE(MID(D10978,FIND("_",D10978)+1,FIND("_",D10978,FIND("_",D10978)+1)-FIND("_",D10978)-1)),"")</f>
        <v/>
      </c>
      <c r="N10978" s="7" t="str">
        <f aca="false">IF(OR(C10978="",M10978=""),"",C10978&amp;" Item "&amp;M10978)</f>
        <v/>
      </c>
      <c r="O10978" s="7" t="n">
        <v>213</v>
      </c>
      <c r="P10978" s="8" t="n">
        <f aca="false">G10978*Q10978</f>
        <v>6.4</v>
      </c>
      <c r="Q10978" s="9" t="n">
        <f aca="false">IF(K10978=TRUE(),0.1,0)</f>
        <v>0.1</v>
      </c>
    </row>
    <row r="10979" customFormat="false" ht="15" hidden="false" customHeight="true" outlineLevel="0" collapsed="false">
      <c r="A10979" s="1" t="s">
        <v>11232</v>
      </c>
      <c r="B10979" s="1" t="s">
        <v>129</v>
      </c>
      <c r="C10979" s="1" t="s">
        <v>29</v>
      </c>
      <c r="D10979" s="1" t="s">
        <v>30</v>
      </c>
      <c r="E10979" s="1" t="n">
        <v>21.5</v>
      </c>
      <c r="F10979" s="1" t="n">
        <v>8</v>
      </c>
      <c r="G10979" s="1" t="n">
        <v>172</v>
      </c>
      <c r="H10979" s="1" t="s">
        <v>31</v>
      </c>
      <c r="I10979" s="1" t="s">
        <v>22</v>
      </c>
      <c r="J10979" s="4" t="n">
        <v>45660</v>
      </c>
      <c r="L10979" s="6" t="str">
        <f aca="false">IFERROR(INDEX(CategoryCodes!$B$2:$B$9,MATCH(C10979,CategoryCodes!$A$2:$A$9,0)),"")</f>
        <v>B</v>
      </c>
      <c r="M10979" s="7" t="n">
        <f aca="false">IFERROR(VALUE(MID(D10979,FIND("_",D10979)+1,FIND("_",D10979,FIND("_",D10979)+1)-FIND("_",D10979)-1)),"")</f>
        <v>12</v>
      </c>
      <c r="N10979" s="7" t="str">
        <f aca="false">IF(OR(C10979="",M10979=""),"",C10979&amp;" Item "&amp;M10979)</f>
        <v>Butchers Item 12</v>
      </c>
      <c r="O10979" s="7" t="n">
        <v>355</v>
      </c>
      <c r="P10979" s="8" t="n">
        <f aca="false">G10979*Q10979</f>
        <v>0</v>
      </c>
      <c r="Q10979" s="9" t="n">
        <f aca="false">IF(K10979=TRUE(),0.1,0)</f>
        <v>0</v>
      </c>
    </row>
    <row r="10980" customFormat="false" ht="15" hidden="false" customHeight="true" outlineLevel="0" collapsed="false">
      <c r="A10980" s="1" t="s">
        <v>11233</v>
      </c>
      <c r="B10980" s="1" t="s">
        <v>71</v>
      </c>
      <c r="C10980" s="1" t="s">
        <v>136</v>
      </c>
      <c r="E10980" s="1" t="n">
        <v>14</v>
      </c>
      <c r="H10980" s="1" t="s">
        <v>54</v>
      </c>
      <c r="I10980" s="1" t="s">
        <v>44</v>
      </c>
      <c r="J10980" s="4" t="n">
        <v>45204</v>
      </c>
      <c r="K10980" s="5" t="b">
        <f aca="false">TRUE()</f>
        <v>1</v>
      </c>
      <c r="L10980" s="6" t="str">
        <f aca="false">IFERROR(INDEX(CategoryCodes!$B$2:$B$9,MATCH(C10980,CategoryCodes!$A$2:$A$9,0)),"")</f>
        <v>C</v>
      </c>
      <c r="M10980" s="7" t="str">
        <f aca="false">IFERROR(VALUE(MID(D10980,FIND("_",D10980)+1,FIND("_",D10980,FIND("_",D10980)+1)-FIND("_",D10980)-1)),"")</f>
        <v/>
      </c>
      <c r="N10980" s="7" t="str">
        <f aca="false">IF(OR(C10980="",M10980=""),"",C10980&amp;" Item "&amp;M10980)</f>
        <v/>
      </c>
      <c r="O10980" s="7" t="n">
        <v>413</v>
      </c>
      <c r="P10980" s="8" t="n">
        <f aca="false">G10980*Q10980</f>
        <v>0</v>
      </c>
      <c r="Q10980" s="9" t="n">
        <f aca="false">IF(K10980=TRUE(),0.1,0)</f>
        <v>0.1</v>
      </c>
    </row>
    <row r="10981" customFormat="false" ht="15" hidden="false" customHeight="true" outlineLevel="0" collapsed="false">
      <c r="A10981" s="1" t="s">
        <v>11234</v>
      </c>
      <c r="B10981" s="1" t="s">
        <v>18</v>
      </c>
      <c r="C10981" s="1" t="s">
        <v>19</v>
      </c>
      <c r="D10981" s="1" t="s">
        <v>1420</v>
      </c>
      <c r="E10981" s="1" t="n">
        <v>8</v>
      </c>
      <c r="F10981" s="1" t="n">
        <v>7</v>
      </c>
      <c r="G10981" s="1" t="n">
        <v>56</v>
      </c>
      <c r="H10981" s="1" t="s">
        <v>54</v>
      </c>
      <c r="I10981" s="1" t="s">
        <v>44</v>
      </c>
      <c r="J10981" s="4" t="n">
        <v>44788</v>
      </c>
      <c r="K10981" s="5" t="b">
        <f aca="false">FALSE()</f>
        <v>0</v>
      </c>
      <c r="L10981" s="6" t="str">
        <f aca="false">IFERROR(INDEX(CategoryCodes!$B$2:$B$9,MATCH(C10981,CategoryCodes!$A$2:$A$9,0)),"")</f>
        <v>H</v>
      </c>
      <c r="M10981" s="7" t="n">
        <f aca="false">IFERROR(VALUE(MID(D10981,FIND("_",D10981)+1,FIND("_",D10981,FIND("_",D10981)+1)-FIND("_",D10981)-1)),"")</f>
        <v>3</v>
      </c>
      <c r="N10981" s="7" t="str">
        <f aca="false">IF(OR(C10981="",M10981=""),"",C10981&amp;" Item "&amp;M10981)</f>
        <v>Patisserie Item 3</v>
      </c>
      <c r="O10981" s="7" t="n">
        <v>405</v>
      </c>
      <c r="P10981" s="8" t="n">
        <f aca="false">G10981*Q10981</f>
        <v>0</v>
      </c>
      <c r="Q10981" s="9" t="n">
        <f aca="false">IF(K10981=TRUE(),0.1,0)</f>
        <v>0</v>
      </c>
    </row>
    <row r="10982" customFormat="false" ht="15" hidden="false" customHeight="true" outlineLevel="0" collapsed="false">
      <c r="A10982" s="1" t="s">
        <v>11235</v>
      </c>
      <c r="B10982" s="1" t="s">
        <v>46</v>
      </c>
      <c r="C10982" s="1" t="s">
        <v>47</v>
      </c>
      <c r="D10982" s="1" t="s">
        <v>205</v>
      </c>
      <c r="E10982" s="1" t="n">
        <v>39.5</v>
      </c>
      <c r="F10982" s="1" t="n">
        <v>5</v>
      </c>
      <c r="G10982" s="1" t="n">
        <v>197.5</v>
      </c>
      <c r="H10982" s="1" t="s">
        <v>21</v>
      </c>
      <c r="I10982" s="1" t="s">
        <v>44</v>
      </c>
      <c r="J10982" s="4" t="n">
        <v>45212</v>
      </c>
      <c r="K10982" s="5" t="b">
        <f aca="false">TRUE()</f>
        <v>1</v>
      </c>
      <c r="L10982" s="6" t="str">
        <f aca="false">IFERROR(INDEX(CategoryCodes!$B$2:$B$9,MATCH(C10982,CategoryCodes!$A$2:$A$9,0)),"")</f>
        <v>F</v>
      </c>
      <c r="M10982" s="7" t="n">
        <f aca="false">IFERROR(VALUE(MID(D10982,FIND("_",D10982)+1,FIND("_",D10982,FIND("_",D10982)+1)-FIND("_",D10982)-1)),"")</f>
        <v>24</v>
      </c>
      <c r="N10982" s="7" t="str">
        <f aca="false">IF(OR(C10982="",M10982=""),"",C10982&amp;" Item "&amp;M10982)</f>
        <v>Furniture Item 24</v>
      </c>
      <c r="O10982" s="7" t="n">
        <v>395</v>
      </c>
      <c r="P10982" s="8" t="n">
        <f aca="false">G10982*Q10982</f>
        <v>19.75</v>
      </c>
      <c r="Q10982" s="9" t="n">
        <f aca="false">IF(K10982=TRUE(),0.1,0)</f>
        <v>0.1</v>
      </c>
    </row>
    <row r="10983" customFormat="false" ht="15" hidden="false" customHeight="true" outlineLevel="0" collapsed="false">
      <c r="A10983" s="1" t="s">
        <v>11236</v>
      </c>
      <c r="B10983" s="1" t="s">
        <v>71</v>
      </c>
      <c r="C10983" s="1" t="s">
        <v>19</v>
      </c>
      <c r="D10983" s="1" t="s">
        <v>98</v>
      </c>
      <c r="E10983" s="1" t="n">
        <v>36.5</v>
      </c>
      <c r="F10983" s="1" t="n">
        <v>4</v>
      </c>
      <c r="G10983" s="1" t="n">
        <v>146</v>
      </c>
      <c r="H10983" s="1" t="s">
        <v>31</v>
      </c>
      <c r="I10983" s="1" t="s">
        <v>22</v>
      </c>
      <c r="J10983" s="4" t="n">
        <v>45036</v>
      </c>
      <c r="L10983" s="6" t="str">
        <f aca="false">IFERROR(INDEX(CategoryCodes!$B$2:$B$9,MATCH(C10983,CategoryCodes!$A$2:$A$9,0)),"")</f>
        <v>H</v>
      </c>
      <c r="M10983" s="7" t="n">
        <f aca="false">IFERROR(VALUE(MID(D10983,FIND("_",D10983)+1,FIND("_",D10983,FIND("_",D10983)+1)-FIND("_",D10983)-1)),"")</f>
        <v>22</v>
      </c>
      <c r="N10983" s="7" t="str">
        <f aca="false">IF(OR(C10983="",M10983=""),"",C10983&amp;" Item "&amp;M10983)</f>
        <v>Patisserie Item 22</v>
      </c>
      <c r="O10983" s="7" t="n">
        <v>243</v>
      </c>
      <c r="P10983" s="8" t="n">
        <f aca="false">G10983*Q10983</f>
        <v>0</v>
      </c>
      <c r="Q10983" s="9" t="n">
        <f aca="false">IF(K10983=TRUE(),0.1,0)</f>
        <v>0</v>
      </c>
    </row>
    <row r="10984" customFormat="false" ht="15" hidden="false" customHeight="true" outlineLevel="0" collapsed="false">
      <c r="A10984" s="1" t="s">
        <v>11237</v>
      </c>
      <c r="B10984" s="1" t="s">
        <v>90</v>
      </c>
      <c r="C10984" s="1" t="s">
        <v>136</v>
      </c>
      <c r="F10984" s="1" t="n">
        <v>8</v>
      </c>
      <c r="G10984" s="1" t="n">
        <v>268</v>
      </c>
      <c r="H10984" s="1" t="s">
        <v>31</v>
      </c>
      <c r="I10984" s="1" t="s">
        <v>22</v>
      </c>
      <c r="J10984" s="4" t="n">
        <v>44849</v>
      </c>
      <c r="K10984" s="5" t="b">
        <f aca="false">FALSE()</f>
        <v>0</v>
      </c>
      <c r="L10984" s="6" t="str">
        <f aca="false">IFERROR(INDEX(CategoryCodes!$B$2:$B$9,MATCH(C10984,CategoryCodes!$A$2:$A$9,0)),"")</f>
        <v>C</v>
      </c>
      <c r="M10984" s="7" t="str">
        <f aca="false">IFERROR(VALUE(MID(D10984,FIND("_",D10984)+1,FIND("_",D10984,FIND("_",D10984)+1)-FIND("_",D10984)-1)),"")</f>
        <v/>
      </c>
      <c r="N10984" s="7" t="str">
        <f aca="false">IF(OR(C10984="",M10984=""),"",C10984&amp;" Item "&amp;M10984)</f>
        <v/>
      </c>
      <c r="O10984" s="7" t="n">
        <v>354</v>
      </c>
      <c r="P10984" s="8" t="n">
        <f aca="false">G10984*Q10984</f>
        <v>0</v>
      </c>
      <c r="Q10984" s="9" t="n">
        <f aca="false">IF(K10984=TRUE(),0.1,0)</f>
        <v>0</v>
      </c>
    </row>
    <row r="10985" customFormat="false" ht="15" hidden="false" customHeight="true" outlineLevel="0" collapsed="false">
      <c r="A10985" s="1" t="s">
        <v>11238</v>
      </c>
      <c r="B10985" s="1" t="s">
        <v>33</v>
      </c>
      <c r="C10985" s="1" t="s">
        <v>72</v>
      </c>
      <c r="D10985" s="1" t="s">
        <v>221</v>
      </c>
      <c r="E10985" s="1" t="n">
        <v>12.5</v>
      </c>
      <c r="F10985" s="1" t="n">
        <v>5</v>
      </c>
      <c r="G10985" s="1" t="n">
        <v>62.5</v>
      </c>
      <c r="H10985" s="1" t="s">
        <v>21</v>
      </c>
      <c r="I10985" s="1" t="s">
        <v>44</v>
      </c>
      <c r="J10985" s="4" t="n">
        <v>44879</v>
      </c>
      <c r="K10985" s="5" t="b">
        <f aca="false">FALSE()</f>
        <v>0</v>
      </c>
      <c r="L10985" s="6" t="str">
        <f aca="false">IFERROR(INDEX(CategoryCodes!$B$2:$B$9,MATCH(C10985,CategoryCodes!$A$2:$A$9,0)),"")</f>
        <v>D</v>
      </c>
      <c r="M10985" s="7" t="n">
        <f aca="false">IFERROR(VALUE(MID(D10985,FIND("_",D10985)+1,FIND("_",D10985,FIND("_",D10985)+1)-FIND("_",D10985)-1)),"")</f>
        <v>6</v>
      </c>
      <c r="N10985" s="7" t="str">
        <f aca="false">IF(OR(C10985="",M10985=""),"",C10985&amp;" Item "&amp;M10985)</f>
        <v>Electric household essentials Item 6</v>
      </c>
      <c r="O10985" s="7" t="n">
        <v>64</v>
      </c>
      <c r="P10985" s="8" t="n">
        <f aca="false">G10985*Q10985</f>
        <v>0</v>
      </c>
      <c r="Q10985" s="9" t="n">
        <f aca="false">IF(K10985=TRUE(),0.1,0)</f>
        <v>0</v>
      </c>
    </row>
    <row r="10986" customFormat="false" ht="15" hidden="false" customHeight="true" outlineLevel="0" collapsed="false">
      <c r="A10986" s="1" t="s">
        <v>11239</v>
      </c>
      <c r="B10986" s="1" t="s">
        <v>37</v>
      </c>
      <c r="C10986" s="1" t="s">
        <v>34</v>
      </c>
      <c r="D10986" s="1" t="s">
        <v>211</v>
      </c>
      <c r="E10986" s="1" t="n">
        <v>24.5</v>
      </c>
      <c r="F10986" s="1" t="n">
        <v>8</v>
      </c>
      <c r="G10986" s="1" t="n">
        <v>196</v>
      </c>
      <c r="H10986" s="1" t="s">
        <v>54</v>
      </c>
      <c r="I10986" s="1" t="s">
        <v>44</v>
      </c>
      <c r="J10986" s="4" t="n">
        <v>45395</v>
      </c>
      <c r="K10986" s="5" t="b">
        <f aca="false">FALSE()</f>
        <v>0</v>
      </c>
      <c r="L10986" s="6" t="str">
        <f aca="false">IFERROR(INDEX(CategoryCodes!$B$2:$B$9,MATCH(C10986,CategoryCodes!$A$2:$A$9,0)),"")</f>
        <v>A</v>
      </c>
      <c r="M10986" s="7" t="n">
        <f aca="false">IFERROR(VALUE(MID(D10986,FIND("_",D10986)+1,FIND("_",D10986,FIND("_",D10986)+1)-FIND("_",D10986)-1)),"")</f>
        <v>14</v>
      </c>
      <c r="N10986" s="7" t="str">
        <f aca="false">IF(OR(C10986="",M10986=""),"",C10986&amp;" Item "&amp;M10986)</f>
        <v>Beverages Item 14</v>
      </c>
      <c r="O10986" s="7" t="n">
        <v>105</v>
      </c>
      <c r="P10986" s="8" t="n">
        <f aca="false">G10986*Q10986</f>
        <v>0</v>
      </c>
      <c r="Q10986" s="9" t="n">
        <f aca="false">IF(K10986=TRUE(),0.1,0)</f>
        <v>0</v>
      </c>
    </row>
    <row r="10987" customFormat="false" ht="15" hidden="false" customHeight="true" outlineLevel="0" collapsed="false">
      <c r="A10987" s="1" t="s">
        <v>11240</v>
      </c>
      <c r="B10987" s="1" t="s">
        <v>71</v>
      </c>
      <c r="C10987" s="1" t="s">
        <v>29</v>
      </c>
      <c r="D10987" s="1" t="s">
        <v>53</v>
      </c>
      <c r="E10987" s="1" t="n">
        <v>36.5</v>
      </c>
      <c r="F10987" s="1" t="n">
        <v>9</v>
      </c>
      <c r="G10987" s="1" t="n">
        <v>328.5</v>
      </c>
      <c r="H10987" s="1" t="s">
        <v>54</v>
      </c>
      <c r="I10987" s="1" t="s">
        <v>22</v>
      </c>
      <c r="J10987" s="4" t="n">
        <v>45097</v>
      </c>
      <c r="K10987" s="5" t="b">
        <f aca="false">TRUE()</f>
        <v>1</v>
      </c>
      <c r="L10987" s="6" t="str">
        <f aca="false">IFERROR(INDEX(CategoryCodes!$B$2:$B$9,MATCH(C10987,CategoryCodes!$A$2:$A$9,0)),"")</f>
        <v>B</v>
      </c>
      <c r="M10987" s="7" t="n">
        <f aca="false">IFERROR(VALUE(MID(D10987,FIND("_",D10987)+1,FIND("_",D10987,FIND("_",D10987)+1)-FIND("_",D10987)-1)),"")</f>
        <v>22</v>
      </c>
      <c r="N10987" s="7" t="str">
        <f aca="false">IF(OR(C10987="",M10987=""),"",C10987&amp;" Item "&amp;M10987)</f>
        <v>Butchers Item 22</v>
      </c>
      <c r="O10987" s="7" t="n">
        <v>73</v>
      </c>
      <c r="P10987" s="8" t="n">
        <f aca="false">G10987*Q10987</f>
        <v>32.85</v>
      </c>
      <c r="Q10987" s="9" t="n">
        <f aca="false">IF(K10987=TRUE(),0.1,0)</f>
        <v>0.1</v>
      </c>
    </row>
    <row r="10988" customFormat="false" ht="15" hidden="false" customHeight="true" outlineLevel="0" collapsed="false">
      <c r="A10988" s="1" t="s">
        <v>11241</v>
      </c>
      <c r="B10988" s="1" t="s">
        <v>114</v>
      </c>
      <c r="C10988" s="1" t="s">
        <v>19</v>
      </c>
      <c r="F10988" s="1" t="n">
        <v>7</v>
      </c>
      <c r="G10988" s="1" t="n">
        <v>150.5</v>
      </c>
      <c r="H10988" s="1" t="s">
        <v>21</v>
      </c>
      <c r="I10988" s="1" t="s">
        <v>44</v>
      </c>
      <c r="J10988" s="4" t="n">
        <v>44827</v>
      </c>
      <c r="K10988" s="5" t="b">
        <f aca="false">TRUE()</f>
        <v>1</v>
      </c>
      <c r="L10988" s="6" t="str">
        <f aca="false">IFERROR(INDEX(CategoryCodes!$B$2:$B$9,MATCH(C10988,CategoryCodes!$A$2:$A$9,0)),"")</f>
        <v>H</v>
      </c>
      <c r="M10988" s="7" t="str">
        <f aca="false">IFERROR(VALUE(MID(D10988,FIND("_",D10988)+1,FIND("_",D10988,FIND("_",D10988)+1)-FIND("_",D10988)-1)),"")</f>
        <v/>
      </c>
      <c r="N10988" s="7" t="str">
        <f aca="false">IF(OR(C10988="",M10988=""),"",C10988&amp;" Item "&amp;M10988)</f>
        <v/>
      </c>
      <c r="O10988" s="7" t="n">
        <v>327</v>
      </c>
      <c r="P10988" s="8" t="n">
        <f aca="false">G10988*Q10988</f>
        <v>15.05</v>
      </c>
      <c r="Q10988" s="9" t="n">
        <f aca="false">IF(K10988=TRUE(),0.1,0)</f>
        <v>0.1</v>
      </c>
    </row>
    <row r="10989" customFormat="false" ht="15" hidden="false" customHeight="true" outlineLevel="0" collapsed="false">
      <c r="A10989" s="1" t="s">
        <v>11242</v>
      </c>
      <c r="B10989" s="1" t="s">
        <v>122</v>
      </c>
      <c r="C10989" s="1" t="s">
        <v>38</v>
      </c>
      <c r="F10989" s="1" t="n">
        <v>9</v>
      </c>
      <c r="G10989" s="1" t="n">
        <v>153</v>
      </c>
      <c r="H10989" s="1" t="s">
        <v>31</v>
      </c>
      <c r="I10989" s="1" t="s">
        <v>44</v>
      </c>
      <c r="J10989" s="4" t="n">
        <v>44760</v>
      </c>
      <c r="K10989" s="5" t="b">
        <f aca="false">FALSE()</f>
        <v>0</v>
      </c>
      <c r="L10989" s="6" t="str">
        <f aca="false">IFERROR(INDEX(CategoryCodes!$B$2:$B$9,MATCH(C10989,CategoryCodes!$A$2:$A$9,0)),"")</f>
        <v>E</v>
      </c>
      <c r="M10989" s="7" t="str">
        <f aca="false">IFERROR(VALUE(MID(D10989,FIND("_",D10989)+1,FIND("_",D10989,FIND("_",D10989)+1)-FIND("_",D10989)-1)),"")</f>
        <v/>
      </c>
      <c r="N10989" s="7" t="str">
        <f aca="false">IF(OR(C10989="",M10989=""),"",C10989&amp;" Item "&amp;M10989)</f>
        <v/>
      </c>
      <c r="O10989" s="7" t="n">
        <v>138</v>
      </c>
      <c r="P10989" s="8" t="n">
        <f aca="false">G10989*Q10989</f>
        <v>0</v>
      </c>
      <c r="Q10989" s="9" t="n">
        <f aca="false">IF(K10989=TRUE(),0.1,0)</f>
        <v>0</v>
      </c>
    </row>
    <row r="10990" customFormat="false" ht="15" hidden="false" customHeight="true" outlineLevel="0" collapsed="false">
      <c r="A10990" s="1" t="s">
        <v>11243</v>
      </c>
      <c r="B10990" s="1" t="s">
        <v>24</v>
      </c>
      <c r="C10990" s="1" t="s">
        <v>29</v>
      </c>
      <c r="D10990" s="1" t="s">
        <v>120</v>
      </c>
      <c r="E10990" s="1" t="n">
        <v>38</v>
      </c>
      <c r="F10990" s="1" t="n">
        <v>6</v>
      </c>
      <c r="G10990" s="1" t="n">
        <v>228</v>
      </c>
      <c r="H10990" s="1" t="s">
        <v>21</v>
      </c>
      <c r="I10990" s="1" t="s">
        <v>22</v>
      </c>
      <c r="J10990" s="4" t="n">
        <v>45631</v>
      </c>
      <c r="L10990" s="6" t="str">
        <f aca="false">IFERROR(INDEX(CategoryCodes!$B$2:$B$9,MATCH(C10990,CategoryCodes!$A$2:$A$9,0)),"")</f>
        <v>B</v>
      </c>
      <c r="M10990" s="7" t="n">
        <f aca="false">IFERROR(VALUE(MID(D10990,FIND("_",D10990)+1,FIND("_",D10990,FIND("_",D10990)+1)-FIND("_",D10990)-1)),"")</f>
        <v>23</v>
      </c>
      <c r="N10990" s="7" t="str">
        <f aca="false">IF(OR(C10990="",M10990=""),"",C10990&amp;" Item "&amp;M10990)</f>
        <v>Butchers Item 23</v>
      </c>
      <c r="O10990" s="7" t="n">
        <v>267</v>
      </c>
      <c r="P10990" s="8" t="n">
        <f aca="false">G10990*Q10990</f>
        <v>0</v>
      </c>
      <c r="Q10990" s="9" t="n">
        <f aca="false">IF(K10990=TRUE(),0.1,0)</f>
        <v>0</v>
      </c>
    </row>
    <row r="10991" customFormat="false" ht="15" hidden="false" customHeight="true" outlineLevel="0" collapsed="false">
      <c r="A10991" s="1" t="s">
        <v>11244</v>
      </c>
      <c r="B10991" s="1" t="s">
        <v>49</v>
      </c>
      <c r="C10991" s="1" t="s">
        <v>29</v>
      </c>
      <c r="E10991" s="1" t="n">
        <v>29</v>
      </c>
      <c r="H10991" s="1" t="s">
        <v>31</v>
      </c>
      <c r="I10991" s="1" t="s">
        <v>44</v>
      </c>
      <c r="J10991" s="4" t="n">
        <v>45255</v>
      </c>
      <c r="L10991" s="6" t="str">
        <f aca="false">IFERROR(INDEX(CategoryCodes!$B$2:$B$9,MATCH(C10991,CategoryCodes!$A$2:$A$9,0)),"")</f>
        <v>B</v>
      </c>
      <c r="M10991" s="7" t="str">
        <f aca="false">IFERROR(VALUE(MID(D10991,FIND("_",D10991)+1,FIND("_",D10991,FIND("_",D10991)+1)-FIND("_",D10991)-1)),"")</f>
        <v/>
      </c>
      <c r="N10991" s="7" t="str">
        <f aca="false">IF(OR(C10991="",M10991=""),"",C10991&amp;" Item "&amp;M10991)</f>
        <v/>
      </c>
      <c r="O10991" s="7" t="n">
        <v>230</v>
      </c>
      <c r="P10991" s="8" t="n">
        <f aca="false">G10991*Q10991</f>
        <v>0</v>
      </c>
      <c r="Q10991" s="9" t="n">
        <f aca="false">IF(K10991=TRUE(),0.1,0)</f>
        <v>0</v>
      </c>
    </row>
    <row r="10992" customFormat="false" ht="15" hidden="false" customHeight="true" outlineLevel="0" collapsed="false">
      <c r="A10992" s="1" t="s">
        <v>11245</v>
      </c>
      <c r="B10992" s="1" t="s">
        <v>114</v>
      </c>
      <c r="C10992" s="1" t="s">
        <v>34</v>
      </c>
      <c r="E10992" s="1" t="n">
        <v>14</v>
      </c>
      <c r="H10992" s="1" t="s">
        <v>31</v>
      </c>
      <c r="I10992" s="1" t="s">
        <v>44</v>
      </c>
      <c r="J10992" s="4" t="n">
        <v>45032</v>
      </c>
      <c r="L10992" s="6" t="str">
        <f aca="false">IFERROR(INDEX(CategoryCodes!$B$2:$B$9,MATCH(C10992,CategoryCodes!$A$2:$A$9,0)),"")</f>
        <v>A</v>
      </c>
      <c r="M10992" s="7" t="str">
        <f aca="false">IFERROR(VALUE(MID(D10992,FIND("_",D10992)+1,FIND("_",D10992,FIND("_",D10992)+1)-FIND("_",D10992)-1)),"")</f>
        <v/>
      </c>
      <c r="N10992" s="7" t="str">
        <f aca="false">IF(OR(C10992="",M10992=""),"",C10992&amp;" Item "&amp;M10992)</f>
        <v/>
      </c>
      <c r="O10992" s="7" t="n">
        <v>210</v>
      </c>
      <c r="P10992" s="8" t="n">
        <f aca="false">G10992*Q10992</f>
        <v>0</v>
      </c>
      <c r="Q10992" s="9" t="n">
        <f aca="false">IF(K10992=TRUE(),0.1,0)</f>
        <v>0</v>
      </c>
    </row>
    <row r="10993" customFormat="false" ht="15" hidden="false" customHeight="true" outlineLevel="0" collapsed="false">
      <c r="A10993" s="1" t="s">
        <v>11246</v>
      </c>
      <c r="B10993" s="1" t="s">
        <v>46</v>
      </c>
      <c r="C10993" s="1" t="s">
        <v>25</v>
      </c>
      <c r="F10993" s="1" t="n">
        <v>3</v>
      </c>
      <c r="G10993" s="1" t="n">
        <v>96</v>
      </c>
      <c r="H10993" s="1" t="s">
        <v>31</v>
      </c>
      <c r="I10993" s="1" t="s">
        <v>22</v>
      </c>
      <c r="J10993" s="4" t="n">
        <v>44573</v>
      </c>
      <c r="K10993" s="5" t="b">
        <f aca="false">FALSE()</f>
        <v>0</v>
      </c>
      <c r="L10993" s="6" t="str">
        <f aca="false">IFERROR(INDEX(CategoryCodes!$B$2:$B$9,MATCH(C10993,CategoryCodes!$A$2:$A$9,0)),"")</f>
        <v>G</v>
      </c>
      <c r="M10993" s="7" t="str">
        <f aca="false">IFERROR(VALUE(MID(D10993,FIND("_",D10993)+1,FIND("_",D10993,FIND("_",D10993)+1)-FIND("_",D10993)-1)),"")</f>
        <v/>
      </c>
      <c r="N10993" s="7" t="str">
        <f aca="false">IF(OR(C10993="",M10993=""),"",C10993&amp;" Item "&amp;M10993)</f>
        <v/>
      </c>
      <c r="O10993" s="7" t="n">
        <v>122</v>
      </c>
      <c r="P10993" s="8" t="n">
        <f aca="false">G10993*Q10993</f>
        <v>0</v>
      </c>
      <c r="Q10993" s="9" t="n">
        <f aca="false">IF(K10993=TRUE(),0.1,0)</f>
        <v>0</v>
      </c>
    </row>
    <row r="10994" customFormat="false" ht="15" hidden="false" customHeight="true" outlineLevel="0" collapsed="false">
      <c r="A10994" s="1" t="s">
        <v>11247</v>
      </c>
      <c r="B10994" s="1" t="s">
        <v>71</v>
      </c>
      <c r="C10994" s="1" t="s">
        <v>25</v>
      </c>
      <c r="D10994" s="1" t="s">
        <v>546</v>
      </c>
      <c r="E10994" s="1" t="n">
        <v>23</v>
      </c>
      <c r="F10994" s="1" t="n">
        <v>1</v>
      </c>
      <c r="G10994" s="1" t="n">
        <v>23</v>
      </c>
      <c r="H10994" s="1" t="s">
        <v>21</v>
      </c>
      <c r="I10994" s="1" t="s">
        <v>22</v>
      </c>
      <c r="J10994" s="4" t="n">
        <v>44693</v>
      </c>
      <c r="K10994" s="5" t="b">
        <f aca="false">TRUE()</f>
        <v>1</v>
      </c>
      <c r="L10994" s="6" t="str">
        <f aca="false">IFERROR(INDEX(CategoryCodes!$B$2:$B$9,MATCH(C10994,CategoryCodes!$A$2:$A$9,0)),"")</f>
        <v>G</v>
      </c>
      <c r="M10994" s="7" t="n">
        <f aca="false">IFERROR(VALUE(MID(D10994,FIND("_",D10994)+1,FIND("_",D10994,FIND("_",D10994)+1)-FIND("_",D10994)-1)),"")</f>
        <v>13</v>
      </c>
      <c r="N10994" s="7" t="str">
        <f aca="false">IF(OR(C10994="",M10994=""),"",C10994&amp;" Item "&amp;M10994)</f>
        <v>Milk Products Item 13</v>
      </c>
      <c r="O10994" s="7" t="n">
        <v>480</v>
      </c>
      <c r="P10994" s="8" t="n">
        <f aca="false">G10994*Q10994</f>
        <v>2.3</v>
      </c>
      <c r="Q10994" s="9" t="n">
        <f aca="false">IF(K10994=TRUE(),0.1,0)</f>
        <v>0.1</v>
      </c>
    </row>
    <row r="10995" customFormat="false" ht="15" hidden="false" customHeight="true" outlineLevel="0" collapsed="false">
      <c r="A10995" s="1" t="s">
        <v>11248</v>
      </c>
      <c r="B10995" s="1" t="s">
        <v>75</v>
      </c>
      <c r="C10995" s="1" t="s">
        <v>47</v>
      </c>
      <c r="D10995" s="1" t="s">
        <v>150</v>
      </c>
      <c r="E10995" s="1" t="n">
        <v>38</v>
      </c>
      <c r="F10995" s="1" t="n">
        <v>7</v>
      </c>
      <c r="G10995" s="1" t="n">
        <v>266</v>
      </c>
      <c r="H10995" s="1" t="s">
        <v>21</v>
      </c>
      <c r="I10995" s="1" t="s">
        <v>44</v>
      </c>
      <c r="J10995" s="4" t="n">
        <v>45537</v>
      </c>
      <c r="K10995" s="5" t="b">
        <f aca="false">TRUE()</f>
        <v>1</v>
      </c>
      <c r="L10995" s="6" t="str">
        <f aca="false">IFERROR(INDEX(CategoryCodes!$B$2:$B$9,MATCH(C10995,CategoryCodes!$A$2:$A$9,0)),"")</f>
        <v>F</v>
      </c>
      <c r="M10995" s="7" t="n">
        <f aca="false">IFERROR(VALUE(MID(D10995,FIND("_",D10995)+1,FIND("_",D10995,FIND("_",D10995)+1)-FIND("_",D10995)-1)),"")</f>
        <v>23</v>
      </c>
      <c r="N10995" s="7" t="str">
        <f aca="false">IF(OR(C10995="",M10995=""),"",C10995&amp;" Item "&amp;M10995)</f>
        <v>Furniture Item 23</v>
      </c>
      <c r="O10995" s="7" t="n">
        <v>89</v>
      </c>
      <c r="P10995" s="8" t="n">
        <f aca="false">G10995*Q10995</f>
        <v>26.6</v>
      </c>
      <c r="Q10995" s="9" t="n">
        <f aca="false">IF(K10995=TRUE(),0.1,0)</f>
        <v>0.1</v>
      </c>
    </row>
    <row r="10996" customFormat="false" ht="15" hidden="false" customHeight="true" outlineLevel="0" collapsed="false">
      <c r="A10996" s="1" t="s">
        <v>11249</v>
      </c>
      <c r="B10996" s="1" t="s">
        <v>61</v>
      </c>
      <c r="C10996" s="1" t="s">
        <v>19</v>
      </c>
      <c r="D10996" s="1" t="s">
        <v>228</v>
      </c>
      <c r="E10996" s="1" t="n">
        <v>27.5</v>
      </c>
      <c r="F10996" s="1" t="n">
        <v>6</v>
      </c>
      <c r="G10996" s="1" t="n">
        <v>165</v>
      </c>
      <c r="H10996" s="1" t="s">
        <v>21</v>
      </c>
      <c r="I10996" s="1" t="s">
        <v>44</v>
      </c>
      <c r="J10996" s="4" t="n">
        <v>44930</v>
      </c>
      <c r="L10996" s="6" t="str">
        <f aca="false">IFERROR(INDEX(CategoryCodes!$B$2:$B$9,MATCH(C10996,CategoryCodes!$A$2:$A$9,0)),"")</f>
        <v>H</v>
      </c>
      <c r="M10996" s="7" t="n">
        <f aca="false">IFERROR(VALUE(MID(D10996,FIND("_",D10996)+1,FIND("_",D10996,FIND("_",D10996)+1)-FIND("_",D10996)-1)),"")</f>
        <v>16</v>
      </c>
      <c r="N10996" s="7" t="str">
        <f aca="false">IF(OR(C10996="",M10996=""),"",C10996&amp;" Item "&amp;M10996)</f>
        <v>Patisserie Item 16</v>
      </c>
      <c r="O10996" s="7" t="n">
        <v>312</v>
      </c>
      <c r="P10996" s="8" t="n">
        <f aca="false">G10996*Q10996</f>
        <v>0</v>
      </c>
      <c r="Q10996" s="9" t="n">
        <f aca="false">IF(K10996=TRUE(),0.1,0)</f>
        <v>0</v>
      </c>
    </row>
    <row r="10997" customFormat="false" ht="15" hidden="false" customHeight="true" outlineLevel="0" collapsed="false">
      <c r="A10997" s="1" t="s">
        <v>11250</v>
      </c>
      <c r="B10997" s="1" t="s">
        <v>119</v>
      </c>
      <c r="C10997" s="1" t="s">
        <v>47</v>
      </c>
      <c r="D10997" s="1" t="s">
        <v>239</v>
      </c>
      <c r="E10997" s="1" t="n">
        <v>11</v>
      </c>
      <c r="F10997" s="1" t="n">
        <v>5</v>
      </c>
      <c r="G10997" s="1" t="n">
        <v>55</v>
      </c>
      <c r="H10997" s="1" t="s">
        <v>21</v>
      </c>
      <c r="I10997" s="1" t="s">
        <v>44</v>
      </c>
      <c r="J10997" s="4" t="n">
        <v>45053</v>
      </c>
      <c r="K10997" s="5" t="b">
        <f aca="false">TRUE()</f>
        <v>1</v>
      </c>
      <c r="L10997" s="6" t="str">
        <f aca="false">IFERROR(INDEX(CategoryCodes!$B$2:$B$9,MATCH(C10997,CategoryCodes!$A$2:$A$9,0)),"")</f>
        <v>F</v>
      </c>
      <c r="M10997" s="7" t="n">
        <f aca="false">IFERROR(VALUE(MID(D10997,FIND("_",D10997)+1,FIND("_",D10997,FIND("_",D10997)+1)-FIND("_",D10997)-1)),"")</f>
        <v>5</v>
      </c>
      <c r="N10997" s="7" t="str">
        <f aca="false">IF(OR(C10997="",M10997=""),"",C10997&amp;" Item "&amp;M10997)</f>
        <v>Furniture Item 5</v>
      </c>
      <c r="O10997" s="7" t="n">
        <v>354</v>
      </c>
      <c r="P10997" s="8" t="n">
        <f aca="false">G10997*Q10997</f>
        <v>5.5</v>
      </c>
      <c r="Q10997" s="9" t="n">
        <f aca="false">IF(K10997=TRUE(),0.1,0)</f>
        <v>0.1</v>
      </c>
    </row>
    <row r="10998" customFormat="false" ht="15" hidden="false" customHeight="true" outlineLevel="0" collapsed="false">
      <c r="A10998" s="1" t="s">
        <v>11251</v>
      </c>
      <c r="B10998" s="1" t="s">
        <v>90</v>
      </c>
      <c r="C10998" s="1" t="s">
        <v>25</v>
      </c>
      <c r="D10998" s="1" t="s">
        <v>158</v>
      </c>
      <c r="E10998" s="1" t="n">
        <v>12.5</v>
      </c>
      <c r="F10998" s="1" t="n">
        <v>8</v>
      </c>
      <c r="G10998" s="1" t="n">
        <v>100</v>
      </c>
      <c r="H10998" s="1" t="s">
        <v>54</v>
      </c>
      <c r="I10998" s="1" t="s">
        <v>22</v>
      </c>
      <c r="J10998" s="4" t="n">
        <v>44575</v>
      </c>
      <c r="K10998" s="5" t="b">
        <f aca="false">TRUE()</f>
        <v>1</v>
      </c>
      <c r="L10998" s="6" t="str">
        <f aca="false">IFERROR(INDEX(CategoryCodes!$B$2:$B$9,MATCH(C10998,CategoryCodes!$A$2:$A$9,0)),"")</f>
        <v>G</v>
      </c>
      <c r="M10998" s="7" t="n">
        <f aca="false">IFERROR(VALUE(MID(D10998,FIND("_",D10998)+1,FIND("_",D10998,FIND("_",D10998)+1)-FIND("_",D10998)-1)),"")</f>
        <v>6</v>
      </c>
      <c r="N10998" s="7" t="str">
        <f aca="false">IF(OR(C10998="",M10998=""),"",C10998&amp;" Item "&amp;M10998)</f>
        <v>Milk Products Item 6</v>
      </c>
      <c r="O10998" s="7" t="n">
        <v>19</v>
      </c>
      <c r="P10998" s="8" t="n">
        <f aca="false">G10998*Q10998</f>
        <v>10</v>
      </c>
      <c r="Q10998" s="9" t="n">
        <f aca="false">IF(K10998=TRUE(),0.1,0)</f>
        <v>0.1</v>
      </c>
    </row>
    <row r="10999" customFormat="false" ht="15" hidden="false" customHeight="true" outlineLevel="0" collapsed="false">
      <c r="A10999" s="1" t="s">
        <v>11252</v>
      </c>
      <c r="B10999" s="1" t="s">
        <v>119</v>
      </c>
      <c r="C10999" s="1" t="s">
        <v>34</v>
      </c>
      <c r="D10999" s="1" t="s">
        <v>211</v>
      </c>
      <c r="E10999" s="1" t="n">
        <v>24.5</v>
      </c>
      <c r="F10999" s="1" t="n">
        <v>9</v>
      </c>
      <c r="G10999" s="1" t="n">
        <v>220.5</v>
      </c>
      <c r="H10999" s="1" t="s">
        <v>21</v>
      </c>
      <c r="I10999" s="1" t="s">
        <v>22</v>
      </c>
      <c r="J10999" s="4" t="n">
        <v>45501</v>
      </c>
      <c r="L10999" s="6" t="str">
        <f aca="false">IFERROR(INDEX(CategoryCodes!$B$2:$B$9,MATCH(C10999,CategoryCodes!$A$2:$A$9,0)),"")</f>
        <v>A</v>
      </c>
      <c r="M10999" s="7" t="n">
        <f aca="false">IFERROR(VALUE(MID(D10999,FIND("_",D10999)+1,FIND("_",D10999,FIND("_",D10999)+1)-FIND("_",D10999)-1)),"")</f>
        <v>14</v>
      </c>
      <c r="N10999" s="7" t="str">
        <f aca="false">IF(OR(C10999="",M10999=""),"",C10999&amp;" Item "&amp;M10999)</f>
        <v>Beverages Item 14</v>
      </c>
      <c r="O10999" s="7" t="n">
        <v>305</v>
      </c>
      <c r="P10999" s="8" t="n">
        <f aca="false">G10999*Q10999</f>
        <v>0</v>
      </c>
      <c r="Q10999" s="9" t="n">
        <f aca="false">IF(K10999=TRUE(),0.1,0)</f>
        <v>0</v>
      </c>
    </row>
    <row r="11000" customFormat="false" ht="15" hidden="false" customHeight="true" outlineLevel="0" collapsed="false">
      <c r="A11000" s="1" t="s">
        <v>11253</v>
      </c>
      <c r="B11000" s="1" t="s">
        <v>46</v>
      </c>
      <c r="C11000" s="1" t="s">
        <v>34</v>
      </c>
      <c r="D11000" s="1" t="s">
        <v>407</v>
      </c>
      <c r="E11000" s="1" t="n">
        <v>21.5</v>
      </c>
      <c r="F11000" s="1" t="n">
        <v>8</v>
      </c>
      <c r="G11000" s="1" t="n">
        <v>172</v>
      </c>
      <c r="H11000" s="1" t="s">
        <v>21</v>
      </c>
      <c r="I11000" s="1" t="s">
        <v>44</v>
      </c>
      <c r="J11000" s="4" t="n">
        <v>44819</v>
      </c>
      <c r="L11000" s="6" t="str">
        <f aca="false">IFERROR(INDEX(CategoryCodes!$B$2:$B$9,MATCH(C11000,CategoryCodes!$A$2:$A$9,0)),"")</f>
        <v>A</v>
      </c>
      <c r="M11000" s="7" t="n">
        <f aca="false">IFERROR(VALUE(MID(D11000,FIND("_",D11000)+1,FIND("_",D11000,FIND("_",D11000)+1)-FIND("_",D11000)-1)),"")</f>
        <v>12</v>
      </c>
      <c r="N11000" s="7" t="str">
        <f aca="false">IF(OR(C11000="",M11000=""),"",C11000&amp;" Item "&amp;M11000)</f>
        <v>Beverages Item 12</v>
      </c>
      <c r="O11000" s="7" t="n">
        <v>92</v>
      </c>
      <c r="P11000" s="8" t="n">
        <f aca="false">G11000*Q11000</f>
        <v>0</v>
      </c>
      <c r="Q11000" s="9" t="n">
        <f aca="false">IF(K11000=TRUE(),0.1,0)</f>
        <v>0</v>
      </c>
    </row>
    <row r="11001" customFormat="false" ht="15" hidden="false" customHeight="true" outlineLevel="0" collapsed="false">
      <c r="A11001" s="1" t="s">
        <v>11254</v>
      </c>
      <c r="B11001" s="1" t="s">
        <v>33</v>
      </c>
      <c r="C11001" s="1" t="s">
        <v>47</v>
      </c>
      <c r="D11001" s="1" t="s">
        <v>600</v>
      </c>
      <c r="E11001" s="1" t="n">
        <v>33.5</v>
      </c>
      <c r="F11001" s="1" t="n">
        <v>2</v>
      </c>
      <c r="G11001" s="1" t="n">
        <v>67</v>
      </c>
      <c r="H11001" s="1" t="s">
        <v>54</v>
      </c>
      <c r="I11001" s="1" t="s">
        <v>44</v>
      </c>
      <c r="J11001" s="4" t="n">
        <v>44879</v>
      </c>
      <c r="L11001" s="6" t="str">
        <f aca="false">IFERROR(INDEX(CategoryCodes!$B$2:$B$9,MATCH(C11001,CategoryCodes!$A$2:$A$9,0)),"")</f>
        <v>F</v>
      </c>
      <c r="M11001" s="7" t="n">
        <f aca="false">IFERROR(VALUE(MID(D11001,FIND("_",D11001)+1,FIND("_",D11001,FIND("_",D11001)+1)-FIND("_",D11001)-1)),"")</f>
        <v>20</v>
      </c>
      <c r="N11001" s="7" t="str">
        <f aca="false">IF(OR(C11001="",M11001=""),"",C11001&amp;" Item "&amp;M11001)</f>
        <v>Furniture Item 20</v>
      </c>
      <c r="O11001" s="7" t="n">
        <v>367</v>
      </c>
      <c r="P11001" s="8" t="n">
        <f aca="false">G11001*Q11001</f>
        <v>0</v>
      </c>
      <c r="Q11001" s="9" t="n">
        <f aca="false">IF(K11001=TRUE(),0.1,0)</f>
        <v>0</v>
      </c>
    </row>
    <row r="11002" customFormat="false" ht="15" hidden="false" customHeight="true" outlineLevel="0" collapsed="false">
      <c r="A11002" s="1" t="s">
        <v>11255</v>
      </c>
      <c r="B11002" s="1" t="s">
        <v>46</v>
      </c>
      <c r="C11002" s="1" t="s">
        <v>38</v>
      </c>
      <c r="D11002" s="1" t="s">
        <v>84</v>
      </c>
      <c r="E11002" s="1" t="n">
        <v>18.5</v>
      </c>
      <c r="F11002" s="1" t="n">
        <v>5</v>
      </c>
      <c r="G11002" s="1" t="n">
        <v>92.5</v>
      </c>
      <c r="H11002" s="1" t="s">
        <v>54</v>
      </c>
      <c r="I11002" s="1" t="s">
        <v>22</v>
      </c>
      <c r="J11002" s="4" t="n">
        <v>45648</v>
      </c>
      <c r="L11002" s="6" t="str">
        <f aca="false">IFERROR(INDEX(CategoryCodes!$B$2:$B$9,MATCH(C11002,CategoryCodes!$A$2:$A$9,0)),"")</f>
        <v>E</v>
      </c>
      <c r="M11002" s="7" t="n">
        <f aca="false">IFERROR(VALUE(MID(D11002,FIND("_",D11002)+1,FIND("_",D11002,FIND("_",D11002)+1)-FIND("_",D11002)-1)),"")</f>
        <v>10</v>
      </c>
      <c r="N11002" s="7" t="str">
        <f aca="false">IF(OR(C11002="",M11002=""),"",C11002&amp;" Item "&amp;M11002)</f>
        <v>Food Item 10</v>
      </c>
      <c r="O11002" s="7" t="n">
        <v>255</v>
      </c>
      <c r="P11002" s="8" t="n">
        <f aca="false">G11002*Q11002</f>
        <v>0</v>
      </c>
      <c r="Q11002" s="9" t="n">
        <f aca="false">IF(K11002=TRUE(),0.1,0)</f>
        <v>0</v>
      </c>
    </row>
    <row r="11003" customFormat="false" ht="15" hidden="false" customHeight="true" outlineLevel="0" collapsed="false">
      <c r="A11003" s="1" t="s">
        <v>11256</v>
      </c>
      <c r="B11003" s="1" t="s">
        <v>71</v>
      </c>
      <c r="C11003" s="1" t="s">
        <v>38</v>
      </c>
      <c r="D11003" s="1" t="s">
        <v>84</v>
      </c>
      <c r="E11003" s="1" t="n">
        <v>18.5</v>
      </c>
      <c r="F11003" s="1" t="n">
        <v>2</v>
      </c>
      <c r="G11003" s="1" t="n">
        <v>37</v>
      </c>
      <c r="H11003" s="1" t="s">
        <v>31</v>
      </c>
      <c r="I11003" s="1" t="s">
        <v>22</v>
      </c>
      <c r="J11003" s="4" t="n">
        <v>44864</v>
      </c>
      <c r="K11003" s="5" t="b">
        <f aca="false">FALSE()</f>
        <v>0</v>
      </c>
      <c r="L11003" s="6" t="str">
        <f aca="false">IFERROR(INDEX(CategoryCodes!$B$2:$B$9,MATCH(C11003,CategoryCodes!$A$2:$A$9,0)),"")</f>
        <v>E</v>
      </c>
      <c r="M11003" s="7" t="n">
        <f aca="false">IFERROR(VALUE(MID(D11003,FIND("_",D11003)+1,FIND("_",D11003,FIND("_",D11003)+1)-FIND("_",D11003)-1)),"")</f>
        <v>10</v>
      </c>
      <c r="N11003" s="7" t="str">
        <f aca="false">IF(OR(C11003="",M11003=""),"",C11003&amp;" Item "&amp;M11003)</f>
        <v>Food Item 10</v>
      </c>
      <c r="O11003" s="7" t="n">
        <v>313</v>
      </c>
      <c r="P11003" s="8" t="n">
        <f aca="false">G11003*Q11003</f>
        <v>0</v>
      </c>
      <c r="Q11003" s="9" t="n">
        <f aca="false">IF(K11003=TRUE(),0.1,0)</f>
        <v>0</v>
      </c>
    </row>
    <row r="11004" customFormat="false" ht="15" hidden="false" customHeight="true" outlineLevel="0" collapsed="false">
      <c r="A11004" s="1" t="s">
        <v>11257</v>
      </c>
      <c r="B11004" s="1" t="s">
        <v>114</v>
      </c>
      <c r="C11004" s="1" t="s">
        <v>136</v>
      </c>
      <c r="D11004" s="1" t="s">
        <v>297</v>
      </c>
      <c r="E11004" s="1" t="n">
        <v>23</v>
      </c>
      <c r="F11004" s="1" t="n">
        <v>3</v>
      </c>
      <c r="G11004" s="1" t="n">
        <v>69</v>
      </c>
      <c r="H11004" s="1" t="s">
        <v>54</v>
      </c>
      <c r="I11004" s="1" t="s">
        <v>44</v>
      </c>
      <c r="J11004" s="4" t="n">
        <v>45480</v>
      </c>
      <c r="L11004" s="6" t="str">
        <f aca="false">IFERROR(INDEX(CategoryCodes!$B$2:$B$9,MATCH(C11004,CategoryCodes!$A$2:$A$9,0)),"")</f>
        <v>C</v>
      </c>
      <c r="M11004" s="7" t="n">
        <f aca="false">IFERROR(VALUE(MID(D11004,FIND("_",D11004)+1,FIND("_",D11004,FIND("_",D11004)+1)-FIND("_",D11004)-1)),"")</f>
        <v>13</v>
      </c>
      <c r="N11004" s="7" t="str">
        <f aca="false">IF(OR(C11004="",M11004=""),"",C11004&amp;" Item "&amp;M11004)</f>
        <v>Computers and electric accessories Item 13</v>
      </c>
      <c r="O11004" s="7" t="n">
        <v>486</v>
      </c>
      <c r="P11004" s="8" t="n">
        <f aca="false">G11004*Q11004</f>
        <v>0</v>
      </c>
      <c r="Q11004" s="9" t="n">
        <f aca="false">IF(K11004=TRUE(),0.1,0)</f>
        <v>0</v>
      </c>
    </row>
    <row r="11005" customFormat="false" ht="15" hidden="false" customHeight="true" outlineLevel="0" collapsed="false">
      <c r="A11005" s="1" t="s">
        <v>11258</v>
      </c>
      <c r="B11005" s="1" t="s">
        <v>71</v>
      </c>
      <c r="C11005" s="1" t="s">
        <v>34</v>
      </c>
      <c r="D11005" s="1" t="s">
        <v>180</v>
      </c>
      <c r="E11005" s="1" t="n">
        <v>9.5</v>
      </c>
      <c r="F11005" s="1" t="n">
        <v>7</v>
      </c>
      <c r="G11005" s="1" t="n">
        <v>66.5</v>
      </c>
      <c r="H11005" s="1" t="s">
        <v>31</v>
      </c>
      <c r="I11005" s="1" t="s">
        <v>22</v>
      </c>
      <c r="J11005" s="4" t="n">
        <v>45454</v>
      </c>
      <c r="K11005" s="5" t="b">
        <f aca="false">FALSE()</f>
        <v>0</v>
      </c>
      <c r="L11005" s="6" t="str">
        <f aca="false">IFERROR(INDEX(CategoryCodes!$B$2:$B$9,MATCH(C11005,CategoryCodes!$A$2:$A$9,0)),"")</f>
        <v>A</v>
      </c>
      <c r="M11005" s="7" t="n">
        <f aca="false">IFERROR(VALUE(MID(D11005,FIND("_",D11005)+1,FIND("_",D11005,FIND("_",D11005)+1)-FIND("_",D11005)-1)),"")</f>
        <v>4</v>
      </c>
      <c r="N11005" s="7" t="str">
        <f aca="false">IF(OR(C11005="",M11005=""),"",C11005&amp;" Item "&amp;M11005)</f>
        <v>Beverages Item 4</v>
      </c>
      <c r="O11005" s="7" t="n">
        <v>45</v>
      </c>
      <c r="P11005" s="8" t="n">
        <f aca="false">G11005*Q11005</f>
        <v>0</v>
      </c>
      <c r="Q11005" s="9" t="n">
        <f aca="false">IF(K11005=TRUE(),0.1,0)</f>
        <v>0</v>
      </c>
    </row>
    <row r="11006" customFormat="false" ht="15" hidden="false" customHeight="true" outlineLevel="0" collapsed="false">
      <c r="A11006" s="1" t="s">
        <v>11259</v>
      </c>
      <c r="B11006" s="1" t="s">
        <v>106</v>
      </c>
      <c r="C11006" s="1" t="s">
        <v>136</v>
      </c>
      <c r="D11006" s="1" t="s">
        <v>367</v>
      </c>
      <c r="E11006" s="1" t="n">
        <v>32</v>
      </c>
      <c r="F11006" s="1" t="n">
        <v>2</v>
      </c>
      <c r="G11006" s="1" t="n">
        <v>64</v>
      </c>
      <c r="H11006" s="1" t="s">
        <v>31</v>
      </c>
      <c r="I11006" s="1" t="s">
        <v>44</v>
      </c>
      <c r="J11006" s="4" t="n">
        <v>45189</v>
      </c>
      <c r="K11006" s="5" t="b">
        <f aca="false">TRUE()</f>
        <v>1</v>
      </c>
      <c r="L11006" s="6" t="str">
        <f aca="false">IFERROR(INDEX(CategoryCodes!$B$2:$B$9,MATCH(C11006,CategoryCodes!$A$2:$A$9,0)),"")</f>
        <v>C</v>
      </c>
      <c r="M11006" s="7" t="n">
        <f aca="false">IFERROR(VALUE(MID(D11006,FIND("_",D11006)+1,FIND("_",D11006,FIND("_",D11006)+1)-FIND("_",D11006)-1)),"")</f>
        <v>19</v>
      </c>
      <c r="N11006" s="7" t="str">
        <f aca="false">IF(OR(C11006="",M11006=""),"",C11006&amp;" Item "&amp;M11006)</f>
        <v>Computers and electric accessories Item 19</v>
      </c>
      <c r="O11006" s="7" t="n">
        <v>321</v>
      </c>
      <c r="P11006" s="8" t="n">
        <f aca="false">G11006*Q11006</f>
        <v>6.4</v>
      </c>
      <c r="Q11006" s="9" t="n">
        <f aca="false">IF(K11006=TRUE(),0.1,0)</f>
        <v>0.1</v>
      </c>
    </row>
    <row r="11007" customFormat="false" ht="15" hidden="false" customHeight="true" outlineLevel="0" collapsed="false">
      <c r="A11007" s="1" t="s">
        <v>11260</v>
      </c>
      <c r="B11007" s="1" t="s">
        <v>49</v>
      </c>
      <c r="C11007" s="1" t="s">
        <v>19</v>
      </c>
      <c r="D11007" s="1" t="s">
        <v>67</v>
      </c>
      <c r="E11007" s="1" t="n">
        <v>29</v>
      </c>
      <c r="F11007" s="1" t="n">
        <v>2</v>
      </c>
      <c r="G11007" s="1" t="n">
        <v>58</v>
      </c>
      <c r="H11007" s="1" t="s">
        <v>54</v>
      </c>
      <c r="I11007" s="1" t="s">
        <v>44</v>
      </c>
      <c r="J11007" s="4" t="n">
        <v>44578</v>
      </c>
      <c r="K11007" s="5" t="b">
        <f aca="false">FALSE()</f>
        <v>0</v>
      </c>
      <c r="L11007" s="6" t="str">
        <f aca="false">IFERROR(INDEX(CategoryCodes!$B$2:$B$9,MATCH(C11007,CategoryCodes!$A$2:$A$9,0)),"")</f>
        <v>H</v>
      </c>
      <c r="M11007" s="7" t="n">
        <f aca="false">IFERROR(VALUE(MID(D11007,FIND("_",D11007)+1,FIND("_",D11007,FIND("_",D11007)+1)-FIND("_",D11007)-1)),"")</f>
        <v>17</v>
      </c>
      <c r="N11007" s="7" t="str">
        <f aca="false">IF(OR(C11007="",M11007=""),"",C11007&amp;" Item "&amp;M11007)</f>
        <v>Patisserie Item 17</v>
      </c>
      <c r="O11007" s="7" t="n">
        <v>423</v>
      </c>
      <c r="P11007" s="8" t="n">
        <f aca="false">G11007*Q11007</f>
        <v>0</v>
      </c>
      <c r="Q11007" s="9" t="n">
        <f aca="false">IF(K11007=TRUE(),0.1,0)</f>
        <v>0</v>
      </c>
    </row>
    <row r="11008" customFormat="false" ht="15" hidden="false" customHeight="true" outlineLevel="0" collapsed="false">
      <c r="A11008" s="1" t="s">
        <v>11261</v>
      </c>
      <c r="B11008" s="1" t="s">
        <v>83</v>
      </c>
      <c r="C11008" s="1" t="s">
        <v>25</v>
      </c>
      <c r="D11008" s="1" t="s">
        <v>158</v>
      </c>
      <c r="E11008" s="1" t="n">
        <v>12.5</v>
      </c>
      <c r="F11008" s="1" t="n">
        <v>4</v>
      </c>
      <c r="G11008" s="1" t="n">
        <v>50</v>
      </c>
      <c r="H11008" s="1" t="s">
        <v>54</v>
      </c>
      <c r="I11008" s="1" t="s">
        <v>44</v>
      </c>
      <c r="J11008" s="4" t="n">
        <v>45264</v>
      </c>
      <c r="K11008" s="5" t="b">
        <f aca="false">TRUE()</f>
        <v>1</v>
      </c>
      <c r="L11008" s="6" t="str">
        <f aca="false">IFERROR(INDEX(CategoryCodes!$B$2:$B$9,MATCH(C11008,CategoryCodes!$A$2:$A$9,0)),"")</f>
        <v>G</v>
      </c>
      <c r="M11008" s="7" t="n">
        <f aca="false">IFERROR(VALUE(MID(D11008,FIND("_",D11008)+1,FIND("_",D11008,FIND("_",D11008)+1)-FIND("_",D11008)-1)),"")</f>
        <v>6</v>
      </c>
      <c r="N11008" s="7" t="str">
        <f aca="false">IF(OR(C11008="",M11008=""),"",C11008&amp;" Item "&amp;M11008)</f>
        <v>Milk Products Item 6</v>
      </c>
      <c r="O11008" s="7" t="n">
        <v>400</v>
      </c>
      <c r="P11008" s="8" t="n">
        <f aca="false">G11008*Q11008</f>
        <v>5</v>
      </c>
      <c r="Q11008" s="9" t="n">
        <f aca="false">IF(K11008=TRUE(),0.1,0)</f>
        <v>0.1</v>
      </c>
    </row>
    <row r="11009" customFormat="false" ht="15" hidden="false" customHeight="true" outlineLevel="0" collapsed="false">
      <c r="A11009" s="1" t="s">
        <v>11262</v>
      </c>
      <c r="B11009" s="1" t="s">
        <v>33</v>
      </c>
      <c r="C11009" s="1" t="s">
        <v>38</v>
      </c>
      <c r="D11009" s="1" t="s">
        <v>176</v>
      </c>
      <c r="E11009" s="1" t="n">
        <v>30.5</v>
      </c>
      <c r="F11009" s="1" t="n">
        <v>2</v>
      </c>
      <c r="G11009" s="1" t="n">
        <v>61</v>
      </c>
      <c r="H11009" s="1" t="s">
        <v>31</v>
      </c>
      <c r="I11009" s="1" t="s">
        <v>44</v>
      </c>
      <c r="J11009" s="4" t="n">
        <v>45565</v>
      </c>
      <c r="K11009" s="5" t="b">
        <f aca="false">FALSE()</f>
        <v>0</v>
      </c>
      <c r="L11009" s="6" t="str">
        <f aca="false">IFERROR(INDEX(CategoryCodes!$B$2:$B$9,MATCH(C11009,CategoryCodes!$A$2:$A$9,0)),"")</f>
        <v>E</v>
      </c>
      <c r="M11009" s="7" t="n">
        <f aca="false">IFERROR(VALUE(MID(D11009,FIND("_",D11009)+1,FIND("_",D11009,FIND("_",D11009)+1)-FIND("_",D11009)-1)),"")</f>
        <v>18</v>
      </c>
      <c r="N11009" s="7" t="str">
        <f aca="false">IF(OR(C11009="",M11009=""),"",C11009&amp;" Item "&amp;M11009)</f>
        <v>Food Item 18</v>
      </c>
      <c r="O11009" s="7" t="n">
        <v>154</v>
      </c>
      <c r="P11009" s="8" t="n">
        <f aca="false">G11009*Q11009</f>
        <v>0</v>
      </c>
      <c r="Q11009" s="9" t="n">
        <f aca="false">IF(K11009=TRUE(),0.1,0)</f>
        <v>0</v>
      </c>
    </row>
    <row r="11010" customFormat="false" ht="15" hidden="false" customHeight="true" outlineLevel="0" collapsed="false">
      <c r="A11010" s="1" t="s">
        <v>11263</v>
      </c>
      <c r="B11010" s="1" t="s">
        <v>174</v>
      </c>
      <c r="C11010" s="1" t="s">
        <v>25</v>
      </c>
      <c r="D11010" s="1" t="s">
        <v>546</v>
      </c>
      <c r="E11010" s="1" t="n">
        <v>23</v>
      </c>
      <c r="F11010" s="1" t="n">
        <v>3</v>
      </c>
      <c r="G11010" s="1" t="n">
        <v>69</v>
      </c>
      <c r="H11010" s="1" t="s">
        <v>21</v>
      </c>
      <c r="I11010" s="1" t="s">
        <v>44</v>
      </c>
      <c r="J11010" s="4" t="n">
        <v>44691</v>
      </c>
      <c r="L11010" s="6" t="str">
        <f aca="false">IFERROR(INDEX(CategoryCodes!$B$2:$B$9,MATCH(C11010,CategoryCodes!$A$2:$A$9,0)),"")</f>
        <v>G</v>
      </c>
      <c r="M11010" s="7" t="n">
        <f aca="false">IFERROR(VALUE(MID(D11010,FIND("_",D11010)+1,FIND("_",D11010,FIND("_",D11010)+1)-FIND("_",D11010)-1)),"")</f>
        <v>13</v>
      </c>
      <c r="N11010" s="7" t="str">
        <f aca="false">IF(OR(C11010="",M11010=""),"",C11010&amp;" Item "&amp;M11010)</f>
        <v>Milk Products Item 13</v>
      </c>
      <c r="O11010" s="7" t="n">
        <v>178</v>
      </c>
      <c r="P11010" s="8" t="n">
        <f aca="false">G11010*Q11010</f>
        <v>0</v>
      </c>
      <c r="Q11010" s="9" t="n">
        <f aca="false">IF(K11010=TRUE(),0.1,0)</f>
        <v>0</v>
      </c>
    </row>
    <row r="11011" customFormat="false" ht="15" hidden="false" customHeight="true" outlineLevel="0" collapsed="false">
      <c r="A11011" s="1" t="s">
        <v>11264</v>
      </c>
      <c r="B11011" s="1" t="s">
        <v>49</v>
      </c>
      <c r="C11011" s="1" t="s">
        <v>136</v>
      </c>
      <c r="D11011" s="1" t="s">
        <v>627</v>
      </c>
      <c r="E11011" s="1" t="n">
        <v>21.5</v>
      </c>
      <c r="F11011" s="1" t="n">
        <v>3</v>
      </c>
      <c r="G11011" s="1" t="n">
        <v>64.5</v>
      </c>
      <c r="H11011" s="1" t="s">
        <v>31</v>
      </c>
      <c r="I11011" s="1" t="s">
        <v>44</v>
      </c>
      <c r="J11011" s="4" t="n">
        <v>45239</v>
      </c>
      <c r="K11011" s="5" t="b">
        <f aca="false">TRUE()</f>
        <v>1</v>
      </c>
      <c r="L11011" s="6" t="str">
        <f aca="false">IFERROR(INDEX(CategoryCodes!$B$2:$B$9,MATCH(C11011,CategoryCodes!$A$2:$A$9,0)),"")</f>
        <v>C</v>
      </c>
      <c r="M11011" s="7" t="n">
        <f aca="false">IFERROR(VALUE(MID(D11011,FIND("_",D11011)+1,FIND("_",D11011,FIND("_",D11011)+1)-FIND("_",D11011)-1)),"")</f>
        <v>12</v>
      </c>
      <c r="N11011" s="7" t="str">
        <f aca="false">IF(OR(C11011="",M11011=""),"",C11011&amp;" Item "&amp;M11011)</f>
        <v>Computers and electric accessories Item 12</v>
      </c>
      <c r="O11011" s="7" t="n">
        <v>214</v>
      </c>
      <c r="P11011" s="8" t="n">
        <f aca="false">G11011*Q11011</f>
        <v>6.45</v>
      </c>
      <c r="Q11011" s="9" t="n">
        <f aca="false">IF(K11011=TRUE(),0.1,0)</f>
        <v>0.1</v>
      </c>
    </row>
    <row r="11012" customFormat="false" ht="15" hidden="false" customHeight="true" outlineLevel="0" collapsed="false">
      <c r="A11012" s="1" t="s">
        <v>11265</v>
      </c>
      <c r="B11012" s="1" t="s">
        <v>83</v>
      </c>
      <c r="C11012" s="1" t="s">
        <v>72</v>
      </c>
      <c r="D11012" s="1" t="s">
        <v>252</v>
      </c>
      <c r="E11012" s="1" t="n">
        <v>15.5</v>
      </c>
      <c r="F11012" s="1" t="n">
        <v>8</v>
      </c>
      <c r="G11012" s="1" t="n">
        <v>124</v>
      </c>
      <c r="H11012" s="1" t="s">
        <v>21</v>
      </c>
      <c r="I11012" s="1" t="s">
        <v>22</v>
      </c>
      <c r="J11012" s="4" t="n">
        <v>44765</v>
      </c>
      <c r="K11012" s="5" t="b">
        <f aca="false">TRUE()</f>
        <v>1</v>
      </c>
      <c r="L11012" s="6" t="str">
        <f aca="false">IFERROR(INDEX(CategoryCodes!$B$2:$B$9,MATCH(C11012,CategoryCodes!$A$2:$A$9,0)),"")</f>
        <v>D</v>
      </c>
      <c r="M11012" s="7" t="n">
        <f aca="false">IFERROR(VALUE(MID(D11012,FIND("_",D11012)+1,FIND("_",D11012,FIND("_",D11012)+1)-FIND("_",D11012)-1)),"")</f>
        <v>8</v>
      </c>
      <c r="N11012" s="7" t="str">
        <f aca="false">IF(OR(C11012="",M11012=""),"",C11012&amp;" Item "&amp;M11012)</f>
        <v>Electric household essentials Item 8</v>
      </c>
      <c r="O11012" s="7" t="n">
        <v>2</v>
      </c>
      <c r="P11012" s="8" t="n">
        <f aca="false">G11012*Q11012</f>
        <v>12.4</v>
      </c>
      <c r="Q11012" s="9" t="n">
        <f aca="false">IF(K11012=TRUE(),0.1,0)</f>
        <v>0.1</v>
      </c>
    </row>
    <row r="11013" customFormat="false" ht="15" hidden="false" customHeight="true" outlineLevel="0" collapsed="false">
      <c r="A11013" s="1" t="s">
        <v>11266</v>
      </c>
      <c r="B11013" s="1" t="s">
        <v>52</v>
      </c>
      <c r="C11013" s="1" t="s">
        <v>29</v>
      </c>
      <c r="D11013" s="1" t="s">
        <v>30</v>
      </c>
      <c r="E11013" s="1" t="n">
        <v>21.5</v>
      </c>
      <c r="F11013" s="1" t="n">
        <v>5</v>
      </c>
      <c r="G11013" s="1" t="n">
        <v>107.5</v>
      </c>
      <c r="H11013" s="1" t="s">
        <v>31</v>
      </c>
      <c r="I11013" s="1" t="s">
        <v>22</v>
      </c>
      <c r="J11013" s="4" t="n">
        <v>45444</v>
      </c>
      <c r="K11013" s="5" t="b">
        <f aca="false">TRUE()</f>
        <v>1</v>
      </c>
      <c r="L11013" s="6" t="str">
        <f aca="false">IFERROR(INDEX(CategoryCodes!$B$2:$B$9,MATCH(C11013,CategoryCodes!$A$2:$A$9,0)),"")</f>
        <v>B</v>
      </c>
      <c r="M11013" s="7" t="n">
        <f aca="false">IFERROR(VALUE(MID(D11013,FIND("_",D11013)+1,FIND("_",D11013,FIND("_",D11013)+1)-FIND("_",D11013)-1)),"")</f>
        <v>12</v>
      </c>
      <c r="N11013" s="7" t="str">
        <f aca="false">IF(OR(C11013="",M11013=""),"",C11013&amp;" Item "&amp;M11013)</f>
        <v>Butchers Item 12</v>
      </c>
      <c r="O11013" s="7" t="n">
        <v>285</v>
      </c>
      <c r="P11013" s="8" t="n">
        <f aca="false">G11013*Q11013</f>
        <v>10.75</v>
      </c>
      <c r="Q11013" s="9" t="n">
        <f aca="false">IF(K11013=TRUE(),0.1,0)</f>
        <v>0.1</v>
      </c>
    </row>
    <row r="11014" customFormat="false" ht="15" hidden="false" customHeight="true" outlineLevel="0" collapsed="false">
      <c r="A11014" s="1" t="s">
        <v>11267</v>
      </c>
      <c r="B11014" s="1" t="s">
        <v>83</v>
      </c>
      <c r="C11014" s="1" t="s">
        <v>38</v>
      </c>
      <c r="D11014" s="1" t="s">
        <v>209</v>
      </c>
      <c r="E11014" s="1" t="n">
        <v>9.5</v>
      </c>
      <c r="F11014" s="1" t="n">
        <v>1</v>
      </c>
      <c r="G11014" s="1" t="n">
        <v>9.5</v>
      </c>
      <c r="H11014" s="1" t="s">
        <v>21</v>
      </c>
      <c r="I11014" s="1" t="s">
        <v>44</v>
      </c>
      <c r="J11014" s="4" t="n">
        <v>45512</v>
      </c>
      <c r="L11014" s="6" t="str">
        <f aca="false">IFERROR(INDEX(CategoryCodes!$B$2:$B$9,MATCH(C11014,CategoryCodes!$A$2:$A$9,0)),"")</f>
        <v>E</v>
      </c>
      <c r="M11014" s="7" t="n">
        <f aca="false">IFERROR(VALUE(MID(D11014,FIND("_",D11014)+1,FIND("_",D11014,FIND("_",D11014)+1)-FIND("_",D11014)-1)),"")</f>
        <v>4</v>
      </c>
      <c r="N11014" s="7" t="str">
        <f aca="false">IF(OR(C11014="",M11014=""),"",C11014&amp;" Item "&amp;M11014)</f>
        <v>Food Item 4</v>
      </c>
      <c r="O11014" s="7" t="n">
        <v>120</v>
      </c>
      <c r="P11014" s="8" t="n">
        <f aca="false">G11014*Q11014</f>
        <v>0</v>
      </c>
      <c r="Q11014" s="9" t="n">
        <f aca="false">IF(K11014=TRUE(),0.1,0)</f>
        <v>0</v>
      </c>
    </row>
    <row r="11015" customFormat="false" ht="15" hidden="false" customHeight="true" outlineLevel="0" collapsed="false">
      <c r="A11015" s="1" t="s">
        <v>11268</v>
      </c>
      <c r="B11015" s="1" t="s">
        <v>18</v>
      </c>
      <c r="C11015" s="1" t="s">
        <v>34</v>
      </c>
      <c r="D11015" s="1" t="s">
        <v>264</v>
      </c>
      <c r="E11015" s="1" t="n">
        <v>33.5</v>
      </c>
      <c r="F11015" s="1" t="n">
        <v>7</v>
      </c>
      <c r="G11015" s="1" t="n">
        <v>234.5</v>
      </c>
      <c r="H11015" s="1" t="s">
        <v>21</v>
      </c>
      <c r="I11015" s="1" t="s">
        <v>22</v>
      </c>
      <c r="J11015" s="4" t="n">
        <v>45521</v>
      </c>
      <c r="K11015" s="5" t="b">
        <f aca="false">FALSE()</f>
        <v>0</v>
      </c>
      <c r="L11015" s="6" t="str">
        <f aca="false">IFERROR(INDEX(CategoryCodes!$B$2:$B$9,MATCH(C11015,CategoryCodes!$A$2:$A$9,0)),"")</f>
        <v>A</v>
      </c>
      <c r="M11015" s="7" t="n">
        <f aca="false">IFERROR(VALUE(MID(D11015,FIND("_",D11015)+1,FIND("_",D11015,FIND("_",D11015)+1)-FIND("_",D11015)-1)),"")</f>
        <v>20</v>
      </c>
      <c r="N11015" s="7" t="str">
        <f aca="false">IF(OR(C11015="",M11015=""),"",C11015&amp;" Item "&amp;M11015)</f>
        <v>Beverages Item 20</v>
      </c>
      <c r="O11015" s="7" t="n">
        <v>98</v>
      </c>
      <c r="P11015" s="8" t="n">
        <f aca="false">G11015*Q11015</f>
        <v>0</v>
      </c>
      <c r="Q11015" s="9" t="n">
        <f aca="false">IF(K11015=TRUE(),0.1,0)</f>
        <v>0</v>
      </c>
    </row>
    <row r="11016" customFormat="false" ht="15" hidden="false" customHeight="true" outlineLevel="0" collapsed="false">
      <c r="A11016" s="1" t="s">
        <v>11269</v>
      </c>
      <c r="B11016" s="1" t="s">
        <v>106</v>
      </c>
      <c r="C11016" s="1" t="s">
        <v>72</v>
      </c>
      <c r="D11016" s="1" t="s">
        <v>767</v>
      </c>
      <c r="E11016" s="1" t="n">
        <v>6.5</v>
      </c>
      <c r="F11016" s="1" t="n">
        <v>9</v>
      </c>
      <c r="G11016" s="1" t="n">
        <v>58.5</v>
      </c>
      <c r="H11016" s="1" t="s">
        <v>21</v>
      </c>
      <c r="I11016" s="1" t="s">
        <v>22</v>
      </c>
      <c r="J11016" s="4" t="n">
        <v>45337</v>
      </c>
      <c r="L11016" s="6" t="str">
        <f aca="false">IFERROR(INDEX(CategoryCodes!$B$2:$B$9,MATCH(C11016,CategoryCodes!$A$2:$A$9,0)),"")</f>
        <v>D</v>
      </c>
      <c r="M11016" s="7" t="n">
        <f aca="false">IFERROR(VALUE(MID(D11016,FIND("_",D11016)+1,FIND("_",D11016,FIND("_",D11016)+1)-FIND("_",D11016)-1)),"")</f>
        <v>2</v>
      </c>
      <c r="N11016" s="7" t="str">
        <f aca="false">IF(OR(C11016="",M11016=""),"",C11016&amp;" Item "&amp;M11016)</f>
        <v>Electric household essentials Item 2</v>
      </c>
      <c r="O11016" s="7" t="n">
        <v>60</v>
      </c>
      <c r="P11016" s="8" t="n">
        <f aca="false">G11016*Q11016</f>
        <v>0</v>
      </c>
      <c r="Q11016" s="9" t="n">
        <f aca="false">IF(K11016=TRUE(),0.1,0)</f>
        <v>0</v>
      </c>
    </row>
    <row r="11017" customFormat="false" ht="15" hidden="false" customHeight="true" outlineLevel="0" collapsed="false">
      <c r="A11017" s="1" t="s">
        <v>11270</v>
      </c>
      <c r="B11017" s="1" t="s">
        <v>122</v>
      </c>
      <c r="C11017" s="1" t="s">
        <v>47</v>
      </c>
      <c r="D11017" s="1" t="s">
        <v>348</v>
      </c>
      <c r="E11017" s="1" t="n">
        <v>29</v>
      </c>
      <c r="F11017" s="1" t="n">
        <v>6</v>
      </c>
      <c r="G11017" s="1" t="n">
        <v>174</v>
      </c>
      <c r="H11017" s="1" t="s">
        <v>21</v>
      </c>
      <c r="I11017" s="1" t="s">
        <v>22</v>
      </c>
      <c r="J11017" s="4" t="n">
        <v>45279</v>
      </c>
      <c r="K11017" s="5" t="b">
        <f aca="false">FALSE()</f>
        <v>0</v>
      </c>
      <c r="L11017" s="6" t="str">
        <f aca="false">IFERROR(INDEX(CategoryCodes!$B$2:$B$9,MATCH(C11017,CategoryCodes!$A$2:$A$9,0)),"")</f>
        <v>F</v>
      </c>
      <c r="M11017" s="7" t="n">
        <f aca="false">IFERROR(VALUE(MID(D11017,FIND("_",D11017)+1,FIND("_",D11017,FIND("_",D11017)+1)-FIND("_",D11017)-1)),"")</f>
        <v>17</v>
      </c>
      <c r="N11017" s="7" t="str">
        <f aca="false">IF(OR(C11017="",M11017=""),"",C11017&amp;" Item "&amp;M11017)</f>
        <v>Furniture Item 17</v>
      </c>
      <c r="O11017" s="7" t="n">
        <v>271</v>
      </c>
      <c r="P11017" s="8" t="n">
        <f aca="false">G11017*Q11017</f>
        <v>0</v>
      </c>
      <c r="Q11017" s="9" t="n">
        <f aca="false">IF(K11017=TRUE(),0.1,0)</f>
        <v>0</v>
      </c>
    </row>
    <row r="11018" customFormat="false" ht="15" hidden="false" customHeight="true" outlineLevel="0" collapsed="false">
      <c r="A11018" s="1" t="s">
        <v>11271</v>
      </c>
      <c r="B11018" s="1" t="s">
        <v>80</v>
      </c>
      <c r="C11018" s="1" t="s">
        <v>25</v>
      </c>
      <c r="D11018" s="1" t="s">
        <v>293</v>
      </c>
      <c r="E11018" s="1" t="n">
        <v>20</v>
      </c>
      <c r="F11018" s="1" t="n">
        <v>1</v>
      </c>
      <c r="G11018" s="1" t="n">
        <v>20</v>
      </c>
      <c r="H11018" s="1" t="s">
        <v>21</v>
      </c>
      <c r="I11018" s="1" t="s">
        <v>22</v>
      </c>
      <c r="J11018" s="4" t="n">
        <v>45271</v>
      </c>
      <c r="L11018" s="6" t="str">
        <f aca="false">IFERROR(INDEX(CategoryCodes!$B$2:$B$9,MATCH(C11018,CategoryCodes!$A$2:$A$9,0)),"")</f>
        <v>G</v>
      </c>
      <c r="M11018" s="7" t="n">
        <f aca="false">IFERROR(VALUE(MID(D11018,FIND("_",D11018)+1,FIND("_",D11018,FIND("_",D11018)+1)-FIND("_",D11018)-1)),"")</f>
        <v>11</v>
      </c>
      <c r="N11018" s="7" t="str">
        <f aca="false">IF(OR(C11018="",M11018=""),"",C11018&amp;" Item "&amp;M11018)</f>
        <v>Milk Products Item 11</v>
      </c>
      <c r="O11018" s="7" t="n">
        <v>500</v>
      </c>
      <c r="P11018" s="8" t="n">
        <f aca="false">G11018*Q11018</f>
        <v>0</v>
      </c>
      <c r="Q11018" s="9" t="n">
        <f aca="false">IF(K11018=TRUE(),0.1,0)</f>
        <v>0</v>
      </c>
    </row>
    <row r="11019" customFormat="false" ht="15" hidden="false" customHeight="true" outlineLevel="0" collapsed="false">
      <c r="A11019" s="1" t="s">
        <v>11272</v>
      </c>
      <c r="B11019" s="1" t="s">
        <v>174</v>
      </c>
      <c r="C11019" s="1" t="s">
        <v>136</v>
      </c>
      <c r="D11019" s="1" t="s">
        <v>281</v>
      </c>
      <c r="E11019" s="1" t="n">
        <v>6.5</v>
      </c>
      <c r="F11019" s="1" t="n">
        <v>9</v>
      </c>
      <c r="G11019" s="1" t="n">
        <v>58.5</v>
      </c>
      <c r="H11019" s="1" t="s">
        <v>54</v>
      </c>
      <c r="I11019" s="1" t="s">
        <v>44</v>
      </c>
      <c r="J11019" s="4" t="n">
        <v>45204</v>
      </c>
      <c r="K11019" s="5" t="b">
        <f aca="false">TRUE()</f>
        <v>1</v>
      </c>
      <c r="L11019" s="6" t="str">
        <f aca="false">IFERROR(INDEX(CategoryCodes!$B$2:$B$9,MATCH(C11019,CategoryCodes!$A$2:$A$9,0)),"")</f>
        <v>C</v>
      </c>
      <c r="M11019" s="7" t="n">
        <f aca="false">IFERROR(VALUE(MID(D11019,FIND("_",D11019)+1,FIND("_",D11019,FIND("_",D11019)+1)-FIND("_",D11019)-1)),"")</f>
        <v>2</v>
      </c>
      <c r="N11019" s="7" t="str">
        <f aca="false">IF(OR(C11019="",M11019=""),"",C11019&amp;" Item "&amp;M11019)</f>
        <v>Computers and electric accessories Item 2</v>
      </c>
      <c r="O11019" s="7" t="n">
        <v>48</v>
      </c>
      <c r="P11019" s="8" t="n">
        <f aca="false">G11019*Q11019</f>
        <v>5.85</v>
      </c>
      <c r="Q11019" s="9" t="n">
        <f aca="false">IF(K11019=TRUE(),0.1,0)</f>
        <v>0.1</v>
      </c>
    </row>
    <row r="11020" customFormat="false" ht="15" hidden="false" customHeight="true" outlineLevel="0" collapsed="false">
      <c r="A11020" s="1" t="s">
        <v>11273</v>
      </c>
      <c r="B11020" s="1" t="s">
        <v>106</v>
      </c>
      <c r="C11020" s="1" t="s">
        <v>34</v>
      </c>
      <c r="D11020" s="1" t="s">
        <v>407</v>
      </c>
      <c r="E11020" s="1" t="n">
        <v>21.5</v>
      </c>
      <c r="F11020" s="1" t="n">
        <v>6</v>
      </c>
      <c r="G11020" s="1" t="n">
        <v>129</v>
      </c>
      <c r="H11020" s="1" t="s">
        <v>54</v>
      </c>
      <c r="I11020" s="1" t="s">
        <v>22</v>
      </c>
      <c r="J11020" s="4" t="n">
        <v>44855</v>
      </c>
      <c r="K11020" s="5" t="b">
        <f aca="false">TRUE()</f>
        <v>1</v>
      </c>
      <c r="L11020" s="6" t="str">
        <f aca="false">IFERROR(INDEX(CategoryCodes!$B$2:$B$9,MATCH(C11020,CategoryCodes!$A$2:$A$9,0)),"")</f>
        <v>A</v>
      </c>
      <c r="M11020" s="7" t="n">
        <f aca="false">IFERROR(VALUE(MID(D11020,FIND("_",D11020)+1,FIND("_",D11020,FIND("_",D11020)+1)-FIND("_",D11020)-1)),"")</f>
        <v>12</v>
      </c>
      <c r="N11020" s="7" t="str">
        <f aca="false">IF(OR(C11020="",M11020=""),"",C11020&amp;" Item "&amp;M11020)</f>
        <v>Beverages Item 12</v>
      </c>
      <c r="O11020" s="7" t="n">
        <v>316</v>
      </c>
      <c r="P11020" s="8" t="n">
        <f aca="false">G11020*Q11020</f>
        <v>12.9</v>
      </c>
      <c r="Q11020" s="9" t="n">
        <f aca="false">IF(K11020=TRUE(),0.1,0)</f>
        <v>0.1</v>
      </c>
    </row>
    <row r="11021" customFormat="false" ht="15" hidden="false" customHeight="true" outlineLevel="0" collapsed="false">
      <c r="A11021" s="1" t="s">
        <v>11274</v>
      </c>
      <c r="B11021" s="1" t="s">
        <v>80</v>
      </c>
      <c r="C11021" s="1" t="s">
        <v>72</v>
      </c>
      <c r="D11021" s="1" t="s">
        <v>81</v>
      </c>
      <c r="E11021" s="1" t="n">
        <v>9.5</v>
      </c>
      <c r="F11021" s="1" t="n">
        <v>5</v>
      </c>
      <c r="G11021" s="1" t="n">
        <v>47.5</v>
      </c>
      <c r="H11021" s="1" t="s">
        <v>31</v>
      </c>
      <c r="I11021" s="1" t="s">
        <v>22</v>
      </c>
      <c r="J11021" s="4" t="n">
        <v>45174</v>
      </c>
      <c r="L11021" s="6" t="str">
        <f aca="false">IFERROR(INDEX(CategoryCodes!$B$2:$B$9,MATCH(C11021,CategoryCodes!$A$2:$A$9,0)),"")</f>
        <v>D</v>
      </c>
      <c r="M11021" s="7" t="n">
        <f aca="false">IFERROR(VALUE(MID(D11021,FIND("_",D11021)+1,FIND("_",D11021,FIND("_",D11021)+1)-FIND("_",D11021)-1)),"")</f>
        <v>4</v>
      </c>
      <c r="N11021" s="7" t="str">
        <f aca="false">IF(OR(C11021="",M11021=""),"",C11021&amp;" Item "&amp;M11021)</f>
        <v>Electric household essentials Item 4</v>
      </c>
      <c r="O11021" s="7" t="n">
        <v>185</v>
      </c>
      <c r="P11021" s="8" t="n">
        <f aca="false">G11021*Q11021</f>
        <v>0</v>
      </c>
      <c r="Q11021" s="9" t="n">
        <f aca="false">IF(K11021=TRUE(),0.1,0)</f>
        <v>0</v>
      </c>
    </row>
    <row r="11022" customFormat="false" ht="15" hidden="false" customHeight="true" outlineLevel="0" collapsed="false">
      <c r="A11022" s="1" t="s">
        <v>11275</v>
      </c>
      <c r="B11022" s="1" t="s">
        <v>122</v>
      </c>
      <c r="C11022" s="1" t="s">
        <v>72</v>
      </c>
      <c r="D11022" s="1" t="s">
        <v>73</v>
      </c>
      <c r="E11022" s="1" t="n">
        <v>23</v>
      </c>
      <c r="F11022" s="1" t="n">
        <v>5</v>
      </c>
      <c r="G11022" s="1" t="n">
        <v>115</v>
      </c>
      <c r="H11022" s="1" t="s">
        <v>54</v>
      </c>
      <c r="I11022" s="1" t="s">
        <v>22</v>
      </c>
      <c r="J11022" s="4" t="n">
        <v>44608</v>
      </c>
      <c r="L11022" s="6" t="str">
        <f aca="false">IFERROR(INDEX(CategoryCodes!$B$2:$B$9,MATCH(C11022,CategoryCodes!$A$2:$A$9,0)),"")</f>
        <v>D</v>
      </c>
      <c r="M11022" s="7" t="n">
        <f aca="false">IFERROR(VALUE(MID(D11022,FIND("_",D11022)+1,FIND("_",D11022,FIND("_",D11022)+1)-FIND("_",D11022)-1)),"")</f>
        <v>13</v>
      </c>
      <c r="N11022" s="7" t="str">
        <f aca="false">IF(OR(C11022="",M11022=""),"",C11022&amp;" Item "&amp;M11022)</f>
        <v>Electric household essentials Item 13</v>
      </c>
      <c r="O11022" s="7" t="n">
        <v>441</v>
      </c>
      <c r="P11022" s="8" t="n">
        <f aca="false">G11022*Q11022</f>
        <v>0</v>
      </c>
      <c r="Q11022" s="9" t="n">
        <f aca="false">IF(K11022=TRUE(),0.1,0)</f>
        <v>0</v>
      </c>
    </row>
    <row r="11023" customFormat="false" ht="15" hidden="false" customHeight="true" outlineLevel="0" collapsed="false">
      <c r="A11023" s="1" t="s">
        <v>11276</v>
      </c>
      <c r="B11023" s="1" t="s">
        <v>86</v>
      </c>
      <c r="C11023" s="1" t="s">
        <v>38</v>
      </c>
      <c r="D11023" s="1" t="s">
        <v>39</v>
      </c>
      <c r="E11023" s="1" t="n">
        <v>12.5</v>
      </c>
      <c r="F11023" s="1" t="n">
        <v>9</v>
      </c>
      <c r="G11023" s="1" t="n">
        <v>112.5</v>
      </c>
      <c r="H11023" s="1" t="s">
        <v>21</v>
      </c>
      <c r="I11023" s="1" t="s">
        <v>44</v>
      </c>
      <c r="J11023" s="4" t="n">
        <v>45350</v>
      </c>
      <c r="K11023" s="5" t="b">
        <f aca="false">FALSE()</f>
        <v>0</v>
      </c>
      <c r="L11023" s="6" t="str">
        <f aca="false">IFERROR(INDEX(CategoryCodes!$B$2:$B$9,MATCH(C11023,CategoryCodes!$A$2:$A$9,0)),"")</f>
        <v>E</v>
      </c>
      <c r="M11023" s="7" t="n">
        <f aca="false">IFERROR(VALUE(MID(D11023,FIND("_",D11023)+1,FIND("_",D11023,FIND("_",D11023)+1)-FIND("_",D11023)-1)),"")</f>
        <v>6</v>
      </c>
      <c r="N11023" s="7" t="str">
        <f aca="false">IF(OR(C11023="",M11023=""),"",C11023&amp;" Item "&amp;M11023)</f>
        <v>Food Item 6</v>
      </c>
      <c r="O11023" s="7" t="n">
        <v>389</v>
      </c>
      <c r="P11023" s="8" t="n">
        <f aca="false">G11023*Q11023</f>
        <v>0</v>
      </c>
      <c r="Q11023" s="9" t="n">
        <f aca="false">IF(K11023=TRUE(),0.1,0)</f>
        <v>0</v>
      </c>
    </row>
    <row r="11024" customFormat="false" ht="15" hidden="false" customHeight="true" outlineLevel="0" collapsed="false">
      <c r="A11024" s="1" t="s">
        <v>11277</v>
      </c>
      <c r="B11024" s="1" t="s">
        <v>71</v>
      </c>
      <c r="C11024" s="1" t="s">
        <v>72</v>
      </c>
      <c r="D11024" s="1" t="s">
        <v>73</v>
      </c>
      <c r="E11024" s="1" t="n">
        <v>23</v>
      </c>
      <c r="F11024" s="1" t="n">
        <v>5</v>
      </c>
      <c r="G11024" s="1" t="n">
        <v>115</v>
      </c>
      <c r="H11024" s="1" t="s">
        <v>31</v>
      </c>
      <c r="I11024" s="1" t="s">
        <v>44</v>
      </c>
      <c r="J11024" s="4" t="n">
        <v>45266</v>
      </c>
      <c r="L11024" s="6" t="str">
        <f aca="false">IFERROR(INDEX(CategoryCodes!$B$2:$B$9,MATCH(C11024,CategoryCodes!$A$2:$A$9,0)),"")</f>
        <v>D</v>
      </c>
      <c r="M11024" s="7" t="n">
        <f aca="false">IFERROR(VALUE(MID(D11024,FIND("_",D11024)+1,FIND("_",D11024,FIND("_",D11024)+1)-FIND("_",D11024)-1)),"")</f>
        <v>13</v>
      </c>
      <c r="N11024" s="7" t="str">
        <f aca="false">IF(OR(C11024="",M11024=""),"",C11024&amp;" Item "&amp;M11024)</f>
        <v>Electric household essentials Item 13</v>
      </c>
      <c r="O11024" s="7" t="n">
        <v>276</v>
      </c>
      <c r="P11024" s="8" t="n">
        <f aca="false">G11024*Q11024</f>
        <v>0</v>
      </c>
      <c r="Q11024" s="9" t="n">
        <f aca="false">IF(K11024=TRUE(),0.1,0)</f>
        <v>0</v>
      </c>
    </row>
    <row r="11025" customFormat="false" ht="15" hidden="false" customHeight="true" outlineLevel="0" collapsed="false">
      <c r="A11025" s="1" t="s">
        <v>11278</v>
      </c>
      <c r="B11025" s="1" t="s">
        <v>90</v>
      </c>
      <c r="C11025" s="1" t="s">
        <v>72</v>
      </c>
      <c r="D11025" s="1" t="s">
        <v>426</v>
      </c>
      <c r="E11025" s="1" t="n">
        <v>41</v>
      </c>
      <c r="F11025" s="1" t="n">
        <v>7</v>
      </c>
      <c r="G11025" s="1" t="n">
        <v>287</v>
      </c>
      <c r="H11025" s="1" t="s">
        <v>21</v>
      </c>
      <c r="I11025" s="1" t="s">
        <v>22</v>
      </c>
      <c r="J11025" s="4" t="n">
        <v>45419</v>
      </c>
      <c r="L11025" s="6" t="str">
        <f aca="false">IFERROR(INDEX(CategoryCodes!$B$2:$B$9,MATCH(C11025,CategoryCodes!$A$2:$A$9,0)),"")</f>
        <v>D</v>
      </c>
      <c r="M11025" s="7" t="n">
        <f aca="false">IFERROR(VALUE(MID(D11025,FIND("_",D11025)+1,FIND("_",D11025,FIND("_",D11025)+1)-FIND("_",D11025)-1)),"")</f>
        <v>25</v>
      </c>
      <c r="N11025" s="7" t="str">
        <f aca="false">IF(OR(C11025="",M11025=""),"",C11025&amp;" Item "&amp;M11025)</f>
        <v>Electric household essentials Item 25</v>
      </c>
      <c r="O11025" s="7" t="n">
        <v>259</v>
      </c>
      <c r="P11025" s="8" t="n">
        <f aca="false">G11025*Q11025</f>
        <v>0</v>
      </c>
      <c r="Q11025" s="9" t="n">
        <f aca="false">IF(K11025=TRUE(),0.1,0)</f>
        <v>0</v>
      </c>
    </row>
    <row r="11026" customFormat="false" ht="15" hidden="false" customHeight="true" outlineLevel="0" collapsed="false">
      <c r="A11026" s="1" t="s">
        <v>11279</v>
      </c>
      <c r="B11026" s="1" t="s">
        <v>95</v>
      </c>
      <c r="C11026" s="1" t="s">
        <v>34</v>
      </c>
      <c r="F11026" s="1" t="n">
        <v>10</v>
      </c>
      <c r="G11026" s="1" t="n">
        <v>290</v>
      </c>
      <c r="H11026" s="1" t="s">
        <v>21</v>
      </c>
      <c r="I11026" s="1" t="s">
        <v>44</v>
      </c>
      <c r="J11026" s="4" t="n">
        <v>45310</v>
      </c>
      <c r="K11026" s="5" t="b">
        <f aca="false">FALSE()</f>
        <v>0</v>
      </c>
      <c r="L11026" s="6" t="str">
        <f aca="false">IFERROR(INDEX(CategoryCodes!$B$2:$B$9,MATCH(C11026,CategoryCodes!$A$2:$A$9,0)),"")</f>
        <v>A</v>
      </c>
      <c r="M11026" s="7" t="str">
        <f aca="false">IFERROR(VALUE(MID(D11026,FIND("_",D11026)+1,FIND("_",D11026,FIND("_",D11026)+1)-FIND("_",D11026)-1)),"")</f>
        <v/>
      </c>
      <c r="N11026" s="7" t="str">
        <f aca="false">IF(OR(C11026="",M11026=""),"",C11026&amp;" Item "&amp;M11026)</f>
        <v/>
      </c>
      <c r="O11026" s="7" t="n">
        <v>112</v>
      </c>
      <c r="P11026" s="8" t="n">
        <f aca="false">G11026*Q11026</f>
        <v>0</v>
      </c>
      <c r="Q11026" s="9" t="n">
        <f aca="false">IF(K11026=TRUE(),0.1,0)</f>
        <v>0</v>
      </c>
    </row>
    <row r="11027" customFormat="false" ht="15" hidden="false" customHeight="true" outlineLevel="0" collapsed="false">
      <c r="A11027" s="1" t="s">
        <v>11280</v>
      </c>
      <c r="B11027" s="1" t="s">
        <v>83</v>
      </c>
      <c r="C11027" s="1" t="s">
        <v>47</v>
      </c>
      <c r="D11027" s="1" t="s">
        <v>715</v>
      </c>
      <c r="E11027" s="1" t="n">
        <v>21.5</v>
      </c>
      <c r="F11027" s="1" t="n">
        <v>2</v>
      </c>
      <c r="G11027" s="1" t="n">
        <v>43</v>
      </c>
      <c r="H11027" s="1" t="s">
        <v>21</v>
      </c>
      <c r="I11027" s="1" t="s">
        <v>44</v>
      </c>
      <c r="J11027" s="4" t="n">
        <v>44696</v>
      </c>
      <c r="K11027" s="5" t="b">
        <f aca="false">FALSE()</f>
        <v>0</v>
      </c>
      <c r="L11027" s="6" t="str">
        <f aca="false">IFERROR(INDEX(CategoryCodes!$B$2:$B$9,MATCH(C11027,CategoryCodes!$A$2:$A$9,0)),"")</f>
        <v>F</v>
      </c>
      <c r="M11027" s="7" t="n">
        <f aca="false">IFERROR(VALUE(MID(D11027,FIND("_",D11027)+1,FIND("_",D11027,FIND("_",D11027)+1)-FIND("_",D11027)-1)),"")</f>
        <v>12</v>
      </c>
      <c r="N11027" s="7" t="str">
        <f aca="false">IF(OR(C11027="",M11027=""),"",C11027&amp;" Item "&amp;M11027)</f>
        <v>Furniture Item 12</v>
      </c>
      <c r="O11027" s="7" t="n">
        <v>237</v>
      </c>
      <c r="P11027" s="8" t="n">
        <f aca="false">G11027*Q11027</f>
        <v>0</v>
      </c>
      <c r="Q11027" s="9" t="n">
        <f aca="false">IF(K11027=TRUE(),0.1,0)</f>
        <v>0</v>
      </c>
    </row>
    <row r="11028" customFormat="false" ht="15" hidden="false" customHeight="true" outlineLevel="0" collapsed="false">
      <c r="A11028" s="1" t="s">
        <v>11281</v>
      </c>
      <c r="B11028" s="1" t="s">
        <v>71</v>
      </c>
      <c r="C11028" s="1" t="s">
        <v>29</v>
      </c>
      <c r="D11028" s="1" t="s">
        <v>283</v>
      </c>
      <c r="E11028" s="1" t="n">
        <v>30.5</v>
      </c>
      <c r="F11028" s="1" t="n">
        <v>5</v>
      </c>
      <c r="G11028" s="1" t="n">
        <v>152.5</v>
      </c>
      <c r="H11028" s="1" t="s">
        <v>21</v>
      </c>
      <c r="I11028" s="1" t="s">
        <v>22</v>
      </c>
      <c r="J11028" s="4" t="n">
        <v>44741</v>
      </c>
      <c r="K11028" s="5" t="b">
        <f aca="false">FALSE()</f>
        <v>0</v>
      </c>
      <c r="L11028" s="6" t="str">
        <f aca="false">IFERROR(INDEX(CategoryCodes!$B$2:$B$9,MATCH(C11028,CategoryCodes!$A$2:$A$9,0)),"")</f>
        <v>B</v>
      </c>
      <c r="M11028" s="7" t="n">
        <f aca="false">IFERROR(VALUE(MID(D11028,FIND("_",D11028)+1,FIND("_",D11028,FIND("_",D11028)+1)-FIND("_",D11028)-1)),"")</f>
        <v>18</v>
      </c>
      <c r="N11028" s="7" t="str">
        <f aca="false">IF(OR(C11028="",M11028=""),"",C11028&amp;" Item "&amp;M11028)</f>
        <v>Butchers Item 18</v>
      </c>
      <c r="O11028" s="7" t="n">
        <v>394</v>
      </c>
      <c r="P11028" s="8" t="n">
        <f aca="false">G11028*Q11028</f>
        <v>0</v>
      </c>
      <c r="Q11028" s="9" t="n">
        <f aca="false">IF(K11028=TRUE(),0.1,0)</f>
        <v>0</v>
      </c>
    </row>
    <row r="11029" customFormat="false" ht="15" hidden="false" customHeight="true" outlineLevel="0" collapsed="false">
      <c r="A11029" s="1" t="s">
        <v>11282</v>
      </c>
      <c r="B11029" s="1" t="s">
        <v>33</v>
      </c>
      <c r="C11029" s="1" t="s">
        <v>38</v>
      </c>
      <c r="D11029" s="1" t="s">
        <v>1324</v>
      </c>
      <c r="E11029" s="1" t="n">
        <v>35</v>
      </c>
      <c r="F11029" s="1" t="n">
        <v>4</v>
      </c>
      <c r="G11029" s="1" t="n">
        <v>140</v>
      </c>
      <c r="H11029" s="1" t="s">
        <v>54</v>
      </c>
      <c r="I11029" s="1" t="s">
        <v>44</v>
      </c>
      <c r="J11029" s="4" t="n">
        <v>45015</v>
      </c>
      <c r="K11029" s="5" t="b">
        <f aca="false">TRUE()</f>
        <v>1</v>
      </c>
      <c r="L11029" s="6" t="str">
        <f aca="false">IFERROR(INDEX(CategoryCodes!$B$2:$B$9,MATCH(C11029,CategoryCodes!$A$2:$A$9,0)),"")</f>
        <v>E</v>
      </c>
      <c r="M11029" s="7" t="n">
        <f aca="false">IFERROR(VALUE(MID(D11029,FIND("_",D11029)+1,FIND("_",D11029,FIND("_",D11029)+1)-FIND("_",D11029)-1)),"")</f>
        <v>21</v>
      </c>
      <c r="N11029" s="7" t="str">
        <f aca="false">IF(OR(C11029="",M11029=""),"",C11029&amp;" Item "&amp;M11029)</f>
        <v>Food Item 21</v>
      </c>
      <c r="O11029" s="7" t="n">
        <v>320</v>
      </c>
      <c r="P11029" s="8" t="n">
        <f aca="false">G11029*Q11029</f>
        <v>14</v>
      </c>
      <c r="Q11029" s="9" t="n">
        <f aca="false">IF(K11029=TRUE(),0.1,0)</f>
        <v>0.1</v>
      </c>
    </row>
    <row r="11030" customFormat="false" ht="15" hidden="false" customHeight="true" outlineLevel="0" collapsed="false">
      <c r="A11030" s="1" t="s">
        <v>11283</v>
      </c>
      <c r="B11030" s="1" t="s">
        <v>28</v>
      </c>
      <c r="C11030" s="1" t="s">
        <v>136</v>
      </c>
      <c r="D11030" s="1" t="s">
        <v>246</v>
      </c>
      <c r="E11030" s="1" t="n">
        <v>35</v>
      </c>
      <c r="F11030" s="1" t="n">
        <v>6</v>
      </c>
      <c r="G11030" s="1" t="n">
        <v>210</v>
      </c>
      <c r="H11030" s="1" t="s">
        <v>54</v>
      </c>
      <c r="I11030" s="1" t="s">
        <v>44</v>
      </c>
      <c r="J11030" s="4" t="n">
        <v>45660</v>
      </c>
      <c r="L11030" s="6" t="str">
        <f aca="false">IFERROR(INDEX(CategoryCodes!$B$2:$B$9,MATCH(C11030,CategoryCodes!$A$2:$A$9,0)),"")</f>
        <v>C</v>
      </c>
      <c r="M11030" s="7" t="n">
        <f aca="false">IFERROR(VALUE(MID(D11030,FIND("_",D11030)+1,FIND("_",D11030,FIND("_",D11030)+1)-FIND("_",D11030)-1)),"")</f>
        <v>21</v>
      </c>
      <c r="N11030" s="7" t="str">
        <f aca="false">IF(OR(C11030="",M11030=""),"",C11030&amp;" Item "&amp;M11030)</f>
        <v>Computers and electric accessories Item 21</v>
      </c>
      <c r="O11030" s="7" t="n">
        <v>337</v>
      </c>
      <c r="P11030" s="8" t="n">
        <f aca="false">G11030*Q11030</f>
        <v>0</v>
      </c>
      <c r="Q11030" s="9" t="n">
        <f aca="false">IF(K11030=TRUE(),0.1,0)</f>
        <v>0</v>
      </c>
    </row>
    <row r="11031" customFormat="false" ht="15" hidden="false" customHeight="true" outlineLevel="0" collapsed="false">
      <c r="A11031" s="1" t="s">
        <v>11284</v>
      </c>
      <c r="B11031" s="1" t="s">
        <v>119</v>
      </c>
      <c r="C11031" s="1" t="s">
        <v>19</v>
      </c>
      <c r="D11031" s="1" t="s">
        <v>461</v>
      </c>
      <c r="E11031" s="1" t="n">
        <v>26</v>
      </c>
      <c r="F11031" s="1" t="n">
        <v>7</v>
      </c>
      <c r="G11031" s="1" t="n">
        <v>182</v>
      </c>
      <c r="H11031" s="1" t="s">
        <v>31</v>
      </c>
      <c r="I11031" s="1" t="s">
        <v>44</v>
      </c>
      <c r="J11031" s="4" t="n">
        <v>45221</v>
      </c>
      <c r="K11031" s="5" t="b">
        <f aca="false">FALSE()</f>
        <v>0</v>
      </c>
      <c r="L11031" s="6" t="str">
        <f aca="false">IFERROR(INDEX(CategoryCodes!$B$2:$B$9,MATCH(C11031,CategoryCodes!$A$2:$A$9,0)),"")</f>
        <v>H</v>
      </c>
      <c r="M11031" s="7" t="n">
        <f aca="false">IFERROR(VALUE(MID(D11031,FIND("_",D11031)+1,FIND("_",D11031,FIND("_",D11031)+1)-FIND("_",D11031)-1)),"")</f>
        <v>15</v>
      </c>
      <c r="N11031" s="7" t="str">
        <f aca="false">IF(OR(C11031="",M11031=""),"",C11031&amp;" Item "&amp;M11031)</f>
        <v>Patisserie Item 15</v>
      </c>
      <c r="O11031" s="7" t="n">
        <v>106</v>
      </c>
      <c r="P11031" s="8" t="n">
        <f aca="false">G11031*Q11031</f>
        <v>0</v>
      </c>
      <c r="Q11031" s="9" t="n">
        <f aca="false">IF(K11031=TRUE(),0.1,0)</f>
        <v>0</v>
      </c>
    </row>
    <row r="11032" customFormat="false" ht="15" hidden="false" customHeight="true" outlineLevel="0" collapsed="false">
      <c r="A11032" s="1" t="s">
        <v>11285</v>
      </c>
      <c r="B11032" s="1" t="s">
        <v>95</v>
      </c>
      <c r="C11032" s="1" t="s">
        <v>25</v>
      </c>
      <c r="D11032" s="1" t="s">
        <v>290</v>
      </c>
      <c r="E11032" s="1" t="n">
        <v>8</v>
      </c>
      <c r="F11032" s="1" t="n">
        <v>3</v>
      </c>
      <c r="G11032" s="1" t="n">
        <v>24</v>
      </c>
      <c r="H11032" s="1" t="s">
        <v>21</v>
      </c>
      <c r="I11032" s="1" t="s">
        <v>22</v>
      </c>
      <c r="J11032" s="4" t="n">
        <v>45232</v>
      </c>
      <c r="K11032" s="5" t="b">
        <f aca="false">FALSE()</f>
        <v>0</v>
      </c>
      <c r="L11032" s="6" t="str">
        <f aca="false">IFERROR(INDEX(CategoryCodes!$B$2:$B$9,MATCH(C11032,CategoryCodes!$A$2:$A$9,0)),"")</f>
        <v>G</v>
      </c>
      <c r="M11032" s="7" t="n">
        <f aca="false">IFERROR(VALUE(MID(D11032,FIND("_",D11032)+1,FIND("_",D11032,FIND("_",D11032)+1)-FIND("_",D11032)-1)),"")</f>
        <v>3</v>
      </c>
      <c r="N11032" s="7" t="str">
        <f aca="false">IF(OR(C11032="",M11032=""),"",C11032&amp;" Item "&amp;M11032)</f>
        <v>Milk Products Item 3</v>
      </c>
      <c r="O11032" s="7" t="n">
        <v>141</v>
      </c>
      <c r="P11032" s="8" t="n">
        <f aca="false">G11032*Q11032</f>
        <v>0</v>
      </c>
      <c r="Q11032" s="9" t="n">
        <f aca="false">IF(K11032=TRUE(),0.1,0)</f>
        <v>0</v>
      </c>
    </row>
    <row r="11033" customFormat="false" ht="15" hidden="false" customHeight="true" outlineLevel="0" collapsed="false">
      <c r="A11033" s="1" t="s">
        <v>11286</v>
      </c>
      <c r="B11033" s="1" t="s">
        <v>33</v>
      </c>
      <c r="C11033" s="1" t="s">
        <v>38</v>
      </c>
      <c r="D11033" s="1" t="s">
        <v>100</v>
      </c>
      <c r="E11033" s="1" t="n">
        <v>20</v>
      </c>
      <c r="F11033" s="1" t="n">
        <v>4</v>
      </c>
      <c r="G11033" s="1" t="n">
        <v>80</v>
      </c>
      <c r="H11033" s="1" t="s">
        <v>31</v>
      </c>
      <c r="I11033" s="1" t="s">
        <v>22</v>
      </c>
      <c r="J11033" s="4" t="n">
        <v>45647</v>
      </c>
      <c r="K11033" s="5" t="b">
        <f aca="false">TRUE()</f>
        <v>1</v>
      </c>
      <c r="L11033" s="6" t="str">
        <f aca="false">IFERROR(INDEX(CategoryCodes!$B$2:$B$9,MATCH(C11033,CategoryCodes!$A$2:$A$9,0)),"")</f>
        <v>E</v>
      </c>
      <c r="M11033" s="7" t="n">
        <f aca="false">IFERROR(VALUE(MID(D11033,FIND("_",D11033)+1,FIND("_",D11033,FIND("_",D11033)+1)-FIND("_",D11033)-1)),"")</f>
        <v>11</v>
      </c>
      <c r="N11033" s="7" t="str">
        <f aca="false">IF(OR(C11033="",M11033=""),"",C11033&amp;" Item "&amp;M11033)</f>
        <v>Food Item 11</v>
      </c>
      <c r="O11033" s="7" t="n">
        <v>27</v>
      </c>
      <c r="P11033" s="8" t="n">
        <f aca="false">G11033*Q11033</f>
        <v>8</v>
      </c>
      <c r="Q11033" s="9" t="n">
        <f aca="false">IF(K11033=TRUE(),0.1,0)</f>
        <v>0.1</v>
      </c>
    </row>
    <row r="11034" customFormat="false" ht="15" hidden="false" customHeight="true" outlineLevel="0" collapsed="false">
      <c r="A11034" s="1" t="s">
        <v>11287</v>
      </c>
      <c r="B11034" s="1" t="s">
        <v>46</v>
      </c>
      <c r="C11034" s="1" t="s">
        <v>72</v>
      </c>
      <c r="D11034" s="1" t="s">
        <v>73</v>
      </c>
      <c r="E11034" s="1" t="n">
        <v>23</v>
      </c>
      <c r="F11034" s="1" t="n">
        <v>1</v>
      </c>
      <c r="G11034" s="1" t="n">
        <v>23</v>
      </c>
      <c r="H11034" s="1" t="s">
        <v>31</v>
      </c>
      <c r="I11034" s="1" t="s">
        <v>22</v>
      </c>
      <c r="J11034" s="4" t="n">
        <v>45055</v>
      </c>
      <c r="K11034" s="5" t="b">
        <f aca="false">FALSE()</f>
        <v>0</v>
      </c>
      <c r="L11034" s="6" t="str">
        <f aca="false">IFERROR(INDEX(CategoryCodes!$B$2:$B$9,MATCH(C11034,CategoryCodes!$A$2:$A$9,0)),"")</f>
        <v>D</v>
      </c>
      <c r="M11034" s="7" t="n">
        <f aca="false">IFERROR(VALUE(MID(D11034,FIND("_",D11034)+1,FIND("_",D11034,FIND("_",D11034)+1)-FIND("_",D11034)-1)),"")</f>
        <v>13</v>
      </c>
      <c r="N11034" s="7" t="str">
        <f aca="false">IF(OR(C11034="",M11034=""),"",C11034&amp;" Item "&amp;M11034)</f>
        <v>Electric household essentials Item 13</v>
      </c>
      <c r="O11034" s="7" t="n">
        <v>99</v>
      </c>
      <c r="P11034" s="8" t="n">
        <f aca="false">G11034*Q11034</f>
        <v>0</v>
      </c>
      <c r="Q11034" s="9" t="n">
        <f aca="false">IF(K11034=TRUE(),0.1,0)</f>
        <v>0</v>
      </c>
    </row>
    <row r="11035" customFormat="false" ht="15" hidden="false" customHeight="true" outlineLevel="0" collapsed="false">
      <c r="A11035" s="1" t="s">
        <v>11288</v>
      </c>
      <c r="B11035" s="1" t="s">
        <v>122</v>
      </c>
      <c r="C11035" s="1" t="s">
        <v>72</v>
      </c>
      <c r="D11035" s="1" t="s">
        <v>358</v>
      </c>
      <c r="E11035" s="1" t="n">
        <v>38</v>
      </c>
      <c r="F11035" s="1" t="n">
        <v>4</v>
      </c>
      <c r="G11035" s="1" t="n">
        <v>152</v>
      </c>
      <c r="H11035" s="1" t="s">
        <v>21</v>
      </c>
      <c r="I11035" s="1" t="s">
        <v>22</v>
      </c>
      <c r="J11035" s="4" t="n">
        <v>45103</v>
      </c>
      <c r="K11035" s="5" t="b">
        <f aca="false">FALSE()</f>
        <v>0</v>
      </c>
      <c r="L11035" s="6" t="str">
        <f aca="false">IFERROR(INDEX(CategoryCodes!$B$2:$B$9,MATCH(C11035,CategoryCodes!$A$2:$A$9,0)),"")</f>
        <v>D</v>
      </c>
      <c r="M11035" s="7" t="n">
        <f aca="false">IFERROR(VALUE(MID(D11035,FIND("_",D11035)+1,FIND("_",D11035,FIND("_",D11035)+1)-FIND("_",D11035)-1)),"")</f>
        <v>23</v>
      </c>
      <c r="N11035" s="7" t="str">
        <f aca="false">IF(OR(C11035="",M11035=""),"",C11035&amp;" Item "&amp;M11035)</f>
        <v>Electric household essentials Item 23</v>
      </c>
      <c r="O11035" s="7" t="n">
        <v>57</v>
      </c>
      <c r="P11035" s="8" t="n">
        <f aca="false">G11035*Q11035</f>
        <v>0</v>
      </c>
      <c r="Q11035" s="9" t="n">
        <f aca="false">IF(K11035=TRUE(),0.1,0)</f>
        <v>0</v>
      </c>
    </row>
    <row r="11036" customFormat="false" ht="15" hidden="false" customHeight="true" outlineLevel="0" collapsed="false">
      <c r="A11036" s="1" t="s">
        <v>11289</v>
      </c>
      <c r="B11036" s="1" t="s">
        <v>52</v>
      </c>
      <c r="C11036" s="1" t="s">
        <v>136</v>
      </c>
      <c r="E11036" s="1" t="n">
        <v>32</v>
      </c>
      <c r="H11036" s="1" t="s">
        <v>54</v>
      </c>
      <c r="I11036" s="1" t="s">
        <v>22</v>
      </c>
      <c r="J11036" s="4" t="n">
        <v>45585</v>
      </c>
      <c r="K11036" s="5" t="b">
        <f aca="false">TRUE()</f>
        <v>1</v>
      </c>
      <c r="L11036" s="6" t="str">
        <f aca="false">IFERROR(INDEX(CategoryCodes!$B$2:$B$9,MATCH(C11036,CategoryCodes!$A$2:$A$9,0)),"")</f>
        <v>C</v>
      </c>
      <c r="M11036" s="7" t="str">
        <f aca="false">IFERROR(VALUE(MID(D11036,FIND("_",D11036)+1,FIND("_",D11036,FIND("_",D11036)+1)-FIND("_",D11036)-1)),"")</f>
        <v/>
      </c>
      <c r="N11036" s="7" t="str">
        <f aca="false">IF(OR(C11036="",M11036=""),"",C11036&amp;" Item "&amp;M11036)</f>
        <v/>
      </c>
      <c r="O11036" s="7" t="n">
        <v>407</v>
      </c>
      <c r="P11036" s="8" t="n">
        <f aca="false">G11036*Q11036</f>
        <v>0</v>
      </c>
      <c r="Q11036" s="9" t="n">
        <f aca="false">IF(K11036=TRUE(),0.1,0)</f>
        <v>0.1</v>
      </c>
    </row>
    <row r="11037" customFormat="false" ht="15" hidden="false" customHeight="true" outlineLevel="0" collapsed="false">
      <c r="A11037" s="1" t="s">
        <v>11290</v>
      </c>
      <c r="B11037" s="1" t="s">
        <v>69</v>
      </c>
      <c r="C11037" s="1" t="s">
        <v>34</v>
      </c>
      <c r="D11037" s="1" t="s">
        <v>180</v>
      </c>
      <c r="E11037" s="1" t="n">
        <v>9.5</v>
      </c>
      <c r="F11037" s="1" t="n">
        <v>2</v>
      </c>
      <c r="G11037" s="1" t="n">
        <v>19</v>
      </c>
      <c r="H11037" s="1" t="s">
        <v>21</v>
      </c>
      <c r="I11037" s="1" t="s">
        <v>44</v>
      </c>
      <c r="J11037" s="4" t="n">
        <v>45382</v>
      </c>
      <c r="K11037" s="5" t="b">
        <f aca="false">FALSE()</f>
        <v>0</v>
      </c>
      <c r="L11037" s="6" t="str">
        <f aca="false">IFERROR(INDEX(CategoryCodes!$B$2:$B$9,MATCH(C11037,CategoryCodes!$A$2:$A$9,0)),"")</f>
        <v>A</v>
      </c>
      <c r="M11037" s="7" t="n">
        <f aca="false">IFERROR(VALUE(MID(D11037,FIND("_",D11037)+1,FIND("_",D11037,FIND("_",D11037)+1)-FIND("_",D11037)-1)),"")</f>
        <v>4</v>
      </c>
      <c r="N11037" s="7" t="str">
        <f aca="false">IF(OR(C11037="",M11037=""),"",C11037&amp;" Item "&amp;M11037)</f>
        <v>Beverages Item 4</v>
      </c>
      <c r="O11037" s="7" t="n">
        <v>76</v>
      </c>
      <c r="P11037" s="8" t="n">
        <f aca="false">G11037*Q11037</f>
        <v>0</v>
      </c>
      <c r="Q11037" s="9" t="n">
        <f aca="false">IF(K11037=TRUE(),0.1,0)</f>
        <v>0</v>
      </c>
    </row>
    <row r="11038" customFormat="false" ht="15" hidden="false" customHeight="true" outlineLevel="0" collapsed="false">
      <c r="A11038" s="1" t="s">
        <v>11291</v>
      </c>
      <c r="B11038" s="1" t="s">
        <v>80</v>
      </c>
      <c r="C11038" s="1" t="s">
        <v>72</v>
      </c>
      <c r="D11038" s="1" t="s">
        <v>426</v>
      </c>
      <c r="E11038" s="1" t="n">
        <v>41</v>
      </c>
      <c r="F11038" s="1" t="n">
        <v>5</v>
      </c>
      <c r="G11038" s="1" t="n">
        <v>205</v>
      </c>
      <c r="H11038" s="1" t="s">
        <v>21</v>
      </c>
      <c r="I11038" s="1" t="s">
        <v>22</v>
      </c>
      <c r="J11038" s="4" t="n">
        <v>45603</v>
      </c>
      <c r="L11038" s="6" t="str">
        <f aca="false">IFERROR(INDEX(CategoryCodes!$B$2:$B$9,MATCH(C11038,CategoryCodes!$A$2:$A$9,0)),"")</f>
        <v>D</v>
      </c>
      <c r="M11038" s="7" t="n">
        <f aca="false">IFERROR(VALUE(MID(D11038,FIND("_",D11038)+1,FIND("_",D11038,FIND("_",D11038)+1)-FIND("_",D11038)-1)),"")</f>
        <v>25</v>
      </c>
      <c r="N11038" s="7" t="str">
        <f aca="false">IF(OR(C11038="",M11038=""),"",C11038&amp;" Item "&amp;M11038)</f>
        <v>Electric household essentials Item 25</v>
      </c>
      <c r="O11038" s="7" t="n">
        <v>350</v>
      </c>
      <c r="P11038" s="8" t="n">
        <f aca="false">G11038*Q11038</f>
        <v>0</v>
      </c>
      <c r="Q11038" s="9" t="n">
        <f aca="false">IF(K11038=TRUE(),0.1,0)</f>
        <v>0</v>
      </c>
    </row>
    <row r="11039" customFormat="false" ht="15" hidden="false" customHeight="true" outlineLevel="0" collapsed="false">
      <c r="A11039" s="1" t="s">
        <v>11292</v>
      </c>
      <c r="B11039" s="1" t="s">
        <v>122</v>
      </c>
      <c r="C11039" s="1" t="s">
        <v>136</v>
      </c>
      <c r="D11039" s="1" t="s">
        <v>218</v>
      </c>
      <c r="E11039" s="1" t="n">
        <v>14</v>
      </c>
      <c r="F11039" s="1" t="n">
        <v>9</v>
      </c>
      <c r="G11039" s="1" t="n">
        <v>126</v>
      </c>
      <c r="H11039" s="1" t="s">
        <v>21</v>
      </c>
      <c r="I11039" s="1" t="s">
        <v>22</v>
      </c>
      <c r="J11039" s="4" t="n">
        <v>44647</v>
      </c>
      <c r="K11039" s="5" t="b">
        <f aca="false">TRUE()</f>
        <v>1</v>
      </c>
      <c r="L11039" s="6" t="str">
        <f aca="false">IFERROR(INDEX(CategoryCodes!$B$2:$B$9,MATCH(C11039,CategoryCodes!$A$2:$A$9,0)),"")</f>
        <v>C</v>
      </c>
      <c r="M11039" s="7" t="n">
        <f aca="false">IFERROR(VALUE(MID(D11039,FIND("_",D11039)+1,FIND("_",D11039,FIND("_",D11039)+1)-FIND("_",D11039)-1)),"")</f>
        <v>7</v>
      </c>
      <c r="N11039" s="7" t="str">
        <f aca="false">IF(OR(C11039="",M11039=""),"",C11039&amp;" Item "&amp;M11039)</f>
        <v>Computers and electric accessories Item 7</v>
      </c>
      <c r="O11039" s="7" t="n">
        <v>432</v>
      </c>
      <c r="P11039" s="8" t="n">
        <f aca="false">G11039*Q11039</f>
        <v>12.6</v>
      </c>
      <c r="Q11039" s="9" t="n">
        <f aca="false">IF(K11039=TRUE(),0.1,0)</f>
        <v>0.1</v>
      </c>
    </row>
    <row r="11040" customFormat="false" ht="15" hidden="false" customHeight="true" outlineLevel="0" collapsed="false">
      <c r="A11040" s="1" t="s">
        <v>11293</v>
      </c>
      <c r="B11040" s="1" t="s">
        <v>71</v>
      </c>
      <c r="C11040" s="1" t="s">
        <v>47</v>
      </c>
      <c r="E11040" s="1" t="n">
        <v>20</v>
      </c>
      <c r="H11040" s="1" t="s">
        <v>54</v>
      </c>
      <c r="I11040" s="1" t="s">
        <v>44</v>
      </c>
      <c r="J11040" s="4" t="n">
        <v>44617</v>
      </c>
      <c r="L11040" s="6" t="str">
        <f aca="false">IFERROR(INDEX(CategoryCodes!$B$2:$B$9,MATCH(C11040,CategoryCodes!$A$2:$A$9,0)),"")</f>
        <v>F</v>
      </c>
      <c r="M11040" s="7" t="str">
        <f aca="false">IFERROR(VALUE(MID(D11040,FIND("_",D11040)+1,FIND("_",D11040,FIND("_",D11040)+1)-FIND("_",D11040)-1)),"")</f>
        <v/>
      </c>
      <c r="N11040" s="7" t="str">
        <f aca="false">IF(OR(C11040="",M11040=""),"",C11040&amp;" Item "&amp;M11040)</f>
        <v/>
      </c>
      <c r="O11040" s="7" t="n">
        <v>495</v>
      </c>
      <c r="P11040" s="8" t="n">
        <f aca="false">G11040*Q11040</f>
        <v>0</v>
      </c>
      <c r="Q11040" s="9" t="n">
        <f aca="false">IF(K11040=TRUE(),0.1,0)</f>
        <v>0</v>
      </c>
    </row>
    <row r="11041" customFormat="false" ht="15" hidden="false" customHeight="true" outlineLevel="0" collapsed="false">
      <c r="A11041" s="1" t="s">
        <v>11294</v>
      </c>
      <c r="B11041" s="1" t="s">
        <v>46</v>
      </c>
      <c r="C11041" s="1" t="s">
        <v>47</v>
      </c>
      <c r="D11041" s="1" t="s">
        <v>600</v>
      </c>
      <c r="E11041" s="1" t="n">
        <v>33.5</v>
      </c>
      <c r="F11041" s="1" t="n">
        <v>3</v>
      </c>
      <c r="G11041" s="1" t="n">
        <v>100.5</v>
      </c>
      <c r="H11041" s="1" t="s">
        <v>54</v>
      </c>
      <c r="I11041" s="1" t="s">
        <v>44</v>
      </c>
      <c r="J11041" s="4" t="n">
        <v>44588</v>
      </c>
      <c r="K11041" s="5" t="b">
        <f aca="false">FALSE()</f>
        <v>0</v>
      </c>
      <c r="L11041" s="6" t="str">
        <f aca="false">IFERROR(INDEX(CategoryCodes!$B$2:$B$9,MATCH(C11041,CategoryCodes!$A$2:$A$9,0)),"")</f>
        <v>F</v>
      </c>
      <c r="M11041" s="7" t="n">
        <f aca="false">IFERROR(VALUE(MID(D11041,FIND("_",D11041)+1,FIND("_",D11041,FIND("_",D11041)+1)-FIND("_",D11041)-1)),"")</f>
        <v>20</v>
      </c>
      <c r="N11041" s="7" t="str">
        <f aca="false">IF(OR(C11041="",M11041=""),"",C11041&amp;" Item "&amp;M11041)</f>
        <v>Furniture Item 20</v>
      </c>
      <c r="O11041" s="7" t="n">
        <v>466</v>
      </c>
      <c r="P11041" s="8" t="n">
        <f aca="false">G11041*Q11041</f>
        <v>0</v>
      </c>
      <c r="Q11041" s="9" t="n">
        <f aca="false">IF(K11041=TRUE(),0.1,0)</f>
        <v>0</v>
      </c>
    </row>
    <row r="11042" customFormat="false" ht="15" hidden="false" customHeight="true" outlineLevel="0" collapsed="false">
      <c r="A11042" s="1" t="s">
        <v>11295</v>
      </c>
      <c r="B11042" s="1" t="s">
        <v>24</v>
      </c>
      <c r="C11042" s="1" t="s">
        <v>29</v>
      </c>
      <c r="D11042" s="1" t="s">
        <v>389</v>
      </c>
      <c r="E11042" s="1" t="n">
        <v>41</v>
      </c>
      <c r="F11042" s="1" t="n">
        <v>7</v>
      </c>
      <c r="G11042" s="1" t="n">
        <v>287</v>
      </c>
      <c r="H11042" s="1" t="s">
        <v>21</v>
      </c>
      <c r="I11042" s="1" t="s">
        <v>22</v>
      </c>
      <c r="J11042" s="4" t="n">
        <v>45198</v>
      </c>
      <c r="K11042" s="5" t="b">
        <f aca="false">FALSE()</f>
        <v>0</v>
      </c>
      <c r="L11042" s="6" t="str">
        <f aca="false">IFERROR(INDEX(CategoryCodes!$B$2:$B$9,MATCH(C11042,CategoryCodes!$A$2:$A$9,0)),"")</f>
        <v>B</v>
      </c>
      <c r="M11042" s="7" t="n">
        <f aca="false">IFERROR(VALUE(MID(D11042,FIND("_",D11042)+1,FIND("_",D11042,FIND("_",D11042)+1)-FIND("_",D11042)-1)),"")</f>
        <v>25</v>
      </c>
      <c r="N11042" s="7" t="str">
        <f aca="false">IF(OR(C11042="",M11042=""),"",C11042&amp;" Item "&amp;M11042)</f>
        <v>Butchers Item 25</v>
      </c>
      <c r="O11042" s="7" t="n">
        <v>242</v>
      </c>
      <c r="P11042" s="8" t="n">
        <f aca="false">G11042*Q11042</f>
        <v>0</v>
      </c>
      <c r="Q11042" s="9" t="n">
        <f aca="false">IF(K11042=TRUE(),0.1,0)</f>
        <v>0</v>
      </c>
    </row>
    <row r="11043" customFormat="false" ht="15" hidden="false" customHeight="true" outlineLevel="0" collapsed="false">
      <c r="A11043" s="1" t="s">
        <v>11296</v>
      </c>
      <c r="B11043" s="1" t="s">
        <v>18</v>
      </c>
      <c r="C11043" s="1" t="s">
        <v>29</v>
      </c>
      <c r="D11043" s="1" t="s">
        <v>120</v>
      </c>
      <c r="E11043" s="1" t="n">
        <v>38</v>
      </c>
      <c r="F11043" s="1" t="n">
        <v>1</v>
      </c>
      <c r="G11043" s="1" t="n">
        <v>38</v>
      </c>
      <c r="H11043" s="1" t="s">
        <v>21</v>
      </c>
      <c r="I11043" s="1" t="s">
        <v>44</v>
      </c>
      <c r="J11043" s="4" t="n">
        <v>45430</v>
      </c>
      <c r="K11043" s="5" t="b">
        <f aca="false">TRUE()</f>
        <v>1</v>
      </c>
      <c r="L11043" s="6" t="str">
        <f aca="false">IFERROR(INDEX(CategoryCodes!$B$2:$B$9,MATCH(C11043,CategoryCodes!$A$2:$A$9,0)),"")</f>
        <v>B</v>
      </c>
      <c r="M11043" s="7" t="n">
        <f aca="false">IFERROR(VALUE(MID(D11043,FIND("_",D11043)+1,FIND("_",D11043,FIND("_",D11043)+1)-FIND("_",D11043)-1)),"")</f>
        <v>23</v>
      </c>
      <c r="N11043" s="7" t="str">
        <f aca="false">IF(OR(C11043="",M11043=""),"",C11043&amp;" Item "&amp;M11043)</f>
        <v>Butchers Item 23</v>
      </c>
      <c r="O11043" s="7" t="n">
        <v>254</v>
      </c>
      <c r="P11043" s="8" t="n">
        <f aca="false">G11043*Q11043</f>
        <v>3.8</v>
      </c>
      <c r="Q11043" s="9" t="n">
        <f aca="false">IF(K11043=TRUE(),0.1,0)</f>
        <v>0.1</v>
      </c>
    </row>
    <row r="11044" customFormat="false" ht="15" hidden="false" customHeight="true" outlineLevel="0" collapsed="false">
      <c r="A11044" s="1" t="s">
        <v>11297</v>
      </c>
      <c r="B11044" s="1" t="s">
        <v>129</v>
      </c>
      <c r="C11044" s="1" t="s">
        <v>72</v>
      </c>
      <c r="D11044" s="1" t="s">
        <v>649</v>
      </c>
      <c r="E11044" s="1" t="n">
        <v>26</v>
      </c>
      <c r="F11044" s="1" t="n">
        <v>7</v>
      </c>
      <c r="G11044" s="1" t="n">
        <v>182</v>
      </c>
      <c r="H11044" s="1" t="s">
        <v>21</v>
      </c>
      <c r="I11044" s="1" t="s">
        <v>44</v>
      </c>
      <c r="J11044" s="4" t="n">
        <v>45410</v>
      </c>
      <c r="K11044" s="5" t="b">
        <f aca="false">TRUE()</f>
        <v>1</v>
      </c>
      <c r="L11044" s="6" t="str">
        <f aca="false">IFERROR(INDEX(CategoryCodes!$B$2:$B$9,MATCH(C11044,CategoryCodes!$A$2:$A$9,0)),"")</f>
        <v>D</v>
      </c>
      <c r="M11044" s="7" t="n">
        <f aca="false">IFERROR(VALUE(MID(D11044,FIND("_",D11044)+1,FIND("_",D11044,FIND("_",D11044)+1)-FIND("_",D11044)-1)),"")</f>
        <v>15</v>
      </c>
      <c r="N11044" s="7" t="str">
        <f aca="false">IF(OR(C11044="",M11044=""),"",C11044&amp;" Item "&amp;M11044)</f>
        <v>Electric household essentials Item 15</v>
      </c>
      <c r="O11044" s="7" t="n">
        <v>90</v>
      </c>
      <c r="P11044" s="8" t="n">
        <f aca="false">G11044*Q11044</f>
        <v>18.2</v>
      </c>
      <c r="Q11044" s="9" t="n">
        <f aca="false">IF(K11044=TRUE(),0.1,0)</f>
        <v>0.1</v>
      </c>
    </row>
    <row r="11045" customFormat="false" ht="15" hidden="false" customHeight="true" outlineLevel="0" collapsed="false">
      <c r="A11045" s="1" t="s">
        <v>11298</v>
      </c>
      <c r="B11045" s="1" t="s">
        <v>28</v>
      </c>
      <c r="C11045" s="1" t="s">
        <v>29</v>
      </c>
      <c r="D11045" s="1" t="s">
        <v>30</v>
      </c>
      <c r="E11045" s="1" t="n">
        <v>21.5</v>
      </c>
      <c r="F11045" s="1" t="n">
        <v>1</v>
      </c>
      <c r="G11045" s="1" t="n">
        <v>21.5</v>
      </c>
      <c r="H11045" s="1" t="s">
        <v>21</v>
      </c>
      <c r="I11045" s="1" t="s">
        <v>44</v>
      </c>
      <c r="J11045" s="4" t="n">
        <v>44803</v>
      </c>
      <c r="L11045" s="6" t="str">
        <f aca="false">IFERROR(INDEX(CategoryCodes!$B$2:$B$9,MATCH(C11045,CategoryCodes!$A$2:$A$9,0)),"")</f>
        <v>B</v>
      </c>
      <c r="M11045" s="7" t="n">
        <f aca="false">IFERROR(VALUE(MID(D11045,FIND("_",D11045)+1,FIND("_",D11045,FIND("_",D11045)+1)-FIND("_",D11045)-1)),"")</f>
        <v>12</v>
      </c>
      <c r="N11045" s="7" t="str">
        <f aca="false">IF(OR(C11045="",M11045=""),"",C11045&amp;" Item "&amp;M11045)</f>
        <v>Butchers Item 12</v>
      </c>
      <c r="O11045" s="7" t="n">
        <v>81</v>
      </c>
      <c r="P11045" s="8" t="n">
        <f aca="false">G11045*Q11045</f>
        <v>0</v>
      </c>
      <c r="Q11045" s="9" t="n">
        <f aca="false">IF(K11045=TRUE(),0.1,0)</f>
        <v>0</v>
      </c>
    </row>
    <row r="11046" customFormat="false" ht="15" hidden="false" customHeight="true" outlineLevel="0" collapsed="false">
      <c r="A11046" s="1" t="s">
        <v>11299</v>
      </c>
      <c r="B11046" s="1" t="s">
        <v>69</v>
      </c>
      <c r="C11046" s="1" t="s">
        <v>136</v>
      </c>
      <c r="E11046" s="1" t="n">
        <v>26</v>
      </c>
      <c r="H11046" s="1" t="s">
        <v>21</v>
      </c>
      <c r="I11046" s="1" t="s">
        <v>22</v>
      </c>
      <c r="J11046" s="4" t="n">
        <v>44758</v>
      </c>
      <c r="K11046" s="5" t="b">
        <f aca="false">FALSE()</f>
        <v>0</v>
      </c>
      <c r="L11046" s="6" t="str">
        <f aca="false">IFERROR(INDEX(CategoryCodes!$B$2:$B$9,MATCH(C11046,CategoryCodes!$A$2:$A$9,0)),"")</f>
        <v>C</v>
      </c>
      <c r="M11046" s="7" t="str">
        <f aca="false">IFERROR(VALUE(MID(D11046,FIND("_",D11046)+1,FIND("_",D11046,FIND("_",D11046)+1)-FIND("_",D11046)-1)),"")</f>
        <v/>
      </c>
      <c r="N11046" s="7" t="str">
        <f aca="false">IF(OR(C11046="",M11046=""),"",C11046&amp;" Item "&amp;M11046)</f>
        <v/>
      </c>
      <c r="O11046" s="7" t="n">
        <v>343</v>
      </c>
      <c r="P11046" s="8" t="n">
        <f aca="false">G11046*Q11046</f>
        <v>0</v>
      </c>
      <c r="Q11046" s="9" t="n">
        <f aca="false">IF(K11046=TRUE(),0.1,0)</f>
        <v>0</v>
      </c>
    </row>
    <row r="11047" customFormat="false" ht="15" hidden="false" customHeight="true" outlineLevel="0" collapsed="false">
      <c r="A11047" s="1" t="s">
        <v>11300</v>
      </c>
      <c r="B11047" s="1" t="s">
        <v>42</v>
      </c>
      <c r="C11047" s="1" t="s">
        <v>34</v>
      </c>
      <c r="D11047" s="1" t="s">
        <v>314</v>
      </c>
      <c r="E11047" s="1" t="n">
        <v>6.5</v>
      </c>
      <c r="F11047" s="1" t="n">
        <v>3</v>
      </c>
      <c r="G11047" s="1" t="n">
        <v>19.5</v>
      </c>
      <c r="H11047" s="1" t="s">
        <v>31</v>
      </c>
      <c r="I11047" s="1" t="s">
        <v>44</v>
      </c>
      <c r="J11047" s="4" t="n">
        <v>45387</v>
      </c>
      <c r="K11047" s="5" t="b">
        <f aca="false">TRUE()</f>
        <v>1</v>
      </c>
      <c r="L11047" s="6" t="str">
        <f aca="false">IFERROR(INDEX(CategoryCodes!$B$2:$B$9,MATCH(C11047,CategoryCodes!$A$2:$A$9,0)),"")</f>
        <v>A</v>
      </c>
      <c r="M11047" s="7" t="n">
        <f aca="false">IFERROR(VALUE(MID(D11047,FIND("_",D11047)+1,FIND("_",D11047,FIND("_",D11047)+1)-FIND("_",D11047)-1)),"")</f>
        <v>2</v>
      </c>
      <c r="N11047" s="7" t="str">
        <f aca="false">IF(OR(C11047="",M11047=""),"",C11047&amp;" Item "&amp;M11047)</f>
        <v>Beverages Item 2</v>
      </c>
      <c r="O11047" s="7" t="n">
        <v>472</v>
      </c>
      <c r="P11047" s="8" t="n">
        <f aca="false">G11047*Q11047</f>
        <v>1.95</v>
      </c>
      <c r="Q11047" s="9" t="n">
        <f aca="false">IF(K11047=TRUE(),0.1,0)</f>
        <v>0.1</v>
      </c>
    </row>
    <row r="11048" customFormat="false" ht="15" hidden="false" customHeight="true" outlineLevel="0" collapsed="false">
      <c r="A11048" s="1" t="s">
        <v>11301</v>
      </c>
      <c r="B11048" s="1" t="s">
        <v>106</v>
      </c>
      <c r="C11048" s="1" t="s">
        <v>72</v>
      </c>
      <c r="D11048" s="1" t="s">
        <v>352</v>
      </c>
      <c r="E11048" s="1" t="n">
        <v>33.5</v>
      </c>
      <c r="F11048" s="1" t="n">
        <v>1</v>
      </c>
      <c r="G11048" s="1" t="n">
        <v>33.5</v>
      </c>
      <c r="H11048" s="1" t="s">
        <v>21</v>
      </c>
      <c r="I11048" s="1" t="s">
        <v>22</v>
      </c>
      <c r="J11048" s="4" t="n">
        <v>45061</v>
      </c>
      <c r="K11048" s="5" t="b">
        <f aca="false">TRUE()</f>
        <v>1</v>
      </c>
      <c r="L11048" s="6" t="str">
        <f aca="false">IFERROR(INDEX(CategoryCodes!$B$2:$B$9,MATCH(C11048,CategoryCodes!$A$2:$A$9,0)),"")</f>
        <v>D</v>
      </c>
      <c r="M11048" s="7" t="n">
        <f aca="false">IFERROR(VALUE(MID(D11048,FIND("_",D11048)+1,FIND("_",D11048,FIND("_",D11048)+1)-FIND("_",D11048)-1)),"")</f>
        <v>20</v>
      </c>
      <c r="N11048" s="7" t="str">
        <f aca="false">IF(OR(C11048="",M11048=""),"",C11048&amp;" Item "&amp;M11048)</f>
        <v>Electric household essentials Item 20</v>
      </c>
      <c r="O11048" s="7" t="n">
        <v>22</v>
      </c>
      <c r="P11048" s="8" t="n">
        <f aca="false">G11048*Q11048</f>
        <v>3.35</v>
      </c>
      <c r="Q11048" s="9" t="n">
        <f aca="false">IF(K11048=TRUE(),0.1,0)</f>
        <v>0.1</v>
      </c>
    </row>
    <row r="11049" customFormat="false" ht="15" hidden="false" customHeight="true" outlineLevel="0" collapsed="false">
      <c r="A11049" s="1" t="s">
        <v>11302</v>
      </c>
      <c r="B11049" s="1" t="s">
        <v>86</v>
      </c>
      <c r="C11049" s="1" t="s">
        <v>72</v>
      </c>
      <c r="F11049" s="1" t="n">
        <v>8</v>
      </c>
      <c r="G11049" s="1" t="n">
        <v>304</v>
      </c>
      <c r="H11049" s="1" t="s">
        <v>31</v>
      </c>
      <c r="I11049" s="1" t="s">
        <v>44</v>
      </c>
      <c r="J11049" s="4" t="n">
        <v>44795</v>
      </c>
      <c r="K11049" s="5" t="b">
        <f aca="false">FALSE()</f>
        <v>0</v>
      </c>
      <c r="L11049" s="6" t="str">
        <f aca="false">IFERROR(INDEX(CategoryCodes!$B$2:$B$9,MATCH(C11049,CategoryCodes!$A$2:$A$9,0)),"")</f>
        <v>D</v>
      </c>
      <c r="M11049" s="7" t="str">
        <f aca="false">IFERROR(VALUE(MID(D11049,FIND("_",D11049)+1,FIND("_",D11049,FIND("_",D11049)+1)-FIND("_",D11049)-1)),"")</f>
        <v/>
      </c>
      <c r="N11049" s="7" t="str">
        <f aca="false">IF(OR(C11049="",M11049=""),"",C11049&amp;" Item "&amp;M11049)</f>
        <v/>
      </c>
      <c r="O11049" s="7" t="n">
        <v>27</v>
      </c>
      <c r="P11049" s="8" t="n">
        <f aca="false">G11049*Q11049</f>
        <v>0</v>
      </c>
      <c r="Q11049" s="9" t="n">
        <f aca="false">IF(K11049=TRUE(),0.1,0)</f>
        <v>0</v>
      </c>
    </row>
    <row r="11050" customFormat="false" ht="15" hidden="false" customHeight="true" outlineLevel="0" collapsed="false">
      <c r="A11050" s="1" t="s">
        <v>11303</v>
      </c>
      <c r="B11050" s="1" t="s">
        <v>95</v>
      </c>
      <c r="C11050" s="1" t="s">
        <v>34</v>
      </c>
      <c r="D11050" s="1" t="s">
        <v>117</v>
      </c>
      <c r="E11050" s="1" t="n">
        <v>20</v>
      </c>
      <c r="F11050" s="1" t="n">
        <v>2</v>
      </c>
      <c r="G11050" s="1" t="n">
        <v>40</v>
      </c>
      <c r="H11050" s="1" t="s">
        <v>31</v>
      </c>
      <c r="I11050" s="1" t="s">
        <v>22</v>
      </c>
      <c r="J11050" s="4" t="n">
        <v>44684</v>
      </c>
      <c r="K11050" s="5" t="b">
        <f aca="false">FALSE()</f>
        <v>0</v>
      </c>
      <c r="L11050" s="6" t="str">
        <f aca="false">IFERROR(INDEX(CategoryCodes!$B$2:$B$9,MATCH(C11050,CategoryCodes!$A$2:$A$9,0)),"")</f>
        <v>A</v>
      </c>
      <c r="M11050" s="7" t="n">
        <f aca="false">IFERROR(VALUE(MID(D11050,FIND("_",D11050)+1,FIND("_",D11050,FIND("_",D11050)+1)-FIND("_",D11050)-1)),"")</f>
        <v>11</v>
      </c>
      <c r="N11050" s="7" t="str">
        <f aca="false">IF(OR(C11050="",M11050=""),"",C11050&amp;" Item "&amp;M11050)</f>
        <v>Beverages Item 11</v>
      </c>
      <c r="O11050" s="7" t="n">
        <v>330</v>
      </c>
      <c r="P11050" s="8" t="n">
        <f aca="false">G11050*Q11050</f>
        <v>0</v>
      </c>
      <c r="Q11050" s="9" t="n">
        <f aca="false">IF(K11050=TRUE(),0.1,0)</f>
        <v>0</v>
      </c>
    </row>
    <row r="11051" customFormat="false" ht="15" hidden="false" customHeight="true" outlineLevel="0" collapsed="false">
      <c r="A11051" s="1" t="s">
        <v>11304</v>
      </c>
      <c r="B11051" s="1" t="s">
        <v>52</v>
      </c>
      <c r="C11051" s="1" t="s">
        <v>72</v>
      </c>
      <c r="D11051" s="1" t="s">
        <v>107</v>
      </c>
      <c r="E11051" s="1" t="n">
        <v>35</v>
      </c>
      <c r="F11051" s="1" t="n">
        <v>7</v>
      </c>
      <c r="G11051" s="1" t="n">
        <v>245</v>
      </c>
      <c r="H11051" s="1" t="s">
        <v>21</v>
      </c>
      <c r="I11051" s="1" t="s">
        <v>44</v>
      </c>
      <c r="J11051" s="4" t="n">
        <v>45612</v>
      </c>
      <c r="L11051" s="6" t="str">
        <f aca="false">IFERROR(INDEX(CategoryCodes!$B$2:$B$9,MATCH(C11051,CategoryCodes!$A$2:$A$9,0)),"")</f>
        <v>D</v>
      </c>
      <c r="M11051" s="7" t="n">
        <f aca="false">IFERROR(VALUE(MID(D11051,FIND("_",D11051)+1,FIND("_",D11051,FIND("_",D11051)+1)-FIND("_",D11051)-1)),"")</f>
        <v>21</v>
      </c>
      <c r="N11051" s="7" t="str">
        <f aca="false">IF(OR(C11051="",M11051=""),"",C11051&amp;" Item "&amp;M11051)</f>
        <v>Electric household essentials Item 21</v>
      </c>
      <c r="O11051" s="7" t="n">
        <v>186</v>
      </c>
      <c r="P11051" s="8" t="n">
        <f aca="false">G11051*Q11051</f>
        <v>0</v>
      </c>
      <c r="Q11051" s="9" t="n">
        <f aca="false">IF(K11051=TRUE(),0.1,0)</f>
        <v>0</v>
      </c>
    </row>
    <row r="11052" customFormat="false" ht="15" hidden="false" customHeight="true" outlineLevel="0" collapsed="false">
      <c r="A11052" s="1" t="s">
        <v>11305</v>
      </c>
      <c r="B11052" s="1" t="s">
        <v>104</v>
      </c>
      <c r="C11052" s="1" t="s">
        <v>25</v>
      </c>
      <c r="D11052" s="1" t="s">
        <v>148</v>
      </c>
      <c r="E11052" s="1" t="n">
        <v>32</v>
      </c>
      <c r="F11052" s="1" t="n">
        <v>8</v>
      </c>
      <c r="G11052" s="1" t="n">
        <v>256</v>
      </c>
      <c r="H11052" s="1" t="s">
        <v>54</v>
      </c>
      <c r="I11052" s="1" t="s">
        <v>22</v>
      </c>
      <c r="J11052" s="4" t="n">
        <v>44698</v>
      </c>
      <c r="L11052" s="6" t="str">
        <f aca="false">IFERROR(INDEX(CategoryCodes!$B$2:$B$9,MATCH(C11052,CategoryCodes!$A$2:$A$9,0)),"")</f>
        <v>G</v>
      </c>
      <c r="M11052" s="7" t="n">
        <f aca="false">IFERROR(VALUE(MID(D11052,FIND("_",D11052)+1,FIND("_",D11052,FIND("_",D11052)+1)-FIND("_",D11052)-1)),"")</f>
        <v>19</v>
      </c>
      <c r="N11052" s="7" t="str">
        <f aca="false">IF(OR(C11052="",M11052=""),"",C11052&amp;" Item "&amp;M11052)</f>
        <v>Milk Products Item 19</v>
      </c>
      <c r="O11052" s="7" t="n">
        <v>145</v>
      </c>
      <c r="P11052" s="8" t="n">
        <f aca="false">G11052*Q11052</f>
        <v>0</v>
      </c>
      <c r="Q11052" s="9" t="n">
        <f aca="false">IF(K11052=TRUE(),0.1,0)</f>
        <v>0</v>
      </c>
    </row>
    <row r="11053" customFormat="false" ht="15" hidden="false" customHeight="true" outlineLevel="0" collapsed="false">
      <c r="A11053" s="1" t="s">
        <v>11306</v>
      </c>
      <c r="B11053" s="1" t="s">
        <v>122</v>
      </c>
      <c r="C11053" s="1" t="s">
        <v>29</v>
      </c>
      <c r="D11053" s="1" t="s">
        <v>56</v>
      </c>
      <c r="E11053" s="1" t="n">
        <v>8</v>
      </c>
      <c r="F11053" s="1" t="n">
        <v>6</v>
      </c>
      <c r="G11053" s="1" t="n">
        <v>48</v>
      </c>
      <c r="H11053" s="1" t="s">
        <v>21</v>
      </c>
      <c r="I11053" s="1" t="s">
        <v>44</v>
      </c>
      <c r="J11053" s="4" t="n">
        <v>45335</v>
      </c>
      <c r="K11053" s="5" t="b">
        <f aca="false">FALSE()</f>
        <v>0</v>
      </c>
      <c r="L11053" s="6" t="str">
        <f aca="false">IFERROR(INDEX(CategoryCodes!$B$2:$B$9,MATCH(C11053,CategoryCodes!$A$2:$A$9,0)),"")</f>
        <v>B</v>
      </c>
      <c r="M11053" s="7" t="n">
        <f aca="false">IFERROR(VALUE(MID(D11053,FIND("_",D11053)+1,FIND("_",D11053,FIND("_",D11053)+1)-FIND("_",D11053)-1)),"")</f>
        <v>3</v>
      </c>
      <c r="N11053" s="7" t="str">
        <f aca="false">IF(OR(C11053="",M11053=""),"",C11053&amp;" Item "&amp;M11053)</f>
        <v>Butchers Item 3</v>
      </c>
      <c r="O11053" s="7" t="n">
        <v>107</v>
      </c>
      <c r="P11053" s="8" t="n">
        <f aca="false">G11053*Q11053</f>
        <v>0</v>
      </c>
      <c r="Q11053" s="9" t="n">
        <f aca="false">IF(K11053=TRUE(),0.1,0)</f>
        <v>0</v>
      </c>
    </row>
    <row r="11054" customFormat="false" ht="15" hidden="false" customHeight="true" outlineLevel="0" collapsed="false">
      <c r="A11054" s="1" t="s">
        <v>11307</v>
      </c>
      <c r="B11054" s="1" t="s">
        <v>122</v>
      </c>
      <c r="C11054" s="1" t="s">
        <v>34</v>
      </c>
      <c r="D11054" s="1" t="s">
        <v>130</v>
      </c>
      <c r="E11054" s="1" t="n">
        <v>15.5</v>
      </c>
      <c r="F11054" s="1" t="n">
        <v>1</v>
      </c>
      <c r="G11054" s="1" t="n">
        <v>15.5</v>
      </c>
      <c r="H11054" s="1" t="s">
        <v>54</v>
      </c>
      <c r="I11054" s="1" t="s">
        <v>22</v>
      </c>
      <c r="J11054" s="4" t="n">
        <v>44665</v>
      </c>
      <c r="L11054" s="6" t="str">
        <f aca="false">IFERROR(INDEX(CategoryCodes!$B$2:$B$9,MATCH(C11054,CategoryCodes!$A$2:$A$9,0)),"")</f>
        <v>A</v>
      </c>
      <c r="M11054" s="7" t="n">
        <f aca="false">IFERROR(VALUE(MID(D11054,FIND("_",D11054)+1,FIND("_",D11054,FIND("_",D11054)+1)-FIND("_",D11054)-1)),"")</f>
        <v>8</v>
      </c>
      <c r="N11054" s="7" t="str">
        <f aca="false">IF(OR(C11054="",M11054=""),"",C11054&amp;" Item "&amp;M11054)</f>
        <v>Beverages Item 8</v>
      </c>
      <c r="O11054" s="7" t="n">
        <v>222</v>
      </c>
      <c r="P11054" s="8" t="n">
        <f aca="false">G11054*Q11054</f>
        <v>0</v>
      </c>
      <c r="Q11054" s="9" t="n">
        <f aca="false">IF(K11054=TRUE(),0.1,0)</f>
        <v>0</v>
      </c>
    </row>
    <row r="11055" customFormat="false" ht="15" hidden="false" customHeight="true" outlineLevel="0" collapsed="false">
      <c r="A11055" s="1" t="s">
        <v>11308</v>
      </c>
      <c r="B11055" s="1" t="s">
        <v>90</v>
      </c>
      <c r="C11055" s="1" t="s">
        <v>19</v>
      </c>
      <c r="D11055" s="1" t="s">
        <v>98</v>
      </c>
      <c r="E11055" s="1" t="n">
        <v>36.5</v>
      </c>
      <c r="F11055" s="1" t="n">
        <v>9</v>
      </c>
      <c r="G11055" s="1" t="n">
        <v>328.5</v>
      </c>
      <c r="H11055" s="1" t="s">
        <v>31</v>
      </c>
      <c r="I11055" s="1" t="s">
        <v>22</v>
      </c>
      <c r="J11055" s="4" t="n">
        <v>45284</v>
      </c>
      <c r="L11055" s="6" t="str">
        <f aca="false">IFERROR(INDEX(CategoryCodes!$B$2:$B$9,MATCH(C11055,CategoryCodes!$A$2:$A$9,0)),"")</f>
        <v>H</v>
      </c>
      <c r="M11055" s="7" t="n">
        <f aca="false">IFERROR(VALUE(MID(D11055,FIND("_",D11055)+1,FIND("_",D11055,FIND("_",D11055)+1)-FIND("_",D11055)-1)),"")</f>
        <v>22</v>
      </c>
      <c r="N11055" s="7" t="str">
        <f aca="false">IF(OR(C11055="",M11055=""),"",C11055&amp;" Item "&amp;M11055)</f>
        <v>Patisserie Item 22</v>
      </c>
      <c r="O11055" s="7" t="n">
        <v>128</v>
      </c>
      <c r="P11055" s="8" t="n">
        <f aca="false">G11055*Q11055</f>
        <v>0</v>
      </c>
      <c r="Q11055" s="9" t="n">
        <f aca="false">IF(K11055=TRUE(),0.1,0)</f>
        <v>0</v>
      </c>
    </row>
    <row r="11056" customFormat="false" ht="15" hidden="false" customHeight="true" outlineLevel="0" collapsed="false">
      <c r="A11056" s="1" t="s">
        <v>11309</v>
      </c>
      <c r="B11056" s="1" t="s">
        <v>42</v>
      </c>
      <c r="C11056" s="1" t="s">
        <v>25</v>
      </c>
      <c r="D11056" s="1" t="s">
        <v>1076</v>
      </c>
      <c r="E11056" s="1" t="n">
        <v>14</v>
      </c>
      <c r="F11056" s="1" t="n">
        <v>3</v>
      </c>
      <c r="G11056" s="1" t="n">
        <v>42</v>
      </c>
      <c r="H11056" s="1" t="s">
        <v>21</v>
      </c>
      <c r="I11056" s="1" t="s">
        <v>22</v>
      </c>
      <c r="J11056" s="4" t="n">
        <v>44929</v>
      </c>
      <c r="K11056" s="5" t="b">
        <f aca="false">TRUE()</f>
        <v>1</v>
      </c>
      <c r="L11056" s="6" t="str">
        <f aca="false">IFERROR(INDEX(CategoryCodes!$B$2:$B$9,MATCH(C11056,CategoryCodes!$A$2:$A$9,0)),"")</f>
        <v>G</v>
      </c>
      <c r="M11056" s="7" t="n">
        <f aca="false">IFERROR(VALUE(MID(D11056,FIND("_",D11056)+1,FIND("_",D11056,FIND("_",D11056)+1)-FIND("_",D11056)-1)),"")</f>
        <v>7</v>
      </c>
      <c r="N11056" s="7" t="str">
        <f aca="false">IF(OR(C11056="",M11056=""),"",C11056&amp;" Item "&amp;M11056)</f>
        <v>Milk Products Item 7</v>
      </c>
      <c r="O11056" s="7" t="n">
        <v>171</v>
      </c>
      <c r="P11056" s="8" t="n">
        <f aca="false">G11056*Q11056</f>
        <v>4.2</v>
      </c>
      <c r="Q11056" s="9" t="n">
        <f aca="false">IF(K11056=TRUE(),0.1,0)</f>
        <v>0.1</v>
      </c>
    </row>
    <row r="11057" customFormat="false" ht="15" hidden="false" customHeight="true" outlineLevel="0" collapsed="false">
      <c r="A11057" s="1" t="s">
        <v>11310</v>
      </c>
      <c r="B11057" s="1" t="s">
        <v>33</v>
      </c>
      <c r="C11057" s="1" t="s">
        <v>72</v>
      </c>
      <c r="D11057" s="1" t="s">
        <v>426</v>
      </c>
      <c r="E11057" s="1" t="n">
        <v>41</v>
      </c>
      <c r="F11057" s="1" t="n">
        <v>8</v>
      </c>
      <c r="G11057" s="1" t="n">
        <v>328</v>
      </c>
      <c r="H11057" s="1" t="s">
        <v>54</v>
      </c>
      <c r="I11057" s="1" t="s">
        <v>22</v>
      </c>
      <c r="J11057" s="4" t="n">
        <v>45499</v>
      </c>
      <c r="L11057" s="6" t="str">
        <f aca="false">IFERROR(INDEX(CategoryCodes!$B$2:$B$9,MATCH(C11057,CategoryCodes!$A$2:$A$9,0)),"")</f>
        <v>D</v>
      </c>
      <c r="M11057" s="7" t="n">
        <f aca="false">IFERROR(VALUE(MID(D11057,FIND("_",D11057)+1,FIND("_",D11057,FIND("_",D11057)+1)-FIND("_",D11057)-1)),"")</f>
        <v>25</v>
      </c>
      <c r="N11057" s="7" t="str">
        <f aca="false">IF(OR(C11057="",M11057=""),"",C11057&amp;" Item "&amp;M11057)</f>
        <v>Electric household essentials Item 25</v>
      </c>
      <c r="O11057" s="7" t="n">
        <v>315</v>
      </c>
      <c r="P11057" s="8" t="n">
        <f aca="false">G11057*Q11057</f>
        <v>0</v>
      </c>
      <c r="Q11057" s="9" t="n">
        <f aca="false">IF(K11057=TRUE(),0.1,0)</f>
        <v>0</v>
      </c>
    </row>
    <row r="11058" customFormat="false" ht="15" hidden="false" customHeight="true" outlineLevel="0" collapsed="false">
      <c r="A11058" s="1" t="s">
        <v>11311</v>
      </c>
      <c r="B11058" s="1" t="s">
        <v>122</v>
      </c>
      <c r="C11058" s="1" t="s">
        <v>72</v>
      </c>
      <c r="F11058" s="1" t="n">
        <v>2</v>
      </c>
      <c r="G11058" s="1" t="n">
        <v>82</v>
      </c>
      <c r="H11058" s="1" t="s">
        <v>54</v>
      </c>
      <c r="I11058" s="1" t="s">
        <v>44</v>
      </c>
      <c r="J11058" s="4" t="n">
        <v>45235</v>
      </c>
      <c r="K11058" s="5" t="b">
        <f aca="false">TRUE()</f>
        <v>1</v>
      </c>
      <c r="L11058" s="6" t="str">
        <f aca="false">IFERROR(INDEX(CategoryCodes!$B$2:$B$9,MATCH(C11058,CategoryCodes!$A$2:$A$9,0)),"")</f>
        <v>D</v>
      </c>
      <c r="M11058" s="7" t="str">
        <f aca="false">IFERROR(VALUE(MID(D11058,FIND("_",D11058)+1,FIND("_",D11058,FIND("_",D11058)+1)-FIND("_",D11058)-1)),"")</f>
        <v/>
      </c>
      <c r="N11058" s="7" t="str">
        <f aca="false">IF(OR(C11058="",M11058=""),"",C11058&amp;" Item "&amp;M11058)</f>
        <v/>
      </c>
      <c r="O11058" s="7" t="n">
        <v>412</v>
      </c>
      <c r="P11058" s="8" t="n">
        <f aca="false">G11058*Q11058</f>
        <v>8.2</v>
      </c>
      <c r="Q11058" s="9" t="n">
        <f aca="false">IF(K11058=TRUE(),0.1,0)</f>
        <v>0.1</v>
      </c>
    </row>
    <row r="11059" customFormat="false" ht="15" hidden="false" customHeight="true" outlineLevel="0" collapsed="false">
      <c r="A11059" s="1" t="s">
        <v>11312</v>
      </c>
      <c r="B11059" s="1" t="s">
        <v>52</v>
      </c>
      <c r="C11059" s="1" t="s">
        <v>29</v>
      </c>
      <c r="D11059" s="1" t="s">
        <v>389</v>
      </c>
      <c r="E11059" s="1" t="n">
        <v>41</v>
      </c>
      <c r="F11059" s="1" t="n">
        <v>5</v>
      </c>
      <c r="G11059" s="1" t="n">
        <v>205</v>
      </c>
      <c r="H11059" s="1" t="s">
        <v>21</v>
      </c>
      <c r="I11059" s="1" t="s">
        <v>44</v>
      </c>
      <c r="J11059" s="4" t="n">
        <v>44870</v>
      </c>
      <c r="L11059" s="6" t="str">
        <f aca="false">IFERROR(INDEX(CategoryCodes!$B$2:$B$9,MATCH(C11059,CategoryCodes!$A$2:$A$9,0)),"")</f>
        <v>B</v>
      </c>
      <c r="M11059" s="7" t="n">
        <f aca="false">IFERROR(VALUE(MID(D11059,FIND("_",D11059)+1,FIND("_",D11059,FIND("_",D11059)+1)-FIND("_",D11059)-1)),"")</f>
        <v>25</v>
      </c>
      <c r="N11059" s="7" t="str">
        <f aca="false">IF(OR(C11059="",M11059=""),"",C11059&amp;" Item "&amp;M11059)</f>
        <v>Butchers Item 25</v>
      </c>
      <c r="O11059" s="7" t="n">
        <v>455</v>
      </c>
      <c r="P11059" s="8" t="n">
        <f aca="false">G11059*Q11059</f>
        <v>0</v>
      </c>
      <c r="Q11059" s="9" t="n">
        <f aca="false">IF(K11059=TRUE(),0.1,0)</f>
        <v>0</v>
      </c>
    </row>
    <row r="11060" customFormat="false" ht="15" hidden="false" customHeight="true" outlineLevel="0" collapsed="false">
      <c r="A11060" s="1" t="s">
        <v>11313</v>
      </c>
      <c r="B11060" s="1" t="s">
        <v>95</v>
      </c>
      <c r="C11060" s="1" t="s">
        <v>34</v>
      </c>
      <c r="D11060" s="1" t="s">
        <v>274</v>
      </c>
      <c r="E11060" s="1" t="n">
        <v>12.5</v>
      </c>
      <c r="F11060" s="1" t="n">
        <v>1</v>
      </c>
      <c r="G11060" s="1" t="n">
        <v>12.5</v>
      </c>
      <c r="H11060" s="1" t="s">
        <v>31</v>
      </c>
      <c r="I11060" s="1" t="s">
        <v>44</v>
      </c>
      <c r="J11060" s="4" t="n">
        <v>45616</v>
      </c>
      <c r="K11060" s="5" t="b">
        <f aca="false">TRUE()</f>
        <v>1</v>
      </c>
      <c r="L11060" s="6" t="str">
        <f aca="false">IFERROR(INDEX(CategoryCodes!$B$2:$B$9,MATCH(C11060,CategoryCodes!$A$2:$A$9,0)),"")</f>
        <v>A</v>
      </c>
      <c r="M11060" s="7" t="n">
        <f aca="false">IFERROR(VALUE(MID(D11060,FIND("_",D11060)+1,FIND("_",D11060,FIND("_",D11060)+1)-FIND("_",D11060)-1)),"")</f>
        <v>6</v>
      </c>
      <c r="N11060" s="7" t="str">
        <f aca="false">IF(OR(C11060="",M11060=""),"",C11060&amp;" Item "&amp;M11060)</f>
        <v>Beverages Item 6</v>
      </c>
      <c r="O11060" s="7" t="n">
        <v>388</v>
      </c>
      <c r="P11060" s="8" t="n">
        <f aca="false">G11060*Q11060</f>
        <v>1.25</v>
      </c>
      <c r="Q11060" s="9" t="n">
        <f aca="false">IF(K11060=TRUE(),0.1,0)</f>
        <v>0.1</v>
      </c>
    </row>
    <row r="11061" customFormat="false" ht="15" hidden="false" customHeight="true" outlineLevel="0" collapsed="false">
      <c r="A11061" s="1" t="s">
        <v>11314</v>
      </c>
      <c r="B11061" s="1" t="s">
        <v>52</v>
      </c>
      <c r="C11061" s="1" t="s">
        <v>29</v>
      </c>
      <c r="D11061" s="1" t="s">
        <v>1004</v>
      </c>
      <c r="E11061" s="1" t="n">
        <v>32</v>
      </c>
      <c r="F11061" s="1" t="n">
        <v>2</v>
      </c>
      <c r="G11061" s="1" t="n">
        <v>64</v>
      </c>
      <c r="H11061" s="1" t="s">
        <v>31</v>
      </c>
      <c r="I11061" s="1" t="s">
        <v>22</v>
      </c>
      <c r="J11061" s="4" t="n">
        <v>45242</v>
      </c>
      <c r="L11061" s="6" t="str">
        <f aca="false">IFERROR(INDEX(CategoryCodes!$B$2:$B$9,MATCH(C11061,CategoryCodes!$A$2:$A$9,0)),"")</f>
        <v>B</v>
      </c>
      <c r="M11061" s="7" t="n">
        <f aca="false">IFERROR(VALUE(MID(D11061,FIND("_",D11061)+1,FIND("_",D11061,FIND("_",D11061)+1)-FIND("_",D11061)-1)),"")</f>
        <v>19</v>
      </c>
      <c r="N11061" s="7" t="str">
        <f aca="false">IF(OR(C11061="",M11061=""),"",C11061&amp;" Item "&amp;M11061)</f>
        <v>Butchers Item 19</v>
      </c>
      <c r="O11061" s="7" t="n">
        <v>232</v>
      </c>
      <c r="P11061" s="8" t="n">
        <f aca="false">G11061*Q11061</f>
        <v>0</v>
      </c>
      <c r="Q11061" s="9" t="n">
        <f aca="false">IF(K11061=TRUE(),0.1,0)</f>
        <v>0</v>
      </c>
    </row>
    <row r="11062" customFormat="false" ht="15" hidden="false" customHeight="true" outlineLevel="0" collapsed="false">
      <c r="A11062" s="1" t="s">
        <v>11315</v>
      </c>
      <c r="B11062" s="1" t="s">
        <v>174</v>
      </c>
      <c r="C11062" s="1" t="s">
        <v>25</v>
      </c>
      <c r="D11062" s="1" t="s">
        <v>1076</v>
      </c>
      <c r="E11062" s="1" t="n">
        <v>14</v>
      </c>
      <c r="F11062" s="1" t="n">
        <v>8</v>
      </c>
      <c r="G11062" s="1" t="n">
        <v>112</v>
      </c>
      <c r="H11062" s="1" t="s">
        <v>31</v>
      </c>
      <c r="I11062" s="1" t="s">
        <v>44</v>
      </c>
      <c r="J11062" s="4" t="n">
        <v>45257</v>
      </c>
      <c r="L11062" s="6" t="str">
        <f aca="false">IFERROR(INDEX(CategoryCodes!$B$2:$B$9,MATCH(C11062,CategoryCodes!$A$2:$A$9,0)),"")</f>
        <v>G</v>
      </c>
      <c r="M11062" s="7" t="n">
        <f aca="false">IFERROR(VALUE(MID(D11062,FIND("_",D11062)+1,FIND("_",D11062,FIND("_",D11062)+1)-FIND("_",D11062)-1)),"")</f>
        <v>7</v>
      </c>
      <c r="N11062" s="7" t="str">
        <f aca="false">IF(OR(C11062="",M11062=""),"",C11062&amp;" Item "&amp;M11062)</f>
        <v>Milk Products Item 7</v>
      </c>
      <c r="O11062" s="7" t="n">
        <v>22</v>
      </c>
      <c r="P11062" s="8" t="n">
        <f aca="false">G11062*Q11062</f>
        <v>0</v>
      </c>
      <c r="Q11062" s="9" t="n">
        <f aca="false">IF(K11062=TRUE(),0.1,0)</f>
        <v>0</v>
      </c>
    </row>
    <row r="11063" customFormat="false" ht="15" hidden="false" customHeight="true" outlineLevel="0" collapsed="false">
      <c r="A11063" s="1" t="s">
        <v>11316</v>
      </c>
      <c r="B11063" s="1" t="s">
        <v>61</v>
      </c>
      <c r="C11063" s="1" t="s">
        <v>136</v>
      </c>
      <c r="D11063" s="1" t="s">
        <v>341</v>
      </c>
      <c r="E11063" s="1" t="n">
        <v>20</v>
      </c>
      <c r="F11063" s="1" t="n">
        <v>8</v>
      </c>
      <c r="G11063" s="1" t="n">
        <v>160</v>
      </c>
      <c r="H11063" s="1" t="s">
        <v>21</v>
      </c>
      <c r="I11063" s="1" t="s">
        <v>22</v>
      </c>
      <c r="J11063" s="4" t="n">
        <v>45059</v>
      </c>
      <c r="L11063" s="6" t="str">
        <f aca="false">IFERROR(INDEX(CategoryCodes!$B$2:$B$9,MATCH(C11063,CategoryCodes!$A$2:$A$9,0)),"")</f>
        <v>C</v>
      </c>
      <c r="M11063" s="7" t="n">
        <f aca="false">IFERROR(VALUE(MID(D11063,FIND("_",D11063)+1,FIND("_",D11063,FIND("_",D11063)+1)-FIND("_",D11063)-1)),"")</f>
        <v>11</v>
      </c>
      <c r="N11063" s="7" t="str">
        <f aca="false">IF(OR(C11063="",M11063=""),"",C11063&amp;" Item "&amp;M11063)</f>
        <v>Computers and electric accessories Item 11</v>
      </c>
      <c r="O11063" s="7" t="n">
        <v>53</v>
      </c>
      <c r="P11063" s="8" t="n">
        <f aca="false">G11063*Q11063</f>
        <v>0</v>
      </c>
      <c r="Q11063" s="9" t="n">
        <f aca="false">IF(K11063=TRUE(),0.1,0)</f>
        <v>0</v>
      </c>
    </row>
    <row r="11064" customFormat="false" ht="15" hidden="false" customHeight="true" outlineLevel="0" collapsed="false">
      <c r="A11064" s="1" t="s">
        <v>11317</v>
      </c>
      <c r="B11064" s="1" t="s">
        <v>49</v>
      </c>
      <c r="C11064" s="1" t="s">
        <v>136</v>
      </c>
      <c r="D11064" s="1" t="s">
        <v>155</v>
      </c>
      <c r="E11064" s="1" t="n">
        <v>26</v>
      </c>
      <c r="F11064" s="1" t="n">
        <v>8</v>
      </c>
      <c r="G11064" s="1" t="n">
        <v>208</v>
      </c>
      <c r="H11064" s="1" t="s">
        <v>21</v>
      </c>
      <c r="I11064" s="1" t="s">
        <v>22</v>
      </c>
      <c r="J11064" s="4" t="n">
        <v>45491</v>
      </c>
      <c r="K11064" s="5" t="b">
        <f aca="false">FALSE()</f>
        <v>0</v>
      </c>
      <c r="L11064" s="6" t="str">
        <f aca="false">IFERROR(INDEX(CategoryCodes!$B$2:$B$9,MATCH(C11064,CategoryCodes!$A$2:$A$9,0)),"")</f>
        <v>C</v>
      </c>
      <c r="M11064" s="7" t="n">
        <f aca="false">IFERROR(VALUE(MID(D11064,FIND("_",D11064)+1,FIND("_",D11064,FIND("_",D11064)+1)-FIND("_",D11064)-1)),"")</f>
        <v>15</v>
      </c>
      <c r="N11064" s="7" t="str">
        <f aca="false">IF(OR(C11064="",M11064=""),"",C11064&amp;" Item "&amp;M11064)</f>
        <v>Computers and electric accessories Item 15</v>
      </c>
      <c r="O11064" s="7" t="n">
        <v>379</v>
      </c>
      <c r="P11064" s="8" t="n">
        <f aca="false">G11064*Q11064</f>
        <v>0</v>
      </c>
      <c r="Q11064" s="9" t="n">
        <f aca="false">IF(K11064=TRUE(),0.1,0)</f>
        <v>0</v>
      </c>
    </row>
    <row r="11065" customFormat="false" ht="15" hidden="false" customHeight="true" outlineLevel="0" collapsed="false">
      <c r="A11065" s="1" t="s">
        <v>11318</v>
      </c>
      <c r="B11065" s="1" t="s">
        <v>69</v>
      </c>
      <c r="C11065" s="1" t="s">
        <v>136</v>
      </c>
      <c r="D11065" s="1" t="s">
        <v>627</v>
      </c>
      <c r="E11065" s="1" t="n">
        <v>21.5</v>
      </c>
      <c r="F11065" s="1" t="n">
        <v>2</v>
      </c>
      <c r="G11065" s="1" t="n">
        <v>43</v>
      </c>
      <c r="H11065" s="1" t="s">
        <v>21</v>
      </c>
      <c r="I11065" s="1" t="s">
        <v>44</v>
      </c>
      <c r="J11065" s="4" t="n">
        <v>45062</v>
      </c>
      <c r="K11065" s="5" t="b">
        <f aca="false">TRUE()</f>
        <v>1</v>
      </c>
      <c r="L11065" s="6" t="str">
        <f aca="false">IFERROR(INDEX(CategoryCodes!$B$2:$B$9,MATCH(C11065,CategoryCodes!$A$2:$A$9,0)),"")</f>
        <v>C</v>
      </c>
      <c r="M11065" s="7" t="n">
        <f aca="false">IFERROR(VALUE(MID(D11065,FIND("_",D11065)+1,FIND("_",D11065,FIND("_",D11065)+1)-FIND("_",D11065)-1)),"")</f>
        <v>12</v>
      </c>
      <c r="N11065" s="7" t="str">
        <f aca="false">IF(OR(C11065="",M11065=""),"",C11065&amp;" Item "&amp;M11065)</f>
        <v>Computers and electric accessories Item 12</v>
      </c>
      <c r="O11065" s="7" t="n">
        <v>26</v>
      </c>
      <c r="P11065" s="8" t="n">
        <f aca="false">G11065*Q11065</f>
        <v>4.3</v>
      </c>
      <c r="Q11065" s="9" t="n">
        <f aca="false">IF(K11065=TRUE(),0.1,0)</f>
        <v>0.1</v>
      </c>
    </row>
    <row r="11066" customFormat="false" ht="15" hidden="false" customHeight="true" outlineLevel="0" collapsed="false">
      <c r="A11066" s="1" t="s">
        <v>11319</v>
      </c>
      <c r="B11066" s="1" t="s">
        <v>104</v>
      </c>
      <c r="C11066" s="1" t="s">
        <v>34</v>
      </c>
      <c r="D11066" s="1" t="s">
        <v>117</v>
      </c>
      <c r="E11066" s="1" t="n">
        <v>20</v>
      </c>
      <c r="F11066" s="1" t="n">
        <v>6</v>
      </c>
      <c r="G11066" s="1" t="n">
        <v>120</v>
      </c>
      <c r="H11066" s="1" t="s">
        <v>54</v>
      </c>
      <c r="I11066" s="1" t="s">
        <v>22</v>
      </c>
      <c r="J11066" s="4" t="n">
        <v>44687</v>
      </c>
      <c r="K11066" s="5" t="b">
        <f aca="false">TRUE()</f>
        <v>1</v>
      </c>
      <c r="L11066" s="6" t="str">
        <f aca="false">IFERROR(INDEX(CategoryCodes!$B$2:$B$9,MATCH(C11066,CategoryCodes!$A$2:$A$9,0)),"")</f>
        <v>A</v>
      </c>
      <c r="M11066" s="7" t="n">
        <f aca="false">IFERROR(VALUE(MID(D11066,FIND("_",D11066)+1,FIND("_",D11066,FIND("_",D11066)+1)-FIND("_",D11066)-1)),"")</f>
        <v>11</v>
      </c>
      <c r="N11066" s="7" t="str">
        <f aca="false">IF(OR(C11066="",M11066=""),"",C11066&amp;" Item "&amp;M11066)</f>
        <v>Beverages Item 11</v>
      </c>
      <c r="O11066" s="7" t="n">
        <v>473</v>
      </c>
      <c r="P11066" s="8" t="n">
        <f aca="false">G11066*Q11066</f>
        <v>12</v>
      </c>
      <c r="Q11066" s="9" t="n">
        <f aca="false">IF(K11066=TRUE(),0.1,0)</f>
        <v>0.1</v>
      </c>
    </row>
    <row r="11067" customFormat="false" ht="15" hidden="false" customHeight="true" outlineLevel="0" collapsed="false">
      <c r="A11067" s="1" t="s">
        <v>11320</v>
      </c>
      <c r="B11067" s="1" t="s">
        <v>104</v>
      </c>
      <c r="C11067" s="1" t="s">
        <v>34</v>
      </c>
      <c r="D11067" s="1" t="s">
        <v>35</v>
      </c>
      <c r="E11067" s="1" t="n">
        <v>27.5</v>
      </c>
      <c r="F11067" s="1" t="n">
        <v>8</v>
      </c>
      <c r="G11067" s="1" t="n">
        <v>220</v>
      </c>
      <c r="H11067" s="1" t="s">
        <v>31</v>
      </c>
      <c r="I11067" s="1" t="s">
        <v>44</v>
      </c>
      <c r="J11067" s="4" t="n">
        <v>44944</v>
      </c>
      <c r="L11067" s="6" t="str">
        <f aca="false">IFERROR(INDEX(CategoryCodes!$B$2:$B$9,MATCH(C11067,CategoryCodes!$A$2:$A$9,0)),"")</f>
        <v>A</v>
      </c>
      <c r="M11067" s="7" t="n">
        <f aca="false">IFERROR(VALUE(MID(D11067,FIND("_",D11067)+1,FIND("_",D11067,FIND("_",D11067)+1)-FIND("_",D11067)-1)),"")</f>
        <v>16</v>
      </c>
      <c r="N11067" s="7" t="str">
        <f aca="false">IF(OR(C11067="",M11067=""),"",C11067&amp;" Item "&amp;M11067)</f>
        <v>Beverages Item 16</v>
      </c>
      <c r="O11067" s="7" t="n">
        <v>275</v>
      </c>
      <c r="P11067" s="8" t="n">
        <f aca="false">G11067*Q11067</f>
        <v>0</v>
      </c>
      <c r="Q11067" s="9" t="n">
        <f aca="false">IF(K11067=TRUE(),0.1,0)</f>
        <v>0</v>
      </c>
    </row>
    <row r="11068" customFormat="false" ht="15" hidden="false" customHeight="true" outlineLevel="0" collapsed="false">
      <c r="A11068" s="1" t="s">
        <v>11321</v>
      </c>
      <c r="B11068" s="1" t="s">
        <v>42</v>
      </c>
      <c r="C11068" s="1" t="s">
        <v>34</v>
      </c>
      <c r="D11068" s="1" t="s">
        <v>117</v>
      </c>
      <c r="E11068" s="1" t="n">
        <v>20</v>
      </c>
      <c r="F11068" s="1" t="n">
        <v>9</v>
      </c>
      <c r="G11068" s="1" t="n">
        <v>180</v>
      </c>
      <c r="H11068" s="1" t="s">
        <v>31</v>
      </c>
      <c r="I11068" s="1" t="s">
        <v>22</v>
      </c>
      <c r="J11068" s="4" t="n">
        <v>45102</v>
      </c>
      <c r="K11068" s="5" t="b">
        <f aca="false">FALSE()</f>
        <v>0</v>
      </c>
      <c r="L11068" s="6" t="str">
        <f aca="false">IFERROR(INDEX(CategoryCodes!$B$2:$B$9,MATCH(C11068,CategoryCodes!$A$2:$A$9,0)),"")</f>
        <v>A</v>
      </c>
      <c r="M11068" s="7" t="n">
        <f aca="false">IFERROR(VALUE(MID(D11068,FIND("_",D11068)+1,FIND("_",D11068,FIND("_",D11068)+1)-FIND("_",D11068)-1)),"")</f>
        <v>11</v>
      </c>
      <c r="N11068" s="7" t="str">
        <f aca="false">IF(OR(C11068="",M11068=""),"",C11068&amp;" Item "&amp;M11068)</f>
        <v>Beverages Item 11</v>
      </c>
      <c r="O11068" s="7" t="n">
        <v>90</v>
      </c>
      <c r="P11068" s="8" t="n">
        <f aca="false">G11068*Q11068</f>
        <v>0</v>
      </c>
      <c r="Q11068" s="9" t="n">
        <f aca="false">IF(K11068=TRUE(),0.1,0)</f>
        <v>0</v>
      </c>
    </row>
    <row r="11069" customFormat="false" ht="15" hidden="false" customHeight="true" outlineLevel="0" collapsed="false">
      <c r="A11069" s="1" t="s">
        <v>11322</v>
      </c>
      <c r="B11069" s="1" t="s">
        <v>24</v>
      </c>
      <c r="C11069" s="1" t="s">
        <v>38</v>
      </c>
      <c r="D11069" s="1" t="s">
        <v>1324</v>
      </c>
      <c r="E11069" s="1" t="n">
        <v>35</v>
      </c>
      <c r="F11069" s="1" t="n">
        <v>1</v>
      </c>
      <c r="G11069" s="1" t="n">
        <v>35</v>
      </c>
      <c r="H11069" s="1" t="s">
        <v>31</v>
      </c>
      <c r="I11069" s="1" t="s">
        <v>44</v>
      </c>
      <c r="J11069" s="4" t="n">
        <v>45134</v>
      </c>
      <c r="K11069" s="5" t="b">
        <f aca="false">TRUE()</f>
        <v>1</v>
      </c>
      <c r="L11069" s="6" t="str">
        <f aca="false">IFERROR(INDEX(CategoryCodes!$B$2:$B$9,MATCH(C11069,CategoryCodes!$A$2:$A$9,0)),"")</f>
        <v>E</v>
      </c>
      <c r="M11069" s="7" t="n">
        <f aca="false">IFERROR(VALUE(MID(D11069,FIND("_",D11069)+1,FIND("_",D11069,FIND("_",D11069)+1)-FIND("_",D11069)-1)),"")</f>
        <v>21</v>
      </c>
      <c r="N11069" s="7" t="str">
        <f aca="false">IF(OR(C11069="",M11069=""),"",C11069&amp;" Item "&amp;M11069)</f>
        <v>Food Item 21</v>
      </c>
      <c r="O11069" s="7" t="n">
        <v>80</v>
      </c>
      <c r="P11069" s="8" t="n">
        <f aca="false">G11069*Q11069</f>
        <v>3.5</v>
      </c>
      <c r="Q11069" s="9" t="n">
        <f aca="false">IF(K11069=TRUE(),0.1,0)</f>
        <v>0.1</v>
      </c>
    </row>
    <row r="11070" customFormat="false" ht="15" hidden="false" customHeight="true" outlineLevel="0" collapsed="false">
      <c r="A11070" s="1" t="s">
        <v>11323</v>
      </c>
      <c r="B11070" s="1" t="s">
        <v>129</v>
      </c>
      <c r="C11070" s="1" t="s">
        <v>19</v>
      </c>
      <c r="D11070" s="1" t="s">
        <v>526</v>
      </c>
      <c r="E11070" s="1" t="n">
        <v>15.5</v>
      </c>
      <c r="F11070" s="1" t="n">
        <v>10</v>
      </c>
      <c r="G11070" s="1" t="n">
        <v>155</v>
      </c>
      <c r="H11070" s="1" t="s">
        <v>54</v>
      </c>
      <c r="I11070" s="1" t="s">
        <v>44</v>
      </c>
      <c r="J11070" s="4" t="n">
        <v>45340</v>
      </c>
      <c r="K11070" s="5" t="b">
        <f aca="false">FALSE()</f>
        <v>0</v>
      </c>
      <c r="L11070" s="6" t="str">
        <f aca="false">IFERROR(INDEX(CategoryCodes!$B$2:$B$9,MATCH(C11070,CategoryCodes!$A$2:$A$9,0)),"")</f>
        <v>H</v>
      </c>
      <c r="M11070" s="7" t="n">
        <f aca="false">IFERROR(VALUE(MID(D11070,FIND("_",D11070)+1,FIND("_",D11070,FIND("_",D11070)+1)-FIND("_",D11070)-1)),"")</f>
        <v>8</v>
      </c>
      <c r="N11070" s="7" t="str">
        <f aca="false">IF(OR(C11070="",M11070=""),"",C11070&amp;" Item "&amp;M11070)</f>
        <v>Patisserie Item 8</v>
      </c>
      <c r="O11070" s="7" t="n">
        <v>402</v>
      </c>
      <c r="P11070" s="8" t="n">
        <f aca="false">G11070*Q11070</f>
        <v>0</v>
      </c>
      <c r="Q11070" s="9" t="n">
        <f aca="false">IF(K11070=TRUE(),0.1,0)</f>
        <v>0</v>
      </c>
    </row>
    <row r="11071" customFormat="false" ht="15" hidden="false" customHeight="true" outlineLevel="0" collapsed="false">
      <c r="A11071" s="1" t="s">
        <v>11324</v>
      </c>
      <c r="B11071" s="1" t="s">
        <v>80</v>
      </c>
      <c r="C11071" s="1" t="s">
        <v>38</v>
      </c>
      <c r="D11071" s="1" t="s">
        <v>209</v>
      </c>
      <c r="E11071" s="1" t="n">
        <v>9.5</v>
      </c>
      <c r="F11071" s="1" t="n">
        <v>2</v>
      </c>
      <c r="G11071" s="1" t="n">
        <v>19</v>
      </c>
      <c r="H11071" s="1" t="s">
        <v>31</v>
      </c>
      <c r="I11071" s="1" t="s">
        <v>44</v>
      </c>
      <c r="J11071" s="4" t="n">
        <v>45675</v>
      </c>
      <c r="K11071" s="5" t="b">
        <f aca="false">TRUE()</f>
        <v>1</v>
      </c>
      <c r="L11071" s="6" t="str">
        <f aca="false">IFERROR(INDEX(CategoryCodes!$B$2:$B$9,MATCH(C11071,CategoryCodes!$A$2:$A$9,0)),"")</f>
        <v>E</v>
      </c>
      <c r="M11071" s="7" t="n">
        <f aca="false">IFERROR(VALUE(MID(D11071,FIND("_",D11071)+1,FIND("_",D11071,FIND("_",D11071)+1)-FIND("_",D11071)-1)),"")</f>
        <v>4</v>
      </c>
      <c r="N11071" s="7" t="str">
        <f aca="false">IF(OR(C11071="",M11071=""),"",C11071&amp;" Item "&amp;M11071)</f>
        <v>Food Item 4</v>
      </c>
      <c r="O11071" s="7" t="n">
        <v>14</v>
      </c>
      <c r="P11071" s="8" t="n">
        <f aca="false">G11071*Q11071</f>
        <v>1.9</v>
      </c>
      <c r="Q11071" s="9" t="n">
        <f aca="false">IF(K11071=TRUE(),0.1,0)</f>
        <v>0.1</v>
      </c>
    </row>
    <row r="11072" customFormat="false" ht="15" hidden="false" customHeight="true" outlineLevel="0" collapsed="false">
      <c r="A11072" s="1" t="s">
        <v>11325</v>
      </c>
      <c r="B11072" s="1" t="s">
        <v>24</v>
      </c>
      <c r="C11072" s="1" t="s">
        <v>25</v>
      </c>
      <c r="D11072" s="1" t="s">
        <v>64</v>
      </c>
      <c r="E11072" s="1" t="n">
        <v>27.5</v>
      </c>
      <c r="F11072" s="1" t="n">
        <v>5</v>
      </c>
      <c r="G11072" s="1" t="n">
        <v>137.5</v>
      </c>
      <c r="H11072" s="1" t="s">
        <v>21</v>
      </c>
      <c r="I11072" s="1" t="s">
        <v>44</v>
      </c>
      <c r="J11072" s="4" t="n">
        <v>44839</v>
      </c>
      <c r="K11072" s="5" t="b">
        <f aca="false">TRUE()</f>
        <v>1</v>
      </c>
      <c r="L11072" s="6" t="str">
        <f aca="false">IFERROR(INDEX(CategoryCodes!$B$2:$B$9,MATCH(C11072,CategoryCodes!$A$2:$A$9,0)),"")</f>
        <v>G</v>
      </c>
      <c r="M11072" s="7" t="n">
        <f aca="false">IFERROR(VALUE(MID(D11072,FIND("_",D11072)+1,FIND("_",D11072,FIND("_",D11072)+1)-FIND("_",D11072)-1)),"")</f>
        <v>16</v>
      </c>
      <c r="N11072" s="7" t="str">
        <f aca="false">IF(OR(C11072="",M11072=""),"",C11072&amp;" Item "&amp;M11072)</f>
        <v>Milk Products Item 16</v>
      </c>
      <c r="O11072" s="7" t="n">
        <v>248</v>
      </c>
      <c r="P11072" s="8" t="n">
        <f aca="false">G11072*Q11072</f>
        <v>13.75</v>
      </c>
      <c r="Q11072" s="9" t="n">
        <f aca="false">IF(K11072=TRUE(),0.1,0)</f>
        <v>0.1</v>
      </c>
    </row>
    <row r="11073" customFormat="false" ht="15" hidden="false" customHeight="true" outlineLevel="0" collapsed="false">
      <c r="A11073" s="1" t="s">
        <v>11326</v>
      </c>
      <c r="B11073" s="1" t="s">
        <v>49</v>
      </c>
      <c r="C11073" s="1" t="s">
        <v>29</v>
      </c>
      <c r="D11073" s="1" t="s">
        <v>283</v>
      </c>
      <c r="E11073" s="1" t="n">
        <v>30.5</v>
      </c>
      <c r="F11073" s="1" t="n">
        <v>10</v>
      </c>
      <c r="G11073" s="1" t="n">
        <v>305</v>
      </c>
      <c r="H11073" s="1" t="s">
        <v>21</v>
      </c>
      <c r="I11073" s="1" t="s">
        <v>22</v>
      </c>
      <c r="J11073" s="4" t="n">
        <v>44607</v>
      </c>
      <c r="L11073" s="6" t="str">
        <f aca="false">IFERROR(INDEX(CategoryCodes!$B$2:$B$9,MATCH(C11073,CategoryCodes!$A$2:$A$9,0)),"")</f>
        <v>B</v>
      </c>
      <c r="M11073" s="7" t="n">
        <f aca="false">IFERROR(VALUE(MID(D11073,FIND("_",D11073)+1,FIND("_",D11073,FIND("_",D11073)+1)-FIND("_",D11073)-1)),"")</f>
        <v>18</v>
      </c>
      <c r="N11073" s="7" t="str">
        <f aca="false">IF(OR(C11073="",M11073=""),"",C11073&amp;" Item "&amp;M11073)</f>
        <v>Butchers Item 18</v>
      </c>
      <c r="O11073" s="7" t="n">
        <v>263</v>
      </c>
      <c r="P11073" s="8" t="n">
        <f aca="false">G11073*Q11073</f>
        <v>0</v>
      </c>
      <c r="Q11073" s="9" t="n">
        <f aca="false">IF(K11073=TRUE(),0.1,0)</f>
        <v>0</v>
      </c>
    </row>
    <row r="11074" customFormat="false" ht="15" hidden="false" customHeight="true" outlineLevel="0" collapsed="false">
      <c r="A11074" s="1" t="s">
        <v>11327</v>
      </c>
      <c r="B11074" s="1" t="s">
        <v>95</v>
      </c>
      <c r="C11074" s="1" t="s">
        <v>34</v>
      </c>
      <c r="D11074" s="1" t="s">
        <v>180</v>
      </c>
      <c r="E11074" s="1" t="n">
        <v>9.5</v>
      </c>
      <c r="F11074" s="1" t="n">
        <v>4</v>
      </c>
      <c r="G11074" s="1" t="n">
        <v>38</v>
      </c>
      <c r="H11074" s="1" t="s">
        <v>21</v>
      </c>
      <c r="I11074" s="1" t="s">
        <v>44</v>
      </c>
      <c r="J11074" s="4" t="n">
        <v>44923</v>
      </c>
      <c r="L11074" s="6" t="str">
        <f aca="false">IFERROR(INDEX(CategoryCodes!$B$2:$B$9,MATCH(C11074,CategoryCodes!$A$2:$A$9,0)),"")</f>
        <v>A</v>
      </c>
      <c r="M11074" s="7" t="n">
        <f aca="false">IFERROR(VALUE(MID(D11074,FIND("_",D11074)+1,FIND("_",D11074,FIND("_",D11074)+1)-FIND("_",D11074)-1)),"")</f>
        <v>4</v>
      </c>
      <c r="N11074" s="7" t="str">
        <f aca="false">IF(OR(C11074="",M11074=""),"",C11074&amp;" Item "&amp;M11074)</f>
        <v>Beverages Item 4</v>
      </c>
      <c r="O11074" s="7" t="n">
        <v>59</v>
      </c>
      <c r="P11074" s="8" t="n">
        <f aca="false">G11074*Q11074</f>
        <v>0</v>
      </c>
      <c r="Q11074" s="9" t="n">
        <f aca="false">IF(K11074=TRUE(),0.1,0)</f>
        <v>0</v>
      </c>
    </row>
    <row r="11075" customFormat="false" ht="15" hidden="false" customHeight="true" outlineLevel="0" collapsed="false">
      <c r="A11075" s="1" t="s">
        <v>11328</v>
      </c>
      <c r="B11075" s="1" t="s">
        <v>37</v>
      </c>
      <c r="C11075" s="1" t="s">
        <v>136</v>
      </c>
      <c r="D11075" s="1" t="s">
        <v>189</v>
      </c>
      <c r="E11075" s="1" t="n">
        <v>33.5</v>
      </c>
      <c r="F11075" s="1" t="n">
        <v>3</v>
      </c>
      <c r="G11075" s="1" t="n">
        <v>100.5</v>
      </c>
      <c r="H11075" s="1" t="s">
        <v>21</v>
      </c>
      <c r="I11075" s="1" t="s">
        <v>22</v>
      </c>
      <c r="J11075" s="4" t="n">
        <v>45510</v>
      </c>
      <c r="K11075" s="5" t="b">
        <f aca="false">TRUE()</f>
        <v>1</v>
      </c>
      <c r="L11075" s="6" t="str">
        <f aca="false">IFERROR(INDEX(CategoryCodes!$B$2:$B$9,MATCH(C11075,CategoryCodes!$A$2:$A$9,0)),"")</f>
        <v>C</v>
      </c>
      <c r="M11075" s="7" t="n">
        <f aca="false">IFERROR(VALUE(MID(D11075,FIND("_",D11075)+1,FIND("_",D11075,FIND("_",D11075)+1)-FIND("_",D11075)-1)),"")</f>
        <v>20</v>
      </c>
      <c r="N11075" s="7" t="str">
        <f aca="false">IF(OR(C11075="",M11075=""),"",C11075&amp;" Item "&amp;M11075)</f>
        <v>Computers and electric accessories Item 20</v>
      </c>
      <c r="O11075" s="7" t="n">
        <v>36</v>
      </c>
      <c r="P11075" s="8" t="n">
        <f aca="false">G11075*Q11075</f>
        <v>10.05</v>
      </c>
      <c r="Q11075" s="9" t="n">
        <f aca="false">IF(K11075=TRUE(),0.1,0)</f>
        <v>0.1</v>
      </c>
    </row>
    <row r="11076" customFormat="false" ht="15" hidden="false" customHeight="true" outlineLevel="0" collapsed="false">
      <c r="A11076" s="1" t="s">
        <v>11329</v>
      </c>
      <c r="B11076" s="1" t="s">
        <v>80</v>
      </c>
      <c r="C11076" s="1" t="s">
        <v>19</v>
      </c>
      <c r="E11076" s="1" t="n">
        <v>39.5</v>
      </c>
      <c r="H11076" s="1" t="s">
        <v>54</v>
      </c>
      <c r="I11076" s="1" t="s">
        <v>44</v>
      </c>
      <c r="J11076" s="4" t="n">
        <v>44872</v>
      </c>
      <c r="K11076" s="5" t="b">
        <f aca="false">FALSE()</f>
        <v>0</v>
      </c>
      <c r="L11076" s="6" t="str">
        <f aca="false">IFERROR(INDEX(CategoryCodes!$B$2:$B$9,MATCH(C11076,CategoryCodes!$A$2:$A$9,0)),"")</f>
        <v>H</v>
      </c>
      <c r="M11076" s="7" t="str">
        <f aca="false">IFERROR(VALUE(MID(D11076,FIND("_",D11076)+1,FIND("_",D11076,FIND("_",D11076)+1)-FIND("_",D11076)-1)),"")</f>
        <v/>
      </c>
      <c r="N11076" s="7" t="str">
        <f aca="false">IF(OR(C11076="",M11076=""),"",C11076&amp;" Item "&amp;M11076)</f>
        <v/>
      </c>
      <c r="O11076" s="7" t="n">
        <v>458</v>
      </c>
      <c r="P11076" s="8" t="n">
        <f aca="false">G11076*Q11076</f>
        <v>0</v>
      </c>
      <c r="Q11076" s="9" t="n">
        <f aca="false">IF(K11076=TRUE(),0.1,0)</f>
        <v>0</v>
      </c>
    </row>
    <row r="11077" customFormat="false" ht="15" hidden="false" customHeight="true" outlineLevel="0" collapsed="false">
      <c r="A11077" s="1" t="s">
        <v>11330</v>
      </c>
      <c r="B11077" s="1" t="s">
        <v>71</v>
      </c>
      <c r="C11077" s="1" t="s">
        <v>136</v>
      </c>
      <c r="D11077" s="1" t="s">
        <v>235</v>
      </c>
      <c r="E11077" s="1" t="n">
        <v>18.5</v>
      </c>
      <c r="F11077" s="1" t="n">
        <v>5</v>
      </c>
      <c r="G11077" s="1" t="n">
        <v>92.5</v>
      </c>
      <c r="H11077" s="1" t="s">
        <v>31</v>
      </c>
      <c r="I11077" s="1" t="s">
        <v>22</v>
      </c>
      <c r="J11077" s="4" t="n">
        <v>45472</v>
      </c>
      <c r="L11077" s="6" t="str">
        <f aca="false">IFERROR(INDEX(CategoryCodes!$B$2:$B$9,MATCH(C11077,CategoryCodes!$A$2:$A$9,0)),"")</f>
        <v>C</v>
      </c>
      <c r="M11077" s="7" t="n">
        <f aca="false">IFERROR(VALUE(MID(D11077,FIND("_",D11077)+1,FIND("_",D11077,FIND("_",D11077)+1)-FIND("_",D11077)-1)),"")</f>
        <v>10</v>
      </c>
      <c r="N11077" s="7" t="str">
        <f aca="false">IF(OR(C11077="",M11077=""),"",C11077&amp;" Item "&amp;M11077)</f>
        <v>Computers and electric accessories Item 10</v>
      </c>
      <c r="O11077" s="7" t="n">
        <v>120</v>
      </c>
      <c r="P11077" s="8" t="n">
        <f aca="false">G11077*Q11077</f>
        <v>0</v>
      </c>
      <c r="Q11077" s="9" t="n">
        <f aca="false">IF(K11077=TRUE(),0.1,0)</f>
        <v>0</v>
      </c>
    </row>
    <row r="11078" customFormat="false" ht="15" hidden="false" customHeight="true" outlineLevel="0" collapsed="false">
      <c r="A11078" s="1" t="s">
        <v>11331</v>
      </c>
      <c r="B11078" s="1" t="s">
        <v>42</v>
      </c>
      <c r="C11078" s="1" t="s">
        <v>34</v>
      </c>
      <c r="D11078" s="1" t="s">
        <v>1089</v>
      </c>
      <c r="E11078" s="1" t="n">
        <v>17</v>
      </c>
      <c r="F11078" s="1" t="n">
        <v>8</v>
      </c>
      <c r="G11078" s="1" t="n">
        <v>136</v>
      </c>
      <c r="H11078" s="1" t="s">
        <v>54</v>
      </c>
      <c r="I11078" s="1" t="s">
        <v>22</v>
      </c>
      <c r="J11078" s="4" t="n">
        <v>45148</v>
      </c>
      <c r="K11078" s="5" t="b">
        <f aca="false">FALSE()</f>
        <v>0</v>
      </c>
      <c r="L11078" s="6" t="str">
        <f aca="false">IFERROR(INDEX(CategoryCodes!$B$2:$B$9,MATCH(C11078,CategoryCodes!$A$2:$A$9,0)),"")</f>
        <v>A</v>
      </c>
      <c r="M11078" s="7" t="n">
        <f aca="false">IFERROR(VALUE(MID(D11078,FIND("_",D11078)+1,FIND("_",D11078,FIND("_",D11078)+1)-FIND("_",D11078)-1)),"")</f>
        <v>9</v>
      </c>
      <c r="N11078" s="7" t="str">
        <f aca="false">IF(OR(C11078="",M11078=""),"",C11078&amp;" Item "&amp;M11078)</f>
        <v>Beverages Item 9</v>
      </c>
      <c r="O11078" s="7" t="n">
        <v>369</v>
      </c>
      <c r="P11078" s="8" t="n">
        <f aca="false">G11078*Q11078</f>
        <v>0</v>
      </c>
      <c r="Q11078" s="9" t="n">
        <f aca="false">IF(K11078=TRUE(),0.1,0)</f>
        <v>0</v>
      </c>
    </row>
    <row r="11079" customFormat="false" ht="15" hidden="false" customHeight="true" outlineLevel="0" collapsed="false">
      <c r="A11079" s="1" t="s">
        <v>11332</v>
      </c>
      <c r="B11079" s="1" t="s">
        <v>95</v>
      </c>
      <c r="C11079" s="1" t="s">
        <v>38</v>
      </c>
      <c r="D11079" s="1" t="s">
        <v>166</v>
      </c>
      <c r="E11079" s="1" t="n">
        <v>36.5</v>
      </c>
      <c r="F11079" s="1" t="n">
        <v>5</v>
      </c>
      <c r="G11079" s="1" t="n">
        <v>182.5</v>
      </c>
      <c r="H11079" s="1" t="s">
        <v>21</v>
      </c>
      <c r="I11079" s="1" t="s">
        <v>44</v>
      </c>
      <c r="J11079" s="4" t="n">
        <v>45133</v>
      </c>
      <c r="K11079" s="5" t="b">
        <f aca="false">TRUE()</f>
        <v>1</v>
      </c>
      <c r="L11079" s="6" t="str">
        <f aca="false">IFERROR(INDEX(CategoryCodes!$B$2:$B$9,MATCH(C11079,CategoryCodes!$A$2:$A$9,0)),"")</f>
        <v>E</v>
      </c>
      <c r="M11079" s="7" t="n">
        <f aca="false">IFERROR(VALUE(MID(D11079,FIND("_",D11079)+1,FIND("_",D11079,FIND("_",D11079)+1)-FIND("_",D11079)-1)),"")</f>
        <v>22</v>
      </c>
      <c r="N11079" s="7" t="str">
        <f aca="false">IF(OR(C11079="",M11079=""),"",C11079&amp;" Item "&amp;M11079)</f>
        <v>Food Item 22</v>
      </c>
      <c r="O11079" s="7" t="n">
        <v>227</v>
      </c>
      <c r="P11079" s="8" t="n">
        <f aca="false">G11079*Q11079</f>
        <v>18.25</v>
      </c>
      <c r="Q11079" s="9" t="n">
        <f aca="false">IF(K11079=TRUE(),0.1,0)</f>
        <v>0.1</v>
      </c>
    </row>
    <row r="11080" customFormat="false" ht="15" hidden="false" customHeight="true" outlineLevel="0" collapsed="false">
      <c r="A11080" s="1" t="s">
        <v>11333</v>
      </c>
      <c r="B11080" s="1" t="s">
        <v>37</v>
      </c>
      <c r="C11080" s="1" t="s">
        <v>19</v>
      </c>
      <c r="D11080" s="1" t="s">
        <v>184</v>
      </c>
      <c r="E11080" s="1" t="n">
        <v>14</v>
      </c>
      <c r="F11080" s="1" t="n">
        <v>3</v>
      </c>
      <c r="G11080" s="1" t="n">
        <v>42</v>
      </c>
      <c r="H11080" s="1" t="s">
        <v>21</v>
      </c>
      <c r="I11080" s="1" t="s">
        <v>44</v>
      </c>
      <c r="J11080" s="4" t="n">
        <v>45074</v>
      </c>
      <c r="L11080" s="6" t="str">
        <f aca="false">IFERROR(INDEX(CategoryCodes!$B$2:$B$9,MATCH(C11080,CategoryCodes!$A$2:$A$9,0)),"")</f>
        <v>H</v>
      </c>
      <c r="M11080" s="7" t="n">
        <f aca="false">IFERROR(VALUE(MID(D11080,FIND("_",D11080)+1,FIND("_",D11080,FIND("_",D11080)+1)-FIND("_",D11080)-1)),"")</f>
        <v>7</v>
      </c>
      <c r="N11080" s="7" t="str">
        <f aca="false">IF(OR(C11080="",M11080=""),"",C11080&amp;" Item "&amp;M11080)</f>
        <v>Patisserie Item 7</v>
      </c>
      <c r="O11080" s="7" t="n">
        <v>303</v>
      </c>
      <c r="P11080" s="8" t="n">
        <f aca="false">G11080*Q11080</f>
        <v>0</v>
      </c>
      <c r="Q11080" s="9" t="n">
        <f aca="false">IF(K11080=TRUE(),0.1,0)</f>
        <v>0</v>
      </c>
    </row>
    <row r="11081" customFormat="false" ht="15" hidden="false" customHeight="true" outlineLevel="0" collapsed="false">
      <c r="A11081" s="1" t="s">
        <v>11334</v>
      </c>
      <c r="B11081" s="1" t="s">
        <v>114</v>
      </c>
      <c r="C11081" s="1" t="s">
        <v>38</v>
      </c>
      <c r="D11081" s="1" t="s">
        <v>132</v>
      </c>
      <c r="E11081" s="1" t="n">
        <v>8</v>
      </c>
      <c r="F11081" s="1" t="n">
        <v>1</v>
      </c>
      <c r="G11081" s="1" t="n">
        <v>8</v>
      </c>
      <c r="H11081" s="1" t="s">
        <v>54</v>
      </c>
      <c r="I11081" s="1" t="s">
        <v>44</v>
      </c>
      <c r="J11081" s="4" t="n">
        <v>44675</v>
      </c>
      <c r="K11081" s="5" t="b">
        <f aca="false">TRUE()</f>
        <v>1</v>
      </c>
      <c r="L11081" s="6" t="str">
        <f aca="false">IFERROR(INDEX(CategoryCodes!$B$2:$B$9,MATCH(C11081,CategoryCodes!$A$2:$A$9,0)),"")</f>
        <v>E</v>
      </c>
      <c r="M11081" s="7" t="n">
        <f aca="false">IFERROR(VALUE(MID(D11081,FIND("_",D11081)+1,FIND("_",D11081,FIND("_",D11081)+1)-FIND("_",D11081)-1)),"")</f>
        <v>3</v>
      </c>
      <c r="N11081" s="7" t="str">
        <f aca="false">IF(OR(C11081="",M11081=""),"",C11081&amp;" Item "&amp;M11081)</f>
        <v>Food Item 3</v>
      </c>
      <c r="O11081" s="7" t="n">
        <v>296</v>
      </c>
      <c r="P11081" s="8" t="n">
        <f aca="false">G11081*Q11081</f>
        <v>0.8</v>
      </c>
      <c r="Q11081" s="9" t="n">
        <f aca="false">IF(K11081=TRUE(),0.1,0)</f>
        <v>0.1</v>
      </c>
    </row>
    <row r="11082" customFormat="false" ht="15" hidden="false" customHeight="true" outlineLevel="0" collapsed="false">
      <c r="A11082" s="1" t="s">
        <v>11335</v>
      </c>
      <c r="B11082" s="1" t="s">
        <v>42</v>
      </c>
      <c r="C11082" s="1" t="s">
        <v>72</v>
      </c>
      <c r="F11082" s="1" t="n">
        <v>6</v>
      </c>
      <c r="G11082" s="1" t="n">
        <v>39</v>
      </c>
      <c r="H11082" s="1" t="s">
        <v>21</v>
      </c>
      <c r="I11082" s="1" t="s">
        <v>44</v>
      </c>
      <c r="J11082" s="4" t="n">
        <v>45068</v>
      </c>
      <c r="K11082" s="5" t="b">
        <f aca="false">FALSE()</f>
        <v>0</v>
      </c>
      <c r="L11082" s="6" t="str">
        <f aca="false">IFERROR(INDEX(CategoryCodes!$B$2:$B$9,MATCH(C11082,CategoryCodes!$A$2:$A$9,0)),"")</f>
        <v>D</v>
      </c>
      <c r="M11082" s="7" t="str">
        <f aca="false">IFERROR(VALUE(MID(D11082,FIND("_",D11082)+1,FIND("_",D11082,FIND("_",D11082)+1)-FIND("_",D11082)-1)),"")</f>
        <v/>
      </c>
      <c r="N11082" s="7" t="str">
        <f aca="false">IF(OR(C11082="",M11082=""),"",C11082&amp;" Item "&amp;M11082)</f>
        <v/>
      </c>
      <c r="O11082" s="7" t="n">
        <v>166</v>
      </c>
      <c r="P11082" s="8" t="n">
        <f aca="false">G11082*Q11082</f>
        <v>0</v>
      </c>
      <c r="Q11082" s="9" t="n">
        <f aca="false">IF(K11082=TRUE(),0.1,0)</f>
        <v>0</v>
      </c>
    </row>
    <row r="11083" customFormat="false" ht="15" hidden="false" customHeight="true" outlineLevel="0" collapsed="false">
      <c r="A11083" s="1" t="s">
        <v>11336</v>
      </c>
      <c r="B11083" s="1" t="s">
        <v>28</v>
      </c>
      <c r="C11083" s="1" t="s">
        <v>47</v>
      </c>
      <c r="D11083" s="1" t="s">
        <v>50</v>
      </c>
      <c r="E11083" s="1" t="n">
        <v>27.5</v>
      </c>
      <c r="F11083" s="1" t="n">
        <v>2</v>
      </c>
      <c r="G11083" s="1" t="n">
        <v>55</v>
      </c>
      <c r="H11083" s="1" t="s">
        <v>54</v>
      </c>
      <c r="I11083" s="1" t="s">
        <v>44</v>
      </c>
      <c r="J11083" s="4" t="n">
        <v>45286</v>
      </c>
      <c r="K11083" s="5" t="b">
        <f aca="false">TRUE()</f>
        <v>1</v>
      </c>
      <c r="L11083" s="6" t="str">
        <f aca="false">IFERROR(INDEX(CategoryCodes!$B$2:$B$9,MATCH(C11083,CategoryCodes!$A$2:$A$9,0)),"")</f>
        <v>F</v>
      </c>
      <c r="M11083" s="7" t="n">
        <f aca="false">IFERROR(VALUE(MID(D11083,FIND("_",D11083)+1,FIND("_",D11083,FIND("_",D11083)+1)-FIND("_",D11083)-1)),"")</f>
        <v>16</v>
      </c>
      <c r="N11083" s="7" t="str">
        <f aca="false">IF(OR(C11083="",M11083=""),"",C11083&amp;" Item "&amp;M11083)</f>
        <v>Furniture Item 16</v>
      </c>
      <c r="O11083" s="7" t="n">
        <v>214</v>
      </c>
      <c r="P11083" s="8" t="n">
        <f aca="false">G11083*Q11083</f>
        <v>5.5</v>
      </c>
      <c r="Q11083" s="9" t="n">
        <f aca="false">IF(K11083=TRUE(),0.1,0)</f>
        <v>0.1</v>
      </c>
    </row>
    <row r="11084" customFormat="false" ht="15" hidden="false" customHeight="true" outlineLevel="0" collapsed="false">
      <c r="A11084" s="1" t="s">
        <v>11337</v>
      </c>
      <c r="B11084" s="1" t="s">
        <v>174</v>
      </c>
      <c r="C11084" s="1" t="s">
        <v>29</v>
      </c>
      <c r="D11084" s="1" t="s">
        <v>91</v>
      </c>
      <c r="E11084" s="1" t="n">
        <v>33.5</v>
      </c>
      <c r="F11084" s="1" t="n">
        <v>2</v>
      </c>
      <c r="G11084" s="1" t="n">
        <v>67</v>
      </c>
      <c r="H11084" s="1" t="s">
        <v>54</v>
      </c>
      <c r="I11084" s="1" t="s">
        <v>44</v>
      </c>
      <c r="J11084" s="4" t="n">
        <v>44738</v>
      </c>
      <c r="K11084" s="5" t="b">
        <f aca="false">FALSE()</f>
        <v>0</v>
      </c>
      <c r="L11084" s="6" t="str">
        <f aca="false">IFERROR(INDEX(CategoryCodes!$B$2:$B$9,MATCH(C11084,CategoryCodes!$A$2:$A$9,0)),"")</f>
        <v>B</v>
      </c>
      <c r="M11084" s="7" t="n">
        <f aca="false">IFERROR(VALUE(MID(D11084,FIND("_",D11084)+1,FIND("_",D11084,FIND("_",D11084)+1)-FIND("_",D11084)-1)),"")</f>
        <v>20</v>
      </c>
      <c r="N11084" s="7" t="str">
        <f aca="false">IF(OR(C11084="",M11084=""),"",C11084&amp;" Item "&amp;M11084)</f>
        <v>Butchers Item 20</v>
      </c>
      <c r="O11084" s="7" t="n">
        <v>101</v>
      </c>
      <c r="P11084" s="8" t="n">
        <f aca="false">G11084*Q11084</f>
        <v>0</v>
      </c>
      <c r="Q11084" s="9" t="n">
        <f aca="false">IF(K11084=TRUE(),0.1,0)</f>
        <v>0</v>
      </c>
    </row>
    <row r="11085" customFormat="false" ht="15" hidden="false" customHeight="true" outlineLevel="0" collapsed="false">
      <c r="A11085" s="1" t="s">
        <v>11338</v>
      </c>
      <c r="B11085" s="1" t="s">
        <v>83</v>
      </c>
      <c r="C11085" s="1" t="s">
        <v>47</v>
      </c>
      <c r="D11085" s="1" t="s">
        <v>301</v>
      </c>
      <c r="E11085" s="1" t="n">
        <v>6.5</v>
      </c>
      <c r="F11085" s="1" t="n">
        <v>3</v>
      </c>
      <c r="G11085" s="1" t="n">
        <v>19.5</v>
      </c>
      <c r="H11085" s="1" t="s">
        <v>31</v>
      </c>
      <c r="I11085" s="1" t="s">
        <v>44</v>
      </c>
      <c r="J11085" s="4" t="n">
        <v>45368</v>
      </c>
      <c r="L11085" s="6" t="str">
        <f aca="false">IFERROR(INDEX(CategoryCodes!$B$2:$B$9,MATCH(C11085,CategoryCodes!$A$2:$A$9,0)),"")</f>
        <v>F</v>
      </c>
      <c r="M11085" s="7" t="n">
        <f aca="false">IFERROR(VALUE(MID(D11085,FIND("_",D11085)+1,FIND("_",D11085,FIND("_",D11085)+1)-FIND("_",D11085)-1)),"")</f>
        <v>2</v>
      </c>
      <c r="N11085" s="7" t="str">
        <f aca="false">IF(OR(C11085="",M11085=""),"",C11085&amp;" Item "&amp;M11085)</f>
        <v>Furniture Item 2</v>
      </c>
      <c r="O11085" s="7" t="n">
        <v>382</v>
      </c>
      <c r="P11085" s="8" t="n">
        <f aca="false">G11085*Q11085</f>
        <v>0</v>
      </c>
      <c r="Q11085" s="9" t="n">
        <f aca="false">IF(K11085=TRUE(),0.1,0)</f>
        <v>0</v>
      </c>
    </row>
    <row r="11086" customFormat="false" ht="15" hidden="false" customHeight="true" outlineLevel="0" collapsed="false">
      <c r="A11086" s="1" t="s">
        <v>11339</v>
      </c>
      <c r="B11086" s="1" t="s">
        <v>75</v>
      </c>
      <c r="C11086" s="1" t="s">
        <v>136</v>
      </c>
      <c r="F11086" s="1" t="n">
        <v>3</v>
      </c>
      <c r="G11086" s="1" t="n">
        <v>64.5</v>
      </c>
      <c r="H11086" s="1" t="s">
        <v>54</v>
      </c>
      <c r="I11086" s="1" t="s">
        <v>44</v>
      </c>
      <c r="J11086" s="4" t="n">
        <v>44880</v>
      </c>
      <c r="K11086" s="5" t="b">
        <f aca="false">TRUE()</f>
        <v>1</v>
      </c>
      <c r="L11086" s="6" t="str">
        <f aca="false">IFERROR(INDEX(CategoryCodes!$B$2:$B$9,MATCH(C11086,CategoryCodes!$A$2:$A$9,0)),"")</f>
        <v>C</v>
      </c>
      <c r="M11086" s="7" t="str">
        <f aca="false">IFERROR(VALUE(MID(D11086,FIND("_",D11086)+1,FIND("_",D11086,FIND("_",D11086)+1)-FIND("_",D11086)-1)),"")</f>
        <v/>
      </c>
      <c r="N11086" s="7" t="str">
        <f aca="false">IF(OR(C11086="",M11086=""),"",C11086&amp;" Item "&amp;M11086)</f>
        <v/>
      </c>
      <c r="O11086" s="7" t="n">
        <v>346</v>
      </c>
      <c r="P11086" s="8" t="n">
        <f aca="false">G11086*Q11086</f>
        <v>6.45</v>
      </c>
      <c r="Q11086" s="9" t="n">
        <f aca="false">IF(K11086=TRUE(),0.1,0)</f>
        <v>0.1</v>
      </c>
    </row>
    <row r="11087" customFormat="false" ht="15" hidden="false" customHeight="true" outlineLevel="0" collapsed="false">
      <c r="A11087" s="1" t="s">
        <v>11340</v>
      </c>
      <c r="B11087" s="1" t="s">
        <v>46</v>
      </c>
      <c r="C11087" s="1" t="s">
        <v>136</v>
      </c>
      <c r="D11087" s="1" t="s">
        <v>326</v>
      </c>
      <c r="E11087" s="1" t="n">
        <v>24.5</v>
      </c>
      <c r="F11087" s="1" t="n">
        <v>8</v>
      </c>
      <c r="G11087" s="1" t="n">
        <v>196</v>
      </c>
      <c r="H11087" s="1" t="s">
        <v>21</v>
      </c>
      <c r="I11087" s="1" t="s">
        <v>22</v>
      </c>
      <c r="J11087" s="4" t="n">
        <v>45458</v>
      </c>
      <c r="K11087" s="5" t="b">
        <f aca="false">FALSE()</f>
        <v>0</v>
      </c>
      <c r="L11087" s="6" t="str">
        <f aca="false">IFERROR(INDEX(CategoryCodes!$B$2:$B$9,MATCH(C11087,CategoryCodes!$A$2:$A$9,0)),"")</f>
        <v>C</v>
      </c>
      <c r="M11087" s="7" t="n">
        <f aca="false">IFERROR(VALUE(MID(D11087,FIND("_",D11087)+1,FIND("_",D11087,FIND("_",D11087)+1)-FIND("_",D11087)-1)),"")</f>
        <v>14</v>
      </c>
      <c r="N11087" s="7" t="str">
        <f aca="false">IF(OR(C11087="",M11087=""),"",C11087&amp;" Item "&amp;M11087)</f>
        <v>Computers and electric accessories Item 14</v>
      </c>
      <c r="O11087" s="7" t="n">
        <v>459</v>
      </c>
      <c r="P11087" s="8" t="n">
        <f aca="false">G11087*Q11087</f>
        <v>0</v>
      </c>
      <c r="Q11087" s="9" t="n">
        <f aca="false">IF(K11087=TRUE(),0.1,0)</f>
        <v>0</v>
      </c>
    </row>
    <row r="11088" customFormat="false" ht="15" hidden="false" customHeight="true" outlineLevel="0" collapsed="false">
      <c r="A11088" s="1" t="s">
        <v>11341</v>
      </c>
      <c r="B11088" s="1" t="s">
        <v>61</v>
      </c>
      <c r="C11088" s="1" t="s">
        <v>136</v>
      </c>
      <c r="D11088" s="1" t="s">
        <v>341</v>
      </c>
      <c r="E11088" s="1" t="n">
        <v>20</v>
      </c>
      <c r="F11088" s="1" t="n">
        <v>5</v>
      </c>
      <c r="G11088" s="1" t="n">
        <v>100</v>
      </c>
      <c r="H11088" s="1" t="s">
        <v>31</v>
      </c>
      <c r="I11088" s="1" t="s">
        <v>22</v>
      </c>
      <c r="J11088" s="4" t="n">
        <v>44778</v>
      </c>
      <c r="K11088" s="5" t="b">
        <f aca="false">FALSE()</f>
        <v>0</v>
      </c>
      <c r="L11088" s="6" t="str">
        <f aca="false">IFERROR(INDEX(CategoryCodes!$B$2:$B$9,MATCH(C11088,CategoryCodes!$A$2:$A$9,0)),"")</f>
        <v>C</v>
      </c>
      <c r="M11088" s="7" t="n">
        <f aca="false">IFERROR(VALUE(MID(D11088,FIND("_",D11088)+1,FIND("_",D11088,FIND("_",D11088)+1)-FIND("_",D11088)-1)),"")</f>
        <v>11</v>
      </c>
      <c r="N11088" s="7" t="str">
        <f aca="false">IF(OR(C11088="",M11088=""),"",C11088&amp;" Item "&amp;M11088)</f>
        <v>Computers and electric accessories Item 11</v>
      </c>
      <c r="O11088" s="7" t="n">
        <v>166</v>
      </c>
      <c r="P11088" s="8" t="n">
        <f aca="false">G11088*Q11088</f>
        <v>0</v>
      </c>
      <c r="Q11088" s="9" t="n">
        <f aca="false">IF(K11088=TRUE(),0.1,0)</f>
        <v>0</v>
      </c>
    </row>
    <row r="11089" customFormat="false" ht="15" hidden="false" customHeight="true" outlineLevel="0" collapsed="false">
      <c r="A11089" s="1" t="s">
        <v>11342</v>
      </c>
      <c r="B11089" s="1" t="s">
        <v>129</v>
      </c>
      <c r="C11089" s="1" t="s">
        <v>34</v>
      </c>
      <c r="D11089" s="1" t="s">
        <v>35</v>
      </c>
      <c r="E11089" s="1" t="n">
        <v>27.5</v>
      </c>
      <c r="F11089" s="1" t="n">
        <v>5</v>
      </c>
      <c r="G11089" s="1" t="n">
        <v>137.5</v>
      </c>
      <c r="H11089" s="1" t="s">
        <v>31</v>
      </c>
      <c r="I11089" s="1" t="s">
        <v>22</v>
      </c>
      <c r="J11089" s="4" t="n">
        <v>45624</v>
      </c>
      <c r="K11089" s="5" t="b">
        <f aca="false">FALSE()</f>
        <v>0</v>
      </c>
      <c r="L11089" s="6" t="str">
        <f aca="false">IFERROR(INDEX(CategoryCodes!$B$2:$B$9,MATCH(C11089,CategoryCodes!$A$2:$A$9,0)),"")</f>
        <v>A</v>
      </c>
      <c r="M11089" s="7" t="n">
        <f aca="false">IFERROR(VALUE(MID(D11089,FIND("_",D11089)+1,FIND("_",D11089,FIND("_",D11089)+1)-FIND("_",D11089)-1)),"")</f>
        <v>16</v>
      </c>
      <c r="N11089" s="7" t="str">
        <f aca="false">IF(OR(C11089="",M11089=""),"",C11089&amp;" Item "&amp;M11089)</f>
        <v>Beverages Item 16</v>
      </c>
      <c r="O11089" s="7" t="n">
        <v>117</v>
      </c>
      <c r="P11089" s="8" t="n">
        <f aca="false">G11089*Q11089</f>
        <v>0</v>
      </c>
      <c r="Q11089" s="9" t="n">
        <f aca="false">IF(K11089=TRUE(),0.1,0)</f>
        <v>0</v>
      </c>
    </row>
    <row r="11090" customFormat="false" ht="15" hidden="false" customHeight="true" outlineLevel="0" collapsed="false">
      <c r="A11090" s="1" t="s">
        <v>11343</v>
      </c>
      <c r="B11090" s="1" t="s">
        <v>104</v>
      </c>
      <c r="C11090" s="1" t="s">
        <v>25</v>
      </c>
      <c r="E11090" s="1" t="n">
        <v>29</v>
      </c>
      <c r="H11090" s="1" t="s">
        <v>31</v>
      </c>
      <c r="I11090" s="1" t="s">
        <v>44</v>
      </c>
      <c r="J11090" s="4" t="n">
        <v>44906</v>
      </c>
      <c r="K11090" s="5" t="b">
        <f aca="false">TRUE()</f>
        <v>1</v>
      </c>
      <c r="L11090" s="6" t="str">
        <f aca="false">IFERROR(INDEX(CategoryCodes!$B$2:$B$9,MATCH(C11090,CategoryCodes!$A$2:$A$9,0)),"")</f>
        <v>G</v>
      </c>
      <c r="M11090" s="7" t="str">
        <f aca="false">IFERROR(VALUE(MID(D11090,FIND("_",D11090)+1,FIND("_",D11090,FIND("_",D11090)+1)-FIND("_",D11090)-1)),"")</f>
        <v/>
      </c>
      <c r="N11090" s="7" t="str">
        <f aca="false">IF(OR(C11090="",M11090=""),"",C11090&amp;" Item "&amp;M11090)</f>
        <v/>
      </c>
      <c r="O11090" s="7" t="n">
        <v>398</v>
      </c>
      <c r="P11090" s="8" t="n">
        <f aca="false">G11090*Q11090</f>
        <v>0</v>
      </c>
      <c r="Q11090" s="9" t="n">
        <f aca="false">IF(K11090=TRUE(),0.1,0)</f>
        <v>0.1</v>
      </c>
    </row>
    <row r="11091" customFormat="false" ht="15" hidden="false" customHeight="true" outlineLevel="0" collapsed="false">
      <c r="A11091" s="1" t="s">
        <v>11344</v>
      </c>
      <c r="B11091" s="1" t="s">
        <v>129</v>
      </c>
      <c r="C11091" s="1" t="s">
        <v>38</v>
      </c>
      <c r="D11091" s="1" t="s">
        <v>504</v>
      </c>
      <c r="E11091" s="1" t="n">
        <v>29</v>
      </c>
      <c r="F11091" s="1" t="n">
        <v>3</v>
      </c>
      <c r="G11091" s="1" t="n">
        <v>87</v>
      </c>
      <c r="H11091" s="1" t="s">
        <v>31</v>
      </c>
      <c r="I11091" s="1" t="s">
        <v>22</v>
      </c>
      <c r="J11091" s="4" t="n">
        <v>44931</v>
      </c>
      <c r="K11091" s="5" t="b">
        <f aca="false">TRUE()</f>
        <v>1</v>
      </c>
      <c r="L11091" s="6" t="str">
        <f aca="false">IFERROR(INDEX(CategoryCodes!$B$2:$B$9,MATCH(C11091,CategoryCodes!$A$2:$A$9,0)),"")</f>
        <v>E</v>
      </c>
      <c r="M11091" s="7" t="n">
        <f aca="false">IFERROR(VALUE(MID(D11091,FIND("_",D11091)+1,FIND("_",D11091,FIND("_",D11091)+1)-FIND("_",D11091)-1)),"")</f>
        <v>17</v>
      </c>
      <c r="N11091" s="7" t="str">
        <f aca="false">IF(OR(C11091="",M11091=""),"",C11091&amp;" Item "&amp;M11091)</f>
        <v>Food Item 17</v>
      </c>
      <c r="O11091" s="7" t="n">
        <v>56</v>
      </c>
      <c r="P11091" s="8" t="n">
        <f aca="false">G11091*Q11091</f>
        <v>8.7</v>
      </c>
      <c r="Q11091" s="9" t="n">
        <f aca="false">IF(K11091=TRUE(),0.1,0)</f>
        <v>0.1</v>
      </c>
    </row>
    <row r="11092" customFormat="false" ht="15" hidden="false" customHeight="true" outlineLevel="0" collapsed="false">
      <c r="A11092" s="1" t="s">
        <v>11345</v>
      </c>
      <c r="B11092" s="1" t="s">
        <v>28</v>
      </c>
      <c r="C11092" s="1" t="s">
        <v>38</v>
      </c>
      <c r="D11092" s="1" t="s">
        <v>100</v>
      </c>
      <c r="E11092" s="1" t="n">
        <v>20</v>
      </c>
      <c r="F11092" s="1" t="n">
        <v>9</v>
      </c>
      <c r="G11092" s="1" t="n">
        <v>180</v>
      </c>
      <c r="H11092" s="1" t="s">
        <v>54</v>
      </c>
      <c r="I11092" s="1" t="s">
        <v>44</v>
      </c>
      <c r="J11092" s="4" t="n">
        <v>44755</v>
      </c>
      <c r="L11092" s="6" t="str">
        <f aca="false">IFERROR(INDEX(CategoryCodes!$B$2:$B$9,MATCH(C11092,CategoryCodes!$A$2:$A$9,0)),"")</f>
        <v>E</v>
      </c>
      <c r="M11092" s="7" t="n">
        <f aca="false">IFERROR(VALUE(MID(D11092,FIND("_",D11092)+1,FIND("_",D11092,FIND("_",D11092)+1)-FIND("_",D11092)-1)),"")</f>
        <v>11</v>
      </c>
      <c r="N11092" s="7" t="str">
        <f aca="false">IF(OR(C11092="",M11092=""),"",C11092&amp;" Item "&amp;M11092)</f>
        <v>Food Item 11</v>
      </c>
      <c r="O11092" s="7" t="n">
        <v>166</v>
      </c>
      <c r="P11092" s="8" t="n">
        <f aca="false">G11092*Q11092</f>
        <v>0</v>
      </c>
      <c r="Q11092" s="9" t="n">
        <f aca="false">IF(K11092=TRUE(),0.1,0)</f>
        <v>0</v>
      </c>
    </row>
    <row r="11093" customFormat="false" ht="15" hidden="false" customHeight="true" outlineLevel="0" collapsed="false">
      <c r="A11093" s="1" t="s">
        <v>11346</v>
      </c>
      <c r="B11093" s="1" t="s">
        <v>83</v>
      </c>
      <c r="C11093" s="1" t="s">
        <v>47</v>
      </c>
      <c r="D11093" s="1" t="s">
        <v>205</v>
      </c>
      <c r="E11093" s="1" t="n">
        <v>39.5</v>
      </c>
      <c r="F11093" s="1" t="n">
        <v>10</v>
      </c>
      <c r="G11093" s="1" t="n">
        <v>395</v>
      </c>
      <c r="H11093" s="1" t="s">
        <v>54</v>
      </c>
      <c r="I11093" s="1" t="s">
        <v>22</v>
      </c>
      <c r="J11093" s="4" t="n">
        <v>45120</v>
      </c>
      <c r="L11093" s="6" t="str">
        <f aca="false">IFERROR(INDEX(CategoryCodes!$B$2:$B$9,MATCH(C11093,CategoryCodes!$A$2:$A$9,0)),"")</f>
        <v>F</v>
      </c>
      <c r="M11093" s="7" t="n">
        <f aca="false">IFERROR(VALUE(MID(D11093,FIND("_",D11093)+1,FIND("_",D11093,FIND("_",D11093)+1)-FIND("_",D11093)-1)),"")</f>
        <v>24</v>
      </c>
      <c r="N11093" s="7" t="str">
        <f aca="false">IF(OR(C11093="",M11093=""),"",C11093&amp;" Item "&amp;M11093)</f>
        <v>Furniture Item 24</v>
      </c>
      <c r="O11093" s="7" t="n">
        <v>116</v>
      </c>
      <c r="P11093" s="8" t="n">
        <f aca="false">G11093*Q11093</f>
        <v>0</v>
      </c>
      <c r="Q11093" s="9" t="n">
        <f aca="false">IF(K11093=TRUE(),0.1,0)</f>
        <v>0</v>
      </c>
    </row>
    <row r="11094" customFormat="false" ht="15" hidden="false" customHeight="true" outlineLevel="0" collapsed="false">
      <c r="A11094" s="1" t="s">
        <v>11347</v>
      </c>
      <c r="B11094" s="1" t="s">
        <v>69</v>
      </c>
      <c r="C11094" s="1" t="s">
        <v>29</v>
      </c>
      <c r="D11094" s="1" t="s">
        <v>312</v>
      </c>
      <c r="E11094" s="1" t="n">
        <v>23</v>
      </c>
      <c r="F11094" s="1" t="n">
        <v>3</v>
      </c>
      <c r="G11094" s="1" t="n">
        <v>69</v>
      </c>
      <c r="H11094" s="1" t="s">
        <v>54</v>
      </c>
      <c r="I11094" s="1" t="s">
        <v>22</v>
      </c>
      <c r="J11094" s="4" t="n">
        <v>44919</v>
      </c>
      <c r="K11094" s="5" t="b">
        <f aca="false">FALSE()</f>
        <v>0</v>
      </c>
      <c r="L11094" s="6" t="str">
        <f aca="false">IFERROR(INDEX(CategoryCodes!$B$2:$B$9,MATCH(C11094,CategoryCodes!$A$2:$A$9,0)),"")</f>
        <v>B</v>
      </c>
      <c r="M11094" s="7" t="n">
        <f aca="false">IFERROR(VALUE(MID(D11094,FIND("_",D11094)+1,FIND("_",D11094,FIND("_",D11094)+1)-FIND("_",D11094)-1)),"")</f>
        <v>13</v>
      </c>
      <c r="N11094" s="7" t="str">
        <f aca="false">IF(OR(C11094="",M11094=""),"",C11094&amp;" Item "&amp;M11094)</f>
        <v>Butchers Item 13</v>
      </c>
      <c r="O11094" s="7" t="n">
        <v>50</v>
      </c>
      <c r="P11094" s="8" t="n">
        <f aca="false">G11094*Q11094</f>
        <v>0</v>
      </c>
      <c r="Q11094" s="9" t="n">
        <f aca="false">IF(K11094=TRUE(),0.1,0)</f>
        <v>0</v>
      </c>
    </row>
    <row r="11095" customFormat="false" ht="15" hidden="false" customHeight="true" outlineLevel="0" collapsed="false">
      <c r="A11095" s="1" t="s">
        <v>11348</v>
      </c>
      <c r="B11095" s="1" t="s">
        <v>46</v>
      </c>
      <c r="C11095" s="1" t="s">
        <v>34</v>
      </c>
      <c r="D11095" s="1" t="s">
        <v>110</v>
      </c>
      <c r="E11095" s="1" t="n">
        <v>41</v>
      </c>
      <c r="F11095" s="1" t="n">
        <v>10</v>
      </c>
      <c r="G11095" s="1" t="n">
        <v>410</v>
      </c>
      <c r="H11095" s="1" t="s">
        <v>31</v>
      </c>
      <c r="I11095" s="1" t="s">
        <v>44</v>
      </c>
      <c r="J11095" s="4" t="n">
        <v>45151</v>
      </c>
      <c r="K11095" s="5" t="b">
        <f aca="false">TRUE()</f>
        <v>1</v>
      </c>
      <c r="L11095" s="6" t="str">
        <f aca="false">IFERROR(INDEX(CategoryCodes!$B$2:$B$9,MATCH(C11095,CategoryCodes!$A$2:$A$9,0)),"")</f>
        <v>A</v>
      </c>
      <c r="M11095" s="7" t="n">
        <f aca="false">IFERROR(VALUE(MID(D11095,FIND("_",D11095)+1,FIND("_",D11095,FIND("_",D11095)+1)-FIND("_",D11095)-1)),"")</f>
        <v>25</v>
      </c>
      <c r="N11095" s="7" t="str">
        <f aca="false">IF(OR(C11095="",M11095=""),"",C11095&amp;" Item "&amp;M11095)</f>
        <v>Beverages Item 25</v>
      </c>
      <c r="O11095" s="7" t="n">
        <v>121</v>
      </c>
      <c r="P11095" s="8" t="n">
        <f aca="false">G11095*Q11095</f>
        <v>41</v>
      </c>
      <c r="Q11095" s="9" t="n">
        <f aca="false">IF(K11095=TRUE(),0.1,0)</f>
        <v>0.1</v>
      </c>
    </row>
    <row r="11096" customFormat="false" ht="15" hidden="false" customHeight="true" outlineLevel="0" collapsed="false">
      <c r="A11096" s="1" t="s">
        <v>11349</v>
      </c>
      <c r="B11096" s="1" t="s">
        <v>90</v>
      </c>
      <c r="C11096" s="1" t="s">
        <v>25</v>
      </c>
      <c r="D11096" s="1" t="s">
        <v>26</v>
      </c>
      <c r="E11096" s="1" t="n">
        <v>29</v>
      </c>
      <c r="F11096" s="1" t="n">
        <v>5</v>
      </c>
      <c r="G11096" s="1" t="n">
        <v>145</v>
      </c>
      <c r="H11096" s="1" t="s">
        <v>31</v>
      </c>
      <c r="I11096" s="1" t="s">
        <v>44</v>
      </c>
      <c r="J11096" s="4" t="n">
        <v>44631</v>
      </c>
      <c r="L11096" s="6" t="str">
        <f aca="false">IFERROR(INDEX(CategoryCodes!$B$2:$B$9,MATCH(C11096,CategoryCodes!$A$2:$A$9,0)),"")</f>
        <v>G</v>
      </c>
      <c r="M11096" s="7" t="n">
        <f aca="false">IFERROR(VALUE(MID(D11096,FIND("_",D11096)+1,FIND("_",D11096,FIND("_",D11096)+1)-FIND("_",D11096)-1)),"")</f>
        <v>17</v>
      </c>
      <c r="N11096" s="7" t="str">
        <f aca="false">IF(OR(C11096="",M11096=""),"",C11096&amp;" Item "&amp;M11096)</f>
        <v>Milk Products Item 17</v>
      </c>
      <c r="O11096" s="7" t="n">
        <v>377</v>
      </c>
      <c r="P11096" s="8" t="n">
        <f aca="false">G11096*Q11096</f>
        <v>0</v>
      </c>
      <c r="Q11096" s="9" t="n">
        <f aca="false">IF(K11096=TRUE(),0.1,0)</f>
        <v>0</v>
      </c>
    </row>
    <row r="11097" customFormat="false" ht="15" hidden="false" customHeight="true" outlineLevel="0" collapsed="false">
      <c r="A11097" s="1" t="s">
        <v>11350</v>
      </c>
      <c r="B11097" s="1" t="s">
        <v>174</v>
      </c>
      <c r="C11097" s="1" t="s">
        <v>19</v>
      </c>
      <c r="D11097" s="1" t="s">
        <v>461</v>
      </c>
      <c r="E11097" s="1" t="n">
        <v>26</v>
      </c>
      <c r="F11097" s="1" t="n">
        <v>1</v>
      </c>
      <c r="G11097" s="1" t="n">
        <v>26</v>
      </c>
      <c r="H11097" s="1" t="s">
        <v>54</v>
      </c>
      <c r="I11097" s="1" t="s">
        <v>22</v>
      </c>
      <c r="J11097" s="4" t="n">
        <v>45510</v>
      </c>
      <c r="K11097" s="5" t="b">
        <f aca="false">FALSE()</f>
        <v>0</v>
      </c>
      <c r="L11097" s="6" t="str">
        <f aca="false">IFERROR(INDEX(CategoryCodes!$B$2:$B$9,MATCH(C11097,CategoryCodes!$A$2:$A$9,0)),"")</f>
        <v>H</v>
      </c>
      <c r="M11097" s="7" t="n">
        <f aca="false">IFERROR(VALUE(MID(D11097,FIND("_",D11097)+1,FIND("_",D11097,FIND("_",D11097)+1)-FIND("_",D11097)-1)),"")</f>
        <v>15</v>
      </c>
      <c r="N11097" s="7" t="str">
        <f aca="false">IF(OR(C11097="",M11097=""),"",C11097&amp;" Item "&amp;M11097)</f>
        <v>Patisserie Item 15</v>
      </c>
      <c r="O11097" s="7" t="n">
        <v>211</v>
      </c>
      <c r="P11097" s="8" t="n">
        <f aca="false">G11097*Q11097</f>
        <v>0</v>
      </c>
      <c r="Q11097" s="9" t="n">
        <f aca="false">IF(K11097=TRUE(),0.1,0)</f>
        <v>0</v>
      </c>
    </row>
    <row r="11098" customFormat="false" ht="15" hidden="false" customHeight="true" outlineLevel="0" collapsed="false">
      <c r="A11098" s="1" t="s">
        <v>11351</v>
      </c>
      <c r="B11098" s="1" t="s">
        <v>24</v>
      </c>
      <c r="C11098" s="1" t="s">
        <v>136</v>
      </c>
      <c r="D11098" s="1" t="s">
        <v>332</v>
      </c>
      <c r="E11098" s="1" t="n">
        <v>30.5</v>
      </c>
      <c r="F11098" s="1" t="n">
        <v>2</v>
      </c>
      <c r="G11098" s="1" t="n">
        <v>61</v>
      </c>
      <c r="H11098" s="1" t="s">
        <v>31</v>
      </c>
      <c r="I11098" s="1" t="s">
        <v>44</v>
      </c>
      <c r="J11098" s="4" t="n">
        <v>44745</v>
      </c>
      <c r="K11098" s="5" t="b">
        <f aca="false">TRUE()</f>
        <v>1</v>
      </c>
      <c r="L11098" s="6" t="str">
        <f aca="false">IFERROR(INDEX(CategoryCodes!$B$2:$B$9,MATCH(C11098,CategoryCodes!$A$2:$A$9,0)),"")</f>
        <v>C</v>
      </c>
      <c r="M11098" s="7" t="n">
        <f aca="false">IFERROR(VALUE(MID(D11098,FIND("_",D11098)+1,FIND("_",D11098,FIND("_",D11098)+1)-FIND("_",D11098)-1)),"")</f>
        <v>18</v>
      </c>
      <c r="N11098" s="7" t="str">
        <f aca="false">IF(OR(C11098="",M11098=""),"",C11098&amp;" Item "&amp;M11098)</f>
        <v>Computers and electric accessories Item 18</v>
      </c>
      <c r="O11098" s="7" t="n">
        <v>445</v>
      </c>
      <c r="P11098" s="8" t="n">
        <f aca="false">G11098*Q11098</f>
        <v>6.1</v>
      </c>
      <c r="Q11098" s="9" t="n">
        <f aca="false">IF(K11098=TRUE(),0.1,0)</f>
        <v>0.1</v>
      </c>
    </row>
    <row r="11099" customFormat="false" ht="15" hidden="false" customHeight="true" outlineLevel="0" collapsed="false">
      <c r="A11099" s="1" t="s">
        <v>11352</v>
      </c>
      <c r="B11099" s="1" t="s">
        <v>18</v>
      </c>
      <c r="C11099" s="1" t="s">
        <v>25</v>
      </c>
      <c r="D11099" s="1" t="s">
        <v>877</v>
      </c>
      <c r="E11099" s="1" t="n">
        <v>33.5</v>
      </c>
      <c r="F11099" s="1" t="n">
        <v>8</v>
      </c>
      <c r="G11099" s="1" t="n">
        <v>268</v>
      </c>
      <c r="H11099" s="1" t="s">
        <v>54</v>
      </c>
      <c r="I11099" s="1" t="s">
        <v>44</v>
      </c>
      <c r="J11099" s="4" t="n">
        <v>45214</v>
      </c>
      <c r="L11099" s="6" t="str">
        <f aca="false">IFERROR(INDEX(CategoryCodes!$B$2:$B$9,MATCH(C11099,CategoryCodes!$A$2:$A$9,0)),"")</f>
        <v>G</v>
      </c>
      <c r="M11099" s="7" t="n">
        <f aca="false">IFERROR(VALUE(MID(D11099,FIND("_",D11099)+1,FIND("_",D11099,FIND("_",D11099)+1)-FIND("_",D11099)-1)),"")</f>
        <v>20</v>
      </c>
      <c r="N11099" s="7" t="str">
        <f aca="false">IF(OR(C11099="",M11099=""),"",C11099&amp;" Item "&amp;M11099)</f>
        <v>Milk Products Item 20</v>
      </c>
      <c r="O11099" s="7" t="n">
        <v>102</v>
      </c>
      <c r="P11099" s="8" t="n">
        <f aca="false">G11099*Q11099</f>
        <v>0</v>
      </c>
      <c r="Q11099" s="9" t="n">
        <f aca="false">IF(K11099=TRUE(),0.1,0)</f>
        <v>0</v>
      </c>
    </row>
    <row r="11100" customFormat="false" ht="15" hidden="false" customHeight="true" outlineLevel="0" collapsed="false">
      <c r="A11100" s="1" t="s">
        <v>11353</v>
      </c>
      <c r="B11100" s="1" t="s">
        <v>104</v>
      </c>
      <c r="C11100" s="1" t="s">
        <v>29</v>
      </c>
      <c r="D11100" s="1" t="s">
        <v>168</v>
      </c>
      <c r="E11100" s="1" t="n">
        <v>6.5</v>
      </c>
      <c r="F11100" s="1" t="n">
        <v>1</v>
      </c>
      <c r="G11100" s="1" t="n">
        <v>6.5</v>
      </c>
      <c r="H11100" s="1" t="s">
        <v>31</v>
      </c>
      <c r="I11100" s="1" t="s">
        <v>44</v>
      </c>
      <c r="J11100" s="4" t="n">
        <v>45110</v>
      </c>
      <c r="K11100" s="5" t="b">
        <f aca="false">TRUE()</f>
        <v>1</v>
      </c>
      <c r="L11100" s="6" t="str">
        <f aca="false">IFERROR(INDEX(CategoryCodes!$B$2:$B$9,MATCH(C11100,CategoryCodes!$A$2:$A$9,0)),"")</f>
        <v>B</v>
      </c>
      <c r="M11100" s="7" t="n">
        <f aca="false">IFERROR(VALUE(MID(D11100,FIND("_",D11100)+1,FIND("_",D11100,FIND("_",D11100)+1)-FIND("_",D11100)-1)),"")</f>
        <v>2</v>
      </c>
      <c r="N11100" s="7" t="str">
        <f aca="false">IF(OR(C11100="",M11100=""),"",C11100&amp;" Item "&amp;M11100)</f>
        <v>Butchers Item 2</v>
      </c>
      <c r="O11100" s="7" t="n">
        <v>192</v>
      </c>
      <c r="P11100" s="8" t="n">
        <f aca="false">G11100*Q11100</f>
        <v>0.65</v>
      </c>
      <c r="Q11100" s="9" t="n">
        <f aca="false">IF(K11100=TRUE(),0.1,0)</f>
        <v>0.1</v>
      </c>
    </row>
    <row r="11101" customFormat="false" ht="15" hidden="false" customHeight="true" outlineLevel="0" collapsed="false">
      <c r="A11101" s="1" t="s">
        <v>11354</v>
      </c>
      <c r="B11101" s="1" t="s">
        <v>42</v>
      </c>
      <c r="C11101" s="1" t="s">
        <v>47</v>
      </c>
      <c r="D11101" s="1" t="s">
        <v>680</v>
      </c>
      <c r="E11101" s="1" t="n">
        <v>12.5</v>
      </c>
      <c r="F11101" s="1" t="n">
        <v>5</v>
      </c>
      <c r="G11101" s="1" t="n">
        <v>62.5</v>
      </c>
      <c r="H11101" s="1" t="s">
        <v>54</v>
      </c>
      <c r="I11101" s="1" t="s">
        <v>44</v>
      </c>
      <c r="J11101" s="4" t="n">
        <v>44612</v>
      </c>
      <c r="K11101" s="5" t="b">
        <f aca="false">FALSE()</f>
        <v>0</v>
      </c>
      <c r="L11101" s="6" t="str">
        <f aca="false">IFERROR(INDEX(CategoryCodes!$B$2:$B$9,MATCH(C11101,CategoryCodes!$A$2:$A$9,0)),"")</f>
        <v>F</v>
      </c>
      <c r="M11101" s="7" t="n">
        <f aca="false">IFERROR(VALUE(MID(D11101,FIND("_",D11101)+1,FIND("_",D11101,FIND("_",D11101)+1)-FIND("_",D11101)-1)),"")</f>
        <v>6</v>
      </c>
      <c r="N11101" s="7" t="str">
        <f aca="false">IF(OR(C11101="",M11101=""),"",C11101&amp;" Item "&amp;M11101)</f>
        <v>Furniture Item 6</v>
      </c>
      <c r="O11101" s="7" t="n">
        <v>456</v>
      </c>
      <c r="P11101" s="8" t="n">
        <f aca="false">G11101*Q11101</f>
        <v>0</v>
      </c>
      <c r="Q11101" s="9" t="n">
        <f aca="false">IF(K11101=TRUE(),0.1,0)</f>
        <v>0</v>
      </c>
    </row>
    <row r="11102" customFormat="false" ht="15" hidden="false" customHeight="true" outlineLevel="0" collapsed="false">
      <c r="A11102" s="1" t="s">
        <v>11355</v>
      </c>
      <c r="B11102" s="1" t="s">
        <v>122</v>
      </c>
      <c r="C11102" s="1" t="s">
        <v>47</v>
      </c>
      <c r="D11102" s="1" t="s">
        <v>680</v>
      </c>
      <c r="E11102" s="1" t="n">
        <v>12.5</v>
      </c>
      <c r="F11102" s="1" t="n">
        <v>7</v>
      </c>
      <c r="G11102" s="1" t="n">
        <v>87.5</v>
      </c>
      <c r="H11102" s="1" t="s">
        <v>21</v>
      </c>
      <c r="I11102" s="1" t="s">
        <v>44</v>
      </c>
      <c r="J11102" s="4" t="n">
        <v>45655</v>
      </c>
      <c r="L11102" s="6" t="str">
        <f aca="false">IFERROR(INDEX(CategoryCodes!$B$2:$B$9,MATCH(C11102,CategoryCodes!$A$2:$A$9,0)),"")</f>
        <v>F</v>
      </c>
      <c r="M11102" s="7" t="n">
        <f aca="false">IFERROR(VALUE(MID(D11102,FIND("_",D11102)+1,FIND("_",D11102,FIND("_",D11102)+1)-FIND("_",D11102)-1)),"")</f>
        <v>6</v>
      </c>
      <c r="N11102" s="7" t="str">
        <f aca="false">IF(OR(C11102="",M11102=""),"",C11102&amp;" Item "&amp;M11102)</f>
        <v>Furniture Item 6</v>
      </c>
      <c r="O11102" s="7" t="n">
        <v>112</v>
      </c>
      <c r="P11102" s="8" t="n">
        <f aca="false">G11102*Q11102</f>
        <v>0</v>
      </c>
      <c r="Q11102" s="9" t="n">
        <f aca="false">IF(K11102=TRUE(),0.1,0)</f>
        <v>0</v>
      </c>
    </row>
    <row r="11103" customFormat="false" ht="15" hidden="false" customHeight="true" outlineLevel="0" collapsed="false">
      <c r="A11103" s="1" t="s">
        <v>11356</v>
      </c>
      <c r="B11103" s="1" t="s">
        <v>86</v>
      </c>
      <c r="C11103" s="1" t="s">
        <v>72</v>
      </c>
      <c r="D11103" s="1" t="s">
        <v>352</v>
      </c>
      <c r="E11103" s="1" t="n">
        <v>33.5</v>
      </c>
      <c r="F11103" s="1" t="n">
        <v>5</v>
      </c>
      <c r="G11103" s="1" t="n">
        <v>167.5</v>
      </c>
      <c r="H11103" s="1" t="s">
        <v>31</v>
      </c>
      <c r="I11103" s="1" t="s">
        <v>44</v>
      </c>
      <c r="J11103" s="4" t="n">
        <v>44582</v>
      </c>
      <c r="L11103" s="6" t="str">
        <f aca="false">IFERROR(INDEX(CategoryCodes!$B$2:$B$9,MATCH(C11103,CategoryCodes!$A$2:$A$9,0)),"")</f>
        <v>D</v>
      </c>
      <c r="M11103" s="7" t="n">
        <f aca="false">IFERROR(VALUE(MID(D11103,FIND("_",D11103)+1,FIND("_",D11103,FIND("_",D11103)+1)-FIND("_",D11103)-1)),"")</f>
        <v>20</v>
      </c>
      <c r="N11103" s="7" t="str">
        <f aca="false">IF(OR(C11103="",M11103=""),"",C11103&amp;" Item "&amp;M11103)</f>
        <v>Electric household essentials Item 20</v>
      </c>
      <c r="O11103" s="7" t="n">
        <v>37</v>
      </c>
      <c r="P11103" s="8" t="n">
        <f aca="false">G11103*Q11103</f>
        <v>0</v>
      </c>
      <c r="Q11103" s="9" t="n">
        <f aca="false">IF(K11103=TRUE(),0.1,0)</f>
        <v>0</v>
      </c>
    </row>
    <row r="11104" customFormat="false" ht="15" hidden="false" customHeight="true" outlineLevel="0" collapsed="false">
      <c r="A11104" s="1" t="s">
        <v>11357</v>
      </c>
      <c r="B11104" s="1" t="s">
        <v>28</v>
      </c>
      <c r="C11104" s="1" t="s">
        <v>47</v>
      </c>
      <c r="D11104" s="1" t="s">
        <v>239</v>
      </c>
      <c r="E11104" s="1" t="n">
        <v>11</v>
      </c>
      <c r="F11104" s="1" t="n">
        <v>7</v>
      </c>
      <c r="G11104" s="1" t="n">
        <v>77</v>
      </c>
      <c r="H11104" s="1" t="s">
        <v>54</v>
      </c>
      <c r="I11104" s="1" t="s">
        <v>22</v>
      </c>
      <c r="J11104" s="4" t="n">
        <v>45347</v>
      </c>
      <c r="K11104" s="5" t="b">
        <f aca="false">FALSE()</f>
        <v>0</v>
      </c>
      <c r="L11104" s="6" t="str">
        <f aca="false">IFERROR(INDEX(CategoryCodes!$B$2:$B$9,MATCH(C11104,CategoryCodes!$A$2:$A$9,0)),"")</f>
        <v>F</v>
      </c>
      <c r="M11104" s="7" t="n">
        <f aca="false">IFERROR(VALUE(MID(D11104,FIND("_",D11104)+1,FIND("_",D11104,FIND("_",D11104)+1)-FIND("_",D11104)-1)),"")</f>
        <v>5</v>
      </c>
      <c r="N11104" s="7" t="str">
        <f aca="false">IF(OR(C11104="",M11104=""),"",C11104&amp;" Item "&amp;M11104)</f>
        <v>Furniture Item 5</v>
      </c>
      <c r="O11104" s="7" t="n">
        <v>241</v>
      </c>
      <c r="P11104" s="8" t="n">
        <f aca="false">G11104*Q11104</f>
        <v>0</v>
      </c>
      <c r="Q11104" s="9" t="n">
        <f aca="false">IF(K11104=TRUE(),0.1,0)</f>
        <v>0</v>
      </c>
    </row>
    <row r="11105" customFormat="false" ht="15" hidden="false" customHeight="true" outlineLevel="0" collapsed="false">
      <c r="A11105" s="1" t="s">
        <v>11358</v>
      </c>
      <c r="B11105" s="1" t="s">
        <v>114</v>
      </c>
      <c r="C11105" s="1" t="s">
        <v>38</v>
      </c>
      <c r="E11105" s="1" t="n">
        <v>36.5</v>
      </c>
      <c r="H11105" s="1" t="s">
        <v>21</v>
      </c>
      <c r="I11105" s="1" t="s">
        <v>44</v>
      </c>
      <c r="J11105" s="4" t="n">
        <v>44664</v>
      </c>
      <c r="K11105" s="5" t="b">
        <f aca="false">FALSE()</f>
        <v>0</v>
      </c>
      <c r="L11105" s="6" t="str">
        <f aca="false">IFERROR(INDEX(CategoryCodes!$B$2:$B$9,MATCH(C11105,CategoryCodes!$A$2:$A$9,0)),"")</f>
        <v>E</v>
      </c>
      <c r="M11105" s="7" t="str">
        <f aca="false">IFERROR(VALUE(MID(D11105,FIND("_",D11105)+1,FIND("_",D11105,FIND("_",D11105)+1)-FIND("_",D11105)-1)),"")</f>
        <v/>
      </c>
      <c r="N11105" s="7" t="str">
        <f aca="false">IF(OR(C11105="",M11105=""),"",C11105&amp;" Item "&amp;M11105)</f>
        <v/>
      </c>
      <c r="O11105" s="7" t="n">
        <v>299</v>
      </c>
      <c r="P11105" s="8" t="n">
        <f aca="false">G11105*Q11105</f>
        <v>0</v>
      </c>
      <c r="Q11105" s="9" t="n">
        <f aca="false">IF(K11105=TRUE(),0.1,0)</f>
        <v>0</v>
      </c>
    </row>
    <row r="11106" customFormat="false" ht="15" hidden="false" customHeight="true" outlineLevel="0" collapsed="false">
      <c r="A11106" s="1" t="s">
        <v>11359</v>
      </c>
      <c r="B11106" s="1" t="s">
        <v>104</v>
      </c>
      <c r="C11106" s="1" t="s">
        <v>136</v>
      </c>
      <c r="D11106" s="1" t="s">
        <v>231</v>
      </c>
      <c r="E11106" s="1" t="n">
        <v>41</v>
      </c>
      <c r="F11106" s="1" t="n">
        <v>8</v>
      </c>
      <c r="G11106" s="1" t="n">
        <v>328</v>
      </c>
      <c r="H11106" s="1" t="s">
        <v>31</v>
      </c>
      <c r="I11106" s="1" t="s">
        <v>44</v>
      </c>
      <c r="J11106" s="4" t="n">
        <v>44845</v>
      </c>
      <c r="K11106" s="5" t="b">
        <f aca="false">FALSE()</f>
        <v>0</v>
      </c>
      <c r="L11106" s="6" t="str">
        <f aca="false">IFERROR(INDEX(CategoryCodes!$B$2:$B$9,MATCH(C11106,CategoryCodes!$A$2:$A$9,0)),"")</f>
        <v>C</v>
      </c>
      <c r="M11106" s="7" t="n">
        <f aca="false">IFERROR(VALUE(MID(D11106,FIND("_",D11106)+1,FIND("_",D11106,FIND("_",D11106)+1)-FIND("_",D11106)-1)),"")</f>
        <v>25</v>
      </c>
      <c r="N11106" s="7" t="str">
        <f aca="false">IF(OR(C11106="",M11106=""),"",C11106&amp;" Item "&amp;M11106)</f>
        <v>Computers and electric accessories Item 25</v>
      </c>
      <c r="O11106" s="7" t="n">
        <v>248</v>
      </c>
      <c r="P11106" s="8" t="n">
        <f aca="false">G11106*Q11106</f>
        <v>0</v>
      </c>
      <c r="Q11106" s="9" t="n">
        <f aca="false">IF(K11106=TRUE(),0.1,0)</f>
        <v>0</v>
      </c>
    </row>
    <row r="11107" customFormat="false" ht="15" hidden="false" customHeight="true" outlineLevel="0" collapsed="false">
      <c r="A11107" s="1" t="s">
        <v>11360</v>
      </c>
      <c r="B11107" s="1" t="s">
        <v>71</v>
      </c>
      <c r="C11107" s="1" t="s">
        <v>136</v>
      </c>
      <c r="D11107" s="1" t="s">
        <v>433</v>
      </c>
      <c r="E11107" s="1" t="n">
        <v>17</v>
      </c>
      <c r="F11107" s="1" t="n">
        <v>1</v>
      </c>
      <c r="G11107" s="1" t="n">
        <v>17</v>
      </c>
      <c r="H11107" s="1" t="s">
        <v>54</v>
      </c>
      <c r="I11107" s="1" t="s">
        <v>44</v>
      </c>
      <c r="J11107" s="4" t="n">
        <v>45319</v>
      </c>
      <c r="K11107" s="5" t="b">
        <f aca="false">FALSE()</f>
        <v>0</v>
      </c>
      <c r="L11107" s="6" t="str">
        <f aca="false">IFERROR(INDEX(CategoryCodes!$B$2:$B$9,MATCH(C11107,CategoryCodes!$A$2:$A$9,0)),"")</f>
        <v>C</v>
      </c>
      <c r="M11107" s="7" t="n">
        <f aca="false">IFERROR(VALUE(MID(D11107,FIND("_",D11107)+1,FIND("_",D11107,FIND("_",D11107)+1)-FIND("_",D11107)-1)),"")</f>
        <v>9</v>
      </c>
      <c r="N11107" s="7" t="str">
        <f aca="false">IF(OR(C11107="",M11107=""),"",C11107&amp;" Item "&amp;M11107)</f>
        <v>Computers and electric accessories Item 9</v>
      </c>
      <c r="O11107" s="7" t="n">
        <v>27</v>
      </c>
      <c r="P11107" s="8" t="n">
        <f aca="false">G11107*Q11107</f>
        <v>0</v>
      </c>
      <c r="Q11107" s="9" t="n">
        <f aca="false">IF(K11107=TRUE(),0.1,0)</f>
        <v>0</v>
      </c>
    </row>
    <row r="11108" customFormat="false" ht="15" hidden="false" customHeight="true" outlineLevel="0" collapsed="false">
      <c r="A11108" s="1" t="s">
        <v>11361</v>
      </c>
      <c r="B11108" s="1" t="s">
        <v>24</v>
      </c>
      <c r="C11108" s="1" t="s">
        <v>19</v>
      </c>
      <c r="D11108" s="1" t="s">
        <v>172</v>
      </c>
      <c r="E11108" s="1" t="n">
        <v>21.5</v>
      </c>
      <c r="F11108" s="1" t="n">
        <v>7</v>
      </c>
      <c r="G11108" s="1" t="n">
        <v>150.5</v>
      </c>
      <c r="H11108" s="1" t="s">
        <v>21</v>
      </c>
      <c r="I11108" s="1" t="s">
        <v>22</v>
      </c>
      <c r="J11108" s="4" t="n">
        <v>45014</v>
      </c>
      <c r="K11108" s="5" t="b">
        <f aca="false">FALSE()</f>
        <v>0</v>
      </c>
      <c r="L11108" s="6" t="str">
        <f aca="false">IFERROR(INDEX(CategoryCodes!$B$2:$B$9,MATCH(C11108,CategoryCodes!$A$2:$A$9,0)),"")</f>
        <v>H</v>
      </c>
      <c r="M11108" s="7" t="n">
        <f aca="false">IFERROR(VALUE(MID(D11108,FIND("_",D11108)+1,FIND("_",D11108,FIND("_",D11108)+1)-FIND("_",D11108)-1)),"")</f>
        <v>12</v>
      </c>
      <c r="N11108" s="7" t="str">
        <f aca="false">IF(OR(C11108="",M11108=""),"",C11108&amp;" Item "&amp;M11108)</f>
        <v>Patisserie Item 12</v>
      </c>
      <c r="O11108" s="7" t="n">
        <v>455</v>
      </c>
      <c r="P11108" s="8" t="n">
        <f aca="false">G11108*Q11108</f>
        <v>0</v>
      </c>
      <c r="Q11108" s="9" t="n">
        <f aca="false">IF(K11108=TRUE(),0.1,0)</f>
        <v>0</v>
      </c>
    </row>
    <row r="11109" customFormat="false" ht="15" hidden="false" customHeight="true" outlineLevel="0" collapsed="false">
      <c r="A11109" s="1" t="s">
        <v>11362</v>
      </c>
      <c r="B11109" s="1" t="s">
        <v>129</v>
      </c>
      <c r="C11109" s="1" t="s">
        <v>72</v>
      </c>
      <c r="D11109" s="1" t="s">
        <v>328</v>
      </c>
      <c r="E11109" s="1" t="n">
        <v>32</v>
      </c>
      <c r="F11109" s="1" t="n">
        <v>1</v>
      </c>
      <c r="G11109" s="1" t="n">
        <v>32</v>
      </c>
      <c r="H11109" s="1" t="s">
        <v>54</v>
      </c>
      <c r="I11109" s="1" t="s">
        <v>44</v>
      </c>
      <c r="J11109" s="4" t="n">
        <v>45160</v>
      </c>
      <c r="L11109" s="6" t="str">
        <f aca="false">IFERROR(INDEX(CategoryCodes!$B$2:$B$9,MATCH(C11109,CategoryCodes!$A$2:$A$9,0)),"")</f>
        <v>D</v>
      </c>
      <c r="M11109" s="7" t="n">
        <f aca="false">IFERROR(VALUE(MID(D11109,FIND("_",D11109)+1,FIND("_",D11109,FIND("_",D11109)+1)-FIND("_",D11109)-1)),"")</f>
        <v>19</v>
      </c>
      <c r="N11109" s="7" t="str">
        <f aca="false">IF(OR(C11109="",M11109=""),"",C11109&amp;" Item "&amp;M11109)</f>
        <v>Electric household essentials Item 19</v>
      </c>
      <c r="O11109" s="7" t="n">
        <v>223</v>
      </c>
      <c r="P11109" s="8" t="n">
        <f aca="false">G11109*Q11109</f>
        <v>0</v>
      </c>
      <c r="Q11109" s="9" t="n">
        <f aca="false">IF(K11109=TRUE(),0.1,0)</f>
        <v>0</v>
      </c>
    </row>
    <row r="11110" customFormat="false" ht="15" hidden="false" customHeight="true" outlineLevel="0" collapsed="false">
      <c r="A11110" s="1" t="s">
        <v>11363</v>
      </c>
      <c r="B11110" s="1" t="s">
        <v>122</v>
      </c>
      <c r="C11110" s="1" t="s">
        <v>136</v>
      </c>
      <c r="D11110" s="1" t="s">
        <v>235</v>
      </c>
      <c r="E11110" s="1" t="n">
        <v>18.5</v>
      </c>
      <c r="F11110" s="1" t="n">
        <v>8</v>
      </c>
      <c r="G11110" s="1" t="n">
        <v>148</v>
      </c>
      <c r="H11110" s="1" t="s">
        <v>54</v>
      </c>
      <c r="I11110" s="1" t="s">
        <v>22</v>
      </c>
      <c r="J11110" s="4" t="n">
        <v>45530</v>
      </c>
      <c r="L11110" s="6" t="str">
        <f aca="false">IFERROR(INDEX(CategoryCodes!$B$2:$B$9,MATCH(C11110,CategoryCodes!$A$2:$A$9,0)),"")</f>
        <v>C</v>
      </c>
      <c r="M11110" s="7" t="n">
        <f aca="false">IFERROR(VALUE(MID(D11110,FIND("_",D11110)+1,FIND("_",D11110,FIND("_",D11110)+1)-FIND("_",D11110)-1)),"")</f>
        <v>10</v>
      </c>
      <c r="N11110" s="7" t="str">
        <f aca="false">IF(OR(C11110="",M11110=""),"",C11110&amp;" Item "&amp;M11110)</f>
        <v>Computers and electric accessories Item 10</v>
      </c>
      <c r="O11110" s="7" t="n">
        <v>74</v>
      </c>
      <c r="P11110" s="8" t="n">
        <f aca="false">G11110*Q11110</f>
        <v>0</v>
      </c>
      <c r="Q11110" s="9" t="n">
        <f aca="false">IF(K11110=TRUE(),0.1,0)</f>
        <v>0</v>
      </c>
    </row>
    <row r="11111" customFormat="false" ht="15" hidden="false" customHeight="true" outlineLevel="0" collapsed="false">
      <c r="A11111" s="1" t="s">
        <v>11364</v>
      </c>
      <c r="B11111" s="1" t="s">
        <v>119</v>
      </c>
      <c r="C11111" s="1" t="s">
        <v>47</v>
      </c>
      <c r="D11111" s="1" t="s">
        <v>600</v>
      </c>
      <c r="E11111" s="1" t="n">
        <v>33.5</v>
      </c>
      <c r="F11111" s="1" t="n">
        <v>3</v>
      </c>
      <c r="G11111" s="1" t="n">
        <v>100.5</v>
      </c>
      <c r="H11111" s="1" t="s">
        <v>31</v>
      </c>
      <c r="I11111" s="1" t="s">
        <v>22</v>
      </c>
      <c r="J11111" s="4" t="n">
        <v>45056</v>
      </c>
      <c r="K11111" s="5" t="b">
        <f aca="false">TRUE()</f>
        <v>1</v>
      </c>
      <c r="L11111" s="6" t="str">
        <f aca="false">IFERROR(INDEX(CategoryCodes!$B$2:$B$9,MATCH(C11111,CategoryCodes!$A$2:$A$9,0)),"")</f>
        <v>F</v>
      </c>
      <c r="M11111" s="7" t="n">
        <f aca="false">IFERROR(VALUE(MID(D11111,FIND("_",D11111)+1,FIND("_",D11111,FIND("_",D11111)+1)-FIND("_",D11111)-1)),"")</f>
        <v>20</v>
      </c>
      <c r="N11111" s="7" t="str">
        <f aca="false">IF(OR(C11111="",M11111=""),"",C11111&amp;" Item "&amp;M11111)</f>
        <v>Furniture Item 20</v>
      </c>
      <c r="O11111" s="7" t="n">
        <v>110</v>
      </c>
      <c r="P11111" s="8" t="n">
        <f aca="false">G11111*Q11111</f>
        <v>10.05</v>
      </c>
      <c r="Q11111" s="9" t="n">
        <f aca="false">IF(K11111=TRUE(),0.1,0)</f>
        <v>0.1</v>
      </c>
    </row>
    <row r="11112" customFormat="false" ht="15" hidden="false" customHeight="true" outlineLevel="0" collapsed="false">
      <c r="A11112" s="1" t="s">
        <v>11365</v>
      </c>
      <c r="B11112" s="1" t="s">
        <v>18</v>
      </c>
      <c r="C11112" s="1" t="s">
        <v>34</v>
      </c>
      <c r="D11112" s="1" t="s">
        <v>180</v>
      </c>
      <c r="E11112" s="1" t="n">
        <v>9.5</v>
      </c>
      <c r="F11112" s="1" t="n">
        <v>5</v>
      </c>
      <c r="G11112" s="1" t="n">
        <v>47.5</v>
      </c>
      <c r="H11112" s="1" t="s">
        <v>31</v>
      </c>
      <c r="I11112" s="1" t="s">
        <v>22</v>
      </c>
      <c r="J11112" s="4" t="n">
        <v>44613</v>
      </c>
      <c r="K11112" s="5" t="b">
        <f aca="false">TRUE()</f>
        <v>1</v>
      </c>
      <c r="L11112" s="6" t="str">
        <f aca="false">IFERROR(INDEX(CategoryCodes!$B$2:$B$9,MATCH(C11112,CategoryCodes!$A$2:$A$9,0)),"")</f>
        <v>A</v>
      </c>
      <c r="M11112" s="7" t="n">
        <f aca="false">IFERROR(VALUE(MID(D11112,FIND("_",D11112)+1,FIND("_",D11112,FIND("_",D11112)+1)-FIND("_",D11112)-1)),"")</f>
        <v>4</v>
      </c>
      <c r="N11112" s="7" t="str">
        <f aca="false">IF(OR(C11112="",M11112=""),"",C11112&amp;" Item "&amp;M11112)</f>
        <v>Beverages Item 4</v>
      </c>
      <c r="O11112" s="7" t="n">
        <v>475</v>
      </c>
      <c r="P11112" s="8" t="n">
        <f aca="false">G11112*Q11112</f>
        <v>4.75</v>
      </c>
      <c r="Q11112" s="9" t="n">
        <f aca="false">IF(K11112=TRUE(),0.1,0)</f>
        <v>0.1</v>
      </c>
    </row>
    <row r="11113" customFormat="false" ht="15" hidden="false" customHeight="true" outlineLevel="0" collapsed="false">
      <c r="A11113" s="1" t="s">
        <v>11366</v>
      </c>
      <c r="B11113" s="1" t="s">
        <v>104</v>
      </c>
      <c r="C11113" s="1" t="s">
        <v>38</v>
      </c>
      <c r="D11113" s="1" t="s">
        <v>415</v>
      </c>
      <c r="E11113" s="1" t="n">
        <v>11</v>
      </c>
      <c r="F11113" s="1" t="n">
        <v>1</v>
      </c>
      <c r="G11113" s="1" t="n">
        <v>11</v>
      </c>
      <c r="H11113" s="1" t="s">
        <v>21</v>
      </c>
      <c r="I11113" s="1" t="s">
        <v>44</v>
      </c>
      <c r="J11113" s="4" t="n">
        <v>45625</v>
      </c>
      <c r="L11113" s="6" t="str">
        <f aca="false">IFERROR(INDEX(CategoryCodes!$B$2:$B$9,MATCH(C11113,CategoryCodes!$A$2:$A$9,0)),"")</f>
        <v>E</v>
      </c>
      <c r="M11113" s="7" t="n">
        <f aca="false">IFERROR(VALUE(MID(D11113,FIND("_",D11113)+1,FIND("_",D11113,FIND("_",D11113)+1)-FIND("_",D11113)-1)),"")</f>
        <v>5</v>
      </c>
      <c r="N11113" s="7" t="str">
        <f aca="false">IF(OR(C11113="",M11113=""),"",C11113&amp;" Item "&amp;M11113)</f>
        <v>Food Item 5</v>
      </c>
      <c r="O11113" s="7" t="n">
        <v>312</v>
      </c>
      <c r="P11113" s="8" t="n">
        <f aca="false">G11113*Q11113</f>
        <v>0</v>
      </c>
      <c r="Q11113" s="9" t="n">
        <f aca="false">IF(K11113=TRUE(),0.1,0)</f>
        <v>0</v>
      </c>
    </row>
    <row r="11114" customFormat="false" ht="15" hidden="false" customHeight="true" outlineLevel="0" collapsed="false">
      <c r="A11114" s="1" t="s">
        <v>11367</v>
      </c>
      <c r="B11114" s="1" t="s">
        <v>129</v>
      </c>
      <c r="C11114" s="1" t="s">
        <v>72</v>
      </c>
      <c r="D11114" s="1" t="s">
        <v>492</v>
      </c>
      <c r="E11114" s="1" t="n">
        <v>20</v>
      </c>
      <c r="F11114" s="1" t="n">
        <v>6</v>
      </c>
      <c r="G11114" s="1" t="n">
        <v>120</v>
      </c>
      <c r="H11114" s="1" t="s">
        <v>21</v>
      </c>
      <c r="I11114" s="1" t="s">
        <v>22</v>
      </c>
      <c r="J11114" s="4" t="n">
        <v>45378</v>
      </c>
      <c r="K11114" s="5" t="b">
        <f aca="false">TRUE()</f>
        <v>1</v>
      </c>
      <c r="L11114" s="6" t="str">
        <f aca="false">IFERROR(INDEX(CategoryCodes!$B$2:$B$9,MATCH(C11114,CategoryCodes!$A$2:$A$9,0)),"")</f>
        <v>D</v>
      </c>
      <c r="M11114" s="7" t="n">
        <f aca="false">IFERROR(VALUE(MID(D11114,FIND("_",D11114)+1,FIND("_",D11114,FIND("_",D11114)+1)-FIND("_",D11114)-1)),"")</f>
        <v>11</v>
      </c>
      <c r="N11114" s="7" t="str">
        <f aca="false">IF(OR(C11114="",M11114=""),"",C11114&amp;" Item "&amp;M11114)</f>
        <v>Electric household essentials Item 11</v>
      </c>
      <c r="O11114" s="7" t="n">
        <v>232</v>
      </c>
      <c r="P11114" s="8" t="n">
        <f aca="false">G11114*Q11114</f>
        <v>12</v>
      </c>
      <c r="Q11114" s="9" t="n">
        <f aca="false">IF(K11114=TRUE(),0.1,0)</f>
        <v>0.1</v>
      </c>
    </row>
    <row r="11115" customFormat="false" ht="15" hidden="false" customHeight="true" outlineLevel="0" collapsed="false">
      <c r="A11115" s="1" t="s">
        <v>11368</v>
      </c>
      <c r="B11115" s="1" t="s">
        <v>46</v>
      </c>
      <c r="C11115" s="1" t="s">
        <v>136</v>
      </c>
      <c r="F11115" s="1" t="n">
        <v>8</v>
      </c>
      <c r="G11115" s="1" t="n">
        <v>304</v>
      </c>
      <c r="H11115" s="1" t="s">
        <v>54</v>
      </c>
      <c r="I11115" s="1" t="s">
        <v>44</v>
      </c>
      <c r="J11115" s="4" t="n">
        <v>45546</v>
      </c>
      <c r="L11115" s="6" t="str">
        <f aca="false">IFERROR(INDEX(CategoryCodes!$B$2:$B$9,MATCH(C11115,CategoryCodes!$A$2:$A$9,0)),"")</f>
        <v>C</v>
      </c>
      <c r="M11115" s="7" t="str">
        <f aca="false">IFERROR(VALUE(MID(D11115,FIND("_",D11115)+1,FIND("_",D11115,FIND("_",D11115)+1)-FIND("_",D11115)-1)),"")</f>
        <v/>
      </c>
      <c r="N11115" s="7" t="str">
        <f aca="false">IF(OR(C11115="",M11115=""),"",C11115&amp;" Item "&amp;M11115)</f>
        <v/>
      </c>
      <c r="O11115" s="7" t="n">
        <v>91</v>
      </c>
      <c r="P11115" s="8" t="n">
        <f aca="false">G11115*Q11115</f>
        <v>0</v>
      </c>
      <c r="Q11115" s="9" t="n">
        <f aca="false">IF(K11115=TRUE(),0.1,0)</f>
        <v>0</v>
      </c>
    </row>
    <row r="11116" customFormat="false" ht="15" hidden="false" customHeight="true" outlineLevel="0" collapsed="false">
      <c r="A11116" s="1" t="s">
        <v>11369</v>
      </c>
      <c r="B11116" s="1" t="s">
        <v>69</v>
      </c>
      <c r="C11116" s="1" t="s">
        <v>38</v>
      </c>
      <c r="D11116" s="1" t="s">
        <v>201</v>
      </c>
      <c r="E11116" s="1" t="n">
        <v>14</v>
      </c>
      <c r="F11116" s="1" t="n">
        <v>9</v>
      </c>
      <c r="G11116" s="1" t="n">
        <v>126</v>
      </c>
      <c r="H11116" s="1" t="s">
        <v>54</v>
      </c>
      <c r="I11116" s="1" t="s">
        <v>44</v>
      </c>
      <c r="J11116" s="4" t="n">
        <v>45114</v>
      </c>
      <c r="K11116" s="5" t="b">
        <f aca="false">FALSE()</f>
        <v>0</v>
      </c>
      <c r="L11116" s="6" t="str">
        <f aca="false">IFERROR(INDEX(CategoryCodes!$B$2:$B$9,MATCH(C11116,CategoryCodes!$A$2:$A$9,0)),"")</f>
        <v>E</v>
      </c>
      <c r="M11116" s="7" t="n">
        <f aca="false">IFERROR(VALUE(MID(D11116,FIND("_",D11116)+1,FIND("_",D11116,FIND("_",D11116)+1)-FIND("_",D11116)-1)),"")</f>
        <v>7</v>
      </c>
      <c r="N11116" s="7" t="str">
        <f aca="false">IF(OR(C11116="",M11116=""),"",C11116&amp;" Item "&amp;M11116)</f>
        <v>Food Item 7</v>
      </c>
      <c r="O11116" s="7" t="n">
        <v>198</v>
      </c>
      <c r="P11116" s="8" t="n">
        <f aca="false">G11116*Q11116</f>
        <v>0</v>
      </c>
      <c r="Q11116" s="9" t="n">
        <f aca="false">IF(K11116=TRUE(),0.1,0)</f>
        <v>0</v>
      </c>
    </row>
    <row r="11117" customFormat="false" ht="15" hidden="false" customHeight="true" outlineLevel="0" collapsed="false">
      <c r="A11117" s="1" t="s">
        <v>11370</v>
      </c>
      <c r="B11117" s="1" t="s">
        <v>75</v>
      </c>
      <c r="C11117" s="1" t="s">
        <v>72</v>
      </c>
      <c r="D11117" s="1" t="s">
        <v>925</v>
      </c>
      <c r="E11117" s="1" t="n">
        <v>17</v>
      </c>
      <c r="F11117" s="1" t="n">
        <v>7</v>
      </c>
      <c r="G11117" s="1" t="n">
        <v>119</v>
      </c>
      <c r="H11117" s="1" t="s">
        <v>54</v>
      </c>
      <c r="I11117" s="1" t="s">
        <v>44</v>
      </c>
      <c r="J11117" s="4" t="n">
        <v>45578</v>
      </c>
      <c r="L11117" s="6" t="str">
        <f aca="false">IFERROR(INDEX(CategoryCodes!$B$2:$B$9,MATCH(C11117,CategoryCodes!$A$2:$A$9,0)),"")</f>
        <v>D</v>
      </c>
      <c r="M11117" s="7" t="n">
        <f aca="false">IFERROR(VALUE(MID(D11117,FIND("_",D11117)+1,FIND("_",D11117,FIND("_",D11117)+1)-FIND("_",D11117)-1)),"")</f>
        <v>9</v>
      </c>
      <c r="N11117" s="7" t="str">
        <f aca="false">IF(OR(C11117="",M11117=""),"",C11117&amp;" Item "&amp;M11117)</f>
        <v>Electric household essentials Item 9</v>
      </c>
      <c r="O11117" s="7" t="n">
        <v>191</v>
      </c>
      <c r="P11117" s="8" t="n">
        <f aca="false">G11117*Q11117</f>
        <v>0</v>
      </c>
      <c r="Q11117" s="9" t="n">
        <f aca="false">IF(K11117=TRUE(),0.1,0)</f>
        <v>0</v>
      </c>
    </row>
    <row r="11118" customFormat="false" ht="15" hidden="false" customHeight="true" outlineLevel="0" collapsed="false">
      <c r="A11118" s="1" t="s">
        <v>11371</v>
      </c>
      <c r="B11118" s="1" t="s">
        <v>83</v>
      </c>
      <c r="C11118" s="1" t="s">
        <v>29</v>
      </c>
      <c r="D11118" s="1" t="s">
        <v>312</v>
      </c>
      <c r="E11118" s="1" t="n">
        <v>23</v>
      </c>
      <c r="F11118" s="1" t="n">
        <v>6</v>
      </c>
      <c r="G11118" s="1" t="n">
        <v>138</v>
      </c>
      <c r="H11118" s="1" t="s">
        <v>54</v>
      </c>
      <c r="I11118" s="1" t="s">
        <v>22</v>
      </c>
      <c r="J11118" s="4" t="n">
        <v>44799</v>
      </c>
      <c r="K11118" s="5" t="b">
        <f aca="false">TRUE()</f>
        <v>1</v>
      </c>
      <c r="L11118" s="6" t="str">
        <f aca="false">IFERROR(INDEX(CategoryCodes!$B$2:$B$9,MATCH(C11118,CategoryCodes!$A$2:$A$9,0)),"")</f>
        <v>B</v>
      </c>
      <c r="M11118" s="7" t="n">
        <f aca="false">IFERROR(VALUE(MID(D11118,FIND("_",D11118)+1,FIND("_",D11118,FIND("_",D11118)+1)-FIND("_",D11118)-1)),"")</f>
        <v>13</v>
      </c>
      <c r="N11118" s="7" t="str">
        <f aca="false">IF(OR(C11118="",M11118=""),"",C11118&amp;" Item "&amp;M11118)</f>
        <v>Butchers Item 13</v>
      </c>
      <c r="O11118" s="7" t="n">
        <v>69</v>
      </c>
      <c r="P11118" s="8" t="n">
        <f aca="false">G11118*Q11118</f>
        <v>13.8</v>
      </c>
      <c r="Q11118" s="9" t="n">
        <f aca="false">IF(K11118=TRUE(),0.1,0)</f>
        <v>0.1</v>
      </c>
    </row>
    <row r="11119" customFormat="false" ht="15" hidden="false" customHeight="true" outlineLevel="0" collapsed="false">
      <c r="A11119" s="1" t="s">
        <v>11372</v>
      </c>
      <c r="B11119" s="1" t="s">
        <v>119</v>
      </c>
      <c r="C11119" s="1" t="s">
        <v>47</v>
      </c>
      <c r="D11119" s="1" t="s">
        <v>87</v>
      </c>
      <c r="E11119" s="1" t="n">
        <v>24.5</v>
      </c>
      <c r="F11119" s="1" t="n">
        <v>8</v>
      </c>
      <c r="G11119" s="1" t="n">
        <v>196</v>
      </c>
      <c r="H11119" s="1" t="s">
        <v>21</v>
      </c>
      <c r="I11119" s="1" t="s">
        <v>22</v>
      </c>
      <c r="J11119" s="4" t="n">
        <v>44570</v>
      </c>
      <c r="K11119" s="5" t="b">
        <f aca="false">TRUE()</f>
        <v>1</v>
      </c>
      <c r="L11119" s="6" t="str">
        <f aca="false">IFERROR(INDEX(CategoryCodes!$B$2:$B$9,MATCH(C11119,CategoryCodes!$A$2:$A$9,0)),"")</f>
        <v>F</v>
      </c>
      <c r="M11119" s="7" t="n">
        <f aca="false">IFERROR(VALUE(MID(D11119,FIND("_",D11119)+1,FIND("_",D11119,FIND("_",D11119)+1)-FIND("_",D11119)-1)),"")</f>
        <v>14</v>
      </c>
      <c r="N11119" s="7" t="str">
        <f aca="false">IF(OR(C11119="",M11119=""),"",C11119&amp;" Item "&amp;M11119)</f>
        <v>Furniture Item 14</v>
      </c>
      <c r="O11119" s="7" t="n">
        <v>234</v>
      </c>
      <c r="P11119" s="8" t="n">
        <f aca="false">G11119*Q11119</f>
        <v>19.6</v>
      </c>
      <c r="Q11119" s="9" t="n">
        <f aca="false">IF(K11119=TRUE(),0.1,0)</f>
        <v>0.1</v>
      </c>
    </row>
    <row r="11120" customFormat="false" ht="15" hidden="false" customHeight="true" outlineLevel="0" collapsed="false">
      <c r="A11120" s="1" t="s">
        <v>11373</v>
      </c>
      <c r="B11120" s="1" t="s">
        <v>95</v>
      </c>
      <c r="C11120" s="1" t="s">
        <v>47</v>
      </c>
      <c r="D11120" s="1" t="s">
        <v>115</v>
      </c>
      <c r="E11120" s="1" t="n">
        <v>18.5</v>
      </c>
      <c r="F11120" s="1" t="n">
        <v>10</v>
      </c>
      <c r="G11120" s="1" t="n">
        <v>185</v>
      </c>
      <c r="H11120" s="1" t="s">
        <v>54</v>
      </c>
      <c r="I11120" s="1" t="s">
        <v>22</v>
      </c>
      <c r="J11120" s="4" t="n">
        <v>45649</v>
      </c>
      <c r="L11120" s="6" t="str">
        <f aca="false">IFERROR(INDEX(CategoryCodes!$B$2:$B$9,MATCH(C11120,CategoryCodes!$A$2:$A$9,0)),"")</f>
        <v>F</v>
      </c>
      <c r="M11120" s="7" t="n">
        <f aca="false">IFERROR(VALUE(MID(D11120,FIND("_",D11120)+1,FIND("_",D11120,FIND("_",D11120)+1)-FIND("_",D11120)-1)),"")</f>
        <v>10</v>
      </c>
      <c r="N11120" s="7" t="str">
        <f aca="false">IF(OR(C11120="",M11120=""),"",C11120&amp;" Item "&amp;M11120)</f>
        <v>Furniture Item 10</v>
      </c>
      <c r="O11120" s="7" t="n">
        <v>368</v>
      </c>
      <c r="P11120" s="8" t="n">
        <f aca="false">G11120*Q11120</f>
        <v>0</v>
      </c>
      <c r="Q11120" s="9" t="n">
        <f aca="false">IF(K11120=TRUE(),0.1,0)</f>
        <v>0</v>
      </c>
    </row>
    <row r="11121" customFormat="false" ht="15" hidden="false" customHeight="true" outlineLevel="0" collapsed="false">
      <c r="A11121" s="1" t="s">
        <v>11374</v>
      </c>
      <c r="B11121" s="1" t="s">
        <v>46</v>
      </c>
      <c r="C11121" s="1" t="s">
        <v>136</v>
      </c>
      <c r="D11121" s="1" t="s">
        <v>145</v>
      </c>
      <c r="E11121" s="1" t="n">
        <v>11</v>
      </c>
      <c r="F11121" s="1" t="n">
        <v>8</v>
      </c>
      <c r="G11121" s="1" t="n">
        <v>88</v>
      </c>
      <c r="H11121" s="1" t="s">
        <v>31</v>
      </c>
      <c r="I11121" s="1" t="s">
        <v>22</v>
      </c>
      <c r="J11121" s="4" t="n">
        <v>44635</v>
      </c>
      <c r="K11121" s="5" t="b">
        <f aca="false">TRUE()</f>
        <v>1</v>
      </c>
      <c r="L11121" s="6" t="str">
        <f aca="false">IFERROR(INDEX(CategoryCodes!$B$2:$B$9,MATCH(C11121,CategoryCodes!$A$2:$A$9,0)),"")</f>
        <v>C</v>
      </c>
      <c r="M11121" s="7" t="n">
        <f aca="false">IFERROR(VALUE(MID(D11121,FIND("_",D11121)+1,FIND("_",D11121,FIND("_",D11121)+1)-FIND("_",D11121)-1)),"")</f>
        <v>5</v>
      </c>
      <c r="N11121" s="7" t="str">
        <f aca="false">IF(OR(C11121="",M11121=""),"",C11121&amp;" Item "&amp;M11121)</f>
        <v>Computers and electric accessories Item 5</v>
      </c>
      <c r="O11121" s="7" t="n">
        <v>99</v>
      </c>
      <c r="P11121" s="8" t="n">
        <f aca="false">G11121*Q11121</f>
        <v>8.8</v>
      </c>
      <c r="Q11121" s="9" t="n">
        <f aca="false">IF(K11121=TRUE(),0.1,0)</f>
        <v>0.1</v>
      </c>
    </row>
    <row r="11122" customFormat="false" ht="15" hidden="false" customHeight="true" outlineLevel="0" collapsed="false">
      <c r="A11122" s="1" t="s">
        <v>11375</v>
      </c>
      <c r="B11122" s="1" t="s">
        <v>122</v>
      </c>
      <c r="C11122" s="1" t="s">
        <v>136</v>
      </c>
      <c r="D11122" s="1" t="s">
        <v>627</v>
      </c>
      <c r="E11122" s="1" t="n">
        <v>21.5</v>
      </c>
      <c r="F11122" s="1" t="n">
        <v>10</v>
      </c>
      <c r="G11122" s="1" t="n">
        <v>215</v>
      </c>
      <c r="H11122" s="1" t="s">
        <v>31</v>
      </c>
      <c r="I11122" s="1" t="s">
        <v>22</v>
      </c>
      <c r="J11122" s="4" t="n">
        <v>44632</v>
      </c>
      <c r="K11122" s="5" t="b">
        <f aca="false">FALSE()</f>
        <v>0</v>
      </c>
      <c r="L11122" s="6" t="str">
        <f aca="false">IFERROR(INDEX(CategoryCodes!$B$2:$B$9,MATCH(C11122,CategoryCodes!$A$2:$A$9,0)),"")</f>
        <v>C</v>
      </c>
      <c r="M11122" s="7" t="n">
        <f aca="false">IFERROR(VALUE(MID(D11122,FIND("_",D11122)+1,FIND("_",D11122,FIND("_",D11122)+1)-FIND("_",D11122)-1)),"")</f>
        <v>12</v>
      </c>
      <c r="N11122" s="7" t="str">
        <f aca="false">IF(OR(C11122="",M11122=""),"",C11122&amp;" Item "&amp;M11122)</f>
        <v>Computers and electric accessories Item 12</v>
      </c>
      <c r="O11122" s="7" t="n">
        <v>323</v>
      </c>
      <c r="P11122" s="8" t="n">
        <f aca="false">G11122*Q11122</f>
        <v>0</v>
      </c>
      <c r="Q11122" s="9" t="n">
        <f aca="false">IF(K11122=TRUE(),0.1,0)</f>
        <v>0</v>
      </c>
    </row>
    <row r="11123" customFormat="false" ht="15" hidden="false" customHeight="true" outlineLevel="0" collapsed="false">
      <c r="A11123" s="1" t="s">
        <v>11376</v>
      </c>
      <c r="B11123" s="1" t="s">
        <v>33</v>
      </c>
      <c r="C11123" s="1" t="s">
        <v>136</v>
      </c>
      <c r="D11123" s="1" t="s">
        <v>218</v>
      </c>
      <c r="E11123" s="1" t="n">
        <v>14</v>
      </c>
      <c r="F11123" s="1" t="n">
        <v>6</v>
      </c>
      <c r="G11123" s="1" t="n">
        <v>84</v>
      </c>
      <c r="H11123" s="1" t="s">
        <v>31</v>
      </c>
      <c r="I11123" s="1" t="s">
        <v>44</v>
      </c>
      <c r="J11123" s="4" t="n">
        <v>45543</v>
      </c>
      <c r="K11123" s="5" t="b">
        <f aca="false">TRUE()</f>
        <v>1</v>
      </c>
      <c r="L11123" s="6" t="str">
        <f aca="false">IFERROR(INDEX(CategoryCodes!$B$2:$B$9,MATCH(C11123,CategoryCodes!$A$2:$A$9,0)),"")</f>
        <v>C</v>
      </c>
      <c r="M11123" s="7" t="n">
        <f aca="false">IFERROR(VALUE(MID(D11123,FIND("_",D11123)+1,FIND("_",D11123,FIND("_",D11123)+1)-FIND("_",D11123)-1)),"")</f>
        <v>7</v>
      </c>
      <c r="N11123" s="7" t="str">
        <f aca="false">IF(OR(C11123="",M11123=""),"",C11123&amp;" Item "&amp;M11123)</f>
        <v>Computers and electric accessories Item 7</v>
      </c>
      <c r="O11123" s="7" t="n">
        <v>183</v>
      </c>
      <c r="P11123" s="8" t="n">
        <f aca="false">G11123*Q11123</f>
        <v>8.4</v>
      </c>
      <c r="Q11123" s="9" t="n">
        <f aca="false">IF(K11123=TRUE(),0.1,0)</f>
        <v>0.1</v>
      </c>
    </row>
    <row r="11124" customFormat="false" ht="15" hidden="false" customHeight="true" outlineLevel="0" collapsed="false">
      <c r="A11124" s="1" t="s">
        <v>11377</v>
      </c>
      <c r="B11124" s="1" t="s">
        <v>61</v>
      </c>
      <c r="C11124" s="1" t="s">
        <v>19</v>
      </c>
      <c r="D11124" s="1" t="s">
        <v>139</v>
      </c>
      <c r="E11124" s="1" t="n">
        <v>20</v>
      </c>
      <c r="F11124" s="1" t="n">
        <v>3</v>
      </c>
      <c r="G11124" s="1" t="n">
        <v>60</v>
      </c>
      <c r="H11124" s="1" t="s">
        <v>31</v>
      </c>
      <c r="I11124" s="1" t="s">
        <v>22</v>
      </c>
      <c r="J11124" s="4" t="n">
        <v>45006</v>
      </c>
      <c r="K11124" s="5" t="b">
        <f aca="false">FALSE()</f>
        <v>0</v>
      </c>
      <c r="L11124" s="6" t="str">
        <f aca="false">IFERROR(INDEX(CategoryCodes!$B$2:$B$9,MATCH(C11124,CategoryCodes!$A$2:$A$9,0)),"")</f>
        <v>H</v>
      </c>
      <c r="M11124" s="7" t="n">
        <f aca="false">IFERROR(VALUE(MID(D11124,FIND("_",D11124)+1,FIND("_",D11124,FIND("_",D11124)+1)-FIND("_",D11124)-1)),"")</f>
        <v>11</v>
      </c>
      <c r="N11124" s="7" t="str">
        <f aca="false">IF(OR(C11124="",M11124=""),"",C11124&amp;" Item "&amp;M11124)</f>
        <v>Patisserie Item 11</v>
      </c>
      <c r="O11124" s="7" t="n">
        <v>499</v>
      </c>
      <c r="P11124" s="8" t="n">
        <f aca="false">G11124*Q11124</f>
        <v>0</v>
      </c>
      <c r="Q11124" s="9" t="n">
        <f aca="false">IF(K11124=TRUE(),0.1,0)</f>
        <v>0</v>
      </c>
    </row>
    <row r="11125" customFormat="false" ht="15" hidden="false" customHeight="true" outlineLevel="0" collapsed="false">
      <c r="A11125" s="1" t="s">
        <v>11378</v>
      </c>
      <c r="B11125" s="1" t="s">
        <v>119</v>
      </c>
      <c r="C11125" s="1" t="s">
        <v>47</v>
      </c>
      <c r="D11125" s="1" t="s">
        <v>93</v>
      </c>
      <c r="E11125" s="1" t="n">
        <v>41</v>
      </c>
      <c r="F11125" s="1" t="n">
        <v>8</v>
      </c>
      <c r="G11125" s="1" t="n">
        <v>328</v>
      </c>
      <c r="H11125" s="1" t="s">
        <v>54</v>
      </c>
      <c r="I11125" s="1" t="s">
        <v>22</v>
      </c>
      <c r="J11125" s="4" t="n">
        <v>44702</v>
      </c>
      <c r="L11125" s="6" t="str">
        <f aca="false">IFERROR(INDEX(CategoryCodes!$B$2:$B$9,MATCH(C11125,CategoryCodes!$A$2:$A$9,0)),"")</f>
        <v>F</v>
      </c>
      <c r="M11125" s="7" t="n">
        <f aca="false">IFERROR(VALUE(MID(D11125,FIND("_",D11125)+1,FIND("_",D11125,FIND("_",D11125)+1)-FIND("_",D11125)-1)),"")</f>
        <v>25</v>
      </c>
      <c r="N11125" s="7" t="str">
        <f aca="false">IF(OR(C11125="",M11125=""),"",C11125&amp;" Item "&amp;M11125)</f>
        <v>Furniture Item 25</v>
      </c>
      <c r="O11125" s="7" t="n">
        <v>138</v>
      </c>
      <c r="P11125" s="8" t="n">
        <f aca="false">G11125*Q11125</f>
        <v>0</v>
      </c>
      <c r="Q11125" s="9" t="n">
        <f aca="false">IF(K11125=TRUE(),0.1,0)</f>
        <v>0</v>
      </c>
    </row>
    <row r="11126" customFormat="false" ht="15" hidden="false" customHeight="true" outlineLevel="0" collapsed="false">
      <c r="A11126" s="1" t="s">
        <v>11379</v>
      </c>
      <c r="B11126" s="1" t="s">
        <v>122</v>
      </c>
      <c r="C11126" s="1" t="s">
        <v>47</v>
      </c>
      <c r="D11126" s="1" t="s">
        <v>239</v>
      </c>
      <c r="E11126" s="1" t="n">
        <v>11</v>
      </c>
      <c r="F11126" s="1" t="n">
        <v>2</v>
      </c>
      <c r="G11126" s="1" t="n">
        <v>22</v>
      </c>
      <c r="H11126" s="1" t="s">
        <v>21</v>
      </c>
      <c r="I11126" s="1" t="s">
        <v>22</v>
      </c>
      <c r="J11126" s="4" t="n">
        <v>45565</v>
      </c>
      <c r="K11126" s="5" t="b">
        <f aca="false">TRUE()</f>
        <v>1</v>
      </c>
      <c r="L11126" s="6" t="str">
        <f aca="false">IFERROR(INDEX(CategoryCodes!$B$2:$B$9,MATCH(C11126,CategoryCodes!$A$2:$A$9,0)),"")</f>
        <v>F</v>
      </c>
      <c r="M11126" s="7" t="n">
        <f aca="false">IFERROR(VALUE(MID(D11126,FIND("_",D11126)+1,FIND("_",D11126,FIND("_",D11126)+1)-FIND("_",D11126)-1)),"")</f>
        <v>5</v>
      </c>
      <c r="N11126" s="7" t="str">
        <f aca="false">IF(OR(C11126="",M11126=""),"",C11126&amp;" Item "&amp;M11126)</f>
        <v>Furniture Item 5</v>
      </c>
      <c r="O11126" s="7" t="n">
        <v>103</v>
      </c>
      <c r="P11126" s="8" t="n">
        <f aca="false">G11126*Q11126</f>
        <v>2.2</v>
      </c>
      <c r="Q11126" s="9" t="n">
        <f aca="false">IF(K11126=TRUE(),0.1,0)</f>
        <v>0.1</v>
      </c>
    </row>
    <row r="11127" customFormat="false" ht="15" hidden="false" customHeight="true" outlineLevel="0" collapsed="false">
      <c r="A11127" s="1" t="s">
        <v>11380</v>
      </c>
      <c r="B11127" s="1" t="s">
        <v>95</v>
      </c>
      <c r="C11127" s="1" t="s">
        <v>38</v>
      </c>
      <c r="D11127" s="1" t="s">
        <v>191</v>
      </c>
      <c r="E11127" s="1" t="n">
        <v>33.5</v>
      </c>
      <c r="F11127" s="1" t="n">
        <v>10</v>
      </c>
      <c r="G11127" s="1" t="n">
        <v>335</v>
      </c>
      <c r="H11127" s="1" t="s">
        <v>31</v>
      </c>
      <c r="I11127" s="1" t="s">
        <v>22</v>
      </c>
      <c r="J11127" s="4" t="n">
        <v>45464</v>
      </c>
      <c r="L11127" s="6" t="str">
        <f aca="false">IFERROR(INDEX(CategoryCodes!$B$2:$B$9,MATCH(C11127,CategoryCodes!$A$2:$A$9,0)),"")</f>
        <v>E</v>
      </c>
      <c r="M11127" s="7" t="n">
        <f aca="false">IFERROR(VALUE(MID(D11127,FIND("_",D11127)+1,FIND("_",D11127,FIND("_",D11127)+1)-FIND("_",D11127)-1)),"")</f>
        <v>20</v>
      </c>
      <c r="N11127" s="7" t="str">
        <f aca="false">IF(OR(C11127="",M11127=""),"",C11127&amp;" Item "&amp;M11127)</f>
        <v>Food Item 20</v>
      </c>
      <c r="O11127" s="7" t="n">
        <v>171</v>
      </c>
      <c r="P11127" s="8" t="n">
        <f aca="false">G11127*Q11127</f>
        <v>0</v>
      </c>
      <c r="Q11127" s="9" t="n">
        <f aca="false">IF(K11127=TRUE(),0.1,0)</f>
        <v>0</v>
      </c>
    </row>
    <row r="11128" customFormat="false" ht="15" hidden="false" customHeight="true" outlineLevel="0" collapsed="false">
      <c r="A11128" s="1" t="s">
        <v>11381</v>
      </c>
      <c r="B11128" s="1" t="s">
        <v>95</v>
      </c>
      <c r="C11128" s="1" t="s">
        <v>136</v>
      </c>
      <c r="D11128" s="1" t="s">
        <v>189</v>
      </c>
      <c r="E11128" s="1" t="n">
        <v>33.5</v>
      </c>
      <c r="F11128" s="1" t="n">
        <v>8</v>
      </c>
      <c r="G11128" s="1" t="n">
        <v>268</v>
      </c>
      <c r="H11128" s="1" t="s">
        <v>54</v>
      </c>
      <c r="I11128" s="1" t="s">
        <v>22</v>
      </c>
      <c r="J11128" s="4" t="n">
        <v>45605</v>
      </c>
      <c r="K11128" s="5" t="b">
        <f aca="false">FALSE()</f>
        <v>0</v>
      </c>
      <c r="L11128" s="6" t="str">
        <f aca="false">IFERROR(INDEX(CategoryCodes!$B$2:$B$9,MATCH(C11128,CategoryCodes!$A$2:$A$9,0)),"")</f>
        <v>C</v>
      </c>
      <c r="M11128" s="7" t="n">
        <f aca="false">IFERROR(VALUE(MID(D11128,FIND("_",D11128)+1,FIND("_",D11128,FIND("_",D11128)+1)-FIND("_",D11128)-1)),"")</f>
        <v>20</v>
      </c>
      <c r="N11128" s="7" t="str">
        <f aca="false">IF(OR(C11128="",M11128=""),"",C11128&amp;" Item "&amp;M11128)</f>
        <v>Computers and electric accessories Item 20</v>
      </c>
      <c r="O11128" s="7" t="n">
        <v>65</v>
      </c>
      <c r="P11128" s="8" t="n">
        <f aca="false">G11128*Q11128</f>
        <v>0</v>
      </c>
      <c r="Q11128" s="9" t="n">
        <f aca="false">IF(K11128=TRUE(),0.1,0)</f>
        <v>0</v>
      </c>
    </row>
    <row r="11129" customFormat="false" ht="15" hidden="false" customHeight="true" outlineLevel="0" collapsed="false">
      <c r="A11129" s="1" t="s">
        <v>11382</v>
      </c>
      <c r="B11129" s="1" t="s">
        <v>80</v>
      </c>
      <c r="C11129" s="1" t="s">
        <v>29</v>
      </c>
      <c r="D11129" s="1" t="s">
        <v>944</v>
      </c>
      <c r="E11129" s="1" t="n">
        <v>20</v>
      </c>
      <c r="F11129" s="1" t="n">
        <v>8</v>
      </c>
      <c r="G11129" s="1" t="n">
        <v>160</v>
      </c>
      <c r="H11129" s="1" t="s">
        <v>54</v>
      </c>
      <c r="I11129" s="1" t="s">
        <v>44</v>
      </c>
      <c r="J11129" s="4" t="n">
        <v>44606</v>
      </c>
      <c r="K11129" s="5" t="b">
        <f aca="false">TRUE()</f>
        <v>1</v>
      </c>
      <c r="L11129" s="6" t="str">
        <f aca="false">IFERROR(INDEX(CategoryCodes!$B$2:$B$9,MATCH(C11129,CategoryCodes!$A$2:$A$9,0)),"")</f>
        <v>B</v>
      </c>
      <c r="M11129" s="7" t="n">
        <f aca="false">IFERROR(VALUE(MID(D11129,FIND("_",D11129)+1,FIND("_",D11129,FIND("_",D11129)+1)-FIND("_",D11129)-1)),"")</f>
        <v>11</v>
      </c>
      <c r="N11129" s="7" t="str">
        <f aca="false">IF(OR(C11129="",M11129=""),"",C11129&amp;" Item "&amp;M11129)</f>
        <v>Butchers Item 11</v>
      </c>
      <c r="O11129" s="7" t="n">
        <v>16</v>
      </c>
      <c r="P11129" s="8" t="n">
        <f aca="false">G11129*Q11129</f>
        <v>16</v>
      </c>
      <c r="Q11129" s="9" t="n">
        <f aca="false">IF(K11129=TRUE(),0.1,0)</f>
        <v>0.1</v>
      </c>
    </row>
    <row r="11130" customFormat="false" ht="15" hidden="false" customHeight="true" outlineLevel="0" collapsed="false">
      <c r="A11130" s="1" t="s">
        <v>11383</v>
      </c>
      <c r="B11130" s="1" t="s">
        <v>75</v>
      </c>
      <c r="C11130" s="1" t="s">
        <v>29</v>
      </c>
      <c r="D11130" s="1" t="s">
        <v>312</v>
      </c>
      <c r="E11130" s="1" t="n">
        <v>23</v>
      </c>
      <c r="F11130" s="1" t="n">
        <v>10</v>
      </c>
      <c r="G11130" s="1" t="n">
        <v>230</v>
      </c>
      <c r="H11130" s="1" t="s">
        <v>54</v>
      </c>
      <c r="I11130" s="1" t="s">
        <v>44</v>
      </c>
      <c r="J11130" s="4" t="n">
        <v>44936</v>
      </c>
      <c r="L11130" s="6" t="str">
        <f aca="false">IFERROR(INDEX(CategoryCodes!$B$2:$B$9,MATCH(C11130,CategoryCodes!$A$2:$A$9,0)),"")</f>
        <v>B</v>
      </c>
      <c r="M11130" s="7" t="n">
        <f aca="false">IFERROR(VALUE(MID(D11130,FIND("_",D11130)+1,FIND("_",D11130,FIND("_",D11130)+1)-FIND("_",D11130)-1)),"")</f>
        <v>13</v>
      </c>
      <c r="N11130" s="7" t="str">
        <f aca="false">IF(OR(C11130="",M11130=""),"",C11130&amp;" Item "&amp;M11130)</f>
        <v>Butchers Item 13</v>
      </c>
      <c r="O11130" s="7" t="n">
        <v>354</v>
      </c>
      <c r="P11130" s="8" t="n">
        <f aca="false">G11130*Q11130</f>
        <v>0</v>
      </c>
      <c r="Q11130" s="9" t="n">
        <f aca="false">IF(K11130=TRUE(),0.1,0)</f>
        <v>0</v>
      </c>
    </row>
    <row r="11131" customFormat="false" ht="15" hidden="false" customHeight="true" outlineLevel="0" collapsed="false">
      <c r="A11131" s="1" t="s">
        <v>11384</v>
      </c>
      <c r="B11131" s="1" t="s">
        <v>52</v>
      </c>
      <c r="C11131" s="1" t="s">
        <v>25</v>
      </c>
      <c r="D11131" s="1" t="s">
        <v>546</v>
      </c>
      <c r="E11131" s="1" t="n">
        <v>23</v>
      </c>
      <c r="F11131" s="1" t="n">
        <v>9</v>
      </c>
      <c r="G11131" s="1" t="n">
        <v>207</v>
      </c>
      <c r="H11131" s="1" t="s">
        <v>54</v>
      </c>
      <c r="I11131" s="1" t="s">
        <v>22</v>
      </c>
      <c r="J11131" s="4" t="n">
        <v>45434</v>
      </c>
      <c r="K11131" s="5" t="b">
        <f aca="false">TRUE()</f>
        <v>1</v>
      </c>
      <c r="L11131" s="6" t="str">
        <f aca="false">IFERROR(INDEX(CategoryCodes!$B$2:$B$9,MATCH(C11131,CategoryCodes!$A$2:$A$9,0)),"")</f>
        <v>G</v>
      </c>
      <c r="M11131" s="7" t="n">
        <f aca="false">IFERROR(VALUE(MID(D11131,FIND("_",D11131)+1,FIND("_",D11131,FIND("_",D11131)+1)-FIND("_",D11131)-1)),"")</f>
        <v>13</v>
      </c>
      <c r="N11131" s="7" t="str">
        <f aca="false">IF(OR(C11131="",M11131=""),"",C11131&amp;" Item "&amp;M11131)</f>
        <v>Milk Products Item 13</v>
      </c>
      <c r="O11131" s="7" t="n">
        <v>291</v>
      </c>
      <c r="P11131" s="8" t="n">
        <f aca="false">G11131*Q11131</f>
        <v>20.7</v>
      </c>
      <c r="Q11131" s="9" t="n">
        <f aca="false">IF(K11131=TRUE(),0.1,0)</f>
        <v>0.1</v>
      </c>
    </row>
    <row r="11132" customFormat="false" ht="15" hidden="false" customHeight="true" outlineLevel="0" collapsed="false">
      <c r="A11132" s="1" t="s">
        <v>11385</v>
      </c>
      <c r="B11132" s="1" t="s">
        <v>86</v>
      </c>
      <c r="C11132" s="1" t="s">
        <v>38</v>
      </c>
      <c r="D11132" s="1" t="s">
        <v>2204</v>
      </c>
      <c r="E11132" s="1" t="n">
        <v>27.5</v>
      </c>
      <c r="F11132" s="1" t="n">
        <v>2</v>
      </c>
      <c r="G11132" s="1" t="n">
        <v>55</v>
      </c>
      <c r="H11132" s="1" t="s">
        <v>21</v>
      </c>
      <c r="I11132" s="1" t="s">
        <v>22</v>
      </c>
      <c r="J11132" s="4" t="n">
        <v>44804</v>
      </c>
      <c r="L11132" s="6" t="str">
        <f aca="false">IFERROR(INDEX(CategoryCodes!$B$2:$B$9,MATCH(C11132,CategoryCodes!$A$2:$A$9,0)),"")</f>
        <v>E</v>
      </c>
      <c r="M11132" s="7" t="n">
        <f aca="false">IFERROR(VALUE(MID(D11132,FIND("_",D11132)+1,FIND("_",D11132,FIND("_",D11132)+1)-FIND("_",D11132)-1)),"")</f>
        <v>16</v>
      </c>
      <c r="N11132" s="7" t="str">
        <f aca="false">IF(OR(C11132="",M11132=""),"",C11132&amp;" Item "&amp;M11132)</f>
        <v>Food Item 16</v>
      </c>
      <c r="O11132" s="7" t="n">
        <v>30</v>
      </c>
      <c r="P11132" s="8" t="n">
        <f aca="false">G11132*Q11132</f>
        <v>0</v>
      </c>
      <c r="Q11132" s="9" t="n">
        <f aca="false">IF(K11132=TRUE(),0.1,0)</f>
        <v>0</v>
      </c>
    </row>
    <row r="11133" customFormat="false" ht="15" hidden="false" customHeight="true" outlineLevel="0" collapsed="false">
      <c r="A11133" s="1" t="s">
        <v>11386</v>
      </c>
      <c r="B11133" s="1" t="s">
        <v>86</v>
      </c>
      <c r="C11133" s="1" t="s">
        <v>136</v>
      </c>
      <c r="D11133" s="1" t="s">
        <v>246</v>
      </c>
      <c r="E11133" s="1" t="n">
        <v>35</v>
      </c>
      <c r="F11133" s="1" t="n">
        <v>10</v>
      </c>
      <c r="G11133" s="1" t="n">
        <v>350</v>
      </c>
      <c r="H11133" s="1" t="s">
        <v>31</v>
      </c>
      <c r="I11133" s="1" t="s">
        <v>22</v>
      </c>
      <c r="J11133" s="4" t="n">
        <v>45234</v>
      </c>
      <c r="K11133" s="5" t="b">
        <f aca="false">TRUE()</f>
        <v>1</v>
      </c>
      <c r="L11133" s="6" t="str">
        <f aca="false">IFERROR(INDEX(CategoryCodes!$B$2:$B$9,MATCH(C11133,CategoryCodes!$A$2:$A$9,0)),"")</f>
        <v>C</v>
      </c>
      <c r="M11133" s="7" t="n">
        <f aca="false">IFERROR(VALUE(MID(D11133,FIND("_",D11133)+1,FIND("_",D11133,FIND("_",D11133)+1)-FIND("_",D11133)-1)),"")</f>
        <v>21</v>
      </c>
      <c r="N11133" s="7" t="str">
        <f aca="false">IF(OR(C11133="",M11133=""),"",C11133&amp;" Item "&amp;M11133)</f>
        <v>Computers and electric accessories Item 21</v>
      </c>
      <c r="O11133" s="7" t="n">
        <v>143</v>
      </c>
      <c r="P11133" s="8" t="n">
        <f aca="false">G11133*Q11133</f>
        <v>35</v>
      </c>
      <c r="Q11133" s="9" t="n">
        <f aca="false">IF(K11133=TRUE(),0.1,0)</f>
        <v>0.1</v>
      </c>
    </row>
    <row r="11134" customFormat="false" ht="15" hidden="false" customHeight="true" outlineLevel="0" collapsed="false">
      <c r="A11134" s="1" t="s">
        <v>11387</v>
      </c>
      <c r="B11134" s="1" t="s">
        <v>86</v>
      </c>
      <c r="C11134" s="1" t="s">
        <v>29</v>
      </c>
      <c r="D11134" s="1" t="s">
        <v>1004</v>
      </c>
      <c r="E11134" s="1" t="n">
        <v>32</v>
      </c>
      <c r="F11134" s="1" t="n">
        <v>4</v>
      </c>
      <c r="G11134" s="1" t="n">
        <v>128</v>
      </c>
      <c r="H11134" s="1" t="s">
        <v>21</v>
      </c>
      <c r="I11134" s="1" t="s">
        <v>22</v>
      </c>
      <c r="J11134" s="4" t="n">
        <v>44592</v>
      </c>
      <c r="L11134" s="6" t="str">
        <f aca="false">IFERROR(INDEX(CategoryCodes!$B$2:$B$9,MATCH(C11134,CategoryCodes!$A$2:$A$9,0)),"")</f>
        <v>B</v>
      </c>
      <c r="M11134" s="7" t="n">
        <f aca="false">IFERROR(VALUE(MID(D11134,FIND("_",D11134)+1,FIND("_",D11134,FIND("_",D11134)+1)-FIND("_",D11134)-1)),"")</f>
        <v>19</v>
      </c>
      <c r="N11134" s="7" t="str">
        <f aca="false">IF(OR(C11134="",M11134=""),"",C11134&amp;" Item "&amp;M11134)</f>
        <v>Butchers Item 19</v>
      </c>
      <c r="O11134" s="7" t="n">
        <v>69</v>
      </c>
      <c r="P11134" s="8" t="n">
        <f aca="false">G11134*Q11134</f>
        <v>0</v>
      </c>
      <c r="Q11134" s="9" t="n">
        <f aca="false">IF(K11134=TRUE(),0.1,0)</f>
        <v>0</v>
      </c>
    </row>
    <row r="11135" customFormat="false" ht="15" hidden="false" customHeight="true" outlineLevel="0" collapsed="false">
      <c r="A11135" s="1" t="s">
        <v>11388</v>
      </c>
      <c r="B11135" s="1" t="s">
        <v>46</v>
      </c>
      <c r="C11135" s="1" t="s">
        <v>25</v>
      </c>
      <c r="D11135" s="1" t="s">
        <v>279</v>
      </c>
      <c r="E11135" s="1" t="n">
        <v>39.5</v>
      </c>
      <c r="F11135" s="1" t="n">
        <v>4</v>
      </c>
      <c r="G11135" s="1" t="n">
        <v>158</v>
      </c>
      <c r="H11135" s="1" t="s">
        <v>54</v>
      </c>
      <c r="I11135" s="1" t="s">
        <v>22</v>
      </c>
      <c r="J11135" s="4" t="n">
        <v>45538</v>
      </c>
      <c r="L11135" s="6" t="str">
        <f aca="false">IFERROR(INDEX(CategoryCodes!$B$2:$B$9,MATCH(C11135,CategoryCodes!$A$2:$A$9,0)),"")</f>
        <v>G</v>
      </c>
      <c r="M11135" s="7" t="n">
        <f aca="false">IFERROR(VALUE(MID(D11135,FIND("_",D11135)+1,FIND("_",D11135,FIND("_",D11135)+1)-FIND("_",D11135)-1)),"")</f>
        <v>24</v>
      </c>
      <c r="N11135" s="7" t="str">
        <f aca="false">IF(OR(C11135="",M11135=""),"",C11135&amp;" Item "&amp;M11135)</f>
        <v>Milk Products Item 24</v>
      </c>
      <c r="O11135" s="7" t="n">
        <v>56</v>
      </c>
      <c r="P11135" s="8" t="n">
        <f aca="false">G11135*Q11135</f>
        <v>0</v>
      </c>
      <c r="Q11135" s="9" t="n">
        <f aca="false">IF(K11135=TRUE(),0.1,0)</f>
        <v>0</v>
      </c>
    </row>
    <row r="11136" customFormat="false" ht="15" hidden="false" customHeight="true" outlineLevel="0" collapsed="false">
      <c r="A11136" s="1" t="s">
        <v>11389</v>
      </c>
      <c r="B11136" s="1" t="s">
        <v>42</v>
      </c>
      <c r="C11136" s="1" t="s">
        <v>136</v>
      </c>
      <c r="D11136" s="1" t="s">
        <v>235</v>
      </c>
      <c r="E11136" s="1" t="n">
        <v>18.5</v>
      </c>
      <c r="F11136" s="1" t="n">
        <v>6</v>
      </c>
      <c r="G11136" s="1" t="n">
        <v>111</v>
      </c>
      <c r="H11136" s="1" t="s">
        <v>54</v>
      </c>
      <c r="I11136" s="1" t="s">
        <v>44</v>
      </c>
      <c r="J11136" s="4" t="n">
        <v>45182</v>
      </c>
      <c r="K11136" s="5" t="b">
        <f aca="false">TRUE()</f>
        <v>1</v>
      </c>
      <c r="L11136" s="6" t="str">
        <f aca="false">IFERROR(INDEX(CategoryCodes!$B$2:$B$9,MATCH(C11136,CategoryCodes!$A$2:$A$9,0)),"")</f>
        <v>C</v>
      </c>
      <c r="M11136" s="7" t="n">
        <f aca="false">IFERROR(VALUE(MID(D11136,FIND("_",D11136)+1,FIND("_",D11136,FIND("_",D11136)+1)-FIND("_",D11136)-1)),"")</f>
        <v>10</v>
      </c>
      <c r="N11136" s="7" t="str">
        <f aca="false">IF(OR(C11136="",M11136=""),"",C11136&amp;" Item "&amp;M11136)</f>
        <v>Computers and electric accessories Item 10</v>
      </c>
      <c r="O11136" s="7" t="n">
        <v>436</v>
      </c>
      <c r="P11136" s="8" t="n">
        <f aca="false">G11136*Q11136</f>
        <v>11.1</v>
      </c>
      <c r="Q11136" s="9" t="n">
        <f aca="false">IF(K11136=TRUE(),0.1,0)</f>
        <v>0.1</v>
      </c>
    </row>
    <row r="11137" customFormat="false" ht="15" hidden="false" customHeight="true" outlineLevel="0" collapsed="false">
      <c r="A11137" s="1" t="s">
        <v>11390</v>
      </c>
      <c r="B11137" s="1" t="s">
        <v>174</v>
      </c>
      <c r="C11137" s="1" t="s">
        <v>19</v>
      </c>
      <c r="D11137" s="1" t="s">
        <v>213</v>
      </c>
      <c r="E11137" s="1" t="n">
        <v>9.5</v>
      </c>
      <c r="F11137" s="1" t="n">
        <v>4</v>
      </c>
      <c r="G11137" s="1" t="n">
        <v>38</v>
      </c>
      <c r="H11137" s="1" t="s">
        <v>21</v>
      </c>
      <c r="I11137" s="1" t="s">
        <v>44</v>
      </c>
      <c r="J11137" s="4" t="n">
        <v>45070</v>
      </c>
      <c r="K11137" s="5" t="b">
        <f aca="false">FALSE()</f>
        <v>0</v>
      </c>
      <c r="L11137" s="6" t="str">
        <f aca="false">IFERROR(INDEX(CategoryCodes!$B$2:$B$9,MATCH(C11137,CategoryCodes!$A$2:$A$9,0)),"")</f>
        <v>H</v>
      </c>
      <c r="M11137" s="7" t="n">
        <f aca="false">IFERROR(VALUE(MID(D11137,FIND("_",D11137)+1,FIND("_",D11137,FIND("_",D11137)+1)-FIND("_",D11137)-1)),"")</f>
        <v>4</v>
      </c>
      <c r="N11137" s="7" t="str">
        <f aca="false">IF(OR(C11137="",M11137=""),"",C11137&amp;" Item "&amp;M11137)</f>
        <v>Patisserie Item 4</v>
      </c>
      <c r="O11137" s="7" t="n">
        <v>238</v>
      </c>
      <c r="P11137" s="8" t="n">
        <f aca="false">G11137*Q11137</f>
        <v>0</v>
      </c>
      <c r="Q11137" s="9" t="n">
        <f aca="false">IF(K11137=TRUE(),0.1,0)</f>
        <v>0</v>
      </c>
    </row>
    <row r="11138" customFormat="false" ht="15" hidden="false" customHeight="true" outlineLevel="0" collapsed="false">
      <c r="A11138" s="1" t="s">
        <v>11391</v>
      </c>
      <c r="B11138" s="1" t="s">
        <v>122</v>
      </c>
      <c r="C11138" s="1" t="s">
        <v>34</v>
      </c>
      <c r="D11138" s="1" t="s">
        <v>35</v>
      </c>
      <c r="E11138" s="1" t="n">
        <v>27.5</v>
      </c>
      <c r="F11138" s="1" t="n">
        <v>8</v>
      </c>
      <c r="G11138" s="1" t="n">
        <v>220</v>
      </c>
      <c r="H11138" s="1" t="s">
        <v>54</v>
      </c>
      <c r="I11138" s="1" t="s">
        <v>22</v>
      </c>
      <c r="J11138" s="4" t="n">
        <v>45130</v>
      </c>
      <c r="L11138" s="6" t="str">
        <f aca="false">IFERROR(INDEX(CategoryCodes!$B$2:$B$9,MATCH(C11138,CategoryCodes!$A$2:$A$9,0)),"")</f>
        <v>A</v>
      </c>
      <c r="M11138" s="7" t="n">
        <f aca="false">IFERROR(VALUE(MID(D11138,FIND("_",D11138)+1,FIND("_",D11138,FIND("_",D11138)+1)-FIND("_",D11138)-1)),"")</f>
        <v>16</v>
      </c>
      <c r="N11138" s="7" t="str">
        <f aca="false">IF(OR(C11138="",M11138=""),"",C11138&amp;" Item "&amp;M11138)</f>
        <v>Beverages Item 16</v>
      </c>
      <c r="O11138" s="7" t="n">
        <v>234</v>
      </c>
      <c r="P11138" s="8" t="n">
        <f aca="false">G11138*Q11138</f>
        <v>0</v>
      </c>
      <c r="Q11138" s="9" t="n">
        <f aca="false">IF(K11138=TRUE(),0.1,0)</f>
        <v>0</v>
      </c>
    </row>
    <row r="11139" customFormat="false" ht="15" hidden="false" customHeight="true" outlineLevel="0" collapsed="false">
      <c r="A11139" s="1" t="s">
        <v>11392</v>
      </c>
      <c r="B11139" s="1" t="s">
        <v>86</v>
      </c>
      <c r="C11139" s="1" t="s">
        <v>38</v>
      </c>
      <c r="E11139" s="1" t="n">
        <v>9.5</v>
      </c>
      <c r="H11139" s="1" t="s">
        <v>31</v>
      </c>
      <c r="I11139" s="1" t="s">
        <v>44</v>
      </c>
      <c r="J11139" s="4" t="n">
        <v>44919</v>
      </c>
      <c r="K11139" s="5" t="b">
        <f aca="false">TRUE()</f>
        <v>1</v>
      </c>
      <c r="L11139" s="6" t="str">
        <f aca="false">IFERROR(INDEX(CategoryCodes!$B$2:$B$9,MATCH(C11139,CategoryCodes!$A$2:$A$9,0)),"")</f>
        <v>E</v>
      </c>
      <c r="M11139" s="7" t="str">
        <f aca="false">IFERROR(VALUE(MID(D11139,FIND("_",D11139)+1,FIND("_",D11139,FIND("_",D11139)+1)-FIND("_",D11139)-1)),"")</f>
        <v/>
      </c>
      <c r="N11139" s="7" t="str">
        <f aca="false">IF(OR(C11139="",M11139=""),"",C11139&amp;" Item "&amp;M11139)</f>
        <v/>
      </c>
      <c r="O11139" s="7" t="n">
        <v>214</v>
      </c>
      <c r="P11139" s="8" t="n">
        <f aca="false">G11139*Q11139</f>
        <v>0</v>
      </c>
      <c r="Q11139" s="9" t="n">
        <f aca="false">IF(K11139=TRUE(),0.1,0)</f>
        <v>0.1</v>
      </c>
    </row>
    <row r="11140" customFormat="false" ht="15" hidden="false" customHeight="true" outlineLevel="0" collapsed="false">
      <c r="A11140" s="1" t="s">
        <v>11393</v>
      </c>
      <c r="B11140" s="1" t="s">
        <v>37</v>
      </c>
      <c r="C11140" s="1" t="s">
        <v>29</v>
      </c>
      <c r="E11140" s="1" t="n">
        <v>23</v>
      </c>
      <c r="H11140" s="1" t="s">
        <v>21</v>
      </c>
      <c r="I11140" s="1" t="s">
        <v>44</v>
      </c>
      <c r="J11140" s="4" t="n">
        <v>45084</v>
      </c>
      <c r="K11140" s="5" t="b">
        <f aca="false">TRUE()</f>
        <v>1</v>
      </c>
      <c r="L11140" s="6" t="str">
        <f aca="false">IFERROR(INDEX(CategoryCodes!$B$2:$B$9,MATCH(C11140,CategoryCodes!$A$2:$A$9,0)),"")</f>
        <v>B</v>
      </c>
      <c r="M11140" s="7" t="str">
        <f aca="false">IFERROR(VALUE(MID(D11140,FIND("_",D11140)+1,FIND("_",D11140,FIND("_",D11140)+1)-FIND("_",D11140)-1)),"")</f>
        <v/>
      </c>
      <c r="N11140" s="7" t="str">
        <f aca="false">IF(OR(C11140="",M11140=""),"",C11140&amp;" Item "&amp;M11140)</f>
        <v/>
      </c>
      <c r="O11140" s="7" t="n">
        <v>87</v>
      </c>
      <c r="P11140" s="8" t="n">
        <f aca="false">G11140*Q11140</f>
        <v>0</v>
      </c>
      <c r="Q11140" s="9" t="n">
        <f aca="false">IF(K11140=TRUE(),0.1,0)</f>
        <v>0.1</v>
      </c>
    </row>
    <row r="11141" customFormat="false" ht="15" hidden="false" customHeight="true" outlineLevel="0" collapsed="false">
      <c r="A11141" s="1" t="s">
        <v>11394</v>
      </c>
      <c r="B11141" s="1" t="s">
        <v>106</v>
      </c>
      <c r="C11141" s="1" t="s">
        <v>47</v>
      </c>
      <c r="D11141" s="1" t="s">
        <v>287</v>
      </c>
      <c r="E11141" s="1" t="n">
        <v>5</v>
      </c>
      <c r="F11141" s="1" t="n">
        <v>4</v>
      </c>
      <c r="G11141" s="1" t="n">
        <v>20</v>
      </c>
      <c r="H11141" s="1" t="s">
        <v>31</v>
      </c>
      <c r="I11141" s="1" t="s">
        <v>44</v>
      </c>
      <c r="J11141" s="4" t="n">
        <v>44615</v>
      </c>
      <c r="K11141" s="5" t="b">
        <f aca="false">TRUE()</f>
        <v>1</v>
      </c>
      <c r="L11141" s="6" t="str">
        <f aca="false">IFERROR(INDEX(CategoryCodes!$B$2:$B$9,MATCH(C11141,CategoryCodes!$A$2:$A$9,0)),"")</f>
        <v>F</v>
      </c>
      <c r="M11141" s="7" t="n">
        <f aca="false">IFERROR(VALUE(MID(D11141,FIND("_",D11141)+1,FIND("_",D11141,FIND("_",D11141)+1)-FIND("_",D11141)-1)),"")</f>
        <v>1</v>
      </c>
      <c r="N11141" s="7" t="str">
        <f aca="false">IF(OR(C11141="",M11141=""),"",C11141&amp;" Item "&amp;M11141)</f>
        <v>Furniture Item 1</v>
      </c>
      <c r="O11141" s="7" t="n">
        <v>389</v>
      </c>
      <c r="P11141" s="8" t="n">
        <f aca="false">G11141*Q11141</f>
        <v>2</v>
      </c>
      <c r="Q11141" s="9" t="n">
        <f aca="false">IF(K11141=TRUE(),0.1,0)</f>
        <v>0.1</v>
      </c>
    </row>
    <row r="11142" customFormat="false" ht="15" hidden="false" customHeight="true" outlineLevel="0" collapsed="false">
      <c r="A11142" s="1" t="s">
        <v>11395</v>
      </c>
      <c r="B11142" s="1" t="s">
        <v>24</v>
      </c>
      <c r="C11142" s="1" t="s">
        <v>47</v>
      </c>
      <c r="D11142" s="1" t="s">
        <v>196</v>
      </c>
      <c r="E11142" s="1" t="n">
        <v>20</v>
      </c>
      <c r="F11142" s="1" t="n">
        <v>2</v>
      </c>
      <c r="G11142" s="1" t="n">
        <v>40</v>
      </c>
      <c r="H11142" s="1" t="s">
        <v>54</v>
      </c>
      <c r="I11142" s="1" t="s">
        <v>44</v>
      </c>
      <c r="J11142" s="4" t="n">
        <v>45181</v>
      </c>
      <c r="L11142" s="6" t="str">
        <f aca="false">IFERROR(INDEX(CategoryCodes!$B$2:$B$9,MATCH(C11142,CategoryCodes!$A$2:$A$9,0)),"")</f>
        <v>F</v>
      </c>
      <c r="M11142" s="7" t="n">
        <f aca="false">IFERROR(VALUE(MID(D11142,FIND("_",D11142)+1,FIND("_",D11142,FIND("_",D11142)+1)-FIND("_",D11142)-1)),"")</f>
        <v>11</v>
      </c>
      <c r="N11142" s="7" t="str">
        <f aca="false">IF(OR(C11142="",M11142=""),"",C11142&amp;" Item "&amp;M11142)</f>
        <v>Furniture Item 11</v>
      </c>
      <c r="O11142" s="7" t="n">
        <v>175</v>
      </c>
      <c r="P11142" s="8" t="n">
        <f aca="false">G11142*Q11142</f>
        <v>0</v>
      </c>
      <c r="Q11142" s="9" t="n">
        <f aca="false">IF(K11142=TRUE(),0.1,0)</f>
        <v>0</v>
      </c>
    </row>
    <row r="11143" customFormat="false" ht="15" hidden="false" customHeight="true" outlineLevel="0" collapsed="false">
      <c r="A11143" s="1" t="s">
        <v>11396</v>
      </c>
      <c r="B11143" s="1" t="s">
        <v>86</v>
      </c>
      <c r="C11143" s="1" t="s">
        <v>34</v>
      </c>
      <c r="D11143" s="1" t="s">
        <v>1416</v>
      </c>
      <c r="E11143" s="1" t="n">
        <v>11</v>
      </c>
      <c r="F11143" s="1" t="n">
        <v>6</v>
      </c>
      <c r="G11143" s="1" t="n">
        <v>66</v>
      </c>
      <c r="H11143" s="1" t="s">
        <v>54</v>
      </c>
      <c r="I11143" s="1" t="s">
        <v>22</v>
      </c>
      <c r="J11143" s="4" t="n">
        <v>45137</v>
      </c>
      <c r="L11143" s="6" t="str">
        <f aca="false">IFERROR(INDEX(CategoryCodes!$B$2:$B$9,MATCH(C11143,CategoryCodes!$A$2:$A$9,0)),"")</f>
        <v>A</v>
      </c>
      <c r="M11143" s="7" t="n">
        <f aca="false">IFERROR(VALUE(MID(D11143,FIND("_",D11143)+1,FIND("_",D11143,FIND("_",D11143)+1)-FIND("_",D11143)-1)),"")</f>
        <v>5</v>
      </c>
      <c r="N11143" s="7" t="str">
        <f aca="false">IF(OR(C11143="",M11143=""),"",C11143&amp;" Item "&amp;M11143)</f>
        <v>Beverages Item 5</v>
      </c>
      <c r="O11143" s="7" t="n">
        <v>112</v>
      </c>
      <c r="P11143" s="8" t="n">
        <f aca="false">G11143*Q11143</f>
        <v>0</v>
      </c>
      <c r="Q11143" s="9" t="n">
        <f aca="false">IF(K11143=TRUE(),0.1,0)</f>
        <v>0</v>
      </c>
    </row>
    <row r="11144" customFormat="false" ht="15" hidden="false" customHeight="true" outlineLevel="0" collapsed="false">
      <c r="A11144" s="1" t="s">
        <v>11397</v>
      </c>
      <c r="B11144" s="1" t="s">
        <v>114</v>
      </c>
      <c r="C11144" s="1" t="s">
        <v>136</v>
      </c>
      <c r="D11144" s="1" t="s">
        <v>164</v>
      </c>
      <c r="E11144" s="1" t="n">
        <v>36.5</v>
      </c>
      <c r="F11144" s="1" t="n">
        <v>7</v>
      </c>
      <c r="G11144" s="1" t="n">
        <v>255.5</v>
      </c>
      <c r="H11144" s="1" t="s">
        <v>21</v>
      </c>
      <c r="I11144" s="1" t="s">
        <v>22</v>
      </c>
      <c r="J11144" s="4" t="n">
        <v>45451</v>
      </c>
      <c r="K11144" s="5" t="b">
        <f aca="false">TRUE()</f>
        <v>1</v>
      </c>
      <c r="L11144" s="6" t="str">
        <f aca="false">IFERROR(INDEX(CategoryCodes!$B$2:$B$9,MATCH(C11144,CategoryCodes!$A$2:$A$9,0)),"")</f>
        <v>C</v>
      </c>
      <c r="M11144" s="7" t="n">
        <f aca="false">IFERROR(VALUE(MID(D11144,FIND("_",D11144)+1,FIND("_",D11144,FIND("_",D11144)+1)-FIND("_",D11144)-1)),"")</f>
        <v>22</v>
      </c>
      <c r="N11144" s="7" t="str">
        <f aca="false">IF(OR(C11144="",M11144=""),"",C11144&amp;" Item "&amp;M11144)</f>
        <v>Computers and electric accessories Item 22</v>
      </c>
      <c r="O11144" s="7" t="n">
        <v>453</v>
      </c>
      <c r="P11144" s="8" t="n">
        <f aca="false">G11144*Q11144</f>
        <v>25.55</v>
      </c>
      <c r="Q11144" s="9" t="n">
        <f aca="false">IF(K11144=TRUE(),0.1,0)</f>
        <v>0.1</v>
      </c>
    </row>
    <row r="11145" customFormat="false" ht="15" hidden="false" customHeight="true" outlineLevel="0" collapsed="false">
      <c r="A11145" s="1" t="s">
        <v>11398</v>
      </c>
      <c r="B11145" s="1" t="s">
        <v>61</v>
      </c>
      <c r="C11145" s="1" t="s">
        <v>72</v>
      </c>
      <c r="D11145" s="1" t="s">
        <v>252</v>
      </c>
      <c r="E11145" s="1" t="n">
        <v>15.5</v>
      </c>
      <c r="F11145" s="1" t="n">
        <v>9</v>
      </c>
      <c r="G11145" s="1" t="n">
        <v>139.5</v>
      </c>
      <c r="H11145" s="1" t="s">
        <v>54</v>
      </c>
      <c r="I11145" s="1" t="s">
        <v>22</v>
      </c>
      <c r="J11145" s="4" t="n">
        <v>44982</v>
      </c>
      <c r="K11145" s="5" t="b">
        <f aca="false">FALSE()</f>
        <v>0</v>
      </c>
      <c r="L11145" s="6" t="str">
        <f aca="false">IFERROR(INDEX(CategoryCodes!$B$2:$B$9,MATCH(C11145,CategoryCodes!$A$2:$A$9,0)),"")</f>
        <v>D</v>
      </c>
      <c r="M11145" s="7" t="n">
        <f aca="false">IFERROR(VALUE(MID(D11145,FIND("_",D11145)+1,FIND("_",D11145,FIND("_",D11145)+1)-FIND("_",D11145)-1)),"")</f>
        <v>8</v>
      </c>
      <c r="N11145" s="7" t="str">
        <f aca="false">IF(OR(C11145="",M11145=""),"",C11145&amp;" Item "&amp;M11145)</f>
        <v>Electric household essentials Item 8</v>
      </c>
      <c r="O11145" s="7" t="n">
        <v>151</v>
      </c>
      <c r="P11145" s="8" t="n">
        <f aca="false">G11145*Q11145</f>
        <v>0</v>
      </c>
      <c r="Q11145" s="9" t="n">
        <f aca="false">IF(K11145=TRUE(),0.1,0)</f>
        <v>0</v>
      </c>
    </row>
    <row r="11146" customFormat="false" ht="15" hidden="false" customHeight="true" outlineLevel="0" collapsed="false">
      <c r="A11146" s="1" t="s">
        <v>11399</v>
      </c>
      <c r="B11146" s="1" t="s">
        <v>90</v>
      </c>
      <c r="C11146" s="1" t="s">
        <v>19</v>
      </c>
      <c r="D11146" s="1" t="s">
        <v>228</v>
      </c>
      <c r="E11146" s="1" t="n">
        <v>27.5</v>
      </c>
      <c r="F11146" s="1" t="n">
        <v>8</v>
      </c>
      <c r="G11146" s="1" t="n">
        <v>220</v>
      </c>
      <c r="H11146" s="1" t="s">
        <v>31</v>
      </c>
      <c r="I11146" s="1" t="s">
        <v>22</v>
      </c>
      <c r="J11146" s="4" t="n">
        <v>45097</v>
      </c>
      <c r="L11146" s="6" t="str">
        <f aca="false">IFERROR(INDEX(CategoryCodes!$B$2:$B$9,MATCH(C11146,CategoryCodes!$A$2:$A$9,0)),"")</f>
        <v>H</v>
      </c>
      <c r="M11146" s="7" t="n">
        <f aca="false">IFERROR(VALUE(MID(D11146,FIND("_",D11146)+1,FIND("_",D11146,FIND("_",D11146)+1)-FIND("_",D11146)-1)),"")</f>
        <v>16</v>
      </c>
      <c r="N11146" s="7" t="str">
        <f aca="false">IF(OR(C11146="",M11146=""),"",C11146&amp;" Item "&amp;M11146)</f>
        <v>Patisserie Item 16</v>
      </c>
      <c r="O11146" s="7" t="n">
        <v>309</v>
      </c>
      <c r="P11146" s="8" t="n">
        <f aca="false">G11146*Q11146</f>
        <v>0</v>
      </c>
      <c r="Q11146" s="9" t="n">
        <f aca="false">IF(K11146=TRUE(),0.1,0)</f>
        <v>0</v>
      </c>
    </row>
    <row r="11147" customFormat="false" ht="15" hidden="false" customHeight="true" outlineLevel="0" collapsed="false">
      <c r="A11147" s="1" t="s">
        <v>11400</v>
      </c>
      <c r="B11147" s="1" t="s">
        <v>122</v>
      </c>
      <c r="C11147" s="1" t="s">
        <v>34</v>
      </c>
      <c r="D11147" s="1" t="s">
        <v>682</v>
      </c>
      <c r="E11147" s="1" t="n">
        <v>39.5</v>
      </c>
      <c r="F11147" s="1" t="n">
        <v>5</v>
      </c>
      <c r="G11147" s="1" t="n">
        <v>197.5</v>
      </c>
      <c r="H11147" s="1" t="s">
        <v>21</v>
      </c>
      <c r="I11147" s="1" t="s">
        <v>22</v>
      </c>
      <c r="J11147" s="4" t="n">
        <v>44956</v>
      </c>
      <c r="K11147" s="5" t="b">
        <f aca="false">TRUE()</f>
        <v>1</v>
      </c>
      <c r="L11147" s="6" t="str">
        <f aca="false">IFERROR(INDEX(CategoryCodes!$B$2:$B$9,MATCH(C11147,CategoryCodes!$A$2:$A$9,0)),"")</f>
        <v>A</v>
      </c>
      <c r="M11147" s="7" t="n">
        <f aca="false">IFERROR(VALUE(MID(D11147,FIND("_",D11147)+1,FIND("_",D11147,FIND("_",D11147)+1)-FIND("_",D11147)-1)),"")</f>
        <v>24</v>
      </c>
      <c r="N11147" s="7" t="str">
        <f aca="false">IF(OR(C11147="",M11147=""),"",C11147&amp;" Item "&amp;M11147)</f>
        <v>Beverages Item 24</v>
      </c>
      <c r="O11147" s="7" t="n">
        <v>80</v>
      </c>
      <c r="P11147" s="8" t="n">
        <f aca="false">G11147*Q11147</f>
        <v>19.75</v>
      </c>
      <c r="Q11147" s="9" t="n">
        <f aca="false">IF(K11147=TRUE(),0.1,0)</f>
        <v>0.1</v>
      </c>
    </row>
    <row r="11148" customFormat="false" ht="15" hidden="false" customHeight="true" outlineLevel="0" collapsed="false">
      <c r="A11148" s="1" t="s">
        <v>11401</v>
      </c>
      <c r="B11148" s="1" t="s">
        <v>49</v>
      </c>
      <c r="C11148" s="1" t="s">
        <v>47</v>
      </c>
      <c r="D11148" s="1" t="s">
        <v>988</v>
      </c>
      <c r="E11148" s="1" t="n">
        <v>8</v>
      </c>
      <c r="F11148" s="1" t="n">
        <v>4</v>
      </c>
      <c r="G11148" s="1" t="n">
        <v>32</v>
      </c>
      <c r="H11148" s="1" t="s">
        <v>21</v>
      </c>
      <c r="I11148" s="1" t="s">
        <v>44</v>
      </c>
      <c r="J11148" s="4" t="n">
        <v>45319</v>
      </c>
      <c r="K11148" s="5" t="b">
        <f aca="false">FALSE()</f>
        <v>0</v>
      </c>
      <c r="L11148" s="6" t="str">
        <f aca="false">IFERROR(INDEX(CategoryCodes!$B$2:$B$9,MATCH(C11148,CategoryCodes!$A$2:$A$9,0)),"")</f>
        <v>F</v>
      </c>
      <c r="M11148" s="7" t="n">
        <f aca="false">IFERROR(VALUE(MID(D11148,FIND("_",D11148)+1,FIND("_",D11148,FIND("_",D11148)+1)-FIND("_",D11148)-1)),"")</f>
        <v>3</v>
      </c>
      <c r="N11148" s="7" t="str">
        <f aca="false">IF(OR(C11148="",M11148=""),"",C11148&amp;" Item "&amp;M11148)</f>
        <v>Furniture Item 3</v>
      </c>
      <c r="O11148" s="7" t="n">
        <v>404</v>
      </c>
      <c r="P11148" s="8" t="n">
        <f aca="false">G11148*Q11148</f>
        <v>0</v>
      </c>
      <c r="Q11148" s="9" t="n">
        <f aca="false">IF(K11148=TRUE(),0.1,0)</f>
        <v>0</v>
      </c>
    </row>
    <row r="11149" customFormat="false" ht="15" hidden="false" customHeight="true" outlineLevel="0" collapsed="false">
      <c r="A11149" s="1" t="s">
        <v>11402</v>
      </c>
      <c r="B11149" s="1" t="s">
        <v>69</v>
      </c>
      <c r="C11149" s="1" t="s">
        <v>25</v>
      </c>
      <c r="D11149" s="1" t="s">
        <v>290</v>
      </c>
      <c r="E11149" s="1" t="n">
        <v>8</v>
      </c>
      <c r="F11149" s="1" t="n">
        <v>4</v>
      </c>
      <c r="G11149" s="1" t="n">
        <v>32</v>
      </c>
      <c r="H11149" s="1" t="s">
        <v>31</v>
      </c>
      <c r="I11149" s="1" t="s">
        <v>22</v>
      </c>
      <c r="J11149" s="4" t="n">
        <v>45172</v>
      </c>
      <c r="K11149" s="5" t="b">
        <f aca="false">TRUE()</f>
        <v>1</v>
      </c>
      <c r="L11149" s="6" t="str">
        <f aca="false">IFERROR(INDEX(CategoryCodes!$B$2:$B$9,MATCH(C11149,CategoryCodes!$A$2:$A$9,0)),"")</f>
        <v>G</v>
      </c>
      <c r="M11149" s="7" t="n">
        <f aca="false">IFERROR(VALUE(MID(D11149,FIND("_",D11149)+1,FIND("_",D11149,FIND("_",D11149)+1)-FIND("_",D11149)-1)),"")</f>
        <v>3</v>
      </c>
      <c r="N11149" s="7" t="str">
        <f aca="false">IF(OR(C11149="",M11149=""),"",C11149&amp;" Item "&amp;M11149)</f>
        <v>Milk Products Item 3</v>
      </c>
      <c r="O11149" s="7" t="n">
        <v>406</v>
      </c>
      <c r="P11149" s="8" t="n">
        <f aca="false">G11149*Q11149</f>
        <v>3.2</v>
      </c>
      <c r="Q11149" s="9" t="n">
        <f aca="false">IF(K11149=TRUE(),0.1,0)</f>
        <v>0.1</v>
      </c>
    </row>
    <row r="11150" customFormat="false" ht="15" hidden="false" customHeight="true" outlineLevel="0" collapsed="false">
      <c r="A11150" s="1" t="s">
        <v>11403</v>
      </c>
      <c r="B11150" s="1" t="s">
        <v>119</v>
      </c>
      <c r="C11150" s="1" t="s">
        <v>38</v>
      </c>
      <c r="D11150" s="1" t="s">
        <v>39</v>
      </c>
      <c r="E11150" s="1" t="n">
        <v>12.5</v>
      </c>
      <c r="F11150" s="1" t="n">
        <v>9</v>
      </c>
      <c r="G11150" s="1" t="n">
        <v>112.5</v>
      </c>
      <c r="H11150" s="1" t="s">
        <v>54</v>
      </c>
      <c r="I11150" s="1" t="s">
        <v>22</v>
      </c>
      <c r="J11150" s="4" t="n">
        <v>44948</v>
      </c>
      <c r="L11150" s="6" t="str">
        <f aca="false">IFERROR(INDEX(CategoryCodes!$B$2:$B$9,MATCH(C11150,CategoryCodes!$A$2:$A$9,0)),"")</f>
        <v>E</v>
      </c>
      <c r="M11150" s="7" t="n">
        <f aca="false">IFERROR(VALUE(MID(D11150,FIND("_",D11150)+1,FIND("_",D11150,FIND("_",D11150)+1)-FIND("_",D11150)-1)),"")</f>
        <v>6</v>
      </c>
      <c r="N11150" s="7" t="str">
        <f aca="false">IF(OR(C11150="",M11150=""),"",C11150&amp;" Item "&amp;M11150)</f>
        <v>Food Item 6</v>
      </c>
      <c r="O11150" s="7" t="n">
        <v>326</v>
      </c>
      <c r="P11150" s="8" t="n">
        <f aca="false">G11150*Q11150</f>
        <v>0</v>
      </c>
      <c r="Q11150" s="9" t="n">
        <f aca="false">IF(K11150=TRUE(),0.1,0)</f>
        <v>0</v>
      </c>
    </row>
    <row r="11151" customFormat="false" ht="15" hidden="false" customHeight="true" outlineLevel="0" collapsed="false">
      <c r="A11151" s="1" t="s">
        <v>11404</v>
      </c>
      <c r="B11151" s="1" t="s">
        <v>174</v>
      </c>
      <c r="C11151" s="1" t="s">
        <v>19</v>
      </c>
      <c r="D11151" s="1" t="s">
        <v>1420</v>
      </c>
      <c r="E11151" s="1" t="n">
        <v>8</v>
      </c>
      <c r="F11151" s="1" t="n">
        <v>1</v>
      </c>
      <c r="G11151" s="1" t="n">
        <v>8</v>
      </c>
      <c r="H11151" s="1" t="s">
        <v>31</v>
      </c>
      <c r="I11151" s="1" t="s">
        <v>22</v>
      </c>
      <c r="J11151" s="4" t="n">
        <v>44638</v>
      </c>
      <c r="L11151" s="6" t="str">
        <f aca="false">IFERROR(INDEX(CategoryCodes!$B$2:$B$9,MATCH(C11151,CategoryCodes!$A$2:$A$9,0)),"")</f>
        <v>H</v>
      </c>
      <c r="M11151" s="7" t="n">
        <f aca="false">IFERROR(VALUE(MID(D11151,FIND("_",D11151)+1,FIND("_",D11151,FIND("_",D11151)+1)-FIND("_",D11151)-1)),"")</f>
        <v>3</v>
      </c>
      <c r="N11151" s="7" t="str">
        <f aca="false">IF(OR(C11151="",M11151=""),"",C11151&amp;" Item "&amp;M11151)</f>
        <v>Patisserie Item 3</v>
      </c>
      <c r="O11151" s="7" t="n">
        <v>487</v>
      </c>
      <c r="P11151" s="8" t="n">
        <f aca="false">G11151*Q11151</f>
        <v>0</v>
      </c>
      <c r="Q11151" s="9" t="n">
        <f aca="false">IF(K11151=TRUE(),0.1,0)</f>
        <v>0</v>
      </c>
    </row>
    <row r="11152" customFormat="false" ht="15" hidden="false" customHeight="true" outlineLevel="0" collapsed="false">
      <c r="A11152" s="1" t="s">
        <v>11405</v>
      </c>
      <c r="B11152" s="1" t="s">
        <v>122</v>
      </c>
      <c r="C11152" s="1" t="s">
        <v>38</v>
      </c>
      <c r="D11152" s="1" t="s">
        <v>2283</v>
      </c>
      <c r="E11152" s="1" t="n">
        <v>32</v>
      </c>
      <c r="F11152" s="1" t="n">
        <v>10</v>
      </c>
      <c r="G11152" s="1" t="n">
        <v>320</v>
      </c>
      <c r="H11152" s="1" t="s">
        <v>54</v>
      </c>
      <c r="I11152" s="1" t="s">
        <v>44</v>
      </c>
      <c r="J11152" s="4" t="n">
        <v>45119</v>
      </c>
      <c r="L11152" s="6" t="str">
        <f aca="false">IFERROR(INDEX(CategoryCodes!$B$2:$B$9,MATCH(C11152,CategoryCodes!$A$2:$A$9,0)),"")</f>
        <v>E</v>
      </c>
      <c r="M11152" s="7" t="n">
        <f aca="false">IFERROR(VALUE(MID(D11152,FIND("_",D11152)+1,FIND("_",D11152,FIND("_",D11152)+1)-FIND("_",D11152)-1)),"")</f>
        <v>19</v>
      </c>
      <c r="N11152" s="7" t="str">
        <f aca="false">IF(OR(C11152="",M11152=""),"",C11152&amp;" Item "&amp;M11152)</f>
        <v>Food Item 19</v>
      </c>
      <c r="O11152" s="7" t="n">
        <v>313</v>
      </c>
      <c r="P11152" s="8" t="n">
        <f aca="false">G11152*Q11152</f>
        <v>0</v>
      </c>
      <c r="Q11152" s="9" t="n">
        <f aca="false">IF(K11152=TRUE(),0.1,0)</f>
        <v>0</v>
      </c>
    </row>
    <row r="11153" customFormat="false" ht="15" hidden="false" customHeight="true" outlineLevel="0" collapsed="false">
      <c r="A11153" s="1" t="s">
        <v>11406</v>
      </c>
      <c r="B11153" s="1" t="s">
        <v>80</v>
      </c>
      <c r="C11153" s="1" t="s">
        <v>72</v>
      </c>
      <c r="D11153" s="1" t="s">
        <v>107</v>
      </c>
      <c r="E11153" s="1" t="n">
        <v>35</v>
      </c>
      <c r="F11153" s="1" t="n">
        <v>6</v>
      </c>
      <c r="G11153" s="1" t="n">
        <v>210</v>
      </c>
      <c r="H11153" s="1" t="s">
        <v>21</v>
      </c>
      <c r="I11153" s="1" t="s">
        <v>44</v>
      </c>
      <c r="J11153" s="4" t="n">
        <v>45479</v>
      </c>
      <c r="K11153" s="5" t="b">
        <f aca="false">TRUE()</f>
        <v>1</v>
      </c>
      <c r="L11153" s="6" t="str">
        <f aca="false">IFERROR(INDEX(CategoryCodes!$B$2:$B$9,MATCH(C11153,CategoryCodes!$A$2:$A$9,0)),"")</f>
        <v>D</v>
      </c>
      <c r="M11153" s="7" t="n">
        <f aca="false">IFERROR(VALUE(MID(D11153,FIND("_",D11153)+1,FIND("_",D11153,FIND("_",D11153)+1)-FIND("_",D11153)-1)),"")</f>
        <v>21</v>
      </c>
      <c r="N11153" s="7" t="str">
        <f aca="false">IF(OR(C11153="",M11153=""),"",C11153&amp;" Item "&amp;M11153)</f>
        <v>Electric household essentials Item 21</v>
      </c>
      <c r="O11153" s="7" t="n">
        <v>463</v>
      </c>
      <c r="P11153" s="8" t="n">
        <f aca="false">G11153*Q11153</f>
        <v>21</v>
      </c>
      <c r="Q11153" s="9" t="n">
        <f aca="false">IF(K11153=TRUE(),0.1,0)</f>
        <v>0.1</v>
      </c>
    </row>
    <row r="11154" customFormat="false" ht="15" hidden="false" customHeight="true" outlineLevel="0" collapsed="false">
      <c r="A11154" s="1" t="s">
        <v>11407</v>
      </c>
      <c r="B11154" s="1" t="s">
        <v>69</v>
      </c>
      <c r="C11154" s="1" t="s">
        <v>25</v>
      </c>
      <c r="D11154" s="1" t="s">
        <v>546</v>
      </c>
      <c r="E11154" s="1" t="n">
        <v>23</v>
      </c>
      <c r="F11154" s="1" t="n">
        <v>1</v>
      </c>
      <c r="G11154" s="1" t="n">
        <v>23</v>
      </c>
      <c r="H11154" s="1" t="s">
        <v>31</v>
      </c>
      <c r="I11154" s="1" t="s">
        <v>44</v>
      </c>
      <c r="J11154" s="4" t="n">
        <v>44801</v>
      </c>
      <c r="L11154" s="6" t="str">
        <f aca="false">IFERROR(INDEX(CategoryCodes!$B$2:$B$9,MATCH(C11154,CategoryCodes!$A$2:$A$9,0)),"")</f>
        <v>G</v>
      </c>
      <c r="M11154" s="7" t="n">
        <f aca="false">IFERROR(VALUE(MID(D11154,FIND("_",D11154)+1,FIND("_",D11154,FIND("_",D11154)+1)-FIND("_",D11154)-1)),"")</f>
        <v>13</v>
      </c>
      <c r="N11154" s="7" t="str">
        <f aca="false">IF(OR(C11154="",M11154=""),"",C11154&amp;" Item "&amp;M11154)</f>
        <v>Milk Products Item 13</v>
      </c>
      <c r="O11154" s="7" t="n">
        <v>87</v>
      </c>
      <c r="P11154" s="8" t="n">
        <f aca="false">G11154*Q11154</f>
        <v>0</v>
      </c>
      <c r="Q11154" s="9" t="n">
        <f aca="false">IF(K11154=TRUE(),0.1,0)</f>
        <v>0</v>
      </c>
    </row>
    <row r="11155" customFormat="false" ht="15" hidden="false" customHeight="true" outlineLevel="0" collapsed="false">
      <c r="A11155" s="1" t="s">
        <v>11408</v>
      </c>
      <c r="B11155" s="1" t="s">
        <v>90</v>
      </c>
      <c r="C11155" s="1" t="s">
        <v>72</v>
      </c>
      <c r="D11155" s="1" t="s">
        <v>81</v>
      </c>
      <c r="E11155" s="1" t="n">
        <v>9.5</v>
      </c>
      <c r="F11155" s="1" t="n">
        <v>9</v>
      </c>
      <c r="G11155" s="1" t="n">
        <v>85.5</v>
      </c>
      <c r="H11155" s="1" t="s">
        <v>21</v>
      </c>
      <c r="I11155" s="1" t="s">
        <v>22</v>
      </c>
      <c r="J11155" s="4" t="n">
        <v>45616</v>
      </c>
      <c r="L11155" s="6" t="str">
        <f aca="false">IFERROR(INDEX(CategoryCodes!$B$2:$B$9,MATCH(C11155,CategoryCodes!$A$2:$A$9,0)),"")</f>
        <v>D</v>
      </c>
      <c r="M11155" s="7" t="n">
        <f aca="false">IFERROR(VALUE(MID(D11155,FIND("_",D11155)+1,FIND("_",D11155,FIND("_",D11155)+1)-FIND("_",D11155)-1)),"")</f>
        <v>4</v>
      </c>
      <c r="N11155" s="7" t="str">
        <f aca="false">IF(OR(C11155="",M11155=""),"",C11155&amp;" Item "&amp;M11155)</f>
        <v>Electric household essentials Item 4</v>
      </c>
      <c r="O11155" s="7" t="n">
        <v>295</v>
      </c>
      <c r="P11155" s="8" t="n">
        <f aca="false">G11155*Q11155</f>
        <v>0</v>
      </c>
      <c r="Q11155" s="9" t="n">
        <f aca="false">IF(K11155=TRUE(),0.1,0)</f>
        <v>0</v>
      </c>
    </row>
    <row r="11156" customFormat="false" ht="15" hidden="false" customHeight="true" outlineLevel="0" collapsed="false">
      <c r="A11156" s="1" t="s">
        <v>11409</v>
      </c>
      <c r="B11156" s="1" t="s">
        <v>95</v>
      </c>
      <c r="C11156" s="1" t="s">
        <v>34</v>
      </c>
      <c r="D11156" s="1" t="s">
        <v>1089</v>
      </c>
      <c r="E11156" s="1" t="n">
        <v>17</v>
      </c>
      <c r="F11156" s="1" t="n">
        <v>6</v>
      </c>
      <c r="G11156" s="1" t="n">
        <v>102</v>
      </c>
      <c r="H11156" s="1" t="s">
        <v>54</v>
      </c>
      <c r="I11156" s="1" t="s">
        <v>44</v>
      </c>
      <c r="J11156" s="4" t="n">
        <v>44933</v>
      </c>
      <c r="K11156" s="5" t="b">
        <f aca="false">TRUE()</f>
        <v>1</v>
      </c>
      <c r="L11156" s="6" t="str">
        <f aca="false">IFERROR(INDEX(CategoryCodes!$B$2:$B$9,MATCH(C11156,CategoryCodes!$A$2:$A$9,0)),"")</f>
        <v>A</v>
      </c>
      <c r="M11156" s="7" t="n">
        <f aca="false">IFERROR(VALUE(MID(D11156,FIND("_",D11156)+1,FIND("_",D11156,FIND("_",D11156)+1)-FIND("_",D11156)-1)),"")</f>
        <v>9</v>
      </c>
      <c r="N11156" s="7" t="str">
        <f aca="false">IF(OR(C11156="",M11156=""),"",C11156&amp;" Item "&amp;M11156)</f>
        <v>Beverages Item 9</v>
      </c>
      <c r="O11156" s="7" t="n">
        <v>496</v>
      </c>
      <c r="P11156" s="8" t="n">
        <f aca="false">G11156*Q11156</f>
        <v>10.2</v>
      </c>
      <c r="Q11156" s="9" t="n">
        <f aca="false">IF(K11156=TRUE(),0.1,0)</f>
        <v>0.1</v>
      </c>
    </row>
    <row r="11157" customFormat="false" ht="15" hidden="false" customHeight="true" outlineLevel="0" collapsed="false">
      <c r="A11157" s="1" t="s">
        <v>11410</v>
      </c>
      <c r="B11157" s="1" t="s">
        <v>80</v>
      </c>
      <c r="C11157" s="1" t="s">
        <v>72</v>
      </c>
      <c r="D11157" s="1" t="s">
        <v>649</v>
      </c>
      <c r="E11157" s="1" t="n">
        <v>26</v>
      </c>
      <c r="F11157" s="1" t="n">
        <v>6</v>
      </c>
      <c r="G11157" s="1" t="n">
        <v>156</v>
      </c>
      <c r="H11157" s="1" t="s">
        <v>54</v>
      </c>
      <c r="I11157" s="1" t="s">
        <v>22</v>
      </c>
      <c r="J11157" s="4" t="n">
        <v>45066</v>
      </c>
      <c r="L11157" s="6" t="str">
        <f aca="false">IFERROR(INDEX(CategoryCodes!$B$2:$B$9,MATCH(C11157,CategoryCodes!$A$2:$A$9,0)),"")</f>
        <v>D</v>
      </c>
      <c r="M11157" s="7" t="n">
        <f aca="false">IFERROR(VALUE(MID(D11157,FIND("_",D11157)+1,FIND("_",D11157,FIND("_",D11157)+1)-FIND("_",D11157)-1)),"")</f>
        <v>15</v>
      </c>
      <c r="N11157" s="7" t="str">
        <f aca="false">IF(OR(C11157="",M11157=""),"",C11157&amp;" Item "&amp;M11157)</f>
        <v>Electric household essentials Item 15</v>
      </c>
      <c r="O11157" s="7" t="n">
        <v>283</v>
      </c>
      <c r="P11157" s="8" t="n">
        <f aca="false">G11157*Q11157</f>
        <v>0</v>
      </c>
      <c r="Q11157" s="9" t="n">
        <f aca="false">IF(K11157=TRUE(),0.1,0)</f>
        <v>0</v>
      </c>
    </row>
    <row r="11158" customFormat="false" ht="15" hidden="false" customHeight="true" outlineLevel="0" collapsed="false">
      <c r="A11158" s="1" t="s">
        <v>11411</v>
      </c>
      <c r="B11158" s="1" t="s">
        <v>83</v>
      </c>
      <c r="C11158" s="1" t="s">
        <v>47</v>
      </c>
      <c r="D11158" s="1" t="s">
        <v>196</v>
      </c>
      <c r="E11158" s="1" t="n">
        <v>20</v>
      </c>
      <c r="F11158" s="1" t="n">
        <v>9</v>
      </c>
      <c r="G11158" s="1" t="n">
        <v>180</v>
      </c>
      <c r="H11158" s="1" t="s">
        <v>54</v>
      </c>
      <c r="I11158" s="1" t="s">
        <v>44</v>
      </c>
      <c r="J11158" s="4" t="n">
        <v>44653</v>
      </c>
      <c r="K11158" s="5" t="b">
        <f aca="false">FALSE()</f>
        <v>0</v>
      </c>
      <c r="L11158" s="6" t="str">
        <f aca="false">IFERROR(INDEX(CategoryCodes!$B$2:$B$9,MATCH(C11158,CategoryCodes!$A$2:$A$9,0)),"")</f>
        <v>F</v>
      </c>
      <c r="M11158" s="7" t="n">
        <f aca="false">IFERROR(VALUE(MID(D11158,FIND("_",D11158)+1,FIND("_",D11158,FIND("_",D11158)+1)-FIND("_",D11158)-1)),"")</f>
        <v>11</v>
      </c>
      <c r="N11158" s="7" t="str">
        <f aca="false">IF(OR(C11158="",M11158=""),"",C11158&amp;" Item "&amp;M11158)</f>
        <v>Furniture Item 11</v>
      </c>
      <c r="O11158" s="7" t="n">
        <v>437</v>
      </c>
      <c r="P11158" s="8" t="n">
        <f aca="false">G11158*Q11158</f>
        <v>0</v>
      </c>
      <c r="Q11158" s="9" t="n">
        <f aca="false">IF(K11158=TRUE(),0.1,0)</f>
        <v>0</v>
      </c>
    </row>
    <row r="11159" customFormat="false" ht="15" hidden="false" customHeight="true" outlineLevel="0" collapsed="false">
      <c r="A11159" s="1" t="s">
        <v>11412</v>
      </c>
      <c r="B11159" s="1" t="s">
        <v>122</v>
      </c>
      <c r="C11159" s="1" t="s">
        <v>38</v>
      </c>
      <c r="D11159" s="1" t="s">
        <v>488</v>
      </c>
      <c r="E11159" s="1" t="n">
        <v>23</v>
      </c>
      <c r="F11159" s="1" t="n">
        <v>1</v>
      </c>
      <c r="G11159" s="1" t="n">
        <v>23</v>
      </c>
      <c r="H11159" s="1" t="s">
        <v>21</v>
      </c>
      <c r="I11159" s="1" t="s">
        <v>22</v>
      </c>
      <c r="J11159" s="4" t="n">
        <v>45281</v>
      </c>
      <c r="L11159" s="6" t="str">
        <f aca="false">IFERROR(INDEX(CategoryCodes!$B$2:$B$9,MATCH(C11159,CategoryCodes!$A$2:$A$9,0)),"")</f>
        <v>E</v>
      </c>
      <c r="M11159" s="7" t="n">
        <f aca="false">IFERROR(VALUE(MID(D11159,FIND("_",D11159)+1,FIND("_",D11159,FIND("_",D11159)+1)-FIND("_",D11159)-1)),"")</f>
        <v>13</v>
      </c>
      <c r="N11159" s="7" t="str">
        <f aca="false">IF(OR(C11159="",M11159=""),"",C11159&amp;" Item "&amp;M11159)</f>
        <v>Food Item 13</v>
      </c>
      <c r="O11159" s="7" t="n">
        <v>117</v>
      </c>
      <c r="P11159" s="8" t="n">
        <f aca="false">G11159*Q11159</f>
        <v>0</v>
      </c>
      <c r="Q11159" s="9" t="n">
        <f aca="false">IF(K11159=TRUE(),0.1,0)</f>
        <v>0</v>
      </c>
    </row>
    <row r="11160" customFormat="false" ht="15" hidden="false" customHeight="true" outlineLevel="0" collapsed="false">
      <c r="A11160" s="1" t="s">
        <v>11413</v>
      </c>
      <c r="B11160" s="1" t="s">
        <v>69</v>
      </c>
      <c r="C11160" s="1" t="s">
        <v>29</v>
      </c>
      <c r="D11160" s="1" t="s">
        <v>476</v>
      </c>
      <c r="E11160" s="1" t="n">
        <v>29</v>
      </c>
      <c r="F11160" s="1" t="n">
        <v>2</v>
      </c>
      <c r="G11160" s="1" t="n">
        <v>58</v>
      </c>
      <c r="H11160" s="1" t="s">
        <v>21</v>
      </c>
      <c r="I11160" s="1" t="s">
        <v>22</v>
      </c>
      <c r="J11160" s="4" t="n">
        <v>44797</v>
      </c>
      <c r="K11160" s="5" t="b">
        <f aca="false">FALSE()</f>
        <v>0</v>
      </c>
      <c r="L11160" s="6" t="str">
        <f aca="false">IFERROR(INDEX(CategoryCodes!$B$2:$B$9,MATCH(C11160,CategoryCodes!$A$2:$A$9,0)),"")</f>
        <v>B</v>
      </c>
      <c r="M11160" s="7" t="n">
        <f aca="false">IFERROR(VALUE(MID(D11160,FIND("_",D11160)+1,FIND("_",D11160,FIND("_",D11160)+1)-FIND("_",D11160)-1)),"")</f>
        <v>17</v>
      </c>
      <c r="N11160" s="7" t="str">
        <f aca="false">IF(OR(C11160="",M11160=""),"",C11160&amp;" Item "&amp;M11160)</f>
        <v>Butchers Item 17</v>
      </c>
      <c r="O11160" s="7" t="n">
        <v>44</v>
      </c>
      <c r="P11160" s="8" t="n">
        <f aca="false">G11160*Q11160</f>
        <v>0</v>
      </c>
      <c r="Q11160" s="9" t="n">
        <f aca="false">IF(K11160=TRUE(),0.1,0)</f>
        <v>0</v>
      </c>
    </row>
    <row r="11161" customFormat="false" ht="15" hidden="false" customHeight="true" outlineLevel="0" collapsed="false">
      <c r="A11161" s="1" t="s">
        <v>11414</v>
      </c>
      <c r="B11161" s="1" t="s">
        <v>122</v>
      </c>
      <c r="C11161" s="1" t="s">
        <v>72</v>
      </c>
      <c r="D11161" s="1" t="s">
        <v>252</v>
      </c>
      <c r="E11161" s="1" t="n">
        <v>15.5</v>
      </c>
      <c r="F11161" s="1" t="n">
        <v>2</v>
      </c>
      <c r="G11161" s="1" t="n">
        <v>31</v>
      </c>
      <c r="H11161" s="1" t="s">
        <v>31</v>
      </c>
      <c r="I11161" s="1" t="s">
        <v>44</v>
      </c>
      <c r="J11161" s="4" t="n">
        <v>44874</v>
      </c>
      <c r="K11161" s="5" t="b">
        <f aca="false">FALSE()</f>
        <v>0</v>
      </c>
      <c r="L11161" s="6" t="str">
        <f aca="false">IFERROR(INDEX(CategoryCodes!$B$2:$B$9,MATCH(C11161,CategoryCodes!$A$2:$A$9,0)),"")</f>
        <v>D</v>
      </c>
      <c r="M11161" s="7" t="n">
        <f aca="false">IFERROR(VALUE(MID(D11161,FIND("_",D11161)+1,FIND("_",D11161,FIND("_",D11161)+1)-FIND("_",D11161)-1)),"")</f>
        <v>8</v>
      </c>
      <c r="N11161" s="7" t="str">
        <f aca="false">IF(OR(C11161="",M11161=""),"",C11161&amp;" Item "&amp;M11161)</f>
        <v>Electric household essentials Item 8</v>
      </c>
      <c r="O11161" s="7" t="n">
        <v>210</v>
      </c>
      <c r="P11161" s="8" t="n">
        <f aca="false">G11161*Q11161</f>
        <v>0</v>
      </c>
      <c r="Q11161" s="9" t="n">
        <f aca="false">IF(K11161=TRUE(),0.1,0)</f>
        <v>0</v>
      </c>
    </row>
    <row r="11162" customFormat="false" ht="15" hidden="false" customHeight="true" outlineLevel="0" collapsed="false">
      <c r="A11162" s="1" t="s">
        <v>11415</v>
      </c>
      <c r="B11162" s="1" t="s">
        <v>119</v>
      </c>
      <c r="C11162" s="1" t="s">
        <v>34</v>
      </c>
      <c r="D11162" s="1" t="s">
        <v>110</v>
      </c>
      <c r="E11162" s="1" t="n">
        <v>41</v>
      </c>
      <c r="F11162" s="1" t="n">
        <v>2</v>
      </c>
      <c r="G11162" s="1" t="n">
        <v>82</v>
      </c>
      <c r="H11162" s="1" t="s">
        <v>21</v>
      </c>
      <c r="I11162" s="1" t="s">
        <v>22</v>
      </c>
      <c r="J11162" s="4" t="n">
        <v>45581</v>
      </c>
      <c r="K11162" s="5" t="b">
        <f aca="false">TRUE()</f>
        <v>1</v>
      </c>
      <c r="L11162" s="6" t="str">
        <f aca="false">IFERROR(INDEX(CategoryCodes!$B$2:$B$9,MATCH(C11162,CategoryCodes!$A$2:$A$9,0)),"")</f>
        <v>A</v>
      </c>
      <c r="M11162" s="7" t="n">
        <f aca="false">IFERROR(VALUE(MID(D11162,FIND("_",D11162)+1,FIND("_",D11162,FIND("_",D11162)+1)-FIND("_",D11162)-1)),"")</f>
        <v>25</v>
      </c>
      <c r="N11162" s="7" t="str">
        <f aca="false">IF(OR(C11162="",M11162=""),"",C11162&amp;" Item "&amp;M11162)</f>
        <v>Beverages Item 25</v>
      </c>
      <c r="O11162" s="7" t="n">
        <v>438</v>
      </c>
      <c r="P11162" s="8" t="n">
        <f aca="false">G11162*Q11162</f>
        <v>8.2</v>
      </c>
      <c r="Q11162" s="9" t="n">
        <f aca="false">IF(K11162=TRUE(),0.1,0)</f>
        <v>0.1</v>
      </c>
    </row>
    <row r="11163" customFormat="false" ht="15" hidden="false" customHeight="true" outlineLevel="0" collapsed="false">
      <c r="A11163" s="1" t="s">
        <v>11416</v>
      </c>
      <c r="B11163" s="1" t="s">
        <v>174</v>
      </c>
      <c r="C11163" s="1" t="s">
        <v>47</v>
      </c>
      <c r="D11163" s="1" t="s">
        <v>205</v>
      </c>
      <c r="E11163" s="1" t="n">
        <v>39.5</v>
      </c>
      <c r="F11163" s="1" t="n">
        <v>7</v>
      </c>
      <c r="G11163" s="1" t="n">
        <v>276.5</v>
      </c>
      <c r="H11163" s="1" t="s">
        <v>21</v>
      </c>
      <c r="I11163" s="1" t="s">
        <v>22</v>
      </c>
      <c r="J11163" s="4" t="n">
        <v>45391</v>
      </c>
      <c r="K11163" s="5" t="b">
        <f aca="false">FALSE()</f>
        <v>0</v>
      </c>
      <c r="L11163" s="6" t="str">
        <f aca="false">IFERROR(INDEX(CategoryCodes!$B$2:$B$9,MATCH(C11163,CategoryCodes!$A$2:$A$9,0)),"")</f>
        <v>F</v>
      </c>
      <c r="M11163" s="7" t="n">
        <f aca="false">IFERROR(VALUE(MID(D11163,FIND("_",D11163)+1,FIND("_",D11163,FIND("_",D11163)+1)-FIND("_",D11163)-1)),"")</f>
        <v>24</v>
      </c>
      <c r="N11163" s="7" t="str">
        <f aca="false">IF(OR(C11163="",M11163=""),"",C11163&amp;" Item "&amp;M11163)</f>
        <v>Furniture Item 24</v>
      </c>
      <c r="O11163" s="7" t="n">
        <v>267</v>
      </c>
      <c r="P11163" s="8" t="n">
        <f aca="false">G11163*Q11163</f>
        <v>0</v>
      </c>
      <c r="Q11163" s="9" t="n">
        <f aca="false">IF(K11163=TRUE(),0.1,0)</f>
        <v>0</v>
      </c>
    </row>
    <row r="11164" customFormat="false" ht="15" hidden="false" customHeight="true" outlineLevel="0" collapsed="false">
      <c r="A11164" s="1" t="s">
        <v>11417</v>
      </c>
      <c r="B11164" s="1" t="s">
        <v>174</v>
      </c>
      <c r="C11164" s="1" t="s">
        <v>136</v>
      </c>
      <c r="D11164" s="1" t="s">
        <v>218</v>
      </c>
      <c r="E11164" s="1" t="n">
        <v>14</v>
      </c>
      <c r="F11164" s="1" t="n">
        <v>7</v>
      </c>
      <c r="G11164" s="1" t="n">
        <v>98</v>
      </c>
      <c r="H11164" s="1" t="s">
        <v>31</v>
      </c>
      <c r="I11164" s="1" t="s">
        <v>44</v>
      </c>
      <c r="J11164" s="4" t="n">
        <v>45579</v>
      </c>
      <c r="L11164" s="6" t="str">
        <f aca="false">IFERROR(INDEX(CategoryCodes!$B$2:$B$9,MATCH(C11164,CategoryCodes!$A$2:$A$9,0)),"")</f>
        <v>C</v>
      </c>
      <c r="M11164" s="7" t="n">
        <f aca="false">IFERROR(VALUE(MID(D11164,FIND("_",D11164)+1,FIND("_",D11164,FIND("_",D11164)+1)-FIND("_",D11164)-1)),"")</f>
        <v>7</v>
      </c>
      <c r="N11164" s="7" t="str">
        <f aca="false">IF(OR(C11164="",M11164=""),"",C11164&amp;" Item "&amp;M11164)</f>
        <v>Computers and electric accessories Item 7</v>
      </c>
      <c r="O11164" s="7" t="n">
        <v>250</v>
      </c>
      <c r="P11164" s="8" t="n">
        <f aca="false">G11164*Q11164</f>
        <v>0</v>
      </c>
      <c r="Q11164" s="9" t="n">
        <f aca="false">IF(K11164=TRUE(),0.1,0)</f>
        <v>0</v>
      </c>
    </row>
    <row r="11165" customFormat="false" ht="15" hidden="false" customHeight="true" outlineLevel="0" collapsed="false">
      <c r="A11165" s="1" t="s">
        <v>11418</v>
      </c>
      <c r="B11165" s="1" t="s">
        <v>129</v>
      </c>
      <c r="C11165" s="1" t="s">
        <v>34</v>
      </c>
      <c r="D11165" s="1" t="s">
        <v>262</v>
      </c>
      <c r="E11165" s="1" t="n">
        <v>32</v>
      </c>
      <c r="F11165" s="1" t="n">
        <v>4</v>
      </c>
      <c r="G11165" s="1" t="n">
        <v>128</v>
      </c>
      <c r="H11165" s="1" t="s">
        <v>21</v>
      </c>
      <c r="I11165" s="1" t="s">
        <v>22</v>
      </c>
      <c r="J11165" s="4" t="n">
        <v>44951</v>
      </c>
      <c r="K11165" s="5" t="b">
        <f aca="false">TRUE()</f>
        <v>1</v>
      </c>
      <c r="L11165" s="6" t="str">
        <f aca="false">IFERROR(INDEX(CategoryCodes!$B$2:$B$9,MATCH(C11165,CategoryCodes!$A$2:$A$9,0)),"")</f>
        <v>A</v>
      </c>
      <c r="M11165" s="7" t="n">
        <f aca="false">IFERROR(VALUE(MID(D11165,FIND("_",D11165)+1,FIND("_",D11165,FIND("_",D11165)+1)-FIND("_",D11165)-1)),"")</f>
        <v>19</v>
      </c>
      <c r="N11165" s="7" t="str">
        <f aca="false">IF(OR(C11165="",M11165=""),"",C11165&amp;" Item "&amp;M11165)</f>
        <v>Beverages Item 19</v>
      </c>
      <c r="O11165" s="7" t="n">
        <v>441</v>
      </c>
      <c r="P11165" s="8" t="n">
        <f aca="false">G11165*Q11165</f>
        <v>12.8</v>
      </c>
      <c r="Q11165" s="9" t="n">
        <f aca="false">IF(K11165=TRUE(),0.1,0)</f>
        <v>0.1</v>
      </c>
    </row>
    <row r="11166" customFormat="false" ht="15" hidden="false" customHeight="true" outlineLevel="0" collapsed="false">
      <c r="A11166" s="1" t="s">
        <v>11419</v>
      </c>
      <c r="B11166" s="1" t="s">
        <v>90</v>
      </c>
      <c r="C11166" s="1" t="s">
        <v>34</v>
      </c>
      <c r="D11166" s="1" t="s">
        <v>314</v>
      </c>
      <c r="E11166" s="1" t="n">
        <v>6.5</v>
      </c>
      <c r="F11166" s="1" t="n">
        <v>3</v>
      </c>
      <c r="G11166" s="1" t="n">
        <v>19.5</v>
      </c>
      <c r="H11166" s="1" t="s">
        <v>54</v>
      </c>
      <c r="I11166" s="1" t="s">
        <v>22</v>
      </c>
      <c r="J11166" s="4" t="n">
        <v>44886</v>
      </c>
      <c r="K11166" s="5" t="b">
        <f aca="false">FALSE()</f>
        <v>0</v>
      </c>
      <c r="L11166" s="6" t="str">
        <f aca="false">IFERROR(INDEX(CategoryCodes!$B$2:$B$9,MATCH(C11166,CategoryCodes!$A$2:$A$9,0)),"")</f>
        <v>A</v>
      </c>
      <c r="M11166" s="7" t="n">
        <f aca="false">IFERROR(VALUE(MID(D11166,FIND("_",D11166)+1,FIND("_",D11166,FIND("_",D11166)+1)-FIND("_",D11166)-1)),"")</f>
        <v>2</v>
      </c>
      <c r="N11166" s="7" t="str">
        <f aca="false">IF(OR(C11166="",M11166=""),"",C11166&amp;" Item "&amp;M11166)</f>
        <v>Beverages Item 2</v>
      </c>
      <c r="O11166" s="7" t="n">
        <v>110</v>
      </c>
      <c r="P11166" s="8" t="n">
        <f aca="false">G11166*Q11166</f>
        <v>0</v>
      </c>
      <c r="Q11166" s="9" t="n">
        <f aca="false">IF(K11166=TRUE(),0.1,0)</f>
        <v>0</v>
      </c>
    </row>
    <row r="11167" customFormat="false" ht="15" hidden="false" customHeight="true" outlineLevel="0" collapsed="false">
      <c r="A11167" s="1" t="s">
        <v>11420</v>
      </c>
      <c r="B11167" s="1" t="s">
        <v>75</v>
      </c>
      <c r="C11167" s="1" t="s">
        <v>25</v>
      </c>
      <c r="D11167" s="1" t="s">
        <v>26</v>
      </c>
      <c r="E11167" s="1" t="n">
        <v>29</v>
      </c>
      <c r="F11167" s="1" t="n">
        <v>8</v>
      </c>
      <c r="G11167" s="1" t="n">
        <v>232</v>
      </c>
      <c r="H11167" s="1" t="s">
        <v>31</v>
      </c>
      <c r="I11167" s="1" t="s">
        <v>22</v>
      </c>
      <c r="J11167" s="4" t="n">
        <v>45315</v>
      </c>
      <c r="K11167" s="5" t="b">
        <f aca="false">FALSE()</f>
        <v>0</v>
      </c>
      <c r="L11167" s="6" t="str">
        <f aca="false">IFERROR(INDEX(CategoryCodes!$B$2:$B$9,MATCH(C11167,CategoryCodes!$A$2:$A$9,0)),"")</f>
        <v>G</v>
      </c>
      <c r="M11167" s="7" t="n">
        <f aca="false">IFERROR(VALUE(MID(D11167,FIND("_",D11167)+1,FIND("_",D11167,FIND("_",D11167)+1)-FIND("_",D11167)-1)),"")</f>
        <v>17</v>
      </c>
      <c r="N11167" s="7" t="str">
        <f aca="false">IF(OR(C11167="",M11167=""),"",C11167&amp;" Item "&amp;M11167)</f>
        <v>Milk Products Item 17</v>
      </c>
      <c r="O11167" s="7" t="n">
        <v>302</v>
      </c>
      <c r="P11167" s="8" t="n">
        <f aca="false">G11167*Q11167</f>
        <v>0</v>
      </c>
      <c r="Q11167" s="9" t="n">
        <f aca="false">IF(K11167=TRUE(),0.1,0)</f>
        <v>0</v>
      </c>
    </row>
    <row r="11168" customFormat="false" ht="15" hidden="false" customHeight="true" outlineLevel="0" collapsed="false">
      <c r="A11168" s="1" t="s">
        <v>11421</v>
      </c>
      <c r="B11168" s="1" t="s">
        <v>104</v>
      </c>
      <c r="C11168" s="1" t="s">
        <v>25</v>
      </c>
      <c r="D11168" s="1" t="s">
        <v>279</v>
      </c>
      <c r="E11168" s="1" t="n">
        <v>39.5</v>
      </c>
      <c r="F11168" s="1" t="n">
        <v>5</v>
      </c>
      <c r="G11168" s="1" t="n">
        <v>197.5</v>
      </c>
      <c r="H11168" s="1" t="s">
        <v>21</v>
      </c>
      <c r="I11168" s="1" t="s">
        <v>44</v>
      </c>
      <c r="J11168" s="4" t="n">
        <v>44975</v>
      </c>
      <c r="K11168" s="5" t="b">
        <f aca="false">TRUE()</f>
        <v>1</v>
      </c>
      <c r="L11168" s="6" t="str">
        <f aca="false">IFERROR(INDEX(CategoryCodes!$B$2:$B$9,MATCH(C11168,CategoryCodes!$A$2:$A$9,0)),"")</f>
        <v>G</v>
      </c>
      <c r="M11168" s="7" t="n">
        <f aca="false">IFERROR(VALUE(MID(D11168,FIND("_",D11168)+1,FIND("_",D11168,FIND("_",D11168)+1)-FIND("_",D11168)-1)),"")</f>
        <v>24</v>
      </c>
      <c r="N11168" s="7" t="str">
        <f aca="false">IF(OR(C11168="",M11168=""),"",C11168&amp;" Item "&amp;M11168)</f>
        <v>Milk Products Item 24</v>
      </c>
      <c r="O11168" s="7" t="n">
        <v>242</v>
      </c>
      <c r="P11168" s="8" t="n">
        <f aca="false">G11168*Q11168</f>
        <v>19.75</v>
      </c>
      <c r="Q11168" s="9" t="n">
        <f aca="false">IF(K11168=TRUE(),0.1,0)</f>
        <v>0.1</v>
      </c>
    </row>
    <row r="11169" customFormat="false" ht="15" hidden="false" customHeight="true" outlineLevel="0" collapsed="false">
      <c r="A11169" s="1" t="s">
        <v>11422</v>
      </c>
      <c r="B11169" s="1" t="s">
        <v>129</v>
      </c>
      <c r="C11169" s="1" t="s">
        <v>29</v>
      </c>
      <c r="E11169" s="1" t="n">
        <v>24.5</v>
      </c>
      <c r="H11169" s="1" t="s">
        <v>21</v>
      </c>
      <c r="I11169" s="1" t="s">
        <v>44</v>
      </c>
      <c r="J11169" s="4" t="n">
        <v>45517</v>
      </c>
      <c r="K11169" s="5" t="b">
        <f aca="false">TRUE()</f>
        <v>1</v>
      </c>
      <c r="L11169" s="6" t="str">
        <f aca="false">IFERROR(INDEX(CategoryCodes!$B$2:$B$9,MATCH(C11169,CategoryCodes!$A$2:$A$9,0)),"")</f>
        <v>B</v>
      </c>
      <c r="M11169" s="7" t="str">
        <f aca="false">IFERROR(VALUE(MID(D11169,FIND("_",D11169)+1,FIND("_",D11169,FIND("_",D11169)+1)-FIND("_",D11169)-1)),"")</f>
        <v/>
      </c>
      <c r="N11169" s="7" t="str">
        <f aca="false">IF(OR(C11169="",M11169=""),"",C11169&amp;" Item "&amp;M11169)</f>
        <v/>
      </c>
      <c r="O11169" s="7" t="n">
        <v>428</v>
      </c>
      <c r="P11169" s="8" t="n">
        <f aca="false">G11169*Q11169</f>
        <v>0</v>
      </c>
      <c r="Q11169" s="9" t="n">
        <f aca="false">IF(K11169=TRUE(),0.1,0)</f>
        <v>0.1</v>
      </c>
    </row>
    <row r="11170" customFormat="false" ht="15" hidden="false" customHeight="true" outlineLevel="0" collapsed="false">
      <c r="A11170" s="1" t="s">
        <v>11423</v>
      </c>
      <c r="B11170" s="1" t="s">
        <v>49</v>
      </c>
      <c r="C11170" s="1" t="s">
        <v>29</v>
      </c>
      <c r="D11170" s="1" t="s">
        <v>91</v>
      </c>
      <c r="E11170" s="1" t="n">
        <v>33.5</v>
      </c>
      <c r="F11170" s="1" t="n">
        <v>8</v>
      </c>
      <c r="G11170" s="1" t="n">
        <v>268</v>
      </c>
      <c r="H11170" s="1" t="s">
        <v>54</v>
      </c>
      <c r="I11170" s="1" t="s">
        <v>44</v>
      </c>
      <c r="J11170" s="4" t="n">
        <v>45423</v>
      </c>
      <c r="K11170" s="5" t="b">
        <f aca="false">FALSE()</f>
        <v>0</v>
      </c>
      <c r="L11170" s="6" t="str">
        <f aca="false">IFERROR(INDEX(CategoryCodes!$B$2:$B$9,MATCH(C11170,CategoryCodes!$A$2:$A$9,0)),"")</f>
        <v>B</v>
      </c>
      <c r="M11170" s="7" t="n">
        <f aca="false">IFERROR(VALUE(MID(D11170,FIND("_",D11170)+1,FIND("_",D11170,FIND("_",D11170)+1)-FIND("_",D11170)-1)),"")</f>
        <v>20</v>
      </c>
      <c r="N11170" s="7" t="str">
        <f aca="false">IF(OR(C11170="",M11170=""),"",C11170&amp;" Item "&amp;M11170)</f>
        <v>Butchers Item 20</v>
      </c>
      <c r="O11170" s="7" t="n">
        <v>236</v>
      </c>
      <c r="P11170" s="8" t="n">
        <f aca="false">G11170*Q11170</f>
        <v>0</v>
      </c>
      <c r="Q11170" s="9" t="n">
        <f aca="false">IF(K11170=TRUE(),0.1,0)</f>
        <v>0</v>
      </c>
    </row>
    <row r="11171" customFormat="false" ht="15" hidden="false" customHeight="true" outlineLevel="0" collapsed="false">
      <c r="A11171" s="1" t="s">
        <v>11424</v>
      </c>
      <c r="B11171" s="1" t="s">
        <v>80</v>
      </c>
      <c r="C11171" s="1" t="s">
        <v>72</v>
      </c>
      <c r="D11171" s="1" t="s">
        <v>352</v>
      </c>
      <c r="E11171" s="1" t="n">
        <v>33.5</v>
      </c>
      <c r="F11171" s="1" t="n">
        <v>10</v>
      </c>
      <c r="G11171" s="1" t="n">
        <v>335</v>
      </c>
      <c r="H11171" s="1" t="s">
        <v>54</v>
      </c>
      <c r="I11171" s="1" t="s">
        <v>44</v>
      </c>
      <c r="J11171" s="4" t="n">
        <v>45254</v>
      </c>
      <c r="K11171" s="5" t="b">
        <f aca="false">FALSE()</f>
        <v>0</v>
      </c>
      <c r="L11171" s="6" t="str">
        <f aca="false">IFERROR(INDEX(CategoryCodes!$B$2:$B$9,MATCH(C11171,CategoryCodes!$A$2:$A$9,0)),"")</f>
        <v>D</v>
      </c>
      <c r="M11171" s="7" t="n">
        <f aca="false">IFERROR(VALUE(MID(D11171,FIND("_",D11171)+1,FIND("_",D11171,FIND("_",D11171)+1)-FIND("_",D11171)-1)),"")</f>
        <v>20</v>
      </c>
      <c r="N11171" s="7" t="str">
        <f aca="false">IF(OR(C11171="",M11171=""),"",C11171&amp;" Item "&amp;M11171)</f>
        <v>Electric household essentials Item 20</v>
      </c>
      <c r="O11171" s="7" t="n">
        <v>142</v>
      </c>
      <c r="P11171" s="8" t="n">
        <f aca="false">G11171*Q11171</f>
        <v>0</v>
      </c>
      <c r="Q11171" s="9" t="n">
        <f aca="false">IF(K11171=TRUE(),0.1,0)</f>
        <v>0</v>
      </c>
    </row>
    <row r="11172" customFormat="false" ht="15" hidden="false" customHeight="true" outlineLevel="0" collapsed="false">
      <c r="A11172" s="1" t="s">
        <v>11425</v>
      </c>
      <c r="B11172" s="1" t="s">
        <v>61</v>
      </c>
      <c r="C11172" s="1" t="s">
        <v>136</v>
      </c>
      <c r="D11172" s="1" t="s">
        <v>367</v>
      </c>
      <c r="E11172" s="1" t="n">
        <v>32</v>
      </c>
      <c r="F11172" s="1" t="n">
        <v>5</v>
      </c>
      <c r="G11172" s="1" t="n">
        <v>160</v>
      </c>
      <c r="H11172" s="1" t="s">
        <v>21</v>
      </c>
      <c r="I11172" s="1" t="s">
        <v>44</v>
      </c>
      <c r="J11172" s="4" t="n">
        <v>45518</v>
      </c>
      <c r="K11172" s="5" t="b">
        <f aca="false">FALSE()</f>
        <v>0</v>
      </c>
      <c r="L11172" s="6" t="str">
        <f aca="false">IFERROR(INDEX(CategoryCodes!$B$2:$B$9,MATCH(C11172,CategoryCodes!$A$2:$A$9,0)),"")</f>
        <v>C</v>
      </c>
      <c r="M11172" s="7" t="n">
        <f aca="false">IFERROR(VALUE(MID(D11172,FIND("_",D11172)+1,FIND("_",D11172,FIND("_",D11172)+1)-FIND("_",D11172)-1)),"")</f>
        <v>19</v>
      </c>
      <c r="N11172" s="7" t="str">
        <f aca="false">IF(OR(C11172="",M11172=""),"",C11172&amp;" Item "&amp;M11172)</f>
        <v>Computers and electric accessories Item 19</v>
      </c>
      <c r="O11172" s="7" t="n">
        <v>7</v>
      </c>
      <c r="P11172" s="8" t="n">
        <f aca="false">G11172*Q11172</f>
        <v>0</v>
      </c>
      <c r="Q11172" s="9" t="n">
        <f aca="false">IF(K11172=TRUE(),0.1,0)</f>
        <v>0</v>
      </c>
    </row>
    <row r="11173" customFormat="false" ht="15" hidden="false" customHeight="true" outlineLevel="0" collapsed="false">
      <c r="A11173" s="1" t="s">
        <v>11426</v>
      </c>
      <c r="B11173" s="1" t="s">
        <v>114</v>
      </c>
      <c r="C11173" s="1" t="s">
        <v>34</v>
      </c>
      <c r="F11173" s="1" t="n">
        <v>7</v>
      </c>
      <c r="G11173" s="1" t="n">
        <v>213.5</v>
      </c>
      <c r="H11173" s="1" t="s">
        <v>31</v>
      </c>
      <c r="I11173" s="1" t="s">
        <v>44</v>
      </c>
      <c r="J11173" s="4" t="n">
        <v>45356</v>
      </c>
      <c r="K11173" s="5" t="b">
        <f aca="false">TRUE()</f>
        <v>1</v>
      </c>
      <c r="L11173" s="6" t="str">
        <f aca="false">IFERROR(INDEX(CategoryCodes!$B$2:$B$9,MATCH(C11173,CategoryCodes!$A$2:$A$9,0)),"")</f>
        <v>A</v>
      </c>
      <c r="M11173" s="7" t="str">
        <f aca="false">IFERROR(VALUE(MID(D11173,FIND("_",D11173)+1,FIND("_",D11173,FIND("_",D11173)+1)-FIND("_",D11173)-1)),"")</f>
        <v/>
      </c>
      <c r="N11173" s="7" t="str">
        <f aca="false">IF(OR(C11173="",M11173=""),"",C11173&amp;" Item "&amp;M11173)</f>
        <v/>
      </c>
      <c r="O11173" s="7" t="n">
        <v>373</v>
      </c>
      <c r="P11173" s="8" t="n">
        <f aca="false">G11173*Q11173</f>
        <v>21.35</v>
      </c>
      <c r="Q11173" s="9" t="n">
        <f aca="false">IF(K11173=TRUE(),0.1,0)</f>
        <v>0.1</v>
      </c>
    </row>
    <row r="11174" customFormat="false" ht="15" hidden="false" customHeight="true" outlineLevel="0" collapsed="false">
      <c r="A11174" s="1" t="s">
        <v>11427</v>
      </c>
      <c r="B11174" s="1" t="s">
        <v>86</v>
      </c>
      <c r="C11174" s="1" t="s">
        <v>136</v>
      </c>
      <c r="D11174" s="1" t="s">
        <v>433</v>
      </c>
      <c r="E11174" s="1" t="n">
        <v>17</v>
      </c>
      <c r="F11174" s="1" t="n">
        <v>7</v>
      </c>
      <c r="G11174" s="1" t="n">
        <v>119</v>
      </c>
      <c r="H11174" s="1" t="s">
        <v>54</v>
      </c>
      <c r="I11174" s="1" t="s">
        <v>22</v>
      </c>
      <c r="J11174" s="4" t="n">
        <v>45636</v>
      </c>
      <c r="L11174" s="6" t="str">
        <f aca="false">IFERROR(INDEX(CategoryCodes!$B$2:$B$9,MATCH(C11174,CategoryCodes!$A$2:$A$9,0)),"")</f>
        <v>C</v>
      </c>
      <c r="M11174" s="7" t="n">
        <f aca="false">IFERROR(VALUE(MID(D11174,FIND("_",D11174)+1,FIND("_",D11174,FIND("_",D11174)+1)-FIND("_",D11174)-1)),"")</f>
        <v>9</v>
      </c>
      <c r="N11174" s="7" t="str">
        <f aca="false">IF(OR(C11174="",M11174=""),"",C11174&amp;" Item "&amp;M11174)</f>
        <v>Computers and electric accessories Item 9</v>
      </c>
      <c r="O11174" s="7" t="n">
        <v>219</v>
      </c>
      <c r="P11174" s="8" t="n">
        <f aca="false">G11174*Q11174</f>
        <v>0</v>
      </c>
      <c r="Q11174" s="9" t="n">
        <f aca="false">IF(K11174=TRUE(),0.1,0)</f>
        <v>0</v>
      </c>
    </row>
    <row r="11175" customFormat="false" ht="15" hidden="false" customHeight="true" outlineLevel="0" collapsed="false">
      <c r="A11175" s="1" t="s">
        <v>11428</v>
      </c>
      <c r="B11175" s="1" t="s">
        <v>49</v>
      </c>
      <c r="C11175" s="1" t="s">
        <v>29</v>
      </c>
      <c r="D11175" s="1" t="s">
        <v>91</v>
      </c>
      <c r="E11175" s="1" t="n">
        <v>33.5</v>
      </c>
      <c r="F11175" s="1" t="n">
        <v>4</v>
      </c>
      <c r="G11175" s="1" t="n">
        <v>134</v>
      </c>
      <c r="H11175" s="1" t="s">
        <v>54</v>
      </c>
      <c r="I11175" s="1" t="s">
        <v>44</v>
      </c>
      <c r="J11175" s="4" t="n">
        <v>45092</v>
      </c>
      <c r="K11175" s="5" t="b">
        <f aca="false">FALSE()</f>
        <v>0</v>
      </c>
      <c r="L11175" s="6" t="str">
        <f aca="false">IFERROR(INDEX(CategoryCodes!$B$2:$B$9,MATCH(C11175,CategoryCodes!$A$2:$A$9,0)),"")</f>
        <v>B</v>
      </c>
      <c r="M11175" s="7" t="n">
        <f aca="false">IFERROR(VALUE(MID(D11175,FIND("_",D11175)+1,FIND("_",D11175,FIND("_",D11175)+1)-FIND("_",D11175)-1)),"")</f>
        <v>20</v>
      </c>
      <c r="N11175" s="7" t="str">
        <f aca="false">IF(OR(C11175="",M11175=""),"",C11175&amp;" Item "&amp;M11175)</f>
        <v>Butchers Item 20</v>
      </c>
      <c r="O11175" s="7" t="n">
        <v>376</v>
      </c>
      <c r="P11175" s="8" t="n">
        <f aca="false">G11175*Q11175</f>
        <v>0</v>
      </c>
      <c r="Q11175" s="9" t="n">
        <f aca="false">IF(K11175=TRUE(),0.1,0)</f>
        <v>0</v>
      </c>
    </row>
    <row r="11176" customFormat="false" ht="15" hidden="false" customHeight="true" outlineLevel="0" collapsed="false">
      <c r="A11176" s="1" t="s">
        <v>11429</v>
      </c>
      <c r="B11176" s="1" t="s">
        <v>104</v>
      </c>
      <c r="C11176" s="1" t="s">
        <v>19</v>
      </c>
      <c r="E11176" s="1" t="n">
        <v>6.5</v>
      </c>
      <c r="H11176" s="1" t="s">
        <v>21</v>
      </c>
      <c r="I11176" s="1" t="s">
        <v>44</v>
      </c>
      <c r="J11176" s="4" t="n">
        <v>45392</v>
      </c>
      <c r="L11176" s="6" t="str">
        <f aca="false">IFERROR(INDEX(CategoryCodes!$B$2:$B$9,MATCH(C11176,CategoryCodes!$A$2:$A$9,0)),"")</f>
        <v>H</v>
      </c>
      <c r="M11176" s="7" t="str">
        <f aca="false">IFERROR(VALUE(MID(D11176,FIND("_",D11176)+1,FIND("_",D11176,FIND("_",D11176)+1)-FIND("_",D11176)-1)),"")</f>
        <v/>
      </c>
      <c r="N11176" s="7" t="str">
        <f aca="false">IF(OR(C11176="",M11176=""),"",C11176&amp;" Item "&amp;M11176)</f>
        <v/>
      </c>
      <c r="O11176" s="7" t="n">
        <v>446</v>
      </c>
      <c r="P11176" s="8" t="n">
        <f aca="false">G11176*Q11176</f>
        <v>0</v>
      </c>
      <c r="Q11176" s="9" t="n">
        <f aca="false">IF(K11176=TRUE(),0.1,0)</f>
        <v>0</v>
      </c>
    </row>
    <row r="11177" customFormat="false" ht="15" hidden="false" customHeight="true" outlineLevel="0" collapsed="false">
      <c r="A11177" s="1" t="s">
        <v>11430</v>
      </c>
      <c r="B11177" s="1" t="s">
        <v>129</v>
      </c>
      <c r="C11177" s="1" t="s">
        <v>25</v>
      </c>
      <c r="D11177" s="1" t="s">
        <v>2199</v>
      </c>
      <c r="E11177" s="1" t="n">
        <v>18.5</v>
      </c>
      <c r="F11177" s="1" t="n">
        <v>7</v>
      </c>
      <c r="G11177" s="1" t="n">
        <v>129.5</v>
      </c>
      <c r="H11177" s="1" t="s">
        <v>21</v>
      </c>
      <c r="I11177" s="1" t="s">
        <v>22</v>
      </c>
      <c r="J11177" s="4" t="n">
        <v>44755</v>
      </c>
      <c r="L11177" s="6" t="str">
        <f aca="false">IFERROR(INDEX(CategoryCodes!$B$2:$B$9,MATCH(C11177,CategoryCodes!$A$2:$A$9,0)),"")</f>
        <v>G</v>
      </c>
      <c r="M11177" s="7" t="n">
        <f aca="false">IFERROR(VALUE(MID(D11177,FIND("_",D11177)+1,FIND("_",D11177,FIND("_",D11177)+1)-FIND("_",D11177)-1)),"")</f>
        <v>10</v>
      </c>
      <c r="N11177" s="7" t="str">
        <f aca="false">IF(OR(C11177="",M11177=""),"",C11177&amp;" Item "&amp;M11177)</f>
        <v>Milk Products Item 10</v>
      </c>
      <c r="O11177" s="7" t="n">
        <v>126</v>
      </c>
      <c r="P11177" s="8" t="n">
        <f aca="false">G11177*Q11177</f>
        <v>0</v>
      </c>
      <c r="Q11177" s="9" t="n">
        <f aca="false">IF(K11177=TRUE(),0.1,0)</f>
        <v>0</v>
      </c>
    </row>
    <row r="11178" customFormat="false" ht="15" hidden="false" customHeight="true" outlineLevel="0" collapsed="false">
      <c r="A11178" s="1" t="s">
        <v>11431</v>
      </c>
      <c r="B11178" s="1" t="s">
        <v>49</v>
      </c>
      <c r="C11178" s="1" t="s">
        <v>38</v>
      </c>
      <c r="D11178" s="1" t="s">
        <v>176</v>
      </c>
      <c r="E11178" s="1" t="n">
        <v>30.5</v>
      </c>
      <c r="F11178" s="1" t="n">
        <v>10</v>
      </c>
      <c r="G11178" s="1" t="n">
        <v>305</v>
      </c>
      <c r="H11178" s="1" t="s">
        <v>21</v>
      </c>
      <c r="I11178" s="1" t="s">
        <v>44</v>
      </c>
      <c r="J11178" s="4" t="n">
        <v>44903</v>
      </c>
      <c r="K11178" s="5" t="b">
        <f aca="false">FALSE()</f>
        <v>0</v>
      </c>
      <c r="L11178" s="6" t="str">
        <f aca="false">IFERROR(INDEX(CategoryCodes!$B$2:$B$9,MATCH(C11178,CategoryCodes!$A$2:$A$9,0)),"")</f>
        <v>E</v>
      </c>
      <c r="M11178" s="7" t="n">
        <f aca="false">IFERROR(VALUE(MID(D11178,FIND("_",D11178)+1,FIND("_",D11178,FIND("_",D11178)+1)-FIND("_",D11178)-1)),"")</f>
        <v>18</v>
      </c>
      <c r="N11178" s="7" t="str">
        <f aca="false">IF(OR(C11178="",M11178=""),"",C11178&amp;" Item "&amp;M11178)</f>
        <v>Food Item 18</v>
      </c>
      <c r="O11178" s="7" t="n">
        <v>126</v>
      </c>
      <c r="P11178" s="8" t="n">
        <f aca="false">G11178*Q11178</f>
        <v>0</v>
      </c>
      <c r="Q11178" s="9" t="n">
        <f aca="false">IF(K11178=TRUE(),0.1,0)</f>
        <v>0</v>
      </c>
    </row>
    <row r="11179" customFormat="false" ht="15" hidden="false" customHeight="true" outlineLevel="0" collapsed="false">
      <c r="A11179" s="1" t="s">
        <v>11432</v>
      </c>
      <c r="B11179" s="1" t="s">
        <v>114</v>
      </c>
      <c r="C11179" s="1" t="s">
        <v>25</v>
      </c>
      <c r="D11179" s="1" t="s">
        <v>293</v>
      </c>
      <c r="E11179" s="1" t="n">
        <v>20</v>
      </c>
      <c r="F11179" s="1" t="n">
        <v>6</v>
      </c>
      <c r="G11179" s="1" t="n">
        <v>120</v>
      </c>
      <c r="H11179" s="1" t="s">
        <v>31</v>
      </c>
      <c r="I11179" s="1" t="s">
        <v>44</v>
      </c>
      <c r="J11179" s="4" t="n">
        <v>44827</v>
      </c>
      <c r="K11179" s="5" t="b">
        <f aca="false">FALSE()</f>
        <v>0</v>
      </c>
      <c r="L11179" s="6" t="str">
        <f aca="false">IFERROR(INDEX(CategoryCodes!$B$2:$B$9,MATCH(C11179,CategoryCodes!$A$2:$A$9,0)),"")</f>
        <v>G</v>
      </c>
      <c r="M11179" s="7" t="n">
        <f aca="false">IFERROR(VALUE(MID(D11179,FIND("_",D11179)+1,FIND("_",D11179,FIND("_",D11179)+1)-FIND("_",D11179)-1)),"")</f>
        <v>11</v>
      </c>
      <c r="N11179" s="7" t="str">
        <f aca="false">IF(OR(C11179="",M11179=""),"",C11179&amp;" Item "&amp;M11179)</f>
        <v>Milk Products Item 11</v>
      </c>
      <c r="O11179" s="7" t="n">
        <v>167</v>
      </c>
      <c r="P11179" s="8" t="n">
        <f aca="false">G11179*Q11179</f>
        <v>0</v>
      </c>
      <c r="Q11179" s="9" t="n">
        <f aca="false">IF(K11179=TRUE(),0.1,0)</f>
        <v>0</v>
      </c>
    </row>
    <row r="11180" customFormat="false" ht="15" hidden="false" customHeight="true" outlineLevel="0" collapsed="false">
      <c r="A11180" s="1" t="s">
        <v>11433</v>
      </c>
      <c r="B11180" s="1" t="s">
        <v>71</v>
      </c>
      <c r="C11180" s="1" t="s">
        <v>38</v>
      </c>
      <c r="D11180" s="1" t="s">
        <v>191</v>
      </c>
      <c r="E11180" s="1" t="n">
        <v>33.5</v>
      </c>
      <c r="F11180" s="1" t="n">
        <v>5</v>
      </c>
      <c r="G11180" s="1" t="n">
        <v>167.5</v>
      </c>
      <c r="H11180" s="1" t="s">
        <v>21</v>
      </c>
      <c r="I11180" s="1" t="s">
        <v>22</v>
      </c>
      <c r="J11180" s="4" t="n">
        <v>45267</v>
      </c>
      <c r="K11180" s="5" t="b">
        <f aca="false">TRUE()</f>
        <v>1</v>
      </c>
      <c r="L11180" s="6" t="str">
        <f aca="false">IFERROR(INDEX(CategoryCodes!$B$2:$B$9,MATCH(C11180,CategoryCodes!$A$2:$A$9,0)),"")</f>
        <v>E</v>
      </c>
      <c r="M11180" s="7" t="n">
        <f aca="false">IFERROR(VALUE(MID(D11180,FIND("_",D11180)+1,FIND("_",D11180,FIND("_",D11180)+1)-FIND("_",D11180)-1)),"")</f>
        <v>20</v>
      </c>
      <c r="N11180" s="7" t="str">
        <f aca="false">IF(OR(C11180="",M11180=""),"",C11180&amp;" Item "&amp;M11180)</f>
        <v>Food Item 20</v>
      </c>
      <c r="O11180" s="7" t="n">
        <v>222</v>
      </c>
      <c r="P11180" s="8" t="n">
        <f aca="false">G11180*Q11180</f>
        <v>16.75</v>
      </c>
      <c r="Q11180" s="9" t="n">
        <f aca="false">IF(K11180=TRUE(),0.1,0)</f>
        <v>0.1</v>
      </c>
    </row>
    <row r="11181" customFormat="false" ht="15" hidden="false" customHeight="true" outlineLevel="0" collapsed="false">
      <c r="A11181" s="1" t="s">
        <v>11434</v>
      </c>
      <c r="B11181" s="1" t="s">
        <v>28</v>
      </c>
      <c r="C11181" s="1" t="s">
        <v>72</v>
      </c>
      <c r="D11181" s="1" t="s">
        <v>925</v>
      </c>
      <c r="E11181" s="1" t="n">
        <v>17</v>
      </c>
      <c r="F11181" s="1" t="n">
        <v>10</v>
      </c>
      <c r="G11181" s="1" t="n">
        <v>170</v>
      </c>
      <c r="H11181" s="1" t="s">
        <v>31</v>
      </c>
      <c r="I11181" s="1" t="s">
        <v>22</v>
      </c>
      <c r="J11181" s="4" t="n">
        <v>44712</v>
      </c>
      <c r="K11181" s="5" t="b">
        <f aca="false">FALSE()</f>
        <v>0</v>
      </c>
      <c r="L11181" s="6" t="str">
        <f aca="false">IFERROR(INDEX(CategoryCodes!$B$2:$B$9,MATCH(C11181,CategoryCodes!$A$2:$A$9,0)),"")</f>
        <v>D</v>
      </c>
      <c r="M11181" s="7" t="n">
        <f aca="false">IFERROR(VALUE(MID(D11181,FIND("_",D11181)+1,FIND("_",D11181,FIND("_",D11181)+1)-FIND("_",D11181)-1)),"")</f>
        <v>9</v>
      </c>
      <c r="N11181" s="7" t="str">
        <f aca="false">IF(OR(C11181="",M11181=""),"",C11181&amp;" Item "&amp;M11181)</f>
        <v>Electric household essentials Item 9</v>
      </c>
      <c r="O11181" s="7" t="n">
        <v>296</v>
      </c>
      <c r="P11181" s="8" t="n">
        <f aca="false">G11181*Q11181</f>
        <v>0</v>
      </c>
      <c r="Q11181" s="9" t="n">
        <f aca="false">IF(K11181=TRUE(),0.1,0)</f>
        <v>0</v>
      </c>
    </row>
    <row r="11182" customFormat="false" ht="15" hidden="false" customHeight="true" outlineLevel="0" collapsed="false">
      <c r="A11182" s="1" t="s">
        <v>11435</v>
      </c>
      <c r="B11182" s="1" t="s">
        <v>95</v>
      </c>
      <c r="C11182" s="1" t="s">
        <v>38</v>
      </c>
      <c r="D11182" s="1" t="s">
        <v>504</v>
      </c>
      <c r="E11182" s="1" t="n">
        <v>29</v>
      </c>
      <c r="F11182" s="1" t="n">
        <v>4</v>
      </c>
      <c r="G11182" s="1" t="n">
        <v>116</v>
      </c>
      <c r="H11182" s="1" t="s">
        <v>21</v>
      </c>
      <c r="I11182" s="1" t="s">
        <v>44</v>
      </c>
      <c r="J11182" s="4" t="n">
        <v>44946</v>
      </c>
      <c r="L11182" s="6" t="str">
        <f aca="false">IFERROR(INDEX(CategoryCodes!$B$2:$B$9,MATCH(C11182,CategoryCodes!$A$2:$A$9,0)),"")</f>
        <v>E</v>
      </c>
      <c r="M11182" s="7" t="n">
        <f aca="false">IFERROR(VALUE(MID(D11182,FIND("_",D11182)+1,FIND("_",D11182,FIND("_",D11182)+1)-FIND("_",D11182)-1)),"")</f>
        <v>17</v>
      </c>
      <c r="N11182" s="7" t="str">
        <f aca="false">IF(OR(C11182="",M11182=""),"",C11182&amp;" Item "&amp;M11182)</f>
        <v>Food Item 17</v>
      </c>
      <c r="O11182" s="7" t="n">
        <v>113</v>
      </c>
      <c r="P11182" s="8" t="n">
        <f aca="false">G11182*Q11182</f>
        <v>0</v>
      </c>
      <c r="Q11182" s="9" t="n">
        <f aca="false">IF(K11182=TRUE(),0.1,0)</f>
        <v>0</v>
      </c>
    </row>
    <row r="11183" customFormat="false" ht="15" hidden="false" customHeight="true" outlineLevel="0" collapsed="false">
      <c r="A11183" s="1" t="s">
        <v>11436</v>
      </c>
      <c r="B11183" s="1" t="s">
        <v>49</v>
      </c>
      <c r="C11183" s="1" t="s">
        <v>29</v>
      </c>
      <c r="E11183" s="1" t="n">
        <v>12.5</v>
      </c>
      <c r="H11183" s="1" t="s">
        <v>54</v>
      </c>
      <c r="I11183" s="1" t="s">
        <v>44</v>
      </c>
      <c r="J11183" s="4" t="n">
        <v>44714</v>
      </c>
      <c r="L11183" s="6" t="str">
        <f aca="false">IFERROR(INDEX(CategoryCodes!$B$2:$B$9,MATCH(C11183,CategoryCodes!$A$2:$A$9,0)),"")</f>
        <v>B</v>
      </c>
      <c r="M11183" s="7" t="str">
        <f aca="false">IFERROR(VALUE(MID(D11183,FIND("_",D11183)+1,FIND("_",D11183,FIND("_",D11183)+1)-FIND("_",D11183)-1)),"")</f>
        <v/>
      </c>
      <c r="N11183" s="7" t="str">
        <f aca="false">IF(OR(C11183="",M11183=""),"",C11183&amp;" Item "&amp;M11183)</f>
        <v/>
      </c>
      <c r="O11183" s="7" t="n">
        <v>456</v>
      </c>
      <c r="P11183" s="8" t="n">
        <f aca="false">G11183*Q11183</f>
        <v>0</v>
      </c>
      <c r="Q11183" s="9" t="n">
        <f aca="false">IF(K11183=TRUE(),0.1,0)</f>
        <v>0</v>
      </c>
    </row>
    <row r="11184" customFormat="false" ht="15" hidden="false" customHeight="true" outlineLevel="0" collapsed="false">
      <c r="A11184" s="1" t="s">
        <v>11437</v>
      </c>
      <c r="B11184" s="1" t="s">
        <v>95</v>
      </c>
      <c r="C11184" s="1" t="s">
        <v>136</v>
      </c>
      <c r="D11184" s="1" t="s">
        <v>627</v>
      </c>
      <c r="E11184" s="1" t="n">
        <v>21.5</v>
      </c>
      <c r="F11184" s="1" t="n">
        <v>5</v>
      </c>
      <c r="G11184" s="1" t="n">
        <v>107.5</v>
      </c>
      <c r="H11184" s="1" t="s">
        <v>54</v>
      </c>
      <c r="I11184" s="1" t="s">
        <v>44</v>
      </c>
      <c r="J11184" s="4" t="n">
        <v>45550</v>
      </c>
      <c r="K11184" s="5" t="b">
        <f aca="false">TRUE()</f>
        <v>1</v>
      </c>
      <c r="L11184" s="6" t="str">
        <f aca="false">IFERROR(INDEX(CategoryCodes!$B$2:$B$9,MATCH(C11184,CategoryCodes!$A$2:$A$9,0)),"")</f>
        <v>C</v>
      </c>
      <c r="M11184" s="7" t="n">
        <f aca="false">IFERROR(VALUE(MID(D11184,FIND("_",D11184)+1,FIND("_",D11184,FIND("_",D11184)+1)-FIND("_",D11184)-1)),"")</f>
        <v>12</v>
      </c>
      <c r="N11184" s="7" t="str">
        <f aca="false">IF(OR(C11184="",M11184=""),"",C11184&amp;" Item "&amp;M11184)</f>
        <v>Computers and electric accessories Item 12</v>
      </c>
      <c r="O11184" s="7" t="n">
        <v>474</v>
      </c>
      <c r="P11184" s="8" t="n">
        <f aca="false">G11184*Q11184</f>
        <v>10.75</v>
      </c>
      <c r="Q11184" s="9" t="n">
        <f aca="false">IF(K11184=TRUE(),0.1,0)</f>
        <v>0.1</v>
      </c>
    </row>
    <row r="11185" customFormat="false" ht="15" hidden="false" customHeight="true" outlineLevel="0" collapsed="false">
      <c r="A11185" s="1" t="s">
        <v>11438</v>
      </c>
      <c r="B11185" s="1" t="s">
        <v>37</v>
      </c>
      <c r="C11185" s="1" t="s">
        <v>47</v>
      </c>
      <c r="D11185" s="1" t="s">
        <v>348</v>
      </c>
      <c r="E11185" s="1" t="n">
        <v>29</v>
      </c>
      <c r="F11185" s="1" t="n">
        <v>3</v>
      </c>
      <c r="G11185" s="1" t="n">
        <v>87</v>
      </c>
      <c r="H11185" s="1" t="s">
        <v>54</v>
      </c>
      <c r="I11185" s="1" t="s">
        <v>22</v>
      </c>
      <c r="J11185" s="4" t="n">
        <v>45448</v>
      </c>
      <c r="K11185" s="5" t="b">
        <f aca="false">FALSE()</f>
        <v>0</v>
      </c>
      <c r="L11185" s="6" t="str">
        <f aca="false">IFERROR(INDEX(CategoryCodes!$B$2:$B$9,MATCH(C11185,CategoryCodes!$A$2:$A$9,0)),"")</f>
        <v>F</v>
      </c>
      <c r="M11185" s="7" t="n">
        <f aca="false">IFERROR(VALUE(MID(D11185,FIND("_",D11185)+1,FIND("_",D11185,FIND("_",D11185)+1)-FIND("_",D11185)-1)),"")</f>
        <v>17</v>
      </c>
      <c r="N11185" s="7" t="str">
        <f aca="false">IF(OR(C11185="",M11185=""),"",C11185&amp;" Item "&amp;M11185)</f>
        <v>Furniture Item 17</v>
      </c>
      <c r="O11185" s="7" t="n">
        <v>302</v>
      </c>
      <c r="P11185" s="8" t="n">
        <f aca="false">G11185*Q11185</f>
        <v>0</v>
      </c>
      <c r="Q11185" s="9" t="n">
        <f aca="false">IF(K11185=TRUE(),0.1,0)</f>
        <v>0</v>
      </c>
    </row>
    <row r="11186" customFormat="false" ht="15" hidden="false" customHeight="true" outlineLevel="0" collapsed="false">
      <c r="A11186" s="1" t="s">
        <v>11439</v>
      </c>
      <c r="B11186" s="1" t="s">
        <v>37</v>
      </c>
      <c r="C11186" s="1" t="s">
        <v>34</v>
      </c>
      <c r="D11186" s="1" t="s">
        <v>180</v>
      </c>
      <c r="E11186" s="1" t="n">
        <v>9.5</v>
      </c>
      <c r="F11186" s="1" t="n">
        <v>6</v>
      </c>
      <c r="G11186" s="1" t="n">
        <v>57</v>
      </c>
      <c r="H11186" s="1" t="s">
        <v>21</v>
      </c>
      <c r="I11186" s="1" t="s">
        <v>22</v>
      </c>
      <c r="J11186" s="4" t="n">
        <v>44671</v>
      </c>
      <c r="K11186" s="5" t="b">
        <f aca="false">FALSE()</f>
        <v>0</v>
      </c>
      <c r="L11186" s="6" t="str">
        <f aca="false">IFERROR(INDEX(CategoryCodes!$B$2:$B$9,MATCH(C11186,CategoryCodes!$A$2:$A$9,0)),"")</f>
        <v>A</v>
      </c>
      <c r="M11186" s="7" t="n">
        <f aca="false">IFERROR(VALUE(MID(D11186,FIND("_",D11186)+1,FIND("_",D11186,FIND("_",D11186)+1)-FIND("_",D11186)-1)),"")</f>
        <v>4</v>
      </c>
      <c r="N11186" s="7" t="str">
        <f aca="false">IF(OR(C11186="",M11186=""),"",C11186&amp;" Item "&amp;M11186)</f>
        <v>Beverages Item 4</v>
      </c>
      <c r="O11186" s="7" t="n">
        <v>484</v>
      </c>
      <c r="P11186" s="8" t="n">
        <f aca="false">G11186*Q11186</f>
        <v>0</v>
      </c>
      <c r="Q11186" s="9" t="n">
        <f aca="false">IF(K11186=TRUE(),0.1,0)</f>
        <v>0</v>
      </c>
    </row>
    <row r="11187" customFormat="false" ht="15" hidden="false" customHeight="true" outlineLevel="0" collapsed="false">
      <c r="A11187" s="1" t="s">
        <v>11440</v>
      </c>
      <c r="B11187" s="1" t="s">
        <v>122</v>
      </c>
      <c r="C11187" s="1" t="s">
        <v>72</v>
      </c>
      <c r="F11187" s="1" t="n">
        <v>1</v>
      </c>
      <c r="G11187" s="1" t="n">
        <v>33.5</v>
      </c>
      <c r="H11187" s="1" t="s">
        <v>31</v>
      </c>
      <c r="I11187" s="1" t="s">
        <v>22</v>
      </c>
      <c r="J11187" s="4" t="n">
        <v>45278</v>
      </c>
      <c r="L11187" s="6" t="str">
        <f aca="false">IFERROR(INDEX(CategoryCodes!$B$2:$B$9,MATCH(C11187,CategoryCodes!$A$2:$A$9,0)),"")</f>
        <v>D</v>
      </c>
      <c r="M11187" s="7" t="str">
        <f aca="false">IFERROR(VALUE(MID(D11187,FIND("_",D11187)+1,FIND("_",D11187,FIND("_",D11187)+1)-FIND("_",D11187)-1)),"")</f>
        <v/>
      </c>
      <c r="N11187" s="7" t="str">
        <f aca="false">IF(OR(C11187="",M11187=""),"",C11187&amp;" Item "&amp;M11187)</f>
        <v/>
      </c>
      <c r="O11187" s="7" t="n">
        <v>76</v>
      </c>
      <c r="P11187" s="8" t="n">
        <f aca="false">G11187*Q11187</f>
        <v>0</v>
      </c>
      <c r="Q11187" s="9" t="n">
        <f aca="false">IF(K11187=TRUE(),0.1,0)</f>
        <v>0</v>
      </c>
    </row>
    <row r="11188" customFormat="false" ht="15" hidden="false" customHeight="true" outlineLevel="0" collapsed="false">
      <c r="A11188" s="1" t="s">
        <v>11441</v>
      </c>
      <c r="B11188" s="1" t="s">
        <v>28</v>
      </c>
      <c r="C11188" s="1" t="s">
        <v>29</v>
      </c>
      <c r="D11188" s="1" t="s">
        <v>557</v>
      </c>
      <c r="E11188" s="1" t="n">
        <v>11</v>
      </c>
      <c r="F11188" s="1" t="n">
        <v>1</v>
      </c>
      <c r="G11188" s="1" t="n">
        <v>11</v>
      </c>
      <c r="H11188" s="1" t="s">
        <v>21</v>
      </c>
      <c r="I11188" s="1" t="s">
        <v>44</v>
      </c>
      <c r="J11188" s="4" t="n">
        <v>45397</v>
      </c>
      <c r="L11188" s="6" t="str">
        <f aca="false">IFERROR(INDEX(CategoryCodes!$B$2:$B$9,MATCH(C11188,CategoryCodes!$A$2:$A$9,0)),"")</f>
        <v>B</v>
      </c>
      <c r="M11188" s="7" t="n">
        <f aca="false">IFERROR(VALUE(MID(D11188,FIND("_",D11188)+1,FIND("_",D11188,FIND("_",D11188)+1)-FIND("_",D11188)-1)),"")</f>
        <v>5</v>
      </c>
      <c r="N11188" s="7" t="str">
        <f aca="false">IF(OR(C11188="",M11188=""),"",C11188&amp;" Item "&amp;M11188)</f>
        <v>Butchers Item 5</v>
      </c>
      <c r="O11188" s="7" t="n">
        <v>467</v>
      </c>
      <c r="P11188" s="8" t="n">
        <f aca="false">G11188*Q11188</f>
        <v>0</v>
      </c>
      <c r="Q11188" s="9" t="n">
        <f aca="false">IF(K11188=TRUE(),0.1,0)</f>
        <v>0</v>
      </c>
    </row>
    <row r="11189" customFormat="false" ht="15" hidden="false" customHeight="true" outlineLevel="0" collapsed="false">
      <c r="A11189" s="1" t="s">
        <v>11442</v>
      </c>
      <c r="B11189" s="1" t="s">
        <v>46</v>
      </c>
      <c r="C11189" s="1" t="s">
        <v>34</v>
      </c>
      <c r="D11189" s="1" t="s">
        <v>123</v>
      </c>
      <c r="E11189" s="1" t="n">
        <v>36.5</v>
      </c>
      <c r="F11189" s="1" t="n">
        <v>9</v>
      </c>
      <c r="G11189" s="1" t="n">
        <v>328.5</v>
      </c>
      <c r="H11189" s="1" t="s">
        <v>54</v>
      </c>
      <c r="I11189" s="1" t="s">
        <v>44</v>
      </c>
      <c r="J11189" s="4" t="n">
        <v>44574</v>
      </c>
      <c r="L11189" s="6" t="str">
        <f aca="false">IFERROR(INDEX(CategoryCodes!$B$2:$B$9,MATCH(C11189,CategoryCodes!$A$2:$A$9,0)),"")</f>
        <v>A</v>
      </c>
      <c r="M11189" s="7" t="n">
        <f aca="false">IFERROR(VALUE(MID(D11189,FIND("_",D11189)+1,FIND("_",D11189,FIND("_",D11189)+1)-FIND("_",D11189)-1)),"")</f>
        <v>22</v>
      </c>
      <c r="N11189" s="7" t="str">
        <f aca="false">IF(OR(C11189="",M11189=""),"",C11189&amp;" Item "&amp;M11189)</f>
        <v>Beverages Item 22</v>
      </c>
      <c r="O11189" s="7" t="n">
        <v>293</v>
      </c>
      <c r="P11189" s="8" t="n">
        <f aca="false">G11189*Q11189</f>
        <v>0</v>
      </c>
      <c r="Q11189" s="9" t="n">
        <f aca="false">IF(K11189=TRUE(),0.1,0)</f>
        <v>0</v>
      </c>
    </row>
    <row r="11190" customFormat="false" ht="15" hidden="false" customHeight="true" outlineLevel="0" collapsed="false">
      <c r="A11190" s="1" t="s">
        <v>11443</v>
      </c>
      <c r="B11190" s="1" t="s">
        <v>83</v>
      </c>
      <c r="C11190" s="1" t="s">
        <v>25</v>
      </c>
      <c r="D11190" s="1" t="s">
        <v>290</v>
      </c>
      <c r="E11190" s="1" t="n">
        <v>8</v>
      </c>
      <c r="F11190" s="1" t="n">
        <v>10</v>
      </c>
      <c r="G11190" s="1" t="n">
        <v>80</v>
      </c>
      <c r="H11190" s="1" t="s">
        <v>31</v>
      </c>
      <c r="I11190" s="1" t="s">
        <v>22</v>
      </c>
      <c r="J11190" s="4" t="n">
        <v>45608</v>
      </c>
      <c r="K11190" s="5" t="b">
        <f aca="false">FALSE()</f>
        <v>0</v>
      </c>
      <c r="L11190" s="6" t="str">
        <f aca="false">IFERROR(INDEX(CategoryCodes!$B$2:$B$9,MATCH(C11190,CategoryCodes!$A$2:$A$9,0)),"")</f>
        <v>G</v>
      </c>
      <c r="M11190" s="7" t="n">
        <f aca="false">IFERROR(VALUE(MID(D11190,FIND("_",D11190)+1,FIND("_",D11190,FIND("_",D11190)+1)-FIND("_",D11190)-1)),"")</f>
        <v>3</v>
      </c>
      <c r="N11190" s="7" t="str">
        <f aca="false">IF(OR(C11190="",M11190=""),"",C11190&amp;" Item "&amp;M11190)</f>
        <v>Milk Products Item 3</v>
      </c>
      <c r="O11190" s="7" t="n">
        <v>459</v>
      </c>
      <c r="P11190" s="8" t="n">
        <f aca="false">G11190*Q11190</f>
        <v>0</v>
      </c>
      <c r="Q11190" s="9" t="n">
        <f aca="false">IF(K11190=TRUE(),0.1,0)</f>
        <v>0</v>
      </c>
    </row>
    <row r="11191" customFormat="false" ht="15" hidden="false" customHeight="true" outlineLevel="0" collapsed="false">
      <c r="A11191" s="1" t="s">
        <v>11444</v>
      </c>
      <c r="B11191" s="1" t="s">
        <v>119</v>
      </c>
      <c r="C11191" s="1" t="s">
        <v>47</v>
      </c>
      <c r="D11191" s="1" t="s">
        <v>93</v>
      </c>
      <c r="E11191" s="1" t="n">
        <v>41</v>
      </c>
      <c r="F11191" s="1" t="n">
        <v>7</v>
      </c>
      <c r="G11191" s="1" t="n">
        <v>287</v>
      </c>
      <c r="H11191" s="1" t="s">
        <v>54</v>
      </c>
      <c r="I11191" s="1" t="s">
        <v>22</v>
      </c>
      <c r="J11191" s="4" t="n">
        <v>44643</v>
      </c>
      <c r="K11191" s="5" t="b">
        <f aca="false">TRUE()</f>
        <v>1</v>
      </c>
      <c r="L11191" s="6" t="str">
        <f aca="false">IFERROR(INDEX(CategoryCodes!$B$2:$B$9,MATCH(C11191,CategoryCodes!$A$2:$A$9,0)),"")</f>
        <v>F</v>
      </c>
      <c r="M11191" s="7" t="n">
        <f aca="false">IFERROR(VALUE(MID(D11191,FIND("_",D11191)+1,FIND("_",D11191,FIND("_",D11191)+1)-FIND("_",D11191)-1)),"")</f>
        <v>25</v>
      </c>
      <c r="N11191" s="7" t="str">
        <f aca="false">IF(OR(C11191="",M11191=""),"",C11191&amp;" Item "&amp;M11191)</f>
        <v>Furniture Item 25</v>
      </c>
      <c r="O11191" s="7" t="n">
        <v>2</v>
      </c>
      <c r="P11191" s="8" t="n">
        <f aca="false">G11191*Q11191</f>
        <v>28.7</v>
      </c>
      <c r="Q11191" s="9" t="n">
        <f aca="false">IF(K11191=TRUE(),0.1,0)</f>
        <v>0.1</v>
      </c>
    </row>
    <row r="11192" customFormat="false" ht="15" hidden="false" customHeight="true" outlineLevel="0" collapsed="false">
      <c r="A11192" s="1" t="s">
        <v>11445</v>
      </c>
      <c r="B11192" s="1" t="s">
        <v>129</v>
      </c>
      <c r="C11192" s="1" t="s">
        <v>72</v>
      </c>
      <c r="D11192" s="1" t="s">
        <v>364</v>
      </c>
      <c r="E11192" s="1" t="n">
        <v>5</v>
      </c>
      <c r="F11192" s="1" t="n">
        <v>8</v>
      </c>
      <c r="G11192" s="1" t="n">
        <v>40</v>
      </c>
      <c r="H11192" s="1" t="s">
        <v>21</v>
      </c>
      <c r="I11192" s="1" t="s">
        <v>44</v>
      </c>
      <c r="J11192" s="4" t="n">
        <v>44893</v>
      </c>
      <c r="K11192" s="5" t="b">
        <f aca="false">FALSE()</f>
        <v>0</v>
      </c>
      <c r="L11192" s="6" t="str">
        <f aca="false">IFERROR(INDEX(CategoryCodes!$B$2:$B$9,MATCH(C11192,CategoryCodes!$A$2:$A$9,0)),"")</f>
        <v>D</v>
      </c>
      <c r="M11192" s="7" t="n">
        <f aca="false">IFERROR(VALUE(MID(D11192,FIND("_",D11192)+1,FIND("_",D11192,FIND("_",D11192)+1)-FIND("_",D11192)-1)),"")</f>
        <v>1</v>
      </c>
      <c r="N11192" s="7" t="str">
        <f aca="false">IF(OR(C11192="",M11192=""),"",C11192&amp;" Item "&amp;M11192)</f>
        <v>Electric household essentials Item 1</v>
      </c>
      <c r="O11192" s="7" t="n">
        <v>213</v>
      </c>
      <c r="P11192" s="8" t="n">
        <f aca="false">G11192*Q11192</f>
        <v>0</v>
      </c>
      <c r="Q11192" s="9" t="n">
        <f aca="false">IF(K11192=TRUE(),0.1,0)</f>
        <v>0</v>
      </c>
    </row>
    <row r="11193" customFormat="false" ht="15" hidden="false" customHeight="true" outlineLevel="0" collapsed="false">
      <c r="A11193" s="1" t="s">
        <v>11446</v>
      </c>
      <c r="B11193" s="1" t="s">
        <v>33</v>
      </c>
      <c r="C11193" s="1" t="s">
        <v>19</v>
      </c>
      <c r="D11193" s="1" t="s">
        <v>526</v>
      </c>
      <c r="E11193" s="1" t="n">
        <v>15.5</v>
      </c>
      <c r="F11193" s="1" t="n">
        <v>8</v>
      </c>
      <c r="G11193" s="1" t="n">
        <v>124</v>
      </c>
      <c r="H11193" s="1" t="s">
        <v>54</v>
      </c>
      <c r="I11193" s="1" t="s">
        <v>44</v>
      </c>
      <c r="J11193" s="4" t="n">
        <v>45361</v>
      </c>
      <c r="L11193" s="6" t="str">
        <f aca="false">IFERROR(INDEX(CategoryCodes!$B$2:$B$9,MATCH(C11193,CategoryCodes!$A$2:$A$9,0)),"")</f>
        <v>H</v>
      </c>
      <c r="M11193" s="7" t="n">
        <f aca="false">IFERROR(VALUE(MID(D11193,FIND("_",D11193)+1,FIND("_",D11193,FIND("_",D11193)+1)-FIND("_",D11193)-1)),"")</f>
        <v>8</v>
      </c>
      <c r="N11193" s="7" t="str">
        <f aca="false">IF(OR(C11193="",M11193=""),"",C11193&amp;" Item "&amp;M11193)</f>
        <v>Patisserie Item 8</v>
      </c>
      <c r="O11193" s="7" t="n">
        <v>22</v>
      </c>
      <c r="P11193" s="8" t="n">
        <f aca="false">G11193*Q11193</f>
        <v>0</v>
      </c>
      <c r="Q11193" s="9" t="n">
        <f aca="false">IF(K11193=TRUE(),0.1,0)</f>
        <v>0</v>
      </c>
    </row>
    <row r="11194" customFormat="false" ht="15" hidden="false" customHeight="true" outlineLevel="0" collapsed="false">
      <c r="A11194" s="1" t="s">
        <v>11447</v>
      </c>
      <c r="B11194" s="1" t="s">
        <v>52</v>
      </c>
      <c r="C11194" s="1" t="s">
        <v>47</v>
      </c>
      <c r="D11194" s="1" t="s">
        <v>205</v>
      </c>
      <c r="E11194" s="1" t="n">
        <v>39.5</v>
      </c>
      <c r="F11194" s="1" t="n">
        <v>5</v>
      </c>
      <c r="G11194" s="1" t="n">
        <v>197.5</v>
      </c>
      <c r="H11194" s="1" t="s">
        <v>21</v>
      </c>
      <c r="I11194" s="1" t="s">
        <v>44</v>
      </c>
      <c r="J11194" s="4" t="n">
        <v>45367</v>
      </c>
      <c r="K11194" s="5" t="b">
        <f aca="false">FALSE()</f>
        <v>0</v>
      </c>
      <c r="L11194" s="6" t="str">
        <f aca="false">IFERROR(INDEX(CategoryCodes!$B$2:$B$9,MATCH(C11194,CategoryCodes!$A$2:$A$9,0)),"")</f>
        <v>F</v>
      </c>
      <c r="M11194" s="7" t="n">
        <f aca="false">IFERROR(VALUE(MID(D11194,FIND("_",D11194)+1,FIND("_",D11194,FIND("_",D11194)+1)-FIND("_",D11194)-1)),"")</f>
        <v>24</v>
      </c>
      <c r="N11194" s="7" t="str">
        <f aca="false">IF(OR(C11194="",M11194=""),"",C11194&amp;" Item "&amp;M11194)</f>
        <v>Furniture Item 24</v>
      </c>
      <c r="O11194" s="7" t="n">
        <v>20</v>
      </c>
      <c r="P11194" s="8" t="n">
        <f aca="false">G11194*Q11194</f>
        <v>0</v>
      </c>
      <c r="Q11194" s="9" t="n">
        <f aca="false">IF(K11194=TRUE(),0.1,0)</f>
        <v>0</v>
      </c>
    </row>
    <row r="11195" customFormat="false" ht="15" hidden="false" customHeight="true" outlineLevel="0" collapsed="false">
      <c r="A11195" s="1" t="s">
        <v>11448</v>
      </c>
      <c r="B11195" s="1" t="s">
        <v>49</v>
      </c>
      <c r="C11195" s="1" t="s">
        <v>19</v>
      </c>
      <c r="D11195" s="1" t="s">
        <v>98</v>
      </c>
      <c r="E11195" s="1" t="n">
        <v>36.5</v>
      </c>
      <c r="F11195" s="1" t="n">
        <v>2</v>
      </c>
      <c r="G11195" s="1" t="n">
        <v>73</v>
      </c>
      <c r="H11195" s="1" t="s">
        <v>31</v>
      </c>
      <c r="I11195" s="1" t="s">
        <v>22</v>
      </c>
      <c r="J11195" s="4" t="n">
        <v>45525</v>
      </c>
      <c r="L11195" s="6" t="str">
        <f aca="false">IFERROR(INDEX(CategoryCodes!$B$2:$B$9,MATCH(C11195,CategoryCodes!$A$2:$A$9,0)),"")</f>
        <v>H</v>
      </c>
      <c r="M11195" s="7" t="n">
        <f aca="false">IFERROR(VALUE(MID(D11195,FIND("_",D11195)+1,FIND("_",D11195,FIND("_",D11195)+1)-FIND("_",D11195)-1)),"")</f>
        <v>22</v>
      </c>
      <c r="N11195" s="7" t="str">
        <f aca="false">IF(OR(C11195="",M11195=""),"",C11195&amp;" Item "&amp;M11195)</f>
        <v>Patisserie Item 22</v>
      </c>
      <c r="O11195" s="7" t="n">
        <v>240</v>
      </c>
      <c r="P11195" s="8" t="n">
        <f aca="false">G11195*Q11195</f>
        <v>0</v>
      </c>
      <c r="Q11195" s="9" t="n">
        <f aca="false">IF(K11195=TRUE(),0.1,0)</f>
        <v>0</v>
      </c>
    </row>
    <row r="11196" customFormat="false" ht="15" hidden="false" customHeight="true" outlineLevel="0" collapsed="false">
      <c r="A11196" s="1" t="s">
        <v>11449</v>
      </c>
      <c r="B11196" s="1" t="s">
        <v>28</v>
      </c>
      <c r="C11196" s="1" t="s">
        <v>29</v>
      </c>
      <c r="D11196" s="1" t="s">
        <v>30</v>
      </c>
      <c r="E11196" s="1" t="n">
        <v>21.5</v>
      </c>
      <c r="F11196" s="1" t="n">
        <v>5</v>
      </c>
      <c r="G11196" s="1" t="n">
        <v>107.5</v>
      </c>
      <c r="H11196" s="1" t="s">
        <v>31</v>
      </c>
      <c r="I11196" s="1" t="s">
        <v>22</v>
      </c>
      <c r="J11196" s="4" t="n">
        <v>45303</v>
      </c>
      <c r="K11196" s="5" t="b">
        <f aca="false">FALSE()</f>
        <v>0</v>
      </c>
      <c r="L11196" s="6" t="str">
        <f aca="false">IFERROR(INDEX(CategoryCodes!$B$2:$B$9,MATCH(C11196,CategoryCodes!$A$2:$A$9,0)),"")</f>
        <v>B</v>
      </c>
      <c r="M11196" s="7" t="n">
        <f aca="false">IFERROR(VALUE(MID(D11196,FIND("_",D11196)+1,FIND("_",D11196,FIND("_",D11196)+1)-FIND("_",D11196)-1)),"")</f>
        <v>12</v>
      </c>
      <c r="N11196" s="7" t="str">
        <f aca="false">IF(OR(C11196="",M11196=""),"",C11196&amp;" Item "&amp;M11196)</f>
        <v>Butchers Item 12</v>
      </c>
      <c r="O11196" s="7" t="n">
        <v>375</v>
      </c>
      <c r="P11196" s="8" t="n">
        <f aca="false">G11196*Q11196</f>
        <v>0</v>
      </c>
      <c r="Q11196" s="9" t="n">
        <f aca="false">IF(K11196=TRUE(),0.1,0)</f>
        <v>0</v>
      </c>
    </row>
    <row r="11197" customFormat="false" ht="15" hidden="false" customHeight="true" outlineLevel="0" collapsed="false">
      <c r="A11197" s="1" t="s">
        <v>11450</v>
      </c>
      <c r="B11197" s="1" t="s">
        <v>71</v>
      </c>
      <c r="C11197" s="1" t="s">
        <v>34</v>
      </c>
      <c r="F11197" s="1" t="n">
        <v>2</v>
      </c>
      <c r="G11197" s="1" t="n">
        <v>34</v>
      </c>
      <c r="H11197" s="1" t="s">
        <v>54</v>
      </c>
      <c r="I11197" s="1" t="s">
        <v>44</v>
      </c>
      <c r="J11197" s="4" t="n">
        <v>45381</v>
      </c>
      <c r="K11197" s="5" t="b">
        <f aca="false">TRUE()</f>
        <v>1</v>
      </c>
      <c r="L11197" s="6" t="str">
        <f aca="false">IFERROR(INDEX(CategoryCodes!$B$2:$B$9,MATCH(C11197,CategoryCodes!$A$2:$A$9,0)),"")</f>
        <v>A</v>
      </c>
      <c r="M11197" s="7" t="str">
        <f aca="false">IFERROR(VALUE(MID(D11197,FIND("_",D11197)+1,FIND("_",D11197,FIND("_",D11197)+1)-FIND("_",D11197)-1)),"")</f>
        <v/>
      </c>
      <c r="N11197" s="7" t="str">
        <f aca="false">IF(OR(C11197="",M11197=""),"",C11197&amp;" Item "&amp;M11197)</f>
        <v/>
      </c>
      <c r="O11197" s="7" t="n">
        <v>393</v>
      </c>
      <c r="P11197" s="8" t="n">
        <f aca="false">G11197*Q11197</f>
        <v>3.4</v>
      </c>
      <c r="Q11197" s="9" t="n">
        <f aca="false">IF(K11197=TRUE(),0.1,0)</f>
        <v>0.1</v>
      </c>
    </row>
    <row r="11198" customFormat="false" ht="15" hidden="false" customHeight="true" outlineLevel="0" collapsed="false">
      <c r="A11198" s="1" t="s">
        <v>11451</v>
      </c>
      <c r="B11198" s="1" t="s">
        <v>71</v>
      </c>
      <c r="C11198" s="1" t="s">
        <v>19</v>
      </c>
      <c r="D11198" s="1" t="s">
        <v>172</v>
      </c>
      <c r="E11198" s="1" t="n">
        <v>21.5</v>
      </c>
      <c r="F11198" s="1" t="n">
        <v>7</v>
      </c>
      <c r="G11198" s="1" t="n">
        <v>150.5</v>
      </c>
      <c r="H11198" s="1" t="s">
        <v>54</v>
      </c>
      <c r="I11198" s="1" t="s">
        <v>44</v>
      </c>
      <c r="J11198" s="4" t="n">
        <v>45428</v>
      </c>
      <c r="K11198" s="5" t="b">
        <f aca="false">TRUE()</f>
        <v>1</v>
      </c>
      <c r="L11198" s="6" t="str">
        <f aca="false">IFERROR(INDEX(CategoryCodes!$B$2:$B$9,MATCH(C11198,CategoryCodes!$A$2:$A$9,0)),"")</f>
        <v>H</v>
      </c>
      <c r="M11198" s="7" t="n">
        <f aca="false">IFERROR(VALUE(MID(D11198,FIND("_",D11198)+1,FIND("_",D11198,FIND("_",D11198)+1)-FIND("_",D11198)-1)),"")</f>
        <v>12</v>
      </c>
      <c r="N11198" s="7" t="str">
        <f aca="false">IF(OR(C11198="",M11198=""),"",C11198&amp;" Item "&amp;M11198)</f>
        <v>Patisserie Item 12</v>
      </c>
      <c r="O11198" s="7" t="n">
        <v>258</v>
      </c>
      <c r="P11198" s="8" t="n">
        <f aca="false">G11198*Q11198</f>
        <v>15.05</v>
      </c>
      <c r="Q11198" s="9" t="n">
        <f aca="false">IF(K11198=TRUE(),0.1,0)</f>
        <v>0.1</v>
      </c>
    </row>
    <row r="11199" customFormat="false" ht="15" hidden="false" customHeight="true" outlineLevel="0" collapsed="false">
      <c r="A11199" s="1" t="s">
        <v>11452</v>
      </c>
      <c r="B11199" s="1" t="s">
        <v>28</v>
      </c>
      <c r="C11199" s="1" t="s">
        <v>29</v>
      </c>
      <c r="D11199" s="1" t="s">
        <v>1171</v>
      </c>
      <c r="E11199" s="1" t="n">
        <v>9.5</v>
      </c>
      <c r="F11199" s="1" t="n">
        <v>6</v>
      </c>
      <c r="G11199" s="1" t="n">
        <v>57</v>
      </c>
      <c r="H11199" s="1" t="s">
        <v>21</v>
      </c>
      <c r="I11199" s="1" t="s">
        <v>44</v>
      </c>
      <c r="J11199" s="4" t="n">
        <v>44751</v>
      </c>
      <c r="K11199" s="5" t="b">
        <f aca="false">TRUE()</f>
        <v>1</v>
      </c>
      <c r="L11199" s="6" t="str">
        <f aca="false">IFERROR(INDEX(CategoryCodes!$B$2:$B$9,MATCH(C11199,CategoryCodes!$A$2:$A$9,0)),"")</f>
        <v>B</v>
      </c>
      <c r="M11199" s="7" t="n">
        <f aca="false">IFERROR(VALUE(MID(D11199,FIND("_",D11199)+1,FIND("_",D11199,FIND("_",D11199)+1)-FIND("_",D11199)-1)),"")</f>
        <v>4</v>
      </c>
      <c r="N11199" s="7" t="str">
        <f aca="false">IF(OR(C11199="",M11199=""),"",C11199&amp;" Item "&amp;M11199)</f>
        <v>Butchers Item 4</v>
      </c>
      <c r="O11199" s="7" t="n">
        <v>17</v>
      </c>
      <c r="P11199" s="8" t="n">
        <f aca="false">G11199*Q11199</f>
        <v>5.7</v>
      </c>
      <c r="Q11199" s="9" t="n">
        <f aca="false">IF(K11199=TRUE(),0.1,0)</f>
        <v>0.1</v>
      </c>
    </row>
    <row r="11200" customFormat="false" ht="15" hidden="false" customHeight="true" outlineLevel="0" collapsed="false">
      <c r="A11200" s="1" t="s">
        <v>11453</v>
      </c>
      <c r="B11200" s="1" t="s">
        <v>46</v>
      </c>
      <c r="C11200" s="1" t="s">
        <v>25</v>
      </c>
      <c r="D11200" s="1" t="s">
        <v>293</v>
      </c>
      <c r="E11200" s="1" t="n">
        <v>20</v>
      </c>
      <c r="F11200" s="1" t="n">
        <v>10</v>
      </c>
      <c r="G11200" s="1" t="n">
        <v>200</v>
      </c>
      <c r="H11200" s="1" t="s">
        <v>54</v>
      </c>
      <c r="I11200" s="1" t="s">
        <v>44</v>
      </c>
      <c r="J11200" s="4" t="n">
        <v>44950</v>
      </c>
      <c r="K11200" s="5" t="b">
        <f aca="false">FALSE()</f>
        <v>0</v>
      </c>
      <c r="L11200" s="6" t="str">
        <f aca="false">IFERROR(INDEX(CategoryCodes!$B$2:$B$9,MATCH(C11200,CategoryCodes!$A$2:$A$9,0)),"")</f>
        <v>G</v>
      </c>
      <c r="M11200" s="7" t="n">
        <f aca="false">IFERROR(VALUE(MID(D11200,FIND("_",D11200)+1,FIND("_",D11200,FIND("_",D11200)+1)-FIND("_",D11200)-1)),"")</f>
        <v>11</v>
      </c>
      <c r="N11200" s="7" t="str">
        <f aca="false">IF(OR(C11200="",M11200=""),"",C11200&amp;" Item "&amp;M11200)</f>
        <v>Milk Products Item 11</v>
      </c>
      <c r="O11200" s="7" t="n">
        <v>217</v>
      </c>
      <c r="P11200" s="8" t="n">
        <f aca="false">G11200*Q11200</f>
        <v>0</v>
      </c>
      <c r="Q11200" s="9" t="n">
        <f aca="false">IF(K11200=TRUE(),0.1,0)</f>
        <v>0</v>
      </c>
    </row>
    <row r="11201" customFormat="false" ht="15" hidden="false" customHeight="true" outlineLevel="0" collapsed="false">
      <c r="A11201" s="1" t="s">
        <v>11454</v>
      </c>
      <c r="B11201" s="1" t="s">
        <v>24</v>
      </c>
      <c r="C11201" s="1" t="s">
        <v>29</v>
      </c>
      <c r="D11201" s="1" t="s">
        <v>476</v>
      </c>
      <c r="E11201" s="1" t="n">
        <v>29</v>
      </c>
      <c r="F11201" s="1" t="n">
        <v>5</v>
      </c>
      <c r="G11201" s="1" t="n">
        <v>145</v>
      </c>
      <c r="H11201" s="1" t="s">
        <v>31</v>
      </c>
      <c r="I11201" s="1" t="s">
        <v>22</v>
      </c>
      <c r="J11201" s="4" t="n">
        <v>44895</v>
      </c>
      <c r="K11201" s="5" t="b">
        <f aca="false">TRUE()</f>
        <v>1</v>
      </c>
      <c r="L11201" s="6" t="str">
        <f aca="false">IFERROR(INDEX(CategoryCodes!$B$2:$B$9,MATCH(C11201,CategoryCodes!$A$2:$A$9,0)),"")</f>
        <v>B</v>
      </c>
      <c r="M11201" s="7" t="n">
        <f aca="false">IFERROR(VALUE(MID(D11201,FIND("_",D11201)+1,FIND("_",D11201,FIND("_",D11201)+1)-FIND("_",D11201)-1)),"")</f>
        <v>17</v>
      </c>
      <c r="N11201" s="7" t="str">
        <f aca="false">IF(OR(C11201="",M11201=""),"",C11201&amp;" Item "&amp;M11201)</f>
        <v>Butchers Item 17</v>
      </c>
      <c r="O11201" s="7" t="n">
        <v>271</v>
      </c>
      <c r="P11201" s="8" t="n">
        <f aca="false">G11201*Q11201</f>
        <v>14.5</v>
      </c>
      <c r="Q11201" s="9" t="n">
        <f aca="false">IF(K11201=TRUE(),0.1,0)</f>
        <v>0.1</v>
      </c>
    </row>
    <row r="11202" customFormat="false" ht="15" hidden="false" customHeight="true" outlineLevel="0" collapsed="false">
      <c r="A11202" s="1" t="s">
        <v>11455</v>
      </c>
      <c r="B11202" s="1" t="s">
        <v>37</v>
      </c>
      <c r="C11202" s="1" t="s">
        <v>25</v>
      </c>
      <c r="D11202" s="1" t="s">
        <v>216</v>
      </c>
      <c r="E11202" s="1" t="n">
        <v>9.5</v>
      </c>
      <c r="F11202" s="1" t="n">
        <v>3</v>
      </c>
      <c r="G11202" s="1" t="n">
        <v>28.5</v>
      </c>
      <c r="H11202" s="1" t="s">
        <v>21</v>
      </c>
      <c r="I11202" s="1" t="s">
        <v>44</v>
      </c>
      <c r="J11202" s="4" t="n">
        <v>45223</v>
      </c>
      <c r="K11202" s="5" t="b">
        <f aca="false">TRUE()</f>
        <v>1</v>
      </c>
      <c r="L11202" s="6" t="str">
        <f aca="false">IFERROR(INDEX(CategoryCodes!$B$2:$B$9,MATCH(C11202,CategoryCodes!$A$2:$A$9,0)),"")</f>
        <v>G</v>
      </c>
      <c r="M11202" s="7" t="n">
        <f aca="false">IFERROR(VALUE(MID(D11202,FIND("_",D11202)+1,FIND("_",D11202,FIND("_",D11202)+1)-FIND("_",D11202)-1)),"")</f>
        <v>4</v>
      </c>
      <c r="N11202" s="7" t="str">
        <f aca="false">IF(OR(C11202="",M11202=""),"",C11202&amp;" Item "&amp;M11202)</f>
        <v>Milk Products Item 4</v>
      </c>
      <c r="O11202" s="7" t="n">
        <v>201</v>
      </c>
      <c r="P11202" s="8" t="n">
        <f aca="false">G11202*Q11202</f>
        <v>2.85</v>
      </c>
      <c r="Q11202" s="9" t="n">
        <f aca="false">IF(K11202=TRUE(),0.1,0)</f>
        <v>0.1</v>
      </c>
    </row>
    <row r="11203" customFormat="false" ht="15" hidden="false" customHeight="true" outlineLevel="0" collapsed="false">
      <c r="A11203" s="1" t="s">
        <v>11456</v>
      </c>
      <c r="B11203" s="1" t="s">
        <v>129</v>
      </c>
      <c r="C11203" s="1" t="s">
        <v>34</v>
      </c>
      <c r="D11203" s="1" t="s">
        <v>484</v>
      </c>
      <c r="E11203" s="1" t="n">
        <v>8</v>
      </c>
      <c r="F11203" s="1" t="n">
        <v>4</v>
      </c>
      <c r="G11203" s="1" t="n">
        <v>32</v>
      </c>
      <c r="H11203" s="1" t="s">
        <v>54</v>
      </c>
      <c r="I11203" s="1" t="s">
        <v>22</v>
      </c>
      <c r="J11203" s="4" t="n">
        <v>45429</v>
      </c>
      <c r="K11203" s="5" t="b">
        <f aca="false">TRUE()</f>
        <v>1</v>
      </c>
      <c r="L11203" s="6" t="str">
        <f aca="false">IFERROR(INDEX(CategoryCodes!$B$2:$B$9,MATCH(C11203,CategoryCodes!$A$2:$A$9,0)),"")</f>
        <v>A</v>
      </c>
      <c r="M11203" s="7" t="n">
        <f aca="false">IFERROR(VALUE(MID(D11203,FIND("_",D11203)+1,FIND("_",D11203,FIND("_",D11203)+1)-FIND("_",D11203)-1)),"")</f>
        <v>3</v>
      </c>
      <c r="N11203" s="7" t="str">
        <f aca="false">IF(OR(C11203="",M11203=""),"",C11203&amp;" Item "&amp;M11203)</f>
        <v>Beverages Item 3</v>
      </c>
      <c r="O11203" s="7" t="n">
        <v>245</v>
      </c>
      <c r="P11203" s="8" t="n">
        <f aca="false">G11203*Q11203</f>
        <v>3.2</v>
      </c>
      <c r="Q11203" s="9" t="n">
        <f aca="false">IF(K11203=TRUE(),0.1,0)</f>
        <v>0.1</v>
      </c>
    </row>
    <row r="11204" customFormat="false" ht="15" hidden="false" customHeight="true" outlineLevel="0" collapsed="false">
      <c r="A11204" s="1" t="s">
        <v>11457</v>
      </c>
      <c r="B11204" s="1" t="s">
        <v>106</v>
      </c>
      <c r="C11204" s="1" t="s">
        <v>136</v>
      </c>
      <c r="D11204" s="1" t="s">
        <v>326</v>
      </c>
      <c r="E11204" s="1" t="n">
        <v>24.5</v>
      </c>
      <c r="F11204" s="1" t="n">
        <v>2</v>
      </c>
      <c r="G11204" s="1" t="n">
        <v>49</v>
      </c>
      <c r="H11204" s="1" t="s">
        <v>54</v>
      </c>
      <c r="I11204" s="1" t="s">
        <v>44</v>
      </c>
      <c r="J11204" s="4" t="n">
        <v>44729</v>
      </c>
      <c r="K11204" s="5" t="b">
        <f aca="false">TRUE()</f>
        <v>1</v>
      </c>
      <c r="L11204" s="6" t="str">
        <f aca="false">IFERROR(INDEX(CategoryCodes!$B$2:$B$9,MATCH(C11204,CategoryCodes!$A$2:$A$9,0)),"")</f>
        <v>C</v>
      </c>
      <c r="M11204" s="7" t="n">
        <f aca="false">IFERROR(VALUE(MID(D11204,FIND("_",D11204)+1,FIND("_",D11204,FIND("_",D11204)+1)-FIND("_",D11204)-1)),"")</f>
        <v>14</v>
      </c>
      <c r="N11204" s="7" t="str">
        <f aca="false">IF(OR(C11204="",M11204=""),"",C11204&amp;" Item "&amp;M11204)</f>
        <v>Computers and electric accessories Item 14</v>
      </c>
      <c r="O11204" s="7" t="n">
        <v>414</v>
      </c>
      <c r="P11204" s="8" t="n">
        <f aca="false">G11204*Q11204</f>
        <v>4.9</v>
      </c>
      <c r="Q11204" s="9" t="n">
        <f aca="false">IF(K11204=TRUE(),0.1,0)</f>
        <v>0.1</v>
      </c>
    </row>
    <row r="11205" customFormat="false" ht="15" hidden="false" customHeight="true" outlineLevel="0" collapsed="false">
      <c r="A11205" s="1" t="s">
        <v>11458</v>
      </c>
      <c r="B11205" s="1" t="s">
        <v>75</v>
      </c>
      <c r="C11205" s="1" t="s">
        <v>34</v>
      </c>
      <c r="D11205" s="1" t="s">
        <v>484</v>
      </c>
      <c r="E11205" s="1" t="n">
        <v>8</v>
      </c>
      <c r="F11205" s="1" t="n">
        <v>9</v>
      </c>
      <c r="G11205" s="1" t="n">
        <v>72</v>
      </c>
      <c r="H11205" s="1" t="s">
        <v>54</v>
      </c>
      <c r="I11205" s="1" t="s">
        <v>22</v>
      </c>
      <c r="J11205" s="4" t="n">
        <v>44794</v>
      </c>
      <c r="K11205" s="5" t="b">
        <f aca="false">TRUE()</f>
        <v>1</v>
      </c>
      <c r="L11205" s="6" t="str">
        <f aca="false">IFERROR(INDEX(CategoryCodes!$B$2:$B$9,MATCH(C11205,CategoryCodes!$A$2:$A$9,0)),"")</f>
        <v>A</v>
      </c>
      <c r="M11205" s="7" t="n">
        <f aca="false">IFERROR(VALUE(MID(D11205,FIND("_",D11205)+1,FIND("_",D11205,FIND("_",D11205)+1)-FIND("_",D11205)-1)),"")</f>
        <v>3</v>
      </c>
      <c r="N11205" s="7" t="str">
        <f aca="false">IF(OR(C11205="",M11205=""),"",C11205&amp;" Item "&amp;M11205)</f>
        <v>Beverages Item 3</v>
      </c>
      <c r="O11205" s="7" t="n">
        <v>408</v>
      </c>
      <c r="P11205" s="8" t="n">
        <f aca="false">G11205*Q11205</f>
        <v>7.2</v>
      </c>
      <c r="Q11205" s="9" t="n">
        <f aca="false">IF(K11205=TRUE(),0.1,0)</f>
        <v>0.1</v>
      </c>
    </row>
    <row r="11206" customFormat="false" ht="15" hidden="false" customHeight="true" outlineLevel="0" collapsed="false">
      <c r="A11206" s="1" t="s">
        <v>11459</v>
      </c>
      <c r="B11206" s="1" t="s">
        <v>24</v>
      </c>
      <c r="C11206" s="1" t="s">
        <v>72</v>
      </c>
      <c r="D11206" s="1" t="s">
        <v>426</v>
      </c>
      <c r="E11206" s="1" t="n">
        <v>41</v>
      </c>
      <c r="F11206" s="1" t="n">
        <v>6</v>
      </c>
      <c r="G11206" s="1" t="n">
        <v>246</v>
      </c>
      <c r="H11206" s="1" t="s">
        <v>21</v>
      </c>
      <c r="I11206" s="1" t="s">
        <v>44</v>
      </c>
      <c r="J11206" s="4" t="n">
        <v>44959</v>
      </c>
      <c r="K11206" s="5" t="b">
        <f aca="false">TRUE()</f>
        <v>1</v>
      </c>
      <c r="L11206" s="6" t="str">
        <f aca="false">IFERROR(INDEX(CategoryCodes!$B$2:$B$9,MATCH(C11206,CategoryCodes!$A$2:$A$9,0)),"")</f>
        <v>D</v>
      </c>
      <c r="M11206" s="7" t="n">
        <f aca="false">IFERROR(VALUE(MID(D11206,FIND("_",D11206)+1,FIND("_",D11206,FIND("_",D11206)+1)-FIND("_",D11206)-1)),"")</f>
        <v>25</v>
      </c>
      <c r="N11206" s="7" t="str">
        <f aca="false">IF(OR(C11206="",M11206=""),"",C11206&amp;" Item "&amp;M11206)</f>
        <v>Electric household essentials Item 25</v>
      </c>
      <c r="O11206" s="7" t="n">
        <v>356</v>
      </c>
      <c r="P11206" s="8" t="n">
        <f aca="false">G11206*Q11206</f>
        <v>24.6</v>
      </c>
      <c r="Q11206" s="9" t="n">
        <f aca="false">IF(K11206=TRUE(),0.1,0)</f>
        <v>0.1</v>
      </c>
    </row>
    <row r="11207" customFormat="false" ht="15" hidden="false" customHeight="true" outlineLevel="0" collapsed="false">
      <c r="A11207" s="1" t="s">
        <v>11460</v>
      </c>
      <c r="B11207" s="1" t="s">
        <v>61</v>
      </c>
      <c r="C11207" s="1" t="s">
        <v>136</v>
      </c>
      <c r="D11207" s="1" t="s">
        <v>299</v>
      </c>
      <c r="E11207" s="1" t="n">
        <v>12.5</v>
      </c>
      <c r="F11207" s="1" t="n">
        <v>3</v>
      </c>
      <c r="G11207" s="1" t="n">
        <v>37.5</v>
      </c>
      <c r="H11207" s="1" t="s">
        <v>31</v>
      </c>
      <c r="I11207" s="1" t="s">
        <v>44</v>
      </c>
      <c r="J11207" s="4" t="n">
        <v>45388</v>
      </c>
      <c r="K11207" s="5" t="b">
        <f aca="false">TRUE()</f>
        <v>1</v>
      </c>
      <c r="L11207" s="6" t="str">
        <f aca="false">IFERROR(INDEX(CategoryCodes!$B$2:$B$9,MATCH(C11207,CategoryCodes!$A$2:$A$9,0)),"")</f>
        <v>C</v>
      </c>
      <c r="M11207" s="7" t="n">
        <f aca="false">IFERROR(VALUE(MID(D11207,FIND("_",D11207)+1,FIND("_",D11207,FIND("_",D11207)+1)-FIND("_",D11207)-1)),"")</f>
        <v>6</v>
      </c>
      <c r="N11207" s="7" t="str">
        <f aca="false">IF(OR(C11207="",M11207=""),"",C11207&amp;" Item "&amp;M11207)</f>
        <v>Computers and electric accessories Item 6</v>
      </c>
      <c r="O11207" s="7" t="n">
        <v>420</v>
      </c>
      <c r="P11207" s="8" t="n">
        <f aca="false">G11207*Q11207</f>
        <v>3.75</v>
      </c>
      <c r="Q11207" s="9" t="n">
        <f aca="false">IF(K11207=TRUE(),0.1,0)</f>
        <v>0.1</v>
      </c>
    </row>
    <row r="11208" customFormat="false" ht="15" hidden="false" customHeight="true" outlineLevel="0" collapsed="false">
      <c r="A11208" s="1" t="s">
        <v>11461</v>
      </c>
      <c r="B11208" s="1" t="s">
        <v>80</v>
      </c>
      <c r="C11208" s="1" t="s">
        <v>19</v>
      </c>
      <c r="D11208" s="1" t="s">
        <v>526</v>
      </c>
      <c r="E11208" s="1" t="n">
        <v>15.5</v>
      </c>
      <c r="F11208" s="1" t="n">
        <v>9</v>
      </c>
      <c r="G11208" s="1" t="n">
        <v>139.5</v>
      </c>
      <c r="H11208" s="1" t="s">
        <v>21</v>
      </c>
      <c r="I11208" s="1" t="s">
        <v>44</v>
      </c>
      <c r="J11208" s="4" t="n">
        <v>44867</v>
      </c>
      <c r="K11208" s="5" t="b">
        <f aca="false">TRUE()</f>
        <v>1</v>
      </c>
      <c r="L11208" s="6" t="str">
        <f aca="false">IFERROR(INDEX(CategoryCodes!$B$2:$B$9,MATCH(C11208,CategoryCodes!$A$2:$A$9,0)),"")</f>
        <v>H</v>
      </c>
      <c r="M11208" s="7" t="n">
        <f aca="false">IFERROR(VALUE(MID(D11208,FIND("_",D11208)+1,FIND("_",D11208,FIND("_",D11208)+1)-FIND("_",D11208)-1)),"")</f>
        <v>8</v>
      </c>
      <c r="N11208" s="7" t="str">
        <f aca="false">IF(OR(C11208="",M11208=""),"",C11208&amp;" Item "&amp;M11208)</f>
        <v>Patisserie Item 8</v>
      </c>
      <c r="O11208" s="7" t="n">
        <v>50</v>
      </c>
      <c r="P11208" s="8" t="n">
        <f aca="false">G11208*Q11208</f>
        <v>13.95</v>
      </c>
      <c r="Q11208" s="9" t="n">
        <f aca="false">IF(K11208=TRUE(),0.1,0)</f>
        <v>0.1</v>
      </c>
    </row>
    <row r="11209" customFormat="false" ht="15" hidden="false" customHeight="true" outlineLevel="0" collapsed="false">
      <c r="A11209" s="1" t="s">
        <v>11462</v>
      </c>
      <c r="B11209" s="1" t="s">
        <v>52</v>
      </c>
      <c r="C11209" s="1" t="s">
        <v>25</v>
      </c>
      <c r="D11209" s="1" t="s">
        <v>26</v>
      </c>
      <c r="E11209" s="1" t="n">
        <v>29</v>
      </c>
      <c r="F11209" s="1" t="n">
        <v>4</v>
      </c>
      <c r="G11209" s="1" t="n">
        <v>116</v>
      </c>
      <c r="H11209" s="1" t="s">
        <v>54</v>
      </c>
      <c r="I11209" s="1" t="s">
        <v>44</v>
      </c>
      <c r="J11209" s="4" t="n">
        <v>45485</v>
      </c>
      <c r="K11209" s="5" t="b">
        <f aca="false">FALSE()</f>
        <v>0</v>
      </c>
      <c r="L11209" s="6" t="str">
        <f aca="false">IFERROR(INDEX(CategoryCodes!$B$2:$B$9,MATCH(C11209,CategoryCodes!$A$2:$A$9,0)),"")</f>
        <v>G</v>
      </c>
      <c r="M11209" s="7" t="n">
        <f aca="false">IFERROR(VALUE(MID(D11209,FIND("_",D11209)+1,FIND("_",D11209,FIND("_",D11209)+1)-FIND("_",D11209)-1)),"")</f>
        <v>17</v>
      </c>
      <c r="N11209" s="7" t="str">
        <f aca="false">IF(OR(C11209="",M11209=""),"",C11209&amp;" Item "&amp;M11209)</f>
        <v>Milk Products Item 17</v>
      </c>
      <c r="O11209" s="7" t="n">
        <v>231</v>
      </c>
      <c r="P11209" s="8" t="n">
        <f aca="false">G11209*Q11209</f>
        <v>0</v>
      </c>
      <c r="Q11209" s="9" t="n">
        <f aca="false">IF(K11209=TRUE(),0.1,0)</f>
        <v>0</v>
      </c>
    </row>
    <row r="11210" customFormat="false" ht="15" hidden="false" customHeight="true" outlineLevel="0" collapsed="false">
      <c r="A11210" s="1" t="s">
        <v>11463</v>
      </c>
      <c r="B11210" s="1" t="s">
        <v>37</v>
      </c>
      <c r="C11210" s="1" t="s">
        <v>38</v>
      </c>
      <c r="D11210" s="1" t="s">
        <v>176</v>
      </c>
      <c r="E11210" s="1" t="n">
        <v>30.5</v>
      </c>
      <c r="F11210" s="1" t="n">
        <v>4</v>
      </c>
      <c r="G11210" s="1" t="n">
        <v>122</v>
      </c>
      <c r="H11210" s="1" t="s">
        <v>54</v>
      </c>
      <c r="I11210" s="1" t="s">
        <v>44</v>
      </c>
      <c r="J11210" s="4" t="n">
        <v>44626</v>
      </c>
      <c r="K11210" s="5" t="b">
        <f aca="false">TRUE()</f>
        <v>1</v>
      </c>
      <c r="L11210" s="6" t="str">
        <f aca="false">IFERROR(INDEX(CategoryCodes!$B$2:$B$9,MATCH(C11210,CategoryCodes!$A$2:$A$9,0)),"")</f>
        <v>E</v>
      </c>
      <c r="M11210" s="7" t="n">
        <f aca="false">IFERROR(VALUE(MID(D11210,FIND("_",D11210)+1,FIND("_",D11210,FIND("_",D11210)+1)-FIND("_",D11210)-1)),"")</f>
        <v>18</v>
      </c>
      <c r="N11210" s="7" t="str">
        <f aca="false">IF(OR(C11210="",M11210=""),"",C11210&amp;" Item "&amp;M11210)</f>
        <v>Food Item 18</v>
      </c>
      <c r="O11210" s="7" t="n">
        <v>253</v>
      </c>
      <c r="P11210" s="8" t="n">
        <f aca="false">G11210*Q11210</f>
        <v>12.2</v>
      </c>
      <c r="Q11210" s="9" t="n">
        <f aca="false">IF(K11210=TRUE(),0.1,0)</f>
        <v>0.1</v>
      </c>
    </row>
    <row r="11211" customFormat="false" ht="15" hidden="false" customHeight="true" outlineLevel="0" collapsed="false">
      <c r="A11211" s="1" t="s">
        <v>11464</v>
      </c>
      <c r="B11211" s="1" t="s">
        <v>80</v>
      </c>
      <c r="C11211" s="1" t="s">
        <v>72</v>
      </c>
      <c r="D11211" s="1" t="s">
        <v>73</v>
      </c>
      <c r="E11211" s="1" t="n">
        <v>23</v>
      </c>
      <c r="F11211" s="1" t="n">
        <v>9</v>
      </c>
      <c r="G11211" s="1" t="n">
        <v>207</v>
      </c>
      <c r="H11211" s="1" t="s">
        <v>21</v>
      </c>
      <c r="I11211" s="1" t="s">
        <v>22</v>
      </c>
      <c r="J11211" s="4" t="n">
        <v>44765</v>
      </c>
      <c r="K11211" s="5" t="b">
        <f aca="false">TRUE()</f>
        <v>1</v>
      </c>
      <c r="L11211" s="6" t="str">
        <f aca="false">IFERROR(INDEX(CategoryCodes!$B$2:$B$9,MATCH(C11211,CategoryCodes!$A$2:$A$9,0)),"")</f>
        <v>D</v>
      </c>
      <c r="M11211" s="7" t="n">
        <f aca="false">IFERROR(VALUE(MID(D11211,FIND("_",D11211)+1,FIND("_",D11211,FIND("_",D11211)+1)-FIND("_",D11211)-1)),"")</f>
        <v>13</v>
      </c>
      <c r="N11211" s="7" t="str">
        <f aca="false">IF(OR(C11211="",M11211=""),"",C11211&amp;" Item "&amp;M11211)</f>
        <v>Electric household essentials Item 13</v>
      </c>
      <c r="O11211" s="7" t="n">
        <v>123</v>
      </c>
      <c r="P11211" s="8" t="n">
        <f aca="false">G11211*Q11211</f>
        <v>20.7</v>
      </c>
      <c r="Q11211" s="9" t="n">
        <f aca="false">IF(K11211=TRUE(),0.1,0)</f>
        <v>0.1</v>
      </c>
    </row>
    <row r="11212" customFormat="false" ht="15" hidden="false" customHeight="true" outlineLevel="0" collapsed="false">
      <c r="A11212" s="1" t="s">
        <v>11465</v>
      </c>
      <c r="B11212" s="1" t="s">
        <v>75</v>
      </c>
      <c r="C11212" s="1" t="s">
        <v>19</v>
      </c>
      <c r="D11212" s="1" t="s">
        <v>102</v>
      </c>
      <c r="E11212" s="1" t="n">
        <v>12.5</v>
      </c>
      <c r="F11212" s="1" t="n">
        <v>2</v>
      </c>
      <c r="G11212" s="1" t="n">
        <v>25</v>
      </c>
      <c r="H11212" s="1" t="s">
        <v>31</v>
      </c>
      <c r="I11212" s="1" t="s">
        <v>22</v>
      </c>
      <c r="J11212" s="4" t="n">
        <v>45466</v>
      </c>
      <c r="K11212" s="5" t="b">
        <f aca="false">TRUE()</f>
        <v>1</v>
      </c>
      <c r="L11212" s="6" t="str">
        <f aca="false">IFERROR(INDEX(CategoryCodes!$B$2:$B$9,MATCH(C11212,CategoryCodes!$A$2:$A$9,0)),"")</f>
        <v>H</v>
      </c>
      <c r="M11212" s="7" t="n">
        <f aca="false">IFERROR(VALUE(MID(D11212,FIND("_",D11212)+1,FIND("_",D11212,FIND("_",D11212)+1)-FIND("_",D11212)-1)),"")</f>
        <v>6</v>
      </c>
      <c r="N11212" s="7" t="str">
        <f aca="false">IF(OR(C11212="",M11212=""),"",C11212&amp;" Item "&amp;M11212)</f>
        <v>Patisserie Item 6</v>
      </c>
      <c r="O11212" s="7" t="n">
        <v>42</v>
      </c>
      <c r="P11212" s="8" t="n">
        <f aca="false">G11212*Q11212</f>
        <v>2.5</v>
      </c>
      <c r="Q11212" s="9" t="n">
        <f aca="false">IF(K11212=TRUE(),0.1,0)</f>
        <v>0.1</v>
      </c>
    </row>
    <row r="11213" customFormat="false" ht="15" hidden="false" customHeight="true" outlineLevel="0" collapsed="false">
      <c r="A11213" s="1" t="s">
        <v>11466</v>
      </c>
      <c r="B11213" s="1" t="s">
        <v>122</v>
      </c>
      <c r="C11213" s="1" t="s">
        <v>29</v>
      </c>
      <c r="D11213" s="1" t="s">
        <v>1245</v>
      </c>
      <c r="E11213" s="1" t="n">
        <v>26</v>
      </c>
      <c r="F11213" s="1" t="n">
        <v>1</v>
      </c>
      <c r="G11213" s="1" t="n">
        <v>26</v>
      </c>
      <c r="H11213" s="1" t="s">
        <v>21</v>
      </c>
      <c r="I11213" s="1" t="s">
        <v>22</v>
      </c>
      <c r="J11213" s="4" t="n">
        <v>44642</v>
      </c>
      <c r="K11213" s="5" t="b">
        <f aca="false">TRUE()</f>
        <v>1</v>
      </c>
      <c r="L11213" s="6" t="str">
        <f aca="false">IFERROR(INDEX(CategoryCodes!$B$2:$B$9,MATCH(C11213,CategoryCodes!$A$2:$A$9,0)),"")</f>
        <v>B</v>
      </c>
      <c r="M11213" s="7" t="n">
        <f aca="false">IFERROR(VALUE(MID(D11213,FIND("_",D11213)+1,FIND("_",D11213,FIND("_",D11213)+1)-FIND("_",D11213)-1)),"")</f>
        <v>15</v>
      </c>
      <c r="N11213" s="7" t="str">
        <f aca="false">IF(OR(C11213="",M11213=""),"",C11213&amp;" Item "&amp;M11213)</f>
        <v>Butchers Item 15</v>
      </c>
      <c r="O11213" s="7" t="n">
        <v>285</v>
      </c>
      <c r="P11213" s="8" t="n">
        <f aca="false">G11213*Q11213</f>
        <v>2.6</v>
      </c>
      <c r="Q11213" s="9" t="n">
        <f aca="false">IF(K11213=TRUE(),0.1,0)</f>
        <v>0.1</v>
      </c>
    </row>
    <row r="11214" customFormat="false" ht="15" hidden="false" customHeight="true" outlineLevel="0" collapsed="false">
      <c r="A11214" s="1" t="s">
        <v>11467</v>
      </c>
      <c r="B11214" s="1" t="s">
        <v>104</v>
      </c>
      <c r="C11214" s="1" t="s">
        <v>136</v>
      </c>
      <c r="D11214" s="1" t="s">
        <v>332</v>
      </c>
      <c r="E11214" s="1" t="n">
        <v>30.5</v>
      </c>
      <c r="F11214" s="1" t="n">
        <v>1</v>
      </c>
      <c r="G11214" s="1" t="n">
        <v>30.5</v>
      </c>
      <c r="H11214" s="1" t="s">
        <v>31</v>
      </c>
      <c r="I11214" s="1" t="s">
        <v>44</v>
      </c>
      <c r="J11214" s="4" t="n">
        <v>45085</v>
      </c>
      <c r="K11214" s="5" t="b">
        <f aca="false">FALSE()</f>
        <v>0</v>
      </c>
      <c r="L11214" s="6" t="str">
        <f aca="false">IFERROR(INDEX(CategoryCodes!$B$2:$B$9,MATCH(C11214,CategoryCodes!$A$2:$A$9,0)),"")</f>
        <v>C</v>
      </c>
      <c r="M11214" s="7" t="n">
        <f aca="false">IFERROR(VALUE(MID(D11214,FIND("_",D11214)+1,FIND("_",D11214,FIND("_",D11214)+1)-FIND("_",D11214)-1)),"")</f>
        <v>18</v>
      </c>
      <c r="N11214" s="7" t="str">
        <f aca="false">IF(OR(C11214="",M11214=""),"",C11214&amp;" Item "&amp;M11214)</f>
        <v>Computers and electric accessories Item 18</v>
      </c>
      <c r="O11214" s="7" t="n">
        <v>385</v>
      </c>
      <c r="P11214" s="8" t="n">
        <f aca="false">G11214*Q11214</f>
        <v>0</v>
      </c>
      <c r="Q11214" s="9" t="n">
        <f aca="false">IF(K11214=TRUE(),0.1,0)</f>
        <v>0</v>
      </c>
    </row>
    <row r="11215" customFormat="false" ht="15" hidden="false" customHeight="true" outlineLevel="0" collapsed="false">
      <c r="A11215" s="1" t="s">
        <v>11468</v>
      </c>
      <c r="B11215" s="1" t="s">
        <v>122</v>
      </c>
      <c r="C11215" s="1" t="s">
        <v>29</v>
      </c>
      <c r="D11215" s="1" t="s">
        <v>283</v>
      </c>
      <c r="E11215" s="1" t="n">
        <v>30.5</v>
      </c>
      <c r="F11215" s="1" t="n">
        <v>8</v>
      </c>
      <c r="G11215" s="1" t="n">
        <v>244</v>
      </c>
      <c r="H11215" s="1" t="s">
        <v>54</v>
      </c>
      <c r="I11215" s="1" t="s">
        <v>22</v>
      </c>
      <c r="J11215" s="4" t="n">
        <v>45573</v>
      </c>
      <c r="K11215" s="5" t="b">
        <f aca="false">FALSE()</f>
        <v>0</v>
      </c>
      <c r="L11215" s="6" t="str">
        <f aca="false">IFERROR(INDEX(CategoryCodes!$B$2:$B$9,MATCH(C11215,CategoryCodes!$A$2:$A$9,0)),"")</f>
        <v>B</v>
      </c>
      <c r="M11215" s="7" t="n">
        <f aca="false">IFERROR(VALUE(MID(D11215,FIND("_",D11215)+1,FIND("_",D11215,FIND("_",D11215)+1)-FIND("_",D11215)-1)),"")</f>
        <v>18</v>
      </c>
      <c r="N11215" s="7" t="str">
        <f aca="false">IF(OR(C11215="",M11215=""),"",C11215&amp;" Item "&amp;M11215)</f>
        <v>Butchers Item 18</v>
      </c>
      <c r="O11215" s="7" t="n">
        <v>6</v>
      </c>
      <c r="P11215" s="8" t="n">
        <f aca="false">G11215*Q11215</f>
        <v>0</v>
      </c>
      <c r="Q11215" s="9" t="n">
        <f aca="false">IF(K11215=TRUE(),0.1,0)</f>
        <v>0</v>
      </c>
    </row>
    <row r="11216" customFormat="false" ht="15" hidden="false" customHeight="true" outlineLevel="0" collapsed="false">
      <c r="A11216" s="1" t="s">
        <v>11469</v>
      </c>
      <c r="B11216" s="1" t="s">
        <v>37</v>
      </c>
      <c r="C11216" s="1" t="s">
        <v>25</v>
      </c>
      <c r="D11216" s="1" t="s">
        <v>158</v>
      </c>
      <c r="E11216" s="1" t="n">
        <v>12.5</v>
      </c>
      <c r="F11216" s="1" t="n">
        <v>2</v>
      </c>
      <c r="G11216" s="1" t="n">
        <v>25</v>
      </c>
      <c r="H11216" s="1" t="s">
        <v>31</v>
      </c>
      <c r="I11216" s="1" t="s">
        <v>22</v>
      </c>
      <c r="J11216" s="4" t="n">
        <v>44614</v>
      </c>
      <c r="L11216" s="6" t="str">
        <f aca="false">IFERROR(INDEX(CategoryCodes!$B$2:$B$9,MATCH(C11216,CategoryCodes!$A$2:$A$9,0)),"")</f>
        <v>G</v>
      </c>
      <c r="M11216" s="7" t="n">
        <f aca="false">IFERROR(VALUE(MID(D11216,FIND("_",D11216)+1,FIND("_",D11216,FIND("_",D11216)+1)-FIND("_",D11216)-1)),"")</f>
        <v>6</v>
      </c>
      <c r="N11216" s="7" t="str">
        <f aca="false">IF(OR(C11216="",M11216=""),"",C11216&amp;" Item "&amp;M11216)</f>
        <v>Milk Products Item 6</v>
      </c>
      <c r="O11216" s="7" t="n">
        <v>354</v>
      </c>
      <c r="P11216" s="8" t="n">
        <f aca="false">G11216*Q11216</f>
        <v>0</v>
      </c>
      <c r="Q11216" s="9" t="n">
        <f aca="false">IF(K11216=TRUE(),0.1,0)</f>
        <v>0</v>
      </c>
    </row>
    <row r="11217" customFormat="false" ht="15" hidden="false" customHeight="true" outlineLevel="0" collapsed="false">
      <c r="A11217" s="1" t="s">
        <v>11470</v>
      </c>
      <c r="B11217" s="1" t="s">
        <v>174</v>
      </c>
      <c r="C11217" s="1" t="s">
        <v>19</v>
      </c>
      <c r="D11217" s="1" t="s">
        <v>139</v>
      </c>
      <c r="E11217" s="1" t="n">
        <v>20</v>
      </c>
      <c r="F11217" s="1" t="n">
        <v>9</v>
      </c>
      <c r="G11217" s="1" t="n">
        <v>180</v>
      </c>
      <c r="H11217" s="1" t="s">
        <v>54</v>
      </c>
      <c r="I11217" s="1" t="s">
        <v>44</v>
      </c>
      <c r="J11217" s="4" t="n">
        <v>45009</v>
      </c>
      <c r="L11217" s="6" t="str">
        <f aca="false">IFERROR(INDEX(CategoryCodes!$B$2:$B$9,MATCH(C11217,CategoryCodes!$A$2:$A$9,0)),"")</f>
        <v>H</v>
      </c>
      <c r="M11217" s="7" t="n">
        <f aca="false">IFERROR(VALUE(MID(D11217,FIND("_",D11217)+1,FIND("_",D11217,FIND("_",D11217)+1)-FIND("_",D11217)-1)),"")</f>
        <v>11</v>
      </c>
      <c r="N11217" s="7" t="str">
        <f aca="false">IF(OR(C11217="",M11217=""),"",C11217&amp;" Item "&amp;M11217)</f>
        <v>Patisserie Item 11</v>
      </c>
      <c r="O11217" s="7" t="n">
        <v>374</v>
      </c>
      <c r="P11217" s="8" t="n">
        <f aca="false">G11217*Q11217</f>
        <v>0</v>
      </c>
      <c r="Q11217" s="9" t="n">
        <f aca="false">IF(K11217=TRUE(),0.1,0)</f>
        <v>0</v>
      </c>
    </row>
    <row r="11218" customFormat="false" ht="15" hidden="false" customHeight="true" outlineLevel="0" collapsed="false">
      <c r="A11218" s="1" t="s">
        <v>11471</v>
      </c>
      <c r="B11218" s="1" t="s">
        <v>75</v>
      </c>
      <c r="C11218" s="1" t="s">
        <v>25</v>
      </c>
      <c r="D11218" s="1" t="s">
        <v>279</v>
      </c>
      <c r="E11218" s="1" t="n">
        <v>39.5</v>
      </c>
      <c r="F11218" s="1" t="n">
        <v>6</v>
      </c>
      <c r="G11218" s="1" t="n">
        <v>237</v>
      </c>
      <c r="H11218" s="1" t="s">
        <v>31</v>
      </c>
      <c r="I11218" s="1" t="s">
        <v>44</v>
      </c>
      <c r="J11218" s="4" t="n">
        <v>45307</v>
      </c>
      <c r="K11218" s="5" t="b">
        <f aca="false">TRUE()</f>
        <v>1</v>
      </c>
      <c r="L11218" s="6" t="str">
        <f aca="false">IFERROR(INDEX(CategoryCodes!$B$2:$B$9,MATCH(C11218,CategoryCodes!$A$2:$A$9,0)),"")</f>
        <v>G</v>
      </c>
      <c r="M11218" s="7" t="n">
        <f aca="false">IFERROR(VALUE(MID(D11218,FIND("_",D11218)+1,FIND("_",D11218,FIND("_",D11218)+1)-FIND("_",D11218)-1)),"")</f>
        <v>24</v>
      </c>
      <c r="N11218" s="7" t="str">
        <f aca="false">IF(OR(C11218="",M11218=""),"",C11218&amp;" Item "&amp;M11218)</f>
        <v>Milk Products Item 24</v>
      </c>
      <c r="O11218" s="7" t="n">
        <v>208</v>
      </c>
      <c r="P11218" s="8" t="n">
        <f aca="false">G11218*Q11218</f>
        <v>23.7</v>
      </c>
      <c r="Q11218" s="9" t="n">
        <f aca="false">IF(K11218=TRUE(),0.1,0)</f>
        <v>0.1</v>
      </c>
    </row>
    <row r="11219" customFormat="false" ht="15" hidden="false" customHeight="true" outlineLevel="0" collapsed="false">
      <c r="A11219" s="1" t="s">
        <v>11472</v>
      </c>
      <c r="B11219" s="1" t="s">
        <v>46</v>
      </c>
      <c r="C11219" s="1" t="s">
        <v>72</v>
      </c>
      <c r="D11219" s="1" t="s">
        <v>318</v>
      </c>
      <c r="E11219" s="1" t="n">
        <v>14</v>
      </c>
      <c r="F11219" s="1" t="n">
        <v>6</v>
      </c>
      <c r="G11219" s="1" t="n">
        <v>84</v>
      </c>
      <c r="H11219" s="1" t="s">
        <v>54</v>
      </c>
      <c r="I11219" s="1" t="s">
        <v>44</v>
      </c>
      <c r="J11219" s="4" t="n">
        <v>45253</v>
      </c>
      <c r="K11219" s="5" t="b">
        <f aca="false">TRUE()</f>
        <v>1</v>
      </c>
      <c r="L11219" s="6" t="str">
        <f aca="false">IFERROR(INDEX(CategoryCodes!$B$2:$B$9,MATCH(C11219,CategoryCodes!$A$2:$A$9,0)),"")</f>
        <v>D</v>
      </c>
      <c r="M11219" s="7" t="n">
        <f aca="false">IFERROR(VALUE(MID(D11219,FIND("_",D11219)+1,FIND("_",D11219,FIND("_",D11219)+1)-FIND("_",D11219)-1)),"")</f>
        <v>7</v>
      </c>
      <c r="N11219" s="7" t="str">
        <f aca="false">IF(OR(C11219="",M11219=""),"",C11219&amp;" Item "&amp;M11219)</f>
        <v>Electric household essentials Item 7</v>
      </c>
      <c r="O11219" s="7" t="n">
        <v>486</v>
      </c>
      <c r="P11219" s="8" t="n">
        <f aca="false">G11219*Q11219</f>
        <v>8.4</v>
      </c>
      <c r="Q11219" s="9" t="n">
        <f aca="false">IF(K11219=TRUE(),0.1,0)</f>
        <v>0.1</v>
      </c>
    </row>
    <row r="11220" customFormat="false" ht="15" hidden="false" customHeight="true" outlineLevel="0" collapsed="false">
      <c r="A11220" s="1" t="s">
        <v>11473</v>
      </c>
      <c r="B11220" s="1" t="s">
        <v>129</v>
      </c>
      <c r="C11220" s="1" t="s">
        <v>136</v>
      </c>
      <c r="D11220" s="1" t="s">
        <v>231</v>
      </c>
      <c r="E11220" s="1" t="n">
        <v>41</v>
      </c>
      <c r="F11220" s="1" t="n">
        <v>9</v>
      </c>
      <c r="G11220" s="1" t="n">
        <v>369</v>
      </c>
      <c r="H11220" s="1" t="s">
        <v>31</v>
      </c>
      <c r="I11220" s="1" t="s">
        <v>44</v>
      </c>
      <c r="J11220" s="4" t="n">
        <v>45463</v>
      </c>
      <c r="K11220" s="5" t="b">
        <f aca="false">TRUE()</f>
        <v>1</v>
      </c>
      <c r="L11220" s="6" t="str">
        <f aca="false">IFERROR(INDEX(CategoryCodes!$B$2:$B$9,MATCH(C11220,CategoryCodes!$A$2:$A$9,0)),"")</f>
        <v>C</v>
      </c>
      <c r="M11220" s="7" t="n">
        <f aca="false">IFERROR(VALUE(MID(D11220,FIND("_",D11220)+1,FIND("_",D11220,FIND("_",D11220)+1)-FIND("_",D11220)-1)),"")</f>
        <v>25</v>
      </c>
      <c r="N11220" s="7" t="str">
        <f aca="false">IF(OR(C11220="",M11220=""),"",C11220&amp;" Item "&amp;M11220)</f>
        <v>Computers and electric accessories Item 25</v>
      </c>
      <c r="O11220" s="7" t="n">
        <v>111</v>
      </c>
      <c r="P11220" s="8" t="n">
        <f aca="false">G11220*Q11220</f>
        <v>36.9</v>
      </c>
      <c r="Q11220" s="9" t="n">
        <f aca="false">IF(K11220=TRUE(),0.1,0)</f>
        <v>0.1</v>
      </c>
    </row>
    <row r="11221" customFormat="false" ht="15" hidden="false" customHeight="true" outlineLevel="0" collapsed="false">
      <c r="A11221" s="1" t="s">
        <v>11474</v>
      </c>
      <c r="B11221" s="1" t="s">
        <v>80</v>
      </c>
      <c r="C11221" s="1" t="s">
        <v>19</v>
      </c>
      <c r="D11221" s="1" t="s">
        <v>172</v>
      </c>
      <c r="E11221" s="1" t="n">
        <v>21.5</v>
      </c>
      <c r="F11221" s="1" t="n">
        <v>1</v>
      </c>
      <c r="G11221" s="1" t="n">
        <v>21.5</v>
      </c>
      <c r="H11221" s="1" t="s">
        <v>31</v>
      </c>
      <c r="I11221" s="1" t="s">
        <v>22</v>
      </c>
      <c r="J11221" s="4" t="n">
        <v>45264</v>
      </c>
      <c r="L11221" s="6" t="str">
        <f aca="false">IFERROR(INDEX(CategoryCodes!$B$2:$B$9,MATCH(C11221,CategoryCodes!$A$2:$A$9,0)),"")</f>
        <v>H</v>
      </c>
      <c r="M11221" s="7" t="n">
        <f aca="false">IFERROR(VALUE(MID(D11221,FIND("_",D11221)+1,FIND("_",D11221,FIND("_",D11221)+1)-FIND("_",D11221)-1)),"")</f>
        <v>12</v>
      </c>
      <c r="N11221" s="7" t="str">
        <f aca="false">IF(OR(C11221="",M11221=""),"",C11221&amp;" Item "&amp;M11221)</f>
        <v>Patisserie Item 12</v>
      </c>
      <c r="O11221" s="7" t="n">
        <v>67</v>
      </c>
      <c r="P11221" s="8" t="n">
        <f aca="false">G11221*Q11221</f>
        <v>0</v>
      </c>
      <c r="Q11221" s="9" t="n">
        <f aca="false">IF(K11221=TRUE(),0.1,0)</f>
        <v>0</v>
      </c>
    </row>
    <row r="11222" customFormat="false" ht="15" hidden="false" customHeight="true" outlineLevel="0" collapsed="false">
      <c r="A11222" s="1" t="s">
        <v>11475</v>
      </c>
      <c r="B11222" s="1" t="s">
        <v>52</v>
      </c>
      <c r="C11222" s="1" t="s">
        <v>136</v>
      </c>
      <c r="D11222" s="1" t="s">
        <v>750</v>
      </c>
      <c r="E11222" s="1" t="n">
        <v>38</v>
      </c>
      <c r="F11222" s="1" t="n">
        <v>4</v>
      </c>
      <c r="G11222" s="1" t="n">
        <v>152</v>
      </c>
      <c r="H11222" s="1" t="s">
        <v>21</v>
      </c>
      <c r="I11222" s="1" t="s">
        <v>22</v>
      </c>
      <c r="J11222" s="4" t="n">
        <v>45659</v>
      </c>
      <c r="L11222" s="6" t="str">
        <f aca="false">IFERROR(INDEX(CategoryCodes!$B$2:$B$9,MATCH(C11222,CategoryCodes!$A$2:$A$9,0)),"")</f>
        <v>C</v>
      </c>
      <c r="M11222" s="7" t="n">
        <f aca="false">IFERROR(VALUE(MID(D11222,FIND("_",D11222)+1,FIND("_",D11222,FIND("_",D11222)+1)-FIND("_",D11222)-1)),"")</f>
        <v>23</v>
      </c>
      <c r="N11222" s="7" t="str">
        <f aca="false">IF(OR(C11222="",M11222=""),"",C11222&amp;" Item "&amp;M11222)</f>
        <v>Computers and electric accessories Item 23</v>
      </c>
      <c r="O11222" s="7" t="n">
        <v>183</v>
      </c>
      <c r="P11222" s="8" t="n">
        <f aca="false">G11222*Q11222</f>
        <v>0</v>
      </c>
      <c r="Q11222" s="9" t="n">
        <f aca="false">IF(K11222=TRUE(),0.1,0)</f>
        <v>0</v>
      </c>
    </row>
    <row r="11223" customFormat="false" ht="15" hidden="false" customHeight="true" outlineLevel="0" collapsed="false">
      <c r="A11223" s="1" t="s">
        <v>11476</v>
      </c>
      <c r="B11223" s="1" t="s">
        <v>90</v>
      </c>
      <c r="C11223" s="1" t="s">
        <v>47</v>
      </c>
      <c r="D11223" s="1" t="s">
        <v>150</v>
      </c>
      <c r="E11223" s="1" t="n">
        <v>38</v>
      </c>
      <c r="F11223" s="1" t="n">
        <v>7</v>
      </c>
      <c r="G11223" s="1" t="n">
        <v>266</v>
      </c>
      <c r="H11223" s="1" t="s">
        <v>31</v>
      </c>
      <c r="I11223" s="1" t="s">
        <v>44</v>
      </c>
      <c r="J11223" s="4" t="n">
        <v>44571</v>
      </c>
      <c r="K11223" s="5" t="b">
        <f aca="false">TRUE()</f>
        <v>1</v>
      </c>
      <c r="L11223" s="6" t="str">
        <f aca="false">IFERROR(INDEX(CategoryCodes!$B$2:$B$9,MATCH(C11223,CategoryCodes!$A$2:$A$9,0)),"")</f>
        <v>F</v>
      </c>
      <c r="M11223" s="7" t="n">
        <f aca="false">IFERROR(VALUE(MID(D11223,FIND("_",D11223)+1,FIND("_",D11223,FIND("_",D11223)+1)-FIND("_",D11223)-1)),"")</f>
        <v>23</v>
      </c>
      <c r="N11223" s="7" t="str">
        <f aca="false">IF(OR(C11223="",M11223=""),"",C11223&amp;" Item "&amp;M11223)</f>
        <v>Furniture Item 23</v>
      </c>
      <c r="O11223" s="7" t="n">
        <v>151</v>
      </c>
      <c r="P11223" s="8" t="n">
        <f aca="false">G11223*Q11223</f>
        <v>26.6</v>
      </c>
      <c r="Q11223" s="9" t="n">
        <f aca="false">IF(K11223=TRUE(),0.1,0)</f>
        <v>0.1</v>
      </c>
    </row>
    <row r="11224" customFormat="false" ht="15" hidden="false" customHeight="true" outlineLevel="0" collapsed="false">
      <c r="A11224" s="1" t="s">
        <v>11477</v>
      </c>
      <c r="B11224" s="1" t="s">
        <v>61</v>
      </c>
      <c r="C11224" s="1" t="s">
        <v>29</v>
      </c>
      <c r="D11224" s="1" t="s">
        <v>312</v>
      </c>
      <c r="E11224" s="1" t="n">
        <v>23</v>
      </c>
      <c r="F11224" s="1" t="n">
        <v>10</v>
      </c>
      <c r="G11224" s="1" t="n">
        <v>230</v>
      </c>
      <c r="H11224" s="1" t="s">
        <v>21</v>
      </c>
      <c r="I11224" s="1" t="s">
        <v>22</v>
      </c>
      <c r="J11224" s="4" t="n">
        <v>44979</v>
      </c>
      <c r="L11224" s="6" t="str">
        <f aca="false">IFERROR(INDEX(CategoryCodes!$B$2:$B$9,MATCH(C11224,CategoryCodes!$A$2:$A$9,0)),"")</f>
        <v>B</v>
      </c>
      <c r="M11224" s="7" t="n">
        <f aca="false">IFERROR(VALUE(MID(D11224,FIND("_",D11224)+1,FIND("_",D11224,FIND("_",D11224)+1)-FIND("_",D11224)-1)),"")</f>
        <v>13</v>
      </c>
      <c r="N11224" s="7" t="str">
        <f aca="false">IF(OR(C11224="",M11224=""),"",C11224&amp;" Item "&amp;M11224)</f>
        <v>Butchers Item 13</v>
      </c>
      <c r="O11224" s="7" t="n">
        <v>122</v>
      </c>
      <c r="P11224" s="8" t="n">
        <f aca="false">G11224*Q11224</f>
        <v>0</v>
      </c>
      <c r="Q11224" s="9" t="n">
        <f aca="false">IF(K11224=TRUE(),0.1,0)</f>
        <v>0</v>
      </c>
    </row>
    <row r="11225" customFormat="false" ht="15" hidden="false" customHeight="true" outlineLevel="0" collapsed="false">
      <c r="A11225" s="1" t="s">
        <v>11478</v>
      </c>
      <c r="B11225" s="1" t="s">
        <v>114</v>
      </c>
      <c r="C11225" s="1" t="s">
        <v>19</v>
      </c>
      <c r="D11225" s="1" t="s">
        <v>461</v>
      </c>
      <c r="E11225" s="1" t="n">
        <v>26</v>
      </c>
      <c r="F11225" s="1" t="n">
        <v>8</v>
      </c>
      <c r="G11225" s="1" t="n">
        <v>208</v>
      </c>
      <c r="H11225" s="1" t="s">
        <v>31</v>
      </c>
      <c r="I11225" s="1" t="s">
        <v>22</v>
      </c>
      <c r="J11225" s="4" t="n">
        <v>44573</v>
      </c>
      <c r="K11225" s="5" t="b">
        <f aca="false">FALSE()</f>
        <v>0</v>
      </c>
      <c r="L11225" s="6" t="str">
        <f aca="false">IFERROR(INDEX(CategoryCodes!$B$2:$B$9,MATCH(C11225,CategoryCodes!$A$2:$A$9,0)),"")</f>
        <v>H</v>
      </c>
      <c r="M11225" s="7" t="n">
        <f aca="false">IFERROR(VALUE(MID(D11225,FIND("_",D11225)+1,FIND("_",D11225,FIND("_",D11225)+1)-FIND("_",D11225)-1)),"")</f>
        <v>15</v>
      </c>
      <c r="N11225" s="7" t="str">
        <f aca="false">IF(OR(C11225="",M11225=""),"",C11225&amp;" Item "&amp;M11225)</f>
        <v>Patisserie Item 15</v>
      </c>
      <c r="O11225" s="7" t="n">
        <v>331</v>
      </c>
      <c r="P11225" s="8" t="n">
        <f aca="false">G11225*Q11225</f>
        <v>0</v>
      </c>
      <c r="Q11225" s="9" t="n">
        <f aca="false">IF(K11225=TRUE(),0.1,0)</f>
        <v>0</v>
      </c>
    </row>
    <row r="11226" customFormat="false" ht="15" hidden="false" customHeight="true" outlineLevel="0" collapsed="false">
      <c r="A11226" s="1" t="s">
        <v>11479</v>
      </c>
      <c r="B11226" s="1" t="s">
        <v>80</v>
      </c>
      <c r="C11226" s="1" t="s">
        <v>19</v>
      </c>
      <c r="D11226" s="1" t="s">
        <v>67</v>
      </c>
      <c r="E11226" s="1" t="n">
        <v>29</v>
      </c>
      <c r="F11226" s="1" t="n">
        <v>4</v>
      </c>
      <c r="G11226" s="1" t="n">
        <v>116</v>
      </c>
      <c r="H11226" s="1" t="s">
        <v>21</v>
      </c>
      <c r="I11226" s="1" t="s">
        <v>22</v>
      </c>
      <c r="J11226" s="4" t="n">
        <v>45567</v>
      </c>
      <c r="L11226" s="6" t="str">
        <f aca="false">IFERROR(INDEX(CategoryCodes!$B$2:$B$9,MATCH(C11226,CategoryCodes!$A$2:$A$9,0)),"")</f>
        <v>H</v>
      </c>
      <c r="M11226" s="7" t="n">
        <f aca="false">IFERROR(VALUE(MID(D11226,FIND("_",D11226)+1,FIND("_",D11226,FIND("_",D11226)+1)-FIND("_",D11226)-1)),"")</f>
        <v>17</v>
      </c>
      <c r="N11226" s="7" t="str">
        <f aca="false">IF(OR(C11226="",M11226=""),"",C11226&amp;" Item "&amp;M11226)</f>
        <v>Patisserie Item 17</v>
      </c>
      <c r="O11226" s="7" t="n">
        <v>46</v>
      </c>
      <c r="P11226" s="8" t="n">
        <f aca="false">G11226*Q11226</f>
        <v>0</v>
      </c>
      <c r="Q11226" s="9" t="n">
        <f aca="false">IF(K11226=TRUE(),0.1,0)</f>
        <v>0</v>
      </c>
    </row>
    <row r="11227" customFormat="false" ht="15" hidden="false" customHeight="true" outlineLevel="0" collapsed="false">
      <c r="A11227" s="1" t="s">
        <v>11480</v>
      </c>
      <c r="B11227" s="1" t="s">
        <v>71</v>
      </c>
      <c r="C11227" s="1" t="s">
        <v>72</v>
      </c>
      <c r="D11227" s="1" t="s">
        <v>470</v>
      </c>
      <c r="E11227" s="1" t="n">
        <v>11</v>
      </c>
      <c r="F11227" s="1" t="n">
        <v>8</v>
      </c>
      <c r="G11227" s="1" t="n">
        <v>88</v>
      </c>
      <c r="H11227" s="1" t="s">
        <v>31</v>
      </c>
      <c r="I11227" s="1" t="s">
        <v>22</v>
      </c>
      <c r="J11227" s="4" t="n">
        <v>45434</v>
      </c>
      <c r="K11227" s="5" t="b">
        <f aca="false">TRUE()</f>
        <v>1</v>
      </c>
      <c r="L11227" s="6" t="str">
        <f aca="false">IFERROR(INDEX(CategoryCodes!$B$2:$B$9,MATCH(C11227,CategoryCodes!$A$2:$A$9,0)),"")</f>
        <v>D</v>
      </c>
      <c r="M11227" s="7" t="n">
        <f aca="false">IFERROR(VALUE(MID(D11227,FIND("_",D11227)+1,FIND("_",D11227,FIND("_",D11227)+1)-FIND("_",D11227)-1)),"")</f>
        <v>5</v>
      </c>
      <c r="N11227" s="7" t="str">
        <f aca="false">IF(OR(C11227="",M11227=""),"",C11227&amp;" Item "&amp;M11227)</f>
        <v>Electric household essentials Item 5</v>
      </c>
      <c r="O11227" s="7" t="n">
        <v>8</v>
      </c>
      <c r="P11227" s="8" t="n">
        <f aca="false">G11227*Q11227</f>
        <v>8.8</v>
      </c>
      <c r="Q11227" s="9" t="n">
        <f aca="false">IF(K11227=TRUE(),0.1,0)</f>
        <v>0.1</v>
      </c>
    </row>
    <row r="11228" customFormat="false" ht="15" hidden="false" customHeight="true" outlineLevel="0" collapsed="false">
      <c r="A11228" s="1" t="s">
        <v>11481</v>
      </c>
      <c r="B11228" s="1" t="s">
        <v>42</v>
      </c>
      <c r="C11228" s="1" t="s">
        <v>34</v>
      </c>
      <c r="D11228" s="1" t="s">
        <v>576</v>
      </c>
      <c r="E11228" s="1" t="n">
        <v>29</v>
      </c>
      <c r="F11228" s="1" t="n">
        <v>10</v>
      </c>
      <c r="G11228" s="1" t="n">
        <v>290</v>
      </c>
      <c r="H11228" s="1" t="s">
        <v>54</v>
      </c>
      <c r="I11228" s="1" t="s">
        <v>22</v>
      </c>
      <c r="J11228" s="4" t="n">
        <v>45056</v>
      </c>
      <c r="K11228" s="5" t="b">
        <f aca="false">FALSE()</f>
        <v>0</v>
      </c>
      <c r="L11228" s="6" t="str">
        <f aca="false">IFERROR(INDEX(CategoryCodes!$B$2:$B$9,MATCH(C11228,CategoryCodes!$A$2:$A$9,0)),"")</f>
        <v>A</v>
      </c>
      <c r="M11228" s="7" t="n">
        <f aca="false">IFERROR(VALUE(MID(D11228,FIND("_",D11228)+1,FIND("_",D11228,FIND("_",D11228)+1)-FIND("_",D11228)-1)),"")</f>
        <v>17</v>
      </c>
      <c r="N11228" s="7" t="str">
        <f aca="false">IF(OR(C11228="",M11228=""),"",C11228&amp;" Item "&amp;M11228)</f>
        <v>Beverages Item 17</v>
      </c>
      <c r="O11228" s="7" t="n">
        <v>245</v>
      </c>
      <c r="P11228" s="8" t="n">
        <f aca="false">G11228*Q11228</f>
        <v>0</v>
      </c>
      <c r="Q11228" s="9" t="n">
        <f aca="false">IF(K11228=TRUE(),0.1,0)</f>
        <v>0</v>
      </c>
    </row>
    <row r="11229" customFormat="false" ht="15" hidden="false" customHeight="true" outlineLevel="0" collapsed="false">
      <c r="A11229" s="1" t="s">
        <v>11482</v>
      </c>
      <c r="B11229" s="1" t="s">
        <v>37</v>
      </c>
      <c r="C11229" s="1" t="s">
        <v>136</v>
      </c>
      <c r="D11229" s="1" t="s">
        <v>326</v>
      </c>
      <c r="E11229" s="1" t="n">
        <v>24.5</v>
      </c>
      <c r="F11229" s="1" t="n">
        <v>2</v>
      </c>
      <c r="G11229" s="1" t="n">
        <v>49</v>
      </c>
      <c r="H11229" s="1" t="s">
        <v>54</v>
      </c>
      <c r="I11229" s="1" t="s">
        <v>22</v>
      </c>
      <c r="J11229" s="4" t="n">
        <v>45416</v>
      </c>
      <c r="K11229" s="5" t="b">
        <f aca="false">FALSE()</f>
        <v>0</v>
      </c>
      <c r="L11229" s="6" t="str">
        <f aca="false">IFERROR(INDEX(CategoryCodes!$B$2:$B$9,MATCH(C11229,CategoryCodes!$A$2:$A$9,0)),"")</f>
        <v>C</v>
      </c>
      <c r="M11229" s="7" t="n">
        <f aca="false">IFERROR(VALUE(MID(D11229,FIND("_",D11229)+1,FIND("_",D11229,FIND("_",D11229)+1)-FIND("_",D11229)-1)),"")</f>
        <v>14</v>
      </c>
      <c r="N11229" s="7" t="str">
        <f aca="false">IF(OR(C11229="",M11229=""),"",C11229&amp;" Item "&amp;M11229)</f>
        <v>Computers and electric accessories Item 14</v>
      </c>
      <c r="O11229" s="7" t="n">
        <v>342</v>
      </c>
      <c r="P11229" s="8" t="n">
        <f aca="false">G11229*Q11229</f>
        <v>0</v>
      </c>
      <c r="Q11229" s="9" t="n">
        <f aca="false">IF(K11229=TRUE(),0.1,0)</f>
        <v>0</v>
      </c>
    </row>
    <row r="11230" customFormat="false" ht="15" hidden="false" customHeight="true" outlineLevel="0" collapsed="false">
      <c r="A11230" s="1" t="s">
        <v>11483</v>
      </c>
      <c r="B11230" s="1" t="s">
        <v>104</v>
      </c>
      <c r="C11230" s="1" t="s">
        <v>34</v>
      </c>
      <c r="D11230" s="1" t="s">
        <v>576</v>
      </c>
      <c r="E11230" s="1" t="n">
        <v>29</v>
      </c>
      <c r="F11230" s="1" t="n">
        <v>4</v>
      </c>
      <c r="G11230" s="1" t="n">
        <v>116</v>
      </c>
      <c r="H11230" s="1" t="s">
        <v>54</v>
      </c>
      <c r="I11230" s="1" t="s">
        <v>44</v>
      </c>
      <c r="J11230" s="4" t="n">
        <v>45353</v>
      </c>
      <c r="K11230" s="5" t="b">
        <f aca="false">FALSE()</f>
        <v>0</v>
      </c>
      <c r="L11230" s="6" t="str">
        <f aca="false">IFERROR(INDEX(CategoryCodes!$B$2:$B$9,MATCH(C11230,CategoryCodes!$A$2:$A$9,0)),"")</f>
        <v>A</v>
      </c>
      <c r="M11230" s="7" t="n">
        <f aca="false">IFERROR(VALUE(MID(D11230,FIND("_",D11230)+1,FIND("_",D11230,FIND("_",D11230)+1)-FIND("_",D11230)-1)),"")</f>
        <v>17</v>
      </c>
      <c r="N11230" s="7" t="str">
        <f aca="false">IF(OR(C11230="",M11230=""),"",C11230&amp;" Item "&amp;M11230)</f>
        <v>Beverages Item 17</v>
      </c>
      <c r="O11230" s="7" t="n">
        <v>156</v>
      </c>
      <c r="P11230" s="8" t="n">
        <f aca="false">G11230*Q11230</f>
        <v>0</v>
      </c>
      <c r="Q11230" s="9" t="n">
        <f aca="false">IF(K11230=TRUE(),0.1,0)</f>
        <v>0</v>
      </c>
    </row>
    <row r="11231" customFormat="false" ht="15" hidden="false" customHeight="true" outlineLevel="0" collapsed="false">
      <c r="A11231" s="1" t="s">
        <v>11484</v>
      </c>
      <c r="B11231" s="1" t="s">
        <v>174</v>
      </c>
      <c r="C11231" s="1" t="s">
        <v>136</v>
      </c>
      <c r="D11231" s="1" t="s">
        <v>145</v>
      </c>
      <c r="E11231" s="1" t="n">
        <v>11</v>
      </c>
      <c r="F11231" s="1" t="n">
        <v>5</v>
      </c>
      <c r="G11231" s="1" t="n">
        <v>55</v>
      </c>
      <c r="H11231" s="1" t="s">
        <v>54</v>
      </c>
      <c r="I11231" s="1" t="s">
        <v>44</v>
      </c>
      <c r="J11231" s="4" t="n">
        <v>44889</v>
      </c>
      <c r="L11231" s="6" t="str">
        <f aca="false">IFERROR(INDEX(CategoryCodes!$B$2:$B$9,MATCH(C11231,CategoryCodes!$A$2:$A$9,0)),"")</f>
        <v>C</v>
      </c>
      <c r="M11231" s="7" t="n">
        <f aca="false">IFERROR(VALUE(MID(D11231,FIND("_",D11231)+1,FIND("_",D11231,FIND("_",D11231)+1)-FIND("_",D11231)-1)),"")</f>
        <v>5</v>
      </c>
      <c r="N11231" s="7" t="str">
        <f aca="false">IF(OR(C11231="",M11231=""),"",C11231&amp;" Item "&amp;M11231)</f>
        <v>Computers and electric accessories Item 5</v>
      </c>
      <c r="O11231" s="7" t="n">
        <v>82</v>
      </c>
      <c r="P11231" s="8" t="n">
        <f aca="false">G11231*Q11231</f>
        <v>0</v>
      </c>
      <c r="Q11231" s="9" t="n">
        <f aca="false">IF(K11231=TRUE(),0.1,0)</f>
        <v>0</v>
      </c>
    </row>
    <row r="11232" customFormat="false" ht="15" hidden="false" customHeight="true" outlineLevel="0" collapsed="false">
      <c r="A11232" s="1" t="s">
        <v>11485</v>
      </c>
      <c r="B11232" s="1" t="s">
        <v>90</v>
      </c>
      <c r="C11232" s="1" t="s">
        <v>47</v>
      </c>
      <c r="D11232" s="1" t="s">
        <v>1125</v>
      </c>
      <c r="E11232" s="1" t="n">
        <v>30.5</v>
      </c>
      <c r="F11232" s="1" t="n">
        <v>8</v>
      </c>
      <c r="G11232" s="1" t="n">
        <v>244</v>
      </c>
      <c r="H11232" s="1" t="s">
        <v>54</v>
      </c>
      <c r="I11232" s="1" t="s">
        <v>22</v>
      </c>
      <c r="J11232" s="4" t="n">
        <v>44696</v>
      </c>
      <c r="K11232" s="5" t="b">
        <f aca="false">TRUE()</f>
        <v>1</v>
      </c>
      <c r="L11232" s="6" t="str">
        <f aca="false">IFERROR(INDEX(CategoryCodes!$B$2:$B$9,MATCH(C11232,CategoryCodes!$A$2:$A$9,0)),"")</f>
        <v>F</v>
      </c>
      <c r="M11232" s="7" t="n">
        <f aca="false">IFERROR(VALUE(MID(D11232,FIND("_",D11232)+1,FIND("_",D11232,FIND("_",D11232)+1)-FIND("_",D11232)-1)),"")</f>
        <v>18</v>
      </c>
      <c r="N11232" s="7" t="str">
        <f aca="false">IF(OR(C11232="",M11232=""),"",C11232&amp;" Item "&amp;M11232)</f>
        <v>Furniture Item 18</v>
      </c>
      <c r="O11232" s="7" t="n">
        <v>360</v>
      </c>
      <c r="P11232" s="8" t="n">
        <f aca="false">G11232*Q11232</f>
        <v>24.4</v>
      </c>
      <c r="Q11232" s="9" t="n">
        <f aca="false">IF(K11232=TRUE(),0.1,0)</f>
        <v>0.1</v>
      </c>
    </row>
    <row r="11233" customFormat="false" ht="15" hidden="false" customHeight="true" outlineLevel="0" collapsed="false">
      <c r="A11233" s="1" t="s">
        <v>11486</v>
      </c>
      <c r="B11233" s="1" t="s">
        <v>37</v>
      </c>
      <c r="C11233" s="1" t="s">
        <v>25</v>
      </c>
      <c r="D11233" s="1" t="s">
        <v>207</v>
      </c>
      <c r="E11233" s="1" t="n">
        <v>15.5</v>
      </c>
      <c r="F11233" s="1" t="n">
        <v>4</v>
      </c>
      <c r="G11233" s="1" t="n">
        <v>62</v>
      </c>
      <c r="H11233" s="1" t="s">
        <v>54</v>
      </c>
      <c r="I11233" s="1" t="s">
        <v>44</v>
      </c>
      <c r="J11233" s="4" t="n">
        <v>45595</v>
      </c>
      <c r="L11233" s="6" t="str">
        <f aca="false">IFERROR(INDEX(CategoryCodes!$B$2:$B$9,MATCH(C11233,CategoryCodes!$A$2:$A$9,0)),"")</f>
        <v>G</v>
      </c>
      <c r="M11233" s="7" t="n">
        <f aca="false">IFERROR(VALUE(MID(D11233,FIND("_",D11233)+1,FIND("_",D11233,FIND("_",D11233)+1)-FIND("_",D11233)-1)),"")</f>
        <v>8</v>
      </c>
      <c r="N11233" s="7" t="str">
        <f aca="false">IF(OR(C11233="",M11233=""),"",C11233&amp;" Item "&amp;M11233)</f>
        <v>Milk Products Item 8</v>
      </c>
      <c r="O11233" s="7" t="n">
        <v>235</v>
      </c>
      <c r="P11233" s="8" t="n">
        <f aca="false">G11233*Q11233</f>
        <v>0</v>
      </c>
      <c r="Q11233" s="9" t="n">
        <f aca="false">IF(K11233=TRUE(),0.1,0)</f>
        <v>0</v>
      </c>
    </row>
    <row r="11234" customFormat="false" ht="15" hidden="false" customHeight="true" outlineLevel="0" collapsed="false">
      <c r="A11234" s="1" t="s">
        <v>11487</v>
      </c>
      <c r="B11234" s="1" t="s">
        <v>75</v>
      </c>
      <c r="C11234" s="1" t="s">
        <v>19</v>
      </c>
      <c r="D11234" s="1" t="s">
        <v>98</v>
      </c>
      <c r="E11234" s="1" t="n">
        <v>36.5</v>
      </c>
      <c r="F11234" s="1" t="n">
        <v>7</v>
      </c>
      <c r="G11234" s="1" t="n">
        <v>255.5</v>
      </c>
      <c r="H11234" s="1" t="s">
        <v>54</v>
      </c>
      <c r="I11234" s="1" t="s">
        <v>22</v>
      </c>
      <c r="J11234" s="4" t="n">
        <v>45639</v>
      </c>
      <c r="K11234" s="5" t="b">
        <f aca="false">TRUE()</f>
        <v>1</v>
      </c>
      <c r="L11234" s="6" t="str">
        <f aca="false">IFERROR(INDEX(CategoryCodes!$B$2:$B$9,MATCH(C11234,CategoryCodes!$A$2:$A$9,0)),"")</f>
        <v>H</v>
      </c>
      <c r="M11234" s="7" t="n">
        <f aca="false">IFERROR(VALUE(MID(D11234,FIND("_",D11234)+1,FIND("_",D11234,FIND("_",D11234)+1)-FIND("_",D11234)-1)),"")</f>
        <v>22</v>
      </c>
      <c r="N11234" s="7" t="str">
        <f aca="false">IF(OR(C11234="",M11234=""),"",C11234&amp;" Item "&amp;M11234)</f>
        <v>Patisserie Item 22</v>
      </c>
      <c r="O11234" s="7" t="n">
        <v>439</v>
      </c>
      <c r="P11234" s="8" t="n">
        <f aca="false">G11234*Q11234</f>
        <v>25.55</v>
      </c>
      <c r="Q11234" s="9" t="n">
        <f aca="false">IF(K11234=TRUE(),0.1,0)</f>
        <v>0.1</v>
      </c>
    </row>
    <row r="11235" customFormat="false" ht="15" hidden="false" customHeight="true" outlineLevel="0" collapsed="false">
      <c r="A11235" s="1" t="s">
        <v>11488</v>
      </c>
      <c r="B11235" s="1" t="s">
        <v>119</v>
      </c>
      <c r="C11235" s="1" t="s">
        <v>136</v>
      </c>
      <c r="D11235" s="1" t="s">
        <v>332</v>
      </c>
      <c r="E11235" s="1" t="n">
        <v>30.5</v>
      </c>
      <c r="F11235" s="1" t="n">
        <v>5</v>
      </c>
      <c r="G11235" s="1" t="n">
        <v>152.5</v>
      </c>
      <c r="H11235" s="1" t="s">
        <v>31</v>
      </c>
      <c r="I11235" s="1" t="s">
        <v>44</v>
      </c>
      <c r="J11235" s="4" t="n">
        <v>44975</v>
      </c>
      <c r="L11235" s="6" t="str">
        <f aca="false">IFERROR(INDEX(CategoryCodes!$B$2:$B$9,MATCH(C11235,CategoryCodes!$A$2:$A$9,0)),"")</f>
        <v>C</v>
      </c>
      <c r="M11235" s="7" t="n">
        <f aca="false">IFERROR(VALUE(MID(D11235,FIND("_",D11235)+1,FIND("_",D11235,FIND("_",D11235)+1)-FIND("_",D11235)-1)),"")</f>
        <v>18</v>
      </c>
      <c r="N11235" s="7" t="str">
        <f aca="false">IF(OR(C11235="",M11235=""),"",C11235&amp;" Item "&amp;M11235)</f>
        <v>Computers and electric accessories Item 18</v>
      </c>
      <c r="O11235" s="7" t="n">
        <v>292</v>
      </c>
      <c r="P11235" s="8" t="n">
        <f aca="false">G11235*Q11235</f>
        <v>0</v>
      </c>
      <c r="Q11235" s="9" t="n">
        <f aca="false">IF(K11235=TRUE(),0.1,0)</f>
        <v>0</v>
      </c>
    </row>
    <row r="11236" customFormat="false" ht="15" hidden="false" customHeight="true" outlineLevel="0" collapsed="false">
      <c r="A11236" s="1" t="s">
        <v>11489</v>
      </c>
      <c r="B11236" s="1" t="s">
        <v>49</v>
      </c>
      <c r="C11236" s="1" t="s">
        <v>34</v>
      </c>
      <c r="D11236" s="1" t="s">
        <v>264</v>
      </c>
      <c r="E11236" s="1" t="n">
        <v>33.5</v>
      </c>
      <c r="F11236" s="1" t="n">
        <v>1</v>
      </c>
      <c r="G11236" s="1" t="n">
        <v>33.5</v>
      </c>
      <c r="H11236" s="1" t="s">
        <v>21</v>
      </c>
      <c r="I11236" s="1" t="s">
        <v>22</v>
      </c>
      <c r="J11236" s="4" t="n">
        <v>44648</v>
      </c>
      <c r="K11236" s="5" t="b">
        <f aca="false">FALSE()</f>
        <v>0</v>
      </c>
      <c r="L11236" s="6" t="str">
        <f aca="false">IFERROR(INDEX(CategoryCodes!$B$2:$B$9,MATCH(C11236,CategoryCodes!$A$2:$A$9,0)),"")</f>
        <v>A</v>
      </c>
      <c r="M11236" s="7" t="n">
        <f aca="false">IFERROR(VALUE(MID(D11236,FIND("_",D11236)+1,FIND("_",D11236,FIND("_",D11236)+1)-FIND("_",D11236)-1)),"")</f>
        <v>20</v>
      </c>
      <c r="N11236" s="7" t="str">
        <f aca="false">IF(OR(C11236="",M11236=""),"",C11236&amp;" Item "&amp;M11236)</f>
        <v>Beverages Item 20</v>
      </c>
      <c r="O11236" s="7" t="n">
        <v>382</v>
      </c>
      <c r="P11236" s="8" t="n">
        <f aca="false">G11236*Q11236</f>
        <v>0</v>
      </c>
      <c r="Q11236" s="9" t="n">
        <f aca="false">IF(K11236=TRUE(),0.1,0)</f>
        <v>0</v>
      </c>
    </row>
    <row r="11237" customFormat="false" ht="15" hidden="false" customHeight="true" outlineLevel="0" collapsed="false">
      <c r="A11237" s="1" t="s">
        <v>11490</v>
      </c>
      <c r="B11237" s="1" t="s">
        <v>18</v>
      </c>
      <c r="C11237" s="1" t="s">
        <v>34</v>
      </c>
      <c r="D11237" s="1" t="s">
        <v>35</v>
      </c>
      <c r="E11237" s="1" t="n">
        <v>27.5</v>
      </c>
      <c r="F11237" s="1" t="n">
        <v>5</v>
      </c>
      <c r="G11237" s="1" t="n">
        <v>137.5</v>
      </c>
      <c r="H11237" s="1" t="s">
        <v>21</v>
      </c>
      <c r="I11237" s="1" t="s">
        <v>22</v>
      </c>
      <c r="J11237" s="4" t="n">
        <v>44773</v>
      </c>
      <c r="K11237" s="5" t="b">
        <f aca="false">TRUE()</f>
        <v>1</v>
      </c>
      <c r="L11237" s="6" t="str">
        <f aca="false">IFERROR(INDEX(CategoryCodes!$B$2:$B$9,MATCH(C11237,CategoryCodes!$A$2:$A$9,0)),"")</f>
        <v>A</v>
      </c>
      <c r="M11237" s="7" t="n">
        <f aca="false">IFERROR(VALUE(MID(D11237,FIND("_",D11237)+1,FIND("_",D11237,FIND("_",D11237)+1)-FIND("_",D11237)-1)),"")</f>
        <v>16</v>
      </c>
      <c r="N11237" s="7" t="str">
        <f aca="false">IF(OR(C11237="",M11237=""),"",C11237&amp;" Item "&amp;M11237)</f>
        <v>Beverages Item 16</v>
      </c>
      <c r="O11237" s="7" t="n">
        <v>298</v>
      </c>
      <c r="P11237" s="8" t="n">
        <f aca="false">G11237*Q11237</f>
        <v>13.75</v>
      </c>
      <c r="Q11237" s="9" t="n">
        <f aca="false">IF(K11237=TRUE(),0.1,0)</f>
        <v>0.1</v>
      </c>
    </row>
    <row r="11238" customFormat="false" ht="15" hidden="false" customHeight="true" outlineLevel="0" collapsed="false">
      <c r="A11238" s="1" t="s">
        <v>11491</v>
      </c>
      <c r="B11238" s="1" t="s">
        <v>90</v>
      </c>
      <c r="C11238" s="1" t="s">
        <v>72</v>
      </c>
      <c r="F11238" s="1" t="n">
        <v>9</v>
      </c>
      <c r="G11238" s="1" t="n">
        <v>112.5</v>
      </c>
      <c r="H11238" s="1" t="s">
        <v>54</v>
      </c>
      <c r="I11238" s="1" t="s">
        <v>22</v>
      </c>
      <c r="J11238" s="4" t="n">
        <v>45033</v>
      </c>
      <c r="K11238" s="5" t="b">
        <f aca="false">FALSE()</f>
        <v>0</v>
      </c>
      <c r="L11238" s="6" t="str">
        <f aca="false">IFERROR(INDEX(CategoryCodes!$B$2:$B$9,MATCH(C11238,CategoryCodes!$A$2:$A$9,0)),"")</f>
        <v>D</v>
      </c>
      <c r="M11238" s="7" t="str">
        <f aca="false">IFERROR(VALUE(MID(D11238,FIND("_",D11238)+1,FIND("_",D11238,FIND("_",D11238)+1)-FIND("_",D11238)-1)),"")</f>
        <v/>
      </c>
      <c r="N11238" s="7" t="str">
        <f aca="false">IF(OR(C11238="",M11238=""),"",C11238&amp;" Item "&amp;M11238)</f>
        <v/>
      </c>
      <c r="O11238" s="7" t="n">
        <v>12</v>
      </c>
      <c r="P11238" s="8" t="n">
        <f aca="false">G11238*Q11238</f>
        <v>0</v>
      </c>
      <c r="Q11238" s="9" t="n">
        <f aca="false">IF(K11238=TRUE(),0.1,0)</f>
        <v>0</v>
      </c>
    </row>
    <row r="11239" customFormat="false" ht="15" hidden="false" customHeight="true" outlineLevel="0" collapsed="false">
      <c r="A11239" s="1" t="s">
        <v>11492</v>
      </c>
      <c r="B11239" s="1" t="s">
        <v>174</v>
      </c>
      <c r="C11239" s="1" t="s">
        <v>38</v>
      </c>
      <c r="E11239" s="1" t="n">
        <v>23</v>
      </c>
      <c r="H11239" s="1" t="s">
        <v>54</v>
      </c>
      <c r="I11239" s="1" t="s">
        <v>44</v>
      </c>
      <c r="J11239" s="4" t="n">
        <v>44702</v>
      </c>
      <c r="K11239" s="5" t="b">
        <f aca="false">TRUE()</f>
        <v>1</v>
      </c>
      <c r="L11239" s="6" t="str">
        <f aca="false">IFERROR(INDEX(CategoryCodes!$B$2:$B$9,MATCH(C11239,CategoryCodes!$A$2:$A$9,0)),"")</f>
        <v>E</v>
      </c>
      <c r="M11239" s="7" t="str">
        <f aca="false">IFERROR(VALUE(MID(D11239,FIND("_",D11239)+1,FIND("_",D11239,FIND("_",D11239)+1)-FIND("_",D11239)-1)),"")</f>
        <v/>
      </c>
      <c r="N11239" s="7" t="str">
        <f aca="false">IF(OR(C11239="",M11239=""),"",C11239&amp;" Item "&amp;M11239)</f>
        <v/>
      </c>
      <c r="O11239" s="7" t="n">
        <v>499</v>
      </c>
      <c r="P11239" s="8" t="n">
        <f aca="false">G11239*Q11239</f>
        <v>0</v>
      </c>
      <c r="Q11239" s="9" t="n">
        <f aca="false">IF(K11239=TRUE(),0.1,0)</f>
        <v>0.1</v>
      </c>
    </row>
    <row r="11240" customFormat="false" ht="15" hidden="false" customHeight="true" outlineLevel="0" collapsed="false">
      <c r="A11240" s="1" t="s">
        <v>11493</v>
      </c>
      <c r="B11240" s="1" t="s">
        <v>24</v>
      </c>
      <c r="C11240" s="1" t="s">
        <v>19</v>
      </c>
      <c r="D11240" s="1" t="s">
        <v>213</v>
      </c>
      <c r="E11240" s="1" t="n">
        <v>9.5</v>
      </c>
      <c r="F11240" s="1" t="n">
        <v>5</v>
      </c>
      <c r="G11240" s="1" t="n">
        <v>47.5</v>
      </c>
      <c r="H11240" s="1" t="s">
        <v>54</v>
      </c>
      <c r="I11240" s="1" t="s">
        <v>44</v>
      </c>
      <c r="J11240" s="4" t="n">
        <v>44813</v>
      </c>
      <c r="K11240" s="5" t="b">
        <f aca="false">FALSE()</f>
        <v>0</v>
      </c>
      <c r="L11240" s="6" t="str">
        <f aca="false">IFERROR(INDEX(CategoryCodes!$B$2:$B$9,MATCH(C11240,CategoryCodes!$A$2:$A$9,0)),"")</f>
        <v>H</v>
      </c>
      <c r="M11240" s="7" t="n">
        <f aca="false">IFERROR(VALUE(MID(D11240,FIND("_",D11240)+1,FIND("_",D11240,FIND("_",D11240)+1)-FIND("_",D11240)-1)),"")</f>
        <v>4</v>
      </c>
      <c r="N11240" s="7" t="str">
        <f aca="false">IF(OR(C11240="",M11240=""),"",C11240&amp;" Item "&amp;M11240)</f>
        <v>Patisserie Item 4</v>
      </c>
      <c r="O11240" s="7" t="n">
        <v>232</v>
      </c>
      <c r="P11240" s="8" t="n">
        <f aca="false">G11240*Q11240</f>
        <v>0</v>
      </c>
      <c r="Q11240" s="9" t="n">
        <f aca="false">IF(K11240=TRUE(),0.1,0)</f>
        <v>0</v>
      </c>
    </row>
    <row r="11241" customFormat="false" ht="15" hidden="false" customHeight="true" outlineLevel="0" collapsed="false">
      <c r="A11241" s="1" t="s">
        <v>11494</v>
      </c>
      <c r="B11241" s="1" t="s">
        <v>114</v>
      </c>
      <c r="C11241" s="1" t="s">
        <v>38</v>
      </c>
      <c r="D11241" s="1" t="s">
        <v>243</v>
      </c>
      <c r="E11241" s="1" t="n">
        <v>17</v>
      </c>
      <c r="F11241" s="1" t="n">
        <v>2</v>
      </c>
      <c r="G11241" s="1" t="n">
        <v>34</v>
      </c>
      <c r="H11241" s="1" t="s">
        <v>54</v>
      </c>
      <c r="I11241" s="1" t="s">
        <v>44</v>
      </c>
      <c r="J11241" s="4" t="n">
        <v>44744</v>
      </c>
      <c r="K11241" s="5" t="b">
        <f aca="false">TRUE()</f>
        <v>1</v>
      </c>
      <c r="L11241" s="6" t="str">
        <f aca="false">IFERROR(INDEX(CategoryCodes!$B$2:$B$9,MATCH(C11241,CategoryCodes!$A$2:$A$9,0)),"")</f>
        <v>E</v>
      </c>
      <c r="M11241" s="7" t="n">
        <f aca="false">IFERROR(VALUE(MID(D11241,FIND("_",D11241)+1,FIND("_",D11241,FIND("_",D11241)+1)-FIND("_",D11241)-1)),"")</f>
        <v>9</v>
      </c>
      <c r="N11241" s="7" t="str">
        <f aca="false">IF(OR(C11241="",M11241=""),"",C11241&amp;" Item "&amp;M11241)</f>
        <v>Food Item 9</v>
      </c>
      <c r="O11241" s="7" t="n">
        <v>237</v>
      </c>
      <c r="P11241" s="8" t="n">
        <f aca="false">G11241*Q11241</f>
        <v>3.4</v>
      </c>
      <c r="Q11241" s="9" t="n">
        <f aca="false">IF(K11241=TRUE(),0.1,0)</f>
        <v>0.1</v>
      </c>
    </row>
    <row r="11242" customFormat="false" ht="15" hidden="false" customHeight="true" outlineLevel="0" collapsed="false">
      <c r="A11242" s="1" t="s">
        <v>11495</v>
      </c>
      <c r="B11242" s="1" t="s">
        <v>33</v>
      </c>
      <c r="C11242" s="1" t="s">
        <v>34</v>
      </c>
      <c r="D11242" s="1" t="s">
        <v>262</v>
      </c>
      <c r="E11242" s="1" t="n">
        <v>32</v>
      </c>
      <c r="F11242" s="1" t="n">
        <v>10</v>
      </c>
      <c r="G11242" s="1" t="n">
        <v>320</v>
      </c>
      <c r="H11242" s="1" t="s">
        <v>21</v>
      </c>
      <c r="I11242" s="1" t="s">
        <v>22</v>
      </c>
      <c r="J11242" s="4" t="n">
        <v>45637</v>
      </c>
      <c r="K11242" s="5" t="b">
        <f aca="false">FALSE()</f>
        <v>0</v>
      </c>
      <c r="L11242" s="6" t="str">
        <f aca="false">IFERROR(INDEX(CategoryCodes!$B$2:$B$9,MATCH(C11242,CategoryCodes!$A$2:$A$9,0)),"")</f>
        <v>A</v>
      </c>
      <c r="M11242" s="7" t="n">
        <f aca="false">IFERROR(VALUE(MID(D11242,FIND("_",D11242)+1,FIND("_",D11242,FIND("_",D11242)+1)-FIND("_",D11242)-1)),"")</f>
        <v>19</v>
      </c>
      <c r="N11242" s="7" t="str">
        <f aca="false">IF(OR(C11242="",M11242=""),"",C11242&amp;" Item "&amp;M11242)</f>
        <v>Beverages Item 19</v>
      </c>
      <c r="O11242" s="7" t="n">
        <v>395</v>
      </c>
      <c r="P11242" s="8" t="n">
        <f aca="false">G11242*Q11242</f>
        <v>0</v>
      </c>
      <c r="Q11242" s="9" t="n">
        <f aca="false">IF(K11242=TRUE(),0.1,0)</f>
        <v>0</v>
      </c>
    </row>
    <row r="11243" customFormat="false" ht="15" hidden="false" customHeight="true" outlineLevel="0" collapsed="false">
      <c r="A11243" s="1" t="s">
        <v>11496</v>
      </c>
      <c r="B11243" s="1" t="s">
        <v>69</v>
      </c>
      <c r="C11243" s="1" t="s">
        <v>47</v>
      </c>
      <c r="D11243" s="1" t="s">
        <v>196</v>
      </c>
      <c r="E11243" s="1" t="n">
        <v>20</v>
      </c>
      <c r="F11243" s="1" t="n">
        <v>10</v>
      </c>
      <c r="G11243" s="1" t="n">
        <v>200</v>
      </c>
      <c r="H11243" s="1" t="s">
        <v>21</v>
      </c>
      <c r="I11243" s="1" t="s">
        <v>44</v>
      </c>
      <c r="J11243" s="4" t="n">
        <v>45108</v>
      </c>
      <c r="L11243" s="6" t="str">
        <f aca="false">IFERROR(INDEX(CategoryCodes!$B$2:$B$9,MATCH(C11243,CategoryCodes!$A$2:$A$9,0)),"")</f>
        <v>F</v>
      </c>
      <c r="M11243" s="7" t="n">
        <f aca="false">IFERROR(VALUE(MID(D11243,FIND("_",D11243)+1,FIND("_",D11243,FIND("_",D11243)+1)-FIND("_",D11243)-1)),"")</f>
        <v>11</v>
      </c>
      <c r="N11243" s="7" t="str">
        <f aca="false">IF(OR(C11243="",M11243=""),"",C11243&amp;" Item "&amp;M11243)</f>
        <v>Furniture Item 11</v>
      </c>
      <c r="O11243" s="7" t="n">
        <v>70</v>
      </c>
      <c r="P11243" s="8" t="n">
        <f aca="false">G11243*Q11243</f>
        <v>0</v>
      </c>
      <c r="Q11243" s="9" t="n">
        <f aca="false">IF(K11243=TRUE(),0.1,0)</f>
        <v>0</v>
      </c>
    </row>
    <row r="11244" customFormat="false" ht="15" hidden="false" customHeight="true" outlineLevel="0" collapsed="false">
      <c r="A11244" s="1" t="s">
        <v>11497</v>
      </c>
      <c r="B11244" s="1" t="s">
        <v>90</v>
      </c>
      <c r="C11244" s="1" t="s">
        <v>25</v>
      </c>
      <c r="E11244" s="1" t="n">
        <v>27.5</v>
      </c>
      <c r="H11244" s="1" t="s">
        <v>31</v>
      </c>
      <c r="I11244" s="1" t="s">
        <v>22</v>
      </c>
      <c r="J11244" s="4" t="n">
        <v>45119</v>
      </c>
      <c r="L11244" s="6" t="str">
        <f aca="false">IFERROR(INDEX(CategoryCodes!$B$2:$B$9,MATCH(C11244,CategoryCodes!$A$2:$A$9,0)),"")</f>
        <v>G</v>
      </c>
      <c r="M11244" s="7" t="str">
        <f aca="false">IFERROR(VALUE(MID(D11244,FIND("_",D11244)+1,FIND("_",D11244,FIND("_",D11244)+1)-FIND("_",D11244)-1)),"")</f>
        <v/>
      </c>
      <c r="N11244" s="7" t="str">
        <f aca="false">IF(OR(C11244="",M11244=""),"",C11244&amp;" Item "&amp;M11244)</f>
        <v/>
      </c>
      <c r="O11244" s="7" t="n">
        <v>447</v>
      </c>
      <c r="P11244" s="8" t="n">
        <f aca="false">G11244*Q11244</f>
        <v>0</v>
      </c>
      <c r="Q11244" s="9" t="n">
        <f aca="false">IF(K11244=TRUE(),0.1,0)</f>
        <v>0</v>
      </c>
    </row>
    <row r="11245" customFormat="false" ht="15" hidden="false" customHeight="true" outlineLevel="0" collapsed="false">
      <c r="A11245" s="1" t="s">
        <v>11498</v>
      </c>
      <c r="B11245" s="1" t="s">
        <v>28</v>
      </c>
      <c r="C11245" s="1" t="s">
        <v>19</v>
      </c>
      <c r="D11245" s="1" t="s">
        <v>662</v>
      </c>
      <c r="E11245" s="1" t="n">
        <v>11</v>
      </c>
      <c r="F11245" s="1" t="n">
        <v>4</v>
      </c>
      <c r="G11245" s="1" t="n">
        <v>44</v>
      </c>
      <c r="H11245" s="1" t="s">
        <v>21</v>
      </c>
      <c r="I11245" s="1" t="s">
        <v>44</v>
      </c>
      <c r="J11245" s="4" t="n">
        <v>45652</v>
      </c>
      <c r="K11245" s="5" t="b">
        <f aca="false">FALSE()</f>
        <v>0</v>
      </c>
      <c r="L11245" s="6" t="str">
        <f aca="false">IFERROR(INDEX(CategoryCodes!$B$2:$B$9,MATCH(C11245,CategoryCodes!$A$2:$A$9,0)),"")</f>
        <v>H</v>
      </c>
      <c r="M11245" s="7" t="n">
        <f aca="false">IFERROR(VALUE(MID(D11245,FIND("_",D11245)+1,FIND("_",D11245,FIND("_",D11245)+1)-FIND("_",D11245)-1)),"")</f>
        <v>5</v>
      </c>
      <c r="N11245" s="7" t="str">
        <f aca="false">IF(OR(C11245="",M11245=""),"",C11245&amp;" Item "&amp;M11245)</f>
        <v>Patisserie Item 5</v>
      </c>
      <c r="O11245" s="7" t="n">
        <v>360</v>
      </c>
      <c r="P11245" s="8" t="n">
        <f aca="false">G11245*Q11245</f>
        <v>0</v>
      </c>
      <c r="Q11245" s="9" t="n">
        <f aca="false">IF(K11245=TRUE(),0.1,0)</f>
        <v>0</v>
      </c>
    </row>
    <row r="11246" customFormat="false" ht="15" hidden="false" customHeight="true" outlineLevel="0" collapsed="false">
      <c r="A11246" s="1" t="s">
        <v>11499</v>
      </c>
      <c r="B11246" s="1" t="s">
        <v>33</v>
      </c>
      <c r="C11246" s="1" t="s">
        <v>29</v>
      </c>
      <c r="D11246" s="1" t="s">
        <v>53</v>
      </c>
      <c r="E11246" s="1" t="n">
        <v>36.5</v>
      </c>
      <c r="F11246" s="1" t="n">
        <v>10</v>
      </c>
      <c r="G11246" s="1" t="n">
        <v>365</v>
      </c>
      <c r="H11246" s="1" t="s">
        <v>54</v>
      </c>
      <c r="I11246" s="1" t="s">
        <v>44</v>
      </c>
      <c r="J11246" s="4" t="n">
        <v>45254</v>
      </c>
      <c r="K11246" s="5" t="b">
        <f aca="false">FALSE()</f>
        <v>0</v>
      </c>
      <c r="L11246" s="6" t="str">
        <f aca="false">IFERROR(INDEX(CategoryCodes!$B$2:$B$9,MATCH(C11246,CategoryCodes!$A$2:$A$9,0)),"")</f>
        <v>B</v>
      </c>
      <c r="M11246" s="7" t="n">
        <f aca="false">IFERROR(VALUE(MID(D11246,FIND("_",D11246)+1,FIND("_",D11246,FIND("_",D11246)+1)-FIND("_",D11246)-1)),"")</f>
        <v>22</v>
      </c>
      <c r="N11246" s="7" t="str">
        <f aca="false">IF(OR(C11246="",M11246=""),"",C11246&amp;" Item "&amp;M11246)</f>
        <v>Butchers Item 22</v>
      </c>
      <c r="O11246" s="7" t="n">
        <v>207</v>
      </c>
      <c r="P11246" s="8" t="n">
        <f aca="false">G11246*Q11246</f>
        <v>0</v>
      </c>
      <c r="Q11246" s="9" t="n">
        <f aca="false">IF(K11246=TRUE(),0.1,0)</f>
        <v>0</v>
      </c>
    </row>
    <row r="11247" customFormat="false" ht="15" hidden="false" customHeight="true" outlineLevel="0" collapsed="false">
      <c r="A11247" s="1" t="s">
        <v>11500</v>
      </c>
      <c r="B11247" s="1" t="s">
        <v>46</v>
      </c>
      <c r="C11247" s="1" t="s">
        <v>72</v>
      </c>
      <c r="D11247" s="1" t="s">
        <v>73</v>
      </c>
      <c r="E11247" s="1" t="n">
        <v>23</v>
      </c>
      <c r="F11247" s="1" t="n">
        <v>9</v>
      </c>
      <c r="G11247" s="1" t="n">
        <v>207</v>
      </c>
      <c r="H11247" s="1" t="s">
        <v>21</v>
      </c>
      <c r="I11247" s="1" t="s">
        <v>22</v>
      </c>
      <c r="J11247" s="4" t="n">
        <v>45518</v>
      </c>
      <c r="K11247" s="5" t="b">
        <f aca="false">TRUE()</f>
        <v>1</v>
      </c>
      <c r="L11247" s="6" t="str">
        <f aca="false">IFERROR(INDEX(CategoryCodes!$B$2:$B$9,MATCH(C11247,CategoryCodes!$A$2:$A$9,0)),"")</f>
        <v>D</v>
      </c>
      <c r="M11247" s="7" t="n">
        <f aca="false">IFERROR(VALUE(MID(D11247,FIND("_",D11247)+1,FIND("_",D11247,FIND("_",D11247)+1)-FIND("_",D11247)-1)),"")</f>
        <v>13</v>
      </c>
      <c r="N11247" s="7" t="str">
        <f aca="false">IF(OR(C11247="",M11247=""),"",C11247&amp;" Item "&amp;M11247)</f>
        <v>Electric household essentials Item 13</v>
      </c>
      <c r="O11247" s="7" t="n">
        <v>94</v>
      </c>
      <c r="P11247" s="8" t="n">
        <f aca="false">G11247*Q11247</f>
        <v>20.7</v>
      </c>
      <c r="Q11247" s="9" t="n">
        <f aca="false">IF(K11247=TRUE(),0.1,0)</f>
        <v>0.1</v>
      </c>
    </row>
    <row r="11248" customFormat="false" ht="15" hidden="false" customHeight="true" outlineLevel="0" collapsed="false">
      <c r="A11248" s="1" t="s">
        <v>11501</v>
      </c>
      <c r="B11248" s="1" t="s">
        <v>37</v>
      </c>
      <c r="C11248" s="1" t="s">
        <v>34</v>
      </c>
      <c r="D11248" s="1" t="s">
        <v>871</v>
      </c>
      <c r="E11248" s="1" t="n">
        <v>26</v>
      </c>
      <c r="F11248" s="1" t="n">
        <v>5</v>
      </c>
      <c r="G11248" s="1" t="n">
        <v>130</v>
      </c>
      <c r="H11248" s="1" t="s">
        <v>54</v>
      </c>
      <c r="I11248" s="1" t="s">
        <v>22</v>
      </c>
      <c r="J11248" s="4" t="n">
        <v>45658</v>
      </c>
      <c r="K11248" s="5" t="b">
        <f aca="false">FALSE()</f>
        <v>0</v>
      </c>
      <c r="L11248" s="6" t="str">
        <f aca="false">IFERROR(INDEX(CategoryCodes!$B$2:$B$9,MATCH(C11248,CategoryCodes!$A$2:$A$9,0)),"")</f>
        <v>A</v>
      </c>
      <c r="M11248" s="7" t="n">
        <f aca="false">IFERROR(VALUE(MID(D11248,FIND("_",D11248)+1,FIND("_",D11248,FIND("_",D11248)+1)-FIND("_",D11248)-1)),"")</f>
        <v>15</v>
      </c>
      <c r="N11248" s="7" t="str">
        <f aca="false">IF(OR(C11248="",M11248=""),"",C11248&amp;" Item "&amp;M11248)</f>
        <v>Beverages Item 15</v>
      </c>
      <c r="O11248" s="7" t="n">
        <v>404</v>
      </c>
      <c r="P11248" s="8" t="n">
        <f aca="false">G11248*Q11248</f>
        <v>0</v>
      </c>
      <c r="Q11248" s="9" t="n">
        <f aca="false">IF(K11248=TRUE(),0.1,0)</f>
        <v>0</v>
      </c>
    </row>
    <row r="11249" customFormat="false" ht="15" hidden="false" customHeight="true" outlineLevel="0" collapsed="false">
      <c r="A11249" s="1" t="s">
        <v>11502</v>
      </c>
      <c r="B11249" s="1" t="s">
        <v>69</v>
      </c>
      <c r="C11249" s="1" t="s">
        <v>34</v>
      </c>
      <c r="D11249" s="1" t="s">
        <v>484</v>
      </c>
      <c r="E11249" s="1" t="n">
        <v>8</v>
      </c>
      <c r="F11249" s="1" t="n">
        <v>1</v>
      </c>
      <c r="G11249" s="1" t="n">
        <v>8</v>
      </c>
      <c r="H11249" s="1" t="s">
        <v>21</v>
      </c>
      <c r="I11249" s="1" t="s">
        <v>44</v>
      </c>
      <c r="J11249" s="4" t="n">
        <v>45020</v>
      </c>
      <c r="K11249" s="5" t="b">
        <f aca="false">TRUE()</f>
        <v>1</v>
      </c>
      <c r="L11249" s="6" t="str">
        <f aca="false">IFERROR(INDEX(CategoryCodes!$B$2:$B$9,MATCH(C11249,CategoryCodes!$A$2:$A$9,0)),"")</f>
        <v>A</v>
      </c>
      <c r="M11249" s="7" t="n">
        <f aca="false">IFERROR(VALUE(MID(D11249,FIND("_",D11249)+1,FIND("_",D11249,FIND("_",D11249)+1)-FIND("_",D11249)-1)),"")</f>
        <v>3</v>
      </c>
      <c r="N11249" s="7" t="str">
        <f aca="false">IF(OR(C11249="",M11249=""),"",C11249&amp;" Item "&amp;M11249)</f>
        <v>Beverages Item 3</v>
      </c>
      <c r="O11249" s="7" t="n">
        <v>446</v>
      </c>
      <c r="P11249" s="8" t="n">
        <f aca="false">G11249*Q11249</f>
        <v>0.8</v>
      </c>
      <c r="Q11249" s="9" t="n">
        <f aca="false">IF(K11249=TRUE(),0.1,0)</f>
        <v>0.1</v>
      </c>
    </row>
    <row r="11250" customFormat="false" ht="15" hidden="false" customHeight="true" outlineLevel="0" collapsed="false">
      <c r="A11250" s="1" t="s">
        <v>11503</v>
      </c>
      <c r="B11250" s="1" t="s">
        <v>114</v>
      </c>
      <c r="C11250" s="1" t="s">
        <v>19</v>
      </c>
      <c r="D11250" s="1" t="s">
        <v>184</v>
      </c>
      <c r="E11250" s="1" t="n">
        <v>14</v>
      </c>
      <c r="F11250" s="1" t="n">
        <v>1</v>
      </c>
      <c r="G11250" s="1" t="n">
        <v>14</v>
      </c>
      <c r="H11250" s="1" t="s">
        <v>21</v>
      </c>
      <c r="I11250" s="1" t="s">
        <v>22</v>
      </c>
      <c r="J11250" s="4" t="n">
        <v>44776</v>
      </c>
      <c r="K11250" s="5" t="b">
        <f aca="false">FALSE()</f>
        <v>0</v>
      </c>
      <c r="L11250" s="6" t="str">
        <f aca="false">IFERROR(INDEX(CategoryCodes!$B$2:$B$9,MATCH(C11250,CategoryCodes!$A$2:$A$9,0)),"")</f>
        <v>H</v>
      </c>
      <c r="M11250" s="7" t="n">
        <f aca="false">IFERROR(VALUE(MID(D11250,FIND("_",D11250)+1,FIND("_",D11250,FIND("_",D11250)+1)-FIND("_",D11250)-1)),"")</f>
        <v>7</v>
      </c>
      <c r="N11250" s="7" t="str">
        <f aca="false">IF(OR(C11250="",M11250=""),"",C11250&amp;" Item "&amp;M11250)</f>
        <v>Patisserie Item 7</v>
      </c>
      <c r="O11250" s="7" t="n">
        <v>189</v>
      </c>
      <c r="P11250" s="8" t="n">
        <f aca="false">G11250*Q11250</f>
        <v>0</v>
      </c>
      <c r="Q11250" s="9" t="n">
        <f aca="false">IF(K11250=TRUE(),0.1,0)</f>
        <v>0</v>
      </c>
    </row>
    <row r="11251" customFormat="false" ht="15" hidden="false" customHeight="true" outlineLevel="0" collapsed="false">
      <c r="A11251" s="1" t="s">
        <v>11504</v>
      </c>
      <c r="B11251" s="1" t="s">
        <v>33</v>
      </c>
      <c r="C11251" s="1" t="s">
        <v>136</v>
      </c>
      <c r="D11251" s="1" t="s">
        <v>145</v>
      </c>
      <c r="E11251" s="1" t="n">
        <v>11</v>
      </c>
      <c r="F11251" s="1" t="n">
        <v>9</v>
      </c>
      <c r="G11251" s="1" t="n">
        <v>99</v>
      </c>
      <c r="H11251" s="1" t="s">
        <v>31</v>
      </c>
      <c r="I11251" s="1" t="s">
        <v>22</v>
      </c>
      <c r="J11251" s="4" t="n">
        <v>44705</v>
      </c>
      <c r="K11251" s="5" t="b">
        <f aca="false">TRUE()</f>
        <v>1</v>
      </c>
      <c r="L11251" s="6" t="str">
        <f aca="false">IFERROR(INDEX(CategoryCodes!$B$2:$B$9,MATCH(C11251,CategoryCodes!$A$2:$A$9,0)),"")</f>
        <v>C</v>
      </c>
      <c r="M11251" s="7" t="n">
        <f aca="false">IFERROR(VALUE(MID(D11251,FIND("_",D11251)+1,FIND("_",D11251,FIND("_",D11251)+1)-FIND("_",D11251)-1)),"")</f>
        <v>5</v>
      </c>
      <c r="N11251" s="7" t="str">
        <f aca="false">IF(OR(C11251="",M11251=""),"",C11251&amp;" Item "&amp;M11251)</f>
        <v>Computers and electric accessories Item 5</v>
      </c>
      <c r="O11251" s="7" t="n">
        <v>320</v>
      </c>
      <c r="P11251" s="8" t="n">
        <f aca="false">G11251*Q11251</f>
        <v>9.9</v>
      </c>
      <c r="Q11251" s="9" t="n">
        <f aca="false">IF(K11251=TRUE(),0.1,0)</f>
        <v>0.1</v>
      </c>
    </row>
    <row r="11252" customFormat="false" ht="15" hidden="false" customHeight="true" outlineLevel="0" collapsed="false">
      <c r="A11252" s="1" t="s">
        <v>11505</v>
      </c>
      <c r="B11252" s="1" t="s">
        <v>119</v>
      </c>
      <c r="C11252" s="1" t="s">
        <v>25</v>
      </c>
      <c r="D11252" s="1" t="s">
        <v>668</v>
      </c>
      <c r="E11252" s="1" t="n">
        <v>30.5</v>
      </c>
      <c r="F11252" s="1" t="n">
        <v>4</v>
      </c>
      <c r="G11252" s="1" t="n">
        <v>122</v>
      </c>
      <c r="H11252" s="1" t="s">
        <v>54</v>
      </c>
      <c r="I11252" s="1" t="s">
        <v>22</v>
      </c>
      <c r="J11252" s="4" t="n">
        <v>44698</v>
      </c>
      <c r="K11252" s="5" t="b">
        <f aca="false">TRUE()</f>
        <v>1</v>
      </c>
      <c r="L11252" s="6" t="str">
        <f aca="false">IFERROR(INDEX(CategoryCodes!$B$2:$B$9,MATCH(C11252,CategoryCodes!$A$2:$A$9,0)),"")</f>
        <v>G</v>
      </c>
      <c r="M11252" s="7" t="n">
        <f aca="false">IFERROR(VALUE(MID(D11252,FIND("_",D11252)+1,FIND("_",D11252,FIND("_",D11252)+1)-FIND("_",D11252)-1)),"")</f>
        <v>18</v>
      </c>
      <c r="N11252" s="7" t="str">
        <f aca="false">IF(OR(C11252="",M11252=""),"",C11252&amp;" Item "&amp;M11252)</f>
        <v>Milk Products Item 18</v>
      </c>
      <c r="O11252" s="7" t="n">
        <v>237</v>
      </c>
      <c r="P11252" s="8" t="n">
        <f aca="false">G11252*Q11252</f>
        <v>12.2</v>
      </c>
      <c r="Q11252" s="9" t="n">
        <f aca="false">IF(K11252=TRUE(),0.1,0)</f>
        <v>0.1</v>
      </c>
    </row>
    <row r="11253" customFormat="false" ht="15" hidden="false" customHeight="true" outlineLevel="0" collapsed="false">
      <c r="A11253" s="1" t="s">
        <v>11506</v>
      </c>
      <c r="B11253" s="1" t="s">
        <v>95</v>
      </c>
      <c r="C11253" s="1" t="s">
        <v>29</v>
      </c>
      <c r="D11253" s="1" t="s">
        <v>56</v>
      </c>
      <c r="E11253" s="1" t="n">
        <v>8</v>
      </c>
      <c r="F11253" s="1" t="n">
        <v>2</v>
      </c>
      <c r="G11253" s="1" t="n">
        <v>16</v>
      </c>
      <c r="H11253" s="1" t="s">
        <v>21</v>
      </c>
      <c r="I11253" s="1" t="s">
        <v>22</v>
      </c>
      <c r="J11253" s="4" t="n">
        <v>44769</v>
      </c>
      <c r="K11253" s="5" t="b">
        <f aca="false">FALSE()</f>
        <v>0</v>
      </c>
      <c r="L11253" s="6" t="str">
        <f aca="false">IFERROR(INDEX(CategoryCodes!$B$2:$B$9,MATCH(C11253,CategoryCodes!$A$2:$A$9,0)),"")</f>
        <v>B</v>
      </c>
      <c r="M11253" s="7" t="n">
        <f aca="false">IFERROR(VALUE(MID(D11253,FIND("_",D11253)+1,FIND("_",D11253,FIND("_",D11253)+1)-FIND("_",D11253)-1)),"")</f>
        <v>3</v>
      </c>
      <c r="N11253" s="7" t="str">
        <f aca="false">IF(OR(C11253="",M11253=""),"",C11253&amp;" Item "&amp;M11253)</f>
        <v>Butchers Item 3</v>
      </c>
      <c r="O11253" s="7" t="n">
        <v>360</v>
      </c>
      <c r="P11253" s="8" t="n">
        <f aca="false">G11253*Q11253</f>
        <v>0</v>
      </c>
      <c r="Q11253" s="9" t="n">
        <f aca="false">IF(K11253=TRUE(),0.1,0)</f>
        <v>0</v>
      </c>
    </row>
    <row r="11254" customFormat="false" ht="15" hidden="false" customHeight="true" outlineLevel="0" collapsed="false">
      <c r="A11254" s="1" t="s">
        <v>11507</v>
      </c>
      <c r="B11254" s="1" t="s">
        <v>83</v>
      </c>
      <c r="C11254" s="1" t="s">
        <v>34</v>
      </c>
      <c r="D11254" s="1" t="s">
        <v>258</v>
      </c>
      <c r="E11254" s="1" t="n">
        <v>38</v>
      </c>
      <c r="F11254" s="1" t="n">
        <v>9</v>
      </c>
      <c r="G11254" s="1" t="n">
        <v>342</v>
      </c>
      <c r="H11254" s="1" t="s">
        <v>54</v>
      </c>
      <c r="I11254" s="1" t="s">
        <v>22</v>
      </c>
      <c r="J11254" s="4" t="n">
        <v>45014</v>
      </c>
      <c r="L11254" s="6" t="str">
        <f aca="false">IFERROR(INDEX(CategoryCodes!$B$2:$B$9,MATCH(C11254,CategoryCodes!$A$2:$A$9,0)),"")</f>
        <v>A</v>
      </c>
      <c r="M11254" s="7" t="n">
        <f aca="false">IFERROR(VALUE(MID(D11254,FIND("_",D11254)+1,FIND("_",D11254,FIND("_",D11254)+1)-FIND("_",D11254)-1)),"")</f>
        <v>23</v>
      </c>
      <c r="N11254" s="7" t="str">
        <f aca="false">IF(OR(C11254="",M11254=""),"",C11254&amp;" Item "&amp;M11254)</f>
        <v>Beverages Item 23</v>
      </c>
      <c r="O11254" s="7" t="n">
        <v>324</v>
      </c>
      <c r="P11254" s="8" t="n">
        <f aca="false">G11254*Q11254</f>
        <v>0</v>
      </c>
      <c r="Q11254" s="9" t="n">
        <f aca="false">IF(K11254=TRUE(),0.1,0)</f>
        <v>0</v>
      </c>
    </row>
    <row r="11255" customFormat="false" ht="15" hidden="false" customHeight="true" outlineLevel="0" collapsed="false">
      <c r="A11255" s="1" t="s">
        <v>11508</v>
      </c>
      <c r="B11255" s="1" t="s">
        <v>46</v>
      </c>
      <c r="C11255" s="1" t="s">
        <v>38</v>
      </c>
      <c r="D11255" s="1" t="s">
        <v>209</v>
      </c>
      <c r="E11255" s="1" t="n">
        <v>9.5</v>
      </c>
      <c r="F11255" s="1" t="n">
        <v>7</v>
      </c>
      <c r="G11255" s="1" t="n">
        <v>66.5</v>
      </c>
      <c r="H11255" s="1" t="s">
        <v>21</v>
      </c>
      <c r="I11255" s="1" t="s">
        <v>22</v>
      </c>
      <c r="J11255" s="4" t="n">
        <v>44724</v>
      </c>
      <c r="K11255" s="5" t="b">
        <f aca="false">TRUE()</f>
        <v>1</v>
      </c>
      <c r="L11255" s="6" t="str">
        <f aca="false">IFERROR(INDEX(CategoryCodes!$B$2:$B$9,MATCH(C11255,CategoryCodes!$A$2:$A$9,0)),"")</f>
        <v>E</v>
      </c>
      <c r="M11255" s="7" t="n">
        <f aca="false">IFERROR(VALUE(MID(D11255,FIND("_",D11255)+1,FIND("_",D11255,FIND("_",D11255)+1)-FIND("_",D11255)-1)),"")</f>
        <v>4</v>
      </c>
      <c r="N11255" s="7" t="str">
        <f aca="false">IF(OR(C11255="",M11255=""),"",C11255&amp;" Item "&amp;M11255)</f>
        <v>Food Item 4</v>
      </c>
      <c r="O11255" s="7" t="n">
        <v>0</v>
      </c>
      <c r="P11255" s="8" t="n">
        <f aca="false">G11255*Q11255</f>
        <v>6.65</v>
      </c>
      <c r="Q11255" s="9" t="n">
        <f aca="false">IF(K11255=TRUE(),0.1,0)</f>
        <v>0.1</v>
      </c>
    </row>
    <row r="11256" customFormat="false" ht="15" hidden="false" customHeight="true" outlineLevel="0" collapsed="false">
      <c r="A11256" s="1" t="s">
        <v>11509</v>
      </c>
      <c r="B11256" s="1" t="s">
        <v>69</v>
      </c>
      <c r="C11256" s="1" t="s">
        <v>136</v>
      </c>
      <c r="D11256" s="1" t="s">
        <v>367</v>
      </c>
      <c r="E11256" s="1" t="n">
        <v>32</v>
      </c>
      <c r="F11256" s="1" t="n">
        <v>9</v>
      </c>
      <c r="G11256" s="1" t="n">
        <v>288</v>
      </c>
      <c r="H11256" s="1" t="s">
        <v>21</v>
      </c>
      <c r="I11256" s="1" t="s">
        <v>44</v>
      </c>
      <c r="J11256" s="4" t="n">
        <v>45072</v>
      </c>
      <c r="K11256" s="5" t="b">
        <f aca="false">FALSE()</f>
        <v>0</v>
      </c>
      <c r="L11256" s="6" t="str">
        <f aca="false">IFERROR(INDEX(CategoryCodes!$B$2:$B$9,MATCH(C11256,CategoryCodes!$A$2:$A$9,0)),"")</f>
        <v>C</v>
      </c>
      <c r="M11256" s="7" t="n">
        <f aca="false">IFERROR(VALUE(MID(D11256,FIND("_",D11256)+1,FIND("_",D11256,FIND("_",D11256)+1)-FIND("_",D11256)-1)),"")</f>
        <v>19</v>
      </c>
      <c r="N11256" s="7" t="str">
        <f aca="false">IF(OR(C11256="",M11256=""),"",C11256&amp;" Item "&amp;M11256)</f>
        <v>Computers and electric accessories Item 19</v>
      </c>
      <c r="O11256" s="7" t="n">
        <v>440</v>
      </c>
      <c r="P11256" s="8" t="n">
        <f aca="false">G11256*Q11256</f>
        <v>0</v>
      </c>
      <c r="Q11256" s="9" t="n">
        <f aca="false">IF(K11256=TRUE(),0.1,0)</f>
        <v>0</v>
      </c>
    </row>
    <row r="11257" customFormat="false" ht="15" hidden="false" customHeight="true" outlineLevel="0" collapsed="false">
      <c r="A11257" s="1" t="s">
        <v>11510</v>
      </c>
      <c r="B11257" s="1" t="s">
        <v>24</v>
      </c>
      <c r="C11257" s="1" t="s">
        <v>25</v>
      </c>
      <c r="D11257" s="1" t="s">
        <v>64</v>
      </c>
      <c r="E11257" s="1" t="n">
        <v>27.5</v>
      </c>
      <c r="F11257" s="1" t="n">
        <v>1</v>
      </c>
      <c r="G11257" s="1" t="n">
        <v>27.5</v>
      </c>
      <c r="H11257" s="1" t="s">
        <v>54</v>
      </c>
      <c r="I11257" s="1" t="s">
        <v>22</v>
      </c>
      <c r="J11257" s="4" t="n">
        <v>45306</v>
      </c>
      <c r="L11257" s="6" t="str">
        <f aca="false">IFERROR(INDEX(CategoryCodes!$B$2:$B$9,MATCH(C11257,CategoryCodes!$A$2:$A$9,0)),"")</f>
        <v>G</v>
      </c>
      <c r="M11257" s="7" t="n">
        <f aca="false">IFERROR(VALUE(MID(D11257,FIND("_",D11257)+1,FIND("_",D11257,FIND("_",D11257)+1)-FIND("_",D11257)-1)),"")</f>
        <v>16</v>
      </c>
      <c r="N11257" s="7" t="str">
        <f aca="false">IF(OR(C11257="",M11257=""),"",C11257&amp;" Item "&amp;M11257)</f>
        <v>Milk Products Item 16</v>
      </c>
      <c r="O11257" s="7" t="n">
        <v>321</v>
      </c>
      <c r="P11257" s="8" t="n">
        <f aca="false">G11257*Q11257</f>
        <v>0</v>
      </c>
      <c r="Q11257" s="9" t="n">
        <f aca="false">IF(K11257=TRUE(),0.1,0)</f>
        <v>0</v>
      </c>
    </row>
    <row r="11258" customFormat="false" ht="15" hidden="false" customHeight="true" outlineLevel="0" collapsed="false">
      <c r="A11258" s="1" t="s">
        <v>11511</v>
      </c>
      <c r="B11258" s="1" t="s">
        <v>83</v>
      </c>
      <c r="C11258" s="1" t="s">
        <v>47</v>
      </c>
      <c r="D11258" s="1" t="s">
        <v>1064</v>
      </c>
      <c r="E11258" s="1" t="n">
        <v>32</v>
      </c>
      <c r="F11258" s="1" t="n">
        <v>6</v>
      </c>
      <c r="G11258" s="1" t="n">
        <v>192</v>
      </c>
      <c r="H11258" s="1" t="s">
        <v>54</v>
      </c>
      <c r="I11258" s="1" t="s">
        <v>44</v>
      </c>
      <c r="J11258" s="4" t="n">
        <v>45496</v>
      </c>
      <c r="K11258" s="5" t="b">
        <f aca="false">FALSE()</f>
        <v>0</v>
      </c>
      <c r="L11258" s="6" t="str">
        <f aca="false">IFERROR(INDEX(CategoryCodes!$B$2:$B$9,MATCH(C11258,CategoryCodes!$A$2:$A$9,0)),"")</f>
        <v>F</v>
      </c>
      <c r="M11258" s="7" t="n">
        <f aca="false">IFERROR(VALUE(MID(D11258,FIND("_",D11258)+1,FIND("_",D11258,FIND("_",D11258)+1)-FIND("_",D11258)-1)),"")</f>
        <v>19</v>
      </c>
      <c r="N11258" s="7" t="str">
        <f aca="false">IF(OR(C11258="",M11258=""),"",C11258&amp;" Item "&amp;M11258)</f>
        <v>Furniture Item 19</v>
      </c>
      <c r="O11258" s="7" t="n">
        <v>36</v>
      </c>
      <c r="P11258" s="8" t="n">
        <f aca="false">G11258*Q11258</f>
        <v>0</v>
      </c>
      <c r="Q11258" s="9" t="n">
        <f aca="false">IF(K11258=TRUE(),0.1,0)</f>
        <v>0</v>
      </c>
    </row>
    <row r="11259" customFormat="false" ht="15" hidden="false" customHeight="true" outlineLevel="0" collapsed="false">
      <c r="A11259" s="1" t="s">
        <v>11512</v>
      </c>
      <c r="B11259" s="1" t="s">
        <v>83</v>
      </c>
      <c r="C11259" s="1" t="s">
        <v>47</v>
      </c>
      <c r="D11259" s="1" t="s">
        <v>203</v>
      </c>
      <c r="E11259" s="1" t="n">
        <v>35</v>
      </c>
      <c r="F11259" s="1" t="n">
        <v>5</v>
      </c>
      <c r="G11259" s="1" t="n">
        <v>175</v>
      </c>
      <c r="H11259" s="1" t="s">
        <v>21</v>
      </c>
      <c r="I11259" s="1" t="s">
        <v>44</v>
      </c>
      <c r="J11259" s="4" t="n">
        <v>45465</v>
      </c>
      <c r="K11259" s="5" t="b">
        <f aca="false">TRUE()</f>
        <v>1</v>
      </c>
      <c r="L11259" s="6" t="str">
        <f aca="false">IFERROR(INDEX(CategoryCodes!$B$2:$B$9,MATCH(C11259,CategoryCodes!$A$2:$A$9,0)),"")</f>
        <v>F</v>
      </c>
      <c r="M11259" s="7" t="n">
        <f aca="false">IFERROR(VALUE(MID(D11259,FIND("_",D11259)+1,FIND("_",D11259,FIND("_",D11259)+1)-FIND("_",D11259)-1)),"")</f>
        <v>21</v>
      </c>
      <c r="N11259" s="7" t="str">
        <f aca="false">IF(OR(C11259="",M11259=""),"",C11259&amp;" Item "&amp;M11259)</f>
        <v>Furniture Item 21</v>
      </c>
      <c r="O11259" s="7" t="n">
        <v>197</v>
      </c>
      <c r="P11259" s="8" t="n">
        <f aca="false">G11259*Q11259</f>
        <v>17.5</v>
      </c>
      <c r="Q11259" s="9" t="n">
        <f aca="false">IF(K11259=TRUE(),0.1,0)</f>
        <v>0.1</v>
      </c>
    </row>
    <row r="11260" customFormat="false" ht="15" hidden="false" customHeight="true" outlineLevel="0" collapsed="false">
      <c r="A11260" s="1" t="s">
        <v>11513</v>
      </c>
      <c r="B11260" s="1" t="s">
        <v>75</v>
      </c>
      <c r="C11260" s="1" t="s">
        <v>19</v>
      </c>
      <c r="D11260" s="1" t="s">
        <v>67</v>
      </c>
      <c r="E11260" s="1" t="n">
        <v>29</v>
      </c>
      <c r="F11260" s="1" t="n">
        <v>2</v>
      </c>
      <c r="G11260" s="1" t="n">
        <v>58</v>
      </c>
      <c r="H11260" s="1" t="s">
        <v>21</v>
      </c>
      <c r="I11260" s="1" t="s">
        <v>44</v>
      </c>
      <c r="J11260" s="4" t="n">
        <v>44881</v>
      </c>
      <c r="K11260" s="5" t="b">
        <f aca="false">TRUE()</f>
        <v>1</v>
      </c>
      <c r="L11260" s="6" t="str">
        <f aca="false">IFERROR(INDEX(CategoryCodes!$B$2:$B$9,MATCH(C11260,CategoryCodes!$A$2:$A$9,0)),"")</f>
        <v>H</v>
      </c>
      <c r="M11260" s="7" t="n">
        <f aca="false">IFERROR(VALUE(MID(D11260,FIND("_",D11260)+1,FIND("_",D11260,FIND("_",D11260)+1)-FIND("_",D11260)-1)),"")</f>
        <v>17</v>
      </c>
      <c r="N11260" s="7" t="str">
        <f aca="false">IF(OR(C11260="",M11260=""),"",C11260&amp;" Item "&amp;M11260)</f>
        <v>Patisserie Item 17</v>
      </c>
      <c r="O11260" s="7" t="n">
        <v>457</v>
      </c>
      <c r="P11260" s="8" t="n">
        <f aca="false">G11260*Q11260</f>
        <v>5.8</v>
      </c>
      <c r="Q11260" s="9" t="n">
        <f aca="false">IF(K11260=TRUE(),0.1,0)</f>
        <v>0.1</v>
      </c>
    </row>
    <row r="11261" customFormat="false" ht="15" hidden="false" customHeight="true" outlineLevel="0" collapsed="false">
      <c r="A11261" s="1" t="s">
        <v>11514</v>
      </c>
      <c r="B11261" s="1" t="s">
        <v>129</v>
      </c>
      <c r="C11261" s="1" t="s">
        <v>136</v>
      </c>
      <c r="E11261" s="1" t="n">
        <v>35</v>
      </c>
      <c r="H11261" s="1" t="s">
        <v>31</v>
      </c>
      <c r="I11261" s="1" t="s">
        <v>22</v>
      </c>
      <c r="J11261" s="4" t="n">
        <v>45201</v>
      </c>
      <c r="K11261" s="5" t="b">
        <f aca="false">FALSE()</f>
        <v>0</v>
      </c>
      <c r="L11261" s="6" t="str">
        <f aca="false">IFERROR(INDEX(CategoryCodes!$B$2:$B$9,MATCH(C11261,CategoryCodes!$A$2:$A$9,0)),"")</f>
        <v>C</v>
      </c>
      <c r="M11261" s="7" t="str">
        <f aca="false">IFERROR(VALUE(MID(D11261,FIND("_",D11261)+1,FIND("_",D11261,FIND("_",D11261)+1)-FIND("_",D11261)-1)),"")</f>
        <v/>
      </c>
      <c r="N11261" s="7" t="str">
        <f aca="false">IF(OR(C11261="",M11261=""),"",C11261&amp;" Item "&amp;M11261)</f>
        <v/>
      </c>
      <c r="O11261" s="7" t="n">
        <v>353</v>
      </c>
      <c r="P11261" s="8" t="n">
        <f aca="false">G11261*Q11261</f>
        <v>0</v>
      </c>
      <c r="Q11261" s="9" t="n">
        <f aca="false">IF(K11261=TRUE(),0.1,0)</f>
        <v>0</v>
      </c>
    </row>
    <row r="11262" customFormat="false" ht="15" hidden="false" customHeight="true" outlineLevel="0" collapsed="false">
      <c r="A11262" s="1" t="s">
        <v>11515</v>
      </c>
      <c r="B11262" s="1" t="s">
        <v>174</v>
      </c>
      <c r="C11262" s="1" t="s">
        <v>136</v>
      </c>
      <c r="D11262" s="1" t="s">
        <v>145</v>
      </c>
      <c r="E11262" s="1" t="n">
        <v>11</v>
      </c>
      <c r="F11262" s="1" t="n">
        <v>8</v>
      </c>
      <c r="G11262" s="1" t="n">
        <v>88</v>
      </c>
      <c r="H11262" s="1" t="s">
        <v>31</v>
      </c>
      <c r="I11262" s="1" t="s">
        <v>22</v>
      </c>
      <c r="J11262" s="4" t="n">
        <v>45504</v>
      </c>
      <c r="K11262" s="5" t="b">
        <f aca="false">FALSE()</f>
        <v>0</v>
      </c>
      <c r="L11262" s="6" t="str">
        <f aca="false">IFERROR(INDEX(CategoryCodes!$B$2:$B$9,MATCH(C11262,CategoryCodes!$A$2:$A$9,0)),"")</f>
        <v>C</v>
      </c>
      <c r="M11262" s="7" t="n">
        <f aca="false">IFERROR(VALUE(MID(D11262,FIND("_",D11262)+1,FIND("_",D11262,FIND("_",D11262)+1)-FIND("_",D11262)-1)),"")</f>
        <v>5</v>
      </c>
      <c r="N11262" s="7" t="str">
        <f aca="false">IF(OR(C11262="",M11262=""),"",C11262&amp;" Item "&amp;M11262)</f>
        <v>Computers and electric accessories Item 5</v>
      </c>
      <c r="O11262" s="7" t="n">
        <v>170</v>
      </c>
      <c r="P11262" s="8" t="n">
        <f aca="false">G11262*Q11262</f>
        <v>0</v>
      </c>
      <c r="Q11262" s="9" t="n">
        <f aca="false">IF(K11262=TRUE(),0.1,0)</f>
        <v>0</v>
      </c>
    </row>
    <row r="11263" customFormat="false" ht="15" hidden="false" customHeight="true" outlineLevel="0" collapsed="false">
      <c r="A11263" s="1" t="s">
        <v>11516</v>
      </c>
      <c r="B11263" s="1" t="s">
        <v>114</v>
      </c>
      <c r="C11263" s="1" t="s">
        <v>34</v>
      </c>
      <c r="D11263" s="1" t="s">
        <v>211</v>
      </c>
      <c r="E11263" s="1" t="n">
        <v>24.5</v>
      </c>
      <c r="F11263" s="1" t="n">
        <v>5</v>
      </c>
      <c r="G11263" s="1" t="n">
        <v>122.5</v>
      </c>
      <c r="H11263" s="1" t="s">
        <v>31</v>
      </c>
      <c r="I11263" s="1" t="s">
        <v>44</v>
      </c>
      <c r="J11263" s="4" t="n">
        <v>44956</v>
      </c>
      <c r="K11263" s="5" t="b">
        <f aca="false">TRUE()</f>
        <v>1</v>
      </c>
      <c r="L11263" s="6" t="str">
        <f aca="false">IFERROR(INDEX(CategoryCodes!$B$2:$B$9,MATCH(C11263,CategoryCodes!$A$2:$A$9,0)),"")</f>
        <v>A</v>
      </c>
      <c r="M11263" s="7" t="n">
        <f aca="false">IFERROR(VALUE(MID(D11263,FIND("_",D11263)+1,FIND("_",D11263,FIND("_",D11263)+1)-FIND("_",D11263)-1)),"")</f>
        <v>14</v>
      </c>
      <c r="N11263" s="7" t="str">
        <f aca="false">IF(OR(C11263="",M11263=""),"",C11263&amp;" Item "&amp;M11263)</f>
        <v>Beverages Item 14</v>
      </c>
      <c r="O11263" s="7" t="n">
        <v>271</v>
      </c>
      <c r="P11263" s="8" t="n">
        <f aca="false">G11263*Q11263</f>
        <v>12.25</v>
      </c>
      <c r="Q11263" s="9" t="n">
        <f aca="false">IF(K11263=TRUE(),0.1,0)</f>
        <v>0.1</v>
      </c>
    </row>
    <row r="11264" customFormat="false" ht="15" hidden="false" customHeight="true" outlineLevel="0" collapsed="false">
      <c r="A11264" s="1" t="s">
        <v>11517</v>
      </c>
      <c r="B11264" s="1" t="s">
        <v>104</v>
      </c>
      <c r="C11264" s="1" t="s">
        <v>136</v>
      </c>
      <c r="D11264" s="1" t="s">
        <v>627</v>
      </c>
      <c r="E11264" s="1" t="n">
        <v>21.5</v>
      </c>
      <c r="F11264" s="1" t="n">
        <v>7</v>
      </c>
      <c r="G11264" s="1" t="n">
        <v>150.5</v>
      </c>
      <c r="H11264" s="1" t="s">
        <v>31</v>
      </c>
      <c r="I11264" s="1" t="s">
        <v>44</v>
      </c>
      <c r="J11264" s="4" t="n">
        <v>44957</v>
      </c>
      <c r="K11264" s="5" t="b">
        <f aca="false">FALSE()</f>
        <v>0</v>
      </c>
      <c r="L11264" s="6" t="str">
        <f aca="false">IFERROR(INDEX(CategoryCodes!$B$2:$B$9,MATCH(C11264,CategoryCodes!$A$2:$A$9,0)),"")</f>
        <v>C</v>
      </c>
      <c r="M11264" s="7" t="n">
        <f aca="false">IFERROR(VALUE(MID(D11264,FIND("_",D11264)+1,FIND("_",D11264,FIND("_",D11264)+1)-FIND("_",D11264)-1)),"")</f>
        <v>12</v>
      </c>
      <c r="N11264" s="7" t="str">
        <f aca="false">IF(OR(C11264="",M11264=""),"",C11264&amp;" Item "&amp;M11264)</f>
        <v>Computers and electric accessories Item 12</v>
      </c>
      <c r="O11264" s="7" t="n">
        <v>16</v>
      </c>
      <c r="P11264" s="8" t="n">
        <f aca="false">G11264*Q11264</f>
        <v>0</v>
      </c>
      <c r="Q11264" s="9" t="n">
        <f aca="false">IF(K11264=TRUE(),0.1,0)</f>
        <v>0</v>
      </c>
    </row>
    <row r="11265" customFormat="false" ht="15" hidden="false" customHeight="true" outlineLevel="0" collapsed="false">
      <c r="A11265" s="1" t="s">
        <v>11518</v>
      </c>
      <c r="B11265" s="1" t="s">
        <v>42</v>
      </c>
      <c r="C11265" s="1" t="s">
        <v>19</v>
      </c>
      <c r="D11265" s="1" t="s">
        <v>184</v>
      </c>
      <c r="E11265" s="1" t="n">
        <v>14</v>
      </c>
      <c r="F11265" s="1" t="n">
        <v>3</v>
      </c>
      <c r="G11265" s="1" t="n">
        <v>42</v>
      </c>
      <c r="H11265" s="1" t="s">
        <v>21</v>
      </c>
      <c r="I11265" s="1" t="s">
        <v>22</v>
      </c>
      <c r="J11265" s="4" t="n">
        <v>44682</v>
      </c>
      <c r="K11265" s="5" t="b">
        <f aca="false">TRUE()</f>
        <v>1</v>
      </c>
      <c r="L11265" s="6" t="str">
        <f aca="false">IFERROR(INDEX(CategoryCodes!$B$2:$B$9,MATCH(C11265,CategoryCodes!$A$2:$A$9,0)),"")</f>
        <v>H</v>
      </c>
      <c r="M11265" s="7" t="n">
        <f aca="false">IFERROR(VALUE(MID(D11265,FIND("_",D11265)+1,FIND("_",D11265,FIND("_",D11265)+1)-FIND("_",D11265)-1)),"")</f>
        <v>7</v>
      </c>
      <c r="N11265" s="7" t="str">
        <f aca="false">IF(OR(C11265="",M11265=""),"",C11265&amp;" Item "&amp;M11265)</f>
        <v>Patisserie Item 7</v>
      </c>
      <c r="O11265" s="7" t="n">
        <v>151</v>
      </c>
      <c r="P11265" s="8" t="n">
        <f aca="false">G11265*Q11265</f>
        <v>4.2</v>
      </c>
      <c r="Q11265" s="9" t="n">
        <f aca="false">IF(K11265=TRUE(),0.1,0)</f>
        <v>0.1</v>
      </c>
    </row>
    <row r="11266" customFormat="false" ht="15" hidden="false" customHeight="true" outlineLevel="0" collapsed="false">
      <c r="A11266" s="1" t="s">
        <v>11519</v>
      </c>
      <c r="B11266" s="1" t="s">
        <v>83</v>
      </c>
      <c r="C11266" s="1" t="s">
        <v>136</v>
      </c>
      <c r="F11266" s="1" t="n">
        <v>6</v>
      </c>
      <c r="G11266" s="1" t="n">
        <v>102</v>
      </c>
      <c r="H11266" s="1" t="s">
        <v>54</v>
      </c>
      <c r="I11266" s="1" t="s">
        <v>22</v>
      </c>
      <c r="J11266" s="4" t="n">
        <v>45040</v>
      </c>
      <c r="K11266" s="5" t="b">
        <f aca="false">TRUE()</f>
        <v>1</v>
      </c>
      <c r="L11266" s="6" t="str">
        <f aca="false">IFERROR(INDEX(CategoryCodes!$B$2:$B$9,MATCH(C11266,CategoryCodes!$A$2:$A$9,0)),"")</f>
        <v>C</v>
      </c>
      <c r="M11266" s="7" t="str">
        <f aca="false">IFERROR(VALUE(MID(D11266,FIND("_",D11266)+1,FIND("_",D11266,FIND("_",D11266)+1)-FIND("_",D11266)-1)),"")</f>
        <v/>
      </c>
      <c r="N11266" s="7" t="str">
        <f aca="false">IF(OR(C11266="",M11266=""),"",C11266&amp;" Item "&amp;M11266)</f>
        <v/>
      </c>
      <c r="O11266" s="7" t="n">
        <v>218</v>
      </c>
      <c r="P11266" s="8" t="n">
        <f aca="false">G11266*Q11266</f>
        <v>10.2</v>
      </c>
      <c r="Q11266" s="9" t="n">
        <f aca="false">IF(K11266=TRUE(),0.1,0)</f>
        <v>0.1</v>
      </c>
    </row>
    <row r="11267" customFormat="false" ht="15" hidden="false" customHeight="true" outlineLevel="0" collapsed="false">
      <c r="A11267" s="1" t="s">
        <v>11520</v>
      </c>
      <c r="B11267" s="1" t="s">
        <v>24</v>
      </c>
      <c r="C11267" s="1" t="s">
        <v>38</v>
      </c>
      <c r="D11267" s="1" t="s">
        <v>371</v>
      </c>
      <c r="E11267" s="1" t="n">
        <v>41</v>
      </c>
      <c r="F11267" s="1" t="n">
        <v>6</v>
      </c>
      <c r="G11267" s="1" t="n">
        <v>246</v>
      </c>
      <c r="H11267" s="1" t="s">
        <v>21</v>
      </c>
      <c r="I11267" s="1" t="s">
        <v>44</v>
      </c>
      <c r="J11267" s="4" t="n">
        <v>44987</v>
      </c>
      <c r="K11267" s="5" t="b">
        <f aca="false">FALSE()</f>
        <v>0</v>
      </c>
      <c r="L11267" s="6" t="str">
        <f aca="false">IFERROR(INDEX(CategoryCodes!$B$2:$B$9,MATCH(C11267,CategoryCodes!$A$2:$A$9,0)),"")</f>
        <v>E</v>
      </c>
      <c r="M11267" s="7" t="n">
        <f aca="false">IFERROR(VALUE(MID(D11267,FIND("_",D11267)+1,FIND("_",D11267,FIND("_",D11267)+1)-FIND("_",D11267)-1)),"")</f>
        <v>25</v>
      </c>
      <c r="N11267" s="7" t="str">
        <f aca="false">IF(OR(C11267="",M11267=""),"",C11267&amp;" Item "&amp;M11267)</f>
        <v>Food Item 25</v>
      </c>
      <c r="O11267" s="7" t="n">
        <v>385</v>
      </c>
      <c r="P11267" s="8" t="n">
        <f aca="false">G11267*Q11267</f>
        <v>0</v>
      </c>
      <c r="Q11267" s="9" t="n">
        <f aca="false">IF(K11267=TRUE(),0.1,0)</f>
        <v>0</v>
      </c>
    </row>
    <row r="11268" customFormat="false" ht="15" hidden="false" customHeight="true" outlineLevel="0" collapsed="false">
      <c r="A11268" s="1" t="s">
        <v>11521</v>
      </c>
      <c r="B11268" s="1" t="s">
        <v>95</v>
      </c>
      <c r="C11268" s="1" t="s">
        <v>19</v>
      </c>
      <c r="D11268" s="1" t="s">
        <v>178</v>
      </c>
      <c r="E11268" s="1" t="n">
        <v>5</v>
      </c>
      <c r="F11268" s="1" t="n">
        <v>2</v>
      </c>
      <c r="G11268" s="1" t="n">
        <v>10</v>
      </c>
      <c r="H11268" s="1" t="s">
        <v>54</v>
      </c>
      <c r="I11268" s="1" t="s">
        <v>22</v>
      </c>
      <c r="J11268" s="4" t="n">
        <v>44932</v>
      </c>
      <c r="K11268" s="5" t="b">
        <f aca="false">FALSE()</f>
        <v>0</v>
      </c>
      <c r="L11268" s="6" t="str">
        <f aca="false">IFERROR(INDEX(CategoryCodes!$B$2:$B$9,MATCH(C11268,CategoryCodes!$A$2:$A$9,0)),"")</f>
        <v>H</v>
      </c>
      <c r="M11268" s="7" t="n">
        <f aca="false">IFERROR(VALUE(MID(D11268,FIND("_",D11268)+1,FIND("_",D11268,FIND("_",D11268)+1)-FIND("_",D11268)-1)),"")</f>
        <v>1</v>
      </c>
      <c r="N11268" s="7" t="str">
        <f aca="false">IF(OR(C11268="",M11268=""),"",C11268&amp;" Item "&amp;M11268)</f>
        <v>Patisserie Item 1</v>
      </c>
      <c r="O11268" s="7" t="n">
        <v>138</v>
      </c>
      <c r="P11268" s="8" t="n">
        <f aca="false">G11268*Q11268</f>
        <v>0</v>
      </c>
      <c r="Q11268" s="9" t="n">
        <f aca="false">IF(K11268=TRUE(),0.1,0)</f>
        <v>0</v>
      </c>
    </row>
    <row r="11269" customFormat="false" ht="15" hidden="false" customHeight="true" outlineLevel="0" collapsed="false">
      <c r="A11269" s="1" t="s">
        <v>11522</v>
      </c>
      <c r="B11269" s="1" t="s">
        <v>86</v>
      </c>
      <c r="C11269" s="1" t="s">
        <v>38</v>
      </c>
      <c r="D11269" s="1" t="s">
        <v>415</v>
      </c>
      <c r="E11269" s="1" t="n">
        <v>11</v>
      </c>
      <c r="F11269" s="1" t="n">
        <v>5</v>
      </c>
      <c r="G11269" s="1" t="n">
        <v>55</v>
      </c>
      <c r="H11269" s="1" t="s">
        <v>21</v>
      </c>
      <c r="I11269" s="1" t="s">
        <v>22</v>
      </c>
      <c r="J11269" s="4" t="n">
        <v>45273</v>
      </c>
      <c r="K11269" s="5" t="b">
        <f aca="false">FALSE()</f>
        <v>0</v>
      </c>
      <c r="L11269" s="6" t="str">
        <f aca="false">IFERROR(INDEX(CategoryCodes!$B$2:$B$9,MATCH(C11269,CategoryCodes!$A$2:$A$9,0)),"")</f>
        <v>E</v>
      </c>
      <c r="M11269" s="7" t="n">
        <f aca="false">IFERROR(VALUE(MID(D11269,FIND("_",D11269)+1,FIND("_",D11269,FIND("_",D11269)+1)-FIND("_",D11269)-1)),"")</f>
        <v>5</v>
      </c>
      <c r="N11269" s="7" t="str">
        <f aca="false">IF(OR(C11269="",M11269=""),"",C11269&amp;" Item "&amp;M11269)</f>
        <v>Food Item 5</v>
      </c>
      <c r="O11269" s="7" t="n">
        <v>357</v>
      </c>
      <c r="P11269" s="8" t="n">
        <f aca="false">G11269*Q11269</f>
        <v>0</v>
      </c>
      <c r="Q11269" s="9" t="n">
        <f aca="false">IF(K11269=TRUE(),0.1,0)</f>
        <v>0</v>
      </c>
    </row>
    <row r="11270" customFormat="false" ht="15" hidden="false" customHeight="true" outlineLevel="0" collapsed="false">
      <c r="A11270" s="1" t="s">
        <v>11523</v>
      </c>
      <c r="B11270" s="1" t="s">
        <v>61</v>
      </c>
      <c r="C11270" s="1" t="s">
        <v>25</v>
      </c>
      <c r="F11270" s="1" t="n">
        <v>5</v>
      </c>
      <c r="G11270" s="1" t="n">
        <v>70</v>
      </c>
      <c r="H11270" s="1" t="s">
        <v>54</v>
      </c>
      <c r="I11270" s="1" t="s">
        <v>44</v>
      </c>
      <c r="J11270" s="4" t="n">
        <v>44884</v>
      </c>
      <c r="K11270" s="5" t="b">
        <f aca="false">FALSE()</f>
        <v>0</v>
      </c>
      <c r="L11270" s="6" t="str">
        <f aca="false">IFERROR(INDEX(CategoryCodes!$B$2:$B$9,MATCH(C11270,CategoryCodes!$A$2:$A$9,0)),"")</f>
        <v>G</v>
      </c>
      <c r="M11270" s="7" t="str">
        <f aca="false">IFERROR(VALUE(MID(D11270,FIND("_",D11270)+1,FIND("_",D11270,FIND("_",D11270)+1)-FIND("_",D11270)-1)),"")</f>
        <v/>
      </c>
      <c r="N11270" s="7" t="str">
        <f aca="false">IF(OR(C11270="",M11270=""),"",C11270&amp;" Item "&amp;M11270)</f>
        <v/>
      </c>
      <c r="O11270" s="7" t="n">
        <v>484</v>
      </c>
      <c r="P11270" s="8" t="n">
        <f aca="false">G11270*Q11270</f>
        <v>0</v>
      </c>
      <c r="Q11270" s="9" t="n">
        <f aca="false">IF(K11270=TRUE(),0.1,0)</f>
        <v>0</v>
      </c>
    </row>
    <row r="11271" customFormat="false" ht="15" hidden="false" customHeight="true" outlineLevel="0" collapsed="false">
      <c r="A11271" s="1" t="s">
        <v>11524</v>
      </c>
      <c r="B11271" s="1" t="s">
        <v>46</v>
      </c>
      <c r="C11271" s="1" t="s">
        <v>29</v>
      </c>
      <c r="D11271" s="1" t="s">
        <v>56</v>
      </c>
      <c r="E11271" s="1" t="n">
        <v>8</v>
      </c>
      <c r="F11271" s="1" t="n">
        <v>4</v>
      </c>
      <c r="G11271" s="1" t="n">
        <v>32</v>
      </c>
      <c r="H11271" s="1" t="s">
        <v>54</v>
      </c>
      <c r="I11271" s="1" t="s">
        <v>22</v>
      </c>
      <c r="J11271" s="4" t="n">
        <v>45299</v>
      </c>
      <c r="K11271" s="5" t="b">
        <f aca="false">TRUE()</f>
        <v>1</v>
      </c>
      <c r="L11271" s="6" t="str">
        <f aca="false">IFERROR(INDEX(CategoryCodes!$B$2:$B$9,MATCH(C11271,CategoryCodes!$A$2:$A$9,0)),"")</f>
        <v>B</v>
      </c>
      <c r="M11271" s="7" t="n">
        <f aca="false">IFERROR(VALUE(MID(D11271,FIND("_",D11271)+1,FIND("_",D11271,FIND("_",D11271)+1)-FIND("_",D11271)-1)),"")</f>
        <v>3</v>
      </c>
      <c r="N11271" s="7" t="str">
        <f aca="false">IF(OR(C11271="",M11271=""),"",C11271&amp;" Item "&amp;M11271)</f>
        <v>Butchers Item 3</v>
      </c>
      <c r="O11271" s="7" t="n">
        <v>313</v>
      </c>
      <c r="P11271" s="8" t="n">
        <f aca="false">G11271*Q11271</f>
        <v>3.2</v>
      </c>
      <c r="Q11271" s="9" t="n">
        <f aca="false">IF(K11271=TRUE(),0.1,0)</f>
        <v>0.1</v>
      </c>
    </row>
    <row r="11272" customFormat="false" ht="15" hidden="false" customHeight="true" outlineLevel="0" collapsed="false">
      <c r="A11272" s="1" t="s">
        <v>11525</v>
      </c>
      <c r="B11272" s="1" t="s">
        <v>33</v>
      </c>
      <c r="C11272" s="1" t="s">
        <v>136</v>
      </c>
      <c r="D11272" s="1" t="s">
        <v>332</v>
      </c>
      <c r="E11272" s="1" t="n">
        <v>30.5</v>
      </c>
      <c r="F11272" s="1" t="n">
        <v>6</v>
      </c>
      <c r="G11272" s="1" t="n">
        <v>183</v>
      </c>
      <c r="H11272" s="1" t="s">
        <v>54</v>
      </c>
      <c r="I11272" s="1" t="s">
        <v>44</v>
      </c>
      <c r="J11272" s="4" t="n">
        <v>44817</v>
      </c>
      <c r="K11272" s="5" t="b">
        <f aca="false">FALSE()</f>
        <v>0</v>
      </c>
      <c r="L11272" s="6" t="str">
        <f aca="false">IFERROR(INDEX(CategoryCodes!$B$2:$B$9,MATCH(C11272,CategoryCodes!$A$2:$A$9,0)),"")</f>
        <v>C</v>
      </c>
      <c r="M11272" s="7" t="n">
        <f aca="false">IFERROR(VALUE(MID(D11272,FIND("_",D11272)+1,FIND("_",D11272,FIND("_",D11272)+1)-FIND("_",D11272)-1)),"")</f>
        <v>18</v>
      </c>
      <c r="N11272" s="7" t="str">
        <f aca="false">IF(OR(C11272="",M11272=""),"",C11272&amp;" Item "&amp;M11272)</f>
        <v>Computers and electric accessories Item 18</v>
      </c>
      <c r="O11272" s="7" t="n">
        <v>277</v>
      </c>
      <c r="P11272" s="8" t="n">
        <f aca="false">G11272*Q11272</f>
        <v>0</v>
      </c>
      <c r="Q11272" s="9" t="n">
        <f aca="false">IF(K11272=TRUE(),0.1,0)</f>
        <v>0</v>
      </c>
    </row>
    <row r="11273" customFormat="false" ht="15" hidden="false" customHeight="true" outlineLevel="0" collapsed="false">
      <c r="A11273" s="1" t="s">
        <v>11526</v>
      </c>
      <c r="B11273" s="1" t="s">
        <v>83</v>
      </c>
      <c r="C11273" s="1" t="s">
        <v>25</v>
      </c>
      <c r="D11273" s="1" t="s">
        <v>271</v>
      </c>
      <c r="E11273" s="1" t="n">
        <v>35</v>
      </c>
      <c r="F11273" s="1" t="n">
        <v>10</v>
      </c>
      <c r="G11273" s="1" t="n">
        <v>350</v>
      </c>
      <c r="H11273" s="1" t="s">
        <v>54</v>
      </c>
      <c r="I11273" s="1" t="s">
        <v>22</v>
      </c>
      <c r="J11273" s="4" t="n">
        <v>44743</v>
      </c>
      <c r="K11273" s="5" t="b">
        <f aca="false">TRUE()</f>
        <v>1</v>
      </c>
      <c r="L11273" s="6" t="str">
        <f aca="false">IFERROR(INDEX(CategoryCodes!$B$2:$B$9,MATCH(C11273,CategoryCodes!$A$2:$A$9,0)),"")</f>
        <v>G</v>
      </c>
      <c r="M11273" s="7" t="n">
        <f aca="false">IFERROR(VALUE(MID(D11273,FIND("_",D11273)+1,FIND("_",D11273,FIND("_",D11273)+1)-FIND("_",D11273)-1)),"")</f>
        <v>21</v>
      </c>
      <c r="N11273" s="7" t="str">
        <f aca="false">IF(OR(C11273="",M11273=""),"",C11273&amp;" Item "&amp;M11273)</f>
        <v>Milk Products Item 21</v>
      </c>
      <c r="O11273" s="7" t="n">
        <v>294</v>
      </c>
      <c r="P11273" s="8" t="n">
        <f aca="false">G11273*Q11273</f>
        <v>35</v>
      </c>
      <c r="Q11273" s="9" t="n">
        <f aca="false">IF(K11273=TRUE(),0.1,0)</f>
        <v>0.1</v>
      </c>
    </row>
    <row r="11274" customFormat="false" ht="15" hidden="false" customHeight="true" outlineLevel="0" collapsed="false">
      <c r="A11274" s="1" t="s">
        <v>11527</v>
      </c>
      <c r="B11274" s="1" t="s">
        <v>46</v>
      </c>
      <c r="C11274" s="1" t="s">
        <v>38</v>
      </c>
      <c r="E11274" s="1" t="n">
        <v>8</v>
      </c>
      <c r="H11274" s="1" t="s">
        <v>54</v>
      </c>
      <c r="I11274" s="1" t="s">
        <v>44</v>
      </c>
      <c r="J11274" s="4" t="n">
        <v>45528</v>
      </c>
      <c r="K11274" s="5" t="b">
        <f aca="false">TRUE()</f>
        <v>1</v>
      </c>
      <c r="L11274" s="6" t="str">
        <f aca="false">IFERROR(INDEX(CategoryCodes!$B$2:$B$9,MATCH(C11274,CategoryCodes!$A$2:$A$9,0)),"")</f>
        <v>E</v>
      </c>
      <c r="M11274" s="7" t="str">
        <f aca="false">IFERROR(VALUE(MID(D11274,FIND("_",D11274)+1,FIND("_",D11274,FIND("_",D11274)+1)-FIND("_",D11274)-1)),"")</f>
        <v/>
      </c>
      <c r="N11274" s="7" t="str">
        <f aca="false">IF(OR(C11274="",M11274=""),"",C11274&amp;" Item "&amp;M11274)</f>
        <v/>
      </c>
      <c r="O11274" s="7" t="n">
        <v>406</v>
      </c>
      <c r="P11274" s="8" t="n">
        <f aca="false">G11274*Q11274</f>
        <v>0</v>
      </c>
      <c r="Q11274" s="9" t="n">
        <f aca="false">IF(K11274=TRUE(),0.1,0)</f>
        <v>0.1</v>
      </c>
    </row>
    <row r="11275" customFormat="false" ht="15" hidden="false" customHeight="true" outlineLevel="0" collapsed="false">
      <c r="A11275" s="1" t="s">
        <v>11528</v>
      </c>
      <c r="B11275" s="1" t="s">
        <v>174</v>
      </c>
      <c r="C11275" s="1" t="s">
        <v>47</v>
      </c>
      <c r="D11275" s="1" t="s">
        <v>239</v>
      </c>
      <c r="E11275" s="1" t="n">
        <v>11</v>
      </c>
      <c r="F11275" s="1" t="n">
        <v>3</v>
      </c>
      <c r="G11275" s="1" t="n">
        <v>33</v>
      </c>
      <c r="H11275" s="1" t="s">
        <v>31</v>
      </c>
      <c r="I11275" s="1" t="s">
        <v>44</v>
      </c>
      <c r="J11275" s="4" t="n">
        <v>45267</v>
      </c>
      <c r="L11275" s="6" t="str">
        <f aca="false">IFERROR(INDEX(CategoryCodes!$B$2:$B$9,MATCH(C11275,CategoryCodes!$A$2:$A$9,0)),"")</f>
        <v>F</v>
      </c>
      <c r="M11275" s="7" t="n">
        <f aca="false">IFERROR(VALUE(MID(D11275,FIND("_",D11275)+1,FIND("_",D11275,FIND("_",D11275)+1)-FIND("_",D11275)-1)),"")</f>
        <v>5</v>
      </c>
      <c r="N11275" s="7" t="str">
        <f aca="false">IF(OR(C11275="",M11275=""),"",C11275&amp;" Item "&amp;M11275)</f>
        <v>Furniture Item 5</v>
      </c>
      <c r="O11275" s="7" t="n">
        <v>106</v>
      </c>
      <c r="P11275" s="8" t="n">
        <f aca="false">G11275*Q11275</f>
        <v>0</v>
      </c>
      <c r="Q11275" s="9" t="n">
        <f aca="false">IF(K11275=TRUE(),0.1,0)</f>
        <v>0</v>
      </c>
    </row>
    <row r="11276" customFormat="false" ht="15" hidden="false" customHeight="true" outlineLevel="0" collapsed="false">
      <c r="A11276" s="1" t="s">
        <v>11529</v>
      </c>
      <c r="B11276" s="1" t="s">
        <v>18</v>
      </c>
      <c r="C11276" s="1" t="s">
        <v>25</v>
      </c>
      <c r="D11276" s="1" t="s">
        <v>546</v>
      </c>
      <c r="E11276" s="1" t="n">
        <v>23</v>
      </c>
      <c r="F11276" s="1" t="n">
        <v>6</v>
      </c>
      <c r="G11276" s="1" t="n">
        <v>138</v>
      </c>
      <c r="H11276" s="1" t="s">
        <v>21</v>
      </c>
      <c r="I11276" s="1" t="s">
        <v>22</v>
      </c>
      <c r="J11276" s="4" t="n">
        <v>44856</v>
      </c>
      <c r="L11276" s="6" t="str">
        <f aca="false">IFERROR(INDEX(CategoryCodes!$B$2:$B$9,MATCH(C11276,CategoryCodes!$A$2:$A$9,0)),"")</f>
        <v>G</v>
      </c>
      <c r="M11276" s="7" t="n">
        <f aca="false">IFERROR(VALUE(MID(D11276,FIND("_",D11276)+1,FIND("_",D11276,FIND("_",D11276)+1)-FIND("_",D11276)-1)),"")</f>
        <v>13</v>
      </c>
      <c r="N11276" s="7" t="str">
        <f aca="false">IF(OR(C11276="",M11276=""),"",C11276&amp;" Item "&amp;M11276)</f>
        <v>Milk Products Item 13</v>
      </c>
      <c r="O11276" s="7" t="n">
        <v>403</v>
      </c>
      <c r="P11276" s="8" t="n">
        <f aca="false">G11276*Q11276</f>
        <v>0</v>
      </c>
      <c r="Q11276" s="9" t="n">
        <f aca="false">IF(K11276=TRUE(),0.1,0)</f>
        <v>0</v>
      </c>
    </row>
    <row r="11277" customFormat="false" ht="15" hidden="false" customHeight="true" outlineLevel="0" collapsed="false">
      <c r="A11277" s="1" t="s">
        <v>11530</v>
      </c>
      <c r="B11277" s="1" t="s">
        <v>106</v>
      </c>
      <c r="C11277" s="1" t="s">
        <v>72</v>
      </c>
      <c r="D11277" s="1" t="s">
        <v>221</v>
      </c>
      <c r="E11277" s="1" t="n">
        <v>12.5</v>
      </c>
      <c r="F11277" s="1" t="n">
        <v>2</v>
      </c>
      <c r="G11277" s="1" t="n">
        <v>25</v>
      </c>
      <c r="H11277" s="1" t="s">
        <v>21</v>
      </c>
      <c r="I11277" s="1" t="s">
        <v>22</v>
      </c>
      <c r="J11277" s="4" t="n">
        <v>44666</v>
      </c>
      <c r="K11277" s="5" t="b">
        <f aca="false">TRUE()</f>
        <v>1</v>
      </c>
      <c r="L11277" s="6" t="str">
        <f aca="false">IFERROR(INDEX(CategoryCodes!$B$2:$B$9,MATCH(C11277,CategoryCodes!$A$2:$A$9,0)),"")</f>
        <v>D</v>
      </c>
      <c r="M11277" s="7" t="n">
        <f aca="false">IFERROR(VALUE(MID(D11277,FIND("_",D11277)+1,FIND("_",D11277,FIND("_",D11277)+1)-FIND("_",D11277)-1)),"")</f>
        <v>6</v>
      </c>
      <c r="N11277" s="7" t="str">
        <f aca="false">IF(OR(C11277="",M11277=""),"",C11277&amp;" Item "&amp;M11277)</f>
        <v>Electric household essentials Item 6</v>
      </c>
      <c r="O11277" s="7" t="n">
        <v>350</v>
      </c>
      <c r="P11277" s="8" t="n">
        <f aca="false">G11277*Q11277</f>
        <v>2.5</v>
      </c>
      <c r="Q11277" s="9" t="n">
        <f aca="false">IF(K11277=TRUE(),0.1,0)</f>
        <v>0.1</v>
      </c>
    </row>
    <row r="11278" customFormat="false" ht="15" hidden="false" customHeight="true" outlineLevel="0" collapsed="false">
      <c r="A11278" s="1" t="s">
        <v>11531</v>
      </c>
      <c r="B11278" s="1" t="s">
        <v>86</v>
      </c>
      <c r="C11278" s="1" t="s">
        <v>25</v>
      </c>
      <c r="D11278" s="1" t="s">
        <v>397</v>
      </c>
      <c r="E11278" s="1" t="n">
        <v>6.5</v>
      </c>
      <c r="F11278" s="1" t="n">
        <v>1</v>
      </c>
      <c r="G11278" s="1" t="n">
        <v>6.5</v>
      </c>
      <c r="H11278" s="1" t="s">
        <v>31</v>
      </c>
      <c r="I11278" s="1" t="s">
        <v>44</v>
      </c>
      <c r="J11278" s="4" t="n">
        <v>44601</v>
      </c>
      <c r="L11278" s="6" t="str">
        <f aca="false">IFERROR(INDEX(CategoryCodes!$B$2:$B$9,MATCH(C11278,CategoryCodes!$A$2:$A$9,0)),"")</f>
        <v>G</v>
      </c>
      <c r="M11278" s="7" t="n">
        <f aca="false">IFERROR(VALUE(MID(D11278,FIND("_",D11278)+1,FIND("_",D11278,FIND("_",D11278)+1)-FIND("_",D11278)-1)),"")</f>
        <v>2</v>
      </c>
      <c r="N11278" s="7" t="str">
        <f aca="false">IF(OR(C11278="",M11278=""),"",C11278&amp;" Item "&amp;M11278)</f>
        <v>Milk Products Item 2</v>
      </c>
      <c r="O11278" s="7" t="n">
        <v>41</v>
      </c>
      <c r="P11278" s="8" t="n">
        <f aca="false">G11278*Q11278</f>
        <v>0</v>
      </c>
      <c r="Q11278" s="9" t="n">
        <f aca="false">IF(K11278=TRUE(),0.1,0)</f>
        <v>0</v>
      </c>
    </row>
    <row r="11279" customFormat="false" ht="15" hidden="false" customHeight="true" outlineLevel="0" collapsed="false">
      <c r="A11279" s="1" t="s">
        <v>11532</v>
      </c>
      <c r="B11279" s="1" t="s">
        <v>114</v>
      </c>
      <c r="C11279" s="1" t="s">
        <v>47</v>
      </c>
      <c r="D11279" s="1" t="s">
        <v>459</v>
      </c>
      <c r="E11279" s="1" t="n">
        <v>26</v>
      </c>
      <c r="F11279" s="1" t="n">
        <v>10</v>
      </c>
      <c r="G11279" s="1" t="n">
        <v>260</v>
      </c>
      <c r="H11279" s="1" t="s">
        <v>31</v>
      </c>
      <c r="I11279" s="1" t="s">
        <v>22</v>
      </c>
      <c r="J11279" s="4" t="n">
        <v>44898</v>
      </c>
      <c r="K11279" s="5" t="b">
        <f aca="false">FALSE()</f>
        <v>0</v>
      </c>
      <c r="L11279" s="6" t="str">
        <f aca="false">IFERROR(INDEX(CategoryCodes!$B$2:$B$9,MATCH(C11279,CategoryCodes!$A$2:$A$9,0)),"")</f>
        <v>F</v>
      </c>
      <c r="M11279" s="7" t="n">
        <f aca="false">IFERROR(VALUE(MID(D11279,FIND("_",D11279)+1,FIND("_",D11279,FIND("_",D11279)+1)-FIND("_",D11279)-1)),"")</f>
        <v>15</v>
      </c>
      <c r="N11279" s="7" t="str">
        <f aca="false">IF(OR(C11279="",M11279=""),"",C11279&amp;" Item "&amp;M11279)</f>
        <v>Furniture Item 15</v>
      </c>
      <c r="O11279" s="7" t="n">
        <v>317</v>
      </c>
      <c r="P11279" s="8" t="n">
        <f aca="false">G11279*Q11279</f>
        <v>0</v>
      </c>
      <c r="Q11279" s="9" t="n">
        <f aca="false">IF(K11279=TRUE(),0.1,0)</f>
        <v>0</v>
      </c>
    </row>
    <row r="11280" customFormat="false" ht="15" hidden="false" customHeight="true" outlineLevel="0" collapsed="false">
      <c r="A11280" s="1" t="s">
        <v>11533</v>
      </c>
      <c r="B11280" s="1" t="s">
        <v>104</v>
      </c>
      <c r="C11280" s="1" t="s">
        <v>72</v>
      </c>
      <c r="D11280" s="1" t="s">
        <v>352</v>
      </c>
      <c r="E11280" s="1" t="n">
        <v>33.5</v>
      </c>
      <c r="F11280" s="1" t="n">
        <v>2</v>
      </c>
      <c r="G11280" s="1" t="n">
        <v>67</v>
      </c>
      <c r="H11280" s="1" t="s">
        <v>21</v>
      </c>
      <c r="I11280" s="1" t="s">
        <v>22</v>
      </c>
      <c r="J11280" s="4" t="n">
        <v>44823</v>
      </c>
      <c r="K11280" s="5" t="b">
        <f aca="false">FALSE()</f>
        <v>0</v>
      </c>
      <c r="L11280" s="6" t="str">
        <f aca="false">IFERROR(INDEX(CategoryCodes!$B$2:$B$9,MATCH(C11280,CategoryCodes!$A$2:$A$9,0)),"")</f>
        <v>D</v>
      </c>
      <c r="M11280" s="7" t="n">
        <f aca="false">IFERROR(VALUE(MID(D11280,FIND("_",D11280)+1,FIND("_",D11280,FIND("_",D11280)+1)-FIND("_",D11280)-1)),"")</f>
        <v>20</v>
      </c>
      <c r="N11280" s="7" t="str">
        <f aca="false">IF(OR(C11280="",M11280=""),"",C11280&amp;" Item "&amp;M11280)</f>
        <v>Electric household essentials Item 20</v>
      </c>
      <c r="O11280" s="7" t="n">
        <v>450</v>
      </c>
      <c r="P11280" s="8" t="n">
        <f aca="false">G11280*Q11280</f>
        <v>0</v>
      </c>
      <c r="Q11280" s="9" t="n">
        <f aca="false">IF(K11280=TRUE(),0.1,0)</f>
        <v>0</v>
      </c>
    </row>
    <row r="11281" customFormat="false" ht="15" hidden="false" customHeight="true" outlineLevel="0" collapsed="false">
      <c r="A11281" s="1" t="s">
        <v>11534</v>
      </c>
      <c r="B11281" s="1" t="s">
        <v>28</v>
      </c>
      <c r="C11281" s="1" t="s">
        <v>38</v>
      </c>
      <c r="D11281" s="1" t="s">
        <v>96</v>
      </c>
      <c r="E11281" s="1" t="n">
        <v>24.5</v>
      </c>
      <c r="F11281" s="1" t="n">
        <v>10</v>
      </c>
      <c r="G11281" s="1" t="n">
        <v>245</v>
      </c>
      <c r="H11281" s="1" t="s">
        <v>31</v>
      </c>
      <c r="I11281" s="1" t="s">
        <v>44</v>
      </c>
      <c r="J11281" s="4" t="n">
        <v>44609</v>
      </c>
      <c r="L11281" s="6" t="str">
        <f aca="false">IFERROR(INDEX(CategoryCodes!$B$2:$B$9,MATCH(C11281,CategoryCodes!$A$2:$A$9,0)),"")</f>
        <v>E</v>
      </c>
      <c r="M11281" s="7" t="n">
        <f aca="false">IFERROR(VALUE(MID(D11281,FIND("_",D11281)+1,FIND("_",D11281,FIND("_",D11281)+1)-FIND("_",D11281)-1)),"")</f>
        <v>14</v>
      </c>
      <c r="N11281" s="7" t="str">
        <f aca="false">IF(OR(C11281="",M11281=""),"",C11281&amp;" Item "&amp;M11281)</f>
        <v>Food Item 14</v>
      </c>
      <c r="O11281" s="7" t="n">
        <v>171</v>
      </c>
      <c r="P11281" s="8" t="n">
        <f aca="false">G11281*Q11281</f>
        <v>0</v>
      </c>
      <c r="Q11281" s="9" t="n">
        <f aca="false">IF(K11281=TRUE(),0.1,0)</f>
        <v>0</v>
      </c>
    </row>
    <row r="11282" customFormat="false" ht="15" hidden="false" customHeight="true" outlineLevel="0" collapsed="false">
      <c r="A11282" s="1" t="s">
        <v>11535</v>
      </c>
      <c r="B11282" s="1" t="s">
        <v>71</v>
      </c>
      <c r="C11282" s="1" t="s">
        <v>34</v>
      </c>
      <c r="D11282" s="1" t="s">
        <v>519</v>
      </c>
      <c r="E11282" s="1" t="n">
        <v>18.5</v>
      </c>
      <c r="F11282" s="1" t="n">
        <v>10</v>
      </c>
      <c r="G11282" s="1" t="n">
        <v>185</v>
      </c>
      <c r="H11282" s="1" t="s">
        <v>54</v>
      </c>
      <c r="I11282" s="1" t="s">
        <v>22</v>
      </c>
      <c r="J11282" s="4" t="n">
        <v>44883</v>
      </c>
      <c r="K11282" s="5" t="b">
        <f aca="false">TRUE()</f>
        <v>1</v>
      </c>
      <c r="L11282" s="6" t="str">
        <f aca="false">IFERROR(INDEX(CategoryCodes!$B$2:$B$9,MATCH(C11282,CategoryCodes!$A$2:$A$9,0)),"")</f>
        <v>A</v>
      </c>
      <c r="M11282" s="7" t="n">
        <f aca="false">IFERROR(VALUE(MID(D11282,FIND("_",D11282)+1,FIND("_",D11282,FIND("_",D11282)+1)-FIND("_",D11282)-1)),"")</f>
        <v>10</v>
      </c>
      <c r="N11282" s="7" t="str">
        <f aca="false">IF(OR(C11282="",M11282=""),"",C11282&amp;" Item "&amp;M11282)</f>
        <v>Beverages Item 10</v>
      </c>
      <c r="O11282" s="7" t="n">
        <v>376</v>
      </c>
      <c r="P11282" s="8" t="n">
        <f aca="false">G11282*Q11282</f>
        <v>18.5</v>
      </c>
      <c r="Q11282" s="9" t="n">
        <f aca="false">IF(K11282=TRUE(),0.1,0)</f>
        <v>0.1</v>
      </c>
    </row>
    <row r="11283" customFormat="false" ht="15" hidden="false" customHeight="true" outlineLevel="0" collapsed="false">
      <c r="A11283" s="1" t="s">
        <v>11536</v>
      </c>
      <c r="B11283" s="1" t="s">
        <v>75</v>
      </c>
      <c r="C11283" s="1" t="s">
        <v>38</v>
      </c>
      <c r="D11283" s="1" t="s">
        <v>371</v>
      </c>
      <c r="E11283" s="1" t="n">
        <v>41</v>
      </c>
      <c r="F11283" s="1" t="n">
        <v>2</v>
      </c>
      <c r="G11283" s="1" t="n">
        <v>82</v>
      </c>
      <c r="H11283" s="1" t="s">
        <v>31</v>
      </c>
      <c r="I11283" s="1" t="s">
        <v>44</v>
      </c>
      <c r="J11283" s="4" t="n">
        <v>44673</v>
      </c>
      <c r="K11283" s="5" t="b">
        <f aca="false">TRUE()</f>
        <v>1</v>
      </c>
      <c r="L11283" s="6" t="str">
        <f aca="false">IFERROR(INDEX(CategoryCodes!$B$2:$B$9,MATCH(C11283,CategoryCodes!$A$2:$A$9,0)),"")</f>
        <v>E</v>
      </c>
      <c r="M11283" s="7" t="n">
        <f aca="false">IFERROR(VALUE(MID(D11283,FIND("_",D11283)+1,FIND("_",D11283,FIND("_",D11283)+1)-FIND("_",D11283)-1)),"")</f>
        <v>25</v>
      </c>
      <c r="N11283" s="7" t="str">
        <f aca="false">IF(OR(C11283="",M11283=""),"",C11283&amp;" Item "&amp;M11283)</f>
        <v>Food Item 25</v>
      </c>
      <c r="O11283" s="7" t="n">
        <v>477</v>
      </c>
      <c r="P11283" s="8" t="n">
        <f aca="false">G11283*Q11283</f>
        <v>8.2</v>
      </c>
      <c r="Q11283" s="9" t="n">
        <f aca="false">IF(K11283=TRUE(),0.1,0)</f>
        <v>0.1</v>
      </c>
    </row>
    <row r="11284" customFormat="false" ht="15" hidden="false" customHeight="true" outlineLevel="0" collapsed="false">
      <c r="A11284" s="1" t="s">
        <v>11537</v>
      </c>
      <c r="B11284" s="1" t="s">
        <v>95</v>
      </c>
      <c r="C11284" s="1" t="s">
        <v>19</v>
      </c>
      <c r="D11284" s="1" t="s">
        <v>213</v>
      </c>
      <c r="E11284" s="1" t="n">
        <v>9.5</v>
      </c>
      <c r="F11284" s="1" t="n">
        <v>5</v>
      </c>
      <c r="G11284" s="1" t="n">
        <v>47.5</v>
      </c>
      <c r="H11284" s="1" t="s">
        <v>21</v>
      </c>
      <c r="I11284" s="1" t="s">
        <v>44</v>
      </c>
      <c r="J11284" s="4" t="n">
        <v>44836</v>
      </c>
      <c r="K11284" s="5" t="b">
        <f aca="false">FALSE()</f>
        <v>0</v>
      </c>
      <c r="L11284" s="6" t="str">
        <f aca="false">IFERROR(INDEX(CategoryCodes!$B$2:$B$9,MATCH(C11284,CategoryCodes!$A$2:$A$9,0)),"")</f>
        <v>H</v>
      </c>
      <c r="M11284" s="7" t="n">
        <f aca="false">IFERROR(VALUE(MID(D11284,FIND("_",D11284)+1,FIND("_",D11284,FIND("_",D11284)+1)-FIND("_",D11284)-1)),"")</f>
        <v>4</v>
      </c>
      <c r="N11284" s="7" t="str">
        <f aca="false">IF(OR(C11284="",M11284=""),"",C11284&amp;" Item "&amp;M11284)</f>
        <v>Patisserie Item 4</v>
      </c>
      <c r="O11284" s="7" t="n">
        <v>28</v>
      </c>
      <c r="P11284" s="8" t="n">
        <f aca="false">G11284*Q11284</f>
        <v>0</v>
      </c>
      <c r="Q11284" s="9" t="n">
        <f aca="false">IF(K11284=TRUE(),0.1,0)</f>
        <v>0</v>
      </c>
    </row>
    <row r="11285" customFormat="false" ht="15" hidden="false" customHeight="true" outlineLevel="0" collapsed="false">
      <c r="A11285" s="1" t="s">
        <v>11538</v>
      </c>
      <c r="B11285" s="1" t="s">
        <v>49</v>
      </c>
      <c r="C11285" s="1" t="s">
        <v>34</v>
      </c>
      <c r="D11285" s="1" t="s">
        <v>77</v>
      </c>
      <c r="E11285" s="1" t="n">
        <v>14</v>
      </c>
      <c r="F11285" s="1" t="n">
        <v>2</v>
      </c>
      <c r="G11285" s="1" t="n">
        <v>28</v>
      </c>
      <c r="H11285" s="1" t="s">
        <v>31</v>
      </c>
      <c r="I11285" s="1" t="s">
        <v>44</v>
      </c>
      <c r="J11285" s="4" t="n">
        <v>45499</v>
      </c>
      <c r="K11285" s="5" t="b">
        <f aca="false">TRUE()</f>
        <v>1</v>
      </c>
      <c r="L11285" s="6" t="str">
        <f aca="false">IFERROR(INDEX(CategoryCodes!$B$2:$B$9,MATCH(C11285,CategoryCodes!$A$2:$A$9,0)),"")</f>
        <v>A</v>
      </c>
      <c r="M11285" s="7" t="n">
        <f aca="false">IFERROR(VALUE(MID(D11285,FIND("_",D11285)+1,FIND("_",D11285,FIND("_",D11285)+1)-FIND("_",D11285)-1)),"")</f>
        <v>7</v>
      </c>
      <c r="N11285" s="7" t="str">
        <f aca="false">IF(OR(C11285="",M11285=""),"",C11285&amp;" Item "&amp;M11285)</f>
        <v>Beverages Item 7</v>
      </c>
      <c r="O11285" s="7" t="n">
        <v>263</v>
      </c>
      <c r="P11285" s="8" t="n">
        <f aca="false">G11285*Q11285</f>
        <v>2.8</v>
      </c>
      <c r="Q11285" s="9" t="n">
        <f aca="false">IF(K11285=TRUE(),0.1,0)</f>
        <v>0.1</v>
      </c>
    </row>
    <row r="11286" customFormat="false" ht="15" hidden="false" customHeight="true" outlineLevel="0" collapsed="false">
      <c r="A11286" s="1" t="s">
        <v>11539</v>
      </c>
      <c r="B11286" s="1" t="s">
        <v>95</v>
      </c>
      <c r="C11286" s="1" t="s">
        <v>72</v>
      </c>
      <c r="D11286" s="1" t="s">
        <v>328</v>
      </c>
      <c r="E11286" s="1" t="n">
        <v>32</v>
      </c>
      <c r="F11286" s="1" t="n">
        <v>9</v>
      </c>
      <c r="G11286" s="1" t="n">
        <v>288</v>
      </c>
      <c r="H11286" s="1" t="s">
        <v>21</v>
      </c>
      <c r="I11286" s="1" t="s">
        <v>22</v>
      </c>
      <c r="J11286" s="4" t="n">
        <v>45228</v>
      </c>
      <c r="K11286" s="5" t="b">
        <f aca="false">FALSE()</f>
        <v>0</v>
      </c>
      <c r="L11286" s="6" t="str">
        <f aca="false">IFERROR(INDEX(CategoryCodes!$B$2:$B$9,MATCH(C11286,CategoryCodes!$A$2:$A$9,0)),"")</f>
        <v>D</v>
      </c>
      <c r="M11286" s="7" t="n">
        <f aca="false">IFERROR(VALUE(MID(D11286,FIND("_",D11286)+1,FIND("_",D11286,FIND("_",D11286)+1)-FIND("_",D11286)-1)),"")</f>
        <v>19</v>
      </c>
      <c r="N11286" s="7" t="str">
        <f aca="false">IF(OR(C11286="",M11286=""),"",C11286&amp;" Item "&amp;M11286)</f>
        <v>Electric household essentials Item 19</v>
      </c>
      <c r="O11286" s="7" t="n">
        <v>484</v>
      </c>
      <c r="P11286" s="8" t="n">
        <f aca="false">G11286*Q11286</f>
        <v>0</v>
      </c>
      <c r="Q11286" s="9" t="n">
        <f aca="false">IF(K11286=TRUE(),0.1,0)</f>
        <v>0</v>
      </c>
    </row>
    <row r="11287" customFormat="false" ht="15" hidden="false" customHeight="true" outlineLevel="0" collapsed="false">
      <c r="A11287" s="1" t="s">
        <v>11540</v>
      </c>
      <c r="B11287" s="1" t="s">
        <v>106</v>
      </c>
      <c r="C11287" s="1" t="s">
        <v>47</v>
      </c>
      <c r="D11287" s="1" t="s">
        <v>239</v>
      </c>
      <c r="E11287" s="1" t="n">
        <v>11</v>
      </c>
      <c r="F11287" s="1" t="n">
        <v>3</v>
      </c>
      <c r="G11287" s="1" t="n">
        <v>33</v>
      </c>
      <c r="H11287" s="1" t="s">
        <v>54</v>
      </c>
      <c r="I11287" s="1" t="s">
        <v>44</v>
      </c>
      <c r="J11287" s="4" t="n">
        <v>44605</v>
      </c>
      <c r="L11287" s="6" t="str">
        <f aca="false">IFERROR(INDEX(CategoryCodes!$B$2:$B$9,MATCH(C11287,CategoryCodes!$A$2:$A$9,0)),"")</f>
        <v>F</v>
      </c>
      <c r="M11287" s="7" t="n">
        <f aca="false">IFERROR(VALUE(MID(D11287,FIND("_",D11287)+1,FIND("_",D11287,FIND("_",D11287)+1)-FIND("_",D11287)-1)),"")</f>
        <v>5</v>
      </c>
      <c r="N11287" s="7" t="str">
        <f aca="false">IF(OR(C11287="",M11287=""),"",C11287&amp;" Item "&amp;M11287)</f>
        <v>Furniture Item 5</v>
      </c>
      <c r="O11287" s="7" t="n">
        <v>465</v>
      </c>
      <c r="P11287" s="8" t="n">
        <f aca="false">G11287*Q11287</f>
        <v>0</v>
      </c>
      <c r="Q11287" s="9" t="n">
        <f aca="false">IF(K11287=TRUE(),0.1,0)</f>
        <v>0</v>
      </c>
    </row>
    <row r="11288" customFormat="false" ht="15" hidden="false" customHeight="true" outlineLevel="0" collapsed="false">
      <c r="A11288" s="1" t="s">
        <v>11541</v>
      </c>
      <c r="B11288" s="1" t="s">
        <v>83</v>
      </c>
      <c r="C11288" s="1" t="s">
        <v>136</v>
      </c>
      <c r="E11288" s="1" t="n">
        <v>32</v>
      </c>
      <c r="H11288" s="1" t="s">
        <v>21</v>
      </c>
      <c r="I11288" s="1" t="s">
        <v>22</v>
      </c>
      <c r="J11288" s="4" t="n">
        <v>44865</v>
      </c>
      <c r="K11288" s="5" t="b">
        <f aca="false">TRUE()</f>
        <v>1</v>
      </c>
      <c r="L11288" s="6" t="str">
        <f aca="false">IFERROR(INDEX(CategoryCodes!$B$2:$B$9,MATCH(C11288,CategoryCodes!$A$2:$A$9,0)),"")</f>
        <v>C</v>
      </c>
      <c r="M11288" s="7" t="str">
        <f aca="false">IFERROR(VALUE(MID(D11288,FIND("_",D11288)+1,FIND("_",D11288,FIND("_",D11288)+1)-FIND("_",D11288)-1)),"")</f>
        <v/>
      </c>
      <c r="N11288" s="7" t="str">
        <f aca="false">IF(OR(C11288="",M11288=""),"",C11288&amp;" Item "&amp;M11288)</f>
        <v/>
      </c>
      <c r="O11288" s="7" t="n">
        <v>345</v>
      </c>
      <c r="P11288" s="8" t="n">
        <f aca="false">G11288*Q11288</f>
        <v>0</v>
      </c>
      <c r="Q11288" s="9" t="n">
        <f aca="false">IF(K11288=TRUE(),0.1,0)</f>
        <v>0.1</v>
      </c>
    </row>
    <row r="11289" customFormat="false" ht="15" hidden="false" customHeight="true" outlineLevel="0" collapsed="false">
      <c r="A11289" s="1" t="s">
        <v>11542</v>
      </c>
      <c r="B11289" s="1" t="s">
        <v>28</v>
      </c>
      <c r="C11289" s="1" t="s">
        <v>29</v>
      </c>
      <c r="D11289" s="1" t="s">
        <v>361</v>
      </c>
      <c r="E11289" s="1" t="n">
        <v>14</v>
      </c>
      <c r="F11289" s="1" t="n">
        <v>2</v>
      </c>
      <c r="G11289" s="1" t="n">
        <v>28</v>
      </c>
      <c r="H11289" s="1" t="s">
        <v>54</v>
      </c>
      <c r="I11289" s="1" t="s">
        <v>44</v>
      </c>
      <c r="J11289" s="4" t="n">
        <v>45072</v>
      </c>
      <c r="K11289" s="5" t="b">
        <f aca="false">FALSE()</f>
        <v>0</v>
      </c>
      <c r="L11289" s="6" t="str">
        <f aca="false">IFERROR(INDEX(CategoryCodes!$B$2:$B$9,MATCH(C11289,CategoryCodes!$A$2:$A$9,0)),"")</f>
        <v>B</v>
      </c>
      <c r="M11289" s="7" t="n">
        <f aca="false">IFERROR(VALUE(MID(D11289,FIND("_",D11289)+1,FIND("_",D11289,FIND("_",D11289)+1)-FIND("_",D11289)-1)),"")</f>
        <v>7</v>
      </c>
      <c r="N11289" s="7" t="str">
        <f aca="false">IF(OR(C11289="",M11289=""),"",C11289&amp;" Item "&amp;M11289)</f>
        <v>Butchers Item 7</v>
      </c>
      <c r="O11289" s="7" t="n">
        <v>186</v>
      </c>
      <c r="P11289" s="8" t="n">
        <f aca="false">G11289*Q11289</f>
        <v>0</v>
      </c>
      <c r="Q11289" s="9" t="n">
        <f aca="false">IF(K11289=TRUE(),0.1,0)</f>
        <v>0</v>
      </c>
    </row>
    <row r="11290" customFormat="false" ht="15" hidden="false" customHeight="true" outlineLevel="0" collapsed="false">
      <c r="A11290" s="1" t="s">
        <v>11543</v>
      </c>
      <c r="B11290" s="1" t="s">
        <v>28</v>
      </c>
      <c r="C11290" s="1" t="s">
        <v>47</v>
      </c>
      <c r="D11290" s="1" t="s">
        <v>988</v>
      </c>
      <c r="E11290" s="1" t="n">
        <v>8</v>
      </c>
      <c r="F11290" s="1" t="n">
        <v>8</v>
      </c>
      <c r="G11290" s="1" t="n">
        <v>64</v>
      </c>
      <c r="H11290" s="1" t="s">
        <v>21</v>
      </c>
      <c r="I11290" s="1" t="s">
        <v>44</v>
      </c>
      <c r="J11290" s="4" t="n">
        <v>44786</v>
      </c>
      <c r="K11290" s="5" t="b">
        <f aca="false">TRUE()</f>
        <v>1</v>
      </c>
      <c r="L11290" s="6" t="str">
        <f aca="false">IFERROR(INDEX(CategoryCodes!$B$2:$B$9,MATCH(C11290,CategoryCodes!$A$2:$A$9,0)),"")</f>
        <v>F</v>
      </c>
      <c r="M11290" s="7" t="n">
        <f aca="false">IFERROR(VALUE(MID(D11290,FIND("_",D11290)+1,FIND("_",D11290,FIND("_",D11290)+1)-FIND("_",D11290)-1)),"")</f>
        <v>3</v>
      </c>
      <c r="N11290" s="7" t="str">
        <f aca="false">IF(OR(C11290="",M11290=""),"",C11290&amp;" Item "&amp;M11290)</f>
        <v>Furniture Item 3</v>
      </c>
      <c r="O11290" s="7" t="n">
        <v>454</v>
      </c>
      <c r="P11290" s="8" t="n">
        <f aca="false">G11290*Q11290</f>
        <v>6.4</v>
      </c>
      <c r="Q11290" s="9" t="n">
        <f aca="false">IF(K11290=TRUE(),0.1,0)</f>
        <v>0.1</v>
      </c>
    </row>
    <row r="11291" customFormat="false" ht="15" hidden="false" customHeight="true" outlineLevel="0" collapsed="false">
      <c r="A11291" s="1" t="s">
        <v>11544</v>
      </c>
      <c r="B11291" s="1" t="s">
        <v>122</v>
      </c>
      <c r="C11291" s="1" t="s">
        <v>136</v>
      </c>
      <c r="D11291" s="1" t="s">
        <v>145</v>
      </c>
      <c r="E11291" s="1" t="n">
        <v>11</v>
      </c>
      <c r="F11291" s="1" t="n">
        <v>9</v>
      </c>
      <c r="G11291" s="1" t="n">
        <v>99</v>
      </c>
      <c r="H11291" s="1" t="s">
        <v>54</v>
      </c>
      <c r="I11291" s="1" t="s">
        <v>22</v>
      </c>
      <c r="J11291" s="4" t="n">
        <v>44606</v>
      </c>
      <c r="K11291" s="5" t="b">
        <f aca="false">FALSE()</f>
        <v>0</v>
      </c>
      <c r="L11291" s="6" t="str">
        <f aca="false">IFERROR(INDEX(CategoryCodes!$B$2:$B$9,MATCH(C11291,CategoryCodes!$A$2:$A$9,0)),"")</f>
        <v>C</v>
      </c>
      <c r="M11291" s="7" t="n">
        <f aca="false">IFERROR(VALUE(MID(D11291,FIND("_",D11291)+1,FIND("_",D11291,FIND("_",D11291)+1)-FIND("_",D11291)-1)),"")</f>
        <v>5</v>
      </c>
      <c r="N11291" s="7" t="str">
        <f aca="false">IF(OR(C11291="",M11291=""),"",C11291&amp;" Item "&amp;M11291)</f>
        <v>Computers and electric accessories Item 5</v>
      </c>
      <c r="O11291" s="7" t="n">
        <v>26</v>
      </c>
      <c r="P11291" s="8" t="n">
        <f aca="false">G11291*Q11291</f>
        <v>0</v>
      </c>
      <c r="Q11291" s="9" t="n">
        <f aca="false">IF(K11291=TRUE(),0.1,0)</f>
        <v>0</v>
      </c>
    </row>
    <row r="11292" customFormat="false" ht="15" hidden="false" customHeight="true" outlineLevel="0" collapsed="false">
      <c r="A11292" s="1" t="s">
        <v>11545</v>
      </c>
      <c r="B11292" s="1" t="s">
        <v>104</v>
      </c>
      <c r="C11292" s="1" t="s">
        <v>136</v>
      </c>
      <c r="D11292" s="1" t="s">
        <v>281</v>
      </c>
      <c r="E11292" s="1" t="n">
        <v>6.5</v>
      </c>
      <c r="F11292" s="1" t="n">
        <v>10</v>
      </c>
      <c r="G11292" s="1" t="n">
        <v>65</v>
      </c>
      <c r="H11292" s="1" t="s">
        <v>54</v>
      </c>
      <c r="I11292" s="1" t="s">
        <v>44</v>
      </c>
      <c r="J11292" s="4" t="n">
        <v>44706</v>
      </c>
      <c r="K11292" s="5" t="b">
        <f aca="false">TRUE()</f>
        <v>1</v>
      </c>
      <c r="L11292" s="6" t="str">
        <f aca="false">IFERROR(INDEX(CategoryCodes!$B$2:$B$9,MATCH(C11292,CategoryCodes!$A$2:$A$9,0)),"")</f>
        <v>C</v>
      </c>
      <c r="M11292" s="7" t="n">
        <f aca="false">IFERROR(VALUE(MID(D11292,FIND("_",D11292)+1,FIND("_",D11292,FIND("_",D11292)+1)-FIND("_",D11292)-1)),"")</f>
        <v>2</v>
      </c>
      <c r="N11292" s="7" t="str">
        <f aca="false">IF(OR(C11292="",M11292=""),"",C11292&amp;" Item "&amp;M11292)</f>
        <v>Computers and electric accessories Item 2</v>
      </c>
      <c r="O11292" s="7" t="n">
        <v>56</v>
      </c>
      <c r="P11292" s="8" t="n">
        <f aca="false">G11292*Q11292</f>
        <v>6.5</v>
      </c>
      <c r="Q11292" s="9" t="n">
        <f aca="false">IF(K11292=TRUE(),0.1,0)</f>
        <v>0.1</v>
      </c>
    </row>
    <row r="11293" customFormat="false" ht="15" hidden="false" customHeight="true" outlineLevel="0" collapsed="false">
      <c r="A11293" s="1" t="s">
        <v>11546</v>
      </c>
      <c r="B11293" s="1" t="s">
        <v>129</v>
      </c>
      <c r="C11293" s="1" t="s">
        <v>25</v>
      </c>
      <c r="D11293" s="1" t="s">
        <v>397</v>
      </c>
      <c r="E11293" s="1" t="n">
        <v>6.5</v>
      </c>
      <c r="F11293" s="1" t="n">
        <v>6</v>
      </c>
      <c r="G11293" s="1" t="n">
        <v>39</v>
      </c>
      <c r="H11293" s="1" t="s">
        <v>54</v>
      </c>
      <c r="I11293" s="1" t="s">
        <v>22</v>
      </c>
      <c r="J11293" s="4" t="n">
        <v>45138</v>
      </c>
      <c r="K11293" s="5" t="b">
        <f aca="false">TRUE()</f>
        <v>1</v>
      </c>
      <c r="L11293" s="6" t="str">
        <f aca="false">IFERROR(INDEX(CategoryCodes!$B$2:$B$9,MATCH(C11293,CategoryCodes!$A$2:$A$9,0)),"")</f>
        <v>G</v>
      </c>
      <c r="M11293" s="7" t="n">
        <f aca="false">IFERROR(VALUE(MID(D11293,FIND("_",D11293)+1,FIND("_",D11293,FIND("_",D11293)+1)-FIND("_",D11293)-1)),"")</f>
        <v>2</v>
      </c>
      <c r="N11293" s="7" t="str">
        <f aca="false">IF(OR(C11293="",M11293=""),"",C11293&amp;" Item "&amp;M11293)</f>
        <v>Milk Products Item 2</v>
      </c>
      <c r="O11293" s="7" t="n">
        <v>196</v>
      </c>
      <c r="P11293" s="8" t="n">
        <f aca="false">G11293*Q11293</f>
        <v>3.9</v>
      </c>
      <c r="Q11293" s="9" t="n">
        <f aca="false">IF(K11293=TRUE(),0.1,0)</f>
        <v>0.1</v>
      </c>
    </row>
    <row r="11294" customFormat="false" ht="15" hidden="false" customHeight="true" outlineLevel="0" collapsed="false">
      <c r="A11294" s="1" t="s">
        <v>11547</v>
      </c>
      <c r="B11294" s="1" t="s">
        <v>119</v>
      </c>
      <c r="C11294" s="1" t="s">
        <v>136</v>
      </c>
      <c r="D11294" s="1" t="s">
        <v>750</v>
      </c>
      <c r="E11294" s="1" t="n">
        <v>38</v>
      </c>
      <c r="F11294" s="1" t="n">
        <v>8</v>
      </c>
      <c r="G11294" s="1" t="n">
        <v>304</v>
      </c>
      <c r="H11294" s="1" t="s">
        <v>31</v>
      </c>
      <c r="I11294" s="1" t="s">
        <v>44</v>
      </c>
      <c r="J11294" s="4" t="n">
        <v>45620</v>
      </c>
      <c r="K11294" s="5" t="b">
        <f aca="false">TRUE()</f>
        <v>1</v>
      </c>
      <c r="L11294" s="6" t="str">
        <f aca="false">IFERROR(INDEX(CategoryCodes!$B$2:$B$9,MATCH(C11294,CategoryCodes!$A$2:$A$9,0)),"")</f>
        <v>C</v>
      </c>
      <c r="M11294" s="7" t="n">
        <f aca="false">IFERROR(VALUE(MID(D11294,FIND("_",D11294)+1,FIND("_",D11294,FIND("_",D11294)+1)-FIND("_",D11294)-1)),"")</f>
        <v>23</v>
      </c>
      <c r="N11294" s="7" t="str">
        <f aca="false">IF(OR(C11294="",M11294=""),"",C11294&amp;" Item "&amp;M11294)</f>
        <v>Computers and electric accessories Item 23</v>
      </c>
      <c r="O11294" s="7" t="n">
        <v>187</v>
      </c>
      <c r="P11294" s="8" t="n">
        <f aca="false">G11294*Q11294</f>
        <v>30.4</v>
      </c>
      <c r="Q11294" s="9" t="n">
        <f aca="false">IF(K11294=TRUE(),0.1,0)</f>
        <v>0.1</v>
      </c>
    </row>
    <row r="11295" customFormat="false" ht="15" hidden="false" customHeight="true" outlineLevel="0" collapsed="false">
      <c r="A11295" s="1" t="s">
        <v>11548</v>
      </c>
      <c r="B11295" s="1" t="s">
        <v>83</v>
      </c>
      <c r="C11295" s="1" t="s">
        <v>136</v>
      </c>
      <c r="D11295" s="1" t="s">
        <v>367</v>
      </c>
      <c r="E11295" s="1" t="n">
        <v>32</v>
      </c>
      <c r="F11295" s="1" t="n">
        <v>8</v>
      </c>
      <c r="G11295" s="1" t="n">
        <v>256</v>
      </c>
      <c r="H11295" s="1" t="s">
        <v>31</v>
      </c>
      <c r="I11295" s="1" t="s">
        <v>22</v>
      </c>
      <c r="J11295" s="4" t="n">
        <v>44825</v>
      </c>
      <c r="K11295" s="5" t="b">
        <f aca="false">FALSE()</f>
        <v>0</v>
      </c>
      <c r="L11295" s="6" t="str">
        <f aca="false">IFERROR(INDEX(CategoryCodes!$B$2:$B$9,MATCH(C11295,CategoryCodes!$A$2:$A$9,0)),"")</f>
        <v>C</v>
      </c>
      <c r="M11295" s="7" t="n">
        <f aca="false">IFERROR(VALUE(MID(D11295,FIND("_",D11295)+1,FIND("_",D11295,FIND("_",D11295)+1)-FIND("_",D11295)-1)),"")</f>
        <v>19</v>
      </c>
      <c r="N11295" s="7" t="str">
        <f aca="false">IF(OR(C11295="",M11295=""),"",C11295&amp;" Item "&amp;M11295)</f>
        <v>Computers and electric accessories Item 19</v>
      </c>
      <c r="O11295" s="7" t="n">
        <v>238</v>
      </c>
      <c r="P11295" s="8" t="n">
        <f aca="false">G11295*Q11295</f>
        <v>0</v>
      </c>
      <c r="Q11295" s="9" t="n">
        <f aca="false">IF(K11295=TRUE(),0.1,0)</f>
        <v>0</v>
      </c>
    </row>
    <row r="11296" customFormat="false" ht="15" hidden="false" customHeight="true" outlineLevel="0" collapsed="false">
      <c r="A11296" s="1" t="s">
        <v>11549</v>
      </c>
      <c r="B11296" s="1" t="s">
        <v>75</v>
      </c>
      <c r="C11296" s="1" t="s">
        <v>72</v>
      </c>
      <c r="D11296" s="1" t="s">
        <v>73</v>
      </c>
      <c r="E11296" s="1" t="n">
        <v>23</v>
      </c>
      <c r="F11296" s="1" t="n">
        <v>6</v>
      </c>
      <c r="G11296" s="1" t="n">
        <v>138</v>
      </c>
      <c r="H11296" s="1" t="s">
        <v>21</v>
      </c>
      <c r="I11296" s="1" t="s">
        <v>44</v>
      </c>
      <c r="J11296" s="4" t="n">
        <v>45307</v>
      </c>
      <c r="K11296" s="5" t="b">
        <f aca="false">FALSE()</f>
        <v>0</v>
      </c>
      <c r="L11296" s="6" t="str">
        <f aca="false">IFERROR(INDEX(CategoryCodes!$B$2:$B$9,MATCH(C11296,CategoryCodes!$A$2:$A$9,0)),"")</f>
        <v>D</v>
      </c>
      <c r="M11296" s="7" t="n">
        <f aca="false">IFERROR(VALUE(MID(D11296,FIND("_",D11296)+1,FIND("_",D11296,FIND("_",D11296)+1)-FIND("_",D11296)-1)),"")</f>
        <v>13</v>
      </c>
      <c r="N11296" s="7" t="str">
        <f aca="false">IF(OR(C11296="",M11296=""),"",C11296&amp;" Item "&amp;M11296)</f>
        <v>Electric household essentials Item 13</v>
      </c>
      <c r="O11296" s="7" t="n">
        <v>316</v>
      </c>
      <c r="P11296" s="8" t="n">
        <f aca="false">G11296*Q11296</f>
        <v>0</v>
      </c>
      <c r="Q11296" s="9" t="n">
        <f aca="false">IF(K11296=TRUE(),0.1,0)</f>
        <v>0</v>
      </c>
    </row>
    <row r="11297" customFormat="false" ht="15" hidden="false" customHeight="true" outlineLevel="0" collapsed="false">
      <c r="A11297" s="1" t="s">
        <v>11550</v>
      </c>
      <c r="B11297" s="1" t="s">
        <v>104</v>
      </c>
      <c r="C11297" s="1" t="s">
        <v>136</v>
      </c>
      <c r="D11297" s="1" t="s">
        <v>145</v>
      </c>
      <c r="E11297" s="1" t="n">
        <v>11</v>
      </c>
      <c r="F11297" s="1" t="n">
        <v>6</v>
      </c>
      <c r="G11297" s="1" t="n">
        <v>66</v>
      </c>
      <c r="H11297" s="1" t="s">
        <v>54</v>
      </c>
      <c r="I11297" s="1" t="s">
        <v>44</v>
      </c>
      <c r="J11297" s="4" t="n">
        <v>45585</v>
      </c>
      <c r="K11297" s="5" t="b">
        <f aca="false">FALSE()</f>
        <v>0</v>
      </c>
      <c r="L11297" s="6" t="str">
        <f aca="false">IFERROR(INDEX(CategoryCodes!$B$2:$B$9,MATCH(C11297,CategoryCodes!$A$2:$A$9,0)),"")</f>
        <v>C</v>
      </c>
      <c r="M11297" s="7" t="n">
        <f aca="false">IFERROR(VALUE(MID(D11297,FIND("_",D11297)+1,FIND("_",D11297,FIND("_",D11297)+1)-FIND("_",D11297)-1)),"")</f>
        <v>5</v>
      </c>
      <c r="N11297" s="7" t="str">
        <f aca="false">IF(OR(C11297="",M11297=""),"",C11297&amp;" Item "&amp;M11297)</f>
        <v>Computers and electric accessories Item 5</v>
      </c>
      <c r="O11297" s="7" t="n">
        <v>20</v>
      </c>
      <c r="P11297" s="8" t="n">
        <f aca="false">G11297*Q11297</f>
        <v>0</v>
      </c>
      <c r="Q11297" s="9" t="n">
        <f aca="false">IF(K11297=TRUE(),0.1,0)</f>
        <v>0</v>
      </c>
    </row>
    <row r="11298" customFormat="false" ht="15" hidden="false" customHeight="true" outlineLevel="0" collapsed="false">
      <c r="A11298" s="1" t="s">
        <v>11551</v>
      </c>
      <c r="B11298" s="1" t="s">
        <v>52</v>
      </c>
      <c r="C11298" s="1" t="s">
        <v>72</v>
      </c>
      <c r="D11298" s="1" t="s">
        <v>81</v>
      </c>
      <c r="E11298" s="1" t="n">
        <v>9.5</v>
      </c>
      <c r="F11298" s="1" t="n">
        <v>3</v>
      </c>
      <c r="G11298" s="1" t="n">
        <v>28.5</v>
      </c>
      <c r="H11298" s="1" t="s">
        <v>54</v>
      </c>
      <c r="I11298" s="1" t="s">
        <v>22</v>
      </c>
      <c r="J11298" s="4" t="n">
        <v>44754</v>
      </c>
      <c r="L11298" s="6" t="str">
        <f aca="false">IFERROR(INDEX(CategoryCodes!$B$2:$B$9,MATCH(C11298,CategoryCodes!$A$2:$A$9,0)),"")</f>
        <v>D</v>
      </c>
      <c r="M11298" s="7" t="n">
        <f aca="false">IFERROR(VALUE(MID(D11298,FIND("_",D11298)+1,FIND("_",D11298,FIND("_",D11298)+1)-FIND("_",D11298)-1)),"")</f>
        <v>4</v>
      </c>
      <c r="N11298" s="7" t="str">
        <f aca="false">IF(OR(C11298="",M11298=""),"",C11298&amp;" Item "&amp;M11298)</f>
        <v>Electric household essentials Item 4</v>
      </c>
      <c r="O11298" s="7" t="n">
        <v>187</v>
      </c>
      <c r="P11298" s="8" t="n">
        <f aca="false">G11298*Q11298</f>
        <v>0</v>
      </c>
      <c r="Q11298" s="9" t="n">
        <f aca="false">IF(K11298=TRUE(),0.1,0)</f>
        <v>0</v>
      </c>
    </row>
    <row r="11299" customFormat="false" ht="15" hidden="false" customHeight="true" outlineLevel="0" collapsed="false">
      <c r="A11299" s="1" t="s">
        <v>11552</v>
      </c>
      <c r="B11299" s="1" t="s">
        <v>52</v>
      </c>
      <c r="C11299" s="1" t="s">
        <v>25</v>
      </c>
      <c r="D11299" s="1" t="s">
        <v>2123</v>
      </c>
      <c r="E11299" s="1" t="n">
        <v>21.5</v>
      </c>
      <c r="F11299" s="1" t="n">
        <v>1</v>
      </c>
      <c r="G11299" s="1" t="n">
        <v>21.5</v>
      </c>
      <c r="H11299" s="1" t="s">
        <v>31</v>
      </c>
      <c r="I11299" s="1" t="s">
        <v>22</v>
      </c>
      <c r="J11299" s="4" t="n">
        <v>45332</v>
      </c>
      <c r="K11299" s="5" t="b">
        <f aca="false">TRUE()</f>
        <v>1</v>
      </c>
      <c r="L11299" s="6" t="str">
        <f aca="false">IFERROR(INDEX(CategoryCodes!$B$2:$B$9,MATCH(C11299,CategoryCodes!$A$2:$A$9,0)),"")</f>
        <v>G</v>
      </c>
      <c r="M11299" s="7" t="n">
        <f aca="false">IFERROR(VALUE(MID(D11299,FIND("_",D11299)+1,FIND("_",D11299,FIND("_",D11299)+1)-FIND("_",D11299)-1)),"")</f>
        <v>12</v>
      </c>
      <c r="N11299" s="7" t="str">
        <f aca="false">IF(OR(C11299="",M11299=""),"",C11299&amp;" Item "&amp;M11299)</f>
        <v>Milk Products Item 12</v>
      </c>
      <c r="O11299" s="7" t="n">
        <v>187</v>
      </c>
      <c r="P11299" s="8" t="n">
        <f aca="false">G11299*Q11299</f>
        <v>2.15</v>
      </c>
      <c r="Q11299" s="9" t="n">
        <f aca="false">IF(K11299=TRUE(),0.1,0)</f>
        <v>0.1</v>
      </c>
    </row>
    <row r="11300" customFormat="false" ht="15" hidden="false" customHeight="true" outlineLevel="0" collapsed="false">
      <c r="A11300" s="1" t="s">
        <v>11553</v>
      </c>
      <c r="B11300" s="1" t="s">
        <v>90</v>
      </c>
      <c r="C11300" s="1" t="s">
        <v>38</v>
      </c>
      <c r="D11300" s="1" t="s">
        <v>191</v>
      </c>
      <c r="E11300" s="1" t="n">
        <v>33.5</v>
      </c>
      <c r="F11300" s="1" t="n">
        <v>7</v>
      </c>
      <c r="G11300" s="1" t="n">
        <v>234.5</v>
      </c>
      <c r="H11300" s="1" t="s">
        <v>31</v>
      </c>
      <c r="I11300" s="1" t="s">
        <v>44</v>
      </c>
      <c r="J11300" s="4" t="n">
        <v>45047</v>
      </c>
      <c r="L11300" s="6" t="str">
        <f aca="false">IFERROR(INDEX(CategoryCodes!$B$2:$B$9,MATCH(C11300,CategoryCodes!$A$2:$A$9,0)),"")</f>
        <v>E</v>
      </c>
      <c r="M11300" s="7" t="n">
        <f aca="false">IFERROR(VALUE(MID(D11300,FIND("_",D11300)+1,FIND("_",D11300,FIND("_",D11300)+1)-FIND("_",D11300)-1)),"")</f>
        <v>20</v>
      </c>
      <c r="N11300" s="7" t="str">
        <f aca="false">IF(OR(C11300="",M11300=""),"",C11300&amp;" Item "&amp;M11300)</f>
        <v>Food Item 20</v>
      </c>
      <c r="O11300" s="7" t="n">
        <v>89</v>
      </c>
      <c r="P11300" s="8" t="n">
        <f aca="false">G11300*Q11300</f>
        <v>0</v>
      </c>
      <c r="Q11300" s="9" t="n">
        <f aca="false">IF(K11300=TRUE(),0.1,0)</f>
        <v>0</v>
      </c>
    </row>
    <row r="11301" customFormat="false" ht="15" hidden="false" customHeight="true" outlineLevel="0" collapsed="false">
      <c r="A11301" s="1" t="s">
        <v>11554</v>
      </c>
      <c r="B11301" s="1" t="s">
        <v>33</v>
      </c>
      <c r="C11301" s="1" t="s">
        <v>19</v>
      </c>
      <c r="D11301" s="1" t="s">
        <v>172</v>
      </c>
      <c r="E11301" s="1" t="n">
        <v>21.5</v>
      </c>
      <c r="F11301" s="1" t="n">
        <v>9</v>
      </c>
      <c r="G11301" s="1" t="n">
        <v>193.5</v>
      </c>
      <c r="H11301" s="1" t="s">
        <v>31</v>
      </c>
      <c r="I11301" s="1" t="s">
        <v>44</v>
      </c>
      <c r="J11301" s="4" t="n">
        <v>45079</v>
      </c>
      <c r="K11301" s="5" t="b">
        <f aca="false">TRUE()</f>
        <v>1</v>
      </c>
      <c r="L11301" s="6" t="str">
        <f aca="false">IFERROR(INDEX(CategoryCodes!$B$2:$B$9,MATCH(C11301,CategoryCodes!$A$2:$A$9,0)),"")</f>
        <v>H</v>
      </c>
      <c r="M11301" s="7" t="n">
        <f aca="false">IFERROR(VALUE(MID(D11301,FIND("_",D11301)+1,FIND("_",D11301,FIND("_",D11301)+1)-FIND("_",D11301)-1)),"")</f>
        <v>12</v>
      </c>
      <c r="N11301" s="7" t="str">
        <f aca="false">IF(OR(C11301="",M11301=""),"",C11301&amp;" Item "&amp;M11301)</f>
        <v>Patisserie Item 12</v>
      </c>
      <c r="O11301" s="7" t="n">
        <v>331</v>
      </c>
      <c r="P11301" s="8" t="n">
        <f aca="false">G11301*Q11301</f>
        <v>19.35</v>
      </c>
      <c r="Q11301" s="9" t="n">
        <f aca="false">IF(K11301=TRUE(),0.1,0)</f>
        <v>0.1</v>
      </c>
    </row>
    <row r="11302" customFormat="false" ht="15" hidden="false" customHeight="true" outlineLevel="0" collapsed="false">
      <c r="A11302" s="1" t="s">
        <v>11555</v>
      </c>
      <c r="B11302" s="1" t="s">
        <v>37</v>
      </c>
      <c r="C11302" s="1" t="s">
        <v>19</v>
      </c>
      <c r="D11302" s="1" t="s">
        <v>184</v>
      </c>
      <c r="E11302" s="1" t="n">
        <v>14</v>
      </c>
      <c r="F11302" s="1" t="n">
        <v>3</v>
      </c>
      <c r="G11302" s="1" t="n">
        <v>42</v>
      </c>
      <c r="H11302" s="1" t="s">
        <v>21</v>
      </c>
      <c r="I11302" s="1" t="s">
        <v>22</v>
      </c>
      <c r="J11302" s="4" t="n">
        <v>44800</v>
      </c>
      <c r="K11302" s="5" t="b">
        <f aca="false">FALSE()</f>
        <v>0</v>
      </c>
      <c r="L11302" s="6" t="str">
        <f aca="false">IFERROR(INDEX(CategoryCodes!$B$2:$B$9,MATCH(C11302,CategoryCodes!$A$2:$A$9,0)),"")</f>
        <v>H</v>
      </c>
      <c r="M11302" s="7" t="n">
        <f aca="false">IFERROR(VALUE(MID(D11302,FIND("_",D11302)+1,FIND("_",D11302,FIND("_",D11302)+1)-FIND("_",D11302)-1)),"")</f>
        <v>7</v>
      </c>
      <c r="N11302" s="7" t="str">
        <f aca="false">IF(OR(C11302="",M11302=""),"",C11302&amp;" Item "&amp;M11302)</f>
        <v>Patisserie Item 7</v>
      </c>
      <c r="O11302" s="7" t="n">
        <v>286</v>
      </c>
      <c r="P11302" s="8" t="n">
        <f aca="false">G11302*Q11302</f>
        <v>0</v>
      </c>
      <c r="Q11302" s="9" t="n">
        <f aca="false">IF(K11302=TRUE(),0.1,0)</f>
        <v>0</v>
      </c>
    </row>
    <row r="11303" customFormat="false" ht="15" hidden="false" customHeight="true" outlineLevel="0" collapsed="false">
      <c r="A11303" s="1" t="s">
        <v>11556</v>
      </c>
      <c r="B11303" s="1" t="s">
        <v>83</v>
      </c>
      <c r="C11303" s="1" t="s">
        <v>19</v>
      </c>
      <c r="D11303" s="1" t="s">
        <v>213</v>
      </c>
      <c r="E11303" s="1" t="n">
        <v>9.5</v>
      </c>
      <c r="F11303" s="1" t="n">
        <v>10</v>
      </c>
      <c r="G11303" s="1" t="n">
        <v>95</v>
      </c>
      <c r="H11303" s="1" t="s">
        <v>21</v>
      </c>
      <c r="I11303" s="1" t="s">
        <v>44</v>
      </c>
      <c r="J11303" s="4" t="n">
        <v>45579</v>
      </c>
      <c r="K11303" s="5" t="b">
        <f aca="false">TRUE()</f>
        <v>1</v>
      </c>
      <c r="L11303" s="6" t="str">
        <f aca="false">IFERROR(INDEX(CategoryCodes!$B$2:$B$9,MATCH(C11303,CategoryCodes!$A$2:$A$9,0)),"")</f>
        <v>H</v>
      </c>
      <c r="M11303" s="7" t="n">
        <f aca="false">IFERROR(VALUE(MID(D11303,FIND("_",D11303)+1,FIND("_",D11303,FIND("_",D11303)+1)-FIND("_",D11303)-1)),"")</f>
        <v>4</v>
      </c>
      <c r="N11303" s="7" t="str">
        <f aca="false">IF(OR(C11303="",M11303=""),"",C11303&amp;" Item "&amp;M11303)</f>
        <v>Patisserie Item 4</v>
      </c>
      <c r="O11303" s="7" t="n">
        <v>360</v>
      </c>
      <c r="P11303" s="8" t="n">
        <f aca="false">G11303*Q11303</f>
        <v>9.5</v>
      </c>
      <c r="Q11303" s="9" t="n">
        <f aca="false">IF(K11303=TRUE(),0.1,0)</f>
        <v>0.1</v>
      </c>
    </row>
    <row r="11304" customFormat="false" ht="15" hidden="false" customHeight="true" outlineLevel="0" collapsed="false">
      <c r="A11304" s="1" t="s">
        <v>11557</v>
      </c>
      <c r="B11304" s="1" t="s">
        <v>86</v>
      </c>
      <c r="C11304" s="1" t="s">
        <v>29</v>
      </c>
      <c r="D11304" s="1" t="s">
        <v>141</v>
      </c>
      <c r="E11304" s="1" t="n">
        <v>27.5</v>
      </c>
      <c r="F11304" s="1" t="n">
        <v>4</v>
      </c>
      <c r="G11304" s="1" t="n">
        <v>110</v>
      </c>
      <c r="H11304" s="1" t="s">
        <v>21</v>
      </c>
      <c r="I11304" s="1" t="s">
        <v>44</v>
      </c>
      <c r="J11304" s="4" t="n">
        <v>45284</v>
      </c>
      <c r="L11304" s="6" t="str">
        <f aca="false">IFERROR(INDEX(CategoryCodes!$B$2:$B$9,MATCH(C11304,CategoryCodes!$A$2:$A$9,0)),"")</f>
        <v>B</v>
      </c>
      <c r="M11304" s="7" t="n">
        <f aca="false">IFERROR(VALUE(MID(D11304,FIND("_",D11304)+1,FIND("_",D11304,FIND("_",D11304)+1)-FIND("_",D11304)-1)),"")</f>
        <v>16</v>
      </c>
      <c r="N11304" s="7" t="str">
        <f aca="false">IF(OR(C11304="",M11304=""),"",C11304&amp;" Item "&amp;M11304)</f>
        <v>Butchers Item 16</v>
      </c>
      <c r="O11304" s="7" t="n">
        <v>34</v>
      </c>
      <c r="P11304" s="8" t="n">
        <f aca="false">G11304*Q11304</f>
        <v>0</v>
      </c>
      <c r="Q11304" s="9" t="n">
        <f aca="false">IF(K11304=TRUE(),0.1,0)</f>
        <v>0</v>
      </c>
    </row>
    <row r="11305" customFormat="false" ht="15" hidden="false" customHeight="true" outlineLevel="0" collapsed="false">
      <c r="A11305" s="1" t="s">
        <v>11558</v>
      </c>
      <c r="B11305" s="1" t="s">
        <v>33</v>
      </c>
      <c r="C11305" s="1" t="s">
        <v>136</v>
      </c>
      <c r="D11305" s="1" t="s">
        <v>299</v>
      </c>
      <c r="E11305" s="1" t="n">
        <v>12.5</v>
      </c>
      <c r="F11305" s="1" t="n">
        <v>9</v>
      </c>
      <c r="G11305" s="1" t="n">
        <v>112.5</v>
      </c>
      <c r="H11305" s="1" t="s">
        <v>21</v>
      </c>
      <c r="I11305" s="1" t="s">
        <v>22</v>
      </c>
      <c r="J11305" s="4" t="n">
        <v>45121</v>
      </c>
      <c r="K11305" s="5" t="b">
        <f aca="false">FALSE()</f>
        <v>0</v>
      </c>
      <c r="L11305" s="6" t="str">
        <f aca="false">IFERROR(INDEX(CategoryCodes!$B$2:$B$9,MATCH(C11305,CategoryCodes!$A$2:$A$9,0)),"")</f>
        <v>C</v>
      </c>
      <c r="M11305" s="7" t="n">
        <f aca="false">IFERROR(VALUE(MID(D11305,FIND("_",D11305)+1,FIND("_",D11305,FIND("_",D11305)+1)-FIND("_",D11305)-1)),"")</f>
        <v>6</v>
      </c>
      <c r="N11305" s="7" t="str">
        <f aca="false">IF(OR(C11305="",M11305=""),"",C11305&amp;" Item "&amp;M11305)</f>
        <v>Computers and electric accessories Item 6</v>
      </c>
      <c r="O11305" s="7" t="n">
        <v>287</v>
      </c>
      <c r="P11305" s="8" t="n">
        <f aca="false">G11305*Q11305</f>
        <v>0</v>
      </c>
      <c r="Q11305" s="9" t="n">
        <f aca="false">IF(K11305=TRUE(),0.1,0)</f>
        <v>0</v>
      </c>
    </row>
    <row r="11306" customFormat="false" ht="15" hidden="false" customHeight="true" outlineLevel="0" collapsed="false">
      <c r="A11306" s="1" t="s">
        <v>11559</v>
      </c>
      <c r="B11306" s="1" t="s">
        <v>52</v>
      </c>
      <c r="C11306" s="1" t="s">
        <v>29</v>
      </c>
      <c r="D11306" s="1" t="s">
        <v>403</v>
      </c>
      <c r="E11306" s="1" t="n">
        <v>5</v>
      </c>
      <c r="F11306" s="1" t="n">
        <v>6</v>
      </c>
      <c r="G11306" s="1" t="n">
        <v>30</v>
      </c>
      <c r="H11306" s="1" t="s">
        <v>31</v>
      </c>
      <c r="I11306" s="1" t="s">
        <v>44</v>
      </c>
      <c r="J11306" s="4" t="n">
        <v>45050</v>
      </c>
      <c r="K11306" s="5" t="b">
        <f aca="false">FALSE()</f>
        <v>0</v>
      </c>
      <c r="L11306" s="6" t="str">
        <f aca="false">IFERROR(INDEX(CategoryCodes!$B$2:$B$9,MATCH(C11306,CategoryCodes!$A$2:$A$9,0)),"")</f>
        <v>B</v>
      </c>
      <c r="M11306" s="7" t="n">
        <f aca="false">IFERROR(VALUE(MID(D11306,FIND("_",D11306)+1,FIND("_",D11306,FIND("_",D11306)+1)-FIND("_",D11306)-1)),"")</f>
        <v>1</v>
      </c>
      <c r="N11306" s="7" t="str">
        <f aca="false">IF(OR(C11306="",M11306=""),"",C11306&amp;" Item "&amp;M11306)</f>
        <v>Butchers Item 1</v>
      </c>
      <c r="O11306" s="7" t="n">
        <v>363</v>
      </c>
      <c r="P11306" s="8" t="n">
        <f aca="false">G11306*Q11306</f>
        <v>0</v>
      </c>
      <c r="Q11306" s="9" t="n">
        <f aca="false">IF(K11306=TRUE(),0.1,0)</f>
        <v>0</v>
      </c>
    </row>
    <row r="11307" customFormat="false" ht="15" hidden="false" customHeight="true" outlineLevel="0" collapsed="false">
      <c r="A11307" s="1" t="s">
        <v>11560</v>
      </c>
      <c r="B11307" s="1" t="s">
        <v>42</v>
      </c>
      <c r="C11307" s="1" t="s">
        <v>136</v>
      </c>
      <c r="D11307" s="1" t="s">
        <v>367</v>
      </c>
      <c r="E11307" s="1" t="n">
        <v>32</v>
      </c>
      <c r="F11307" s="1" t="n">
        <v>10</v>
      </c>
      <c r="G11307" s="1" t="n">
        <v>320</v>
      </c>
      <c r="H11307" s="1" t="s">
        <v>21</v>
      </c>
      <c r="I11307" s="1" t="s">
        <v>22</v>
      </c>
      <c r="J11307" s="4" t="n">
        <v>44774</v>
      </c>
      <c r="K11307" s="5" t="b">
        <f aca="false">FALSE()</f>
        <v>0</v>
      </c>
      <c r="L11307" s="6" t="str">
        <f aca="false">IFERROR(INDEX(CategoryCodes!$B$2:$B$9,MATCH(C11307,CategoryCodes!$A$2:$A$9,0)),"")</f>
        <v>C</v>
      </c>
      <c r="M11307" s="7" t="n">
        <f aca="false">IFERROR(VALUE(MID(D11307,FIND("_",D11307)+1,FIND("_",D11307,FIND("_",D11307)+1)-FIND("_",D11307)-1)),"")</f>
        <v>19</v>
      </c>
      <c r="N11307" s="7" t="str">
        <f aca="false">IF(OR(C11307="",M11307=""),"",C11307&amp;" Item "&amp;M11307)</f>
        <v>Computers and electric accessories Item 19</v>
      </c>
      <c r="O11307" s="7" t="n">
        <v>396</v>
      </c>
      <c r="P11307" s="8" t="n">
        <f aca="false">G11307*Q11307</f>
        <v>0</v>
      </c>
      <c r="Q11307" s="9" t="n">
        <f aca="false">IF(K11307=TRUE(),0.1,0)</f>
        <v>0</v>
      </c>
    </row>
    <row r="11308" customFormat="false" ht="15" hidden="false" customHeight="true" outlineLevel="0" collapsed="false">
      <c r="A11308" s="1" t="s">
        <v>11561</v>
      </c>
      <c r="B11308" s="1" t="s">
        <v>129</v>
      </c>
      <c r="C11308" s="1" t="s">
        <v>29</v>
      </c>
      <c r="D11308" s="1" t="s">
        <v>312</v>
      </c>
      <c r="E11308" s="1" t="n">
        <v>23</v>
      </c>
      <c r="F11308" s="1" t="n">
        <v>10</v>
      </c>
      <c r="G11308" s="1" t="n">
        <v>230</v>
      </c>
      <c r="H11308" s="1" t="s">
        <v>54</v>
      </c>
      <c r="I11308" s="1" t="s">
        <v>44</v>
      </c>
      <c r="J11308" s="4" t="n">
        <v>44842</v>
      </c>
      <c r="L11308" s="6" t="str">
        <f aca="false">IFERROR(INDEX(CategoryCodes!$B$2:$B$9,MATCH(C11308,CategoryCodes!$A$2:$A$9,0)),"")</f>
        <v>B</v>
      </c>
      <c r="M11308" s="7" t="n">
        <f aca="false">IFERROR(VALUE(MID(D11308,FIND("_",D11308)+1,FIND("_",D11308,FIND("_",D11308)+1)-FIND("_",D11308)-1)),"")</f>
        <v>13</v>
      </c>
      <c r="N11308" s="7" t="str">
        <f aca="false">IF(OR(C11308="",M11308=""),"",C11308&amp;" Item "&amp;M11308)</f>
        <v>Butchers Item 13</v>
      </c>
      <c r="O11308" s="7" t="n">
        <v>104</v>
      </c>
      <c r="P11308" s="8" t="n">
        <f aca="false">G11308*Q11308</f>
        <v>0</v>
      </c>
      <c r="Q11308" s="9" t="n">
        <f aca="false">IF(K11308=TRUE(),0.1,0)</f>
        <v>0</v>
      </c>
    </row>
    <row r="11309" customFormat="false" ht="15" hidden="false" customHeight="true" outlineLevel="0" collapsed="false">
      <c r="A11309" s="1" t="s">
        <v>11562</v>
      </c>
      <c r="B11309" s="1" t="s">
        <v>42</v>
      </c>
      <c r="C11309" s="1" t="s">
        <v>136</v>
      </c>
      <c r="D11309" s="1" t="s">
        <v>145</v>
      </c>
      <c r="E11309" s="1" t="n">
        <v>11</v>
      </c>
      <c r="F11309" s="1" t="n">
        <v>9</v>
      </c>
      <c r="G11309" s="1" t="n">
        <v>99</v>
      </c>
      <c r="H11309" s="1" t="s">
        <v>21</v>
      </c>
      <c r="I11309" s="1" t="s">
        <v>22</v>
      </c>
      <c r="J11309" s="4" t="n">
        <v>44972</v>
      </c>
      <c r="K11309" s="5" t="b">
        <f aca="false">FALSE()</f>
        <v>0</v>
      </c>
      <c r="L11309" s="6" t="str">
        <f aca="false">IFERROR(INDEX(CategoryCodes!$B$2:$B$9,MATCH(C11309,CategoryCodes!$A$2:$A$9,0)),"")</f>
        <v>C</v>
      </c>
      <c r="M11309" s="7" t="n">
        <f aca="false">IFERROR(VALUE(MID(D11309,FIND("_",D11309)+1,FIND("_",D11309,FIND("_",D11309)+1)-FIND("_",D11309)-1)),"")</f>
        <v>5</v>
      </c>
      <c r="N11309" s="7" t="str">
        <f aca="false">IF(OR(C11309="",M11309=""),"",C11309&amp;" Item "&amp;M11309)</f>
        <v>Computers and electric accessories Item 5</v>
      </c>
      <c r="O11309" s="7" t="n">
        <v>70</v>
      </c>
      <c r="P11309" s="8" t="n">
        <f aca="false">G11309*Q11309</f>
        <v>0</v>
      </c>
      <c r="Q11309" s="9" t="n">
        <f aca="false">IF(K11309=TRUE(),0.1,0)</f>
        <v>0</v>
      </c>
    </row>
    <row r="11310" customFormat="false" ht="15" hidden="false" customHeight="true" outlineLevel="0" collapsed="false">
      <c r="A11310" s="1" t="s">
        <v>11563</v>
      </c>
      <c r="B11310" s="1" t="s">
        <v>33</v>
      </c>
      <c r="C11310" s="1" t="s">
        <v>29</v>
      </c>
      <c r="D11310" s="1" t="s">
        <v>168</v>
      </c>
      <c r="E11310" s="1" t="n">
        <v>6.5</v>
      </c>
      <c r="F11310" s="1" t="n">
        <v>10</v>
      </c>
      <c r="G11310" s="1" t="n">
        <v>65</v>
      </c>
      <c r="H11310" s="1" t="s">
        <v>31</v>
      </c>
      <c r="I11310" s="1" t="s">
        <v>22</v>
      </c>
      <c r="J11310" s="4" t="n">
        <v>45340</v>
      </c>
      <c r="L11310" s="6" t="str">
        <f aca="false">IFERROR(INDEX(CategoryCodes!$B$2:$B$9,MATCH(C11310,CategoryCodes!$A$2:$A$9,0)),"")</f>
        <v>B</v>
      </c>
      <c r="M11310" s="7" t="n">
        <f aca="false">IFERROR(VALUE(MID(D11310,FIND("_",D11310)+1,FIND("_",D11310,FIND("_",D11310)+1)-FIND("_",D11310)-1)),"")</f>
        <v>2</v>
      </c>
      <c r="N11310" s="7" t="str">
        <f aca="false">IF(OR(C11310="",M11310=""),"",C11310&amp;" Item "&amp;M11310)</f>
        <v>Butchers Item 2</v>
      </c>
      <c r="O11310" s="7" t="n">
        <v>171</v>
      </c>
      <c r="P11310" s="8" t="n">
        <f aca="false">G11310*Q11310</f>
        <v>0</v>
      </c>
      <c r="Q11310" s="9" t="n">
        <f aca="false">IF(K11310=TRUE(),0.1,0)</f>
        <v>0</v>
      </c>
    </row>
    <row r="11311" customFormat="false" ht="15" hidden="false" customHeight="true" outlineLevel="0" collapsed="false">
      <c r="A11311" s="1" t="s">
        <v>11564</v>
      </c>
      <c r="B11311" s="1" t="s">
        <v>37</v>
      </c>
      <c r="C11311" s="1" t="s">
        <v>47</v>
      </c>
      <c r="D11311" s="1" t="s">
        <v>239</v>
      </c>
      <c r="E11311" s="1" t="n">
        <v>11</v>
      </c>
      <c r="F11311" s="1" t="n">
        <v>6</v>
      </c>
      <c r="G11311" s="1" t="n">
        <v>66</v>
      </c>
      <c r="H11311" s="1" t="s">
        <v>31</v>
      </c>
      <c r="I11311" s="1" t="s">
        <v>22</v>
      </c>
      <c r="J11311" s="4" t="n">
        <v>45291</v>
      </c>
      <c r="K11311" s="5" t="b">
        <f aca="false">TRUE()</f>
        <v>1</v>
      </c>
      <c r="L11311" s="6" t="str">
        <f aca="false">IFERROR(INDEX(CategoryCodes!$B$2:$B$9,MATCH(C11311,CategoryCodes!$A$2:$A$9,0)),"")</f>
        <v>F</v>
      </c>
      <c r="M11311" s="7" t="n">
        <f aca="false">IFERROR(VALUE(MID(D11311,FIND("_",D11311)+1,FIND("_",D11311,FIND("_",D11311)+1)-FIND("_",D11311)-1)),"")</f>
        <v>5</v>
      </c>
      <c r="N11311" s="7" t="str">
        <f aca="false">IF(OR(C11311="",M11311=""),"",C11311&amp;" Item "&amp;M11311)</f>
        <v>Furniture Item 5</v>
      </c>
      <c r="O11311" s="7" t="n">
        <v>122</v>
      </c>
      <c r="P11311" s="8" t="n">
        <f aca="false">G11311*Q11311</f>
        <v>6.6</v>
      </c>
      <c r="Q11311" s="9" t="n">
        <f aca="false">IF(K11311=TRUE(),0.1,0)</f>
        <v>0.1</v>
      </c>
    </row>
    <row r="11312" customFormat="false" ht="15" hidden="false" customHeight="true" outlineLevel="0" collapsed="false">
      <c r="A11312" s="1" t="s">
        <v>11565</v>
      </c>
      <c r="B11312" s="1" t="s">
        <v>90</v>
      </c>
      <c r="C11312" s="1" t="s">
        <v>72</v>
      </c>
      <c r="D11312" s="1" t="s">
        <v>221</v>
      </c>
      <c r="E11312" s="1" t="n">
        <v>12.5</v>
      </c>
      <c r="F11312" s="1" t="n">
        <v>2</v>
      </c>
      <c r="G11312" s="1" t="n">
        <v>25</v>
      </c>
      <c r="H11312" s="1" t="s">
        <v>54</v>
      </c>
      <c r="I11312" s="1" t="s">
        <v>44</v>
      </c>
      <c r="J11312" s="4" t="n">
        <v>45560</v>
      </c>
      <c r="K11312" s="5" t="b">
        <f aca="false">FALSE()</f>
        <v>0</v>
      </c>
      <c r="L11312" s="6" t="str">
        <f aca="false">IFERROR(INDEX(CategoryCodes!$B$2:$B$9,MATCH(C11312,CategoryCodes!$A$2:$A$9,0)),"")</f>
        <v>D</v>
      </c>
      <c r="M11312" s="7" t="n">
        <f aca="false">IFERROR(VALUE(MID(D11312,FIND("_",D11312)+1,FIND("_",D11312,FIND("_",D11312)+1)-FIND("_",D11312)-1)),"")</f>
        <v>6</v>
      </c>
      <c r="N11312" s="7" t="str">
        <f aca="false">IF(OR(C11312="",M11312=""),"",C11312&amp;" Item "&amp;M11312)</f>
        <v>Electric household essentials Item 6</v>
      </c>
      <c r="O11312" s="7" t="n">
        <v>276</v>
      </c>
      <c r="P11312" s="8" t="n">
        <f aca="false">G11312*Q11312</f>
        <v>0</v>
      </c>
      <c r="Q11312" s="9" t="n">
        <f aca="false">IF(K11312=TRUE(),0.1,0)</f>
        <v>0</v>
      </c>
    </row>
    <row r="11313" customFormat="false" ht="15" hidden="false" customHeight="true" outlineLevel="0" collapsed="false">
      <c r="A11313" s="1" t="s">
        <v>11566</v>
      </c>
      <c r="B11313" s="1" t="s">
        <v>129</v>
      </c>
      <c r="C11313" s="1" t="s">
        <v>72</v>
      </c>
      <c r="F11313" s="1" t="n">
        <v>7</v>
      </c>
      <c r="G11313" s="1" t="n">
        <v>87.5</v>
      </c>
      <c r="H11313" s="1" t="s">
        <v>21</v>
      </c>
      <c r="I11313" s="1" t="s">
        <v>22</v>
      </c>
      <c r="J11313" s="4" t="n">
        <v>44661</v>
      </c>
      <c r="L11313" s="6" t="str">
        <f aca="false">IFERROR(INDEX(CategoryCodes!$B$2:$B$9,MATCH(C11313,CategoryCodes!$A$2:$A$9,0)),"")</f>
        <v>D</v>
      </c>
      <c r="M11313" s="7" t="str">
        <f aca="false">IFERROR(VALUE(MID(D11313,FIND("_",D11313)+1,FIND("_",D11313,FIND("_",D11313)+1)-FIND("_",D11313)-1)),"")</f>
        <v/>
      </c>
      <c r="N11313" s="7" t="str">
        <f aca="false">IF(OR(C11313="",M11313=""),"",C11313&amp;" Item "&amp;M11313)</f>
        <v/>
      </c>
      <c r="O11313" s="7" t="n">
        <v>58</v>
      </c>
      <c r="P11313" s="8" t="n">
        <f aca="false">G11313*Q11313</f>
        <v>0</v>
      </c>
      <c r="Q11313" s="9" t="n">
        <f aca="false">IF(K11313=TRUE(),0.1,0)</f>
        <v>0</v>
      </c>
    </row>
    <row r="11314" customFormat="false" ht="15" hidden="false" customHeight="true" outlineLevel="0" collapsed="false">
      <c r="A11314" s="1" t="s">
        <v>11567</v>
      </c>
      <c r="B11314" s="1" t="s">
        <v>86</v>
      </c>
      <c r="C11314" s="1" t="s">
        <v>47</v>
      </c>
      <c r="F11314" s="1" t="n">
        <v>7</v>
      </c>
      <c r="G11314" s="1" t="n">
        <v>234.5</v>
      </c>
      <c r="H11314" s="1" t="s">
        <v>54</v>
      </c>
      <c r="I11314" s="1" t="s">
        <v>44</v>
      </c>
      <c r="J11314" s="4" t="n">
        <v>44698</v>
      </c>
      <c r="L11314" s="6" t="str">
        <f aca="false">IFERROR(INDEX(CategoryCodes!$B$2:$B$9,MATCH(C11314,CategoryCodes!$A$2:$A$9,0)),"")</f>
        <v>F</v>
      </c>
      <c r="M11314" s="7" t="str">
        <f aca="false">IFERROR(VALUE(MID(D11314,FIND("_",D11314)+1,FIND("_",D11314,FIND("_",D11314)+1)-FIND("_",D11314)-1)),"")</f>
        <v/>
      </c>
      <c r="N11314" s="7" t="str">
        <f aca="false">IF(OR(C11314="",M11314=""),"",C11314&amp;" Item "&amp;M11314)</f>
        <v/>
      </c>
      <c r="O11314" s="7" t="n">
        <v>332</v>
      </c>
      <c r="P11314" s="8" t="n">
        <f aca="false">G11314*Q11314</f>
        <v>0</v>
      </c>
      <c r="Q11314" s="9" t="n">
        <f aca="false">IF(K11314=TRUE(),0.1,0)</f>
        <v>0</v>
      </c>
    </row>
    <row r="11315" customFormat="false" ht="15" hidden="false" customHeight="true" outlineLevel="0" collapsed="false">
      <c r="A11315" s="1" t="s">
        <v>11568</v>
      </c>
      <c r="B11315" s="1" t="s">
        <v>129</v>
      </c>
      <c r="C11315" s="1" t="s">
        <v>34</v>
      </c>
      <c r="D11315" s="1" t="s">
        <v>682</v>
      </c>
      <c r="E11315" s="1" t="n">
        <v>39.5</v>
      </c>
      <c r="F11315" s="1" t="n">
        <v>9</v>
      </c>
      <c r="G11315" s="1" t="n">
        <v>355.5</v>
      </c>
      <c r="H11315" s="1" t="s">
        <v>21</v>
      </c>
      <c r="I11315" s="1" t="s">
        <v>44</v>
      </c>
      <c r="J11315" s="4" t="n">
        <v>45447</v>
      </c>
      <c r="K11315" s="5" t="b">
        <f aca="false">TRUE()</f>
        <v>1</v>
      </c>
      <c r="L11315" s="6" t="str">
        <f aca="false">IFERROR(INDEX(CategoryCodes!$B$2:$B$9,MATCH(C11315,CategoryCodes!$A$2:$A$9,0)),"")</f>
        <v>A</v>
      </c>
      <c r="M11315" s="7" t="n">
        <f aca="false">IFERROR(VALUE(MID(D11315,FIND("_",D11315)+1,FIND("_",D11315,FIND("_",D11315)+1)-FIND("_",D11315)-1)),"")</f>
        <v>24</v>
      </c>
      <c r="N11315" s="7" t="str">
        <f aca="false">IF(OR(C11315="",M11315=""),"",C11315&amp;" Item "&amp;M11315)</f>
        <v>Beverages Item 24</v>
      </c>
      <c r="O11315" s="7" t="n">
        <v>244</v>
      </c>
      <c r="P11315" s="8" t="n">
        <f aca="false">G11315*Q11315</f>
        <v>35.55</v>
      </c>
      <c r="Q11315" s="9" t="n">
        <f aca="false">IF(K11315=TRUE(),0.1,0)</f>
        <v>0.1</v>
      </c>
    </row>
    <row r="11316" customFormat="false" ht="15" hidden="false" customHeight="true" outlineLevel="0" collapsed="false">
      <c r="A11316" s="1" t="s">
        <v>11569</v>
      </c>
      <c r="B11316" s="1" t="s">
        <v>52</v>
      </c>
      <c r="C11316" s="1" t="s">
        <v>72</v>
      </c>
      <c r="E11316" s="1" t="n">
        <v>5</v>
      </c>
      <c r="H11316" s="1" t="s">
        <v>31</v>
      </c>
      <c r="I11316" s="1" t="s">
        <v>22</v>
      </c>
      <c r="J11316" s="4" t="n">
        <v>44843</v>
      </c>
      <c r="K11316" s="5" t="b">
        <f aca="false">TRUE()</f>
        <v>1</v>
      </c>
      <c r="L11316" s="6" t="str">
        <f aca="false">IFERROR(INDEX(CategoryCodes!$B$2:$B$9,MATCH(C11316,CategoryCodes!$A$2:$A$9,0)),"")</f>
        <v>D</v>
      </c>
      <c r="M11316" s="7" t="str">
        <f aca="false">IFERROR(VALUE(MID(D11316,FIND("_",D11316)+1,FIND("_",D11316,FIND("_",D11316)+1)-FIND("_",D11316)-1)),"")</f>
        <v/>
      </c>
      <c r="N11316" s="7" t="str">
        <f aca="false">IF(OR(C11316="",M11316=""),"",C11316&amp;" Item "&amp;M11316)</f>
        <v/>
      </c>
      <c r="O11316" s="7" t="n">
        <v>377</v>
      </c>
      <c r="P11316" s="8" t="n">
        <f aca="false">G11316*Q11316</f>
        <v>0</v>
      </c>
      <c r="Q11316" s="9" t="n">
        <f aca="false">IF(K11316=TRUE(),0.1,0)</f>
        <v>0.1</v>
      </c>
    </row>
    <row r="11317" customFormat="false" ht="15" hidden="false" customHeight="true" outlineLevel="0" collapsed="false">
      <c r="A11317" s="1" t="s">
        <v>11570</v>
      </c>
      <c r="B11317" s="1" t="s">
        <v>42</v>
      </c>
      <c r="C11317" s="1" t="s">
        <v>29</v>
      </c>
      <c r="D11317" s="1" t="s">
        <v>389</v>
      </c>
      <c r="E11317" s="1" t="n">
        <v>41</v>
      </c>
      <c r="F11317" s="1" t="n">
        <v>7</v>
      </c>
      <c r="G11317" s="1" t="n">
        <v>287</v>
      </c>
      <c r="H11317" s="1" t="s">
        <v>54</v>
      </c>
      <c r="I11317" s="1" t="s">
        <v>22</v>
      </c>
      <c r="J11317" s="4" t="n">
        <v>44598</v>
      </c>
      <c r="K11317" s="5" t="b">
        <f aca="false">FALSE()</f>
        <v>0</v>
      </c>
      <c r="L11317" s="6" t="str">
        <f aca="false">IFERROR(INDEX(CategoryCodes!$B$2:$B$9,MATCH(C11317,CategoryCodes!$A$2:$A$9,0)),"")</f>
        <v>B</v>
      </c>
      <c r="M11317" s="7" t="n">
        <f aca="false">IFERROR(VALUE(MID(D11317,FIND("_",D11317)+1,FIND("_",D11317,FIND("_",D11317)+1)-FIND("_",D11317)-1)),"")</f>
        <v>25</v>
      </c>
      <c r="N11317" s="7" t="str">
        <f aca="false">IF(OR(C11317="",M11317=""),"",C11317&amp;" Item "&amp;M11317)</f>
        <v>Butchers Item 25</v>
      </c>
      <c r="O11317" s="7" t="n">
        <v>480</v>
      </c>
      <c r="P11317" s="8" t="n">
        <f aca="false">G11317*Q11317</f>
        <v>0</v>
      </c>
      <c r="Q11317" s="9" t="n">
        <f aca="false">IF(K11317=TRUE(),0.1,0)</f>
        <v>0</v>
      </c>
    </row>
    <row r="11318" customFormat="false" ht="15" hidden="false" customHeight="true" outlineLevel="0" collapsed="false">
      <c r="A11318" s="1" t="s">
        <v>11571</v>
      </c>
      <c r="B11318" s="1" t="s">
        <v>18</v>
      </c>
      <c r="C11318" s="1" t="s">
        <v>47</v>
      </c>
      <c r="D11318" s="1" t="s">
        <v>301</v>
      </c>
      <c r="E11318" s="1" t="n">
        <v>6.5</v>
      </c>
      <c r="F11318" s="1" t="n">
        <v>1</v>
      </c>
      <c r="G11318" s="1" t="n">
        <v>6.5</v>
      </c>
      <c r="H11318" s="1" t="s">
        <v>21</v>
      </c>
      <c r="I11318" s="1" t="s">
        <v>44</v>
      </c>
      <c r="J11318" s="4" t="n">
        <v>45341</v>
      </c>
      <c r="K11318" s="5" t="b">
        <f aca="false">TRUE()</f>
        <v>1</v>
      </c>
      <c r="L11318" s="6" t="str">
        <f aca="false">IFERROR(INDEX(CategoryCodes!$B$2:$B$9,MATCH(C11318,CategoryCodes!$A$2:$A$9,0)),"")</f>
        <v>F</v>
      </c>
      <c r="M11318" s="7" t="n">
        <f aca="false">IFERROR(VALUE(MID(D11318,FIND("_",D11318)+1,FIND("_",D11318,FIND("_",D11318)+1)-FIND("_",D11318)-1)),"")</f>
        <v>2</v>
      </c>
      <c r="N11318" s="7" t="str">
        <f aca="false">IF(OR(C11318="",M11318=""),"",C11318&amp;" Item "&amp;M11318)</f>
        <v>Furniture Item 2</v>
      </c>
      <c r="O11318" s="7" t="n">
        <v>385</v>
      </c>
      <c r="P11318" s="8" t="n">
        <f aca="false">G11318*Q11318</f>
        <v>0.65</v>
      </c>
      <c r="Q11318" s="9" t="n">
        <f aca="false">IF(K11318=TRUE(),0.1,0)</f>
        <v>0.1</v>
      </c>
    </row>
    <row r="11319" customFormat="false" ht="15" hidden="false" customHeight="true" outlineLevel="0" collapsed="false">
      <c r="A11319" s="1" t="s">
        <v>11572</v>
      </c>
      <c r="B11319" s="1" t="s">
        <v>37</v>
      </c>
      <c r="C11319" s="1" t="s">
        <v>72</v>
      </c>
      <c r="D11319" s="1" t="s">
        <v>373</v>
      </c>
      <c r="E11319" s="1" t="n">
        <v>21.5</v>
      </c>
      <c r="F11319" s="1" t="n">
        <v>8</v>
      </c>
      <c r="G11319" s="1" t="n">
        <v>172</v>
      </c>
      <c r="H11319" s="1" t="s">
        <v>31</v>
      </c>
      <c r="I11319" s="1" t="s">
        <v>44</v>
      </c>
      <c r="J11319" s="4" t="n">
        <v>44669</v>
      </c>
      <c r="L11319" s="6" t="str">
        <f aca="false">IFERROR(INDEX(CategoryCodes!$B$2:$B$9,MATCH(C11319,CategoryCodes!$A$2:$A$9,0)),"")</f>
        <v>D</v>
      </c>
      <c r="M11319" s="7" t="n">
        <f aca="false">IFERROR(VALUE(MID(D11319,FIND("_",D11319)+1,FIND("_",D11319,FIND("_",D11319)+1)-FIND("_",D11319)-1)),"")</f>
        <v>12</v>
      </c>
      <c r="N11319" s="7" t="str">
        <f aca="false">IF(OR(C11319="",M11319=""),"",C11319&amp;" Item "&amp;M11319)</f>
        <v>Electric household essentials Item 12</v>
      </c>
      <c r="O11319" s="7" t="n">
        <v>297</v>
      </c>
      <c r="P11319" s="8" t="n">
        <f aca="false">G11319*Q11319</f>
        <v>0</v>
      </c>
      <c r="Q11319" s="9" t="n">
        <f aca="false">IF(K11319=TRUE(),0.1,0)</f>
        <v>0</v>
      </c>
    </row>
    <row r="11320" customFormat="false" ht="15" hidden="false" customHeight="true" outlineLevel="0" collapsed="false">
      <c r="A11320" s="1" t="s">
        <v>11573</v>
      </c>
      <c r="B11320" s="1" t="s">
        <v>106</v>
      </c>
      <c r="C11320" s="1" t="s">
        <v>38</v>
      </c>
      <c r="D11320" s="1" t="s">
        <v>43</v>
      </c>
      <c r="E11320" s="1" t="n">
        <v>5</v>
      </c>
      <c r="F11320" s="1" t="n">
        <v>5</v>
      </c>
      <c r="G11320" s="1" t="n">
        <v>25</v>
      </c>
      <c r="H11320" s="1" t="s">
        <v>21</v>
      </c>
      <c r="I11320" s="1" t="s">
        <v>22</v>
      </c>
      <c r="J11320" s="4" t="n">
        <v>44650</v>
      </c>
      <c r="K11320" s="5" t="b">
        <f aca="false">FALSE()</f>
        <v>0</v>
      </c>
      <c r="L11320" s="6" t="str">
        <f aca="false">IFERROR(INDEX(CategoryCodes!$B$2:$B$9,MATCH(C11320,CategoryCodes!$A$2:$A$9,0)),"")</f>
        <v>E</v>
      </c>
      <c r="M11320" s="7" t="n">
        <f aca="false">IFERROR(VALUE(MID(D11320,FIND("_",D11320)+1,FIND("_",D11320,FIND("_",D11320)+1)-FIND("_",D11320)-1)),"")</f>
        <v>1</v>
      </c>
      <c r="N11320" s="7" t="str">
        <f aca="false">IF(OR(C11320="",M11320=""),"",C11320&amp;" Item "&amp;M11320)</f>
        <v>Food Item 1</v>
      </c>
      <c r="O11320" s="7" t="n">
        <v>446</v>
      </c>
      <c r="P11320" s="8" t="n">
        <f aca="false">G11320*Q11320</f>
        <v>0</v>
      </c>
      <c r="Q11320" s="9" t="n">
        <f aca="false">IF(K11320=TRUE(),0.1,0)</f>
        <v>0</v>
      </c>
    </row>
    <row r="11321" customFormat="false" ht="15" hidden="false" customHeight="true" outlineLevel="0" collapsed="false">
      <c r="A11321" s="1" t="s">
        <v>11574</v>
      </c>
      <c r="B11321" s="1" t="s">
        <v>71</v>
      </c>
      <c r="C11321" s="1" t="s">
        <v>34</v>
      </c>
      <c r="D11321" s="1" t="s">
        <v>682</v>
      </c>
      <c r="E11321" s="1" t="n">
        <v>39.5</v>
      </c>
      <c r="F11321" s="1" t="n">
        <v>2</v>
      </c>
      <c r="G11321" s="1" t="n">
        <v>79</v>
      </c>
      <c r="H11321" s="1" t="s">
        <v>54</v>
      </c>
      <c r="I11321" s="1" t="s">
        <v>44</v>
      </c>
      <c r="J11321" s="4" t="n">
        <v>45553</v>
      </c>
      <c r="K11321" s="5" t="b">
        <f aca="false">TRUE()</f>
        <v>1</v>
      </c>
      <c r="L11321" s="6" t="str">
        <f aca="false">IFERROR(INDEX(CategoryCodes!$B$2:$B$9,MATCH(C11321,CategoryCodes!$A$2:$A$9,0)),"")</f>
        <v>A</v>
      </c>
      <c r="M11321" s="7" t="n">
        <f aca="false">IFERROR(VALUE(MID(D11321,FIND("_",D11321)+1,FIND("_",D11321,FIND("_",D11321)+1)-FIND("_",D11321)-1)),"")</f>
        <v>24</v>
      </c>
      <c r="N11321" s="7" t="str">
        <f aca="false">IF(OR(C11321="",M11321=""),"",C11321&amp;" Item "&amp;M11321)</f>
        <v>Beverages Item 24</v>
      </c>
      <c r="O11321" s="7" t="n">
        <v>491</v>
      </c>
      <c r="P11321" s="8" t="n">
        <f aca="false">G11321*Q11321</f>
        <v>7.9</v>
      </c>
      <c r="Q11321" s="9" t="n">
        <f aca="false">IF(K11321=TRUE(),0.1,0)</f>
        <v>0.1</v>
      </c>
    </row>
    <row r="11322" customFormat="false" ht="15" hidden="false" customHeight="true" outlineLevel="0" collapsed="false">
      <c r="A11322" s="1" t="s">
        <v>11575</v>
      </c>
      <c r="B11322" s="1" t="s">
        <v>106</v>
      </c>
      <c r="C11322" s="1" t="s">
        <v>19</v>
      </c>
      <c r="D11322" s="1" t="s">
        <v>1420</v>
      </c>
      <c r="E11322" s="1" t="n">
        <v>8</v>
      </c>
      <c r="F11322" s="1" t="n">
        <v>7</v>
      </c>
      <c r="G11322" s="1" t="n">
        <v>56</v>
      </c>
      <c r="H11322" s="1" t="s">
        <v>54</v>
      </c>
      <c r="I11322" s="1" t="s">
        <v>44</v>
      </c>
      <c r="J11322" s="4" t="n">
        <v>45620</v>
      </c>
      <c r="L11322" s="6" t="str">
        <f aca="false">IFERROR(INDEX(CategoryCodes!$B$2:$B$9,MATCH(C11322,CategoryCodes!$A$2:$A$9,0)),"")</f>
        <v>H</v>
      </c>
      <c r="M11322" s="7" t="n">
        <f aca="false">IFERROR(VALUE(MID(D11322,FIND("_",D11322)+1,FIND("_",D11322,FIND("_",D11322)+1)-FIND("_",D11322)-1)),"")</f>
        <v>3</v>
      </c>
      <c r="N11322" s="7" t="str">
        <f aca="false">IF(OR(C11322="",M11322=""),"",C11322&amp;" Item "&amp;M11322)</f>
        <v>Patisserie Item 3</v>
      </c>
      <c r="O11322" s="7" t="n">
        <v>359</v>
      </c>
      <c r="P11322" s="8" t="n">
        <f aca="false">G11322*Q11322</f>
        <v>0</v>
      </c>
      <c r="Q11322" s="9" t="n">
        <f aca="false">IF(K11322=TRUE(),0.1,0)</f>
        <v>0</v>
      </c>
    </row>
    <row r="11323" customFormat="false" ht="15" hidden="false" customHeight="true" outlineLevel="0" collapsed="false">
      <c r="A11323" s="1" t="s">
        <v>11576</v>
      </c>
      <c r="B11323" s="1" t="s">
        <v>86</v>
      </c>
      <c r="C11323" s="1" t="s">
        <v>38</v>
      </c>
      <c r="D11323" s="1" t="s">
        <v>96</v>
      </c>
      <c r="E11323" s="1" t="n">
        <v>24.5</v>
      </c>
      <c r="F11323" s="1" t="n">
        <v>6</v>
      </c>
      <c r="G11323" s="1" t="n">
        <v>147</v>
      </c>
      <c r="H11323" s="1" t="s">
        <v>21</v>
      </c>
      <c r="I11323" s="1" t="s">
        <v>44</v>
      </c>
      <c r="J11323" s="4" t="n">
        <v>45000</v>
      </c>
      <c r="K11323" s="5" t="b">
        <f aca="false">FALSE()</f>
        <v>0</v>
      </c>
      <c r="L11323" s="6" t="str">
        <f aca="false">IFERROR(INDEX(CategoryCodes!$B$2:$B$9,MATCH(C11323,CategoryCodes!$A$2:$A$9,0)),"")</f>
        <v>E</v>
      </c>
      <c r="M11323" s="7" t="n">
        <f aca="false">IFERROR(VALUE(MID(D11323,FIND("_",D11323)+1,FIND("_",D11323,FIND("_",D11323)+1)-FIND("_",D11323)-1)),"")</f>
        <v>14</v>
      </c>
      <c r="N11323" s="7" t="str">
        <f aca="false">IF(OR(C11323="",M11323=""),"",C11323&amp;" Item "&amp;M11323)</f>
        <v>Food Item 14</v>
      </c>
      <c r="O11323" s="7" t="n">
        <v>107</v>
      </c>
      <c r="P11323" s="8" t="n">
        <f aca="false">G11323*Q11323</f>
        <v>0</v>
      </c>
      <c r="Q11323" s="9" t="n">
        <f aca="false">IF(K11323=TRUE(),0.1,0)</f>
        <v>0</v>
      </c>
    </row>
    <row r="11324" customFormat="false" ht="15" hidden="false" customHeight="true" outlineLevel="0" collapsed="false">
      <c r="A11324" s="1" t="s">
        <v>11577</v>
      </c>
      <c r="B11324" s="1" t="s">
        <v>80</v>
      </c>
      <c r="C11324" s="1" t="s">
        <v>25</v>
      </c>
      <c r="D11324" s="1" t="s">
        <v>1076</v>
      </c>
      <c r="E11324" s="1" t="n">
        <v>14</v>
      </c>
      <c r="F11324" s="1" t="n">
        <v>8</v>
      </c>
      <c r="G11324" s="1" t="n">
        <v>112</v>
      </c>
      <c r="H11324" s="1" t="s">
        <v>31</v>
      </c>
      <c r="I11324" s="1" t="s">
        <v>22</v>
      </c>
      <c r="J11324" s="4" t="n">
        <v>44677</v>
      </c>
      <c r="K11324" s="5" t="b">
        <f aca="false">FALSE()</f>
        <v>0</v>
      </c>
      <c r="L11324" s="6" t="str">
        <f aca="false">IFERROR(INDEX(CategoryCodes!$B$2:$B$9,MATCH(C11324,CategoryCodes!$A$2:$A$9,0)),"")</f>
        <v>G</v>
      </c>
      <c r="M11324" s="7" t="n">
        <f aca="false">IFERROR(VALUE(MID(D11324,FIND("_",D11324)+1,FIND("_",D11324,FIND("_",D11324)+1)-FIND("_",D11324)-1)),"")</f>
        <v>7</v>
      </c>
      <c r="N11324" s="7" t="str">
        <f aca="false">IF(OR(C11324="",M11324=""),"",C11324&amp;" Item "&amp;M11324)</f>
        <v>Milk Products Item 7</v>
      </c>
      <c r="O11324" s="7" t="n">
        <v>385</v>
      </c>
      <c r="P11324" s="8" t="n">
        <f aca="false">G11324*Q11324</f>
        <v>0</v>
      </c>
      <c r="Q11324" s="9" t="n">
        <f aca="false">IF(K11324=TRUE(),0.1,0)</f>
        <v>0</v>
      </c>
    </row>
    <row r="11325" customFormat="false" ht="15" hidden="false" customHeight="true" outlineLevel="0" collapsed="false">
      <c r="A11325" s="1" t="s">
        <v>11578</v>
      </c>
      <c r="B11325" s="1" t="s">
        <v>129</v>
      </c>
      <c r="C11325" s="1" t="s">
        <v>47</v>
      </c>
      <c r="D11325" s="1" t="s">
        <v>239</v>
      </c>
      <c r="E11325" s="1" t="n">
        <v>11</v>
      </c>
      <c r="F11325" s="1" t="n">
        <v>2</v>
      </c>
      <c r="G11325" s="1" t="n">
        <v>22</v>
      </c>
      <c r="H11325" s="1" t="s">
        <v>21</v>
      </c>
      <c r="I11325" s="1" t="s">
        <v>44</v>
      </c>
      <c r="J11325" s="4" t="n">
        <v>44622</v>
      </c>
      <c r="K11325" s="5" t="b">
        <f aca="false">FALSE()</f>
        <v>0</v>
      </c>
      <c r="L11325" s="6" t="str">
        <f aca="false">IFERROR(INDEX(CategoryCodes!$B$2:$B$9,MATCH(C11325,CategoryCodes!$A$2:$A$9,0)),"")</f>
        <v>F</v>
      </c>
      <c r="M11325" s="7" t="n">
        <f aca="false">IFERROR(VALUE(MID(D11325,FIND("_",D11325)+1,FIND("_",D11325,FIND("_",D11325)+1)-FIND("_",D11325)-1)),"")</f>
        <v>5</v>
      </c>
      <c r="N11325" s="7" t="str">
        <f aca="false">IF(OR(C11325="",M11325=""),"",C11325&amp;" Item "&amp;M11325)</f>
        <v>Furniture Item 5</v>
      </c>
      <c r="O11325" s="7" t="n">
        <v>381</v>
      </c>
      <c r="P11325" s="8" t="n">
        <f aca="false">G11325*Q11325</f>
        <v>0</v>
      </c>
      <c r="Q11325" s="9" t="n">
        <f aca="false">IF(K11325=TRUE(),0.1,0)</f>
        <v>0</v>
      </c>
    </row>
    <row r="11326" customFormat="false" ht="15" hidden="false" customHeight="true" outlineLevel="0" collapsed="false">
      <c r="A11326" s="1" t="s">
        <v>11579</v>
      </c>
      <c r="B11326" s="1" t="s">
        <v>28</v>
      </c>
      <c r="C11326" s="1" t="s">
        <v>38</v>
      </c>
      <c r="E11326" s="1" t="n">
        <v>30.5</v>
      </c>
      <c r="H11326" s="1" t="s">
        <v>54</v>
      </c>
      <c r="I11326" s="1" t="s">
        <v>44</v>
      </c>
      <c r="J11326" s="4" t="n">
        <v>45574</v>
      </c>
      <c r="K11326" s="5" t="b">
        <f aca="false">TRUE()</f>
        <v>1</v>
      </c>
      <c r="L11326" s="6" t="str">
        <f aca="false">IFERROR(INDEX(CategoryCodes!$B$2:$B$9,MATCH(C11326,CategoryCodes!$A$2:$A$9,0)),"")</f>
        <v>E</v>
      </c>
      <c r="M11326" s="7" t="str">
        <f aca="false">IFERROR(VALUE(MID(D11326,FIND("_",D11326)+1,FIND("_",D11326,FIND("_",D11326)+1)-FIND("_",D11326)-1)),"")</f>
        <v/>
      </c>
      <c r="N11326" s="7" t="str">
        <f aca="false">IF(OR(C11326="",M11326=""),"",C11326&amp;" Item "&amp;M11326)</f>
        <v/>
      </c>
      <c r="O11326" s="7" t="n">
        <v>389</v>
      </c>
      <c r="P11326" s="8" t="n">
        <f aca="false">G11326*Q11326</f>
        <v>0</v>
      </c>
      <c r="Q11326" s="9" t="n">
        <f aca="false">IF(K11326=TRUE(),0.1,0)</f>
        <v>0.1</v>
      </c>
    </row>
    <row r="11327" customFormat="false" ht="15" hidden="false" customHeight="true" outlineLevel="0" collapsed="false">
      <c r="A11327" s="1" t="s">
        <v>11580</v>
      </c>
      <c r="B11327" s="1" t="s">
        <v>83</v>
      </c>
      <c r="C11327" s="1" t="s">
        <v>72</v>
      </c>
      <c r="D11327" s="1" t="s">
        <v>767</v>
      </c>
      <c r="E11327" s="1" t="n">
        <v>6.5</v>
      </c>
      <c r="F11327" s="1" t="n">
        <v>6</v>
      </c>
      <c r="G11327" s="1" t="n">
        <v>39</v>
      </c>
      <c r="H11327" s="1" t="s">
        <v>21</v>
      </c>
      <c r="I11327" s="1" t="s">
        <v>44</v>
      </c>
      <c r="J11327" s="4" t="n">
        <v>44743</v>
      </c>
      <c r="K11327" s="5" t="b">
        <f aca="false">FALSE()</f>
        <v>0</v>
      </c>
      <c r="L11327" s="6" t="str">
        <f aca="false">IFERROR(INDEX(CategoryCodes!$B$2:$B$9,MATCH(C11327,CategoryCodes!$A$2:$A$9,0)),"")</f>
        <v>D</v>
      </c>
      <c r="M11327" s="7" t="n">
        <f aca="false">IFERROR(VALUE(MID(D11327,FIND("_",D11327)+1,FIND("_",D11327,FIND("_",D11327)+1)-FIND("_",D11327)-1)),"")</f>
        <v>2</v>
      </c>
      <c r="N11327" s="7" t="str">
        <f aca="false">IF(OR(C11327="",M11327=""),"",C11327&amp;" Item "&amp;M11327)</f>
        <v>Electric household essentials Item 2</v>
      </c>
      <c r="O11327" s="7" t="n">
        <v>115</v>
      </c>
      <c r="P11327" s="8" t="n">
        <f aca="false">G11327*Q11327</f>
        <v>0</v>
      </c>
      <c r="Q11327" s="9" t="n">
        <f aca="false">IF(K11327=TRUE(),0.1,0)</f>
        <v>0</v>
      </c>
    </row>
    <row r="11328" customFormat="false" ht="15" hidden="false" customHeight="true" outlineLevel="0" collapsed="false">
      <c r="A11328" s="1" t="s">
        <v>11581</v>
      </c>
      <c r="B11328" s="1" t="s">
        <v>71</v>
      </c>
      <c r="C11328" s="1" t="s">
        <v>25</v>
      </c>
      <c r="D11328" s="1" t="s">
        <v>148</v>
      </c>
      <c r="E11328" s="1" t="n">
        <v>32</v>
      </c>
      <c r="F11328" s="1" t="n">
        <v>2</v>
      </c>
      <c r="G11328" s="1" t="n">
        <v>64</v>
      </c>
      <c r="H11328" s="1" t="s">
        <v>31</v>
      </c>
      <c r="I11328" s="1" t="s">
        <v>44</v>
      </c>
      <c r="J11328" s="4" t="n">
        <v>44651</v>
      </c>
      <c r="K11328" s="5" t="b">
        <f aca="false">TRUE()</f>
        <v>1</v>
      </c>
      <c r="L11328" s="6" t="str">
        <f aca="false">IFERROR(INDEX(CategoryCodes!$B$2:$B$9,MATCH(C11328,CategoryCodes!$A$2:$A$9,0)),"")</f>
        <v>G</v>
      </c>
      <c r="M11328" s="7" t="n">
        <f aca="false">IFERROR(VALUE(MID(D11328,FIND("_",D11328)+1,FIND("_",D11328,FIND("_",D11328)+1)-FIND("_",D11328)-1)),"")</f>
        <v>19</v>
      </c>
      <c r="N11328" s="7" t="str">
        <f aca="false">IF(OR(C11328="",M11328=""),"",C11328&amp;" Item "&amp;M11328)</f>
        <v>Milk Products Item 19</v>
      </c>
      <c r="O11328" s="7" t="n">
        <v>164</v>
      </c>
      <c r="P11328" s="8" t="n">
        <f aca="false">G11328*Q11328</f>
        <v>6.4</v>
      </c>
      <c r="Q11328" s="9" t="n">
        <f aca="false">IF(K11328=TRUE(),0.1,0)</f>
        <v>0.1</v>
      </c>
    </row>
    <row r="11329" customFormat="false" ht="15" hidden="false" customHeight="true" outlineLevel="0" collapsed="false">
      <c r="A11329" s="1" t="s">
        <v>11582</v>
      </c>
      <c r="B11329" s="1" t="s">
        <v>28</v>
      </c>
      <c r="C11329" s="1" t="s">
        <v>47</v>
      </c>
      <c r="D11329" s="1" t="s">
        <v>239</v>
      </c>
      <c r="E11329" s="1" t="n">
        <v>11</v>
      </c>
      <c r="F11329" s="1" t="n">
        <v>10</v>
      </c>
      <c r="G11329" s="1" t="n">
        <v>110</v>
      </c>
      <c r="H11329" s="1" t="s">
        <v>54</v>
      </c>
      <c r="I11329" s="1" t="s">
        <v>22</v>
      </c>
      <c r="J11329" s="4" t="n">
        <v>44744</v>
      </c>
      <c r="L11329" s="6" t="str">
        <f aca="false">IFERROR(INDEX(CategoryCodes!$B$2:$B$9,MATCH(C11329,CategoryCodes!$A$2:$A$9,0)),"")</f>
        <v>F</v>
      </c>
      <c r="M11329" s="7" t="n">
        <f aca="false">IFERROR(VALUE(MID(D11329,FIND("_",D11329)+1,FIND("_",D11329,FIND("_",D11329)+1)-FIND("_",D11329)-1)),"")</f>
        <v>5</v>
      </c>
      <c r="N11329" s="7" t="str">
        <f aca="false">IF(OR(C11329="",M11329=""),"",C11329&amp;" Item "&amp;M11329)</f>
        <v>Furniture Item 5</v>
      </c>
      <c r="O11329" s="7" t="n">
        <v>180</v>
      </c>
      <c r="P11329" s="8" t="n">
        <f aca="false">G11329*Q11329</f>
        <v>0</v>
      </c>
      <c r="Q11329" s="9" t="n">
        <f aca="false">IF(K11329=TRUE(),0.1,0)</f>
        <v>0</v>
      </c>
    </row>
    <row r="11330" customFormat="false" ht="15" hidden="false" customHeight="true" outlineLevel="0" collapsed="false">
      <c r="A11330" s="1" t="s">
        <v>11583</v>
      </c>
      <c r="B11330" s="1" t="s">
        <v>114</v>
      </c>
      <c r="C11330" s="1" t="s">
        <v>25</v>
      </c>
      <c r="D11330" s="1" t="s">
        <v>64</v>
      </c>
      <c r="E11330" s="1" t="n">
        <v>27.5</v>
      </c>
      <c r="F11330" s="1" t="n">
        <v>9</v>
      </c>
      <c r="G11330" s="1" t="n">
        <v>247.5</v>
      </c>
      <c r="H11330" s="1" t="s">
        <v>31</v>
      </c>
      <c r="I11330" s="1" t="s">
        <v>44</v>
      </c>
      <c r="J11330" s="4" t="n">
        <v>44702</v>
      </c>
      <c r="K11330" s="5" t="b">
        <f aca="false">TRUE()</f>
        <v>1</v>
      </c>
      <c r="L11330" s="6" t="str">
        <f aca="false">IFERROR(INDEX(CategoryCodes!$B$2:$B$9,MATCH(C11330,CategoryCodes!$A$2:$A$9,0)),"")</f>
        <v>G</v>
      </c>
      <c r="M11330" s="7" t="n">
        <f aca="false">IFERROR(VALUE(MID(D11330,FIND("_",D11330)+1,FIND("_",D11330,FIND("_",D11330)+1)-FIND("_",D11330)-1)),"")</f>
        <v>16</v>
      </c>
      <c r="N11330" s="7" t="str">
        <f aca="false">IF(OR(C11330="",M11330=""),"",C11330&amp;" Item "&amp;M11330)</f>
        <v>Milk Products Item 16</v>
      </c>
      <c r="O11330" s="7" t="n">
        <v>459</v>
      </c>
      <c r="P11330" s="8" t="n">
        <f aca="false">G11330*Q11330</f>
        <v>24.75</v>
      </c>
      <c r="Q11330" s="9" t="n">
        <f aca="false">IF(K11330=TRUE(),0.1,0)</f>
        <v>0.1</v>
      </c>
    </row>
    <row r="11331" customFormat="false" ht="15" hidden="false" customHeight="true" outlineLevel="0" collapsed="false">
      <c r="A11331" s="1" t="s">
        <v>11584</v>
      </c>
      <c r="B11331" s="1" t="s">
        <v>75</v>
      </c>
      <c r="C11331" s="1" t="s">
        <v>47</v>
      </c>
      <c r="E11331" s="1" t="n">
        <v>41</v>
      </c>
      <c r="H11331" s="1" t="s">
        <v>54</v>
      </c>
      <c r="I11331" s="1" t="s">
        <v>22</v>
      </c>
      <c r="J11331" s="4" t="n">
        <v>45035</v>
      </c>
      <c r="K11331" s="5" t="b">
        <f aca="false">FALSE()</f>
        <v>0</v>
      </c>
      <c r="L11331" s="6" t="str">
        <f aca="false">IFERROR(INDEX(CategoryCodes!$B$2:$B$9,MATCH(C11331,CategoryCodes!$A$2:$A$9,0)),"")</f>
        <v>F</v>
      </c>
      <c r="M11331" s="7" t="str">
        <f aca="false">IFERROR(VALUE(MID(D11331,FIND("_",D11331)+1,FIND("_",D11331,FIND("_",D11331)+1)-FIND("_",D11331)-1)),"")</f>
        <v/>
      </c>
      <c r="N11331" s="7" t="str">
        <f aca="false">IF(OR(C11331="",M11331=""),"",C11331&amp;" Item "&amp;M11331)</f>
        <v/>
      </c>
      <c r="O11331" s="7" t="n">
        <v>136</v>
      </c>
      <c r="P11331" s="8" t="n">
        <f aca="false">G11331*Q11331</f>
        <v>0</v>
      </c>
      <c r="Q11331" s="9" t="n">
        <f aca="false">IF(K11331=TRUE(),0.1,0)</f>
        <v>0</v>
      </c>
    </row>
    <row r="11332" customFormat="false" ht="15" hidden="false" customHeight="true" outlineLevel="0" collapsed="false">
      <c r="A11332" s="1" t="s">
        <v>11585</v>
      </c>
      <c r="B11332" s="1" t="s">
        <v>49</v>
      </c>
      <c r="C11332" s="1" t="s">
        <v>34</v>
      </c>
      <c r="D11332" s="1" t="s">
        <v>682</v>
      </c>
      <c r="E11332" s="1" t="n">
        <v>39.5</v>
      </c>
      <c r="F11332" s="1" t="n">
        <v>7</v>
      </c>
      <c r="G11332" s="1" t="n">
        <v>276.5</v>
      </c>
      <c r="H11332" s="1" t="s">
        <v>54</v>
      </c>
      <c r="I11332" s="1" t="s">
        <v>22</v>
      </c>
      <c r="J11332" s="4" t="n">
        <v>44872</v>
      </c>
      <c r="K11332" s="5" t="b">
        <f aca="false">TRUE()</f>
        <v>1</v>
      </c>
      <c r="L11332" s="6" t="str">
        <f aca="false">IFERROR(INDEX(CategoryCodes!$B$2:$B$9,MATCH(C11332,CategoryCodes!$A$2:$A$9,0)),"")</f>
        <v>A</v>
      </c>
      <c r="M11332" s="7" t="n">
        <f aca="false">IFERROR(VALUE(MID(D11332,FIND("_",D11332)+1,FIND("_",D11332,FIND("_",D11332)+1)-FIND("_",D11332)-1)),"")</f>
        <v>24</v>
      </c>
      <c r="N11332" s="7" t="str">
        <f aca="false">IF(OR(C11332="",M11332=""),"",C11332&amp;" Item "&amp;M11332)</f>
        <v>Beverages Item 24</v>
      </c>
      <c r="O11332" s="7" t="n">
        <v>257</v>
      </c>
      <c r="P11332" s="8" t="n">
        <f aca="false">G11332*Q11332</f>
        <v>27.65</v>
      </c>
      <c r="Q11332" s="9" t="n">
        <f aca="false">IF(K11332=TRUE(),0.1,0)</f>
        <v>0.1</v>
      </c>
    </row>
    <row r="11333" customFormat="false" ht="15" hidden="false" customHeight="true" outlineLevel="0" collapsed="false">
      <c r="A11333" s="1" t="s">
        <v>11586</v>
      </c>
      <c r="B11333" s="1" t="s">
        <v>69</v>
      </c>
      <c r="C11333" s="1" t="s">
        <v>72</v>
      </c>
      <c r="D11333" s="1" t="s">
        <v>383</v>
      </c>
      <c r="E11333" s="1" t="n">
        <v>29</v>
      </c>
      <c r="F11333" s="1" t="n">
        <v>3</v>
      </c>
      <c r="G11333" s="1" t="n">
        <v>87</v>
      </c>
      <c r="H11333" s="1" t="s">
        <v>31</v>
      </c>
      <c r="I11333" s="1" t="s">
        <v>22</v>
      </c>
      <c r="J11333" s="4" t="n">
        <v>45621</v>
      </c>
      <c r="L11333" s="6" t="str">
        <f aca="false">IFERROR(INDEX(CategoryCodes!$B$2:$B$9,MATCH(C11333,CategoryCodes!$A$2:$A$9,0)),"")</f>
        <v>D</v>
      </c>
      <c r="M11333" s="7" t="n">
        <f aca="false">IFERROR(VALUE(MID(D11333,FIND("_",D11333)+1,FIND("_",D11333,FIND("_",D11333)+1)-FIND("_",D11333)-1)),"")</f>
        <v>17</v>
      </c>
      <c r="N11333" s="7" t="str">
        <f aca="false">IF(OR(C11333="",M11333=""),"",C11333&amp;" Item "&amp;M11333)</f>
        <v>Electric household essentials Item 17</v>
      </c>
      <c r="O11333" s="7" t="n">
        <v>348</v>
      </c>
      <c r="P11333" s="8" t="n">
        <f aca="false">G11333*Q11333</f>
        <v>0</v>
      </c>
      <c r="Q11333" s="9" t="n">
        <f aca="false">IF(K11333=TRUE(),0.1,0)</f>
        <v>0</v>
      </c>
    </row>
    <row r="11334" customFormat="false" ht="15" hidden="false" customHeight="true" outlineLevel="0" collapsed="false">
      <c r="A11334" s="1" t="s">
        <v>11587</v>
      </c>
      <c r="B11334" s="1" t="s">
        <v>49</v>
      </c>
      <c r="C11334" s="1" t="s">
        <v>38</v>
      </c>
      <c r="D11334" s="1" t="s">
        <v>96</v>
      </c>
      <c r="E11334" s="1" t="n">
        <v>24.5</v>
      </c>
      <c r="F11334" s="1" t="n">
        <v>6</v>
      </c>
      <c r="G11334" s="1" t="n">
        <v>147</v>
      </c>
      <c r="H11334" s="1" t="s">
        <v>54</v>
      </c>
      <c r="I11334" s="1" t="s">
        <v>22</v>
      </c>
      <c r="J11334" s="4" t="n">
        <v>44996</v>
      </c>
      <c r="K11334" s="5" t="b">
        <f aca="false">FALSE()</f>
        <v>0</v>
      </c>
      <c r="L11334" s="6" t="str">
        <f aca="false">IFERROR(INDEX(CategoryCodes!$B$2:$B$9,MATCH(C11334,CategoryCodes!$A$2:$A$9,0)),"")</f>
        <v>E</v>
      </c>
      <c r="M11334" s="7" t="n">
        <f aca="false">IFERROR(VALUE(MID(D11334,FIND("_",D11334)+1,FIND("_",D11334,FIND("_",D11334)+1)-FIND("_",D11334)-1)),"")</f>
        <v>14</v>
      </c>
      <c r="N11334" s="7" t="str">
        <f aca="false">IF(OR(C11334="",M11334=""),"",C11334&amp;" Item "&amp;M11334)</f>
        <v>Food Item 14</v>
      </c>
      <c r="O11334" s="7" t="n">
        <v>216</v>
      </c>
      <c r="P11334" s="8" t="n">
        <f aca="false">G11334*Q11334</f>
        <v>0</v>
      </c>
      <c r="Q11334" s="9" t="n">
        <f aca="false">IF(K11334=TRUE(),0.1,0)</f>
        <v>0</v>
      </c>
    </row>
    <row r="11335" customFormat="false" ht="15" hidden="false" customHeight="true" outlineLevel="0" collapsed="false">
      <c r="A11335" s="1" t="s">
        <v>11588</v>
      </c>
      <c r="B11335" s="1" t="s">
        <v>52</v>
      </c>
      <c r="C11335" s="1" t="s">
        <v>29</v>
      </c>
      <c r="D11335" s="1" t="s">
        <v>1245</v>
      </c>
      <c r="E11335" s="1" t="n">
        <v>26</v>
      </c>
      <c r="F11335" s="1" t="n">
        <v>9</v>
      </c>
      <c r="G11335" s="1" t="n">
        <v>234</v>
      </c>
      <c r="H11335" s="1" t="s">
        <v>31</v>
      </c>
      <c r="I11335" s="1" t="s">
        <v>22</v>
      </c>
      <c r="J11335" s="4" t="n">
        <v>44831</v>
      </c>
      <c r="L11335" s="6" t="str">
        <f aca="false">IFERROR(INDEX(CategoryCodes!$B$2:$B$9,MATCH(C11335,CategoryCodes!$A$2:$A$9,0)),"")</f>
        <v>B</v>
      </c>
      <c r="M11335" s="7" t="n">
        <f aca="false">IFERROR(VALUE(MID(D11335,FIND("_",D11335)+1,FIND("_",D11335,FIND("_",D11335)+1)-FIND("_",D11335)-1)),"")</f>
        <v>15</v>
      </c>
      <c r="N11335" s="7" t="str">
        <f aca="false">IF(OR(C11335="",M11335=""),"",C11335&amp;" Item "&amp;M11335)</f>
        <v>Butchers Item 15</v>
      </c>
      <c r="O11335" s="7" t="n">
        <v>141</v>
      </c>
      <c r="P11335" s="8" t="n">
        <f aca="false">G11335*Q11335</f>
        <v>0</v>
      </c>
      <c r="Q11335" s="9" t="n">
        <f aca="false">IF(K11335=TRUE(),0.1,0)</f>
        <v>0</v>
      </c>
    </row>
    <row r="11336" customFormat="false" ht="15" hidden="false" customHeight="true" outlineLevel="0" collapsed="false">
      <c r="A11336" s="1" t="s">
        <v>11589</v>
      </c>
      <c r="B11336" s="1" t="s">
        <v>42</v>
      </c>
      <c r="C11336" s="1" t="s">
        <v>25</v>
      </c>
      <c r="D11336" s="1" t="s">
        <v>277</v>
      </c>
      <c r="E11336" s="1" t="n">
        <v>5</v>
      </c>
      <c r="F11336" s="1" t="n">
        <v>9</v>
      </c>
      <c r="G11336" s="1" t="n">
        <v>45</v>
      </c>
      <c r="H11336" s="1" t="s">
        <v>21</v>
      </c>
      <c r="I11336" s="1" t="s">
        <v>22</v>
      </c>
      <c r="J11336" s="4" t="n">
        <v>45354</v>
      </c>
      <c r="K11336" s="5" t="b">
        <f aca="false">TRUE()</f>
        <v>1</v>
      </c>
      <c r="L11336" s="6" t="str">
        <f aca="false">IFERROR(INDEX(CategoryCodes!$B$2:$B$9,MATCH(C11336,CategoryCodes!$A$2:$A$9,0)),"")</f>
        <v>G</v>
      </c>
      <c r="M11336" s="7" t="n">
        <f aca="false">IFERROR(VALUE(MID(D11336,FIND("_",D11336)+1,FIND("_",D11336,FIND("_",D11336)+1)-FIND("_",D11336)-1)),"")</f>
        <v>1</v>
      </c>
      <c r="N11336" s="7" t="str">
        <f aca="false">IF(OR(C11336="",M11336=""),"",C11336&amp;" Item "&amp;M11336)</f>
        <v>Milk Products Item 1</v>
      </c>
      <c r="O11336" s="7" t="n">
        <v>27</v>
      </c>
      <c r="P11336" s="8" t="n">
        <f aca="false">G11336*Q11336</f>
        <v>4.5</v>
      </c>
      <c r="Q11336" s="9" t="n">
        <f aca="false">IF(K11336=TRUE(),0.1,0)</f>
        <v>0.1</v>
      </c>
    </row>
    <row r="11337" customFormat="false" ht="15" hidden="false" customHeight="true" outlineLevel="0" collapsed="false">
      <c r="A11337" s="1" t="s">
        <v>11590</v>
      </c>
      <c r="B11337" s="1" t="s">
        <v>75</v>
      </c>
      <c r="C11337" s="1" t="s">
        <v>34</v>
      </c>
      <c r="D11337" s="1" t="s">
        <v>117</v>
      </c>
      <c r="E11337" s="1" t="n">
        <v>20</v>
      </c>
      <c r="F11337" s="1" t="n">
        <v>3</v>
      </c>
      <c r="G11337" s="1" t="n">
        <v>60</v>
      </c>
      <c r="H11337" s="1" t="s">
        <v>54</v>
      </c>
      <c r="I11337" s="1" t="s">
        <v>22</v>
      </c>
      <c r="J11337" s="4" t="n">
        <v>45068</v>
      </c>
      <c r="K11337" s="5" t="b">
        <f aca="false">TRUE()</f>
        <v>1</v>
      </c>
      <c r="L11337" s="6" t="str">
        <f aca="false">IFERROR(INDEX(CategoryCodes!$B$2:$B$9,MATCH(C11337,CategoryCodes!$A$2:$A$9,0)),"")</f>
        <v>A</v>
      </c>
      <c r="M11337" s="7" t="n">
        <f aca="false">IFERROR(VALUE(MID(D11337,FIND("_",D11337)+1,FIND("_",D11337,FIND("_",D11337)+1)-FIND("_",D11337)-1)),"")</f>
        <v>11</v>
      </c>
      <c r="N11337" s="7" t="str">
        <f aca="false">IF(OR(C11337="",M11337=""),"",C11337&amp;" Item "&amp;M11337)</f>
        <v>Beverages Item 11</v>
      </c>
      <c r="O11337" s="7" t="n">
        <v>32</v>
      </c>
      <c r="P11337" s="8" t="n">
        <f aca="false">G11337*Q11337</f>
        <v>6</v>
      </c>
      <c r="Q11337" s="9" t="n">
        <f aca="false">IF(K11337=TRUE(),0.1,0)</f>
        <v>0.1</v>
      </c>
    </row>
    <row r="11338" customFormat="false" ht="15" hidden="false" customHeight="true" outlineLevel="0" collapsed="false">
      <c r="A11338" s="1" t="s">
        <v>11591</v>
      </c>
      <c r="B11338" s="1" t="s">
        <v>69</v>
      </c>
      <c r="C11338" s="1" t="s">
        <v>34</v>
      </c>
      <c r="D11338" s="1" t="s">
        <v>117</v>
      </c>
      <c r="E11338" s="1" t="n">
        <v>20</v>
      </c>
      <c r="F11338" s="1" t="n">
        <v>3</v>
      </c>
      <c r="G11338" s="1" t="n">
        <v>60</v>
      </c>
      <c r="H11338" s="1" t="s">
        <v>54</v>
      </c>
      <c r="I11338" s="1" t="s">
        <v>44</v>
      </c>
      <c r="J11338" s="4" t="n">
        <v>45263</v>
      </c>
      <c r="L11338" s="6" t="str">
        <f aca="false">IFERROR(INDEX(CategoryCodes!$B$2:$B$9,MATCH(C11338,CategoryCodes!$A$2:$A$9,0)),"")</f>
        <v>A</v>
      </c>
      <c r="M11338" s="7" t="n">
        <f aca="false">IFERROR(VALUE(MID(D11338,FIND("_",D11338)+1,FIND("_",D11338,FIND("_",D11338)+1)-FIND("_",D11338)-1)),"")</f>
        <v>11</v>
      </c>
      <c r="N11338" s="7" t="str">
        <f aca="false">IF(OR(C11338="",M11338=""),"",C11338&amp;" Item "&amp;M11338)</f>
        <v>Beverages Item 11</v>
      </c>
      <c r="O11338" s="7" t="n">
        <v>190</v>
      </c>
      <c r="P11338" s="8" t="n">
        <f aca="false">G11338*Q11338</f>
        <v>0</v>
      </c>
      <c r="Q11338" s="9" t="n">
        <f aca="false">IF(K11338=TRUE(),0.1,0)</f>
        <v>0</v>
      </c>
    </row>
    <row r="11339" customFormat="false" ht="15" hidden="false" customHeight="true" outlineLevel="0" collapsed="false">
      <c r="A11339" s="1" t="s">
        <v>11592</v>
      </c>
      <c r="B11339" s="1" t="s">
        <v>174</v>
      </c>
      <c r="C11339" s="1" t="s">
        <v>38</v>
      </c>
      <c r="D11339" s="1" t="s">
        <v>134</v>
      </c>
      <c r="E11339" s="1" t="n">
        <v>21.5</v>
      </c>
      <c r="F11339" s="1" t="n">
        <v>2</v>
      </c>
      <c r="G11339" s="1" t="n">
        <v>43</v>
      </c>
      <c r="H11339" s="1" t="s">
        <v>31</v>
      </c>
      <c r="I11339" s="1" t="s">
        <v>22</v>
      </c>
      <c r="J11339" s="4" t="n">
        <v>45112</v>
      </c>
      <c r="L11339" s="6" t="str">
        <f aca="false">IFERROR(INDEX(CategoryCodes!$B$2:$B$9,MATCH(C11339,CategoryCodes!$A$2:$A$9,0)),"")</f>
        <v>E</v>
      </c>
      <c r="M11339" s="7" t="n">
        <f aca="false">IFERROR(VALUE(MID(D11339,FIND("_",D11339)+1,FIND("_",D11339,FIND("_",D11339)+1)-FIND("_",D11339)-1)),"")</f>
        <v>12</v>
      </c>
      <c r="N11339" s="7" t="str">
        <f aca="false">IF(OR(C11339="",M11339=""),"",C11339&amp;" Item "&amp;M11339)</f>
        <v>Food Item 12</v>
      </c>
      <c r="O11339" s="7" t="n">
        <v>176</v>
      </c>
      <c r="P11339" s="8" t="n">
        <f aca="false">G11339*Q11339</f>
        <v>0</v>
      </c>
      <c r="Q11339" s="9" t="n">
        <f aca="false">IF(K11339=TRUE(),0.1,0)</f>
        <v>0</v>
      </c>
    </row>
    <row r="11340" customFormat="false" ht="15" hidden="false" customHeight="true" outlineLevel="0" collapsed="false">
      <c r="A11340" s="1" t="s">
        <v>11593</v>
      </c>
      <c r="B11340" s="1" t="s">
        <v>129</v>
      </c>
      <c r="C11340" s="1" t="s">
        <v>34</v>
      </c>
      <c r="D11340" s="1" t="s">
        <v>123</v>
      </c>
      <c r="E11340" s="1" t="n">
        <v>36.5</v>
      </c>
      <c r="F11340" s="1" t="n">
        <v>3</v>
      </c>
      <c r="G11340" s="1" t="n">
        <v>109.5</v>
      </c>
      <c r="H11340" s="1" t="s">
        <v>54</v>
      </c>
      <c r="I11340" s="1" t="s">
        <v>22</v>
      </c>
      <c r="J11340" s="4" t="n">
        <v>45179</v>
      </c>
      <c r="L11340" s="6" t="str">
        <f aca="false">IFERROR(INDEX(CategoryCodes!$B$2:$B$9,MATCH(C11340,CategoryCodes!$A$2:$A$9,0)),"")</f>
        <v>A</v>
      </c>
      <c r="M11340" s="7" t="n">
        <f aca="false">IFERROR(VALUE(MID(D11340,FIND("_",D11340)+1,FIND("_",D11340,FIND("_",D11340)+1)-FIND("_",D11340)-1)),"")</f>
        <v>22</v>
      </c>
      <c r="N11340" s="7" t="str">
        <f aca="false">IF(OR(C11340="",M11340=""),"",C11340&amp;" Item "&amp;M11340)</f>
        <v>Beverages Item 22</v>
      </c>
      <c r="O11340" s="7" t="n">
        <v>231</v>
      </c>
      <c r="P11340" s="8" t="n">
        <f aca="false">G11340*Q11340</f>
        <v>0</v>
      </c>
      <c r="Q11340" s="9" t="n">
        <f aca="false">IF(K11340=TRUE(),0.1,0)</f>
        <v>0</v>
      </c>
    </row>
    <row r="11341" customFormat="false" ht="15" hidden="false" customHeight="true" outlineLevel="0" collapsed="false">
      <c r="A11341" s="1" t="s">
        <v>11594</v>
      </c>
      <c r="B11341" s="1" t="s">
        <v>106</v>
      </c>
      <c r="C11341" s="1" t="s">
        <v>136</v>
      </c>
      <c r="D11341" s="1" t="s">
        <v>627</v>
      </c>
      <c r="E11341" s="1" t="n">
        <v>21.5</v>
      </c>
      <c r="F11341" s="1" t="n">
        <v>5</v>
      </c>
      <c r="G11341" s="1" t="n">
        <v>107.5</v>
      </c>
      <c r="H11341" s="1" t="s">
        <v>54</v>
      </c>
      <c r="I11341" s="1" t="s">
        <v>44</v>
      </c>
      <c r="J11341" s="4" t="n">
        <v>44929</v>
      </c>
      <c r="K11341" s="5" t="b">
        <f aca="false">FALSE()</f>
        <v>0</v>
      </c>
      <c r="L11341" s="6" t="str">
        <f aca="false">IFERROR(INDEX(CategoryCodes!$B$2:$B$9,MATCH(C11341,CategoryCodes!$A$2:$A$9,0)),"")</f>
        <v>C</v>
      </c>
      <c r="M11341" s="7" t="n">
        <f aca="false">IFERROR(VALUE(MID(D11341,FIND("_",D11341)+1,FIND("_",D11341,FIND("_",D11341)+1)-FIND("_",D11341)-1)),"")</f>
        <v>12</v>
      </c>
      <c r="N11341" s="7" t="str">
        <f aca="false">IF(OR(C11341="",M11341=""),"",C11341&amp;" Item "&amp;M11341)</f>
        <v>Computers and electric accessories Item 12</v>
      </c>
      <c r="O11341" s="7" t="n">
        <v>248</v>
      </c>
      <c r="P11341" s="8" t="n">
        <f aca="false">G11341*Q11341</f>
        <v>0</v>
      </c>
      <c r="Q11341" s="9" t="n">
        <f aca="false">IF(K11341=TRUE(),0.1,0)</f>
        <v>0</v>
      </c>
    </row>
    <row r="11342" customFormat="false" ht="15" hidden="false" customHeight="true" outlineLevel="0" collapsed="false">
      <c r="A11342" s="1" t="s">
        <v>11595</v>
      </c>
      <c r="B11342" s="1" t="s">
        <v>86</v>
      </c>
      <c r="C11342" s="1" t="s">
        <v>19</v>
      </c>
      <c r="D11342" s="1" t="s">
        <v>509</v>
      </c>
      <c r="E11342" s="1" t="n">
        <v>33.5</v>
      </c>
      <c r="F11342" s="1" t="n">
        <v>8</v>
      </c>
      <c r="G11342" s="1" t="n">
        <v>268</v>
      </c>
      <c r="H11342" s="1" t="s">
        <v>54</v>
      </c>
      <c r="I11342" s="1" t="s">
        <v>44</v>
      </c>
      <c r="J11342" s="4" t="n">
        <v>45158</v>
      </c>
      <c r="K11342" s="5" t="b">
        <f aca="false">TRUE()</f>
        <v>1</v>
      </c>
      <c r="L11342" s="6" t="str">
        <f aca="false">IFERROR(INDEX(CategoryCodes!$B$2:$B$9,MATCH(C11342,CategoryCodes!$A$2:$A$9,0)),"")</f>
        <v>H</v>
      </c>
      <c r="M11342" s="7" t="n">
        <f aca="false">IFERROR(VALUE(MID(D11342,FIND("_",D11342)+1,FIND("_",D11342,FIND("_",D11342)+1)-FIND("_",D11342)-1)),"")</f>
        <v>20</v>
      </c>
      <c r="N11342" s="7" t="str">
        <f aca="false">IF(OR(C11342="",M11342=""),"",C11342&amp;" Item "&amp;M11342)</f>
        <v>Patisserie Item 20</v>
      </c>
      <c r="O11342" s="7" t="n">
        <v>256</v>
      </c>
      <c r="P11342" s="8" t="n">
        <f aca="false">G11342*Q11342</f>
        <v>26.8</v>
      </c>
      <c r="Q11342" s="9" t="n">
        <f aca="false">IF(K11342=TRUE(),0.1,0)</f>
        <v>0.1</v>
      </c>
    </row>
    <row r="11343" customFormat="false" ht="15" hidden="false" customHeight="true" outlineLevel="0" collapsed="false">
      <c r="A11343" s="1" t="s">
        <v>11596</v>
      </c>
      <c r="B11343" s="1" t="s">
        <v>69</v>
      </c>
      <c r="C11343" s="1" t="s">
        <v>136</v>
      </c>
      <c r="D11343" s="1" t="s">
        <v>393</v>
      </c>
      <c r="E11343" s="1" t="n">
        <v>9.5</v>
      </c>
      <c r="F11343" s="1" t="n">
        <v>4</v>
      </c>
      <c r="G11343" s="1" t="n">
        <v>38</v>
      </c>
      <c r="H11343" s="1" t="s">
        <v>21</v>
      </c>
      <c r="I11343" s="1" t="s">
        <v>44</v>
      </c>
      <c r="J11343" s="4" t="n">
        <v>45222</v>
      </c>
      <c r="K11343" s="5" t="b">
        <f aca="false">FALSE()</f>
        <v>0</v>
      </c>
      <c r="L11343" s="6" t="str">
        <f aca="false">IFERROR(INDEX(CategoryCodes!$B$2:$B$9,MATCH(C11343,CategoryCodes!$A$2:$A$9,0)),"")</f>
        <v>C</v>
      </c>
      <c r="M11343" s="7" t="n">
        <f aca="false">IFERROR(VALUE(MID(D11343,FIND("_",D11343)+1,FIND("_",D11343,FIND("_",D11343)+1)-FIND("_",D11343)-1)),"")</f>
        <v>4</v>
      </c>
      <c r="N11343" s="7" t="str">
        <f aca="false">IF(OR(C11343="",M11343=""),"",C11343&amp;" Item "&amp;M11343)</f>
        <v>Computers and electric accessories Item 4</v>
      </c>
      <c r="O11343" s="7" t="n">
        <v>269</v>
      </c>
      <c r="P11343" s="8" t="n">
        <f aca="false">G11343*Q11343</f>
        <v>0</v>
      </c>
      <c r="Q11343" s="9" t="n">
        <f aca="false">IF(K11343=TRUE(),0.1,0)</f>
        <v>0</v>
      </c>
    </row>
    <row r="11344" customFormat="false" ht="15" hidden="false" customHeight="true" outlineLevel="0" collapsed="false">
      <c r="A11344" s="1" t="s">
        <v>11597</v>
      </c>
      <c r="B11344" s="1" t="s">
        <v>122</v>
      </c>
      <c r="C11344" s="1" t="s">
        <v>47</v>
      </c>
      <c r="D11344" s="1" t="s">
        <v>562</v>
      </c>
      <c r="E11344" s="1" t="n">
        <v>9.5</v>
      </c>
      <c r="F11344" s="1" t="n">
        <v>9</v>
      </c>
      <c r="G11344" s="1" t="n">
        <v>85.5</v>
      </c>
      <c r="H11344" s="1" t="s">
        <v>31</v>
      </c>
      <c r="I11344" s="1" t="s">
        <v>44</v>
      </c>
      <c r="J11344" s="4" t="n">
        <v>45047</v>
      </c>
      <c r="L11344" s="6" t="str">
        <f aca="false">IFERROR(INDEX(CategoryCodes!$B$2:$B$9,MATCH(C11344,CategoryCodes!$A$2:$A$9,0)),"")</f>
        <v>F</v>
      </c>
      <c r="M11344" s="7" t="n">
        <f aca="false">IFERROR(VALUE(MID(D11344,FIND("_",D11344)+1,FIND("_",D11344,FIND("_",D11344)+1)-FIND("_",D11344)-1)),"")</f>
        <v>4</v>
      </c>
      <c r="N11344" s="7" t="str">
        <f aca="false">IF(OR(C11344="",M11344=""),"",C11344&amp;" Item "&amp;M11344)</f>
        <v>Furniture Item 4</v>
      </c>
      <c r="O11344" s="7" t="n">
        <v>424</v>
      </c>
      <c r="P11344" s="8" t="n">
        <f aca="false">G11344*Q11344</f>
        <v>0</v>
      </c>
      <c r="Q11344" s="9" t="n">
        <f aca="false">IF(K11344=TRUE(),0.1,0)</f>
        <v>0</v>
      </c>
    </row>
    <row r="11345" customFormat="false" ht="15" hidden="false" customHeight="true" outlineLevel="0" collapsed="false">
      <c r="A11345" s="1" t="s">
        <v>11598</v>
      </c>
      <c r="B11345" s="1" t="s">
        <v>122</v>
      </c>
      <c r="C11345" s="1" t="s">
        <v>19</v>
      </c>
      <c r="D11345" s="1" t="s">
        <v>802</v>
      </c>
      <c r="E11345" s="1" t="n">
        <v>38</v>
      </c>
      <c r="F11345" s="1" t="n">
        <v>6</v>
      </c>
      <c r="G11345" s="1" t="n">
        <v>228</v>
      </c>
      <c r="H11345" s="1" t="s">
        <v>31</v>
      </c>
      <c r="I11345" s="1" t="s">
        <v>22</v>
      </c>
      <c r="J11345" s="4" t="n">
        <v>45093</v>
      </c>
      <c r="L11345" s="6" t="str">
        <f aca="false">IFERROR(INDEX(CategoryCodes!$B$2:$B$9,MATCH(C11345,CategoryCodes!$A$2:$A$9,0)),"")</f>
        <v>H</v>
      </c>
      <c r="M11345" s="7" t="n">
        <f aca="false">IFERROR(VALUE(MID(D11345,FIND("_",D11345)+1,FIND("_",D11345,FIND("_",D11345)+1)-FIND("_",D11345)-1)),"")</f>
        <v>23</v>
      </c>
      <c r="N11345" s="7" t="str">
        <f aca="false">IF(OR(C11345="",M11345=""),"",C11345&amp;" Item "&amp;M11345)</f>
        <v>Patisserie Item 23</v>
      </c>
      <c r="O11345" s="7" t="n">
        <v>62</v>
      </c>
      <c r="P11345" s="8" t="n">
        <f aca="false">G11345*Q11345</f>
        <v>0</v>
      </c>
      <c r="Q11345" s="9" t="n">
        <f aca="false">IF(K11345=TRUE(),0.1,0)</f>
        <v>0</v>
      </c>
    </row>
    <row r="11346" customFormat="false" ht="15" hidden="false" customHeight="true" outlineLevel="0" collapsed="false">
      <c r="A11346" s="1" t="s">
        <v>11599</v>
      </c>
      <c r="B11346" s="1" t="s">
        <v>90</v>
      </c>
      <c r="C11346" s="1" t="s">
        <v>34</v>
      </c>
      <c r="D11346" s="1" t="s">
        <v>314</v>
      </c>
      <c r="E11346" s="1" t="n">
        <v>6.5</v>
      </c>
      <c r="F11346" s="1" t="n">
        <v>3</v>
      </c>
      <c r="G11346" s="1" t="n">
        <v>19.5</v>
      </c>
      <c r="H11346" s="1" t="s">
        <v>31</v>
      </c>
      <c r="I11346" s="1" t="s">
        <v>22</v>
      </c>
      <c r="J11346" s="4" t="n">
        <v>45011</v>
      </c>
      <c r="L11346" s="6" t="str">
        <f aca="false">IFERROR(INDEX(CategoryCodes!$B$2:$B$9,MATCH(C11346,CategoryCodes!$A$2:$A$9,0)),"")</f>
        <v>A</v>
      </c>
      <c r="M11346" s="7" t="n">
        <f aca="false">IFERROR(VALUE(MID(D11346,FIND("_",D11346)+1,FIND("_",D11346,FIND("_",D11346)+1)-FIND("_",D11346)-1)),"")</f>
        <v>2</v>
      </c>
      <c r="N11346" s="7" t="str">
        <f aca="false">IF(OR(C11346="",M11346=""),"",C11346&amp;" Item "&amp;M11346)</f>
        <v>Beverages Item 2</v>
      </c>
      <c r="O11346" s="7" t="n">
        <v>240</v>
      </c>
      <c r="P11346" s="8" t="n">
        <f aca="false">G11346*Q11346</f>
        <v>0</v>
      </c>
      <c r="Q11346" s="9" t="n">
        <f aca="false">IF(K11346=TRUE(),0.1,0)</f>
        <v>0</v>
      </c>
    </row>
    <row r="11347" customFormat="false" ht="15" hidden="false" customHeight="true" outlineLevel="0" collapsed="false">
      <c r="A11347" s="1" t="s">
        <v>11600</v>
      </c>
      <c r="B11347" s="1" t="s">
        <v>33</v>
      </c>
      <c r="C11347" s="1" t="s">
        <v>47</v>
      </c>
      <c r="D11347" s="1" t="s">
        <v>1064</v>
      </c>
      <c r="E11347" s="1" t="n">
        <v>32</v>
      </c>
      <c r="F11347" s="1" t="n">
        <v>6</v>
      </c>
      <c r="G11347" s="1" t="n">
        <v>192</v>
      </c>
      <c r="H11347" s="1" t="s">
        <v>31</v>
      </c>
      <c r="I11347" s="1" t="s">
        <v>44</v>
      </c>
      <c r="J11347" s="4" t="n">
        <v>45404</v>
      </c>
      <c r="K11347" s="5" t="b">
        <f aca="false">FALSE()</f>
        <v>0</v>
      </c>
      <c r="L11347" s="6" t="str">
        <f aca="false">IFERROR(INDEX(CategoryCodes!$B$2:$B$9,MATCH(C11347,CategoryCodes!$A$2:$A$9,0)),"")</f>
        <v>F</v>
      </c>
      <c r="M11347" s="7" t="n">
        <f aca="false">IFERROR(VALUE(MID(D11347,FIND("_",D11347)+1,FIND("_",D11347,FIND("_",D11347)+1)-FIND("_",D11347)-1)),"")</f>
        <v>19</v>
      </c>
      <c r="N11347" s="7" t="str">
        <f aca="false">IF(OR(C11347="",M11347=""),"",C11347&amp;" Item "&amp;M11347)</f>
        <v>Furniture Item 19</v>
      </c>
      <c r="O11347" s="7" t="n">
        <v>363</v>
      </c>
      <c r="P11347" s="8" t="n">
        <f aca="false">G11347*Q11347</f>
        <v>0</v>
      </c>
      <c r="Q11347" s="9" t="n">
        <f aca="false">IF(K11347=TRUE(),0.1,0)</f>
        <v>0</v>
      </c>
    </row>
    <row r="11348" customFormat="false" ht="15" hidden="false" customHeight="true" outlineLevel="0" collapsed="false">
      <c r="A11348" s="1" t="s">
        <v>11601</v>
      </c>
      <c r="B11348" s="1" t="s">
        <v>104</v>
      </c>
      <c r="C11348" s="1" t="s">
        <v>19</v>
      </c>
      <c r="D11348" s="1" t="s">
        <v>172</v>
      </c>
      <c r="E11348" s="1" t="n">
        <v>21.5</v>
      </c>
      <c r="F11348" s="1" t="n">
        <v>8</v>
      </c>
      <c r="G11348" s="1" t="n">
        <v>172</v>
      </c>
      <c r="H11348" s="1" t="s">
        <v>31</v>
      </c>
      <c r="I11348" s="1" t="s">
        <v>44</v>
      </c>
      <c r="J11348" s="4" t="n">
        <v>45425</v>
      </c>
      <c r="K11348" s="5" t="b">
        <f aca="false">TRUE()</f>
        <v>1</v>
      </c>
      <c r="L11348" s="6" t="str">
        <f aca="false">IFERROR(INDEX(CategoryCodes!$B$2:$B$9,MATCH(C11348,CategoryCodes!$A$2:$A$9,0)),"")</f>
        <v>H</v>
      </c>
      <c r="M11348" s="7" t="n">
        <f aca="false">IFERROR(VALUE(MID(D11348,FIND("_",D11348)+1,FIND("_",D11348,FIND("_",D11348)+1)-FIND("_",D11348)-1)),"")</f>
        <v>12</v>
      </c>
      <c r="N11348" s="7" t="str">
        <f aca="false">IF(OR(C11348="",M11348=""),"",C11348&amp;" Item "&amp;M11348)</f>
        <v>Patisserie Item 12</v>
      </c>
      <c r="O11348" s="7" t="n">
        <v>272</v>
      </c>
      <c r="P11348" s="8" t="n">
        <f aca="false">G11348*Q11348</f>
        <v>17.2</v>
      </c>
      <c r="Q11348" s="9" t="n">
        <f aca="false">IF(K11348=TRUE(),0.1,0)</f>
        <v>0.1</v>
      </c>
    </row>
    <row r="11349" customFormat="false" ht="15" hidden="false" customHeight="true" outlineLevel="0" collapsed="false">
      <c r="A11349" s="1" t="s">
        <v>11602</v>
      </c>
      <c r="B11349" s="1" t="s">
        <v>42</v>
      </c>
      <c r="C11349" s="1" t="s">
        <v>29</v>
      </c>
      <c r="D11349" s="1" t="s">
        <v>223</v>
      </c>
      <c r="E11349" s="1" t="n">
        <v>35</v>
      </c>
      <c r="F11349" s="1" t="n">
        <v>3</v>
      </c>
      <c r="G11349" s="1" t="n">
        <v>105</v>
      </c>
      <c r="H11349" s="1" t="s">
        <v>31</v>
      </c>
      <c r="I11349" s="1" t="s">
        <v>44</v>
      </c>
      <c r="J11349" s="4" t="n">
        <v>45118</v>
      </c>
      <c r="L11349" s="6" t="str">
        <f aca="false">IFERROR(INDEX(CategoryCodes!$B$2:$B$9,MATCH(C11349,CategoryCodes!$A$2:$A$9,0)),"")</f>
        <v>B</v>
      </c>
      <c r="M11349" s="7" t="n">
        <f aca="false">IFERROR(VALUE(MID(D11349,FIND("_",D11349)+1,FIND("_",D11349,FIND("_",D11349)+1)-FIND("_",D11349)-1)),"")</f>
        <v>21</v>
      </c>
      <c r="N11349" s="7" t="str">
        <f aca="false">IF(OR(C11349="",M11349=""),"",C11349&amp;" Item "&amp;M11349)</f>
        <v>Butchers Item 21</v>
      </c>
      <c r="O11349" s="7" t="n">
        <v>347</v>
      </c>
      <c r="P11349" s="8" t="n">
        <f aca="false">G11349*Q11349</f>
        <v>0</v>
      </c>
      <c r="Q11349" s="9" t="n">
        <f aca="false">IF(K11349=TRUE(),0.1,0)</f>
        <v>0</v>
      </c>
    </row>
    <row r="11350" customFormat="false" ht="15" hidden="false" customHeight="true" outlineLevel="0" collapsed="false">
      <c r="A11350" s="1" t="s">
        <v>11603</v>
      </c>
      <c r="B11350" s="1" t="s">
        <v>174</v>
      </c>
      <c r="C11350" s="1" t="s">
        <v>29</v>
      </c>
      <c r="D11350" s="1" t="s">
        <v>120</v>
      </c>
      <c r="E11350" s="1" t="n">
        <v>38</v>
      </c>
      <c r="F11350" s="1" t="n">
        <v>8</v>
      </c>
      <c r="G11350" s="1" t="n">
        <v>304</v>
      </c>
      <c r="H11350" s="1" t="s">
        <v>54</v>
      </c>
      <c r="I11350" s="1" t="s">
        <v>44</v>
      </c>
      <c r="J11350" s="4" t="n">
        <v>45053</v>
      </c>
      <c r="K11350" s="5" t="b">
        <f aca="false">FALSE()</f>
        <v>0</v>
      </c>
      <c r="L11350" s="6" t="str">
        <f aca="false">IFERROR(INDEX(CategoryCodes!$B$2:$B$9,MATCH(C11350,CategoryCodes!$A$2:$A$9,0)),"")</f>
        <v>B</v>
      </c>
      <c r="M11350" s="7" t="n">
        <f aca="false">IFERROR(VALUE(MID(D11350,FIND("_",D11350)+1,FIND("_",D11350,FIND("_",D11350)+1)-FIND("_",D11350)-1)),"")</f>
        <v>23</v>
      </c>
      <c r="N11350" s="7" t="str">
        <f aca="false">IF(OR(C11350="",M11350=""),"",C11350&amp;" Item "&amp;M11350)</f>
        <v>Butchers Item 23</v>
      </c>
      <c r="O11350" s="7" t="n">
        <v>422</v>
      </c>
      <c r="P11350" s="8" t="n">
        <f aca="false">G11350*Q11350</f>
        <v>0</v>
      </c>
      <c r="Q11350" s="9" t="n">
        <f aca="false">IF(K11350=TRUE(),0.1,0)</f>
        <v>0</v>
      </c>
    </row>
    <row r="11351" customFormat="false" ht="15" hidden="false" customHeight="true" outlineLevel="0" collapsed="false">
      <c r="A11351" s="1" t="s">
        <v>11604</v>
      </c>
      <c r="B11351" s="1" t="s">
        <v>106</v>
      </c>
      <c r="C11351" s="1" t="s">
        <v>29</v>
      </c>
      <c r="D11351" s="1" t="s">
        <v>557</v>
      </c>
      <c r="E11351" s="1" t="n">
        <v>11</v>
      </c>
      <c r="F11351" s="1" t="n">
        <v>1</v>
      </c>
      <c r="G11351" s="1" t="n">
        <v>11</v>
      </c>
      <c r="H11351" s="1" t="s">
        <v>54</v>
      </c>
      <c r="I11351" s="1" t="s">
        <v>44</v>
      </c>
      <c r="J11351" s="4" t="n">
        <v>44751</v>
      </c>
      <c r="L11351" s="6" t="str">
        <f aca="false">IFERROR(INDEX(CategoryCodes!$B$2:$B$9,MATCH(C11351,CategoryCodes!$A$2:$A$9,0)),"")</f>
        <v>B</v>
      </c>
      <c r="M11351" s="7" t="n">
        <f aca="false">IFERROR(VALUE(MID(D11351,FIND("_",D11351)+1,FIND("_",D11351,FIND("_",D11351)+1)-FIND("_",D11351)-1)),"")</f>
        <v>5</v>
      </c>
      <c r="N11351" s="7" t="str">
        <f aca="false">IF(OR(C11351="",M11351=""),"",C11351&amp;" Item "&amp;M11351)</f>
        <v>Butchers Item 5</v>
      </c>
      <c r="O11351" s="7" t="n">
        <v>272</v>
      </c>
      <c r="P11351" s="8" t="n">
        <f aca="false">G11351*Q11351</f>
        <v>0</v>
      </c>
      <c r="Q11351" s="9" t="n">
        <f aca="false">IF(K11351=TRUE(),0.1,0)</f>
        <v>0</v>
      </c>
    </row>
    <row r="11352" customFormat="false" ht="15" hidden="false" customHeight="true" outlineLevel="0" collapsed="false">
      <c r="A11352" s="1" t="s">
        <v>11605</v>
      </c>
      <c r="B11352" s="1" t="s">
        <v>129</v>
      </c>
      <c r="C11352" s="1" t="s">
        <v>29</v>
      </c>
      <c r="D11352" s="1" t="s">
        <v>53</v>
      </c>
      <c r="E11352" s="1" t="n">
        <v>36.5</v>
      </c>
      <c r="F11352" s="1" t="n">
        <v>3</v>
      </c>
      <c r="G11352" s="1" t="n">
        <v>109.5</v>
      </c>
      <c r="H11352" s="1" t="s">
        <v>54</v>
      </c>
      <c r="I11352" s="1" t="s">
        <v>44</v>
      </c>
      <c r="J11352" s="4" t="n">
        <v>45216</v>
      </c>
      <c r="K11352" s="5" t="b">
        <f aca="false">TRUE()</f>
        <v>1</v>
      </c>
      <c r="L11352" s="6" t="str">
        <f aca="false">IFERROR(INDEX(CategoryCodes!$B$2:$B$9,MATCH(C11352,CategoryCodes!$A$2:$A$9,0)),"")</f>
        <v>B</v>
      </c>
      <c r="M11352" s="7" t="n">
        <f aca="false">IFERROR(VALUE(MID(D11352,FIND("_",D11352)+1,FIND("_",D11352,FIND("_",D11352)+1)-FIND("_",D11352)-1)),"")</f>
        <v>22</v>
      </c>
      <c r="N11352" s="7" t="str">
        <f aca="false">IF(OR(C11352="",M11352=""),"",C11352&amp;" Item "&amp;M11352)</f>
        <v>Butchers Item 22</v>
      </c>
      <c r="O11352" s="7" t="n">
        <v>460</v>
      </c>
      <c r="P11352" s="8" t="n">
        <f aca="false">G11352*Q11352</f>
        <v>10.95</v>
      </c>
      <c r="Q11352" s="9" t="n">
        <f aca="false">IF(K11352=TRUE(),0.1,0)</f>
        <v>0.1</v>
      </c>
    </row>
    <row r="11353" customFormat="false" ht="15" hidden="false" customHeight="true" outlineLevel="0" collapsed="false">
      <c r="A11353" s="1" t="s">
        <v>11606</v>
      </c>
      <c r="B11353" s="1" t="s">
        <v>90</v>
      </c>
      <c r="C11353" s="1" t="s">
        <v>29</v>
      </c>
      <c r="D11353" s="1" t="s">
        <v>223</v>
      </c>
      <c r="E11353" s="1" t="n">
        <v>35</v>
      </c>
      <c r="F11353" s="1" t="n">
        <v>7</v>
      </c>
      <c r="G11353" s="1" t="n">
        <v>245</v>
      </c>
      <c r="H11353" s="1" t="s">
        <v>54</v>
      </c>
      <c r="I11353" s="1" t="s">
        <v>22</v>
      </c>
      <c r="J11353" s="4" t="n">
        <v>45372</v>
      </c>
      <c r="L11353" s="6" t="str">
        <f aca="false">IFERROR(INDEX(CategoryCodes!$B$2:$B$9,MATCH(C11353,CategoryCodes!$A$2:$A$9,0)),"")</f>
        <v>B</v>
      </c>
      <c r="M11353" s="7" t="n">
        <f aca="false">IFERROR(VALUE(MID(D11353,FIND("_",D11353)+1,FIND("_",D11353,FIND("_",D11353)+1)-FIND("_",D11353)-1)),"")</f>
        <v>21</v>
      </c>
      <c r="N11353" s="7" t="str">
        <f aca="false">IF(OR(C11353="",M11353=""),"",C11353&amp;" Item "&amp;M11353)</f>
        <v>Butchers Item 21</v>
      </c>
      <c r="O11353" s="7" t="n">
        <v>149</v>
      </c>
      <c r="P11353" s="8" t="n">
        <f aca="false">G11353*Q11353</f>
        <v>0</v>
      </c>
      <c r="Q11353" s="9" t="n">
        <f aca="false">IF(K11353=TRUE(),0.1,0)</f>
        <v>0</v>
      </c>
    </row>
    <row r="11354" customFormat="false" ht="15" hidden="false" customHeight="true" outlineLevel="0" collapsed="false">
      <c r="A11354" s="1" t="s">
        <v>11607</v>
      </c>
      <c r="B11354" s="1" t="s">
        <v>104</v>
      </c>
      <c r="C11354" s="1" t="s">
        <v>47</v>
      </c>
      <c r="F11354" s="1" t="n">
        <v>9</v>
      </c>
      <c r="G11354" s="1" t="n">
        <v>342</v>
      </c>
      <c r="H11354" s="1" t="s">
        <v>54</v>
      </c>
      <c r="I11354" s="1" t="s">
        <v>22</v>
      </c>
      <c r="J11354" s="4" t="n">
        <v>45043</v>
      </c>
      <c r="L11354" s="6" t="str">
        <f aca="false">IFERROR(INDEX(CategoryCodes!$B$2:$B$9,MATCH(C11354,CategoryCodes!$A$2:$A$9,0)),"")</f>
        <v>F</v>
      </c>
      <c r="M11354" s="7" t="str">
        <f aca="false">IFERROR(VALUE(MID(D11354,FIND("_",D11354)+1,FIND("_",D11354,FIND("_",D11354)+1)-FIND("_",D11354)-1)),"")</f>
        <v/>
      </c>
      <c r="N11354" s="7" t="str">
        <f aca="false">IF(OR(C11354="",M11354=""),"",C11354&amp;" Item "&amp;M11354)</f>
        <v/>
      </c>
      <c r="O11354" s="7" t="n">
        <v>231</v>
      </c>
      <c r="P11354" s="8" t="n">
        <f aca="false">G11354*Q11354</f>
        <v>0</v>
      </c>
      <c r="Q11354" s="9" t="n">
        <f aca="false">IF(K11354=TRUE(),0.1,0)</f>
        <v>0</v>
      </c>
    </row>
    <row r="11355" customFormat="false" ht="15" hidden="false" customHeight="true" outlineLevel="0" collapsed="false">
      <c r="A11355" s="1" t="s">
        <v>11608</v>
      </c>
      <c r="B11355" s="1" t="s">
        <v>119</v>
      </c>
      <c r="C11355" s="1" t="s">
        <v>47</v>
      </c>
      <c r="F11355" s="1" t="n">
        <v>2</v>
      </c>
      <c r="G11355" s="1" t="n">
        <v>13</v>
      </c>
      <c r="H11355" s="1" t="s">
        <v>54</v>
      </c>
      <c r="I11355" s="1" t="s">
        <v>22</v>
      </c>
      <c r="J11355" s="4" t="n">
        <v>44623</v>
      </c>
      <c r="K11355" s="5" t="b">
        <f aca="false">TRUE()</f>
        <v>1</v>
      </c>
      <c r="L11355" s="6" t="str">
        <f aca="false">IFERROR(INDEX(CategoryCodes!$B$2:$B$9,MATCH(C11355,CategoryCodes!$A$2:$A$9,0)),"")</f>
        <v>F</v>
      </c>
      <c r="M11355" s="7" t="str">
        <f aca="false">IFERROR(VALUE(MID(D11355,FIND("_",D11355)+1,FIND("_",D11355,FIND("_",D11355)+1)-FIND("_",D11355)-1)),"")</f>
        <v/>
      </c>
      <c r="N11355" s="7" t="str">
        <f aca="false">IF(OR(C11355="",M11355=""),"",C11355&amp;" Item "&amp;M11355)</f>
        <v/>
      </c>
      <c r="O11355" s="7" t="n">
        <v>317</v>
      </c>
      <c r="P11355" s="8" t="n">
        <f aca="false">G11355*Q11355</f>
        <v>1.3</v>
      </c>
      <c r="Q11355" s="9" t="n">
        <f aca="false">IF(K11355=TRUE(),0.1,0)</f>
        <v>0.1</v>
      </c>
    </row>
    <row r="11356" customFormat="false" ht="15" hidden="false" customHeight="true" outlineLevel="0" collapsed="false">
      <c r="A11356" s="1" t="s">
        <v>11609</v>
      </c>
      <c r="B11356" s="1" t="s">
        <v>37</v>
      </c>
      <c r="C11356" s="1" t="s">
        <v>136</v>
      </c>
      <c r="D11356" s="1" t="s">
        <v>332</v>
      </c>
      <c r="E11356" s="1" t="n">
        <v>30.5</v>
      </c>
      <c r="F11356" s="1" t="n">
        <v>7</v>
      </c>
      <c r="G11356" s="1" t="n">
        <v>213.5</v>
      </c>
      <c r="H11356" s="1" t="s">
        <v>31</v>
      </c>
      <c r="I11356" s="1" t="s">
        <v>44</v>
      </c>
      <c r="J11356" s="4" t="n">
        <v>45193</v>
      </c>
      <c r="K11356" s="5" t="b">
        <f aca="false">TRUE()</f>
        <v>1</v>
      </c>
      <c r="L11356" s="6" t="str">
        <f aca="false">IFERROR(INDEX(CategoryCodes!$B$2:$B$9,MATCH(C11356,CategoryCodes!$A$2:$A$9,0)),"")</f>
        <v>C</v>
      </c>
      <c r="M11356" s="7" t="n">
        <f aca="false">IFERROR(VALUE(MID(D11356,FIND("_",D11356)+1,FIND("_",D11356,FIND("_",D11356)+1)-FIND("_",D11356)-1)),"")</f>
        <v>18</v>
      </c>
      <c r="N11356" s="7" t="str">
        <f aca="false">IF(OR(C11356="",M11356=""),"",C11356&amp;" Item "&amp;M11356)</f>
        <v>Computers and electric accessories Item 18</v>
      </c>
      <c r="O11356" s="7" t="n">
        <v>188</v>
      </c>
      <c r="P11356" s="8" t="n">
        <f aca="false">G11356*Q11356</f>
        <v>21.35</v>
      </c>
      <c r="Q11356" s="9" t="n">
        <f aca="false">IF(K11356=TRUE(),0.1,0)</f>
        <v>0.1</v>
      </c>
    </row>
    <row r="11357" customFormat="false" ht="15" hidden="false" customHeight="true" outlineLevel="0" collapsed="false">
      <c r="A11357" s="1" t="s">
        <v>11610</v>
      </c>
      <c r="B11357" s="1" t="s">
        <v>95</v>
      </c>
      <c r="C11357" s="1" t="s">
        <v>25</v>
      </c>
      <c r="D11357" s="1" t="s">
        <v>26</v>
      </c>
      <c r="E11357" s="1" t="n">
        <v>29</v>
      </c>
      <c r="F11357" s="1" t="n">
        <v>10</v>
      </c>
      <c r="G11357" s="1" t="n">
        <v>290</v>
      </c>
      <c r="H11357" s="1" t="s">
        <v>21</v>
      </c>
      <c r="I11357" s="1" t="s">
        <v>22</v>
      </c>
      <c r="J11357" s="4" t="n">
        <v>45598</v>
      </c>
      <c r="K11357" s="5" t="b">
        <f aca="false">FALSE()</f>
        <v>0</v>
      </c>
      <c r="L11357" s="6" t="str">
        <f aca="false">IFERROR(INDEX(CategoryCodes!$B$2:$B$9,MATCH(C11357,CategoryCodes!$A$2:$A$9,0)),"")</f>
        <v>G</v>
      </c>
      <c r="M11357" s="7" t="n">
        <f aca="false">IFERROR(VALUE(MID(D11357,FIND("_",D11357)+1,FIND("_",D11357,FIND("_",D11357)+1)-FIND("_",D11357)-1)),"")</f>
        <v>17</v>
      </c>
      <c r="N11357" s="7" t="str">
        <f aca="false">IF(OR(C11357="",M11357=""),"",C11357&amp;" Item "&amp;M11357)</f>
        <v>Milk Products Item 17</v>
      </c>
      <c r="O11357" s="7" t="n">
        <v>409</v>
      </c>
      <c r="P11357" s="8" t="n">
        <f aca="false">G11357*Q11357</f>
        <v>0</v>
      </c>
      <c r="Q11357" s="9" t="n">
        <f aca="false">IF(K11357=TRUE(),0.1,0)</f>
        <v>0</v>
      </c>
    </row>
    <row r="11358" customFormat="false" ht="15" hidden="false" customHeight="true" outlineLevel="0" collapsed="false">
      <c r="A11358" s="1" t="s">
        <v>11611</v>
      </c>
      <c r="B11358" s="1" t="s">
        <v>49</v>
      </c>
      <c r="C11358" s="1" t="s">
        <v>136</v>
      </c>
      <c r="D11358" s="1" t="s">
        <v>332</v>
      </c>
      <c r="E11358" s="1" t="n">
        <v>30.5</v>
      </c>
      <c r="F11358" s="1" t="n">
        <v>6</v>
      </c>
      <c r="G11358" s="1" t="n">
        <v>183</v>
      </c>
      <c r="H11358" s="1" t="s">
        <v>21</v>
      </c>
      <c r="I11358" s="1" t="s">
        <v>22</v>
      </c>
      <c r="J11358" s="4" t="n">
        <v>44982</v>
      </c>
      <c r="K11358" s="5" t="b">
        <f aca="false">TRUE()</f>
        <v>1</v>
      </c>
      <c r="L11358" s="6" t="str">
        <f aca="false">IFERROR(INDEX(CategoryCodes!$B$2:$B$9,MATCH(C11358,CategoryCodes!$A$2:$A$9,0)),"")</f>
        <v>C</v>
      </c>
      <c r="M11358" s="7" t="n">
        <f aca="false">IFERROR(VALUE(MID(D11358,FIND("_",D11358)+1,FIND("_",D11358,FIND("_",D11358)+1)-FIND("_",D11358)-1)),"")</f>
        <v>18</v>
      </c>
      <c r="N11358" s="7" t="str">
        <f aca="false">IF(OR(C11358="",M11358=""),"",C11358&amp;" Item "&amp;M11358)</f>
        <v>Computers and electric accessories Item 18</v>
      </c>
      <c r="O11358" s="7" t="n">
        <v>344</v>
      </c>
      <c r="P11358" s="8" t="n">
        <f aca="false">G11358*Q11358</f>
        <v>18.3</v>
      </c>
      <c r="Q11358" s="9" t="n">
        <f aca="false">IF(K11358=TRUE(),0.1,0)</f>
        <v>0.1</v>
      </c>
    </row>
    <row r="11359" customFormat="false" ht="15" hidden="false" customHeight="true" outlineLevel="0" collapsed="false">
      <c r="A11359" s="1" t="s">
        <v>11612</v>
      </c>
      <c r="B11359" s="1" t="s">
        <v>49</v>
      </c>
      <c r="C11359" s="1" t="s">
        <v>25</v>
      </c>
      <c r="D11359" s="1" t="s">
        <v>279</v>
      </c>
      <c r="E11359" s="1" t="n">
        <v>39.5</v>
      </c>
      <c r="F11359" s="1" t="n">
        <v>7</v>
      </c>
      <c r="G11359" s="1" t="n">
        <v>276.5</v>
      </c>
      <c r="H11359" s="1" t="s">
        <v>31</v>
      </c>
      <c r="I11359" s="1" t="s">
        <v>44</v>
      </c>
      <c r="J11359" s="4" t="n">
        <v>45116</v>
      </c>
      <c r="K11359" s="5" t="b">
        <f aca="false">TRUE()</f>
        <v>1</v>
      </c>
      <c r="L11359" s="6" t="str">
        <f aca="false">IFERROR(INDEX(CategoryCodes!$B$2:$B$9,MATCH(C11359,CategoryCodes!$A$2:$A$9,0)),"")</f>
        <v>G</v>
      </c>
      <c r="M11359" s="7" t="n">
        <f aca="false">IFERROR(VALUE(MID(D11359,FIND("_",D11359)+1,FIND("_",D11359,FIND("_",D11359)+1)-FIND("_",D11359)-1)),"")</f>
        <v>24</v>
      </c>
      <c r="N11359" s="7" t="str">
        <f aca="false">IF(OR(C11359="",M11359=""),"",C11359&amp;" Item "&amp;M11359)</f>
        <v>Milk Products Item 24</v>
      </c>
      <c r="O11359" s="7" t="n">
        <v>484</v>
      </c>
      <c r="P11359" s="8" t="n">
        <f aca="false">G11359*Q11359</f>
        <v>27.65</v>
      </c>
      <c r="Q11359" s="9" t="n">
        <f aca="false">IF(K11359=TRUE(),0.1,0)</f>
        <v>0.1</v>
      </c>
    </row>
    <row r="11360" customFormat="false" ht="15" hidden="false" customHeight="true" outlineLevel="0" collapsed="false">
      <c r="A11360" s="1" t="s">
        <v>11613</v>
      </c>
      <c r="B11360" s="1" t="s">
        <v>83</v>
      </c>
      <c r="C11360" s="1" t="s">
        <v>72</v>
      </c>
      <c r="D11360" s="1" t="s">
        <v>81</v>
      </c>
      <c r="E11360" s="1" t="n">
        <v>9.5</v>
      </c>
      <c r="F11360" s="1" t="n">
        <v>7</v>
      </c>
      <c r="G11360" s="1" t="n">
        <v>66.5</v>
      </c>
      <c r="H11360" s="1" t="s">
        <v>21</v>
      </c>
      <c r="I11360" s="1" t="s">
        <v>44</v>
      </c>
      <c r="J11360" s="4" t="n">
        <v>45464</v>
      </c>
      <c r="K11360" s="5" t="b">
        <f aca="false">FALSE()</f>
        <v>0</v>
      </c>
      <c r="L11360" s="6" t="str">
        <f aca="false">IFERROR(INDEX(CategoryCodes!$B$2:$B$9,MATCH(C11360,CategoryCodes!$A$2:$A$9,0)),"")</f>
        <v>D</v>
      </c>
      <c r="M11360" s="7" t="n">
        <f aca="false">IFERROR(VALUE(MID(D11360,FIND("_",D11360)+1,FIND("_",D11360,FIND("_",D11360)+1)-FIND("_",D11360)-1)),"")</f>
        <v>4</v>
      </c>
      <c r="N11360" s="7" t="str">
        <f aca="false">IF(OR(C11360="",M11360=""),"",C11360&amp;" Item "&amp;M11360)</f>
        <v>Electric household essentials Item 4</v>
      </c>
      <c r="O11360" s="7" t="n">
        <v>354</v>
      </c>
      <c r="P11360" s="8" t="n">
        <f aca="false">G11360*Q11360</f>
        <v>0</v>
      </c>
      <c r="Q11360" s="9" t="n">
        <f aca="false">IF(K11360=TRUE(),0.1,0)</f>
        <v>0</v>
      </c>
    </row>
    <row r="11361" customFormat="false" ht="15" hidden="false" customHeight="true" outlineLevel="0" collapsed="false">
      <c r="A11361" s="1" t="s">
        <v>11614</v>
      </c>
      <c r="B11361" s="1" t="s">
        <v>61</v>
      </c>
      <c r="C11361" s="1" t="s">
        <v>38</v>
      </c>
      <c r="D11361" s="1" t="s">
        <v>176</v>
      </c>
      <c r="E11361" s="1" t="n">
        <v>30.5</v>
      </c>
      <c r="F11361" s="1" t="n">
        <v>5</v>
      </c>
      <c r="G11361" s="1" t="n">
        <v>152.5</v>
      </c>
      <c r="H11361" s="1" t="s">
        <v>31</v>
      </c>
      <c r="I11361" s="1" t="s">
        <v>44</v>
      </c>
      <c r="J11361" s="4" t="n">
        <v>44751</v>
      </c>
      <c r="K11361" s="5" t="b">
        <f aca="false">TRUE()</f>
        <v>1</v>
      </c>
      <c r="L11361" s="6" t="str">
        <f aca="false">IFERROR(INDEX(CategoryCodes!$B$2:$B$9,MATCH(C11361,CategoryCodes!$A$2:$A$9,0)),"")</f>
        <v>E</v>
      </c>
      <c r="M11361" s="7" t="n">
        <f aca="false">IFERROR(VALUE(MID(D11361,FIND("_",D11361)+1,FIND("_",D11361,FIND("_",D11361)+1)-FIND("_",D11361)-1)),"")</f>
        <v>18</v>
      </c>
      <c r="N11361" s="7" t="str">
        <f aca="false">IF(OR(C11361="",M11361=""),"",C11361&amp;" Item "&amp;M11361)</f>
        <v>Food Item 18</v>
      </c>
      <c r="O11361" s="7" t="n">
        <v>414</v>
      </c>
      <c r="P11361" s="8" t="n">
        <f aca="false">G11361*Q11361</f>
        <v>15.25</v>
      </c>
      <c r="Q11361" s="9" t="n">
        <f aca="false">IF(K11361=TRUE(),0.1,0)</f>
        <v>0.1</v>
      </c>
    </row>
    <row r="11362" customFormat="false" ht="15" hidden="false" customHeight="true" outlineLevel="0" collapsed="false">
      <c r="A11362" s="1" t="s">
        <v>11615</v>
      </c>
      <c r="B11362" s="1" t="s">
        <v>114</v>
      </c>
      <c r="C11362" s="1" t="s">
        <v>136</v>
      </c>
      <c r="D11362" s="1" t="s">
        <v>627</v>
      </c>
      <c r="E11362" s="1" t="n">
        <v>21.5</v>
      </c>
      <c r="F11362" s="1" t="n">
        <v>6</v>
      </c>
      <c r="G11362" s="1" t="n">
        <v>129</v>
      </c>
      <c r="H11362" s="1" t="s">
        <v>21</v>
      </c>
      <c r="I11362" s="1" t="s">
        <v>22</v>
      </c>
      <c r="J11362" s="4" t="n">
        <v>44663</v>
      </c>
      <c r="K11362" s="5" t="b">
        <f aca="false">FALSE()</f>
        <v>0</v>
      </c>
      <c r="L11362" s="6" t="str">
        <f aca="false">IFERROR(INDEX(CategoryCodes!$B$2:$B$9,MATCH(C11362,CategoryCodes!$A$2:$A$9,0)),"")</f>
        <v>C</v>
      </c>
      <c r="M11362" s="7" t="n">
        <f aca="false">IFERROR(VALUE(MID(D11362,FIND("_",D11362)+1,FIND("_",D11362,FIND("_",D11362)+1)-FIND("_",D11362)-1)),"")</f>
        <v>12</v>
      </c>
      <c r="N11362" s="7" t="str">
        <f aca="false">IF(OR(C11362="",M11362=""),"",C11362&amp;" Item "&amp;M11362)</f>
        <v>Computers and electric accessories Item 12</v>
      </c>
      <c r="O11362" s="7" t="n">
        <v>500</v>
      </c>
      <c r="P11362" s="8" t="n">
        <f aca="false">G11362*Q11362</f>
        <v>0</v>
      </c>
      <c r="Q11362" s="9" t="n">
        <f aca="false">IF(K11362=TRUE(),0.1,0)</f>
        <v>0</v>
      </c>
    </row>
    <row r="11363" customFormat="false" ht="15" hidden="false" customHeight="true" outlineLevel="0" collapsed="false">
      <c r="A11363" s="1" t="s">
        <v>11616</v>
      </c>
      <c r="B11363" s="1" t="s">
        <v>71</v>
      </c>
      <c r="C11363" s="1" t="s">
        <v>34</v>
      </c>
      <c r="D11363" s="1" t="s">
        <v>472</v>
      </c>
      <c r="E11363" s="1" t="n">
        <v>5</v>
      </c>
      <c r="F11363" s="1" t="n">
        <v>7</v>
      </c>
      <c r="G11363" s="1" t="n">
        <v>35</v>
      </c>
      <c r="H11363" s="1" t="s">
        <v>31</v>
      </c>
      <c r="I11363" s="1" t="s">
        <v>44</v>
      </c>
      <c r="J11363" s="4" t="n">
        <v>45026</v>
      </c>
      <c r="L11363" s="6" t="str">
        <f aca="false">IFERROR(INDEX(CategoryCodes!$B$2:$B$9,MATCH(C11363,CategoryCodes!$A$2:$A$9,0)),"")</f>
        <v>A</v>
      </c>
      <c r="M11363" s="7" t="n">
        <f aca="false">IFERROR(VALUE(MID(D11363,FIND("_",D11363)+1,FIND("_",D11363,FIND("_",D11363)+1)-FIND("_",D11363)-1)),"")</f>
        <v>1</v>
      </c>
      <c r="N11363" s="7" t="str">
        <f aca="false">IF(OR(C11363="",M11363=""),"",C11363&amp;" Item "&amp;M11363)</f>
        <v>Beverages Item 1</v>
      </c>
      <c r="O11363" s="7" t="n">
        <v>481</v>
      </c>
      <c r="P11363" s="8" t="n">
        <f aca="false">G11363*Q11363</f>
        <v>0</v>
      </c>
      <c r="Q11363" s="9" t="n">
        <f aca="false">IF(K11363=TRUE(),0.1,0)</f>
        <v>0</v>
      </c>
    </row>
    <row r="11364" customFormat="false" ht="15" hidden="false" customHeight="true" outlineLevel="0" collapsed="false">
      <c r="A11364" s="1" t="s">
        <v>11617</v>
      </c>
      <c r="B11364" s="1" t="s">
        <v>114</v>
      </c>
      <c r="C11364" s="1" t="s">
        <v>19</v>
      </c>
      <c r="D11364" s="1" t="s">
        <v>802</v>
      </c>
      <c r="E11364" s="1" t="n">
        <v>38</v>
      </c>
      <c r="F11364" s="1" t="n">
        <v>8</v>
      </c>
      <c r="G11364" s="1" t="n">
        <v>304</v>
      </c>
      <c r="H11364" s="1" t="s">
        <v>21</v>
      </c>
      <c r="I11364" s="1" t="s">
        <v>22</v>
      </c>
      <c r="J11364" s="4" t="n">
        <v>44844</v>
      </c>
      <c r="K11364" s="5" t="b">
        <f aca="false">TRUE()</f>
        <v>1</v>
      </c>
      <c r="L11364" s="6" t="str">
        <f aca="false">IFERROR(INDEX(CategoryCodes!$B$2:$B$9,MATCH(C11364,CategoryCodes!$A$2:$A$9,0)),"")</f>
        <v>H</v>
      </c>
      <c r="M11364" s="7" t="n">
        <f aca="false">IFERROR(VALUE(MID(D11364,FIND("_",D11364)+1,FIND("_",D11364,FIND("_",D11364)+1)-FIND("_",D11364)-1)),"")</f>
        <v>23</v>
      </c>
      <c r="N11364" s="7" t="str">
        <f aca="false">IF(OR(C11364="",M11364=""),"",C11364&amp;" Item "&amp;M11364)</f>
        <v>Patisserie Item 23</v>
      </c>
      <c r="O11364" s="7" t="n">
        <v>452</v>
      </c>
      <c r="P11364" s="8" t="n">
        <f aca="false">G11364*Q11364</f>
        <v>30.4</v>
      </c>
      <c r="Q11364" s="9" t="n">
        <f aca="false">IF(K11364=TRUE(),0.1,0)</f>
        <v>0.1</v>
      </c>
    </row>
    <row r="11365" customFormat="false" ht="15" hidden="false" customHeight="true" outlineLevel="0" collapsed="false">
      <c r="A11365" s="1" t="s">
        <v>11618</v>
      </c>
      <c r="B11365" s="1" t="s">
        <v>52</v>
      </c>
      <c r="C11365" s="1" t="s">
        <v>34</v>
      </c>
      <c r="D11365" s="1" t="s">
        <v>472</v>
      </c>
      <c r="E11365" s="1" t="n">
        <v>5</v>
      </c>
      <c r="F11365" s="1" t="n">
        <v>5</v>
      </c>
      <c r="G11365" s="1" t="n">
        <v>25</v>
      </c>
      <c r="H11365" s="1" t="s">
        <v>54</v>
      </c>
      <c r="I11365" s="1" t="s">
        <v>22</v>
      </c>
      <c r="J11365" s="4" t="n">
        <v>45425</v>
      </c>
      <c r="L11365" s="6" t="str">
        <f aca="false">IFERROR(INDEX(CategoryCodes!$B$2:$B$9,MATCH(C11365,CategoryCodes!$A$2:$A$9,0)),"")</f>
        <v>A</v>
      </c>
      <c r="M11365" s="7" t="n">
        <f aca="false">IFERROR(VALUE(MID(D11365,FIND("_",D11365)+1,FIND("_",D11365,FIND("_",D11365)+1)-FIND("_",D11365)-1)),"")</f>
        <v>1</v>
      </c>
      <c r="N11365" s="7" t="str">
        <f aca="false">IF(OR(C11365="",M11365=""),"",C11365&amp;" Item "&amp;M11365)</f>
        <v>Beverages Item 1</v>
      </c>
      <c r="O11365" s="7" t="n">
        <v>33</v>
      </c>
      <c r="P11365" s="8" t="n">
        <f aca="false">G11365*Q11365</f>
        <v>0</v>
      </c>
      <c r="Q11365" s="9" t="n">
        <f aca="false">IF(K11365=TRUE(),0.1,0)</f>
        <v>0</v>
      </c>
    </row>
    <row r="11366" customFormat="false" ht="15" hidden="false" customHeight="true" outlineLevel="0" collapsed="false">
      <c r="A11366" s="1" t="s">
        <v>11619</v>
      </c>
      <c r="B11366" s="1" t="s">
        <v>104</v>
      </c>
      <c r="C11366" s="1" t="s">
        <v>19</v>
      </c>
      <c r="D11366" s="1" t="s">
        <v>591</v>
      </c>
      <c r="E11366" s="1" t="n">
        <v>6.5</v>
      </c>
      <c r="F11366" s="1" t="n">
        <v>2</v>
      </c>
      <c r="G11366" s="1" t="n">
        <v>13</v>
      </c>
      <c r="H11366" s="1" t="s">
        <v>21</v>
      </c>
      <c r="I11366" s="1" t="s">
        <v>22</v>
      </c>
      <c r="J11366" s="4" t="n">
        <v>45406</v>
      </c>
      <c r="L11366" s="6" t="str">
        <f aca="false">IFERROR(INDEX(CategoryCodes!$B$2:$B$9,MATCH(C11366,CategoryCodes!$A$2:$A$9,0)),"")</f>
        <v>H</v>
      </c>
      <c r="M11366" s="7" t="n">
        <f aca="false">IFERROR(VALUE(MID(D11366,FIND("_",D11366)+1,FIND("_",D11366,FIND("_",D11366)+1)-FIND("_",D11366)-1)),"")</f>
        <v>2</v>
      </c>
      <c r="N11366" s="7" t="str">
        <f aca="false">IF(OR(C11366="",M11366=""),"",C11366&amp;" Item "&amp;M11366)</f>
        <v>Patisserie Item 2</v>
      </c>
      <c r="O11366" s="7" t="n">
        <v>96</v>
      </c>
      <c r="P11366" s="8" t="n">
        <f aca="false">G11366*Q11366</f>
        <v>0</v>
      </c>
      <c r="Q11366" s="9" t="n">
        <f aca="false">IF(K11366=TRUE(),0.1,0)</f>
        <v>0</v>
      </c>
    </row>
    <row r="11367" customFormat="false" ht="15" hidden="false" customHeight="true" outlineLevel="0" collapsed="false">
      <c r="A11367" s="1" t="s">
        <v>11620</v>
      </c>
      <c r="B11367" s="1" t="s">
        <v>80</v>
      </c>
      <c r="C11367" s="1" t="s">
        <v>47</v>
      </c>
      <c r="D11367" s="1" t="s">
        <v>150</v>
      </c>
      <c r="E11367" s="1" t="n">
        <v>38</v>
      </c>
      <c r="F11367" s="1" t="n">
        <v>5</v>
      </c>
      <c r="G11367" s="1" t="n">
        <v>190</v>
      </c>
      <c r="H11367" s="1" t="s">
        <v>21</v>
      </c>
      <c r="I11367" s="1" t="s">
        <v>44</v>
      </c>
      <c r="J11367" s="4" t="n">
        <v>44647</v>
      </c>
      <c r="K11367" s="5" t="b">
        <f aca="false">TRUE()</f>
        <v>1</v>
      </c>
      <c r="L11367" s="6" t="str">
        <f aca="false">IFERROR(INDEX(CategoryCodes!$B$2:$B$9,MATCH(C11367,CategoryCodes!$A$2:$A$9,0)),"")</f>
        <v>F</v>
      </c>
      <c r="M11367" s="7" t="n">
        <f aca="false">IFERROR(VALUE(MID(D11367,FIND("_",D11367)+1,FIND("_",D11367,FIND("_",D11367)+1)-FIND("_",D11367)-1)),"")</f>
        <v>23</v>
      </c>
      <c r="N11367" s="7" t="str">
        <f aca="false">IF(OR(C11367="",M11367=""),"",C11367&amp;" Item "&amp;M11367)</f>
        <v>Furniture Item 23</v>
      </c>
      <c r="O11367" s="7" t="n">
        <v>456</v>
      </c>
      <c r="P11367" s="8" t="n">
        <f aca="false">G11367*Q11367</f>
        <v>19</v>
      </c>
      <c r="Q11367" s="9" t="n">
        <f aca="false">IF(K11367=TRUE(),0.1,0)</f>
        <v>0.1</v>
      </c>
    </row>
    <row r="11368" customFormat="false" ht="15" hidden="false" customHeight="true" outlineLevel="0" collapsed="false">
      <c r="A11368" s="1" t="s">
        <v>11621</v>
      </c>
      <c r="B11368" s="1" t="s">
        <v>37</v>
      </c>
      <c r="C11368" s="1" t="s">
        <v>25</v>
      </c>
      <c r="D11368" s="1" t="s">
        <v>207</v>
      </c>
      <c r="E11368" s="1" t="n">
        <v>15.5</v>
      </c>
      <c r="F11368" s="1" t="n">
        <v>2</v>
      </c>
      <c r="G11368" s="1" t="n">
        <v>31</v>
      </c>
      <c r="H11368" s="1" t="s">
        <v>31</v>
      </c>
      <c r="I11368" s="1" t="s">
        <v>22</v>
      </c>
      <c r="J11368" s="4" t="n">
        <v>45669</v>
      </c>
      <c r="K11368" s="5" t="b">
        <f aca="false">TRUE()</f>
        <v>1</v>
      </c>
      <c r="L11368" s="6" t="str">
        <f aca="false">IFERROR(INDEX(CategoryCodes!$B$2:$B$9,MATCH(C11368,CategoryCodes!$A$2:$A$9,0)),"")</f>
        <v>G</v>
      </c>
      <c r="M11368" s="7" t="n">
        <f aca="false">IFERROR(VALUE(MID(D11368,FIND("_",D11368)+1,FIND("_",D11368,FIND("_",D11368)+1)-FIND("_",D11368)-1)),"")</f>
        <v>8</v>
      </c>
      <c r="N11368" s="7" t="str">
        <f aca="false">IF(OR(C11368="",M11368=""),"",C11368&amp;" Item "&amp;M11368)</f>
        <v>Milk Products Item 8</v>
      </c>
      <c r="O11368" s="7" t="n">
        <v>452</v>
      </c>
      <c r="P11368" s="8" t="n">
        <f aca="false">G11368*Q11368</f>
        <v>3.1</v>
      </c>
      <c r="Q11368" s="9" t="n">
        <f aca="false">IF(K11368=TRUE(),0.1,0)</f>
        <v>0.1</v>
      </c>
    </row>
    <row r="11369" customFormat="false" ht="15" hidden="false" customHeight="true" outlineLevel="0" collapsed="false">
      <c r="A11369" s="1" t="s">
        <v>11622</v>
      </c>
      <c r="B11369" s="1" t="s">
        <v>52</v>
      </c>
      <c r="C11369" s="1" t="s">
        <v>34</v>
      </c>
      <c r="F11369" s="1" t="n">
        <v>9</v>
      </c>
      <c r="G11369" s="1" t="n">
        <v>369</v>
      </c>
      <c r="H11369" s="1" t="s">
        <v>54</v>
      </c>
      <c r="I11369" s="1" t="s">
        <v>22</v>
      </c>
      <c r="J11369" s="4" t="n">
        <v>45346</v>
      </c>
      <c r="L11369" s="6" t="str">
        <f aca="false">IFERROR(INDEX(CategoryCodes!$B$2:$B$9,MATCH(C11369,CategoryCodes!$A$2:$A$9,0)),"")</f>
        <v>A</v>
      </c>
      <c r="M11369" s="7" t="str">
        <f aca="false">IFERROR(VALUE(MID(D11369,FIND("_",D11369)+1,FIND("_",D11369,FIND("_",D11369)+1)-FIND("_",D11369)-1)),"")</f>
        <v/>
      </c>
      <c r="N11369" s="7" t="str">
        <f aca="false">IF(OR(C11369="",M11369=""),"",C11369&amp;" Item "&amp;M11369)</f>
        <v/>
      </c>
      <c r="O11369" s="7" t="n">
        <v>234</v>
      </c>
      <c r="P11369" s="8" t="n">
        <f aca="false">G11369*Q11369</f>
        <v>0</v>
      </c>
      <c r="Q11369" s="9" t="n">
        <f aca="false">IF(K11369=TRUE(),0.1,0)</f>
        <v>0</v>
      </c>
    </row>
    <row r="11370" customFormat="false" ht="15" hidden="false" customHeight="true" outlineLevel="0" collapsed="false">
      <c r="A11370" s="1" t="s">
        <v>11623</v>
      </c>
      <c r="B11370" s="1" t="s">
        <v>37</v>
      </c>
      <c r="C11370" s="1" t="s">
        <v>19</v>
      </c>
      <c r="D11370" s="1" t="s">
        <v>184</v>
      </c>
      <c r="E11370" s="1" t="n">
        <v>14</v>
      </c>
      <c r="F11370" s="1" t="n">
        <v>1</v>
      </c>
      <c r="G11370" s="1" t="n">
        <v>14</v>
      </c>
      <c r="H11370" s="1" t="s">
        <v>21</v>
      </c>
      <c r="I11370" s="1" t="s">
        <v>22</v>
      </c>
      <c r="J11370" s="4" t="n">
        <v>45144</v>
      </c>
      <c r="L11370" s="6" t="str">
        <f aca="false">IFERROR(INDEX(CategoryCodes!$B$2:$B$9,MATCH(C11370,CategoryCodes!$A$2:$A$9,0)),"")</f>
        <v>H</v>
      </c>
      <c r="M11370" s="7" t="n">
        <f aca="false">IFERROR(VALUE(MID(D11370,FIND("_",D11370)+1,FIND("_",D11370,FIND("_",D11370)+1)-FIND("_",D11370)-1)),"")</f>
        <v>7</v>
      </c>
      <c r="N11370" s="7" t="str">
        <f aca="false">IF(OR(C11370="",M11370=""),"",C11370&amp;" Item "&amp;M11370)</f>
        <v>Patisserie Item 7</v>
      </c>
      <c r="O11370" s="7" t="n">
        <v>44</v>
      </c>
      <c r="P11370" s="8" t="n">
        <f aca="false">G11370*Q11370</f>
        <v>0</v>
      </c>
      <c r="Q11370" s="9" t="n">
        <f aca="false">IF(K11370=TRUE(),0.1,0)</f>
        <v>0</v>
      </c>
    </row>
    <row r="11371" customFormat="false" ht="15" hidden="false" customHeight="true" outlineLevel="0" collapsed="false">
      <c r="A11371" s="1" t="s">
        <v>11624</v>
      </c>
      <c r="B11371" s="1" t="s">
        <v>83</v>
      </c>
      <c r="C11371" s="1" t="s">
        <v>25</v>
      </c>
      <c r="D11371" s="1" t="s">
        <v>207</v>
      </c>
      <c r="E11371" s="1" t="n">
        <v>15.5</v>
      </c>
      <c r="F11371" s="1" t="n">
        <v>6</v>
      </c>
      <c r="G11371" s="1" t="n">
        <v>93</v>
      </c>
      <c r="H11371" s="1" t="s">
        <v>31</v>
      </c>
      <c r="I11371" s="1" t="s">
        <v>44</v>
      </c>
      <c r="J11371" s="4" t="n">
        <v>44947</v>
      </c>
      <c r="K11371" s="5" t="b">
        <f aca="false">FALSE()</f>
        <v>0</v>
      </c>
      <c r="L11371" s="6" t="str">
        <f aca="false">IFERROR(INDEX(CategoryCodes!$B$2:$B$9,MATCH(C11371,CategoryCodes!$A$2:$A$9,0)),"")</f>
        <v>G</v>
      </c>
      <c r="M11371" s="7" t="n">
        <f aca="false">IFERROR(VALUE(MID(D11371,FIND("_",D11371)+1,FIND("_",D11371,FIND("_",D11371)+1)-FIND("_",D11371)-1)),"")</f>
        <v>8</v>
      </c>
      <c r="N11371" s="7" t="str">
        <f aca="false">IF(OR(C11371="",M11371=""),"",C11371&amp;" Item "&amp;M11371)</f>
        <v>Milk Products Item 8</v>
      </c>
      <c r="O11371" s="7" t="n">
        <v>41</v>
      </c>
      <c r="P11371" s="8" t="n">
        <f aca="false">G11371*Q11371</f>
        <v>0</v>
      </c>
      <c r="Q11371" s="9" t="n">
        <f aca="false">IF(K11371=TRUE(),0.1,0)</f>
        <v>0</v>
      </c>
    </row>
    <row r="11372" customFormat="false" ht="15" hidden="false" customHeight="true" outlineLevel="0" collapsed="false">
      <c r="A11372" s="1" t="s">
        <v>11625</v>
      </c>
      <c r="B11372" s="1" t="s">
        <v>86</v>
      </c>
      <c r="C11372" s="1" t="s">
        <v>25</v>
      </c>
      <c r="D11372" s="1" t="s">
        <v>148</v>
      </c>
      <c r="E11372" s="1" t="n">
        <v>32</v>
      </c>
      <c r="F11372" s="1" t="n">
        <v>4</v>
      </c>
      <c r="G11372" s="1" t="n">
        <v>128</v>
      </c>
      <c r="H11372" s="1" t="s">
        <v>54</v>
      </c>
      <c r="I11372" s="1" t="s">
        <v>22</v>
      </c>
      <c r="J11372" s="4" t="n">
        <v>45033</v>
      </c>
      <c r="K11372" s="5" t="b">
        <f aca="false">FALSE()</f>
        <v>0</v>
      </c>
      <c r="L11372" s="6" t="str">
        <f aca="false">IFERROR(INDEX(CategoryCodes!$B$2:$B$9,MATCH(C11372,CategoryCodes!$A$2:$A$9,0)),"")</f>
        <v>G</v>
      </c>
      <c r="M11372" s="7" t="n">
        <f aca="false">IFERROR(VALUE(MID(D11372,FIND("_",D11372)+1,FIND("_",D11372,FIND("_",D11372)+1)-FIND("_",D11372)-1)),"")</f>
        <v>19</v>
      </c>
      <c r="N11372" s="7" t="str">
        <f aca="false">IF(OR(C11372="",M11372=""),"",C11372&amp;" Item "&amp;M11372)</f>
        <v>Milk Products Item 19</v>
      </c>
      <c r="O11372" s="7" t="n">
        <v>200</v>
      </c>
      <c r="P11372" s="8" t="n">
        <f aca="false">G11372*Q11372</f>
        <v>0</v>
      </c>
      <c r="Q11372" s="9" t="n">
        <f aca="false">IF(K11372=TRUE(),0.1,0)</f>
        <v>0</v>
      </c>
    </row>
    <row r="11373" customFormat="false" ht="15" hidden="false" customHeight="true" outlineLevel="0" collapsed="false">
      <c r="A11373" s="1" t="s">
        <v>11626</v>
      </c>
      <c r="B11373" s="1" t="s">
        <v>69</v>
      </c>
      <c r="C11373" s="1" t="s">
        <v>29</v>
      </c>
      <c r="D11373" s="1" t="s">
        <v>168</v>
      </c>
      <c r="E11373" s="1" t="n">
        <v>6.5</v>
      </c>
      <c r="F11373" s="1" t="n">
        <v>1</v>
      </c>
      <c r="G11373" s="1" t="n">
        <v>6.5</v>
      </c>
      <c r="H11373" s="1" t="s">
        <v>31</v>
      </c>
      <c r="I11373" s="1" t="s">
        <v>44</v>
      </c>
      <c r="J11373" s="4" t="n">
        <v>44619</v>
      </c>
      <c r="L11373" s="6" t="str">
        <f aca="false">IFERROR(INDEX(CategoryCodes!$B$2:$B$9,MATCH(C11373,CategoryCodes!$A$2:$A$9,0)),"")</f>
        <v>B</v>
      </c>
      <c r="M11373" s="7" t="n">
        <f aca="false">IFERROR(VALUE(MID(D11373,FIND("_",D11373)+1,FIND("_",D11373,FIND("_",D11373)+1)-FIND("_",D11373)-1)),"")</f>
        <v>2</v>
      </c>
      <c r="N11373" s="7" t="str">
        <f aca="false">IF(OR(C11373="",M11373=""),"",C11373&amp;" Item "&amp;M11373)</f>
        <v>Butchers Item 2</v>
      </c>
      <c r="O11373" s="7" t="n">
        <v>459</v>
      </c>
      <c r="P11373" s="8" t="n">
        <f aca="false">G11373*Q11373</f>
        <v>0</v>
      </c>
      <c r="Q11373" s="9" t="n">
        <f aca="false">IF(K11373=TRUE(),0.1,0)</f>
        <v>0</v>
      </c>
    </row>
    <row r="11374" customFormat="false" ht="15" hidden="false" customHeight="true" outlineLevel="0" collapsed="false">
      <c r="A11374" s="1" t="s">
        <v>11627</v>
      </c>
      <c r="B11374" s="1" t="s">
        <v>129</v>
      </c>
      <c r="C11374" s="1" t="s">
        <v>136</v>
      </c>
      <c r="D11374" s="1" t="s">
        <v>341</v>
      </c>
      <c r="E11374" s="1" t="n">
        <v>20</v>
      </c>
      <c r="F11374" s="1" t="n">
        <v>9</v>
      </c>
      <c r="G11374" s="1" t="n">
        <v>180</v>
      </c>
      <c r="H11374" s="1" t="s">
        <v>31</v>
      </c>
      <c r="I11374" s="1" t="s">
        <v>22</v>
      </c>
      <c r="J11374" s="4" t="n">
        <v>44780</v>
      </c>
      <c r="K11374" s="5" t="b">
        <f aca="false">TRUE()</f>
        <v>1</v>
      </c>
      <c r="L11374" s="6" t="str">
        <f aca="false">IFERROR(INDEX(CategoryCodes!$B$2:$B$9,MATCH(C11374,CategoryCodes!$A$2:$A$9,0)),"")</f>
        <v>C</v>
      </c>
      <c r="M11374" s="7" t="n">
        <f aca="false">IFERROR(VALUE(MID(D11374,FIND("_",D11374)+1,FIND("_",D11374,FIND("_",D11374)+1)-FIND("_",D11374)-1)),"")</f>
        <v>11</v>
      </c>
      <c r="N11374" s="7" t="str">
        <f aca="false">IF(OR(C11374="",M11374=""),"",C11374&amp;" Item "&amp;M11374)</f>
        <v>Computers and electric accessories Item 11</v>
      </c>
      <c r="O11374" s="7" t="n">
        <v>91</v>
      </c>
      <c r="P11374" s="8" t="n">
        <f aca="false">G11374*Q11374</f>
        <v>18</v>
      </c>
      <c r="Q11374" s="9" t="n">
        <f aca="false">IF(K11374=TRUE(),0.1,0)</f>
        <v>0.1</v>
      </c>
    </row>
    <row r="11375" customFormat="false" ht="15" hidden="false" customHeight="true" outlineLevel="0" collapsed="false">
      <c r="A11375" s="1" t="s">
        <v>11628</v>
      </c>
      <c r="B11375" s="1" t="s">
        <v>69</v>
      </c>
      <c r="C11375" s="1" t="s">
        <v>136</v>
      </c>
      <c r="D11375" s="1" t="s">
        <v>231</v>
      </c>
      <c r="E11375" s="1" t="n">
        <v>41</v>
      </c>
      <c r="F11375" s="1" t="n">
        <v>8</v>
      </c>
      <c r="G11375" s="1" t="n">
        <v>328</v>
      </c>
      <c r="H11375" s="1" t="s">
        <v>31</v>
      </c>
      <c r="I11375" s="1" t="s">
        <v>22</v>
      </c>
      <c r="J11375" s="4" t="n">
        <v>45311</v>
      </c>
      <c r="L11375" s="6" t="str">
        <f aca="false">IFERROR(INDEX(CategoryCodes!$B$2:$B$9,MATCH(C11375,CategoryCodes!$A$2:$A$9,0)),"")</f>
        <v>C</v>
      </c>
      <c r="M11375" s="7" t="n">
        <f aca="false">IFERROR(VALUE(MID(D11375,FIND("_",D11375)+1,FIND("_",D11375,FIND("_",D11375)+1)-FIND("_",D11375)-1)),"")</f>
        <v>25</v>
      </c>
      <c r="N11375" s="7" t="str">
        <f aca="false">IF(OR(C11375="",M11375=""),"",C11375&amp;" Item "&amp;M11375)</f>
        <v>Computers and electric accessories Item 25</v>
      </c>
      <c r="O11375" s="7" t="n">
        <v>147</v>
      </c>
      <c r="P11375" s="8" t="n">
        <f aca="false">G11375*Q11375</f>
        <v>0</v>
      </c>
      <c r="Q11375" s="9" t="n">
        <f aca="false">IF(K11375=TRUE(),0.1,0)</f>
        <v>0</v>
      </c>
    </row>
    <row r="11376" customFormat="false" ht="15" hidden="false" customHeight="true" outlineLevel="0" collapsed="false">
      <c r="A11376" s="1" t="s">
        <v>11629</v>
      </c>
      <c r="B11376" s="1" t="s">
        <v>114</v>
      </c>
      <c r="C11376" s="1" t="s">
        <v>47</v>
      </c>
      <c r="D11376" s="1" t="s">
        <v>239</v>
      </c>
      <c r="E11376" s="1" t="n">
        <v>11</v>
      </c>
      <c r="F11376" s="1" t="n">
        <v>7</v>
      </c>
      <c r="G11376" s="1" t="n">
        <v>77</v>
      </c>
      <c r="H11376" s="1" t="s">
        <v>54</v>
      </c>
      <c r="I11376" s="1" t="s">
        <v>22</v>
      </c>
      <c r="J11376" s="4" t="n">
        <v>45565</v>
      </c>
      <c r="K11376" s="5" t="b">
        <f aca="false">TRUE()</f>
        <v>1</v>
      </c>
      <c r="L11376" s="6" t="str">
        <f aca="false">IFERROR(INDEX(CategoryCodes!$B$2:$B$9,MATCH(C11376,CategoryCodes!$A$2:$A$9,0)),"")</f>
        <v>F</v>
      </c>
      <c r="M11376" s="7" t="n">
        <f aca="false">IFERROR(VALUE(MID(D11376,FIND("_",D11376)+1,FIND("_",D11376,FIND("_",D11376)+1)-FIND("_",D11376)-1)),"")</f>
        <v>5</v>
      </c>
      <c r="N11376" s="7" t="str">
        <f aca="false">IF(OR(C11376="",M11376=""),"",C11376&amp;" Item "&amp;M11376)</f>
        <v>Furniture Item 5</v>
      </c>
      <c r="O11376" s="7" t="n">
        <v>490</v>
      </c>
      <c r="P11376" s="8" t="n">
        <f aca="false">G11376*Q11376</f>
        <v>7.7</v>
      </c>
      <c r="Q11376" s="9" t="n">
        <f aca="false">IF(K11376=TRUE(),0.1,0)</f>
        <v>0.1</v>
      </c>
    </row>
    <row r="11377" customFormat="false" ht="15" hidden="false" customHeight="true" outlineLevel="0" collapsed="false">
      <c r="A11377" s="1" t="s">
        <v>11630</v>
      </c>
      <c r="B11377" s="1" t="s">
        <v>114</v>
      </c>
      <c r="C11377" s="1" t="s">
        <v>34</v>
      </c>
      <c r="D11377" s="1" t="s">
        <v>472</v>
      </c>
      <c r="E11377" s="1" t="n">
        <v>5</v>
      </c>
      <c r="F11377" s="1" t="n">
        <v>5</v>
      </c>
      <c r="G11377" s="1" t="n">
        <v>25</v>
      </c>
      <c r="H11377" s="1" t="s">
        <v>31</v>
      </c>
      <c r="I11377" s="1" t="s">
        <v>44</v>
      </c>
      <c r="J11377" s="4" t="n">
        <v>45091</v>
      </c>
      <c r="K11377" s="5" t="b">
        <f aca="false">FALSE()</f>
        <v>0</v>
      </c>
      <c r="L11377" s="6" t="str">
        <f aca="false">IFERROR(INDEX(CategoryCodes!$B$2:$B$9,MATCH(C11377,CategoryCodes!$A$2:$A$9,0)),"")</f>
        <v>A</v>
      </c>
      <c r="M11377" s="7" t="n">
        <f aca="false">IFERROR(VALUE(MID(D11377,FIND("_",D11377)+1,FIND("_",D11377,FIND("_",D11377)+1)-FIND("_",D11377)-1)),"")</f>
        <v>1</v>
      </c>
      <c r="N11377" s="7" t="str">
        <f aca="false">IF(OR(C11377="",M11377=""),"",C11377&amp;" Item "&amp;M11377)</f>
        <v>Beverages Item 1</v>
      </c>
      <c r="O11377" s="7" t="n">
        <v>489</v>
      </c>
      <c r="P11377" s="8" t="n">
        <f aca="false">G11377*Q11377</f>
        <v>0</v>
      </c>
      <c r="Q11377" s="9" t="n">
        <f aca="false">IF(K11377=TRUE(),0.1,0)</f>
        <v>0</v>
      </c>
    </row>
    <row r="11378" customFormat="false" ht="15" hidden="false" customHeight="true" outlineLevel="0" collapsed="false">
      <c r="A11378" s="1" t="s">
        <v>11631</v>
      </c>
      <c r="B11378" s="1" t="s">
        <v>33</v>
      </c>
      <c r="C11378" s="1" t="s">
        <v>34</v>
      </c>
      <c r="D11378" s="1" t="s">
        <v>130</v>
      </c>
      <c r="E11378" s="1" t="n">
        <v>15.5</v>
      </c>
      <c r="F11378" s="1" t="n">
        <v>7</v>
      </c>
      <c r="G11378" s="1" t="n">
        <v>108.5</v>
      </c>
      <c r="H11378" s="1" t="s">
        <v>54</v>
      </c>
      <c r="I11378" s="1" t="s">
        <v>44</v>
      </c>
      <c r="J11378" s="4" t="n">
        <v>45248</v>
      </c>
      <c r="K11378" s="5" t="b">
        <f aca="false">TRUE()</f>
        <v>1</v>
      </c>
      <c r="L11378" s="6" t="str">
        <f aca="false">IFERROR(INDEX(CategoryCodes!$B$2:$B$9,MATCH(C11378,CategoryCodes!$A$2:$A$9,0)),"")</f>
        <v>A</v>
      </c>
      <c r="M11378" s="7" t="n">
        <f aca="false">IFERROR(VALUE(MID(D11378,FIND("_",D11378)+1,FIND("_",D11378,FIND("_",D11378)+1)-FIND("_",D11378)-1)),"")</f>
        <v>8</v>
      </c>
      <c r="N11378" s="7" t="str">
        <f aca="false">IF(OR(C11378="",M11378=""),"",C11378&amp;" Item "&amp;M11378)</f>
        <v>Beverages Item 8</v>
      </c>
      <c r="O11378" s="7" t="n">
        <v>39</v>
      </c>
      <c r="P11378" s="8" t="n">
        <f aca="false">G11378*Q11378</f>
        <v>10.85</v>
      </c>
      <c r="Q11378" s="9" t="n">
        <f aca="false">IF(K11378=TRUE(),0.1,0)</f>
        <v>0.1</v>
      </c>
    </row>
    <row r="11379" customFormat="false" ht="15" hidden="false" customHeight="true" outlineLevel="0" collapsed="false">
      <c r="A11379" s="1" t="s">
        <v>11632</v>
      </c>
      <c r="B11379" s="1" t="s">
        <v>129</v>
      </c>
      <c r="C11379" s="1" t="s">
        <v>19</v>
      </c>
      <c r="E11379" s="1" t="n">
        <v>24.5</v>
      </c>
      <c r="H11379" s="1" t="s">
        <v>31</v>
      </c>
      <c r="I11379" s="1" t="s">
        <v>22</v>
      </c>
      <c r="J11379" s="4" t="n">
        <v>45000</v>
      </c>
      <c r="L11379" s="6" t="str">
        <f aca="false">IFERROR(INDEX(CategoryCodes!$B$2:$B$9,MATCH(C11379,CategoryCodes!$A$2:$A$9,0)),"")</f>
        <v>H</v>
      </c>
      <c r="M11379" s="7" t="str">
        <f aca="false">IFERROR(VALUE(MID(D11379,FIND("_",D11379)+1,FIND("_",D11379,FIND("_",D11379)+1)-FIND("_",D11379)-1)),"")</f>
        <v/>
      </c>
      <c r="N11379" s="7" t="str">
        <f aca="false">IF(OR(C11379="",M11379=""),"",C11379&amp;" Item "&amp;M11379)</f>
        <v/>
      </c>
      <c r="O11379" s="7" t="n">
        <v>55</v>
      </c>
      <c r="P11379" s="8" t="n">
        <f aca="false">G11379*Q11379</f>
        <v>0</v>
      </c>
      <c r="Q11379" s="9" t="n">
        <f aca="false">IF(K11379=TRUE(),0.1,0)</f>
        <v>0</v>
      </c>
    </row>
    <row r="11380" customFormat="false" ht="15" hidden="false" customHeight="true" outlineLevel="0" collapsed="false">
      <c r="A11380" s="1" t="s">
        <v>11633</v>
      </c>
      <c r="B11380" s="1" t="s">
        <v>37</v>
      </c>
      <c r="C11380" s="1" t="s">
        <v>136</v>
      </c>
      <c r="D11380" s="1" t="s">
        <v>433</v>
      </c>
      <c r="E11380" s="1" t="n">
        <v>17</v>
      </c>
      <c r="F11380" s="1" t="n">
        <v>3</v>
      </c>
      <c r="G11380" s="1" t="n">
        <v>51</v>
      </c>
      <c r="H11380" s="1" t="s">
        <v>21</v>
      </c>
      <c r="I11380" s="1" t="s">
        <v>22</v>
      </c>
      <c r="J11380" s="4" t="n">
        <v>45093</v>
      </c>
      <c r="L11380" s="6" t="str">
        <f aca="false">IFERROR(INDEX(CategoryCodes!$B$2:$B$9,MATCH(C11380,CategoryCodes!$A$2:$A$9,0)),"")</f>
        <v>C</v>
      </c>
      <c r="M11380" s="7" t="n">
        <f aca="false">IFERROR(VALUE(MID(D11380,FIND("_",D11380)+1,FIND("_",D11380,FIND("_",D11380)+1)-FIND("_",D11380)-1)),"")</f>
        <v>9</v>
      </c>
      <c r="N11380" s="7" t="str">
        <f aca="false">IF(OR(C11380="",M11380=""),"",C11380&amp;" Item "&amp;M11380)</f>
        <v>Computers and electric accessories Item 9</v>
      </c>
      <c r="O11380" s="7" t="n">
        <v>84</v>
      </c>
      <c r="P11380" s="8" t="n">
        <f aca="false">G11380*Q11380</f>
        <v>0</v>
      </c>
      <c r="Q11380" s="9" t="n">
        <f aca="false">IF(K11380=TRUE(),0.1,0)</f>
        <v>0</v>
      </c>
    </row>
    <row r="11381" customFormat="false" ht="15" hidden="false" customHeight="true" outlineLevel="0" collapsed="false">
      <c r="A11381" s="1" t="s">
        <v>11634</v>
      </c>
      <c r="B11381" s="1" t="s">
        <v>37</v>
      </c>
      <c r="C11381" s="1" t="s">
        <v>136</v>
      </c>
      <c r="D11381" s="1" t="s">
        <v>367</v>
      </c>
      <c r="E11381" s="1" t="n">
        <v>32</v>
      </c>
      <c r="F11381" s="1" t="n">
        <v>6</v>
      </c>
      <c r="G11381" s="1" t="n">
        <v>192</v>
      </c>
      <c r="H11381" s="1" t="s">
        <v>54</v>
      </c>
      <c r="I11381" s="1" t="s">
        <v>44</v>
      </c>
      <c r="J11381" s="4" t="n">
        <v>45573</v>
      </c>
      <c r="K11381" s="5" t="b">
        <f aca="false">FALSE()</f>
        <v>0</v>
      </c>
      <c r="L11381" s="6" t="str">
        <f aca="false">IFERROR(INDEX(CategoryCodes!$B$2:$B$9,MATCH(C11381,CategoryCodes!$A$2:$A$9,0)),"")</f>
        <v>C</v>
      </c>
      <c r="M11381" s="7" t="n">
        <f aca="false">IFERROR(VALUE(MID(D11381,FIND("_",D11381)+1,FIND("_",D11381,FIND("_",D11381)+1)-FIND("_",D11381)-1)),"")</f>
        <v>19</v>
      </c>
      <c r="N11381" s="7" t="str">
        <f aca="false">IF(OR(C11381="",M11381=""),"",C11381&amp;" Item "&amp;M11381)</f>
        <v>Computers and electric accessories Item 19</v>
      </c>
      <c r="O11381" s="7" t="n">
        <v>141</v>
      </c>
      <c r="P11381" s="8" t="n">
        <f aca="false">G11381*Q11381</f>
        <v>0</v>
      </c>
      <c r="Q11381" s="9" t="n">
        <f aca="false">IF(K11381=TRUE(),0.1,0)</f>
        <v>0</v>
      </c>
    </row>
    <row r="11382" customFormat="false" ht="15" hidden="false" customHeight="true" outlineLevel="0" collapsed="false">
      <c r="A11382" s="1" t="s">
        <v>11635</v>
      </c>
      <c r="B11382" s="1" t="s">
        <v>104</v>
      </c>
      <c r="C11382" s="1" t="s">
        <v>25</v>
      </c>
      <c r="F11382" s="1" t="n">
        <v>4</v>
      </c>
      <c r="G11382" s="1" t="n">
        <v>146</v>
      </c>
      <c r="H11382" s="1" t="s">
        <v>21</v>
      </c>
      <c r="I11382" s="1" t="s">
        <v>22</v>
      </c>
      <c r="J11382" s="4" t="n">
        <v>45236</v>
      </c>
      <c r="K11382" s="5" t="b">
        <f aca="false">FALSE()</f>
        <v>0</v>
      </c>
      <c r="L11382" s="6" t="str">
        <f aca="false">IFERROR(INDEX(CategoryCodes!$B$2:$B$9,MATCH(C11382,CategoryCodes!$A$2:$A$9,0)),"")</f>
        <v>G</v>
      </c>
      <c r="M11382" s="7" t="str">
        <f aca="false">IFERROR(VALUE(MID(D11382,FIND("_",D11382)+1,FIND("_",D11382,FIND("_",D11382)+1)-FIND("_",D11382)-1)),"")</f>
        <v/>
      </c>
      <c r="N11382" s="7" t="str">
        <f aca="false">IF(OR(C11382="",M11382=""),"",C11382&amp;" Item "&amp;M11382)</f>
        <v/>
      </c>
      <c r="O11382" s="7" t="n">
        <v>57</v>
      </c>
      <c r="P11382" s="8" t="n">
        <f aca="false">G11382*Q11382</f>
        <v>0</v>
      </c>
      <c r="Q11382" s="9" t="n">
        <f aca="false">IF(K11382=TRUE(),0.1,0)</f>
        <v>0</v>
      </c>
    </row>
    <row r="11383" customFormat="false" ht="15" hidden="false" customHeight="true" outlineLevel="0" collapsed="false">
      <c r="A11383" s="1" t="s">
        <v>11636</v>
      </c>
      <c r="B11383" s="1" t="s">
        <v>86</v>
      </c>
      <c r="C11383" s="1" t="s">
        <v>136</v>
      </c>
      <c r="D11383" s="1" t="s">
        <v>218</v>
      </c>
      <c r="E11383" s="1" t="n">
        <v>14</v>
      </c>
      <c r="F11383" s="1" t="n">
        <v>2</v>
      </c>
      <c r="G11383" s="1" t="n">
        <v>28</v>
      </c>
      <c r="H11383" s="1" t="s">
        <v>54</v>
      </c>
      <c r="I11383" s="1" t="s">
        <v>44</v>
      </c>
      <c r="J11383" s="4" t="n">
        <v>44720</v>
      </c>
      <c r="K11383" s="5" t="b">
        <f aca="false">FALSE()</f>
        <v>0</v>
      </c>
      <c r="L11383" s="6" t="str">
        <f aca="false">IFERROR(INDEX(CategoryCodes!$B$2:$B$9,MATCH(C11383,CategoryCodes!$A$2:$A$9,0)),"")</f>
        <v>C</v>
      </c>
      <c r="M11383" s="7" t="n">
        <f aca="false">IFERROR(VALUE(MID(D11383,FIND("_",D11383)+1,FIND("_",D11383,FIND("_",D11383)+1)-FIND("_",D11383)-1)),"")</f>
        <v>7</v>
      </c>
      <c r="N11383" s="7" t="str">
        <f aca="false">IF(OR(C11383="",M11383=""),"",C11383&amp;" Item "&amp;M11383)</f>
        <v>Computers and electric accessories Item 7</v>
      </c>
      <c r="O11383" s="7" t="n">
        <v>356</v>
      </c>
      <c r="P11383" s="8" t="n">
        <f aca="false">G11383*Q11383</f>
        <v>0</v>
      </c>
      <c r="Q11383" s="9" t="n">
        <f aca="false">IF(K11383=TRUE(),0.1,0)</f>
        <v>0</v>
      </c>
    </row>
    <row r="11384" customFormat="false" ht="15" hidden="false" customHeight="true" outlineLevel="0" collapsed="false">
      <c r="A11384" s="1" t="s">
        <v>11637</v>
      </c>
      <c r="B11384" s="1" t="s">
        <v>49</v>
      </c>
      <c r="C11384" s="1" t="s">
        <v>29</v>
      </c>
      <c r="D11384" s="1" t="s">
        <v>389</v>
      </c>
      <c r="E11384" s="1" t="n">
        <v>41</v>
      </c>
      <c r="F11384" s="1" t="n">
        <v>8</v>
      </c>
      <c r="G11384" s="1" t="n">
        <v>328</v>
      </c>
      <c r="H11384" s="1" t="s">
        <v>31</v>
      </c>
      <c r="I11384" s="1" t="s">
        <v>44</v>
      </c>
      <c r="J11384" s="4" t="n">
        <v>45066</v>
      </c>
      <c r="L11384" s="6" t="str">
        <f aca="false">IFERROR(INDEX(CategoryCodes!$B$2:$B$9,MATCH(C11384,CategoryCodes!$A$2:$A$9,0)),"")</f>
        <v>B</v>
      </c>
      <c r="M11384" s="7" t="n">
        <f aca="false">IFERROR(VALUE(MID(D11384,FIND("_",D11384)+1,FIND("_",D11384,FIND("_",D11384)+1)-FIND("_",D11384)-1)),"")</f>
        <v>25</v>
      </c>
      <c r="N11384" s="7" t="str">
        <f aca="false">IF(OR(C11384="",M11384=""),"",C11384&amp;" Item "&amp;M11384)</f>
        <v>Butchers Item 25</v>
      </c>
      <c r="O11384" s="7" t="n">
        <v>75</v>
      </c>
      <c r="P11384" s="8" t="n">
        <f aca="false">G11384*Q11384</f>
        <v>0</v>
      </c>
      <c r="Q11384" s="9" t="n">
        <f aca="false">IF(K11384=TRUE(),0.1,0)</f>
        <v>0</v>
      </c>
    </row>
    <row r="11385" customFormat="false" ht="15" hidden="false" customHeight="true" outlineLevel="0" collapsed="false">
      <c r="A11385" s="1" t="s">
        <v>11638</v>
      </c>
      <c r="B11385" s="1" t="s">
        <v>86</v>
      </c>
      <c r="C11385" s="1" t="s">
        <v>38</v>
      </c>
      <c r="D11385" s="1" t="s">
        <v>84</v>
      </c>
      <c r="E11385" s="1" t="n">
        <v>18.5</v>
      </c>
      <c r="F11385" s="1" t="n">
        <v>6</v>
      </c>
      <c r="G11385" s="1" t="n">
        <v>111</v>
      </c>
      <c r="H11385" s="1" t="s">
        <v>31</v>
      </c>
      <c r="I11385" s="1" t="s">
        <v>44</v>
      </c>
      <c r="J11385" s="4" t="n">
        <v>45535</v>
      </c>
      <c r="L11385" s="6" t="str">
        <f aca="false">IFERROR(INDEX(CategoryCodes!$B$2:$B$9,MATCH(C11385,CategoryCodes!$A$2:$A$9,0)),"")</f>
        <v>E</v>
      </c>
      <c r="M11385" s="7" t="n">
        <f aca="false">IFERROR(VALUE(MID(D11385,FIND("_",D11385)+1,FIND("_",D11385,FIND("_",D11385)+1)-FIND("_",D11385)-1)),"")</f>
        <v>10</v>
      </c>
      <c r="N11385" s="7" t="str">
        <f aca="false">IF(OR(C11385="",M11385=""),"",C11385&amp;" Item "&amp;M11385)</f>
        <v>Food Item 10</v>
      </c>
      <c r="O11385" s="7" t="n">
        <v>254</v>
      </c>
      <c r="P11385" s="8" t="n">
        <f aca="false">G11385*Q11385</f>
        <v>0</v>
      </c>
      <c r="Q11385" s="9" t="n">
        <f aca="false">IF(K11385=TRUE(),0.1,0)</f>
        <v>0</v>
      </c>
    </row>
    <row r="11386" customFormat="false" ht="15" hidden="false" customHeight="true" outlineLevel="0" collapsed="false">
      <c r="A11386" s="1" t="s">
        <v>11639</v>
      </c>
      <c r="B11386" s="1" t="s">
        <v>24</v>
      </c>
      <c r="C11386" s="1" t="s">
        <v>72</v>
      </c>
      <c r="D11386" s="1" t="s">
        <v>649</v>
      </c>
      <c r="E11386" s="1" t="n">
        <v>26</v>
      </c>
      <c r="F11386" s="1" t="n">
        <v>3</v>
      </c>
      <c r="G11386" s="1" t="n">
        <v>78</v>
      </c>
      <c r="H11386" s="1" t="s">
        <v>54</v>
      </c>
      <c r="I11386" s="1" t="s">
        <v>44</v>
      </c>
      <c r="J11386" s="4" t="n">
        <v>45115</v>
      </c>
      <c r="K11386" s="5" t="b">
        <f aca="false">FALSE()</f>
        <v>0</v>
      </c>
      <c r="L11386" s="6" t="str">
        <f aca="false">IFERROR(INDEX(CategoryCodes!$B$2:$B$9,MATCH(C11386,CategoryCodes!$A$2:$A$9,0)),"")</f>
        <v>D</v>
      </c>
      <c r="M11386" s="7" t="n">
        <f aca="false">IFERROR(VALUE(MID(D11386,FIND("_",D11386)+1,FIND("_",D11386,FIND("_",D11386)+1)-FIND("_",D11386)-1)),"")</f>
        <v>15</v>
      </c>
      <c r="N11386" s="7" t="str">
        <f aca="false">IF(OR(C11386="",M11386=""),"",C11386&amp;" Item "&amp;M11386)</f>
        <v>Electric household essentials Item 15</v>
      </c>
      <c r="O11386" s="7" t="n">
        <v>77</v>
      </c>
      <c r="P11386" s="8" t="n">
        <f aca="false">G11386*Q11386</f>
        <v>0</v>
      </c>
      <c r="Q11386" s="9" t="n">
        <f aca="false">IF(K11386=TRUE(),0.1,0)</f>
        <v>0</v>
      </c>
    </row>
    <row r="11387" customFormat="false" ht="15" hidden="false" customHeight="true" outlineLevel="0" collapsed="false">
      <c r="A11387" s="1" t="s">
        <v>11640</v>
      </c>
      <c r="B11387" s="1" t="s">
        <v>86</v>
      </c>
      <c r="C11387" s="1" t="s">
        <v>19</v>
      </c>
      <c r="D11387" s="1" t="s">
        <v>509</v>
      </c>
      <c r="E11387" s="1" t="n">
        <v>33.5</v>
      </c>
      <c r="F11387" s="1" t="n">
        <v>9</v>
      </c>
      <c r="G11387" s="1" t="n">
        <v>301.5</v>
      </c>
      <c r="H11387" s="1" t="s">
        <v>54</v>
      </c>
      <c r="I11387" s="1" t="s">
        <v>22</v>
      </c>
      <c r="J11387" s="4" t="n">
        <v>44730</v>
      </c>
      <c r="K11387" s="5" t="b">
        <f aca="false">TRUE()</f>
        <v>1</v>
      </c>
      <c r="L11387" s="6" t="str">
        <f aca="false">IFERROR(INDEX(CategoryCodes!$B$2:$B$9,MATCH(C11387,CategoryCodes!$A$2:$A$9,0)),"")</f>
        <v>H</v>
      </c>
      <c r="M11387" s="7" t="n">
        <f aca="false">IFERROR(VALUE(MID(D11387,FIND("_",D11387)+1,FIND("_",D11387,FIND("_",D11387)+1)-FIND("_",D11387)-1)),"")</f>
        <v>20</v>
      </c>
      <c r="N11387" s="7" t="str">
        <f aca="false">IF(OR(C11387="",M11387=""),"",C11387&amp;" Item "&amp;M11387)</f>
        <v>Patisserie Item 20</v>
      </c>
      <c r="O11387" s="7" t="n">
        <v>447</v>
      </c>
      <c r="P11387" s="8" t="n">
        <f aca="false">G11387*Q11387</f>
        <v>30.15</v>
      </c>
      <c r="Q11387" s="9" t="n">
        <f aca="false">IF(K11387=TRUE(),0.1,0)</f>
        <v>0.1</v>
      </c>
    </row>
    <row r="11388" customFormat="false" ht="15" hidden="false" customHeight="true" outlineLevel="0" collapsed="false">
      <c r="A11388" s="1" t="s">
        <v>11641</v>
      </c>
      <c r="B11388" s="1" t="s">
        <v>174</v>
      </c>
      <c r="C11388" s="1" t="s">
        <v>19</v>
      </c>
      <c r="D11388" s="1" t="s">
        <v>802</v>
      </c>
      <c r="E11388" s="1" t="n">
        <v>38</v>
      </c>
      <c r="F11388" s="1" t="n">
        <v>4</v>
      </c>
      <c r="G11388" s="1" t="n">
        <v>152</v>
      </c>
      <c r="H11388" s="1" t="s">
        <v>21</v>
      </c>
      <c r="I11388" s="1" t="s">
        <v>22</v>
      </c>
      <c r="J11388" s="4" t="n">
        <v>45111</v>
      </c>
      <c r="L11388" s="6" t="str">
        <f aca="false">IFERROR(INDEX(CategoryCodes!$B$2:$B$9,MATCH(C11388,CategoryCodes!$A$2:$A$9,0)),"")</f>
        <v>H</v>
      </c>
      <c r="M11388" s="7" t="n">
        <f aca="false">IFERROR(VALUE(MID(D11388,FIND("_",D11388)+1,FIND("_",D11388,FIND("_",D11388)+1)-FIND("_",D11388)-1)),"")</f>
        <v>23</v>
      </c>
      <c r="N11388" s="7" t="str">
        <f aca="false">IF(OR(C11388="",M11388=""),"",C11388&amp;" Item "&amp;M11388)</f>
        <v>Patisserie Item 23</v>
      </c>
      <c r="O11388" s="7" t="n">
        <v>104</v>
      </c>
      <c r="P11388" s="8" t="n">
        <f aca="false">G11388*Q11388</f>
        <v>0</v>
      </c>
      <c r="Q11388" s="9" t="n">
        <f aca="false">IF(K11388=TRUE(),0.1,0)</f>
        <v>0</v>
      </c>
    </row>
    <row r="11389" customFormat="false" ht="15" hidden="false" customHeight="true" outlineLevel="0" collapsed="false">
      <c r="A11389" s="1" t="s">
        <v>11642</v>
      </c>
      <c r="B11389" s="1" t="s">
        <v>33</v>
      </c>
      <c r="C11389" s="1" t="s">
        <v>38</v>
      </c>
      <c r="D11389" s="1" t="s">
        <v>96</v>
      </c>
      <c r="E11389" s="1" t="n">
        <v>24.5</v>
      </c>
      <c r="F11389" s="1" t="n">
        <v>6</v>
      </c>
      <c r="G11389" s="1" t="n">
        <v>147</v>
      </c>
      <c r="H11389" s="1" t="s">
        <v>54</v>
      </c>
      <c r="I11389" s="1" t="s">
        <v>44</v>
      </c>
      <c r="J11389" s="4" t="n">
        <v>45196</v>
      </c>
      <c r="K11389" s="5" t="b">
        <f aca="false">TRUE()</f>
        <v>1</v>
      </c>
      <c r="L11389" s="6" t="str">
        <f aca="false">IFERROR(INDEX(CategoryCodes!$B$2:$B$9,MATCH(C11389,CategoryCodes!$A$2:$A$9,0)),"")</f>
        <v>E</v>
      </c>
      <c r="M11389" s="7" t="n">
        <f aca="false">IFERROR(VALUE(MID(D11389,FIND("_",D11389)+1,FIND("_",D11389,FIND("_",D11389)+1)-FIND("_",D11389)-1)),"")</f>
        <v>14</v>
      </c>
      <c r="N11389" s="7" t="str">
        <f aca="false">IF(OR(C11389="",M11389=""),"",C11389&amp;" Item "&amp;M11389)</f>
        <v>Food Item 14</v>
      </c>
      <c r="O11389" s="7" t="n">
        <v>266</v>
      </c>
      <c r="P11389" s="8" t="n">
        <f aca="false">G11389*Q11389</f>
        <v>14.7</v>
      </c>
      <c r="Q11389" s="9" t="n">
        <f aca="false">IF(K11389=TRUE(),0.1,0)</f>
        <v>0.1</v>
      </c>
    </row>
    <row r="11390" customFormat="false" ht="15" hidden="false" customHeight="true" outlineLevel="0" collapsed="false">
      <c r="A11390" s="1" t="s">
        <v>11643</v>
      </c>
      <c r="B11390" s="1" t="s">
        <v>86</v>
      </c>
      <c r="C11390" s="1" t="s">
        <v>72</v>
      </c>
      <c r="D11390" s="1" t="s">
        <v>358</v>
      </c>
      <c r="E11390" s="1" t="n">
        <v>38</v>
      </c>
      <c r="F11390" s="1" t="n">
        <v>5</v>
      </c>
      <c r="G11390" s="1" t="n">
        <v>190</v>
      </c>
      <c r="H11390" s="1" t="s">
        <v>31</v>
      </c>
      <c r="I11390" s="1" t="s">
        <v>44</v>
      </c>
      <c r="J11390" s="4" t="n">
        <v>45041</v>
      </c>
      <c r="K11390" s="5" t="b">
        <f aca="false">TRUE()</f>
        <v>1</v>
      </c>
      <c r="L11390" s="6" t="str">
        <f aca="false">IFERROR(INDEX(CategoryCodes!$B$2:$B$9,MATCH(C11390,CategoryCodes!$A$2:$A$9,0)),"")</f>
        <v>D</v>
      </c>
      <c r="M11390" s="7" t="n">
        <f aca="false">IFERROR(VALUE(MID(D11390,FIND("_",D11390)+1,FIND("_",D11390,FIND("_",D11390)+1)-FIND("_",D11390)-1)),"")</f>
        <v>23</v>
      </c>
      <c r="N11390" s="7" t="str">
        <f aca="false">IF(OR(C11390="",M11390=""),"",C11390&amp;" Item "&amp;M11390)</f>
        <v>Electric household essentials Item 23</v>
      </c>
      <c r="O11390" s="7" t="n">
        <v>487</v>
      </c>
      <c r="P11390" s="8" t="n">
        <f aca="false">G11390*Q11390</f>
        <v>19</v>
      </c>
      <c r="Q11390" s="9" t="n">
        <f aca="false">IF(K11390=TRUE(),0.1,0)</f>
        <v>0.1</v>
      </c>
    </row>
    <row r="11391" customFormat="false" ht="15" hidden="false" customHeight="true" outlineLevel="0" collapsed="false">
      <c r="A11391" s="1" t="s">
        <v>11644</v>
      </c>
      <c r="B11391" s="1" t="s">
        <v>18</v>
      </c>
      <c r="C11391" s="1" t="s">
        <v>25</v>
      </c>
      <c r="D11391" s="1" t="s">
        <v>290</v>
      </c>
      <c r="E11391" s="1" t="n">
        <v>8</v>
      </c>
      <c r="F11391" s="1" t="n">
        <v>3</v>
      </c>
      <c r="G11391" s="1" t="n">
        <v>24</v>
      </c>
      <c r="H11391" s="1" t="s">
        <v>21</v>
      </c>
      <c r="I11391" s="1" t="s">
        <v>44</v>
      </c>
      <c r="J11391" s="4" t="n">
        <v>44854</v>
      </c>
      <c r="L11391" s="6" t="str">
        <f aca="false">IFERROR(INDEX(CategoryCodes!$B$2:$B$9,MATCH(C11391,CategoryCodes!$A$2:$A$9,0)),"")</f>
        <v>G</v>
      </c>
      <c r="M11391" s="7" t="n">
        <f aca="false">IFERROR(VALUE(MID(D11391,FIND("_",D11391)+1,FIND("_",D11391,FIND("_",D11391)+1)-FIND("_",D11391)-1)),"")</f>
        <v>3</v>
      </c>
      <c r="N11391" s="7" t="str">
        <f aca="false">IF(OR(C11391="",M11391=""),"",C11391&amp;" Item "&amp;M11391)</f>
        <v>Milk Products Item 3</v>
      </c>
      <c r="O11391" s="7" t="n">
        <v>321</v>
      </c>
      <c r="P11391" s="8" t="n">
        <f aca="false">G11391*Q11391</f>
        <v>0</v>
      </c>
      <c r="Q11391" s="9" t="n">
        <f aca="false">IF(K11391=TRUE(),0.1,0)</f>
        <v>0</v>
      </c>
    </row>
    <row r="11392" customFormat="false" ht="15" hidden="false" customHeight="true" outlineLevel="0" collapsed="false">
      <c r="A11392" s="1" t="s">
        <v>11645</v>
      </c>
      <c r="B11392" s="1" t="s">
        <v>122</v>
      </c>
      <c r="C11392" s="1" t="s">
        <v>34</v>
      </c>
      <c r="D11392" s="1" t="s">
        <v>180</v>
      </c>
      <c r="E11392" s="1" t="n">
        <v>9.5</v>
      </c>
      <c r="F11392" s="1" t="n">
        <v>2</v>
      </c>
      <c r="G11392" s="1" t="n">
        <v>19</v>
      </c>
      <c r="H11392" s="1" t="s">
        <v>31</v>
      </c>
      <c r="I11392" s="1" t="s">
        <v>22</v>
      </c>
      <c r="J11392" s="4" t="n">
        <v>45451</v>
      </c>
      <c r="K11392" s="5" t="b">
        <f aca="false">FALSE()</f>
        <v>0</v>
      </c>
      <c r="L11392" s="6" t="str">
        <f aca="false">IFERROR(INDEX(CategoryCodes!$B$2:$B$9,MATCH(C11392,CategoryCodes!$A$2:$A$9,0)),"")</f>
        <v>A</v>
      </c>
      <c r="M11392" s="7" t="n">
        <f aca="false">IFERROR(VALUE(MID(D11392,FIND("_",D11392)+1,FIND("_",D11392,FIND("_",D11392)+1)-FIND("_",D11392)-1)),"")</f>
        <v>4</v>
      </c>
      <c r="N11392" s="7" t="str">
        <f aca="false">IF(OR(C11392="",M11392=""),"",C11392&amp;" Item "&amp;M11392)</f>
        <v>Beverages Item 4</v>
      </c>
      <c r="O11392" s="7" t="n">
        <v>11</v>
      </c>
      <c r="P11392" s="8" t="n">
        <f aca="false">G11392*Q11392</f>
        <v>0</v>
      </c>
      <c r="Q11392" s="9" t="n">
        <f aca="false">IF(K11392=TRUE(),0.1,0)</f>
        <v>0</v>
      </c>
    </row>
    <row r="11393" customFormat="false" ht="15" hidden="false" customHeight="true" outlineLevel="0" collapsed="false">
      <c r="A11393" s="1" t="s">
        <v>11646</v>
      </c>
      <c r="B11393" s="1" t="s">
        <v>129</v>
      </c>
      <c r="C11393" s="1" t="s">
        <v>72</v>
      </c>
      <c r="D11393" s="1" t="s">
        <v>364</v>
      </c>
      <c r="E11393" s="1" t="n">
        <v>5</v>
      </c>
      <c r="F11393" s="1" t="n">
        <v>3</v>
      </c>
      <c r="G11393" s="1" t="n">
        <v>15</v>
      </c>
      <c r="H11393" s="1" t="s">
        <v>21</v>
      </c>
      <c r="I11393" s="1" t="s">
        <v>22</v>
      </c>
      <c r="J11393" s="4" t="n">
        <v>45248</v>
      </c>
      <c r="L11393" s="6" t="str">
        <f aca="false">IFERROR(INDEX(CategoryCodes!$B$2:$B$9,MATCH(C11393,CategoryCodes!$A$2:$A$9,0)),"")</f>
        <v>D</v>
      </c>
      <c r="M11393" s="7" t="n">
        <f aca="false">IFERROR(VALUE(MID(D11393,FIND("_",D11393)+1,FIND("_",D11393,FIND("_",D11393)+1)-FIND("_",D11393)-1)),"")</f>
        <v>1</v>
      </c>
      <c r="N11393" s="7" t="str">
        <f aca="false">IF(OR(C11393="",M11393=""),"",C11393&amp;" Item "&amp;M11393)</f>
        <v>Electric household essentials Item 1</v>
      </c>
      <c r="O11393" s="7" t="n">
        <v>150</v>
      </c>
      <c r="P11393" s="8" t="n">
        <f aca="false">G11393*Q11393</f>
        <v>0</v>
      </c>
      <c r="Q11393" s="9" t="n">
        <f aca="false">IF(K11393=TRUE(),0.1,0)</f>
        <v>0</v>
      </c>
    </row>
    <row r="11394" customFormat="false" ht="15" hidden="false" customHeight="true" outlineLevel="0" collapsed="false">
      <c r="A11394" s="1" t="s">
        <v>11647</v>
      </c>
      <c r="B11394" s="1" t="s">
        <v>49</v>
      </c>
      <c r="C11394" s="1" t="s">
        <v>136</v>
      </c>
      <c r="D11394" s="1" t="s">
        <v>341</v>
      </c>
      <c r="E11394" s="1" t="n">
        <v>20</v>
      </c>
      <c r="F11394" s="1" t="n">
        <v>3</v>
      </c>
      <c r="G11394" s="1" t="n">
        <v>60</v>
      </c>
      <c r="H11394" s="1" t="s">
        <v>21</v>
      </c>
      <c r="I11394" s="1" t="s">
        <v>22</v>
      </c>
      <c r="J11394" s="4" t="n">
        <v>45461</v>
      </c>
      <c r="K11394" s="5" t="b">
        <f aca="false">FALSE()</f>
        <v>0</v>
      </c>
      <c r="L11394" s="6" t="str">
        <f aca="false">IFERROR(INDEX(CategoryCodes!$B$2:$B$9,MATCH(C11394,CategoryCodes!$A$2:$A$9,0)),"")</f>
        <v>C</v>
      </c>
      <c r="M11394" s="7" t="n">
        <f aca="false">IFERROR(VALUE(MID(D11394,FIND("_",D11394)+1,FIND("_",D11394,FIND("_",D11394)+1)-FIND("_",D11394)-1)),"")</f>
        <v>11</v>
      </c>
      <c r="N11394" s="7" t="str">
        <f aca="false">IF(OR(C11394="",M11394=""),"",C11394&amp;" Item "&amp;M11394)</f>
        <v>Computers and electric accessories Item 11</v>
      </c>
      <c r="O11394" s="7" t="n">
        <v>213</v>
      </c>
      <c r="P11394" s="8" t="n">
        <f aca="false">G11394*Q11394</f>
        <v>0</v>
      </c>
      <c r="Q11394" s="9" t="n">
        <f aca="false">IF(K11394=TRUE(),0.1,0)</f>
        <v>0</v>
      </c>
    </row>
    <row r="11395" customFormat="false" ht="15" hidden="false" customHeight="true" outlineLevel="0" collapsed="false">
      <c r="A11395" s="1" t="s">
        <v>11648</v>
      </c>
      <c r="B11395" s="1" t="s">
        <v>174</v>
      </c>
      <c r="C11395" s="1" t="s">
        <v>38</v>
      </c>
      <c r="D11395" s="1" t="s">
        <v>84</v>
      </c>
      <c r="E11395" s="1" t="n">
        <v>18.5</v>
      </c>
      <c r="F11395" s="1" t="n">
        <v>9</v>
      </c>
      <c r="G11395" s="1" t="n">
        <v>166.5</v>
      </c>
      <c r="H11395" s="1" t="s">
        <v>21</v>
      </c>
      <c r="I11395" s="1" t="s">
        <v>44</v>
      </c>
      <c r="J11395" s="4" t="n">
        <v>44841</v>
      </c>
      <c r="K11395" s="5" t="b">
        <f aca="false">FALSE()</f>
        <v>0</v>
      </c>
      <c r="L11395" s="6" t="str">
        <f aca="false">IFERROR(INDEX(CategoryCodes!$B$2:$B$9,MATCH(C11395,CategoryCodes!$A$2:$A$9,0)),"")</f>
        <v>E</v>
      </c>
      <c r="M11395" s="7" t="n">
        <f aca="false">IFERROR(VALUE(MID(D11395,FIND("_",D11395)+1,FIND("_",D11395,FIND("_",D11395)+1)-FIND("_",D11395)-1)),"")</f>
        <v>10</v>
      </c>
      <c r="N11395" s="7" t="str">
        <f aca="false">IF(OR(C11395="",M11395=""),"",C11395&amp;" Item "&amp;M11395)</f>
        <v>Food Item 10</v>
      </c>
      <c r="O11395" s="7" t="n">
        <v>496</v>
      </c>
      <c r="P11395" s="8" t="n">
        <f aca="false">G11395*Q11395</f>
        <v>0</v>
      </c>
      <c r="Q11395" s="9" t="n">
        <f aca="false">IF(K11395=TRUE(),0.1,0)</f>
        <v>0</v>
      </c>
    </row>
    <row r="11396" customFormat="false" ht="15" hidden="false" customHeight="true" outlineLevel="0" collapsed="false">
      <c r="A11396" s="1" t="s">
        <v>11649</v>
      </c>
      <c r="B11396" s="1" t="s">
        <v>86</v>
      </c>
      <c r="C11396" s="1" t="s">
        <v>136</v>
      </c>
      <c r="D11396" s="1" t="s">
        <v>249</v>
      </c>
      <c r="E11396" s="1" t="n">
        <v>15.5</v>
      </c>
      <c r="F11396" s="1" t="n">
        <v>9</v>
      </c>
      <c r="G11396" s="1" t="n">
        <v>139.5</v>
      </c>
      <c r="H11396" s="1" t="s">
        <v>31</v>
      </c>
      <c r="I11396" s="1" t="s">
        <v>44</v>
      </c>
      <c r="J11396" s="4" t="n">
        <v>45247</v>
      </c>
      <c r="K11396" s="5" t="b">
        <f aca="false">FALSE()</f>
        <v>0</v>
      </c>
      <c r="L11396" s="6" t="str">
        <f aca="false">IFERROR(INDEX(CategoryCodes!$B$2:$B$9,MATCH(C11396,CategoryCodes!$A$2:$A$9,0)),"")</f>
        <v>C</v>
      </c>
      <c r="M11396" s="7" t="n">
        <f aca="false">IFERROR(VALUE(MID(D11396,FIND("_",D11396)+1,FIND("_",D11396,FIND("_",D11396)+1)-FIND("_",D11396)-1)),"")</f>
        <v>8</v>
      </c>
      <c r="N11396" s="7" t="str">
        <f aca="false">IF(OR(C11396="",M11396=""),"",C11396&amp;" Item "&amp;M11396)</f>
        <v>Computers and electric accessories Item 8</v>
      </c>
      <c r="O11396" s="7" t="n">
        <v>349</v>
      </c>
      <c r="P11396" s="8" t="n">
        <f aca="false">G11396*Q11396</f>
        <v>0</v>
      </c>
      <c r="Q11396" s="9" t="n">
        <f aca="false">IF(K11396=TRUE(),0.1,0)</f>
        <v>0</v>
      </c>
    </row>
    <row r="11397" customFormat="false" ht="15" hidden="false" customHeight="true" outlineLevel="0" collapsed="false">
      <c r="A11397" s="1" t="s">
        <v>11650</v>
      </c>
      <c r="B11397" s="1" t="s">
        <v>106</v>
      </c>
      <c r="C11397" s="1" t="s">
        <v>47</v>
      </c>
      <c r="D11397" s="1" t="s">
        <v>600</v>
      </c>
      <c r="E11397" s="1" t="n">
        <v>33.5</v>
      </c>
      <c r="F11397" s="1" t="n">
        <v>1</v>
      </c>
      <c r="G11397" s="1" t="n">
        <v>33.5</v>
      </c>
      <c r="H11397" s="1" t="s">
        <v>21</v>
      </c>
      <c r="I11397" s="1" t="s">
        <v>44</v>
      </c>
      <c r="J11397" s="4" t="n">
        <v>45434</v>
      </c>
      <c r="L11397" s="6" t="str">
        <f aca="false">IFERROR(INDEX(CategoryCodes!$B$2:$B$9,MATCH(C11397,CategoryCodes!$A$2:$A$9,0)),"")</f>
        <v>F</v>
      </c>
      <c r="M11397" s="7" t="n">
        <f aca="false">IFERROR(VALUE(MID(D11397,FIND("_",D11397)+1,FIND("_",D11397,FIND("_",D11397)+1)-FIND("_",D11397)-1)),"")</f>
        <v>20</v>
      </c>
      <c r="N11397" s="7" t="str">
        <f aca="false">IF(OR(C11397="",M11397=""),"",C11397&amp;" Item "&amp;M11397)</f>
        <v>Furniture Item 20</v>
      </c>
      <c r="O11397" s="7" t="n">
        <v>277</v>
      </c>
      <c r="P11397" s="8" t="n">
        <f aca="false">G11397*Q11397</f>
        <v>0</v>
      </c>
      <c r="Q11397" s="9" t="n">
        <f aca="false">IF(K11397=TRUE(),0.1,0)</f>
        <v>0</v>
      </c>
    </row>
    <row r="11398" customFormat="false" ht="15" hidden="false" customHeight="true" outlineLevel="0" collapsed="false">
      <c r="A11398" s="1" t="s">
        <v>11651</v>
      </c>
      <c r="B11398" s="1" t="s">
        <v>86</v>
      </c>
      <c r="C11398" s="1" t="s">
        <v>72</v>
      </c>
      <c r="D11398" s="1" t="s">
        <v>125</v>
      </c>
      <c r="E11398" s="1" t="n">
        <v>18.5</v>
      </c>
      <c r="F11398" s="1" t="n">
        <v>2</v>
      </c>
      <c r="G11398" s="1" t="n">
        <v>37</v>
      </c>
      <c r="H11398" s="1" t="s">
        <v>54</v>
      </c>
      <c r="I11398" s="1" t="s">
        <v>44</v>
      </c>
      <c r="J11398" s="4" t="n">
        <v>45568</v>
      </c>
      <c r="L11398" s="6" t="str">
        <f aca="false">IFERROR(INDEX(CategoryCodes!$B$2:$B$9,MATCH(C11398,CategoryCodes!$A$2:$A$9,0)),"")</f>
        <v>D</v>
      </c>
      <c r="M11398" s="7" t="n">
        <f aca="false">IFERROR(VALUE(MID(D11398,FIND("_",D11398)+1,FIND("_",D11398,FIND("_",D11398)+1)-FIND("_",D11398)-1)),"")</f>
        <v>10</v>
      </c>
      <c r="N11398" s="7" t="str">
        <f aca="false">IF(OR(C11398="",M11398=""),"",C11398&amp;" Item "&amp;M11398)</f>
        <v>Electric household essentials Item 10</v>
      </c>
      <c r="O11398" s="7" t="n">
        <v>477</v>
      </c>
      <c r="P11398" s="8" t="n">
        <f aca="false">G11398*Q11398</f>
        <v>0</v>
      </c>
      <c r="Q11398" s="9" t="n">
        <f aca="false">IF(K11398=TRUE(),0.1,0)</f>
        <v>0</v>
      </c>
    </row>
    <row r="11399" customFormat="false" ht="15" hidden="false" customHeight="true" outlineLevel="0" collapsed="false">
      <c r="A11399" s="1" t="s">
        <v>11652</v>
      </c>
      <c r="B11399" s="1" t="s">
        <v>37</v>
      </c>
      <c r="C11399" s="1" t="s">
        <v>136</v>
      </c>
      <c r="D11399" s="1" t="s">
        <v>299</v>
      </c>
      <c r="E11399" s="1" t="n">
        <v>12.5</v>
      </c>
      <c r="F11399" s="1" t="n">
        <v>2</v>
      </c>
      <c r="G11399" s="1" t="n">
        <v>25</v>
      </c>
      <c r="H11399" s="1" t="s">
        <v>21</v>
      </c>
      <c r="I11399" s="1" t="s">
        <v>44</v>
      </c>
      <c r="J11399" s="4" t="n">
        <v>45476</v>
      </c>
      <c r="K11399" s="5" t="b">
        <f aca="false">TRUE()</f>
        <v>1</v>
      </c>
      <c r="L11399" s="6" t="str">
        <f aca="false">IFERROR(INDEX(CategoryCodes!$B$2:$B$9,MATCH(C11399,CategoryCodes!$A$2:$A$9,0)),"")</f>
        <v>C</v>
      </c>
      <c r="M11399" s="7" t="n">
        <f aca="false">IFERROR(VALUE(MID(D11399,FIND("_",D11399)+1,FIND("_",D11399,FIND("_",D11399)+1)-FIND("_",D11399)-1)),"")</f>
        <v>6</v>
      </c>
      <c r="N11399" s="7" t="str">
        <f aca="false">IF(OR(C11399="",M11399=""),"",C11399&amp;" Item "&amp;M11399)</f>
        <v>Computers and electric accessories Item 6</v>
      </c>
      <c r="O11399" s="7" t="n">
        <v>67</v>
      </c>
      <c r="P11399" s="8" t="n">
        <f aca="false">G11399*Q11399</f>
        <v>2.5</v>
      </c>
      <c r="Q11399" s="9" t="n">
        <f aca="false">IF(K11399=TRUE(),0.1,0)</f>
        <v>0.1</v>
      </c>
    </row>
    <row r="11400" customFormat="false" ht="15" hidden="false" customHeight="true" outlineLevel="0" collapsed="false">
      <c r="A11400" s="1" t="s">
        <v>11653</v>
      </c>
      <c r="B11400" s="1" t="s">
        <v>119</v>
      </c>
      <c r="C11400" s="1" t="s">
        <v>38</v>
      </c>
      <c r="D11400" s="1" t="s">
        <v>371</v>
      </c>
      <c r="E11400" s="1" t="n">
        <v>41</v>
      </c>
      <c r="F11400" s="1" t="n">
        <v>8</v>
      </c>
      <c r="G11400" s="1" t="n">
        <v>328</v>
      </c>
      <c r="H11400" s="1" t="s">
        <v>31</v>
      </c>
      <c r="I11400" s="1" t="s">
        <v>22</v>
      </c>
      <c r="J11400" s="4" t="n">
        <v>45626</v>
      </c>
      <c r="L11400" s="6" t="str">
        <f aca="false">IFERROR(INDEX(CategoryCodes!$B$2:$B$9,MATCH(C11400,CategoryCodes!$A$2:$A$9,0)),"")</f>
        <v>E</v>
      </c>
      <c r="M11400" s="7" t="n">
        <f aca="false">IFERROR(VALUE(MID(D11400,FIND("_",D11400)+1,FIND("_",D11400,FIND("_",D11400)+1)-FIND("_",D11400)-1)),"")</f>
        <v>25</v>
      </c>
      <c r="N11400" s="7" t="str">
        <f aca="false">IF(OR(C11400="",M11400=""),"",C11400&amp;" Item "&amp;M11400)</f>
        <v>Food Item 25</v>
      </c>
      <c r="O11400" s="7" t="n">
        <v>242</v>
      </c>
      <c r="P11400" s="8" t="n">
        <f aca="false">G11400*Q11400</f>
        <v>0</v>
      </c>
      <c r="Q11400" s="9" t="n">
        <f aca="false">IF(K11400=TRUE(),0.1,0)</f>
        <v>0</v>
      </c>
    </row>
    <row r="11401" customFormat="false" ht="15" hidden="false" customHeight="true" outlineLevel="0" collapsed="false">
      <c r="A11401" s="1" t="s">
        <v>11654</v>
      </c>
      <c r="B11401" s="1" t="s">
        <v>71</v>
      </c>
      <c r="C11401" s="1" t="s">
        <v>72</v>
      </c>
      <c r="D11401" s="1" t="s">
        <v>767</v>
      </c>
      <c r="E11401" s="1" t="n">
        <v>6.5</v>
      </c>
      <c r="F11401" s="1" t="n">
        <v>8</v>
      </c>
      <c r="G11401" s="1" t="n">
        <v>52</v>
      </c>
      <c r="H11401" s="1" t="s">
        <v>31</v>
      </c>
      <c r="I11401" s="1" t="s">
        <v>44</v>
      </c>
      <c r="J11401" s="4" t="n">
        <v>44908</v>
      </c>
      <c r="L11401" s="6" t="str">
        <f aca="false">IFERROR(INDEX(CategoryCodes!$B$2:$B$9,MATCH(C11401,CategoryCodes!$A$2:$A$9,0)),"")</f>
        <v>D</v>
      </c>
      <c r="M11401" s="7" t="n">
        <f aca="false">IFERROR(VALUE(MID(D11401,FIND("_",D11401)+1,FIND("_",D11401,FIND("_",D11401)+1)-FIND("_",D11401)-1)),"")</f>
        <v>2</v>
      </c>
      <c r="N11401" s="7" t="str">
        <f aca="false">IF(OR(C11401="",M11401=""),"",C11401&amp;" Item "&amp;M11401)</f>
        <v>Electric household essentials Item 2</v>
      </c>
      <c r="O11401" s="7" t="n">
        <v>177</v>
      </c>
      <c r="P11401" s="8" t="n">
        <f aca="false">G11401*Q11401</f>
        <v>0</v>
      </c>
      <c r="Q11401" s="9" t="n">
        <f aca="false">IF(K11401=TRUE(),0.1,0)</f>
        <v>0</v>
      </c>
    </row>
    <row r="11402" customFormat="false" ht="15" hidden="false" customHeight="true" outlineLevel="0" collapsed="false">
      <c r="A11402" s="1" t="s">
        <v>11655</v>
      </c>
      <c r="B11402" s="1" t="s">
        <v>37</v>
      </c>
      <c r="C11402" s="1" t="s">
        <v>38</v>
      </c>
      <c r="E11402" s="1" t="n">
        <v>17</v>
      </c>
      <c r="H11402" s="1" t="s">
        <v>21</v>
      </c>
      <c r="I11402" s="1" t="s">
        <v>44</v>
      </c>
      <c r="J11402" s="4" t="n">
        <v>44714</v>
      </c>
      <c r="L11402" s="6" t="str">
        <f aca="false">IFERROR(INDEX(CategoryCodes!$B$2:$B$9,MATCH(C11402,CategoryCodes!$A$2:$A$9,0)),"")</f>
        <v>E</v>
      </c>
      <c r="M11402" s="7" t="str">
        <f aca="false">IFERROR(VALUE(MID(D11402,FIND("_",D11402)+1,FIND("_",D11402,FIND("_",D11402)+1)-FIND("_",D11402)-1)),"")</f>
        <v/>
      </c>
      <c r="N11402" s="7" t="str">
        <f aca="false">IF(OR(C11402="",M11402=""),"",C11402&amp;" Item "&amp;M11402)</f>
        <v/>
      </c>
      <c r="O11402" s="7" t="n">
        <v>215</v>
      </c>
      <c r="P11402" s="8" t="n">
        <f aca="false">G11402*Q11402</f>
        <v>0</v>
      </c>
      <c r="Q11402" s="9" t="n">
        <f aca="false">IF(K11402=TRUE(),0.1,0)</f>
        <v>0</v>
      </c>
    </row>
    <row r="11403" customFormat="false" ht="15" hidden="false" customHeight="true" outlineLevel="0" collapsed="false">
      <c r="A11403" s="1" t="s">
        <v>11656</v>
      </c>
      <c r="B11403" s="1" t="s">
        <v>119</v>
      </c>
      <c r="C11403" s="1" t="s">
        <v>19</v>
      </c>
      <c r="F11403" s="1" t="n">
        <v>6</v>
      </c>
      <c r="G11403" s="1" t="n">
        <v>246</v>
      </c>
      <c r="H11403" s="1" t="s">
        <v>54</v>
      </c>
      <c r="I11403" s="1" t="s">
        <v>22</v>
      </c>
      <c r="J11403" s="4" t="n">
        <v>45484</v>
      </c>
      <c r="L11403" s="6" t="str">
        <f aca="false">IFERROR(INDEX(CategoryCodes!$B$2:$B$9,MATCH(C11403,CategoryCodes!$A$2:$A$9,0)),"")</f>
        <v>H</v>
      </c>
      <c r="M11403" s="7" t="str">
        <f aca="false">IFERROR(VALUE(MID(D11403,FIND("_",D11403)+1,FIND("_",D11403,FIND("_",D11403)+1)-FIND("_",D11403)-1)),"")</f>
        <v/>
      </c>
      <c r="N11403" s="7" t="str">
        <f aca="false">IF(OR(C11403="",M11403=""),"",C11403&amp;" Item "&amp;M11403)</f>
        <v/>
      </c>
      <c r="O11403" s="7" t="n">
        <v>227</v>
      </c>
      <c r="P11403" s="8" t="n">
        <f aca="false">G11403*Q11403</f>
        <v>0</v>
      </c>
      <c r="Q11403" s="9" t="n">
        <f aca="false">IF(K11403=TRUE(),0.1,0)</f>
        <v>0</v>
      </c>
    </row>
    <row r="11404" customFormat="false" ht="15" hidden="false" customHeight="true" outlineLevel="0" collapsed="false">
      <c r="A11404" s="1" t="s">
        <v>11657</v>
      </c>
      <c r="B11404" s="1" t="s">
        <v>80</v>
      </c>
      <c r="C11404" s="1" t="s">
        <v>136</v>
      </c>
      <c r="D11404" s="1" t="s">
        <v>249</v>
      </c>
      <c r="E11404" s="1" t="n">
        <v>15.5</v>
      </c>
      <c r="F11404" s="1" t="n">
        <v>5</v>
      </c>
      <c r="G11404" s="1" t="n">
        <v>77.5</v>
      </c>
      <c r="H11404" s="1" t="s">
        <v>31</v>
      </c>
      <c r="I11404" s="1" t="s">
        <v>22</v>
      </c>
      <c r="J11404" s="4" t="n">
        <v>45127</v>
      </c>
      <c r="K11404" s="5" t="b">
        <f aca="false">FALSE()</f>
        <v>0</v>
      </c>
      <c r="L11404" s="6" t="str">
        <f aca="false">IFERROR(INDEX(CategoryCodes!$B$2:$B$9,MATCH(C11404,CategoryCodes!$A$2:$A$9,0)),"")</f>
        <v>C</v>
      </c>
      <c r="M11404" s="7" t="n">
        <f aca="false">IFERROR(VALUE(MID(D11404,FIND("_",D11404)+1,FIND("_",D11404,FIND("_",D11404)+1)-FIND("_",D11404)-1)),"")</f>
        <v>8</v>
      </c>
      <c r="N11404" s="7" t="str">
        <f aca="false">IF(OR(C11404="",M11404=""),"",C11404&amp;" Item "&amp;M11404)</f>
        <v>Computers and electric accessories Item 8</v>
      </c>
      <c r="O11404" s="7" t="n">
        <v>377</v>
      </c>
      <c r="P11404" s="8" t="n">
        <f aca="false">G11404*Q11404</f>
        <v>0</v>
      </c>
      <c r="Q11404" s="9" t="n">
        <f aca="false">IF(K11404=TRUE(),0.1,0)</f>
        <v>0</v>
      </c>
    </row>
    <row r="11405" customFormat="false" ht="15" hidden="false" customHeight="true" outlineLevel="0" collapsed="false">
      <c r="A11405" s="1" t="s">
        <v>11658</v>
      </c>
      <c r="B11405" s="1" t="s">
        <v>49</v>
      </c>
      <c r="C11405" s="1" t="s">
        <v>25</v>
      </c>
      <c r="D11405" s="1" t="s">
        <v>26</v>
      </c>
      <c r="E11405" s="1" t="n">
        <v>29</v>
      </c>
      <c r="F11405" s="1" t="n">
        <v>6</v>
      </c>
      <c r="G11405" s="1" t="n">
        <v>174</v>
      </c>
      <c r="H11405" s="1" t="s">
        <v>54</v>
      </c>
      <c r="I11405" s="1" t="s">
        <v>22</v>
      </c>
      <c r="J11405" s="4" t="n">
        <v>45217</v>
      </c>
      <c r="K11405" s="5" t="b">
        <f aca="false">TRUE()</f>
        <v>1</v>
      </c>
      <c r="L11405" s="6" t="str">
        <f aca="false">IFERROR(INDEX(CategoryCodes!$B$2:$B$9,MATCH(C11405,CategoryCodes!$A$2:$A$9,0)),"")</f>
        <v>G</v>
      </c>
      <c r="M11405" s="7" t="n">
        <f aca="false">IFERROR(VALUE(MID(D11405,FIND("_",D11405)+1,FIND("_",D11405,FIND("_",D11405)+1)-FIND("_",D11405)-1)),"")</f>
        <v>17</v>
      </c>
      <c r="N11405" s="7" t="str">
        <f aca="false">IF(OR(C11405="",M11405=""),"",C11405&amp;" Item "&amp;M11405)</f>
        <v>Milk Products Item 17</v>
      </c>
      <c r="O11405" s="7" t="n">
        <v>330</v>
      </c>
      <c r="P11405" s="8" t="n">
        <f aca="false">G11405*Q11405</f>
        <v>17.4</v>
      </c>
      <c r="Q11405" s="9" t="n">
        <f aca="false">IF(K11405=TRUE(),0.1,0)</f>
        <v>0.1</v>
      </c>
    </row>
    <row r="11406" customFormat="false" ht="15" hidden="false" customHeight="true" outlineLevel="0" collapsed="false">
      <c r="A11406" s="1" t="s">
        <v>11659</v>
      </c>
      <c r="B11406" s="1" t="s">
        <v>33</v>
      </c>
      <c r="C11406" s="1" t="s">
        <v>47</v>
      </c>
      <c r="D11406" s="1" t="s">
        <v>196</v>
      </c>
      <c r="E11406" s="1" t="n">
        <v>20</v>
      </c>
      <c r="F11406" s="1" t="n">
        <v>1</v>
      </c>
      <c r="G11406" s="1" t="n">
        <v>20</v>
      </c>
      <c r="H11406" s="1" t="s">
        <v>31</v>
      </c>
      <c r="I11406" s="1" t="s">
        <v>44</v>
      </c>
      <c r="J11406" s="4" t="n">
        <v>45628</v>
      </c>
      <c r="K11406" s="5" t="b">
        <f aca="false">TRUE()</f>
        <v>1</v>
      </c>
      <c r="L11406" s="6" t="str">
        <f aca="false">IFERROR(INDEX(CategoryCodes!$B$2:$B$9,MATCH(C11406,CategoryCodes!$A$2:$A$9,0)),"")</f>
        <v>F</v>
      </c>
      <c r="M11406" s="7" t="n">
        <f aca="false">IFERROR(VALUE(MID(D11406,FIND("_",D11406)+1,FIND("_",D11406,FIND("_",D11406)+1)-FIND("_",D11406)-1)),"")</f>
        <v>11</v>
      </c>
      <c r="N11406" s="7" t="str">
        <f aca="false">IF(OR(C11406="",M11406=""),"",C11406&amp;" Item "&amp;M11406)</f>
        <v>Furniture Item 11</v>
      </c>
      <c r="O11406" s="7" t="n">
        <v>10</v>
      </c>
      <c r="P11406" s="8" t="n">
        <f aca="false">G11406*Q11406</f>
        <v>2</v>
      </c>
      <c r="Q11406" s="9" t="n">
        <f aca="false">IF(K11406=TRUE(),0.1,0)</f>
        <v>0.1</v>
      </c>
    </row>
    <row r="11407" customFormat="false" ht="15" hidden="false" customHeight="true" outlineLevel="0" collapsed="false">
      <c r="A11407" s="1" t="s">
        <v>11660</v>
      </c>
      <c r="B11407" s="1" t="s">
        <v>52</v>
      </c>
      <c r="C11407" s="1" t="s">
        <v>136</v>
      </c>
      <c r="D11407" s="1" t="s">
        <v>235</v>
      </c>
      <c r="E11407" s="1" t="n">
        <v>18.5</v>
      </c>
      <c r="F11407" s="1" t="n">
        <v>7</v>
      </c>
      <c r="G11407" s="1" t="n">
        <v>129.5</v>
      </c>
      <c r="H11407" s="1" t="s">
        <v>21</v>
      </c>
      <c r="I11407" s="1" t="s">
        <v>22</v>
      </c>
      <c r="J11407" s="4" t="n">
        <v>45616</v>
      </c>
      <c r="L11407" s="6" t="str">
        <f aca="false">IFERROR(INDEX(CategoryCodes!$B$2:$B$9,MATCH(C11407,CategoryCodes!$A$2:$A$9,0)),"")</f>
        <v>C</v>
      </c>
      <c r="M11407" s="7" t="n">
        <f aca="false">IFERROR(VALUE(MID(D11407,FIND("_",D11407)+1,FIND("_",D11407,FIND("_",D11407)+1)-FIND("_",D11407)-1)),"")</f>
        <v>10</v>
      </c>
      <c r="N11407" s="7" t="str">
        <f aca="false">IF(OR(C11407="",M11407=""),"",C11407&amp;" Item "&amp;M11407)</f>
        <v>Computers and electric accessories Item 10</v>
      </c>
      <c r="O11407" s="7" t="n">
        <v>149</v>
      </c>
      <c r="P11407" s="8" t="n">
        <f aca="false">G11407*Q11407</f>
        <v>0</v>
      </c>
      <c r="Q11407" s="9" t="n">
        <f aca="false">IF(K11407=TRUE(),0.1,0)</f>
        <v>0</v>
      </c>
    </row>
    <row r="11408" customFormat="false" ht="15" hidden="false" customHeight="true" outlineLevel="0" collapsed="false">
      <c r="A11408" s="1" t="s">
        <v>11661</v>
      </c>
      <c r="B11408" s="1" t="s">
        <v>24</v>
      </c>
      <c r="C11408" s="1" t="s">
        <v>72</v>
      </c>
      <c r="D11408" s="1" t="s">
        <v>252</v>
      </c>
      <c r="E11408" s="1" t="n">
        <v>15.5</v>
      </c>
      <c r="F11408" s="1" t="n">
        <v>10</v>
      </c>
      <c r="G11408" s="1" t="n">
        <v>155</v>
      </c>
      <c r="H11408" s="1" t="s">
        <v>31</v>
      </c>
      <c r="I11408" s="1" t="s">
        <v>22</v>
      </c>
      <c r="J11408" s="4" t="n">
        <v>44799</v>
      </c>
      <c r="K11408" s="5" t="b">
        <f aca="false">TRUE()</f>
        <v>1</v>
      </c>
      <c r="L11408" s="6" t="str">
        <f aca="false">IFERROR(INDEX(CategoryCodes!$B$2:$B$9,MATCH(C11408,CategoryCodes!$A$2:$A$9,0)),"")</f>
        <v>D</v>
      </c>
      <c r="M11408" s="7" t="n">
        <f aca="false">IFERROR(VALUE(MID(D11408,FIND("_",D11408)+1,FIND("_",D11408,FIND("_",D11408)+1)-FIND("_",D11408)-1)),"")</f>
        <v>8</v>
      </c>
      <c r="N11408" s="7" t="str">
        <f aca="false">IF(OR(C11408="",M11408=""),"",C11408&amp;" Item "&amp;M11408)</f>
        <v>Electric household essentials Item 8</v>
      </c>
      <c r="O11408" s="7" t="n">
        <v>96</v>
      </c>
      <c r="P11408" s="8" t="n">
        <f aca="false">G11408*Q11408</f>
        <v>15.5</v>
      </c>
      <c r="Q11408" s="9" t="n">
        <f aca="false">IF(K11408=TRUE(),0.1,0)</f>
        <v>0.1</v>
      </c>
    </row>
    <row r="11409" customFormat="false" ht="15" hidden="false" customHeight="true" outlineLevel="0" collapsed="false">
      <c r="A11409" s="1" t="s">
        <v>11662</v>
      </c>
      <c r="B11409" s="1" t="s">
        <v>114</v>
      </c>
      <c r="C11409" s="1" t="s">
        <v>19</v>
      </c>
      <c r="D11409" s="1" t="s">
        <v>802</v>
      </c>
      <c r="E11409" s="1" t="n">
        <v>38</v>
      </c>
      <c r="F11409" s="1" t="n">
        <v>2</v>
      </c>
      <c r="G11409" s="1" t="n">
        <v>76</v>
      </c>
      <c r="H11409" s="1" t="s">
        <v>54</v>
      </c>
      <c r="I11409" s="1" t="s">
        <v>44</v>
      </c>
      <c r="J11409" s="4" t="n">
        <v>45496</v>
      </c>
      <c r="L11409" s="6" t="str">
        <f aca="false">IFERROR(INDEX(CategoryCodes!$B$2:$B$9,MATCH(C11409,CategoryCodes!$A$2:$A$9,0)),"")</f>
        <v>H</v>
      </c>
      <c r="M11409" s="7" t="n">
        <f aca="false">IFERROR(VALUE(MID(D11409,FIND("_",D11409)+1,FIND("_",D11409,FIND("_",D11409)+1)-FIND("_",D11409)-1)),"")</f>
        <v>23</v>
      </c>
      <c r="N11409" s="7" t="str">
        <f aca="false">IF(OR(C11409="",M11409=""),"",C11409&amp;" Item "&amp;M11409)</f>
        <v>Patisserie Item 23</v>
      </c>
      <c r="O11409" s="7" t="n">
        <v>32</v>
      </c>
      <c r="P11409" s="8" t="n">
        <f aca="false">G11409*Q11409</f>
        <v>0</v>
      </c>
      <c r="Q11409" s="9" t="n">
        <f aca="false">IF(K11409=TRUE(),0.1,0)</f>
        <v>0</v>
      </c>
    </row>
    <row r="11410" customFormat="false" ht="15" hidden="false" customHeight="true" outlineLevel="0" collapsed="false">
      <c r="A11410" s="1" t="s">
        <v>11663</v>
      </c>
      <c r="B11410" s="1" t="s">
        <v>37</v>
      </c>
      <c r="C11410" s="1" t="s">
        <v>72</v>
      </c>
      <c r="D11410" s="1" t="s">
        <v>925</v>
      </c>
      <c r="E11410" s="1" t="n">
        <v>17</v>
      </c>
      <c r="F11410" s="1" t="n">
        <v>2</v>
      </c>
      <c r="G11410" s="1" t="n">
        <v>34</v>
      </c>
      <c r="H11410" s="1" t="s">
        <v>54</v>
      </c>
      <c r="I11410" s="1" t="s">
        <v>44</v>
      </c>
      <c r="J11410" s="4" t="n">
        <v>45573</v>
      </c>
      <c r="K11410" s="5" t="b">
        <f aca="false">TRUE()</f>
        <v>1</v>
      </c>
      <c r="L11410" s="6" t="str">
        <f aca="false">IFERROR(INDEX(CategoryCodes!$B$2:$B$9,MATCH(C11410,CategoryCodes!$A$2:$A$9,0)),"")</f>
        <v>D</v>
      </c>
      <c r="M11410" s="7" t="n">
        <f aca="false">IFERROR(VALUE(MID(D11410,FIND("_",D11410)+1,FIND("_",D11410,FIND("_",D11410)+1)-FIND("_",D11410)-1)),"")</f>
        <v>9</v>
      </c>
      <c r="N11410" s="7" t="str">
        <f aca="false">IF(OR(C11410="",M11410=""),"",C11410&amp;" Item "&amp;M11410)</f>
        <v>Electric household essentials Item 9</v>
      </c>
      <c r="O11410" s="7" t="n">
        <v>11</v>
      </c>
      <c r="P11410" s="8" t="n">
        <f aca="false">G11410*Q11410</f>
        <v>3.4</v>
      </c>
      <c r="Q11410" s="9" t="n">
        <f aca="false">IF(K11410=TRUE(),0.1,0)</f>
        <v>0.1</v>
      </c>
    </row>
    <row r="11411" customFormat="false" ht="15" hidden="false" customHeight="true" outlineLevel="0" collapsed="false">
      <c r="A11411" s="1" t="s">
        <v>11664</v>
      </c>
      <c r="B11411" s="1" t="s">
        <v>69</v>
      </c>
      <c r="C11411" s="1" t="s">
        <v>38</v>
      </c>
      <c r="D11411" s="1" t="s">
        <v>191</v>
      </c>
      <c r="E11411" s="1" t="n">
        <v>33.5</v>
      </c>
      <c r="F11411" s="1" t="n">
        <v>5</v>
      </c>
      <c r="G11411" s="1" t="n">
        <v>167.5</v>
      </c>
      <c r="H11411" s="1" t="s">
        <v>54</v>
      </c>
      <c r="I11411" s="1" t="s">
        <v>22</v>
      </c>
      <c r="J11411" s="4" t="n">
        <v>44790</v>
      </c>
      <c r="L11411" s="6" t="str">
        <f aca="false">IFERROR(INDEX(CategoryCodes!$B$2:$B$9,MATCH(C11411,CategoryCodes!$A$2:$A$9,0)),"")</f>
        <v>E</v>
      </c>
      <c r="M11411" s="7" t="n">
        <f aca="false">IFERROR(VALUE(MID(D11411,FIND("_",D11411)+1,FIND("_",D11411,FIND("_",D11411)+1)-FIND("_",D11411)-1)),"")</f>
        <v>20</v>
      </c>
      <c r="N11411" s="7" t="str">
        <f aca="false">IF(OR(C11411="",M11411=""),"",C11411&amp;" Item "&amp;M11411)</f>
        <v>Food Item 20</v>
      </c>
      <c r="O11411" s="7" t="n">
        <v>446</v>
      </c>
      <c r="P11411" s="8" t="n">
        <f aca="false">G11411*Q11411</f>
        <v>0</v>
      </c>
      <c r="Q11411" s="9" t="n">
        <f aca="false">IF(K11411=TRUE(),0.1,0)</f>
        <v>0</v>
      </c>
    </row>
    <row r="11412" customFormat="false" ht="15" hidden="false" customHeight="true" outlineLevel="0" collapsed="false">
      <c r="A11412" s="1" t="s">
        <v>11665</v>
      </c>
      <c r="B11412" s="1" t="s">
        <v>46</v>
      </c>
      <c r="C11412" s="1" t="s">
        <v>72</v>
      </c>
      <c r="D11412" s="1" t="s">
        <v>328</v>
      </c>
      <c r="E11412" s="1" t="n">
        <v>32</v>
      </c>
      <c r="F11412" s="1" t="n">
        <v>2</v>
      </c>
      <c r="G11412" s="1" t="n">
        <v>64</v>
      </c>
      <c r="H11412" s="1" t="s">
        <v>21</v>
      </c>
      <c r="I11412" s="1" t="s">
        <v>44</v>
      </c>
      <c r="J11412" s="4" t="n">
        <v>44949</v>
      </c>
      <c r="K11412" s="5" t="b">
        <f aca="false">TRUE()</f>
        <v>1</v>
      </c>
      <c r="L11412" s="6" t="str">
        <f aca="false">IFERROR(INDEX(CategoryCodes!$B$2:$B$9,MATCH(C11412,CategoryCodes!$A$2:$A$9,0)),"")</f>
        <v>D</v>
      </c>
      <c r="M11412" s="7" t="n">
        <f aca="false">IFERROR(VALUE(MID(D11412,FIND("_",D11412)+1,FIND("_",D11412,FIND("_",D11412)+1)-FIND("_",D11412)-1)),"")</f>
        <v>19</v>
      </c>
      <c r="N11412" s="7" t="str">
        <f aca="false">IF(OR(C11412="",M11412=""),"",C11412&amp;" Item "&amp;M11412)</f>
        <v>Electric household essentials Item 19</v>
      </c>
      <c r="O11412" s="7" t="n">
        <v>410</v>
      </c>
      <c r="P11412" s="8" t="n">
        <f aca="false">G11412*Q11412</f>
        <v>6.4</v>
      </c>
      <c r="Q11412" s="9" t="n">
        <f aca="false">IF(K11412=TRUE(),0.1,0)</f>
        <v>0.1</v>
      </c>
    </row>
    <row r="11413" customFormat="false" ht="15" hidden="false" customHeight="true" outlineLevel="0" collapsed="false">
      <c r="A11413" s="1" t="s">
        <v>11666</v>
      </c>
      <c r="B11413" s="1" t="s">
        <v>61</v>
      </c>
      <c r="C11413" s="1" t="s">
        <v>29</v>
      </c>
      <c r="F11413" s="1" t="n">
        <v>8</v>
      </c>
      <c r="G11413" s="1" t="n">
        <v>304</v>
      </c>
      <c r="H11413" s="1" t="s">
        <v>54</v>
      </c>
      <c r="I11413" s="1" t="s">
        <v>22</v>
      </c>
      <c r="J11413" s="4" t="n">
        <v>45193</v>
      </c>
      <c r="K11413" s="5" t="b">
        <f aca="false">TRUE()</f>
        <v>1</v>
      </c>
      <c r="L11413" s="6" t="str">
        <f aca="false">IFERROR(INDEX(CategoryCodes!$B$2:$B$9,MATCH(C11413,CategoryCodes!$A$2:$A$9,0)),"")</f>
        <v>B</v>
      </c>
      <c r="M11413" s="7" t="str">
        <f aca="false">IFERROR(VALUE(MID(D11413,FIND("_",D11413)+1,FIND("_",D11413,FIND("_",D11413)+1)-FIND("_",D11413)-1)),"")</f>
        <v/>
      </c>
      <c r="N11413" s="7" t="str">
        <f aca="false">IF(OR(C11413="",M11413=""),"",C11413&amp;" Item "&amp;M11413)</f>
        <v/>
      </c>
      <c r="O11413" s="7" t="n">
        <v>118</v>
      </c>
      <c r="P11413" s="8" t="n">
        <f aca="false">G11413*Q11413</f>
        <v>30.4</v>
      </c>
      <c r="Q11413" s="9" t="n">
        <f aca="false">IF(K11413=TRUE(),0.1,0)</f>
        <v>0.1</v>
      </c>
    </row>
    <row r="11414" customFormat="false" ht="15" hidden="false" customHeight="true" outlineLevel="0" collapsed="false">
      <c r="A11414" s="1" t="s">
        <v>11667</v>
      </c>
      <c r="B11414" s="1" t="s">
        <v>129</v>
      </c>
      <c r="C11414" s="1" t="s">
        <v>19</v>
      </c>
      <c r="D11414" s="1" t="s">
        <v>139</v>
      </c>
      <c r="E11414" s="1" t="n">
        <v>20</v>
      </c>
      <c r="F11414" s="1" t="n">
        <v>10</v>
      </c>
      <c r="G11414" s="1" t="n">
        <v>200</v>
      </c>
      <c r="H11414" s="1" t="s">
        <v>54</v>
      </c>
      <c r="I11414" s="1" t="s">
        <v>22</v>
      </c>
      <c r="J11414" s="4" t="n">
        <v>44714</v>
      </c>
      <c r="K11414" s="5" t="b">
        <f aca="false">FALSE()</f>
        <v>0</v>
      </c>
      <c r="L11414" s="6" t="str">
        <f aca="false">IFERROR(INDEX(CategoryCodes!$B$2:$B$9,MATCH(C11414,CategoryCodes!$A$2:$A$9,0)),"")</f>
        <v>H</v>
      </c>
      <c r="M11414" s="7" t="n">
        <f aca="false">IFERROR(VALUE(MID(D11414,FIND("_",D11414)+1,FIND("_",D11414,FIND("_",D11414)+1)-FIND("_",D11414)-1)),"")</f>
        <v>11</v>
      </c>
      <c r="N11414" s="7" t="str">
        <f aca="false">IF(OR(C11414="",M11414=""),"",C11414&amp;" Item "&amp;M11414)</f>
        <v>Patisserie Item 11</v>
      </c>
      <c r="O11414" s="7" t="n">
        <v>427</v>
      </c>
      <c r="P11414" s="8" t="n">
        <f aca="false">G11414*Q11414</f>
        <v>0</v>
      </c>
      <c r="Q11414" s="9" t="n">
        <f aca="false">IF(K11414=TRUE(),0.1,0)</f>
        <v>0</v>
      </c>
    </row>
    <row r="11415" customFormat="false" ht="15" hidden="false" customHeight="true" outlineLevel="0" collapsed="false">
      <c r="A11415" s="1" t="s">
        <v>11668</v>
      </c>
      <c r="B11415" s="1" t="s">
        <v>28</v>
      </c>
      <c r="C11415" s="1" t="s">
        <v>19</v>
      </c>
      <c r="D11415" s="1" t="s">
        <v>170</v>
      </c>
      <c r="E11415" s="1" t="n">
        <v>24.5</v>
      </c>
      <c r="F11415" s="1" t="n">
        <v>7</v>
      </c>
      <c r="G11415" s="1" t="n">
        <v>171.5</v>
      </c>
      <c r="H11415" s="1" t="s">
        <v>31</v>
      </c>
      <c r="I11415" s="1" t="s">
        <v>22</v>
      </c>
      <c r="J11415" s="4" t="n">
        <v>44797</v>
      </c>
      <c r="L11415" s="6" t="str">
        <f aca="false">IFERROR(INDEX(CategoryCodes!$B$2:$B$9,MATCH(C11415,CategoryCodes!$A$2:$A$9,0)),"")</f>
        <v>H</v>
      </c>
      <c r="M11415" s="7" t="n">
        <f aca="false">IFERROR(VALUE(MID(D11415,FIND("_",D11415)+1,FIND("_",D11415,FIND("_",D11415)+1)-FIND("_",D11415)-1)),"")</f>
        <v>14</v>
      </c>
      <c r="N11415" s="7" t="str">
        <f aca="false">IF(OR(C11415="",M11415=""),"",C11415&amp;" Item "&amp;M11415)</f>
        <v>Patisserie Item 14</v>
      </c>
      <c r="O11415" s="7" t="n">
        <v>485</v>
      </c>
      <c r="P11415" s="8" t="n">
        <f aca="false">G11415*Q11415</f>
        <v>0</v>
      </c>
      <c r="Q11415" s="9" t="n">
        <f aca="false">IF(K11415=TRUE(),0.1,0)</f>
        <v>0</v>
      </c>
    </row>
    <row r="11416" customFormat="false" ht="15" hidden="false" customHeight="true" outlineLevel="0" collapsed="false">
      <c r="A11416" s="1" t="s">
        <v>11669</v>
      </c>
      <c r="B11416" s="1" t="s">
        <v>86</v>
      </c>
      <c r="C11416" s="1" t="s">
        <v>19</v>
      </c>
      <c r="D11416" s="1" t="s">
        <v>378</v>
      </c>
      <c r="E11416" s="1" t="n">
        <v>23</v>
      </c>
      <c r="F11416" s="1" t="n">
        <v>8</v>
      </c>
      <c r="G11416" s="1" t="n">
        <v>184</v>
      </c>
      <c r="H11416" s="1" t="s">
        <v>21</v>
      </c>
      <c r="I11416" s="1" t="s">
        <v>22</v>
      </c>
      <c r="J11416" s="4" t="n">
        <v>44586</v>
      </c>
      <c r="K11416" s="5" t="b">
        <f aca="false">TRUE()</f>
        <v>1</v>
      </c>
      <c r="L11416" s="6" t="str">
        <f aca="false">IFERROR(INDEX(CategoryCodes!$B$2:$B$9,MATCH(C11416,CategoryCodes!$A$2:$A$9,0)),"")</f>
        <v>H</v>
      </c>
      <c r="M11416" s="7" t="n">
        <f aca="false">IFERROR(VALUE(MID(D11416,FIND("_",D11416)+1,FIND("_",D11416,FIND("_",D11416)+1)-FIND("_",D11416)-1)),"")</f>
        <v>13</v>
      </c>
      <c r="N11416" s="7" t="str">
        <f aca="false">IF(OR(C11416="",M11416=""),"",C11416&amp;" Item "&amp;M11416)</f>
        <v>Patisserie Item 13</v>
      </c>
      <c r="O11416" s="7" t="n">
        <v>266</v>
      </c>
      <c r="P11416" s="8" t="n">
        <f aca="false">G11416*Q11416</f>
        <v>18.4</v>
      </c>
      <c r="Q11416" s="9" t="n">
        <f aca="false">IF(K11416=TRUE(),0.1,0)</f>
        <v>0.1</v>
      </c>
    </row>
    <row r="11417" customFormat="false" ht="15" hidden="false" customHeight="true" outlineLevel="0" collapsed="false">
      <c r="A11417" s="1" t="s">
        <v>11670</v>
      </c>
      <c r="B11417" s="1" t="s">
        <v>69</v>
      </c>
      <c r="C11417" s="1" t="s">
        <v>29</v>
      </c>
      <c r="D11417" s="1" t="s">
        <v>120</v>
      </c>
      <c r="E11417" s="1" t="n">
        <v>38</v>
      </c>
      <c r="F11417" s="1" t="n">
        <v>3</v>
      </c>
      <c r="G11417" s="1" t="n">
        <v>114</v>
      </c>
      <c r="H11417" s="1" t="s">
        <v>21</v>
      </c>
      <c r="I11417" s="1" t="s">
        <v>22</v>
      </c>
      <c r="J11417" s="4" t="n">
        <v>45570</v>
      </c>
      <c r="K11417" s="5" t="b">
        <f aca="false">TRUE()</f>
        <v>1</v>
      </c>
      <c r="L11417" s="6" t="str">
        <f aca="false">IFERROR(INDEX(CategoryCodes!$B$2:$B$9,MATCH(C11417,CategoryCodes!$A$2:$A$9,0)),"")</f>
        <v>B</v>
      </c>
      <c r="M11417" s="7" t="n">
        <f aca="false">IFERROR(VALUE(MID(D11417,FIND("_",D11417)+1,FIND("_",D11417,FIND("_",D11417)+1)-FIND("_",D11417)-1)),"")</f>
        <v>23</v>
      </c>
      <c r="N11417" s="7" t="str">
        <f aca="false">IF(OR(C11417="",M11417=""),"",C11417&amp;" Item "&amp;M11417)</f>
        <v>Butchers Item 23</v>
      </c>
      <c r="O11417" s="7" t="n">
        <v>330</v>
      </c>
      <c r="P11417" s="8" t="n">
        <f aca="false">G11417*Q11417</f>
        <v>11.4</v>
      </c>
      <c r="Q11417" s="9" t="n">
        <f aca="false">IF(K11417=TRUE(),0.1,0)</f>
        <v>0.1</v>
      </c>
    </row>
    <row r="11418" customFormat="false" ht="15" hidden="false" customHeight="true" outlineLevel="0" collapsed="false">
      <c r="A11418" s="1" t="s">
        <v>11671</v>
      </c>
      <c r="B11418" s="1" t="s">
        <v>104</v>
      </c>
      <c r="C11418" s="1" t="s">
        <v>34</v>
      </c>
      <c r="D11418" s="1" t="s">
        <v>262</v>
      </c>
      <c r="E11418" s="1" t="n">
        <v>32</v>
      </c>
      <c r="F11418" s="1" t="n">
        <v>6</v>
      </c>
      <c r="G11418" s="1" t="n">
        <v>192</v>
      </c>
      <c r="H11418" s="1" t="s">
        <v>54</v>
      </c>
      <c r="I11418" s="1" t="s">
        <v>44</v>
      </c>
      <c r="J11418" s="4" t="n">
        <v>44581</v>
      </c>
      <c r="L11418" s="6" t="str">
        <f aca="false">IFERROR(INDEX(CategoryCodes!$B$2:$B$9,MATCH(C11418,CategoryCodes!$A$2:$A$9,0)),"")</f>
        <v>A</v>
      </c>
      <c r="M11418" s="7" t="n">
        <f aca="false">IFERROR(VALUE(MID(D11418,FIND("_",D11418)+1,FIND("_",D11418,FIND("_",D11418)+1)-FIND("_",D11418)-1)),"")</f>
        <v>19</v>
      </c>
      <c r="N11418" s="7" t="str">
        <f aca="false">IF(OR(C11418="",M11418=""),"",C11418&amp;" Item "&amp;M11418)</f>
        <v>Beverages Item 19</v>
      </c>
      <c r="O11418" s="7" t="n">
        <v>171</v>
      </c>
      <c r="P11418" s="8" t="n">
        <f aca="false">G11418*Q11418</f>
        <v>0</v>
      </c>
      <c r="Q11418" s="9" t="n">
        <f aca="false">IF(K11418=TRUE(),0.1,0)</f>
        <v>0</v>
      </c>
    </row>
    <row r="11419" customFormat="false" ht="15" hidden="false" customHeight="true" outlineLevel="0" collapsed="false">
      <c r="A11419" s="1" t="s">
        <v>11672</v>
      </c>
      <c r="B11419" s="1" t="s">
        <v>18</v>
      </c>
      <c r="C11419" s="1" t="s">
        <v>29</v>
      </c>
      <c r="D11419" s="1" t="s">
        <v>944</v>
      </c>
      <c r="E11419" s="1" t="n">
        <v>20</v>
      </c>
      <c r="F11419" s="1" t="n">
        <v>2</v>
      </c>
      <c r="G11419" s="1" t="n">
        <v>40</v>
      </c>
      <c r="H11419" s="1" t="s">
        <v>21</v>
      </c>
      <c r="I11419" s="1" t="s">
        <v>44</v>
      </c>
      <c r="J11419" s="4" t="n">
        <v>45169</v>
      </c>
      <c r="L11419" s="6" t="str">
        <f aca="false">IFERROR(INDEX(CategoryCodes!$B$2:$B$9,MATCH(C11419,CategoryCodes!$A$2:$A$9,0)),"")</f>
        <v>B</v>
      </c>
      <c r="M11419" s="7" t="n">
        <f aca="false">IFERROR(VALUE(MID(D11419,FIND("_",D11419)+1,FIND("_",D11419,FIND("_",D11419)+1)-FIND("_",D11419)-1)),"")</f>
        <v>11</v>
      </c>
      <c r="N11419" s="7" t="str">
        <f aca="false">IF(OR(C11419="",M11419=""),"",C11419&amp;" Item "&amp;M11419)</f>
        <v>Butchers Item 11</v>
      </c>
      <c r="O11419" s="7" t="n">
        <v>210</v>
      </c>
      <c r="P11419" s="8" t="n">
        <f aca="false">G11419*Q11419</f>
        <v>0</v>
      </c>
      <c r="Q11419" s="9" t="n">
        <f aca="false">IF(K11419=TRUE(),0.1,0)</f>
        <v>0</v>
      </c>
    </row>
    <row r="11420" customFormat="false" ht="15" hidden="false" customHeight="true" outlineLevel="0" collapsed="false">
      <c r="A11420" s="1" t="s">
        <v>11673</v>
      </c>
      <c r="B11420" s="1" t="s">
        <v>52</v>
      </c>
      <c r="C11420" s="1" t="s">
        <v>29</v>
      </c>
      <c r="D11420" s="1" t="s">
        <v>141</v>
      </c>
      <c r="E11420" s="1" t="n">
        <v>27.5</v>
      </c>
      <c r="F11420" s="1" t="n">
        <v>5</v>
      </c>
      <c r="G11420" s="1" t="n">
        <v>137.5</v>
      </c>
      <c r="H11420" s="1" t="s">
        <v>31</v>
      </c>
      <c r="I11420" s="1" t="s">
        <v>44</v>
      </c>
      <c r="J11420" s="4" t="n">
        <v>45620</v>
      </c>
      <c r="K11420" s="5" t="b">
        <f aca="false">FALSE()</f>
        <v>0</v>
      </c>
      <c r="L11420" s="6" t="str">
        <f aca="false">IFERROR(INDEX(CategoryCodes!$B$2:$B$9,MATCH(C11420,CategoryCodes!$A$2:$A$9,0)),"")</f>
        <v>B</v>
      </c>
      <c r="M11420" s="7" t="n">
        <f aca="false">IFERROR(VALUE(MID(D11420,FIND("_",D11420)+1,FIND("_",D11420,FIND("_",D11420)+1)-FIND("_",D11420)-1)),"")</f>
        <v>16</v>
      </c>
      <c r="N11420" s="7" t="str">
        <f aca="false">IF(OR(C11420="",M11420=""),"",C11420&amp;" Item "&amp;M11420)</f>
        <v>Butchers Item 16</v>
      </c>
      <c r="O11420" s="7" t="n">
        <v>296</v>
      </c>
      <c r="P11420" s="8" t="n">
        <f aca="false">G11420*Q11420</f>
        <v>0</v>
      </c>
      <c r="Q11420" s="9" t="n">
        <f aca="false">IF(K11420=TRUE(),0.1,0)</f>
        <v>0</v>
      </c>
    </row>
    <row r="11421" customFormat="false" ht="15" hidden="false" customHeight="true" outlineLevel="0" collapsed="false">
      <c r="A11421" s="1" t="s">
        <v>11674</v>
      </c>
      <c r="B11421" s="1" t="s">
        <v>42</v>
      </c>
      <c r="C11421" s="1" t="s">
        <v>29</v>
      </c>
      <c r="D11421" s="1" t="s">
        <v>56</v>
      </c>
      <c r="E11421" s="1" t="n">
        <v>8</v>
      </c>
      <c r="F11421" s="1" t="n">
        <v>6</v>
      </c>
      <c r="G11421" s="1" t="n">
        <v>48</v>
      </c>
      <c r="H11421" s="1" t="s">
        <v>31</v>
      </c>
      <c r="I11421" s="1" t="s">
        <v>22</v>
      </c>
      <c r="J11421" s="4" t="n">
        <v>44678</v>
      </c>
      <c r="L11421" s="6" t="str">
        <f aca="false">IFERROR(INDEX(CategoryCodes!$B$2:$B$9,MATCH(C11421,CategoryCodes!$A$2:$A$9,0)),"")</f>
        <v>B</v>
      </c>
      <c r="M11421" s="7" t="n">
        <f aca="false">IFERROR(VALUE(MID(D11421,FIND("_",D11421)+1,FIND("_",D11421,FIND("_",D11421)+1)-FIND("_",D11421)-1)),"")</f>
        <v>3</v>
      </c>
      <c r="N11421" s="7" t="str">
        <f aca="false">IF(OR(C11421="",M11421=""),"",C11421&amp;" Item "&amp;M11421)</f>
        <v>Butchers Item 3</v>
      </c>
      <c r="O11421" s="7" t="n">
        <v>175</v>
      </c>
      <c r="P11421" s="8" t="n">
        <f aca="false">G11421*Q11421</f>
        <v>0</v>
      </c>
      <c r="Q11421" s="9" t="n">
        <f aca="false">IF(K11421=TRUE(),0.1,0)</f>
        <v>0</v>
      </c>
    </row>
    <row r="11422" customFormat="false" ht="15" hidden="false" customHeight="true" outlineLevel="0" collapsed="false">
      <c r="A11422" s="1" t="s">
        <v>11675</v>
      </c>
      <c r="B11422" s="1" t="s">
        <v>119</v>
      </c>
      <c r="C11422" s="1" t="s">
        <v>19</v>
      </c>
      <c r="D11422" s="1" t="s">
        <v>802</v>
      </c>
      <c r="E11422" s="1" t="n">
        <v>38</v>
      </c>
      <c r="F11422" s="1" t="n">
        <v>9</v>
      </c>
      <c r="G11422" s="1" t="n">
        <v>342</v>
      </c>
      <c r="H11422" s="1" t="s">
        <v>54</v>
      </c>
      <c r="I11422" s="1" t="s">
        <v>22</v>
      </c>
      <c r="J11422" s="4" t="n">
        <v>45376</v>
      </c>
      <c r="K11422" s="5" t="b">
        <f aca="false">TRUE()</f>
        <v>1</v>
      </c>
      <c r="L11422" s="6" t="str">
        <f aca="false">IFERROR(INDEX(CategoryCodes!$B$2:$B$9,MATCH(C11422,CategoryCodes!$A$2:$A$9,0)),"")</f>
        <v>H</v>
      </c>
      <c r="M11422" s="7" t="n">
        <f aca="false">IFERROR(VALUE(MID(D11422,FIND("_",D11422)+1,FIND("_",D11422,FIND("_",D11422)+1)-FIND("_",D11422)-1)),"")</f>
        <v>23</v>
      </c>
      <c r="N11422" s="7" t="str">
        <f aca="false">IF(OR(C11422="",M11422=""),"",C11422&amp;" Item "&amp;M11422)</f>
        <v>Patisserie Item 23</v>
      </c>
      <c r="O11422" s="7" t="n">
        <v>335</v>
      </c>
      <c r="P11422" s="8" t="n">
        <f aca="false">G11422*Q11422</f>
        <v>34.2</v>
      </c>
      <c r="Q11422" s="9" t="n">
        <f aca="false">IF(K11422=TRUE(),0.1,0)</f>
        <v>0.1</v>
      </c>
    </row>
    <row r="11423" customFormat="false" ht="15" hidden="false" customHeight="true" outlineLevel="0" collapsed="false">
      <c r="A11423" s="1" t="s">
        <v>11676</v>
      </c>
      <c r="B11423" s="1" t="s">
        <v>24</v>
      </c>
      <c r="C11423" s="1" t="s">
        <v>25</v>
      </c>
      <c r="E11423" s="1" t="n">
        <v>14</v>
      </c>
      <c r="H11423" s="1" t="s">
        <v>31</v>
      </c>
      <c r="I11423" s="1" t="s">
        <v>44</v>
      </c>
      <c r="J11423" s="4" t="n">
        <v>45430</v>
      </c>
      <c r="K11423" s="5" t="b">
        <f aca="false">FALSE()</f>
        <v>0</v>
      </c>
      <c r="L11423" s="6" t="str">
        <f aca="false">IFERROR(INDEX(CategoryCodes!$B$2:$B$9,MATCH(C11423,CategoryCodes!$A$2:$A$9,0)),"")</f>
        <v>G</v>
      </c>
      <c r="M11423" s="7" t="str">
        <f aca="false">IFERROR(VALUE(MID(D11423,FIND("_",D11423)+1,FIND("_",D11423,FIND("_",D11423)+1)-FIND("_",D11423)-1)),"")</f>
        <v/>
      </c>
      <c r="N11423" s="7" t="str">
        <f aca="false">IF(OR(C11423="",M11423=""),"",C11423&amp;" Item "&amp;M11423)</f>
        <v/>
      </c>
      <c r="O11423" s="7" t="n">
        <v>330</v>
      </c>
      <c r="P11423" s="8" t="n">
        <f aca="false">G11423*Q11423</f>
        <v>0</v>
      </c>
      <c r="Q11423" s="9" t="n">
        <f aca="false">IF(K11423=TRUE(),0.1,0)</f>
        <v>0</v>
      </c>
    </row>
    <row r="11424" customFormat="false" ht="15" hidden="false" customHeight="true" outlineLevel="0" collapsed="false">
      <c r="A11424" s="1" t="s">
        <v>11677</v>
      </c>
      <c r="B11424" s="1" t="s">
        <v>83</v>
      </c>
      <c r="C11424" s="1" t="s">
        <v>136</v>
      </c>
      <c r="D11424" s="1" t="s">
        <v>297</v>
      </c>
      <c r="E11424" s="1" t="n">
        <v>23</v>
      </c>
      <c r="F11424" s="1" t="n">
        <v>5</v>
      </c>
      <c r="G11424" s="1" t="n">
        <v>115</v>
      </c>
      <c r="H11424" s="1" t="s">
        <v>21</v>
      </c>
      <c r="I11424" s="1" t="s">
        <v>44</v>
      </c>
      <c r="J11424" s="4" t="n">
        <v>44893</v>
      </c>
      <c r="L11424" s="6" t="str">
        <f aca="false">IFERROR(INDEX(CategoryCodes!$B$2:$B$9,MATCH(C11424,CategoryCodes!$A$2:$A$9,0)),"")</f>
        <v>C</v>
      </c>
      <c r="M11424" s="7" t="n">
        <f aca="false">IFERROR(VALUE(MID(D11424,FIND("_",D11424)+1,FIND("_",D11424,FIND("_",D11424)+1)-FIND("_",D11424)-1)),"")</f>
        <v>13</v>
      </c>
      <c r="N11424" s="7" t="str">
        <f aca="false">IF(OR(C11424="",M11424=""),"",C11424&amp;" Item "&amp;M11424)</f>
        <v>Computers and electric accessories Item 13</v>
      </c>
      <c r="O11424" s="7" t="n">
        <v>402</v>
      </c>
      <c r="P11424" s="8" t="n">
        <f aca="false">G11424*Q11424</f>
        <v>0</v>
      </c>
      <c r="Q11424" s="9" t="n">
        <f aca="false">IF(K11424=TRUE(),0.1,0)</f>
        <v>0</v>
      </c>
    </row>
    <row r="11425" customFormat="false" ht="15" hidden="false" customHeight="true" outlineLevel="0" collapsed="false">
      <c r="A11425" s="1" t="s">
        <v>11678</v>
      </c>
      <c r="B11425" s="1" t="s">
        <v>37</v>
      </c>
      <c r="C11425" s="1" t="s">
        <v>136</v>
      </c>
      <c r="D11425" s="1" t="s">
        <v>235</v>
      </c>
      <c r="E11425" s="1" t="n">
        <v>18.5</v>
      </c>
      <c r="F11425" s="1" t="n">
        <v>4</v>
      </c>
      <c r="G11425" s="1" t="n">
        <v>74</v>
      </c>
      <c r="H11425" s="1" t="s">
        <v>31</v>
      </c>
      <c r="I11425" s="1" t="s">
        <v>44</v>
      </c>
      <c r="J11425" s="4" t="n">
        <v>45363</v>
      </c>
      <c r="L11425" s="6" t="str">
        <f aca="false">IFERROR(INDEX(CategoryCodes!$B$2:$B$9,MATCH(C11425,CategoryCodes!$A$2:$A$9,0)),"")</f>
        <v>C</v>
      </c>
      <c r="M11425" s="7" t="n">
        <f aca="false">IFERROR(VALUE(MID(D11425,FIND("_",D11425)+1,FIND("_",D11425,FIND("_",D11425)+1)-FIND("_",D11425)-1)),"")</f>
        <v>10</v>
      </c>
      <c r="N11425" s="7" t="str">
        <f aca="false">IF(OR(C11425="",M11425=""),"",C11425&amp;" Item "&amp;M11425)</f>
        <v>Computers and electric accessories Item 10</v>
      </c>
      <c r="O11425" s="7" t="n">
        <v>167</v>
      </c>
      <c r="P11425" s="8" t="n">
        <f aca="false">G11425*Q11425</f>
        <v>0</v>
      </c>
      <c r="Q11425" s="9" t="n">
        <f aca="false">IF(K11425=TRUE(),0.1,0)</f>
        <v>0</v>
      </c>
    </row>
    <row r="11426" customFormat="false" ht="15" hidden="false" customHeight="true" outlineLevel="0" collapsed="false">
      <c r="A11426" s="1" t="s">
        <v>11679</v>
      </c>
      <c r="B11426" s="1" t="s">
        <v>95</v>
      </c>
      <c r="C11426" s="1" t="s">
        <v>38</v>
      </c>
      <c r="D11426" s="1" t="s">
        <v>269</v>
      </c>
      <c r="E11426" s="1" t="n">
        <v>39.5</v>
      </c>
      <c r="F11426" s="1" t="n">
        <v>6</v>
      </c>
      <c r="G11426" s="1" t="n">
        <v>237</v>
      </c>
      <c r="H11426" s="1" t="s">
        <v>21</v>
      </c>
      <c r="I11426" s="1" t="s">
        <v>44</v>
      </c>
      <c r="J11426" s="4" t="n">
        <v>45221</v>
      </c>
      <c r="K11426" s="5" t="b">
        <f aca="false">TRUE()</f>
        <v>1</v>
      </c>
      <c r="L11426" s="6" t="str">
        <f aca="false">IFERROR(INDEX(CategoryCodes!$B$2:$B$9,MATCH(C11426,CategoryCodes!$A$2:$A$9,0)),"")</f>
        <v>E</v>
      </c>
      <c r="M11426" s="7" t="n">
        <f aca="false">IFERROR(VALUE(MID(D11426,FIND("_",D11426)+1,FIND("_",D11426,FIND("_",D11426)+1)-FIND("_",D11426)-1)),"")</f>
        <v>24</v>
      </c>
      <c r="N11426" s="7" t="str">
        <f aca="false">IF(OR(C11426="",M11426=""),"",C11426&amp;" Item "&amp;M11426)</f>
        <v>Food Item 24</v>
      </c>
      <c r="O11426" s="7" t="n">
        <v>248</v>
      </c>
      <c r="P11426" s="8" t="n">
        <f aca="false">G11426*Q11426</f>
        <v>23.7</v>
      </c>
      <c r="Q11426" s="9" t="n">
        <f aca="false">IF(K11426=TRUE(),0.1,0)</f>
        <v>0.1</v>
      </c>
    </row>
    <row r="11427" customFormat="false" ht="15" hidden="false" customHeight="true" outlineLevel="0" collapsed="false">
      <c r="A11427" s="1" t="s">
        <v>11680</v>
      </c>
      <c r="B11427" s="1" t="s">
        <v>18</v>
      </c>
      <c r="C11427" s="1" t="s">
        <v>34</v>
      </c>
      <c r="D11427" s="1" t="s">
        <v>264</v>
      </c>
      <c r="E11427" s="1" t="n">
        <v>33.5</v>
      </c>
      <c r="F11427" s="1" t="n">
        <v>5</v>
      </c>
      <c r="G11427" s="1" t="n">
        <v>167.5</v>
      </c>
      <c r="H11427" s="1" t="s">
        <v>31</v>
      </c>
      <c r="I11427" s="1" t="s">
        <v>22</v>
      </c>
      <c r="J11427" s="4" t="n">
        <v>44728</v>
      </c>
      <c r="L11427" s="6" t="str">
        <f aca="false">IFERROR(INDEX(CategoryCodes!$B$2:$B$9,MATCH(C11427,CategoryCodes!$A$2:$A$9,0)),"")</f>
        <v>A</v>
      </c>
      <c r="M11427" s="7" t="n">
        <f aca="false">IFERROR(VALUE(MID(D11427,FIND("_",D11427)+1,FIND("_",D11427,FIND("_",D11427)+1)-FIND("_",D11427)-1)),"")</f>
        <v>20</v>
      </c>
      <c r="N11427" s="7" t="str">
        <f aca="false">IF(OR(C11427="",M11427=""),"",C11427&amp;" Item "&amp;M11427)</f>
        <v>Beverages Item 20</v>
      </c>
      <c r="O11427" s="7" t="n">
        <v>303</v>
      </c>
      <c r="P11427" s="8" t="n">
        <f aca="false">G11427*Q11427</f>
        <v>0</v>
      </c>
      <c r="Q11427" s="9" t="n">
        <f aca="false">IF(K11427=TRUE(),0.1,0)</f>
        <v>0</v>
      </c>
    </row>
    <row r="11428" customFormat="false" ht="15" hidden="false" customHeight="true" outlineLevel="0" collapsed="false">
      <c r="A11428" s="1" t="s">
        <v>11681</v>
      </c>
      <c r="B11428" s="1" t="s">
        <v>95</v>
      </c>
      <c r="C11428" s="1" t="s">
        <v>47</v>
      </c>
      <c r="D11428" s="1" t="s">
        <v>301</v>
      </c>
      <c r="E11428" s="1" t="n">
        <v>6.5</v>
      </c>
      <c r="F11428" s="1" t="n">
        <v>10</v>
      </c>
      <c r="G11428" s="1" t="n">
        <v>65</v>
      </c>
      <c r="H11428" s="1" t="s">
        <v>31</v>
      </c>
      <c r="I11428" s="1" t="s">
        <v>44</v>
      </c>
      <c r="J11428" s="4" t="n">
        <v>45160</v>
      </c>
      <c r="K11428" s="5" t="b">
        <f aca="false">FALSE()</f>
        <v>0</v>
      </c>
      <c r="L11428" s="6" t="str">
        <f aca="false">IFERROR(INDEX(CategoryCodes!$B$2:$B$9,MATCH(C11428,CategoryCodes!$A$2:$A$9,0)),"")</f>
        <v>F</v>
      </c>
      <c r="M11428" s="7" t="n">
        <f aca="false">IFERROR(VALUE(MID(D11428,FIND("_",D11428)+1,FIND("_",D11428,FIND("_",D11428)+1)-FIND("_",D11428)-1)),"")</f>
        <v>2</v>
      </c>
      <c r="N11428" s="7" t="str">
        <f aca="false">IF(OR(C11428="",M11428=""),"",C11428&amp;" Item "&amp;M11428)</f>
        <v>Furniture Item 2</v>
      </c>
      <c r="O11428" s="7" t="n">
        <v>340</v>
      </c>
      <c r="P11428" s="8" t="n">
        <f aca="false">G11428*Q11428</f>
        <v>0</v>
      </c>
      <c r="Q11428" s="9" t="n">
        <f aca="false">IF(K11428=TRUE(),0.1,0)</f>
        <v>0</v>
      </c>
    </row>
    <row r="11429" customFormat="false" ht="15" hidden="false" customHeight="true" outlineLevel="0" collapsed="false">
      <c r="A11429" s="1" t="s">
        <v>11682</v>
      </c>
      <c r="B11429" s="1" t="s">
        <v>75</v>
      </c>
      <c r="C11429" s="1" t="s">
        <v>34</v>
      </c>
      <c r="F11429" s="1" t="n">
        <v>9</v>
      </c>
      <c r="G11429" s="1" t="n">
        <v>315</v>
      </c>
      <c r="H11429" s="1" t="s">
        <v>54</v>
      </c>
      <c r="I11429" s="1" t="s">
        <v>44</v>
      </c>
      <c r="J11429" s="4" t="n">
        <v>44605</v>
      </c>
      <c r="K11429" s="5" t="b">
        <f aca="false">TRUE()</f>
        <v>1</v>
      </c>
      <c r="L11429" s="6" t="str">
        <f aca="false">IFERROR(INDEX(CategoryCodes!$B$2:$B$9,MATCH(C11429,CategoryCodes!$A$2:$A$9,0)),"")</f>
        <v>A</v>
      </c>
      <c r="M11429" s="7" t="str">
        <f aca="false">IFERROR(VALUE(MID(D11429,FIND("_",D11429)+1,FIND("_",D11429,FIND("_",D11429)+1)-FIND("_",D11429)-1)),"")</f>
        <v/>
      </c>
      <c r="N11429" s="7" t="str">
        <f aca="false">IF(OR(C11429="",M11429=""),"",C11429&amp;" Item "&amp;M11429)</f>
        <v/>
      </c>
      <c r="O11429" s="7" t="n">
        <v>356</v>
      </c>
      <c r="P11429" s="8" t="n">
        <f aca="false">G11429*Q11429</f>
        <v>31.5</v>
      </c>
      <c r="Q11429" s="9" t="n">
        <f aca="false">IF(K11429=TRUE(),0.1,0)</f>
        <v>0.1</v>
      </c>
    </row>
    <row r="11430" customFormat="false" ht="15" hidden="false" customHeight="true" outlineLevel="0" collapsed="false">
      <c r="A11430" s="1" t="s">
        <v>11683</v>
      </c>
      <c r="B11430" s="1" t="s">
        <v>86</v>
      </c>
      <c r="C11430" s="1" t="s">
        <v>38</v>
      </c>
      <c r="D11430" s="1" t="s">
        <v>132</v>
      </c>
      <c r="E11430" s="1" t="n">
        <v>8</v>
      </c>
      <c r="F11430" s="1" t="n">
        <v>10</v>
      </c>
      <c r="G11430" s="1" t="n">
        <v>80</v>
      </c>
      <c r="H11430" s="1" t="s">
        <v>54</v>
      </c>
      <c r="I11430" s="1" t="s">
        <v>22</v>
      </c>
      <c r="J11430" s="4" t="n">
        <v>44888</v>
      </c>
      <c r="K11430" s="5" t="b">
        <f aca="false">FALSE()</f>
        <v>0</v>
      </c>
      <c r="L11430" s="6" t="str">
        <f aca="false">IFERROR(INDEX(CategoryCodes!$B$2:$B$9,MATCH(C11430,CategoryCodes!$A$2:$A$9,0)),"")</f>
        <v>E</v>
      </c>
      <c r="M11430" s="7" t="n">
        <f aca="false">IFERROR(VALUE(MID(D11430,FIND("_",D11430)+1,FIND("_",D11430,FIND("_",D11430)+1)-FIND("_",D11430)-1)),"")</f>
        <v>3</v>
      </c>
      <c r="N11430" s="7" t="str">
        <f aca="false">IF(OR(C11430="",M11430=""),"",C11430&amp;" Item "&amp;M11430)</f>
        <v>Food Item 3</v>
      </c>
      <c r="O11430" s="7" t="n">
        <v>271</v>
      </c>
      <c r="P11430" s="8" t="n">
        <f aca="false">G11430*Q11430</f>
        <v>0</v>
      </c>
      <c r="Q11430" s="9" t="n">
        <f aca="false">IF(K11430=TRUE(),0.1,0)</f>
        <v>0</v>
      </c>
    </row>
    <row r="11431" customFormat="false" ht="15" hidden="false" customHeight="true" outlineLevel="0" collapsed="false">
      <c r="A11431" s="1" t="s">
        <v>11684</v>
      </c>
      <c r="B11431" s="1" t="s">
        <v>80</v>
      </c>
      <c r="C11431" s="1" t="s">
        <v>136</v>
      </c>
      <c r="D11431" s="1" t="s">
        <v>393</v>
      </c>
      <c r="E11431" s="1" t="n">
        <v>9.5</v>
      </c>
      <c r="F11431" s="1" t="n">
        <v>1</v>
      </c>
      <c r="G11431" s="1" t="n">
        <v>9.5</v>
      </c>
      <c r="H11431" s="1" t="s">
        <v>31</v>
      </c>
      <c r="I11431" s="1" t="s">
        <v>22</v>
      </c>
      <c r="J11431" s="4" t="n">
        <v>45373</v>
      </c>
      <c r="K11431" s="5" t="b">
        <f aca="false">FALSE()</f>
        <v>0</v>
      </c>
      <c r="L11431" s="6" t="str">
        <f aca="false">IFERROR(INDEX(CategoryCodes!$B$2:$B$9,MATCH(C11431,CategoryCodes!$A$2:$A$9,0)),"")</f>
        <v>C</v>
      </c>
      <c r="M11431" s="7" t="n">
        <f aca="false">IFERROR(VALUE(MID(D11431,FIND("_",D11431)+1,FIND("_",D11431,FIND("_",D11431)+1)-FIND("_",D11431)-1)),"")</f>
        <v>4</v>
      </c>
      <c r="N11431" s="7" t="str">
        <f aca="false">IF(OR(C11431="",M11431=""),"",C11431&amp;" Item "&amp;M11431)</f>
        <v>Computers and electric accessories Item 4</v>
      </c>
      <c r="O11431" s="7" t="n">
        <v>431</v>
      </c>
      <c r="P11431" s="8" t="n">
        <f aca="false">G11431*Q11431</f>
        <v>0</v>
      </c>
      <c r="Q11431" s="9" t="n">
        <f aca="false">IF(K11431=TRUE(),0.1,0)</f>
        <v>0</v>
      </c>
    </row>
    <row r="11432" customFormat="false" ht="15" hidden="false" customHeight="true" outlineLevel="0" collapsed="false">
      <c r="A11432" s="1" t="s">
        <v>11685</v>
      </c>
      <c r="B11432" s="1" t="s">
        <v>33</v>
      </c>
      <c r="C11432" s="1" t="s">
        <v>72</v>
      </c>
      <c r="D11432" s="1" t="s">
        <v>355</v>
      </c>
      <c r="E11432" s="1" t="n">
        <v>27.5</v>
      </c>
      <c r="F11432" s="1" t="n">
        <v>1</v>
      </c>
      <c r="G11432" s="1" t="n">
        <v>27.5</v>
      </c>
      <c r="H11432" s="1" t="s">
        <v>21</v>
      </c>
      <c r="I11432" s="1" t="s">
        <v>22</v>
      </c>
      <c r="J11432" s="4" t="n">
        <v>45599</v>
      </c>
      <c r="K11432" s="5" t="b">
        <f aca="false">TRUE()</f>
        <v>1</v>
      </c>
      <c r="L11432" s="6" t="str">
        <f aca="false">IFERROR(INDEX(CategoryCodes!$B$2:$B$9,MATCH(C11432,CategoryCodes!$A$2:$A$9,0)),"")</f>
        <v>D</v>
      </c>
      <c r="M11432" s="7" t="n">
        <f aca="false">IFERROR(VALUE(MID(D11432,FIND("_",D11432)+1,FIND("_",D11432,FIND("_",D11432)+1)-FIND("_",D11432)-1)),"")</f>
        <v>16</v>
      </c>
      <c r="N11432" s="7" t="str">
        <f aca="false">IF(OR(C11432="",M11432=""),"",C11432&amp;" Item "&amp;M11432)</f>
        <v>Electric household essentials Item 16</v>
      </c>
      <c r="O11432" s="7" t="n">
        <v>280</v>
      </c>
      <c r="P11432" s="8" t="n">
        <f aca="false">G11432*Q11432</f>
        <v>2.75</v>
      </c>
      <c r="Q11432" s="9" t="n">
        <f aca="false">IF(K11432=TRUE(),0.1,0)</f>
        <v>0.1</v>
      </c>
    </row>
    <row r="11433" customFormat="false" ht="15" hidden="false" customHeight="true" outlineLevel="0" collapsed="false">
      <c r="A11433" s="1" t="s">
        <v>11686</v>
      </c>
      <c r="B11433" s="1" t="s">
        <v>49</v>
      </c>
      <c r="C11433" s="1" t="s">
        <v>19</v>
      </c>
      <c r="D11433" s="1" t="s">
        <v>170</v>
      </c>
      <c r="E11433" s="1" t="n">
        <v>24.5</v>
      </c>
      <c r="F11433" s="1" t="n">
        <v>7</v>
      </c>
      <c r="G11433" s="1" t="n">
        <v>171.5</v>
      </c>
      <c r="H11433" s="1" t="s">
        <v>21</v>
      </c>
      <c r="I11433" s="1" t="s">
        <v>22</v>
      </c>
      <c r="J11433" s="4" t="n">
        <v>45455</v>
      </c>
      <c r="L11433" s="6" t="str">
        <f aca="false">IFERROR(INDEX(CategoryCodes!$B$2:$B$9,MATCH(C11433,CategoryCodes!$A$2:$A$9,0)),"")</f>
        <v>H</v>
      </c>
      <c r="M11433" s="7" t="n">
        <f aca="false">IFERROR(VALUE(MID(D11433,FIND("_",D11433)+1,FIND("_",D11433,FIND("_",D11433)+1)-FIND("_",D11433)-1)),"")</f>
        <v>14</v>
      </c>
      <c r="N11433" s="7" t="str">
        <f aca="false">IF(OR(C11433="",M11433=""),"",C11433&amp;" Item "&amp;M11433)</f>
        <v>Patisserie Item 14</v>
      </c>
      <c r="O11433" s="7" t="n">
        <v>227</v>
      </c>
      <c r="P11433" s="8" t="n">
        <f aca="false">G11433*Q11433</f>
        <v>0</v>
      </c>
      <c r="Q11433" s="9" t="n">
        <f aca="false">IF(K11433=TRUE(),0.1,0)</f>
        <v>0</v>
      </c>
    </row>
    <row r="11434" customFormat="false" ht="15" hidden="false" customHeight="true" outlineLevel="0" collapsed="false">
      <c r="A11434" s="1" t="s">
        <v>11687</v>
      </c>
      <c r="B11434" s="1" t="s">
        <v>71</v>
      </c>
      <c r="C11434" s="1" t="s">
        <v>38</v>
      </c>
      <c r="D11434" s="1" t="s">
        <v>504</v>
      </c>
      <c r="E11434" s="1" t="n">
        <v>29</v>
      </c>
      <c r="F11434" s="1" t="n">
        <v>3</v>
      </c>
      <c r="G11434" s="1" t="n">
        <v>87</v>
      </c>
      <c r="H11434" s="1" t="s">
        <v>21</v>
      </c>
      <c r="I11434" s="1" t="s">
        <v>22</v>
      </c>
      <c r="J11434" s="4" t="n">
        <v>45197</v>
      </c>
      <c r="K11434" s="5" t="b">
        <f aca="false">TRUE()</f>
        <v>1</v>
      </c>
      <c r="L11434" s="6" t="str">
        <f aca="false">IFERROR(INDEX(CategoryCodes!$B$2:$B$9,MATCH(C11434,CategoryCodes!$A$2:$A$9,0)),"")</f>
        <v>E</v>
      </c>
      <c r="M11434" s="7" t="n">
        <f aca="false">IFERROR(VALUE(MID(D11434,FIND("_",D11434)+1,FIND("_",D11434,FIND("_",D11434)+1)-FIND("_",D11434)-1)),"")</f>
        <v>17</v>
      </c>
      <c r="N11434" s="7" t="str">
        <f aca="false">IF(OR(C11434="",M11434=""),"",C11434&amp;" Item "&amp;M11434)</f>
        <v>Food Item 17</v>
      </c>
      <c r="O11434" s="7" t="n">
        <v>234</v>
      </c>
      <c r="P11434" s="8" t="n">
        <f aca="false">G11434*Q11434</f>
        <v>8.7</v>
      </c>
      <c r="Q11434" s="9" t="n">
        <f aca="false">IF(K11434=TRUE(),0.1,0)</f>
        <v>0.1</v>
      </c>
    </row>
    <row r="11435" customFormat="false" ht="15" hidden="false" customHeight="true" outlineLevel="0" collapsed="false">
      <c r="A11435" s="1" t="s">
        <v>11688</v>
      </c>
      <c r="B11435" s="1" t="s">
        <v>106</v>
      </c>
      <c r="C11435" s="1" t="s">
        <v>29</v>
      </c>
      <c r="D11435" s="1" t="s">
        <v>389</v>
      </c>
      <c r="E11435" s="1" t="n">
        <v>41</v>
      </c>
      <c r="F11435" s="1" t="n">
        <v>5</v>
      </c>
      <c r="G11435" s="1" t="n">
        <v>205</v>
      </c>
      <c r="H11435" s="1" t="s">
        <v>31</v>
      </c>
      <c r="I11435" s="1" t="s">
        <v>22</v>
      </c>
      <c r="J11435" s="4" t="n">
        <v>45200</v>
      </c>
      <c r="K11435" s="5" t="b">
        <f aca="false">TRUE()</f>
        <v>1</v>
      </c>
      <c r="L11435" s="6" t="str">
        <f aca="false">IFERROR(INDEX(CategoryCodes!$B$2:$B$9,MATCH(C11435,CategoryCodes!$A$2:$A$9,0)),"")</f>
        <v>B</v>
      </c>
      <c r="M11435" s="7" t="n">
        <f aca="false">IFERROR(VALUE(MID(D11435,FIND("_",D11435)+1,FIND("_",D11435,FIND("_",D11435)+1)-FIND("_",D11435)-1)),"")</f>
        <v>25</v>
      </c>
      <c r="N11435" s="7" t="str">
        <f aca="false">IF(OR(C11435="",M11435=""),"",C11435&amp;" Item "&amp;M11435)</f>
        <v>Butchers Item 25</v>
      </c>
      <c r="O11435" s="7" t="n">
        <v>155</v>
      </c>
      <c r="P11435" s="8" t="n">
        <f aca="false">G11435*Q11435</f>
        <v>20.5</v>
      </c>
      <c r="Q11435" s="9" t="n">
        <f aca="false">IF(K11435=TRUE(),0.1,0)</f>
        <v>0.1</v>
      </c>
    </row>
    <row r="11436" customFormat="false" ht="15" hidden="false" customHeight="true" outlineLevel="0" collapsed="false">
      <c r="A11436" s="1" t="s">
        <v>11689</v>
      </c>
      <c r="B11436" s="1" t="s">
        <v>37</v>
      </c>
      <c r="C11436" s="1" t="s">
        <v>72</v>
      </c>
      <c r="F11436" s="1" t="n">
        <v>9</v>
      </c>
      <c r="G11436" s="1" t="n">
        <v>369</v>
      </c>
      <c r="H11436" s="1" t="s">
        <v>54</v>
      </c>
      <c r="I11436" s="1" t="s">
        <v>44</v>
      </c>
      <c r="J11436" s="4" t="n">
        <v>45169</v>
      </c>
      <c r="L11436" s="6" t="str">
        <f aca="false">IFERROR(INDEX(CategoryCodes!$B$2:$B$9,MATCH(C11436,CategoryCodes!$A$2:$A$9,0)),"")</f>
        <v>D</v>
      </c>
      <c r="M11436" s="7" t="str">
        <f aca="false">IFERROR(VALUE(MID(D11436,FIND("_",D11436)+1,FIND("_",D11436,FIND("_",D11436)+1)-FIND("_",D11436)-1)),"")</f>
        <v/>
      </c>
      <c r="N11436" s="7" t="str">
        <f aca="false">IF(OR(C11436="",M11436=""),"",C11436&amp;" Item "&amp;M11436)</f>
        <v/>
      </c>
      <c r="O11436" s="7" t="n">
        <v>290</v>
      </c>
      <c r="P11436" s="8" t="n">
        <f aca="false">G11436*Q11436</f>
        <v>0</v>
      </c>
      <c r="Q11436" s="9" t="n">
        <f aca="false">IF(K11436=TRUE(),0.1,0)</f>
        <v>0</v>
      </c>
    </row>
    <row r="11437" customFormat="false" ht="15" hidden="false" customHeight="true" outlineLevel="0" collapsed="false">
      <c r="A11437" s="1" t="s">
        <v>11690</v>
      </c>
      <c r="B11437" s="1" t="s">
        <v>83</v>
      </c>
      <c r="C11437" s="1" t="s">
        <v>25</v>
      </c>
      <c r="D11437" s="1" t="s">
        <v>546</v>
      </c>
      <c r="E11437" s="1" t="n">
        <v>23</v>
      </c>
      <c r="F11437" s="1" t="n">
        <v>2</v>
      </c>
      <c r="G11437" s="1" t="n">
        <v>46</v>
      </c>
      <c r="H11437" s="1" t="s">
        <v>31</v>
      </c>
      <c r="I11437" s="1" t="s">
        <v>44</v>
      </c>
      <c r="J11437" s="4" t="n">
        <v>45237</v>
      </c>
      <c r="K11437" s="5" t="b">
        <f aca="false">TRUE()</f>
        <v>1</v>
      </c>
      <c r="L11437" s="6" t="str">
        <f aca="false">IFERROR(INDEX(CategoryCodes!$B$2:$B$9,MATCH(C11437,CategoryCodes!$A$2:$A$9,0)),"")</f>
        <v>G</v>
      </c>
      <c r="M11437" s="7" t="n">
        <f aca="false">IFERROR(VALUE(MID(D11437,FIND("_",D11437)+1,FIND("_",D11437,FIND("_",D11437)+1)-FIND("_",D11437)-1)),"")</f>
        <v>13</v>
      </c>
      <c r="N11437" s="7" t="str">
        <f aca="false">IF(OR(C11437="",M11437=""),"",C11437&amp;" Item "&amp;M11437)</f>
        <v>Milk Products Item 13</v>
      </c>
      <c r="O11437" s="7" t="n">
        <v>67</v>
      </c>
      <c r="P11437" s="8" t="n">
        <f aca="false">G11437*Q11437</f>
        <v>4.6</v>
      </c>
      <c r="Q11437" s="9" t="n">
        <f aca="false">IF(K11437=TRUE(),0.1,0)</f>
        <v>0.1</v>
      </c>
    </row>
    <row r="11438" customFormat="false" ht="15" hidden="false" customHeight="true" outlineLevel="0" collapsed="false">
      <c r="A11438" s="1" t="s">
        <v>11691</v>
      </c>
      <c r="B11438" s="1" t="s">
        <v>69</v>
      </c>
      <c r="C11438" s="1" t="s">
        <v>19</v>
      </c>
      <c r="E11438" s="1" t="n">
        <v>9.5</v>
      </c>
      <c r="H11438" s="1" t="s">
        <v>31</v>
      </c>
      <c r="I11438" s="1" t="s">
        <v>44</v>
      </c>
      <c r="J11438" s="4" t="n">
        <v>45079</v>
      </c>
      <c r="K11438" s="5" t="b">
        <f aca="false">TRUE()</f>
        <v>1</v>
      </c>
      <c r="L11438" s="6" t="str">
        <f aca="false">IFERROR(INDEX(CategoryCodes!$B$2:$B$9,MATCH(C11438,CategoryCodes!$A$2:$A$9,0)),"")</f>
        <v>H</v>
      </c>
      <c r="M11438" s="7" t="str">
        <f aca="false">IFERROR(VALUE(MID(D11438,FIND("_",D11438)+1,FIND("_",D11438,FIND("_",D11438)+1)-FIND("_",D11438)-1)),"")</f>
        <v/>
      </c>
      <c r="N11438" s="7" t="str">
        <f aca="false">IF(OR(C11438="",M11438=""),"",C11438&amp;" Item "&amp;M11438)</f>
        <v/>
      </c>
      <c r="O11438" s="7" t="n">
        <v>459</v>
      </c>
      <c r="P11438" s="8" t="n">
        <f aca="false">G11438*Q11438</f>
        <v>0</v>
      </c>
      <c r="Q11438" s="9" t="n">
        <f aca="false">IF(K11438=TRUE(),0.1,0)</f>
        <v>0.1</v>
      </c>
    </row>
    <row r="11439" customFormat="false" ht="15" hidden="false" customHeight="true" outlineLevel="0" collapsed="false">
      <c r="A11439" s="1" t="s">
        <v>11692</v>
      </c>
      <c r="B11439" s="1" t="s">
        <v>52</v>
      </c>
      <c r="C11439" s="1" t="s">
        <v>19</v>
      </c>
      <c r="D11439" s="1" t="s">
        <v>461</v>
      </c>
      <c r="E11439" s="1" t="n">
        <v>26</v>
      </c>
      <c r="F11439" s="1" t="n">
        <v>8</v>
      </c>
      <c r="G11439" s="1" t="n">
        <v>208</v>
      </c>
      <c r="H11439" s="1" t="s">
        <v>31</v>
      </c>
      <c r="I11439" s="1" t="s">
        <v>22</v>
      </c>
      <c r="J11439" s="4" t="n">
        <v>44677</v>
      </c>
      <c r="K11439" s="5" t="b">
        <f aca="false">FALSE()</f>
        <v>0</v>
      </c>
      <c r="L11439" s="6" t="str">
        <f aca="false">IFERROR(INDEX(CategoryCodes!$B$2:$B$9,MATCH(C11439,CategoryCodes!$A$2:$A$9,0)),"")</f>
        <v>H</v>
      </c>
      <c r="M11439" s="7" t="n">
        <f aca="false">IFERROR(VALUE(MID(D11439,FIND("_",D11439)+1,FIND("_",D11439,FIND("_",D11439)+1)-FIND("_",D11439)-1)),"")</f>
        <v>15</v>
      </c>
      <c r="N11439" s="7" t="str">
        <f aca="false">IF(OR(C11439="",M11439=""),"",C11439&amp;" Item "&amp;M11439)</f>
        <v>Patisserie Item 15</v>
      </c>
      <c r="O11439" s="7" t="n">
        <v>404</v>
      </c>
      <c r="P11439" s="8" t="n">
        <f aca="false">G11439*Q11439</f>
        <v>0</v>
      </c>
      <c r="Q11439" s="9" t="n">
        <f aca="false">IF(K11439=TRUE(),0.1,0)</f>
        <v>0</v>
      </c>
    </row>
    <row r="11440" customFormat="false" ht="15" hidden="false" customHeight="true" outlineLevel="0" collapsed="false">
      <c r="A11440" s="1" t="s">
        <v>11693</v>
      </c>
      <c r="B11440" s="1" t="s">
        <v>61</v>
      </c>
      <c r="C11440" s="1" t="s">
        <v>34</v>
      </c>
      <c r="D11440" s="1" t="s">
        <v>110</v>
      </c>
      <c r="E11440" s="1" t="n">
        <v>41</v>
      </c>
      <c r="F11440" s="1" t="n">
        <v>8</v>
      </c>
      <c r="G11440" s="1" t="n">
        <v>328</v>
      </c>
      <c r="H11440" s="1" t="s">
        <v>21</v>
      </c>
      <c r="I11440" s="1" t="s">
        <v>22</v>
      </c>
      <c r="J11440" s="4" t="n">
        <v>45506</v>
      </c>
      <c r="K11440" s="5" t="b">
        <f aca="false">FALSE()</f>
        <v>0</v>
      </c>
      <c r="L11440" s="6" t="str">
        <f aca="false">IFERROR(INDEX(CategoryCodes!$B$2:$B$9,MATCH(C11440,CategoryCodes!$A$2:$A$9,0)),"")</f>
        <v>A</v>
      </c>
      <c r="M11440" s="7" t="n">
        <f aca="false">IFERROR(VALUE(MID(D11440,FIND("_",D11440)+1,FIND("_",D11440,FIND("_",D11440)+1)-FIND("_",D11440)-1)),"")</f>
        <v>25</v>
      </c>
      <c r="N11440" s="7" t="str">
        <f aca="false">IF(OR(C11440="",M11440=""),"",C11440&amp;" Item "&amp;M11440)</f>
        <v>Beverages Item 25</v>
      </c>
      <c r="O11440" s="7" t="n">
        <v>156</v>
      </c>
      <c r="P11440" s="8" t="n">
        <f aca="false">G11440*Q11440</f>
        <v>0</v>
      </c>
      <c r="Q11440" s="9" t="n">
        <f aca="false">IF(K11440=TRUE(),0.1,0)</f>
        <v>0</v>
      </c>
    </row>
    <row r="11441" customFormat="false" ht="15" hidden="false" customHeight="true" outlineLevel="0" collapsed="false">
      <c r="A11441" s="1" t="s">
        <v>11694</v>
      </c>
      <c r="B11441" s="1" t="s">
        <v>129</v>
      </c>
      <c r="C11441" s="1" t="s">
        <v>136</v>
      </c>
      <c r="D11441" s="1" t="s">
        <v>1054</v>
      </c>
      <c r="E11441" s="1" t="n">
        <v>8</v>
      </c>
      <c r="F11441" s="1" t="n">
        <v>10</v>
      </c>
      <c r="G11441" s="1" t="n">
        <v>80</v>
      </c>
      <c r="H11441" s="1" t="s">
        <v>31</v>
      </c>
      <c r="I11441" s="1" t="s">
        <v>22</v>
      </c>
      <c r="J11441" s="4" t="n">
        <v>45227</v>
      </c>
      <c r="K11441" s="5" t="b">
        <f aca="false">FALSE()</f>
        <v>0</v>
      </c>
      <c r="L11441" s="6" t="str">
        <f aca="false">IFERROR(INDEX(CategoryCodes!$B$2:$B$9,MATCH(C11441,CategoryCodes!$A$2:$A$9,0)),"")</f>
        <v>C</v>
      </c>
      <c r="M11441" s="7" t="n">
        <f aca="false">IFERROR(VALUE(MID(D11441,FIND("_",D11441)+1,FIND("_",D11441,FIND("_",D11441)+1)-FIND("_",D11441)-1)),"")</f>
        <v>3</v>
      </c>
      <c r="N11441" s="7" t="str">
        <f aca="false">IF(OR(C11441="",M11441=""),"",C11441&amp;" Item "&amp;M11441)</f>
        <v>Computers and electric accessories Item 3</v>
      </c>
      <c r="O11441" s="7" t="n">
        <v>87</v>
      </c>
      <c r="P11441" s="8" t="n">
        <f aca="false">G11441*Q11441</f>
        <v>0</v>
      </c>
      <c r="Q11441" s="9" t="n">
        <f aca="false">IF(K11441=TRUE(),0.1,0)</f>
        <v>0</v>
      </c>
    </row>
    <row r="11442" customFormat="false" ht="15" hidden="false" customHeight="true" outlineLevel="0" collapsed="false">
      <c r="A11442" s="1" t="s">
        <v>11695</v>
      </c>
      <c r="B11442" s="1" t="s">
        <v>24</v>
      </c>
      <c r="C11442" s="1" t="s">
        <v>72</v>
      </c>
      <c r="D11442" s="1" t="s">
        <v>252</v>
      </c>
      <c r="E11442" s="1" t="n">
        <v>15.5</v>
      </c>
      <c r="F11442" s="1" t="n">
        <v>5</v>
      </c>
      <c r="G11442" s="1" t="n">
        <v>77.5</v>
      </c>
      <c r="H11442" s="1" t="s">
        <v>21</v>
      </c>
      <c r="I11442" s="1" t="s">
        <v>44</v>
      </c>
      <c r="J11442" s="4" t="n">
        <v>44681</v>
      </c>
      <c r="L11442" s="6" t="str">
        <f aca="false">IFERROR(INDEX(CategoryCodes!$B$2:$B$9,MATCH(C11442,CategoryCodes!$A$2:$A$9,0)),"")</f>
        <v>D</v>
      </c>
      <c r="M11442" s="7" t="n">
        <f aca="false">IFERROR(VALUE(MID(D11442,FIND("_",D11442)+1,FIND("_",D11442,FIND("_",D11442)+1)-FIND("_",D11442)-1)),"")</f>
        <v>8</v>
      </c>
      <c r="N11442" s="7" t="str">
        <f aca="false">IF(OR(C11442="",M11442=""),"",C11442&amp;" Item "&amp;M11442)</f>
        <v>Electric household essentials Item 8</v>
      </c>
      <c r="O11442" s="7" t="n">
        <v>404</v>
      </c>
      <c r="P11442" s="8" t="n">
        <f aca="false">G11442*Q11442</f>
        <v>0</v>
      </c>
      <c r="Q11442" s="9" t="n">
        <f aca="false">IF(K11442=TRUE(),0.1,0)</f>
        <v>0</v>
      </c>
    </row>
    <row r="11443" customFormat="false" ht="15" hidden="false" customHeight="true" outlineLevel="0" collapsed="false">
      <c r="A11443" s="1" t="s">
        <v>11696</v>
      </c>
      <c r="B11443" s="1" t="s">
        <v>90</v>
      </c>
      <c r="C11443" s="1" t="s">
        <v>19</v>
      </c>
      <c r="E11443" s="1" t="n">
        <v>29</v>
      </c>
      <c r="H11443" s="1" t="s">
        <v>21</v>
      </c>
      <c r="I11443" s="1" t="s">
        <v>22</v>
      </c>
      <c r="J11443" s="4" t="n">
        <v>45053</v>
      </c>
      <c r="K11443" s="5" t="b">
        <f aca="false">FALSE()</f>
        <v>0</v>
      </c>
      <c r="L11443" s="6" t="str">
        <f aca="false">IFERROR(INDEX(CategoryCodes!$B$2:$B$9,MATCH(C11443,CategoryCodes!$A$2:$A$9,0)),"")</f>
        <v>H</v>
      </c>
      <c r="M11443" s="7" t="str">
        <f aca="false">IFERROR(VALUE(MID(D11443,FIND("_",D11443)+1,FIND("_",D11443,FIND("_",D11443)+1)-FIND("_",D11443)-1)),"")</f>
        <v/>
      </c>
      <c r="N11443" s="7" t="str">
        <f aca="false">IF(OR(C11443="",M11443=""),"",C11443&amp;" Item "&amp;M11443)</f>
        <v/>
      </c>
      <c r="O11443" s="7" t="n">
        <v>133</v>
      </c>
      <c r="P11443" s="8" t="n">
        <f aca="false">G11443*Q11443</f>
        <v>0</v>
      </c>
      <c r="Q11443" s="9" t="n">
        <f aca="false">IF(K11443=TRUE(),0.1,0)</f>
        <v>0</v>
      </c>
    </row>
    <row r="11444" customFormat="false" ht="15" hidden="false" customHeight="true" outlineLevel="0" collapsed="false">
      <c r="A11444" s="1" t="s">
        <v>11697</v>
      </c>
      <c r="B11444" s="1" t="s">
        <v>75</v>
      </c>
      <c r="C11444" s="1" t="s">
        <v>29</v>
      </c>
      <c r="D11444" s="1" t="s">
        <v>604</v>
      </c>
      <c r="E11444" s="1" t="n">
        <v>12.5</v>
      </c>
      <c r="F11444" s="1" t="n">
        <v>5</v>
      </c>
      <c r="G11444" s="1" t="n">
        <v>62.5</v>
      </c>
      <c r="H11444" s="1" t="s">
        <v>21</v>
      </c>
      <c r="I11444" s="1" t="s">
        <v>22</v>
      </c>
      <c r="J11444" s="4" t="n">
        <v>44585</v>
      </c>
      <c r="K11444" s="5" t="b">
        <f aca="false">FALSE()</f>
        <v>0</v>
      </c>
      <c r="L11444" s="6" t="str">
        <f aca="false">IFERROR(INDEX(CategoryCodes!$B$2:$B$9,MATCH(C11444,CategoryCodes!$A$2:$A$9,0)),"")</f>
        <v>B</v>
      </c>
      <c r="M11444" s="7" t="n">
        <f aca="false">IFERROR(VALUE(MID(D11444,FIND("_",D11444)+1,FIND("_",D11444,FIND("_",D11444)+1)-FIND("_",D11444)-1)),"")</f>
        <v>6</v>
      </c>
      <c r="N11444" s="7" t="str">
        <f aca="false">IF(OR(C11444="",M11444=""),"",C11444&amp;" Item "&amp;M11444)</f>
        <v>Butchers Item 6</v>
      </c>
      <c r="O11444" s="7" t="n">
        <v>116</v>
      </c>
      <c r="P11444" s="8" t="n">
        <f aca="false">G11444*Q11444</f>
        <v>0</v>
      </c>
      <c r="Q11444" s="9" t="n">
        <f aca="false">IF(K11444=TRUE(),0.1,0)</f>
        <v>0</v>
      </c>
    </row>
    <row r="11445" customFormat="false" ht="15" hidden="false" customHeight="true" outlineLevel="0" collapsed="false">
      <c r="A11445" s="1" t="s">
        <v>11698</v>
      </c>
      <c r="B11445" s="1" t="s">
        <v>80</v>
      </c>
      <c r="C11445" s="1" t="s">
        <v>38</v>
      </c>
      <c r="D11445" s="1" t="s">
        <v>269</v>
      </c>
      <c r="E11445" s="1" t="n">
        <v>39.5</v>
      </c>
      <c r="F11445" s="1" t="n">
        <v>7</v>
      </c>
      <c r="G11445" s="1" t="n">
        <v>276.5</v>
      </c>
      <c r="H11445" s="1" t="s">
        <v>21</v>
      </c>
      <c r="I11445" s="1" t="s">
        <v>44</v>
      </c>
      <c r="J11445" s="4" t="n">
        <v>44940</v>
      </c>
      <c r="L11445" s="6" t="str">
        <f aca="false">IFERROR(INDEX(CategoryCodes!$B$2:$B$9,MATCH(C11445,CategoryCodes!$A$2:$A$9,0)),"")</f>
        <v>E</v>
      </c>
      <c r="M11445" s="7" t="n">
        <f aca="false">IFERROR(VALUE(MID(D11445,FIND("_",D11445)+1,FIND("_",D11445,FIND("_",D11445)+1)-FIND("_",D11445)-1)),"")</f>
        <v>24</v>
      </c>
      <c r="N11445" s="7" t="str">
        <f aca="false">IF(OR(C11445="",M11445=""),"",C11445&amp;" Item "&amp;M11445)</f>
        <v>Food Item 24</v>
      </c>
      <c r="O11445" s="7" t="n">
        <v>247</v>
      </c>
      <c r="P11445" s="8" t="n">
        <f aca="false">G11445*Q11445</f>
        <v>0</v>
      </c>
      <c r="Q11445" s="9" t="n">
        <f aca="false">IF(K11445=TRUE(),0.1,0)</f>
        <v>0</v>
      </c>
    </row>
    <row r="11446" customFormat="false" ht="15" hidden="false" customHeight="true" outlineLevel="0" collapsed="false">
      <c r="A11446" s="1" t="s">
        <v>11699</v>
      </c>
      <c r="B11446" s="1" t="s">
        <v>114</v>
      </c>
      <c r="C11446" s="1" t="s">
        <v>29</v>
      </c>
      <c r="D11446" s="1" t="s">
        <v>604</v>
      </c>
      <c r="E11446" s="1" t="n">
        <v>12.5</v>
      </c>
      <c r="F11446" s="1" t="n">
        <v>4</v>
      </c>
      <c r="G11446" s="1" t="n">
        <v>50</v>
      </c>
      <c r="H11446" s="1" t="s">
        <v>31</v>
      </c>
      <c r="I11446" s="1" t="s">
        <v>44</v>
      </c>
      <c r="J11446" s="4" t="n">
        <v>45307</v>
      </c>
      <c r="K11446" s="5" t="b">
        <f aca="false">TRUE()</f>
        <v>1</v>
      </c>
      <c r="L11446" s="6" t="str">
        <f aca="false">IFERROR(INDEX(CategoryCodes!$B$2:$B$9,MATCH(C11446,CategoryCodes!$A$2:$A$9,0)),"")</f>
        <v>B</v>
      </c>
      <c r="M11446" s="7" t="n">
        <f aca="false">IFERROR(VALUE(MID(D11446,FIND("_",D11446)+1,FIND("_",D11446,FIND("_",D11446)+1)-FIND("_",D11446)-1)),"")</f>
        <v>6</v>
      </c>
      <c r="N11446" s="7" t="str">
        <f aca="false">IF(OR(C11446="",M11446=""),"",C11446&amp;" Item "&amp;M11446)</f>
        <v>Butchers Item 6</v>
      </c>
      <c r="O11446" s="7" t="n">
        <v>190</v>
      </c>
      <c r="P11446" s="8" t="n">
        <f aca="false">G11446*Q11446</f>
        <v>5</v>
      </c>
      <c r="Q11446" s="9" t="n">
        <f aca="false">IF(K11446=TRUE(),0.1,0)</f>
        <v>0.1</v>
      </c>
    </row>
    <row r="11447" customFormat="false" ht="15" hidden="false" customHeight="true" outlineLevel="0" collapsed="false">
      <c r="A11447" s="1" t="s">
        <v>11700</v>
      </c>
      <c r="B11447" s="1" t="s">
        <v>90</v>
      </c>
      <c r="C11447" s="1" t="s">
        <v>47</v>
      </c>
      <c r="D11447" s="1" t="s">
        <v>93</v>
      </c>
      <c r="E11447" s="1" t="n">
        <v>41</v>
      </c>
      <c r="F11447" s="1" t="n">
        <v>2</v>
      </c>
      <c r="G11447" s="1" t="n">
        <v>82</v>
      </c>
      <c r="H11447" s="1" t="s">
        <v>54</v>
      </c>
      <c r="I11447" s="1" t="s">
        <v>44</v>
      </c>
      <c r="J11447" s="4" t="n">
        <v>44685</v>
      </c>
      <c r="L11447" s="6" t="str">
        <f aca="false">IFERROR(INDEX(CategoryCodes!$B$2:$B$9,MATCH(C11447,CategoryCodes!$A$2:$A$9,0)),"")</f>
        <v>F</v>
      </c>
      <c r="M11447" s="7" t="n">
        <f aca="false">IFERROR(VALUE(MID(D11447,FIND("_",D11447)+1,FIND("_",D11447,FIND("_",D11447)+1)-FIND("_",D11447)-1)),"")</f>
        <v>25</v>
      </c>
      <c r="N11447" s="7" t="str">
        <f aca="false">IF(OR(C11447="",M11447=""),"",C11447&amp;" Item "&amp;M11447)</f>
        <v>Furniture Item 25</v>
      </c>
      <c r="O11447" s="7" t="n">
        <v>497</v>
      </c>
      <c r="P11447" s="8" t="n">
        <f aca="false">G11447*Q11447</f>
        <v>0</v>
      </c>
      <c r="Q11447" s="9" t="n">
        <f aca="false">IF(K11447=TRUE(),0.1,0)</f>
        <v>0</v>
      </c>
    </row>
    <row r="11448" customFormat="false" ht="15" hidden="false" customHeight="true" outlineLevel="0" collapsed="false">
      <c r="A11448" s="1" t="s">
        <v>11701</v>
      </c>
      <c r="B11448" s="1" t="s">
        <v>69</v>
      </c>
      <c r="C11448" s="1" t="s">
        <v>47</v>
      </c>
      <c r="D11448" s="1" t="s">
        <v>50</v>
      </c>
      <c r="E11448" s="1" t="n">
        <v>27.5</v>
      </c>
      <c r="F11448" s="1" t="n">
        <v>8</v>
      </c>
      <c r="G11448" s="1" t="n">
        <v>220</v>
      </c>
      <c r="H11448" s="1" t="s">
        <v>54</v>
      </c>
      <c r="I11448" s="1" t="s">
        <v>44</v>
      </c>
      <c r="J11448" s="4" t="n">
        <v>45609</v>
      </c>
      <c r="L11448" s="6" t="str">
        <f aca="false">IFERROR(INDEX(CategoryCodes!$B$2:$B$9,MATCH(C11448,CategoryCodes!$A$2:$A$9,0)),"")</f>
        <v>F</v>
      </c>
      <c r="M11448" s="7" t="n">
        <f aca="false">IFERROR(VALUE(MID(D11448,FIND("_",D11448)+1,FIND("_",D11448,FIND("_",D11448)+1)-FIND("_",D11448)-1)),"")</f>
        <v>16</v>
      </c>
      <c r="N11448" s="7" t="str">
        <f aca="false">IF(OR(C11448="",M11448=""),"",C11448&amp;" Item "&amp;M11448)</f>
        <v>Furniture Item 16</v>
      </c>
      <c r="O11448" s="7" t="n">
        <v>147</v>
      </c>
      <c r="P11448" s="8" t="n">
        <f aca="false">G11448*Q11448</f>
        <v>0</v>
      </c>
      <c r="Q11448" s="9" t="n">
        <f aca="false">IF(K11448=TRUE(),0.1,0)</f>
        <v>0</v>
      </c>
    </row>
    <row r="11449" customFormat="false" ht="15" hidden="false" customHeight="true" outlineLevel="0" collapsed="false">
      <c r="A11449" s="1" t="s">
        <v>11702</v>
      </c>
      <c r="B11449" s="1" t="s">
        <v>75</v>
      </c>
      <c r="C11449" s="1" t="s">
        <v>136</v>
      </c>
      <c r="D11449" s="1" t="s">
        <v>249</v>
      </c>
      <c r="E11449" s="1" t="n">
        <v>15.5</v>
      </c>
      <c r="F11449" s="1" t="n">
        <v>7</v>
      </c>
      <c r="G11449" s="1" t="n">
        <v>108.5</v>
      </c>
      <c r="H11449" s="1" t="s">
        <v>21</v>
      </c>
      <c r="I11449" s="1" t="s">
        <v>44</v>
      </c>
      <c r="J11449" s="4" t="n">
        <v>45040</v>
      </c>
      <c r="K11449" s="5" t="b">
        <f aca="false">FALSE()</f>
        <v>0</v>
      </c>
      <c r="L11449" s="6" t="str">
        <f aca="false">IFERROR(INDEX(CategoryCodes!$B$2:$B$9,MATCH(C11449,CategoryCodes!$A$2:$A$9,0)),"")</f>
        <v>C</v>
      </c>
      <c r="M11449" s="7" t="n">
        <f aca="false">IFERROR(VALUE(MID(D11449,FIND("_",D11449)+1,FIND("_",D11449,FIND("_",D11449)+1)-FIND("_",D11449)-1)),"")</f>
        <v>8</v>
      </c>
      <c r="N11449" s="7" t="str">
        <f aca="false">IF(OR(C11449="",M11449=""),"",C11449&amp;" Item "&amp;M11449)</f>
        <v>Computers and electric accessories Item 8</v>
      </c>
      <c r="O11449" s="7" t="n">
        <v>394</v>
      </c>
      <c r="P11449" s="8" t="n">
        <f aca="false">G11449*Q11449</f>
        <v>0</v>
      </c>
      <c r="Q11449" s="9" t="n">
        <f aca="false">IF(K11449=TRUE(),0.1,0)</f>
        <v>0</v>
      </c>
    </row>
    <row r="11450" customFormat="false" ht="15" hidden="false" customHeight="true" outlineLevel="0" collapsed="false">
      <c r="A11450" s="1" t="s">
        <v>11703</v>
      </c>
      <c r="B11450" s="1" t="s">
        <v>49</v>
      </c>
      <c r="C11450" s="1" t="s">
        <v>34</v>
      </c>
      <c r="D11450" s="1" t="s">
        <v>110</v>
      </c>
      <c r="E11450" s="1" t="n">
        <v>41</v>
      </c>
      <c r="F11450" s="1" t="n">
        <v>2</v>
      </c>
      <c r="G11450" s="1" t="n">
        <v>82</v>
      </c>
      <c r="H11450" s="1" t="s">
        <v>54</v>
      </c>
      <c r="I11450" s="1" t="s">
        <v>44</v>
      </c>
      <c r="J11450" s="4" t="n">
        <v>44880</v>
      </c>
      <c r="L11450" s="6" t="str">
        <f aca="false">IFERROR(INDEX(CategoryCodes!$B$2:$B$9,MATCH(C11450,CategoryCodes!$A$2:$A$9,0)),"")</f>
        <v>A</v>
      </c>
      <c r="M11450" s="7" t="n">
        <f aca="false">IFERROR(VALUE(MID(D11450,FIND("_",D11450)+1,FIND("_",D11450,FIND("_",D11450)+1)-FIND("_",D11450)-1)),"")</f>
        <v>25</v>
      </c>
      <c r="N11450" s="7" t="str">
        <f aca="false">IF(OR(C11450="",M11450=""),"",C11450&amp;" Item "&amp;M11450)</f>
        <v>Beverages Item 25</v>
      </c>
      <c r="O11450" s="7" t="n">
        <v>432</v>
      </c>
      <c r="P11450" s="8" t="n">
        <f aca="false">G11450*Q11450</f>
        <v>0</v>
      </c>
      <c r="Q11450" s="9" t="n">
        <f aca="false">IF(K11450=TRUE(),0.1,0)</f>
        <v>0</v>
      </c>
    </row>
    <row r="11451" customFormat="false" ht="15" hidden="false" customHeight="true" outlineLevel="0" collapsed="false">
      <c r="A11451" s="1" t="s">
        <v>11704</v>
      </c>
      <c r="B11451" s="1" t="s">
        <v>129</v>
      </c>
      <c r="C11451" s="1" t="s">
        <v>29</v>
      </c>
      <c r="D11451" s="1" t="s">
        <v>56</v>
      </c>
      <c r="E11451" s="1" t="n">
        <v>8</v>
      </c>
      <c r="F11451" s="1" t="n">
        <v>1</v>
      </c>
      <c r="G11451" s="1" t="n">
        <v>8</v>
      </c>
      <c r="H11451" s="1" t="s">
        <v>21</v>
      </c>
      <c r="I11451" s="1" t="s">
        <v>44</v>
      </c>
      <c r="J11451" s="4" t="n">
        <v>44941</v>
      </c>
      <c r="L11451" s="6" t="str">
        <f aca="false">IFERROR(INDEX(CategoryCodes!$B$2:$B$9,MATCH(C11451,CategoryCodes!$A$2:$A$9,0)),"")</f>
        <v>B</v>
      </c>
      <c r="M11451" s="7" t="n">
        <f aca="false">IFERROR(VALUE(MID(D11451,FIND("_",D11451)+1,FIND("_",D11451,FIND("_",D11451)+1)-FIND("_",D11451)-1)),"")</f>
        <v>3</v>
      </c>
      <c r="N11451" s="7" t="str">
        <f aca="false">IF(OR(C11451="",M11451=""),"",C11451&amp;" Item "&amp;M11451)</f>
        <v>Butchers Item 3</v>
      </c>
      <c r="O11451" s="7" t="n">
        <v>24</v>
      </c>
      <c r="P11451" s="8" t="n">
        <f aca="false">G11451*Q11451</f>
        <v>0</v>
      </c>
      <c r="Q11451" s="9" t="n">
        <f aca="false">IF(K11451=TRUE(),0.1,0)</f>
        <v>0</v>
      </c>
    </row>
    <row r="11452" customFormat="false" ht="15" hidden="false" customHeight="true" outlineLevel="0" collapsed="false">
      <c r="A11452" s="1" t="s">
        <v>11705</v>
      </c>
      <c r="B11452" s="1" t="s">
        <v>71</v>
      </c>
      <c r="C11452" s="1" t="s">
        <v>136</v>
      </c>
      <c r="D11452" s="1" t="s">
        <v>145</v>
      </c>
      <c r="E11452" s="1" t="n">
        <v>11</v>
      </c>
      <c r="F11452" s="1" t="n">
        <v>1</v>
      </c>
      <c r="G11452" s="1" t="n">
        <v>11</v>
      </c>
      <c r="H11452" s="1" t="s">
        <v>21</v>
      </c>
      <c r="I11452" s="1" t="s">
        <v>44</v>
      </c>
      <c r="J11452" s="4" t="n">
        <v>45143</v>
      </c>
      <c r="K11452" s="5" t="b">
        <f aca="false">FALSE()</f>
        <v>0</v>
      </c>
      <c r="L11452" s="6" t="str">
        <f aca="false">IFERROR(INDEX(CategoryCodes!$B$2:$B$9,MATCH(C11452,CategoryCodes!$A$2:$A$9,0)),"")</f>
        <v>C</v>
      </c>
      <c r="M11452" s="7" t="n">
        <f aca="false">IFERROR(VALUE(MID(D11452,FIND("_",D11452)+1,FIND("_",D11452,FIND("_",D11452)+1)-FIND("_",D11452)-1)),"")</f>
        <v>5</v>
      </c>
      <c r="N11452" s="7" t="str">
        <f aca="false">IF(OR(C11452="",M11452=""),"",C11452&amp;" Item "&amp;M11452)</f>
        <v>Computers and electric accessories Item 5</v>
      </c>
      <c r="O11452" s="7" t="n">
        <v>75</v>
      </c>
      <c r="P11452" s="8" t="n">
        <f aca="false">G11452*Q11452</f>
        <v>0</v>
      </c>
      <c r="Q11452" s="9" t="n">
        <f aca="false">IF(K11452=TRUE(),0.1,0)</f>
        <v>0</v>
      </c>
    </row>
    <row r="11453" customFormat="false" ht="15" hidden="false" customHeight="true" outlineLevel="0" collapsed="false">
      <c r="A11453" s="1" t="s">
        <v>11706</v>
      </c>
      <c r="B11453" s="1" t="s">
        <v>52</v>
      </c>
      <c r="C11453" s="1" t="s">
        <v>25</v>
      </c>
      <c r="D11453" s="1" t="s">
        <v>158</v>
      </c>
      <c r="E11453" s="1" t="n">
        <v>12.5</v>
      </c>
      <c r="F11453" s="1" t="n">
        <v>6</v>
      </c>
      <c r="G11453" s="1" t="n">
        <v>75</v>
      </c>
      <c r="H11453" s="1" t="s">
        <v>21</v>
      </c>
      <c r="I11453" s="1" t="s">
        <v>22</v>
      </c>
      <c r="J11453" s="4" t="n">
        <v>44611</v>
      </c>
      <c r="K11453" s="5" t="b">
        <f aca="false">TRUE()</f>
        <v>1</v>
      </c>
      <c r="L11453" s="6" t="str">
        <f aca="false">IFERROR(INDEX(CategoryCodes!$B$2:$B$9,MATCH(C11453,CategoryCodes!$A$2:$A$9,0)),"")</f>
        <v>G</v>
      </c>
      <c r="M11453" s="7" t="n">
        <f aca="false">IFERROR(VALUE(MID(D11453,FIND("_",D11453)+1,FIND("_",D11453,FIND("_",D11453)+1)-FIND("_",D11453)-1)),"")</f>
        <v>6</v>
      </c>
      <c r="N11453" s="7" t="str">
        <f aca="false">IF(OR(C11453="",M11453=""),"",C11453&amp;" Item "&amp;M11453)</f>
        <v>Milk Products Item 6</v>
      </c>
      <c r="O11453" s="7" t="n">
        <v>180</v>
      </c>
      <c r="P11453" s="8" t="n">
        <f aca="false">G11453*Q11453</f>
        <v>7.5</v>
      </c>
      <c r="Q11453" s="9" t="n">
        <f aca="false">IF(K11453=TRUE(),0.1,0)</f>
        <v>0.1</v>
      </c>
    </row>
    <row r="11454" customFormat="false" ht="15" hidden="false" customHeight="true" outlineLevel="0" collapsed="false">
      <c r="A11454" s="1" t="s">
        <v>11707</v>
      </c>
      <c r="B11454" s="1" t="s">
        <v>104</v>
      </c>
      <c r="C11454" s="1" t="s">
        <v>38</v>
      </c>
      <c r="D11454" s="1" t="s">
        <v>191</v>
      </c>
      <c r="E11454" s="1" t="n">
        <v>33.5</v>
      </c>
      <c r="F11454" s="1" t="n">
        <v>10</v>
      </c>
      <c r="G11454" s="1" t="n">
        <v>335</v>
      </c>
      <c r="H11454" s="1" t="s">
        <v>54</v>
      </c>
      <c r="I11454" s="1" t="s">
        <v>44</v>
      </c>
      <c r="J11454" s="4" t="n">
        <v>45068</v>
      </c>
      <c r="K11454" s="5" t="b">
        <f aca="false">TRUE()</f>
        <v>1</v>
      </c>
      <c r="L11454" s="6" t="str">
        <f aca="false">IFERROR(INDEX(CategoryCodes!$B$2:$B$9,MATCH(C11454,CategoryCodes!$A$2:$A$9,0)),"")</f>
        <v>E</v>
      </c>
      <c r="M11454" s="7" t="n">
        <f aca="false">IFERROR(VALUE(MID(D11454,FIND("_",D11454)+1,FIND("_",D11454,FIND("_",D11454)+1)-FIND("_",D11454)-1)),"")</f>
        <v>20</v>
      </c>
      <c r="N11454" s="7" t="str">
        <f aca="false">IF(OR(C11454="",M11454=""),"",C11454&amp;" Item "&amp;M11454)</f>
        <v>Food Item 20</v>
      </c>
      <c r="O11454" s="7" t="n">
        <v>145</v>
      </c>
      <c r="P11454" s="8" t="n">
        <f aca="false">G11454*Q11454</f>
        <v>33.5</v>
      </c>
      <c r="Q11454" s="9" t="n">
        <f aca="false">IF(K11454=TRUE(),0.1,0)</f>
        <v>0.1</v>
      </c>
    </row>
    <row r="11455" customFormat="false" ht="15" hidden="false" customHeight="true" outlineLevel="0" collapsed="false">
      <c r="A11455" s="1" t="s">
        <v>11708</v>
      </c>
      <c r="B11455" s="1" t="s">
        <v>174</v>
      </c>
      <c r="C11455" s="1" t="s">
        <v>38</v>
      </c>
      <c r="D11455" s="1" t="s">
        <v>1324</v>
      </c>
      <c r="E11455" s="1" t="n">
        <v>35</v>
      </c>
      <c r="F11455" s="1" t="n">
        <v>8</v>
      </c>
      <c r="G11455" s="1" t="n">
        <v>280</v>
      </c>
      <c r="H11455" s="1" t="s">
        <v>21</v>
      </c>
      <c r="I11455" s="1" t="s">
        <v>22</v>
      </c>
      <c r="J11455" s="4" t="n">
        <v>44709</v>
      </c>
      <c r="K11455" s="5" t="b">
        <f aca="false">TRUE()</f>
        <v>1</v>
      </c>
      <c r="L11455" s="6" t="str">
        <f aca="false">IFERROR(INDEX(CategoryCodes!$B$2:$B$9,MATCH(C11455,CategoryCodes!$A$2:$A$9,0)),"")</f>
        <v>E</v>
      </c>
      <c r="M11455" s="7" t="n">
        <f aca="false">IFERROR(VALUE(MID(D11455,FIND("_",D11455)+1,FIND("_",D11455,FIND("_",D11455)+1)-FIND("_",D11455)-1)),"")</f>
        <v>21</v>
      </c>
      <c r="N11455" s="7" t="str">
        <f aca="false">IF(OR(C11455="",M11455=""),"",C11455&amp;" Item "&amp;M11455)</f>
        <v>Food Item 21</v>
      </c>
      <c r="O11455" s="7" t="n">
        <v>233</v>
      </c>
      <c r="P11455" s="8" t="n">
        <f aca="false">G11455*Q11455</f>
        <v>28</v>
      </c>
      <c r="Q11455" s="9" t="n">
        <f aca="false">IF(K11455=TRUE(),0.1,0)</f>
        <v>0.1</v>
      </c>
    </row>
    <row r="11456" customFormat="false" ht="15" hidden="false" customHeight="true" outlineLevel="0" collapsed="false">
      <c r="A11456" s="1" t="s">
        <v>11709</v>
      </c>
      <c r="B11456" s="1" t="s">
        <v>42</v>
      </c>
      <c r="C11456" s="1" t="s">
        <v>25</v>
      </c>
      <c r="D11456" s="1" t="s">
        <v>2123</v>
      </c>
      <c r="E11456" s="1" t="n">
        <v>21.5</v>
      </c>
      <c r="F11456" s="1" t="n">
        <v>5</v>
      </c>
      <c r="G11456" s="1" t="n">
        <v>107.5</v>
      </c>
      <c r="H11456" s="1" t="s">
        <v>54</v>
      </c>
      <c r="I11456" s="1" t="s">
        <v>44</v>
      </c>
      <c r="J11456" s="4" t="n">
        <v>44786</v>
      </c>
      <c r="L11456" s="6" t="str">
        <f aca="false">IFERROR(INDEX(CategoryCodes!$B$2:$B$9,MATCH(C11456,CategoryCodes!$A$2:$A$9,0)),"")</f>
        <v>G</v>
      </c>
      <c r="M11456" s="7" t="n">
        <f aca="false">IFERROR(VALUE(MID(D11456,FIND("_",D11456)+1,FIND("_",D11456,FIND("_",D11456)+1)-FIND("_",D11456)-1)),"")</f>
        <v>12</v>
      </c>
      <c r="N11456" s="7" t="str">
        <f aca="false">IF(OR(C11456="",M11456=""),"",C11456&amp;" Item "&amp;M11456)</f>
        <v>Milk Products Item 12</v>
      </c>
      <c r="O11456" s="7" t="n">
        <v>489</v>
      </c>
      <c r="P11456" s="8" t="n">
        <f aca="false">G11456*Q11456</f>
        <v>0</v>
      </c>
      <c r="Q11456" s="9" t="n">
        <f aca="false">IF(K11456=TRUE(),0.1,0)</f>
        <v>0</v>
      </c>
    </row>
    <row r="11457" customFormat="false" ht="15" hidden="false" customHeight="true" outlineLevel="0" collapsed="false">
      <c r="A11457" s="1" t="s">
        <v>11710</v>
      </c>
      <c r="B11457" s="1" t="s">
        <v>18</v>
      </c>
      <c r="C11457" s="1" t="s">
        <v>19</v>
      </c>
      <c r="D11457" s="1" t="s">
        <v>170</v>
      </c>
      <c r="E11457" s="1" t="n">
        <v>24.5</v>
      </c>
      <c r="F11457" s="1" t="n">
        <v>9</v>
      </c>
      <c r="G11457" s="1" t="n">
        <v>220.5</v>
      </c>
      <c r="H11457" s="1" t="s">
        <v>31</v>
      </c>
      <c r="I11457" s="1" t="s">
        <v>22</v>
      </c>
      <c r="J11457" s="4" t="n">
        <v>45020</v>
      </c>
      <c r="L11457" s="6" t="str">
        <f aca="false">IFERROR(INDEX(CategoryCodes!$B$2:$B$9,MATCH(C11457,CategoryCodes!$A$2:$A$9,0)),"")</f>
        <v>H</v>
      </c>
      <c r="M11457" s="7" t="n">
        <f aca="false">IFERROR(VALUE(MID(D11457,FIND("_",D11457)+1,FIND("_",D11457,FIND("_",D11457)+1)-FIND("_",D11457)-1)),"")</f>
        <v>14</v>
      </c>
      <c r="N11457" s="7" t="str">
        <f aca="false">IF(OR(C11457="",M11457=""),"",C11457&amp;" Item "&amp;M11457)</f>
        <v>Patisserie Item 14</v>
      </c>
      <c r="O11457" s="7" t="n">
        <v>85</v>
      </c>
      <c r="P11457" s="8" t="n">
        <f aca="false">G11457*Q11457</f>
        <v>0</v>
      </c>
      <c r="Q11457" s="9" t="n">
        <f aca="false">IF(K11457=TRUE(),0.1,0)</f>
        <v>0</v>
      </c>
    </row>
    <row r="11458" customFormat="false" ht="15" hidden="false" customHeight="true" outlineLevel="0" collapsed="false">
      <c r="A11458" s="1" t="s">
        <v>11711</v>
      </c>
      <c r="B11458" s="1" t="s">
        <v>83</v>
      </c>
      <c r="C11458" s="1" t="s">
        <v>25</v>
      </c>
      <c r="D11458" s="1" t="s">
        <v>1076</v>
      </c>
      <c r="E11458" s="1" t="n">
        <v>14</v>
      </c>
      <c r="F11458" s="1" t="n">
        <v>8</v>
      </c>
      <c r="G11458" s="1" t="n">
        <v>112</v>
      </c>
      <c r="H11458" s="1" t="s">
        <v>21</v>
      </c>
      <c r="I11458" s="1" t="s">
        <v>44</v>
      </c>
      <c r="J11458" s="4" t="n">
        <v>44981</v>
      </c>
      <c r="K11458" s="5" t="b">
        <f aca="false">TRUE()</f>
        <v>1</v>
      </c>
      <c r="L11458" s="6" t="str">
        <f aca="false">IFERROR(INDEX(CategoryCodes!$B$2:$B$9,MATCH(C11458,CategoryCodes!$A$2:$A$9,0)),"")</f>
        <v>G</v>
      </c>
      <c r="M11458" s="7" t="n">
        <f aca="false">IFERROR(VALUE(MID(D11458,FIND("_",D11458)+1,FIND("_",D11458,FIND("_",D11458)+1)-FIND("_",D11458)-1)),"")</f>
        <v>7</v>
      </c>
      <c r="N11458" s="7" t="str">
        <f aca="false">IF(OR(C11458="",M11458=""),"",C11458&amp;" Item "&amp;M11458)</f>
        <v>Milk Products Item 7</v>
      </c>
      <c r="O11458" s="7" t="n">
        <v>316</v>
      </c>
      <c r="P11458" s="8" t="n">
        <f aca="false">G11458*Q11458</f>
        <v>11.2</v>
      </c>
      <c r="Q11458" s="9" t="n">
        <f aca="false">IF(K11458=TRUE(),0.1,0)</f>
        <v>0.1</v>
      </c>
    </row>
    <row r="11459" customFormat="false" ht="15" hidden="false" customHeight="true" outlineLevel="0" collapsed="false">
      <c r="A11459" s="1" t="s">
        <v>11712</v>
      </c>
      <c r="B11459" s="1" t="s">
        <v>122</v>
      </c>
      <c r="C11459" s="1" t="s">
        <v>136</v>
      </c>
      <c r="D11459" s="1" t="s">
        <v>235</v>
      </c>
      <c r="E11459" s="1" t="n">
        <v>18.5</v>
      </c>
      <c r="F11459" s="1" t="n">
        <v>1</v>
      </c>
      <c r="G11459" s="1" t="n">
        <v>18.5</v>
      </c>
      <c r="H11459" s="1" t="s">
        <v>54</v>
      </c>
      <c r="I11459" s="1" t="s">
        <v>44</v>
      </c>
      <c r="J11459" s="4" t="n">
        <v>44600</v>
      </c>
      <c r="K11459" s="5" t="b">
        <f aca="false">TRUE()</f>
        <v>1</v>
      </c>
      <c r="L11459" s="6" t="str">
        <f aca="false">IFERROR(INDEX(CategoryCodes!$B$2:$B$9,MATCH(C11459,CategoryCodes!$A$2:$A$9,0)),"")</f>
        <v>C</v>
      </c>
      <c r="M11459" s="7" t="n">
        <f aca="false">IFERROR(VALUE(MID(D11459,FIND("_",D11459)+1,FIND("_",D11459,FIND("_",D11459)+1)-FIND("_",D11459)-1)),"")</f>
        <v>10</v>
      </c>
      <c r="N11459" s="7" t="str">
        <f aca="false">IF(OR(C11459="",M11459=""),"",C11459&amp;" Item "&amp;M11459)</f>
        <v>Computers and electric accessories Item 10</v>
      </c>
      <c r="O11459" s="7" t="n">
        <v>473</v>
      </c>
      <c r="P11459" s="8" t="n">
        <f aca="false">G11459*Q11459</f>
        <v>1.85</v>
      </c>
      <c r="Q11459" s="9" t="n">
        <f aca="false">IF(K11459=TRUE(),0.1,0)</f>
        <v>0.1</v>
      </c>
    </row>
    <row r="11460" customFormat="false" ht="15" hidden="false" customHeight="true" outlineLevel="0" collapsed="false">
      <c r="A11460" s="1" t="s">
        <v>11713</v>
      </c>
      <c r="B11460" s="1" t="s">
        <v>114</v>
      </c>
      <c r="C11460" s="1" t="s">
        <v>72</v>
      </c>
      <c r="D11460" s="1" t="s">
        <v>426</v>
      </c>
      <c r="E11460" s="1" t="n">
        <v>41</v>
      </c>
      <c r="F11460" s="1" t="n">
        <v>5</v>
      </c>
      <c r="G11460" s="1" t="n">
        <v>205</v>
      </c>
      <c r="H11460" s="1" t="s">
        <v>31</v>
      </c>
      <c r="I11460" s="1" t="s">
        <v>22</v>
      </c>
      <c r="J11460" s="4" t="n">
        <v>45541</v>
      </c>
      <c r="L11460" s="6" t="str">
        <f aca="false">IFERROR(INDEX(CategoryCodes!$B$2:$B$9,MATCH(C11460,CategoryCodes!$A$2:$A$9,0)),"")</f>
        <v>D</v>
      </c>
      <c r="M11460" s="7" t="n">
        <f aca="false">IFERROR(VALUE(MID(D11460,FIND("_",D11460)+1,FIND("_",D11460,FIND("_",D11460)+1)-FIND("_",D11460)-1)),"")</f>
        <v>25</v>
      </c>
      <c r="N11460" s="7" t="str">
        <f aca="false">IF(OR(C11460="",M11460=""),"",C11460&amp;" Item "&amp;M11460)</f>
        <v>Electric household essentials Item 25</v>
      </c>
      <c r="O11460" s="7" t="n">
        <v>82</v>
      </c>
      <c r="P11460" s="8" t="n">
        <f aca="false">G11460*Q11460</f>
        <v>0</v>
      </c>
      <c r="Q11460" s="9" t="n">
        <f aca="false">IF(K11460=TRUE(),0.1,0)</f>
        <v>0</v>
      </c>
    </row>
    <row r="11461" customFormat="false" ht="15" hidden="false" customHeight="true" outlineLevel="0" collapsed="false">
      <c r="A11461" s="1" t="s">
        <v>11714</v>
      </c>
      <c r="B11461" s="1" t="s">
        <v>119</v>
      </c>
      <c r="C11461" s="1" t="s">
        <v>72</v>
      </c>
      <c r="D11461" s="1" t="s">
        <v>426</v>
      </c>
      <c r="E11461" s="1" t="n">
        <v>41</v>
      </c>
      <c r="F11461" s="1" t="n">
        <v>4</v>
      </c>
      <c r="G11461" s="1" t="n">
        <v>164</v>
      </c>
      <c r="H11461" s="1" t="s">
        <v>54</v>
      </c>
      <c r="I11461" s="1" t="s">
        <v>22</v>
      </c>
      <c r="J11461" s="4" t="n">
        <v>45319</v>
      </c>
      <c r="K11461" s="5" t="b">
        <f aca="false">FALSE()</f>
        <v>0</v>
      </c>
      <c r="L11461" s="6" t="str">
        <f aca="false">IFERROR(INDEX(CategoryCodes!$B$2:$B$9,MATCH(C11461,CategoryCodes!$A$2:$A$9,0)),"")</f>
        <v>D</v>
      </c>
      <c r="M11461" s="7" t="n">
        <f aca="false">IFERROR(VALUE(MID(D11461,FIND("_",D11461)+1,FIND("_",D11461,FIND("_",D11461)+1)-FIND("_",D11461)-1)),"")</f>
        <v>25</v>
      </c>
      <c r="N11461" s="7" t="str">
        <f aca="false">IF(OR(C11461="",M11461=""),"",C11461&amp;" Item "&amp;M11461)</f>
        <v>Electric household essentials Item 25</v>
      </c>
      <c r="O11461" s="7" t="n">
        <v>364</v>
      </c>
      <c r="P11461" s="8" t="n">
        <f aca="false">G11461*Q11461</f>
        <v>0</v>
      </c>
      <c r="Q11461" s="9" t="n">
        <f aca="false">IF(K11461=TRUE(),0.1,0)</f>
        <v>0</v>
      </c>
    </row>
    <row r="11462" customFormat="false" ht="15" hidden="false" customHeight="true" outlineLevel="0" collapsed="false">
      <c r="A11462" s="1" t="s">
        <v>11715</v>
      </c>
      <c r="B11462" s="1" t="s">
        <v>129</v>
      </c>
      <c r="C11462" s="1" t="s">
        <v>34</v>
      </c>
      <c r="D11462" s="1" t="s">
        <v>871</v>
      </c>
      <c r="E11462" s="1" t="n">
        <v>26</v>
      </c>
      <c r="F11462" s="1" t="n">
        <v>6</v>
      </c>
      <c r="G11462" s="1" t="n">
        <v>156</v>
      </c>
      <c r="H11462" s="1" t="s">
        <v>54</v>
      </c>
      <c r="I11462" s="1" t="s">
        <v>44</v>
      </c>
      <c r="J11462" s="4" t="n">
        <v>44670</v>
      </c>
      <c r="K11462" s="5" t="b">
        <f aca="false">FALSE()</f>
        <v>0</v>
      </c>
      <c r="L11462" s="6" t="str">
        <f aca="false">IFERROR(INDEX(CategoryCodes!$B$2:$B$9,MATCH(C11462,CategoryCodes!$A$2:$A$9,0)),"")</f>
        <v>A</v>
      </c>
      <c r="M11462" s="7" t="n">
        <f aca="false">IFERROR(VALUE(MID(D11462,FIND("_",D11462)+1,FIND("_",D11462,FIND("_",D11462)+1)-FIND("_",D11462)-1)),"")</f>
        <v>15</v>
      </c>
      <c r="N11462" s="7" t="str">
        <f aca="false">IF(OR(C11462="",M11462=""),"",C11462&amp;" Item "&amp;M11462)</f>
        <v>Beverages Item 15</v>
      </c>
      <c r="O11462" s="7" t="n">
        <v>274</v>
      </c>
      <c r="P11462" s="8" t="n">
        <f aca="false">G11462*Q11462</f>
        <v>0</v>
      </c>
      <c r="Q11462" s="9" t="n">
        <f aca="false">IF(K11462=TRUE(),0.1,0)</f>
        <v>0</v>
      </c>
    </row>
    <row r="11463" customFormat="false" ht="15" hidden="false" customHeight="true" outlineLevel="0" collapsed="false">
      <c r="A11463" s="1" t="s">
        <v>11716</v>
      </c>
      <c r="B11463" s="1" t="s">
        <v>46</v>
      </c>
      <c r="C11463" s="1" t="s">
        <v>19</v>
      </c>
      <c r="D11463" s="1" t="s">
        <v>802</v>
      </c>
      <c r="E11463" s="1" t="n">
        <v>38</v>
      </c>
      <c r="F11463" s="1" t="n">
        <v>4</v>
      </c>
      <c r="G11463" s="1" t="n">
        <v>152</v>
      </c>
      <c r="H11463" s="1" t="s">
        <v>31</v>
      </c>
      <c r="I11463" s="1" t="s">
        <v>22</v>
      </c>
      <c r="J11463" s="4" t="n">
        <v>45650</v>
      </c>
      <c r="K11463" s="5" t="b">
        <f aca="false">FALSE()</f>
        <v>0</v>
      </c>
      <c r="L11463" s="6" t="str">
        <f aca="false">IFERROR(INDEX(CategoryCodes!$B$2:$B$9,MATCH(C11463,CategoryCodes!$A$2:$A$9,0)),"")</f>
        <v>H</v>
      </c>
      <c r="M11463" s="7" t="n">
        <f aca="false">IFERROR(VALUE(MID(D11463,FIND("_",D11463)+1,FIND("_",D11463,FIND("_",D11463)+1)-FIND("_",D11463)-1)),"")</f>
        <v>23</v>
      </c>
      <c r="N11463" s="7" t="str">
        <f aca="false">IF(OR(C11463="",M11463=""),"",C11463&amp;" Item "&amp;M11463)</f>
        <v>Patisserie Item 23</v>
      </c>
      <c r="O11463" s="7" t="n">
        <v>146</v>
      </c>
      <c r="P11463" s="8" t="n">
        <f aca="false">G11463*Q11463</f>
        <v>0</v>
      </c>
      <c r="Q11463" s="9" t="n">
        <f aca="false">IF(K11463=TRUE(),0.1,0)</f>
        <v>0</v>
      </c>
    </row>
    <row r="11464" customFormat="false" ht="15" hidden="false" customHeight="true" outlineLevel="0" collapsed="false">
      <c r="A11464" s="1" t="s">
        <v>11717</v>
      </c>
      <c r="B11464" s="1" t="s">
        <v>37</v>
      </c>
      <c r="C11464" s="1" t="s">
        <v>72</v>
      </c>
      <c r="D11464" s="1" t="s">
        <v>328</v>
      </c>
      <c r="E11464" s="1" t="n">
        <v>32</v>
      </c>
      <c r="F11464" s="1" t="n">
        <v>2</v>
      </c>
      <c r="G11464" s="1" t="n">
        <v>64</v>
      </c>
      <c r="H11464" s="1" t="s">
        <v>21</v>
      </c>
      <c r="I11464" s="1" t="s">
        <v>22</v>
      </c>
      <c r="J11464" s="4" t="n">
        <v>45117</v>
      </c>
      <c r="L11464" s="6" t="str">
        <f aca="false">IFERROR(INDEX(CategoryCodes!$B$2:$B$9,MATCH(C11464,CategoryCodes!$A$2:$A$9,0)),"")</f>
        <v>D</v>
      </c>
      <c r="M11464" s="7" t="n">
        <f aca="false">IFERROR(VALUE(MID(D11464,FIND("_",D11464)+1,FIND("_",D11464,FIND("_",D11464)+1)-FIND("_",D11464)-1)),"")</f>
        <v>19</v>
      </c>
      <c r="N11464" s="7" t="str">
        <f aca="false">IF(OR(C11464="",M11464=""),"",C11464&amp;" Item "&amp;M11464)</f>
        <v>Electric household essentials Item 19</v>
      </c>
      <c r="O11464" s="7" t="n">
        <v>93</v>
      </c>
      <c r="P11464" s="8" t="n">
        <f aca="false">G11464*Q11464</f>
        <v>0</v>
      </c>
      <c r="Q11464" s="9" t="n">
        <f aca="false">IF(K11464=TRUE(),0.1,0)</f>
        <v>0</v>
      </c>
    </row>
    <row r="11465" customFormat="false" ht="15" hidden="false" customHeight="true" outlineLevel="0" collapsed="false">
      <c r="A11465" s="1" t="s">
        <v>11718</v>
      </c>
      <c r="B11465" s="1" t="s">
        <v>174</v>
      </c>
      <c r="C11465" s="1" t="s">
        <v>72</v>
      </c>
      <c r="D11465" s="1" t="s">
        <v>358</v>
      </c>
      <c r="E11465" s="1" t="n">
        <v>38</v>
      </c>
      <c r="F11465" s="1" t="n">
        <v>3</v>
      </c>
      <c r="G11465" s="1" t="n">
        <v>114</v>
      </c>
      <c r="H11465" s="1" t="s">
        <v>31</v>
      </c>
      <c r="I11465" s="1" t="s">
        <v>22</v>
      </c>
      <c r="J11465" s="4" t="n">
        <v>45024</v>
      </c>
      <c r="L11465" s="6" t="str">
        <f aca="false">IFERROR(INDEX(CategoryCodes!$B$2:$B$9,MATCH(C11465,CategoryCodes!$A$2:$A$9,0)),"")</f>
        <v>D</v>
      </c>
      <c r="M11465" s="7" t="n">
        <f aca="false">IFERROR(VALUE(MID(D11465,FIND("_",D11465)+1,FIND("_",D11465,FIND("_",D11465)+1)-FIND("_",D11465)-1)),"")</f>
        <v>23</v>
      </c>
      <c r="N11465" s="7" t="str">
        <f aca="false">IF(OR(C11465="",M11465=""),"",C11465&amp;" Item "&amp;M11465)</f>
        <v>Electric household essentials Item 23</v>
      </c>
      <c r="O11465" s="7" t="n">
        <v>498</v>
      </c>
      <c r="P11465" s="8" t="n">
        <f aca="false">G11465*Q11465</f>
        <v>0</v>
      </c>
      <c r="Q11465" s="9" t="n">
        <f aca="false">IF(K11465=TRUE(),0.1,0)</f>
        <v>0</v>
      </c>
    </row>
    <row r="11466" customFormat="false" ht="15" hidden="false" customHeight="true" outlineLevel="0" collapsed="false">
      <c r="A11466" s="1" t="s">
        <v>11719</v>
      </c>
      <c r="B11466" s="1" t="s">
        <v>33</v>
      </c>
      <c r="C11466" s="1" t="s">
        <v>47</v>
      </c>
      <c r="D11466" s="1" t="s">
        <v>600</v>
      </c>
      <c r="E11466" s="1" t="n">
        <v>33.5</v>
      </c>
      <c r="F11466" s="1" t="n">
        <v>4</v>
      </c>
      <c r="G11466" s="1" t="n">
        <v>134</v>
      </c>
      <c r="H11466" s="1" t="s">
        <v>21</v>
      </c>
      <c r="I11466" s="1" t="s">
        <v>22</v>
      </c>
      <c r="J11466" s="4" t="n">
        <v>45078</v>
      </c>
      <c r="L11466" s="6" t="str">
        <f aca="false">IFERROR(INDEX(CategoryCodes!$B$2:$B$9,MATCH(C11466,CategoryCodes!$A$2:$A$9,0)),"")</f>
        <v>F</v>
      </c>
      <c r="M11466" s="7" t="n">
        <f aca="false">IFERROR(VALUE(MID(D11466,FIND("_",D11466)+1,FIND("_",D11466,FIND("_",D11466)+1)-FIND("_",D11466)-1)),"")</f>
        <v>20</v>
      </c>
      <c r="N11466" s="7" t="str">
        <f aca="false">IF(OR(C11466="",M11466=""),"",C11466&amp;" Item "&amp;M11466)</f>
        <v>Furniture Item 20</v>
      </c>
      <c r="O11466" s="7" t="n">
        <v>89</v>
      </c>
      <c r="P11466" s="8" t="n">
        <f aca="false">G11466*Q11466</f>
        <v>0</v>
      </c>
      <c r="Q11466" s="9" t="n">
        <f aca="false">IF(K11466=TRUE(),0.1,0)</f>
        <v>0</v>
      </c>
    </row>
    <row r="11467" customFormat="false" ht="15" hidden="false" customHeight="true" outlineLevel="0" collapsed="false">
      <c r="A11467" s="1" t="s">
        <v>11720</v>
      </c>
      <c r="B11467" s="1" t="s">
        <v>114</v>
      </c>
      <c r="C11467" s="1" t="s">
        <v>19</v>
      </c>
      <c r="D11467" s="1" t="s">
        <v>509</v>
      </c>
      <c r="E11467" s="1" t="n">
        <v>33.5</v>
      </c>
      <c r="F11467" s="1" t="n">
        <v>9</v>
      </c>
      <c r="G11467" s="1" t="n">
        <v>301.5</v>
      </c>
      <c r="H11467" s="1" t="s">
        <v>54</v>
      </c>
      <c r="I11467" s="1" t="s">
        <v>22</v>
      </c>
      <c r="J11467" s="4" t="n">
        <v>45047</v>
      </c>
      <c r="K11467" s="5" t="b">
        <f aca="false">TRUE()</f>
        <v>1</v>
      </c>
      <c r="L11467" s="6" t="str">
        <f aca="false">IFERROR(INDEX(CategoryCodes!$B$2:$B$9,MATCH(C11467,CategoryCodes!$A$2:$A$9,0)),"")</f>
        <v>H</v>
      </c>
      <c r="M11467" s="7" t="n">
        <f aca="false">IFERROR(VALUE(MID(D11467,FIND("_",D11467)+1,FIND("_",D11467,FIND("_",D11467)+1)-FIND("_",D11467)-1)),"")</f>
        <v>20</v>
      </c>
      <c r="N11467" s="7" t="str">
        <f aca="false">IF(OR(C11467="",M11467=""),"",C11467&amp;" Item "&amp;M11467)</f>
        <v>Patisserie Item 20</v>
      </c>
      <c r="O11467" s="7" t="n">
        <v>429</v>
      </c>
      <c r="P11467" s="8" t="n">
        <f aca="false">G11467*Q11467</f>
        <v>30.15</v>
      </c>
      <c r="Q11467" s="9" t="n">
        <f aca="false">IF(K11467=TRUE(),0.1,0)</f>
        <v>0.1</v>
      </c>
    </row>
    <row r="11468" customFormat="false" ht="15" hidden="false" customHeight="true" outlineLevel="0" collapsed="false">
      <c r="A11468" s="1" t="s">
        <v>11721</v>
      </c>
      <c r="B11468" s="1" t="s">
        <v>106</v>
      </c>
      <c r="C11468" s="1" t="s">
        <v>72</v>
      </c>
      <c r="D11468" s="1" t="s">
        <v>426</v>
      </c>
      <c r="E11468" s="1" t="n">
        <v>41</v>
      </c>
      <c r="F11468" s="1" t="n">
        <v>2</v>
      </c>
      <c r="G11468" s="1" t="n">
        <v>82</v>
      </c>
      <c r="H11468" s="1" t="s">
        <v>31</v>
      </c>
      <c r="I11468" s="1" t="s">
        <v>44</v>
      </c>
      <c r="J11468" s="4" t="n">
        <v>45326</v>
      </c>
      <c r="L11468" s="6" t="str">
        <f aca="false">IFERROR(INDEX(CategoryCodes!$B$2:$B$9,MATCH(C11468,CategoryCodes!$A$2:$A$9,0)),"")</f>
        <v>D</v>
      </c>
      <c r="M11468" s="7" t="n">
        <f aca="false">IFERROR(VALUE(MID(D11468,FIND("_",D11468)+1,FIND("_",D11468,FIND("_",D11468)+1)-FIND("_",D11468)-1)),"")</f>
        <v>25</v>
      </c>
      <c r="N11468" s="7" t="str">
        <f aca="false">IF(OR(C11468="",M11468=""),"",C11468&amp;" Item "&amp;M11468)</f>
        <v>Electric household essentials Item 25</v>
      </c>
      <c r="O11468" s="7" t="n">
        <v>362</v>
      </c>
      <c r="P11468" s="8" t="n">
        <f aca="false">G11468*Q11468</f>
        <v>0</v>
      </c>
      <c r="Q11468" s="9" t="n">
        <f aca="false">IF(K11468=TRUE(),0.1,0)</f>
        <v>0</v>
      </c>
    </row>
    <row r="11469" customFormat="false" ht="15" hidden="false" customHeight="true" outlineLevel="0" collapsed="false">
      <c r="A11469" s="1" t="s">
        <v>11722</v>
      </c>
      <c r="B11469" s="1" t="s">
        <v>104</v>
      </c>
      <c r="C11469" s="1" t="s">
        <v>29</v>
      </c>
      <c r="D11469" s="1" t="s">
        <v>476</v>
      </c>
      <c r="E11469" s="1" t="n">
        <v>29</v>
      </c>
      <c r="F11469" s="1" t="n">
        <v>4</v>
      </c>
      <c r="G11469" s="1" t="n">
        <v>116</v>
      </c>
      <c r="H11469" s="1" t="s">
        <v>21</v>
      </c>
      <c r="I11469" s="1" t="s">
        <v>44</v>
      </c>
      <c r="J11469" s="4" t="n">
        <v>45154</v>
      </c>
      <c r="K11469" s="5" t="b">
        <f aca="false">FALSE()</f>
        <v>0</v>
      </c>
      <c r="L11469" s="6" t="str">
        <f aca="false">IFERROR(INDEX(CategoryCodes!$B$2:$B$9,MATCH(C11469,CategoryCodes!$A$2:$A$9,0)),"")</f>
        <v>B</v>
      </c>
      <c r="M11469" s="7" t="n">
        <f aca="false">IFERROR(VALUE(MID(D11469,FIND("_",D11469)+1,FIND("_",D11469,FIND("_",D11469)+1)-FIND("_",D11469)-1)),"")</f>
        <v>17</v>
      </c>
      <c r="N11469" s="7" t="str">
        <f aca="false">IF(OR(C11469="",M11469=""),"",C11469&amp;" Item "&amp;M11469)</f>
        <v>Butchers Item 17</v>
      </c>
      <c r="O11469" s="7" t="n">
        <v>354</v>
      </c>
      <c r="P11469" s="8" t="n">
        <f aca="false">G11469*Q11469</f>
        <v>0</v>
      </c>
      <c r="Q11469" s="9" t="n">
        <f aca="false">IF(K11469=TRUE(),0.1,0)</f>
        <v>0</v>
      </c>
    </row>
    <row r="11470" customFormat="false" ht="15" hidden="false" customHeight="true" outlineLevel="0" collapsed="false">
      <c r="A11470" s="1" t="s">
        <v>11723</v>
      </c>
      <c r="B11470" s="1" t="s">
        <v>61</v>
      </c>
      <c r="C11470" s="1" t="s">
        <v>38</v>
      </c>
      <c r="D11470" s="1" t="s">
        <v>2204</v>
      </c>
      <c r="E11470" s="1" t="n">
        <v>27.5</v>
      </c>
      <c r="F11470" s="1" t="n">
        <v>3</v>
      </c>
      <c r="G11470" s="1" t="n">
        <v>82.5</v>
      </c>
      <c r="H11470" s="1" t="s">
        <v>21</v>
      </c>
      <c r="I11470" s="1" t="s">
        <v>44</v>
      </c>
      <c r="J11470" s="4" t="n">
        <v>45365</v>
      </c>
      <c r="K11470" s="5" t="b">
        <f aca="false">FALSE()</f>
        <v>0</v>
      </c>
      <c r="L11470" s="6" t="str">
        <f aca="false">IFERROR(INDEX(CategoryCodes!$B$2:$B$9,MATCH(C11470,CategoryCodes!$A$2:$A$9,0)),"")</f>
        <v>E</v>
      </c>
      <c r="M11470" s="7" t="n">
        <f aca="false">IFERROR(VALUE(MID(D11470,FIND("_",D11470)+1,FIND("_",D11470,FIND("_",D11470)+1)-FIND("_",D11470)-1)),"")</f>
        <v>16</v>
      </c>
      <c r="N11470" s="7" t="str">
        <f aca="false">IF(OR(C11470="",M11470=""),"",C11470&amp;" Item "&amp;M11470)</f>
        <v>Food Item 16</v>
      </c>
      <c r="O11470" s="7" t="n">
        <v>463</v>
      </c>
      <c r="P11470" s="8" t="n">
        <f aca="false">G11470*Q11470</f>
        <v>0</v>
      </c>
      <c r="Q11470" s="9" t="n">
        <f aca="false">IF(K11470=TRUE(),0.1,0)</f>
        <v>0</v>
      </c>
    </row>
    <row r="11471" customFormat="false" ht="15" hidden="false" customHeight="true" outlineLevel="0" collapsed="false">
      <c r="A11471" s="1" t="s">
        <v>11724</v>
      </c>
      <c r="B11471" s="1" t="s">
        <v>52</v>
      </c>
      <c r="C11471" s="1" t="s">
        <v>34</v>
      </c>
      <c r="D11471" s="1" t="s">
        <v>211</v>
      </c>
      <c r="E11471" s="1" t="n">
        <v>24.5</v>
      </c>
      <c r="F11471" s="1" t="n">
        <v>1</v>
      </c>
      <c r="G11471" s="1" t="n">
        <v>24.5</v>
      </c>
      <c r="H11471" s="1" t="s">
        <v>54</v>
      </c>
      <c r="I11471" s="1" t="s">
        <v>22</v>
      </c>
      <c r="J11471" s="4" t="n">
        <v>45312</v>
      </c>
      <c r="L11471" s="6" t="str">
        <f aca="false">IFERROR(INDEX(CategoryCodes!$B$2:$B$9,MATCH(C11471,CategoryCodes!$A$2:$A$9,0)),"")</f>
        <v>A</v>
      </c>
      <c r="M11471" s="7" t="n">
        <f aca="false">IFERROR(VALUE(MID(D11471,FIND("_",D11471)+1,FIND("_",D11471,FIND("_",D11471)+1)-FIND("_",D11471)-1)),"")</f>
        <v>14</v>
      </c>
      <c r="N11471" s="7" t="str">
        <f aca="false">IF(OR(C11471="",M11471=""),"",C11471&amp;" Item "&amp;M11471)</f>
        <v>Beverages Item 14</v>
      </c>
      <c r="O11471" s="7" t="n">
        <v>341</v>
      </c>
      <c r="P11471" s="8" t="n">
        <f aca="false">G11471*Q11471</f>
        <v>0</v>
      </c>
      <c r="Q11471" s="9" t="n">
        <f aca="false">IF(K11471=TRUE(),0.1,0)</f>
        <v>0</v>
      </c>
    </row>
    <row r="11472" customFormat="false" ht="15" hidden="false" customHeight="true" outlineLevel="0" collapsed="false">
      <c r="A11472" s="1" t="s">
        <v>11725</v>
      </c>
      <c r="B11472" s="1" t="s">
        <v>52</v>
      </c>
      <c r="C11472" s="1" t="s">
        <v>38</v>
      </c>
      <c r="D11472" s="1" t="s">
        <v>100</v>
      </c>
      <c r="E11472" s="1" t="n">
        <v>20</v>
      </c>
      <c r="F11472" s="1" t="n">
        <v>10</v>
      </c>
      <c r="G11472" s="1" t="n">
        <v>200</v>
      </c>
      <c r="H11472" s="1" t="s">
        <v>21</v>
      </c>
      <c r="I11472" s="1" t="s">
        <v>22</v>
      </c>
      <c r="J11472" s="4" t="n">
        <v>45188</v>
      </c>
      <c r="K11472" s="5" t="b">
        <f aca="false">FALSE()</f>
        <v>0</v>
      </c>
      <c r="L11472" s="6" t="str">
        <f aca="false">IFERROR(INDEX(CategoryCodes!$B$2:$B$9,MATCH(C11472,CategoryCodes!$A$2:$A$9,0)),"")</f>
        <v>E</v>
      </c>
      <c r="M11472" s="7" t="n">
        <f aca="false">IFERROR(VALUE(MID(D11472,FIND("_",D11472)+1,FIND("_",D11472,FIND("_",D11472)+1)-FIND("_",D11472)-1)),"")</f>
        <v>11</v>
      </c>
      <c r="N11472" s="7" t="str">
        <f aca="false">IF(OR(C11472="",M11472=""),"",C11472&amp;" Item "&amp;M11472)</f>
        <v>Food Item 11</v>
      </c>
      <c r="O11472" s="7" t="n">
        <v>406</v>
      </c>
      <c r="P11472" s="8" t="n">
        <f aca="false">G11472*Q11472</f>
        <v>0</v>
      </c>
      <c r="Q11472" s="9" t="n">
        <f aca="false">IF(K11472=TRUE(),0.1,0)</f>
        <v>0</v>
      </c>
    </row>
    <row r="11473" customFormat="false" ht="15" hidden="false" customHeight="true" outlineLevel="0" collapsed="false">
      <c r="A11473" s="1" t="s">
        <v>11726</v>
      </c>
      <c r="B11473" s="1" t="s">
        <v>104</v>
      </c>
      <c r="C11473" s="1" t="s">
        <v>136</v>
      </c>
      <c r="D11473" s="1" t="s">
        <v>249</v>
      </c>
      <c r="E11473" s="1" t="n">
        <v>15.5</v>
      </c>
      <c r="F11473" s="1" t="n">
        <v>4</v>
      </c>
      <c r="G11473" s="1" t="n">
        <v>62</v>
      </c>
      <c r="H11473" s="1" t="s">
        <v>54</v>
      </c>
      <c r="I11473" s="1" t="s">
        <v>44</v>
      </c>
      <c r="J11473" s="4" t="n">
        <v>45407</v>
      </c>
      <c r="K11473" s="5" t="b">
        <f aca="false">TRUE()</f>
        <v>1</v>
      </c>
      <c r="L11473" s="6" t="str">
        <f aca="false">IFERROR(INDEX(CategoryCodes!$B$2:$B$9,MATCH(C11473,CategoryCodes!$A$2:$A$9,0)),"")</f>
        <v>C</v>
      </c>
      <c r="M11473" s="7" t="n">
        <f aca="false">IFERROR(VALUE(MID(D11473,FIND("_",D11473)+1,FIND("_",D11473,FIND("_",D11473)+1)-FIND("_",D11473)-1)),"")</f>
        <v>8</v>
      </c>
      <c r="N11473" s="7" t="str">
        <f aca="false">IF(OR(C11473="",M11473=""),"",C11473&amp;" Item "&amp;M11473)</f>
        <v>Computers and electric accessories Item 8</v>
      </c>
      <c r="O11473" s="7" t="n">
        <v>78</v>
      </c>
      <c r="P11473" s="8" t="n">
        <f aca="false">G11473*Q11473</f>
        <v>6.2</v>
      </c>
      <c r="Q11473" s="9" t="n">
        <f aca="false">IF(K11473=TRUE(),0.1,0)</f>
        <v>0.1</v>
      </c>
    </row>
    <row r="11474" customFormat="false" ht="15" hidden="false" customHeight="true" outlineLevel="0" collapsed="false">
      <c r="A11474" s="1" t="s">
        <v>11727</v>
      </c>
      <c r="B11474" s="1" t="s">
        <v>33</v>
      </c>
      <c r="C11474" s="1" t="s">
        <v>72</v>
      </c>
      <c r="D11474" s="1" t="s">
        <v>383</v>
      </c>
      <c r="E11474" s="1" t="n">
        <v>29</v>
      </c>
      <c r="F11474" s="1" t="n">
        <v>1</v>
      </c>
      <c r="G11474" s="1" t="n">
        <v>29</v>
      </c>
      <c r="H11474" s="1" t="s">
        <v>31</v>
      </c>
      <c r="I11474" s="1" t="s">
        <v>44</v>
      </c>
      <c r="J11474" s="4" t="n">
        <v>45390</v>
      </c>
      <c r="L11474" s="6" t="str">
        <f aca="false">IFERROR(INDEX(CategoryCodes!$B$2:$B$9,MATCH(C11474,CategoryCodes!$A$2:$A$9,0)),"")</f>
        <v>D</v>
      </c>
      <c r="M11474" s="7" t="n">
        <f aca="false">IFERROR(VALUE(MID(D11474,FIND("_",D11474)+1,FIND("_",D11474,FIND("_",D11474)+1)-FIND("_",D11474)-1)),"")</f>
        <v>17</v>
      </c>
      <c r="N11474" s="7" t="str">
        <f aca="false">IF(OR(C11474="",M11474=""),"",C11474&amp;" Item "&amp;M11474)</f>
        <v>Electric household essentials Item 17</v>
      </c>
      <c r="O11474" s="7" t="n">
        <v>82</v>
      </c>
      <c r="P11474" s="8" t="n">
        <f aca="false">G11474*Q11474</f>
        <v>0</v>
      </c>
      <c r="Q11474" s="9" t="n">
        <f aca="false">IF(K11474=TRUE(),0.1,0)</f>
        <v>0</v>
      </c>
    </row>
    <row r="11475" customFormat="false" ht="15" hidden="false" customHeight="true" outlineLevel="0" collapsed="false">
      <c r="A11475" s="1" t="s">
        <v>11728</v>
      </c>
      <c r="B11475" s="1" t="s">
        <v>49</v>
      </c>
      <c r="C11475" s="1" t="s">
        <v>29</v>
      </c>
      <c r="D11475" s="1" t="s">
        <v>361</v>
      </c>
      <c r="E11475" s="1" t="n">
        <v>14</v>
      </c>
      <c r="F11475" s="1" t="n">
        <v>3</v>
      </c>
      <c r="G11475" s="1" t="n">
        <v>42</v>
      </c>
      <c r="H11475" s="1" t="s">
        <v>21</v>
      </c>
      <c r="I11475" s="1" t="s">
        <v>44</v>
      </c>
      <c r="J11475" s="4" t="n">
        <v>44876</v>
      </c>
      <c r="K11475" s="5" t="b">
        <f aca="false">FALSE()</f>
        <v>0</v>
      </c>
      <c r="L11475" s="6" t="str">
        <f aca="false">IFERROR(INDEX(CategoryCodes!$B$2:$B$9,MATCH(C11475,CategoryCodes!$A$2:$A$9,0)),"")</f>
        <v>B</v>
      </c>
      <c r="M11475" s="7" t="n">
        <f aca="false">IFERROR(VALUE(MID(D11475,FIND("_",D11475)+1,FIND("_",D11475,FIND("_",D11475)+1)-FIND("_",D11475)-1)),"")</f>
        <v>7</v>
      </c>
      <c r="N11475" s="7" t="str">
        <f aca="false">IF(OR(C11475="",M11475=""),"",C11475&amp;" Item "&amp;M11475)</f>
        <v>Butchers Item 7</v>
      </c>
      <c r="O11475" s="7" t="n">
        <v>121</v>
      </c>
      <c r="P11475" s="8" t="n">
        <f aca="false">G11475*Q11475</f>
        <v>0</v>
      </c>
      <c r="Q11475" s="9" t="n">
        <f aca="false">IF(K11475=TRUE(),0.1,0)</f>
        <v>0</v>
      </c>
    </row>
    <row r="11476" customFormat="false" ht="15" hidden="false" customHeight="true" outlineLevel="0" collapsed="false">
      <c r="A11476" s="1" t="s">
        <v>11729</v>
      </c>
      <c r="B11476" s="1" t="s">
        <v>174</v>
      </c>
      <c r="C11476" s="1" t="s">
        <v>19</v>
      </c>
      <c r="D11476" s="1" t="s">
        <v>184</v>
      </c>
      <c r="E11476" s="1" t="n">
        <v>14</v>
      </c>
      <c r="F11476" s="1" t="n">
        <v>2</v>
      </c>
      <c r="G11476" s="1" t="n">
        <v>28</v>
      </c>
      <c r="H11476" s="1" t="s">
        <v>21</v>
      </c>
      <c r="I11476" s="1" t="s">
        <v>44</v>
      </c>
      <c r="J11476" s="4" t="n">
        <v>44708</v>
      </c>
      <c r="K11476" s="5" t="b">
        <f aca="false">FALSE()</f>
        <v>0</v>
      </c>
      <c r="L11476" s="6" t="str">
        <f aca="false">IFERROR(INDEX(CategoryCodes!$B$2:$B$9,MATCH(C11476,CategoryCodes!$A$2:$A$9,0)),"")</f>
        <v>H</v>
      </c>
      <c r="M11476" s="7" t="n">
        <f aca="false">IFERROR(VALUE(MID(D11476,FIND("_",D11476)+1,FIND("_",D11476,FIND("_",D11476)+1)-FIND("_",D11476)-1)),"")</f>
        <v>7</v>
      </c>
      <c r="N11476" s="7" t="str">
        <f aca="false">IF(OR(C11476="",M11476=""),"",C11476&amp;" Item "&amp;M11476)</f>
        <v>Patisserie Item 7</v>
      </c>
      <c r="O11476" s="7" t="n">
        <v>59</v>
      </c>
      <c r="P11476" s="8" t="n">
        <f aca="false">G11476*Q11476</f>
        <v>0</v>
      </c>
      <c r="Q11476" s="9" t="n">
        <f aca="false">IF(K11476=TRUE(),0.1,0)</f>
        <v>0</v>
      </c>
    </row>
    <row r="11477" customFormat="false" ht="15" hidden="false" customHeight="true" outlineLevel="0" collapsed="false">
      <c r="A11477" s="1" t="s">
        <v>11730</v>
      </c>
      <c r="B11477" s="1" t="s">
        <v>104</v>
      </c>
      <c r="C11477" s="1" t="s">
        <v>72</v>
      </c>
      <c r="E11477" s="1" t="n">
        <v>33.5</v>
      </c>
      <c r="H11477" s="1" t="s">
        <v>54</v>
      </c>
      <c r="I11477" s="1" t="s">
        <v>44</v>
      </c>
      <c r="J11477" s="4" t="n">
        <v>45277</v>
      </c>
      <c r="K11477" s="5" t="b">
        <f aca="false">TRUE()</f>
        <v>1</v>
      </c>
      <c r="L11477" s="6" t="str">
        <f aca="false">IFERROR(INDEX(CategoryCodes!$B$2:$B$9,MATCH(C11477,CategoryCodes!$A$2:$A$9,0)),"")</f>
        <v>D</v>
      </c>
      <c r="M11477" s="7" t="str">
        <f aca="false">IFERROR(VALUE(MID(D11477,FIND("_",D11477)+1,FIND("_",D11477,FIND("_",D11477)+1)-FIND("_",D11477)-1)),"")</f>
        <v/>
      </c>
      <c r="N11477" s="7" t="str">
        <f aca="false">IF(OR(C11477="",M11477=""),"",C11477&amp;" Item "&amp;M11477)</f>
        <v/>
      </c>
      <c r="O11477" s="7" t="n">
        <v>21</v>
      </c>
      <c r="P11477" s="8" t="n">
        <f aca="false">G11477*Q11477</f>
        <v>0</v>
      </c>
      <c r="Q11477" s="9" t="n">
        <f aca="false">IF(K11477=TRUE(),0.1,0)</f>
        <v>0.1</v>
      </c>
    </row>
    <row r="11478" customFormat="false" ht="15" hidden="false" customHeight="true" outlineLevel="0" collapsed="false">
      <c r="A11478" s="1" t="s">
        <v>11731</v>
      </c>
      <c r="B11478" s="1" t="s">
        <v>80</v>
      </c>
      <c r="C11478" s="1" t="s">
        <v>25</v>
      </c>
      <c r="D11478" s="1" t="s">
        <v>546</v>
      </c>
      <c r="E11478" s="1" t="n">
        <v>23</v>
      </c>
      <c r="F11478" s="1" t="n">
        <v>6</v>
      </c>
      <c r="G11478" s="1" t="n">
        <v>138</v>
      </c>
      <c r="H11478" s="1" t="s">
        <v>21</v>
      </c>
      <c r="I11478" s="1" t="s">
        <v>22</v>
      </c>
      <c r="J11478" s="4" t="n">
        <v>45070</v>
      </c>
      <c r="K11478" s="5" t="b">
        <f aca="false">FALSE()</f>
        <v>0</v>
      </c>
      <c r="L11478" s="6" t="str">
        <f aca="false">IFERROR(INDEX(CategoryCodes!$B$2:$B$9,MATCH(C11478,CategoryCodes!$A$2:$A$9,0)),"")</f>
        <v>G</v>
      </c>
      <c r="M11478" s="7" t="n">
        <f aca="false">IFERROR(VALUE(MID(D11478,FIND("_",D11478)+1,FIND("_",D11478,FIND("_",D11478)+1)-FIND("_",D11478)-1)),"")</f>
        <v>13</v>
      </c>
      <c r="N11478" s="7" t="str">
        <f aca="false">IF(OR(C11478="",M11478=""),"",C11478&amp;" Item "&amp;M11478)</f>
        <v>Milk Products Item 13</v>
      </c>
      <c r="O11478" s="7" t="n">
        <v>162</v>
      </c>
      <c r="P11478" s="8" t="n">
        <f aca="false">G11478*Q11478</f>
        <v>0</v>
      </c>
      <c r="Q11478" s="9" t="n">
        <f aca="false">IF(K11478=TRUE(),0.1,0)</f>
        <v>0</v>
      </c>
    </row>
    <row r="11479" customFormat="false" ht="15" hidden="false" customHeight="true" outlineLevel="0" collapsed="false">
      <c r="A11479" s="1" t="s">
        <v>11732</v>
      </c>
      <c r="B11479" s="1" t="s">
        <v>106</v>
      </c>
      <c r="C11479" s="1" t="s">
        <v>47</v>
      </c>
      <c r="D11479" s="1" t="s">
        <v>562</v>
      </c>
      <c r="E11479" s="1" t="n">
        <v>9.5</v>
      </c>
      <c r="F11479" s="1" t="n">
        <v>10</v>
      </c>
      <c r="G11479" s="1" t="n">
        <v>95</v>
      </c>
      <c r="H11479" s="1" t="s">
        <v>21</v>
      </c>
      <c r="I11479" s="1" t="s">
        <v>22</v>
      </c>
      <c r="J11479" s="4" t="n">
        <v>45228</v>
      </c>
      <c r="L11479" s="6" t="str">
        <f aca="false">IFERROR(INDEX(CategoryCodes!$B$2:$B$9,MATCH(C11479,CategoryCodes!$A$2:$A$9,0)),"")</f>
        <v>F</v>
      </c>
      <c r="M11479" s="7" t="n">
        <f aca="false">IFERROR(VALUE(MID(D11479,FIND("_",D11479)+1,FIND("_",D11479,FIND("_",D11479)+1)-FIND("_",D11479)-1)),"")</f>
        <v>4</v>
      </c>
      <c r="N11479" s="7" t="str">
        <f aca="false">IF(OR(C11479="",M11479=""),"",C11479&amp;" Item "&amp;M11479)</f>
        <v>Furniture Item 4</v>
      </c>
      <c r="O11479" s="7" t="n">
        <v>294</v>
      </c>
      <c r="P11479" s="8" t="n">
        <f aca="false">G11479*Q11479</f>
        <v>0</v>
      </c>
      <c r="Q11479" s="9" t="n">
        <f aca="false">IF(K11479=TRUE(),0.1,0)</f>
        <v>0</v>
      </c>
    </row>
    <row r="11480" customFormat="false" ht="15" hidden="false" customHeight="true" outlineLevel="0" collapsed="false">
      <c r="A11480" s="1" t="s">
        <v>11733</v>
      </c>
      <c r="B11480" s="1" t="s">
        <v>52</v>
      </c>
      <c r="C11480" s="1" t="s">
        <v>29</v>
      </c>
      <c r="D11480" s="1" t="s">
        <v>233</v>
      </c>
      <c r="E11480" s="1" t="n">
        <v>15.5</v>
      </c>
      <c r="F11480" s="1" t="n">
        <v>8</v>
      </c>
      <c r="G11480" s="1" t="n">
        <v>124</v>
      </c>
      <c r="H11480" s="1" t="s">
        <v>21</v>
      </c>
      <c r="I11480" s="1" t="s">
        <v>22</v>
      </c>
      <c r="J11480" s="4" t="n">
        <v>45101</v>
      </c>
      <c r="K11480" s="5" t="b">
        <f aca="false">TRUE()</f>
        <v>1</v>
      </c>
      <c r="L11480" s="6" t="str">
        <f aca="false">IFERROR(INDEX(CategoryCodes!$B$2:$B$9,MATCH(C11480,CategoryCodes!$A$2:$A$9,0)),"")</f>
        <v>B</v>
      </c>
      <c r="M11480" s="7" t="n">
        <f aca="false">IFERROR(VALUE(MID(D11480,FIND("_",D11480)+1,FIND("_",D11480,FIND("_",D11480)+1)-FIND("_",D11480)-1)),"")</f>
        <v>8</v>
      </c>
      <c r="N11480" s="7" t="str">
        <f aca="false">IF(OR(C11480="",M11480=""),"",C11480&amp;" Item "&amp;M11480)</f>
        <v>Butchers Item 8</v>
      </c>
      <c r="O11480" s="7" t="n">
        <v>64</v>
      </c>
      <c r="P11480" s="8" t="n">
        <f aca="false">G11480*Q11480</f>
        <v>12.4</v>
      </c>
      <c r="Q11480" s="9" t="n">
        <f aca="false">IF(K11480=TRUE(),0.1,0)</f>
        <v>0.1</v>
      </c>
    </row>
    <row r="11481" customFormat="false" ht="15" hidden="false" customHeight="true" outlineLevel="0" collapsed="false">
      <c r="A11481" s="1" t="s">
        <v>11734</v>
      </c>
      <c r="B11481" s="1" t="s">
        <v>174</v>
      </c>
      <c r="C11481" s="1" t="s">
        <v>25</v>
      </c>
      <c r="D11481" s="1" t="s">
        <v>207</v>
      </c>
      <c r="E11481" s="1" t="n">
        <v>15.5</v>
      </c>
      <c r="F11481" s="1" t="n">
        <v>6</v>
      </c>
      <c r="G11481" s="1" t="n">
        <v>93</v>
      </c>
      <c r="H11481" s="1" t="s">
        <v>54</v>
      </c>
      <c r="I11481" s="1" t="s">
        <v>22</v>
      </c>
      <c r="J11481" s="4" t="n">
        <v>44772</v>
      </c>
      <c r="K11481" s="5" t="b">
        <f aca="false">TRUE()</f>
        <v>1</v>
      </c>
      <c r="L11481" s="6" t="str">
        <f aca="false">IFERROR(INDEX(CategoryCodes!$B$2:$B$9,MATCH(C11481,CategoryCodes!$A$2:$A$9,0)),"")</f>
        <v>G</v>
      </c>
      <c r="M11481" s="7" t="n">
        <f aca="false">IFERROR(VALUE(MID(D11481,FIND("_",D11481)+1,FIND("_",D11481,FIND("_",D11481)+1)-FIND("_",D11481)-1)),"")</f>
        <v>8</v>
      </c>
      <c r="N11481" s="7" t="str">
        <f aca="false">IF(OR(C11481="",M11481=""),"",C11481&amp;" Item "&amp;M11481)</f>
        <v>Milk Products Item 8</v>
      </c>
      <c r="O11481" s="7" t="n">
        <v>225</v>
      </c>
      <c r="P11481" s="8" t="n">
        <f aca="false">G11481*Q11481</f>
        <v>9.3</v>
      </c>
      <c r="Q11481" s="9" t="n">
        <f aca="false">IF(K11481=TRUE(),0.1,0)</f>
        <v>0.1</v>
      </c>
    </row>
    <row r="11482" customFormat="false" ht="15" hidden="false" customHeight="true" outlineLevel="0" collapsed="false">
      <c r="A11482" s="1" t="s">
        <v>11735</v>
      </c>
      <c r="B11482" s="1" t="s">
        <v>42</v>
      </c>
      <c r="C11482" s="1" t="s">
        <v>38</v>
      </c>
      <c r="D11482" s="1" t="s">
        <v>2204</v>
      </c>
      <c r="E11482" s="1" t="n">
        <v>27.5</v>
      </c>
      <c r="F11482" s="1" t="n">
        <v>7</v>
      </c>
      <c r="G11482" s="1" t="n">
        <v>192.5</v>
      </c>
      <c r="H11482" s="1" t="s">
        <v>21</v>
      </c>
      <c r="I11482" s="1" t="s">
        <v>44</v>
      </c>
      <c r="J11482" s="4" t="n">
        <v>45336</v>
      </c>
      <c r="L11482" s="6" t="str">
        <f aca="false">IFERROR(INDEX(CategoryCodes!$B$2:$B$9,MATCH(C11482,CategoryCodes!$A$2:$A$9,0)),"")</f>
        <v>E</v>
      </c>
      <c r="M11482" s="7" t="n">
        <f aca="false">IFERROR(VALUE(MID(D11482,FIND("_",D11482)+1,FIND("_",D11482,FIND("_",D11482)+1)-FIND("_",D11482)-1)),"")</f>
        <v>16</v>
      </c>
      <c r="N11482" s="7" t="str">
        <f aca="false">IF(OR(C11482="",M11482=""),"",C11482&amp;" Item "&amp;M11482)</f>
        <v>Food Item 16</v>
      </c>
      <c r="O11482" s="7" t="n">
        <v>133</v>
      </c>
      <c r="P11482" s="8" t="n">
        <f aca="false">G11482*Q11482</f>
        <v>0</v>
      </c>
      <c r="Q11482" s="9" t="n">
        <f aca="false">IF(K11482=TRUE(),0.1,0)</f>
        <v>0</v>
      </c>
    </row>
    <row r="11483" customFormat="false" ht="15" hidden="false" customHeight="true" outlineLevel="0" collapsed="false">
      <c r="A11483" s="1" t="s">
        <v>11736</v>
      </c>
      <c r="B11483" s="1" t="s">
        <v>42</v>
      </c>
      <c r="C11483" s="1" t="s">
        <v>47</v>
      </c>
      <c r="D11483" s="1" t="s">
        <v>239</v>
      </c>
      <c r="E11483" s="1" t="n">
        <v>11</v>
      </c>
      <c r="F11483" s="1" t="n">
        <v>5</v>
      </c>
      <c r="G11483" s="1" t="n">
        <v>55</v>
      </c>
      <c r="H11483" s="1" t="s">
        <v>31</v>
      </c>
      <c r="I11483" s="1" t="s">
        <v>22</v>
      </c>
      <c r="J11483" s="4" t="n">
        <v>44717</v>
      </c>
      <c r="K11483" s="5" t="b">
        <f aca="false">TRUE()</f>
        <v>1</v>
      </c>
      <c r="L11483" s="6" t="str">
        <f aca="false">IFERROR(INDEX(CategoryCodes!$B$2:$B$9,MATCH(C11483,CategoryCodes!$A$2:$A$9,0)),"")</f>
        <v>F</v>
      </c>
      <c r="M11483" s="7" t="n">
        <f aca="false">IFERROR(VALUE(MID(D11483,FIND("_",D11483)+1,FIND("_",D11483,FIND("_",D11483)+1)-FIND("_",D11483)-1)),"")</f>
        <v>5</v>
      </c>
      <c r="N11483" s="7" t="str">
        <f aca="false">IF(OR(C11483="",M11483=""),"",C11483&amp;" Item "&amp;M11483)</f>
        <v>Furniture Item 5</v>
      </c>
      <c r="O11483" s="7" t="n">
        <v>189</v>
      </c>
      <c r="P11483" s="8" t="n">
        <f aca="false">G11483*Q11483</f>
        <v>5.5</v>
      </c>
      <c r="Q11483" s="9" t="n">
        <f aca="false">IF(K11483=TRUE(),0.1,0)</f>
        <v>0.1</v>
      </c>
    </row>
    <row r="11484" customFormat="false" ht="15" hidden="false" customHeight="true" outlineLevel="0" collapsed="false">
      <c r="A11484" s="1" t="s">
        <v>11737</v>
      </c>
      <c r="B11484" s="1" t="s">
        <v>28</v>
      </c>
      <c r="C11484" s="1" t="s">
        <v>38</v>
      </c>
      <c r="D11484" s="1" t="s">
        <v>818</v>
      </c>
      <c r="E11484" s="1" t="n">
        <v>26</v>
      </c>
      <c r="F11484" s="1" t="n">
        <v>8</v>
      </c>
      <c r="G11484" s="1" t="n">
        <v>208</v>
      </c>
      <c r="H11484" s="1" t="s">
        <v>31</v>
      </c>
      <c r="I11484" s="1" t="s">
        <v>44</v>
      </c>
      <c r="J11484" s="4" t="n">
        <v>44958</v>
      </c>
      <c r="K11484" s="5" t="b">
        <f aca="false">FALSE()</f>
        <v>0</v>
      </c>
      <c r="L11484" s="6" t="str">
        <f aca="false">IFERROR(INDEX(CategoryCodes!$B$2:$B$9,MATCH(C11484,CategoryCodes!$A$2:$A$9,0)),"")</f>
        <v>E</v>
      </c>
      <c r="M11484" s="7" t="n">
        <f aca="false">IFERROR(VALUE(MID(D11484,FIND("_",D11484)+1,FIND("_",D11484,FIND("_",D11484)+1)-FIND("_",D11484)-1)),"")</f>
        <v>15</v>
      </c>
      <c r="N11484" s="7" t="str">
        <f aca="false">IF(OR(C11484="",M11484=""),"",C11484&amp;" Item "&amp;M11484)</f>
        <v>Food Item 15</v>
      </c>
      <c r="O11484" s="7" t="n">
        <v>94</v>
      </c>
      <c r="P11484" s="8" t="n">
        <f aca="false">G11484*Q11484</f>
        <v>0</v>
      </c>
      <c r="Q11484" s="9" t="n">
        <f aca="false">IF(K11484=TRUE(),0.1,0)</f>
        <v>0</v>
      </c>
    </row>
    <row r="11485" customFormat="false" ht="15" hidden="false" customHeight="true" outlineLevel="0" collapsed="false">
      <c r="A11485" s="1" t="s">
        <v>11738</v>
      </c>
      <c r="B11485" s="1" t="s">
        <v>42</v>
      </c>
      <c r="C11485" s="1" t="s">
        <v>29</v>
      </c>
      <c r="D11485" s="1" t="s">
        <v>168</v>
      </c>
      <c r="E11485" s="1" t="n">
        <v>6.5</v>
      </c>
      <c r="F11485" s="1" t="n">
        <v>7</v>
      </c>
      <c r="G11485" s="1" t="n">
        <v>45.5</v>
      </c>
      <c r="H11485" s="1" t="s">
        <v>31</v>
      </c>
      <c r="I11485" s="1" t="s">
        <v>22</v>
      </c>
      <c r="J11485" s="4" t="n">
        <v>45439</v>
      </c>
      <c r="L11485" s="6" t="str">
        <f aca="false">IFERROR(INDEX(CategoryCodes!$B$2:$B$9,MATCH(C11485,CategoryCodes!$A$2:$A$9,0)),"")</f>
        <v>B</v>
      </c>
      <c r="M11485" s="7" t="n">
        <f aca="false">IFERROR(VALUE(MID(D11485,FIND("_",D11485)+1,FIND("_",D11485,FIND("_",D11485)+1)-FIND("_",D11485)-1)),"")</f>
        <v>2</v>
      </c>
      <c r="N11485" s="7" t="str">
        <f aca="false">IF(OR(C11485="",M11485=""),"",C11485&amp;" Item "&amp;M11485)</f>
        <v>Butchers Item 2</v>
      </c>
      <c r="O11485" s="7" t="n">
        <v>105</v>
      </c>
      <c r="P11485" s="8" t="n">
        <f aca="false">G11485*Q11485</f>
        <v>0</v>
      </c>
      <c r="Q11485" s="9" t="n">
        <f aca="false">IF(K11485=TRUE(),0.1,0)</f>
        <v>0</v>
      </c>
    </row>
    <row r="11486" customFormat="false" ht="15" hidden="false" customHeight="true" outlineLevel="0" collapsed="false">
      <c r="A11486" s="1" t="s">
        <v>11739</v>
      </c>
      <c r="B11486" s="1" t="s">
        <v>174</v>
      </c>
      <c r="C11486" s="1" t="s">
        <v>38</v>
      </c>
      <c r="D11486" s="1" t="s">
        <v>209</v>
      </c>
      <c r="E11486" s="1" t="n">
        <v>9.5</v>
      </c>
      <c r="F11486" s="1" t="n">
        <v>9</v>
      </c>
      <c r="G11486" s="1" t="n">
        <v>85.5</v>
      </c>
      <c r="H11486" s="1" t="s">
        <v>54</v>
      </c>
      <c r="I11486" s="1" t="s">
        <v>44</v>
      </c>
      <c r="J11486" s="4" t="n">
        <v>45134</v>
      </c>
      <c r="K11486" s="5" t="b">
        <f aca="false">FALSE()</f>
        <v>0</v>
      </c>
      <c r="L11486" s="6" t="str">
        <f aca="false">IFERROR(INDEX(CategoryCodes!$B$2:$B$9,MATCH(C11486,CategoryCodes!$A$2:$A$9,0)),"")</f>
        <v>E</v>
      </c>
      <c r="M11486" s="7" t="n">
        <f aca="false">IFERROR(VALUE(MID(D11486,FIND("_",D11486)+1,FIND("_",D11486,FIND("_",D11486)+1)-FIND("_",D11486)-1)),"")</f>
        <v>4</v>
      </c>
      <c r="N11486" s="7" t="str">
        <f aca="false">IF(OR(C11486="",M11486=""),"",C11486&amp;" Item "&amp;M11486)</f>
        <v>Food Item 4</v>
      </c>
      <c r="O11486" s="7" t="n">
        <v>287</v>
      </c>
      <c r="P11486" s="8" t="n">
        <f aca="false">G11486*Q11486</f>
        <v>0</v>
      </c>
      <c r="Q11486" s="9" t="n">
        <f aca="false">IF(K11486=TRUE(),0.1,0)</f>
        <v>0</v>
      </c>
    </row>
    <row r="11487" customFormat="false" ht="15" hidden="false" customHeight="true" outlineLevel="0" collapsed="false">
      <c r="A11487" s="1" t="s">
        <v>11740</v>
      </c>
      <c r="B11487" s="1" t="s">
        <v>95</v>
      </c>
      <c r="C11487" s="1" t="s">
        <v>29</v>
      </c>
      <c r="D11487" s="1" t="s">
        <v>389</v>
      </c>
      <c r="E11487" s="1" t="n">
        <v>41</v>
      </c>
      <c r="F11487" s="1" t="n">
        <v>8</v>
      </c>
      <c r="G11487" s="1" t="n">
        <v>328</v>
      </c>
      <c r="H11487" s="1" t="s">
        <v>31</v>
      </c>
      <c r="I11487" s="1" t="s">
        <v>22</v>
      </c>
      <c r="J11487" s="4" t="n">
        <v>45602</v>
      </c>
      <c r="K11487" s="5" t="b">
        <f aca="false">TRUE()</f>
        <v>1</v>
      </c>
      <c r="L11487" s="6" t="str">
        <f aca="false">IFERROR(INDEX(CategoryCodes!$B$2:$B$9,MATCH(C11487,CategoryCodes!$A$2:$A$9,0)),"")</f>
        <v>B</v>
      </c>
      <c r="M11487" s="7" t="n">
        <f aca="false">IFERROR(VALUE(MID(D11487,FIND("_",D11487)+1,FIND("_",D11487,FIND("_",D11487)+1)-FIND("_",D11487)-1)),"")</f>
        <v>25</v>
      </c>
      <c r="N11487" s="7" t="str">
        <f aca="false">IF(OR(C11487="",M11487=""),"",C11487&amp;" Item "&amp;M11487)</f>
        <v>Butchers Item 25</v>
      </c>
      <c r="O11487" s="7" t="n">
        <v>362</v>
      </c>
      <c r="P11487" s="8" t="n">
        <f aca="false">G11487*Q11487</f>
        <v>32.8</v>
      </c>
      <c r="Q11487" s="9" t="n">
        <f aca="false">IF(K11487=TRUE(),0.1,0)</f>
        <v>0.1</v>
      </c>
    </row>
    <row r="11488" customFormat="false" ht="15" hidden="false" customHeight="true" outlineLevel="0" collapsed="false">
      <c r="A11488" s="1" t="s">
        <v>11741</v>
      </c>
      <c r="B11488" s="1" t="s">
        <v>46</v>
      </c>
      <c r="C11488" s="1" t="s">
        <v>25</v>
      </c>
      <c r="D11488" s="1" t="s">
        <v>64</v>
      </c>
      <c r="E11488" s="1" t="n">
        <v>27.5</v>
      </c>
      <c r="F11488" s="1" t="n">
        <v>10</v>
      </c>
      <c r="G11488" s="1" t="n">
        <v>275</v>
      </c>
      <c r="H11488" s="1" t="s">
        <v>31</v>
      </c>
      <c r="I11488" s="1" t="s">
        <v>44</v>
      </c>
      <c r="J11488" s="4" t="n">
        <v>45648</v>
      </c>
      <c r="K11488" s="5" t="b">
        <f aca="false">TRUE()</f>
        <v>1</v>
      </c>
      <c r="L11488" s="6" t="str">
        <f aca="false">IFERROR(INDEX(CategoryCodes!$B$2:$B$9,MATCH(C11488,CategoryCodes!$A$2:$A$9,0)),"")</f>
        <v>G</v>
      </c>
      <c r="M11488" s="7" t="n">
        <f aca="false">IFERROR(VALUE(MID(D11488,FIND("_",D11488)+1,FIND("_",D11488,FIND("_",D11488)+1)-FIND("_",D11488)-1)),"")</f>
        <v>16</v>
      </c>
      <c r="N11488" s="7" t="str">
        <f aca="false">IF(OR(C11488="",M11488=""),"",C11488&amp;" Item "&amp;M11488)</f>
        <v>Milk Products Item 16</v>
      </c>
      <c r="O11488" s="7" t="n">
        <v>17</v>
      </c>
      <c r="P11488" s="8" t="n">
        <f aca="false">G11488*Q11488</f>
        <v>27.5</v>
      </c>
      <c r="Q11488" s="9" t="n">
        <f aca="false">IF(K11488=TRUE(),0.1,0)</f>
        <v>0.1</v>
      </c>
    </row>
    <row r="11489" customFormat="false" ht="15" hidden="false" customHeight="true" outlineLevel="0" collapsed="false">
      <c r="A11489" s="1" t="s">
        <v>11742</v>
      </c>
      <c r="B11489" s="1" t="s">
        <v>80</v>
      </c>
      <c r="C11489" s="1" t="s">
        <v>19</v>
      </c>
      <c r="D11489" s="1" t="s">
        <v>585</v>
      </c>
      <c r="E11489" s="1" t="n">
        <v>32</v>
      </c>
      <c r="F11489" s="1" t="n">
        <v>6</v>
      </c>
      <c r="G11489" s="1" t="n">
        <v>192</v>
      </c>
      <c r="H11489" s="1" t="s">
        <v>21</v>
      </c>
      <c r="I11489" s="1" t="s">
        <v>22</v>
      </c>
      <c r="J11489" s="4" t="n">
        <v>44601</v>
      </c>
      <c r="K11489" s="5" t="b">
        <f aca="false">TRUE()</f>
        <v>1</v>
      </c>
      <c r="L11489" s="6" t="str">
        <f aca="false">IFERROR(INDEX(CategoryCodes!$B$2:$B$9,MATCH(C11489,CategoryCodes!$A$2:$A$9,0)),"")</f>
        <v>H</v>
      </c>
      <c r="M11489" s="7" t="n">
        <f aca="false">IFERROR(VALUE(MID(D11489,FIND("_",D11489)+1,FIND("_",D11489,FIND("_",D11489)+1)-FIND("_",D11489)-1)),"")</f>
        <v>19</v>
      </c>
      <c r="N11489" s="7" t="str">
        <f aca="false">IF(OR(C11489="",M11489=""),"",C11489&amp;" Item "&amp;M11489)</f>
        <v>Patisserie Item 19</v>
      </c>
      <c r="O11489" s="7" t="n">
        <v>340</v>
      </c>
      <c r="P11489" s="8" t="n">
        <f aca="false">G11489*Q11489</f>
        <v>19.2</v>
      </c>
      <c r="Q11489" s="9" t="n">
        <f aca="false">IF(K11489=TRUE(),0.1,0)</f>
        <v>0.1</v>
      </c>
    </row>
    <row r="11490" customFormat="false" ht="15" hidden="false" customHeight="true" outlineLevel="0" collapsed="false">
      <c r="A11490" s="1" t="s">
        <v>11743</v>
      </c>
      <c r="B11490" s="1" t="s">
        <v>104</v>
      </c>
      <c r="C11490" s="1" t="s">
        <v>72</v>
      </c>
      <c r="D11490" s="1" t="s">
        <v>470</v>
      </c>
      <c r="E11490" s="1" t="n">
        <v>11</v>
      </c>
      <c r="F11490" s="1" t="n">
        <v>1</v>
      </c>
      <c r="G11490" s="1" t="n">
        <v>11</v>
      </c>
      <c r="H11490" s="1" t="s">
        <v>54</v>
      </c>
      <c r="I11490" s="1" t="s">
        <v>22</v>
      </c>
      <c r="J11490" s="4" t="n">
        <v>45655</v>
      </c>
      <c r="K11490" s="5" t="b">
        <f aca="false">FALSE()</f>
        <v>0</v>
      </c>
      <c r="L11490" s="6" t="str">
        <f aca="false">IFERROR(INDEX(CategoryCodes!$B$2:$B$9,MATCH(C11490,CategoryCodes!$A$2:$A$9,0)),"")</f>
        <v>D</v>
      </c>
      <c r="M11490" s="7" t="n">
        <f aca="false">IFERROR(VALUE(MID(D11490,FIND("_",D11490)+1,FIND("_",D11490,FIND("_",D11490)+1)-FIND("_",D11490)-1)),"")</f>
        <v>5</v>
      </c>
      <c r="N11490" s="7" t="str">
        <f aca="false">IF(OR(C11490="",M11490=""),"",C11490&amp;" Item "&amp;M11490)</f>
        <v>Electric household essentials Item 5</v>
      </c>
      <c r="O11490" s="7" t="n">
        <v>162</v>
      </c>
      <c r="P11490" s="8" t="n">
        <f aca="false">G11490*Q11490</f>
        <v>0</v>
      </c>
      <c r="Q11490" s="9" t="n">
        <f aca="false">IF(K11490=TRUE(),0.1,0)</f>
        <v>0</v>
      </c>
    </row>
    <row r="11491" customFormat="false" ht="15" hidden="false" customHeight="true" outlineLevel="0" collapsed="false">
      <c r="A11491" s="1" t="s">
        <v>11744</v>
      </c>
      <c r="B11491" s="1" t="s">
        <v>106</v>
      </c>
      <c r="C11491" s="1" t="s">
        <v>38</v>
      </c>
      <c r="E11491" s="1" t="n">
        <v>9.5</v>
      </c>
      <c r="H11491" s="1" t="s">
        <v>21</v>
      </c>
      <c r="I11491" s="1" t="s">
        <v>22</v>
      </c>
      <c r="J11491" s="4" t="n">
        <v>45417</v>
      </c>
      <c r="L11491" s="6" t="str">
        <f aca="false">IFERROR(INDEX(CategoryCodes!$B$2:$B$9,MATCH(C11491,CategoryCodes!$A$2:$A$9,0)),"")</f>
        <v>E</v>
      </c>
      <c r="M11491" s="7" t="str">
        <f aca="false">IFERROR(VALUE(MID(D11491,FIND("_",D11491)+1,FIND("_",D11491,FIND("_",D11491)+1)-FIND("_",D11491)-1)),"")</f>
        <v/>
      </c>
      <c r="N11491" s="7" t="str">
        <f aca="false">IF(OR(C11491="",M11491=""),"",C11491&amp;" Item "&amp;M11491)</f>
        <v/>
      </c>
      <c r="O11491" s="7" t="n">
        <v>500</v>
      </c>
      <c r="P11491" s="8" t="n">
        <f aca="false">G11491*Q11491</f>
        <v>0</v>
      </c>
      <c r="Q11491" s="9" t="n">
        <f aca="false">IF(K11491=TRUE(),0.1,0)</f>
        <v>0</v>
      </c>
    </row>
    <row r="11492" customFormat="false" ht="15" hidden="false" customHeight="true" outlineLevel="0" collapsed="false">
      <c r="A11492" s="1" t="s">
        <v>11745</v>
      </c>
      <c r="B11492" s="1" t="s">
        <v>46</v>
      </c>
      <c r="C11492" s="1" t="s">
        <v>72</v>
      </c>
      <c r="D11492" s="1" t="s">
        <v>649</v>
      </c>
      <c r="E11492" s="1" t="n">
        <v>26</v>
      </c>
      <c r="F11492" s="1" t="n">
        <v>1</v>
      </c>
      <c r="G11492" s="1" t="n">
        <v>26</v>
      </c>
      <c r="H11492" s="1" t="s">
        <v>31</v>
      </c>
      <c r="I11492" s="1" t="s">
        <v>44</v>
      </c>
      <c r="J11492" s="4" t="n">
        <v>45297</v>
      </c>
      <c r="L11492" s="6" t="str">
        <f aca="false">IFERROR(INDEX(CategoryCodes!$B$2:$B$9,MATCH(C11492,CategoryCodes!$A$2:$A$9,0)),"")</f>
        <v>D</v>
      </c>
      <c r="M11492" s="7" t="n">
        <f aca="false">IFERROR(VALUE(MID(D11492,FIND("_",D11492)+1,FIND("_",D11492,FIND("_",D11492)+1)-FIND("_",D11492)-1)),"")</f>
        <v>15</v>
      </c>
      <c r="N11492" s="7" t="str">
        <f aca="false">IF(OR(C11492="",M11492=""),"",C11492&amp;" Item "&amp;M11492)</f>
        <v>Electric household essentials Item 15</v>
      </c>
      <c r="O11492" s="7" t="n">
        <v>176</v>
      </c>
      <c r="P11492" s="8" t="n">
        <f aca="false">G11492*Q11492</f>
        <v>0</v>
      </c>
      <c r="Q11492" s="9" t="n">
        <f aca="false">IF(K11492=TRUE(),0.1,0)</f>
        <v>0</v>
      </c>
    </row>
    <row r="11493" customFormat="false" ht="15" hidden="false" customHeight="true" outlineLevel="0" collapsed="false">
      <c r="A11493" s="1" t="s">
        <v>11746</v>
      </c>
      <c r="B11493" s="1" t="s">
        <v>49</v>
      </c>
      <c r="C11493" s="1" t="s">
        <v>72</v>
      </c>
      <c r="D11493" s="1" t="s">
        <v>73</v>
      </c>
      <c r="E11493" s="1" t="n">
        <v>23</v>
      </c>
      <c r="F11493" s="1" t="n">
        <v>3</v>
      </c>
      <c r="G11493" s="1" t="n">
        <v>69</v>
      </c>
      <c r="H11493" s="1" t="s">
        <v>54</v>
      </c>
      <c r="I11493" s="1" t="s">
        <v>44</v>
      </c>
      <c r="J11493" s="4" t="n">
        <v>44965</v>
      </c>
      <c r="K11493" s="5" t="b">
        <f aca="false">TRUE()</f>
        <v>1</v>
      </c>
      <c r="L11493" s="6" t="str">
        <f aca="false">IFERROR(INDEX(CategoryCodes!$B$2:$B$9,MATCH(C11493,CategoryCodes!$A$2:$A$9,0)),"")</f>
        <v>D</v>
      </c>
      <c r="M11493" s="7" t="n">
        <f aca="false">IFERROR(VALUE(MID(D11493,FIND("_",D11493)+1,FIND("_",D11493,FIND("_",D11493)+1)-FIND("_",D11493)-1)),"")</f>
        <v>13</v>
      </c>
      <c r="N11493" s="7" t="str">
        <f aca="false">IF(OR(C11493="",M11493=""),"",C11493&amp;" Item "&amp;M11493)</f>
        <v>Electric household essentials Item 13</v>
      </c>
      <c r="O11493" s="7" t="n">
        <v>75</v>
      </c>
      <c r="P11493" s="8" t="n">
        <f aca="false">G11493*Q11493</f>
        <v>6.9</v>
      </c>
      <c r="Q11493" s="9" t="n">
        <f aca="false">IF(K11493=TRUE(),0.1,0)</f>
        <v>0.1</v>
      </c>
    </row>
    <row r="11494" customFormat="false" ht="15" hidden="false" customHeight="true" outlineLevel="0" collapsed="false">
      <c r="A11494" s="1" t="s">
        <v>11747</v>
      </c>
      <c r="B11494" s="1" t="s">
        <v>33</v>
      </c>
      <c r="C11494" s="1" t="s">
        <v>19</v>
      </c>
      <c r="D11494" s="1" t="s">
        <v>139</v>
      </c>
      <c r="E11494" s="1" t="n">
        <v>20</v>
      </c>
      <c r="F11494" s="1" t="n">
        <v>10</v>
      </c>
      <c r="G11494" s="1" t="n">
        <v>200</v>
      </c>
      <c r="H11494" s="1" t="s">
        <v>31</v>
      </c>
      <c r="I11494" s="1" t="s">
        <v>22</v>
      </c>
      <c r="J11494" s="4" t="n">
        <v>45595</v>
      </c>
      <c r="K11494" s="5" t="b">
        <f aca="false">TRUE()</f>
        <v>1</v>
      </c>
      <c r="L11494" s="6" t="str">
        <f aca="false">IFERROR(INDEX(CategoryCodes!$B$2:$B$9,MATCH(C11494,CategoryCodes!$A$2:$A$9,0)),"")</f>
        <v>H</v>
      </c>
      <c r="M11494" s="7" t="n">
        <f aca="false">IFERROR(VALUE(MID(D11494,FIND("_",D11494)+1,FIND("_",D11494,FIND("_",D11494)+1)-FIND("_",D11494)-1)),"")</f>
        <v>11</v>
      </c>
      <c r="N11494" s="7" t="str">
        <f aca="false">IF(OR(C11494="",M11494=""),"",C11494&amp;" Item "&amp;M11494)</f>
        <v>Patisserie Item 11</v>
      </c>
      <c r="O11494" s="7" t="n">
        <v>190</v>
      </c>
      <c r="P11494" s="8" t="n">
        <f aca="false">G11494*Q11494</f>
        <v>20</v>
      </c>
      <c r="Q11494" s="9" t="n">
        <f aca="false">IF(K11494=TRUE(),0.1,0)</f>
        <v>0.1</v>
      </c>
    </row>
    <row r="11495" customFormat="false" ht="15" hidden="false" customHeight="true" outlineLevel="0" collapsed="false">
      <c r="A11495" s="1" t="s">
        <v>11748</v>
      </c>
      <c r="B11495" s="1" t="s">
        <v>49</v>
      </c>
      <c r="C11495" s="1" t="s">
        <v>72</v>
      </c>
      <c r="D11495" s="1" t="s">
        <v>925</v>
      </c>
      <c r="E11495" s="1" t="n">
        <v>17</v>
      </c>
      <c r="F11495" s="1" t="n">
        <v>7</v>
      </c>
      <c r="G11495" s="1" t="n">
        <v>119</v>
      </c>
      <c r="H11495" s="1" t="s">
        <v>54</v>
      </c>
      <c r="I11495" s="1" t="s">
        <v>44</v>
      </c>
      <c r="J11495" s="4" t="n">
        <v>45450</v>
      </c>
      <c r="K11495" s="5" t="b">
        <f aca="false">FALSE()</f>
        <v>0</v>
      </c>
      <c r="L11495" s="6" t="str">
        <f aca="false">IFERROR(INDEX(CategoryCodes!$B$2:$B$9,MATCH(C11495,CategoryCodes!$A$2:$A$9,0)),"")</f>
        <v>D</v>
      </c>
      <c r="M11495" s="7" t="n">
        <f aca="false">IFERROR(VALUE(MID(D11495,FIND("_",D11495)+1,FIND("_",D11495,FIND("_",D11495)+1)-FIND("_",D11495)-1)),"")</f>
        <v>9</v>
      </c>
      <c r="N11495" s="7" t="str">
        <f aca="false">IF(OR(C11495="",M11495=""),"",C11495&amp;" Item "&amp;M11495)</f>
        <v>Electric household essentials Item 9</v>
      </c>
      <c r="O11495" s="7" t="n">
        <v>229</v>
      </c>
      <c r="P11495" s="8" t="n">
        <f aca="false">G11495*Q11495</f>
        <v>0</v>
      </c>
      <c r="Q11495" s="9" t="n">
        <f aca="false">IF(K11495=TRUE(),0.1,0)</f>
        <v>0</v>
      </c>
    </row>
    <row r="11496" customFormat="false" ht="15" hidden="false" customHeight="true" outlineLevel="0" collapsed="false">
      <c r="A11496" s="1" t="s">
        <v>11749</v>
      </c>
      <c r="B11496" s="1" t="s">
        <v>69</v>
      </c>
      <c r="C11496" s="1" t="s">
        <v>19</v>
      </c>
      <c r="D11496" s="1" t="s">
        <v>98</v>
      </c>
      <c r="E11496" s="1" t="n">
        <v>36.5</v>
      </c>
      <c r="F11496" s="1" t="n">
        <v>6</v>
      </c>
      <c r="G11496" s="1" t="n">
        <v>219</v>
      </c>
      <c r="H11496" s="1" t="s">
        <v>21</v>
      </c>
      <c r="I11496" s="1" t="s">
        <v>44</v>
      </c>
      <c r="J11496" s="4" t="n">
        <v>45580</v>
      </c>
      <c r="L11496" s="6" t="str">
        <f aca="false">IFERROR(INDEX(CategoryCodes!$B$2:$B$9,MATCH(C11496,CategoryCodes!$A$2:$A$9,0)),"")</f>
        <v>H</v>
      </c>
      <c r="M11496" s="7" t="n">
        <f aca="false">IFERROR(VALUE(MID(D11496,FIND("_",D11496)+1,FIND("_",D11496,FIND("_",D11496)+1)-FIND("_",D11496)-1)),"")</f>
        <v>22</v>
      </c>
      <c r="N11496" s="7" t="str">
        <f aca="false">IF(OR(C11496="",M11496=""),"",C11496&amp;" Item "&amp;M11496)</f>
        <v>Patisserie Item 22</v>
      </c>
      <c r="O11496" s="7" t="n">
        <v>276</v>
      </c>
      <c r="P11496" s="8" t="n">
        <f aca="false">G11496*Q11496</f>
        <v>0</v>
      </c>
      <c r="Q11496" s="9" t="n">
        <f aca="false">IF(K11496=TRUE(),0.1,0)</f>
        <v>0</v>
      </c>
    </row>
    <row r="11497" customFormat="false" ht="15" hidden="false" customHeight="true" outlineLevel="0" collapsed="false">
      <c r="A11497" s="1" t="s">
        <v>11750</v>
      </c>
      <c r="B11497" s="1" t="s">
        <v>37</v>
      </c>
      <c r="C11497" s="1" t="s">
        <v>19</v>
      </c>
      <c r="D11497" s="1" t="s">
        <v>802</v>
      </c>
      <c r="E11497" s="1" t="n">
        <v>38</v>
      </c>
      <c r="F11497" s="1" t="n">
        <v>7</v>
      </c>
      <c r="G11497" s="1" t="n">
        <v>266</v>
      </c>
      <c r="H11497" s="1" t="s">
        <v>54</v>
      </c>
      <c r="I11497" s="1" t="s">
        <v>44</v>
      </c>
      <c r="J11497" s="4" t="n">
        <v>44826</v>
      </c>
      <c r="L11497" s="6" t="str">
        <f aca="false">IFERROR(INDEX(CategoryCodes!$B$2:$B$9,MATCH(C11497,CategoryCodes!$A$2:$A$9,0)),"")</f>
        <v>H</v>
      </c>
      <c r="M11497" s="7" t="n">
        <f aca="false">IFERROR(VALUE(MID(D11497,FIND("_",D11497)+1,FIND("_",D11497,FIND("_",D11497)+1)-FIND("_",D11497)-1)),"")</f>
        <v>23</v>
      </c>
      <c r="N11497" s="7" t="str">
        <f aca="false">IF(OR(C11497="",M11497=""),"",C11497&amp;" Item "&amp;M11497)</f>
        <v>Patisserie Item 23</v>
      </c>
      <c r="O11497" s="7" t="n">
        <v>499</v>
      </c>
      <c r="P11497" s="8" t="n">
        <f aca="false">G11497*Q11497</f>
        <v>0</v>
      </c>
      <c r="Q11497" s="9" t="n">
        <f aca="false">IF(K11497=TRUE(),0.1,0)</f>
        <v>0</v>
      </c>
    </row>
    <row r="11498" customFormat="false" ht="15" hidden="false" customHeight="true" outlineLevel="0" collapsed="false">
      <c r="A11498" s="1" t="s">
        <v>11751</v>
      </c>
      <c r="B11498" s="1" t="s">
        <v>114</v>
      </c>
      <c r="C11498" s="1" t="s">
        <v>47</v>
      </c>
      <c r="D11498" s="1" t="s">
        <v>93</v>
      </c>
      <c r="E11498" s="1" t="n">
        <v>41</v>
      </c>
      <c r="F11498" s="1" t="n">
        <v>1</v>
      </c>
      <c r="G11498" s="1" t="n">
        <v>41</v>
      </c>
      <c r="H11498" s="1" t="s">
        <v>21</v>
      </c>
      <c r="I11498" s="1" t="s">
        <v>44</v>
      </c>
      <c r="J11498" s="4" t="n">
        <v>45623</v>
      </c>
      <c r="K11498" s="5" t="b">
        <f aca="false">TRUE()</f>
        <v>1</v>
      </c>
      <c r="L11498" s="6" t="str">
        <f aca="false">IFERROR(INDEX(CategoryCodes!$B$2:$B$9,MATCH(C11498,CategoryCodes!$A$2:$A$9,0)),"")</f>
        <v>F</v>
      </c>
      <c r="M11498" s="7" t="n">
        <f aca="false">IFERROR(VALUE(MID(D11498,FIND("_",D11498)+1,FIND("_",D11498,FIND("_",D11498)+1)-FIND("_",D11498)-1)),"")</f>
        <v>25</v>
      </c>
      <c r="N11498" s="7" t="str">
        <f aca="false">IF(OR(C11498="",M11498=""),"",C11498&amp;" Item "&amp;M11498)</f>
        <v>Furniture Item 25</v>
      </c>
      <c r="O11498" s="7" t="n">
        <v>83</v>
      </c>
      <c r="P11498" s="8" t="n">
        <f aca="false">G11498*Q11498</f>
        <v>4.1</v>
      </c>
      <c r="Q11498" s="9" t="n">
        <f aca="false">IF(K11498=TRUE(),0.1,0)</f>
        <v>0.1</v>
      </c>
    </row>
    <row r="11499" customFormat="false" ht="15" hidden="false" customHeight="true" outlineLevel="0" collapsed="false">
      <c r="A11499" s="1" t="s">
        <v>11752</v>
      </c>
      <c r="B11499" s="1" t="s">
        <v>104</v>
      </c>
      <c r="C11499" s="1" t="s">
        <v>19</v>
      </c>
      <c r="D11499" s="1" t="s">
        <v>802</v>
      </c>
      <c r="E11499" s="1" t="n">
        <v>38</v>
      </c>
      <c r="F11499" s="1" t="n">
        <v>7</v>
      </c>
      <c r="G11499" s="1" t="n">
        <v>266</v>
      </c>
      <c r="H11499" s="1" t="s">
        <v>54</v>
      </c>
      <c r="I11499" s="1" t="s">
        <v>22</v>
      </c>
      <c r="J11499" s="4" t="n">
        <v>44672</v>
      </c>
      <c r="K11499" s="5" t="b">
        <f aca="false">FALSE()</f>
        <v>0</v>
      </c>
      <c r="L11499" s="6" t="str">
        <f aca="false">IFERROR(INDEX(CategoryCodes!$B$2:$B$9,MATCH(C11499,CategoryCodes!$A$2:$A$9,0)),"")</f>
        <v>H</v>
      </c>
      <c r="M11499" s="7" t="n">
        <f aca="false">IFERROR(VALUE(MID(D11499,FIND("_",D11499)+1,FIND("_",D11499,FIND("_",D11499)+1)-FIND("_",D11499)-1)),"")</f>
        <v>23</v>
      </c>
      <c r="N11499" s="7" t="str">
        <f aca="false">IF(OR(C11499="",M11499=""),"",C11499&amp;" Item "&amp;M11499)</f>
        <v>Patisserie Item 23</v>
      </c>
      <c r="O11499" s="7" t="n">
        <v>273</v>
      </c>
      <c r="P11499" s="8" t="n">
        <f aca="false">G11499*Q11499</f>
        <v>0</v>
      </c>
      <c r="Q11499" s="9" t="n">
        <f aca="false">IF(K11499=TRUE(),0.1,0)</f>
        <v>0</v>
      </c>
    </row>
    <row r="11500" customFormat="false" ht="15" hidden="false" customHeight="true" outlineLevel="0" collapsed="false">
      <c r="A11500" s="1" t="s">
        <v>11753</v>
      </c>
      <c r="B11500" s="1" t="s">
        <v>18</v>
      </c>
      <c r="C11500" s="1" t="s">
        <v>34</v>
      </c>
      <c r="D11500" s="1" t="s">
        <v>519</v>
      </c>
      <c r="E11500" s="1" t="n">
        <v>18.5</v>
      </c>
      <c r="F11500" s="1" t="n">
        <v>7</v>
      </c>
      <c r="G11500" s="1" t="n">
        <v>129.5</v>
      </c>
      <c r="H11500" s="1" t="s">
        <v>54</v>
      </c>
      <c r="I11500" s="1" t="s">
        <v>22</v>
      </c>
      <c r="J11500" s="4" t="n">
        <v>45022</v>
      </c>
      <c r="L11500" s="6" t="str">
        <f aca="false">IFERROR(INDEX(CategoryCodes!$B$2:$B$9,MATCH(C11500,CategoryCodes!$A$2:$A$9,0)),"")</f>
        <v>A</v>
      </c>
      <c r="M11500" s="7" t="n">
        <f aca="false">IFERROR(VALUE(MID(D11500,FIND("_",D11500)+1,FIND("_",D11500,FIND("_",D11500)+1)-FIND("_",D11500)-1)),"")</f>
        <v>10</v>
      </c>
      <c r="N11500" s="7" t="str">
        <f aca="false">IF(OR(C11500="",M11500=""),"",C11500&amp;" Item "&amp;M11500)</f>
        <v>Beverages Item 10</v>
      </c>
      <c r="O11500" s="7" t="n">
        <v>154</v>
      </c>
      <c r="P11500" s="8" t="n">
        <f aca="false">G11500*Q11500</f>
        <v>0</v>
      </c>
      <c r="Q11500" s="9" t="n">
        <f aca="false">IF(K11500=TRUE(),0.1,0)</f>
        <v>0</v>
      </c>
    </row>
    <row r="11501" customFormat="false" ht="15" hidden="false" customHeight="true" outlineLevel="0" collapsed="false">
      <c r="A11501" s="1" t="s">
        <v>11754</v>
      </c>
      <c r="B11501" s="1" t="s">
        <v>90</v>
      </c>
      <c r="C11501" s="1" t="s">
        <v>38</v>
      </c>
      <c r="D11501" s="1" t="s">
        <v>132</v>
      </c>
      <c r="E11501" s="1" t="n">
        <v>8</v>
      </c>
      <c r="F11501" s="1" t="n">
        <v>2</v>
      </c>
      <c r="G11501" s="1" t="n">
        <v>16</v>
      </c>
      <c r="H11501" s="1" t="s">
        <v>31</v>
      </c>
      <c r="I11501" s="1" t="s">
        <v>22</v>
      </c>
      <c r="J11501" s="4" t="n">
        <v>45645</v>
      </c>
      <c r="L11501" s="6" t="str">
        <f aca="false">IFERROR(INDEX(CategoryCodes!$B$2:$B$9,MATCH(C11501,CategoryCodes!$A$2:$A$9,0)),"")</f>
        <v>E</v>
      </c>
      <c r="M11501" s="7" t="n">
        <f aca="false">IFERROR(VALUE(MID(D11501,FIND("_",D11501)+1,FIND("_",D11501,FIND("_",D11501)+1)-FIND("_",D11501)-1)),"")</f>
        <v>3</v>
      </c>
      <c r="N11501" s="7" t="str">
        <f aca="false">IF(OR(C11501="",M11501=""),"",C11501&amp;" Item "&amp;M11501)</f>
        <v>Food Item 3</v>
      </c>
      <c r="O11501" s="7" t="n">
        <v>62</v>
      </c>
      <c r="P11501" s="8" t="n">
        <f aca="false">G11501*Q11501</f>
        <v>0</v>
      </c>
      <c r="Q11501" s="9" t="n">
        <f aca="false">IF(K11501=TRUE(),0.1,0)</f>
        <v>0</v>
      </c>
    </row>
    <row r="11502" customFormat="false" ht="15" hidden="false" customHeight="true" outlineLevel="0" collapsed="false">
      <c r="A11502" s="1" t="s">
        <v>11755</v>
      </c>
      <c r="B11502" s="1" t="s">
        <v>86</v>
      </c>
      <c r="C11502" s="1" t="s">
        <v>19</v>
      </c>
      <c r="D11502" s="1" t="s">
        <v>509</v>
      </c>
      <c r="E11502" s="1" t="n">
        <v>33.5</v>
      </c>
      <c r="F11502" s="1" t="n">
        <v>3</v>
      </c>
      <c r="G11502" s="1" t="n">
        <v>100.5</v>
      </c>
      <c r="H11502" s="1" t="s">
        <v>54</v>
      </c>
      <c r="I11502" s="1" t="s">
        <v>44</v>
      </c>
      <c r="J11502" s="4" t="n">
        <v>44949</v>
      </c>
      <c r="K11502" s="5" t="b">
        <f aca="false">FALSE()</f>
        <v>0</v>
      </c>
      <c r="L11502" s="6" t="str">
        <f aca="false">IFERROR(INDEX(CategoryCodes!$B$2:$B$9,MATCH(C11502,CategoryCodes!$A$2:$A$9,0)),"")</f>
        <v>H</v>
      </c>
      <c r="M11502" s="7" t="n">
        <f aca="false">IFERROR(VALUE(MID(D11502,FIND("_",D11502)+1,FIND("_",D11502,FIND("_",D11502)+1)-FIND("_",D11502)-1)),"")</f>
        <v>20</v>
      </c>
      <c r="N11502" s="7" t="str">
        <f aca="false">IF(OR(C11502="",M11502=""),"",C11502&amp;" Item "&amp;M11502)</f>
        <v>Patisserie Item 20</v>
      </c>
      <c r="O11502" s="7" t="n">
        <v>471</v>
      </c>
      <c r="P11502" s="8" t="n">
        <f aca="false">G11502*Q11502</f>
        <v>0</v>
      </c>
      <c r="Q11502" s="9" t="n">
        <f aca="false">IF(K11502=TRUE(),0.1,0)</f>
        <v>0</v>
      </c>
    </row>
    <row r="11503" customFormat="false" ht="15" hidden="false" customHeight="true" outlineLevel="0" collapsed="false">
      <c r="A11503" s="1" t="s">
        <v>11756</v>
      </c>
      <c r="B11503" s="1" t="s">
        <v>69</v>
      </c>
      <c r="C11503" s="1" t="s">
        <v>25</v>
      </c>
      <c r="D11503" s="1" t="s">
        <v>207</v>
      </c>
      <c r="E11503" s="1" t="n">
        <v>15.5</v>
      </c>
      <c r="F11503" s="1" t="n">
        <v>9</v>
      </c>
      <c r="G11503" s="1" t="n">
        <v>139.5</v>
      </c>
      <c r="H11503" s="1" t="s">
        <v>54</v>
      </c>
      <c r="I11503" s="1" t="s">
        <v>44</v>
      </c>
      <c r="J11503" s="4" t="n">
        <v>45041</v>
      </c>
      <c r="K11503" s="5" t="b">
        <f aca="false">FALSE()</f>
        <v>0</v>
      </c>
      <c r="L11503" s="6" t="str">
        <f aca="false">IFERROR(INDEX(CategoryCodes!$B$2:$B$9,MATCH(C11503,CategoryCodes!$A$2:$A$9,0)),"")</f>
        <v>G</v>
      </c>
      <c r="M11503" s="7" t="n">
        <f aca="false">IFERROR(VALUE(MID(D11503,FIND("_",D11503)+1,FIND("_",D11503,FIND("_",D11503)+1)-FIND("_",D11503)-1)),"")</f>
        <v>8</v>
      </c>
      <c r="N11503" s="7" t="str">
        <f aca="false">IF(OR(C11503="",M11503=""),"",C11503&amp;" Item "&amp;M11503)</f>
        <v>Milk Products Item 8</v>
      </c>
      <c r="O11503" s="7" t="n">
        <v>12</v>
      </c>
      <c r="P11503" s="8" t="n">
        <f aca="false">G11503*Q11503</f>
        <v>0</v>
      </c>
      <c r="Q11503" s="9" t="n">
        <f aca="false">IF(K11503=TRUE(),0.1,0)</f>
        <v>0</v>
      </c>
    </row>
    <row r="11504" customFormat="false" ht="15" hidden="false" customHeight="true" outlineLevel="0" collapsed="false">
      <c r="A11504" s="1" t="s">
        <v>11757</v>
      </c>
      <c r="B11504" s="1" t="s">
        <v>106</v>
      </c>
      <c r="C11504" s="1" t="s">
        <v>47</v>
      </c>
      <c r="D11504" s="1" t="s">
        <v>239</v>
      </c>
      <c r="E11504" s="1" t="n">
        <v>11</v>
      </c>
      <c r="F11504" s="1" t="n">
        <v>8</v>
      </c>
      <c r="G11504" s="1" t="n">
        <v>88</v>
      </c>
      <c r="H11504" s="1" t="s">
        <v>54</v>
      </c>
      <c r="I11504" s="1" t="s">
        <v>22</v>
      </c>
      <c r="J11504" s="4" t="n">
        <v>45657</v>
      </c>
      <c r="K11504" s="5" t="b">
        <f aca="false">TRUE()</f>
        <v>1</v>
      </c>
      <c r="L11504" s="6" t="str">
        <f aca="false">IFERROR(INDEX(CategoryCodes!$B$2:$B$9,MATCH(C11504,CategoryCodes!$A$2:$A$9,0)),"")</f>
        <v>F</v>
      </c>
      <c r="M11504" s="7" t="n">
        <f aca="false">IFERROR(VALUE(MID(D11504,FIND("_",D11504)+1,FIND("_",D11504,FIND("_",D11504)+1)-FIND("_",D11504)-1)),"")</f>
        <v>5</v>
      </c>
      <c r="N11504" s="7" t="str">
        <f aca="false">IF(OR(C11504="",M11504=""),"",C11504&amp;" Item "&amp;M11504)</f>
        <v>Furniture Item 5</v>
      </c>
      <c r="O11504" s="7" t="n">
        <v>207</v>
      </c>
      <c r="P11504" s="8" t="n">
        <f aca="false">G11504*Q11504</f>
        <v>8.8</v>
      </c>
      <c r="Q11504" s="9" t="n">
        <f aca="false">IF(K11504=TRUE(),0.1,0)</f>
        <v>0.1</v>
      </c>
    </row>
    <row r="11505" customFormat="false" ht="15" hidden="false" customHeight="true" outlineLevel="0" collapsed="false">
      <c r="A11505" s="1" t="s">
        <v>11758</v>
      </c>
      <c r="B11505" s="1" t="s">
        <v>28</v>
      </c>
      <c r="C11505" s="1" t="s">
        <v>29</v>
      </c>
      <c r="D11505" s="1" t="s">
        <v>557</v>
      </c>
      <c r="E11505" s="1" t="n">
        <v>11</v>
      </c>
      <c r="F11505" s="1" t="n">
        <v>2</v>
      </c>
      <c r="G11505" s="1" t="n">
        <v>22</v>
      </c>
      <c r="H11505" s="1" t="s">
        <v>31</v>
      </c>
      <c r="I11505" s="1" t="s">
        <v>44</v>
      </c>
      <c r="J11505" s="4" t="n">
        <v>45404</v>
      </c>
      <c r="L11505" s="6" t="str">
        <f aca="false">IFERROR(INDEX(CategoryCodes!$B$2:$B$9,MATCH(C11505,CategoryCodes!$A$2:$A$9,0)),"")</f>
        <v>B</v>
      </c>
      <c r="M11505" s="7" t="n">
        <f aca="false">IFERROR(VALUE(MID(D11505,FIND("_",D11505)+1,FIND("_",D11505,FIND("_",D11505)+1)-FIND("_",D11505)-1)),"")</f>
        <v>5</v>
      </c>
      <c r="N11505" s="7" t="str">
        <f aca="false">IF(OR(C11505="",M11505=""),"",C11505&amp;" Item "&amp;M11505)</f>
        <v>Butchers Item 5</v>
      </c>
      <c r="O11505" s="7" t="n">
        <v>476</v>
      </c>
      <c r="P11505" s="8" t="n">
        <f aca="false">G11505*Q11505</f>
        <v>0</v>
      </c>
      <c r="Q11505" s="9" t="n">
        <f aca="false">IF(K11505=TRUE(),0.1,0)</f>
        <v>0</v>
      </c>
    </row>
    <row r="11506" customFormat="false" ht="15" hidden="false" customHeight="true" outlineLevel="0" collapsed="false">
      <c r="A11506" s="1" t="s">
        <v>11759</v>
      </c>
      <c r="B11506" s="1" t="s">
        <v>90</v>
      </c>
      <c r="C11506" s="1" t="s">
        <v>72</v>
      </c>
      <c r="D11506" s="1" t="s">
        <v>754</v>
      </c>
      <c r="E11506" s="1" t="n">
        <v>39.5</v>
      </c>
      <c r="F11506" s="1" t="n">
        <v>10</v>
      </c>
      <c r="G11506" s="1" t="n">
        <v>395</v>
      </c>
      <c r="H11506" s="1" t="s">
        <v>31</v>
      </c>
      <c r="I11506" s="1" t="s">
        <v>22</v>
      </c>
      <c r="J11506" s="4" t="n">
        <v>44837</v>
      </c>
      <c r="L11506" s="6" t="str">
        <f aca="false">IFERROR(INDEX(CategoryCodes!$B$2:$B$9,MATCH(C11506,CategoryCodes!$A$2:$A$9,0)),"")</f>
        <v>D</v>
      </c>
      <c r="M11506" s="7" t="n">
        <f aca="false">IFERROR(VALUE(MID(D11506,FIND("_",D11506)+1,FIND("_",D11506,FIND("_",D11506)+1)-FIND("_",D11506)-1)),"")</f>
        <v>24</v>
      </c>
      <c r="N11506" s="7" t="str">
        <f aca="false">IF(OR(C11506="",M11506=""),"",C11506&amp;" Item "&amp;M11506)</f>
        <v>Electric household essentials Item 24</v>
      </c>
      <c r="O11506" s="7" t="n">
        <v>255</v>
      </c>
      <c r="P11506" s="8" t="n">
        <f aca="false">G11506*Q11506</f>
        <v>0</v>
      </c>
      <c r="Q11506" s="9" t="n">
        <f aca="false">IF(K11506=TRUE(),0.1,0)</f>
        <v>0</v>
      </c>
    </row>
    <row r="11507" customFormat="false" ht="15" hidden="false" customHeight="true" outlineLevel="0" collapsed="false">
      <c r="A11507" s="1" t="s">
        <v>11760</v>
      </c>
      <c r="B11507" s="1" t="s">
        <v>83</v>
      </c>
      <c r="C11507" s="1" t="s">
        <v>25</v>
      </c>
      <c r="D11507" s="1" t="s">
        <v>26</v>
      </c>
      <c r="E11507" s="1" t="n">
        <v>29</v>
      </c>
      <c r="F11507" s="1" t="n">
        <v>8</v>
      </c>
      <c r="G11507" s="1" t="n">
        <v>232</v>
      </c>
      <c r="H11507" s="1" t="s">
        <v>31</v>
      </c>
      <c r="I11507" s="1" t="s">
        <v>44</v>
      </c>
      <c r="J11507" s="4" t="n">
        <v>45045</v>
      </c>
      <c r="K11507" s="5" t="b">
        <f aca="false">FALSE()</f>
        <v>0</v>
      </c>
      <c r="L11507" s="6" t="str">
        <f aca="false">IFERROR(INDEX(CategoryCodes!$B$2:$B$9,MATCH(C11507,CategoryCodes!$A$2:$A$9,0)),"")</f>
        <v>G</v>
      </c>
      <c r="M11507" s="7" t="n">
        <f aca="false">IFERROR(VALUE(MID(D11507,FIND("_",D11507)+1,FIND("_",D11507,FIND("_",D11507)+1)-FIND("_",D11507)-1)),"")</f>
        <v>17</v>
      </c>
      <c r="N11507" s="7" t="str">
        <f aca="false">IF(OR(C11507="",M11507=""),"",C11507&amp;" Item "&amp;M11507)</f>
        <v>Milk Products Item 17</v>
      </c>
      <c r="O11507" s="7" t="n">
        <v>393</v>
      </c>
      <c r="P11507" s="8" t="n">
        <f aca="false">G11507*Q11507</f>
        <v>0</v>
      </c>
      <c r="Q11507" s="9" t="n">
        <f aca="false">IF(K11507=TRUE(),0.1,0)</f>
        <v>0</v>
      </c>
    </row>
    <row r="11508" customFormat="false" ht="15" hidden="false" customHeight="true" outlineLevel="0" collapsed="false">
      <c r="A11508" s="1" t="s">
        <v>11761</v>
      </c>
      <c r="B11508" s="1" t="s">
        <v>119</v>
      </c>
      <c r="C11508" s="1" t="s">
        <v>47</v>
      </c>
      <c r="D11508" s="1" t="s">
        <v>239</v>
      </c>
      <c r="E11508" s="1" t="n">
        <v>11</v>
      </c>
      <c r="F11508" s="1" t="n">
        <v>9</v>
      </c>
      <c r="G11508" s="1" t="n">
        <v>99</v>
      </c>
      <c r="H11508" s="1" t="s">
        <v>31</v>
      </c>
      <c r="I11508" s="1" t="s">
        <v>22</v>
      </c>
      <c r="J11508" s="4" t="n">
        <v>44898</v>
      </c>
      <c r="K11508" s="5" t="b">
        <f aca="false">FALSE()</f>
        <v>0</v>
      </c>
      <c r="L11508" s="6" t="str">
        <f aca="false">IFERROR(INDEX(CategoryCodes!$B$2:$B$9,MATCH(C11508,CategoryCodes!$A$2:$A$9,0)),"")</f>
        <v>F</v>
      </c>
      <c r="M11508" s="7" t="n">
        <f aca="false">IFERROR(VALUE(MID(D11508,FIND("_",D11508)+1,FIND("_",D11508,FIND("_",D11508)+1)-FIND("_",D11508)-1)),"")</f>
        <v>5</v>
      </c>
      <c r="N11508" s="7" t="str">
        <f aca="false">IF(OR(C11508="",M11508=""),"",C11508&amp;" Item "&amp;M11508)</f>
        <v>Furniture Item 5</v>
      </c>
      <c r="O11508" s="7" t="n">
        <v>74</v>
      </c>
      <c r="P11508" s="8" t="n">
        <f aca="false">G11508*Q11508</f>
        <v>0</v>
      </c>
      <c r="Q11508" s="9" t="n">
        <f aca="false">IF(K11508=TRUE(),0.1,0)</f>
        <v>0</v>
      </c>
    </row>
    <row r="11509" customFormat="false" ht="15" hidden="false" customHeight="true" outlineLevel="0" collapsed="false">
      <c r="A11509" s="1" t="s">
        <v>11762</v>
      </c>
      <c r="B11509" s="1" t="s">
        <v>24</v>
      </c>
      <c r="C11509" s="1" t="s">
        <v>34</v>
      </c>
      <c r="D11509" s="1" t="s">
        <v>130</v>
      </c>
      <c r="E11509" s="1" t="n">
        <v>15.5</v>
      </c>
      <c r="F11509" s="1" t="n">
        <v>10</v>
      </c>
      <c r="G11509" s="1" t="n">
        <v>155</v>
      </c>
      <c r="H11509" s="1" t="s">
        <v>21</v>
      </c>
      <c r="I11509" s="1" t="s">
        <v>22</v>
      </c>
      <c r="J11509" s="4" t="n">
        <v>45363</v>
      </c>
      <c r="L11509" s="6" t="str">
        <f aca="false">IFERROR(INDEX(CategoryCodes!$B$2:$B$9,MATCH(C11509,CategoryCodes!$A$2:$A$9,0)),"")</f>
        <v>A</v>
      </c>
      <c r="M11509" s="7" t="n">
        <f aca="false">IFERROR(VALUE(MID(D11509,FIND("_",D11509)+1,FIND("_",D11509,FIND("_",D11509)+1)-FIND("_",D11509)-1)),"")</f>
        <v>8</v>
      </c>
      <c r="N11509" s="7" t="str">
        <f aca="false">IF(OR(C11509="",M11509=""),"",C11509&amp;" Item "&amp;M11509)</f>
        <v>Beverages Item 8</v>
      </c>
      <c r="O11509" s="7" t="n">
        <v>485</v>
      </c>
      <c r="P11509" s="8" t="n">
        <f aca="false">G11509*Q11509</f>
        <v>0</v>
      </c>
      <c r="Q11509" s="9" t="n">
        <f aca="false">IF(K11509=TRUE(),0.1,0)</f>
        <v>0</v>
      </c>
    </row>
    <row r="11510" customFormat="false" ht="15" hidden="false" customHeight="true" outlineLevel="0" collapsed="false">
      <c r="A11510" s="1" t="s">
        <v>11763</v>
      </c>
      <c r="B11510" s="1" t="s">
        <v>80</v>
      </c>
      <c r="C11510" s="1" t="s">
        <v>34</v>
      </c>
      <c r="D11510" s="1" t="s">
        <v>123</v>
      </c>
      <c r="E11510" s="1" t="n">
        <v>36.5</v>
      </c>
      <c r="F11510" s="1" t="n">
        <v>10</v>
      </c>
      <c r="G11510" s="1" t="n">
        <v>365</v>
      </c>
      <c r="H11510" s="1" t="s">
        <v>21</v>
      </c>
      <c r="I11510" s="1" t="s">
        <v>22</v>
      </c>
      <c r="J11510" s="4" t="n">
        <v>45449</v>
      </c>
      <c r="K11510" s="5" t="b">
        <f aca="false">FALSE()</f>
        <v>0</v>
      </c>
      <c r="L11510" s="6" t="str">
        <f aca="false">IFERROR(INDEX(CategoryCodes!$B$2:$B$9,MATCH(C11510,CategoryCodes!$A$2:$A$9,0)),"")</f>
        <v>A</v>
      </c>
      <c r="M11510" s="7" t="n">
        <f aca="false">IFERROR(VALUE(MID(D11510,FIND("_",D11510)+1,FIND("_",D11510,FIND("_",D11510)+1)-FIND("_",D11510)-1)),"")</f>
        <v>22</v>
      </c>
      <c r="N11510" s="7" t="str">
        <f aca="false">IF(OR(C11510="",M11510=""),"",C11510&amp;" Item "&amp;M11510)</f>
        <v>Beverages Item 22</v>
      </c>
      <c r="O11510" s="7" t="n">
        <v>234</v>
      </c>
      <c r="P11510" s="8" t="n">
        <f aca="false">G11510*Q11510</f>
        <v>0</v>
      </c>
      <c r="Q11510" s="9" t="n">
        <f aca="false">IF(K11510=TRUE(),0.1,0)</f>
        <v>0</v>
      </c>
    </row>
    <row r="11511" customFormat="false" ht="15" hidden="false" customHeight="true" outlineLevel="0" collapsed="false">
      <c r="A11511" s="1" t="s">
        <v>11764</v>
      </c>
      <c r="B11511" s="1" t="s">
        <v>52</v>
      </c>
      <c r="C11511" s="1" t="s">
        <v>47</v>
      </c>
      <c r="D11511" s="1" t="s">
        <v>600</v>
      </c>
      <c r="E11511" s="1" t="n">
        <v>33.5</v>
      </c>
      <c r="F11511" s="1" t="n">
        <v>3</v>
      </c>
      <c r="G11511" s="1" t="n">
        <v>100.5</v>
      </c>
      <c r="H11511" s="1" t="s">
        <v>21</v>
      </c>
      <c r="I11511" s="1" t="s">
        <v>22</v>
      </c>
      <c r="J11511" s="4" t="n">
        <v>44731</v>
      </c>
      <c r="K11511" s="5" t="b">
        <f aca="false">TRUE()</f>
        <v>1</v>
      </c>
      <c r="L11511" s="6" t="str">
        <f aca="false">IFERROR(INDEX(CategoryCodes!$B$2:$B$9,MATCH(C11511,CategoryCodes!$A$2:$A$9,0)),"")</f>
        <v>F</v>
      </c>
      <c r="M11511" s="7" t="n">
        <f aca="false">IFERROR(VALUE(MID(D11511,FIND("_",D11511)+1,FIND("_",D11511,FIND("_",D11511)+1)-FIND("_",D11511)-1)),"")</f>
        <v>20</v>
      </c>
      <c r="N11511" s="7" t="str">
        <f aca="false">IF(OR(C11511="",M11511=""),"",C11511&amp;" Item "&amp;M11511)</f>
        <v>Furniture Item 20</v>
      </c>
      <c r="O11511" s="7" t="n">
        <v>475</v>
      </c>
      <c r="P11511" s="8" t="n">
        <f aca="false">G11511*Q11511</f>
        <v>10.05</v>
      </c>
      <c r="Q11511" s="9" t="n">
        <f aca="false">IF(K11511=TRUE(),0.1,0)</f>
        <v>0.1</v>
      </c>
    </row>
    <row r="11512" customFormat="false" ht="15" hidden="false" customHeight="true" outlineLevel="0" collapsed="false">
      <c r="A11512" s="1" t="s">
        <v>11765</v>
      </c>
      <c r="B11512" s="1" t="s">
        <v>71</v>
      </c>
      <c r="C11512" s="1" t="s">
        <v>136</v>
      </c>
      <c r="D11512" s="1" t="s">
        <v>218</v>
      </c>
      <c r="E11512" s="1" t="n">
        <v>14</v>
      </c>
      <c r="F11512" s="1" t="n">
        <v>10</v>
      </c>
      <c r="G11512" s="1" t="n">
        <v>140</v>
      </c>
      <c r="H11512" s="1" t="s">
        <v>21</v>
      </c>
      <c r="I11512" s="1" t="s">
        <v>44</v>
      </c>
      <c r="J11512" s="4" t="n">
        <v>45651</v>
      </c>
      <c r="K11512" s="5" t="b">
        <f aca="false">FALSE()</f>
        <v>0</v>
      </c>
      <c r="L11512" s="6" t="str">
        <f aca="false">IFERROR(INDEX(CategoryCodes!$B$2:$B$9,MATCH(C11512,CategoryCodes!$A$2:$A$9,0)),"")</f>
        <v>C</v>
      </c>
      <c r="M11512" s="7" t="n">
        <f aca="false">IFERROR(VALUE(MID(D11512,FIND("_",D11512)+1,FIND("_",D11512,FIND("_",D11512)+1)-FIND("_",D11512)-1)),"")</f>
        <v>7</v>
      </c>
      <c r="N11512" s="7" t="str">
        <f aca="false">IF(OR(C11512="",M11512=""),"",C11512&amp;" Item "&amp;M11512)</f>
        <v>Computers and electric accessories Item 7</v>
      </c>
      <c r="O11512" s="7" t="n">
        <v>163</v>
      </c>
      <c r="P11512" s="8" t="n">
        <f aca="false">G11512*Q11512</f>
        <v>0</v>
      </c>
      <c r="Q11512" s="9" t="n">
        <f aca="false">IF(K11512=TRUE(),0.1,0)</f>
        <v>0</v>
      </c>
    </row>
    <row r="11513" customFormat="false" ht="15" hidden="false" customHeight="true" outlineLevel="0" collapsed="false">
      <c r="A11513" s="1" t="s">
        <v>11766</v>
      </c>
      <c r="B11513" s="1" t="s">
        <v>174</v>
      </c>
      <c r="C11513" s="1" t="s">
        <v>34</v>
      </c>
      <c r="D11513" s="1" t="s">
        <v>682</v>
      </c>
      <c r="E11513" s="1" t="n">
        <v>39.5</v>
      </c>
      <c r="F11513" s="1" t="n">
        <v>6</v>
      </c>
      <c r="G11513" s="1" t="n">
        <v>237</v>
      </c>
      <c r="H11513" s="1" t="s">
        <v>54</v>
      </c>
      <c r="I11513" s="1" t="s">
        <v>22</v>
      </c>
      <c r="J11513" s="4" t="n">
        <v>45205</v>
      </c>
      <c r="K11513" s="5" t="b">
        <f aca="false">FALSE()</f>
        <v>0</v>
      </c>
      <c r="L11513" s="6" t="str">
        <f aca="false">IFERROR(INDEX(CategoryCodes!$B$2:$B$9,MATCH(C11513,CategoryCodes!$A$2:$A$9,0)),"")</f>
        <v>A</v>
      </c>
      <c r="M11513" s="7" t="n">
        <f aca="false">IFERROR(VALUE(MID(D11513,FIND("_",D11513)+1,FIND("_",D11513,FIND("_",D11513)+1)-FIND("_",D11513)-1)),"")</f>
        <v>24</v>
      </c>
      <c r="N11513" s="7" t="str">
        <f aca="false">IF(OR(C11513="",M11513=""),"",C11513&amp;" Item "&amp;M11513)</f>
        <v>Beverages Item 24</v>
      </c>
      <c r="O11513" s="7" t="n">
        <v>79</v>
      </c>
      <c r="P11513" s="8" t="n">
        <f aca="false">G11513*Q11513</f>
        <v>0</v>
      </c>
      <c r="Q11513" s="9" t="n">
        <f aca="false">IF(K11513=TRUE(),0.1,0)</f>
        <v>0</v>
      </c>
    </row>
    <row r="11514" customFormat="false" ht="15" hidden="false" customHeight="true" outlineLevel="0" collapsed="false">
      <c r="A11514" s="1" t="s">
        <v>11767</v>
      </c>
      <c r="B11514" s="1" t="s">
        <v>33</v>
      </c>
      <c r="C11514" s="1" t="s">
        <v>29</v>
      </c>
      <c r="E11514" s="1" t="n">
        <v>9.5</v>
      </c>
      <c r="H11514" s="1" t="s">
        <v>21</v>
      </c>
      <c r="I11514" s="1" t="s">
        <v>44</v>
      </c>
      <c r="J11514" s="4" t="n">
        <v>44938</v>
      </c>
      <c r="L11514" s="6" t="str">
        <f aca="false">IFERROR(INDEX(CategoryCodes!$B$2:$B$9,MATCH(C11514,CategoryCodes!$A$2:$A$9,0)),"")</f>
        <v>B</v>
      </c>
      <c r="M11514" s="7" t="str">
        <f aca="false">IFERROR(VALUE(MID(D11514,FIND("_",D11514)+1,FIND("_",D11514,FIND("_",D11514)+1)-FIND("_",D11514)-1)),"")</f>
        <v/>
      </c>
      <c r="N11514" s="7" t="str">
        <f aca="false">IF(OR(C11514="",M11514=""),"",C11514&amp;" Item "&amp;M11514)</f>
        <v/>
      </c>
      <c r="O11514" s="7" t="n">
        <v>2</v>
      </c>
      <c r="P11514" s="8" t="n">
        <f aca="false">G11514*Q11514</f>
        <v>0</v>
      </c>
      <c r="Q11514" s="9" t="n">
        <f aca="false">IF(K11514=TRUE(),0.1,0)</f>
        <v>0</v>
      </c>
    </row>
    <row r="11515" customFormat="false" ht="15" hidden="false" customHeight="true" outlineLevel="0" collapsed="false">
      <c r="A11515" s="1" t="s">
        <v>11768</v>
      </c>
      <c r="B11515" s="1" t="s">
        <v>90</v>
      </c>
      <c r="C11515" s="1" t="s">
        <v>29</v>
      </c>
      <c r="E11515" s="1" t="n">
        <v>12.5</v>
      </c>
      <c r="H11515" s="1" t="s">
        <v>31</v>
      </c>
      <c r="I11515" s="1" t="s">
        <v>22</v>
      </c>
      <c r="J11515" s="4" t="n">
        <v>45071</v>
      </c>
      <c r="K11515" s="5" t="b">
        <f aca="false">TRUE()</f>
        <v>1</v>
      </c>
      <c r="L11515" s="6" t="str">
        <f aca="false">IFERROR(INDEX(CategoryCodes!$B$2:$B$9,MATCH(C11515,CategoryCodes!$A$2:$A$9,0)),"")</f>
        <v>B</v>
      </c>
      <c r="M11515" s="7" t="str">
        <f aca="false">IFERROR(VALUE(MID(D11515,FIND("_",D11515)+1,FIND("_",D11515,FIND("_",D11515)+1)-FIND("_",D11515)-1)),"")</f>
        <v/>
      </c>
      <c r="N11515" s="7" t="str">
        <f aca="false">IF(OR(C11515="",M11515=""),"",C11515&amp;" Item "&amp;M11515)</f>
        <v/>
      </c>
      <c r="O11515" s="7" t="n">
        <v>496</v>
      </c>
      <c r="P11515" s="8" t="n">
        <f aca="false">G11515*Q11515</f>
        <v>0</v>
      </c>
      <c r="Q11515" s="9" t="n">
        <f aca="false">IF(K11515=TRUE(),0.1,0)</f>
        <v>0.1</v>
      </c>
    </row>
    <row r="11516" customFormat="false" ht="15" hidden="false" customHeight="true" outlineLevel="0" collapsed="false">
      <c r="A11516" s="1" t="s">
        <v>11769</v>
      </c>
      <c r="B11516" s="1" t="s">
        <v>61</v>
      </c>
      <c r="C11516" s="1" t="s">
        <v>34</v>
      </c>
      <c r="D11516" s="1" t="s">
        <v>472</v>
      </c>
      <c r="E11516" s="1" t="n">
        <v>5</v>
      </c>
      <c r="F11516" s="1" t="n">
        <v>2</v>
      </c>
      <c r="G11516" s="1" t="n">
        <v>10</v>
      </c>
      <c r="H11516" s="1" t="s">
        <v>31</v>
      </c>
      <c r="I11516" s="1" t="s">
        <v>44</v>
      </c>
      <c r="J11516" s="4" t="n">
        <v>45609</v>
      </c>
      <c r="L11516" s="6" t="str">
        <f aca="false">IFERROR(INDEX(CategoryCodes!$B$2:$B$9,MATCH(C11516,CategoryCodes!$A$2:$A$9,0)),"")</f>
        <v>A</v>
      </c>
      <c r="M11516" s="7" t="n">
        <f aca="false">IFERROR(VALUE(MID(D11516,FIND("_",D11516)+1,FIND("_",D11516,FIND("_",D11516)+1)-FIND("_",D11516)-1)),"")</f>
        <v>1</v>
      </c>
      <c r="N11516" s="7" t="str">
        <f aca="false">IF(OR(C11516="",M11516=""),"",C11516&amp;" Item "&amp;M11516)</f>
        <v>Beverages Item 1</v>
      </c>
      <c r="O11516" s="7" t="n">
        <v>378</v>
      </c>
      <c r="P11516" s="8" t="n">
        <f aca="false">G11516*Q11516</f>
        <v>0</v>
      </c>
      <c r="Q11516" s="9" t="n">
        <f aca="false">IF(K11516=TRUE(),0.1,0)</f>
        <v>0</v>
      </c>
    </row>
    <row r="11517" customFormat="false" ht="15" hidden="false" customHeight="true" outlineLevel="0" collapsed="false">
      <c r="A11517" s="1" t="s">
        <v>11770</v>
      </c>
      <c r="B11517" s="1" t="s">
        <v>114</v>
      </c>
      <c r="C11517" s="1" t="s">
        <v>29</v>
      </c>
      <c r="D11517" s="1" t="s">
        <v>53</v>
      </c>
      <c r="E11517" s="1" t="n">
        <v>36.5</v>
      </c>
      <c r="F11517" s="1" t="n">
        <v>6</v>
      </c>
      <c r="G11517" s="1" t="n">
        <v>219</v>
      </c>
      <c r="H11517" s="1" t="s">
        <v>31</v>
      </c>
      <c r="I11517" s="1" t="s">
        <v>44</v>
      </c>
      <c r="J11517" s="4" t="n">
        <v>45011</v>
      </c>
      <c r="K11517" s="5" t="b">
        <f aca="false">FALSE()</f>
        <v>0</v>
      </c>
      <c r="L11517" s="6" t="str">
        <f aca="false">IFERROR(INDEX(CategoryCodes!$B$2:$B$9,MATCH(C11517,CategoryCodes!$A$2:$A$9,0)),"")</f>
        <v>B</v>
      </c>
      <c r="M11517" s="7" t="n">
        <f aca="false">IFERROR(VALUE(MID(D11517,FIND("_",D11517)+1,FIND("_",D11517,FIND("_",D11517)+1)-FIND("_",D11517)-1)),"")</f>
        <v>22</v>
      </c>
      <c r="N11517" s="7" t="str">
        <f aca="false">IF(OR(C11517="",M11517=""),"",C11517&amp;" Item "&amp;M11517)</f>
        <v>Butchers Item 22</v>
      </c>
      <c r="O11517" s="7" t="n">
        <v>279</v>
      </c>
      <c r="P11517" s="8" t="n">
        <f aca="false">G11517*Q11517</f>
        <v>0</v>
      </c>
      <c r="Q11517" s="9" t="n">
        <f aca="false">IF(K11517=TRUE(),0.1,0)</f>
        <v>0</v>
      </c>
    </row>
    <row r="11518" customFormat="false" ht="15" hidden="false" customHeight="true" outlineLevel="0" collapsed="false">
      <c r="A11518" s="1" t="s">
        <v>11771</v>
      </c>
      <c r="B11518" s="1" t="s">
        <v>28</v>
      </c>
      <c r="C11518" s="1" t="s">
        <v>47</v>
      </c>
      <c r="D11518" s="1" t="s">
        <v>93</v>
      </c>
      <c r="E11518" s="1" t="n">
        <v>41</v>
      </c>
      <c r="F11518" s="1" t="n">
        <v>7</v>
      </c>
      <c r="G11518" s="1" t="n">
        <v>287</v>
      </c>
      <c r="H11518" s="1" t="s">
        <v>54</v>
      </c>
      <c r="I11518" s="1" t="s">
        <v>44</v>
      </c>
      <c r="J11518" s="4" t="n">
        <v>45045</v>
      </c>
      <c r="K11518" s="5" t="b">
        <f aca="false">FALSE()</f>
        <v>0</v>
      </c>
      <c r="L11518" s="6" t="str">
        <f aca="false">IFERROR(INDEX(CategoryCodes!$B$2:$B$9,MATCH(C11518,CategoryCodes!$A$2:$A$9,0)),"")</f>
        <v>F</v>
      </c>
      <c r="M11518" s="7" t="n">
        <f aca="false">IFERROR(VALUE(MID(D11518,FIND("_",D11518)+1,FIND("_",D11518,FIND("_",D11518)+1)-FIND("_",D11518)-1)),"")</f>
        <v>25</v>
      </c>
      <c r="N11518" s="7" t="str">
        <f aca="false">IF(OR(C11518="",M11518=""),"",C11518&amp;" Item "&amp;M11518)</f>
        <v>Furniture Item 25</v>
      </c>
      <c r="O11518" s="7" t="n">
        <v>499</v>
      </c>
      <c r="P11518" s="8" t="n">
        <f aca="false">G11518*Q11518</f>
        <v>0</v>
      </c>
      <c r="Q11518" s="9" t="n">
        <f aca="false">IF(K11518=TRUE(),0.1,0)</f>
        <v>0</v>
      </c>
    </row>
    <row r="11519" customFormat="false" ht="15" hidden="false" customHeight="true" outlineLevel="0" collapsed="false">
      <c r="A11519" s="1" t="s">
        <v>11772</v>
      </c>
      <c r="B11519" s="1" t="s">
        <v>95</v>
      </c>
      <c r="C11519" s="1" t="s">
        <v>47</v>
      </c>
      <c r="D11519" s="1" t="s">
        <v>87</v>
      </c>
      <c r="E11519" s="1" t="n">
        <v>24.5</v>
      </c>
      <c r="F11519" s="1" t="n">
        <v>9</v>
      </c>
      <c r="G11519" s="1" t="n">
        <v>220.5</v>
      </c>
      <c r="H11519" s="1" t="s">
        <v>21</v>
      </c>
      <c r="I11519" s="1" t="s">
        <v>22</v>
      </c>
      <c r="J11519" s="4" t="n">
        <v>44610</v>
      </c>
      <c r="K11519" s="5" t="b">
        <f aca="false">FALSE()</f>
        <v>0</v>
      </c>
      <c r="L11519" s="6" t="str">
        <f aca="false">IFERROR(INDEX(CategoryCodes!$B$2:$B$9,MATCH(C11519,CategoryCodes!$A$2:$A$9,0)),"")</f>
        <v>F</v>
      </c>
      <c r="M11519" s="7" t="n">
        <f aca="false">IFERROR(VALUE(MID(D11519,FIND("_",D11519)+1,FIND("_",D11519,FIND("_",D11519)+1)-FIND("_",D11519)-1)),"")</f>
        <v>14</v>
      </c>
      <c r="N11519" s="7" t="str">
        <f aca="false">IF(OR(C11519="",M11519=""),"",C11519&amp;" Item "&amp;M11519)</f>
        <v>Furniture Item 14</v>
      </c>
      <c r="O11519" s="7" t="n">
        <v>259</v>
      </c>
      <c r="P11519" s="8" t="n">
        <f aca="false">G11519*Q11519</f>
        <v>0</v>
      </c>
      <c r="Q11519" s="9" t="n">
        <f aca="false">IF(K11519=TRUE(),0.1,0)</f>
        <v>0</v>
      </c>
    </row>
    <row r="11520" customFormat="false" ht="15" hidden="false" customHeight="true" outlineLevel="0" collapsed="false">
      <c r="A11520" s="1" t="s">
        <v>11773</v>
      </c>
      <c r="B11520" s="1" t="s">
        <v>114</v>
      </c>
      <c r="C11520" s="1" t="s">
        <v>25</v>
      </c>
      <c r="D11520" s="1" t="s">
        <v>148</v>
      </c>
      <c r="E11520" s="1" t="n">
        <v>32</v>
      </c>
      <c r="F11520" s="1" t="n">
        <v>8</v>
      </c>
      <c r="G11520" s="1" t="n">
        <v>256</v>
      </c>
      <c r="H11520" s="1" t="s">
        <v>31</v>
      </c>
      <c r="I11520" s="1" t="s">
        <v>44</v>
      </c>
      <c r="J11520" s="4" t="n">
        <v>45006</v>
      </c>
      <c r="K11520" s="5" t="b">
        <f aca="false">FALSE()</f>
        <v>0</v>
      </c>
      <c r="L11520" s="6" t="str">
        <f aca="false">IFERROR(INDEX(CategoryCodes!$B$2:$B$9,MATCH(C11520,CategoryCodes!$A$2:$A$9,0)),"")</f>
        <v>G</v>
      </c>
      <c r="M11520" s="7" t="n">
        <f aca="false">IFERROR(VALUE(MID(D11520,FIND("_",D11520)+1,FIND("_",D11520,FIND("_",D11520)+1)-FIND("_",D11520)-1)),"")</f>
        <v>19</v>
      </c>
      <c r="N11520" s="7" t="str">
        <f aca="false">IF(OR(C11520="",M11520=""),"",C11520&amp;" Item "&amp;M11520)</f>
        <v>Milk Products Item 19</v>
      </c>
      <c r="O11520" s="7" t="n">
        <v>169</v>
      </c>
      <c r="P11520" s="8" t="n">
        <f aca="false">G11520*Q11520</f>
        <v>0</v>
      </c>
      <c r="Q11520" s="9" t="n">
        <f aca="false">IF(K11520=TRUE(),0.1,0)</f>
        <v>0</v>
      </c>
    </row>
    <row r="11521" customFormat="false" ht="15" hidden="false" customHeight="true" outlineLevel="0" collapsed="false">
      <c r="A11521" s="1" t="s">
        <v>11774</v>
      </c>
      <c r="B11521" s="1" t="s">
        <v>129</v>
      </c>
      <c r="C11521" s="1" t="s">
        <v>25</v>
      </c>
      <c r="D11521" s="1" t="s">
        <v>158</v>
      </c>
      <c r="E11521" s="1" t="n">
        <v>12.5</v>
      </c>
      <c r="F11521" s="1" t="n">
        <v>4</v>
      </c>
      <c r="G11521" s="1" t="n">
        <v>50</v>
      </c>
      <c r="H11521" s="1" t="s">
        <v>21</v>
      </c>
      <c r="I11521" s="1" t="s">
        <v>22</v>
      </c>
      <c r="J11521" s="4" t="n">
        <v>45598</v>
      </c>
      <c r="K11521" s="5" t="b">
        <f aca="false">FALSE()</f>
        <v>0</v>
      </c>
      <c r="L11521" s="6" t="str">
        <f aca="false">IFERROR(INDEX(CategoryCodes!$B$2:$B$9,MATCH(C11521,CategoryCodes!$A$2:$A$9,0)),"")</f>
        <v>G</v>
      </c>
      <c r="M11521" s="7" t="n">
        <f aca="false">IFERROR(VALUE(MID(D11521,FIND("_",D11521)+1,FIND("_",D11521,FIND("_",D11521)+1)-FIND("_",D11521)-1)),"")</f>
        <v>6</v>
      </c>
      <c r="N11521" s="7" t="str">
        <f aca="false">IF(OR(C11521="",M11521=""),"",C11521&amp;" Item "&amp;M11521)</f>
        <v>Milk Products Item 6</v>
      </c>
      <c r="O11521" s="7" t="n">
        <v>331</v>
      </c>
      <c r="P11521" s="8" t="n">
        <f aca="false">G11521*Q11521</f>
        <v>0</v>
      </c>
      <c r="Q11521" s="9" t="n">
        <f aca="false">IF(K11521=TRUE(),0.1,0)</f>
        <v>0</v>
      </c>
    </row>
    <row r="11522" customFormat="false" ht="15" hidden="false" customHeight="true" outlineLevel="0" collapsed="false">
      <c r="A11522" s="1" t="s">
        <v>11775</v>
      </c>
      <c r="B11522" s="1" t="s">
        <v>174</v>
      </c>
      <c r="C11522" s="1" t="s">
        <v>29</v>
      </c>
      <c r="D11522" s="1" t="s">
        <v>91</v>
      </c>
      <c r="E11522" s="1" t="n">
        <v>33.5</v>
      </c>
      <c r="F11522" s="1" t="n">
        <v>1</v>
      </c>
      <c r="G11522" s="1" t="n">
        <v>33.5</v>
      </c>
      <c r="H11522" s="1" t="s">
        <v>31</v>
      </c>
      <c r="I11522" s="1" t="s">
        <v>22</v>
      </c>
      <c r="J11522" s="4" t="n">
        <v>44938</v>
      </c>
      <c r="L11522" s="6" t="str">
        <f aca="false">IFERROR(INDEX(CategoryCodes!$B$2:$B$9,MATCH(C11522,CategoryCodes!$A$2:$A$9,0)),"")</f>
        <v>B</v>
      </c>
      <c r="M11522" s="7" t="n">
        <f aca="false">IFERROR(VALUE(MID(D11522,FIND("_",D11522)+1,FIND("_",D11522,FIND("_",D11522)+1)-FIND("_",D11522)-1)),"")</f>
        <v>20</v>
      </c>
      <c r="N11522" s="7" t="str">
        <f aca="false">IF(OR(C11522="",M11522=""),"",C11522&amp;" Item "&amp;M11522)</f>
        <v>Butchers Item 20</v>
      </c>
      <c r="O11522" s="7" t="n">
        <v>361</v>
      </c>
      <c r="P11522" s="8" t="n">
        <f aca="false">G11522*Q11522</f>
        <v>0</v>
      </c>
      <c r="Q11522" s="9" t="n">
        <f aca="false">IF(K11522=TRUE(),0.1,0)</f>
        <v>0</v>
      </c>
    </row>
    <row r="11523" customFormat="false" ht="15" hidden="false" customHeight="true" outlineLevel="0" collapsed="false">
      <c r="A11523" s="1" t="s">
        <v>11776</v>
      </c>
      <c r="B11523" s="1" t="s">
        <v>46</v>
      </c>
      <c r="C11523" s="1" t="s">
        <v>72</v>
      </c>
      <c r="D11523" s="1" t="s">
        <v>252</v>
      </c>
      <c r="E11523" s="1" t="n">
        <v>15.5</v>
      </c>
      <c r="F11523" s="1" t="n">
        <v>8</v>
      </c>
      <c r="G11523" s="1" t="n">
        <v>124</v>
      </c>
      <c r="H11523" s="1" t="s">
        <v>21</v>
      </c>
      <c r="I11523" s="1" t="s">
        <v>44</v>
      </c>
      <c r="J11523" s="4" t="n">
        <v>45426</v>
      </c>
      <c r="K11523" s="5" t="b">
        <f aca="false">FALSE()</f>
        <v>0</v>
      </c>
      <c r="L11523" s="6" t="str">
        <f aca="false">IFERROR(INDEX(CategoryCodes!$B$2:$B$9,MATCH(C11523,CategoryCodes!$A$2:$A$9,0)),"")</f>
        <v>D</v>
      </c>
      <c r="M11523" s="7" t="n">
        <f aca="false">IFERROR(VALUE(MID(D11523,FIND("_",D11523)+1,FIND("_",D11523,FIND("_",D11523)+1)-FIND("_",D11523)-1)),"")</f>
        <v>8</v>
      </c>
      <c r="N11523" s="7" t="str">
        <f aca="false">IF(OR(C11523="",M11523=""),"",C11523&amp;" Item "&amp;M11523)</f>
        <v>Electric household essentials Item 8</v>
      </c>
      <c r="O11523" s="7" t="n">
        <v>151</v>
      </c>
      <c r="P11523" s="8" t="n">
        <f aca="false">G11523*Q11523</f>
        <v>0</v>
      </c>
      <c r="Q11523" s="9" t="n">
        <f aca="false">IF(K11523=TRUE(),0.1,0)</f>
        <v>0</v>
      </c>
    </row>
    <row r="11524" customFormat="false" ht="15" hidden="false" customHeight="true" outlineLevel="0" collapsed="false">
      <c r="A11524" s="1" t="s">
        <v>11777</v>
      </c>
      <c r="B11524" s="1" t="s">
        <v>122</v>
      </c>
      <c r="C11524" s="1" t="s">
        <v>34</v>
      </c>
      <c r="D11524" s="1" t="s">
        <v>682</v>
      </c>
      <c r="E11524" s="1" t="n">
        <v>39.5</v>
      </c>
      <c r="F11524" s="1" t="n">
        <v>1</v>
      </c>
      <c r="G11524" s="1" t="n">
        <v>39.5</v>
      </c>
      <c r="H11524" s="1" t="s">
        <v>54</v>
      </c>
      <c r="I11524" s="1" t="s">
        <v>44</v>
      </c>
      <c r="J11524" s="4" t="n">
        <v>45043</v>
      </c>
      <c r="K11524" s="5" t="b">
        <f aca="false">FALSE()</f>
        <v>0</v>
      </c>
      <c r="L11524" s="6" t="str">
        <f aca="false">IFERROR(INDEX(CategoryCodes!$B$2:$B$9,MATCH(C11524,CategoryCodes!$A$2:$A$9,0)),"")</f>
        <v>A</v>
      </c>
      <c r="M11524" s="7" t="n">
        <f aca="false">IFERROR(VALUE(MID(D11524,FIND("_",D11524)+1,FIND("_",D11524,FIND("_",D11524)+1)-FIND("_",D11524)-1)),"")</f>
        <v>24</v>
      </c>
      <c r="N11524" s="7" t="str">
        <f aca="false">IF(OR(C11524="",M11524=""),"",C11524&amp;" Item "&amp;M11524)</f>
        <v>Beverages Item 24</v>
      </c>
      <c r="O11524" s="7" t="n">
        <v>242</v>
      </c>
      <c r="P11524" s="8" t="n">
        <f aca="false">G11524*Q11524</f>
        <v>0</v>
      </c>
      <c r="Q11524" s="9" t="n">
        <f aca="false">IF(K11524=TRUE(),0.1,0)</f>
        <v>0</v>
      </c>
    </row>
    <row r="11525" customFormat="false" ht="15" hidden="false" customHeight="true" outlineLevel="0" collapsed="false">
      <c r="A11525" s="1" t="s">
        <v>11778</v>
      </c>
      <c r="B11525" s="1" t="s">
        <v>37</v>
      </c>
      <c r="C11525" s="1" t="s">
        <v>72</v>
      </c>
      <c r="D11525" s="1" t="s">
        <v>961</v>
      </c>
      <c r="E11525" s="1" t="n">
        <v>30.5</v>
      </c>
      <c r="F11525" s="1" t="n">
        <v>3</v>
      </c>
      <c r="G11525" s="1" t="n">
        <v>91.5</v>
      </c>
      <c r="H11525" s="1" t="s">
        <v>21</v>
      </c>
      <c r="I11525" s="1" t="s">
        <v>44</v>
      </c>
      <c r="J11525" s="4" t="n">
        <v>44866</v>
      </c>
      <c r="K11525" s="5" t="b">
        <f aca="false">TRUE()</f>
        <v>1</v>
      </c>
      <c r="L11525" s="6" t="str">
        <f aca="false">IFERROR(INDEX(CategoryCodes!$B$2:$B$9,MATCH(C11525,CategoryCodes!$A$2:$A$9,0)),"")</f>
        <v>D</v>
      </c>
      <c r="M11525" s="7" t="n">
        <f aca="false">IFERROR(VALUE(MID(D11525,FIND("_",D11525)+1,FIND("_",D11525,FIND("_",D11525)+1)-FIND("_",D11525)-1)),"")</f>
        <v>18</v>
      </c>
      <c r="N11525" s="7" t="str">
        <f aca="false">IF(OR(C11525="",M11525=""),"",C11525&amp;" Item "&amp;M11525)</f>
        <v>Electric household essentials Item 18</v>
      </c>
      <c r="O11525" s="7" t="n">
        <v>458</v>
      </c>
      <c r="P11525" s="8" t="n">
        <f aca="false">G11525*Q11525</f>
        <v>9.15</v>
      </c>
      <c r="Q11525" s="9" t="n">
        <f aca="false">IF(K11525=TRUE(),0.1,0)</f>
        <v>0.1</v>
      </c>
    </row>
    <row r="11526" customFormat="false" ht="15" hidden="false" customHeight="true" outlineLevel="0" collapsed="false">
      <c r="A11526" s="1" t="s">
        <v>11779</v>
      </c>
      <c r="B11526" s="1" t="s">
        <v>52</v>
      </c>
      <c r="C11526" s="1" t="s">
        <v>19</v>
      </c>
      <c r="D11526" s="1" t="s">
        <v>67</v>
      </c>
      <c r="E11526" s="1" t="n">
        <v>29</v>
      </c>
      <c r="F11526" s="1" t="n">
        <v>1</v>
      </c>
      <c r="G11526" s="1" t="n">
        <v>29</v>
      </c>
      <c r="H11526" s="1" t="s">
        <v>54</v>
      </c>
      <c r="I11526" s="1" t="s">
        <v>44</v>
      </c>
      <c r="J11526" s="4" t="n">
        <v>44709</v>
      </c>
      <c r="L11526" s="6" t="str">
        <f aca="false">IFERROR(INDEX(CategoryCodes!$B$2:$B$9,MATCH(C11526,CategoryCodes!$A$2:$A$9,0)),"")</f>
        <v>H</v>
      </c>
      <c r="M11526" s="7" t="n">
        <f aca="false">IFERROR(VALUE(MID(D11526,FIND("_",D11526)+1,FIND("_",D11526,FIND("_",D11526)+1)-FIND("_",D11526)-1)),"")</f>
        <v>17</v>
      </c>
      <c r="N11526" s="7" t="str">
        <f aca="false">IF(OR(C11526="",M11526=""),"",C11526&amp;" Item "&amp;M11526)</f>
        <v>Patisserie Item 17</v>
      </c>
      <c r="O11526" s="7" t="n">
        <v>148</v>
      </c>
      <c r="P11526" s="8" t="n">
        <f aca="false">G11526*Q11526</f>
        <v>0</v>
      </c>
      <c r="Q11526" s="9" t="n">
        <f aca="false">IF(K11526=TRUE(),0.1,0)</f>
        <v>0</v>
      </c>
    </row>
    <row r="11527" customFormat="false" ht="15" hidden="false" customHeight="true" outlineLevel="0" collapsed="false">
      <c r="A11527" s="1" t="s">
        <v>11780</v>
      </c>
      <c r="B11527" s="1" t="s">
        <v>18</v>
      </c>
      <c r="C11527" s="1" t="s">
        <v>136</v>
      </c>
      <c r="D11527" s="1" t="s">
        <v>341</v>
      </c>
      <c r="E11527" s="1" t="n">
        <v>20</v>
      </c>
      <c r="F11527" s="1" t="n">
        <v>9</v>
      </c>
      <c r="G11527" s="1" t="n">
        <v>180</v>
      </c>
      <c r="H11527" s="1" t="s">
        <v>21</v>
      </c>
      <c r="I11527" s="1" t="s">
        <v>44</v>
      </c>
      <c r="J11527" s="4" t="n">
        <v>44826</v>
      </c>
      <c r="L11527" s="6" t="str">
        <f aca="false">IFERROR(INDEX(CategoryCodes!$B$2:$B$9,MATCH(C11527,CategoryCodes!$A$2:$A$9,0)),"")</f>
        <v>C</v>
      </c>
      <c r="M11527" s="7" t="n">
        <f aca="false">IFERROR(VALUE(MID(D11527,FIND("_",D11527)+1,FIND("_",D11527,FIND("_",D11527)+1)-FIND("_",D11527)-1)),"")</f>
        <v>11</v>
      </c>
      <c r="N11527" s="7" t="str">
        <f aca="false">IF(OR(C11527="",M11527=""),"",C11527&amp;" Item "&amp;M11527)</f>
        <v>Computers and electric accessories Item 11</v>
      </c>
      <c r="O11527" s="7" t="n">
        <v>496</v>
      </c>
      <c r="P11527" s="8" t="n">
        <f aca="false">G11527*Q11527</f>
        <v>0</v>
      </c>
      <c r="Q11527" s="9" t="n">
        <f aca="false">IF(K11527=TRUE(),0.1,0)</f>
        <v>0</v>
      </c>
    </row>
    <row r="11528" customFormat="false" ht="15" hidden="false" customHeight="true" outlineLevel="0" collapsed="false">
      <c r="A11528" s="1" t="s">
        <v>11781</v>
      </c>
      <c r="B11528" s="1" t="s">
        <v>174</v>
      </c>
      <c r="C11528" s="1" t="s">
        <v>29</v>
      </c>
      <c r="D11528" s="1" t="s">
        <v>361</v>
      </c>
      <c r="E11528" s="1" t="n">
        <v>14</v>
      </c>
      <c r="F11528" s="1" t="n">
        <v>5</v>
      </c>
      <c r="G11528" s="1" t="n">
        <v>70</v>
      </c>
      <c r="H11528" s="1" t="s">
        <v>54</v>
      </c>
      <c r="I11528" s="1" t="s">
        <v>44</v>
      </c>
      <c r="J11528" s="4" t="n">
        <v>44954</v>
      </c>
      <c r="K11528" s="5" t="b">
        <f aca="false">FALSE()</f>
        <v>0</v>
      </c>
      <c r="L11528" s="6" t="str">
        <f aca="false">IFERROR(INDEX(CategoryCodes!$B$2:$B$9,MATCH(C11528,CategoryCodes!$A$2:$A$9,0)),"")</f>
        <v>B</v>
      </c>
      <c r="M11528" s="7" t="n">
        <f aca="false">IFERROR(VALUE(MID(D11528,FIND("_",D11528)+1,FIND("_",D11528,FIND("_",D11528)+1)-FIND("_",D11528)-1)),"")</f>
        <v>7</v>
      </c>
      <c r="N11528" s="7" t="str">
        <f aca="false">IF(OR(C11528="",M11528=""),"",C11528&amp;" Item "&amp;M11528)</f>
        <v>Butchers Item 7</v>
      </c>
      <c r="O11528" s="7" t="n">
        <v>483</v>
      </c>
      <c r="P11528" s="8" t="n">
        <f aca="false">G11528*Q11528</f>
        <v>0</v>
      </c>
      <c r="Q11528" s="9" t="n">
        <f aca="false">IF(K11528=TRUE(),0.1,0)</f>
        <v>0</v>
      </c>
    </row>
    <row r="11529" customFormat="false" ht="15" hidden="false" customHeight="true" outlineLevel="0" collapsed="false">
      <c r="A11529" s="1" t="s">
        <v>11782</v>
      </c>
      <c r="B11529" s="1" t="s">
        <v>37</v>
      </c>
      <c r="C11529" s="1" t="s">
        <v>136</v>
      </c>
      <c r="D11529" s="1" t="s">
        <v>137</v>
      </c>
      <c r="E11529" s="1" t="n">
        <v>27.5</v>
      </c>
      <c r="F11529" s="1" t="n">
        <v>7</v>
      </c>
      <c r="G11529" s="1" t="n">
        <v>192.5</v>
      </c>
      <c r="H11529" s="1" t="s">
        <v>31</v>
      </c>
      <c r="I11529" s="1" t="s">
        <v>44</v>
      </c>
      <c r="J11529" s="4" t="n">
        <v>45211</v>
      </c>
      <c r="K11529" s="5" t="b">
        <f aca="false">FALSE()</f>
        <v>0</v>
      </c>
      <c r="L11529" s="6" t="str">
        <f aca="false">IFERROR(INDEX(CategoryCodes!$B$2:$B$9,MATCH(C11529,CategoryCodes!$A$2:$A$9,0)),"")</f>
        <v>C</v>
      </c>
      <c r="M11529" s="7" t="n">
        <f aca="false">IFERROR(VALUE(MID(D11529,FIND("_",D11529)+1,FIND("_",D11529,FIND("_",D11529)+1)-FIND("_",D11529)-1)),"")</f>
        <v>16</v>
      </c>
      <c r="N11529" s="7" t="str">
        <f aca="false">IF(OR(C11529="",M11529=""),"",C11529&amp;" Item "&amp;M11529)</f>
        <v>Computers and electric accessories Item 16</v>
      </c>
      <c r="O11529" s="7" t="n">
        <v>386</v>
      </c>
      <c r="P11529" s="8" t="n">
        <f aca="false">G11529*Q11529</f>
        <v>0</v>
      </c>
      <c r="Q11529" s="9" t="n">
        <f aca="false">IF(K11529=TRUE(),0.1,0)</f>
        <v>0</v>
      </c>
    </row>
    <row r="11530" customFormat="false" ht="15" hidden="false" customHeight="true" outlineLevel="0" collapsed="false">
      <c r="A11530" s="1" t="s">
        <v>11783</v>
      </c>
      <c r="B11530" s="1" t="s">
        <v>90</v>
      </c>
      <c r="C11530" s="1" t="s">
        <v>25</v>
      </c>
      <c r="E11530" s="1" t="n">
        <v>32</v>
      </c>
      <c r="H11530" s="1" t="s">
        <v>54</v>
      </c>
      <c r="I11530" s="1" t="s">
        <v>44</v>
      </c>
      <c r="J11530" s="4" t="n">
        <v>45160</v>
      </c>
      <c r="K11530" s="5" t="b">
        <f aca="false">TRUE()</f>
        <v>1</v>
      </c>
      <c r="L11530" s="6" t="str">
        <f aca="false">IFERROR(INDEX(CategoryCodes!$B$2:$B$9,MATCH(C11530,CategoryCodes!$A$2:$A$9,0)),"")</f>
        <v>G</v>
      </c>
      <c r="M11530" s="7" t="str">
        <f aca="false">IFERROR(VALUE(MID(D11530,FIND("_",D11530)+1,FIND("_",D11530,FIND("_",D11530)+1)-FIND("_",D11530)-1)),"")</f>
        <v/>
      </c>
      <c r="N11530" s="7" t="str">
        <f aca="false">IF(OR(C11530="",M11530=""),"",C11530&amp;" Item "&amp;M11530)</f>
        <v/>
      </c>
      <c r="O11530" s="7" t="n">
        <v>293</v>
      </c>
      <c r="P11530" s="8" t="n">
        <f aca="false">G11530*Q11530</f>
        <v>0</v>
      </c>
      <c r="Q11530" s="9" t="n">
        <f aca="false">IF(K11530=TRUE(),0.1,0)</f>
        <v>0.1</v>
      </c>
    </row>
    <row r="11531" customFormat="false" ht="15" hidden="false" customHeight="true" outlineLevel="0" collapsed="false">
      <c r="A11531" s="1" t="s">
        <v>11784</v>
      </c>
      <c r="B11531" s="1" t="s">
        <v>69</v>
      </c>
      <c r="C11531" s="1" t="s">
        <v>38</v>
      </c>
      <c r="D11531" s="1" t="s">
        <v>415</v>
      </c>
      <c r="E11531" s="1" t="n">
        <v>11</v>
      </c>
      <c r="F11531" s="1" t="n">
        <v>4</v>
      </c>
      <c r="G11531" s="1" t="n">
        <v>44</v>
      </c>
      <c r="H11531" s="1" t="s">
        <v>21</v>
      </c>
      <c r="I11531" s="1" t="s">
        <v>22</v>
      </c>
      <c r="J11531" s="4" t="n">
        <v>44589</v>
      </c>
      <c r="L11531" s="6" t="str">
        <f aca="false">IFERROR(INDEX(CategoryCodes!$B$2:$B$9,MATCH(C11531,CategoryCodes!$A$2:$A$9,0)),"")</f>
        <v>E</v>
      </c>
      <c r="M11531" s="7" t="n">
        <f aca="false">IFERROR(VALUE(MID(D11531,FIND("_",D11531)+1,FIND("_",D11531,FIND("_",D11531)+1)-FIND("_",D11531)-1)),"")</f>
        <v>5</v>
      </c>
      <c r="N11531" s="7" t="str">
        <f aca="false">IF(OR(C11531="",M11531=""),"",C11531&amp;" Item "&amp;M11531)</f>
        <v>Food Item 5</v>
      </c>
      <c r="O11531" s="7" t="n">
        <v>341</v>
      </c>
      <c r="P11531" s="8" t="n">
        <f aca="false">G11531*Q11531</f>
        <v>0</v>
      </c>
      <c r="Q11531" s="9" t="n">
        <f aca="false">IF(K11531=TRUE(),0.1,0)</f>
        <v>0</v>
      </c>
    </row>
    <row r="11532" customFormat="false" ht="15" hidden="false" customHeight="true" outlineLevel="0" collapsed="false">
      <c r="A11532" s="1" t="s">
        <v>11785</v>
      </c>
      <c r="B11532" s="1" t="s">
        <v>119</v>
      </c>
      <c r="C11532" s="1" t="s">
        <v>25</v>
      </c>
      <c r="D11532" s="1" t="s">
        <v>64</v>
      </c>
      <c r="E11532" s="1" t="n">
        <v>27.5</v>
      </c>
      <c r="F11532" s="1" t="n">
        <v>1</v>
      </c>
      <c r="G11532" s="1" t="n">
        <v>27.5</v>
      </c>
      <c r="H11532" s="1" t="s">
        <v>21</v>
      </c>
      <c r="I11532" s="1" t="s">
        <v>44</v>
      </c>
      <c r="J11532" s="4" t="n">
        <v>45127</v>
      </c>
      <c r="L11532" s="6" t="str">
        <f aca="false">IFERROR(INDEX(CategoryCodes!$B$2:$B$9,MATCH(C11532,CategoryCodes!$A$2:$A$9,0)),"")</f>
        <v>G</v>
      </c>
      <c r="M11532" s="7" t="n">
        <f aca="false">IFERROR(VALUE(MID(D11532,FIND("_",D11532)+1,FIND("_",D11532,FIND("_",D11532)+1)-FIND("_",D11532)-1)),"")</f>
        <v>16</v>
      </c>
      <c r="N11532" s="7" t="str">
        <f aca="false">IF(OR(C11532="",M11532=""),"",C11532&amp;" Item "&amp;M11532)</f>
        <v>Milk Products Item 16</v>
      </c>
      <c r="O11532" s="7" t="n">
        <v>75</v>
      </c>
      <c r="P11532" s="8" t="n">
        <f aca="false">G11532*Q11532</f>
        <v>0</v>
      </c>
      <c r="Q11532" s="9" t="n">
        <f aca="false">IF(K11532=TRUE(),0.1,0)</f>
        <v>0</v>
      </c>
    </row>
    <row r="11533" customFormat="false" ht="15" hidden="false" customHeight="true" outlineLevel="0" collapsed="false">
      <c r="A11533" s="1" t="s">
        <v>11786</v>
      </c>
      <c r="B11533" s="1" t="s">
        <v>52</v>
      </c>
      <c r="C11533" s="1" t="s">
        <v>29</v>
      </c>
      <c r="D11533" s="1" t="s">
        <v>312</v>
      </c>
      <c r="E11533" s="1" t="n">
        <v>23</v>
      </c>
      <c r="F11533" s="1" t="n">
        <v>3</v>
      </c>
      <c r="G11533" s="1" t="n">
        <v>69</v>
      </c>
      <c r="H11533" s="1" t="s">
        <v>54</v>
      </c>
      <c r="I11533" s="1" t="s">
        <v>22</v>
      </c>
      <c r="J11533" s="4" t="n">
        <v>45280</v>
      </c>
      <c r="K11533" s="5" t="b">
        <f aca="false">FALSE()</f>
        <v>0</v>
      </c>
      <c r="L11533" s="6" t="str">
        <f aca="false">IFERROR(INDEX(CategoryCodes!$B$2:$B$9,MATCH(C11533,CategoryCodes!$A$2:$A$9,0)),"")</f>
        <v>B</v>
      </c>
      <c r="M11533" s="7" t="n">
        <f aca="false">IFERROR(VALUE(MID(D11533,FIND("_",D11533)+1,FIND("_",D11533,FIND("_",D11533)+1)-FIND("_",D11533)-1)),"")</f>
        <v>13</v>
      </c>
      <c r="N11533" s="7" t="str">
        <f aca="false">IF(OR(C11533="",M11533=""),"",C11533&amp;" Item "&amp;M11533)</f>
        <v>Butchers Item 13</v>
      </c>
      <c r="O11533" s="7" t="n">
        <v>409</v>
      </c>
      <c r="P11533" s="8" t="n">
        <f aca="false">G11533*Q11533</f>
        <v>0</v>
      </c>
      <c r="Q11533" s="9" t="n">
        <f aca="false">IF(K11533=TRUE(),0.1,0)</f>
        <v>0</v>
      </c>
    </row>
    <row r="11534" customFormat="false" ht="15" hidden="false" customHeight="true" outlineLevel="0" collapsed="false">
      <c r="A11534" s="1" t="s">
        <v>11787</v>
      </c>
      <c r="B11534" s="1" t="s">
        <v>24</v>
      </c>
      <c r="C11534" s="1" t="s">
        <v>34</v>
      </c>
      <c r="D11534" s="1" t="s">
        <v>211</v>
      </c>
      <c r="E11534" s="1" t="n">
        <v>24.5</v>
      </c>
      <c r="F11534" s="1" t="n">
        <v>2</v>
      </c>
      <c r="G11534" s="1" t="n">
        <v>49</v>
      </c>
      <c r="H11534" s="1" t="s">
        <v>21</v>
      </c>
      <c r="I11534" s="1" t="s">
        <v>22</v>
      </c>
      <c r="J11534" s="4" t="n">
        <v>44596</v>
      </c>
      <c r="L11534" s="6" t="str">
        <f aca="false">IFERROR(INDEX(CategoryCodes!$B$2:$B$9,MATCH(C11534,CategoryCodes!$A$2:$A$9,0)),"")</f>
        <v>A</v>
      </c>
      <c r="M11534" s="7" t="n">
        <f aca="false">IFERROR(VALUE(MID(D11534,FIND("_",D11534)+1,FIND("_",D11534,FIND("_",D11534)+1)-FIND("_",D11534)-1)),"")</f>
        <v>14</v>
      </c>
      <c r="N11534" s="7" t="str">
        <f aca="false">IF(OR(C11534="",M11534=""),"",C11534&amp;" Item "&amp;M11534)</f>
        <v>Beverages Item 14</v>
      </c>
      <c r="O11534" s="7" t="n">
        <v>289</v>
      </c>
      <c r="P11534" s="8" t="n">
        <f aca="false">G11534*Q11534</f>
        <v>0</v>
      </c>
      <c r="Q11534" s="9" t="n">
        <f aca="false">IF(K11534=TRUE(),0.1,0)</f>
        <v>0</v>
      </c>
    </row>
    <row r="11535" customFormat="false" ht="15" hidden="false" customHeight="true" outlineLevel="0" collapsed="false">
      <c r="A11535" s="1" t="s">
        <v>11788</v>
      </c>
      <c r="B11535" s="1" t="s">
        <v>46</v>
      </c>
      <c r="C11535" s="1" t="s">
        <v>38</v>
      </c>
      <c r="D11535" s="1" t="s">
        <v>243</v>
      </c>
      <c r="E11535" s="1" t="n">
        <v>17</v>
      </c>
      <c r="F11535" s="1" t="n">
        <v>3</v>
      </c>
      <c r="G11535" s="1" t="n">
        <v>51</v>
      </c>
      <c r="H11535" s="1" t="s">
        <v>54</v>
      </c>
      <c r="I11535" s="1" t="s">
        <v>44</v>
      </c>
      <c r="J11535" s="4" t="n">
        <v>45017</v>
      </c>
      <c r="L11535" s="6" t="str">
        <f aca="false">IFERROR(INDEX(CategoryCodes!$B$2:$B$9,MATCH(C11535,CategoryCodes!$A$2:$A$9,0)),"")</f>
        <v>E</v>
      </c>
      <c r="M11535" s="7" t="n">
        <f aca="false">IFERROR(VALUE(MID(D11535,FIND("_",D11535)+1,FIND("_",D11535,FIND("_",D11535)+1)-FIND("_",D11535)-1)),"")</f>
        <v>9</v>
      </c>
      <c r="N11535" s="7" t="str">
        <f aca="false">IF(OR(C11535="",M11535=""),"",C11535&amp;" Item "&amp;M11535)</f>
        <v>Food Item 9</v>
      </c>
      <c r="O11535" s="7" t="n">
        <v>373</v>
      </c>
      <c r="P11535" s="8" t="n">
        <f aca="false">G11535*Q11535</f>
        <v>0</v>
      </c>
      <c r="Q11535" s="9" t="n">
        <f aca="false">IF(K11535=TRUE(),0.1,0)</f>
        <v>0</v>
      </c>
    </row>
    <row r="11536" customFormat="false" ht="15" hidden="false" customHeight="true" outlineLevel="0" collapsed="false">
      <c r="A11536" s="1" t="s">
        <v>11789</v>
      </c>
      <c r="B11536" s="1" t="s">
        <v>46</v>
      </c>
      <c r="C11536" s="1" t="s">
        <v>34</v>
      </c>
      <c r="D11536" s="1" t="s">
        <v>314</v>
      </c>
      <c r="E11536" s="1" t="n">
        <v>6.5</v>
      </c>
      <c r="F11536" s="1" t="n">
        <v>8</v>
      </c>
      <c r="G11536" s="1" t="n">
        <v>52</v>
      </c>
      <c r="H11536" s="1" t="s">
        <v>21</v>
      </c>
      <c r="I11536" s="1" t="s">
        <v>44</v>
      </c>
      <c r="J11536" s="4" t="n">
        <v>44798</v>
      </c>
      <c r="K11536" s="5" t="b">
        <f aca="false">TRUE()</f>
        <v>1</v>
      </c>
      <c r="L11536" s="6" t="str">
        <f aca="false">IFERROR(INDEX(CategoryCodes!$B$2:$B$9,MATCH(C11536,CategoryCodes!$A$2:$A$9,0)),"")</f>
        <v>A</v>
      </c>
      <c r="M11536" s="7" t="n">
        <f aca="false">IFERROR(VALUE(MID(D11536,FIND("_",D11536)+1,FIND("_",D11536,FIND("_",D11536)+1)-FIND("_",D11536)-1)),"")</f>
        <v>2</v>
      </c>
      <c r="N11536" s="7" t="str">
        <f aca="false">IF(OR(C11536="",M11536=""),"",C11536&amp;" Item "&amp;M11536)</f>
        <v>Beverages Item 2</v>
      </c>
      <c r="O11536" s="7" t="n">
        <v>464</v>
      </c>
      <c r="P11536" s="8" t="n">
        <f aca="false">G11536*Q11536</f>
        <v>5.2</v>
      </c>
      <c r="Q11536" s="9" t="n">
        <f aca="false">IF(K11536=TRUE(),0.1,0)</f>
        <v>0.1</v>
      </c>
    </row>
    <row r="11537" customFormat="false" ht="15" hidden="false" customHeight="true" outlineLevel="0" collapsed="false">
      <c r="A11537" s="1" t="s">
        <v>11790</v>
      </c>
      <c r="B11537" s="1" t="s">
        <v>129</v>
      </c>
      <c r="C11537" s="1" t="s">
        <v>25</v>
      </c>
      <c r="D11537" s="1" t="s">
        <v>277</v>
      </c>
      <c r="E11537" s="1" t="n">
        <v>5</v>
      </c>
      <c r="F11537" s="1" t="n">
        <v>7</v>
      </c>
      <c r="G11537" s="1" t="n">
        <v>35</v>
      </c>
      <c r="H11537" s="1" t="s">
        <v>54</v>
      </c>
      <c r="I11537" s="1" t="s">
        <v>44</v>
      </c>
      <c r="J11537" s="4" t="n">
        <v>45652</v>
      </c>
      <c r="L11537" s="6" t="str">
        <f aca="false">IFERROR(INDEX(CategoryCodes!$B$2:$B$9,MATCH(C11537,CategoryCodes!$A$2:$A$9,0)),"")</f>
        <v>G</v>
      </c>
      <c r="M11537" s="7" t="n">
        <f aca="false">IFERROR(VALUE(MID(D11537,FIND("_",D11537)+1,FIND("_",D11537,FIND("_",D11537)+1)-FIND("_",D11537)-1)),"")</f>
        <v>1</v>
      </c>
      <c r="N11537" s="7" t="str">
        <f aca="false">IF(OR(C11537="",M11537=""),"",C11537&amp;" Item "&amp;M11537)</f>
        <v>Milk Products Item 1</v>
      </c>
      <c r="O11537" s="7" t="n">
        <v>472</v>
      </c>
      <c r="P11537" s="8" t="n">
        <f aca="false">G11537*Q11537</f>
        <v>0</v>
      </c>
      <c r="Q11537" s="9" t="n">
        <f aca="false">IF(K11537=TRUE(),0.1,0)</f>
        <v>0</v>
      </c>
    </row>
    <row r="11538" customFormat="false" ht="15" hidden="false" customHeight="true" outlineLevel="0" collapsed="false">
      <c r="A11538" s="1" t="s">
        <v>11791</v>
      </c>
      <c r="B11538" s="1" t="s">
        <v>90</v>
      </c>
      <c r="C11538" s="1" t="s">
        <v>136</v>
      </c>
      <c r="D11538" s="1" t="s">
        <v>367</v>
      </c>
      <c r="E11538" s="1" t="n">
        <v>32</v>
      </c>
      <c r="F11538" s="1" t="n">
        <v>1</v>
      </c>
      <c r="G11538" s="1" t="n">
        <v>32</v>
      </c>
      <c r="H11538" s="1" t="s">
        <v>54</v>
      </c>
      <c r="I11538" s="1" t="s">
        <v>44</v>
      </c>
      <c r="J11538" s="4" t="n">
        <v>45363</v>
      </c>
      <c r="K11538" s="5" t="b">
        <f aca="false">TRUE()</f>
        <v>1</v>
      </c>
      <c r="L11538" s="6" t="str">
        <f aca="false">IFERROR(INDEX(CategoryCodes!$B$2:$B$9,MATCH(C11538,CategoryCodes!$A$2:$A$9,0)),"")</f>
        <v>C</v>
      </c>
      <c r="M11538" s="7" t="n">
        <f aca="false">IFERROR(VALUE(MID(D11538,FIND("_",D11538)+1,FIND("_",D11538,FIND("_",D11538)+1)-FIND("_",D11538)-1)),"")</f>
        <v>19</v>
      </c>
      <c r="N11538" s="7" t="str">
        <f aca="false">IF(OR(C11538="",M11538=""),"",C11538&amp;" Item "&amp;M11538)</f>
        <v>Computers and electric accessories Item 19</v>
      </c>
      <c r="O11538" s="7" t="n">
        <v>226</v>
      </c>
      <c r="P11538" s="8" t="n">
        <f aca="false">G11538*Q11538</f>
        <v>3.2</v>
      </c>
      <c r="Q11538" s="9" t="n">
        <f aca="false">IF(K11538=TRUE(),0.1,0)</f>
        <v>0.1</v>
      </c>
    </row>
    <row r="11539" customFormat="false" ht="15" hidden="false" customHeight="true" outlineLevel="0" collapsed="false">
      <c r="A11539" s="1" t="s">
        <v>11792</v>
      </c>
      <c r="B11539" s="1" t="s">
        <v>61</v>
      </c>
      <c r="C11539" s="1" t="s">
        <v>19</v>
      </c>
      <c r="D11539" s="1" t="s">
        <v>378</v>
      </c>
      <c r="E11539" s="1" t="n">
        <v>23</v>
      </c>
      <c r="F11539" s="1" t="n">
        <v>7</v>
      </c>
      <c r="G11539" s="1" t="n">
        <v>161</v>
      </c>
      <c r="H11539" s="1" t="s">
        <v>31</v>
      </c>
      <c r="I11539" s="1" t="s">
        <v>22</v>
      </c>
      <c r="J11539" s="4" t="n">
        <v>44667</v>
      </c>
      <c r="K11539" s="5" t="b">
        <f aca="false">FALSE()</f>
        <v>0</v>
      </c>
      <c r="L11539" s="6" t="str">
        <f aca="false">IFERROR(INDEX(CategoryCodes!$B$2:$B$9,MATCH(C11539,CategoryCodes!$A$2:$A$9,0)),"")</f>
        <v>H</v>
      </c>
      <c r="M11539" s="7" t="n">
        <f aca="false">IFERROR(VALUE(MID(D11539,FIND("_",D11539)+1,FIND("_",D11539,FIND("_",D11539)+1)-FIND("_",D11539)-1)),"")</f>
        <v>13</v>
      </c>
      <c r="N11539" s="7" t="str">
        <f aca="false">IF(OR(C11539="",M11539=""),"",C11539&amp;" Item "&amp;M11539)</f>
        <v>Patisserie Item 13</v>
      </c>
      <c r="O11539" s="7" t="n">
        <v>173</v>
      </c>
      <c r="P11539" s="8" t="n">
        <f aca="false">G11539*Q11539</f>
        <v>0</v>
      </c>
      <c r="Q11539" s="9" t="n">
        <f aca="false">IF(K11539=TRUE(),0.1,0)</f>
        <v>0</v>
      </c>
    </row>
    <row r="11540" customFormat="false" ht="15" hidden="false" customHeight="true" outlineLevel="0" collapsed="false">
      <c r="A11540" s="1" t="s">
        <v>11793</v>
      </c>
      <c r="B11540" s="1" t="s">
        <v>52</v>
      </c>
      <c r="C11540" s="1" t="s">
        <v>38</v>
      </c>
      <c r="D11540" s="1" t="s">
        <v>415</v>
      </c>
      <c r="E11540" s="1" t="n">
        <v>11</v>
      </c>
      <c r="F11540" s="1" t="n">
        <v>7</v>
      </c>
      <c r="G11540" s="1" t="n">
        <v>77</v>
      </c>
      <c r="H11540" s="1" t="s">
        <v>31</v>
      </c>
      <c r="I11540" s="1" t="s">
        <v>22</v>
      </c>
      <c r="J11540" s="4" t="n">
        <v>44935</v>
      </c>
      <c r="K11540" s="5" t="b">
        <f aca="false">TRUE()</f>
        <v>1</v>
      </c>
      <c r="L11540" s="6" t="str">
        <f aca="false">IFERROR(INDEX(CategoryCodes!$B$2:$B$9,MATCH(C11540,CategoryCodes!$A$2:$A$9,0)),"")</f>
        <v>E</v>
      </c>
      <c r="M11540" s="7" t="n">
        <f aca="false">IFERROR(VALUE(MID(D11540,FIND("_",D11540)+1,FIND("_",D11540,FIND("_",D11540)+1)-FIND("_",D11540)-1)),"")</f>
        <v>5</v>
      </c>
      <c r="N11540" s="7" t="str">
        <f aca="false">IF(OR(C11540="",M11540=""),"",C11540&amp;" Item "&amp;M11540)</f>
        <v>Food Item 5</v>
      </c>
      <c r="O11540" s="7" t="n">
        <v>352</v>
      </c>
      <c r="P11540" s="8" t="n">
        <f aca="false">G11540*Q11540</f>
        <v>7.7</v>
      </c>
      <c r="Q11540" s="9" t="n">
        <f aca="false">IF(K11540=TRUE(),0.1,0)</f>
        <v>0.1</v>
      </c>
    </row>
    <row r="11541" customFormat="false" ht="15" hidden="false" customHeight="true" outlineLevel="0" collapsed="false">
      <c r="A11541" s="1" t="s">
        <v>11794</v>
      </c>
      <c r="B11541" s="1" t="s">
        <v>90</v>
      </c>
      <c r="C11541" s="1" t="s">
        <v>29</v>
      </c>
      <c r="D11541" s="1" t="s">
        <v>141</v>
      </c>
      <c r="E11541" s="1" t="n">
        <v>27.5</v>
      </c>
      <c r="F11541" s="1" t="n">
        <v>6</v>
      </c>
      <c r="G11541" s="1" t="n">
        <v>165</v>
      </c>
      <c r="H11541" s="1" t="s">
        <v>54</v>
      </c>
      <c r="I11541" s="1" t="s">
        <v>22</v>
      </c>
      <c r="J11541" s="4" t="n">
        <v>44903</v>
      </c>
      <c r="K11541" s="5" t="b">
        <f aca="false">FALSE()</f>
        <v>0</v>
      </c>
      <c r="L11541" s="6" t="str">
        <f aca="false">IFERROR(INDEX(CategoryCodes!$B$2:$B$9,MATCH(C11541,CategoryCodes!$A$2:$A$9,0)),"")</f>
        <v>B</v>
      </c>
      <c r="M11541" s="7" t="n">
        <f aca="false">IFERROR(VALUE(MID(D11541,FIND("_",D11541)+1,FIND("_",D11541,FIND("_",D11541)+1)-FIND("_",D11541)-1)),"")</f>
        <v>16</v>
      </c>
      <c r="N11541" s="7" t="str">
        <f aca="false">IF(OR(C11541="",M11541=""),"",C11541&amp;" Item "&amp;M11541)</f>
        <v>Butchers Item 16</v>
      </c>
      <c r="O11541" s="7" t="n">
        <v>57</v>
      </c>
      <c r="P11541" s="8" t="n">
        <f aca="false">G11541*Q11541</f>
        <v>0</v>
      </c>
      <c r="Q11541" s="9" t="n">
        <f aca="false">IF(K11541=TRUE(),0.1,0)</f>
        <v>0</v>
      </c>
    </row>
    <row r="11542" customFormat="false" ht="15" hidden="false" customHeight="true" outlineLevel="0" collapsed="false">
      <c r="A11542" s="1" t="s">
        <v>11795</v>
      </c>
      <c r="B11542" s="1" t="s">
        <v>46</v>
      </c>
      <c r="C11542" s="1" t="s">
        <v>25</v>
      </c>
      <c r="E11542" s="1" t="n">
        <v>32</v>
      </c>
      <c r="H11542" s="1" t="s">
        <v>31</v>
      </c>
      <c r="I11542" s="1" t="s">
        <v>22</v>
      </c>
      <c r="J11542" s="4" t="n">
        <v>45507</v>
      </c>
      <c r="K11542" s="5" t="b">
        <f aca="false">FALSE()</f>
        <v>0</v>
      </c>
      <c r="L11542" s="6" t="str">
        <f aca="false">IFERROR(INDEX(CategoryCodes!$B$2:$B$9,MATCH(C11542,CategoryCodes!$A$2:$A$9,0)),"")</f>
        <v>G</v>
      </c>
      <c r="M11542" s="7" t="str">
        <f aca="false">IFERROR(VALUE(MID(D11542,FIND("_",D11542)+1,FIND("_",D11542,FIND("_",D11542)+1)-FIND("_",D11542)-1)),"")</f>
        <v/>
      </c>
      <c r="N11542" s="7" t="str">
        <f aca="false">IF(OR(C11542="",M11542=""),"",C11542&amp;" Item "&amp;M11542)</f>
        <v/>
      </c>
      <c r="O11542" s="7" t="n">
        <v>374</v>
      </c>
      <c r="P11542" s="8" t="n">
        <f aca="false">G11542*Q11542</f>
        <v>0</v>
      </c>
      <c r="Q11542" s="9" t="n">
        <f aca="false">IF(K11542=TRUE(),0.1,0)</f>
        <v>0</v>
      </c>
    </row>
    <row r="11543" customFormat="false" ht="15" hidden="false" customHeight="true" outlineLevel="0" collapsed="false">
      <c r="A11543" s="1" t="s">
        <v>11796</v>
      </c>
      <c r="B11543" s="1" t="s">
        <v>46</v>
      </c>
      <c r="C11543" s="1" t="s">
        <v>72</v>
      </c>
      <c r="D11543" s="1" t="s">
        <v>81</v>
      </c>
      <c r="E11543" s="1" t="n">
        <v>9.5</v>
      </c>
      <c r="F11543" s="1" t="n">
        <v>10</v>
      </c>
      <c r="G11543" s="1" t="n">
        <v>95</v>
      </c>
      <c r="H11543" s="1" t="s">
        <v>21</v>
      </c>
      <c r="I11543" s="1" t="s">
        <v>44</v>
      </c>
      <c r="J11543" s="4" t="n">
        <v>45347</v>
      </c>
      <c r="K11543" s="5" t="b">
        <f aca="false">TRUE()</f>
        <v>1</v>
      </c>
      <c r="L11543" s="6" t="str">
        <f aca="false">IFERROR(INDEX(CategoryCodes!$B$2:$B$9,MATCH(C11543,CategoryCodes!$A$2:$A$9,0)),"")</f>
        <v>D</v>
      </c>
      <c r="M11543" s="7" t="n">
        <f aca="false">IFERROR(VALUE(MID(D11543,FIND("_",D11543)+1,FIND("_",D11543,FIND("_",D11543)+1)-FIND("_",D11543)-1)),"")</f>
        <v>4</v>
      </c>
      <c r="N11543" s="7" t="str">
        <f aca="false">IF(OR(C11543="",M11543=""),"",C11543&amp;" Item "&amp;M11543)</f>
        <v>Electric household essentials Item 4</v>
      </c>
      <c r="O11543" s="7" t="n">
        <v>245</v>
      </c>
      <c r="P11543" s="8" t="n">
        <f aca="false">G11543*Q11543</f>
        <v>9.5</v>
      </c>
      <c r="Q11543" s="9" t="n">
        <f aca="false">IF(K11543=TRUE(),0.1,0)</f>
        <v>0.1</v>
      </c>
    </row>
    <row r="11544" customFormat="false" ht="15" hidden="false" customHeight="true" outlineLevel="0" collapsed="false">
      <c r="A11544" s="1" t="s">
        <v>11797</v>
      </c>
      <c r="B11544" s="1" t="s">
        <v>119</v>
      </c>
      <c r="C11544" s="1" t="s">
        <v>25</v>
      </c>
      <c r="D11544" s="1" t="s">
        <v>290</v>
      </c>
      <c r="E11544" s="1" t="n">
        <v>8</v>
      </c>
      <c r="F11544" s="1" t="n">
        <v>1</v>
      </c>
      <c r="G11544" s="1" t="n">
        <v>8</v>
      </c>
      <c r="H11544" s="1" t="s">
        <v>31</v>
      </c>
      <c r="I11544" s="1" t="s">
        <v>44</v>
      </c>
      <c r="J11544" s="4" t="n">
        <v>45275</v>
      </c>
      <c r="K11544" s="5" t="b">
        <f aca="false">TRUE()</f>
        <v>1</v>
      </c>
      <c r="L11544" s="6" t="str">
        <f aca="false">IFERROR(INDEX(CategoryCodes!$B$2:$B$9,MATCH(C11544,CategoryCodes!$A$2:$A$9,0)),"")</f>
        <v>G</v>
      </c>
      <c r="M11544" s="7" t="n">
        <f aca="false">IFERROR(VALUE(MID(D11544,FIND("_",D11544)+1,FIND("_",D11544,FIND("_",D11544)+1)-FIND("_",D11544)-1)),"")</f>
        <v>3</v>
      </c>
      <c r="N11544" s="7" t="str">
        <f aca="false">IF(OR(C11544="",M11544=""),"",C11544&amp;" Item "&amp;M11544)</f>
        <v>Milk Products Item 3</v>
      </c>
      <c r="O11544" s="7" t="n">
        <v>460</v>
      </c>
      <c r="P11544" s="8" t="n">
        <f aca="false">G11544*Q11544</f>
        <v>0.8</v>
      </c>
      <c r="Q11544" s="9" t="n">
        <f aca="false">IF(K11544=TRUE(),0.1,0)</f>
        <v>0.1</v>
      </c>
    </row>
    <row r="11545" customFormat="false" ht="15" hidden="false" customHeight="true" outlineLevel="0" collapsed="false">
      <c r="A11545" s="1" t="s">
        <v>11798</v>
      </c>
      <c r="B11545" s="1" t="s">
        <v>122</v>
      </c>
      <c r="C11545" s="1" t="s">
        <v>34</v>
      </c>
      <c r="D11545" s="1" t="s">
        <v>180</v>
      </c>
      <c r="E11545" s="1" t="n">
        <v>9.5</v>
      </c>
      <c r="F11545" s="1" t="n">
        <v>8</v>
      </c>
      <c r="G11545" s="1" t="n">
        <v>76</v>
      </c>
      <c r="H11545" s="1" t="s">
        <v>31</v>
      </c>
      <c r="I11545" s="1" t="s">
        <v>22</v>
      </c>
      <c r="J11545" s="4" t="n">
        <v>45518</v>
      </c>
      <c r="L11545" s="6" t="str">
        <f aca="false">IFERROR(INDEX(CategoryCodes!$B$2:$B$9,MATCH(C11545,CategoryCodes!$A$2:$A$9,0)),"")</f>
        <v>A</v>
      </c>
      <c r="M11545" s="7" t="n">
        <f aca="false">IFERROR(VALUE(MID(D11545,FIND("_",D11545)+1,FIND("_",D11545,FIND("_",D11545)+1)-FIND("_",D11545)-1)),"")</f>
        <v>4</v>
      </c>
      <c r="N11545" s="7" t="str">
        <f aca="false">IF(OR(C11545="",M11545=""),"",C11545&amp;" Item "&amp;M11545)</f>
        <v>Beverages Item 4</v>
      </c>
      <c r="O11545" s="7" t="n">
        <v>20</v>
      </c>
      <c r="P11545" s="8" t="n">
        <f aca="false">G11545*Q11545</f>
        <v>0</v>
      </c>
      <c r="Q11545" s="9" t="n">
        <f aca="false">IF(K11545=TRUE(),0.1,0)</f>
        <v>0</v>
      </c>
    </row>
    <row r="11546" customFormat="false" ht="15" hidden="false" customHeight="true" outlineLevel="0" collapsed="false">
      <c r="A11546" s="1" t="s">
        <v>11799</v>
      </c>
      <c r="B11546" s="1" t="s">
        <v>61</v>
      </c>
      <c r="C11546" s="1" t="s">
        <v>25</v>
      </c>
      <c r="D11546" s="1" t="s">
        <v>64</v>
      </c>
      <c r="E11546" s="1" t="n">
        <v>27.5</v>
      </c>
      <c r="F11546" s="1" t="n">
        <v>9</v>
      </c>
      <c r="G11546" s="1" t="n">
        <v>247.5</v>
      </c>
      <c r="H11546" s="1" t="s">
        <v>21</v>
      </c>
      <c r="I11546" s="1" t="s">
        <v>22</v>
      </c>
      <c r="J11546" s="4" t="n">
        <v>45021</v>
      </c>
      <c r="K11546" s="5" t="b">
        <f aca="false">FALSE()</f>
        <v>0</v>
      </c>
      <c r="L11546" s="6" t="str">
        <f aca="false">IFERROR(INDEX(CategoryCodes!$B$2:$B$9,MATCH(C11546,CategoryCodes!$A$2:$A$9,0)),"")</f>
        <v>G</v>
      </c>
      <c r="M11546" s="7" t="n">
        <f aca="false">IFERROR(VALUE(MID(D11546,FIND("_",D11546)+1,FIND("_",D11546,FIND("_",D11546)+1)-FIND("_",D11546)-1)),"")</f>
        <v>16</v>
      </c>
      <c r="N11546" s="7" t="str">
        <f aca="false">IF(OR(C11546="",M11546=""),"",C11546&amp;" Item "&amp;M11546)</f>
        <v>Milk Products Item 16</v>
      </c>
      <c r="O11546" s="7" t="n">
        <v>71</v>
      </c>
      <c r="P11546" s="8" t="n">
        <f aca="false">G11546*Q11546</f>
        <v>0</v>
      </c>
      <c r="Q11546" s="9" t="n">
        <f aca="false">IF(K11546=TRUE(),0.1,0)</f>
        <v>0</v>
      </c>
    </row>
    <row r="11547" customFormat="false" ht="15" hidden="false" customHeight="true" outlineLevel="0" collapsed="false">
      <c r="A11547" s="1" t="s">
        <v>11800</v>
      </c>
      <c r="B11547" s="1" t="s">
        <v>86</v>
      </c>
      <c r="C11547" s="1" t="s">
        <v>19</v>
      </c>
      <c r="D11547" s="1" t="s">
        <v>199</v>
      </c>
      <c r="E11547" s="1" t="n">
        <v>41</v>
      </c>
      <c r="F11547" s="1" t="n">
        <v>4</v>
      </c>
      <c r="G11547" s="1" t="n">
        <v>164</v>
      </c>
      <c r="H11547" s="1" t="s">
        <v>54</v>
      </c>
      <c r="I11547" s="1" t="s">
        <v>44</v>
      </c>
      <c r="J11547" s="4" t="n">
        <v>45608</v>
      </c>
      <c r="K11547" s="5" t="b">
        <f aca="false">FALSE()</f>
        <v>0</v>
      </c>
      <c r="L11547" s="6" t="str">
        <f aca="false">IFERROR(INDEX(CategoryCodes!$B$2:$B$9,MATCH(C11547,CategoryCodes!$A$2:$A$9,0)),"")</f>
        <v>H</v>
      </c>
      <c r="M11547" s="7" t="n">
        <f aca="false">IFERROR(VALUE(MID(D11547,FIND("_",D11547)+1,FIND("_",D11547,FIND("_",D11547)+1)-FIND("_",D11547)-1)),"")</f>
        <v>25</v>
      </c>
      <c r="N11547" s="7" t="str">
        <f aca="false">IF(OR(C11547="",M11547=""),"",C11547&amp;" Item "&amp;M11547)</f>
        <v>Patisserie Item 25</v>
      </c>
      <c r="O11547" s="7" t="n">
        <v>347</v>
      </c>
      <c r="P11547" s="8" t="n">
        <f aca="false">G11547*Q11547</f>
        <v>0</v>
      </c>
      <c r="Q11547" s="9" t="n">
        <f aca="false">IF(K11547=TRUE(),0.1,0)</f>
        <v>0</v>
      </c>
    </row>
    <row r="11548" customFormat="false" ht="15" hidden="false" customHeight="true" outlineLevel="0" collapsed="false">
      <c r="A11548" s="1" t="s">
        <v>11801</v>
      </c>
      <c r="B11548" s="1" t="s">
        <v>28</v>
      </c>
      <c r="C11548" s="1" t="s">
        <v>72</v>
      </c>
      <c r="D11548" s="1" t="s">
        <v>375</v>
      </c>
      <c r="E11548" s="1" t="n">
        <v>36.5</v>
      </c>
      <c r="F11548" s="1" t="n">
        <v>8</v>
      </c>
      <c r="G11548" s="1" t="n">
        <v>292</v>
      </c>
      <c r="H11548" s="1" t="s">
        <v>31</v>
      </c>
      <c r="I11548" s="1" t="s">
        <v>22</v>
      </c>
      <c r="J11548" s="4" t="n">
        <v>45477</v>
      </c>
      <c r="K11548" s="5" t="b">
        <f aca="false">TRUE()</f>
        <v>1</v>
      </c>
      <c r="L11548" s="6" t="str">
        <f aca="false">IFERROR(INDEX(CategoryCodes!$B$2:$B$9,MATCH(C11548,CategoryCodes!$A$2:$A$9,0)),"")</f>
        <v>D</v>
      </c>
      <c r="M11548" s="7" t="n">
        <f aca="false">IFERROR(VALUE(MID(D11548,FIND("_",D11548)+1,FIND("_",D11548,FIND("_",D11548)+1)-FIND("_",D11548)-1)),"")</f>
        <v>22</v>
      </c>
      <c r="N11548" s="7" t="str">
        <f aca="false">IF(OR(C11548="",M11548=""),"",C11548&amp;" Item "&amp;M11548)</f>
        <v>Electric household essentials Item 22</v>
      </c>
      <c r="O11548" s="7" t="n">
        <v>282</v>
      </c>
      <c r="P11548" s="8" t="n">
        <f aca="false">G11548*Q11548</f>
        <v>29.2</v>
      </c>
      <c r="Q11548" s="9" t="n">
        <f aca="false">IF(K11548=TRUE(),0.1,0)</f>
        <v>0.1</v>
      </c>
    </row>
    <row r="11549" customFormat="false" ht="15" hidden="false" customHeight="true" outlineLevel="0" collapsed="false">
      <c r="A11549" s="1" t="s">
        <v>11802</v>
      </c>
      <c r="B11549" s="1" t="s">
        <v>28</v>
      </c>
      <c r="C11549" s="1" t="s">
        <v>38</v>
      </c>
      <c r="D11549" s="1" t="s">
        <v>2204</v>
      </c>
      <c r="E11549" s="1" t="n">
        <v>27.5</v>
      </c>
      <c r="F11549" s="1" t="n">
        <v>4</v>
      </c>
      <c r="G11549" s="1" t="n">
        <v>110</v>
      </c>
      <c r="H11549" s="1" t="s">
        <v>54</v>
      </c>
      <c r="I11549" s="1" t="s">
        <v>22</v>
      </c>
      <c r="J11549" s="4" t="n">
        <v>44830</v>
      </c>
      <c r="K11549" s="5" t="b">
        <f aca="false">TRUE()</f>
        <v>1</v>
      </c>
      <c r="L11549" s="6" t="str">
        <f aca="false">IFERROR(INDEX(CategoryCodes!$B$2:$B$9,MATCH(C11549,CategoryCodes!$A$2:$A$9,0)),"")</f>
        <v>E</v>
      </c>
      <c r="M11549" s="7" t="n">
        <f aca="false">IFERROR(VALUE(MID(D11549,FIND("_",D11549)+1,FIND("_",D11549,FIND("_",D11549)+1)-FIND("_",D11549)-1)),"")</f>
        <v>16</v>
      </c>
      <c r="N11549" s="7" t="str">
        <f aca="false">IF(OR(C11549="",M11549=""),"",C11549&amp;" Item "&amp;M11549)</f>
        <v>Food Item 16</v>
      </c>
      <c r="O11549" s="7" t="n">
        <v>59</v>
      </c>
      <c r="P11549" s="8" t="n">
        <f aca="false">G11549*Q11549</f>
        <v>11</v>
      </c>
      <c r="Q11549" s="9" t="n">
        <f aca="false">IF(K11549=TRUE(),0.1,0)</f>
        <v>0.1</v>
      </c>
    </row>
    <row r="11550" customFormat="false" ht="15" hidden="false" customHeight="true" outlineLevel="0" collapsed="false">
      <c r="A11550" s="1" t="s">
        <v>11803</v>
      </c>
      <c r="B11550" s="1" t="s">
        <v>28</v>
      </c>
      <c r="C11550" s="1" t="s">
        <v>38</v>
      </c>
      <c r="D11550" s="1" t="s">
        <v>269</v>
      </c>
      <c r="E11550" s="1" t="n">
        <v>39.5</v>
      </c>
      <c r="F11550" s="1" t="n">
        <v>9</v>
      </c>
      <c r="G11550" s="1" t="n">
        <v>355.5</v>
      </c>
      <c r="H11550" s="1" t="s">
        <v>54</v>
      </c>
      <c r="I11550" s="1" t="s">
        <v>22</v>
      </c>
      <c r="J11550" s="4" t="n">
        <v>44894</v>
      </c>
      <c r="K11550" s="5" t="b">
        <f aca="false">TRUE()</f>
        <v>1</v>
      </c>
      <c r="L11550" s="6" t="str">
        <f aca="false">IFERROR(INDEX(CategoryCodes!$B$2:$B$9,MATCH(C11550,CategoryCodes!$A$2:$A$9,0)),"")</f>
        <v>E</v>
      </c>
      <c r="M11550" s="7" t="n">
        <f aca="false">IFERROR(VALUE(MID(D11550,FIND("_",D11550)+1,FIND("_",D11550,FIND("_",D11550)+1)-FIND("_",D11550)-1)),"")</f>
        <v>24</v>
      </c>
      <c r="N11550" s="7" t="str">
        <f aca="false">IF(OR(C11550="",M11550=""),"",C11550&amp;" Item "&amp;M11550)</f>
        <v>Food Item 24</v>
      </c>
      <c r="O11550" s="7" t="n">
        <v>157</v>
      </c>
      <c r="P11550" s="8" t="n">
        <f aca="false">G11550*Q11550</f>
        <v>35.55</v>
      </c>
      <c r="Q11550" s="9" t="n">
        <f aca="false">IF(K11550=TRUE(),0.1,0)</f>
        <v>0.1</v>
      </c>
    </row>
    <row r="11551" customFormat="false" ht="15" hidden="false" customHeight="true" outlineLevel="0" collapsed="false">
      <c r="A11551" s="1" t="s">
        <v>11804</v>
      </c>
      <c r="B11551" s="1" t="s">
        <v>28</v>
      </c>
      <c r="C11551" s="1" t="s">
        <v>47</v>
      </c>
      <c r="D11551" s="1" t="s">
        <v>988</v>
      </c>
      <c r="E11551" s="1" t="n">
        <v>8</v>
      </c>
      <c r="F11551" s="1" t="n">
        <v>3</v>
      </c>
      <c r="G11551" s="1" t="n">
        <v>24</v>
      </c>
      <c r="H11551" s="1" t="s">
        <v>21</v>
      </c>
      <c r="I11551" s="1" t="s">
        <v>44</v>
      </c>
      <c r="J11551" s="4" t="n">
        <v>45108</v>
      </c>
      <c r="K11551" s="5" t="b">
        <f aca="false">TRUE()</f>
        <v>1</v>
      </c>
      <c r="L11551" s="6" t="str">
        <f aca="false">IFERROR(INDEX(CategoryCodes!$B$2:$B$9,MATCH(C11551,CategoryCodes!$A$2:$A$9,0)),"")</f>
        <v>F</v>
      </c>
      <c r="M11551" s="7" t="n">
        <f aca="false">IFERROR(VALUE(MID(D11551,FIND("_",D11551)+1,FIND("_",D11551,FIND("_",D11551)+1)-FIND("_",D11551)-1)),"")</f>
        <v>3</v>
      </c>
      <c r="N11551" s="7" t="str">
        <f aca="false">IF(OR(C11551="",M11551=""),"",C11551&amp;" Item "&amp;M11551)</f>
        <v>Furniture Item 3</v>
      </c>
      <c r="O11551" s="7" t="n">
        <v>12</v>
      </c>
      <c r="P11551" s="8" t="n">
        <f aca="false">G11551*Q11551</f>
        <v>2.4</v>
      </c>
      <c r="Q11551" s="9" t="n">
        <f aca="false">IF(K11551=TRUE(),0.1,0)</f>
        <v>0.1</v>
      </c>
    </row>
    <row r="11552" customFormat="false" ht="15" hidden="false" customHeight="true" outlineLevel="0" collapsed="false">
      <c r="A11552" s="1" t="s">
        <v>11805</v>
      </c>
      <c r="B11552" s="1" t="s">
        <v>86</v>
      </c>
      <c r="C11552" s="1" t="s">
        <v>29</v>
      </c>
      <c r="D11552" s="1" t="s">
        <v>91</v>
      </c>
      <c r="E11552" s="1" t="n">
        <v>33.5</v>
      </c>
      <c r="F11552" s="1" t="n">
        <v>5</v>
      </c>
      <c r="G11552" s="1" t="n">
        <v>167.5</v>
      </c>
      <c r="H11552" s="1" t="s">
        <v>54</v>
      </c>
      <c r="I11552" s="1" t="s">
        <v>44</v>
      </c>
      <c r="J11552" s="4" t="n">
        <v>44676</v>
      </c>
      <c r="K11552" s="5" t="b">
        <f aca="false">TRUE()</f>
        <v>1</v>
      </c>
      <c r="L11552" s="6" t="str">
        <f aca="false">IFERROR(INDEX(CategoryCodes!$B$2:$B$9,MATCH(C11552,CategoryCodes!$A$2:$A$9,0)),"")</f>
        <v>B</v>
      </c>
      <c r="M11552" s="7" t="n">
        <f aca="false">IFERROR(VALUE(MID(D11552,FIND("_",D11552)+1,FIND("_",D11552,FIND("_",D11552)+1)-FIND("_",D11552)-1)),"")</f>
        <v>20</v>
      </c>
      <c r="N11552" s="7" t="str">
        <f aca="false">IF(OR(C11552="",M11552=""),"",C11552&amp;" Item "&amp;M11552)</f>
        <v>Butchers Item 20</v>
      </c>
      <c r="O11552" s="7" t="n">
        <v>205</v>
      </c>
      <c r="P11552" s="8" t="n">
        <f aca="false">G11552*Q11552</f>
        <v>16.75</v>
      </c>
      <c r="Q11552" s="9" t="n">
        <f aca="false">IF(K11552=TRUE(),0.1,0)</f>
        <v>0.1</v>
      </c>
    </row>
    <row r="11553" customFormat="false" ht="15" hidden="false" customHeight="true" outlineLevel="0" collapsed="false">
      <c r="A11553" s="1" t="s">
        <v>11806</v>
      </c>
      <c r="B11553" s="1" t="s">
        <v>49</v>
      </c>
      <c r="C11553" s="1" t="s">
        <v>34</v>
      </c>
      <c r="E11553" s="1" t="n">
        <v>24.5</v>
      </c>
      <c r="H11553" s="1" t="s">
        <v>21</v>
      </c>
      <c r="I11553" s="1" t="s">
        <v>22</v>
      </c>
      <c r="J11553" s="4" t="n">
        <v>45672</v>
      </c>
      <c r="K11553" s="5" t="b">
        <f aca="false">FALSE()</f>
        <v>0</v>
      </c>
      <c r="L11553" s="6" t="str">
        <f aca="false">IFERROR(INDEX(CategoryCodes!$B$2:$B$9,MATCH(C11553,CategoryCodes!$A$2:$A$9,0)),"")</f>
        <v>A</v>
      </c>
      <c r="M11553" s="7" t="str">
        <f aca="false">IFERROR(VALUE(MID(D11553,FIND("_",D11553)+1,FIND("_",D11553,FIND("_",D11553)+1)-FIND("_",D11553)-1)),"")</f>
        <v/>
      </c>
      <c r="N11553" s="7" t="str">
        <f aca="false">IF(OR(C11553="",M11553=""),"",C11553&amp;" Item "&amp;M11553)</f>
        <v/>
      </c>
      <c r="O11553" s="7" t="n">
        <v>316</v>
      </c>
      <c r="P11553" s="8" t="n">
        <f aca="false">G11553*Q11553</f>
        <v>0</v>
      </c>
      <c r="Q11553" s="9" t="n">
        <f aca="false">IF(K11553=TRUE(),0.1,0)</f>
        <v>0</v>
      </c>
    </row>
    <row r="11554" customFormat="false" ht="15" hidden="false" customHeight="true" outlineLevel="0" collapsed="false">
      <c r="A11554" s="1" t="s">
        <v>11807</v>
      </c>
      <c r="B11554" s="1" t="s">
        <v>69</v>
      </c>
      <c r="C11554" s="1" t="s">
        <v>25</v>
      </c>
      <c r="D11554" s="1" t="s">
        <v>256</v>
      </c>
      <c r="E11554" s="1" t="n">
        <v>38</v>
      </c>
      <c r="F11554" s="1" t="n">
        <v>2</v>
      </c>
      <c r="G11554" s="1" t="n">
        <v>76</v>
      </c>
      <c r="H11554" s="1" t="s">
        <v>21</v>
      </c>
      <c r="I11554" s="1" t="s">
        <v>44</v>
      </c>
      <c r="J11554" s="4" t="n">
        <v>44931</v>
      </c>
      <c r="K11554" s="5" t="b">
        <f aca="false">FALSE()</f>
        <v>0</v>
      </c>
      <c r="L11554" s="6" t="str">
        <f aca="false">IFERROR(INDEX(CategoryCodes!$B$2:$B$9,MATCH(C11554,CategoryCodes!$A$2:$A$9,0)),"")</f>
        <v>G</v>
      </c>
      <c r="M11554" s="7" t="n">
        <f aca="false">IFERROR(VALUE(MID(D11554,FIND("_",D11554)+1,FIND("_",D11554,FIND("_",D11554)+1)-FIND("_",D11554)-1)),"")</f>
        <v>23</v>
      </c>
      <c r="N11554" s="7" t="str">
        <f aca="false">IF(OR(C11554="",M11554=""),"",C11554&amp;" Item "&amp;M11554)</f>
        <v>Milk Products Item 23</v>
      </c>
      <c r="O11554" s="7" t="n">
        <v>430</v>
      </c>
      <c r="P11554" s="8" t="n">
        <f aca="false">G11554*Q11554</f>
        <v>0</v>
      </c>
      <c r="Q11554" s="9" t="n">
        <f aca="false">IF(K11554=TRUE(),0.1,0)</f>
        <v>0</v>
      </c>
    </row>
    <row r="11555" customFormat="false" ht="15" hidden="false" customHeight="true" outlineLevel="0" collapsed="false">
      <c r="A11555" s="1" t="s">
        <v>11808</v>
      </c>
      <c r="B11555" s="1" t="s">
        <v>83</v>
      </c>
      <c r="C11555" s="1" t="s">
        <v>29</v>
      </c>
      <c r="D11555" s="1" t="s">
        <v>1245</v>
      </c>
      <c r="E11555" s="1" t="n">
        <v>26</v>
      </c>
      <c r="F11555" s="1" t="n">
        <v>6</v>
      </c>
      <c r="G11555" s="1" t="n">
        <v>156</v>
      </c>
      <c r="H11555" s="1" t="s">
        <v>21</v>
      </c>
      <c r="I11555" s="1" t="s">
        <v>22</v>
      </c>
      <c r="J11555" s="4" t="n">
        <v>45455</v>
      </c>
      <c r="K11555" s="5" t="b">
        <f aca="false">FALSE()</f>
        <v>0</v>
      </c>
      <c r="L11555" s="6" t="str">
        <f aca="false">IFERROR(INDEX(CategoryCodes!$B$2:$B$9,MATCH(C11555,CategoryCodes!$A$2:$A$9,0)),"")</f>
        <v>B</v>
      </c>
      <c r="M11555" s="7" t="n">
        <f aca="false">IFERROR(VALUE(MID(D11555,FIND("_",D11555)+1,FIND("_",D11555,FIND("_",D11555)+1)-FIND("_",D11555)-1)),"")</f>
        <v>15</v>
      </c>
      <c r="N11555" s="7" t="str">
        <f aca="false">IF(OR(C11555="",M11555=""),"",C11555&amp;" Item "&amp;M11555)</f>
        <v>Butchers Item 15</v>
      </c>
      <c r="O11555" s="7" t="n">
        <v>112</v>
      </c>
      <c r="P11555" s="8" t="n">
        <f aca="false">G11555*Q11555</f>
        <v>0</v>
      </c>
      <c r="Q11555" s="9" t="n">
        <f aca="false">IF(K11555=TRUE(),0.1,0)</f>
        <v>0</v>
      </c>
    </row>
    <row r="11556" customFormat="false" ht="15" hidden="false" customHeight="true" outlineLevel="0" collapsed="false">
      <c r="A11556" s="1" t="s">
        <v>11809</v>
      </c>
      <c r="B11556" s="1" t="s">
        <v>75</v>
      </c>
      <c r="C11556" s="1" t="s">
        <v>29</v>
      </c>
      <c r="D11556" s="1" t="s">
        <v>403</v>
      </c>
      <c r="E11556" s="1" t="n">
        <v>5</v>
      </c>
      <c r="F11556" s="1" t="n">
        <v>7</v>
      </c>
      <c r="G11556" s="1" t="n">
        <v>35</v>
      </c>
      <c r="H11556" s="1" t="s">
        <v>21</v>
      </c>
      <c r="I11556" s="1" t="s">
        <v>22</v>
      </c>
      <c r="J11556" s="4" t="n">
        <v>45092</v>
      </c>
      <c r="K11556" s="5" t="b">
        <f aca="false">FALSE()</f>
        <v>0</v>
      </c>
      <c r="L11556" s="6" t="str">
        <f aca="false">IFERROR(INDEX(CategoryCodes!$B$2:$B$9,MATCH(C11556,CategoryCodes!$A$2:$A$9,0)),"")</f>
        <v>B</v>
      </c>
      <c r="M11556" s="7" t="n">
        <f aca="false">IFERROR(VALUE(MID(D11556,FIND("_",D11556)+1,FIND("_",D11556,FIND("_",D11556)+1)-FIND("_",D11556)-1)),"")</f>
        <v>1</v>
      </c>
      <c r="N11556" s="7" t="str">
        <f aca="false">IF(OR(C11556="",M11556=""),"",C11556&amp;" Item "&amp;M11556)</f>
        <v>Butchers Item 1</v>
      </c>
      <c r="O11556" s="7" t="n">
        <v>228</v>
      </c>
      <c r="P11556" s="8" t="n">
        <f aca="false">G11556*Q11556</f>
        <v>0</v>
      </c>
      <c r="Q11556" s="9" t="n">
        <f aca="false">IF(K11556=TRUE(),0.1,0)</f>
        <v>0</v>
      </c>
    </row>
    <row r="11557" customFormat="false" ht="15" hidden="false" customHeight="true" outlineLevel="0" collapsed="false">
      <c r="A11557" s="1" t="s">
        <v>11810</v>
      </c>
      <c r="B11557" s="1" t="s">
        <v>174</v>
      </c>
      <c r="C11557" s="1" t="s">
        <v>19</v>
      </c>
      <c r="D11557" s="1" t="s">
        <v>20</v>
      </c>
      <c r="E11557" s="1" t="n">
        <v>18.5</v>
      </c>
      <c r="F11557" s="1" t="n">
        <v>2</v>
      </c>
      <c r="G11557" s="1" t="n">
        <v>37</v>
      </c>
      <c r="H11557" s="1" t="s">
        <v>31</v>
      </c>
      <c r="I11557" s="1" t="s">
        <v>22</v>
      </c>
      <c r="J11557" s="4" t="n">
        <v>45214</v>
      </c>
      <c r="K11557" s="5" t="b">
        <f aca="false">FALSE()</f>
        <v>0</v>
      </c>
      <c r="L11557" s="6" t="str">
        <f aca="false">IFERROR(INDEX(CategoryCodes!$B$2:$B$9,MATCH(C11557,CategoryCodes!$A$2:$A$9,0)),"")</f>
        <v>H</v>
      </c>
      <c r="M11557" s="7" t="n">
        <f aca="false">IFERROR(VALUE(MID(D11557,FIND("_",D11557)+1,FIND("_",D11557,FIND("_",D11557)+1)-FIND("_",D11557)-1)),"")</f>
        <v>10</v>
      </c>
      <c r="N11557" s="7" t="str">
        <f aca="false">IF(OR(C11557="",M11557=""),"",C11557&amp;" Item "&amp;M11557)</f>
        <v>Patisserie Item 10</v>
      </c>
      <c r="O11557" s="7" t="n">
        <v>182</v>
      </c>
      <c r="P11557" s="8" t="n">
        <f aca="false">G11557*Q11557</f>
        <v>0</v>
      </c>
      <c r="Q11557" s="9" t="n">
        <f aca="false">IF(K11557=TRUE(),0.1,0)</f>
        <v>0</v>
      </c>
    </row>
    <row r="11558" customFormat="false" ht="15" hidden="false" customHeight="true" outlineLevel="0" collapsed="false">
      <c r="A11558" s="1" t="s">
        <v>11811</v>
      </c>
      <c r="B11558" s="1" t="s">
        <v>71</v>
      </c>
      <c r="C11558" s="1" t="s">
        <v>72</v>
      </c>
      <c r="F11558" s="1" t="n">
        <v>9</v>
      </c>
      <c r="G11558" s="1" t="n">
        <v>180</v>
      </c>
      <c r="H11558" s="1" t="s">
        <v>31</v>
      </c>
      <c r="I11558" s="1" t="s">
        <v>44</v>
      </c>
      <c r="J11558" s="4" t="n">
        <v>44737</v>
      </c>
      <c r="L11558" s="6" t="str">
        <f aca="false">IFERROR(INDEX(CategoryCodes!$B$2:$B$9,MATCH(C11558,CategoryCodes!$A$2:$A$9,0)),"")</f>
        <v>D</v>
      </c>
      <c r="M11558" s="7" t="str">
        <f aca="false">IFERROR(VALUE(MID(D11558,FIND("_",D11558)+1,FIND("_",D11558,FIND("_",D11558)+1)-FIND("_",D11558)-1)),"")</f>
        <v/>
      </c>
      <c r="N11558" s="7" t="str">
        <f aca="false">IF(OR(C11558="",M11558=""),"",C11558&amp;" Item "&amp;M11558)</f>
        <v/>
      </c>
      <c r="O11558" s="7" t="n">
        <v>47</v>
      </c>
      <c r="P11558" s="8" t="n">
        <f aca="false">G11558*Q11558</f>
        <v>0</v>
      </c>
      <c r="Q11558" s="9" t="n">
        <f aca="false">IF(K11558=TRUE(),0.1,0)</f>
        <v>0</v>
      </c>
    </row>
    <row r="11559" customFormat="false" ht="15" hidden="false" customHeight="true" outlineLevel="0" collapsed="false">
      <c r="A11559" s="1" t="s">
        <v>11812</v>
      </c>
      <c r="B11559" s="1" t="s">
        <v>33</v>
      </c>
      <c r="C11559" s="1" t="s">
        <v>38</v>
      </c>
      <c r="D11559" s="1" t="s">
        <v>166</v>
      </c>
      <c r="E11559" s="1" t="n">
        <v>36.5</v>
      </c>
      <c r="F11559" s="1" t="n">
        <v>10</v>
      </c>
      <c r="G11559" s="1" t="n">
        <v>365</v>
      </c>
      <c r="H11559" s="1" t="s">
        <v>31</v>
      </c>
      <c r="I11559" s="1" t="s">
        <v>44</v>
      </c>
      <c r="J11559" s="4" t="n">
        <v>45138</v>
      </c>
      <c r="K11559" s="5" t="b">
        <f aca="false">FALSE()</f>
        <v>0</v>
      </c>
      <c r="L11559" s="6" t="str">
        <f aca="false">IFERROR(INDEX(CategoryCodes!$B$2:$B$9,MATCH(C11559,CategoryCodes!$A$2:$A$9,0)),"")</f>
        <v>E</v>
      </c>
      <c r="M11559" s="7" t="n">
        <f aca="false">IFERROR(VALUE(MID(D11559,FIND("_",D11559)+1,FIND("_",D11559,FIND("_",D11559)+1)-FIND("_",D11559)-1)),"")</f>
        <v>22</v>
      </c>
      <c r="N11559" s="7" t="str">
        <f aca="false">IF(OR(C11559="",M11559=""),"",C11559&amp;" Item "&amp;M11559)</f>
        <v>Food Item 22</v>
      </c>
      <c r="O11559" s="7" t="n">
        <v>167</v>
      </c>
      <c r="P11559" s="8" t="n">
        <f aca="false">G11559*Q11559</f>
        <v>0</v>
      </c>
      <c r="Q11559" s="9" t="n">
        <f aca="false">IF(K11559=TRUE(),0.1,0)</f>
        <v>0</v>
      </c>
    </row>
    <row r="11560" customFormat="false" ht="15" hidden="false" customHeight="true" outlineLevel="0" collapsed="false">
      <c r="A11560" s="1" t="s">
        <v>11813</v>
      </c>
      <c r="B11560" s="1" t="s">
        <v>90</v>
      </c>
      <c r="C11560" s="1" t="s">
        <v>136</v>
      </c>
      <c r="D11560" s="1" t="s">
        <v>231</v>
      </c>
      <c r="E11560" s="1" t="n">
        <v>41</v>
      </c>
      <c r="F11560" s="1" t="n">
        <v>7</v>
      </c>
      <c r="G11560" s="1" t="n">
        <v>287</v>
      </c>
      <c r="H11560" s="1" t="s">
        <v>54</v>
      </c>
      <c r="I11560" s="1" t="s">
        <v>22</v>
      </c>
      <c r="J11560" s="4" t="n">
        <v>44573</v>
      </c>
      <c r="K11560" s="5" t="b">
        <f aca="false">TRUE()</f>
        <v>1</v>
      </c>
      <c r="L11560" s="6" t="str">
        <f aca="false">IFERROR(INDEX(CategoryCodes!$B$2:$B$9,MATCH(C11560,CategoryCodes!$A$2:$A$9,0)),"")</f>
        <v>C</v>
      </c>
      <c r="M11560" s="7" t="n">
        <f aca="false">IFERROR(VALUE(MID(D11560,FIND("_",D11560)+1,FIND("_",D11560,FIND("_",D11560)+1)-FIND("_",D11560)-1)),"")</f>
        <v>25</v>
      </c>
      <c r="N11560" s="7" t="str">
        <f aca="false">IF(OR(C11560="",M11560=""),"",C11560&amp;" Item "&amp;M11560)</f>
        <v>Computers and electric accessories Item 25</v>
      </c>
      <c r="O11560" s="7" t="n">
        <v>28</v>
      </c>
      <c r="P11560" s="8" t="n">
        <f aca="false">G11560*Q11560</f>
        <v>28.7</v>
      </c>
      <c r="Q11560" s="9" t="n">
        <f aca="false">IF(K11560=TRUE(),0.1,0)</f>
        <v>0.1</v>
      </c>
    </row>
    <row r="11561" customFormat="false" ht="15" hidden="false" customHeight="true" outlineLevel="0" collapsed="false">
      <c r="A11561" s="1" t="s">
        <v>11814</v>
      </c>
      <c r="B11561" s="1" t="s">
        <v>90</v>
      </c>
      <c r="C11561" s="1" t="s">
        <v>72</v>
      </c>
      <c r="D11561" s="1" t="s">
        <v>373</v>
      </c>
      <c r="E11561" s="1" t="n">
        <v>21.5</v>
      </c>
      <c r="F11561" s="1" t="n">
        <v>7</v>
      </c>
      <c r="G11561" s="1" t="n">
        <v>150.5</v>
      </c>
      <c r="H11561" s="1" t="s">
        <v>21</v>
      </c>
      <c r="I11561" s="1" t="s">
        <v>44</v>
      </c>
      <c r="J11561" s="4" t="n">
        <v>45231</v>
      </c>
      <c r="K11561" s="5" t="b">
        <f aca="false">FALSE()</f>
        <v>0</v>
      </c>
      <c r="L11561" s="6" t="str">
        <f aca="false">IFERROR(INDEX(CategoryCodes!$B$2:$B$9,MATCH(C11561,CategoryCodes!$A$2:$A$9,0)),"")</f>
        <v>D</v>
      </c>
      <c r="M11561" s="7" t="n">
        <f aca="false">IFERROR(VALUE(MID(D11561,FIND("_",D11561)+1,FIND("_",D11561,FIND("_",D11561)+1)-FIND("_",D11561)-1)),"")</f>
        <v>12</v>
      </c>
      <c r="N11561" s="7" t="str">
        <f aca="false">IF(OR(C11561="",M11561=""),"",C11561&amp;" Item "&amp;M11561)</f>
        <v>Electric household essentials Item 12</v>
      </c>
      <c r="O11561" s="7" t="n">
        <v>311</v>
      </c>
      <c r="P11561" s="8" t="n">
        <f aca="false">G11561*Q11561</f>
        <v>0</v>
      </c>
      <c r="Q11561" s="9" t="n">
        <f aca="false">IF(K11561=TRUE(),0.1,0)</f>
        <v>0</v>
      </c>
    </row>
    <row r="11562" customFormat="false" ht="15" hidden="false" customHeight="true" outlineLevel="0" collapsed="false">
      <c r="A11562" s="1" t="s">
        <v>11815</v>
      </c>
      <c r="B11562" s="1" t="s">
        <v>61</v>
      </c>
      <c r="C11562" s="1" t="s">
        <v>34</v>
      </c>
      <c r="D11562" s="1" t="s">
        <v>123</v>
      </c>
      <c r="E11562" s="1" t="n">
        <v>36.5</v>
      </c>
      <c r="F11562" s="1" t="n">
        <v>1</v>
      </c>
      <c r="G11562" s="1" t="n">
        <v>36.5</v>
      </c>
      <c r="H11562" s="1" t="s">
        <v>31</v>
      </c>
      <c r="I11562" s="1" t="s">
        <v>22</v>
      </c>
      <c r="J11562" s="4" t="n">
        <v>45135</v>
      </c>
      <c r="K11562" s="5" t="b">
        <f aca="false">TRUE()</f>
        <v>1</v>
      </c>
      <c r="L11562" s="6" t="str">
        <f aca="false">IFERROR(INDEX(CategoryCodes!$B$2:$B$9,MATCH(C11562,CategoryCodes!$A$2:$A$9,0)),"")</f>
        <v>A</v>
      </c>
      <c r="M11562" s="7" t="n">
        <f aca="false">IFERROR(VALUE(MID(D11562,FIND("_",D11562)+1,FIND("_",D11562,FIND("_",D11562)+1)-FIND("_",D11562)-1)),"")</f>
        <v>22</v>
      </c>
      <c r="N11562" s="7" t="str">
        <f aca="false">IF(OR(C11562="",M11562=""),"",C11562&amp;" Item "&amp;M11562)</f>
        <v>Beverages Item 22</v>
      </c>
      <c r="O11562" s="7" t="n">
        <v>328</v>
      </c>
      <c r="P11562" s="8" t="n">
        <f aca="false">G11562*Q11562</f>
        <v>3.65</v>
      </c>
      <c r="Q11562" s="9" t="n">
        <f aca="false">IF(K11562=TRUE(),0.1,0)</f>
        <v>0.1</v>
      </c>
    </row>
    <row r="11563" customFormat="false" ht="15" hidden="false" customHeight="true" outlineLevel="0" collapsed="false">
      <c r="A11563" s="1" t="s">
        <v>11816</v>
      </c>
      <c r="B11563" s="1" t="s">
        <v>49</v>
      </c>
      <c r="C11563" s="1" t="s">
        <v>29</v>
      </c>
      <c r="D11563" s="1" t="s">
        <v>557</v>
      </c>
      <c r="E11563" s="1" t="n">
        <v>11</v>
      </c>
      <c r="F11563" s="1" t="n">
        <v>6</v>
      </c>
      <c r="G11563" s="1" t="n">
        <v>66</v>
      </c>
      <c r="H11563" s="1" t="s">
        <v>31</v>
      </c>
      <c r="I11563" s="1" t="s">
        <v>22</v>
      </c>
      <c r="J11563" s="4" t="n">
        <v>44567</v>
      </c>
      <c r="K11563" s="5" t="b">
        <f aca="false">TRUE()</f>
        <v>1</v>
      </c>
      <c r="L11563" s="6" t="str">
        <f aca="false">IFERROR(INDEX(CategoryCodes!$B$2:$B$9,MATCH(C11563,CategoryCodes!$A$2:$A$9,0)),"")</f>
        <v>B</v>
      </c>
      <c r="M11563" s="7" t="n">
        <f aca="false">IFERROR(VALUE(MID(D11563,FIND("_",D11563)+1,FIND("_",D11563,FIND("_",D11563)+1)-FIND("_",D11563)-1)),"")</f>
        <v>5</v>
      </c>
      <c r="N11563" s="7" t="str">
        <f aca="false">IF(OR(C11563="",M11563=""),"",C11563&amp;" Item "&amp;M11563)</f>
        <v>Butchers Item 5</v>
      </c>
      <c r="O11563" s="7" t="n">
        <v>99</v>
      </c>
      <c r="P11563" s="8" t="n">
        <f aca="false">G11563*Q11563</f>
        <v>6.6</v>
      </c>
      <c r="Q11563" s="9" t="n">
        <f aca="false">IF(K11563=TRUE(),0.1,0)</f>
        <v>0.1</v>
      </c>
    </row>
    <row r="11564" customFormat="false" ht="15" hidden="false" customHeight="true" outlineLevel="0" collapsed="false">
      <c r="A11564" s="1" t="s">
        <v>11817</v>
      </c>
      <c r="B11564" s="1" t="s">
        <v>174</v>
      </c>
      <c r="C11564" s="1" t="s">
        <v>72</v>
      </c>
      <c r="D11564" s="1" t="s">
        <v>81</v>
      </c>
      <c r="E11564" s="1" t="n">
        <v>9.5</v>
      </c>
      <c r="F11564" s="1" t="n">
        <v>2</v>
      </c>
      <c r="G11564" s="1" t="n">
        <v>19</v>
      </c>
      <c r="H11564" s="1" t="s">
        <v>31</v>
      </c>
      <c r="I11564" s="1" t="s">
        <v>22</v>
      </c>
      <c r="J11564" s="4" t="n">
        <v>45170</v>
      </c>
      <c r="K11564" s="5" t="b">
        <f aca="false">TRUE()</f>
        <v>1</v>
      </c>
      <c r="L11564" s="6" t="str">
        <f aca="false">IFERROR(INDEX(CategoryCodes!$B$2:$B$9,MATCH(C11564,CategoryCodes!$A$2:$A$9,0)),"")</f>
        <v>D</v>
      </c>
      <c r="M11564" s="7" t="n">
        <f aca="false">IFERROR(VALUE(MID(D11564,FIND("_",D11564)+1,FIND("_",D11564,FIND("_",D11564)+1)-FIND("_",D11564)-1)),"")</f>
        <v>4</v>
      </c>
      <c r="N11564" s="7" t="str">
        <f aca="false">IF(OR(C11564="",M11564=""),"",C11564&amp;" Item "&amp;M11564)</f>
        <v>Electric household essentials Item 4</v>
      </c>
      <c r="O11564" s="7" t="n">
        <v>298</v>
      </c>
      <c r="P11564" s="8" t="n">
        <f aca="false">G11564*Q11564</f>
        <v>1.9</v>
      </c>
      <c r="Q11564" s="9" t="n">
        <f aca="false">IF(K11564=TRUE(),0.1,0)</f>
        <v>0.1</v>
      </c>
    </row>
    <row r="11565" customFormat="false" ht="15" hidden="false" customHeight="true" outlineLevel="0" collapsed="false">
      <c r="A11565" s="1" t="s">
        <v>11818</v>
      </c>
      <c r="B11565" s="1" t="s">
        <v>122</v>
      </c>
      <c r="C11565" s="1" t="s">
        <v>19</v>
      </c>
      <c r="D11565" s="1" t="s">
        <v>378</v>
      </c>
      <c r="E11565" s="1" t="n">
        <v>23</v>
      </c>
      <c r="F11565" s="1" t="n">
        <v>4</v>
      </c>
      <c r="G11565" s="1" t="n">
        <v>92</v>
      </c>
      <c r="H11565" s="1" t="s">
        <v>54</v>
      </c>
      <c r="I11565" s="1" t="s">
        <v>22</v>
      </c>
      <c r="J11565" s="4" t="n">
        <v>45320</v>
      </c>
      <c r="K11565" s="5" t="b">
        <f aca="false">TRUE()</f>
        <v>1</v>
      </c>
      <c r="L11565" s="6" t="str">
        <f aca="false">IFERROR(INDEX(CategoryCodes!$B$2:$B$9,MATCH(C11565,CategoryCodes!$A$2:$A$9,0)),"")</f>
        <v>H</v>
      </c>
      <c r="M11565" s="7" t="n">
        <f aca="false">IFERROR(VALUE(MID(D11565,FIND("_",D11565)+1,FIND("_",D11565,FIND("_",D11565)+1)-FIND("_",D11565)-1)),"")</f>
        <v>13</v>
      </c>
      <c r="N11565" s="7" t="str">
        <f aca="false">IF(OR(C11565="",M11565=""),"",C11565&amp;" Item "&amp;M11565)</f>
        <v>Patisserie Item 13</v>
      </c>
      <c r="O11565" s="7" t="n">
        <v>269</v>
      </c>
      <c r="P11565" s="8" t="n">
        <f aca="false">G11565*Q11565</f>
        <v>9.2</v>
      </c>
      <c r="Q11565" s="9" t="n">
        <f aca="false">IF(K11565=TRUE(),0.1,0)</f>
        <v>0.1</v>
      </c>
    </row>
    <row r="11566" customFormat="false" ht="15" hidden="false" customHeight="true" outlineLevel="0" collapsed="false">
      <c r="A11566" s="1" t="s">
        <v>11819</v>
      </c>
      <c r="B11566" s="1" t="s">
        <v>33</v>
      </c>
      <c r="C11566" s="1" t="s">
        <v>136</v>
      </c>
      <c r="D11566" s="1" t="s">
        <v>299</v>
      </c>
      <c r="E11566" s="1" t="n">
        <v>12.5</v>
      </c>
      <c r="F11566" s="1" t="n">
        <v>8</v>
      </c>
      <c r="G11566" s="1" t="n">
        <v>100</v>
      </c>
      <c r="H11566" s="1" t="s">
        <v>54</v>
      </c>
      <c r="I11566" s="1" t="s">
        <v>44</v>
      </c>
      <c r="J11566" s="4" t="n">
        <v>45650</v>
      </c>
      <c r="K11566" s="5" t="b">
        <f aca="false">FALSE()</f>
        <v>0</v>
      </c>
      <c r="L11566" s="6" t="str">
        <f aca="false">IFERROR(INDEX(CategoryCodes!$B$2:$B$9,MATCH(C11566,CategoryCodes!$A$2:$A$9,0)),"")</f>
        <v>C</v>
      </c>
      <c r="M11566" s="7" t="n">
        <f aca="false">IFERROR(VALUE(MID(D11566,FIND("_",D11566)+1,FIND("_",D11566,FIND("_",D11566)+1)-FIND("_",D11566)-1)),"")</f>
        <v>6</v>
      </c>
      <c r="N11566" s="7" t="str">
        <f aca="false">IF(OR(C11566="",M11566=""),"",C11566&amp;" Item "&amp;M11566)</f>
        <v>Computers and electric accessories Item 6</v>
      </c>
      <c r="O11566" s="7" t="n">
        <v>113</v>
      </c>
      <c r="P11566" s="8" t="n">
        <f aca="false">G11566*Q11566</f>
        <v>0</v>
      </c>
      <c r="Q11566" s="9" t="n">
        <f aca="false">IF(K11566=TRUE(),0.1,0)</f>
        <v>0</v>
      </c>
    </row>
    <row r="11567" customFormat="false" ht="15" hidden="false" customHeight="true" outlineLevel="0" collapsed="false">
      <c r="A11567" s="1" t="s">
        <v>11820</v>
      </c>
      <c r="B11567" s="1" t="s">
        <v>42</v>
      </c>
      <c r="C11567" s="1" t="s">
        <v>34</v>
      </c>
      <c r="D11567" s="1" t="s">
        <v>274</v>
      </c>
      <c r="E11567" s="1" t="n">
        <v>12.5</v>
      </c>
      <c r="F11567" s="1" t="n">
        <v>9</v>
      </c>
      <c r="G11567" s="1" t="n">
        <v>112.5</v>
      </c>
      <c r="H11567" s="1" t="s">
        <v>54</v>
      </c>
      <c r="I11567" s="1" t="s">
        <v>22</v>
      </c>
      <c r="J11567" s="4" t="n">
        <v>44607</v>
      </c>
      <c r="L11567" s="6" t="str">
        <f aca="false">IFERROR(INDEX(CategoryCodes!$B$2:$B$9,MATCH(C11567,CategoryCodes!$A$2:$A$9,0)),"")</f>
        <v>A</v>
      </c>
      <c r="M11567" s="7" t="n">
        <f aca="false">IFERROR(VALUE(MID(D11567,FIND("_",D11567)+1,FIND("_",D11567,FIND("_",D11567)+1)-FIND("_",D11567)-1)),"")</f>
        <v>6</v>
      </c>
      <c r="N11567" s="7" t="str">
        <f aca="false">IF(OR(C11567="",M11567=""),"",C11567&amp;" Item "&amp;M11567)</f>
        <v>Beverages Item 6</v>
      </c>
      <c r="O11567" s="7" t="n">
        <v>400</v>
      </c>
      <c r="P11567" s="8" t="n">
        <f aca="false">G11567*Q11567</f>
        <v>0</v>
      </c>
      <c r="Q11567" s="9" t="n">
        <f aca="false">IF(K11567=TRUE(),0.1,0)</f>
        <v>0</v>
      </c>
    </row>
    <row r="11568" customFormat="false" ht="15" hidden="false" customHeight="true" outlineLevel="0" collapsed="false">
      <c r="A11568" s="1" t="s">
        <v>11821</v>
      </c>
      <c r="B11568" s="1" t="s">
        <v>129</v>
      </c>
      <c r="C11568" s="1" t="s">
        <v>72</v>
      </c>
      <c r="D11568" s="1" t="s">
        <v>767</v>
      </c>
      <c r="E11568" s="1" t="n">
        <v>6.5</v>
      </c>
      <c r="F11568" s="1" t="n">
        <v>1</v>
      </c>
      <c r="G11568" s="1" t="n">
        <v>6.5</v>
      </c>
      <c r="H11568" s="1" t="s">
        <v>54</v>
      </c>
      <c r="I11568" s="1" t="s">
        <v>22</v>
      </c>
      <c r="J11568" s="4" t="n">
        <v>45521</v>
      </c>
      <c r="L11568" s="6" t="str">
        <f aca="false">IFERROR(INDEX(CategoryCodes!$B$2:$B$9,MATCH(C11568,CategoryCodes!$A$2:$A$9,0)),"")</f>
        <v>D</v>
      </c>
      <c r="M11568" s="7" t="n">
        <f aca="false">IFERROR(VALUE(MID(D11568,FIND("_",D11568)+1,FIND("_",D11568,FIND("_",D11568)+1)-FIND("_",D11568)-1)),"")</f>
        <v>2</v>
      </c>
      <c r="N11568" s="7" t="str">
        <f aca="false">IF(OR(C11568="",M11568=""),"",C11568&amp;" Item "&amp;M11568)</f>
        <v>Electric household essentials Item 2</v>
      </c>
      <c r="O11568" s="7" t="n">
        <v>479</v>
      </c>
      <c r="P11568" s="8" t="n">
        <f aca="false">G11568*Q11568</f>
        <v>0</v>
      </c>
      <c r="Q11568" s="9" t="n">
        <f aca="false">IF(K11568=TRUE(),0.1,0)</f>
        <v>0</v>
      </c>
    </row>
    <row r="11569" customFormat="false" ht="15" hidden="false" customHeight="true" outlineLevel="0" collapsed="false">
      <c r="A11569" s="1" t="s">
        <v>11822</v>
      </c>
      <c r="B11569" s="1" t="s">
        <v>18</v>
      </c>
      <c r="C11569" s="1" t="s">
        <v>38</v>
      </c>
      <c r="D11569" s="1" t="s">
        <v>201</v>
      </c>
      <c r="E11569" s="1" t="n">
        <v>14</v>
      </c>
      <c r="F11569" s="1" t="n">
        <v>5</v>
      </c>
      <c r="G11569" s="1" t="n">
        <v>70</v>
      </c>
      <c r="H11569" s="1" t="s">
        <v>31</v>
      </c>
      <c r="I11569" s="1" t="s">
        <v>44</v>
      </c>
      <c r="J11569" s="4" t="n">
        <v>44598</v>
      </c>
      <c r="K11569" s="5" t="b">
        <f aca="false">FALSE()</f>
        <v>0</v>
      </c>
      <c r="L11569" s="6" t="str">
        <f aca="false">IFERROR(INDEX(CategoryCodes!$B$2:$B$9,MATCH(C11569,CategoryCodes!$A$2:$A$9,0)),"")</f>
        <v>E</v>
      </c>
      <c r="M11569" s="7" t="n">
        <f aca="false">IFERROR(VALUE(MID(D11569,FIND("_",D11569)+1,FIND("_",D11569,FIND("_",D11569)+1)-FIND("_",D11569)-1)),"")</f>
        <v>7</v>
      </c>
      <c r="N11569" s="7" t="str">
        <f aca="false">IF(OR(C11569="",M11569=""),"",C11569&amp;" Item "&amp;M11569)</f>
        <v>Food Item 7</v>
      </c>
      <c r="O11569" s="7" t="n">
        <v>392</v>
      </c>
      <c r="P11569" s="8" t="n">
        <f aca="false">G11569*Q11569</f>
        <v>0</v>
      </c>
      <c r="Q11569" s="9" t="n">
        <f aca="false">IF(K11569=TRUE(),0.1,0)</f>
        <v>0</v>
      </c>
    </row>
    <row r="11570" customFormat="false" ht="15" hidden="false" customHeight="true" outlineLevel="0" collapsed="false">
      <c r="A11570" s="1" t="s">
        <v>11823</v>
      </c>
      <c r="B11570" s="1" t="s">
        <v>71</v>
      </c>
      <c r="C11570" s="1" t="s">
        <v>25</v>
      </c>
      <c r="F11570" s="1" t="n">
        <v>5</v>
      </c>
      <c r="G11570" s="1" t="n">
        <v>137.5</v>
      </c>
      <c r="H11570" s="1" t="s">
        <v>31</v>
      </c>
      <c r="I11570" s="1" t="s">
        <v>44</v>
      </c>
      <c r="J11570" s="4" t="n">
        <v>45658</v>
      </c>
      <c r="L11570" s="6" t="str">
        <f aca="false">IFERROR(INDEX(CategoryCodes!$B$2:$B$9,MATCH(C11570,CategoryCodes!$A$2:$A$9,0)),"")</f>
        <v>G</v>
      </c>
      <c r="M11570" s="7" t="str">
        <f aca="false">IFERROR(VALUE(MID(D11570,FIND("_",D11570)+1,FIND("_",D11570,FIND("_",D11570)+1)-FIND("_",D11570)-1)),"")</f>
        <v/>
      </c>
      <c r="N11570" s="7" t="str">
        <f aca="false">IF(OR(C11570="",M11570=""),"",C11570&amp;" Item "&amp;M11570)</f>
        <v/>
      </c>
      <c r="O11570" s="7" t="n">
        <v>142</v>
      </c>
      <c r="P11570" s="8" t="n">
        <f aca="false">G11570*Q11570</f>
        <v>0</v>
      </c>
      <c r="Q11570" s="9" t="n">
        <f aca="false">IF(K11570=TRUE(),0.1,0)</f>
        <v>0</v>
      </c>
    </row>
    <row r="11571" customFormat="false" ht="15" hidden="false" customHeight="true" outlineLevel="0" collapsed="false">
      <c r="A11571" s="1" t="s">
        <v>11824</v>
      </c>
      <c r="B11571" s="1" t="s">
        <v>33</v>
      </c>
      <c r="C11571" s="1" t="s">
        <v>72</v>
      </c>
      <c r="E11571" s="1" t="n">
        <v>33.5</v>
      </c>
      <c r="H11571" s="1" t="s">
        <v>21</v>
      </c>
      <c r="I11571" s="1" t="s">
        <v>44</v>
      </c>
      <c r="J11571" s="4" t="n">
        <v>45028</v>
      </c>
      <c r="L11571" s="6" t="str">
        <f aca="false">IFERROR(INDEX(CategoryCodes!$B$2:$B$9,MATCH(C11571,CategoryCodes!$A$2:$A$9,0)),"")</f>
        <v>D</v>
      </c>
      <c r="M11571" s="7" t="str">
        <f aca="false">IFERROR(VALUE(MID(D11571,FIND("_",D11571)+1,FIND("_",D11571,FIND("_",D11571)+1)-FIND("_",D11571)-1)),"")</f>
        <v/>
      </c>
      <c r="N11571" s="7" t="str">
        <f aca="false">IF(OR(C11571="",M11571=""),"",C11571&amp;" Item "&amp;M11571)</f>
        <v/>
      </c>
      <c r="O11571" s="7" t="n">
        <v>100</v>
      </c>
      <c r="P11571" s="8" t="n">
        <f aca="false">G11571*Q11571</f>
        <v>0</v>
      </c>
      <c r="Q11571" s="9" t="n">
        <f aca="false">IF(K11571=TRUE(),0.1,0)</f>
        <v>0</v>
      </c>
    </row>
    <row r="11572" customFormat="false" ht="15" hidden="false" customHeight="true" outlineLevel="0" collapsed="false">
      <c r="A11572" s="1" t="s">
        <v>11825</v>
      </c>
      <c r="B11572" s="1" t="s">
        <v>61</v>
      </c>
      <c r="C11572" s="1" t="s">
        <v>29</v>
      </c>
      <c r="D11572" s="1" t="s">
        <v>233</v>
      </c>
      <c r="E11572" s="1" t="n">
        <v>15.5</v>
      </c>
      <c r="F11572" s="1" t="n">
        <v>1</v>
      </c>
      <c r="G11572" s="1" t="n">
        <v>15.5</v>
      </c>
      <c r="H11572" s="1" t="s">
        <v>21</v>
      </c>
      <c r="I11572" s="1" t="s">
        <v>22</v>
      </c>
      <c r="J11572" s="4" t="n">
        <v>45516</v>
      </c>
      <c r="L11572" s="6" t="str">
        <f aca="false">IFERROR(INDEX(CategoryCodes!$B$2:$B$9,MATCH(C11572,CategoryCodes!$A$2:$A$9,0)),"")</f>
        <v>B</v>
      </c>
      <c r="M11572" s="7" t="n">
        <f aca="false">IFERROR(VALUE(MID(D11572,FIND("_",D11572)+1,FIND("_",D11572,FIND("_",D11572)+1)-FIND("_",D11572)-1)),"")</f>
        <v>8</v>
      </c>
      <c r="N11572" s="7" t="str">
        <f aca="false">IF(OR(C11572="",M11572=""),"",C11572&amp;" Item "&amp;M11572)</f>
        <v>Butchers Item 8</v>
      </c>
      <c r="O11572" s="7" t="n">
        <v>11</v>
      </c>
      <c r="P11572" s="8" t="n">
        <f aca="false">G11572*Q11572</f>
        <v>0</v>
      </c>
      <c r="Q11572" s="9" t="n">
        <f aca="false">IF(K11572=TRUE(),0.1,0)</f>
        <v>0</v>
      </c>
    </row>
    <row r="11573" customFormat="false" ht="15" hidden="false" customHeight="true" outlineLevel="0" collapsed="false">
      <c r="A11573" s="1" t="s">
        <v>11826</v>
      </c>
      <c r="B11573" s="1" t="s">
        <v>90</v>
      </c>
      <c r="C11573" s="1" t="s">
        <v>34</v>
      </c>
      <c r="D11573" s="1" t="s">
        <v>407</v>
      </c>
      <c r="E11573" s="1" t="n">
        <v>21.5</v>
      </c>
      <c r="F11573" s="1" t="n">
        <v>10</v>
      </c>
      <c r="G11573" s="1" t="n">
        <v>215</v>
      </c>
      <c r="H11573" s="1" t="s">
        <v>31</v>
      </c>
      <c r="I11573" s="1" t="s">
        <v>44</v>
      </c>
      <c r="J11573" s="4" t="n">
        <v>45045</v>
      </c>
      <c r="K11573" s="5" t="b">
        <f aca="false">FALSE()</f>
        <v>0</v>
      </c>
      <c r="L11573" s="6" t="str">
        <f aca="false">IFERROR(INDEX(CategoryCodes!$B$2:$B$9,MATCH(C11573,CategoryCodes!$A$2:$A$9,0)),"")</f>
        <v>A</v>
      </c>
      <c r="M11573" s="7" t="n">
        <f aca="false">IFERROR(VALUE(MID(D11573,FIND("_",D11573)+1,FIND("_",D11573,FIND("_",D11573)+1)-FIND("_",D11573)-1)),"")</f>
        <v>12</v>
      </c>
      <c r="N11573" s="7" t="str">
        <f aca="false">IF(OR(C11573="",M11573=""),"",C11573&amp;" Item "&amp;M11573)</f>
        <v>Beverages Item 12</v>
      </c>
      <c r="O11573" s="7" t="n">
        <v>42</v>
      </c>
      <c r="P11573" s="8" t="n">
        <f aca="false">G11573*Q11573</f>
        <v>0</v>
      </c>
      <c r="Q11573" s="9" t="n">
        <f aca="false">IF(K11573=TRUE(),0.1,0)</f>
        <v>0</v>
      </c>
    </row>
    <row r="11574" customFormat="false" ht="15" hidden="false" customHeight="true" outlineLevel="0" collapsed="false">
      <c r="A11574" s="1" t="s">
        <v>11827</v>
      </c>
      <c r="B11574" s="1" t="s">
        <v>61</v>
      </c>
      <c r="C11574" s="1" t="s">
        <v>25</v>
      </c>
      <c r="D11574" s="1" t="s">
        <v>290</v>
      </c>
      <c r="E11574" s="1" t="n">
        <v>8</v>
      </c>
      <c r="F11574" s="1" t="n">
        <v>9</v>
      </c>
      <c r="G11574" s="1" t="n">
        <v>72</v>
      </c>
      <c r="H11574" s="1" t="s">
        <v>31</v>
      </c>
      <c r="I11574" s="1" t="s">
        <v>22</v>
      </c>
      <c r="J11574" s="4" t="n">
        <v>44851</v>
      </c>
      <c r="K11574" s="5" t="b">
        <f aca="false">FALSE()</f>
        <v>0</v>
      </c>
      <c r="L11574" s="6" t="str">
        <f aca="false">IFERROR(INDEX(CategoryCodes!$B$2:$B$9,MATCH(C11574,CategoryCodes!$A$2:$A$9,0)),"")</f>
        <v>G</v>
      </c>
      <c r="M11574" s="7" t="n">
        <f aca="false">IFERROR(VALUE(MID(D11574,FIND("_",D11574)+1,FIND("_",D11574,FIND("_",D11574)+1)-FIND("_",D11574)-1)),"")</f>
        <v>3</v>
      </c>
      <c r="N11574" s="7" t="str">
        <f aca="false">IF(OR(C11574="",M11574=""),"",C11574&amp;" Item "&amp;M11574)</f>
        <v>Milk Products Item 3</v>
      </c>
      <c r="O11574" s="7" t="n">
        <v>275</v>
      </c>
      <c r="P11574" s="8" t="n">
        <f aca="false">G11574*Q11574</f>
        <v>0</v>
      </c>
      <c r="Q11574" s="9" t="n">
        <f aca="false">IF(K11574=TRUE(),0.1,0)</f>
        <v>0</v>
      </c>
    </row>
    <row r="11575" customFormat="false" ht="15" hidden="false" customHeight="true" outlineLevel="0" collapsed="false">
      <c r="A11575" s="1" t="s">
        <v>11828</v>
      </c>
      <c r="B11575" s="1" t="s">
        <v>69</v>
      </c>
      <c r="C11575" s="1" t="s">
        <v>29</v>
      </c>
      <c r="D11575" s="1" t="s">
        <v>476</v>
      </c>
      <c r="E11575" s="1" t="n">
        <v>29</v>
      </c>
      <c r="F11575" s="1" t="n">
        <v>10</v>
      </c>
      <c r="G11575" s="1" t="n">
        <v>290</v>
      </c>
      <c r="H11575" s="1" t="s">
        <v>21</v>
      </c>
      <c r="I11575" s="1" t="s">
        <v>22</v>
      </c>
      <c r="J11575" s="4" t="n">
        <v>45371</v>
      </c>
      <c r="K11575" s="5" t="b">
        <f aca="false">FALSE()</f>
        <v>0</v>
      </c>
      <c r="L11575" s="6" t="str">
        <f aca="false">IFERROR(INDEX(CategoryCodes!$B$2:$B$9,MATCH(C11575,CategoryCodes!$A$2:$A$9,0)),"")</f>
        <v>B</v>
      </c>
      <c r="M11575" s="7" t="n">
        <f aca="false">IFERROR(VALUE(MID(D11575,FIND("_",D11575)+1,FIND("_",D11575,FIND("_",D11575)+1)-FIND("_",D11575)-1)),"")</f>
        <v>17</v>
      </c>
      <c r="N11575" s="7" t="str">
        <f aca="false">IF(OR(C11575="",M11575=""),"",C11575&amp;" Item "&amp;M11575)</f>
        <v>Butchers Item 17</v>
      </c>
      <c r="O11575" s="7" t="n">
        <v>434</v>
      </c>
      <c r="P11575" s="8" t="n">
        <f aca="false">G11575*Q11575</f>
        <v>0</v>
      </c>
      <c r="Q11575" s="9" t="n">
        <f aca="false">IF(K11575=TRUE(),0.1,0)</f>
        <v>0</v>
      </c>
    </row>
    <row r="11576" customFormat="false" ht="15" hidden="false" customHeight="true" outlineLevel="0" collapsed="false">
      <c r="A11576" s="1" t="s">
        <v>11829</v>
      </c>
      <c r="B11576" s="1" t="s">
        <v>42</v>
      </c>
      <c r="C11576" s="1" t="s">
        <v>72</v>
      </c>
      <c r="D11576" s="1" t="s">
        <v>81</v>
      </c>
      <c r="E11576" s="1" t="n">
        <v>9.5</v>
      </c>
      <c r="F11576" s="1" t="n">
        <v>7</v>
      </c>
      <c r="G11576" s="1" t="n">
        <v>66.5</v>
      </c>
      <c r="H11576" s="1" t="s">
        <v>21</v>
      </c>
      <c r="I11576" s="1" t="s">
        <v>44</v>
      </c>
      <c r="J11576" s="4" t="n">
        <v>44894</v>
      </c>
      <c r="K11576" s="5" t="b">
        <f aca="false">TRUE()</f>
        <v>1</v>
      </c>
      <c r="L11576" s="6" t="str">
        <f aca="false">IFERROR(INDEX(CategoryCodes!$B$2:$B$9,MATCH(C11576,CategoryCodes!$A$2:$A$9,0)),"")</f>
        <v>D</v>
      </c>
      <c r="M11576" s="7" t="n">
        <f aca="false">IFERROR(VALUE(MID(D11576,FIND("_",D11576)+1,FIND("_",D11576,FIND("_",D11576)+1)-FIND("_",D11576)-1)),"")</f>
        <v>4</v>
      </c>
      <c r="N11576" s="7" t="str">
        <f aca="false">IF(OR(C11576="",M11576=""),"",C11576&amp;" Item "&amp;M11576)</f>
        <v>Electric household essentials Item 4</v>
      </c>
      <c r="O11576" s="7" t="n">
        <v>228</v>
      </c>
      <c r="P11576" s="8" t="n">
        <f aca="false">G11576*Q11576</f>
        <v>6.65</v>
      </c>
      <c r="Q11576" s="9" t="n">
        <f aca="false">IF(K11576=TRUE(),0.1,0)</f>
        <v>0.1</v>
      </c>
    </row>
    <row r="11577" customFormat="false" ht="15" hidden="false" customHeight="true" outlineLevel="0" collapsed="false">
      <c r="A11577" s="1" t="s">
        <v>11830</v>
      </c>
      <c r="B11577" s="1" t="s">
        <v>119</v>
      </c>
      <c r="C11577" s="1" t="s">
        <v>72</v>
      </c>
      <c r="D11577" s="1" t="s">
        <v>252</v>
      </c>
      <c r="E11577" s="1" t="n">
        <v>15.5</v>
      </c>
      <c r="F11577" s="1" t="n">
        <v>8</v>
      </c>
      <c r="G11577" s="1" t="n">
        <v>124</v>
      </c>
      <c r="H11577" s="1" t="s">
        <v>54</v>
      </c>
      <c r="I11577" s="1" t="s">
        <v>44</v>
      </c>
      <c r="J11577" s="4" t="n">
        <v>45294</v>
      </c>
      <c r="K11577" s="5" t="b">
        <f aca="false">FALSE()</f>
        <v>0</v>
      </c>
      <c r="L11577" s="6" t="str">
        <f aca="false">IFERROR(INDEX(CategoryCodes!$B$2:$B$9,MATCH(C11577,CategoryCodes!$A$2:$A$9,0)),"")</f>
        <v>D</v>
      </c>
      <c r="M11577" s="7" t="n">
        <f aca="false">IFERROR(VALUE(MID(D11577,FIND("_",D11577)+1,FIND("_",D11577,FIND("_",D11577)+1)-FIND("_",D11577)-1)),"")</f>
        <v>8</v>
      </c>
      <c r="N11577" s="7" t="str">
        <f aca="false">IF(OR(C11577="",M11577=""),"",C11577&amp;" Item "&amp;M11577)</f>
        <v>Electric household essentials Item 8</v>
      </c>
      <c r="O11577" s="7" t="n">
        <v>346</v>
      </c>
      <c r="P11577" s="8" t="n">
        <f aca="false">G11577*Q11577</f>
        <v>0</v>
      </c>
      <c r="Q11577" s="9" t="n">
        <f aca="false">IF(K11577=TRUE(),0.1,0)</f>
        <v>0</v>
      </c>
    </row>
    <row r="11578" customFormat="false" ht="15" hidden="false" customHeight="true" outlineLevel="0" collapsed="false">
      <c r="A11578" s="1" t="s">
        <v>11831</v>
      </c>
      <c r="B11578" s="1" t="s">
        <v>104</v>
      </c>
      <c r="C11578" s="1" t="s">
        <v>47</v>
      </c>
      <c r="D11578" s="1" t="s">
        <v>93</v>
      </c>
      <c r="E11578" s="1" t="n">
        <v>41</v>
      </c>
      <c r="F11578" s="1" t="n">
        <v>3</v>
      </c>
      <c r="G11578" s="1" t="n">
        <v>123</v>
      </c>
      <c r="H11578" s="1" t="s">
        <v>31</v>
      </c>
      <c r="I11578" s="1" t="s">
        <v>22</v>
      </c>
      <c r="J11578" s="4" t="n">
        <v>44925</v>
      </c>
      <c r="K11578" s="5" t="b">
        <f aca="false">TRUE()</f>
        <v>1</v>
      </c>
      <c r="L11578" s="6" t="str">
        <f aca="false">IFERROR(INDEX(CategoryCodes!$B$2:$B$9,MATCH(C11578,CategoryCodes!$A$2:$A$9,0)),"")</f>
        <v>F</v>
      </c>
      <c r="M11578" s="7" t="n">
        <f aca="false">IFERROR(VALUE(MID(D11578,FIND("_",D11578)+1,FIND("_",D11578,FIND("_",D11578)+1)-FIND("_",D11578)-1)),"")</f>
        <v>25</v>
      </c>
      <c r="N11578" s="7" t="str">
        <f aca="false">IF(OR(C11578="",M11578=""),"",C11578&amp;" Item "&amp;M11578)</f>
        <v>Furniture Item 25</v>
      </c>
      <c r="O11578" s="7" t="n">
        <v>343</v>
      </c>
      <c r="P11578" s="8" t="n">
        <f aca="false">G11578*Q11578</f>
        <v>12.3</v>
      </c>
      <c r="Q11578" s="9" t="n">
        <f aca="false">IF(K11578=TRUE(),0.1,0)</f>
        <v>0.1</v>
      </c>
    </row>
    <row r="11579" customFormat="false" ht="15" hidden="false" customHeight="true" outlineLevel="0" collapsed="false">
      <c r="A11579" s="1" t="s">
        <v>11832</v>
      </c>
      <c r="B11579" s="1" t="s">
        <v>174</v>
      </c>
      <c r="C11579" s="1" t="s">
        <v>136</v>
      </c>
      <c r="D11579" s="1" t="s">
        <v>137</v>
      </c>
      <c r="E11579" s="1" t="n">
        <v>27.5</v>
      </c>
      <c r="F11579" s="1" t="n">
        <v>7</v>
      </c>
      <c r="G11579" s="1" t="n">
        <v>192.5</v>
      </c>
      <c r="H11579" s="1" t="s">
        <v>31</v>
      </c>
      <c r="I11579" s="1" t="s">
        <v>44</v>
      </c>
      <c r="J11579" s="4" t="n">
        <v>44966</v>
      </c>
      <c r="L11579" s="6" t="str">
        <f aca="false">IFERROR(INDEX(CategoryCodes!$B$2:$B$9,MATCH(C11579,CategoryCodes!$A$2:$A$9,0)),"")</f>
        <v>C</v>
      </c>
      <c r="M11579" s="7" t="n">
        <f aca="false">IFERROR(VALUE(MID(D11579,FIND("_",D11579)+1,FIND("_",D11579,FIND("_",D11579)+1)-FIND("_",D11579)-1)),"")</f>
        <v>16</v>
      </c>
      <c r="N11579" s="7" t="str">
        <f aca="false">IF(OR(C11579="",M11579=""),"",C11579&amp;" Item "&amp;M11579)</f>
        <v>Computers and electric accessories Item 16</v>
      </c>
      <c r="O11579" s="7" t="n">
        <v>490</v>
      </c>
      <c r="P11579" s="8" t="n">
        <f aca="false">G11579*Q11579</f>
        <v>0</v>
      </c>
      <c r="Q11579" s="9" t="n">
        <f aca="false">IF(K11579=TRUE(),0.1,0)</f>
        <v>0</v>
      </c>
    </row>
    <row r="11580" customFormat="false" ht="15" hidden="false" customHeight="true" outlineLevel="0" collapsed="false">
      <c r="A11580" s="1" t="s">
        <v>11833</v>
      </c>
      <c r="B11580" s="1" t="s">
        <v>71</v>
      </c>
      <c r="C11580" s="1" t="s">
        <v>29</v>
      </c>
      <c r="D11580" s="1" t="s">
        <v>56</v>
      </c>
      <c r="E11580" s="1" t="n">
        <v>8</v>
      </c>
      <c r="F11580" s="1" t="n">
        <v>6</v>
      </c>
      <c r="G11580" s="1" t="n">
        <v>48</v>
      </c>
      <c r="H11580" s="1" t="s">
        <v>54</v>
      </c>
      <c r="I11580" s="1" t="s">
        <v>44</v>
      </c>
      <c r="J11580" s="4" t="n">
        <v>44718</v>
      </c>
      <c r="L11580" s="6" t="str">
        <f aca="false">IFERROR(INDEX(CategoryCodes!$B$2:$B$9,MATCH(C11580,CategoryCodes!$A$2:$A$9,0)),"")</f>
        <v>B</v>
      </c>
      <c r="M11580" s="7" t="n">
        <f aca="false">IFERROR(VALUE(MID(D11580,FIND("_",D11580)+1,FIND("_",D11580,FIND("_",D11580)+1)-FIND("_",D11580)-1)),"")</f>
        <v>3</v>
      </c>
      <c r="N11580" s="7" t="str">
        <f aca="false">IF(OR(C11580="",M11580=""),"",C11580&amp;" Item "&amp;M11580)</f>
        <v>Butchers Item 3</v>
      </c>
      <c r="O11580" s="7" t="n">
        <v>44</v>
      </c>
      <c r="P11580" s="8" t="n">
        <f aca="false">G11580*Q11580</f>
        <v>0</v>
      </c>
      <c r="Q11580" s="9" t="n">
        <f aca="false">IF(K11580=TRUE(),0.1,0)</f>
        <v>0</v>
      </c>
    </row>
    <row r="11581" customFormat="false" ht="15" hidden="false" customHeight="true" outlineLevel="0" collapsed="false">
      <c r="A11581" s="1" t="s">
        <v>11834</v>
      </c>
      <c r="B11581" s="1" t="s">
        <v>114</v>
      </c>
      <c r="C11581" s="1" t="s">
        <v>34</v>
      </c>
      <c r="D11581" s="1" t="s">
        <v>110</v>
      </c>
      <c r="E11581" s="1" t="n">
        <v>41</v>
      </c>
      <c r="F11581" s="1" t="n">
        <v>6</v>
      </c>
      <c r="G11581" s="1" t="n">
        <v>246</v>
      </c>
      <c r="H11581" s="1" t="s">
        <v>31</v>
      </c>
      <c r="I11581" s="1" t="s">
        <v>22</v>
      </c>
      <c r="J11581" s="4" t="n">
        <v>45560</v>
      </c>
      <c r="L11581" s="6" t="str">
        <f aca="false">IFERROR(INDEX(CategoryCodes!$B$2:$B$9,MATCH(C11581,CategoryCodes!$A$2:$A$9,0)),"")</f>
        <v>A</v>
      </c>
      <c r="M11581" s="7" t="n">
        <f aca="false">IFERROR(VALUE(MID(D11581,FIND("_",D11581)+1,FIND("_",D11581,FIND("_",D11581)+1)-FIND("_",D11581)-1)),"")</f>
        <v>25</v>
      </c>
      <c r="N11581" s="7" t="str">
        <f aca="false">IF(OR(C11581="",M11581=""),"",C11581&amp;" Item "&amp;M11581)</f>
        <v>Beverages Item 25</v>
      </c>
      <c r="O11581" s="7" t="n">
        <v>499</v>
      </c>
      <c r="P11581" s="8" t="n">
        <f aca="false">G11581*Q11581</f>
        <v>0</v>
      </c>
      <c r="Q11581" s="9" t="n">
        <f aca="false">IF(K11581=TRUE(),0.1,0)</f>
        <v>0</v>
      </c>
    </row>
    <row r="11582" customFormat="false" ht="15" hidden="false" customHeight="true" outlineLevel="0" collapsed="false">
      <c r="A11582" s="1" t="s">
        <v>11835</v>
      </c>
      <c r="B11582" s="1" t="s">
        <v>104</v>
      </c>
      <c r="C11582" s="1" t="s">
        <v>72</v>
      </c>
      <c r="D11582" s="1" t="s">
        <v>492</v>
      </c>
      <c r="E11582" s="1" t="n">
        <v>20</v>
      </c>
      <c r="F11582" s="1" t="n">
        <v>10</v>
      </c>
      <c r="G11582" s="1" t="n">
        <v>200</v>
      </c>
      <c r="H11582" s="1" t="s">
        <v>31</v>
      </c>
      <c r="I11582" s="1" t="s">
        <v>22</v>
      </c>
      <c r="J11582" s="4" t="n">
        <v>44684</v>
      </c>
      <c r="L11582" s="6" t="str">
        <f aca="false">IFERROR(INDEX(CategoryCodes!$B$2:$B$9,MATCH(C11582,CategoryCodes!$A$2:$A$9,0)),"")</f>
        <v>D</v>
      </c>
      <c r="M11582" s="7" t="n">
        <f aca="false">IFERROR(VALUE(MID(D11582,FIND("_",D11582)+1,FIND("_",D11582,FIND("_",D11582)+1)-FIND("_",D11582)-1)),"")</f>
        <v>11</v>
      </c>
      <c r="N11582" s="7" t="str">
        <f aca="false">IF(OR(C11582="",M11582=""),"",C11582&amp;" Item "&amp;M11582)</f>
        <v>Electric household essentials Item 11</v>
      </c>
      <c r="O11582" s="7" t="n">
        <v>262</v>
      </c>
      <c r="P11582" s="8" t="n">
        <f aca="false">G11582*Q11582</f>
        <v>0</v>
      </c>
      <c r="Q11582" s="9" t="n">
        <f aca="false">IF(K11582=TRUE(),0.1,0)</f>
        <v>0</v>
      </c>
    </row>
    <row r="11583" customFormat="false" ht="15" hidden="false" customHeight="true" outlineLevel="0" collapsed="false">
      <c r="A11583" s="1" t="s">
        <v>11836</v>
      </c>
      <c r="B11583" s="1" t="s">
        <v>86</v>
      </c>
      <c r="C11583" s="1" t="s">
        <v>72</v>
      </c>
      <c r="D11583" s="1" t="s">
        <v>358</v>
      </c>
      <c r="E11583" s="1" t="n">
        <v>38</v>
      </c>
      <c r="F11583" s="1" t="n">
        <v>8</v>
      </c>
      <c r="G11583" s="1" t="n">
        <v>304</v>
      </c>
      <c r="H11583" s="1" t="s">
        <v>21</v>
      </c>
      <c r="I11583" s="1" t="s">
        <v>44</v>
      </c>
      <c r="J11583" s="4" t="n">
        <v>44606</v>
      </c>
      <c r="L11583" s="6" t="str">
        <f aca="false">IFERROR(INDEX(CategoryCodes!$B$2:$B$9,MATCH(C11583,CategoryCodes!$A$2:$A$9,0)),"")</f>
        <v>D</v>
      </c>
      <c r="M11583" s="7" t="n">
        <f aca="false">IFERROR(VALUE(MID(D11583,FIND("_",D11583)+1,FIND("_",D11583,FIND("_",D11583)+1)-FIND("_",D11583)-1)),"")</f>
        <v>23</v>
      </c>
      <c r="N11583" s="7" t="str">
        <f aca="false">IF(OR(C11583="",M11583=""),"",C11583&amp;" Item "&amp;M11583)</f>
        <v>Electric household essentials Item 23</v>
      </c>
      <c r="O11583" s="7" t="n">
        <v>201</v>
      </c>
      <c r="P11583" s="8" t="n">
        <f aca="false">G11583*Q11583</f>
        <v>0</v>
      </c>
      <c r="Q11583" s="9" t="n">
        <f aca="false">IF(K11583=TRUE(),0.1,0)</f>
        <v>0</v>
      </c>
    </row>
    <row r="11584" customFormat="false" ht="15" hidden="false" customHeight="true" outlineLevel="0" collapsed="false">
      <c r="A11584" s="1" t="s">
        <v>11837</v>
      </c>
      <c r="B11584" s="1" t="s">
        <v>80</v>
      </c>
      <c r="C11584" s="1" t="s">
        <v>72</v>
      </c>
      <c r="D11584" s="1" t="s">
        <v>373</v>
      </c>
      <c r="E11584" s="1" t="n">
        <v>21.5</v>
      </c>
      <c r="F11584" s="1" t="n">
        <v>1</v>
      </c>
      <c r="G11584" s="1" t="n">
        <v>21.5</v>
      </c>
      <c r="H11584" s="1" t="s">
        <v>21</v>
      </c>
      <c r="I11584" s="1" t="s">
        <v>22</v>
      </c>
      <c r="J11584" s="4" t="n">
        <v>45139</v>
      </c>
      <c r="K11584" s="5" t="b">
        <f aca="false">TRUE()</f>
        <v>1</v>
      </c>
      <c r="L11584" s="6" t="str">
        <f aca="false">IFERROR(INDEX(CategoryCodes!$B$2:$B$9,MATCH(C11584,CategoryCodes!$A$2:$A$9,0)),"")</f>
        <v>D</v>
      </c>
      <c r="M11584" s="7" t="n">
        <f aca="false">IFERROR(VALUE(MID(D11584,FIND("_",D11584)+1,FIND("_",D11584,FIND("_",D11584)+1)-FIND("_",D11584)-1)),"")</f>
        <v>12</v>
      </c>
      <c r="N11584" s="7" t="str">
        <f aca="false">IF(OR(C11584="",M11584=""),"",C11584&amp;" Item "&amp;M11584)</f>
        <v>Electric household essentials Item 12</v>
      </c>
      <c r="O11584" s="7" t="n">
        <v>99</v>
      </c>
      <c r="P11584" s="8" t="n">
        <f aca="false">G11584*Q11584</f>
        <v>2.15</v>
      </c>
      <c r="Q11584" s="9" t="n">
        <f aca="false">IF(K11584=TRUE(),0.1,0)</f>
        <v>0.1</v>
      </c>
    </row>
    <row r="11585" customFormat="false" ht="15" hidden="false" customHeight="true" outlineLevel="0" collapsed="false">
      <c r="A11585" s="1" t="s">
        <v>11838</v>
      </c>
      <c r="B11585" s="1" t="s">
        <v>122</v>
      </c>
      <c r="C11585" s="1" t="s">
        <v>19</v>
      </c>
      <c r="D11585" s="1" t="s">
        <v>102</v>
      </c>
      <c r="E11585" s="1" t="n">
        <v>12.5</v>
      </c>
      <c r="F11585" s="1" t="n">
        <v>2</v>
      </c>
      <c r="G11585" s="1" t="n">
        <v>25</v>
      </c>
      <c r="H11585" s="1" t="s">
        <v>54</v>
      </c>
      <c r="I11585" s="1" t="s">
        <v>22</v>
      </c>
      <c r="J11585" s="4" t="n">
        <v>45268</v>
      </c>
      <c r="K11585" s="5" t="b">
        <f aca="false">TRUE()</f>
        <v>1</v>
      </c>
      <c r="L11585" s="6" t="str">
        <f aca="false">IFERROR(INDEX(CategoryCodes!$B$2:$B$9,MATCH(C11585,CategoryCodes!$A$2:$A$9,0)),"")</f>
        <v>H</v>
      </c>
      <c r="M11585" s="7" t="n">
        <f aca="false">IFERROR(VALUE(MID(D11585,FIND("_",D11585)+1,FIND("_",D11585,FIND("_",D11585)+1)-FIND("_",D11585)-1)),"")</f>
        <v>6</v>
      </c>
      <c r="N11585" s="7" t="str">
        <f aca="false">IF(OR(C11585="",M11585=""),"",C11585&amp;" Item "&amp;M11585)</f>
        <v>Patisserie Item 6</v>
      </c>
      <c r="O11585" s="7" t="n">
        <v>251</v>
      </c>
      <c r="P11585" s="8" t="n">
        <f aca="false">G11585*Q11585</f>
        <v>2.5</v>
      </c>
      <c r="Q11585" s="9" t="n">
        <f aca="false">IF(K11585=TRUE(),0.1,0)</f>
        <v>0.1</v>
      </c>
    </row>
    <row r="11586" customFormat="false" ht="15" hidden="false" customHeight="true" outlineLevel="0" collapsed="false">
      <c r="A11586" s="1" t="s">
        <v>11839</v>
      </c>
      <c r="B11586" s="1" t="s">
        <v>90</v>
      </c>
      <c r="C11586" s="1" t="s">
        <v>72</v>
      </c>
      <c r="D11586" s="1" t="s">
        <v>649</v>
      </c>
      <c r="E11586" s="1" t="n">
        <v>26</v>
      </c>
      <c r="F11586" s="1" t="n">
        <v>5</v>
      </c>
      <c r="G11586" s="1" t="n">
        <v>130</v>
      </c>
      <c r="H11586" s="1" t="s">
        <v>31</v>
      </c>
      <c r="I11586" s="1" t="s">
        <v>22</v>
      </c>
      <c r="J11586" s="4" t="n">
        <v>45411</v>
      </c>
      <c r="L11586" s="6" t="str">
        <f aca="false">IFERROR(INDEX(CategoryCodes!$B$2:$B$9,MATCH(C11586,CategoryCodes!$A$2:$A$9,0)),"")</f>
        <v>D</v>
      </c>
      <c r="M11586" s="7" t="n">
        <f aca="false">IFERROR(VALUE(MID(D11586,FIND("_",D11586)+1,FIND("_",D11586,FIND("_",D11586)+1)-FIND("_",D11586)-1)),"")</f>
        <v>15</v>
      </c>
      <c r="N11586" s="7" t="str">
        <f aca="false">IF(OR(C11586="",M11586=""),"",C11586&amp;" Item "&amp;M11586)</f>
        <v>Electric household essentials Item 15</v>
      </c>
      <c r="O11586" s="7" t="n">
        <v>162</v>
      </c>
      <c r="P11586" s="8" t="n">
        <f aca="false">G11586*Q11586</f>
        <v>0</v>
      </c>
      <c r="Q11586" s="9" t="n">
        <f aca="false">IF(K11586=TRUE(),0.1,0)</f>
        <v>0</v>
      </c>
    </row>
    <row r="11587" customFormat="false" ht="15" hidden="false" customHeight="true" outlineLevel="0" collapsed="false">
      <c r="A11587" s="1" t="s">
        <v>11840</v>
      </c>
      <c r="B11587" s="1" t="s">
        <v>52</v>
      </c>
      <c r="C11587" s="1" t="s">
        <v>25</v>
      </c>
      <c r="D11587" s="1" t="s">
        <v>271</v>
      </c>
      <c r="E11587" s="1" t="n">
        <v>35</v>
      </c>
      <c r="F11587" s="1" t="n">
        <v>2</v>
      </c>
      <c r="G11587" s="1" t="n">
        <v>70</v>
      </c>
      <c r="H11587" s="1" t="s">
        <v>21</v>
      </c>
      <c r="I11587" s="1" t="s">
        <v>44</v>
      </c>
      <c r="J11587" s="4" t="n">
        <v>45618</v>
      </c>
      <c r="K11587" s="5" t="b">
        <f aca="false">FALSE()</f>
        <v>0</v>
      </c>
      <c r="L11587" s="6" t="str">
        <f aca="false">IFERROR(INDEX(CategoryCodes!$B$2:$B$9,MATCH(C11587,CategoryCodes!$A$2:$A$9,0)),"")</f>
        <v>G</v>
      </c>
      <c r="M11587" s="7" t="n">
        <f aca="false">IFERROR(VALUE(MID(D11587,FIND("_",D11587)+1,FIND("_",D11587,FIND("_",D11587)+1)-FIND("_",D11587)-1)),"")</f>
        <v>21</v>
      </c>
      <c r="N11587" s="7" t="str">
        <f aca="false">IF(OR(C11587="",M11587=""),"",C11587&amp;" Item "&amp;M11587)</f>
        <v>Milk Products Item 21</v>
      </c>
      <c r="O11587" s="7" t="n">
        <v>308</v>
      </c>
      <c r="P11587" s="8" t="n">
        <f aca="false">G11587*Q11587</f>
        <v>0</v>
      </c>
      <c r="Q11587" s="9" t="n">
        <f aca="false">IF(K11587=TRUE(),0.1,0)</f>
        <v>0</v>
      </c>
    </row>
    <row r="11588" customFormat="false" ht="15" hidden="false" customHeight="true" outlineLevel="0" collapsed="false">
      <c r="A11588" s="1" t="s">
        <v>11841</v>
      </c>
      <c r="B11588" s="1" t="s">
        <v>18</v>
      </c>
      <c r="C11588" s="1" t="s">
        <v>34</v>
      </c>
      <c r="D11588" s="1" t="s">
        <v>110</v>
      </c>
      <c r="E11588" s="1" t="n">
        <v>41</v>
      </c>
      <c r="F11588" s="1" t="n">
        <v>4</v>
      </c>
      <c r="G11588" s="1" t="n">
        <v>164</v>
      </c>
      <c r="H11588" s="1" t="s">
        <v>21</v>
      </c>
      <c r="I11588" s="1" t="s">
        <v>44</v>
      </c>
      <c r="J11588" s="4" t="n">
        <v>45302</v>
      </c>
      <c r="K11588" s="5" t="b">
        <f aca="false">TRUE()</f>
        <v>1</v>
      </c>
      <c r="L11588" s="6" t="str">
        <f aca="false">IFERROR(INDEX(CategoryCodes!$B$2:$B$9,MATCH(C11588,CategoryCodes!$A$2:$A$9,0)),"")</f>
        <v>A</v>
      </c>
      <c r="M11588" s="7" t="n">
        <f aca="false">IFERROR(VALUE(MID(D11588,FIND("_",D11588)+1,FIND("_",D11588,FIND("_",D11588)+1)-FIND("_",D11588)-1)),"")</f>
        <v>25</v>
      </c>
      <c r="N11588" s="7" t="str">
        <f aca="false">IF(OR(C11588="",M11588=""),"",C11588&amp;" Item "&amp;M11588)</f>
        <v>Beverages Item 25</v>
      </c>
      <c r="O11588" s="7" t="n">
        <v>309</v>
      </c>
      <c r="P11588" s="8" t="n">
        <f aca="false">G11588*Q11588</f>
        <v>16.4</v>
      </c>
      <c r="Q11588" s="9" t="n">
        <f aca="false">IF(K11588=TRUE(),0.1,0)</f>
        <v>0.1</v>
      </c>
    </row>
    <row r="11589" customFormat="false" ht="15" hidden="false" customHeight="true" outlineLevel="0" collapsed="false">
      <c r="A11589" s="1" t="s">
        <v>11842</v>
      </c>
      <c r="B11589" s="1" t="s">
        <v>24</v>
      </c>
      <c r="C11589" s="1" t="s">
        <v>19</v>
      </c>
      <c r="D11589" s="1" t="s">
        <v>509</v>
      </c>
      <c r="E11589" s="1" t="n">
        <v>33.5</v>
      </c>
      <c r="F11589" s="1" t="n">
        <v>5</v>
      </c>
      <c r="G11589" s="1" t="n">
        <v>167.5</v>
      </c>
      <c r="H11589" s="1" t="s">
        <v>31</v>
      </c>
      <c r="I11589" s="1" t="s">
        <v>44</v>
      </c>
      <c r="J11589" s="4" t="n">
        <v>44580</v>
      </c>
      <c r="L11589" s="6" t="str">
        <f aca="false">IFERROR(INDEX(CategoryCodes!$B$2:$B$9,MATCH(C11589,CategoryCodes!$A$2:$A$9,0)),"")</f>
        <v>H</v>
      </c>
      <c r="M11589" s="7" t="n">
        <f aca="false">IFERROR(VALUE(MID(D11589,FIND("_",D11589)+1,FIND("_",D11589,FIND("_",D11589)+1)-FIND("_",D11589)-1)),"")</f>
        <v>20</v>
      </c>
      <c r="N11589" s="7" t="str">
        <f aca="false">IF(OR(C11589="",M11589=""),"",C11589&amp;" Item "&amp;M11589)</f>
        <v>Patisserie Item 20</v>
      </c>
      <c r="O11589" s="7" t="n">
        <v>261</v>
      </c>
      <c r="P11589" s="8" t="n">
        <f aca="false">G11589*Q11589</f>
        <v>0</v>
      </c>
      <c r="Q11589" s="9" t="n">
        <f aca="false">IF(K11589=TRUE(),0.1,0)</f>
        <v>0</v>
      </c>
    </row>
    <row r="11590" customFormat="false" ht="15" hidden="false" customHeight="true" outlineLevel="0" collapsed="false">
      <c r="A11590" s="1" t="s">
        <v>11843</v>
      </c>
      <c r="B11590" s="1" t="s">
        <v>90</v>
      </c>
      <c r="C11590" s="1" t="s">
        <v>34</v>
      </c>
      <c r="D11590" s="1" t="s">
        <v>407</v>
      </c>
      <c r="E11590" s="1" t="n">
        <v>21.5</v>
      </c>
      <c r="F11590" s="1" t="n">
        <v>1</v>
      </c>
      <c r="G11590" s="1" t="n">
        <v>21.5</v>
      </c>
      <c r="H11590" s="1" t="s">
        <v>31</v>
      </c>
      <c r="I11590" s="1" t="s">
        <v>22</v>
      </c>
      <c r="J11590" s="4" t="n">
        <v>45391</v>
      </c>
      <c r="K11590" s="5" t="b">
        <f aca="false">TRUE()</f>
        <v>1</v>
      </c>
      <c r="L11590" s="6" t="str">
        <f aca="false">IFERROR(INDEX(CategoryCodes!$B$2:$B$9,MATCH(C11590,CategoryCodes!$A$2:$A$9,0)),"")</f>
        <v>A</v>
      </c>
      <c r="M11590" s="7" t="n">
        <f aca="false">IFERROR(VALUE(MID(D11590,FIND("_",D11590)+1,FIND("_",D11590,FIND("_",D11590)+1)-FIND("_",D11590)-1)),"")</f>
        <v>12</v>
      </c>
      <c r="N11590" s="7" t="str">
        <f aca="false">IF(OR(C11590="",M11590=""),"",C11590&amp;" Item "&amp;M11590)</f>
        <v>Beverages Item 12</v>
      </c>
      <c r="O11590" s="7" t="n">
        <v>483</v>
      </c>
      <c r="P11590" s="8" t="n">
        <f aca="false">G11590*Q11590</f>
        <v>2.15</v>
      </c>
      <c r="Q11590" s="9" t="n">
        <f aca="false">IF(K11590=TRUE(),0.1,0)</f>
        <v>0.1</v>
      </c>
    </row>
    <row r="11591" customFormat="false" ht="15" hidden="false" customHeight="true" outlineLevel="0" collapsed="false">
      <c r="A11591" s="1" t="s">
        <v>11844</v>
      </c>
      <c r="B11591" s="1" t="s">
        <v>49</v>
      </c>
      <c r="C11591" s="1" t="s">
        <v>72</v>
      </c>
      <c r="D11591" s="1" t="s">
        <v>383</v>
      </c>
      <c r="E11591" s="1" t="n">
        <v>29</v>
      </c>
      <c r="F11591" s="1" t="n">
        <v>6</v>
      </c>
      <c r="G11591" s="1" t="n">
        <v>174</v>
      </c>
      <c r="H11591" s="1" t="s">
        <v>54</v>
      </c>
      <c r="I11591" s="1" t="s">
        <v>22</v>
      </c>
      <c r="J11591" s="4" t="n">
        <v>45419</v>
      </c>
      <c r="K11591" s="5" t="b">
        <f aca="false">TRUE()</f>
        <v>1</v>
      </c>
      <c r="L11591" s="6" t="str">
        <f aca="false">IFERROR(INDEX(CategoryCodes!$B$2:$B$9,MATCH(C11591,CategoryCodes!$A$2:$A$9,0)),"")</f>
        <v>D</v>
      </c>
      <c r="M11591" s="7" t="n">
        <f aca="false">IFERROR(VALUE(MID(D11591,FIND("_",D11591)+1,FIND("_",D11591,FIND("_",D11591)+1)-FIND("_",D11591)-1)),"")</f>
        <v>17</v>
      </c>
      <c r="N11591" s="7" t="str">
        <f aca="false">IF(OR(C11591="",M11591=""),"",C11591&amp;" Item "&amp;M11591)</f>
        <v>Electric household essentials Item 17</v>
      </c>
      <c r="O11591" s="7" t="n">
        <v>28</v>
      </c>
      <c r="P11591" s="8" t="n">
        <f aca="false">G11591*Q11591</f>
        <v>17.4</v>
      </c>
      <c r="Q11591" s="9" t="n">
        <f aca="false">IF(K11591=TRUE(),0.1,0)</f>
        <v>0.1</v>
      </c>
    </row>
    <row r="11592" customFormat="false" ht="15" hidden="false" customHeight="true" outlineLevel="0" collapsed="false">
      <c r="A11592" s="1" t="s">
        <v>11845</v>
      </c>
      <c r="B11592" s="1" t="s">
        <v>71</v>
      </c>
      <c r="C11592" s="1" t="s">
        <v>136</v>
      </c>
      <c r="D11592" s="1" t="s">
        <v>367</v>
      </c>
      <c r="E11592" s="1" t="n">
        <v>32</v>
      </c>
      <c r="F11592" s="1" t="n">
        <v>5</v>
      </c>
      <c r="G11592" s="1" t="n">
        <v>160</v>
      </c>
      <c r="H11592" s="1" t="s">
        <v>54</v>
      </c>
      <c r="I11592" s="1" t="s">
        <v>22</v>
      </c>
      <c r="J11592" s="4" t="n">
        <v>45619</v>
      </c>
      <c r="L11592" s="6" t="str">
        <f aca="false">IFERROR(INDEX(CategoryCodes!$B$2:$B$9,MATCH(C11592,CategoryCodes!$A$2:$A$9,0)),"")</f>
        <v>C</v>
      </c>
      <c r="M11592" s="7" t="n">
        <f aca="false">IFERROR(VALUE(MID(D11592,FIND("_",D11592)+1,FIND("_",D11592,FIND("_",D11592)+1)-FIND("_",D11592)-1)),"")</f>
        <v>19</v>
      </c>
      <c r="N11592" s="7" t="str">
        <f aca="false">IF(OR(C11592="",M11592=""),"",C11592&amp;" Item "&amp;M11592)</f>
        <v>Computers and electric accessories Item 19</v>
      </c>
      <c r="O11592" s="7" t="n">
        <v>465</v>
      </c>
      <c r="P11592" s="8" t="n">
        <f aca="false">G11592*Q11592</f>
        <v>0</v>
      </c>
      <c r="Q11592" s="9" t="n">
        <f aca="false">IF(K11592=TRUE(),0.1,0)</f>
        <v>0</v>
      </c>
    </row>
    <row r="11593" customFormat="false" ht="15" hidden="false" customHeight="true" outlineLevel="0" collapsed="false">
      <c r="A11593" s="1" t="s">
        <v>11846</v>
      </c>
      <c r="B11593" s="1" t="s">
        <v>174</v>
      </c>
      <c r="C11593" s="1" t="s">
        <v>72</v>
      </c>
      <c r="D11593" s="1" t="s">
        <v>252</v>
      </c>
      <c r="E11593" s="1" t="n">
        <v>15.5</v>
      </c>
      <c r="F11593" s="1" t="n">
        <v>6</v>
      </c>
      <c r="G11593" s="1" t="n">
        <v>93</v>
      </c>
      <c r="H11593" s="1" t="s">
        <v>31</v>
      </c>
      <c r="I11593" s="1" t="s">
        <v>44</v>
      </c>
      <c r="J11593" s="4" t="n">
        <v>45229</v>
      </c>
      <c r="K11593" s="5" t="b">
        <f aca="false">FALSE()</f>
        <v>0</v>
      </c>
      <c r="L11593" s="6" t="str">
        <f aca="false">IFERROR(INDEX(CategoryCodes!$B$2:$B$9,MATCH(C11593,CategoryCodes!$A$2:$A$9,0)),"")</f>
        <v>D</v>
      </c>
      <c r="M11593" s="7" t="n">
        <f aca="false">IFERROR(VALUE(MID(D11593,FIND("_",D11593)+1,FIND("_",D11593,FIND("_",D11593)+1)-FIND("_",D11593)-1)),"")</f>
        <v>8</v>
      </c>
      <c r="N11593" s="7" t="str">
        <f aca="false">IF(OR(C11593="",M11593=""),"",C11593&amp;" Item "&amp;M11593)</f>
        <v>Electric household essentials Item 8</v>
      </c>
      <c r="O11593" s="7" t="n">
        <v>341</v>
      </c>
      <c r="P11593" s="8" t="n">
        <f aca="false">G11593*Q11593</f>
        <v>0</v>
      </c>
      <c r="Q11593" s="9" t="n">
        <f aca="false">IF(K11593=TRUE(),0.1,0)</f>
        <v>0</v>
      </c>
    </row>
    <row r="11594" customFormat="false" ht="15" hidden="false" customHeight="true" outlineLevel="0" collapsed="false">
      <c r="A11594" s="1" t="s">
        <v>11847</v>
      </c>
      <c r="B11594" s="1" t="s">
        <v>52</v>
      </c>
      <c r="C11594" s="1" t="s">
        <v>25</v>
      </c>
      <c r="D11594" s="1" t="s">
        <v>216</v>
      </c>
      <c r="E11594" s="1" t="n">
        <v>9.5</v>
      </c>
      <c r="F11594" s="1" t="n">
        <v>5</v>
      </c>
      <c r="G11594" s="1" t="n">
        <v>47.5</v>
      </c>
      <c r="H11594" s="1" t="s">
        <v>31</v>
      </c>
      <c r="I11594" s="1" t="s">
        <v>22</v>
      </c>
      <c r="J11594" s="4" t="n">
        <v>45364</v>
      </c>
      <c r="K11594" s="5" t="b">
        <f aca="false">TRUE()</f>
        <v>1</v>
      </c>
      <c r="L11594" s="6" t="str">
        <f aca="false">IFERROR(INDEX(CategoryCodes!$B$2:$B$9,MATCH(C11594,CategoryCodes!$A$2:$A$9,0)),"")</f>
        <v>G</v>
      </c>
      <c r="M11594" s="7" t="n">
        <f aca="false">IFERROR(VALUE(MID(D11594,FIND("_",D11594)+1,FIND("_",D11594,FIND("_",D11594)+1)-FIND("_",D11594)-1)),"")</f>
        <v>4</v>
      </c>
      <c r="N11594" s="7" t="str">
        <f aca="false">IF(OR(C11594="",M11594=""),"",C11594&amp;" Item "&amp;M11594)</f>
        <v>Milk Products Item 4</v>
      </c>
      <c r="O11594" s="7" t="n">
        <v>184</v>
      </c>
      <c r="P11594" s="8" t="n">
        <f aca="false">G11594*Q11594</f>
        <v>4.75</v>
      </c>
      <c r="Q11594" s="9" t="n">
        <f aca="false">IF(K11594=TRUE(),0.1,0)</f>
        <v>0.1</v>
      </c>
    </row>
    <row r="11595" customFormat="false" ht="15" hidden="false" customHeight="true" outlineLevel="0" collapsed="false">
      <c r="A11595" s="1" t="s">
        <v>11848</v>
      </c>
      <c r="B11595" s="1" t="s">
        <v>86</v>
      </c>
      <c r="C11595" s="1" t="s">
        <v>136</v>
      </c>
      <c r="D11595" s="1" t="s">
        <v>246</v>
      </c>
      <c r="E11595" s="1" t="n">
        <v>35</v>
      </c>
      <c r="F11595" s="1" t="n">
        <v>3</v>
      </c>
      <c r="G11595" s="1" t="n">
        <v>105</v>
      </c>
      <c r="H11595" s="1" t="s">
        <v>54</v>
      </c>
      <c r="I11595" s="1" t="s">
        <v>22</v>
      </c>
      <c r="J11595" s="4" t="n">
        <v>45137</v>
      </c>
      <c r="K11595" s="5" t="b">
        <f aca="false">FALSE()</f>
        <v>0</v>
      </c>
      <c r="L11595" s="6" t="str">
        <f aca="false">IFERROR(INDEX(CategoryCodes!$B$2:$B$9,MATCH(C11595,CategoryCodes!$A$2:$A$9,0)),"")</f>
        <v>C</v>
      </c>
      <c r="M11595" s="7" t="n">
        <f aca="false">IFERROR(VALUE(MID(D11595,FIND("_",D11595)+1,FIND("_",D11595,FIND("_",D11595)+1)-FIND("_",D11595)-1)),"")</f>
        <v>21</v>
      </c>
      <c r="N11595" s="7" t="str">
        <f aca="false">IF(OR(C11595="",M11595=""),"",C11595&amp;" Item "&amp;M11595)</f>
        <v>Computers and electric accessories Item 21</v>
      </c>
      <c r="O11595" s="7" t="n">
        <v>203</v>
      </c>
      <c r="P11595" s="8" t="n">
        <f aca="false">G11595*Q11595</f>
        <v>0</v>
      </c>
      <c r="Q11595" s="9" t="n">
        <f aca="false">IF(K11595=TRUE(),0.1,0)</f>
        <v>0</v>
      </c>
    </row>
    <row r="11596" customFormat="false" ht="15" hidden="false" customHeight="true" outlineLevel="0" collapsed="false">
      <c r="A11596" s="1" t="s">
        <v>11849</v>
      </c>
      <c r="B11596" s="1" t="s">
        <v>174</v>
      </c>
      <c r="C11596" s="1" t="s">
        <v>34</v>
      </c>
      <c r="D11596" s="1" t="s">
        <v>314</v>
      </c>
      <c r="E11596" s="1" t="n">
        <v>6.5</v>
      </c>
      <c r="F11596" s="1" t="n">
        <v>8</v>
      </c>
      <c r="G11596" s="1" t="n">
        <v>52</v>
      </c>
      <c r="H11596" s="1" t="s">
        <v>31</v>
      </c>
      <c r="I11596" s="1" t="s">
        <v>22</v>
      </c>
      <c r="J11596" s="4" t="n">
        <v>44768</v>
      </c>
      <c r="K11596" s="5" t="b">
        <f aca="false">FALSE()</f>
        <v>0</v>
      </c>
      <c r="L11596" s="6" t="str">
        <f aca="false">IFERROR(INDEX(CategoryCodes!$B$2:$B$9,MATCH(C11596,CategoryCodes!$A$2:$A$9,0)),"")</f>
        <v>A</v>
      </c>
      <c r="M11596" s="7" t="n">
        <f aca="false">IFERROR(VALUE(MID(D11596,FIND("_",D11596)+1,FIND("_",D11596,FIND("_",D11596)+1)-FIND("_",D11596)-1)),"")</f>
        <v>2</v>
      </c>
      <c r="N11596" s="7" t="str">
        <f aca="false">IF(OR(C11596="",M11596=""),"",C11596&amp;" Item "&amp;M11596)</f>
        <v>Beverages Item 2</v>
      </c>
      <c r="O11596" s="7" t="n">
        <v>75</v>
      </c>
      <c r="P11596" s="8" t="n">
        <f aca="false">G11596*Q11596</f>
        <v>0</v>
      </c>
      <c r="Q11596" s="9" t="n">
        <f aca="false">IF(K11596=TRUE(),0.1,0)</f>
        <v>0</v>
      </c>
    </row>
    <row r="11597" customFormat="false" ht="15" hidden="false" customHeight="true" outlineLevel="0" collapsed="false">
      <c r="A11597" s="1" t="s">
        <v>11850</v>
      </c>
      <c r="B11597" s="1" t="s">
        <v>83</v>
      </c>
      <c r="C11597" s="1" t="s">
        <v>72</v>
      </c>
      <c r="F11597" s="1" t="n">
        <v>7</v>
      </c>
      <c r="G11597" s="1" t="n">
        <v>234.5</v>
      </c>
      <c r="H11597" s="1" t="s">
        <v>21</v>
      </c>
      <c r="I11597" s="1" t="s">
        <v>22</v>
      </c>
      <c r="J11597" s="4" t="n">
        <v>44596</v>
      </c>
      <c r="L11597" s="6" t="str">
        <f aca="false">IFERROR(INDEX(CategoryCodes!$B$2:$B$9,MATCH(C11597,CategoryCodes!$A$2:$A$9,0)),"")</f>
        <v>D</v>
      </c>
      <c r="M11597" s="7" t="str">
        <f aca="false">IFERROR(VALUE(MID(D11597,FIND("_",D11597)+1,FIND("_",D11597,FIND("_",D11597)+1)-FIND("_",D11597)-1)),"")</f>
        <v/>
      </c>
      <c r="N11597" s="7" t="str">
        <f aca="false">IF(OR(C11597="",M11597=""),"",C11597&amp;" Item "&amp;M11597)</f>
        <v/>
      </c>
      <c r="O11597" s="7" t="n">
        <v>366</v>
      </c>
      <c r="P11597" s="8" t="n">
        <f aca="false">G11597*Q11597</f>
        <v>0</v>
      </c>
      <c r="Q11597" s="9" t="n">
        <f aca="false">IF(K11597=TRUE(),0.1,0)</f>
        <v>0</v>
      </c>
    </row>
    <row r="11598" customFormat="false" ht="15" hidden="false" customHeight="true" outlineLevel="0" collapsed="false">
      <c r="A11598" s="1" t="s">
        <v>11851</v>
      </c>
      <c r="B11598" s="1" t="s">
        <v>46</v>
      </c>
      <c r="C11598" s="1" t="s">
        <v>47</v>
      </c>
      <c r="D11598" s="1" t="s">
        <v>287</v>
      </c>
      <c r="E11598" s="1" t="n">
        <v>5</v>
      </c>
      <c r="F11598" s="1" t="n">
        <v>7</v>
      </c>
      <c r="G11598" s="1" t="n">
        <v>35</v>
      </c>
      <c r="H11598" s="1" t="s">
        <v>31</v>
      </c>
      <c r="I11598" s="1" t="s">
        <v>22</v>
      </c>
      <c r="J11598" s="4" t="n">
        <v>45597</v>
      </c>
      <c r="L11598" s="6" t="str">
        <f aca="false">IFERROR(INDEX(CategoryCodes!$B$2:$B$9,MATCH(C11598,CategoryCodes!$A$2:$A$9,0)),"")</f>
        <v>F</v>
      </c>
      <c r="M11598" s="7" t="n">
        <f aca="false">IFERROR(VALUE(MID(D11598,FIND("_",D11598)+1,FIND("_",D11598,FIND("_",D11598)+1)-FIND("_",D11598)-1)),"")</f>
        <v>1</v>
      </c>
      <c r="N11598" s="7" t="str">
        <f aca="false">IF(OR(C11598="",M11598=""),"",C11598&amp;" Item "&amp;M11598)</f>
        <v>Furniture Item 1</v>
      </c>
      <c r="O11598" s="7" t="n">
        <v>437</v>
      </c>
      <c r="P11598" s="8" t="n">
        <f aca="false">G11598*Q11598</f>
        <v>0</v>
      </c>
      <c r="Q11598" s="9" t="n">
        <f aca="false">IF(K11598=TRUE(),0.1,0)</f>
        <v>0</v>
      </c>
    </row>
    <row r="11599" customFormat="false" ht="15" hidden="false" customHeight="true" outlineLevel="0" collapsed="false">
      <c r="A11599" s="1" t="s">
        <v>11852</v>
      </c>
      <c r="B11599" s="1" t="s">
        <v>119</v>
      </c>
      <c r="C11599" s="1" t="s">
        <v>25</v>
      </c>
      <c r="F11599" s="1" t="n">
        <v>1</v>
      </c>
      <c r="G11599" s="1" t="n">
        <v>32</v>
      </c>
      <c r="H11599" s="1" t="s">
        <v>31</v>
      </c>
      <c r="I11599" s="1" t="s">
        <v>22</v>
      </c>
      <c r="J11599" s="4" t="n">
        <v>45334</v>
      </c>
      <c r="K11599" s="5" t="b">
        <f aca="false">TRUE()</f>
        <v>1</v>
      </c>
      <c r="L11599" s="6" t="str">
        <f aca="false">IFERROR(INDEX(CategoryCodes!$B$2:$B$9,MATCH(C11599,CategoryCodes!$A$2:$A$9,0)),"")</f>
        <v>G</v>
      </c>
      <c r="M11599" s="7" t="str">
        <f aca="false">IFERROR(VALUE(MID(D11599,FIND("_",D11599)+1,FIND("_",D11599,FIND("_",D11599)+1)-FIND("_",D11599)-1)),"")</f>
        <v/>
      </c>
      <c r="N11599" s="7" t="str">
        <f aca="false">IF(OR(C11599="",M11599=""),"",C11599&amp;" Item "&amp;M11599)</f>
        <v/>
      </c>
      <c r="O11599" s="7" t="n">
        <v>218</v>
      </c>
      <c r="P11599" s="8" t="n">
        <f aca="false">G11599*Q11599</f>
        <v>3.2</v>
      </c>
      <c r="Q11599" s="9" t="n">
        <f aca="false">IF(K11599=TRUE(),0.1,0)</f>
        <v>0.1</v>
      </c>
    </row>
    <row r="11600" customFormat="false" ht="15" hidden="false" customHeight="true" outlineLevel="0" collapsed="false">
      <c r="A11600" s="1" t="s">
        <v>11853</v>
      </c>
      <c r="B11600" s="1" t="s">
        <v>24</v>
      </c>
      <c r="C11600" s="1" t="s">
        <v>29</v>
      </c>
      <c r="D11600" s="1" t="s">
        <v>168</v>
      </c>
      <c r="E11600" s="1" t="n">
        <v>6.5</v>
      </c>
      <c r="F11600" s="1" t="n">
        <v>2</v>
      </c>
      <c r="G11600" s="1" t="n">
        <v>13</v>
      </c>
      <c r="H11600" s="1" t="s">
        <v>31</v>
      </c>
      <c r="I11600" s="1" t="s">
        <v>44</v>
      </c>
      <c r="J11600" s="4" t="n">
        <v>44966</v>
      </c>
      <c r="K11600" s="5" t="b">
        <f aca="false">TRUE()</f>
        <v>1</v>
      </c>
      <c r="L11600" s="6" t="str">
        <f aca="false">IFERROR(INDEX(CategoryCodes!$B$2:$B$9,MATCH(C11600,CategoryCodes!$A$2:$A$9,0)),"")</f>
        <v>B</v>
      </c>
      <c r="M11600" s="7" t="n">
        <f aca="false">IFERROR(VALUE(MID(D11600,FIND("_",D11600)+1,FIND("_",D11600,FIND("_",D11600)+1)-FIND("_",D11600)-1)),"")</f>
        <v>2</v>
      </c>
      <c r="N11600" s="7" t="str">
        <f aca="false">IF(OR(C11600="",M11600=""),"",C11600&amp;" Item "&amp;M11600)</f>
        <v>Butchers Item 2</v>
      </c>
      <c r="O11600" s="7" t="n">
        <v>189</v>
      </c>
      <c r="P11600" s="8" t="n">
        <f aca="false">G11600*Q11600</f>
        <v>1.3</v>
      </c>
      <c r="Q11600" s="9" t="n">
        <f aca="false">IF(K11600=TRUE(),0.1,0)</f>
        <v>0.1</v>
      </c>
    </row>
    <row r="11601" customFormat="false" ht="15" hidden="false" customHeight="true" outlineLevel="0" collapsed="false">
      <c r="A11601" s="1" t="s">
        <v>11854</v>
      </c>
      <c r="B11601" s="1" t="s">
        <v>33</v>
      </c>
      <c r="C11601" s="1" t="s">
        <v>19</v>
      </c>
      <c r="D11601" s="1" t="s">
        <v>509</v>
      </c>
      <c r="E11601" s="1" t="n">
        <v>33.5</v>
      </c>
      <c r="F11601" s="1" t="n">
        <v>1</v>
      </c>
      <c r="G11601" s="1" t="n">
        <v>33.5</v>
      </c>
      <c r="H11601" s="1" t="s">
        <v>31</v>
      </c>
      <c r="I11601" s="1" t="s">
        <v>22</v>
      </c>
      <c r="J11601" s="4" t="n">
        <v>45301</v>
      </c>
      <c r="L11601" s="6" t="str">
        <f aca="false">IFERROR(INDEX(CategoryCodes!$B$2:$B$9,MATCH(C11601,CategoryCodes!$A$2:$A$9,0)),"")</f>
        <v>H</v>
      </c>
      <c r="M11601" s="7" t="n">
        <f aca="false">IFERROR(VALUE(MID(D11601,FIND("_",D11601)+1,FIND("_",D11601,FIND("_",D11601)+1)-FIND("_",D11601)-1)),"")</f>
        <v>20</v>
      </c>
      <c r="N11601" s="7" t="str">
        <f aca="false">IF(OR(C11601="",M11601=""),"",C11601&amp;" Item "&amp;M11601)</f>
        <v>Patisserie Item 20</v>
      </c>
      <c r="O11601" s="7" t="n">
        <v>197</v>
      </c>
      <c r="P11601" s="8" t="n">
        <f aca="false">G11601*Q11601</f>
        <v>0</v>
      </c>
      <c r="Q11601" s="9" t="n">
        <f aca="false">IF(K11601=TRUE(),0.1,0)</f>
        <v>0</v>
      </c>
    </row>
    <row r="11602" customFormat="false" ht="15" hidden="false" customHeight="true" outlineLevel="0" collapsed="false">
      <c r="A11602" s="1" t="s">
        <v>11855</v>
      </c>
      <c r="B11602" s="1" t="s">
        <v>71</v>
      </c>
      <c r="C11602" s="1" t="s">
        <v>29</v>
      </c>
      <c r="D11602" s="1" t="s">
        <v>91</v>
      </c>
      <c r="E11602" s="1" t="n">
        <v>33.5</v>
      </c>
      <c r="F11602" s="1" t="n">
        <v>7</v>
      </c>
      <c r="G11602" s="1" t="n">
        <v>234.5</v>
      </c>
      <c r="H11602" s="1" t="s">
        <v>21</v>
      </c>
      <c r="I11602" s="1" t="s">
        <v>22</v>
      </c>
      <c r="J11602" s="4" t="n">
        <v>45417</v>
      </c>
      <c r="K11602" s="5" t="b">
        <f aca="false">TRUE()</f>
        <v>1</v>
      </c>
      <c r="L11602" s="6" t="str">
        <f aca="false">IFERROR(INDEX(CategoryCodes!$B$2:$B$9,MATCH(C11602,CategoryCodes!$A$2:$A$9,0)),"")</f>
        <v>B</v>
      </c>
      <c r="M11602" s="7" t="n">
        <f aca="false">IFERROR(VALUE(MID(D11602,FIND("_",D11602)+1,FIND("_",D11602,FIND("_",D11602)+1)-FIND("_",D11602)-1)),"")</f>
        <v>20</v>
      </c>
      <c r="N11602" s="7" t="str">
        <f aca="false">IF(OR(C11602="",M11602=""),"",C11602&amp;" Item "&amp;M11602)</f>
        <v>Butchers Item 20</v>
      </c>
      <c r="O11602" s="7" t="n">
        <v>190</v>
      </c>
      <c r="P11602" s="8" t="n">
        <f aca="false">G11602*Q11602</f>
        <v>23.45</v>
      </c>
      <c r="Q11602" s="9" t="n">
        <f aca="false">IF(K11602=TRUE(),0.1,0)</f>
        <v>0.1</v>
      </c>
    </row>
    <row r="11603" customFormat="false" ht="15" hidden="false" customHeight="true" outlineLevel="0" collapsed="false">
      <c r="A11603" s="1" t="s">
        <v>11856</v>
      </c>
      <c r="B11603" s="1" t="s">
        <v>28</v>
      </c>
      <c r="C11603" s="1" t="s">
        <v>38</v>
      </c>
      <c r="F11603" s="1" t="n">
        <v>2</v>
      </c>
      <c r="G11603" s="1" t="n">
        <v>82</v>
      </c>
      <c r="H11603" s="1" t="s">
        <v>31</v>
      </c>
      <c r="I11603" s="1" t="s">
        <v>22</v>
      </c>
      <c r="J11603" s="4" t="n">
        <v>45132</v>
      </c>
      <c r="K11603" s="5" t="b">
        <f aca="false">TRUE()</f>
        <v>1</v>
      </c>
      <c r="L11603" s="6" t="str">
        <f aca="false">IFERROR(INDEX(CategoryCodes!$B$2:$B$9,MATCH(C11603,CategoryCodes!$A$2:$A$9,0)),"")</f>
        <v>E</v>
      </c>
      <c r="M11603" s="7" t="str">
        <f aca="false">IFERROR(VALUE(MID(D11603,FIND("_",D11603)+1,FIND("_",D11603,FIND("_",D11603)+1)-FIND("_",D11603)-1)),"")</f>
        <v/>
      </c>
      <c r="N11603" s="7" t="str">
        <f aca="false">IF(OR(C11603="",M11603=""),"",C11603&amp;" Item "&amp;M11603)</f>
        <v/>
      </c>
      <c r="O11603" s="7" t="n">
        <v>6</v>
      </c>
      <c r="P11603" s="8" t="n">
        <f aca="false">G11603*Q11603</f>
        <v>8.2</v>
      </c>
      <c r="Q11603" s="9" t="n">
        <f aca="false">IF(K11603=TRUE(),0.1,0)</f>
        <v>0.1</v>
      </c>
    </row>
    <row r="11604" customFormat="false" ht="15" hidden="false" customHeight="true" outlineLevel="0" collapsed="false">
      <c r="A11604" s="1" t="s">
        <v>11857</v>
      </c>
      <c r="B11604" s="1" t="s">
        <v>69</v>
      </c>
      <c r="C11604" s="1" t="s">
        <v>29</v>
      </c>
      <c r="D11604" s="1" t="s">
        <v>233</v>
      </c>
      <c r="E11604" s="1" t="n">
        <v>15.5</v>
      </c>
      <c r="F11604" s="1" t="n">
        <v>1</v>
      </c>
      <c r="G11604" s="1" t="n">
        <v>15.5</v>
      </c>
      <c r="H11604" s="1" t="s">
        <v>31</v>
      </c>
      <c r="I11604" s="1" t="s">
        <v>22</v>
      </c>
      <c r="J11604" s="4" t="n">
        <v>44881</v>
      </c>
      <c r="K11604" s="5" t="b">
        <f aca="false">TRUE()</f>
        <v>1</v>
      </c>
      <c r="L11604" s="6" t="str">
        <f aca="false">IFERROR(INDEX(CategoryCodes!$B$2:$B$9,MATCH(C11604,CategoryCodes!$A$2:$A$9,0)),"")</f>
        <v>B</v>
      </c>
      <c r="M11604" s="7" t="n">
        <f aca="false">IFERROR(VALUE(MID(D11604,FIND("_",D11604)+1,FIND("_",D11604,FIND("_",D11604)+1)-FIND("_",D11604)-1)),"")</f>
        <v>8</v>
      </c>
      <c r="N11604" s="7" t="str">
        <f aca="false">IF(OR(C11604="",M11604=""),"",C11604&amp;" Item "&amp;M11604)</f>
        <v>Butchers Item 8</v>
      </c>
      <c r="O11604" s="7" t="n">
        <v>145</v>
      </c>
      <c r="P11604" s="8" t="n">
        <f aca="false">G11604*Q11604</f>
        <v>1.55</v>
      </c>
      <c r="Q11604" s="9" t="n">
        <f aca="false">IF(K11604=TRUE(),0.1,0)</f>
        <v>0.1</v>
      </c>
    </row>
    <row r="11605" customFormat="false" ht="15" hidden="false" customHeight="true" outlineLevel="0" collapsed="false">
      <c r="A11605" s="1" t="s">
        <v>11858</v>
      </c>
      <c r="B11605" s="1" t="s">
        <v>52</v>
      </c>
      <c r="C11605" s="1" t="s">
        <v>38</v>
      </c>
      <c r="D11605" s="1" t="s">
        <v>371</v>
      </c>
      <c r="E11605" s="1" t="n">
        <v>41</v>
      </c>
      <c r="F11605" s="1" t="n">
        <v>8</v>
      </c>
      <c r="G11605" s="1" t="n">
        <v>328</v>
      </c>
      <c r="H11605" s="1" t="s">
        <v>54</v>
      </c>
      <c r="I11605" s="1" t="s">
        <v>22</v>
      </c>
      <c r="J11605" s="4" t="n">
        <v>44879</v>
      </c>
      <c r="K11605" s="5" t="b">
        <f aca="false">FALSE()</f>
        <v>0</v>
      </c>
      <c r="L11605" s="6" t="str">
        <f aca="false">IFERROR(INDEX(CategoryCodes!$B$2:$B$9,MATCH(C11605,CategoryCodes!$A$2:$A$9,0)),"")</f>
        <v>E</v>
      </c>
      <c r="M11605" s="7" t="n">
        <f aca="false">IFERROR(VALUE(MID(D11605,FIND("_",D11605)+1,FIND("_",D11605,FIND("_",D11605)+1)-FIND("_",D11605)-1)),"")</f>
        <v>25</v>
      </c>
      <c r="N11605" s="7" t="str">
        <f aca="false">IF(OR(C11605="",M11605=""),"",C11605&amp;" Item "&amp;M11605)</f>
        <v>Food Item 25</v>
      </c>
      <c r="O11605" s="7" t="n">
        <v>176</v>
      </c>
      <c r="P11605" s="8" t="n">
        <f aca="false">G11605*Q11605</f>
        <v>0</v>
      </c>
      <c r="Q11605" s="9" t="n">
        <f aca="false">IF(K11605=TRUE(),0.1,0)</f>
        <v>0</v>
      </c>
    </row>
    <row r="11606" customFormat="false" ht="15" hidden="false" customHeight="true" outlineLevel="0" collapsed="false">
      <c r="A11606" s="1" t="s">
        <v>11859</v>
      </c>
      <c r="B11606" s="1" t="s">
        <v>83</v>
      </c>
      <c r="C11606" s="1" t="s">
        <v>136</v>
      </c>
      <c r="D11606" s="1" t="s">
        <v>393</v>
      </c>
      <c r="E11606" s="1" t="n">
        <v>9.5</v>
      </c>
      <c r="F11606" s="1" t="n">
        <v>10</v>
      </c>
      <c r="G11606" s="1" t="n">
        <v>95</v>
      </c>
      <c r="H11606" s="1" t="s">
        <v>31</v>
      </c>
      <c r="I11606" s="1" t="s">
        <v>44</v>
      </c>
      <c r="J11606" s="4" t="n">
        <v>44911</v>
      </c>
      <c r="K11606" s="5" t="b">
        <f aca="false">TRUE()</f>
        <v>1</v>
      </c>
      <c r="L11606" s="6" t="str">
        <f aca="false">IFERROR(INDEX(CategoryCodes!$B$2:$B$9,MATCH(C11606,CategoryCodes!$A$2:$A$9,0)),"")</f>
        <v>C</v>
      </c>
      <c r="M11606" s="7" t="n">
        <f aca="false">IFERROR(VALUE(MID(D11606,FIND("_",D11606)+1,FIND("_",D11606,FIND("_",D11606)+1)-FIND("_",D11606)-1)),"")</f>
        <v>4</v>
      </c>
      <c r="N11606" s="7" t="str">
        <f aca="false">IF(OR(C11606="",M11606=""),"",C11606&amp;" Item "&amp;M11606)</f>
        <v>Computers and electric accessories Item 4</v>
      </c>
      <c r="O11606" s="7" t="n">
        <v>179</v>
      </c>
      <c r="P11606" s="8" t="n">
        <f aca="false">G11606*Q11606</f>
        <v>9.5</v>
      </c>
      <c r="Q11606" s="9" t="n">
        <f aca="false">IF(K11606=TRUE(),0.1,0)</f>
        <v>0.1</v>
      </c>
    </row>
    <row r="11607" customFormat="false" ht="15" hidden="false" customHeight="true" outlineLevel="0" collapsed="false">
      <c r="A11607" s="1" t="s">
        <v>11860</v>
      </c>
      <c r="B11607" s="1" t="s">
        <v>18</v>
      </c>
      <c r="C11607" s="1" t="s">
        <v>19</v>
      </c>
      <c r="D11607" s="1" t="s">
        <v>102</v>
      </c>
      <c r="E11607" s="1" t="n">
        <v>12.5</v>
      </c>
      <c r="F11607" s="1" t="n">
        <v>1</v>
      </c>
      <c r="G11607" s="1" t="n">
        <v>12.5</v>
      </c>
      <c r="H11607" s="1" t="s">
        <v>54</v>
      </c>
      <c r="I11607" s="1" t="s">
        <v>44</v>
      </c>
      <c r="J11607" s="4" t="n">
        <v>45505</v>
      </c>
      <c r="K11607" s="5" t="b">
        <f aca="false">FALSE()</f>
        <v>0</v>
      </c>
      <c r="L11607" s="6" t="str">
        <f aca="false">IFERROR(INDEX(CategoryCodes!$B$2:$B$9,MATCH(C11607,CategoryCodes!$A$2:$A$9,0)),"")</f>
        <v>H</v>
      </c>
      <c r="M11607" s="7" t="n">
        <f aca="false">IFERROR(VALUE(MID(D11607,FIND("_",D11607)+1,FIND("_",D11607,FIND("_",D11607)+1)-FIND("_",D11607)-1)),"")</f>
        <v>6</v>
      </c>
      <c r="N11607" s="7" t="str">
        <f aca="false">IF(OR(C11607="",M11607=""),"",C11607&amp;" Item "&amp;M11607)</f>
        <v>Patisserie Item 6</v>
      </c>
      <c r="O11607" s="7" t="n">
        <v>157</v>
      </c>
      <c r="P11607" s="8" t="n">
        <f aca="false">G11607*Q11607</f>
        <v>0</v>
      </c>
      <c r="Q11607" s="9" t="n">
        <f aca="false">IF(K11607=TRUE(),0.1,0)</f>
        <v>0</v>
      </c>
    </row>
    <row r="11608" customFormat="false" ht="15" hidden="false" customHeight="true" outlineLevel="0" collapsed="false">
      <c r="A11608" s="1" t="s">
        <v>11861</v>
      </c>
      <c r="B11608" s="1" t="s">
        <v>33</v>
      </c>
      <c r="C11608" s="1" t="s">
        <v>19</v>
      </c>
      <c r="D11608" s="1" t="s">
        <v>184</v>
      </c>
      <c r="E11608" s="1" t="n">
        <v>14</v>
      </c>
      <c r="F11608" s="1" t="n">
        <v>9</v>
      </c>
      <c r="G11608" s="1" t="n">
        <v>126</v>
      </c>
      <c r="H11608" s="1" t="s">
        <v>54</v>
      </c>
      <c r="I11608" s="1" t="s">
        <v>22</v>
      </c>
      <c r="J11608" s="4" t="n">
        <v>45643</v>
      </c>
      <c r="K11608" s="5" t="b">
        <f aca="false">FALSE()</f>
        <v>0</v>
      </c>
      <c r="L11608" s="6" t="str">
        <f aca="false">IFERROR(INDEX(CategoryCodes!$B$2:$B$9,MATCH(C11608,CategoryCodes!$A$2:$A$9,0)),"")</f>
        <v>H</v>
      </c>
      <c r="M11608" s="7" t="n">
        <f aca="false">IFERROR(VALUE(MID(D11608,FIND("_",D11608)+1,FIND("_",D11608,FIND("_",D11608)+1)-FIND("_",D11608)-1)),"")</f>
        <v>7</v>
      </c>
      <c r="N11608" s="7" t="str">
        <f aca="false">IF(OR(C11608="",M11608=""),"",C11608&amp;" Item "&amp;M11608)</f>
        <v>Patisserie Item 7</v>
      </c>
      <c r="O11608" s="7" t="n">
        <v>500</v>
      </c>
      <c r="P11608" s="8" t="n">
        <f aca="false">G11608*Q11608</f>
        <v>0</v>
      </c>
      <c r="Q11608" s="9" t="n">
        <f aca="false">IF(K11608=TRUE(),0.1,0)</f>
        <v>0</v>
      </c>
    </row>
    <row r="11609" customFormat="false" ht="15" hidden="false" customHeight="true" outlineLevel="0" collapsed="false">
      <c r="A11609" s="1" t="s">
        <v>11862</v>
      </c>
      <c r="B11609" s="1" t="s">
        <v>28</v>
      </c>
      <c r="C11609" s="1" t="s">
        <v>25</v>
      </c>
      <c r="D11609" s="1" t="s">
        <v>546</v>
      </c>
      <c r="E11609" s="1" t="n">
        <v>23</v>
      </c>
      <c r="F11609" s="1" t="n">
        <v>8</v>
      </c>
      <c r="G11609" s="1" t="n">
        <v>184</v>
      </c>
      <c r="H11609" s="1" t="s">
        <v>31</v>
      </c>
      <c r="I11609" s="1" t="s">
        <v>44</v>
      </c>
      <c r="J11609" s="4" t="n">
        <v>45578</v>
      </c>
      <c r="K11609" s="5" t="b">
        <f aca="false">TRUE()</f>
        <v>1</v>
      </c>
      <c r="L11609" s="6" t="str">
        <f aca="false">IFERROR(INDEX(CategoryCodes!$B$2:$B$9,MATCH(C11609,CategoryCodes!$A$2:$A$9,0)),"")</f>
        <v>G</v>
      </c>
      <c r="M11609" s="7" t="n">
        <f aca="false">IFERROR(VALUE(MID(D11609,FIND("_",D11609)+1,FIND("_",D11609,FIND("_",D11609)+1)-FIND("_",D11609)-1)),"")</f>
        <v>13</v>
      </c>
      <c r="N11609" s="7" t="str">
        <f aca="false">IF(OR(C11609="",M11609=""),"",C11609&amp;" Item "&amp;M11609)</f>
        <v>Milk Products Item 13</v>
      </c>
      <c r="O11609" s="7" t="n">
        <v>228</v>
      </c>
      <c r="P11609" s="8" t="n">
        <f aca="false">G11609*Q11609</f>
        <v>18.4</v>
      </c>
      <c r="Q11609" s="9" t="n">
        <f aca="false">IF(K11609=TRUE(),0.1,0)</f>
        <v>0.1</v>
      </c>
    </row>
    <row r="11610" customFormat="false" ht="15" hidden="false" customHeight="true" outlineLevel="0" collapsed="false">
      <c r="A11610" s="1" t="s">
        <v>11863</v>
      </c>
      <c r="B11610" s="1" t="s">
        <v>42</v>
      </c>
      <c r="C11610" s="1" t="s">
        <v>38</v>
      </c>
      <c r="D11610" s="1" t="s">
        <v>371</v>
      </c>
      <c r="E11610" s="1" t="n">
        <v>41</v>
      </c>
      <c r="F11610" s="1" t="n">
        <v>10</v>
      </c>
      <c r="G11610" s="1" t="n">
        <v>410</v>
      </c>
      <c r="H11610" s="1" t="s">
        <v>21</v>
      </c>
      <c r="I11610" s="1" t="s">
        <v>44</v>
      </c>
      <c r="J11610" s="4" t="n">
        <v>44692</v>
      </c>
      <c r="L11610" s="6" t="str">
        <f aca="false">IFERROR(INDEX(CategoryCodes!$B$2:$B$9,MATCH(C11610,CategoryCodes!$A$2:$A$9,0)),"")</f>
        <v>E</v>
      </c>
      <c r="M11610" s="7" t="n">
        <f aca="false">IFERROR(VALUE(MID(D11610,FIND("_",D11610)+1,FIND("_",D11610,FIND("_",D11610)+1)-FIND("_",D11610)-1)),"")</f>
        <v>25</v>
      </c>
      <c r="N11610" s="7" t="str">
        <f aca="false">IF(OR(C11610="",M11610=""),"",C11610&amp;" Item "&amp;M11610)</f>
        <v>Food Item 25</v>
      </c>
      <c r="O11610" s="7" t="n">
        <v>447</v>
      </c>
      <c r="P11610" s="8" t="n">
        <f aca="false">G11610*Q11610</f>
        <v>0</v>
      </c>
      <c r="Q11610" s="9" t="n">
        <f aca="false">IF(K11610=TRUE(),0.1,0)</f>
        <v>0</v>
      </c>
    </row>
    <row r="11611" customFormat="false" ht="15" hidden="false" customHeight="true" outlineLevel="0" collapsed="false">
      <c r="A11611" s="1" t="s">
        <v>11864</v>
      </c>
      <c r="B11611" s="1" t="s">
        <v>114</v>
      </c>
      <c r="C11611" s="1" t="s">
        <v>72</v>
      </c>
      <c r="D11611" s="1" t="s">
        <v>649</v>
      </c>
      <c r="E11611" s="1" t="n">
        <v>26</v>
      </c>
      <c r="F11611" s="1" t="n">
        <v>8</v>
      </c>
      <c r="G11611" s="1" t="n">
        <v>208</v>
      </c>
      <c r="H11611" s="1" t="s">
        <v>21</v>
      </c>
      <c r="I11611" s="1" t="s">
        <v>22</v>
      </c>
      <c r="J11611" s="4" t="n">
        <v>44816</v>
      </c>
      <c r="K11611" s="5" t="b">
        <f aca="false">TRUE()</f>
        <v>1</v>
      </c>
      <c r="L11611" s="6" t="str">
        <f aca="false">IFERROR(INDEX(CategoryCodes!$B$2:$B$9,MATCH(C11611,CategoryCodes!$A$2:$A$9,0)),"")</f>
        <v>D</v>
      </c>
      <c r="M11611" s="7" t="n">
        <f aca="false">IFERROR(VALUE(MID(D11611,FIND("_",D11611)+1,FIND("_",D11611,FIND("_",D11611)+1)-FIND("_",D11611)-1)),"")</f>
        <v>15</v>
      </c>
      <c r="N11611" s="7" t="str">
        <f aca="false">IF(OR(C11611="",M11611=""),"",C11611&amp;" Item "&amp;M11611)</f>
        <v>Electric household essentials Item 15</v>
      </c>
      <c r="O11611" s="7" t="n">
        <v>287</v>
      </c>
      <c r="P11611" s="8" t="n">
        <f aca="false">G11611*Q11611</f>
        <v>20.8</v>
      </c>
      <c r="Q11611" s="9" t="n">
        <f aca="false">IF(K11611=TRUE(),0.1,0)</f>
        <v>0.1</v>
      </c>
    </row>
    <row r="11612" customFormat="false" ht="15" hidden="false" customHeight="true" outlineLevel="0" collapsed="false">
      <c r="A11612" s="1" t="s">
        <v>11865</v>
      </c>
      <c r="B11612" s="1" t="s">
        <v>28</v>
      </c>
      <c r="C11612" s="1" t="s">
        <v>34</v>
      </c>
      <c r="D11612" s="1" t="s">
        <v>110</v>
      </c>
      <c r="E11612" s="1" t="n">
        <v>41</v>
      </c>
      <c r="F11612" s="1" t="n">
        <v>10</v>
      </c>
      <c r="G11612" s="1" t="n">
        <v>410</v>
      </c>
      <c r="H11612" s="1" t="s">
        <v>54</v>
      </c>
      <c r="I11612" s="1" t="s">
        <v>44</v>
      </c>
      <c r="J11612" s="4" t="n">
        <v>45315</v>
      </c>
      <c r="K11612" s="5" t="b">
        <f aca="false">TRUE()</f>
        <v>1</v>
      </c>
      <c r="L11612" s="6" t="str">
        <f aca="false">IFERROR(INDEX(CategoryCodes!$B$2:$B$9,MATCH(C11612,CategoryCodes!$A$2:$A$9,0)),"")</f>
        <v>A</v>
      </c>
      <c r="M11612" s="7" t="n">
        <f aca="false">IFERROR(VALUE(MID(D11612,FIND("_",D11612)+1,FIND("_",D11612,FIND("_",D11612)+1)-FIND("_",D11612)-1)),"")</f>
        <v>25</v>
      </c>
      <c r="N11612" s="7" t="str">
        <f aca="false">IF(OR(C11612="",M11612=""),"",C11612&amp;" Item "&amp;M11612)</f>
        <v>Beverages Item 25</v>
      </c>
      <c r="O11612" s="7" t="n">
        <v>44</v>
      </c>
      <c r="P11612" s="8" t="n">
        <f aca="false">G11612*Q11612</f>
        <v>41</v>
      </c>
      <c r="Q11612" s="9" t="n">
        <f aca="false">IF(K11612=TRUE(),0.1,0)</f>
        <v>0.1</v>
      </c>
    </row>
    <row r="11613" customFormat="false" ht="15" hidden="false" customHeight="true" outlineLevel="0" collapsed="false">
      <c r="A11613" s="1" t="s">
        <v>11866</v>
      </c>
      <c r="B11613" s="1" t="s">
        <v>86</v>
      </c>
      <c r="C11613" s="1" t="s">
        <v>47</v>
      </c>
      <c r="D11613" s="1" t="s">
        <v>1125</v>
      </c>
      <c r="E11613" s="1" t="n">
        <v>30.5</v>
      </c>
      <c r="F11613" s="1" t="n">
        <v>10</v>
      </c>
      <c r="G11613" s="1" t="n">
        <v>305</v>
      </c>
      <c r="H11613" s="1" t="s">
        <v>21</v>
      </c>
      <c r="I11613" s="1" t="s">
        <v>44</v>
      </c>
      <c r="J11613" s="4" t="n">
        <v>45045</v>
      </c>
      <c r="K11613" s="5" t="b">
        <f aca="false">FALSE()</f>
        <v>0</v>
      </c>
      <c r="L11613" s="6" t="str">
        <f aca="false">IFERROR(INDEX(CategoryCodes!$B$2:$B$9,MATCH(C11613,CategoryCodes!$A$2:$A$9,0)),"")</f>
        <v>F</v>
      </c>
      <c r="M11613" s="7" t="n">
        <f aca="false">IFERROR(VALUE(MID(D11613,FIND("_",D11613)+1,FIND("_",D11613,FIND("_",D11613)+1)-FIND("_",D11613)-1)),"")</f>
        <v>18</v>
      </c>
      <c r="N11613" s="7" t="str">
        <f aca="false">IF(OR(C11613="",M11613=""),"",C11613&amp;" Item "&amp;M11613)</f>
        <v>Furniture Item 18</v>
      </c>
      <c r="O11613" s="7" t="n">
        <v>110</v>
      </c>
      <c r="P11613" s="8" t="n">
        <f aca="false">G11613*Q11613</f>
        <v>0</v>
      </c>
      <c r="Q11613" s="9" t="n">
        <f aca="false">IF(K11613=TRUE(),0.1,0)</f>
        <v>0</v>
      </c>
    </row>
    <row r="11614" customFormat="false" ht="15" hidden="false" customHeight="true" outlineLevel="0" collapsed="false">
      <c r="A11614" s="1" t="s">
        <v>11867</v>
      </c>
      <c r="B11614" s="1" t="s">
        <v>119</v>
      </c>
      <c r="C11614" s="1" t="s">
        <v>19</v>
      </c>
      <c r="D11614" s="1" t="s">
        <v>199</v>
      </c>
      <c r="E11614" s="1" t="n">
        <v>41</v>
      </c>
      <c r="F11614" s="1" t="n">
        <v>6</v>
      </c>
      <c r="G11614" s="1" t="n">
        <v>246</v>
      </c>
      <c r="H11614" s="1" t="s">
        <v>54</v>
      </c>
      <c r="I11614" s="1" t="s">
        <v>44</v>
      </c>
      <c r="J11614" s="4" t="n">
        <v>44909</v>
      </c>
      <c r="K11614" s="5" t="b">
        <f aca="false">TRUE()</f>
        <v>1</v>
      </c>
      <c r="L11614" s="6" t="str">
        <f aca="false">IFERROR(INDEX(CategoryCodes!$B$2:$B$9,MATCH(C11614,CategoryCodes!$A$2:$A$9,0)),"")</f>
        <v>H</v>
      </c>
      <c r="M11614" s="7" t="n">
        <f aca="false">IFERROR(VALUE(MID(D11614,FIND("_",D11614)+1,FIND("_",D11614,FIND("_",D11614)+1)-FIND("_",D11614)-1)),"")</f>
        <v>25</v>
      </c>
      <c r="N11614" s="7" t="str">
        <f aca="false">IF(OR(C11614="",M11614=""),"",C11614&amp;" Item "&amp;M11614)</f>
        <v>Patisserie Item 25</v>
      </c>
      <c r="O11614" s="7" t="n">
        <v>372</v>
      </c>
      <c r="P11614" s="8" t="n">
        <f aca="false">G11614*Q11614</f>
        <v>24.6</v>
      </c>
      <c r="Q11614" s="9" t="n">
        <f aca="false">IF(K11614=TRUE(),0.1,0)</f>
        <v>0.1</v>
      </c>
    </row>
    <row r="11615" customFormat="false" ht="15" hidden="false" customHeight="true" outlineLevel="0" collapsed="false">
      <c r="A11615" s="1" t="s">
        <v>11868</v>
      </c>
      <c r="B11615" s="1" t="s">
        <v>80</v>
      </c>
      <c r="C11615" s="1" t="s">
        <v>19</v>
      </c>
      <c r="D11615" s="1" t="s">
        <v>102</v>
      </c>
      <c r="E11615" s="1" t="n">
        <v>12.5</v>
      </c>
      <c r="F11615" s="1" t="n">
        <v>2</v>
      </c>
      <c r="G11615" s="1" t="n">
        <v>25</v>
      </c>
      <c r="H11615" s="1" t="s">
        <v>21</v>
      </c>
      <c r="I11615" s="1" t="s">
        <v>44</v>
      </c>
      <c r="J11615" s="4" t="n">
        <v>44834</v>
      </c>
      <c r="K11615" s="5" t="b">
        <f aca="false">FALSE()</f>
        <v>0</v>
      </c>
      <c r="L11615" s="6" t="str">
        <f aca="false">IFERROR(INDEX(CategoryCodes!$B$2:$B$9,MATCH(C11615,CategoryCodes!$A$2:$A$9,0)),"")</f>
        <v>H</v>
      </c>
      <c r="M11615" s="7" t="n">
        <f aca="false">IFERROR(VALUE(MID(D11615,FIND("_",D11615)+1,FIND("_",D11615,FIND("_",D11615)+1)-FIND("_",D11615)-1)),"")</f>
        <v>6</v>
      </c>
      <c r="N11615" s="7" t="str">
        <f aca="false">IF(OR(C11615="",M11615=""),"",C11615&amp;" Item "&amp;M11615)</f>
        <v>Patisserie Item 6</v>
      </c>
      <c r="O11615" s="7" t="n">
        <v>454</v>
      </c>
      <c r="P11615" s="8" t="n">
        <f aca="false">G11615*Q11615</f>
        <v>0</v>
      </c>
      <c r="Q11615" s="9" t="n">
        <f aca="false">IF(K11615=TRUE(),0.1,0)</f>
        <v>0</v>
      </c>
    </row>
    <row r="11616" customFormat="false" ht="15" hidden="false" customHeight="true" outlineLevel="0" collapsed="false">
      <c r="A11616" s="1" t="s">
        <v>11869</v>
      </c>
      <c r="B11616" s="1" t="s">
        <v>42</v>
      </c>
      <c r="C11616" s="1" t="s">
        <v>47</v>
      </c>
      <c r="D11616" s="1" t="s">
        <v>616</v>
      </c>
      <c r="E11616" s="1" t="n">
        <v>17</v>
      </c>
      <c r="F11616" s="1" t="n">
        <v>4</v>
      </c>
      <c r="G11616" s="1" t="n">
        <v>68</v>
      </c>
      <c r="H11616" s="1" t="s">
        <v>31</v>
      </c>
      <c r="I11616" s="1" t="s">
        <v>44</v>
      </c>
      <c r="J11616" s="4" t="n">
        <v>44603</v>
      </c>
      <c r="K11616" s="5" t="b">
        <f aca="false">FALSE()</f>
        <v>0</v>
      </c>
      <c r="L11616" s="6" t="str">
        <f aca="false">IFERROR(INDEX(CategoryCodes!$B$2:$B$9,MATCH(C11616,CategoryCodes!$A$2:$A$9,0)),"")</f>
        <v>F</v>
      </c>
      <c r="M11616" s="7" t="n">
        <f aca="false">IFERROR(VALUE(MID(D11616,FIND("_",D11616)+1,FIND("_",D11616,FIND("_",D11616)+1)-FIND("_",D11616)-1)),"")</f>
        <v>9</v>
      </c>
      <c r="N11616" s="7" t="str">
        <f aca="false">IF(OR(C11616="",M11616=""),"",C11616&amp;" Item "&amp;M11616)</f>
        <v>Furniture Item 9</v>
      </c>
      <c r="O11616" s="7" t="n">
        <v>227</v>
      </c>
      <c r="P11616" s="8" t="n">
        <f aca="false">G11616*Q11616</f>
        <v>0</v>
      </c>
      <c r="Q11616" s="9" t="n">
        <f aca="false">IF(K11616=TRUE(),0.1,0)</f>
        <v>0</v>
      </c>
    </row>
    <row r="11617" customFormat="false" ht="15" hidden="false" customHeight="true" outlineLevel="0" collapsed="false">
      <c r="A11617" s="1" t="s">
        <v>11870</v>
      </c>
      <c r="B11617" s="1" t="s">
        <v>69</v>
      </c>
      <c r="C11617" s="1" t="s">
        <v>19</v>
      </c>
      <c r="D11617" s="1" t="s">
        <v>62</v>
      </c>
      <c r="E11617" s="1" t="n">
        <v>39.5</v>
      </c>
      <c r="F11617" s="1" t="n">
        <v>5</v>
      </c>
      <c r="G11617" s="1" t="n">
        <v>197.5</v>
      </c>
      <c r="H11617" s="1" t="s">
        <v>21</v>
      </c>
      <c r="I11617" s="1" t="s">
        <v>44</v>
      </c>
      <c r="J11617" s="4" t="n">
        <v>45390</v>
      </c>
      <c r="K11617" s="5" t="b">
        <f aca="false">TRUE()</f>
        <v>1</v>
      </c>
      <c r="L11617" s="6" t="str">
        <f aca="false">IFERROR(INDEX(CategoryCodes!$B$2:$B$9,MATCH(C11617,CategoryCodes!$A$2:$A$9,0)),"")</f>
        <v>H</v>
      </c>
      <c r="M11617" s="7" t="n">
        <f aca="false">IFERROR(VALUE(MID(D11617,FIND("_",D11617)+1,FIND("_",D11617,FIND("_",D11617)+1)-FIND("_",D11617)-1)),"")</f>
        <v>24</v>
      </c>
      <c r="N11617" s="7" t="str">
        <f aca="false">IF(OR(C11617="",M11617=""),"",C11617&amp;" Item "&amp;M11617)</f>
        <v>Patisserie Item 24</v>
      </c>
      <c r="O11617" s="7" t="n">
        <v>379</v>
      </c>
      <c r="P11617" s="8" t="n">
        <f aca="false">G11617*Q11617</f>
        <v>19.75</v>
      </c>
      <c r="Q11617" s="9" t="n">
        <f aca="false">IF(K11617=TRUE(),0.1,0)</f>
        <v>0.1</v>
      </c>
    </row>
    <row r="11618" customFormat="false" ht="15" hidden="false" customHeight="true" outlineLevel="0" collapsed="false">
      <c r="A11618" s="1" t="s">
        <v>11871</v>
      </c>
      <c r="B11618" s="1" t="s">
        <v>95</v>
      </c>
      <c r="C11618" s="1" t="s">
        <v>136</v>
      </c>
      <c r="D11618" s="1" t="s">
        <v>164</v>
      </c>
      <c r="E11618" s="1" t="n">
        <v>36.5</v>
      </c>
      <c r="F11618" s="1" t="n">
        <v>3</v>
      </c>
      <c r="G11618" s="1" t="n">
        <v>109.5</v>
      </c>
      <c r="H11618" s="1" t="s">
        <v>31</v>
      </c>
      <c r="I11618" s="1" t="s">
        <v>22</v>
      </c>
      <c r="J11618" s="4" t="n">
        <v>44717</v>
      </c>
      <c r="K11618" s="5" t="b">
        <f aca="false">TRUE()</f>
        <v>1</v>
      </c>
      <c r="L11618" s="6" t="str">
        <f aca="false">IFERROR(INDEX(CategoryCodes!$B$2:$B$9,MATCH(C11618,CategoryCodes!$A$2:$A$9,0)),"")</f>
        <v>C</v>
      </c>
      <c r="M11618" s="7" t="n">
        <f aca="false">IFERROR(VALUE(MID(D11618,FIND("_",D11618)+1,FIND("_",D11618,FIND("_",D11618)+1)-FIND("_",D11618)-1)),"")</f>
        <v>22</v>
      </c>
      <c r="N11618" s="7" t="str">
        <f aca="false">IF(OR(C11618="",M11618=""),"",C11618&amp;" Item "&amp;M11618)</f>
        <v>Computers and electric accessories Item 22</v>
      </c>
      <c r="O11618" s="7" t="n">
        <v>212</v>
      </c>
      <c r="P11618" s="8" t="n">
        <f aca="false">G11618*Q11618</f>
        <v>10.95</v>
      </c>
      <c r="Q11618" s="9" t="n">
        <f aca="false">IF(K11618=TRUE(),0.1,0)</f>
        <v>0.1</v>
      </c>
    </row>
    <row r="11619" customFormat="false" ht="15" hidden="false" customHeight="true" outlineLevel="0" collapsed="false">
      <c r="A11619" s="1" t="s">
        <v>11872</v>
      </c>
      <c r="B11619" s="1" t="s">
        <v>80</v>
      </c>
      <c r="C11619" s="1" t="s">
        <v>19</v>
      </c>
      <c r="D11619" s="1" t="s">
        <v>509</v>
      </c>
      <c r="E11619" s="1" t="n">
        <v>33.5</v>
      </c>
      <c r="F11619" s="1" t="n">
        <v>1</v>
      </c>
      <c r="G11619" s="1" t="n">
        <v>33.5</v>
      </c>
      <c r="H11619" s="1" t="s">
        <v>31</v>
      </c>
      <c r="I11619" s="1" t="s">
        <v>22</v>
      </c>
      <c r="J11619" s="4" t="n">
        <v>45424</v>
      </c>
      <c r="K11619" s="5" t="b">
        <f aca="false">TRUE()</f>
        <v>1</v>
      </c>
      <c r="L11619" s="6" t="str">
        <f aca="false">IFERROR(INDEX(CategoryCodes!$B$2:$B$9,MATCH(C11619,CategoryCodes!$A$2:$A$9,0)),"")</f>
        <v>H</v>
      </c>
      <c r="M11619" s="7" t="n">
        <f aca="false">IFERROR(VALUE(MID(D11619,FIND("_",D11619)+1,FIND("_",D11619,FIND("_",D11619)+1)-FIND("_",D11619)-1)),"")</f>
        <v>20</v>
      </c>
      <c r="N11619" s="7" t="str">
        <f aca="false">IF(OR(C11619="",M11619=""),"",C11619&amp;" Item "&amp;M11619)</f>
        <v>Patisserie Item 20</v>
      </c>
      <c r="O11619" s="7" t="n">
        <v>411</v>
      </c>
      <c r="P11619" s="8" t="n">
        <f aca="false">G11619*Q11619</f>
        <v>3.35</v>
      </c>
      <c r="Q11619" s="9" t="n">
        <f aca="false">IF(K11619=TRUE(),0.1,0)</f>
        <v>0.1</v>
      </c>
    </row>
    <row r="11620" customFormat="false" ht="15" hidden="false" customHeight="true" outlineLevel="0" collapsed="false">
      <c r="A11620" s="1" t="s">
        <v>11873</v>
      </c>
      <c r="B11620" s="1" t="s">
        <v>122</v>
      </c>
      <c r="C11620" s="1" t="s">
        <v>34</v>
      </c>
      <c r="D11620" s="1" t="s">
        <v>262</v>
      </c>
      <c r="E11620" s="1" t="n">
        <v>32</v>
      </c>
      <c r="F11620" s="1" t="n">
        <v>4</v>
      </c>
      <c r="G11620" s="1" t="n">
        <v>128</v>
      </c>
      <c r="H11620" s="1" t="s">
        <v>21</v>
      </c>
      <c r="I11620" s="1" t="s">
        <v>22</v>
      </c>
      <c r="J11620" s="4" t="n">
        <v>45250</v>
      </c>
      <c r="K11620" s="5" t="b">
        <f aca="false">FALSE()</f>
        <v>0</v>
      </c>
      <c r="L11620" s="6" t="str">
        <f aca="false">IFERROR(INDEX(CategoryCodes!$B$2:$B$9,MATCH(C11620,CategoryCodes!$A$2:$A$9,0)),"")</f>
        <v>A</v>
      </c>
      <c r="M11620" s="7" t="n">
        <f aca="false">IFERROR(VALUE(MID(D11620,FIND("_",D11620)+1,FIND("_",D11620,FIND("_",D11620)+1)-FIND("_",D11620)-1)),"")</f>
        <v>19</v>
      </c>
      <c r="N11620" s="7" t="str">
        <f aca="false">IF(OR(C11620="",M11620=""),"",C11620&amp;" Item "&amp;M11620)</f>
        <v>Beverages Item 19</v>
      </c>
      <c r="O11620" s="7" t="n">
        <v>226</v>
      </c>
      <c r="P11620" s="8" t="n">
        <f aca="false">G11620*Q11620</f>
        <v>0</v>
      </c>
      <c r="Q11620" s="9" t="n">
        <f aca="false">IF(K11620=TRUE(),0.1,0)</f>
        <v>0</v>
      </c>
    </row>
    <row r="11621" customFormat="false" ht="15" hidden="false" customHeight="true" outlineLevel="0" collapsed="false">
      <c r="A11621" s="1" t="s">
        <v>11874</v>
      </c>
      <c r="B11621" s="1" t="s">
        <v>122</v>
      </c>
      <c r="C11621" s="1" t="s">
        <v>136</v>
      </c>
      <c r="D11621" s="1" t="s">
        <v>750</v>
      </c>
      <c r="E11621" s="1" t="n">
        <v>38</v>
      </c>
      <c r="F11621" s="1" t="n">
        <v>5</v>
      </c>
      <c r="G11621" s="1" t="n">
        <v>190</v>
      </c>
      <c r="H11621" s="1" t="s">
        <v>31</v>
      </c>
      <c r="I11621" s="1" t="s">
        <v>22</v>
      </c>
      <c r="J11621" s="4" t="n">
        <v>45502</v>
      </c>
      <c r="K11621" s="5" t="b">
        <f aca="false">TRUE()</f>
        <v>1</v>
      </c>
      <c r="L11621" s="6" t="str">
        <f aca="false">IFERROR(INDEX(CategoryCodes!$B$2:$B$9,MATCH(C11621,CategoryCodes!$A$2:$A$9,0)),"")</f>
        <v>C</v>
      </c>
      <c r="M11621" s="7" t="n">
        <f aca="false">IFERROR(VALUE(MID(D11621,FIND("_",D11621)+1,FIND("_",D11621,FIND("_",D11621)+1)-FIND("_",D11621)-1)),"")</f>
        <v>23</v>
      </c>
      <c r="N11621" s="7" t="str">
        <f aca="false">IF(OR(C11621="",M11621=""),"",C11621&amp;" Item "&amp;M11621)</f>
        <v>Computers and electric accessories Item 23</v>
      </c>
      <c r="O11621" s="7" t="n">
        <v>147</v>
      </c>
      <c r="P11621" s="8" t="n">
        <f aca="false">G11621*Q11621</f>
        <v>19</v>
      </c>
      <c r="Q11621" s="9" t="n">
        <f aca="false">IF(K11621=TRUE(),0.1,0)</f>
        <v>0.1</v>
      </c>
    </row>
    <row r="11622" customFormat="false" ht="15" hidden="false" customHeight="true" outlineLevel="0" collapsed="false">
      <c r="A11622" s="1" t="s">
        <v>11875</v>
      </c>
      <c r="B11622" s="1" t="s">
        <v>75</v>
      </c>
      <c r="C11622" s="1" t="s">
        <v>47</v>
      </c>
      <c r="D11622" s="1" t="s">
        <v>348</v>
      </c>
      <c r="E11622" s="1" t="n">
        <v>29</v>
      </c>
      <c r="F11622" s="1" t="n">
        <v>8</v>
      </c>
      <c r="G11622" s="1" t="n">
        <v>232</v>
      </c>
      <c r="H11622" s="1" t="s">
        <v>54</v>
      </c>
      <c r="I11622" s="1" t="s">
        <v>44</v>
      </c>
      <c r="J11622" s="4" t="n">
        <v>45325</v>
      </c>
      <c r="K11622" s="5" t="b">
        <f aca="false">TRUE()</f>
        <v>1</v>
      </c>
      <c r="L11622" s="6" t="str">
        <f aca="false">IFERROR(INDEX(CategoryCodes!$B$2:$B$9,MATCH(C11622,CategoryCodes!$A$2:$A$9,0)),"")</f>
        <v>F</v>
      </c>
      <c r="M11622" s="7" t="n">
        <f aca="false">IFERROR(VALUE(MID(D11622,FIND("_",D11622)+1,FIND("_",D11622,FIND("_",D11622)+1)-FIND("_",D11622)-1)),"")</f>
        <v>17</v>
      </c>
      <c r="N11622" s="7" t="str">
        <f aca="false">IF(OR(C11622="",M11622=""),"",C11622&amp;" Item "&amp;M11622)</f>
        <v>Furniture Item 17</v>
      </c>
      <c r="O11622" s="7" t="n">
        <v>83</v>
      </c>
      <c r="P11622" s="8" t="n">
        <f aca="false">G11622*Q11622</f>
        <v>23.2</v>
      </c>
      <c r="Q11622" s="9" t="n">
        <f aca="false">IF(K11622=TRUE(),0.1,0)</f>
        <v>0.1</v>
      </c>
    </row>
    <row r="11623" customFormat="false" ht="15" hidden="false" customHeight="true" outlineLevel="0" collapsed="false">
      <c r="A11623" s="1" t="s">
        <v>11876</v>
      </c>
      <c r="B11623" s="1" t="s">
        <v>104</v>
      </c>
      <c r="C11623" s="1" t="s">
        <v>19</v>
      </c>
      <c r="D11623" s="1" t="s">
        <v>662</v>
      </c>
      <c r="E11623" s="1" t="n">
        <v>11</v>
      </c>
      <c r="F11623" s="1" t="n">
        <v>1</v>
      </c>
      <c r="G11623" s="1" t="n">
        <v>11</v>
      </c>
      <c r="H11623" s="1" t="s">
        <v>31</v>
      </c>
      <c r="I11623" s="1" t="s">
        <v>22</v>
      </c>
      <c r="J11623" s="4" t="n">
        <v>45247</v>
      </c>
      <c r="K11623" s="5" t="b">
        <f aca="false">TRUE()</f>
        <v>1</v>
      </c>
      <c r="L11623" s="6" t="str">
        <f aca="false">IFERROR(INDEX(CategoryCodes!$B$2:$B$9,MATCH(C11623,CategoryCodes!$A$2:$A$9,0)),"")</f>
        <v>H</v>
      </c>
      <c r="M11623" s="7" t="n">
        <f aca="false">IFERROR(VALUE(MID(D11623,FIND("_",D11623)+1,FIND("_",D11623,FIND("_",D11623)+1)-FIND("_",D11623)-1)),"")</f>
        <v>5</v>
      </c>
      <c r="N11623" s="7" t="str">
        <f aca="false">IF(OR(C11623="",M11623=""),"",C11623&amp;" Item "&amp;M11623)</f>
        <v>Patisserie Item 5</v>
      </c>
      <c r="O11623" s="7" t="n">
        <v>412</v>
      </c>
      <c r="P11623" s="8" t="n">
        <f aca="false">G11623*Q11623</f>
        <v>1.1</v>
      </c>
      <c r="Q11623" s="9" t="n">
        <f aca="false">IF(K11623=TRUE(),0.1,0)</f>
        <v>0.1</v>
      </c>
    </row>
    <row r="11624" customFormat="false" ht="15" hidden="false" customHeight="true" outlineLevel="0" collapsed="false">
      <c r="A11624" s="1" t="s">
        <v>11877</v>
      </c>
      <c r="B11624" s="1" t="s">
        <v>49</v>
      </c>
      <c r="C11624" s="1" t="s">
        <v>38</v>
      </c>
      <c r="D11624" s="1" t="s">
        <v>84</v>
      </c>
      <c r="E11624" s="1" t="n">
        <v>18.5</v>
      </c>
      <c r="F11624" s="1" t="n">
        <v>5</v>
      </c>
      <c r="G11624" s="1" t="n">
        <v>92.5</v>
      </c>
      <c r="H11624" s="1" t="s">
        <v>54</v>
      </c>
      <c r="I11624" s="1" t="s">
        <v>44</v>
      </c>
      <c r="J11624" s="4" t="n">
        <v>44964</v>
      </c>
      <c r="K11624" s="5" t="b">
        <f aca="false">TRUE()</f>
        <v>1</v>
      </c>
      <c r="L11624" s="6" t="str">
        <f aca="false">IFERROR(INDEX(CategoryCodes!$B$2:$B$9,MATCH(C11624,CategoryCodes!$A$2:$A$9,0)),"")</f>
        <v>E</v>
      </c>
      <c r="M11624" s="7" t="n">
        <f aca="false">IFERROR(VALUE(MID(D11624,FIND("_",D11624)+1,FIND("_",D11624,FIND("_",D11624)+1)-FIND("_",D11624)-1)),"")</f>
        <v>10</v>
      </c>
      <c r="N11624" s="7" t="str">
        <f aca="false">IF(OR(C11624="",M11624=""),"",C11624&amp;" Item "&amp;M11624)</f>
        <v>Food Item 10</v>
      </c>
      <c r="O11624" s="7" t="n">
        <v>372</v>
      </c>
      <c r="P11624" s="8" t="n">
        <f aca="false">G11624*Q11624</f>
        <v>9.25</v>
      </c>
      <c r="Q11624" s="9" t="n">
        <f aca="false">IF(K11624=TRUE(),0.1,0)</f>
        <v>0.1</v>
      </c>
    </row>
    <row r="11625" customFormat="false" ht="15" hidden="false" customHeight="true" outlineLevel="0" collapsed="false">
      <c r="A11625" s="1" t="s">
        <v>11878</v>
      </c>
      <c r="B11625" s="1" t="s">
        <v>106</v>
      </c>
      <c r="C11625" s="1" t="s">
        <v>72</v>
      </c>
      <c r="D11625" s="1" t="s">
        <v>649</v>
      </c>
      <c r="E11625" s="1" t="n">
        <v>26</v>
      </c>
      <c r="F11625" s="1" t="n">
        <v>10</v>
      </c>
      <c r="G11625" s="1" t="n">
        <v>260</v>
      </c>
      <c r="H11625" s="1" t="s">
        <v>21</v>
      </c>
      <c r="I11625" s="1" t="s">
        <v>22</v>
      </c>
      <c r="J11625" s="4" t="n">
        <v>45314</v>
      </c>
      <c r="K11625" s="5" t="b">
        <f aca="false">FALSE()</f>
        <v>0</v>
      </c>
      <c r="L11625" s="6" t="str">
        <f aca="false">IFERROR(INDEX(CategoryCodes!$B$2:$B$9,MATCH(C11625,CategoryCodes!$A$2:$A$9,0)),"")</f>
        <v>D</v>
      </c>
      <c r="M11625" s="7" t="n">
        <f aca="false">IFERROR(VALUE(MID(D11625,FIND("_",D11625)+1,FIND("_",D11625,FIND("_",D11625)+1)-FIND("_",D11625)-1)),"")</f>
        <v>15</v>
      </c>
      <c r="N11625" s="7" t="str">
        <f aca="false">IF(OR(C11625="",M11625=""),"",C11625&amp;" Item "&amp;M11625)</f>
        <v>Electric household essentials Item 15</v>
      </c>
      <c r="O11625" s="7" t="n">
        <v>496</v>
      </c>
      <c r="P11625" s="8" t="n">
        <f aca="false">G11625*Q11625</f>
        <v>0</v>
      </c>
      <c r="Q11625" s="9" t="n">
        <f aca="false">IF(K11625=TRUE(),0.1,0)</f>
        <v>0</v>
      </c>
    </row>
    <row r="11626" customFormat="false" ht="15" hidden="false" customHeight="true" outlineLevel="0" collapsed="false">
      <c r="A11626" s="1" t="s">
        <v>11879</v>
      </c>
      <c r="B11626" s="1" t="s">
        <v>174</v>
      </c>
      <c r="C11626" s="1" t="s">
        <v>34</v>
      </c>
      <c r="D11626" s="1" t="s">
        <v>1089</v>
      </c>
      <c r="E11626" s="1" t="n">
        <v>17</v>
      </c>
      <c r="F11626" s="1" t="n">
        <v>6</v>
      </c>
      <c r="G11626" s="1" t="n">
        <v>102</v>
      </c>
      <c r="H11626" s="1" t="s">
        <v>31</v>
      </c>
      <c r="I11626" s="1" t="s">
        <v>44</v>
      </c>
      <c r="J11626" s="4" t="n">
        <v>44596</v>
      </c>
      <c r="K11626" s="5" t="b">
        <f aca="false">TRUE()</f>
        <v>1</v>
      </c>
      <c r="L11626" s="6" t="str">
        <f aca="false">IFERROR(INDEX(CategoryCodes!$B$2:$B$9,MATCH(C11626,CategoryCodes!$A$2:$A$9,0)),"")</f>
        <v>A</v>
      </c>
      <c r="M11626" s="7" t="n">
        <f aca="false">IFERROR(VALUE(MID(D11626,FIND("_",D11626)+1,FIND("_",D11626,FIND("_",D11626)+1)-FIND("_",D11626)-1)),"")</f>
        <v>9</v>
      </c>
      <c r="N11626" s="7" t="str">
        <f aca="false">IF(OR(C11626="",M11626=""),"",C11626&amp;" Item "&amp;M11626)</f>
        <v>Beverages Item 9</v>
      </c>
      <c r="O11626" s="7" t="n">
        <v>459</v>
      </c>
      <c r="P11626" s="8" t="n">
        <f aca="false">G11626*Q11626</f>
        <v>10.2</v>
      </c>
      <c r="Q11626" s="9" t="n">
        <f aca="false">IF(K11626=TRUE(),0.1,0)</f>
        <v>0.1</v>
      </c>
    </row>
    <row r="11627" customFormat="false" ht="15" hidden="false" customHeight="true" outlineLevel="0" collapsed="false">
      <c r="A11627" s="1" t="s">
        <v>11880</v>
      </c>
      <c r="B11627" s="1" t="s">
        <v>46</v>
      </c>
      <c r="C11627" s="1" t="s">
        <v>47</v>
      </c>
      <c r="D11627" s="1" t="s">
        <v>680</v>
      </c>
      <c r="E11627" s="1" t="n">
        <v>12.5</v>
      </c>
      <c r="F11627" s="1" t="n">
        <v>10</v>
      </c>
      <c r="G11627" s="1" t="n">
        <v>125</v>
      </c>
      <c r="H11627" s="1" t="s">
        <v>21</v>
      </c>
      <c r="I11627" s="1" t="s">
        <v>44</v>
      </c>
      <c r="J11627" s="4" t="n">
        <v>45161</v>
      </c>
      <c r="L11627" s="6" t="str">
        <f aca="false">IFERROR(INDEX(CategoryCodes!$B$2:$B$9,MATCH(C11627,CategoryCodes!$A$2:$A$9,0)),"")</f>
        <v>F</v>
      </c>
      <c r="M11627" s="7" t="n">
        <f aca="false">IFERROR(VALUE(MID(D11627,FIND("_",D11627)+1,FIND("_",D11627,FIND("_",D11627)+1)-FIND("_",D11627)-1)),"")</f>
        <v>6</v>
      </c>
      <c r="N11627" s="7" t="str">
        <f aca="false">IF(OR(C11627="",M11627=""),"",C11627&amp;" Item "&amp;M11627)</f>
        <v>Furniture Item 6</v>
      </c>
      <c r="O11627" s="7" t="n">
        <v>217</v>
      </c>
      <c r="P11627" s="8" t="n">
        <f aca="false">G11627*Q11627</f>
        <v>0</v>
      </c>
      <c r="Q11627" s="9" t="n">
        <f aca="false">IF(K11627=TRUE(),0.1,0)</f>
        <v>0</v>
      </c>
    </row>
    <row r="11628" customFormat="false" ht="15" hidden="false" customHeight="true" outlineLevel="0" collapsed="false">
      <c r="A11628" s="1" t="s">
        <v>11881</v>
      </c>
      <c r="B11628" s="1" t="s">
        <v>86</v>
      </c>
      <c r="C11628" s="1" t="s">
        <v>72</v>
      </c>
      <c r="D11628" s="1" t="s">
        <v>767</v>
      </c>
      <c r="E11628" s="1" t="n">
        <v>6.5</v>
      </c>
      <c r="F11628" s="1" t="n">
        <v>6</v>
      </c>
      <c r="G11628" s="1" t="n">
        <v>39</v>
      </c>
      <c r="H11628" s="1" t="s">
        <v>21</v>
      </c>
      <c r="I11628" s="1" t="s">
        <v>22</v>
      </c>
      <c r="J11628" s="4" t="n">
        <v>45404</v>
      </c>
      <c r="K11628" s="5" t="b">
        <f aca="false">FALSE()</f>
        <v>0</v>
      </c>
      <c r="L11628" s="6" t="str">
        <f aca="false">IFERROR(INDEX(CategoryCodes!$B$2:$B$9,MATCH(C11628,CategoryCodes!$A$2:$A$9,0)),"")</f>
        <v>D</v>
      </c>
      <c r="M11628" s="7" t="n">
        <f aca="false">IFERROR(VALUE(MID(D11628,FIND("_",D11628)+1,FIND("_",D11628,FIND("_",D11628)+1)-FIND("_",D11628)-1)),"")</f>
        <v>2</v>
      </c>
      <c r="N11628" s="7" t="str">
        <f aca="false">IF(OR(C11628="",M11628=""),"",C11628&amp;" Item "&amp;M11628)</f>
        <v>Electric household essentials Item 2</v>
      </c>
      <c r="O11628" s="7" t="n">
        <v>373</v>
      </c>
      <c r="P11628" s="8" t="n">
        <f aca="false">G11628*Q11628</f>
        <v>0</v>
      </c>
      <c r="Q11628" s="9" t="n">
        <f aca="false">IF(K11628=TRUE(),0.1,0)</f>
        <v>0</v>
      </c>
    </row>
    <row r="11629" customFormat="false" ht="15" hidden="false" customHeight="true" outlineLevel="0" collapsed="false">
      <c r="A11629" s="1" t="s">
        <v>11882</v>
      </c>
      <c r="B11629" s="1" t="s">
        <v>33</v>
      </c>
      <c r="C11629" s="1" t="s">
        <v>72</v>
      </c>
      <c r="D11629" s="1" t="s">
        <v>961</v>
      </c>
      <c r="E11629" s="1" t="n">
        <v>30.5</v>
      </c>
      <c r="F11629" s="1" t="n">
        <v>4</v>
      </c>
      <c r="G11629" s="1" t="n">
        <v>122</v>
      </c>
      <c r="H11629" s="1" t="s">
        <v>21</v>
      </c>
      <c r="I11629" s="1" t="s">
        <v>44</v>
      </c>
      <c r="J11629" s="4" t="n">
        <v>44680</v>
      </c>
      <c r="L11629" s="6" t="str">
        <f aca="false">IFERROR(INDEX(CategoryCodes!$B$2:$B$9,MATCH(C11629,CategoryCodes!$A$2:$A$9,0)),"")</f>
        <v>D</v>
      </c>
      <c r="M11629" s="7" t="n">
        <f aca="false">IFERROR(VALUE(MID(D11629,FIND("_",D11629)+1,FIND("_",D11629,FIND("_",D11629)+1)-FIND("_",D11629)-1)),"")</f>
        <v>18</v>
      </c>
      <c r="N11629" s="7" t="str">
        <f aca="false">IF(OR(C11629="",M11629=""),"",C11629&amp;" Item "&amp;M11629)</f>
        <v>Electric household essentials Item 18</v>
      </c>
      <c r="O11629" s="7" t="n">
        <v>458</v>
      </c>
      <c r="P11629" s="8" t="n">
        <f aca="false">G11629*Q11629</f>
        <v>0</v>
      </c>
      <c r="Q11629" s="9" t="n">
        <f aca="false">IF(K11629=TRUE(),0.1,0)</f>
        <v>0</v>
      </c>
    </row>
    <row r="11630" customFormat="false" ht="15" hidden="false" customHeight="true" outlineLevel="0" collapsed="false">
      <c r="A11630" s="1" t="s">
        <v>11883</v>
      </c>
      <c r="B11630" s="1" t="s">
        <v>24</v>
      </c>
      <c r="C11630" s="1" t="s">
        <v>25</v>
      </c>
      <c r="D11630" s="1" t="s">
        <v>216</v>
      </c>
      <c r="E11630" s="1" t="n">
        <v>9.5</v>
      </c>
      <c r="F11630" s="1" t="n">
        <v>5</v>
      </c>
      <c r="G11630" s="1" t="n">
        <v>47.5</v>
      </c>
      <c r="H11630" s="1" t="s">
        <v>21</v>
      </c>
      <c r="I11630" s="1" t="s">
        <v>44</v>
      </c>
      <c r="J11630" s="4" t="n">
        <v>45117</v>
      </c>
      <c r="K11630" s="5" t="b">
        <f aca="false">FALSE()</f>
        <v>0</v>
      </c>
      <c r="L11630" s="6" t="str">
        <f aca="false">IFERROR(INDEX(CategoryCodes!$B$2:$B$9,MATCH(C11630,CategoryCodes!$A$2:$A$9,0)),"")</f>
        <v>G</v>
      </c>
      <c r="M11630" s="7" t="n">
        <f aca="false">IFERROR(VALUE(MID(D11630,FIND("_",D11630)+1,FIND("_",D11630,FIND("_",D11630)+1)-FIND("_",D11630)-1)),"")</f>
        <v>4</v>
      </c>
      <c r="N11630" s="7" t="str">
        <f aca="false">IF(OR(C11630="",M11630=""),"",C11630&amp;" Item "&amp;M11630)</f>
        <v>Milk Products Item 4</v>
      </c>
      <c r="O11630" s="7" t="n">
        <v>212</v>
      </c>
      <c r="P11630" s="8" t="n">
        <f aca="false">G11630*Q11630</f>
        <v>0</v>
      </c>
      <c r="Q11630" s="9" t="n">
        <f aca="false">IF(K11630=TRUE(),0.1,0)</f>
        <v>0</v>
      </c>
    </row>
    <row r="11631" customFormat="false" ht="15" hidden="false" customHeight="true" outlineLevel="0" collapsed="false">
      <c r="A11631" s="1" t="s">
        <v>11884</v>
      </c>
      <c r="B11631" s="1" t="s">
        <v>71</v>
      </c>
      <c r="C11631" s="1" t="s">
        <v>29</v>
      </c>
      <c r="D11631" s="1" t="s">
        <v>1245</v>
      </c>
      <c r="E11631" s="1" t="n">
        <v>26</v>
      </c>
      <c r="F11631" s="1" t="n">
        <v>6</v>
      </c>
      <c r="G11631" s="1" t="n">
        <v>156</v>
      </c>
      <c r="H11631" s="1" t="s">
        <v>21</v>
      </c>
      <c r="I11631" s="1" t="s">
        <v>22</v>
      </c>
      <c r="J11631" s="4" t="n">
        <v>44831</v>
      </c>
      <c r="K11631" s="5" t="b">
        <f aca="false">TRUE()</f>
        <v>1</v>
      </c>
      <c r="L11631" s="6" t="str">
        <f aca="false">IFERROR(INDEX(CategoryCodes!$B$2:$B$9,MATCH(C11631,CategoryCodes!$A$2:$A$9,0)),"")</f>
        <v>B</v>
      </c>
      <c r="M11631" s="7" t="n">
        <f aca="false">IFERROR(VALUE(MID(D11631,FIND("_",D11631)+1,FIND("_",D11631,FIND("_",D11631)+1)-FIND("_",D11631)-1)),"")</f>
        <v>15</v>
      </c>
      <c r="N11631" s="7" t="str">
        <f aca="false">IF(OR(C11631="",M11631=""),"",C11631&amp;" Item "&amp;M11631)</f>
        <v>Butchers Item 15</v>
      </c>
      <c r="O11631" s="7" t="n">
        <v>71</v>
      </c>
      <c r="P11631" s="8" t="n">
        <f aca="false">G11631*Q11631</f>
        <v>15.6</v>
      </c>
      <c r="Q11631" s="9" t="n">
        <f aca="false">IF(K11631=TRUE(),0.1,0)</f>
        <v>0.1</v>
      </c>
    </row>
    <row r="11632" customFormat="false" ht="15" hidden="false" customHeight="true" outlineLevel="0" collapsed="false">
      <c r="A11632" s="1" t="s">
        <v>11885</v>
      </c>
      <c r="B11632" s="1" t="s">
        <v>52</v>
      </c>
      <c r="C11632" s="1" t="s">
        <v>38</v>
      </c>
      <c r="D11632" s="1" t="s">
        <v>112</v>
      </c>
      <c r="E11632" s="1" t="n">
        <v>38</v>
      </c>
      <c r="F11632" s="1" t="n">
        <v>3</v>
      </c>
      <c r="G11632" s="1" t="n">
        <v>114</v>
      </c>
      <c r="H11632" s="1" t="s">
        <v>31</v>
      </c>
      <c r="I11632" s="1" t="s">
        <v>22</v>
      </c>
      <c r="J11632" s="4" t="n">
        <v>45307</v>
      </c>
      <c r="K11632" s="5" t="b">
        <f aca="false">TRUE()</f>
        <v>1</v>
      </c>
      <c r="L11632" s="6" t="str">
        <f aca="false">IFERROR(INDEX(CategoryCodes!$B$2:$B$9,MATCH(C11632,CategoryCodes!$A$2:$A$9,0)),"")</f>
        <v>E</v>
      </c>
      <c r="M11632" s="7" t="n">
        <f aca="false">IFERROR(VALUE(MID(D11632,FIND("_",D11632)+1,FIND("_",D11632,FIND("_",D11632)+1)-FIND("_",D11632)-1)),"")</f>
        <v>23</v>
      </c>
      <c r="N11632" s="7" t="str">
        <f aca="false">IF(OR(C11632="",M11632=""),"",C11632&amp;" Item "&amp;M11632)</f>
        <v>Food Item 23</v>
      </c>
      <c r="O11632" s="7" t="n">
        <v>427</v>
      </c>
      <c r="P11632" s="8" t="n">
        <f aca="false">G11632*Q11632</f>
        <v>11.4</v>
      </c>
      <c r="Q11632" s="9" t="n">
        <f aca="false">IF(K11632=TRUE(),0.1,0)</f>
        <v>0.1</v>
      </c>
    </row>
    <row r="11633" customFormat="false" ht="15" hidden="false" customHeight="true" outlineLevel="0" collapsed="false">
      <c r="A11633" s="1" t="s">
        <v>11886</v>
      </c>
      <c r="B11633" s="1" t="s">
        <v>24</v>
      </c>
      <c r="C11633" s="1" t="s">
        <v>38</v>
      </c>
      <c r="D11633" s="1" t="s">
        <v>191</v>
      </c>
      <c r="E11633" s="1" t="n">
        <v>33.5</v>
      </c>
      <c r="F11633" s="1" t="n">
        <v>7</v>
      </c>
      <c r="G11633" s="1" t="n">
        <v>234.5</v>
      </c>
      <c r="H11633" s="1" t="s">
        <v>31</v>
      </c>
      <c r="I11633" s="1" t="s">
        <v>44</v>
      </c>
      <c r="J11633" s="4" t="n">
        <v>44697</v>
      </c>
      <c r="K11633" s="5" t="b">
        <f aca="false">TRUE()</f>
        <v>1</v>
      </c>
      <c r="L11633" s="6" t="str">
        <f aca="false">IFERROR(INDEX(CategoryCodes!$B$2:$B$9,MATCH(C11633,CategoryCodes!$A$2:$A$9,0)),"")</f>
        <v>E</v>
      </c>
      <c r="M11633" s="7" t="n">
        <f aca="false">IFERROR(VALUE(MID(D11633,FIND("_",D11633)+1,FIND("_",D11633,FIND("_",D11633)+1)-FIND("_",D11633)-1)),"")</f>
        <v>20</v>
      </c>
      <c r="N11633" s="7" t="str">
        <f aca="false">IF(OR(C11633="",M11633=""),"",C11633&amp;" Item "&amp;M11633)</f>
        <v>Food Item 20</v>
      </c>
      <c r="O11633" s="7" t="n">
        <v>300</v>
      </c>
      <c r="P11633" s="8" t="n">
        <f aca="false">G11633*Q11633</f>
        <v>23.45</v>
      </c>
      <c r="Q11633" s="9" t="n">
        <f aca="false">IF(K11633=TRUE(),0.1,0)</f>
        <v>0.1</v>
      </c>
    </row>
    <row r="11634" customFormat="false" ht="15" hidden="false" customHeight="true" outlineLevel="0" collapsed="false">
      <c r="A11634" s="1" t="s">
        <v>11887</v>
      </c>
      <c r="B11634" s="1" t="s">
        <v>69</v>
      </c>
      <c r="C11634" s="1" t="s">
        <v>19</v>
      </c>
      <c r="E11634" s="1" t="n">
        <v>29</v>
      </c>
      <c r="H11634" s="1" t="s">
        <v>31</v>
      </c>
      <c r="I11634" s="1" t="s">
        <v>44</v>
      </c>
      <c r="J11634" s="4" t="n">
        <v>45279</v>
      </c>
      <c r="L11634" s="6" t="str">
        <f aca="false">IFERROR(INDEX(CategoryCodes!$B$2:$B$9,MATCH(C11634,CategoryCodes!$A$2:$A$9,0)),"")</f>
        <v>H</v>
      </c>
      <c r="M11634" s="7" t="str">
        <f aca="false">IFERROR(VALUE(MID(D11634,FIND("_",D11634)+1,FIND("_",D11634,FIND("_",D11634)+1)-FIND("_",D11634)-1)),"")</f>
        <v/>
      </c>
      <c r="N11634" s="7" t="str">
        <f aca="false">IF(OR(C11634="",M11634=""),"",C11634&amp;" Item "&amp;M11634)</f>
        <v/>
      </c>
      <c r="O11634" s="7" t="n">
        <v>306</v>
      </c>
      <c r="P11634" s="8" t="n">
        <f aca="false">G11634*Q11634</f>
        <v>0</v>
      </c>
      <c r="Q11634" s="9" t="n">
        <f aca="false">IF(K11634=TRUE(),0.1,0)</f>
        <v>0</v>
      </c>
    </row>
    <row r="11635" customFormat="false" ht="15" hidden="false" customHeight="true" outlineLevel="0" collapsed="false">
      <c r="A11635" s="1" t="s">
        <v>11888</v>
      </c>
      <c r="B11635" s="1" t="s">
        <v>80</v>
      </c>
      <c r="C11635" s="1" t="s">
        <v>25</v>
      </c>
      <c r="D11635" s="1" t="s">
        <v>26</v>
      </c>
      <c r="E11635" s="1" t="n">
        <v>29</v>
      </c>
      <c r="F11635" s="1" t="n">
        <v>4</v>
      </c>
      <c r="G11635" s="1" t="n">
        <v>116</v>
      </c>
      <c r="H11635" s="1" t="s">
        <v>54</v>
      </c>
      <c r="I11635" s="1" t="s">
        <v>22</v>
      </c>
      <c r="J11635" s="4" t="n">
        <v>44897</v>
      </c>
      <c r="K11635" s="5" t="b">
        <f aca="false">TRUE()</f>
        <v>1</v>
      </c>
      <c r="L11635" s="6" t="str">
        <f aca="false">IFERROR(INDEX(CategoryCodes!$B$2:$B$9,MATCH(C11635,CategoryCodes!$A$2:$A$9,0)),"")</f>
        <v>G</v>
      </c>
      <c r="M11635" s="7" t="n">
        <f aca="false">IFERROR(VALUE(MID(D11635,FIND("_",D11635)+1,FIND("_",D11635,FIND("_",D11635)+1)-FIND("_",D11635)-1)),"")</f>
        <v>17</v>
      </c>
      <c r="N11635" s="7" t="str">
        <f aca="false">IF(OR(C11635="",M11635=""),"",C11635&amp;" Item "&amp;M11635)</f>
        <v>Milk Products Item 17</v>
      </c>
      <c r="O11635" s="7" t="n">
        <v>44</v>
      </c>
      <c r="P11635" s="8" t="n">
        <f aca="false">G11635*Q11635</f>
        <v>11.6</v>
      </c>
      <c r="Q11635" s="9" t="n">
        <f aca="false">IF(K11635=TRUE(),0.1,0)</f>
        <v>0.1</v>
      </c>
    </row>
    <row r="11636" customFormat="false" ht="15" hidden="false" customHeight="true" outlineLevel="0" collapsed="false">
      <c r="A11636" s="1" t="s">
        <v>11889</v>
      </c>
      <c r="B11636" s="1" t="s">
        <v>18</v>
      </c>
      <c r="C11636" s="1" t="s">
        <v>34</v>
      </c>
      <c r="D11636" s="1" t="s">
        <v>682</v>
      </c>
      <c r="E11636" s="1" t="n">
        <v>39.5</v>
      </c>
      <c r="F11636" s="1" t="n">
        <v>10</v>
      </c>
      <c r="G11636" s="1" t="n">
        <v>395</v>
      </c>
      <c r="H11636" s="1" t="s">
        <v>31</v>
      </c>
      <c r="I11636" s="1" t="s">
        <v>22</v>
      </c>
      <c r="J11636" s="4" t="n">
        <v>45315</v>
      </c>
      <c r="K11636" s="5" t="b">
        <f aca="false">TRUE()</f>
        <v>1</v>
      </c>
      <c r="L11636" s="6" t="str">
        <f aca="false">IFERROR(INDEX(CategoryCodes!$B$2:$B$9,MATCH(C11636,CategoryCodes!$A$2:$A$9,0)),"")</f>
        <v>A</v>
      </c>
      <c r="M11636" s="7" t="n">
        <f aca="false">IFERROR(VALUE(MID(D11636,FIND("_",D11636)+1,FIND("_",D11636,FIND("_",D11636)+1)-FIND("_",D11636)-1)),"")</f>
        <v>24</v>
      </c>
      <c r="N11636" s="7" t="str">
        <f aca="false">IF(OR(C11636="",M11636=""),"",C11636&amp;" Item "&amp;M11636)</f>
        <v>Beverages Item 24</v>
      </c>
      <c r="O11636" s="7" t="n">
        <v>73</v>
      </c>
      <c r="P11636" s="8" t="n">
        <f aca="false">G11636*Q11636</f>
        <v>39.5</v>
      </c>
      <c r="Q11636" s="9" t="n">
        <f aca="false">IF(K11636=TRUE(),0.1,0)</f>
        <v>0.1</v>
      </c>
    </row>
    <row r="11637" customFormat="false" ht="15" hidden="false" customHeight="true" outlineLevel="0" collapsed="false">
      <c r="A11637" s="1" t="s">
        <v>11890</v>
      </c>
      <c r="B11637" s="1" t="s">
        <v>71</v>
      </c>
      <c r="C11637" s="1" t="s">
        <v>29</v>
      </c>
      <c r="D11637" s="1" t="s">
        <v>141</v>
      </c>
      <c r="E11637" s="1" t="n">
        <v>27.5</v>
      </c>
      <c r="F11637" s="1" t="n">
        <v>9</v>
      </c>
      <c r="G11637" s="1" t="n">
        <v>247.5</v>
      </c>
      <c r="H11637" s="1" t="s">
        <v>54</v>
      </c>
      <c r="I11637" s="1" t="s">
        <v>44</v>
      </c>
      <c r="J11637" s="4" t="n">
        <v>45350</v>
      </c>
      <c r="K11637" s="5" t="b">
        <f aca="false">TRUE()</f>
        <v>1</v>
      </c>
      <c r="L11637" s="6" t="str">
        <f aca="false">IFERROR(INDEX(CategoryCodes!$B$2:$B$9,MATCH(C11637,CategoryCodes!$A$2:$A$9,0)),"")</f>
        <v>B</v>
      </c>
      <c r="M11637" s="7" t="n">
        <f aca="false">IFERROR(VALUE(MID(D11637,FIND("_",D11637)+1,FIND("_",D11637,FIND("_",D11637)+1)-FIND("_",D11637)-1)),"")</f>
        <v>16</v>
      </c>
      <c r="N11637" s="7" t="str">
        <f aca="false">IF(OR(C11637="",M11637=""),"",C11637&amp;" Item "&amp;M11637)</f>
        <v>Butchers Item 16</v>
      </c>
      <c r="O11637" s="7" t="n">
        <v>106</v>
      </c>
      <c r="P11637" s="8" t="n">
        <f aca="false">G11637*Q11637</f>
        <v>24.75</v>
      </c>
      <c r="Q11637" s="9" t="n">
        <f aca="false">IF(K11637=TRUE(),0.1,0)</f>
        <v>0.1</v>
      </c>
    </row>
    <row r="11638" customFormat="false" ht="15" hidden="false" customHeight="true" outlineLevel="0" collapsed="false">
      <c r="A11638" s="1" t="s">
        <v>11891</v>
      </c>
      <c r="B11638" s="1" t="s">
        <v>104</v>
      </c>
      <c r="C11638" s="1" t="s">
        <v>38</v>
      </c>
      <c r="D11638" s="1" t="s">
        <v>112</v>
      </c>
      <c r="E11638" s="1" t="n">
        <v>38</v>
      </c>
      <c r="F11638" s="1" t="n">
        <v>10</v>
      </c>
      <c r="G11638" s="1" t="n">
        <v>380</v>
      </c>
      <c r="H11638" s="1" t="s">
        <v>21</v>
      </c>
      <c r="I11638" s="1" t="s">
        <v>44</v>
      </c>
      <c r="J11638" s="4" t="n">
        <v>45269</v>
      </c>
      <c r="K11638" s="5" t="b">
        <f aca="false">FALSE()</f>
        <v>0</v>
      </c>
      <c r="L11638" s="6" t="str">
        <f aca="false">IFERROR(INDEX(CategoryCodes!$B$2:$B$9,MATCH(C11638,CategoryCodes!$A$2:$A$9,0)),"")</f>
        <v>E</v>
      </c>
      <c r="M11638" s="7" t="n">
        <f aca="false">IFERROR(VALUE(MID(D11638,FIND("_",D11638)+1,FIND("_",D11638,FIND("_",D11638)+1)-FIND("_",D11638)-1)),"")</f>
        <v>23</v>
      </c>
      <c r="N11638" s="7" t="str">
        <f aca="false">IF(OR(C11638="",M11638=""),"",C11638&amp;" Item "&amp;M11638)</f>
        <v>Food Item 23</v>
      </c>
      <c r="O11638" s="7" t="n">
        <v>155</v>
      </c>
      <c r="P11638" s="8" t="n">
        <f aca="false">G11638*Q11638</f>
        <v>0</v>
      </c>
      <c r="Q11638" s="9" t="n">
        <f aca="false">IF(K11638=TRUE(),0.1,0)</f>
        <v>0</v>
      </c>
    </row>
    <row r="11639" customFormat="false" ht="15" hidden="false" customHeight="true" outlineLevel="0" collapsed="false">
      <c r="A11639" s="1" t="s">
        <v>11892</v>
      </c>
      <c r="B11639" s="1" t="s">
        <v>104</v>
      </c>
      <c r="C11639" s="1" t="s">
        <v>38</v>
      </c>
      <c r="D11639" s="1" t="s">
        <v>415</v>
      </c>
      <c r="E11639" s="1" t="n">
        <v>11</v>
      </c>
      <c r="F11639" s="1" t="n">
        <v>7</v>
      </c>
      <c r="G11639" s="1" t="n">
        <v>77</v>
      </c>
      <c r="H11639" s="1" t="s">
        <v>31</v>
      </c>
      <c r="I11639" s="1" t="s">
        <v>44</v>
      </c>
      <c r="J11639" s="4" t="n">
        <v>45304</v>
      </c>
      <c r="K11639" s="5" t="b">
        <f aca="false">FALSE()</f>
        <v>0</v>
      </c>
      <c r="L11639" s="6" t="str">
        <f aca="false">IFERROR(INDEX(CategoryCodes!$B$2:$B$9,MATCH(C11639,CategoryCodes!$A$2:$A$9,0)),"")</f>
        <v>E</v>
      </c>
      <c r="M11639" s="7" t="n">
        <f aca="false">IFERROR(VALUE(MID(D11639,FIND("_",D11639)+1,FIND("_",D11639,FIND("_",D11639)+1)-FIND("_",D11639)-1)),"")</f>
        <v>5</v>
      </c>
      <c r="N11639" s="7" t="str">
        <f aca="false">IF(OR(C11639="",M11639=""),"",C11639&amp;" Item "&amp;M11639)</f>
        <v>Food Item 5</v>
      </c>
      <c r="O11639" s="7" t="n">
        <v>243</v>
      </c>
      <c r="P11639" s="8" t="n">
        <f aca="false">G11639*Q11639</f>
        <v>0</v>
      </c>
      <c r="Q11639" s="9" t="n">
        <f aca="false">IF(K11639=TRUE(),0.1,0)</f>
        <v>0</v>
      </c>
    </row>
    <row r="11640" customFormat="false" ht="15" hidden="false" customHeight="true" outlineLevel="0" collapsed="false">
      <c r="A11640" s="1" t="s">
        <v>11893</v>
      </c>
      <c r="B11640" s="1" t="s">
        <v>33</v>
      </c>
      <c r="C11640" s="1" t="s">
        <v>72</v>
      </c>
      <c r="D11640" s="1" t="s">
        <v>649</v>
      </c>
      <c r="E11640" s="1" t="n">
        <v>26</v>
      </c>
      <c r="F11640" s="1" t="n">
        <v>4</v>
      </c>
      <c r="G11640" s="1" t="n">
        <v>104</v>
      </c>
      <c r="H11640" s="1" t="s">
        <v>21</v>
      </c>
      <c r="I11640" s="1" t="s">
        <v>22</v>
      </c>
      <c r="J11640" s="4" t="n">
        <v>45188</v>
      </c>
      <c r="K11640" s="5" t="b">
        <f aca="false">FALSE()</f>
        <v>0</v>
      </c>
      <c r="L11640" s="6" t="str">
        <f aca="false">IFERROR(INDEX(CategoryCodes!$B$2:$B$9,MATCH(C11640,CategoryCodes!$A$2:$A$9,0)),"")</f>
        <v>D</v>
      </c>
      <c r="M11640" s="7" t="n">
        <f aca="false">IFERROR(VALUE(MID(D11640,FIND("_",D11640)+1,FIND("_",D11640,FIND("_",D11640)+1)-FIND("_",D11640)-1)),"")</f>
        <v>15</v>
      </c>
      <c r="N11640" s="7" t="str">
        <f aca="false">IF(OR(C11640="",M11640=""),"",C11640&amp;" Item "&amp;M11640)</f>
        <v>Electric household essentials Item 15</v>
      </c>
      <c r="O11640" s="7" t="n">
        <v>444</v>
      </c>
      <c r="P11640" s="8" t="n">
        <f aca="false">G11640*Q11640</f>
        <v>0</v>
      </c>
      <c r="Q11640" s="9" t="n">
        <f aca="false">IF(K11640=TRUE(),0.1,0)</f>
        <v>0</v>
      </c>
    </row>
    <row r="11641" customFormat="false" ht="15" hidden="false" customHeight="true" outlineLevel="0" collapsed="false">
      <c r="A11641" s="1" t="s">
        <v>11894</v>
      </c>
      <c r="B11641" s="1" t="s">
        <v>80</v>
      </c>
      <c r="C11641" s="1" t="s">
        <v>34</v>
      </c>
      <c r="D11641" s="1" t="s">
        <v>871</v>
      </c>
      <c r="E11641" s="1" t="n">
        <v>26</v>
      </c>
      <c r="F11641" s="1" t="n">
        <v>2</v>
      </c>
      <c r="G11641" s="1" t="n">
        <v>52</v>
      </c>
      <c r="H11641" s="1" t="s">
        <v>54</v>
      </c>
      <c r="I11641" s="1" t="s">
        <v>44</v>
      </c>
      <c r="J11641" s="4" t="n">
        <v>45452</v>
      </c>
      <c r="L11641" s="6" t="str">
        <f aca="false">IFERROR(INDEX(CategoryCodes!$B$2:$B$9,MATCH(C11641,CategoryCodes!$A$2:$A$9,0)),"")</f>
        <v>A</v>
      </c>
      <c r="M11641" s="7" t="n">
        <f aca="false">IFERROR(VALUE(MID(D11641,FIND("_",D11641)+1,FIND("_",D11641,FIND("_",D11641)+1)-FIND("_",D11641)-1)),"")</f>
        <v>15</v>
      </c>
      <c r="N11641" s="7" t="str">
        <f aca="false">IF(OR(C11641="",M11641=""),"",C11641&amp;" Item "&amp;M11641)</f>
        <v>Beverages Item 15</v>
      </c>
      <c r="O11641" s="7" t="n">
        <v>268</v>
      </c>
      <c r="P11641" s="8" t="n">
        <f aca="false">G11641*Q11641</f>
        <v>0</v>
      </c>
      <c r="Q11641" s="9" t="n">
        <f aca="false">IF(K11641=TRUE(),0.1,0)</f>
        <v>0</v>
      </c>
    </row>
    <row r="11642" customFormat="false" ht="15" hidden="false" customHeight="true" outlineLevel="0" collapsed="false">
      <c r="A11642" s="1" t="s">
        <v>11895</v>
      </c>
      <c r="B11642" s="1" t="s">
        <v>114</v>
      </c>
      <c r="C11642" s="1" t="s">
        <v>72</v>
      </c>
      <c r="D11642" s="1" t="s">
        <v>107</v>
      </c>
      <c r="E11642" s="1" t="n">
        <v>35</v>
      </c>
      <c r="F11642" s="1" t="n">
        <v>5</v>
      </c>
      <c r="G11642" s="1" t="n">
        <v>175</v>
      </c>
      <c r="H11642" s="1" t="s">
        <v>21</v>
      </c>
      <c r="I11642" s="1" t="s">
        <v>22</v>
      </c>
      <c r="J11642" s="4" t="n">
        <v>45445</v>
      </c>
      <c r="L11642" s="6" t="str">
        <f aca="false">IFERROR(INDEX(CategoryCodes!$B$2:$B$9,MATCH(C11642,CategoryCodes!$A$2:$A$9,0)),"")</f>
        <v>D</v>
      </c>
      <c r="M11642" s="7" t="n">
        <f aca="false">IFERROR(VALUE(MID(D11642,FIND("_",D11642)+1,FIND("_",D11642,FIND("_",D11642)+1)-FIND("_",D11642)-1)),"")</f>
        <v>21</v>
      </c>
      <c r="N11642" s="7" t="str">
        <f aca="false">IF(OR(C11642="",M11642=""),"",C11642&amp;" Item "&amp;M11642)</f>
        <v>Electric household essentials Item 21</v>
      </c>
      <c r="O11642" s="7" t="n">
        <v>171</v>
      </c>
      <c r="P11642" s="8" t="n">
        <f aca="false">G11642*Q11642</f>
        <v>0</v>
      </c>
      <c r="Q11642" s="9" t="n">
        <f aca="false">IF(K11642=TRUE(),0.1,0)</f>
        <v>0</v>
      </c>
    </row>
    <row r="11643" customFormat="false" ht="15" hidden="false" customHeight="true" outlineLevel="0" collapsed="false">
      <c r="A11643" s="1" t="s">
        <v>11896</v>
      </c>
      <c r="B11643" s="1" t="s">
        <v>80</v>
      </c>
      <c r="C11643" s="1" t="s">
        <v>72</v>
      </c>
      <c r="D11643" s="1" t="s">
        <v>252</v>
      </c>
      <c r="E11643" s="1" t="n">
        <v>15.5</v>
      </c>
      <c r="F11643" s="1" t="n">
        <v>9</v>
      </c>
      <c r="G11643" s="1" t="n">
        <v>139.5</v>
      </c>
      <c r="H11643" s="1" t="s">
        <v>21</v>
      </c>
      <c r="I11643" s="1" t="s">
        <v>22</v>
      </c>
      <c r="J11643" s="4" t="n">
        <v>44747</v>
      </c>
      <c r="K11643" s="5" t="b">
        <f aca="false">TRUE()</f>
        <v>1</v>
      </c>
      <c r="L11643" s="6" t="str">
        <f aca="false">IFERROR(INDEX(CategoryCodes!$B$2:$B$9,MATCH(C11643,CategoryCodes!$A$2:$A$9,0)),"")</f>
        <v>D</v>
      </c>
      <c r="M11643" s="7" t="n">
        <f aca="false">IFERROR(VALUE(MID(D11643,FIND("_",D11643)+1,FIND("_",D11643,FIND("_",D11643)+1)-FIND("_",D11643)-1)),"")</f>
        <v>8</v>
      </c>
      <c r="N11643" s="7" t="str">
        <f aca="false">IF(OR(C11643="",M11643=""),"",C11643&amp;" Item "&amp;M11643)</f>
        <v>Electric household essentials Item 8</v>
      </c>
      <c r="O11643" s="7" t="n">
        <v>33</v>
      </c>
      <c r="P11643" s="8" t="n">
        <f aca="false">G11643*Q11643</f>
        <v>13.95</v>
      </c>
      <c r="Q11643" s="9" t="n">
        <f aca="false">IF(K11643=TRUE(),0.1,0)</f>
        <v>0.1</v>
      </c>
    </row>
    <row r="11644" customFormat="false" ht="15" hidden="false" customHeight="true" outlineLevel="0" collapsed="false">
      <c r="A11644" s="1" t="s">
        <v>11897</v>
      </c>
      <c r="B11644" s="1" t="s">
        <v>69</v>
      </c>
      <c r="C11644" s="1" t="s">
        <v>72</v>
      </c>
      <c r="E11644" s="1" t="n">
        <v>6.5</v>
      </c>
      <c r="H11644" s="1" t="s">
        <v>21</v>
      </c>
      <c r="I11644" s="1" t="s">
        <v>44</v>
      </c>
      <c r="J11644" s="4" t="n">
        <v>45376</v>
      </c>
      <c r="K11644" s="5" t="b">
        <f aca="false">FALSE()</f>
        <v>0</v>
      </c>
      <c r="L11644" s="6" t="str">
        <f aca="false">IFERROR(INDEX(CategoryCodes!$B$2:$B$9,MATCH(C11644,CategoryCodes!$A$2:$A$9,0)),"")</f>
        <v>D</v>
      </c>
      <c r="M11644" s="7" t="str">
        <f aca="false">IFERROR(VALUE(MID(D11644,FIND("_",D11644)+1,FIND("_",D11644,FIND("_",D11644)+1)-FIND("_",D11644)-1)),"")</f>
        <v/>
      </c>
      <c r="N11644" s="7" t="str">
        <f aca="false">IF(OR(C11644="",M11644=""),"",C11644&amp;" Item "&amp;M11644)</f>
        <v/>
      </c>
      <c r="O11644" s="7" t="n">
        <v>477</v>
      </c>
      <c r="P11644" s="8" t="n">
        <f aca="false">G11644*Q11644</f>
        <v>0</v>
      </c>
      <c r="Q11644" s="9" t="n">
        <f aca="false">IF(K11644=TRUE(),0.1,0)</f>
        <v>0</v>
      </c>
    </row>
    <row r="11645" customFormat="false" ht="15" hidden="false" customHeight="true" outlineLevel="0" collapsed="false">
      <c r="A11645" s="1" t="s">
        <v>11898</v>
      </c>
      <c r="B11645" s="1" t="s">
        <v>24</v>
      </c>
      <c r="C11645" s="1" t="s">
        <v>47</v>
      </c>
      <c r="D11645" s="1" t="s">
        <v>600</v>
      </c>
      <c r="E11645" s="1" t="n">
        <v>33.5</v>
      </c>
      <c r="F11645" s="1" t="n">
        <v>5</v>
      </c>
      <c r="G11645" s="1" t="n">
        <v>167.5</v>
      </c>
      <c r="H11645" s="1" t="s">
        <v>31</v>
      </c>
      <c r="I11645" s="1" t="s">
        <v>44</v>
      </c>
      <c r="J11645" s="4" t="n">
        <v>44615</v>
      </c>
      <c r="K11645" s="5" t="b">
        <f aca="false">TRUE()</f>
        <v>1</v>
      </c>
      <c r="L11645" s="6" t="str">
        <f aca="false">IFERROR(INDEX(CategoryCodes!$B$2:$B$9,MATCH(C11645,CategoryCodes!$A$2:$A$9,0)),"")</f>
        <v>F</v>
      </c>
      <c r="M11645" s="7" t="n">
        <f aca="false">IFERROR(VALUE(MID(D11645,FIND("_",D11645)+1,FIND("_",D11645,FIND("_",D11645)+1)-FIND("_",D11645)-1)),"")</f>
        <v>20</v>
      </c>
      <c r="N11645" s="7" t="str">
        <f aca="false">IF(OR(C11645="",M11645=""),"",C11645&amp;" Item "&amp;M11645)</f>
        <v>Furniture Item 20</v>
      </c>
      <c r="O11645" s="7" t="n">
        <v>491</v>
      </c>
      <c r="P11645" s="8" t="n">
        <f aca="false">G11645*Q11645</f>
        <v>16.75</v>
      </c>
      <c r="Q11645" s="9" t="n">
        <f aca="false">IF(K11645=TRUE(),0.1,0)</f>
        <v>0.1</v>
      </c>
    </row>
    <row r="11646" customFormat="false" ht="15" hidden="false" customHeight="true" outlineLevel="0" collapsed="false">
      <c r="A11646" s="1" t="s">
        <v>11899</v>
      </c>
      <c r="B11646" s="1" t="s">
        <v>71</v>
      </c>
      <c r="C11646" s="1" t="s">
        <v>19</v>
      </c>
      <c r="D11646" s="1" t="s">
        <v>515</v>
      </c>
      <c r="E11646" s="1" t="n">
        <v>17</v>
      </c>
      <c r="F11646" s="1" t="n">
        <v>1</v>
      </c>
      <c r="G11646" s="1" t="n">
        <v>17</v>
      </c>
      <c r="H11646" s="1" t="s">
        <v>54</v>
      </c>
      <c r="I11646" s="1" t="s">
        <v>22</v>
      </c>
      <c r="J11646" s="4" t="n">
        <v>45023</v>
      </c>
      <c r="K11646" s="5" t="b">
        <f aca="false">TRUE()</f>
        <v>1</v>
      </c>
      <c r="L11646" s="6" t="str">
        <f aca="false">IFERROR(INDEX(CategoryCodes!$B$2:$B$9,MATCH(C11646,CategoryCodes!$A$2:$A$9,0)),"")</f>
        <v>H</v>
      </c>
      <c r="M11646" s="7" t="n">
        <f aca="false">IFERROR(VALUE(MID(D11646,FIND("_",D11646)+1,FIND("_",D11646,FIND("_",D11646)+1)-FIND("_",D11646)-1)),"")</f>
        <v>9</v>
      </c>
      <c r="N11646" s="7" t="str">
        <f aca="false">IF(OR(C11646="",M11646=""),"",C11646&amp;" Item "&amp;M11646)</f>
        <v>Patisserie Item 9</v>
      </c>
      <c r="O11646" s="7" t="n">
        <v>302</v>
      </c>
      <c r="P11646" s="8" t="n">
        <f aca="false">G11646*Q11646</f>
        <v>1.7</v>
      </c>
      <c r="Q11646" s="9" t="n">
        <f aca="false">IF(K11646=TRUE(),0.1,0)</f>
        <v>0.1</v>
      </c>
    </row>
    <row r="11647" customFormat="false" ht="15" hidden="false" customHeight="true" outlineLevel="0" collapsed="false">
      <c r="A11647" s="1" t="s">
        <v>11900</v>
      </c>
      <c r="B11647" s="1" t="s">
        <v>114</v>
      </c>
      <c r="C11647" s="1" t="s">
        <v>19</v>
      </c>
      <c r="D11647" s="1" t="s">
        <v>184</v>
      </c>
      <c r="E11647" s="1" t="n">
        <v>14</v>
      </c>
      <c r="F11647" s="1" t="n">
        <v>4</v>
      </c>
      <c r="G11647" s="1" t="n">
        <v>56</v>
      </c>
      <c r="H11647" s="1" t="s">
        <v>54</v>
      </c>
      <c r="I11647" s="1" t="s">
        <v>44</v>
      </c>
      <c r="J11647" s="4" t="n">
        <v>45052</v>
      </c>
      <c r="K11647" s="5" t="b">
        <f aca="false">FALSE()</f>
        <v>0</v>
      </c>
      <c r="L11647" s="6" t="str">
        <f aca="false">IFERROR(INDEX(CategoryCodes!$B$2:$B$9,MATCH(C11647,CategoryCodes!$A$2:$A$9,0)),"")</f>
        <v>H</v>
      </c>
      <c r="M11647" s="7" t="n">
        <f aca="false">IFERROR(VALUE(MID(D11647,FIND("_",D11647)+1,FIND("_",D11647,FIND("_",D11647)+1)-FIND("_",D11647)-1)),"")</f>
        <v>7</v>
      </c>
      <c r="N11647" s="7" t="str">
        <f aca="false">IF(OR(C11647="",M11647=""),"",C11647&amp;" Item "&amp;M11647)</f>
        <v>Patisserie Item 7</v>
      </c>
      <c r="O11647" s="7" t="n">
        <v>387</v>
      </c>
      <c r="P11647" s="8" t="n">
        <f aca="false">G11647*Q11647</f>
        <v>0</v>
      </c>
      <c r="Q11647" s="9" t="n">
        <f aca="false">IF(K11647=TRUE(),0.1,0)</f>
        <v>0</v>
      </c>
    </row>
    <row r="11648" customFormat="false" ht="15" hidden="false" customHeight="true" outlineLevel="0" collapsed="false">
      <c r="A11648" s="1" t="s">
        <v>11901</v>
      </c>
      <c r="B11648" s="1" t="s">
        <v>80</v>
      </c>
      <c r="C11648" s="1" t="s">
        <v>34</v>
      </c>
      <c r="D11648" s="1" t="s">
        <v>307</v>
      </c>
      <c r="E11648" s="1" t="n">
        <v>35</v>
      </c>
      <c r="F11648" s="1" t="n">
        <v>5</v>
      </c>
      <c r="G11648" s="1" t="n">
        <v>175</v>
      </c>
      <c r="H11648" s="1" t="s">
        <v>54</v>
      </c>
      <c r="I11648" s="1" t="s">
        <v>44</v>
      </c>
      <c r="J11648" s="4" t="n">
        <v>45427</v>
      </c>
      <c r="L11648" s="6" t="str">
        <f aca="false">IFERROR(INDEX(CategoryCodes!$B$2:$B$9,MATCH(C11648,CategoryCodes!$A$2:$A$9,0)),"")</f>
        <v>A</v>
      </c>
      <c r="M11648" s="7" t="n">
        <f aca="false">IFERROR(VALUE(MID(D11648,FIND("_",D11648)+1,FIND("_",D11648,FIND("_",D11648)+1)-FIND("_",D11648)-1)),"")</f>
        <v>21</v>
      </c>
      <c r="N11648" s="7" t="str">
        <f aca="false">IF(OR(C11648="",M11648=""),"",C11648&amp;" Item "&amp;M11648)</f>
        <v>Beverages Item 21</v>
      </c>
      <c r="O11648" s="7" t="n">
        <v>192</v>
      </c>
      <c r="P11648" s="8" t="n">
        <f aca="false">G11648*Q11648</f>
        <v>0</v>
      </c>
      <c r="Q11648" s="9" t="n">
        <f aca="false">IF(K11648=TRUE(),0.1,0)</f>
        <v>0</v>
      </c>
    </row>
    <row r="11649" customFormat="false" ht="15" hidden="false" customHeight="true" outlineLevel="0" collapsed="false">
      <c r="A11649" s="1" t="s">
        <v>11902</v>
      </c>
      <c r="B11649" s="1" t="s">
        <v>83</v>
      </c>
      <c r="C11649" s="1" t="s">
        <v>25</v>
      </c>
      <c r="D11649" s="1" t="s">
        <v>158</v>
      </c>
      <c r="E11649" s="1" t="n">
        <v>12.5</v>
      </c>
      <c r="F11649" s="1" t="n">
        <v>2</v>
      </c>
      <c r="G11649" s="1" t="n">
        <v>25</v>
      </c>
      <c r="H11649" s="1" t="s">
        <v>21</v>
      </c>
      <c r="I11649" s="1" t="s">
        <v>22</v>
      </c>
      <c r="J11649" s="4" t="n">
        <v>45183</v>
      </c>
      <c r="L11649" s="6" t="str">
        <f aca="false">IFERROR(INDEX(CategoryCodes!$B$2:$B$9,MATCH(C11649,CategoryCodes!$A$2:$A$9,0)),"")</f>
        <v>G</v>
      </c>
      <c r="M11649" s="7" t="n">
        <f aca="false">IFERROR(VALUE(MID(D11649,FIND("_",D11649)+1,FIND("_",D11649,FIND("_",D11649)+1)-FIND("_",D11649)-1)),"")</f>
        <v>6</v>
      </c>
      <c r="N11649" s="7" t="str">
        <f aca="false">IF(OR(C11649="",M11649=""),"",C11649&amp;" Item "&amp;M11649)</f>
        <v>Milk Products Item 6</v>
      </c>
      <c r="O11649" s="7" t="n">
        <v>45</v>
      </c>
      <c r="P11649" s="8" t="n">
        <f aca="false">G11649*Q11649</f>
        <v>0</v>
      </c>
      <c r="Q11649" s="9" t="n">
        <f aca="false">IF(K11649=TRUE(),0.1,0)</f>
        <v>0</v>
      </c>
    </row>
    <row r="11650" customFormat="false" ht="15" hidden="false" customHeight="true" outlineLevel="0" collapsed="false">
      <c r="A11650" s="1" t="s">
        <v>11903</v>
      </c>
      <c r="B11650" s="1" t="s">
        <v>49</v>
      </c>
      <c r="C11650" s="1" t="s">
        <v>34</v>
      </c>
      <c r="D11650" s="1" t="s">
        <v>211</v>
      </c>
      <c r="E11650" s="1" t="n">
        <v>24.5</v>
      </c>
      <c r="F11650" s="1" t="n">
        <v>10</v>
      </c>
      <c r="G11650" s="1" t="n">
        <v>245</v>
      </c>
      <c r="H11650" s="1" t="s">
        <v>21</v>
      </c>
      <c r="I11650" s="1" t="s">
        <v>44</v>
      </c>
      <c r="J11650" s="4" t="n">
        <v>45181</v>
      </c>
      <c r="L11650" s="6" t="str">
        <f aca="false">IFERROR(INDEX(CategoryCodes!$B$2:$B$9,MATCH(C11650,CategoryCodes!$A$2:$A$9,0)),"")</f>
        <v>A</v>
      </c>
      <c r="M11650" s="7" t="n">
        <f aca="false">IFERROR(VALUE(MID(D11650,FIND("_",D11650)+1,FIND("_",D11650,FIND("_",D11650)+1)-FIND("_",D11650)-1)),"")</f>
        <v>14</v>
      </c>
      <c r="N11650" s="7" t="str">
        <f aca="false">IF(OR(C11650="",M11650=""),"",C11650&amp;" Item "&amp;M11650)</f>
        <v>Beverages Item 14</v>
      </c>
      <c r="O11650" s="7" t="n">
        <v>3</v>
      </c>
      <c r="P11650" s="8" t="n">
        <f aca="false">G11650*Q11650</f>
        <v>0</v>
      </c>
      <c r="Q11650" s="9" t="n">
        <f aca="false">IF(K11650=TRUE(),0.1,0)</f>
        <v>0</v>
      </c>
    </row>
    <row r="11651" customFormat="false" ht="15" hidden="false" customHeight="true" outlineLevel="0" collapsed="false">
      <c r="A11651" s="1" t="s">
        <v>11904</v>
      </c>
      <c r="B11651" s="1" t="s">
        <v>61</v>
      </c>
      <c r="C11651" s="1" t="s">
        <v>136</v>
      </c>
      <c r="D11651" s="1" t="s">
        <v>332</v>
      </c>
      <c r="E11651" s="1" t="n">
        <v>30.5</v>
      </c>
      <c r="F11651" s="1" t="n">
        <v>7</v>
      </c>
      <c r="G11651" s="1" t="n">
        <v>213.5</v>
      </c>
      <c r="H11651" s="1" t="s">
        <v>31</v>
      </c>
      <c r="I11651" s="1" t="s">
        <v>22</v>
      </c>
      <c r="J11651" s="4" t="n">
        <v>45658</v>
      </c>
      <c r="L11651" s="6" t="str">
        <f aca="false">IFERROR(INDEX(CategoryCodes!$B$2:$B$9,MATCH(C11651,CategoryCodes!$A$2:$A$9,0)),"")</f>
        <v>C</v>
      </c>
      <c r="M11651" s="7" t="n">
        <f aca="false">IFERROR(VALUE(MID(D11651,FIND("_",D11651)+1,FIND("_",D11651,FIND("_",D11651)+1)-FIND("_",D11651)-1)),"")</f>
        <v>18</v>
      </c>
      <c r="N11651" s="7" t="str">
        <f aca="false">IF(OR(C11651="",M11651=""),"",C11651&amp;" Item "&amp;M11651)</f>
        <v>Computers and electric accessories Item 18</v>
      </c>
      <c r="O11651" s="7" t="n">
        <v>209</v>
      </c>
      <c r="P11651" s="8" t="n">
        <f aca="false">G11651*Q11651</f>
        <v>0</v>
      </c>
      <c r="Q11651" s="9" t="n">
        <f aca="false">IF(K11651=TRUE(),0.1,0)</f>
        <v>0</v>
      </c>
    </row>
    <row r="11652" customFormat="false" ht="15" hidden="false" customHeight="true" outlineLevel="0" collapsed="false">
      <c r="A11652" s="1" t="s">
        <v>11905</v>
      </c>
      <c r="B11652" s="1" t="s">
        <v>95</v>
      </c>
      <c r="C11652" s="1" t="s">
        <v>34</v>
      </c>
      <c r="D11652" s="1" t="s">
        <v>262</v>
      </c>
      <c r="E11652" s="1" t="n">
        <v>32</v>
      </c>
      <c r="F11652" s="1" t="n">
        <v>10</v>
      </c>
      <c r="G11652" s="1" t="n">
        <v>320</v>
      </c>
      <c r="H11652" s="1" t="s">
        <v>54</v>
      </c>
      <c r="I11652" s="1" t="s">
        <v>44</v>
      </c>
      <c r="J11652" s="4" t="n">
        <v>45524</v>
      </c>
      <c r="K11652" s="5" t="b">
        <f aca="false">FALSE()</f>
        <v>0</v>
      </c>
      <c r="L11652" s="6" t="str">
        <f aca="false">IFERROR(INDEX(CategoryCodes!$B$2:$B$9,MATCH(C11652,CategoryCodes!$A$2:$A$9,0)),"")</f>
        <v>A</v>
      </c>
      <c r="M11652" s="7" t="n">
        <f aca="false">IFERROR(VALUE(MID(D11652,FIND("_",D11652)+1,FIND("_",D11652,FIND("_",D11652)+1)-FIND("_",D11652)-1)),"")</f>
        <v>19</v>
      </c>
      <c r="N11652" s="7" t="str">
        <f aca="false">IF(OR(C11652="",M11652=""),"",C11652&amp;" Item "&amp;M11652)</f>
        <v>Beverages Item 19</v>
      </c>
      <c r="O11652" s="7" t="n">
        <v>327</v>
      </c>
      <c r="P11652" s="8" t="n">
        <f aca="false">G11652*Q11652</f>
        <v>0</v>
      </c>
      <c r="Q11652" s="9" t="n">
        <f aca="false">IF(K11652=TRUE(),0.1,0)</f>
        <v>0</v>
      </c>
    </row>
    <row r="11653" customFormat="false" ht="15" hidden="false" customHeight="true" outlineLevel="0" collapsed="false">
      <c r="A11653" s="1" t="s">
        <v>11906</v>
      </c>
      <c r="B11653" s="1" t="s">
        <v>174</v>
      </c>
      <c r="C11653" s="1" t="s">
        <v>38</v>
      </c>
      <c r="D11653" s="1" t="s">
        <v>488</v>
      </c>
      <c r="E11653" s="1" t="n">
        <v>23</v>
      </c>
      <c r="F11653" s="1" t="n">
        <v>5</v>
      </c>
      <c r="G11653" s="1" t="n">
        <v>115</v>
      </c>
      <c r="H11653" s="1" t="s">
        <v>31</v>
      </c>
      <c r="I11653" s="1" t="s">
        <v>44</v>
      </c>
      <c r="J11653" s="4" t="n">
        <v>45658</v>
      </c>
      <c r="K11653" s="5" t="b">
        <f aca="false">TRUE()</f>
        <v>1</v>
      </c>
      <c r="L11653" s="6" t="str">
        <f aca="false">IFERROR(INDEX(CategoryCodes!$B$2:$B$9,MATCH(C11653,CategoryCodes!$A$2:$A$9,0)),"")</f>
        <v>E</v>
      </c>
      <c r="M11653" s="7" t="n">
        <f aca="false">IFERROR(VALUE(MID(D11653,FIND("_",D11653)+1,FIND("_",D11653,FIND("_",D11653)+1)-FIND("_",D11653)-1)),"")</f>
        <v>13</v>
      </c>
      <c r="N11653" s="7" t="str">
        <f aca="false">IF(OR(C11653="",M11653=""),"",C11653&amp;" Item "&amp;M11653)</f>
        <v>Food Item 13</v>
      </c>
      <c r="O11653" s="7" t="n">
        <v>468</v>
      </c>
      <c r="P11653" s="8" t="n">
        <f aca="false">G11653*Q11653</f>
        <v>11.5</v>
      </c>
      <c r="Q11653" s="9" t="n">
        <f aca="false">IF(K11653=TRUE(),0.1,0)</f>
        <v>0.1</v>
      </c>
    </row>
    <row r="11654" customFormat="false" ht="15" hidden="false" customHeight="true" outlineLevel="0" collapsed="false">
      <c r="A11654" s="1" t="s">
        <v>11907</v>
      </c>
      <c r="B11654" s="1" t="s">
        <v>129</v>
      </c>
      <c r="C11654" s="1" t="s">
        <v>136</v>
      </c>
      <c r="D11654" s="1" t="s">
        <v>235</v>
      </c>
      <c r="E11654" s="1" t="n">
        <v>18.5</v>
      </c>
      <c r="F11654" s="1" t="n">
        <v>4</v>
      </c>
      <c r="G11654" s="1" t="n">
        <v>74</v>
      </c>
      <c r="H11654" s="1" t="s">
        <v>21</v>
      </c>
      <c r="I11654" s="1" t="s">
        <v>22</v>
      </c>
      <c r="J11654" s="4" t="n">
        <v>44949</v>
      </c>
      <c r="K11654" s="5" t="b">
        <f aca="false">TRUE()</f>
        <v>1</v>
      </c>
      <c r="L11654" s="6" t="str">
        <f aca="false">IFERROR(INDEX(CategoryCodes!$B$2:$B$9,MATCH(C11654,CategoryCodes!$A$2:$A$9,0)),"")</f>
        <v>C</v>
      </c>
      <c r="M11654" s="7" t="n">
        <f aca="false">IFERROR(VALUE(MID(D11654,FIND("_",D11654)+1,FIND("_",D11654,FIND("_",D11654)+1)-FIND("_",D11654)-1)),"")</f>
        <v>10</v>
      </c>
      <c r="N11654" s="7" t="str">
        <f aca="false">IF(OR(C11654="",M11654=""),"",C11654&amp;" Item "&amp;M11654)</f>
        <v>Computers and electric accessories Item 10</v>
      </c>
      <c r="O11654" s="7" t="n">
        <v>139</v>
      </c>
      <c r="P11654" s="8" t="n">
        <f aca="false">G11654*Q11654</f>
        <v>7.4</v>
      </c>
      <c r="Q11654" s="9" t="n">
        <f aca="false">IF(K11654=TRUE(),0.1,0)</f>
        <v>0.1</v>
      </c>
    </row>
    <row r="11655" customFormat="false" ht="15" hidden="false" customHeight="true" outlineLevel="0" collapsed="false">
      <c r="A11655" s="1" t="s">
        <v>11908</v>
      </c>
      <c r="B11655" s="1" t="s">
        <v>28</v>
      </c>
      <c r="C11655" s="1" t="s">
        <v>38</v>
      </c>
      <c r="D11655" s="1" t="s">
        <v>191</v>
      </c>
      <c r="E11655" s="1" t="n">
        <v>33.5</v>
      </c>
      <c r="F11655" s="1" t="n">
        <v>9</v>
      </c>
      <c r="G11655" s="1" t="n">
        <v>301.5</v>
      </c>
      <c r="H11655" s="1" t="s">
        <v>31</v>
      </c>
      <c r="I11655" s="1" t="s">
        <v>44</v>
      </c>
      <c r="J11655" s="4" t="n">
        <v>44924</v>
      </c>
      <c r="K11655" s="5" t="b">
        <f aca="false">FALSE()</f>
        <v>0</v>
      </c>
      <c r="L11655" s="6" t="str">
        <f aca="false">IFERROR(INDEX(CategoryCodes!$B$2:$B$9,MATCH(C11655,CategoryCodes!$A$2:$A$9,0)),"")</f>
        <v>E</v>
      </c>
      <c r="M11655" s="7" t="n">
        <f aca="false">IFERROR(VALUE(MID(D11655,FIND("_",D11655)+1,FIND("_",D11655,FIND("_",D11655)+1)-FIND("_",D11655)-1)),"")</f>
        <v>20</v>
      </c>
      <c r="N11655" s="7" t="str">
        <f aca="false">IF(OR(C11655="",M11655=""),"",C11655&amp;" Item "&amp;M11655)</f>
        <v>Food Item 20</v>
      </c>
      <c r="O11655" s="7" t="n">
        <v>212</v>
      </c>
      <c r="P11655" s="8" t="n">
        <f aca="false">G11655*Q11655</f>
        <v>0</v>
      </c>
      <c r="Q11655" s="9" t="n">
        <f aca="false">IF(K11655=TRUE(),0.1,0)</f>
        <v>0</v>
      </c>
    </row>
    <row r="11656" customFormat="false" ht="15" hidden="false" customHeight="true" outlineLevel="0" collapsed="false">
      <c r="A11656" s="1" t="s">
        <v>11909</v>
      </c>
      <c r="B11656" s="1" t="s">
        <v>83</v>
      </c>
      <c r="C11656" s="1" t="s">
        <v>29</v>
      </c>
      <c r="D11656" s="1" t="s">
        <v>56</v>
      </c>
      <c r="E11656" s="1" t="n">
        <v>8</v>
      </c>
      <c r="F11656" s="1" t="n">
        <v>4</v>
      </c>
      <c r="G11656" s="1" t="n">
        <v>32</v>
      </c>
      <c r="H11656" s="1" t="s">
        <v>31</v>
      </c>
      <c r="I11656" s="1" t="s">
        <v>22</v>
      </c>
      <c r="J11656" s="4" t="n">
        <v>45349</v>
      </c>
      <c r="K11656" s="5" t="b">
        <f aca="false">TRUE()</f>
        <v>1</v>
      </c>
      <c r="L11656" s="6" t="str">
        <f aca="false">IFERROR(INDEX(CategoryCodes!$B$2:$B$9,MATCH(C11656,CategoryCodes!$A$2:$A$9,0)),"")</f>
        <v>B</v>
      </c>
      <c r="M11656" s="7" t="n">
        <f aca="false">IFERROR(VALUE(MID(D11656,FIND("_",D11656)+1,FIND("_",D11656,FIND("_",D11656)+1)-FIND("_",D11656)-1)),"")</f>
        <v>3</v>
      </c>
      <c r="N11656" s="7" t="str">
        <f aca="false">IF(OR(C11656="",M11656=""),"",C11656&amp;" Item "&amp;M11656)</f>
        <v>Butchers Item 3</v>
      </c>
      <c r="O11656" s="7" t="n">
        <v>89</v>
      </c>
      <c r="P11656" s="8" t="n">
        <f aca="false">G11656*Q11656</f>
        <v>3.2</v>
      </c>
      <c r="Q11656" s="9" t="n">
        <f aca="false">IF(K11656=TRUE(),0.1,0)</f>
        <v>0.1</v>
      </c>
    </row>
    <row r="11657" customFormat="false" ht="15" hidden="false" customHeight="true" outlineLevel="0" collapsed="false">
      <c r="A11657" s="1" t="s">
        <v>11910</v>
      </c>
      <c r="B11657" s="1" t="s">
        <v>18</v>
      </c>
      <c r="C11657" s="1" t="s">
        <v>136</v>
      </c>
      <c r="D11657" s="1" t="s">
        <v>145</v>
      </c>
      <c r="E11657" s="1" t="n">
        <v>11</v>
      </c>
      <c r="F11657" s="1" t="n">
        <v>8</v>
      </c>
      <c r="G11657" s="1" t="n">
        <v>88</v>
      </c>
      <c r="H11657" s="1" t="s">
        <v>21</v>
      </c>
      <c r="I11657" s="1" t="s">
        <v>44</v>
      </c>
      <c r="J11657" s="4" t="n">
        <v>44826</v>
      </c>
      <c r="K11657" s="5" t="b">
        <f aca="false">FALSE()</f>
        <v>0</v>
      </c>
      <c r="L11657" s="6" t="str">
        <f aca="false">IFERROR(INDEX(CategoryCodes!$B$2:$B$9,MATCH(C11657,CategoryCodes!$A$2:$A$9,0)),"")</f>
        <v>C</v>
      </c>
      <c r="M11657" s="7" t="n">
        <f aca="false">IFERROR(VALUE(MID(D11657,FIND("_",D11657)+1,FIND("_",D11657,FIND("_",D11657)+1)-FIND("_",D11657)-1)),"")</f>
        <v>5</v>
      </c>
      <c r="N11657" s="7" t="str">
        <f aca="false">IF(OR(C11657="",M11657=""),"",C11657&amp;" Item "&amp;M11657)</f>
        <v>Computers and electric accessories Item 5</v>
      </c>
      <c r="O11657" s="7" t="n">
        <v>284</v>
      </c>
      <c r="P11657" s="8" t="n">
        <f aca="false">G11657*Q11657</f>
        <v>0</v>
      </c>
      <c r="Q11657" s="9" t="n">
        <f aca="false">IF(K11657=TRUE(),0.1,0)</f>
        <v>0</v>
      </c>
    </row>
    <row r="11658" customFormat="false" ht="15" hidden="false" customHeight="true" outlineLevel="0" collapsed="false">
      <c r="A11658" s="1" t="s">
        <v>11911</v>
      </c>
      <c r="B11658" s="1" t="s">
        <v>86</v>
      </c>
      <c r="C11658" s="1" t="s">
        <v>72</v>
      </c>
      <c r="D11658" s="1" t="s">
        <v>358</v>
      </c>
      <c r="E11658" s="1" t="n">
        <v>38</v>
      </c>
      <c r="F11658" s="1" t="n">
        <v>1</v>
      </c>
      <c r="G11658" s="1" t="n">
        <v>38</v>
      </c>
      <c r="H11658" s="1" t="s">
        <v>54</v>
      </c>
      <c r="I11658" s="1" t="s">
        <v>44</v>
      </c>
      <c r="J11658" s="4" t="n">
        <v>44812</v>
      </c>
      <c r="K11658" s="5" t="b">
        <f aca="false">TRUE()</f>
        <v>1</v>
      </c>
      <c r="L11658" s="6" t="str">
        <f aca="false">IFERROR(INDEX(CategoryCodes!$B$2:$B$9,MATCH(C11658,CategoryCodes!$A$2:$A$9,0)),"")</f>
        <v>D</v>
      </c>
      <c r="M11658" s="7" t="n">
        <f aca="false">IFERROR(VALUE(MID(D11658,FIND("_",D11658)+1,FIND("_",D11658,FIND("_",D11658)+1)-FIND("_",D11658)-1)),"")</f>
        <v>23</v>
      </c>
      <c r="N11658" s="7" t="str">
        <f aca="false">IF(OR(C11658="",M11658=""),"",C11658&amp;" Item "&amp;M11658)</f>
        <v>Electric household essentials Item 23</v>
      </c>
      <c r="O11658" s="7" t="n">
        <v>236</v>
      </c>
      <c r="P11658" s="8" t="n">
        <f aca="false">G11658*Q11658</f>
        <v>3.8</v>
      </c>
      <c r="Q11658" s="9" t="n">
        <f aca="false">IF(K11658=TRUE(),0.1,0)</f>
        <v>0.1</v>
      </c>
    </row>
    <row r="11659" customFormat="false" ht="15" hidden="false" customHeight="true" outlineLevel="0" collapsed="false">
      <c r="A11659" s="1" t="s">
        <v>11912</v>
      </c>
      <c r="B11659" s="1" t="s">
        <v>37</v>
      </c>
      <c r="C11659" s="1" t="s">
        <v>19</v>
      </c>
      <c r="E11659" s="1" t="n">
        <v>23</v>
      </c>
      <c r="H11659" s="1" t="s">
        <v>21</v>
      </c>
      <c r="I11659" s="1" t="s">
        <v>22</v>
      </c>
      <c r="J11659" s="4" t="n">
        <v>44879</v>
      </c>
      <c r="K11659" s="5" t="b">
        <f aca="false">TRUE()</f>
        <v>1</v>
      </c>
      <c r="L11659" s="6" t="str">
        <f aca="false">IFERROR(INDEX(CategoryCodes!$B$2:$B$9,MATCH(C11659,CategoryCodes!$A$2:$A$9,0)),"")</f>
        <v>H</v>
      </c>
      <c r="M11659" s="7" t="str">
        <f aca="false">IFERROR(VALUE(MID(D11659,FIND("_",D11659)+1,FIND("_",D11659,FIND("_",D11659)+1)-FIND("_",D11659)-1)),"")</f>
        <v/>
      </c>
      <c r="N11659" s="7" t="str">
        <f aca="false">IF(OR(C11659="",M11659=""),"",C11659&amp;" Item "&amp;M11659)</f>
        <v/>
      </c>
      <c r="O11659" s="7" t="n">
        <v>363</v>
      </c>
      <c r="P11659" s="8" t="n">
        <f aca="false">G11659*Q11659</f>
        <v>0</v>
      </c>
      <c r="Q11659" s="9" t="n">
        <f aca="false">IF(K11659=TRUE(),0.1,0)</f>
        <v>0.1</v>
      </c>
    </row>
    <row r="11660" customFormat="false" ht="15" hidden="false" customHeight="true" outlineLevel="0" collapsed="false">
      <c r="A11660" s="1" t="s">
        <v>11913</v>
      </c>
      <c r="B11660" s="1" t="s">
        <v>28</v>
      </c>
      <c r="C11660" s="1" t="s">
        <v>25</v>
      </c>
      <c r="D11660" s="1" t="s">
        <v>277</v>
      </c>
      <c r="E11660" s="1" t="n">
        <v>5</v>
      </c>
      <c r="F11660" s="1" t="n">
        <v>9</v>
      </c>
      <c r="G11660" s="1" t="n">
        <v>45</v>
      </c>
      <c r="H11660" s="1" t="s">
        <v>31</v>
      </c>
      <c r="I11660" s="1" t="s">
        <v>44</v>
      </c>
      <c r="J11660" s="4" t="n">
        <v>44667</v>
      </c>
      <c r="L11660" s="6" t="str">
        <f aca="false">IFERROR(INDEX(CategoryCodes!$B$2:$B$9,MATCH(C11660,CategoryCodes!$A$2:$A$9,0)),"")</f>
        <v>G</v>
      </c>
      <c r="M11660" s="7" t="n">
        <f aca="false">IFERROR(VALUE(MID(D11660,FIND("_",D11660)+1,FIND("_",D11660,FIND("_",D11660)+1)-FIND("_",D11660)-1)),"")</f>
        <v>1</v>
      </c>
      <c r="N11660" s="7" t="str">
        <f aca="false">IF(OR(C11660="",M11660=""),"",C11660&amp;" Item "&amp;M11660)</f>
        <v>Milk Products Item 1</v>
      </c>
      <c r="O11660" s="7" t="n">
        <v>290</v>
      </c>
      <c r="P11660" s="8" t="n">
        <f aca="false">G11660*Q11660</f>
        <v>0</v>
      </c>
      <c r="Q11660" s="9" t="n">
        <f aca="false">IF(K11660=TRUE(),0.1,0)</f>
        <v>0</v>
      </c>
    </row>
    <row r="11661" customFormat="false" ht="15" hidden="false" customHeight="true" outlineLevel="0" collapsed="false">
      <c r="A11661" s="1" t="s">
        <v>11914</v>
      </c>
      <c r="B11661" s="1" t="s">
        <v>42</v>
      </c>
      <c r="C11661" s="1" t="s">
        <v>72</v>
      </c>
      <c r="D11661" s="1" t="s">
        <v>767</v>
      </c>
      <c r="E11661" s="1" t="n">
        <v>6.5</v>
      </c>
      <c r="F11661" s="1" t="n">
        <v>3</v>
      </c>
      <c r="G11661" s="1" t="n">
        <v>19.5</v>
      </c>
      <c r="H11661" s="1" t="s">
        <v>21</v>
      </c>
      <c r="I11661" s="1" t="s">
        <v>44</v>
      </c>
      <c r="J11661" s="4" t="n">
        <v>44820</v>
      </c>
      <c r="K11661" s="5" t="b">
        <f aca="false">TRUE()</f>
        <v>1</v>
      </c>
      <c r="L11661" s="6" t="str">
        <f aca="false">IFERROR(INDEX(CategoryCodes!$B$2:$B$9,MATCH(C11661,CategoryCodes!$A$2:$A$9,0)),"")</f>
        <v>D</v>
      </c>
      <c r="M11661" s="7" t="n">
        <f aca="false">IFERROR(VALUE(MID(D11661,FIND("_",D11661)+1,FIND("_",D11661,FIND("_",D11661)+1)-FIND("_",D11661)-1)),"")</f>
        <v>2</v>
      </c>
      <c r="N11661" s="7" t="str">
        <f aca="false">IF(OR(C11661="",M11661=""),"",C11661&amp;" Item "&amp;M11661)</f>
        <v>Electric household essentials Item 2</v>
      </c>
      <c r="O11661" s="7" t="n">
        <v>386</v>
      </c>
      <c r="P11661" s="8" t="n">
        <f aca="false">G11661*Q11661</f>
        <v>1.95</v>
      </c>
      <c r="Q11661" s="9" t="n">
        <f aca="false">IF(K11661=TRUE(),0.1,0)</f>
        <v>0.1</v>
      </c>
    </row>
    <row r="11662" customFormat="false" ht="15" hidden="false" customHeight="true" outlineLevel="0" collapsed="false">
      <c r="A11662" s="1" t="s">
        <v>11915</v>
      </c>
      <c r="B11662" s="1" t="s">
        <v>71</v>
      </c>
      <c r="C11662" s="1" t="s">
        <v>38</v>
      </c>
      <c r="D11662" s="1" t="s">
        <v>1324</v>
      </c>
      <c r="E11662" s="1" t="n">
        <v>35</v>
      </c>
      <c r="F11662" s="1" t="n">
        <v>6</v>
      </c>
      <c r="G11662" s="1" t="n">
        <v>210</v>
      </c>
      <c r="H11662" s="1" t="s">
        <v>21</v>
      </c>
      <c r="I11662" s="1" t="s">
        <v>22</v>
      </c>
      <c r="J11662" s="4" t="n">
        <v>45381</v>
      </c>
      <c r="K11662" s="5" t="b">
        <f aca="false">TRUE()</f>
        <v>1</v>
      </c>
      <c r="L11662" s="6" t="str">
        <f aca="false">IFERROR(INDEX(CategoryCodes!$B$2:$B$9,MATCH(C11662,CategoryCodes!$A$2:$A$9,0)),"")</f>
        <v>E</v>
      </c>
      <c r="M11662" s="7" t="n">
        <f aca="false">IFERROR(VALUE(MID(D11662,FIND("_",D11662)+1,FIND("_",D11662,FIND("_",D11662)+1)-FIND("_",D11662)-1)),"")</f>
        <v>21</v>
      </c>
      <c r="N11662" s="7" t="str">
        <f aca="false">IF(OR(C11662="",M11662=""),"",C11662&amp;" Item "&amp;M11662)</f>
        <v>Food Item 21</v>
      </c>
      <c r="O11662" s="7" t="n">
        <v>468</v>
      </c>
      <c r="P11662" s="8" t="n">
        <f aca="false">G11662*Q11662</f>
        <v>21</v>
      </c>
      <c r="Q11662" s="9" t="n">
        <f aca="false">IF(K11662=TRUE(),0.1,0)</f>
        <v>0.1</v>
      </c>
    </row>
    <row r="11663" customFormat="false" ht="15" hidden="false" customHeight="true" outlineLevel="0" collapsed="false">
      <c r="A11663" s="1" t="s">
        <v>11916</v>
      </c>
      <c r="B11663" s="1" t="s">
        <v>174</v>
      </c>
      <c r="C11663" s="1" t="s">
        <v>72</v>
      </c>
      <c r="D11663" s="1" t="s">
        <v>252</v>
      </c>
      <c r="E11663" s="1" t="n">
        <v>15.5</v>
      </c>
      <c r="F11663" s="1" t="n">
        <v>8</v>
      </c>
      <c r="G11663" s="1" t="n">
        <v>124</v>
      </c>
      <c r="H11663" s="1" t="s">
        <v>54</v>
      </c>
      <c r="I11663" s="1" t="s">
        <v>22</v>
      </c>
      <c r="J11663" s="4" t="n">
        <v>44894</v>
      </c>
      <c r="K11663" s="5" t="b">
        <f aca="false">FALSE()</f>
        <v>0</v>
      </c>
      <c r="L11663" s="6" t="str">
        <f aca="false">IFERROR(INDEX(CategoryCodes!$B$2:$B$9,MATCH(C11663,CategoryCodes!$A$2:$A$9,0)),"")</f>
        <v>D</v>
      </c>
      <c r="M11663" s="7" t="n">
        <f aca="false">IFERROR(VALUE(MID(D11663,FIND("_",D11663)+1,FIND("_",D11663,FIND("_",D11663)+1)-FIND("_",D11663)-1)),"")</f>
        <v>8</v>
      </c>
      <c r="N11663" s="7" t="str">
        <f aca="false">IF(OR(C11663="",M11663=""),"",C11663&amp;" Item "&amp;M11663)</f>
        <v>Electric household essentials Item 8</v>
      </c>
      <c r="O11663" s="7" t="n">
        <v>70</v>
      </c>
      <c r="P11663" s="8" t="n">
        <f aca="false">G11663*Q11663</f>
        <v>0</v>
      </c>
      <c r="Q11663" s="9" t="n">
        <f aca="false">IF(K11663=TRUE(),0.1,0)</f>
        <v>0</v>
      </c>
    </row>
    <row r="11664" customFormat="false" ht="15" hidden="false" customHeight="true" outlineLevel="0" collapsed="false">
      <c r="A11664" s="1" t="s">
        <v>11917</v>
      </c>
      <c r="B11664" s="1" t="s">
        <v>71</v>
      </c>
      <c r="C11664" s="1" t="s">
        <v>136</v>
      </c>
      <c r="D11664" s="1" t="s">
        <v>231</v>
      </c>
      <c r="E11664" s="1" t="n">
        <v>41</v>
      </c>
      <c r="F11664" s="1" t="n">
        <v>10</v>
      </c>
      <c r="G11664" s="1" t="n">
        <v>410</v>
      </c>
      <c r="H11664" s="1" t="s">
        <v>31</v>
      </c>
      <c r="I11664" s="1" t="s">
        <v>22</v>
      </c>
      <c r="J11664" s="4" t="n">
        <v>45650</v>
      </c>
      <c r="K11664" s="5" t="b">
        <f aca="false">FALSE()</f>
        <v>0</v>
      </c>
      <c r="L11664" s="6" t="str">
        <f aca="false">IFERROR(INDEX(CategoryCodes!$B$2:$B$9,MATCH(C11664,CategoryCodes!$A$2:$A$9,0)),"")</f>
        <v>C</v>
      </c>
      <c r="M11664" s="7" t="n">
        <f aca="false">IFERROR(VALUE(MID(D11664,FIND("_",D11664)+1,FIND("_",D11664,FIND("_",D11664)+1)-FIND("_",D11664)-1)),"")</f>
        <v>25</v>
      </c>
      <c r="N11664" s="7" t="str">
        <f aca="false">IF(OR(C11664="",M11664=""),"",C11664&amp;" Item "&amp;M11664)</f>
        <v>Computers and electric accessories Item 25</v>
      </c>
      <c r="O11664" s="7" t="n">
        <v>102</v>
      </c>
      <c r="P11664" s="8" t="n">
        <f aca="false">G11664*Q11664</f>
        <v>0</v>
      </c>
      <c r="Q11664" s="9" t="n">
        <f aca="false">IF(K11664=TRUE(),0.1,0)</f>
        <v>0</v>
      </c>
    </row>
    <row r="11665" customFormat="false" ht="15" hidden="false" customHeight="true" outlineLevel="0" collapsed="false">
      <c r="A11665" s="1" t="s">
        <v>11918</v>
      </c>
      <c r="B11665" s="1" t="s">
        <v>18</v>
      </c>
      <c r="C11665" s="1" t="s">
        <v>136</v>
      </c>
      <c r="D11665" s="1" t="s">
        <v>522</v>
      </c>
      <c r="E11665" s="1" t="n">
        <v>29</v>
      </c>
      <c r="F11665" s="1" t="n">
        <v>9</v>
      </c>
      <c r="G11665" s="1" t="n">
        <v>261</v>
      </c>
      <c r="H11665" s="1" t="s">
        <v>31</v>
      </c>
      <c r="I11665" s="1" t="s">
        <v>22</v>
      </c>
      <c r="J11665" s="4" t="n">
        <v>44884</v>
      </c>
      <c r="K11665" s="5" t="b">
        <f aca="false">FALSE()</f>
        <v>0</v>
      </c>
      <c r="L11665" s="6" t="str">
        <f aca="false">IFERROR(INDEX(CategoryCodes!$B$2:$B$9,MATCH(C11665,CategoryCodes!$A$2:$A$9,0)),"")</f>
        <v>C</v>
      </c>
      <c r="M11665" s="7" t="n">
        <f aca="false">IFERROR(VALUE(MID(D11665,FIND("_",D11665)+1,FIND("_",D11665,FIND("_",D11665)+1)-FIND("_",D11665)-1)),"")</f>
        <v>17</v>
      </c>
      <c r="N11665" s="7" t="str">
        <f aca="false">IF(OR(C11665="",M11665=""),"",C11665&amp;" Item "&amp;M11665)</f>
        <v>Computers and electric accessories Item 17</v>
      </c>
      <c r="O11665" s="7" t="n">
        <v>95</v>
      </c>
      <c r="P11665" s="8" t="n">
        <f aca="false">G11665*Q11665</f>
        <v>0</v>
      </c>
      <c r="Q11665" s="9" t="n">
        <f aca="false">IF(K11665=TRUE(),0.1,0)</f>
        <v>0</v>
      </c>
    </row>
    <row r="11666" customFormat="false" ht="15" hidden="false" customHeight="true" outlineLevel="0" collapsed="false">
      <c r="A11666" s="1" t="s">
        <v>11919</v>
      </c>
      <c r="B11666" s="1" t="s">
        <v>129</v>
      </c>
      <c r="C11666" s="1" t="s">
        <v>34</v>
      </c>
      <c r="D11666" s="1" t="s">
        <v>519</v>
      </c>
      <c r="E11666" s="1" t="n">
        <v>18.5</v>
      </c>
      <c r="F11666" s="1" t="n">
        <v>3</v>
      </c>
      <c r="G11666" s="1" t="n">
        <v>55.5</v>
      </c>
      <c r="H11666" s="1" t="s">
        <v>21</v>
      </c>
      <c r="I11666" s="1" t="s">
        <v>44</v>
      </c>
      <c r="J11666" s="4" t="n">
        <v>45101</v>
      </c>
      <c r="L11666" s="6" t="str">
        <f aca="false">IFERROR(INDEX(CategoryCodes!$B$2:$B$9,MATCH(C11666,CategoryCodes!$A$2:$A$9,0)),"")</f>
        <v>A</v>
      </c>
      <c r="M11666" s="7" t="n">
        <f aca="false">IFERROR(VALUE(MID(D11666,FIND("_",D11666)+1,FIND("_",D11666,FIND("_",D11666)+1)-FIND("_",D11666)-1)),"")</f>
        <v>10</v>
      </c>
      <c r="N11666" s="7" t="str">
        <f aca="false">IF(OR(C11666="",M11666=""),"",C11666&amp;" Item "&amp;M11666)</f>
        <v>Beverages Item 10</v>
      </c>
      <c r="O11666" s="7" t="n">
        <v>426</v>
      </c>
      <c r="P11666" s="8" t="n">
        <f aca="false">G11666*Q11666</f>
        <v>0</v>
      </c>
      <c r="Q11666" s="9" t="n">
        <f aca="false">IF(K11666=TRUE(),0.1,0)</f>
        <v>0</v>
      </c>
    </row>
    <row r="11667" customFormat="false" ht="15" hidden="false" customHeight="true" outlineLevel="0" collapsed="false">
      <c r="A11667" s="1" t="s">
        <v>11920</v>
      </c>
      <c r="B11667" s="1" t="s">
        <v>90</v>
      </c>
      <c r="C11667" s="1" t="s">
        <v>136</v>
      </c>
      <c r="D11667" s="1" t="s">
        <v>235</v>
      </c>
      <c r="E11667" s="1" t="n">
        <v>18.5</v>
      </c>
      <c r="F11667" s="1" t="n">
        <v>7</v>
      </c>
      <c r="G11667" s="1" t="n">
        <v>129.5</v>
      </c>
      <c r="H11667" s="1" t="s">
        <v>54</v>
      </c>
      <c r="I11667" s="1" t="s">
        <v>44</v>
      </c>
      <c r="J11667" s="4" t="n">
        <v>45665</v>
      </c>
      <c r="K11667" s="5" t="b">
        <f aca="false">TRUE()</f>
        <v>1</v>
      </c>
      <c r="L11667" s="6" t="str">
        <f aca="false">IFERROR(INDEX(CategoryCodes!$B$2:$B$9,MATCH(C11667,CategoryCodes!$A$2:$A$9,0)),"")</f>
        <v>C</v>
      </c>
      <c r="M11667" s="7" t="n">
        <f aca="false">IFERROR(VALUE(MID(D11667,FIND("_",D11667)+1,FIND("_",D11667,FIND("_",D11667)+1)-FIND("_",D11667)-1)),"")</f>
        <v>10</v>
      </c>
      <c r="N11667" s="7" t="str">
        <f aca="false">IF(OR(C11667="",M11667=""),"",C11667&amp;" Item "&amp;M11667)</f>
        <v>Computers and electric accessories Item 10</v>
      </c>
      <c r="O11667" s="7" t="n">
        <v>195</v>
      </c>
      <c r="P11667" s="8" t="n">
        <f aca="false">G11667*Q11667</f>
        <v>12.95</v>
      </c>
      <c r="Q11667" s="9" t="n">
        <f aca="false">IF(K11667=TRUE(),0.1,0)</f>
        <v>0.1</v>
      </c>
    </row>
    <row r="11668" customFormat="false" ht="15" hidden="false" customHeight="true" outlineLevel="0" collapsed="false">
      <c r="A11668" s="1" t="s">
        <v>11921</v>
      </c>
      <c r="B11668" s="1" t="s">
        <v>28</v>
      </c>
      <c r="C11668" s="1" t="s">
        <v>72</v>
      </c>
      <c r="D11668" s="1" t="s">
        <v>358</v>
      </c>
      <c r="E11668" s="1" t="n">
        <v>38</v>
      </c>
      <c r="F11668" s="1" t="n">
        <v>4</v>
      </c>
      <c r="G11668" s="1" t="n">
        <v>152</v>
      </c>
      <c r="H11668" s="1" t="s">
        <v>54</v>
      </c>
      <c r="I11668" s="1" t="s">
        <v>22</v>
      </c>
      <c r="J11668" s="4" t="n">
        <v>44628</v>
      </c>
      <c r="L11668" s="6" t="str">
        <f aca="false">IFERROR(INDEX(CategoryCodes!$B$2:$B$9,MATCH(C11668,CategoryCodes!$A$2:$A$9,0)),"")</f>
        <v>D</v>
      </c>
      <c r="M11668" s="7" t="n">
        <f aca="false">IFERROR(VALUE(MID(D11668,FIND("_",D11668)+1,FIND("_",D11668,FIND("_",D11668)+1)-FIND("_",D11668)-1)),"")</f>
        <v>23</v>
      </c>
      <c r="N11668" s="7" t="str">
        <f aca="false">IF(OR(C11668="",M11668=""),"",C11668&amp;" Item "&amp;M11668)</f>
        <v>Electric household essentials Item 23</v>
      </c>
      <c r="O11668" s="7" t="n">
        <v>148</v>
      </c>
      <c r="P11668" s="8" t="n">
        <f aca="false">G11668*Q11668</f>
        <v>0</v>
      </c>
      <c r="Q11668" s="9" t="n">
        <f aca="false">IF(K11668=TRUE(),0.1,0)</f>
        <v>0</v>
      </c>
    </row>
    <row r="11669" customFormat="false" ht="15" hidden="false" customHeight="true" outlineLevel="0" collapsed="false">
      <c r="A11669" s="1" t="s">
        <v>11922</v>
      </c>
      <c r="B11669" s="1" t="s">
        <v>174</v>
      </c>
      <c r="C11669" s="1" t="s">
        <v>72</v>
      </c>
      <c r="D11669" s="1" t="s">
        <v>383</v>
      </c>
      <c r="E11669" s="1" t="n">
        <v>29</v>
      </c>
      <c r="F11669" s="1" t="n">
        <v>8</v>
      </c>
      <c r="G11669" s="1" t="n">
        <v>232</v>
      </c>
      <c r="H11669" s="1" t="s">
        <v>54</v>
      </c>
      <c r="I11669" s="1" t="s">
        <v>22</v>
      </c>
      <c r="J11669" s="4" t="n">
        <v>44806</v>
      </c>
      <c r="L11669" s="6" t="str">
        <f aca="false">IFERROR(INDEX(CategoryCodes!$B$2:$B$9,MATCH(C11669,CategoryCodes!$A$2:$A$9,0)),"")</f>
        <v>D</v>
      </c>
      <c r="M11669" s="7" t="n">
        <f aca="false">IFERROR(VALUE(MID(D11669,FIND("_",D11669)+1,FIND("_",D11669,FIND("_",D11669)+1)-FIND("_",D11669)-1)),"")</f>
        <v>17</v>
      </c>
      <c r="N11669" s="7" t="str">
        <f aca="false">IF(OR(C11669="",M11669=""),"",C11669&amp;" Item "&amp;M11669)</f>
        <v>Electric household essentials Item 17</v>
      </c>
      <c r="O11669" s="7" t="n">
        <v>283</v>
      </c>
      <c r="P11669" s="8" t="n">
        <f aca="false">G11669*Q11669</f>
        <v>0</v>
      </c>
      <c r="Q11669" s="9" t="n">
        <f aca="false">IF(K11669=TRUE(),0.1,0)</f>
        <v>0</v>
      </c>
    </row>
    <row r="11670" customFormat="false" ht="15" hidden="false" customHeight="true" outlineLevel="0" collapsed="false">
      <c r="A11670" s="1" t="s">
        <v>11923</v>
      </c>
      <c r="B11670" s="1" t="s">
        <v>28</v>
      </c>
      <c r="C11670" s="1" t="s">
        <v>25</v>
      </c>
      <c r="D11670" s="1" t="s">
        <v>559</v>
      </c>
      <c r="E11670" s="1" t="n">
        <v>36.5</v>
      </c>
      <c r="F11670" s="1" t="n">
        <v>6</v>
      </c>
      <c r="G11670" s="1" t="n">
        <v>219</v>
      </c>
      <c r="H11670" s="1" t="s">
        <v>21</v>
      </c>
      <c r="I11670" s="1" t="s">
        <v>44</v>
      </c>
      <c r="J11670" s="4" t="n">
        <v>45118</v>
      </c>
      <c r="K11670" s="5" t="b">
        <f aca="false">FALSE()</f>
        <v>0</v>
      </c>
      <c r="L11670" s="6" t="str">
        <f aca="false">IFERROR(INDEX(CategoryCodes!$B$2:$B$9,MATCH(C11670,CategoryCodes!$A$2:$A$9,0)),"")</f>
        <v>G</v>
      </c>
      <c r="M11670" s="7" t="n">
        <f aca="false">IFERROR(VALUE(MID(D11670,FIND("_",D11670)+1,FIND("_",D11670,FIND("_",D11670)+1)-FIND("_",D11670)-1)),"")</f>
        <v>22</v>
      </c>
      <c r="N11670" s="7" t="str">
        <f aca="false">IF(OR(C11670="",M11670=""),"",C11670&amp;" Item "&amp;M11670)</f>
        <v>Milk Products Item 22</v>
      </c>
      <c r="O11670" s="7" t="n">
        <v>251</v>
      </c>
      <c r="P11670" s="8" t="n">
        <f aca="false">G11670*Q11670</f>
        <v>0</v>
      </c>
      <c r="Q11670" s="9" t="n">
        <f aca="false">IF(K11670=TRUE(),0.1,0)</f>
        <v>0</v>
      </c>
    </row>
    <row r="11671" customFormat="false" ht="15" hidden="false" customHeight="true" outlineLevel="0" collapsed="false">
      <c r="A11671" s="1" t="s">
        <v>11924</v>
      </c>
      <c r="B11671" s="1" t="s">
        <v>46</v>
      </c>
      <c r="C11671" s="1" t="s">
        <v>34</v>
      </c>
      <c r="D11671" s="1" t="s">
        <v>264</v>
      </c>
      <c r="E11671" s="1" t="n">
        <v>33.5</v>
      </c>
      <c r="F11671" s="1" t="n">
        <v>10</v>
      </c>
      <c r="G11671" s="1" t="n">
        <v>335</v>
      </c>
      <c r="H11671" s="1" t="s">
        <v>31</v>
      </c>
      <c r="I11671" s="1" t="s">
        <v>22</v>
      </c>
      <c r="J11671" s="4" t="n">
        <v>45370</v>
      </c>
      <c r="K11671" s="5" t="b">
        <f aca="false">FALSE()</f>
        <v>0</v>
      </c>
      <c r="L11671" s="6" t="str">
        <f aca="false">IFERROR(INDEX(CategoryCodes!$B$2:$B$9,MATCH(C11671,CategoryCodes!$A$2:$A$9,0)),"")</f>
        <v>A</v>
      </c>
      <c r="M11671" s="7" t="n">
        <f aca="false">IFERROR(VALUE(MID(D11671,FIND("_",D11671)+1,FIND("_",D11671,FIND("_",D11671)+1)-FIND("_",D11671)-1)),"")</f>
        <v>20</v>
      </c>
      <c r="N11671" s="7" t="str">
        <f aca="false">IF(OR(C11671="",M11671=""),"",C11671&amp;" Item "&amp;M11671)</f>
        <v>Beverages Item 20</v>
      </c>
      <c r="O11671" s="7" t="n">
        <v>21</v>
      </c>
      <c r="P11671" s="8" t="n">
        <f aca="false">G11671*Q11671</f>
        <v>0</v>
      </c>
      <c r="Q11671" s="9" t="n">
        <f aca="false">IF(K11671=TRUE(),0.1,0)</f>
        <v>0</v>
      </c>
    </row>
    <row r="11672" customFormat="false" ht="15" hidden="false" customHeight="true" outlineLevel="0" collapsed="false">
      <c r="A11672" s="1" t="s">
        <v>11925</v>
      </c>
      <c r="B11672" s="1" t="s">
        <v>75</v>
      </c>
      <c r="C11672" s="1" t="s">
        <v>38</v>
      </c>
      <c r="D11672" s="1" t="s">
        <v>371</v>
      </c>
      <c r="E11672" s="1" t="n">
        <v>41</v>
      </c>
      <c r="F11672" s="1" t="n">
        <v>10</v>
      </c>
      <c r="G11672" s="1" t="n">
        <v>410</v>
      </c>
      <c r="H11672" s="1" t="s">
        <v>21</v>
      </c>
      <c r="I11672" s="1" t="s">
        <v>22</v>
      </c>
      <c r="J11672" s="4" t="n">
        <v>45209</v>
      </c>
      <c r="K11672" s="5" t="b">
        <f aca="false">TRUE()</f>
        <v>1</v>
      </c>
      <c r="L11672" s="6" t="str">
        <f aca="false">IFERROR(INDEX(CategoryCodes!$B$2:$B$9,MATCH(C11672,CategoryCodes!$A$2:$A$9,0)),"")</f>
        <v>E</v>
      </c>
      <c r="M11672" s="7" t="n">
        <f aca="false">IFERROR(VALUE(MID(D11672,FIND("_",D11672)+1,FIND("_",D11672,FIND("_",D11672)+1)-FIND("_",D11672)-1)),"")</f>
        <v>25</v>
      </c>
      <c r="N11672" s="7" t="str">
        <f aca="false">IF(OR(C11672="",M11672=""),"",C11672&amp;" Item "&amp;M11672)</f>
        <v>Food Item 25</v>
      </c>
      <c r="O11672" s="7" t="n">
        <v>421</v>
      </c>
      <c r="P11672" s="8" t="n">
        <f aca="false">G11672*Q11672</f>
        <v>41</v>
      </c>
      <c r="Q11672" s="9" t="n">
        <f aca="false">IF(K11672=TRUE(),0.1,0)</f>
        <v>0.1</v>
      </c>
    </row>
    <row r="11673" customFormat="false" ht="15" hidden="false" customHeight="true" outlineLevel="0" collapsed="false">
      <c r="A11673" s="1" t="s">
        <v>11926</v>
      </c>
      <c r="B11673" s="1" t="s">
        <v>28</v>
      </c>
      <c r="C11673" s="1" t="s">
        <v>19</v>
      </c>
      <c r="D11673" s="1" t="s">
        <v>170</v>
      </c>
      <c r="E11673" s="1" t="n">
        <v>24.5</v>
      </c>
      <c r="F11673" s="1" t="n">
        <v>1</v>
      </c>
      <c r="G11673" s="1" t="n">
        <v>24.5</v>
      </c>
      <c r="H11673" s="1" t="s">
        <v>31</v>
      </c>
      <c r="I11673" s="1" t="s">
        <v>22</v>
      </c>
      <c r="J11673" s="4" t="n">
        <v>45594</v>
      </c>
      <c r="K11673" s="5" t="b">
        <f aca="false">TRUE()</f>
        <v>1</v>
      </c>
      <c r="L11673" s="6" t="str">
        <f aca="false">IFERROR(INDEX(CategoryCodes!$B$2:$B$9,MATCH(C11673,CategoryCodes!$A$2:$A$9,0)),"")</f>
        <v>H</v>
      </c>
      <c r="M11673" s="7" t="n">
        <f aca="false">IFERROR(VALUE(MID(D11673,FIND("_",D11673)+1,FIND("_",D11673,FIND("_",D11673)+1)-FIND("_",D11673)-1)),"")</f>
        <v>14</v>
      </c>
      <c r="N11673" s="7" t="str">
        <f aca="false">IF(OR(C11673="",M11673=""),"",C11673&amp;" Item "&amp;M11673)</f>
        <v>Patisserie Item 14</v>
      </c>
      <c r="O11673" s="7" t="n">
        <v>423</v>
      </c>
      <c r="P11673" s="8" t="n">
        <f aca="false">G11673*Q11673</f>
        <v>2.45</v>
      </c>
      <c r="Q11673" s="9" t="n">
        <f aca="false">IF(K11673=TRUE(),0.1,0)</f>
        <v>0.1</v>
      </c>
    </row>
    <row r="11674" customFormat="false" ht="15" hidden="false" customHeight="true" outlineLevel="0" collapsed="false">
      <c r="A11674" s="1" t="s">
        <v>11927</v>
      </c>
      <c r="B11674" s="1" t="s">
        <v>71</v>
      </c>
      <c r="C11674" s="1" t="s">
        <v>47</v>
      </c>
      <c r="D11674" s="1" t="s">
        <v>600</v>
      </c>
      <c r="E11674" s="1" t="n">
        <v>33.5</v>
      </c>
      <c r="F11674" s="1" t="n">
        <v>4</v>
      </c>
      <c r="G11674" s="1" t="n">
        <v>134</v>
      </c>
      <c r="H11674" s="1" t="s">
        <v>21</v>
      </c>
      <c r="I11674" s="1" t="s">
        <v>44</v>
      </c>
      <c r="J11674" s="4" t="n">
        <v>45493</v>
      </c>
      <c r="K11674" s="5" t="b">
        <f aca="false">FALSE()</f>
        <v>0</v>
      </c>
      <c r="L11674" s="6" t="str">
        <f aca="false">IFERROR(INDEX(CategoryCodes!$B$2:$B$9,MATCH(C11674,CategoryCodes!$A$2:$A$9,0)),"")</f>
        <v>F</v>
      </c>
      <c r="M11674" s="7" t="n">
        <f aca="false">IFERROR(VALUE(MID(D11674,FIND("_",D11674)+1,FIND("_",D11674,FIND("_",D11674)+1)-FIND("_",D11674)-1)),"")</f>
        <v>20</v>
      </c>
      <c r="N11674" s="7" t="str">
        <f aca="false">IF(OR(C11674="",M11674=""),"",C11674&amp;" Item "&amp;M11674)</f>
        <v>Furniture Item 20</v>
      </c>
      <c r="O11674" s="7" t="n">
        <v>154</v>
      </c>
      <c r="P11674" s="8" t="n">
        <f aca="false">G11674*Q11674</f>
        <v>0</v>
      </c>
      <c r="Q11674" s="9" t="n">
        <f aca="false">IF(K11674=TRUE(),0.1,0)</f>
        <v>0</v>
      </c>
    </row>
    <row r="11675" customFormat="false" ht="15" hidden="false" customHeight="true" outlineLevel="0" collapsed="false">
      <c r="A11675" s="1" t="s">
        <v>11928</v>
      </c>
      <c r="B11675" s="1" t="s">
        <v>90</v>
      </c>
      <c r="C11675" s="1" t="s">
        <v>34</v>
      </c>
      <c r="D11675" s="1" t="s">
        <v>407</v>
      </c>
      <c r="E11675" s="1" t="n">
        <v>21.5</v>
      </c>
      <c r="F11675" s="1" t="n">
        <v>8</v>
      </c>
      <c r="G11675" s="1" t="n">
        <v>172</v>
      </c>
      <c r="H11675" s="1" t="s">
        <v>54</v>
      </c>
      <c r="I11675" s="1" t="s">
        <v>44</v>
      </c>
      <c r="J11675" s="4" t="n">
        <v>44713</v>
      </c>
      <c r="L11675" s="6" t="str">
        <f aca="false">IFERROR(INDEX(CategoryCodes!$B$2:$B$9,MATCH(C11675,CategoryCodes!$A$2:$A$9,0)),"")</f>
        <v>A</v>
      </c>
      <c r="M11675" s="7" t="n">
        <f aca="false">IFERROR(VALUE(MID(D11675,FIND("_",D11675)+1,FIND("_",D11675,FIND("_",D11675)+1)-FIND("_",D11675)-1)),"")</f>
        <v>12</v>
      </c>
      <c r="N11675" s="7" t="str">
        <f aca="false">IF(OR(C11675="",M11675=""),"",C11675&amp;" Item "&amp;M11675)</f>
        <v>Beverages Item 12</v>
      </c>
      <c r="O11675" s="7" t="n">
        <v>427</v>
      </c>
      <c r="P11675" s="8" t="n">
        <f aca="false">G11675*Q11675</f>
        <v>0</v>
      </c>
      <c r="Q11675" s="9" t="n">
        <f aca="false">IF(K11675=TRUE(),0.1,0)</f>
        <v>0</v>
      </c>
    </row>
    <row r="11676" customFormat="false" ht="15" hidden="false" customHeight="true" outlineLevel="0" collapsed="false">
      <c r="A11676" s="1" t="s">
        <v>11929</v>
      </c>
      <c r="B11676" s="1" t="s">
        <v>90</v>
      </c>
      <c r="C11676" s="1" t="s">
        <v>72</v>
      </c>
      <c r="E11676" s="1" t="n">
        <v>14</v>
      </c>
      <c r="H11676" s="1" t="s">
        <v>21</v>
      </c>
      <c r="I11676" s="1" t="s">
        <v>44</v>
      </c>
      <c r="J11676" s="4" t="n">
        <v>45124</v>
      </c>
      <c r="K11676" s="5" t="b">
        <f aca="false">FALSE()</f>
        <v>0</v>
      </c>
      <c r="L11676" s="6" t="str">
        <f aca="false">IFERROR(INDEX(CategoryCodes!$B$2:$B$9,MATCH(C11676,CategoryCodes!$A$2:$A$9,0)),"")</f>
        <v>D</v>
      </c>
      <c r="M11676" s="7" t="str">
        <f aca="false">IFERROR(VALUE(MID(D11676,FIND("_",D11676)+1,FIND("_",D11676,FIND("_",D11676)+1)-FIND("_",D11676)-1)),"")</f>
        <v/>
      </c>
      <c r="N11676" s="7" t="str">
        <f aca="false">IF(OR(C11676="",M11676=""),"",C11676&amp;" Item "&amp;M11676)</f>
        <v/>
      </c>
      <c r="O11676" s="7" t="n">
        <v>299</v>
      </c>
      <c r="P11676" s="8" t="n">
        <f aca="false">G11676*Q11676</f>
        <v>0</v>
      </c>
      <c r="Q11676" s="9" t="n">
        <f aca="false">IF(K11676=TRUE(),0.1,0)</f>
        <v>0</v>
      </c>
    </row>
    <row r="11677" customFormat="false" ht="15" hidden="false" customHeight="true" outlineLevel="0" collapsed="false">
      <c r="A11677" s="1" t="s">
        <v>11930</v>
      </c>
      <c r="B11677" s="1" t="s">
        <v>119</v>
      </c>
      <c r="C11677" s="1" t="s">
        <v>38</v>
      </c>
      <c r="D11677" s="1" t="s">
        <v>134</v>
      </c>
      <c r="E11677" s="1" t="n">
        <v>21.5</v>
      </c>
      <c r="F11677" s="1" t="n">
        <v>9</v>
      </c>
      <c r="G11677" s="1" t="n">
        <v>193.5</v>
      </c>
      <c r="H11677" s="1" t="s">
        <v>54</v>
      </c>
      <c r="I11677" s="1" t="s">
        <v>22</v>
      </c>
      <c r="J11677" s="4" t="n">
        <v>44831</v>
      </c>
      <c r="L11677" s="6" t="str">
        <f aca="false">IFERROR(INDEX(CategoryCodes!$B$2:$B$9,MATCH(C11677,CategoryCodes!$A$2:$A$9,0)),"")</f>
        <v>E</v>
      </c>
      <c r="M11677" s="7" t="n">
        <f aca="false">IFERROR(VALUE(MID(D11677,FIND("_",D11677)+1,FIND("_",D11677,FIND("_",D11677)+1)-FIND("_",D11677)-1)),"")</f>
        <v>12</v>
      </c>
      <c r="N11677" s="7" t="str">
        <f aca="false">IF(OR(C11677="",M11677=""),"",C11677&amp;" Item "&amp;M11677)</f>
        <v>Food Item 12</v>
      </c>
      <c r="O11677" s="7" t="n">
        <v>155</v>
      </c>
      <c r="P11677" s="8" t="n">
        <f aca="false">G11677*Q11677</f>
        <v>0</v>
      </c>
      <c r="Q11677" s="9" t="n">
        <f aca="false">IF(K11677=TRUE(),0.1,0)</f>
        <v>0</v>
      </c>
    </row>
    <row r="11678" customFormat="false" ht="15" hidden="false" customHeight="true" outlineLevel="0" collapsed="false">
      <c r="A11678" s="1" t="s">
        <v>11931</v>
      </c>
      <c r="B11678" s="1" t="s">
        <v>75</v>
      </c>
      <c r="C11678" s="1" t="s">
        <v>29</v>
      </c>
      <c r="D11678" s="1" t="s">
        <v>944</v>
      </c>
      <c r="E11678" s="1" t="n">
        <v>20</v>
      </c>
      <c r="F11678" s="1" t="n">
        <v>2</v>
      </c>
      <c r="G11678" s="1" t="n">
        <v>40</v>
      </c>
      <c r="H11678" s="1" t="s">
        <v>21</v>
      </c>
      <c r="I11678" s="1" t="s">
        <v>44</v>
      </c>
      <c r="J11678" s="4" t="n">
        <v>45338</v>
      </c>
      <c r="K11678" s="5" t="b">
        <f aca="false">FALSE()</f>
        <v>0</v>
      </c>
      <c r="L11678" s="6" t="str">
        <f aca="false">IFERROR(INDEX(CategoryCodes!$B$2:$B$9,MATCH(C11678,CategoryCodes!$A$2:$A$9,0)),"")</f>
        <v>B</v>
      </c>
      <c r="M11678" s="7" t="n">
        <f aca="false">IFERROR(VALUE(MID(D11678,FIND("_",D11678)+1,FIND("_",D11678,FIND("_",D11678)+1)-FIND("_",D11678)-1)),"")</f>
        <v>11</v>
      </c>
      <c r="N11678" s="7" t="str">
        <f aca="false">IF(OR(C11678="",M11678=""),"",C11678&amp;" Item "&amp;M11678)</f>
        <v>Butchers Item 11</v>
      </c>
      <c r="O11678" s="7" t="n">
        <v>252</v>
      </c>
      <c r="P11678" s="8" t="n">
        <f aca="false">G11678*Q11678</f>
        <v>0</v>
      </c>
      <c r="Q11678" s="9" t="n">
        <f aca="false">IF(K11678=TRUE(),0.1,0)</f>
        <v>0</v>
      </c>
    </row>
    <row r="11679" customFormat="false" ht="15" hidden="false" customHeight="true" outlineLevel="0" collapsed="false">
      <c r="A11679" s="1" t="s">
        <v>11932</v>
      </c>
      <c r="B11679" s="1" t="s">
        <v>86</v>
      </c>
      <c r="C11679" s="1" t="s">
        <v>136</v>
      </c>
      <c r="D11679" s="1" t="s">
        <v>341</v>
      </c>
      <c r="E11679" s="1" t="n">
        <v>20</v>
      </c>
      <c r="F11679" s="1" t="n">
        <v>6</v>
      </c>
      <c r="G11679" s="1" t="n">
        <v>120</v>
      </c>
      <c r="H11679" s="1" t="s">
        <v>31</v>
      </c>
      <c r="I11679" s="1" t="s">
        <v>44</v>
      </c>
      <c r="J11679" s="4" t="n">
        <v>45467</v>
      </c>
      <c r="K11679" s="5" t="b">
        <f aca="false">TRUE()</f>
        <v>1</v>
      </c>
      <c r="L11679" s="6" t="str">
        <f aca="false">IFERROR(INDEX(CategoryCodes!$B$2:$B$9,MATCH(C11679,CategoryCodes!$A$2:$A$9,0)),"")</f>
        <v>C</v>
      </c>
      <c r="M11679" s="7" t="n">
        <f aca="false">IFERROR(VALUE(MID(D11679,FIND("_",D11679)+1,FIND("_",D11679,FIND("_",D11679)+1)-FIND("_",D11679)-1)),"")</f>
        <v>11</v>
      </c>
      <c r="N11679" s="7" t="str">
        <f aca="false">IF(OR(C11679="",M11679=""),"",C11679&amp;" Item "&amp;M11679)</f>
        <v>Computers and electric accessories Item 11</v>
      </c>
      <c r="O11679" s="7" t="n">
        <v>286</v>
      </c>
      <c r="P11679" s="8" t="n">
        <f aca="false">G11679*Q11679</f>
        <v>12</v>
      </c>
      <c r="Q11679" s="9" t="n">
        <f aca="false">IF(K11679=TRUE(),0.1,0)</f>
        <v>0.1</v>
      </c>
    </row>
    <row r="11680" customFormat="false" ht="15" hidden="false" customHeight="true" outlineLevel="0" collapsed="false">
      <c r="A11680" s="1" t="s">
        <v>11933</v>
      </c>
      <c r="B11680" s="1" t="s">
        <v>75</v>
      </c>
      <c r="C11680" s="1" t="s">
        <v>29</v>
      </c>
      <c r="D11680" s="1" t="s">
        <v>53</v>
      </c>
      <c r="E11680" s="1" t="n">
        <v>36.5</v>
      </c>
      <c r="F11680" s="1" t="n">
        <v>9</v>
      </c>
      <c r="G11680" s="1" t="n">
        <v>328.5</v>
      </c>
      <c r="H11680" s="1" t="s">
        <v>21</v>
      </c>
      <c r="I11680" s="1" t="s">
        <v>44</v>
      </c>
      <c r="J11680" s="4" t="n">
        <v>45105</v>
      </c>
      <c r="K11680" s="5" t="b">
        <f aca="false">TRUE()</f>
        <v>1</v>
      </c>
      <c r="L11680" s="6" t="str">
        <f aca="false">IFERROR(INDEX(CategoryCodes!$B$2:$B$9,MATCH(C11680,CategoryCodes!$A$2:$A$9,0)),"")</f>
        <v>B</v>
      </c>
      <c r="M11680" s="7" t="n">
        <f aca="false">IFERROR(VALUE(MID(D11680,FIND("_",D11680)+1,FIND("_",D11680,FIND("_",D11680)+1)-FIND("_",D11680)-1)),"")</f>
        <v>22</v>
      </c>
      <c r="N11680" s="7" t="str">
        <f aca="false">IF(OR(C11680="",M11680=""),"",C11680&amp;" Item "&amp;M11680)</f>
        <v>Butchers Item 22</v>
      </c>
      <c r="O11680" s="7" t="n">
        <v>378</v>
      </c>
      <c r="P11680" s="8" t="n">
        <f aca="false">G11680*Q11680</f>
        <v>32.85</v>
      </c>
      <c r="Q11680" s="9" t="n">
        <f aca="false">IF(K11680=TRUE(),0.1,0)</f>
        <v>0.1</v>
      </c>
    </row>
    <row r="11681" customFormat="false" ht="15" hidden="false" customHeight="true" outlineLevel="0" collapsed="false">
      <c r="A11681" s="1" t="s">
        <v>11934</v>
      </c>
      <c r="B11681" s="1" t="s">
        <v>52</v>
      </c>
      <c r="C11681" s="1" t="s">
        <v>19</v>
      </c>
      <c r="D11681" s="1" t="s">
        <v>213</v>
      </c>
      <c r="E11681" s="1" t="n">
        <v>9.5</v>
      </c>
      <c r="F11681" s="1" t="n">
        <v>9</v>
      </c>
      <c r="G11681" s="1" t="n">
        <v>85.5</v>
      </c>
      <c r="H11681" s="1" t="s">
        <v>21</v>
      </c>
      <c r="I11681" s="1" t="s">
        <v>22</v>
      </c>
      <c r="J11681" s="4" t="n">
        <v>44707</v>
      </c>
      <c r="L11681" s="6" t="str">
        <f aca="false">IFERROR(INDEX(CategoryCodes!$B$2:$B$9,MATCH(C11681,CategoryCodes!$A$2:$A$9,0)),"")</f>
        <v>H</v>
      </c>
      <c r="M11681" s="7" t="n">
        <f aca="false">IFERROR(VALUE(MID(D11681,FIND("_",D11681)+1,FIND("_",D11681,FIND("_",D11681)+1)-FIND("_",D11681)-1)),"")</f>
        <v>4</v>
      </c>
      <c r="N11681" s="7" t="str">
        <f aca="false">IF(OR(C11681="",M11681=""),"",C11681&amp;" Item "&amp;M11681)</f>
        <v>Patisserie Item 4</v>
      </c>
      <c r="O11681" s="7" t="n">
        <v>237</v>
      </c>
      <c r="P11681" s="8" t="n">
        <f aca="false">G11681*Q11681</f>
        <v>0</v>
      </c>
      <c r="Q11681" s="9" t="n">
        <f aca="false">IF(K11681=TRUE(),0.1,0)</f>
        <v>0</v>
      </c>
    </row>
    <row r="11682" customFormat="false" ht="15" hidden="false" customHeight="true" outlineLevel="0" collapsed="false">
      <c r="A11682" s="1" t="s">
        <v>11935</v>
      </c>
      <c r="B11682" s="1" t="s">
        <v>46</v>
      </c>
      <c r="C11682" s="1" t="s">
        <v>25</v>
      </c>
      <c r="D11682" s="1" t="s">
        <v>668</v>
      </c>
      <c r="E11682" s="1" t="n">
        <v>30.5</v>
      </c>
      <c r="F11682" s="1" t="n">
        <v>10</v>
      </c>
      <c r="G11682" s="1" t="n">
        <v>305</v>
      </c>
      <c r="H11682" s="1" t="s">
        <v>31</v>
      </c>
      <c r="I11682" s="1" t="s">
        <v>22</v>
      </c>
      <c r="J11682" s="4" t="n">
        <v>44651</v>
      </c>
      <c r="K11682" s="5" t="b">
        <f aca="false">FALSE()</f>
        <v>0</v>
      </c>
      <c r="L11682" s="6" t="str">
        <f aca="false">IFERROR(INDEX(CategoryCodes!$B$2:$B$9,MATCH(C11682,CategoryCodes!$A$2:$A$9,0)),"")</f>
        <v>G</v>
      </c>
      <c r="M11682" s="7" t="n">
        <f aca="false">IFERROR(VALUE(MID(D11682,FIND("_",D11682)+1,FIND("_",D11682,FIND("_",D11682)+1)-FIND("_",D11682)-1)),"")</f>
        <v>18</v>
      </c>
      <c r="N11682" s="7" t="str">
        <f aca="false">IF(OR(C11682="",M11682=""),"",C11682&amp;" Item "&amp;M11682)</f>
        <v>Milk Products Item 18</v>
      </c>
      <c r="O11682" s="7" t="n">
        <v>114</v>
      </c>
      <c r="P11682" s="8" t="n">
        <f aca="false">G11682*Q11682</f>
        <v>0</v>
      </c>
      <c r="Q11682" s="9" t="n">
        <f aca="false">IF(K11682=TRUE(),0.1,0)</f>
        <v>0</v>
      </c>
    </row>
    <row r="11683" customFormat="false" ht="15" hidden="false" customHeight="true" outlineLevel="0" collapsed="false">
      <c r="A11683" s="1" t="s">
        <v>11936</v>
      </c>
      <c r="B11683" s="1" t="s">
        <v>24</v>
      </c>
      <c r="C11683" s="1" t="s">
        <v>136</v>
      </c>
      <c r="D11683" s="1" t="s">
        <v>235</v>
      </c>
      <c r="E11683" s="1" t="n">
        <v>18.5</v>
      </c>
      <c r="F11683" s="1" t="n">
        <v>8</v>
      </c>
      <c r="G11683" s="1" t="n">
        <v>148</v>
      </c>
      <c r="H11683" s="1" t="s">
        <v>54</v>
      </c>
      <c r="I11683" s="1" t="s">
        <v>22</v>
      </c>
      <c r="J11683" s="4" t="n">
        <v>44935</v>
      </c>
      <c r="L11683" s="6" t="str">
        <f aca="false">IFERROR(INDEX(CategoryCodes!$B$2:$B$9,MATCH(C11683,CategoryCodes!$A$2:$A$9,0)),"")</f>
        <v>C</v>
      </c>
      <c r="M11683" s="7" t="n">
        <f aca="false">IFERROR(VALUE(MID(D11683,FIND("_",D11683)+1,FIND("_",D11683,FIND("_",D11683)+1)-FIND("_",D11683)-1)),"")</f>
        <v>10</v>
      </c>
      <c r="N11683" s="7" t="str">
        <f aca="false">IF(OR(C11683="",M11683=""),"",C11683&amp;" Item "&amp;M11683)</f>
        <v>Computers and electric accessories Item 10</v>
      </c>
      <c r="O11683" s="7" t="n">
        <v>13</v>
      </c>
      <c r="P11683" s="8" t="n">
        <f aca="false">G11683*Q11683</f>
        <v>0</v>
      </c>
      <c r="Q11683" s="9" t="n">
        <f aca="false">IF(K11683=TRUE(),0.1,0)</f>
        <v>0</v>
      </c>
    </row>
    <row r="11684" customFormat="false" ht="15" hidden="false" customHeight="true" outlineLevel="0" collapsed="false">
      <c r="A11684" s="1" t="s">
        <v>11937</v>
      </c>
      <c r="B11684" s="1" t="s">
        <v>80</v>
      </c>
      <c r="C11684" s="1" t="s">
        <v>72</v>
      </c>
      <c r="D11684" s="1" t="s">
        <v>221</v>
      </c>
      <c r="E11684" s="1" t="n">
        <v>12.5</v>
      </c>
      <c r="F11684" s="1" t="n">
        <v>4</v>
      </c>
      <c r="G11684" s="1" t="n">
        <v>50</v>
      </c>
      <c r="H11684" s="1" t="s">
        <v>21</v>
      </c>
      <c r="I11684" s="1" t="s">
        <v>22</v>
      </c>
      <c r="J11684" s="4" t="n">
        <v>44735</v>
      </c>
      <c r="L11684" s="6" t="str">
        <f aca="false">IFERROR(INDEX(CategoryCodes!$B$2:$B$9,MATCH(C11684,CategoryCodes!$A$2:$A$9,0)),"")</f>
        <v>D</v>
      </c>
      <c r="M11684" s="7" t="n">
        <f aca="false">IFERROR(VALUE(MID(D11684,FIND("_",D11684)+1,FIND("_",D11684,FIND("_",D11684)+1)-FIND("_",D11684)-1)),"")</f>
        <v>6</v>
      </c>
      <c r="N11684" s="7" t="str">
        <f aca="false">IF(OR(C11684="",M11684=""),"",C11684&amp;" Item "&amp;M11684)</f>
        <v>Electric household essentials Item 6</v>
      </c>
      <c r="O11684" s="7" t="n">
        <v>405</v>
      </c>
      <c r="P11684" s="8" t="n">
        <f aca="false">G11684*Q11684</f>
        <v>0</v>
      </c>
      <c r="Q11684" s="9" t="n">
        <f aca="false">IF(K11684=TRUE(),0.1,0)</f>
        <v>0</v>
      </c>
    </row>
    <row r="11685" customFormat="false" ht="15" hidden="false" customHeight="true" outlineLevel="0" collapsed="false">
      <c r="A11685" s="1" t="s">
        <v>11938</v>
      </c>
      <c r="B11685" s="1" t="s">
        <v>33</v>
      </c>
      <c r="C11685" s="1" t="s">
        <v>29</v>
      </c>
      <c r="D11685" s="1" t="s">
        <v>168</v>
      </c>
      <c r="E11685" s="1" t="n">
        <v>6.5</v>
      </c>
      <c r="F11685" s="1" t="n">
        <v>1</v>
      </c>
      <c r="G11685" s="1" t="n">
        <v>6.5</v>
      </c>
      <c r="H11685" s="1" t="s">
        <v>54</v>
      </c>
      <c r="I11685" s="1" t="s">
        <v>44</v>
      </c>
      <c r="J11685" s="4" t="n">
        <v>45511</v>
      </c>
      <c r="L11685" s="6" t="str">
        <f aca="false">IFERROR(INDEX(CategoryCodes!$B$2:$B$9,MATCH(C11685,CategoryCodes!$A$2:$A$9,0)),"")</f>
        <v>B</v>
      </c>
      <c r="M11685" s="7" t="n">
        <f aca="false">IFERROR(VALUE(MID(D11685,FIND("_",D11685)+1,FIND("_",D11685,FIND("_",D11685)+1)-FIND("_",D11685)-1)),"")</f>
        <v>2</v>
      </c>
      <c r="N11685" s="7" t="str">
        <f aca="false">IF(OR(C11685="",M11685=""),"",C11685&amp;" Item "&amp;M11685)</f>
        <v>Butchers Item 2</v>
      </c>
      <c r="O11685" s="7" t="n">
        <v>1</v>
      </c>
      <c r="P11685" s="8" t="n">
        <f aca="false">G11685*Q11685</f>
        <v>0</v>
      </c>
      <c r="Q11685" s="9" t="n">
        <f aca="false">IF(K11685=TRUE(),0.1,0)</f>
        <v>0</v>
      </c>
    </row>
    <row r="11686" customFormat="false" ht="15" hidden="false" customHeight="true" outlineLevel="0" collapsed="false">
      <c r="A11686" s="1" t="s">
        <v>11939</v>
      </c>
      <c r="B11686" s="1" t="s">
        <v>80</v>
      </c>
      <c r="C11686" s="1" t="s">
        <v>25</v>
      </c>
      <c r="D11686" s="1" t="s">
        <v>2123</v>
      </c>
      <c r="E11686" s="1" t="n">
        <v>21.5</v>
      </c>
      <c r="F11686" s="1" t="n">
        <v>8</v>
      </c>
      <c r="G11686" s="1" t="n">
        <v>172</v>
      </c>
      <c r="H11686" s="1" t="s">
        <v>54</v>
      </c>
      <c r="I11686" s="1" t="s">
        <v>44</v>
      </c>
      <c r="J11686" s="4" t="n">
        <v>45440</v>
      </c>
      <c r="K11686" s="5" t="b">
        <f aca="false">FALSE()</f>
        <v>0</v>
      </c>
      <c r="L11686" s="6" t="str">
        <f aca="false">IFERROR(INDEX(CategoryCodes!$B$2:$B$9,MATCH(C11686,CategoryCodes!$A$2:$A$9,0)),"")</f>
        <v>G</v>
      </c>
      <c r="M11686" s="7" t="n">
        <f aca="false">IFERROR(VALUE(MID(D11686,FIND("_",D11686)+1,FIND("_",D11686,FIND("_",D11686)+1)-FIND("_",D11686)-1)),"")</f>
        <v>12</v>
      </c>
      <c r="N11686" s="7" t="str">
        <f aca="false">IF(OR(C11686="",M11686=""),"",C11686&amp;" Item "&amp;M11686)</f>
        <v>Milk Products Item 12</v>
      </c>
      <c r="O11686" s="7" t="n">
        <v>78</v>
      </c>
      <c r="P11686" s="8" t="n">
        <f aca="false">G11686*Q11686</f>
        <v>0</v>
      </c>
      <c r="Q11686" s="9" t="n">
        <f aca="false">IF(K11686=TRUE(),0.1,0)</f>
        <v>0</v>
      </c>
    </row>
    <row r="11687" customFormat="false" ht="15" hidden="false" customHeight="true" outlineLevel="0" collapsed="false">
      <c r="A11687" s="1" t="s">
        <v>11940</v>
      </c>
      <c r="B11687" s="1" t="s">
        <v>122</v>
      </c>
      <c r="C11687" s="1" t="s">
        <v>38</v>
      </c>
      <c r="D11687" s="1" t="s">
        <v>96</v>
      </c>
      <c r="E11687" s="1" t="n">
        <v>24.5</v>
      </c>
      <c r="F11687" s="1" t="n">
        <v>8</v>
      </c>
      <c r="G11687" s="1" t="n">
        <v>196</v>
      </c>
      <c r="H11687" s="1" t="s">
        <v>54</v>
      </c>
      <c r="I11687" s="1" t="s">
        <v>44</v>
      </c>
      <c r="J11687" s="4" t="n">
        <v>45165</v>
      </c>
      <c r="K11687" s="5" t="b">
        <f aca="false">TRUE()</f>
        <v>1</v>
      </c>
      <c r="L11687" s="6" t="str">
        <f aca="false">IFERROR(INDEX(CategoryCodes!$B$2:$B$9,MATCH(C11687,CategoryCodes!$A$2:$A$9,0)),"")</f>
        <v>E</v>
      </c>
      <c r="M11687" s="7" t="n">
        <f aca="false">IFERROR(VALUE(MID(D11687,FIND("_",D11687)+1,FIND("_",D11687,FIND("_",D11687)+1)-FIND("_",D11687)-1)),"")</f>
        <v>14</v>
      </c>
      <c r="N11687" s="7" t="str">
        <f aca="false">IF(OR(C11687="",M11687=""),"",C11687&amp;" Item "&amp;M11687)</f>
        <v>Food Item 14</v>
      </c>
      <c r="O11687" s="7" t="n">
        <v>134</v>
      </c>
      <c r="P11687" s="8" t="n">
        <f aca="false">G11687*Q11687</f>
        <v>19.6</v>
      </c>
      <c r="Q11687" s="9" t="n">
        <f aca="false">IF(K11687=TRUE(),0.1,0)</f>
        <v>0.1</v>
      </c>
    </row>
    <row r="11688" customFormat="false" ht="15" hidden="false" customHeight="true" outlineLevel="0" collapsed="false">
      <c r="A11688" s="1" t="s">
        <v>11941</v>
      </c>
      <c r="B11688" s="1" t="s">
        <v>52</v>
      </c>
      <c r="C11688" s="1" t="s">
        <v>19</v>
      </c>
      <c r="E11688" s="1" t="n">
        <v>39.5</v>
      </c>
      <c r="H11688" s="1" t="s">
        <v>54</v>
      </c>
      <c r="I11688" s="1" t="s">
        <v>44</v>
      </c>
      <c r="J11688" s="4" t="n">
        <v>45129</v>
      </c>
      <c r="K11688" s="5" t="b">
        <f aca="false">TRUE()</f>
        <v>1</v>
      </c>
      <c r="L11688" s="6" t="str">
        <f aca="false">IFERROR(INDEX(CategoryCodes!$B$2:$B$9,MATCH(C11688,CategoryCodes!$A$2:$A$9,0)),"")</f>
        <v>H</v>
      </c>
      <c r="M11688" s="7" t="str">
        <f aca="false">IFERROR(VALUE(MID(D11688,FIND("_",D11688)+1,FIND("_",D11688,FIND("_",D11688)+1)-FIND("_",D11688)-1)),"")</f>
        <v/>
      </c>
      <c r="N11688" s="7" t="str">
        <f aca="false">IF(OR(C11688="",M11688=""),"",C11688&amp;" Item "&amp;M11688)</f>
        <v/>
      </c>
      <c r="O11688" s="7" t="n">
        <v>153</v>
      </c>
      <c r="P11688" s="8" t="n">
        <f aca="false">G11688*Q11688</f>
        <v>0</v>
      </c>
      <c r="Q11688" s="9" t="n">
        <f aca="false">IF(K11688=TRUE(),0.1,0)</f>
        <v>0.1</v>
      </c>
    </row>
    <row r="11689" customFormat="false" ht="15" hidden="false" customHeight="true" outlineLevel="0" collapsed="false">
      <c r="A11689" s="1" t="s">
        <v>11942</v>
      </c>
      <c r="B11689" s="1" t="s">
        <v>71</v>
      </c>
      <c r="C11689" s="1" t="s">
        <v>72</v>
      </c>
      <c r="D11689" s="1" t="s">
        <v>73</v>
      </c>
      <c r="E11689" s="1" t="n">
        <v>23</v>
      </c>
      <c r="F11689" s="1" t="n">
        <v>6</v>
      </c>
      <c r="G11689" s="1" t="n">
        <v>138</v>
      </c>
      <c r="H11689" s="1" t="s">
        <v>21</v>
      </c>
      <c r="I11689" s="1" t="s">
        <v>44</v>
      </c>
      <c r="J11689" s="4" t="n">
        <v>45018</v>
      </c>
      <c r="K11689" s="5" t="b">
        <f aca="false">FALSE()</f>
        <v>0</v>
      </c>
      <c r="L11689" s="6" t="str">
        <f aca="false">IFERROR(INDEX(CategoryCodes!$B$2:$B$9,MATCH(C11689,CategoryCodes!$A$2:$A$9,0)),"")</f>
        <v>D</v>
      </c>
      <c r="M11689" s="7" t="n">
        <f aca="false">IFERROR(VALUE(MID(D11689,FIND("_",D11689)+1,FIND("_",D11689,FIND("_",D11689)+1)-FIND("_",D11689)-1)),"")</f>
        <v>13</v>
      </c>
      <c r="N11689" s="7" t="str">
        <f aca="false">IF(OR(C11689="",M11689=""),"",C11689&amp;" Item "&amp;M11689)</f>
        <v>Electric household essentials Item 13</v>
      </c>
      <c r="O11689" s="7" t="n">
        <v>489</v>
      </c>
      <c r="P11689" s="8" t="n">
        <f aca="false">G11689*Q11689</f>
        <v>0</v>
      </c>
      <c r="Q11689" s="9" t="n">
        <f aca="false">IF(K11689=TRUE(),0.1,0)</f>
        <v>0</v>
      </c>
    </row>
    <row r="11690" customFormat="false" ht="15" hidden="false" customHeight="true" outlineLevel="0" collapsed="false">
      <c r="A11690" s="1" t="s">
        <v>11943</v>
      </c>
      <c r="B11690" s="1" t="s">
        <v>95</v>
      </c>
      <c r="C11690" s="1" t="s">
        <v>19</v>
      </c>
      <c r="D11690" s="1" t="s">
        <v>199</v>
      </c>
      <c r="E11690" s="1" t="n">
        <v>41</v>
      </c>
      <c r="F11690" s="1" t="n">
        <v>5</v>
      </c>
      <c r="G11690" s="1" t="n">
        <v>205</v>
      </c>
      <c r="H11690" s="1" t="s">
        <v>31</v>
      </c>
      <c r="I11690" s="1" t="s">
        <v>44</v>
      </c>
      <c r="J11690" s="4" t="n">
        <v>44961</v>
      </c>
      <c r="K11690" s="5" t="b">
        <f aca="false">FALSE()</f>
        <v>0</v>
      </c>
      <c r="L11690" s="6" t="str">
        <f aca="false">IFERROR(INDEX(CategoryCodes!$B$2:$B$9,MATCH(C11690,CategoryCodes!$A$2:$A$9,0)),"")</f>
        <v>H</v>
      </c>
      <c r="M11690" s="7" t="n">
        <f aca="false">IFERROR(VALUE(MID(D11690,FIND("_",D11690)+1,FIND("_",D11690,FIND("_",D11690)+1)-FIND("_",D11690)-1)),"")</f>
        <v>25</v>
      </c>
      <c r="N11690" s="7" t="str">
        <f aca="false">IF(OR(C11690="",M11690=""),"",C11690&amp;" Item "&amp;M11690)</f>
        <v>Patisserie Item 25</v>
      </c>
      <c r="O11690" s="7" t="n">
        <v>327</v>
      </c>
      <c r="P11690" s="8" t="n">
        <f aca="false">G11690*Q11690</f>
        <v>0</v>
      </c>
      <c r="Q11690" s="9" t="n">
        <f aca="false">IF(K11690=TRUE(),0.1,0)</f>
        <v>0</v>
      </c>
    </row>
    <row r="11691" customFormat="false" ht="15" hidden="false" customHeight="true" outlineLevel="0" collapsed="false">
      <c r="A11691" s="1" t="s">
        <v>11944</v>
      </c>
      <c r="B11691" s="1" t="s">
        <v>114</v>
      </c>
      <c r="C11691" s="1" t="s">
        <v>136</v>
      </c>
      <c r="D11691" s="1" t="s">
        <v>145</v>
      </c>
      <c r="E11691" s="1" t="n">
        <v>11</v>
      </c>
      <c r="F11691" s="1" t="n">
        <v>7</v>
      </c>
      <c r="G11691" s="1" t="n">
        <v>77</v>
      </c>
      <c r="H11691" s="1" t="s">
        <v>54</v>
      </c>
      <c r="I11691" s="1" t="s">
        <v>22</v>
      </c>
      <c r="J11691" s="4" t="n">
        <v>45061</v>
      </c>
      <c r="L11691" s="6" t="str">
        <f aca="false">IFERROR(INDEX(CategoryCodes!$B$2:$B$9,MATCH(C11691,CategoryCodes!$A$2:$A$9,0)),"")</f>
        <v>C</v>
      </c>
      <c r="M11691" s="7" t="n">
        <f aca="false">IFERROR(VALUE(MID(D11691,FIND("_",D11691)+1,FIND("_",D11691,FIND("_",D11691)+1)-FIND("_",D11691)-1)),"")</f>
        <v>5</v>
      </c>
      <c r="N11691" s="7" t="str">
        <f aca="false">IF(OR(C11691="",M11691=""),"",C11691&amp;" Item "&amp;M11691)</f>
        <v>Computers and electric accessories Item 5</v>
      </c>
      <c r="O11691" s="7" t="n">
        <v>427</v>
      </c>
      <c r="P11691" s="8" t="n">
        <f aca="false">G11691*Q11691</f>
        <v>0</v>
      </c>
      <c r="Q11691" s="9" t="n">
        <f aca="false">IF(K11691=TRUE(),0.1,0)</f>
        <v>0</v>
      </c>
    </row>
    <row r="11692" customFormat="false" ht="15" hidden="false" customHeight="true" outlineLevel="0" collapsed="false">
      <c r="A11692" s="1" t="s">
        <v>11945</v>
      </c>
      <c r="B11692" s="1" t="s">
        <v>114</v>
      </c>
      <c r="C11692" s="1" t="s">
        <v>72</v>
      </c>
      <c r="D11692" s="1" t="s">
        <v>328</v>
      </c>
      <c r="E11692" s="1" t="n">
        <v>32</v>
      </c>
      <c r="F11692" s="1" t="n">
        <v>3</v>
      </c>
      <c r="G11692" s="1" t="n">
        <v>96</v>
      </c>
      <c r="H11692" s="1" t="s">
        <v>54</v>
      </c>
      <c r="I11692" s="1" t="s">
        <v>22</v>
      </c>
      <c r="J11692" s="4" t="n">
        <v>45150</v>
      </c>
      <c r="L11692" s="6" t="str">
        <f aca="false">IFERROR(INDEX(CategoryCodes!$B$2:$B$9,MATCH(C11692,CategoryCodes!$A$2:$A$9,0)),"")</f>
        <v>D</v>
      </c>
      <c r="M11692" s="7" t="n">
        <f aca="false">IFERROR(VALUE(MID(D11692,FIND("_",D11692)+1,FIND("_",D11692,FIND("_",D11692)+1)-FIND("_",D11692)-1)),"")</f>
        <v>19</v>
      </c>
      <c r="N11692" s="7" t="str">
        <f aca="false">IF(OR(C11692="",M11692=""),"",C11692&amp;" Item "&amp;M11692)</f>
        <v>Electric household essentials Item 19</v>
      </c>
      <c r="O11692" s="7" t="n">
        <v>325</v>
      </c>
      <c r="P11692" s="8" t="n">
        <f aca="false">G11692*Q11692</f>
        <v>0</v>
      </c>
      <c r="Q11692" s="9" t="n">
        <f aca="false">IF(K11692=TRUE(),0.1,0)</f>
        <v>0</v>
      </c>
    </row>
    <row r="11693" customFormat="false" ht="15" hidden="false" customHeight="true" outlineLevel="0" collapsed="false">
      <c r="A11693" s="1" t="s">
        <v>11946</v>
      </c>
      <c r="B11693" s="1" t="s">
        <v>95</v>
      </c>
      <c r="C11693" s="1" t="s">
        <v>136</v>
      </c>
      <c r="D11693" s="1" t="s">
        <v>137</v>
      </c>
      <c r="E11693" s="1" t="n">
        <v>27.5</v>
      </c>
      <c r="F11693" s="1" t="n">
        <v>4</v>
      </c>
      <c r="G11693" s="1" t="n">
        <v>110</v>
      </c>
      <c r="H11693" s="1" t="s">
        <v>31</v>
      </c>
      <c r="I11693" s="1" t="s">
        <v>44</v>
      </c>
      <c r="J11693" s="4" t="n">
        <v>44676</v>
      </c>
      <c r="K11693" s="5" t="b">
        <f aca="false">TRUE()</f>
        <v>1</v>
      </c>
      <c r="L11693" s="6" t="str">
        <f aca="false">IFERROR(INDEX(CategoryCodes!$B$2:$B$9,MATCH(C11693,CategoryCodes!$A$2:$A$9,0)),"")</f>
        <v>C</v>
      </c>
      <c r="M11693" s="7" t="n">
        <f aca="false">IFERROR(VALUE(MID(D11693,FIND("_",D11693)+1,FIND("_",D11693,FIND("_",D11693)+1)-FIND("_",D11693)-1)),"")</f>
        <v>16</v>
      </c>
      <c r="N11693" s="7" t="str">
        <f aca="false">IF(OR(C11693="",M11693=""),"",C11693&amp;" Item "&amp;M11693)</f>
        <v>Computers and electric accessories Item 16</v>
      </c>
      <c r="O11693" s="7" t="n">
        <v>241</v>
      </c>
      <c r="P11693" s="8" t="n">
        <f aca="false">G11693*Q11693</f>
        <v>11</v>
      </c>
      <c r="Q11693" s="9" t="n">
        <f aca="false">IF(K11693=TRUE(),0.1,0)</f>
        <v>0.1</v>
      </c>
    </row>
    <row r="11694" customFormat="false" ht="15" hidden="false" customHeight="true" outlineLevel="0" collapsed="false">
      <c r="A11694" s="1" t="s">
        <v>11947</v>
      </c>
      <c r="B11694" s="1" t="s">
        <v>18</v>
      </c>
      <c r="C11694" s="1" t="s">
        <v>29</v>
      </c>
      <c r="D11694" s="1" t="s">
        <v>312</v>
      </c>
      <c r="E11694" s="1" t="n">
        <v>23</v>
      </c>
      <c r="F11694" s="1" t="n">
        <v>10</v>
      </c>
      <c r="G11694" s="1" t="n">
        <v>230</v>
      </c>
      <c r="H11694" s="1" t="s">
        <v>31</v>
      </c>
      <c r="I11694" s="1" t="s">
        <v>22</v>
      </c>
      <c r="J11694" s="4" t="n">
        <v>44619</v>
      </c>
      <c r="K11694" s="5" t="b">
        <f aca="false">FALSE()</f>
        <v>0</v>
      </c>
      <c r="L11694" s="6" t="str">
        <f aca="false">IFERROR(INDEX(CategoryCodes!$B$2:$B$9,MATCH(C11694,CategoryCodes!$A$2:$A$9,0)),"")</f>
        <v>B</v>
      </c>
      <c r="M11694" s="7" t="n">
        <f aca="false">IFERROR(VALUE(MID(D11694,FIND("_",D11694)+1,FIND("_",D11694,FIND("_",D11694)+1)-FIND("_",D11694)-1)),"")</f>
        <v>13</v>
      </c>
      <c r="N11694" s="7" t="str">
        <f aca="false">IF(OR(C11694="",M11694=""),"",C11694&amp;" Item "&amp;M11694)</f>
        <v>Butchers Item 13</v>
      </c>
      <c r="O11694" s="7" t="n">
        <v>63</v>
      </c>
      <c r="P11694" s="8" t="n">
        <f aca="false">G11694*Q11694</f>
        <v>0</v>
      </c>
      <c r="Q11694" s="9" t="n">
        <f aca="false">IF(K11694=TRUE(),0.1,0)</f>
        <v>0</v>
      </c>
    </row>
    <row r="11695" customFormat="false" ht="15" hidden="false" customHeight="true" outlineLevel="0" collapsed="false">
      <c r="A11695" s="1" t="s">
        <v>11948</v>
      </c>
      <c r="B11695" s="1" t="s">
        <v>52</v>
      </c>
      <c r="C11695" s="1" t="s">
        <v>72</v>
      </c>
      <c r="D11695" s="1" t="s">
        <v>328</v>
      </c>
      <c r="E11695" s="1" t="n">
        <v>32</v>
      </c>
      <c r="F11695" s="1" t="n">
        <v>2</v>
      </c>
      <c r="G11695" s="1" t="n">
        <v>64</v>
      </c>
      <c r="H11695" s="1" t="s">
        <v>31</v>
      </c>
      <c r="I11695" s="1" t="s">
        <v>22</v>
      </c>
      <c r="J11695" s="4" t="n">
        <v>44869</v>
      </c>
      <c r="L11695" s="6" t="str">
        <f aca="false">IFERROR(INDEX(CategoryCodes!$B$2:$B$9,MATCH(C11695,CategoryCodes!$A$2:$A$9,0)),"")</f>
        <v>D</v>
      </c>
      <c r="M11695" s="7" t="n">
        <f aca="false">IFERROR(VALUE(MID(D11695,FIND("_",D11695)+1,FIND("_",D11695,FIND("_",D11695)+1)-FIND("_",D11695)-1)),"")</f>
        <v>19</v>
      </c>
      <c r="N11695" s="7" t="str">
        <f aca="false">IF(OR(C11695="",M11695=""),"",C11695&amp;" Item "&amp;M11695)</f>
        <v>Electric household essentials Item 19</v>
      </c>
      <c r="O11695" s="7" t="n">
        <v>334</v>
      </c>
      <c r="P11695" s="8" t="n">
        <f aca="false">G11695*Q11695</f>
        <v>0</v>
      </c>
      <c r="Q11695" s="9" t="n">
        <f aca="false">IF(K11695=TRUE(),0.1,0)</f>
        <v>0</v>
      </c>
    </row>
    <row r="11696" customFormat="false" ht="15" hidden="false" customHeight="true" outlineLevel="0" collapsed="false">
      <c r="A11696" s="1" t="s">
        <v>11949</v>
      </c>
      <c r="B11696" s="1" t="s">
        <v>129</v>
      </c>
      <c r="C11696" s="1" t="s">
        <v>25</v>
      </c>
      <c r="D11696" s="1" t="s">
        <v>293</v>
      </c>
      <c r="E11696" s="1" t="n">
        <v>20</v>
      </c>
      <c r="F11696" s="1" t="n">
        <v>6</v>
      </c>
      <c r="G11696" s="1" t="n">
        <v>120</v>
      </c>
      <c r="H11696" s="1" t="s">
        <v>54</v>
      </c>
      <c r="I11696" s="1" t="s">
        <v>22</v>
      </c>
      <c r="J11696" s="4" t="n">
        <v>45580</v>
      </c>
      <c r="K11696" s="5" t="b">
        <f aca="false">TRUE()</f>
        <v>1</v>
      </c>
      <c r="L11696" s="6" t="str">
        <f aca="false">IFERROR(INDEX(CategoryCodes!$B$2:$B$9,MATCH(C11696,CategoryCodes!$A$2:$A$9,0)),"")</f>
        <v>G</v>
      </c>
      <c r="M11696" s="7" t="n">
        <f aca="false">IFERROR(VALUE(MID(D11696,FIND("_",D11696)+1,FIND("_",D11696,FIND("_",D11696)+1)-FIND("_",D11696)-1)),"")</f>
        <v>11</v>
      </c>
      <c r="N11696" s="7" t="str">
        <f aca="false">IF(OR(C11696="",M11696=""),"",C11696&amp;" Item "&amp;M11696)</f>
        <v>Milk Products Item 11</v>
      </c>
      <c r="O11696" s="7" t="n">
        <v>340</v>
      </c>
      <c r="P11696" s="8" t="n">
        <f aca="false">G11696*Q11696</f>
        <v>12</v>
      </c>
      <c r="Q11696" s="9" t="n">
        <f aca="false">IF(K11696=TRUE(),0.1,0)</f>
        <v>0.1</v>
      </c>
    </row>
    <row r="11697" customFormat="false" ht="15" hidden="false" customHeight="true" outlineLevel="0" collapsed="false">
      <c r="A11697" s="1" t="s">
        <v>11950</v>
      </c>
      <c r="B11697" s="1" t="s">
        <v>106</v>
      </c>
      <c r="C11697" s="1" t="s">
        <v>19</v>
      </c>
      <c r="D11697" s="1" t="s">
        <v>509</v>
      </c>
      <c r="E11697" s="1" t="n">
        <v>33.5</v>
      </c>
      <c r="F11697" s="1" t="n">
        <v>6</v>
      </c>
      <c r="G11697" s="1" t="n">
        <v>201</v>
      </c>
      <c r="H11697" s="1" t="s">
        <v>21</v>
      </c>
      <c r="I11697" s="1" t="s">
        <v>22</v>
      </c>
      <c r="J11697" s="4" t="n">
        <v>45134</v>
      </c>
      <c r="K11697" s="5" t="b">
        <f aca="false">TRUE()</f>
        <v>1</v>
      </c>
      <c r="L11697" s="6" t="str">
        <f aca="false">IFERROR(INDEX(CategoryCodes!$B$2:$B$9,MATCH(C11697,CategoryCodes!$A$2:$A$9,0)),"")</f>
        <v>H</v>
      </c>
      <c r="M11697" s="7" t="n">
        <f aca="false">IFERROR(VALUE(MID(D11697,FIND("_",D11697)+1,FIND("_",D11697,FIND("_",D11697)+1)-FIND("_",D11697)-1)),"")</f>
        <v>20</v>
      </c>
      <c r="N11697" s="7" t="str">
        <f aca="false">IF(OR(C11697="",M11697=""),"",C11697&amp;" Item "&amp;M11697)</f>
        <v>Patisserie Item 20</v>
      </c>
      <c r="O11697" s="7" t="n">
        <v>457</v>
      </c>
      <c r="P11697" s="8" t="n">
        <f aca="false">G11697*Q11697</f>
        <v>20.1</v>
      </c>
      <c r="Q11697" s="9" t="n">
        <f aca="false">IF(K11697=TRUE(),0.1,0)</f>
        <v>0.1</v>
      </c>
    </row>
    <row r="11698" customFormat="false" ht="15" hidden="false" customHeight="true" outlineLevel="0" collapsed="false">
      <c r="A11698" s="1" t="s">
        <v>11951</v>
      </c>
      <c r="B11698" s="1" t="s">
        <v>61</v>
      </c>
      <c r="C11698" s="1" t="s">
        <v>47</v>
      </c>
      <c r="D11698" s="1" t="s">
        <v>93</v>
      </c>
      <c r="E11698" s="1" t="n">
        <v>41</v>
      </c>
      <c r="F11698" s="1" t="n">
        <v>7</v>
      </c>
      <c r="G11698" s="1" t="n">
        <v>287</v>
      </c>
      <c r="H11698" s="1" t="s">
        <v>31</v>
      </c>
      <c r="I11698" s="1" t="s">
        <v>44</v>
      </c>
      <c r="J11698" s="4" t="n">
        <v>45282</v>
      </c>
      <c r="L11698" s="6" t="str">
        <f aca="false">IFERROR(INDEX(CategoryCodes!$B$2:$B$9,MATCH(C11698,CategoryCodes!$A$2:$A$9,0)),"")</f>
        <v>F</v>
      </c>
      <c r="M11698" s="7" t="n">
        <f aca="false">IFERROR(VALUE(MID(D11698,FIND("_",D11698)+1,FIND("_",D11698,FIND("_",D11698)+1)-FIND("_",D11698)-1)),"")</f>
        <v>25</v>
      </c>
      <c r="N11698" s="7" t="str">
        <f aca="false">IF(OR(C11698="",M11698=""),"",C11698&amp;" Item "&amp;M11698)</f>
        <v>Furniture Item 25</v>
      </c>
      <c r="O11698" s="7" t="n">
        <v>147</v>
      </c>
      <c r="P11698" s="8" t="n">
        <f aca="false">G11698*Q11698</f>
        <v>0</v>
      </c>
      <c r="Q11698" s="9" t="n">
        <f aca="false">IF(K11698=TRUE(),0.1,0)</f>
        <v>0</v>
      </c>
    </row>
    <row r="11699" customFormat="false" ht="15" hidden="false" customHeight="true" outlineLevel="0" collapsed="false">
      <c r="A11699" s="1" t="s">
        <v>11952</v>
      </c>
      <c r="B11699" s="1" t="s">
        <v>28</v>
      </c>
      <c r="C11699" s="1" t="s">
        <v>19</v>
      </c>
      <c r="D11699" s="1" t="s">
        <v>515</v>
      </c>
      <c r="E11699" s="1" t="n">
        <v>17</v>
      </c>
      <c r="F11699" s="1" t="n">
        <v>6</v>
      </c>
      <c r="G11699" s="1" t="n">
        <v>102</v>
      </c>
      <c r="H11699" s="1" t="s">
        <v>54</v>
      </c>
      <c r="I11699" s="1" t="s">
        <v>44</v>
      </c>
      <c r="J11699" s="4" t="n">
        <v>45127</v>
      </c>
      <c r="K11699" s="5" t="b">
        <f aca="false">FALSE()</f>
        <v>0</v>
      </c>
      <c r="L11699" s="6" t="str">
        <f aca="false">IFERROR(INDEX(CategoryCodes!$B$2:$B$9,MATCH(C11699,CategoryCodes!$A$2:$A$9,0)),"")</f>
        <v>H</v>
      </c>
      <c r="M11699" s="7" t="n">
        <f aca="false">IFERROR(VALUE(MID(D11699,FIND("_",D11699)+1,FIND("_",D11699,FIND("_",D11699)+1)-FIND("_",D11699)-1)),"")</f>
        <v>9</v>
      </c>
      <c r="N11699" s="7" t="str">
        <f aca="false">IF(OR(C11699="",M11699=""),"",C11699&amp;" Item "&amp;M11699)</f>
        <v>Patisserie Item 9</v>
      </c>
      <c r="O11699" s="7" t="n">
        <v>213</v>
      </c>
      <c r="P11699" s="8" t="n">
        <f aca="false">G11699*Q11699</f>
        <v>0</v>
      </c>
      <c r="Q11699" s="9" t="n">
        <f aca="false">IF(K11699=TRUE(),0.1,0)</f>
        <v>0</v>
      </c>
    </row>
    <row r="11700" customFormat="false" ht="15" hidden="false" customHeight="true" outlineLevel="0" collapsed="false">
      <c r="A11700" s="1" t="s">
        <v>11953</v>
      </c>
      <c r="B11700" s="1" t="s">
        <v>49</v>
      </c>
      <c r="C11700" s="1" t="s">
        <v>136</v>
      </c>
      <c r="D11700" s="1" t="s">
        <v>155</v>
      </c>
      <c r="E11700" s="1" t="n">
        <v>26</v>
      </c>
      <c r="F11700" s="1" t="n">
        <v>9</v>
      </c>
      <c r="G11700" s="1" t="n">
        <v>234</v>
      </c>
      <c r="H11700" s="1" t="s">
        <v>21</v>
      </c>
      <c r="I11700" s="1" t="s">
        <v>44</v>
      </c>
      <c r="J11700" s="4" t="n">
        <v>45137</v>
      </c>
      <c r="K11700" s="5" t="b">
        <f aca="false">FALSE()</f>
        <v>0</v>
      </c>
      <c r="L11700" s="6" t="str">
        <f aca="false">IFERROR(INDEX(CategoryCodes!$B$2:$B$9,MATCH(C11700,CategoryCodes!$A$2:$A$9,0)),"")</f>
        <v>C</v>
      </c>
      <c r="M11700" s="7" t="n">
        <f aca="false">IFERROR(VALUE(MID(D11700,FIND("_",D11700)+1,FIND("_",D11700,FIND("_",D11700)+1)-FIND("_",D11700)-1)),"")</f>
        <v>15</v>
      </c>
      <c r="N11700" s="7" t="str">
        <f aca="false">IF(OR(C11700="",M11700=""),"",C11700&amp;" Item "&amp;M11700)</f>
        <v>Computers and electric accessories Item 15</v>
      </c>
      <c r="O11700" s="7" t="n">
        <v>91</v>
      </c>
      <c r="P11700" s="8" t="n">
        <f aca="false">G11700*Q11700</f>
        <v>0</v>
      </c>
      <c r="Q11700" s="9" t="n">
        <f aca="false">IF(K11700=TRUE(),0.1,0)</f>
        <v>0</v>
      </c>
    </row>
    <row r="11701" customFormat="false" ht="15" hidden="false" customHeight="true" outlineLevel="0" collapsed="false">
      <c r="A11701" s="1" t="s">
        <v>11954</v>
      </c>
      <c r="B11701" s="1" t="s">
        <v>174</v>
      </c>
      <c r="C11701" s="1" t="s">
        <v>25</v>
      </c>
      <c r="F11701" s="1" t="n">
        <v>1</v>
      </c>
      <c r="G11701" s="1" t="n">
        <v>32</v>
      </c>
      <c r="H11701" s="1" t="s">
        <v>21</v>
      </c>
      <c r="I11701" s="1" t="s">
        <v>22</v>
      </c>
      <c r="J11701" s="4" t="n">
        <v>44836</v>
      </c>
      <c r="L11701" s="6" t="str">
        <f aca="false">IFERROR(INDEX(CategoryCodes!$B$2:$B$9,MATCH(C11701,CategoryCodes!$A$2:$A$9,0)),"")</f>
        <v>G</v>
      </c>
      <c r="M11701" s="7" t="str">
        <f aca="false">IFERROR(VALUE(MID(D11701,FIND("_",D11701)+1,FIND("_",D11701,FIND("_",D11701)+1)-FIND("_",D11701)-1)),"")</f>
        <v/>
      </c>
      <c r="N11701" s="7" t="str">
        <f aca="false">IF(OR(C11701="",M11701=""),"",C11701&amp;" Item "&amp;M11701)</f>
        <v/>
      </c>
      <c r="O11701" s="7" t="n">
        <v>251</v>
      </c>
      <c r="P11701" s="8" t="n">
        <f aca="false">G11701*Q11701</f>
        <v>0</v>
      </c>
      <c r="Q11701" s="9" t="n">
        <f aca="false">IF(K11701=TRUE(),0.1,0)</f>
        <v>0</v>
      </c>
    </row>
    <row r="11702" customFormat="false" ht="15" hidden="false" customHeight="true" outlineLevel="0" collapsed="false">
      <c r="A11702" s="1" t="s">
        <v>11955</v>
      </c>
      <c r="B11702" s="1" t="s">
        <v>122</v>
      </c>
      <c r="C11702" s="1" t="s">
        <v>38</v>
      </c>
      <c r="D11702" s="1" t="s">
        <v>112</v>
      </c>
      <c r="E11702" s="1" t="n">
        <v>38</v>
      </c>
      <c r="F11702" s="1" t="n">
        <v>2</v>
      </c>
      <c r="G11702" s="1" t="n">
        <v>76</v>
      </c>
      <c r="H11702" s="1" t="s">
        <v>54</v>
      </c>
      <c r="I11702" s="1" t="s">
        <v>22</v>
      </c>
      <c r="J11702" s="4" t="n">
        <v>45633</v>
      </c>
      <c r="K11702" s="5" t="b">
        <f aca="false">FALSE()</f>
        <v>0</v>
      </c>
      <c r="L11702" s="6" t="str">
        <f aca="false">IFERROR(INDEX(CategoryCodes!$B$2:$B$9,MATCH(C11702,CategoryCodes!$A$2:$A$9,0)),"")</f>
        <v>E</v>
      </c>
      <c r="M11702" s="7" t="n">
        <f aca="false">IFERROR(VALUE(MID(D11702,FIND("_",D11702)+1,FIND("_",D11702,FIND("_",D11702)+1)-FIND("_",D11702)-1)),"")</f>
        <v>23</v>
      </c>
      <c r="N11702" s="7" t="str">
        <f aca="false">IF(OR(C11702="",M11702=""),"",C11702&amp;" Item "&amp;M11702)</f>
        <v>Food Item 23</v>
      </c>
      <c r="O11702" s="7" t="n">
        <v>464</v>
      </c>
      <c r="P11702" s="8" t="n">
        <f aca="false">G11702*Q11702</f>
        <v>0</v>
      </c>
      <c r="Q11702" s="9" t="n">
        <f aca="false">IF(K11702=TRUE(),0.1,0)</f>
        <v>0</v>
      </c>
    </row>
    <row r="11703" customFormat="false" ht="15" hidden="false" customHeight="true" outlineLevel="0" collapsed="false">
      <c r="A11703" s="1" t="s">
        <v>11956</v>
      </c>
      <c r="B11703" s="1" t="s">
        <v>75</v>
      </c>
      <c r="C11703" s="1" t="s">
        <v>72</v>
      </c>
      <c r="D11703" s="1" t="s">
        <v>925</v>
      </c>
      <c r="E11703" s="1" t="n">
        <v>17</v>
      </c>
      <c r="F11703" s="1" t="n">
        <v>7</v>
      </c>
      <c r="G11703" s="1" t="n">
        <v>119</v>
      </c>
      <c r="H11703" s="1" t="s">
        <v>21</v>
      </c>
      <c r="I11703" s="1" t="s">
        <v>44</v>
      </c>
      <c r="J11703" s="4" t="n">
        <v>45270</v>
      </c>
      <c r="K11703" s="5" t="b">
        <f aca="false">TRUE()</f>
        <v>1</v>
      </c>
      <c r="L11703" s="6" t="str">
        <f aca="false">IFERROR(INDEX(CategoryCodes!$B$2:$B$9,MATCH(C11703,CategoryCodes!$A$2:$A$9,0)),"")</f>
        <v>D</v>
      </c>
      <c r="M11703" s="7" t="n">
        <f aca="false">IFERROR(VALUE(MID(D11703,FIND("_",D11703)+1,FIND("_",D11703,FIND("_",D11703)+1)-FIND("_",D11703)-1)),"")</f>
        <v>9</v>
      </c>
      <c r="N11703" s="7" t="str">
        <f aca="false">IF(OR(C11703="",M11703=""),"",C11703&amp;" Item "&amp;M11703)</f>
        <v>Electric household essentials Item 9</v>
      </c>
      <c r="O11703" s="7" t="n">
        <v>352</v>
      </c>
      <c r="P11703" s="8" t="n">
        <f aca="false">G11703*Q11703</f>
        <v>11.9</v>
      </c>
      <c r="Q11703" s="9" t="n">
        <f aca="false">IF(K11703=TRUE(),0.1,0)</f>
        <v>0.1</v>
      </c>
    </row>
    <row r="11704" customFormat="false" ht="15" hidden="false" customHeight="true" outlineLevel="0" collapsed="false">
      <c r="A11704" s="1" t="s">
        <v>11957</v>
      </c>
      <c r="B11704" s="1" t="s">
        <v>24</v>
      </c>
      <c r="C11704" s="1" t="s">
        <v>34</v>
      </c>
      <c r="D11704" s="1" t="s">
        <v>407</v>
      </c>
      <c r="E11704" s="1" t="n">
        <v>21.5</v>
      </c>
      <c r="F11704" s="1" t="n">
        <v>7</v>
      </c>
      <c r="G11704" s="1" t="n">
        <v>150.5</v>
      </c>
      <c r="H11704" s="1" t="s">
        <v>31</v>
      </c>
      <c r="I11704" s="1" t="s">
        <v>44</v>
      </c>
      <c r="J11704" s="4" t="n">
        <v>44797</v>
      </c>
      <c r="K11704" s="5" t="b">
        <f aca="false">TRUE()</f>
        <v>1</v>
      </c>
      <c r="L11704" s="6" t="str">
        <f aca="false">IFERROR(INDEX(CategoryCodes!$B$2:$B$9,MATCH(C11704,CategoryCodes!$A$2:$A$9,0)),"")</f>
        <v>A</v>
      </c>
      <c r="M11704" s="7" t="n">
        <f aca="false">IFERROR(VALUE(MID(D11704,FIND("_",D11704)+1,FIND("_",D11704,FIND("_",D11704)+1)-FIND("_",D11704)-1)),"")</f>
        <v>12</v>
      </c>
      <c r="N11704" s="7" t="str">
        <f aca="false">IF(OR(C11704="",M11704=""),"",C11704&amp;" Item "&amp;M11704)</f>
        <v>Beverages Item 12</v>
      </c>
      <c r="O11704" s="7" t="n">
        <v>330</v>
      </c>
      <c r="P11704" s="8" t="n">
        <f aca="false">G11704*Q11704</f>
        <v>15.05</v>
      </c>
      <c r="Q11704" s="9" t="n">
        <f aca="false">IF(K11704=TRUE(),0.1,0)</f>
        <v>0.1</v>
      </c>
    </row>
    <row r="11705" customFormat="false" ht="15" hidden="false" customHeight="true" outlineLevel="0" collapsed="false">
      <c r="A11705" s="1" t="s">
        <v>11958</v>
      </c>
      <c r="B11705" s="1" t="s">
        <v>106</v>
      </c>
      <c r="C11705" s="1" t="s">
        <v>38</v>
      </c>
      <c r="D11705" s="1" t="s">
        <v>43</v>
      </c>
      <c r="E11705" s="1" t="n">
        <v>5</v>
      </c>
      <c r="F11705" s="1" t="n">
        <v>8</v>
      </c>
      <c r="G11705" s="1" t="n">
        <v>40</v>
      </c>
      <c r="H11705" s="1" t="s">
        <v>54</v>
      </c>
      <c r="I11705" s="1" t="s">
        <v>44</v>
      </c>
      <c r="J11705" s="4" t="n">
        <v>44928</v>
      </c>
      <c r="L11705" s="6" t="str">
        <f aca="false">IFERROR(INDEX(CategoryCodes!$B$2:$B$9,MATCH(C11705,CategoryCodes!$A$2:$A$9,0)),"")</f>
        <v>E</v>
      </c>
      <c r="M11705" s="7" t="n">
        <f aca="false">IFERROR(VALUE(MID(D11705,FIND("_",D11705)+1,FIND("_",D11705,FIND("_",D11705)+1)-FIND("_",D11705)-1)),"")</f>
        <v>1</v>
      </c>
      <c r="N11705" s="7" t="str">
        <f aca="false">IF(OR(C11705="",M11705=""),"",C11705&amp;" Item "&amp;M11705)</f>
        <v>Food Item 1</v>
      </c>
      <c r="O11705" s="7" t="n">
        <v>125</v>
      </c>
      <c r="P11705" s="8" t="n">
        <f aca="false">G11705*Q11705</f>
        <v>0</v>
      </c>
      <c r="Q11705" s="9" t="n">
        <f aca="false">IF(K11705=TRUE(),0.1,0)</f>
        <v>0</v>
      </c>
    </row>
    <row r="11706" customFormat="false" ht="15" hidden="false" customHeight="true" outlineLevel="0" collapsed="false">
      <c r="A11706" s="1" t="s">
        <v>11959</v>
      </c>
      <c r="B11706" s="1" t="s">
        <v>80</v>
      </c>
      <c r="C11706" s="1" t="s">
        <v>25</v>
      </c>
      <c r="E11706" s="1" t="n">
        <v>9.5</v>
      </c>
      <c r="H11706" s="1" t="s">
        <v>21</v>
      </c>
      <c r="I11706" s="1" t="s">
        <v>44</v>
      </c>
      <c r="J11706" s="4" t="n">
        <v>45451</v>
      </c>
      <c r="L11706" s="6" t="str">
        <f aca="false">IFERROR(INDEX(CategoryCodes!$B$2:$B$9,MATCH(C11706,CategoryCodes!$A$2:$A$9,0)),"")</f>
        <v>G</v>
      </c>
      <c r="M11706" s="7" t="str">
        <f aca="false">IFERROR(VALUE(MID(D11706,FIND("_",D11706)+1,FIND("_",D11706,FIND("_",D11706)+1)-FIND("_",D11706)-1)),"")</f>
        <v/>
      </c>
      <c r="N11706" s="7" t="str">
        <f aca="false">IF(OR(C11706="",M11706=""),"",C11706&amp;" Item "&amp;M11706)</f>
        <v/>
      </c>
      <c r="O11706" s="7" t="n">
        <v>14</v>
      </c>
      <c r="P11706" s="8" t="n">
        <f aca="false">G11706*Q11706</f>
        <v>0</v>
      </c>
      <c r="Q11706" s="9" t="n">
        <f aca="false">IF(K11706=TRUE(),0.1,0)</f>
        <v>0</v>
      </c>
    </row>
    <row r="11707" customFormat="false" ht="15" hidden="false" customHeight="true" outlineLevel="0" collapsed="false">
      <c r="A11707" s="1" t="s">
        <v>11960</v>
      </c>
      <c r="B11707" s="1" t="s">
        <v>83</v>
      </c>
      <c r="C11707" s="1" t="s">
        <v>136</v>
      </c>
      <c r="D11707" s="1" t="s">
        <v>1054</v>
      </c>
      <c r="E11707" s="1" t="n">
        <v>8</v>
      </c>
      <c r="F11707" s="1" t="n">
        <v>6</v>
      </c>
      <c r="G11707" s="1" t="n">
        <v>48</v>
      </c>
      <c r="H11707" s="1" t="s">
        <v>31</v>
      </c>
      <c r="I11707" s="1" t="s">
        <v>22</v>
      </c>
      <c r="J11707" s="4" t="n">
        <v>45654</v>
      </c>
      <c r="K11707" s="5" t="b">
        <f aca="false">TRUE()</f>
        <v>1</v>
      </c>
      <c r="L11707" s="6" t="str">
        <f aca="false">IFERROR(INDEX(CategoryCodes!$B$2:$B$9,MATCH(C11707,CategoryCodes!$A$2:$A$9,0)),"")</f>
        <v>C</v>
      </c>
      <c r="M11707" s="7" t="n">
        <f aca="false">IFERROR(VALUE(MID(D11707,FIND("_",D11707)+1,FIND("_",D11707,FIND("_",D11707)+1)-FIND("_",D11707)-1)),"")</f>
        <v>3</v>
      </c>
      <c r="N11707" s="7" t="str">
        <f aca="false">IF(OR(C11707="",M11707=""),"",C11707&amp;" Item "&amp;M11707)</f>
        <v>Computers and electric accessories Item 3</v>
      </c>
      <c r="O11707" s="7" t="n">
        <v>61</v>
      </c>
      <c r="P11707" s="8" t="n">
        <f aca="false">G11707*Q11707</f>
        <v>4.8</v>
      </c>
      <c r="Q11707" s="9" t="n">
        <f aca="false">IF(K11707=TRUE(),0.1,0)</f>
        <v>0.1</v>
      </c>
    </row>
    <row r="11708" customFormat="false" ht="15" hidden="false" customHeight="true" outlineLevel="0" collapsed="false">
      <c r="A11708" s="1" t="s">
        <v>11961</v>
      </c>
      <c r="B11708" s="1" t="s">
        <v>37</v>
      </c>
      <c r="C11708" s="1" t="s">
        <v>34</v>
      </c>
      <c r="D11708" s="1" t="s">
        <v>519</v>
      </c>
      <c r="E11708" s="1" t="n">
        <v>18.5</v>
      </c>
      <c r="F11708" s="1" t="n">
        <v>10</v>
      </c>
      <c r="G11708" s="1" t="n">
        <v>185</v>
      </c>
      <c r="H11708" s="1" t="s">
        <v>21</v>
      </c>
      <c r="I11708" s="1" t="s">
        <v>22</v>
      </c>
      <c r="J11708" s="4" t="n">
        <v>44651</v>
      </c>
      <c r="K11708" s="5" t="b">
        <f aca="false">TRUE()</f>
        <v>1</v>
      </c>
      <c r="L11708" s="6" t="str">
        <f aca="false">IFERROR(INDEX(CategoryCodes!$B$2:$B$9,MATCH(C11708,CategoryCodes!$A$2:$A$9,0)),"")</f>
        <v>A</v>
      </c>
      <c r="M11708" s="7" t="n">
        <f aca="false">IFERROR(VALUE(MID(D11708,FIND("_",D11708)+1,FIND("_",D11708,FIND("_",D11708)+1)-FIND("_",D11708)-1)),"")</f>
        <v>10</v>
      </c>
      <c r="N11708" s="7" t="str">
        <f aca="false">IF(OR(C11708="",M11708=""),"",C11708&amp;" Item "&amp;M11708)</f>
        <v>Beverages Item 10</v>
      </c>
      <c r="O11708" s="7" t="n">
        <v>391</v>
      </c>
      <c r="P11708" s="8" t="n">
        <f aca="false">G11708*Q11708</f>
        <v>18.5</v>
      </c>
      <c r="Q11708" s="9" t="n">
        <f aca="false">IF(K11708=TRUE(),0.1,0)</f>
        <v>0.1</v>
      </c>
    </row>
    <row r="11709" customFormat="false" ht="15" hidden="false" customHeight="true" outlineLevel="0" collapsed="false">
      <c r="A11709" s="1" t="s">
        <v>11962</v>
      </c>
      <c r="B11709" s="1" t="s">
        <v>42</v>
      </c>
      <c r="C11709" s="1" t="s">
        <v>29</v>
      </c>
      <c r="D11709" s="1" t="s">
        <v>1171</v>
      </c>
      <c r="E11709" s="1" t="n">
        <v>9.5</v>
      </c>
      <c r="F11709" s="1" t="n">
        <v>9</v>
      </c>
      <c r="G11709" s="1" t="n">
        <v>85.5</v>
      </c>
      <c r="H11709" s="1" t="s">
        <v>21</v>
      </c>
      <c r="I11709" s="1" t="s">
        <v>44</v>
      </c>
      <c r="J11709" s="4" t="n">
        <v>45079</v>
      </c>
      <c r="L11709" s="6" t="str">
        <f aca="false">IFERROR(INDEX(CategoryCodes!$B$2:$B$9,MATCH(C11709,CategoryCodes!$A$2:$A$9,0)),"")</f>
        <v>B</v>
      </c>
      <c r="M11709" s="7" t="n">
        <f aca="false">IFERROR(VALUE(MID(D11709,FIND("_",D11709)+1,FIND("_",D11709,FIND("_",D11709)+1)-FIND("_",D11709)-1)),"")</f>
        <v>4</v>
      </c>
      <c r="N11709" s="7" t="str">
        <f aca="false">IF(OR(C11709="",M11709=""),"",C11709&amp;" Item "&amp;M11709)</f>
        <v>Butchers Item 4</v>
      </c>
      <c r="O11709" s="7" t="n">
        <v>141</v>
      </c>
      <c r="P11709" s="8" t="n">
        <f aca="false">G11709*Q11709</f>
        <v>0</v>
      </c>
      <c r="Q11709" s="9" t="n">
        <f aca="false">IF(K11709=TRUE(),0.1,0)</f>
        <v>0</v>
      </c>
    </row>
    <row r="11710" customFormat="false" ht="15" hidden="false" customHeight="true" outlineLevel="0" collapsed="false">
      <c r="A11710" s="1" t="s">
        <v>11963</v>
      </c>
      <c r="B11710" s="1" t="s">
        <v>129</v>
      </c>
      <c r="C11710" s="1" t="s">
        <v>25</v>
      </c>
      <c r="F11710" s="1" t="n">
        <v>3</v>
      </c>
      <c r="G11710" s="1" t="n">
        <v>114</v>
      </c>
      <c r="H11710" s="1" t="s">
        <v>21</v>
      </c>
      <c r="I11710" s="1" t="s">
        <v>22</v>
      </c>
      <c r="J11710" s="4" t="n">
        <v>44697</v>
      </c>
      <c r="K11710" s="5" t="b">
        <f aca="false">FALSE()</f>
        <v>0</v>
      </c>
      <c r="L11710" s="6" t="str">
        <f aca="false">IFERROR(INDEX(CategoryCodes!$B$2:$B$9,MATCH(C11710,CategoryCodes!$A$2:$A$9,0)),"")</f>
        <v>G</v>
      </c>
      <c r="M11710" s="7" t="str">
        <f aca="false">IFERROR(VALUE(MID(D11710,FIND("_",D11710)+1,FIND("_",D11710,FIND("_",D11710)+1)-FIND("_",D11710)-1)),"")</f>
        <v/>
      </c>
      <c r="N11710" s="7" t="str">
        <f aca="false">IF(OR(C11710="",M11710=""),"",C11710&amp;" Item "&amp;M11710)</f>
        <v/>
      </c>
      <c r="O11710" s="7" t="n">
        <v>252</v>
      </c>
      <c r="P11710" s="8" t="n">
        <f aca="false">G11710*Q11710</f>
        <v>0</v>
      </c>
      <c r="Q11710" s="9" t="n">
        <f aca="false">IF(K11710=TRUE(),0.1,0)</f>
        <v>0</v>
      </c>
    </row>
    <row r="11711" customFormat="false" ht="15" hidden="false" customHeight="true" outlineLevel="0" collapsed="false">
      <c r="A11711" s="1" t="s">
        <v>11964</v>
      </c>
      <c r="B11711" s="1" t="s">
        <v>46</v>
      </c>
      <c r="C11711" s="1" t="s">
        <v>72</v>
      </c>
      <c r="D11711" s="1" t="s">
        <v>81</v>
      </c>
      <c r="E11711" s="1" t="n">
        <v>9.5</v>
      </c>
      <c r="F11711" s="1" t="n">
        <v>7</v>
      </c>
      <c r="G11711" s="1" t="n">
        <v>66.5</v>
      </c>
      <c r="H11711" s="1" t="s">
        <v>54</v>
      </c>
      <c r="I11711" s="1" t="s">
        <v>44</v>
      </c>
      <c r="J11711" s="4" t="n">
        <v>44684</v>
      </c>
      <c r="K11711" s="5" t="b">
        <f aca="false">TRUE()</f>
        <v>1</v>
      </c>
      <c r="L11711" s="6" t="str">
        <f aca="false">IFERROR(INDEX(CategoryCodes!$B$2:$B$9,MATCH(C11711,CategoryCodes!$A$2:$A$9,0)),"")</f>
        <v>D</v>
      </c>
      <c r="M11711" s="7" t="n">
        <f aca="false">IFERROR(VALUE(MID(D11711,FIND("_",D11711)+1,FIND("_",D11711,FIND("_",D11711)+1)-FIND("_",D11711)-1)),"")</f>
        <v>4</v>
      </c>
      <c r="N11711" s="7" t="str">
        <f aca="false">IF(OR(C11711="",M11711=""),"",C11711&amp;" Item "&amp;M11711)</f>
        <v>Electric household essentials Item 4</v>
      </c>
      <c r="O11711" s="7" t="n">
        <v>496</v>
      </c>
      <c r="P11711" s="8" t="n">
        <f aca="false">G11711*Q11711</f>
        <v>6.65</v>
      </c>
      <c r="Q11711" s="9" t="n">
        <f aca="false">IF(K11711=TRUE(),0.1,0)</f>
        <v>0.1</v>
      </c>
    </row>
    <row r="11712" customFormat="false" ht="15" hidden="false" customHeight="true" outlineLevel="0" collapsed="false">
      <c r="A11712" s="1" t="s">
        <v>11965</v>
      </c>
      <c r="B11712" s="1" t="s">
        <v>95</v>
      </c>
      <c r="C11712" s="1" t="s">
        <v>19</v>
      </c>
      <c r="D11712" s="1" t="s">
        <v>378</v>
      </c>
      <c r="E11712" s="1" t="n">
        <v>23</v>
      </c>
      <c r="F11712" s="1" t="n">
        <v>7</v>
      </c>
      <c r="G11712" s="1" t="n">
        <v>161</v>
      </c>
      <c r="H11712" s="1" t="s">
        <v>54</v>
      </c>
      <c r="I11712" s="1" t="s">
        <v>44</v>
      </c>
      <c r="J11712" s="4" t="n">
        <v>45279</v>
      </c>
      <c r="K11712" s="5" t="b">
        <f aca="false">FALSE()</f>
        <v>0</v>
      </c>
      <c r="L11712" s="6" t="str">
        <f aca="false">IFERROR(INDEX(CategoryCodes!$B$2:$B$9,MATCH(C11712,CategoryCodes!$A$2:$A$9,0)),"")</f>
        <v>H</v>
      </c>
      <c r="M11712" s="7" t="n">
        <f aca="false">IFERROR(VALUE(MID(D11712,FIND("_",D11712)+1,FIND("_",D11712,FIND("_",D11712)+1)-FIND("_",D11712)-1)),"")</f>
        <v>13</v>
      </c>
      <c r="N11712" s="7" t="str">
        <f aca="false">IF(OR(C11712="",M11712=""),"",C11712&amp;" Item "&amp;M11712)</f>
        <v>Patisserie Item 13</v>
      </c>
      <c r="O11712" s="7" t="n">
        <v>34</v>
      </c>
      <c r="P11712" s="8" t="n">
        <f aca="false">G11712*Q11712</f>
        <v>0</v>
      </c>
      <c r="Q11712" s="9" t="n">
        <f aca="false">IF(K11712=TRUE(),0.1,0)</f>
        <v>0</v>
      </c>
    </row>
    <row r="11713" customFormat="false" ht="15" hidden="false" customHeight="true" outlineLevel="0" collapsed="false">
      <c r="A11713" s="1" t="s">
        <v>11966</v>
      </c>
      <c r="B11713" s="1" t="s">
        <v>90</v>
      </c>
      <c r="C11713" s="1" t="s">
        <v>47</v>
      </c>
      <c r="D11713" s="1" t="s">
        <v>196</v>
      </c>
      <c r="E11713" s="1" t="n">
        <v>20</v>
      </c>
      <c r="F11713" s="1" t="n">
        <v>8</v>
      </c>
      <c r="G11713" s="1" t="n">
        <v>160</v>
      </c>
      <c r="H11713" s="1" t="s">
        <v>54</v>
      </c>
      <c r="I11713" s="1" t="s">
        <v>22</v>
      </c>
      <c r="J11713" s="4" t="n">
        <v>45243</v>
      </c>
      <c r="K11713" s="5" t="b">
        <f aca="false">FALSE()</f>
        <v>0</v>
      </c>
      <c r="L11713" s="6" t="str">
        <f aca="false">IFERROR(INDEX(CategoryCodes!$B$2:$B$9,MATCH(C11713,CategoryCodes!$A$2:$A$9,0)),"")</f>
        <v>F</v>
      </c>
      <c r="M11713" s="7" t="n">
        <f aca="false">IFERROR(VALUE(MID(D11713,FIND("_",D11713)+1,FIND("_",D11713,FIND("_",D11713)+1)-FIND("_",D11713)-1)),"")</f>
        <v>11</v>
      </c>
      <c r="N11713" s="7" t="str">
        <f aca="false">IF(OR(C11713="",M11713=""),"",C11713&amp;" Item "&amp;M11713)</f>
        <v>Furniture Item 11</v>
      </c>
      <c r="O11713" s="7" t="n">
        <v>306</v>
      </c>
      <c r="P11713" s="8" t="n">
        <f aca="false">G11713*Q11713</f>
        <v>0</v>
      </c>
      <c r="Q11713" s="9" t="n">
        <f aca="false">IF(K11713=TRUE(),0.1,0)</f>
        <v>0</v>
      </c>
    </row>
    <row r="11714" customFormat="false" ht="15" hidden="false" customHeight="true" outlineLevel="0" collapsed="false">
      <c r="A11714" s="1" t="s">
        <v>11967</v>
      </c>
      <c r="B11714" s="1" t="s">
        <v>71</v>
      </c>
      <c r="C11714" s="1" t="s">
        <v>34</v>
      </c>
      <c r="D11714" s="1" t="s">
        <v>314</v>
      </c>
      <c r="E11714" s="1" t="n">
        <v>6.5</v>
      </c>
      <c r="F11714" s="1" t="n">
        <v>4</v>
      </c>
      <c r="G11714" s="1" t="n">
        <v>26</v>
      </c>
      <c r="H11714" s="1" t="s">
        <v>54</v>
      </c>
      <c r="I11714" s="1" t="s">
        <v>44</v>
      </c>
      <c r="J11714" s="4" t="n">
        <v>44874</v>
      </c>
      <c r="L11714" s="6" t="str">
        <f aca="false">IFERROR(INDEX(CategoryCodes!$B$2:$B$9,MATCH(C11714,CategoryCodes!$A$2:$A$9,0)),"")</f>
        <v>A</v>
      </c>
      <c r="M11714" s="7" t="n">
        <f aca="false">IFERROR(VALUE(MID(D11714,FIND("_",D11714)+1,FIND("_",D11714,FIND("_",D11714)+1)-FIND("_",D11714)-1)),"")</f>
        <v>2</v>
      </c>
      <c r="N11714" s="7" t="str">
        <f aca="false">IF(OR(C11714="",M11714=""),"",C11714&amp;" Item "&amp;M11714)</f>
        <v>Beverages Item 2</v>
      </c>
      <c r="O11714" s="7" t="n">
        <v>381</v>
      </c>
      <c r="P11714" s="8" t="n">
        <f aca="false">G11714*Q11714</f>
        <v>0</v>
      </c>
      <c r="Q11714" s="9" t="n">
        <f aca="false">IF(K11714=TRUE(),0.1,0)</f>
        <v>0</v>
      </c>
    </row>
    <row r="11715" customFormat="false" ht="15" hidden="false" customHeight="true" outlineLevel="0" collapsed="false">
      <c r="A11715" s="1" t="s">
        <v>11968</v>
      </c>
      <c r="B11715" s="1" t="s">
        <v>18</v>
      </c>
      <c r="C11715" s="1" t="s">
        <v>47</v>
      </c>
      <c r="D11715" s="1" t="s">
        <v>196</v>
      </c>
      <c r="E11715" s="1" t="n">
        <v>20</v>
      </c>
      <c r="F11715" s="1" t="n">
        <v>9</v>
      </c>
      <c r="G11715" s="1" t="n">
        <v>180</v>
      </c>
      <c r="H11715" s="1" t="s">
        <v>31</v>
      </c>
      <c r="I11715" s="1" t="s">
        <v>22</v>
      </c>
      <c r="J11715" s="4" t="n">
        <v>45638</v>
      </c>
      <c r="L11715" s="6" t="str">
        <f aca="false">IFERROR(INDEX(CategoryCodes!$B$2:$B$9,MATCH(C11715,CategoryCodes!$A$2:$A$9,0)),"")</f>
        <v>F</v>
      </c>
      <c r="M11715" s="7" t="n">
        <f aca="false">IFERROR(VALUE(MID(D11715,FIND("_",D11715)+1,FIND("_",D11715,FIND("_",D11715)+1)-FIND("_",D11715)-1)),"")</f>
        <v>11</v>
      </c>
      <c r="N11715" s="7" t="str">
        <f aca="false">IF(OR(C11715="",M11715=""),"",C11715&amp;" Item "&amp;M11715)</f>
        <v>Furniture Item 11</v>
      </c>
      <c r="O11715" s="7" t="n">
        <v>185</v>
      </c>
      <c r="P11715" s="8" t="n">
        <f aca="false">G11715*Q11715</f>
        <v>0</v>
      </c>
      <c r="Q11715" s="9" t="n">
        <f aca="false">IF(K11715=TRUE(),0.1,0)</f>
        <v>0</v>
      </c>
    </row>
    <row r="11716" customFormat="false" ht="15" hidden="false" customHeight="true" outlineLevel="0" collapsed="false">
      <c r="A11716" s="1" t="s">
        <v>11969</v>
      </c>
      <c r="B11716" s="1" t="s">
        <v>129</v>
      </c>
      <c r="C11716" s="1" t="s">
        <v>38</v>
      </c>
      <c r="D11716" s="1" t="s">
        <v>243</v>
      </c>
      <c r="E11716" s="1" t="n">
        <v>17</v>
      </c>
      <c r="F11716" s="1" t="n">
        <v>9</v>
      </c>
      <c r="G11716" s="1" t="n">
        <v>153</v>
      </c>
      <c r="H11716" s="1" t="s">
        <v>54</v>
      </c>
      <c r="I11716" s="1" t="s">
        <v>44</v>
      </c>
      <c r="J11716" s="4" t="n">
        <v>45441</v>
      </c>
      <c r="K11716" s="5" t="b">
        <f aca="false">TRUE()</f>
        <v>1</v>
      </c>
      <c r="L11716" s="6" t="str">
        <f aca="false">IFERROR(INDEX(CategoryCodes!$B$2:$B$9,MATCH(C11716,CategoryCodes!$A$2:$A$9,0)),"")</f>
        <v>E</v>
      </c>
      <c r="M11716" s="7" t="n">
        <f aca="false">IFERROR(VALUE(MID(D11716,FIND("_",D11716)+1,FIND("_",D11716,FIND("_",D11716)+1)-FIND("_",D11716)-1)),"")</f>
        <v>9</v>
      </c>
      <c r="N11716" s="7" t="str">
        <f aca="false">IF(OR(C11716="",M11716=""),"",C11716&amp;" Item "&amp;M11716)</f>
        <v>Food Item 9</v>
      </c>
      <c r="O11716" s="7" t="n">
        <v>297</v>
      </c>
      <c r="P11716" s="8" t="n">
        <f aca="false">G11716*Q11716</f>
        <v>15.3</v>
      </c>
      <c r="Q11716" s="9" t="n">
        <f aca="false">IF(K11716=TRUE(),0.1,0)</f>
        <v>0.1</v>
      </c>
    </row>
    <row r="11717" customFormat="false" ht="15" hidden="false" customHeight="true" outlineLevel="0" collapsed="false">
      <c r="A11717" s="1" t="s">
        <v>11970</v>
      </c>
      <c r="B11717" s="1" t="s">
        <v>83</v>
      </c>
      <c r="C11717" s="1" t="s">
        <v>136</v>
      </c>
      <c r="D11717" s="1" t="s">
        <v>367</v>
      </c>
      <c r="E11717" s="1" t="n">
        <v>32</v>
      </c>
      <c r="F11717" s="1" t="n">
        <v>2</v>
      </c>
      <c r="G11717" s="1" t="n">
        <v>64</v>
      </c>
      <c r="H11717" s="1" t="s">
        <v>21</v>
      </c>
      <c r="I11717" s="1" t="s">
        <v>22</v>
      </c>
      <c r="J11717" s="4" t="n">
        <v>45647</v>
      </c>
      <c r="K11717" s="5" t="b">
        <f aca="false">TRUE()</f>
        <v>1</v>
      </c>
      <c r="L11717" s="6" t="str">
        <f aca="false">IFERROR(INDEX(CategoryCodes!$B$2:$B$9,MATCH(C11717,CategoryCodes!$A$2:$A$9,0)),"")</f>
        <v>C</v>
      </c>
      <c r="M11717" s="7" t="n">
        <f aca="false">IFERROR(VALUE(MID(D11717,FIND("_",D11717)+1,FIND("_",D11717,FIND("_",D11717)+1)-FIND("_",D11717)-1)),"")</f>
        <v>19</v>
      </c>
      <c r="N11717" s="7" t="str">
        <f aca="false">IF(OR(C11717="",M11717=""),"",C11717&amp;" Item "&amp;M11717)</f>
        <v>Computers and electric accessories Item 19</v>
      </c>
      <c r="O11717" s="7" t="n">
        <v>246</v>
      </c>
      <c r="P11717" s="8" t="n">
        <f aca="false">G11717*Q11717</f>
        <v>6.4</v>
      </c>
      <c r="Q11717" s="9" t="n">
        <f aca="false">IF(K11717=TRUE(),0.1,0)</f>
        <v>0.1</v>
      </c>
    </row>
    <row r="11718" customFormat="false" ht="15" hidden="false" customHeight="true" outlineLevel="0" collapsed="false">
      <c r="A11718" s="1" t="s">
        <v>11971</v>
      </c>
      <c r="B11718" s="1" t="s">
        <v>174</v>
      </c>
      <c r="C11718" s="1" t="s">
        <v>29</v>
      </c>
      <c r="D11718" s="1" t="s">
        <v>120</v>
      </c>
      <c r="E11718" s="1" t="n">
        <v>38</v>
      </c>
      <c r="F11718" s="1" t="n">
        <v>2</v>
      </c>
      <c r="G11718" s="1" t="n">
        <v>76</v>
      </c>
      <c r="H11718" s="1" t="s">
        <v>54</v>
      </c>
      <c r="I11718" s="1" t="s">
        <v>44</v>
      </c>
      <c r="J11718" s="4" t="n">
        <v>44597</v>
      </c>
      <c r="K11718" s="5" t="b">
        <f aca="false">FALSE()</f>
        <v>0</v>
      </c>
      <c r="L11718" s="6" t="str">
        <f aca="false">IFERROR(INDEX(CategoryCodes!$B$2:$B$9,MATCH(C11718,CategoryCodes!$A$2:$A$9,0)),"")</f>
        <v>B</v>
      </c>
      <c r="M11718" s="7" t="n">
        <f aca="false">IFERROR(VALUE(MID(D11718,FIND("_",D11718)+1,FIND("_",D11718,FIND("_",D11718)+1)-FIND("_",D11718)-1)),"")</f>
        <v>23</v>
      </c>
      <c r="N11718" s="7" t="str">
        <f aca="false">IF(OR(C11718="",M11718=""),"",C11718&amp;" Item "&amp;M11718)</f>
        <v>Butchers Item 23</v>
      </c>
      <c r="O11718" s="7" t="n">
        <v>289</v>
      </c>
      <c r="P11718" s="8" t="n">
        <f aca="false">G11718*Q11718</f>
        <v>0</v>
      </c>
      <c r="Q11718" s="9" t="n">
        <f aca="false">IF(K11718=TRUE(),0.1,0)</f>
        <v>0</v>
      </c>
    </row>
    <row r="11719" customFormat="false" ht="15" hidden="false" customHeight="true" outlineLevel="0" collapsed="false">
      <c r="A11719" s="1" t="s">
        <v>11972</v>
      </c>
      <c r="B11719" s="1" t="s">
        <v>61</v>
      </c>
      <c r="C11719" s="1" t="s">
        <v>29</v>
      </c>
      <c r="D11719" s="1" t="s">
        <v>312</v>
      </c>
      <c r="E11719" s="1" t="n">
        <v>23</v>
      </c>
      <c r="F11719" s="1" t="n">
        <v>6</v>
      </c>
      <c r="G11719" s="1" t="n">
        <v>138</v>
      </c>
      <c r="H11719" s="1" t="s">
        <v>31</v>
      </c>
      <c r="I11719" s="1" t="s">
        <v>44</v>
      </c>
      <c r="J11719" s="4" t="n">
        <v>45024</v>
      </c>
      <c r="K11719" s="5" t="b">
        <f aca="false">FALSE()</f>
        <v>0</v>
      </c>
      <c r="L11719" s="6" t="str">
        <f aca="false">IFERROR(INDEX(CategoryCodes!$B$2:$B$9,MATCH(C11719,CategoryCodes!$A$2:$A$9,0)),"")</f>
        <v>B</v>
      </c>
      <c r="M11719" s="7" t="n">
        <f aca="false">IFERROR(VALUE(MID(D11719,FIND("_",D11719)+1,FIND("_",D11719,FIND("_",D11719)+1)-FIND("_",D11719)-1)),"")</f>
        <v>13</v>
      </c>
      <c r="N11719" s="7" t="str">
        <f aca="false">IF(OR(C11719="",M11719=""),"",C11719&amp;" Item "&amp;M11719)</f>
        <v>Butchers Item 13</v>
      </c>
      <c r="O11719" s="7" t="n">
        <v>223</v>
      </c>
      <c r="P11719" s="8" t="n">
        <f aca="false">G11719*Q11719</f>
        <v>0</v>
      </c>
      <c r="Q11719" s="9" t="n">
        <f aca="false">IF(K11719=TRUE(),0.1,0)</f>
        <v>0</v>
      </c>
    </row>
    <row r="11720" customFormat="false" ht="15" hidden="false" customHeight="true" outlineLevel="0" collapsed="false">
      <c r="A11720" s="1" t="s">
        <v>11973</v>
      </c>
      <c r="B11720" s="1" t="s">
        <v>83</v>
      </c>
      <c r="C11720" s="1" t="s">
        <v>25</v>
      </c>
      <c r="D11720" s="1" t="s">
        <v>668</v>
      </c>
      <c r="E11720" s="1" t="n">
        <v>30.5</v>
      </c>
      <c r="F11720" s="1" t="n">
        <v>7</v>
      </c>
      <c r="G11720" s="1" t="n">
        <v>213.5</v>
      </c>
      <c r="H11720" s="1" t="s">
        <v>21</v>
      </c>
      <c r="I11720" s="1" t="s">
        <v>44</v>
      </c>
      <c r="J11720" s="4" t="n">
        <v>44800</v>
      </c>
      <c r="K11720" s="5" t="b">
        <f aca="false">FALSE()</f>
        <v>0</v>
      </c>
      <c r="L11720" s="6" t="str">
        <f aca="false">IFERROR(INDEX(CategoryCodes!$B$2:$B$9,MATCH(C11720,CategoryCodes!$A$2:$A$9,0)),"")</f>
        <v>G</v>
      </c>
      <c r="M11720" s="7" t="n">
        <f aca="false">IFERROR(VALUE(MID(D11720,FIND("_",D11720)+1,FIND("_",D11720,FIND("_",D11720)+1)-FIND("_",D11720)-1)),"")</f>
        <v>18</v>
      </c>
      <c r="N11720" s="7" t="str">
        <f aca="false">IF(OR(C11720="",M11720=""),"",C11720&amp;" Item "&amp;M11720)</f>
        <v>Milk Products Item 18</v>
      </c>
      <c r="O11720" s="7" t="n">
        <v>444</v>
      </c>
      <c r="P11720" s="8" t="n">
        <f aca="false">G11720*Q11720</f>
        <v>0</v>
      </c>
      <c r="Q11720" s="9" t="n">
        <f aca="false">IF(K11720=TRUE(),0.1,0)</f>
        <v>0</v>
      </c>
    </row>
    <row r="11721" customFormat="false" ht="15" hidden="false" customHeight="true" outlineLevel="0" collapsed="false">
      <c r="A11721" s="1" t="s">
        <v>11974</v>
      </c>
      <c r="B11721" s="1" t="s">
        <v>114</v>
      </c>
      <c r="C11721" s="1" t="s">
        <v>25</v>
      </c>
      <c r="D11721" s="1" t="s">
        <v>216</v>
      </c>
      <c r="E11721" s="1" t="n">
        <v>9.5</v>
      </c>
      <c r="F11721" s="1" t="n">
        <v>5</v>
      </c>
      <c r="G11721" s="1" t="n">
        <v>47.5</v>
      </c>
      <c r="H11721" s="1" t="s">
        <v>31</v>
      </c>
      <c r="I11721" s="1" t="s">
        <v>22</v>
      </c>
      <c r="J11721" s="4" t="n">
        <v>45645</v>
      </c>
      <c r="K11721" s="5" t="b">
        <f aca="false">FALSE()</f>
        <v>0</v>
      </c>
      <c r="L11721" s="6" t="str">
        <f aca="false">IFERROR(INDEX(CategoryCodes!$B$2:$B$9,MATCH(C11721,CategoryCodes!$A$2:$A$9,0)),"")</f>
        <v>G</v>
      </c>
      <c r="M11721" s="7" t="n">
        <f aca="false">IFERROR(VALUE(MID(D11721,FIND("_",D11721)+1,FIND("_",D11721,FIND("_",D11721)+1)-FIND("_",D11721)-1)),"")</f>
        <v>4</v>
      </c>
      <c r="N11721" s="7" t="str">
        <f aca="false">IF(OR(C11721="",M11721=""),"",C11721&amp;" Item "&amp;M11721)</f>
        <v>Milk Products Item 4</v>
      </c>
      <c r="O11721" s="7" t="n">
        <v>132</v>
      </c>
      <c r="P11721" s="8" t="n">
        <f aca="false">G11721*Q11721</f>
        <v>0</v>
      </c>
      <c r="Q11721" s="9" t="n">
        <f aca="false">IF(K11721=TRUE(),0.1,0)</f>
        <v>0</v>
      </c>
    </row>
    <row r="11722" customFormat="false" ht="15" hidden="false" customHeight="true" outlineLevel="0" collapsed="false">
      <c r="A11722" s="1" t="s">
        <v>11975</v>
      </c>
      <c r="B11722" s="1" t="s">
        <v>114</v>
      </c>
      <c r="C11722" s="1" t="s">
        <v>47</v>
      </c>
      <c r="D11722" s="1" t="s">
        <v>203</v>
      </c>
      <c r="E11722" s="1" t="n">
        <v>35</v>
      </c>
      <c r="F11722" s="1" t="n">
        <v>9</v>
      </c>
      <c r="G11722" s="1" t="n">
        <v>315</v>
      </c>
      <c r="H11722" s="1" t="s">
        <v>54</v>
      </c>
      <c r="I11722" s="1" t="s">
        <v>44</v>
      </c>
      <c r="J11722" s="4" t="n">
        <v>45569</v>
      </c>
      <c r="K11722" s="5" t="b">
        <f aca="false">FALSE()</f>
        <v>0</v>
      </c>
      <c r="L11722" s="6" t="str">
        <f aca="false">IFERROR(INDEX(CategoryCodes!$B$2:$B$9,MATCH(C11722,CategoryCodes!$A$2:$A$9,0)),"")</f>
        <v>F</v>
      </c>
      <c r="M11722" s="7" t="n">
        <f aca="false">IFERROR(VALUE(MID(D11722,FIND("_",D11722)+1,FIND("_",D11722,FIND("_",D11722)+1)-FIND("_",D11722)-1)),"")</f>
        <v>21</v>
      </c>
      <c r="N11722" s="7" t="str">
        <f aca="false">IF(OR(C11722="",M11722=""),"",C11722&amp;" Item "&amp;M11722)</f>
        <v>Furniture Item 21</v>
      </c>
      <c r="O11722" s="7" t="n">
        <v>321</v>
      </c>
      <c r="P11722" s="8" t="n">
        <f aca="false">G11722*Q11722</f>
        <v>0</v>
      </c>
      <c r="Q11722" s="9" t="n">
        <f aca="false">IF(K11722=TRUE(),0.1,0)</f>
        <v>0</v>
      </c>
    </row>
    <row r="11723" customFormat="false" ht="15" hidden="false" customHeight="true" outlineLevel="0" collapsed="false">
      <c r="A11723" s="1" t="s">
        <v>11976</v>
      </c>
      <c r="B11723" s="1" t="s">
        <v>119</v>
      </c>
      <c r="C11723" s="1" t="s">
        <v>136</v>
      </c>
      <c r="D11723" s="1" t="s">
        <v>189</v>
      </c>
      <c r="E11723" s="1" t="n">
        <v>33.5</v>
      </c>
      <c r="F11723" s="1" t="n">
        <v>4</v>
      </c>
      <c r="G11723" s="1" t="n">
        <v>134</v>
      </c>
      <c r="H11723" s="1" t="s">
        <v>54</v>
      </c>
      <c r="I11723" s="1" t="s">
        <v>22</v>
      </c>
      <c r="J11723" s="4" t="n">
        <v>45608</v>
      </c>
      <c r="L11723" s="6" t="str">
        <f aca="false">IFERROR(INDEX(CategoryCodes!$B$2:$B$9,MATCH(C11723,CategoryCodes!$A$2:$A$9,0)),"")</f>
        <v>C</v>
      </c>
      <c r="M11723" s="7" t="n">
        <f aca="false">IFERROR(VALUE(MID(D11723,FIND("_",D11723)+1,FIND("_",D11723,FIND("_",D11723)+1)-FIND("_",D11723)-1)),"")</f>
        <v>20</v>
      </c>
      <c r="N11723" s="7" t="str">
        <f aca="false">IF(OR(C11723="",M11723=""),"",C11723&amp;" Item "&amp;M11723)</f>
        <v>Computers and electric accessories Item 20</v>
      </c>
      <c r="O11723" s="7" t="n">
        <v>351</v>
      </c>
      <c r="P11723" s="8" t="n">
        <f aca="false">G11723*Q11723</f>
        <v>0</v>
      </c>
      <c r="Q11723" s="9" t="n">
        <f aca="false">IF(K11723=TRUE(),0.1,0)</f>
        <v>0</v>
      </c>
    </row>
    <row r="11724" customFormat="false" ht="15" hidden="false" customHeight="true" outlineLevel="0" collapsed="false">
      <c r="A11724" s="1" t="s">
        <v>11977</v>
      </c>
      <c r="B11724" s="1" t="s">
        <v>174</v>
      </c>
      <c r="C11724" s="1" t="s">
        <v>19</v>
      </c>
      <c r="D11724" s="1" t="s">
        <v>98</v>
      </c>
      <c r="E11724" s="1" t="n">
        <v>36.5</v>
      </c>
      <c r="F11724" s="1" t="n">
        <v>4</v>
      </c>
      <c r="G11724" s="1" t="n">
        <v>146</v>
      </c>
      <c r="H11724" s="1" t="s">
        <v>31</v>
      </c>
      <c r="I11724" s="1" t="s">
        <v>22</v>
      </c>
      <c r="J11724" s="4" t="n">
        <v>44683</v>
      </c>
      <c r="K11724" s="5" t="b">
        <f aca="false">TRUE()</f>
        <v>1</v>
      </c>
      <c r="L11724" s="6" t="str">
        <f aca="false">IFERROR(INDEX(CategoryCodes!$B$2:$B$9,MATCH(C11724,CategoryCodes!$A$2:$A$9,0)),"")</f>
        <v>H</v>
      </c>
      <c r="M11724" s="7" t="n">
        <f aca="false">IFERROR(VALUE(MID(D11724,FIND("_",D11724)+1,FIND("_",D11724,FIND("_",D11724)+1)-FIND("_",D11724)-1)),"")</f>
        <v>22</v>
      </c>
      <c r="N11724" s="7" t="str">
        <f aca="false">IF(OR(C11724="",M11724=""),"",C11724&amp;" Item "&amp;M11724)</f>
        <v>Patisserie Item 22</v>
      </c>
      <c r="O11724" s="7" t="n">
        <v>243</v>
      </c>
      <c r="P11724" s="8" t="n">
        <f aca="false">G11724*Q11724</f>
        <v>14.6</v>
      </c>
      <c r="Q11724" s="9" t="n">
        <f aca="false">IF(K11724=TRUE(),0.1,0)</f>
        <v>0.1</v>
      </c>
    </row>
    <row r="11725" customFormat="false" ht="15" hidden="false" customHeight="true" outlineLevel="0" collapsed="false">
      <c r="A11725" s="1" t="s">
        <v>11978</v>
      </c>
      <c r="B11725" s="1" t="s">
        <v>52</v>
      </c>
      <c r="C11725" s="1" t="s">
        <v>25</v>
      </c>
      <c r="D11725" s="1" t="s">
        <v>271</v>
      </c>
      <c r="E11725" s="1" t="n">
        <v>35</v>
      </c>
      <c r="F11725" s="1" t="n">
        <v>2</v>
      </c>
      <c r="G11725" s="1" t="n">
        <v>70</v>
      </c>
      <c r="H11725" s="1" t="s">
        <v>31</v>
      </c>
      <c r="I11725" s="1" t="s">
        <v>44</v>
      </c>
      <c r="J11725" s="4" t="n">
        <v>45323</v>
      </c>
      <c r="L11725" s="6" t="str">
        <f aca="false">IFERROR(INDEX(CategoryCodes!$B$2:$B$9,MATCH(C11725,CategoryCodes!$A$2:$A$9,0)),"")</f>
        <v>G</v>
      </c>
      <c r="M11725" s="7" t="n">
        <f aca="false">IFERROR(VALUE(MID(D11725,FIND("_",D11725)+1,FIND("_",D11725,FIND("_",D11725)+1)-FIND("_",D11725)-1)),"")</f>
        <v>21</v>
      </c>
      <c r="N11725" s="7" t="str">
        <f aca="false">IF(OR(C11725="",M11725=""),"",C11725&amp;" Item "&amp;M11725)</f>
        <v>Milk Products Item 21</v>
      </c>
      <c r="O11725" s="7" t="n">
        <v>498</v>
      </c>
      <c r="P11725" s="8" t="n">
        <f aca="false">G11725*Q11725</f>
        <v>0</v>
      </c>
      <c r="Q11725" s="9" t="n">
        <f aca="false">IF(K11725=TRUE(),0.1,0)</f>
        <v>0</v>
      </c>
    </row>
    <row r="11726" customFormat="false" ht="15" hidden="false" customHeight="true" outlineLevel="0" collapsed="false">
      <c r="A11726" s="1" t="s">
        <v>11979</v>
      </c>
      <c r="B11726" s="1" t="s">
        <v>37</v>
      </c>
      <c r="C11726" s="1" t="s">
        <v>29</v>
      </c>
      <c r="D11726" s="1" t="s">
        <v>53</v>
      </c>
      <c r="E11726" s="1" t="n">
        <v>36.5</v>
      </c>
      <c r="F11726" s="1" t="n">
        <v>10</v>
      </c>
      <c r="G11726" s="1" t="n">
        <v>365</v>
      </c>
      <c r="H11726" s="1" t="s">
        <v>54</v>
      </c>
      <c r="I11726" s="1" t="s">
        <v>22</v>
      </c>
      <c r="J11726" s="4" t="n">
        <v>45181</v>
      </c>
      <c r="K11726" s="5" t="b">
        <f aca="false">TRUE()</f>
        <v>1</v>
      </c>
      <c r="L11726" s="6" t="str">
        <f aca="false">IFERROR(INDEX(CategoryCodes!$B$2:$B$9,MATCH(C11726,CategoryCodes!$A$2:$A$9,0)),"")</f>
        <v>B</v>
      </c>
      <c r="M11726" s="7" t="n">
        <f aca="false">IFERROR(VALUE(MID(D11726,FIND("_",D11726)+1,FIND("_",D11726,FIND("_",D11726)+1)-FIND("_",D11726)-1)),"")</f>
        <v>22</v>
      </c>
      <c r="N11726" s="7" t="str">
        <f aca="false">IF(OR(C11726="",M11726=""),"",C11726&amp;" Item "&amp;M11726)</f>
        <v>Butchers Item 22</v>
      </c>
      <c r="O11726" s="7" t="n">
        <v>355</v>
      </c>
      <c r="P11726" s="8" t="n">
        <f aca="false">G11726*Q11726</f>
        <v>36.5</v>
      </c>
      <c r="Q11726" s="9" t="n">
        <f aca="false">IF(K11726=TRUE(),0.1,0)</f>
        <v>0.1</v>
      </c>
    </row>
    <row r="11727" customFormat="false" ht="15" hidden="false" customHeight="true" outlineLevel="0" collapsed="false">
      <c r="A11727" s="1" t="s">
        <v>11980</v>
      </c>
      <c r="B11727" s="1" t="s">
        <v>24</v>
      </c>
      <c r="C11727" s="1" t="s">
        <v>72</v>
      </c>
      <c r="D11727" s="1" t="s">
        <v>470</v>
      </c>
      <c r="E11727" s="1" t="n">
        <v>11</v>
      </c>
      <c r="F11727" s="1" t="n">
        <v>7</v>
      </c>
      <c r="G11727" s="1" t="n">
        <v>77</v>
      </c>
      <c r="H11727" s="1" t="s">
        <v>54</v>
      </c>
      <c r="I11727" s="1" t="s">
        <v>22</v>
      </c>
      <c r="J11727" s="4" t="n">
        <v>45614</v>
      </c>
      <c r="L11727" s="6" t="str">
        <f aca="false">IFERROR(INDEX(CategoryCodes!$B$2:$B$9,MATCH(C11727,CategoryCodes!$A$2:$A$9,0)),"")</f>
        <v>D</v>
      </c>
      <c r="M11727" s="7" t="n">
        <f aca="false">IFERROR(VALUE(MID(D11727,FIND("_",D11727)+1,FIND("_",D11727,FIND("_",D11727)+1)-FIND("_",D11727)-1)),"")</f>
        <v>5</v>
      </c>
      <c r="N11727" s="7" t="str">
        <f aca="false">IF(OR(C11727="",M11727=""),"",C11727&amp;" Item "&amp;M11727)</f>
        <v>Electric household essentials Item 5</v>
      </c>
      <c r="O11727" s="7" t="n">
        <v>418</v>
      </c>
      <c r="P11727" s="8" t="n">
        <f aca="false">G11727*Q11727</f>
        <v>0</v>
      </c>
      <c r="Q11727" s="9" t="n">
        <f aca="false">IF(K11727=TRUE(),0.1,0)</f>
        <v>0</v>
      </c>
    </row>
    <row r="11728" customFormat="false" ht="15" hidden="false" customHeight="true" outlineLevel="0" collapsed="false">
      <c r="A11728" s="1" t="s">
        <v>11981</v>
      </c>
      <c r="B11728" s="1" t="s">
        <v>33</v>
      </c>
      <c r="C11728" s="1" t="s">
        <v>136</v>
      </c>
      <c r="D11728" s="1" t="s">
        <v>231</v>
      </c>
      <c r="E11728" s="1" t="n">
        <v>41</v>
      </c>
      <c r="F11728" s="1" t="n">
        <v>3</v>
      </c>
      <c r="G11728" s="1" t="n">
        <v>123</v>
      </c>
      <c r="H11728" s="1" t="s">
        <v>31</v>
      </c>
      <c r="I11728" s="1" t="s">
        <v>44</v>
      </c>
      <c r="J11728" s="4" t="n">
        <v>44953</v>
      </c>
      <c r="L11728" s="6" t="str">
        <f aca="false">IFERROR(INDEX(CategoryCodes!$B$2:$B$9,MATCH(C11728,CategoryCodes!$A$2:$A$9,0)),"")</f>
        <v>C</v>
      </c>
      <c r="M11728" s="7" t="n">
        <f aca="false">IFERROR(VALUE(MID(D11728,FIND("_",D11728)+1,FIND("_",D11728,FIND("_",D11728)+1)-FIND("_",D11728)-1)),"")</f>
        <v>25</v>
      </c>
      <c r="N11728" s="7" t="str">
        <f aca="false">IF(OR(C11728="",M11728=""),"",C11728&amp;" Item "&amp;M11728)</f>
        <v>Computers and electric accessories Item 25</v>
      </c>
      <c r="O11728" s="7" t="n">
        <v>61</v>
      </c>
      <c r="P11728" s="8" t="n">
        <f aca="false">G11728*Q11728</f>
        <v>0</v>
      </c>
      <c r="Q11728" s="9" t="n">
        <f aca="false">IF(K11728=TRUE(),0.1,0)</f>
        <v>0</v>
      </c>
    </row>
    <row r="11729" customFormat="false" ht="15" hidden="false" customHeight="true" outlineLevel="0" collapsed="false">
      <c r="A11729" s="1" t="s">
        <v>11982</v>
      </c>
      <c r="B11729" s="1" t="s">
        <v>86</v>
      </c>
      <c r="C11729" s="1" t="s">
        <v>25</v>
      </c>
      <c r="D11729" s="1" t="s">
        <v>350</v>
      </c>
      <c r="E11729" s="1" t="n">
        <v>26</v>
      </c>
      <c r="F11729" s="1" t="n">
        <v>9</v>
      </c>
      <c r="G11729" s="1" t="n">
        <v>234</v>
      </c>
      <c r="H11729" s="1" t="s">
        <v>54</v>
      </c>
      <c r="I11729" s="1" t="s">
        <v>44</v>
      </c>
      <c r="J11729" s="4" t="n">
        <v>45540</v>
      </c>
      <c r="L11729" s="6" t="str">
        <f aca="false">IFERROR(INDEX(CategoryCodes!$B$2:$B$9,MATCH(C11729,CategoryCodes!$A$2:$A$9,0)),"")</f>
        <v>G</v>
      </c>
      <c r="M11729" s="7" t="n">
        <f aca="false">IFERROR(VALUE(MID(D11729,FIND("_",D11729)+1,FIND("_",D11729,FIND("_",D11729)+1)-FIND("_",D11729)-1)),"")</f>
        <v>15</v>
      </c>
      <c r="N11729" s="7" t="str">
        <f aca="false">IF(OR(C11729="",M11729=""),"",C11729&amp;" Item "&amp;M11729)</f>
        <v>Milk Products Item 15</v>
      </c>
      <c r="O11729" s="7" t="n">
        <v>191</v>
      </c>
      <c r="P11729" s="8" t="n">
        <f aca="false">G11729*Q11729</f>
        <v>0</v>
      </c>
      <c r="Q11729" s="9" t="n">
        <f aca="false">IF(K11729=TRUE(),0.1,0)</f>
        <v>0</v>
      </c>
    </row>
    <row r="11730" customFormat="false" ht="15" hidden="false" customHeight="true" outlineLevel="0" collapsed="false">
      <c r="A11730" s="1" t="s">
        <v>11983</v>
      </c>
      <c r="B11730" s="1" t="s">
        <v>71</v>
      </c>
      <c r="C11730" s="1" t="s">
        <v>19</v>
      </c>
      <c r="D11730" s="1" t="s">
        <v>184</v>
      </c>
      <c r="E11730" s="1" t="n">
        <v>14</v>
      </c>
      <c r="F11730" s="1" t="n">
        <v>8</v>
      </c>
      <c r="G11730" s="1" t="n">
        <v>112</v>
      </c>
      <c r="H11730" s="1" t="s">
        <v>54</v>
      </c>
      <c r="I11730" s="1" t="s">
        <v>22</v>
      </c>
      <c r="J11730" s="4" t="n">
        <v>45597</v>
      </c>
      <c r="K11730" s="5" t="b">
        <f aca="false">TRUE()</f>
        <v>1</v>
      </c>
      <c r="L11730" s="6" t="str">
        <f aca="false">IFERROR(INDEX(CategoryCodes!$B$2:$B$9,MATCH(C11730,CategoryCodes!$A$2:$A$9,0)),"")</f>
        <v>H</v>
      </c>
      <c r="M11730" s="7" t="n">
        <f aca="false">IFERROR(VALUE(MID(D11730,FIND("_",D11730)+1,FIND("_",D11730,FIND("_",D11730)+1)-FIND("_",D11730)-1)),"")</f>
        <v>7</v>
      </c>
      <c r="N11730" s="7" t="str">
        <f aca="false">IF(OR(C11730="",M11730=""),"",C11730&amp;" Item "&amp;M11730)</f>
        <v>Patisserie Item 7</v>
      </c>
      <c r="O11730" s="7" t="n">
        <v>262</v>
      </c>
      <c r="P11730" s="8" t="n">
        <f aca="false">G11730*Q11730</f>
        <v>11.2</v>
      </c>
      <c r="Q11730" s="9" t="n">
        <f aca="false">IF(K11730=TRUE(),0.1,0)</f>
        <v>0.1</v>
      </c>
    </row>
    <row r="11731" customFormat="false" ht="15" hidden="false" customHeight="true" outlineLevel="0" collapsed="false">
      <c r="A11731" s="1" t="s">
        <v>11984</v>
      </c>
      <c r="B11731" s="1" t="s">
        <v>42</v>
      </c>
      <c r="C11731" s="1" t="s">
        <v>34</v>
      </c>
      <c r="D11731" s="1" t="s">
        <v>484</v>
      </c>
      <c r="E11731" s="1" t="n">
        <v>8</v>
      </c>
      <c r="F11731" s="1" t="n">
        <v>2</v>
      </c>
      <c r="G11731" s="1" t="n">
        <v>16</v>
      </c>
      <c r="H11731" s="1" t="s">
        <v>54</v>
      </c>
      <c r="I11731" s="1" t="s">
        <v>44</v>
      </c>
      <c r="J11731" s="4" t="n">
        <v>45431</v>
      </c>
      <c r="L11731" s="6" t="str">
        <f aca="false">IFERROR(INDEX(CategoryCodes!$B$2:$B$9,MATCH(C11731,CategoryCodes!$A$2:$A$9,0)),"")</f>
        <v>A</v>
      </c>
      <c r="M11731" s="7" t="n">
        <f aca="false">IFERROR(VALUE(MID(D11731,FIND("_",D11731)+1,FIND("_",D11731,FIND("_",D11731)+1)-FIND("_",D11731)-1)),"")</f>
        <v>3</v>
      </c>
      <c r="N11731" s="7" t="str">
        <f aca="false">IF(OR(C11731="",M11731=""),"",C11731&amp;" Item "&amp;M11731)</f>
        <v>Beverages Item 3</v>
      </c>
      <c r="O11731" s="7" t="n">
        <v>375</v>
      </c>
      <c r="P11731" s="8" t="n">
        <f aca="false">G11731*Q11731</f>
        <v>0</v>
      </c>
      <c r="Q11731" s="9" t="n">
        <f aca="false">IF(K11731=TRUE(),0.1,0)</f>
        <v>0</v>
      </c>
    </row>
    <row r="11732" customFormat="false" ht="15" hidden="false" customHeight="true" outlineLevel="0" collapsed="false">
      <c r="A11732" s="1" t="s">
        <v>11985</v>
      </c>
      <c r="B11732" s="1" t="s">
        <v>174</v>
      </c>
      <c r="C11732" s="1" t="s">
        <v>72</v>
      </c>
      <c r="D11732" s="1" t="s">
        <v>107</v>
      </c>
      <c r="E11732" s="1" t="n">
        <v>35</v>
      </c>
      <c r="F11732" s="1" t="n">
        <v>3</v>
      </c>
      <c r="G11732" s="1" t="n">
        <v>105</v>
      </c>
      <c r="H11732" s="1" t="s">
        <v>54</v>
      </c>
      <c r="I11732" s="1" t="s">
        <v>22</v>
      </c>
      <c r="J11732" s="4" t="n">
        <v>45487</v>
      </c>
      <c r="L11732" s="6" t="str">
        <f aca="false">IFERROR(INDEX(CategoryCodes!$B$2:$B$9,MATCH(C11732,CategoryCodes!$A$2:$A$9,0)),"")</f>
        <v>D</v>
      </c>
      <c r="M11732" s="7" t="n">
        <f aca="false">IFERROR(VALUE(MID(D11732,FIND("_",D11732)+1,FIND("_",D11732,FIND("_",D11732)+1)-FIND("_",D11732)-1)),"")</f>
        <v>21</v>
      </c>
      <c r="N11732" s="7" t="str">
        <f aca="false">IF(OR(C11732="",M11732=""),"",C11732&amp;" Item "&amp;M11732)</f>
        <v>Electric household essentials Item 21</v>
      </c>
      <c r="O11732" s="7" t="n">
        <v>294</v>
      </c>
      <c r="P11732" s="8" t="n">
        <f aca="false">G11732*Q11732</f>
        <v>0</v>
      </c>
      <c r="Q11732" s="9" t="n">
        <f aca="false">IF(K11732=TRUE(),0.1,0)</f>
        <v>0</v>
      </c>
    </row>
    <row r="11733" customFormat="false" ht="15" hidden="false" customHeight="true" outlineLevel="0" collapsed="false">
      <c r="A11733" s="1" t="s">
        <v>11986</v>
      </c>
      <c r="B11733" s="1" t="s">
        <v>104</v>
      </c>
      <c r="C11733" s="1" t="s">
        <v>47</v>
      </c>
      <c r="D11733" s="1" t="s">
        <v>203</v>
      </c>
      <c r="E11733" s="1" t="n">
        <v>35</v>
      </c>
      <c r="F11733" s="1" t="n">
        <v>8</v>
      </c>
      <c r="G11733" s="1" t="n">
        <v>280</v>
      </c>
      <c r="H11733" s="1" t="s">
        <v>54</v>
      </c>
      <c r="I11733" s="1" t="s">
        <v>22</v>
      </c>
      <c r="J11733" s="4" t="n">
        <v>45555</v>
      </c>
      <c r="K11733" s="5" t="b">
        <f aca="false">TRUE()</f>
        <v>1</v>
      </c>
      <c r="L11733" s="6" t="str">
        <f aca="false">IFERROR(INDEX(CategoryCodes!$B$2:$B$9,MATCH(C11733,CategoryCodes!$A$2:$A$9,0)),"")</f>
        <v>F</v>
      </c>
      <c r="M11733" s="7" t="n">
        <f aca="false">IFERROR(VALUE(MID(D11733,FIND("_",D11733)+1,FIND("_",D11733,FIND("_",D11733)+1)-FIND("_",D11733)-1)),"")</f>
        <v>21</v>
      </c>
      <c r="N11733" s="7" t="str">
        <f aca="false">IF(OR(C11733="",M11733=""),"",C11733&amp;" Item "&amp;M11733)</f>
        <v>Furniture Item 21</v>
      </c>
      <c r="O11733" s="7" t="n">
        <v>8</v>
      </c>
      <c r="P11733" s="8" t="n">
        <f aca="false">G11733*Q11733</f>
        <v>28</v>
      </c>
      <c r="Q11733" s="9" t="n">
        <f aca="false">IF(K11733=TRUE(),0.1,0)</f>
        <v>0.1</v>
      </c>
    </row>
    <row r="11734" customFormat="false" ht="15" hidden="false" customHeight="true" outlineLevel="0" collapsed="false">
      <c r="A11734" s="1" t="s">
        <v>11987</v>
      </c>
      <c r="B11734" s="1" t="s">
        <v>18</v>
      </c>
      <c r="C11734" s="1" t="s">
        <v>25</v>
      </c>
      <c r="D11734" s="1" t="s">
        <v>158</v>
      </c>
      <c r="E11734" s="1" t="n">
        <v>12.5</v>
      </c>
      <c r="F11734" s="1" t="n">
        <v>6</v>
      </c>
      <c r="G11734" s="1" t="n">
        <v>75</v>
      </c>
      <c r="H11734" s="1" t="s">
        <v>21</v>
      </c>
      <c r="I11734" s="1" t="s">
        <v>22</v>
      </c>
      <c r="J11734" s="4" t="n">
        <v>45446</v>
      </c>
      <c r="K11734" s="5" t="b">
        <f aca="false">FALSE()</f>
        <v>0</v>
      </c>
      <c r="L11734" s="6" t="str">
        <f aca="false">IFERROR(INDEX(CategoryCodes!$B$2:$B$9,MATCH(C11734,CategoryCodes!$A$2:$A$9,0)),"")</f>
        <v>G</v>
      </c>
      <c r="M11734" s="7" t="n">
        <f aca="false">IFERROR(VALUE(MID(D11734,FIND("_",D11734)+1,FIND("_",D11734,FIND("_",D11734)+1)-FIND("_",D11734)-1)),"")</f>
        <v>6</v>
      </c>
      <c r="N11734" s="7" t="str">
        <f aca="false">IF(OR(C11734="",M11734=""),"",C11734&amp;" Item "&amp;M11734)</f>
        <v>Milk Products Item 6</v>
      </c>
      <c r="O11734" s="7" t="n">
        <v>432</v>
      </c>
      <c r="P11734" s="8" t="n">
        <f aca="false">G11734*Q11734</f>
        <v>0</v>
      </c>
      <c r="Q11734" s="9" t="n">
        <f aca="false">IF(K11734=TRUE(),0.1,0)</f>
        <v>0</v>
      </c>
    </row>
    <row r="11735" customFormat="false" ht="15" hidden="false" customHeight="true" outlineLevel="0" collapsed="false">
      <c r="A11735" s="1" t="s">
        <v>11988</v>
      </c>
      <c r="B11735" s="1" t="s">
        <v>24</v>
      </c>
      <c r="C11735" s="1" t="s">
        <v>29</v>
      </c>
      <c r="D11735" s="1" t="s">
        <v>141</v>
      </c>
      <c r="E11735" s="1" t="n">
        <v>27.5</v>
      </c>
      <c r="F11735" s="1" t="n">
        <v>1</v>
      </c>
      <c r="G11735" s="1" t="n">
        <v>27.5</v>
      </c>
      <c r="H11735" s="1" t="s">
        <v>54</v>
      </c>
      <c r="I11735" s="1" t="s">
        <v>44</v>
      </c>
      <c r="J11735" s="4" t="n">
        <v>44865</v>
      </c>
      <c r="K11735" s="5" t="b">
        <f aca="false">FALSE()</f>
        <v>0</v>
      </c>
      <c r="L11735" s="6" t="str">
        <f aca="false">IFERROR(INDEX(CategoryCodes!$B$2:$B$9,MATCH(C11735,CategoryCodes!$A$2:$A$9,0)),"")</f>
        <v>B</v>
      </c>
      <c r="M11735" s="7" t="n">
        <f aca="false">IFERROR(VALUE(MID(D11735,FIND("_",D11735)+1,FIND("_",D11735,FIND("_",D11735)+1)-FIND("_",D11735)-1)),"")</f>
        <v>16</v>
      </c>
      <c r="N11735" s="7" t="str">
        <f aca="false">IF(OR(C11735="",M11735=""),"",C11735&amp;" Item "&amp;M11735)</f>
        <v>Butchers Item 16</v>
      </c>
      <c r="O11735" s="7" t="n">
        <v>132</v>
      </c>
      <c r="P11735" s="8" t="n">
        <f aca="false">G11735*Q11735</f>
        <v>0</v>
      </c>
      <c r="Q11735" s="9" t="n">
        <f aca="false">IF(K11735=TRUE(),0.1,0)</f>
        <v>0</v>
      </c>
    </row>
    <row r="11736" customFormat="false" ht="15" hidden="false" customHeight="true" outlineLevel="0" collapsed="false">
      <c r="A11736" s="1" t="s">
        <v>11989</v>
      </c>
      <c r="B11736" s="1" t="s">
        <v>71</v>
      </c>
      <c r="C11736" s="1" t="s">
        <v>38</v>
      </c>
      <c r="E11736" s="1" t="n">
        <v>30.5</v>
      </c>
      <c r="H11736" s="1" t="s">
        <v>31</v>
      </c>
      <c r="I11736" s="1" t="s">
        <v>22</v>
      </c>
      <c r="J11736" s="4" t="n">
        <v>45336</v>
      </c>
      <c r="L11736" s="6" t="str">
        <f aca="false">IFERROR(INDEX(CategoryCodes!$B$2:$B$9,MATCH(C11736,CategoryCodes!$A$2:$A$9,0)),"")</f>
        <v>E</v>
      </c>
      <c r="M11736" s="7" t="str">
        <f aca="false">IFERROR(VALUE(MID(D11736,FIND("_",D11736)+1,FIND("_",D11736,FIND("_",D11736)+1)-FIND("_",D11736)-1)),"")</f>
        <v/>
      </c>
      <c r="N11736" s="7" t="str">
        <f aca="false">IF(OR(C11736="",M11736=""),"",C11736&amp;" Item "&amp;M11736)</f>
        <v/>
      </c>
      <c r="O11736" s="7" t="n">
        <v>83</v>
      </c>
      <c r="P11736" s="8" t="n">
        <f aca="false">G11736*Q11736</f>
        <v>0</v>
      </c>
      <c r="Q11736" s="9" t="n">
        <f aca="false">IF(K11736=TRUE(),0.1,0)</f>
        <v>0</v>
      </c>
    </row>
    <row r="11737" customFormat="false" ht="15" hidden="false" customHeight="true" outlineLevel="0" collapsed="false">
      <c r="A11737" s="1" t="s">
        <v>11990</v>
      </c>
      <c r="B11737" s="1" t="s">
        <v>90</v>
      </c>
      <c r="C11737" s="1" t="s">
        <v>72</v>
      </c>
      <c r="E11737" s="1" t="n">
        <v>21.5</v>
      </c>
      <c r="H11737" s="1" t="s">
        <v>21</v>
      </c>
      <c r="I11737" s="1" t="s">
        <v>22</v>
      </c>
      <c r="J11737" s="4" t="n">
        <v>45422</v>
      </c>
      <c r="L11737" s="6" t="str">
        <f aca="false">IFERROR(INDEX(CategoryCodes!$B$2:$B$9,MATCH(C11737,CategoryCodes!$A$2:$A$9,0)),"")</f>
        <v>D</v>
      </c>
      <c r="M11737" s="7" t="str">
        <f aca="false">IFERROR(VALUE(MID(D11737,FIND("_",D11737)+1,FIND("_",D11737,FIND("_",D11737)+1)-FIND("_",D11737)-1)),"")</f>
        <v/>
      </c>
      <c r="N11737" s="7" t="str">
        <f aca="false">IF(OR(C11737="",M11737=""),"",C11737&amp;" Item "&amp;M11737)</f>
        <v/>
      </c>
      <c r="O11737" s="7" t="n">
        <v>297</v>
      </c>
      <c r="P11737" s="8" t="n">
        <f aca="false">G11737*Q11737</f>
        <v>0</v>
      </c>
      <c r="Q11737" s="9" t="n">
        <f aca="false">IF(K11737=TRUE(),0.1,0)</f>
        <v>0</v>
      </c>
    </row>
    <row r="11738" customFormat="false" ht="15" hidden="false" customHeight="true" outlineLevel="0" collapsed="false">
      <c r="A11738" s="1" t="s">
        <v>11991</v>
      </c>
      <c r="B11738" s="1" t="s">
        <v>114</v>
      </c>
      <c r="C11738" s="1" t="s">
        <v>29</v>
      </c>
      <c r="D11738" s="1" t="s">
        <v>56</v>
      </c>
      <c r="E11738" s="1" t="n">
        <v>8</v>
      </c>
      <c r="F11738" s="1" t="n">
        <v>6</v>
      </c>
      <c r="G11738" s="1" t="n">
        <v>48</v>
      </c>
      <c r="H11738" s="1" t="s">
        <v>21</v>
      </c>
      <c r="I11738" s="1" t="s">
        <v>44</v>
      </c>
      <c r="J11738" s="4" t="n">
        <v>44654</v>
      </c>
      <c r="L11738" s="6" t="str">
        <f aca="false">IFERROR(INDEX(CategoryCodes!$B$2:$B$9,MATCH(C11738,CategoryCodes!$A$2:$A$9,0)),"")</f>
        <v>B</v>
      </c>
      <c r="M11738" s="7" t="n">
        <f aca="false">IFERROR(VALUE(MID(D11738,FIND("_",D11738)+1,FIND("_",D11738,FIND("_",D11738)+1)-FIND("_",D11738)-1)),"")</f>
        <v>3</v>
      </c>
      <c r="N11738" s="7" t="str">
        <f aca="false">IF(OR(C11738="",M11738=""),"",C11738&amp;" Item "&amp;M11738)</f>
        <v>Butchers Item 3</v>
      </c>
      <c r="O11738" s="7" t="n">
        <v>29</v>
      </c>
      <c r="P11738" s="8" t="n">
        <f aca="false">G11738*Q11738</f>
        <v>0</v>
      </c>
      <c r="Q11738" s="9" t="n">
        <f aca="false">IF(K11738=TRUE(),0.1,0)</f>
        <v>0</v>
      </c>
    </row>
    <row r="11739" customFormat="false" ht="15" hidden="false" customHeight="true" outlineLevel="0" collapsed="false">
      <c r="A11739" s="1" t="s">
        <v>11992</v>
      </c>
      <c r="B11739" s="1" t="s">
        <v>174</v>
      </c>
      <c r="C11739" s="1" t="s">
        <v>34</v>
      </c>
      <c r="D11739" s="1" t="s">
        <v>733</v>
      </c>
      <c r="E11739" s="1" t="n">
        <v>30.5</v>
      </c>
      <c r="F11739" s="1" t="n">
        <v>10</v>
      </c>
      <c r="G11739" s="1" t="n">
        <v>305</v>
      </c>
      <c r="H11739" s="1" t="s">
        <v>54</v>
      </c>
      <c r="I11739" s="1" t="s">
        <v>22</v>
      </c>
      <c r="J11739" s="4" t="n">
        <v>45119</v>
      </c>
      <c r="K11739" s="5" t="b">
        <f aca="false">TRUE()</f>
        <v>1</v>
      </c>
      <c r="L11739" s="6" t="str">
        <f aca="false">IFERROR(INDEX(CategoryCodes!$B$2:$B$9,MATCH(C11739,CategoryCodes!$A$2:$A$9,0)),"")</f>
        <v>A</v>
      </c>
      <c r="M11739" s="7" t="n">
        <f aca="false">IFERROR(VALUE(MID(D11739,FIND("_",D11739)+1,FIND("_",D11739,FIND("_",D11739)+1)-FIND("_",D11739)-1)),"")</f>
        <v>18</v>
      </c>
      <c r="N11739" s="7" t="str">
        <f aca="false">IF(OR(C11739="",M11739=""),"",C11739&amp;" Item "&amp;M11739)</f>
        <v>Beverages Item 18</v>
      </c>
      <c r="O11739" s="7" t="n">
        <v>74</v>
      </c>
      <c r="P11739" s="8" t="n">
        <f aca="false">G11739*Q11739</f>
        <v>30.5</v>
      </c>
      <c r="Q11739" s="9" t="n">
        <f aca="false">IF(K11739=TRUE(),0.1,0)</f>
        <v>0.1</v>
      </c>
    </row>
    <row r="11740" customFormat="false" ht="15" hidden="false" customHeight="true" outlineLevel="0" collapsed="false">
      <c r="A11740" s="1" t="s">
        <v>11993</v>
      </c>
      <c r="B11740" s="1" t="s">
        <v>114</v>
      </c>
      <c r="C11740" s="1" t="s">
        <v>47</v>
      </c>
      <c r="D11740" s="1" t="s">
        <v>562</v>
      </c>
      <c r="E11740" s="1" t="n">
        <v>9.5</v>
      </c>
      <c r="F11740" s="1" t="n">
        <v>2</v>
      </c>
      <c r="G11740" s="1" t="n">
        <v>19</v>
      </c>
      <c r="H11740" s="1" t="s">
        <v>31</v>
      </c>
      <c r="I11740" s="1" t="s">
        <v>44</v>
      </c>
      <c r="J11740" s="4" t="n">
        <v>45330</v>
      </c>
      <c r="K11740" s="5" t="b">
        <f aca="false">FALSE()</f>
        <v>0</v>
      </c>
      <c r="L11740" s="6" t="str">
        <f aca="false">IFERROR(INDEX(CategoryCodes!$B$2:$B$9,MATCH(C11740,CategoryCodes!$A$2:$A$9,0)),"")</f>
        <v>F</v>
      </c>
      <c r="M11740" s="7" t="n">
        <f aca="false">IFERROR(VALUE(MID(D11740,FIND("_",D11740)+1,FIND("_",D11740,FIND("_",D11740)+1)-FIND("_",D11740)-1)),"")</f>
        <v>4</v>
      </c>
      <c r="N11740" s="7" t="str">
        <f aca="false">IF(OR(C11740="",M11740=""),"",C11740&amp;" Item "&amp;M11740)</f>
        <v>Furniture Item 4</v>
      </c>
      <c r="O11740" s="7" t="n">
        <v>163</v>
      </c>
      <c r="P11740" s="8" t="n">
        <f aca="false">G11740*Q11740</f>
        <v>0</v>
      </c>
      <c r="Q11740" s="9" t="n">
        <f aca="false">IF(K11740=TRUE(),0.1,0)</f>
        <v>0</v>
      </c>
    </row>
    <row r="11741" customFormat="false" ht="15" hidden="false" customHeight="true" outlineLevel="0" collapsed="false">
      <c r="A11741" s="1" t="s">
        <v>11994</v>
      </c>
      <c r="B11741" s="1" t="s">
        <v>80</v>
      </c>
      <c r="C11741" s="1" t="s">
        <v>34</v>
      </c>
      <c r="D11741" s="1" t="s">
        <v>211</v>
      </c>
      <c r="E11741" s="1" t="n">
        <v>24.5</v>
      </c>
      <c r="F11741" s="1" t="n">
        <v>7</v>
      </c>
      <c r="G11741" s="1" t="n">
        <v>171.5</v>
      </c>
      <c r="H11741" s="1" t="s">
        <v>31</v>
      </c>
      <c r="I11741" s="1" t="s">
        <v>22</v>
      </c>
      <c r="J11741" s="4" t="n">
        <v>45099</v>
      </c>
      <c r="K11741" s="5" t="b">
        <f aca="false">FALSE()</f>
        <v>0</v>
      </c>
      <c r="L11741" s="6" t="str">
        <f aca="false">IFERROR(INDEX(CategoryCodes!$B$2:$B$9,MATCH(C11741,CategoryCodes!$A$2:$A$9,0)),"")</f>
        <v>A</v>
      </c>
      <c r="M11741" s="7" t="n">
        <f aca="false">IFERROR(VALUE(MID(D11741,FIND("_",D11741)+1,FIND("_",D11741,FIND("_",D11741)+1)-FIND("_",D11741)-1)),"")</f>
        <v>14</v>
      </c>
      <c r="N11741" s="7" t="str">
        <f aca="false">IF(OR(C11741="",M11741=""),"",C11741&amp;" Item "&amp;M11741)</f>
        <v>Beverages Item 14</v>
      </c>
      <c r="O11741" s="7" t="n">
        <v>236</v>
      </c>
      <c r="P11741" s="8" t="n">
        <f aca="false">G11741*Q11741</f>
        <v>0</v>
      </c>
      <c r="Q11741" s="9" t="n">
        <f aca="false">IF(K11741=TRUE(),0.1,0)</f>
        <v>0</v>
      </c>
    </row>
    <row r="11742" customFormat="false" ht="15" hidden="false" customHeight="true" outlineLevel="0" collapsed="false">
      <c r="A11742" s="1" t="s">
        <v>11995</v>
      </c>
      <c r="B11742" s="1" t="s">
        <v>71</v>
      </c>
      <c r="C11742" s="1" t="s">
        <v>25</v>
      </c>
      <c r="D11742" s="1" t="s">
        <v>277</v>
      </c>
      <c r="E11742" s="1" t="n">
        <v>5</v>
      </c>
      <c r="F11742" s="1" t="n">
        <v>4</v>
      </c>
      <c r="G11742" s="1" t="n">
        <v>20</v>
      </c>
      <c r="H11742" s="1" t="s">
        <v>31</v>
      </c>
      <c r="I11742" s="1" t="s">
        <v>22</v>
      </c>
      <c r="J11742" s="4" t="n">
        <v>45027</v>
      </c>
      <c r="K11742" s="5" t="b">
        <f aca="false">TRUE()</f>
        <v>1</v>
      </c>
      <c r="L11742" s="6" t="str">
        <f aca="false">IFERROR(INDEX(CategoryCodes!$B$2:$B$9,MATCH(C11742,CategoryCodes!$A$2:$A$9,0)),"")</f>
        <v>G</v>
      </c>
      <c r="M11742" s="7" t="n">
        <f aca="false">IFERROR(VALUE(MID(D11742,FIND("_",D11742)+1,FIND("_",D11742,FIND("_",D11742)+1)-FIND("_",D11742)-1)),"")</f>
        <v>1</v>
      </c>
      <c r="N11742" s="7" t="str">
        <f aca="false">IF(OR(C11742="",M11742=""),"",C11742&amp;" Item "&amp;M11742)</f>
        <v>Milk Products Item 1</v>
      </c>
      <c r="O11742" s="7" t="n">
        <v>449</v>
      </c>
      <c r="P11742" s="8" t="n">
        <f aca="false">G11742*Q11742</f>
        <v>2</v>
      </c>
      <c r="Q11742" s="9" t="n">
        <f aca="false">IF(K11742=TRUE(),0.1,0)</f>
        <v>0.1</v>
      </c>
    </row>
    <row r="11743" customFormat="false" ht="15" hidden="false" customHeight="true" outlineLevel="0" collapsed="false">
      <c r="A11743" s="1" t="s">
        <v>11996</v>
      </c>
      <c r="B11743" s="1" t="s">
        <v>119</v>
      </c>
      <c r="C11743" s="1" t="s">
        <v>25</v>
      </c>
      <c r="D11743" s="1" t="s">
        <v>1076</v>
      </c>
      <c r="E11743" s="1" t="n">
        <v>14</v>
      </c>
      <c r="F11743" s="1" t="n">
        <v>4</v>
      </c>
      <c r="G11743" s="1" t="n">
        <v>56</v>
      </c>
      <c r="H11743" s="1" t="s">
        <v>21</v>
      </c>
      <c r="I11743" s="1" t="s">
        <v>22</v>
      </c>
      <c r="J11743" s="4" t="n">
        <v>44962</v>
      </c>
      <c r="K11743" s="5" t="b">
        <f aca="false">FALSE()</f>
        <v>0</v>
      </c>
      <c r="L11743" s="6" t="str">
        <f aca="false">IFERROR(INDEX(CategoryCodes!$B$2:$B$9,MATCH(C11743,CategoryCodes!$A$2:$A$9,0)),"")</f>
        <v>G</v>
      </c>
      <c r="M11743" s="7" t="n">
        <f aca="false">IFERROR(VALUE(MID(D11743,FIND("_",D11743)+1,FIND("_",D11743,FIND("_",D11743)+1)-FIND("_",D11743)-1)),"")</f>
        <v>7</v>
      </c>
      <c r="N11743" s="7" t="str">
        <f aca="false">IF(OR(C11743="",M11743=""),"",C11743&amp;" Item "&amp;M11743)</f>
        <v>Milk Products Item 7</v>
      </c>
      <c r="O11743" s="7" t="n">
        <v>354</v>
      </c>
      <c r="P11743" s="8" t="n">
        <f aca="false">G11743*Q11743</f>
        <v>0</v>
      </c>
      <c r="Q11743" s="9" t="n">
        <f aca="false">IF(K11743=TRUE(),0.1,0)</f>
        <v>0</v>
      </c>
    </row>
    <row r="11744" customFormat="false" ht="15" hidden="false" customHeight="true" outlineLevel="0" collapsed="false">
      <c r="A11744" s="1" t="s">
        <v>11997</v>
      </c>
      <c r="B11744" s="1" t="s">
        <v>119</v>
      </c>
      <c r="C11744" s="1" t="s">
        <v>19</v>
      </c>
      <c r="D11744" s="1" t="s">
        <v>1420</v>
      </c>
      <c r="E11744" s="1" t="n">
        <v>8</v>
      </c>
      <c r="F11744" s="1" t="n">
        <v>4</v>
      </c>
      <c r="G11744" s="1" t="n">
        <v>32</v>
      </c>
      <c r="H11744" s="1" t="s">
        <v>54</v>
      </c>
      <c r="I11744" s="1" t="s">
        <v>44</v>
      </c>
      <c r="J11744" s="4" t="n">
        <v>45012</v>
      </c>
      <c r="K11744" s="5" t="b">
        <f aca="false">FALSE()</f>
        <v>0</v>
      </c>
      <c r="L11744" s="6" t="str">
        <f aca="false">IFERROR(INDEX(CategoryCodes!$B$2:$B$9,MATCH(C11744,CategoryCodes!$A$2:$A$9,0)),"")</f>
        <v>H</v>
      </c>
      <c r="M11744" s="7" t="n">
        <f aca="false">IFERROR(VALUE(MID(D11744,FIND("_",D11744)+1,FIND("_",D11744,FIND("_",D11744)+1)-FIND("_",D11744)-1)),"")</f>
        <v>3</v>
      </c>
      <c r="N11744" s="7" t="str">
        <f aca="false">IF(OR(C11744="",M11744=""),"",C11744&amp;" Item "&amp;M11744)</f>
        <v>Patisserie Item 3</v>
      </c>
      <c r="O11744" s="7" t="n">
        <v>69</v>
      </c>
      <c r="P11744" s="8" t="n">
        <f aca="false">G11744*Q11744</f>
        <v>0</v>
      </c>
      <c r="Q11744" s="9" t="n">
        <f aca="false">IF(K11744=TRUE(),0.1,0)</f>
        <v>0</v>
      </c>
    </row>
    <row r="11745" customFormat="false" ht="15" hidden="false" customHeight="true" outlineLevel="0" collapsed="false">
      <c r="A11745" s="1" t="s">
        <v>11998</v>
      </c>
      <c r="B11745" s="1" t="s">
        <v>95</v>
      </c>
      <c r="C11745" s="1" t="s">
        <v>34</v>
      </c>
      <c r="D11745" s="1" t="s">
        <v>733</v>
      </c>
      <c r="E11745" s="1" t="n">
        <v>30.5</v>
      </c>
      <c r="F11745" s="1" t="n">
        <v>2</v>
      </c>
      <c r="G11745" s="1" t="n">
        <v>61</v>
      </c>
      <c r="H11745" s="1" t="s">
        <v>54</v>
      </c>
      <c r="I11745" s="1" t="s">
        <v>44</v>
      </c>
      <c r="J11745" s="4" t="n">
        <v>45437</v>
      </c>
      <c r="L11745" s="6" t="str">
        <f aca="false">IFERROR(INDEX(CategoryCodes!$B$2:$B$9,MATCH(C11745,CategoryCodes!$A$2:$A$9,0)),"")</f>
        <v>A</v>
      </c>
      <c r="M11745" s="7" t="n">
        <f aca="false">IFERROR(VALUE(MID(D11745,FIND("_",D11745)+1,FIND("_",D11745,FIND("_",D11745)+1)-FIND("_",D11745)-1)),"")</f>
        <v>18</v>
      </c>
      <c r="N11745" s="7" t="str">
        <f aca="false">IF(OR(C11745="",M11745=""),"",C11745&amp;" Item "&amp;M11745)</f>
        <v>Beverages Item 18</v>
      </c>
      <c r="O11745" s="7" t="n">
        <v>182</v>
      </c>
      <c r="P11745" s="8" t="n">
        <f aca="false">G11745*Q11745</f>
        <v>0</v>
      </c>
      <c r="Q11745" s="9" t="n">
        <f aca="false">IF(K11745=TRUE(),0.1,0)</f>
        <v>0</v>
      </c>
    </row>
    <row r="11746" customFormat="false" ht="15" hidden="false" customHeight="true" outlineLevel="0" collapsed="false">
      <c r="A11746" s="1" t="s">
        <v>11999</v>
      </c>
      <c r="B11746" s="1" t="s">
        <v>18</v>
      </c>
      <c r="C11746" s="1" t="s">
        <v>25</v>
      </c>
      <c r="D11746" s="1" t="s">
        <v>546</v>
      </c>
      <c r="E11746" s="1" t="n">
        <v>23</v>
      </c>
      <c r="F11746" s="1" t="n">
        <v>9</v>
      </c>
      <c r="G11746" s="1" t="n">
        <v>207</v>
      </c>
      <c r="H11746" s="1" t="s">
        <v>54</v>
      </c>
      <c r="I11746" s="1" t="s">
        <v>44</v>
      </c>
      <c r="J11746" s="4" t="n">
        <v>45529</v>
      </c>
      <c r="K11746" s="5" t="b">
        <f aca="false">TRUE()</f>
        <v>1</v>
      </c>
      <c r="L11746" s="6" t="str">
        <f aca="false">IFERROR(INDEX(CategoryCodes!$B$2:$B$9,MATCH(C11746,CategoryCodes!$A$2:$A$9,0)),"")</f>
        <v>G</v>
      </c>
      <c r="M11746" s="7" t="n">
        <f aca="false">IFERROR(VALUE(MID(D11746,FIND("_",D11746)+1,FIND("_",D11746,FIND("_",D11746)+1)-FIND("_",D11746)-1)),"")</f>
        <v>13</v>
      </c>
      <c r="N11746" s="7" t="str">
        <f aca="false">IF(OR(C11746="",M11746=""),"",C11746&amp;" Item "&amp;M11746)</f>
        <v>Milk Products Item 13</v>
      </c>
      <c r="O11746" s="7" t="n">
        <v>83</v>
      </c>
      <c r="P11746" s="8" t="n">
        <f aca="false">G11746*Q11746</f>
        <v>20.7</v>
      </c>
      <c r="Q11746" s="9" t="n">
        <f aca="false">IF(K11746=TRUE(),0.1,0)</f>
        <v>0.1</v>
      </c>
    </row>
    <row r="11747" customFormat="false" ht="15" hidden="false" customHeight="true" outlineLevel="0" collapsed="false">
      <c r="A11747" s="1" t="s">
        <v>12000</v>
      </c>
      <c r="B11747" s="1" t="s">
        <v>49</v>
      </c>
      <c r="C11747" s="1" t="s">
        <v>47</v>
      </c>
      <c r="D11747" s="1" t="s">
        <v>93</v>
      </c>
      <c r="E11747" s="1" t="n">
        <v>41</v>
      </c>
      <c r="F11747" s="1" t="n">
        <v>6</v>
      </c>
      <c r="G11747" s="1" t="n">
        <v>246</v>
      </c>
      <c r="H11747" s="1" t="s">
        <v>31</v>
      </c>
      <c r="I11747" s="1" t="s">
        <v>22</v>
      </c>
      <c r="J11747" s="4" t="n">
        <v>44811</v>
      </c>
      <c r="K11747" s="5" t="b">
        <f aca="false">TRUE()</f>
        <v>1</v>
      </c>
      <c r="L11747" s="6" t="str">
        <f aca="false">IFERROR(INDEX(CategoryCodes!$B$2:$B$9,MATCH(C11747,CategoryCodes!$A$2:$A$9,0)),"")</f>
        <v>F</v>
      </c>
      <c r="M11747" s="7" t="n">
        <f aca="false">IFERROR(VALUE(MID(D11747,FIND("_",D11747)+1,FIND("_",D11747,FIND("_",D11747)+1)-FIND("_",D11747)-1)),"")</f>
        <v>25</v>
      </c>
      <c r="N11747" s="7" t="str">
        <f aca="false">IF(OR(C11747="",M11747=""),"",C11747&amp;" Item "&amp;M11747)</f>
        <v>Furniture Item 25</v>
      </c>
      <c r="O11747" s="7" t="n">
        <v>27</v>
      </c>
      <c r="P11747" s="8" t="n">
        <f aca="false">G11747*Q11747</f>
        <v>24.6</v>
      </c>
      <c r="Q11747" s="9" t="n">
        <f aca="false">IF(K11747=TRUE(),0.1,0)</f>
        <v>0.1</v>
      </c>
    </row>
    <row r="11748" customFormat="false" ht="15" hidden="false" customHeight="true" outlineLevel="0" collapsed="false">
      <c r="A11748" s="1" t="s">
        <v>12001</v>
      </c>
      <c r="B11748" s="1" t="s">
        <v>18</v>
      </c>
      <c r="C11748" s="1" t="s">
        <v>19</v>
      </c>
      <c r="F11748" s="1" t="n">
        <v>8</v>
      </c>
      <c r="G11748" s="1" t="n">
        <v>112</v>
      </c>
      <c r="H11748" s="1" t="s">
        <v>21</v>
      </c>
      <c r="I11748" s="1" t="s">
        <v>22</v>
      </c>
      <c r="J11748" s="4" t="n">
        <v>45048</v>
      </c>
      <c r="K11748" s="5" t="b">
        <f aca="false">FALSE()</f>
        <v>0</v>
      </c>
      <c r="L11748" s="6" t="str">
        <f aca="false">IFERROR(INDEX(CategoryCodes!$B$2:$B$9,MATCH(C11748,CategoryCodes!$A$2:$A$9,0)),"")</f>
        <v>H</v>
      </c>
      <c r="M11748" s="7" t="str">
        <f aca="false">IFERROR(VALUE(MID(D11748,FIND("_",D11748)+1,FIND("_",D11748,FIND("_",D11748)+1)-FIND("_",D11748)-1)),"")</f>
        <v/>
      </c>
      <c r="N11748" s="7" t="str">
        <f aca="false">IF(OR(C11748="",M11748=""),"",C11748&amp;" Item "&amp;M11748)</f>
        <v/>
      </c>
      <c r="O11748" s="7" t="n">
        <v>139</v>
      </c>
      <c r="P11748" s="8" t="n">
        <f aca="false">G11748*Q11748</f>
        <v>0</v>
      </c>
      <c r="Q11748" s="9" t="n">
        <f aca="false">IF(K11748=TRUE(),0.1,0)</f>
        <v>0</v>
      </c>
    </row>
    <row r="11749" customFormat="false" ht="15" hidden="false" customHeight="true" outlineLevel="0" collapsed="false">
      <c r="A11749" s="1" t="s">
        <v>12002</v>
      </c>
      <c r="B11749" s="1" t="s">
        <v>46</v>
      </c>
      <c r="C11749" s="1" t="s">
        <v>25</v>
      </c>
      <c r="D11749" s="1" t="s">
        <v>290</v>
      </c>
      <c r="E11749" s="1" t="n">
        <v>8</v>
      </c>
      <c r="F11749" s="1" t="n">
        <v>2</v>
      </c>
      <c r="G11749" s="1" t="n">
        <v>16</v>
      </c>
      <c r="H11749" s="1" t="s">
        <v>31</v>
      </c>
      <c r="I11749" s="1" t="s">
        <v>22</v>
      </c>
      <c r="J11749" s="4" t="n">
        <v>44787</v>
      </c>
      <c r="K11749" s="5" t="b">
        <f aca="false">FALSE()</f>
        <v>0</v>
      </c>
      <c r="L11749" s="6" t="str">
        <f aca="false">IFERROR(INDEX(CategoryCodes!$B$2:$B$9,MATCH(C11749,CategoryCodes!$A$2:$A$9,0)),"")</f>
        <v>G</v>
      </c>
      <c r="M11749" s="7" t="n">
        <f aca="false">IFERROR(VALUE(MID(D11749,FIND("_",D11749)+1,FIND("_",D11749,FIND("_",D11749)+1)-FIND("_",D11749)-1)),"")</f>
        <v>3</v>
      </c>
      <c r="N11749" s="7" t="str">
        <f aca="false">IF(OR(C11749="",M11749=""),"",C11749&amp;" Item "&amp;M11749)</f>
        <v>Milk Products Item 3</v>
      </c>
      <c r="O11749" s="7" t="n">
        <v>184</v>
      </c>
      <c r="P11749" s="8" t="n">
        <f aca="false">G11749*Q11749</f>
        <v>0</v>
      </c>
      <c r="Q11749" s="9" t="n">
        <f aca="false">IF(K11749=TRUE(),0.1,0)</f>
        <v>0</v>
      </c>
    </row>
    <row r="11750" customFormat="false" ht="15" hidden="false" customHeight="true" outlineLevel="0" collapsed="false">
      <c r="A11750" s="1" t="s">
        <v>12003</v>
      </c>
      <c r="B11750" s="1" t="s">
        <v>86</v>
      </c>
      <c r="C11750" s="1" t="s">
        <v>136</v>
      </c>
      <c r="D11750" s="1" t="s">
        <v>235</v>
      </c>
      <c r="E11750" s="1" t="n">
        <v>18.5</v>
      </c>
      <c r="F11750" s="1" t="n">
        <v>4</v>
      </c>
      <c r="G11750" s="1" t="n">
        <v>74</v>
      </c>
      <c r="H11750" s="1" t="s">
        <v>21</v>
      </c>
      <c r="I11750" s="1" t="s">
        <v>44</v>
      </c>
      <c r="J11750" s="4" t="n">
        <v>45006</v>
      </c>
      <c r="K11750" s="5" t="b">
        <f aca="false">TRUE()</f>
        <v>1</v>
      </c>
      <c r="L11750" s="6" t="str">
        <f aca="false">IFERROR(INDEX(CategoryCodes!$B$2:$B$9,MATCH(C11750,CategoryCodes!$A$2:$A$9,0)),"")</f>
        <v>C</v>
      </c>
      <c r="M11750" s="7" t="n">
        <f aca="false">IFERROR(VALUE(MID(D11750,FIND("_",D11750)+1,FIND("_",D11750,FIND("_",D11750)+1)-FIND("_",D11750)-1)),"")</f>
        <v>10</v>
      </c>
      <c r="N11750" s="7" t="str">
        <f aca="false">IF(OR(C11750="",M11750=""),"",C11750&amp;" Item "&amp;M11750)</f>
        <v>Computers and electric accessories Item 10</v>
      </c>
      <c r="O11750" s="7" t="n">
        <v>214</v>
      </c>
      <c r="P11750" s="8" t="n">
        <f aca="false">G11750*Q11750</f>
        <v>7.4</v>
      </c>
      <c r="Q11750" s="9" t="n">
        <f aca="false">IF(K11750=TRUE(),0.1,0)</f>
        <v>0.1</v>
      </c>
    </row>
    <row r="11751" customFormat="false" ht="15" hidden="false" customHeight="true" outlineLevel="0" collapsed="false">
      <c r="A11751" s="1" t="s">
        <v>12004</v>
      </c>
      <c r="B11751" s="1" t="s">
        <v>129</v>
      </c>
      <c r="C11751" s="1" t="s">
        <v>38</v>
      </c>
      <c r="D11751" s="1" t="s">
        <v>191</v>
      </c>
      <c r="E11751" s="1" t="n">
        <v>33.5</v>
      </c>
      <c r="F11751" s="1" t="n">
        <v>3</v>
      </c>
      <c r="G11751" s="1" t="n">
        <v>100.5</v>
      </c>
      <c r="H11751" s="1" t="s">
        <v>21</v>
      </c>
      <c r="I11751" s="1" t="s">
        <v>22</v>
      </c>
      <c r="J11751" s="4" t="n">
        <v>44946</v>
      </c>
      <c r="L11751" s="6" t="str">
        <f aca="false">IFERROR(INDEX(CategoryCodes!$B$2:$B$9,MATCH(C11751,CategoryCodes!$A$2:$A$9,0)),"")</f>
        <v>E</v>
      </c>
      <c r="M11751" s="7" t="n">
        <f aca="false">IFERROR(VALUE(MID(D11751,FIND("_",D11751)+1,FIND("_",D11751,FIND("_",D11751)+1)-FIND("_",D11751)-1)),"")</f>
        <v>20</v>
      </c>
      <c r="N11751" s="7" t="str">
        <f aca="false">IF(OR(C11751="",M11751=""),"",C11751&amp;" Item "&amp;M11751)</f>
        <v>Food Item 20</v>
      </c>
      <c r="O11751" s="7" t="n">
        <v>325</v>
      </c>
      <c r="P11751" s="8" t="n">
        <f aca="false">G11751*Q11751</f>
        <v>0</v>
      </c>
      <c r="Q11751" s="9" t="n">
        <f aca="false">IF(K11751=TRUE(),0.1,0)</f>
        <v>0</v>
      </c>
    </row>
    <row r="11752" customFormat="false" ht="15" hidden="false" customHeight="true" outlineLevel="0" collapsed="false">
      <c r="A11752" s="1" t="s">
        <v>12005</v>
      </c>
      <c r="B11752" s="1" t="s">
        <v>71</v>
      </c>
      <c r="C11752" s="1" t="s">
        <v>19</v>
      </c>
      <c r="D11752" s="1" t="s">
        <v>67</v>
      </c>
      <c r="E11752" s="1" t="n">
        <v>29</v>
      </c>
      <c r="F11752" s="1" t="n">
        <v>2</v>
      </c>
      <c r="G11752" s="1" t="n">
        <v>58</v>
      </c>
      <c r="H11752" s="1" t="s">
        <v>54</v>
      </c>
      <c r="I11752" s="1" t="s">
        <v>22</v>
      </c>
      <c r="J11752" s="4" t="n">
        <v>45101</v>
      </c>
      <c r="K11752" s="5" t="b">
        <f aca="false">TRUE()</f>
        <v>1</v>
      </c>
      <c r="L11752" s="6" t="str">
        <f aca="false">IFERROR(INDEX(CategoryCodes!$B$2:$B$9,MATCH(C11752,CategoryCodes!$A$2:$A$9,0)),"")</f>
        <v>H</v>
      </c>
      <c r="M11752" s="7" t="n">
        <f aca="false">IFERROR(VALUE(MID(D11752,FIND("_",D11752)+1,FIND("_",D11752,FIND("_",D11752)+1)-FIND("_",D11752)-1)),"")</f>
        <v>17</v>
      </c>
      <c r="N11752" s="7" t="str">
        <f aca="false">IF(OR(C11752="",M11752=""),"",C11752&amp;" Item "&amp;M11752)</f>
        <v>Patisserie Item 17</v>
      </c>
      <c r="O11752" s="7" t="n">
        <v>466</v>
      </c>
      <c r="P11752" s="8" t="n">
        <f aca="false">G11752*Q11752</f>
        <v>5.8</v>
      </c>
      <c r="Q11752" s="9" t="n">
        <f aca="false">IF(K11752=TRUE(),0.1,0)</f>
        <v>0.1</v>
      </c>
    </row>
    <row r="11753" customFormat="false" ht="15" hidden="false" customHeight="true" outlineLevel="0" collapsed="false">
      <c r="A11753" s="1" t="s">
        <v>12006</v>
      </c>
      <c r="B11753" s="1" t="s">
        <v>42</v>
      </c>
      <c r="C11753" s="1" t="s">
        <v>72</v>
      </c>
      <c r="D11753" s="1" t="s">
        <v>426</v>
      </c>
      <c r="E11753" s="1" t="n">
        <v>41</v>
      </c>
      <c r="F11753" s="1" t="n">
        <v>2</v>
      </c>
      <c r="G11753" s="1" t="n">
        <v>82</v>
      </c>
      <c r="H11753" s="1" t="s">
        <v>31</v>
      </c>
      <c r="I11753" s="1" t="s">
        <v>22</v>
      </c>
      <c r="J11753" s="4" t="n">
        <v>45038</v>
      </c>
      <c r="K11753" s="5" t="b">
        <f aca="false">FALSE()</f>
        <v>0</v>
      </c>
      <c r="L11753" s="6" t="str">
        <f aca="false">IFERROR(INDEX(CategoryCodes!$B$2:$B$9,MATCH(C11753,CategoryCodes!$A$2:$A$9,0)),"")</f>
        <v>D</v>
      </c>
      <c r="M11753" s="7" t="n">
        <f aca="false">IFERROR(VALUE(MID(D11753,FIND("_",D11753)+1,FIND("_",D11753,FIND("_",D11753)+1)-FIND("_",D11753)-1)),"")</f>
        <v>25</v>
      </c>
      <c r="N11753" s="7" t="str">
        <f aca="false">IF(OR(C11753="",M11753=""),"",C11753&amp;" Item "&amp;M11753)</f>
        <v>Electric household essentials Item 25</v>
      </c>
      <c r="O11753" s="7" t="n">
        <v>489</v>
      </c>
      <c r="P11753" s="8" t="n">
        <f aca="false">G11753*Q11753</f>
        <v>0</v>
      </c>
      <c r="Q11753" s="9" t="n">
        <f aca="false">IF(K11753=TRUE(),0.1,0)</f>
        <v>0</v>
      </c>
    </row>
    <row r="11754" customFormat="false" ht="15" hidden="false" customHeight="true" outlineLevel="0" collapsed="false">
      <c r="A11754" s="1" t="s">
        <v>12007</v>
      </c>
      <c r="B11754" s="1" t="s">
        <v>69</v>
      </c>
      <c r="C11754" s="1" t="s">
        <v>29</v>
      </c>
      <c r="D11754" s="1" t="s">
        <v>120</v>
      </c>
      <c r="E11754" s="1" t="n">
        <v>38</v>
      </c>
      <c r="F11754" s="1" t="n">
        <v>2</v>
      </c>
      <c r="G11754" s="1" t="n">
        <v>76</v>
      </c>
      <c r="H11754" s="1" t="s">
        <v>54</v>
      </c>
      <c r="I11754" s="1" t="s">
        <v>22</v>
      </c>
      <c r="J11754" s="4" t="n">
        <v>45535</v>
      </c>
      <c r="K11754" s="5" t="b">
        <f aca="false">FALSE()</f>
        <v>0</v>
      </c>
      <c r="L11754" s="6" t="str">
        <f aca="false">IFERROR(INDEX(CategoryCodes!$B$2:$B$9,MATCH(C11754,CategoryCodes!$A$2:$A$9,0)),"")</f>
        <v>B</v>
      </c>
      <c r="M11754" s="7" t="n">
        <f aca="false">IFERROR(VALUE(MID(D11754,FIND("_",D11754)+1,FIND("_",D11754,FIND("_",D11754)+1)-FIND("_",D11754)-1)),"")</f>
        <v>23</v>
      </c>
      <c r="N11754" s="7" t="str">
        <f aca="false">IF(OR(C11754="",M11754=""),"",C11754&amp;" Item "&amp;M11754)</f>
        <v>Butchers Item 23</v>
      </c>
      <c r="O11754" s="7" t="n">
        <v>182</v>
      </c>
      <c r="P11754" s="8" t="n">
        <f aca="false">G11754*Q11754</f>
        <v>0</v>
      </c>
      <c r="Q11754" s="9" t="n">
        <f aca="false">IF(K11754=TRUE(),0.1,0)</f>
        <v>0</v>
      </c>
    </row>
    <row r="11755" customFormat="false" ht="15" hidden="false" customHeight="true" outlineLevel="0" collapsed="false">
      <c r="A11755" s="1" t="s">
        <v>12008</v>
      </c>
      <c r="B11755" s="1" t="s">
        <v>106</v>
      </c>
      <c r="C11755" s="1" t="s">
        <v>38</v>
      </c>
      <c r="D11755" s="1" t="s">
        <v>209</v>
      </c>
      <c r="E11755" s="1" t="n">
        <v>9.5</v>
      </c>
      <c r="F11755" s="1" t="n">
        <v>3</v>
      </c>
      <c r="G11755" s="1" t="n">
        <v>28.5</v>
      </c>
      <c r="H11755" s="1" t="s">
        <v>31</v>
      </c>
      <c r="I11755" s="1" t="s">
        <v>44</v>
      </c>
      <c r="J11755" s="4" t="n">
        <v>44650</v>
      </c>
      <c r="K11755" s="5" t="b">
        <f aca="false">TRUE()</f>
        <v>1</v>
      </c>
      <c r="L11755" s="6" t="str">
        <f aca="false">IFERROR(INDEX(CategoryCodes!$B$2:$B$9,MATCH(C11755,CategoryCodes!$A$2:$A$9,0)),"")</f>
        <v>E</v>
      </c>
      <c r="M11755" s="7" t="n">
        <f aca="false">IFERROR(VALUE(MID(D11755,FIND("_",D11755)+1,FIND("_",D11755,FIND("_",D11755)+1)-FIND("_",D11755)-1)),"")</f>
        <v>4</v>
      </c>
      <c r="N11755" s="7" t="str">
        <f aca="false">IF(OR(C11755="",M11755=""),"",C11755&amp;" Item "&amp;M11755)</f>
        <v>Food Item 4</v>
      </c>
      <c r="O11755" s="7" t="n">
        <v>24</v>
      </c>
      <c r="P11755" s="8" t="n">
        <f aca="false">G11755*Q11755</f>
        <v>2.85</v>
      </c>
      <c r="Q11755" s="9" t="n">
        <f aca="false">IF(K11755=TRUE(),0.1,0)</f>
        <v>0.1</v>
      </c>
    </row>
    <row r="11756" customFormat="false" ht="15" hidden="false" customHeight="true" outlineLevel="0" collapsed="false">
      <c r="A11756" s="1" t="s">
        <v>12009</v>
      </c>
      <c r="B11756" s="1" t="s">
        <v>71</v>
      </c>
      <c r="C11756" s="1" t="s">
        <v>25</v>
      </c>
      <c r="D11756" s="1" t="s">
        <v>148</v>
      </c>
      <c r="E11756" s="1" t="n">
        <v>32</v>
      </c>
      <c r="F11756" s="1" t="n">
        <v>3</v>
      </c>
      <c r="G11756" s="1" t="n">
        <v>96</v>
      </c>
      <c r="H11756" s="1" t="s">
        <v>21</v>
      </c>
      <c r="I11756" s="1" t="s">
        <v>44</v>
      </c>
      <c r="J11756" s="4" t="n">
        <v>44981</v>
      </c>
      <c r="L11756" s="6" t="str">
        <f aca="false">IFERROR(INDEX(CategoryCodes!$B$2:$B$9,MATCH(C11756,CategoryCodes!$A$2:$A$9,0)),"")</f>
        <v>G</v>
      </c>
      <c r="M11756" s="7" t="n">
        <f aca="false">IFERROR(VALUE(MID(D11756,FIND("_",D11756)+1,FIND("_",D11756,FIND("_",D11756)+1)-FIND("_",D11756)-1)),"")</f>
        <v>19</v>
      </c>
      <c r="N11756" s="7" t="str">
        <f aca="false">IF(OR(C11756="",M11756=""),"",C11756&amp;" Item "&amp;M11756)</f>
        <v>Milk Products Item 19</v>
      </c>
      <c r="O11756" s="7" t="n">
        <v>148</v>
      </c>
      <c r="P11756" s="8" t="n">
        <f aca="false">G11756*Q11756</f>
        <v>0</v>
      </c>
      <c r="Q11756" s="9" t="n">
        <f aca="false">IF(K11756=TRUE(),0.1,0)</f>
        <v>0</v>
      </c>
    </row>
    <row r="11757" customFormat="false" ht="15" hidden="false" customHeight="true" outlineLevel="0" collapsed="false">
      <c r="A11757" s="1" t="s">
        <v>12010</v>
      </c>
      <c r="B11757" s="1" t="s">
        <v>37</v>
      </c>
      <c r="C11757" s="1" t="s">
        <v>29</v>
      </c>
      <c r="D11757" s="1" t="s">
        <v>312</v>
      </c>
      <c r="E11757" s="1" t="n">
        <v>23</v>
      </c>
      <c r="F11757" s="1" t="n">
        <v>5</v>
      </c>
      <c r="G11757" s="1" t="n">
        <v>115</v>
      </c>
      <c r="H11757" s="1" t="s">
        <v>31</v>
      </c>
      <c r="I11757" s="1" t="s">
        <v>44</v>
      </c>
      <c r="J11757" s="4" t="n">
        <v>45447</v>
      </c>
      <c r="K11757" s="5" t="b">
        <f aca="false">TRUE()</f>
        <v>1</v>
      </c>
      <c r="L11757" s="6" t="str">
        <f aca="false">IFERROR(INDEX(CategoryCodes!$B$2:$B$9,MATCH(C11757,CategoryCodes!$A$2:$A$9,0)),"")</f>
        <v>B</v>
      </c>
      <c r="M11757" s="7" t="n">
        <f aca="false">IFERROR(VALUE(MID(D11757,FIND("_",D11757)+1,FIND("_",D11757,FIND("_",D11757)+1)-FIND("_",D11757)-1)),"")</f>
        <v>13</v>
      </c>
      <c r="N11757" s="7" t="str">
        <f aca="false">IF(OR(C11757="",M11757=""),"",C11757&amp;" Item "&amp;M11757)</f>
        <v>Butchers Item 13</v>
      </c>
      <c r="O11757" s="7" t="n">
        <v>149</v>
      </c>
      <c r="P11757" s="8" t="n">
        <f aca="false">G11757*Q11757</f>
        <v>11.5</v>
      </c>
      <c r="Q11757" s="9" t="n">
        <f aca="false">IF(K11757=TRUE(),0.1,0)</f>
        <v>0.1</v>
      </c>
    </row>
    <row r="11758" customFormat="false" ht="15" hidden="false" customHeight="true" outlineLevel="0" collapsed="false">
      <c r="A11758" s="1" t="s">
        <v>12011</v>
      </c>
      <c r="B11758" s="1" t="s">
        <v>83</v>
      </c>
      <c r="C11758" s="1" t="s">
        <v>72</v>
      </c>
      <c r="D11758" s="1" t="s">
        <v>426</v>
      </c>
      <c r="E11758" s="1" t="n">
        <v>41</v>
      </c>
      <c r="F11758" s="1" t="n">
        <v>7</v>
      </c>
      <c r="G11758" s="1" t="n">
        <v>287</v>
      </c>
      <c r="H11758" s="1" t="s">
        <v>21</v>
      </c>
      <c r="I11758" s="1" t="s">
        <v>44</v>
      </c>
      <c r="J11758" s="4" t="n">
        <v>45204</v>
      </c>
      <c r="L11758" s="6" t="str">
        <f aca="false">IFERROR(INDEX(CategoryCodes!$B$2:$B$9,MATCH(C11758,CategoryCodes!$A$2:$A$9,0)),"")</f>
        <v>D</v>
      </c>
      <c r="M11758" s="7" t="n">
        <f aca="false">IFERROR(VALUE(MID(D11758,FIND("_",D11758)+1,FIND("_",D11758,FIND("_",D11758)+1)-FIND("_",D11758)-1)),"")</f>
        <v>25</v>
      </c>
      <c r="N11758" s="7" t="str">
        <f aca="false">IF(OR(C11758="",M11758=""),"",C11758&amp;" Item "&amp;M11758)</f>
        <v>Electric household essentials Item 25</v>
      </c>
      <c r="O11758" s="7" t="n">
        <v>271</v>
      </c>
      <c r="P11758" s="8" t="n">
        <f aca="false">G11758*Q11758</f>
        <v>0</v>
      </c>
      <c r="Q11758" s="9" t="n">
        <f aca="false">IF(K11758=TRUE(),0.1,0)</f>
        <v>0</v>
      </c>
    </row>
    <row r="11759" customFormat="false" ht="15" hidden="false" customHeight="true" outlineLevel="0" collapsed="false">
      <c r="A11759" s="1" t="s">
        <v>12012</v>
      </c>
      <c r="B11759" s="1" t="s">
        <v>18</v>
      </c>
      <c r="C11759" s="1" t="s">
        <v>47</v>
      </c>
      <c r="D11759" s="1" t="s">
        <v>680</v>
      </c>
      <c r="E11759" s="1" t="n">
        <v>12.5</v>
      </c>
      <c r="F11759" s="1" t="n">
        <v>6</v>
      </c>
      <c r="G11759" s="1" t="n">
        <v>75</v>
      </c>
      <c r="H11759" s="1" t="s">
        <v>31</v>
      </c>
      <c r="I11759" s="1" t="s">
        <v>22</v>
      </c>
      <c r="J11759" s="4" t="n">
        <v>45186</v>
      </c>
      <c r="L11759" s="6" t="str">
        <f aca="false">IFERROR(INDEX(CategoryCodes!$B$2:$B$9,MATCH(C11759,CategoryCodes!$A$2:$A$9,0)),"")</f>
        <v>F</v>
      </c>
      <c r="M11759" s="7" t="n">
        <f aca="false">IFERROR(VALUE(MID(D11759,FIND("_",D11759)+1,FIND("_",D11759,FIND("_",D11759)+1)-FIND("_",D11759)-1)),"")</f>
        <v>6</v>
      </c>
      <c r="N11759" s="7" t="str">
        <f aca="false">IF(OR(C11759="",M11759=""),"",C11759&amp;" Item "&amp;M11759)</f>
        <v>Furniture Item 6</v>
      </c>
      <c r="O11759" s="7" t="n">
        <v>327</v>
      </c>
      <c r="P11759" s="8" t="n">
        <f aca="false">G11759*Q11759</f>
        <v>0</v>
      </c>
      <c r="Q11759" s="9" t="n">
        <f aca="false">IF(K11759=TRUE(),0.1,0)</f>
        <v>0</v>
      </c>
    </row>
    <row r="11760" customFormat="false" ht="15" hidden="false" customHeight="true" outlineLevel="0" collapsed="false">
      <c r="A11760" s="1" t="s">
        <v>12013</v>
      </c>
      <c r="B11760" s="1" t="s">
        <v>83</v>
      </c>
      <c r="C11760" s="1" t="s">
        <v>136</v>
      </c>
      <c r="D11760" s="1" t="s">
        <v>433</v>
      </c>
      <c r="E11760" s="1" t="n">
        <v>17</v>
      </c>
      <c r="F11760" s="1" t="n">
        <v>8</v>
      </c>
      <c r="G11760" s="1" t="n">
        <v>136</v>
      </c>
      <c r="H11760" s="1" t="s">
        <v>21</v>
      </c>
      <c r="I11760" s="1" t="s">
        <v>22</v>
      </c>
      <c r="J11760" s="4" t="n">
        <v>45386</v>
      </c>
      <c r="K11760" s="5" t="b">
        <f aca="false">FALSE()</f>
        <v>0</v>
      </c>
      <c r="L11760" s="6" t="str">
        <f aca="false">IFERROR(INDEX(CategoryCodes!$B$2:$B$9,MATCH(C11760,CategoryCodes!$A$2:$A$9,0)),"")</f>
        <v>C</v>
      </c>
      <c r="M11760" s="7" t="n">
        <f aca="false">IFERROR(VALUE(MID(D11760,FIND("_",D11760)+1,FIND("_",D11760,FIND("_",D11760)+1)-FIND("_",D11760)-1)),"")</f>
        <v>9</v>
      </c>
      <c r="N11760" s="7" t="str">
        <f aca="false">IF(OR(C11760="",M11760=""),"",C11760&amp;" Item "&amp;M11760)</f>
        <v>Computers and electric accessories Item 9</v>
      </c>
      <c r="O11760" s="7" t="n">
        <v>479</v>
      </c>
      <c r="P11760" s="8" t="n">
        <f aca="false">G11760*Q11760</f>
        <v>0</v>
      </c>
      <c r="Q11760" s="9" t="n">
        <f aca="false">IF(K11760=TRUE(),0.1,0)</f>
        <v>0</v>
      </c>
    </row>
    <row r="11761" customFormat="false" ht="15" hidden="false" customHeight="true" outlineLevel="0" collapsed="false">
      <c r="A11761" s="1" t="s">
        <v>12014</v>
      </c>
      <c r="B11761" s="1" t="s">
        <v>71</v>
      </c>
      <c r="C11761" s="1" t="s">
        <v>34</v>
      </c>
      <c r="D11761" s="1" t="s">
        <v>314</v>
      </c>
      <c r="E11761" s="1" t="n">
        <v>6.5</v>
      </c>
      <c r="F11761" s="1" t="n">
        <v>8</v>
      </c>
      <c r="G11761" s="1" t="n">
        <v>52</v>
      </c>
      <c r="H11761" s="1" t="s">
        <v>54</v>
      </c>
      <c r="I11761" s="1" t="s">
        <v>22</v>
      </c>
      <c r="J11761" s="4" t="n">
        <v>45578</v>
      </c>
      <c r="L11761" s="6" t="str">
        <f aca="false">IFERROR(INDEX(CategoryCodes!$B$2:$B$9,MATCH(C11761,CategoryCodes!$A$2:$A$9,0)),"")</f>
        <v>A</v>
      </c>
      <c r="M11761" s="7" t="n">
        <f aca="false">IFERROR(VALUE(MID(D11761,FIND("_",D11761)+1,FIND("_",D11761,FIND("_",D11761)+1)-FIND("_",D11761)-1)),"")</f>
        <v>2</v>
      </c>
      <c r="N11761" s="7" t="str">
        <f aca="false">IF(OR(C11761="",M11761=""),"",C11761&amp;" Item "&amp;M11761)</f>
        <v>Beverages Item 2</v>
      </c>
      <c r="O11761" s="7" t="n">
        <v>39</v>
      </c>
      <c r="P11761" s="8" t="n">
        <f aca="false">G11761*Q11761</f>
        <v>0</v>
      </c>
      <c r="Q11761" s="9" t="n">
        <f aca="false">IF(K11761=TRUE(),0.1,0)</f>
        <v>0</v>
      </c>
    </row>
    <row r="11762" customFormat="false" ht="15" hidden="false" customHeight="true" outlineLevel="0" collapsed="false">
      <c r="A11762" s="1" t="s">
        <v>12015</v>
      </c>
      <c r="B11762" s="1" t="s">
        <v>49</v>
      </c>
      <c r="C11762" s="1" t="s">
        <v>38</v>
      </c>
      <c r="D11762" s="1" t="s">
        <v>825</v>
      </c>
      <c r="E11762" s="1" t="n">
        <v>15.5</v>
      </c>
      <c r="F11762" s="1" t="n">
        <v>4</v>
      </c>
      <c r="G11762" s="1" t="n">
        <v>62</v>
      </c>
      <c r="H11762" s="1" t="s">
        <v>21</v>
      </c>
      <c r="I11762" s="1" t="s">
        <v>44</v>
      </c>
      <c r="J11762" s="4" t="n">
        <v>45604</v>
      </c>
      <c r="K11762" s="5" t="b">
        <f aca="false">TRUE()</f>
        <v>1</v>
      </c>
      <c r="L11762" s="6" t="str">
        <f aca="false">IFERROR(INDEX(CategoryCodes!$B$2:$B$9,MATCH(C11762,CategoryCodes!$A$2:$A$9,0)),"")</f>
        <v>E</v>
      </c>
      <c r="M11762" s="7" t="n">
        <f aca="false">IFERROR(VALUE(MID(D11762,FIND("_",D11762)+1,FIND("_",D11762,FIND("_",D11762)+1)-FIND("_",D11762)-1)),"")</f>
        <v>8</v>
      </c>
      <c r="N11762" s="7" t="str">
        <f aca="false">IF(OR(C11762="",M11762=""),"",C11762&amp;" Item "&amp;M11762)</f>
        <v>Food Item 8</v>
      </c>
      <c r="O11762" s="7" t="n">
        <v>263</v>
      </c>
      <c r="P11762" s="8" t="n">
        <f aca="false">G11762*Q11762</f>
        <v>6.2</v>
      </c>
      <c r="Q11762" s="9" t="n">
        <f aca="false">IF(K11762=TRUE(),0.1,0)</f>
        <v>0.1</v>
      </c>
    </row>
    <row r="11763" customFormat="false" ht="15" hidden="false" customHeight="true" outlineLevel="0" collapsed="false">
      <c r="A11763" s="1" t="s">
        <v>12016</v>
      </c>
      <c r="B11763" s="1" t="s">
        <v>129</v>
      </c>
      <c r="C11763" s="1" t="s">
        <v>34</v>
      </c>
      <c r="D11763" s="1" t="s">
        <v>1089</v>
      </c>
      <c r="E11763" s="1" t="n">
        <v>17</v>
      </c>
      <c r="F11763" s="1" t="n">
        <v>2</v>
      </c>
      <c r="G11763" s="1" t="n">
        <v>34</v>
      </c>
      <c r="H11763" s="1" t="s">
        <v>31</v>
      </c>
      <c r="I11763" s="1" t="s">
        <v>22</v>
      </c>
      <c r="J11763" s="4" t="n">
        <v>45198</v>
      </c>
      <c r="K11763" s="5" t="b">
        <f aca="false">TRUE()</f>
        <v>1</v>
      </c>
      <c r="L11763" s="6" t="str">
        <f aca="false">IFERROR(INDEX(CategoryCodes!$B$2:$B$9,MATCH(C11763,CategoryCodes!$A$2:$A$9,0)),"")</f>
        <v>A</v>
      </c>
      <c r="M11763" s="7" t="n">
        <f aca="false">IFERROR(VALUE(MID(D11763,FIND("_",D11763)+1,FIND("_",D11763,FIND("_",D11763)+1)-FIND("_",D11763)-1)),"")</f>
        <v>9</v>
      </c>
      <c r="N11763" s="7" t="str">
        <f aca="false">IF(OR(C11763="",M11763=""),"",C11763&amp;" Item "&amp;M11763)</f>
        <v>Beverages Item 9</v>
      </c>
      <c r="O11763" s="7" t="n">
        <v>99</v>
      </c>
      <c r="P11763" s="8" t="n">
        <f aca="false">G11763*Q11763</f>
        <v>3.4</v>
      </c>
      <c r="Q11763" s="9" t="n">
        <f aca="false">IF(K11763=TRUE(),0.1,0)</f>
        <v>0.1</v>
      </c>
    </row>
    <row r="11764" customFormat="false" ht="15" hidden="false" customHeight="true" outlineLevel="0" collapsed="false">
      <c r="A11764" s="1" t="s">
        <v>12017</v>
      </c>
      <c r="B11764" s="1" t="s">
        <v>174</v>
      </c>
      <c r="C11764" s="1" t="s">
        <v>29</v>
      </c>
      <c r="D11764" s="1" t="s">
        <v>53</v>
      </c>
      <c r="E11764" s="1" t="n">
        <v>36.5</v>
      </c>
      <c r="F11764" s="1" t="n">
        <v>10</v>
      </c>
      <c r="G11764" s="1" t="n">
        <v>365</v>
      </c>
      <c r="H11764" s="1" t="s">
        <v>21</v>
      </c>
      <c r="I11764" s="1" t="s">
        <v>44</v>
      </c>
      <c r="J11764" s="4" t="n">
        <v>45301</v>
      </c>
      <c r="K11764" s="5" t="b">
        <f aca="false">FALSE()</f>
        <v>0</v>
      </c>
      <c r="L11764" s="6" t="str">
        <f aca="false">IFERROR(INDEX(CategoryCodes!$B$2:$B$9,MATCH(C11764,CategoryCodes!$A$2:$A$9,0)),"")</f>
        <v>B</v>
      </c>
      <c r="M11764" s="7" t="n">
        <f aca="false">IFERROR(VALUE(MID(D11764,FIND("_",D11764)+1,FIND("_",D11764,FIND("_",D11764)+1)-FIND("_",D11764)-1)),"")</f>
        <v>22</v>
      </c>
      <c r="N11764" s="7" t="str">
        <f aca="false">IF(OR(C11764="",M11764=""),"",C11764&amp;" Item "&amp;M11764)</f>
        <v>Butchers Item 22</v>
      </c>
      <c r="O11764" s="7" t="n">
        <v>392</v>
      </c>
      <c r="P11764" s="8" t="n">
        <f aca="false">G11764*Q11764</f>
        <v>0</v>
      </c>
      <c r="Q11764" s="9" t="n">
        <f aca="false">IF(K11764=TRUE(),0.1,0)</f>
        <v>0</v>
      </c>
    </row>
    <row r="11765" customFormat="false" ht="15" hidden="false" customHeight="true" outlineLevel="0" collapsed="false">
      <c r="A11765" s="1" t="s">
        <v>12018</v>
      </c>
      <c r="B11765" s="1" t="s">
        <v>104</v>
      </c>
      <c r="C11765" s="1" t="s">
        <v>25</v>
      </c>
      <c r="D11765" s="1" t="s">
        <v>559</v>
      </c>
      <c r="E11765" s="1" t="n">
        <v>36.5</v>
      </c>
      <c r="F11765" s="1" t="n">
        <v>3</v>
      </c>
      <c r="G11765" s="1" t="n">
        <v>109.5</v>
      </c>
      <c r="H11765" s="1" t="s">
        <v>21</v>
      </c>
      <c r="I11765" s="1" t="s">
        <v>22</v>
      </c>
      <c r="J11765" s="4" t="n">
        <v>45130</v>
      </c>
      <c r="K11765" s="5" t="b">
        <f aca="false">FALSE()</f>
        <v>0</v>
      </c>
      <c r="L11765" s="6" t="str">
        <f aca="false">IFERROR(INDEX(CategoryCodes!$B$2:$B$9,MATCH(C11765,CategoryCodes!$A$2:$A$9,0)),"")</f>
        <v>G</v>
      </c>
      <c r="M11765" s="7" t="n">
        <f aca="false">IFERROR(VALUE(MID(D11765,FIND("_",D11765)+1,FIND("_",D11765,FIND("_",D11765)+1)-FIND("_",D11765)-1)),"")</f>
        <v>22</v>
      </c>
      <c r="N11765" s="7" t="str">
        <f aca="false">IF(OR(C11765="",M11765=""),"",C11765&amp;" Item "&amp;M11765)</f>
        <v>Milk Products Item 22</v>
      </c>
      <c r="O11765" s="7" t="n">
        <v>321</v>
      </c>
      <c r="P11765" s="8" t="n">
        <f aca="false">G11765*Q11765</f>
        <v>0</v>
      </c>
      <c r="Q11765" s="9" t="n">
        <f aca="false">IF(K11765=TRUE(),0.1,0)</f>
        <v>0</v>
      </c>
    </row>
    <row r="11766" customFormat="false" ht="15" hidden="false" customHeight="true" outlineLevel="0" collapsed="false">
      <c r="A11766" s="1" t="s">
        <v>12019</v>
      </c>
      <c r="B11766" s="1" t="s">
        <v>86</v>
      </c>
      <c r="C11766" s="1" t="s">
        <v>19</v>
      </c>
      <c r="D11766" s="1" t="s">
        <v>228</v>
      </c>
      <c r="E11766" s="1" t="n">
        <v>27.5</v>
      </c>
      <c r="F11766" s="1" t="n">
        <v>10</v>
      </c>
      <c r="G11766" s="1" t="n">
        <v>275</v>
      </c>
      <c r="H11766" s="1" t="s">
        <v>31</v>
      </c>
      <c r="I11766" s="1" t="s">
        <v>22</v>
      </c>
      <c r="J11766" s="4" t="n">
        <v>44678</v>
      </c>
      <c r="K11766" s="5" t="b">
        <f aca="false">FALSE()</f>
        <v>0</v>
      </c>
      <c r="L11766" s="6" t="str">
        <f aca="false">IFERROR(INDEX(CategoryCodes!$B$2:$B$9,MATCH(C11766,CategoryCodes!$A$2:$A$9,0)),"")</f>
        <v>H</v>
      </c>
      <c r="M11766" s="7" t="n">
        <f aca="false">IFERROR(VALUE(MID(D11766,FIND("_",D11766)+1,FIND("_",D11766,FIND("_",D11766)+1)-FIND("_",D11766)-1)),"")</f>
        <v>16</v>
      </c>
      <c r="N11766" s="7" t="str">
        <f aca="false">IF(OR(C11766="",M11766=""),"",C11766&amp;" Item "&amp;M11766)</f>
        <v>Patisserie Item 16</v>
      </c>
      <c r="O11766" s="7" t="n">
        <v>93</v>
      </c>
      <c r="P11766" s="8" t="n">
        <f aca="false">G11766*Q11766</f>
        <v>0</v>
      </c>
      <c r="Q11766" s="9" t="n">
        <f aca="false">IF(K11766=TRUE(),0.1,0)</f>
        <v>0</v>
      </c>
    </row>
    <row r="11767" customFormat="false" ht="15" hidden="false" customHeight="true" outlineLevel="0" collapsed="false">
      <c r="A11767" s="1" t="s">
        <v>12020</v>
      </c>
      <c r="B11767" s="1" t="s">
        <v>119</v>
      </c>
      <c r="C11767" s="1" t="s">
        <v>25</v>
      </c>
      <c r="D11767" s="1" t="s">
        <v>293</v>
      </c>
      <c r="E11767" s="1" t="n">
        <v>20</v>
      </c>
      <c r="F11767" s="1" t="n">
        <v>2</v>
      </c>
      <c r="G11767" s="1" t="n">
        <v>40</v>
      </c>
      <c r="H11767" s="1" t="s">
        <v>31</v>
      </c>
      <c r="I11767" s="1" t="s">
        <v>44</v>
      </c>
      <c r="J11767" s="4" t="n">
        <v>44570</v>
      </c>
      <c r="K11767" s="5" t="b">
        <f aca="false">FALSE()</f>
        <v>0</v>
      </c>
      <c r="L11767" s="6" t="str">
        <f aca="false">IFERROR(INDEX(CategoryCodes!$B$2:$B$9,MATCH(C11767,CategoryCodes!$A$2:$A$9,0)),"")</f>
        <v>G</v>
      </c>
      <c r="M11767" s="7" t="n">
        <f aca="false">IFERROR(VALUE(MID(D11767,FIND("_",D11767)+1,FIND("_",D11767,FIND("_",D11767)+1)-FIND("_",D11767)-1)),"")</f>
        <v>11</v>
      </c>
      <c r="N11767" s="7" t="str">
        <f aca="false">IF(OR(C11767="",M11767=""),"",C11767&amp;" Item "&amp;M11767)</f>
        <v>Milk Products Item 11</v>
      </c>
      <c r="O11767" s="7" t="n">
        <v>391</v>
      </c>
      <c r="P11767" s="8" t="n">
        <f aca="false">G11767*Q11767</f>
        <v>0</v>
      </c>
      <c r="Q11767" s="9" t="n">
        <f aca="false">IF(K11767=TRUE(),0.1,0)</f>
        <v>0</v>
      </c>
    </row>
    <row r="11768" customFormat="false" ht="15" hidden="false" customHeight="true" outlineLevel="0" collapsed="false">
      <c r="A11768" s="1" t="s">
        <v>12021</v>
      </c>
      <c r="B11768" s="1" t="s">
        <v>114</v>
      </c>
      <c r="C11768" s="1" t="s">
        <v>38</v>
      </c>
      <c r="D11768" s="1" t="s">
        <v>415</v>
      </c>
      <c r="E11768" s="1" t="n">
        <v>11</v>
      </c>
      <c r="F11768" s="1" t="n">
        <v>4</v>
      </c>
      <c r="G11768" s="1" t="n">
        <v>44</v>
      </c>
      <c r="H11768" s="1" t="s">
        <v>54</v>
      </c>
      <c r="I11768" s="1" t="s">
        <v>44</v>
      </c>
      <c r="J11768" s="4" t="n">
        <v>44948</v>
      </c>
      <c r="L11768" s="6" t="str">
        <f aca="false">IFERROR(INDEX(CategoryCodes!$B$2:$B$9,MATCH(C11768,CategoryCodes!$A$2:$A$9,0)),"")</f>
        <v>E</v>
      </c>
      <c r="M11768" s="7" t="n">
        <f aca="false">IFERROR(VALUE(MID(D11768,FIND("_",D11768)+1,FIND("_",D11768,FIND("_",D11768)+1)-FIND("_",D11768)-1)),"")</f>
        <v>5</v>
      </c>
      <c r="N11768" s="7" t="str">
        <f aca="false">IF(OR(C11768="",M11768=""),"",C11768&amp;" Item "&amp;M11768)</f>
        <v>Food Item 5</v>
      </c>
      <c r="O11768" s="7" t="n">
        <v>48</v>
      </c>
      <c r="P11768" s="8" t="n">
        <f aca="false">G11768*Q11768</f>
        <v>0</v>
      </c>
      <c r="Q11768" s="9" t="n">
        <f aca="false">IF(K11768=TRUE(),0.1,0)</f>
        <v>0</v>
      </c>
    </row>
    <row r="11769" customFormat="false" ht="15" hidden="false" customHeight="true" outlineLevel="0" collapsed="false">
      <c r="A11769" s="1" t="s">
        <v>12022</v>
      </c>
      <c r="B11769" s="1" t="s">
        <v>75</v>
      </c>
      <c r="C11769" s="1" t="s">
        <v>136</v>
      </c>
      <c r="D11769" s="1" t="s">
        <v>235</v>
      </c>
      <c r="E11769" s="1" t="n">
        <v>18.5</v>
      </c>
      <c r="F11769" s="1" t="n">
        <v>6</v>
      </c>
      <c r="G11769" s="1" t="n">
        <v>111</v>
      </c>
      <c r="H11769" s="1" t="s">
        <v>31</v>
      </c>
      <c r="I11769" s="1" t="s">
        <v>22</v>
      </c>
      <c r="J11769" s="4" t="n">
        <v>45348</v>
      </c>
      <c r="K11769" s="5" t="b">
        <f aca="false">FALSE()</f>
        <v>0</v>
      </c>
      <c r="L11769" s="6" t="str">
        <f aca="false">IFERROR(INDEX(CategoryCodes!$B$2:$B$9,MATCH(C11769,CategoryCodes!$A$2:$A$9,0)),"")</f>
        <v>C</v>
      </c>
      <c r="M11769" s="7" t="n">
        <f aca="false">IFERROR(VALUE(MID(D11769,FIND("_",D11769)+1,FIND("_",D11769,FIND("_",D11769)+1)-FIND("_",D11769)-1)),"")</f>
        <v>10</v>
      </c>
      <c r="N11769" s="7" t="str">
        <f aca="false">IF(OR(C11769="",M11769=""),"",C11769&amp;" Item "&amp;M11769)</f>
        <v>Computers and electric accessories Item 10</v>
      </c>
      <c r="O11769" s="7" t="n">
        <v>306</v>
      </c>
      <c r="P11769" s="8" t="n">
        <f aca="false">G11769*Q11769</f>
        <v>0</v>
      </c>
      <c r="Q11769" s="9" t="n">
        <f aca="false">IF(K11769=TRUE(),0.1,0)</f>
        <v>0</v>
      </c>
    </row>
    <row r="11770" customFormat="false" ht="15" hidden="false" customHeight="true" outlineLevel="0" collapsed="false">
      <c r="A11770" s="1" t="s">
        <v>12023</v>
      </c>
      <c r="B11770" s="1" t="s">
        <v>106</v>
      </c>
      <c r="C11770" s="1" t="s">
        <v>47</v>
      </c>
      <c r="D11770" s="1" t="s">
        <v>152</v>
      </c>
      <c r="E11770" s="1" t="n">
        <v>14</v>
      </c>
      <c r="F11770" s="1" t="n">
        <v>8</v>
      </c>
      <c r="G11770" s="1" t="n">
        <v>112</v>
      </c>
      <c r="H11770" s="1" t="s">
        <v>54</v>
      </c>
      <c r="I11770" s="1" t="s">
        <v>44</v>
      </c>
      <c r="J11770" s="4" t="n">
        <v>44990</v>
      </c>
      <c r="K11770" s="5" t="b">
        <f aca="false">FALSE()</f>
        <v>0</v>
      </c>
      <c r="L11770" s="6" t="str">
        <f aca="false">IFERROR(INDEX(CategoryCodes!$B$2:$B$9,MATCH(C11770,CategoryCodes!$A$2:$A$9,0)),"")</f>
        <v>F</v>
      </c>
      <c r="M11770" s="7" t="n">
        <f aca="false">IFERROR(VALUE(MID(D11770,FIND("_",D11770)+1,FIND("_",D11770,FIND("_",D11770)+1)-FIND("_",D11770)-1)),"")</f>
        <v>7</v>
      </c>
      <c r="N11770" s="7" t="str">
        <f aca="false">IF(OR(C11770="",M11770=""),"",C11770&amp;" Item "&amp;M11770)</f>
        <v>Furniture Item 7</v>
      </c>
      <c r="O11770" s="7" t="n">
        <v>385</v>
      </c>
      <c r="P11770" s="8" t="n">
        <f aca="false">G11770*Q11770</f>
        <v>0</v>
      </c>
      <c r="Q11770" s="9" t="n">
        <f aca="false">IF(K11770=TRUE(),0.1,0)</f>
        <v>0</v>
      </c>
    </row>
    <row r="11771" customFormat="false" ht="15" hidden="false" customHeight="true" outlineLevel="0" collapsed="false">
      <c r="A11771" s="1" t="s">
        <v>12024</v>
      </c>
      <c r="B11771" s="1" t="s">
        <v>52</v>
      </c>
      <c r="C11771" s="1" t="s">
        <v>47</v>
      </c>
      <c r="D11771" s="1" t="s">
        <v>239</v>
      </c>
      <c r="E11771" s="1" t="n">
        <v>11</v>
      </c>
      <c r="F11771" s="1" t="n">
        <v>2</v>
      </c>
      <c r="G11771" s="1" t="n">
        <v>22</v>
      </c>
      <c r="H11771" s="1" t="s">
        <v>21</v>
      </c>
      <c r="I11771" s="1" t="s">
        <v>44</v>
      </c>
      <c r="J11771" s="4" t="n">
        <v>44598</v>
      </c>
      <c r="K11771" s="5" t="b">
        <f aca="false">TRUE()</f>
        <v>1</v>
      </c>
      <c r="L11771" s="6" t="str">
        <f aca="false">IFERROR(INDEX(CategoryCodes!$B$2:$B$9,MATCH(C11771,CategoryCodes!$A$2:$A$9,0)),"")</f>
        <v>F</v>
      </c>
      <c r="M11771" s="7" t="n">
        <f aca="false">IFERROR(VALUE(MID(D11771,FIND("_",D11771)+1,FIND("_",D11771,FIND("_",D11771)+1)-FIND("_",D11771)-1)),"")</f>
        <v>5</v>
      </c>
      <c r="N11771" s="7" t="str">
        <f aca="false">IF(OR(C11771="",M11771=""),"",C11771&amp;" Item "&amp;M11771)</f>
        <v>Furniture Item 5</v>
      </c>
      <c r="O11771" s="7" t="n">
        <v>85</v>
      </c>
      <c r="P11771" s="8" t="n">
        <f aca="false">G11771*Q11771</f>
        <v>2.2</v>
      </c>
      <c r="Q11771" s="9" t="n">
        <f aca="false">IF(K11771=TRUE(),0.1,0)</f>
        <v>0.1</v>
      </c>
    </row>
    <row r="11772" customFormat="false" ht="15" hidden="false" customHeight="true" outlineLevel="0" collapsed="false">
      <c r="A11772" s="1" t="s">
        <v>12025</v>
      </c>
      <c r="B11772" s="1" t="s">
        <v>37</v>
      </c>
      <c r="C11772" s="1" t="s">
        <v>34</v>
      </c>
      <c r="D11772" s="1" t="s">
        <v>264</v>
      </c>
      <c r="E11772" s="1" t="n">
        <v>33.5</v>
      </c>
      <c r="F11772" s="1" t="n">
        <v>7</v>
      </c>
      <c r="G11772" s="1" t="n">
        <v>234.5</v>
      </c>
      <c r="H11772" s="1" t="s">
        <v>31</v>
      </c>
      <c r="I11772" s="1" t="s">
        <v>44</v>
      </c>
      <c r="J11772" s="4" t="n">
        <v>44613</v>
      </c>
      <c r="K11772" s="5" t="b">
        <f aca="false">TRUE()</f>
        <v>1</v>
      </c>
      <c r="L11772" s="6" t="str">
        <f aca="false">IFERROR(INDEX(CategoryCodes!$B$2:$B$9,MATCH(C11772,CategoryCodes!$A$2:$A$9,0)),"")</f>
        <v>A</v>
      </c>
      <c r="M11772" s="7" t="n">
        <f aca="false">IFERROR(VALUE(MID(D11772,FIND("_",D11772)+1,FIND("_",D11772,FIND("_",D11772)+1)-FIND("_",D11772)-1)),"")</f>
        <v>20</v>
      </c>
      <c r="N11772" s="7" t="str">
        <f aca="false">IF(OR(C11772="",M11772=""),"",C11772&amp;" Item "&amp;M11772)</f>
        <v>Beverages Item 20</v>
      </c>
      <c r="O11772" s="7" t="n">
        <v>278</v>
      </c>
      <c r="P11772" s="8" t="n">
        <f aca="false">G11772*Q11772</f>
        <v>23.45</v>
      </c>
      <c r="Q11772" s="9" t="n">
        <f aca="false">IF(K11772=TRUE(),0.1,0)</f>
        <v>0.1</v>
      </c>
    </row>
    <row r="11773" customFormat="false" ht="15" hidden="false" customHeight="true" outlineLevel="0" collapsed="false">
      <c r="A11773" s="1" t="s">
        <v>12026</v>
      </c>
      <c r="B11773" s="1" t="s">
        <v>18</v>
      </c>
      <c r="C11773" s="1" t="s">
        <v>38</v>
      </c>
      <c r="D11773" s="1" t="s">
        <v>1324</v>
      </c>
      <c r="E11773" s="1" t="n">
        <v>35</v>
      </c>
      <c r="F11773" s="1" t="n">
        <v>2</v>
      </c>
      <c r="G11773" s="1" t="n">
        <v>70</v>
      </c>
      <c r="H11773" s="1" t="s">
        <v>54</v>
      </c>
      <c r="I11773" s="1" t="s">
        <v>44</v>
      </c>
      <c r="J11773" s="4" t="n">
        <v>45101</v>
      </c>
      <c r="L11773" s="6" t="str">
        <f aca="false">IFERROR(INDEX(CategoryCodes!$B$2:$B$9,MATCH(C11773,CategoryCodes!$A$2:$A$9,0)),"")</f>
        <v>E</v>
      </c>
      <c r="M11773" s="7" t="n">
        <f aca="false">IFERROR(VALUE(MID(D11773,FIND("_",D11773)+1,FIND("_",D11773,FIND("_",D11773)+1)-FIND("_",D11773)-1)),"")</f>
        <v>21</v>
      </c>
      <c r="N11773" s="7" t="str">
        <f aca="false">IF(OR(C11773="",M11773=""),"",C11773&amp;" Item "&amp;M11773)</f>
        <v>Food Item 21</v>
      </c>
      <c r="O11773" s="7" t="n">
        <v>165</v>
      </c>
      <c r="P11773" s="8" t="n">
        <f aca="false">G11773*Q11773</f>
        <v>0</v>
      </c>
      <c r="Q11773" s="9" t="n">
        <f aca="false">IF(K11773=TRUE(),0.1,0)</f>
        <v>0</v>
      </c>
    </row>
    <row r="11774" customFormat="false" ht="15" hidden="false" customHeight="true" outlineLevel="0" collapsed="false">
      <c r="A11774" s="1" t="s">
        <v>12027</v>
      </c>
      <c r="B11774" s="1" t="s">
        <v>24</v>
      </c>
      <c r="C11774" s="1" t="s">
        <v>38</v>
      </c>
      <c r="D11774" s="1" t="s">
        <v>96</v>
      </c>
      <c r="E11774" s="1" t="n">
        <v>24.5</v>
      </c>
      <c r="F11774" s="1" t="n">
        <v>4</v>
      </c>
      <c r="G11774" s="1" t="n">
        <v>98</v>
      </c>
      <c r="H11774" s="1" t="s">
        <v>21</v>
      </c>
      <c r="I11774" s="1" t="s">
        <v>44</v>
      </c>
      <c r="J11774" s="4" t="n">
        <v>45474</v>
      </c>
      <c r="K11774" s="5" t="b">
        <f aca="false">TRUE()</f>
        <v>1</v>
      </c>
      <c r="L11774" s="6" t="str">
        <f aca="false">IFERROR(INDEX(CategoryCodes!$B$2:$B$9,MATCH(C11774,CategoryCodes!$A$2:$A$9,0)),"")</f>
        <v>E</v>
      </c>
      <c r="M11774" s="7" t="n">
        <f aca="false">IFERROR(VALUE(MID(D11774,FIND("_",D11774)+1,FIND("_",D11774,FIND("_",D11774)+1)-FIND("_",D11774)-1)),"")</f>
        <v>14</v>
      </c>
      <c r="N11774" s="7" t="str">
        <f aca="false">IF(OR(C11774="",M11774=""),"",C11774&amp;" Item "&amp;M11774)</f>
        <v>Food Item 14</v>
      </c>
      <c r="O11774" s="7" t="n">
        <v>446</v>
      </c>
      <c r="P11774" s="8" t="n">
        <f aca="false">G11774*Q11774</f>
        <v>9.8</v>
      </c>
      <c r="Q11774" s="9" t="n">
        <f aca="false">IF(K11774=TRUE(),0.1,0)</f>
        <v>0.1</v>
      </c>
    </row>
    <row r="11775" customFormat="false" ht="15" hidden="false" customHeight="true" outlineLevel="0" collapsed="false">
      <c r="A11775" s="1" t="s">
        <v>12028</v>
      </c>
      <c r="B11775" s="1" t="s">
        <v>90</v>
      </c>
      <c r="C11775" s="1" t="s">
        <v>72</v>
      </c>
      <c r="D11775" s="1" t="s">
        <v>373</v>
      </c>
      <c r="E11775" s="1" t="n">
        <v>21.5</v>
      </c>
      <c r="F11775" s="1" t="n">
        <v>6</v>
      </c>
      <c r="G11775" s="1" t="n">
        <v>129</v>
      </c>
      <c r="H11775" s="1" t="s">
        <v>21</v>
      </c>
      <c r="I11775" s="1" t="s">
        <v>22</v>
      </c>
      <c r="J11775" s="4" t="n">
        <v>45608</v>
      </c>
      <c r="K11775" s="5" t="b">
        <f aca="false">FALSE()</f>
        <v>0</v>
      </c>
      <c r="L11775" s="6" t="str">
        <f aca="false">IFERROR(INDEX(CategoryCodes!$B$2:$B$9,MATCH(C11775,CategoryCodes!$A$2:$A$9,0)),"")</f>
        <v>D</v>
      </c>
      <c r="M11775" s="7" t="n">
        <f aca="false">IFERROR(VALUE(MID(D11775,FIND("_",D11775)+1,FIND("_",D11775,FIND("_",D11775)+1)-FIND("_",D11775)-1)),"")</f>
        <v>12</v>
      </c>
      <c r="N11775" s="7" t="str">
        <f aca="false">IF(OR(C11775="",M11775=""),"",C11775&amp;" Item "&amp;M11775)</f>
        <v>Electric household essentials Item 12</v>
      </c>
      <c r="O11775" s="7" t="n">
        <v>161</v>
      </c>
      <c r="P11775" s="8" t="n">
        <f aca="false">G11775*Q11775</f>
        <v>0</v>
      </c>
      <c r="Q11775" s="9" t="n">
        <f aca="false">IF(K11775=TRUE(),0.1,0)</f>
        <v>0</v>
      </c>
    </row>
    <row r="11776" customFormat="false" ht="15" hidden="false" customHeight="true" outlineLevel="0" collapsed="false">
      <c r="A11776" s="1" t="s">
        <v>12029</v>
      </c>
      <c r="B11776" s="1" t="s">
        <v>106</v>
      </c>
      <c r="C11776" s="1" t="s">
        <v>19</v>
      </c>
      <c r="D11776" s="1" t="s">
        <v>170</v>
      </c>
      <c r="E11776" s="1" t="n">
        <v>24.5</v>
      </c>
      <c r="F11776" s="1" t="n">
        <v>6</v>
      </c>
      <c r="G11776" s="1" t="n">
        <v>147</v>
      </c>
      <c r="H11776" s="1" t="s">
        <v>54</v>
      </c>
      <c r="I11776" s="1" t="s">
        <v>22</v>
      </c>
      <c r="J11776" s="4" t="n">
        <v>44625</v>
      </c>
      <c r="K11776" s="5" t="b">
        <f aca="false">FALSE()</f>
        <v>0</v>
      </c>
      <c r="L11776" s="6" t="str">
        <f aca="false">IFERROR(INDEX(CategoryCodes!$B$2:$B$9,MATCH(C11776,CategoryCodes!$A$2:$A$9,0)),"")</f>
        <v>H</v>
      </c>
      <c r="M11776" s="7" t="n">
        <f aca="false">IFERROR(VALUE(MID(D11776,FIND("_",D11776)+1,FIND("_",D11776,FIND("_",D11776)+1)-FIND("_",D11776)-1)),"")</f>
        <v>14</v>
      </c>
      <c r="N11776" s="7" t="str">
        <f aca="false">IF(OR(C11776="",M11776=""),"",C11776&amp;" Item "&amp;M11776)</f>
        <v>Patisserie Item 14</v>
      </c>
      <c r="O11776" s="7" t="n">
        <v>423</v>
      </c>
      <c r="P11776" s="8" t="n">
        <f aca="false">G11776*Q11776</f>
        <v>0</v>
      </c>
      <c r="Q11776" s="9" t="n">
        <f aca="false">IF(K11776=TRUE(),0.1,0)</f>
        <v>0</v>
      </c>
    </row>
    <row r="11777" customFormat="false" ht="15" hidden="false" customHeight="true" outlineLevel="0" collapsed="false">
      <c r="A11777" s="1" t="s">
        <v>12030</v>
      </c>
      <c r="B11777" s="1" t="s">
        <v>174</v>
      </c>
      <c r="C11777" s="1" t="s">
        <v>29</v>
      </c>
      <c r="D11777" s="1" t="s">
        <v>168</v>
      </c>
      <c r="E11777" s="1" t="n">
        <v>6.5</v>
      </c>
      <c r="F11777" s="1" t="n">
        <v>4</v>
      </c>
      <c r="G11777" s="1" t="n">
        <v>26</v>
      </c>
      <c r="H11777" s="1" t="s">
        <v>54</v>
      </c>
      <c r="I11777" s="1" t="s">
        <v>22</v>
      </c>
      <c r="J11777" s="4" t="n">
        <v>45092</v>
      </c>
      <c r="K11777" s="5" t="b">
        <f aca="false">FALSE()</f>
        <v>0</v>
      </c>
      <c r="L11777" s="6" t="str">
        <f aca="false">IFERROR(INDEX(CategoryCodes!$B$2:$B$9,MATCH(C11777,CategoryCodes!$A$2:$A$9,0)),"")</f>
        <v>B</v>
      </c>
      <c r="M11777" s="7" t="n">
        <f aca="false">IFERROR(VALUE(MID(D11777,FIND("_",D11777)+1,FIND("_",D11777,FIND("_",D11777)+1)-FIND("_",D11777)-1)),"")</f>
        <v>2</v>
      </c>
      <c r="N11777" s="7" t="str">
        <f aca="false">IF(OR(C11777="",M11777=""),"",C11777&amp;" Item "&amp;M11777)</f>
        <v>Butchers Item 2</v>
      </c>
      <c r="O11777" s="7" t="n">
        <v>432</v>
      </c>
      <c r="P11777" s="8" t="n">
        <f aca="false">G11777*Q11777</f>
        <v>0</v>
      </c>
      <c r="Q11777" s="9" t="n">
        <f aca="false">IF(K11777=TRUE(),0.1,0)</f>
        <v>0</v>
      </c>
    </row>
    <row r="11778" customFormat="false" ht="15" hidden="false" customHeight="true" outlineLevel="0" collapsed="false">
      <c r="A11778" s="1" t="s">
        <v>12031</v>
      </c>
      <c r="B11778" s="1" t="s">
        <v>104</v>
      </c>
      <c r="C11778" s="1" t="s">
        <v>34</v>
      </c>
      <c r="D11778" s="1" t="s">
        <v>307</v>
      </c>
      <c r="E11778" s="1" t="n">
        <v>35</v>
      </c>
      <c r="F11778" s="1" t="n">
        <v>8</v>
      </c>
      <c r="G11778" s="1" t="n">
        <v>280</v>
      </c>
      <c r="H11778" s="1" t="s">
        <v>21</v>
      </c>
      <c r="I11778" s="1" t="s">
        <v>44</v>
      </c>
      <c r="J11778" s="4" t="n">
        <v>45305</v>
      </c>
      <c r="L11778" s="6" t="str">
        <f aca="false">IFERROR(INDEX(CategoryCodes!$B$2:$B$9,MATCH(C11778,CategoryCodes!$A$2:$A$9,0)),"")</f>
        <v>A</v>
      </c>
      <c r="M11778" s="7" t="n">
        <f aca="false">IFERROR(VALUE(MID(D11778,FIND("_",D11778)+1,FIND("_",D11778,FIND("_",D11778)+1)-FIND("_",D11778)-1)),"")</f>
        <v>21</v>
      </c>
      <c r="N11778" s="7" t="str">
        <f aca="false">IF(OR(C11778="",M11778=""),"",C11778&amp;" Item "&amp;M11778)</f>
        <v>Beverages Item 21</v>
      </c>
      <c r="O11778" s="7" t="n">
        <v>350</v>
      </c>
      <c r="P11778" s="8" t="n">
        <f aca="false">G11778*Q11778</f>
        <v>0</v>
      </c>
      <c r="Q11778" s="9" t="n">
        <f aca="false">IF(K11778=TRUE(),0.1,0)</f>
        <v>0</v>
      </c>
    </row>
    <row r="11779" customFormat="false" ht="15" hidden="false" customHeight="true" outlineLevel="0" collapsed="false">
      <c r="A11779" s="1" t="s">
        <v>12032</v>
      </c>
      <c r="B11779" s="1" t="s">
        <v>90</v>
      </c>
      <c r="C11779" s="1" t="s">
        <v>136</v>
      </c>
      <c r="D11779" s="1" t="s">
        <v>433</v>
      </c>
      <c r="E11779" s="1" t="n">
        <v>17</v>
      </c>
      <c r="F11779" s="1" t="n">
        <v>7</v>
      </c>
      <c r="G11779" s="1" t="n">
        <v>119</v>
      </c>
      <c r="H11779" s="1" t="s">
        <v>21</v>
      </c>
      <c r="I11779" s="1" t="s">
        <v>44</v>
      </c>
      <c r="J11779" s="4" t="n">
        <v>44853</v>
      </c>
      <c r="L11779" s="6" t="str">
        <f aca="false">IFERROR(INDEX(CategoryCodes!$B$2:$B$9,MATCH(C11779,CategoryCodes!$A$2:$A$9,0)),"")</f>
        <v>C</v>
      </c>
      <c r="M11779" s="7" t="n">
        <f aca="false">IFERROR(VALUE(MID(D11779,FIND("_",D11779)+1,FIND("_",D11779,FIND("_",D11779)+1)-FIND("_",D11779)-1)),"")</f>
        <v>9</v>
      </c>
      <c r="N11779" s="7" t="str">
        <f aca="false">IF(OR(C11779="",M11779=""),"",C11779&amp;" Item "&amp;M11779)</f>
        <v>Computers and electric accessories Item 9</v>
      </c>
      <c r="O11779" s="7" t="n">
        <v>409</v>
      </c>
      <c r="P11779" s="8" t="n">
        <f aca="false">G11779*Q11779</f>
        <v>0</v>
      </c>
      <c r="Q11779" s="9" t="n">
        <f aca="false">IF(K11779=TRUE(),0.1,0)</f>
        <v>0</v>
      </c>
    </row>
    <row r="11780" customFormat="false" ht="15" hidden="false" customHeight="true" outlineLevel="0" collapsed="false">
      <c r="A11780" s="1" t="s">
        <v>12033</v>
      </c>
      <c r="B11780" s="1" t="s">
        <v>24</v>
      </c>
      <c r="C11780" s="1" t="s">
        <v>136</v>
      </c>
      <c r="D11780" s="1" t="s">
        <v>627</v>
      </c>
      <c r="E11780" s="1" t="n">
        <v>21.5</v>
      </c>
      <c r="F11780" s="1" t="n">
        <v>10</v>
      </c>
      <c r="G11780" s="1" t="n">
        <v>215</v>
      </c>
      <c r="H11780" s="1" t="s">
        <v>31</v>
      </c>
      <c r="I11780" s="1" t="s">
        <v>44</v>
      </c>
      <c r="J11780" s="4" t="n">
        <v>45040</v>
      </c>
      <c r="K11780" s="5" t="b">
        <f aca="false">FALSE()</f>
        <v>0</v>
      </c>
      <c r="L11780" s="6" t="str">
        <f aca="false">IFERROR(INDEX(CategoryCodes!$B$2:$B$9,MATCH(C11780,CategoryCodes!$A$2:$A$9,0)),"")</f>
        <v>C</v>
      </c>
      <c r="M11780" s="7" t="n">
        <f aca="false">IFERROR(VALUE(MID(D11780,FIND("_",D11780)+1,FIND("_",D11780,FIND("_",D11780)+1)-FIND("_",D11780)-1)),"")</f>
        <v>12</v>
      </c>
      <c r="N11780" s="7" t="str">
        <f aca="false">IF(OR(C11780="",M11780=""),"",C11780&amp;" Item "&amp;M11780)</f>
        <v>Computers and electric accessories Item 12</v>
      </c>
      <c r="O11780" s="7" t="n">
        <v>154</v>
      </c>
      <c r="P11780" s="8" t="n">
        <f aca="false">G11780*Q11780</f>
        <v>0</v>
      </c>
      <c r="Q11780" s="9" t="n">
        <f aca="false">IF(K11780=TRUE(),0.1,0)</f>
        <v>0</v>
      </c>
    </row>
    <row r="11781" customFormat="false" ht="15" hidden="false" customHeight="true" outlineLevel="0" collapsed="false">
      <c r="A11781" s="1" t="s">
        <v>12034</v>
      </c>
      <c r="B11781" s="1" t="s">
        <v>95</v>
      </c>
      <c r="C11781" s="1" t="s">
        <v>38</v>
      </c>
      <c r="D11781" s="1" t="s">
        <v>1324</v>
      </c>
      <c r="E11781" s="1" t="n">
        <v>35</v>
      </c>
      <c r="F11781" s="1" t="n">
        <v>8</v>
      </c>
      <c r="G11781" s="1" t="n">
        <v>280</v>
      </c>
      <c r="H11781" s="1" t="s">
        <v>31</v>
      </c>
      <c r="I11781" s="1" t="s">
        <v>44</v>
      </c>
      <c r="J11781" s="4" t="n">
        <v>44926</v>
      </c>
      <c r="K11781" s="5" t="b">
        <f aca="false">TRUE()</f>
        <v>1</v>
      </c>
      <c r="L11781" s="6" t="str">
        <f aca="false">IFERROR(INDEX(CategoryCodes!$B$2:$B$9,MATCH(C11781,CategoryCodes!$A$2:$A$9,0)),"")</f>
        <v>E</v>
      </c>
      <c r="M11781" s="7" t="n">
        <f aca="false">IFERROR(VALUE(MID(D11781,FIND("_",D11781)+1,FIND("_",D11781,FIND("_",D11781)+1)-FIND("_",D11781)-1)),"")</f>
        <v>21</v>
      </c>
      <c r="N11781" s="7" t="str">
        <f aca="false">IF(OR(C11781="",M11781=""),"",C11781&amp;" Item "&amp;M11781)</f>
        <v>Food Item 21</v>
      </c>
      <c r="O11781" s="7" t="n">
        <v>138</v>
      </c>
      <c r="P11781" s="8" t="n">
        <f aca="false">G11781*Q11781</f>
        <v>28</v>
      </c>
      <c r="Q11781" s="9" t="n">
        <f aca="false">IF(K11781=TRUE(),0.1,0)</f>
        <v>0.1</v>
      </c>
    </row>
    <row r="11782" customFormat="false" ht="15" hidden="false" customHeight="true" outlineLevel="0" collapsed="false">
      <c r="A11782" s="1" t="s">
        <v>12035</v>
      </c>
      <c r="B11782" s="1" t="s">
        <v>122</v>
      </c>
      <c r="C11782" s="1" t="s">
        <v>38</v>
      </c>
      <c r="D11782" s="1" t="s">
        <v>84</v>
      </c>
      <c r="E11782" s="1" t="n">
        <v>18.5</v>
      </c>
      <c r="F11782" s="1" t="n">
        <v>3</v>
      </c>
      <c r="G11782" s="1" t="n">
        <v>55.5</v>
      </c>
      <c r="H11782" s="1" t="s">
        <v>31</v>
      </c>
      <c r="I11782" s="1" t="s">
        <v>44</v>
      </c>
      <c r="J11782" s="4" t="n">
        <v>44604</v>
      </c>
      <c r="K11782" s="5" t="b">
        <f aca="false">FALSE()</f>
        <v>0</v>
      </c>
      <c r="L11782" s="6" t="str">
        <f aca="false">IFERROR(INDEX(CategoryCodes!$B$2:$B$9,MATCH(C11782,CategoryCodes!$A$2:$A$9,0)),"")</f>
        <v>E</v>
      </c>
      <c r="M11782" s="7" t="n">
        <f aca="false">IFERROR(VALUE(MID(D11782,FIND("_",D11782)+1,FIND("_",D11782,FIND("_",D11782)+1)-FIND("_",D11782)-1)),"")</f>
        <v>10</v>
      </c>
      <c r="N11782" s="7" t="str">
        <f aca="false">IF(OR(C11782="",M11782=""),"",C11782&amp;" Item "&amp;M11782)</f>
        <v>Food Item 10</v>
      </c>
      <c r="O11782" s="7" t="n">
        <v>350</v>
      </c>
      <c r="P11782" s="8" t="n">
        <f aca="false">G11782*Q11782</f>
        <v>0</v>
      </c>
      <c r="Q11782" s="9" t="n">
        <f aca="false">IF(K11782=TRUE(),0.1,0)</f>
        <v>0</v>
      </c>
    </row>
    <row r="11783" customFormat="false" ht="15" hidden="false" customHeight="true" outlineLevel="0" collapsed="false">
      <c r="A11783" s="1" t="s">
        <v>12036</v>
      </c>
      <c r="B11783" s="1" t="s">
        <v>174</v>
      </c>
      <c r="C11783" s="1" t="s">
        <v>34</v>
      </c>
      <c r="F11783" s="1" t="n">
        <v>8</v>
      </c>
      <c r="G11783" s="1" t="n">
        <v>280</v>
      </c>
      <c r="H11783" s="1" t="s">
        <v>31</v>
      </c>
      <c r="I11783" s="1" t="s">
        <v>44</v>
      </c>
      <c r="J11783" s="4" t="n">
        <v>45087</v>
      </c>
      <c r="K11783" s="5" t="b">
        <f aca="false">FALSE()</f>
        <v>0</v>
      </c>
      <c r="L11783" s="6" t="str">
        <f aca="false">IFERROR(INDEX(CategoryCodes!$B$2:$B$9,MATCH(C11783,CategoryCodes!$A$2:$A$9,0)),"")</f>
        <v>A</v>
      </c>
      <c r="M11783" s="7" t="str">
        <f aca="false">IFERROR(VALUE(MID(D11783,FIND("_",D11783)+1,FIND("_",D11783,FIND("_",D11783)+1)-FIND("_",D11783)-1)),"")</f>
        <v/>
      </c>
      <c r="N11783" s="7" t="str">
        <f aca="false">IF(OR(C11783="",M11783=""),"",C11783&amp;" Item "&amp;M11783)</f>
        <v/>
      </c>
      <c r="O11783" s="7" t="n">
        <v>357</v>
      </c>
      <c r="P11783" s="8" t="n">
        <f aca="false">G11783*Q11783</f>
        <v>0</v>
      </c>
      <c r="Q11783" s="9" t="n">
        <f aca="false">IF(K11783=TRUE(),0.1,0)</f>
        <v>0</v>
      </c>
    </row>
    <row r="11784" customFormat="false" ht="15" hidden="false" customHeight="true" outlineLevel="0" collapsed="false">
      <c r="A11784" s="1" t="s">
        <v>12037</v>
      </c>
      <c r="B11784" s="1" t="s">
        <v>86</v>
      </c>
      <c r="C11784" s="1" t="s">
        <v>34</v>
      </c>
      <c r="D11784" s="1" t="s">
        <v>407</v>
      </c>
      <c r="E11784" s="1" t="n">
        <v>21.5</v>
      </c>
      <c r="F11784" s="1" t="n">
        <v>1</v>
      </c>
      <c r="G11784" s="1" t="n">
        <v>21.5</v>
      </c>
      <c r="H11784" s="1" t="s">
        <v>54</v>
      </c>
      <c r="I11784" s="1" t="s">
        <v>44</v>
      </c>
      <c r="J11784" s="4" t="n">
        <v>45395</v>
      </c>
      <c r="L11784" s="6" t="str">
        <f aca="false">IFERROR(INDEX(CategoryCodes!$B$2:$B$9,MATCH(C11784,CategoryCodes!$A$2:$A$9,0)),"")</f>
        <v>A</v>
      </c>
      <c r="M11784" s="7" t="n">
        <f aca="false">IFERROR(VALUE(MID(D11784,FIND("_",D11784)+1,FIND("_",D11784,FIND("_",D11784)+1)-FIND("_",D11784)-1)),"")</f>
        <v>12</v>
      </c>
      <c r="N11784" s="7" t="str">
        <f aca="false">IF(OR(C11784="",M11784=""),"",C11784&amp;" Item "&amp;M11784)</f>
        <v>Beverages Item 12</v>
      </c>
      <c r="O11784" s="7" t="n">
        <v>352</v>
      </c>
      <c r="P11784" s="8" t="n">
        <f aca="false">G11784*Q11784</f>
        <v>0</v>
      </c>
      <c r="Q11784" s="9" t="n">
        <f aca="false">IF(K11784=TRUE(),0.1,0)</f>
        <v>0</v>
      </c>
    </row>
    <row r="11785" customFormat="false" ht="15" hidden="false" customHeight="true" outlineLevel="0" collapsed="false">
      <c r="A11785" s="1" t="s">
        <v>12038</v>
      </c>
      <c r="B11785" s="1" t="s">
        <v>69</v>
      </c>
      <c r="C11785" s="1" t="s">
        <v>38</v>
      </c>
      <c r="D11785" s="1" t="s">
        <v>825</v>
      </c>
      <c r="E11785" s="1" t="n">
        <v>15.5</v>
      </c>
      <c r="F11785" s="1" t="n">
        <v>9</v>
      </c>
      <c r="G11785" s="1" t="n">
        <v>139.5</v>
      </c>
      <c r="H11785" s="1" t="s">
        <v>54</v>
      </c>
      <c r="I11785" s="1" t="s">
        <v>22</v>
      </c>
      <c r="J11785" s="4" t="n">
        <v>44757</v>
      </c>
      <c r="L11785" s="6" t="str">
        <f aca="false">IFERROR(INDEX(CategoryCodes!$B$2:$B$9,MATCH(C11785,CategoryCodes!$A$2:$A$9,0)),"")</f>
        <v>E</v>
      </c>
      <c r="M11785" s="7" t="n">
        <f aca="false">IFERROR(VALUE(MID(D11785,FIND("_",D11785)+1,FIND("_",D11785,FIND("_",D11785)+1)-FIND("_",D11785)-1)),"")</f>
        <v>8</v>
      </c>
      <c r="N11785" s="7" t="str">
        <f aca="false">IF(OR(C11785="",M11785=""),"",C11785&amp;" Item "&amp;M11785)</f>
        <v>Food Item 8</v>
      </c>
      <c r="O11785" s="7" t="n">
        <v>185</v>
      </c>
      <c r="P11785" s="8" t="n">
        <f aca="false">G11785*Q11785</f>
        <v>0</v>
      </c>
      <c r="Q11785" s="9" t="n">
        <f aca="false">IF(K11785=TRUE(),0.1,0)</f>
        <v>0</v>
      </c>
    </row>
    <row r="11786" customFormat="false" ht="15" hidden="false" customHeight="true" outlineLevel="0" collapsed="false">
      <c r="A11786" s="1" t="s">
        <v>12039</v>
      </c>
      <c r="B11786" s="1" t="s">
        <v>122</v>
      </c>
      <c r="C11786" s="1" t="s">
        <v>34</v>
      </c>
      <c r="D11786" s="1" t="s">
        <v>130</v>
      </c>
      <c r="E11786" s="1" t="n">
        <v>15.5</v>
      </c>
      <c r="F11786" s="1" t="n">
        <v>5</v>
      </c>
      <c r="G11786" s="1" t="n">
        <v>77.5</v>
      </c>
      <c r="H11786" s="1" t="s">
        <v>31</v>
      </c>
      <c r="I11786" s="1" t="s">
        <v>22</v>
      </c>
      <c r="J11786" s="4" t="n">
        <v>44628</v>
      </c>
      <c r="K11786" s="5" t="b">
        <f aca="false">TRUE()</f>
        <v>1</v>
      </c>
      <c r="L11786" s="6" t="str">
        <f aca="false">IFERROR(INDEX(CategoryCodes!$B$2:$B$9,MATCH(C11786,CategoryCodes!$A$2:$A$9,0)),"")</f>
        <v>A</v>
      </c>
      <c r="M11786" s="7" t="n">
        <f aca="false">IFERROR(VALUE(MID(D11786,FIND("_",D11786)+1,FIND("_",D11786,FIND("_",D11786)+1)-FIND("_",D11786)-1)),"")</f>
        <v>8</v>
      </c>
      <c r="N11786" s="7" t="str">
        <f aca="false">IF(OR(C11786="",M11786=""),"",C11786&amp;" Item "&amp;M11786)</f>
        <v>Beverages Item 8</v>
      </c>
      <c r="O11786" s="7" t="n">
        <v>49</v>
      </c>
      <c r="P11786" s="8" t="n">
        <f aca="false">G11786*Q11786</f>
        <v>7.75</v>
      </c>
      <c r="Q11786" s="9" t="n">
        <f aca="false">IF(K11786=TRUE(),0.1,0)</f>
        <v>0.1</v>
      </c>
    </row>
    <row r="11787" customFormat="false" ht="15" hidden="false" customHeight="true" outlineLevel="0" collapsed="false">
      <c r="A11787" s="1" t="s">
        <v>12040</v>
      </c>
      <c r="B11787" s="1" t="s">
        <v>119</v>
      </c>
      <c r="C11787" s="1" t="s">
        <v>38</v>
      </c>
      <c r="D11787" s="1" t="s">
        <v>269</v>
      </c>
      <c r="E11787" s="1" t="n">
        <v>39.5</v>
      </c>
      <c r="F11787" s="1" t="n">
        <v>3</v>
      </c>
      <c r="G11787" s="1" t="n">
        <v>118.5</v>
      </c>
      <c r="H11787" s="1" t="s">
        <v>21</v>
      </c>
      <c r="I11787" s="1" t="s">
        <v>44</v>
      </c>
      <c r="J11787" s="4" t="n">
        <v>45294</v>
      </c>
      <c r="L11787" s="6" t="str">
        <f aca="false">IFERROR(INDEX(CategoryCodes!$B$2:$B$9,MATCH(C11787,CategoryCodes!$A$2:$A$9,0)),"")</f>
        <v>E</v>
      </c>
      <c r="M11787" s="7" t="n">
        <f aca="false">IFERROR(VALUE(MID(D11787,FIND("_",D11787)+1,FIND("_",D11787,FIND("_",D11787)+1)-FIND("_",D11787)-1)),"")</f>
        <v>24</v>
      </c>
      <c r="N11787" s="7" t="str">
        <f aca="false">IF(OR(C11787="",M11787=""),"",C11787&amp;" Item "&amp;M11787)</f>
        <v>Food Item 24</v>
      </c>
      <c r="O11787" s="7" t="n">
        <v>273</v>
      </c>
      <c r="P11787" s="8" t="n">
        <f aca="false">G11787*Q11787</f>
        <v>0</v>
      </c>
      <c r="Q11787" s="9" t="n">
        <f aca="false">IF(K11787=TRUE(),0.1,0)</f>
        <v>0</v>
      </c>
    </row>
    <row r="11788" customFormat="false" ht="15" hidden="false" customHeight="true" outlineLevel="0" collapsed="false">
      <c r="A11788" s="1" t="s">
        <v>12041</v>
      </c>
      <c r="B11788" s="1" t="s">
        <v>106</v>
      </c>
      <c r="C11788" s="1" t="s">
        <v>47</v>
      </c>
      <c r="D11788" s="1" t="s">
        <v>309</v>
      </c>
      <c r="E11788" s="1" t="n">
        <v>15.5</v>
      </c>
      <c r="F11788" s="1" t="n">
        <v>5</v>
      </c>
      <c r="G11788" s="1" t="n">
        <v>77.5</v>
      </c>
      <c r="H11788" s="1" t="s">
        <v>31</v>
      </c>
      <c r="I11788" s="1" t="s">
        <v>22</v>
      </c>
      <c r="J11788" s="4" t="n">
        <v>45115</v>
      </c>
      <c r="K11788" s="5" t="b">
        <f aca="false">TRUE()</f>
        <v>1</v>
      </c>
      <c r="L11788" s="6" t="str">
        <f aca="false">IFERROR(INDEX(CategoryCodes!$B$2:$B$9,MATCH(C11788,CategoryCodes!$A$2:$A$9,0)),"")</f>
        <v>F</v>
      </c>
      <c r="M11788" s="7" t="n">
        <f aca="false">IFERROR(VALUE(MID(D11788,FIND("_",D11788)+1,FIND("_",D11788,FIND("_",D11788)+1)-FIND("_",D11788)-1)),"")</f>
        <v>8</v>
      </c>
      <c r="N11788" s="7" t="str">
        <f aca="false">IF(OR(C11788="",M11788=""),"",C11788&amp;" Item "&amp;M11788)</f>
        <v>Furniture Item 8</v>
      </c>
      <c r="O11788" s="7" t="n">
        <v>296</v>
      </c>
      <c r="P11788" s="8" t="n">
        <f aca="false">G11788*Q11788</f>
        <v>7.75</v>
      </c>
      <c r="Q11788" s="9" t="n">
        <f aca="false">IF(K11788=TRUE(),0.1,0)</f>
        <v>0.1</v>
      </c>
    </row>
    <row r="11789" customFormat="false" ht="15" hidden="false" customHeight="true" outlineLevel="0" collapsed="false">
      <c r="A11789" s="1" t="s">
        <v>12042</v>
      </c>
      <c r="B11789" s="1" t="s">
        <v>24</v>
      </c>
      <c r="C11789" s="1" t="s">
        <v>72</v>
      </c>
      <c r="D11789" s="1" t="s">
        <v>2297</v>
      </c>
      <c r="E11789" s="1" t="n">
        <v>24.5</v>
      </c>
      <c r="F11789" s="1" t="n">
        <v>8</v>
      </c>
      <c r="G11789" s="1" t="n">
        <v>196</v>
      </c>
      <c r="H11789" s="1" t="s">
        <v>31</v>
      </c>
      <c r="I11789" s="1" t="s">
        <v>22</v>
      </c>
      <c r="J11789" s="4" t="n">
        <v>44941</v>
      </c>
      <c r="K11789" s="5" t="b">
        <f aca="false">TRUE()</f>
        <v>1</v>
      </c>
      <c r="L11789" s="6" t="str">
        <f aca="false">IFERROR(INDEX(CategoryCodes!$B$2:$B$9,MATCH(C11789,CategoryCodes!$A$2:$A$9,0)),"")</f>
        <v>D</v>
      </c>
      <c r="M11789" s="7" t="n">
        <f aca="false">IFERROR(VALUE(MID(D11789,FIND("_",D11789)+1,FIND("_",D11789,FIND("_",D11789)+1)-FIND("_",D11789)-1)),"")</f>
        <v>14</v>
      </c>
      <c r="N11789" s="7" t="str">
        <f aca="false">IF(OR(C11789="",M11789=""),"",C11789&amp;" Item "&amp;M11789)</f>
        <v>Electric household essentials Item 14</v>
      </c>
      <c r="O11789" s="7" t="n">
        <v>180</v>
      </c>
      <c r="P11789" s="8" t="n">
        <f aca="false">G11789*Q11789</f>
        <v>19.6</v>
      </c>
      <c r="Q11789" s="9" t="n">
        <f aca="false">IF(K11789=TRUE(),0.1,0)</f>
        <v>0.1</v>
      </c>
    </row>
    <row r="11790" customFormat="false" ht="15" hidden="false" customHeight="true" outlineLevel="0" collapsed="false">
      <c r="A11790" s="1" t="s">
        <v>12043</v>
      </c>
      <c r="B11790" s="1" t="s">
        <v>18</v>
      </c>
      <c r="C11790" s="1" t="s">
        <v>136</v>
      </c>
      <c r="D11790" s="1" t="s">
        <v>231</v>
      </c>
      <c r="E11790" s="1" t="n">
        <v>41</v>
      </c>
      <c r="F11790" s="1" t="n">
        <v>1</v>
      </c>
      <c r="G11790" s="1" t="n">
        <v>41</v>
      </c>
      <c r="H11790" s="1" t="s">
        <v>54</v>
      </c>
      <c r="I11790" s="1" t="s">
        <v>22</v>
      </c>
      <c r="J11790" s="4" t="n">
        <v>45366</v>
      </c>
      <c r="K11790" s="5" t="b">
        <f aca="false">FALSE()</f>
        <v>0</v>
      </c>
      <c r="L11790" s="6" t="str">
        <f aca="false">IFERROR(INDEX(CategoryCodes!$B$2:$B$9,MATCH(C11790,CategoryCodes!$A$2:$A$9,0)),"")</f>
        <v>C</v>
      </c>
      <c r="M11790" s="7" t="n">
        <f aca="false">IFERROR(VALUE(MID(D11790,FIND("_",D11790)+1,FIND("_",D11790,FIND("_",D11790)+1)-FIND("_",D11790)-1)),"")</f>
        <v>25</v>
      </c>
      <c r="N11790" s="7" t="str">
        <f aca="false">IF(OR(C11790="",M11790=""),"",C11790&amp;" Item "&amp;M11790)</f>
        <v>Computers and electric accessories Item 25</v>
      </c>
      <c r="O11790" s="7" t="n">
        <v>421</v>
      </c>
      <c r="P11790" s="8" t="n">
        <f aca="false">G11790*Q11790</f>
        <v>0</v>
      </c>
      <c r="Q11790" s="9" t="n">
        <f aca="false">IF(K11790=TRUE(),0.1,0)</f>
        <v>0</v>
      </c>
    </row>
    <row r="11791" customFormat="false" ht="15" hidden="false" customHeight="true" outlineLevel="0" collapsed="false">
      <c r="A11791" s="1" t="s">
        <v>12044</v>
      </c>
      <c r="B11791" s="1" t="s">
        <v>28</v>
      </c>
      <c r="C11791" s="1" t="s">
        <v>19</v>
      </c>
      <c r="D11791" s="1" t="s">
        <v>526</v>
      </c>
      <c r="E11791" s="1" t="n">
        <v>15.5</v>
      </c>
      <c r="F11791" s="1" t="n">
        <v>4</v>
      </c>
      <c r="G11791" s="1" t="n">
        <v>62</v>
      </c>
      <c r="H11791" s="1" t="s">
        <v>31</v>
      </c>
      <c r="I11791" s="1" t="s">
        <v>22</v>
      </c>
      <c r="J11791" s="4" t="n">
        <v>45011</v>
      </c>
      <c r="K11791" s="5" t="b">
        <f aca="false">FALSE()</f>
        <v>0</v>
      </c>
      <c r="L11791" s="6" t="str">
        <f aca="false">IFERROR(INDEX(CategoryCodes!$B$2:$B$9,MATCH(C11791,CategoryCodes!$A$2:$A$9,0)),"")</f>
        <v>H</v>
      </c>
      <c r="M11791" s="7" t="n">
        <f aca="false">IFERROR(VALUE(MID(D11791,FIND("_",D11791)+1,FIND("_",D11791,FIND("_",D11791)+1)-FIND("_",D11791)-1)),"")</f>
        <v>8</v>
      </c>
      <c r="N11791" s="7" t="str">
        <f aca="false">IF(OR(C11791="",M11791=""),"",C11791&amp;" Item "&amp;M11791)</f>
        <v>Patisserie Item 8</v>
      </c>
      <c r="O11791" s="7" t="n">
        <v>73</v>
      </c>
      <c r="P11791" s="8" t="n">
        <f aca="false">G11791*Q11791</f>
        <v>0</v>
      </c>
      <c r="Q11791" s="9" t="n">
        <f aca="false">IF(K11791=TRUE(),0.1,0)</f>
        <v>0</v>
      </c>
    </row>
    <row r="11792" customFormat="false" ht="15" hidden="false" customHeight="true" outlineLevel="0" collapsed="false">
      <c r="A11792" s="1" t="s">
        <v>12045</v>
      </c>
      <c r="B11792" s="1" t="s">
        <v>37</v>
      </c>
      <c r="C11792" s="1" t="s">
        <v>38</v>
      </c>
      <c r="D11792" s="1" t="s">
        <v>100</v>
      </c>
      <c r="E11792" s="1" t="n">
        <v>20</v>
      </c>
      <c r="F11792" s="1" t="n">
        <v>9</v>
      </c>
      <c r="G11792" s="1" t="n">
        <v>180</v>
      </c>
      <c r="H11792" s="1" t="s">
        <v>31</v>
      </c>
      <c r="I11792" s="1" t="s">
        <v>44</v>
      </c>
      <c r="J11792" s="4" t="n">
        <v>45522</v>
      </c>
      <c r="K11792" s="5" t="b">
        <f aca="false">FALSE()</f>
        <v>0</v>
      </c>
      <c r="L11792" s="6" t="str">
        <f aca="false">IFERROR(INDEX(CategoryCodes!$B$2:$B$9,MATCH(C11792,CategoryCodes!$A$2:$A$9,0)),"")</f>
        <v>E</v>
      </c>
      <c r="M11792" s="7" t="n">
        <f aca="false">IFERROR(VALUE(MID(D11792,FIND("_",D11792)+1,FIND("_",D11792,FIND("_",D11792)+1)-FIND("_",D11792)-1)),"")</f>
        <v>11</v>
      </c>
      <c r="N11792" s="7" t="str">
        <f aca="false">IF(OR(C11792="",M11792=""),"",C11792&amp;" Item "&amp;M11792)</f>
        <v>Food Item 11</v>
      </c>
      <c r="O11792" s="7" t="n">
        <v>6</v>
      </c>
      <c r="P11792" s="8" t="n">
        <f aca="false">G11792*Q11792</f>
        <v>0</v>
      </c>
      <c r="Q11792" s="9" t="n">
        <f aca="false">IF(K11792=TRUE(),0.1,0)</f>
        <v>0</v>
      </c>
    </row>
    <row r="11793" customFormat="false" ht="15" hidden="false" customHeight="true" outlineLevel="0" collapsed="false">
      <c r="A11793" s="1" t="s">
        <v>12046</v>
      </c>
      <c r="B11793" s="1" t="s">
        <v>75</v>
      </c>
      <c r="C11793" s="1" t="s">
        <v>34</v>
      </c>
      <c r="D11793" s="1" t="s">
        <v>871</v>
      </c>
      <c r="E11793" s="1" t="n">
        <v>26</v>
      </c>
      <c r="F11793" s="1" t="n">
        <v>3</v>
      </c>
      <c r="G11793" s="1" t="n">
        <v>78</v>
      </c>
      <c r="H11793" s="1" t="s">
        <v>31</v>
      </c>
      <c r="I11793" s="1" t="s">
        <v>22</v>
      </c>
      <c r="J11793" s="4" t="n">
        <v>45410</v>
      </c>
      <c r="L11793" s="6" t="str">
        <f aca="false">IFERROR(INDEX(CategoryCodes!$B$2:$B$9,MATCH(C11793,CategoryCodes!$A$2:$A$9,0)),"")</f>
        <v>A</v>
      </c>
      <c r="M11793" s="7" t="n">
        <f aca="false">IFERROR(VALUE(MID(D11793,FIND("_",D11793)+1,FIND("_",D11793,FIND("_",D11793)+1)-FIND("_",D11793)-1)),"")</f>
        <v>15</v>
      </c>
      <c r="N11793" s="7" t="str">
        <f aca="false">IF(OR(C11793="",M11793=""),"",C11793&amp;" Item "&amp;M11793)</f>
        <v>Beverages Item 15</v>
      </c>
      <c r="O11793" s="7" t="n">
        <v>70</v>
      </c>
      <c r="P11793" s="8" t="n">
        <f aca="false">G11793*Q11793</f>
        <v>0</v>
      </c>
      <c r="Q11793" s="9" t="n">
        <f aca="false">IF(K11793=TRUE(),0.1,0)</f>
        <v>0</v>
      </c>
    </row>
    <row r="11794" customFormat="false" ht="15" hidden="false" customHeight="true" outlineLevel="0" collapsed="false">
      <c r="A11794" s="1" t="s">
        <v>12047</v>
      </c>
      <c r="B11794" s="1" t="s">
        <v>83</v>
      </c>
      <c r="C11794" s="1" t="s">
        <v>29</v>
      </c>
      <c r="D11794" s="1" t="s">
        <v>1245</v>
      </c>
      <c r="E11794" s="1" t="n">
        <v>26</v>
      </c>
      <c r="F11794" s="1" t="n">
        <v>7</v>
      </c>
      <c r="G11794" s="1" t="n">
        <v>182</v>
      </c>
      <c r="H11794" s="1" t="s">
        <v>31</v>
      </c>
      <c r="I11794" s="1" t="s">
        <v>44</v>
      </c>
      <c r="J11794" s="4" t="n">
        <v>44970</v>
      </c>
      <c r="K11794" s="5" t="b">
        <f aca="false">TRUE()</f>
        <v>1</v>
      </c>
      <c r="L11794" s="6" t="str">
        <f aca="false">IFERROR(INDEX(CategoryCodes!$B$2:$B$9,MATCH(C11794,CategoryCodes!$A$2:$A$9,0)),"")</f>
        <v>B</v>
      </c>
      <c r="M11794" s="7" t="n">
        <f aca="false">IFERROR(VALUE(MID(D11794,FIND("_",D11794)+1,FIND("_",D11794,FIND("_",D11794)+1)-FIND("_",D11794)-1)),"")</f>
        <v>15</v>
      </c>
      <c r="N11794" s="7" t="str">
        <f aca="false">IF(OR(C11794="",M11794=""),"",C11794&amp;" Item "&amp;M11794)</f>
        <v>Butchers Item 15</v>
      </c>
      <c r="O11794" s="7" t="n">
        <v>265</v>
      </c>
      <c r="P11794" s="8" t="n">
        <f aca="false">G11794*Q11794</f>
        <v>18.2</v>
      </c>
      <c r="Q11794" s="9" t="n">
        <f aca="false">IF(K11794=TRUE(),0.1,0)</f>
        <v>0.1</v>
      </c>
    </row>
    <row r="11795" customFormat="false" ht="15" hidden="false" customHeight="true" outlineLevel="0" collapsed="false">
      <c r="A11795" s="1" t="s">
        <v>12048</v>
      </c>
      <c r="B11795" s="1" t="s">
        <v>90</v>
      </c>
      <c r="C11795" s="1" t="s">
        <v>136</v>
      </c>
      <c r="D11795" s="1" t="s">
        <v>297</v>
      </c>
      <c r="E11795" s="1" t="n">
        <v>23</v>
      </c>
      <c r="F11795" s="1" t="n">
        <v>4</v>
      </c>
      <c r="G11795" s="1" t="n">
        <v>92</v>
      </c>
      <c r="H11795" s="1" t="s">
        <v>21</v>
      </c>
      <c r="I11795" s="1" t="s">
        <v>44</v>
      </c>
      <c r="J11795" s="4" t="n">
        <v>44853</v>
      </c>
      <c r="K11795" s="5" t="b">
        <f aca="false">TRUE()</f>
        <v>1</v>
      </c>
      <c r="L11795" s="6" t="str">
        <f aca="false">IFERROR(INDEX(CategoryCodes!$B$2:$B$9,MATCH(C11795,CategoryCodes!$A$2:$A$9,0)),"")</f>
        <v>C</v>
      </c>
      <c r="M11795" s="7" t="n">
        <f aca="false">IFERROR(VALUE(MID(D11795,FIND("_",D11795)+1,FIND("_",D11795,FIND("_",D11795)+1)-FIND("_",D11795)-1)),"")</f>
        <v>13</v>
      </c>
      <c r="N11795" s="7" t="str">
        <f aca="false">IF(OR(C11795="",M11795=""),"",C11795&amp;" Item "&amp;M11795)</f>
        <v>Computers and electric accessories Item 13</v>
      </c>
      <c r="O11795" s="7" t="n">
        <v>144</v>
      </c>
      <c r="P11795" s="8" t="n">
        <f aca="false">G11795*Q11795</f>
        <v>9.2</v>
      </c>
      <c r="Q11795" s="9" t="n">
        <f aca="false">IF(K11795=TRUE(),0.1,0)</f>
        <v>0.1</v>
      </c>
    </row>
    <row r="11796" customFormat="false" ht="15" hidden="false" customHeight="true" outlineLevel="0" collapsed="false">
      <c r="A11796" s="1" t="s">
        <v>12049</v>
      </c>
      <c r="B11796" s="1" t="s">
        <v>42</v>
      </c>
      <c r="C11796" s="1" t="s">
        <v>47</v>
      </c>
      <c r="D11796" s="1" t="s">
        <v>93</v>
      </c>
      <c r="E11796" s="1" t="n">
        <v>41</v>
      </c>
      <c r="F11796" s="1" t="n">
        <v>9</v>
      </c>
      <c r="G11796" s="1" t="n">
        <v>369</v>
      </c>
      <c r="H11796" s="1" t="s">
        <v>54</v>
      </c>
      <c r="I11796" s="1" t="s">
        <v>22</v>
      </c>
      <c r="J11796" s="4" t="n">
        <v>45608</v>
      </c>
      <c r="L11796" s="6" t="str">
        <f aca="false">IFERROR(INDEX(CategoryCodes!$B$2:$B$9,MATCH(C11796,CategoryCodes!$A$2:$A$9,0)),"")</f>
        <v>F</v>
      </c>
      <c r="M11796" s="7" t="n">
        <f aca="false">IFERROR(VALUE(MID(D11796,FIND("_",D11796)+1,FIND("_",D11796,FIND("_",D11796)+1)-FIND("_",D11796)-1)),"")</f>
        <v>25</v>
      </c>
      <c r="N11796" s="7" t="str">
        <f aca="false">IF(OR(C11796="",M11796=""),"",C11796&amp;" Item "&amp;M11796)</f>
        <v>Furniture Item 25</v>
      </c>
      <c r="O11796" s="7" t="n">
        <v>190</v>
      </c>
      <c r="P11796" s="8" t="n">
        <f aca="false">G11796*Q11796</f>
        <v>0</v>
      </c>
      <c r="Q11796" s="9" t="n">
        <f aca="false">IF(K11796=TRUE(),0.1,0)</f>
        <v>0</v>
      </c>
    </row>
    <row r="11797" customFormat="false" ht="15" hidden="false" customHeight="true" outlineLevel="0" collapsed="false">
      <c r="A11797" s="1" t="s">
        <v>12050</v>
      </c>
      <c r="B11797" s="1" t="s">
        <v>37</v>
      </c>
      <c r="C11797" s="1" t="s">
        <v>38</v>
      </c>
      <c r="D11797" s="1" t="s">
        <v>1324</v>
      </c>
      <c r="E11797" s="1" t="n">
        <v>35</v>
      </c>
      <c r="F11797" s="1" t="n">
        <v>8</v>
      </c>
      <c r="G11797" s="1" t="n">
        <v>280</v>
      </c>
      <c r="H11797" s="1" t="s">
        <v>31</v>
      </c>
      <c r="I11797" s="1" t="s">
        <v>22</v>
      </c>
      <c r="J11797" s="4" t="n">
        <v>44789</v>
      </c>
      <c r="K11797" s="5" t="b">
        <f aca="false">TRUE()</f>
        <v>1</v>
      </c>
      <c r="L11797" s="6" t="str">
        <f aca="false">IFERROR(INDEX(CategoryCodes!$B$2:$B$9,MATCH(C11797,CategoryCodes!$A$2:$A$9,0)),"")</f>
        <v>E</v>
      </c>
      <c r="M11797" s="7" t="n">
        <f aca="false">IFERROR(VALUE(MID(D11797,FIND("_",D11797)+1,FIND("_",D11797,FIND("_",D11797)+1)-FIND("_",D11797)-1)),"")</f>
        <v>21</v>
      </c>
      <c r="N11797" s="7" t="str">
        <f aca="false">IF(OR(C11797="",M11797=""),"",C11797&amp;" Item "&amp;M11797)</f>
        <v>Food Item 21</v>
      </c>
      <c r="O11797" s="7" t="n">
        <v>398</v>
      </c>
      <c r="P11797" s="8" t="n">
        <f aca="false">G11797*Q11797</f>
        <v>28</v>
      </c>
      <c r="Q11797" s="9" t="n">
        <f aca="false">IF(K11797=TRUE(),0.1,0)</f>
        <v>0.1</v>
      </c>
    </row>
    <row r="11798" customFormat="false" ht="15" hidden="false" customHeight="true" outlineLevel="0" collapsed="false">
      <c r="A11798" s="1" t="s">
        <v>12051</v>
      </c>
      <c r="B11798" s="1" t="s">
        <v>106</v>
      </c>
      <c r="C11798" s="1" t="s">
        <v>25</v>
      </c>
      <c r="D11798" s="1" t="s">
        <v>279</v>
      </c>
      <c r="E11798" s="1" t="n">
        <v>39.5</v>
      </c>
      <c r="F11798" s="1" t="n">
        <v>9</v>
      </c>
      <c r="G11798" s="1" t="n">
        <v>355.5</v>
      </c>
      <c r="H11798" s="1" t="s">
        <v>21</v>
      </c>
      <c r="I11798" s="1" t="s">
        <v>22</v>
      </c>
      <c r="J11798" s="4" t="n">
        <v>45177</v>
      </c>
      <c r="L11798" s="6" t="str">
        <f aca="false">IFERROR(INDEX(CategoryCodes!$B$2:$B$9,MATCH(C11798,CategoryCodes!$A$2:$A$9,0)),"")</f>
        <v>G</v>
      </c>
      <c r="M11798" s="7" t="n">
        <f aca="false">IFERROR(VALUE(MID(D11798,FIND("_",D11798)+1,FIND("_",D11798,FIND("_",D11798)+1)-FIND("_",D11798)-1)),"")</f>
        <v>24</v>
      </c>
      <c r="N11798" s="7" t="str">
        <f aca="false">IF(OR(C11798="",M11798=""),"",C11798&amp;" Item "&amp;M11798)</f>
        <v>Milk Products Item 24</v>
      </c>
      <c r="O11798" s="7" t="n">
        <v>248</v>
      </c>
      <c r="P11798" s="8" t="n">
        <f aca="false">G11798*Q11798</f>
        <v>0</v>
      </c>
      <c r="Q11798" s="9" t="n">
        <f aca="false">IF(K11798=TRUE(),0.1,0)</f>
        <v>0</v>
      </c>
    </row>
    <row r="11799" customFormat="false" ht="15" hidden="false" customHeight="true" outlineLevel="0" collapsed="false">
      <c r="A11799" s="1" t="s">
        <v>12052</v>
      </c>
      <c r="B11799" s="1" t="s">
        <v>61</v>
      </c>
      <c r="C11799" s="1" t="s">
        <v>19</v>
      </c>
      <c r="D11799" s="1" t="s">
        <v>172</v>
      </c>
      <c r="E11799" s="1" t="n">
        <v>21.5</v>
      </c>
      <c r="F11799" s="1" t="n">
        <v>9</v>
      </c>
      <c r="G11799" s="1" t="n">
        <v>193.5</v>
      </c>
      <c r="H11799" s="1" t="s">
        <v>31</v>
      </c>
      <c r="I11799" s="1" t="s">
        <v>44</v>
      </c>
      <c r="J11799" s="4" t="n">
        <v>44726</v>
      </c>
      <c r="K11799" s="5" t="b">
        <f aca="false">TRUE()</f>
        <v>1</v>
      </c>
      <c r="L11799" s="6" t="str">
        <f aca="false">IFERROR(INDEX(CategoryCodes!$B$2:$B$9,MATCH(C11799,CategoryCodes!$A$2:$A$9,0)),"")</f>
        <v>H</v>
      </c>
      <c r="M11799" s="7" t="n">
        <f aca="false">IFERROR(VALUE(MID(D11799,FIND("_",D11799)+1,FIND("_",D11799,FIND("_",D11799)+1)-FIND("_",D11799)-1)),"")</f>
        <v>12</v>
      </c>
      <c r="N11799" s="7" t="str">
        <f aca="false">IF(OR(C11799="",M11799=""),"",C11799&amp;" Item "&amp;M11799)</f>
        <v>Patisserie Item 12</v>
      </c>
      <c r="O11799" s="7" t="n">
        <v>210</v>
      </c>
      <c r="P11799" s="8" t="n">
        <f aca="false">G11799*Q11799</f>
        <v>19.35</v>
      </c>
      <c r="Q11799" s="9" t="n">
        <f aca="false">IF(K11799=TRUE(),0.1,0)</f>
        <v>0.1</v>
      </c>
    </row>
    <row r="11800" customFormat="false" ht="15" hidden="false" customHeight="true" outlineLevel="0" collapsed="false">
      <c r="A11800" s="1" t="s">
        <v>12053</v>
      </c>
      <c r="B11800" s="1" t="s">
        <v>49</v>
      </c>
      <c r="C11800" s="1" t="s">
        <v>47</v>
      </c>
      <c r="D11800" s="1" t="s">
        <v>309</v>
      </c>
      <c r="E11800" s="1" t="n">
        <v>15.5</v>
      </c>
      <c r="F11800" s="1" t="n">
        <v>10</v>
      </c>
      <c r="G11800" s="1" t="n">
        <v>155</v>
      </c>
      <c r="H11800" s="1" t="s">
        <v>21</v>
      </c>
      <c r="I11800" s="1" t="s">
        <v>22</v>
      </c>
      <c r="J11800" s="4" t="n">
        <v>45541</v>
      </c>
      <c r="L11800" s="6" t="str">
        <f aca="false">IFERROR(INDEX(CategoryCodes!$B$2:$B$9,MATCH(C11800,CategoryCodes!$A$2:$A$9,0)),"")</f>
        <v>F</v>
      </c>
      <c r="M11800" s="7" t="n">
        <f aca="false">IFERROR(VALUE(MID(D11800,FIND("_",D11800)+1,FIND("_",D11800,FIND("_",D11800)+1)-FIND("_",D11800)-1)),"")</f>
        <v>8</v>
      </c>
      <c r="N11800" s="7" t="str">
        <f aca="false">IF(OR(C11800="",M11800=""),"",C11800&amp;" Item "&amp;M11800)</f>
        <v>Furniture Item 8</v>
      </c>
      <c r="O11800" s="7" t="n">
        <v>174</v>
      </c>
      <c r="P11800" s="8" t="n">
        <f aca="false">G11800*Q11800</f>
        <v>0</v>
      </c>
      <c r="Q11800" s="9" t="n">
        <f aca="false">IF(K11800=TRUE(),0.1,0)</f>
        <v>0</v>
      </c>
    </row>
    <row r="11801" customFormat="false" ht="15" hidden="false" customHeight="true" outlineLevel="0" collapsed="false">
      <c r="A11801" s="1" t="s">
        <v>12054</v>
      </c>
      <c r="B11801" s="1" t="s">
        <v>114</v>
      </c>
      <c r="C11801" s="1" t="s">
        <v>29</v>
      </c>
      <c r="D11801" s="1" t="s">
        <v>403</v>
      </c>
      <c r="E11801" s="1" t="n">
        <v>5</v>
      </c>
      <c r="F11801" s="1" t="n">
        <v>4</v>
      </c>
      <c r="G11801" s="1" t="n">
        <v>20</v>
      </c>
      <c r="H11801" s="1" t="s">
        <v>31</v>
      </c>
      <c r="I11801" s="1" t="s">
        <v>22</v>
      </c>
      <c r="J11801" s="4" t="n">
        <v>44896</v>
      </c>
      <c r="L11801" s="6" t="str">
        <f aca="false">IFERROR(INDEX(CategoryCodes!$B$2:$B$9,MATCH(C11801,CategoryCodes!$A$2:$A$9,0)),"")</f>
        <v>B</v>
      </c>
      <c r="M11801" s="7" t="n">
        <f aca="false">IFERROR(VALUE(MID(D11801,FIND("_",D11801)+1,FIND("_",D11801,FIND("_",D11801)+1)-FIND("_",D11801)-1)),"")</f>
        <v>1</v>
      </c>
      <c r="N11801" s="7" t="str">
        <f aca="false">IF(OR(C11801="",M11801=""),"",C11801&amp;" Item "&amp;M11801)</f>
        <v>Butchers Item 1</v>
      </c>
      <c r="O11801" s="7" t="n">
        <v>471</v>
      </c>
      <c r="P11801" s="8" t="n">
        <f aca="false">G11801*Q11801</f>
        <v>0</v>
      </c>
      <c r="Q11801" s="9" t="n">
        <f aca="false">IF(K11801=TRUE(),0.1,0)</f>
        <v>0</v>
      </c>
    </row>
    <row r="11802" customFormat="false" ht="15" hidden="false" customHeight="true" outlineLevel="0" collapsed="false">
      <c r="A11802" s="1" t="s">
        <v>12055</v>
      </c>
      <c r="B11802" s="1" t="s">
        <v>122</v>
      </c>
      <c r="C11802" s="1" t="s">
        <v>25</v>
      </c>
      <c r="D11802" s="1" t="s">
        <v>158</v>
      </c>
      <c r="E11802" s="1" t="n">
        <v>12.5</v>
      </c>
      <c r="F11802" s="1" t="n">
        <v>3</v>
      </c>
      <c r="G11802" s="1" t="n">
        <v>37.5</v>
      </c>
      <c r="H11802" s="1" t="s">
        <v>31</v>
      </c>
      <c r="I11802" s="1" t="s">
        <v>44</v>
      </c>
      <c r="J11802" s="4" t="n">
        <v>44837</v>
      </c>
      <c r="L11802" s="6" t="str">
        <f aca="false">IFERROR(INDEX(CategoryCodes!$B$2:$B$9,MATCH(C11802,CategoryCodes!$A$2:$A$9,0)),"")</f>
        <v>G</v>
      </c>
      <c r="M11802" s="7" t="n">
        <f aca="false">IFERROR(VALUE(MID(D11802,FIND("_",D11802)+1,FIND("_",D11802,FIND("_",D11802)+1)-FIND("_",D11802)-1)),"")</f>
        <v>6</v>
      </c>
      <c r="N11802" s="7" t="str">
        <f aca="false">IF(OR(C11802="",M11802=""),"",C11802&amp;" Item "&amp;M11802)</f>
        <v>Milk Products Item 6</v>
      </c>
      <c r="O11802" s="7" t="n">
        <v>466</v>
      </c>
      <c r="P11802" s="8" t="n">
        <f aca="false">G11802*Q11802</f>
        <v>0</v>
      </c>
      <c r="Q11802" s="9" t="n">
        <f aca="false">IF(K11802=TRUE(),0.1,0)</f>
        <v>0</v>
      </c>
    </row>
    <row r="11803" customFormat="false" ht="15" hidden="false" customHeight="true" outlineLevel="0" collapsed="false">
      <c r="A11803" s="1" t="s">
        <v>12056</v>
      </c>
      <c r="B11803" s="1" t="s">
        <v>95</v>
      </c>
      <c r="C11803" s="1" t="s">
        <v>136</v>
      </c>
      <c r="D11803" s="1" t="s">
        <v>218</v>
      </c>
      <c r="E11803" s="1" t="n">
        <v>14</v>
      </c>
      <c r="F11803" s="1" t="n">
        <v>5</v>
      </c>
      <c r="G11803" s="1" t="n">
        <v>70</v>
      </c>
      <c r="H11803" s="1" t="s">
        <v>31</v>
      </c>
      <c r="I11803" s="1" t="s">
        <v>44</v>
      </c>
      <c r="J11803" s="4" t="n">
        <v>44622</v>
      </c>
      <c r="L11803" s="6" t="str">
        <f aca="false">IFERROR(INDEX(CategoryCodes!$B$2:$B$9,MATCH(C11803,CategoryCodes!$A$2:$A$9,0)),"")</f>
        <v>C</v>
      </c>
      <c r="M11803" s="7" t="n">
        <f aca="false">IFERROR(VALUE(MID(D11803,FIND("_",D11803)+1,FIND("_",D11803,FIND("_",D11803)+1)-FIND("_",D11803)-1)),"")</f>
        <v>7</v>
      </c>
      <c r="N11803" s="7" t="str">
        <f aca="false">IF(OR(C11803="",M11803=""),"",C11803&amp;" Item "&amp;M11803)</f>
        <v>Computers and electric accessories Item 7</v>
      </c>
      <c r="O11803" s="7" t="n">
        <v>83</v>
      </c>
      <c r="P11803" s="8" t="n">
        <f aca="false">G11803*Q11803</f>
        <v>0</v>
      </c>
      <c r="Q11803" s="9" t="n">
        <f aca="false">IF(K11803=TRUE(),0.1,0)</f>
        <v>0</v>
      </c>
    </row>
    <row r="11804" customFormat="false" ht="15" hidden="false" customHeight="true" outlineLevel="0" collapsed="false">
      <c r="A11804" s="1" t="s">
        <v>12057</v>
      </c>
      <c r="B11804" s="1" t="s">
        <v>49</v>
      </c>
      <c r="C11804" s="1" t="s">
        <v>136</v>
      </c>
      <c r="D11804" s="1" t="s">
        <v>164</v>
      </c>
      <c r="E11804" s="1" t="n">
        <v>36.5</v>
      </c>
      <c r="F11804" s="1" t="n">
        <v>4</v>
      </c>
      <c r="G11804" s="1" t="n">
        <v>146</v>
      </c>
      <c r="H11804" s="1" t="s">
        <v>54</v>
      </c>
      <c r="I11804" s="1" t="s">
        <v>22</v>
      </c>
      <c r="J11804" s="4" t="n">
        <v>44990</v>
      </c>
      <c r="K11804" s="5" t="b">
        <f aca="false">FALSE()</f>
        <v>0</v>
      </c>
      <c r="L11804" s="6" t="str">
        <f aca="false">IFERROR(INDEX(CategoryCodes!$B$2:$B$9,MATCH(C11804,CategoryCodes!$A$2:$A$9,0)),"")</f>
        <v>C</v>
      </c>
      <c r="M11804" s="7" t="n">
        <f aca="false">IFERROR(VALUE(MID(D11804,FIND("_",D11804)+1,FIND("_",D11804,FIND("_",D11804)+1)-FIND("_",D11804)-1)),"")</f>
        <v>22</v>
      </c>
      <c r="N11804" s="7" t="str">
        <f aca="false">IF(OR(C11804="",M11804=""),"",C11804&amp;" Item "&amp;M11804)</f>
        <v>Computers and electric accessories Item 22</v>
      </c>
      <c r="O11804" s="7" t="n">
        <v>52</v>
      </c>
      <c r="P11804" s="8" t="n">
        <f aca="false">G11804*Q11804</f>
        <v>0</v>
      </c>
      <c r="Q11804" s="9" t="n">
        <f aca="false">IF(K11804=TRUE(),0.1,0)</f>
        <v>0</v>
      </c>
    </row>
    <row r="11805" customFormat="false" ht="15" hidden="false" customHeight="true" outlineLevel="0" collapsed="false">
      <c r="A11805" s="1" t="s">
        <v>12058</v>
      </c>
      <c r="B11805" s="1" t="s">
        <v>129</v>
      </c>
      <c r="C11805" s="1" t="s">
        <v>38</v>
      </c>
      <c r="E11805" s="1" t="n">
        <v>36.5</v>
      </c>
      <c r="H11805" s="1" t="s">
        <v>21</v>
      </c>
      <c r="I11805" s="1" t="s">
        <v>22</v>
      </c>
      <c r="J11805" s="4" t="n">
        <v>44727</v>
      </c>
      <c r="K11805" s="5" t="b">
        <f aca="false">TRUE()</f>
        <v>1</v>
      </c>
      <c r="L11805" s="6" t="str">
        <f aca="false">IFERROR(INDEX(CategoryCodes!$B$2:$B$9,MATCH(C11805,CategoryCodes!$A$2:$A$9,0)),"")</f>
        <v>E</v>
      </c>
      <c r="M11805" s="7" t="str">
        <f aca="false">IFERROR(VALUE(MID(D11805,FIND("_",D11805)+1,FIND("_",D11805,FIND("_",D11805)+1)-FIND("_",D11805)-1)),"")</f>
        <v/>
      </c>
      <c r="N11805" s="7" t="str">
        <f aca="false">IF(OR(C11805="",M11805=""),"",C11805&amp;" Item "&amp;M11805)</f>
        <v/>
      </c>
      <c r="O11805" s="7" t="n">
        <v>111</v>
      </c>
      <c r="P11805" s="8" t="n">
        <f aca="false">G11805*Q11805</f>
        <v>0</v>
      </c>
      <c r="Q11805" s="9" t="n">
        <f aca="false">IF(K11805=TRUE(),0.1,0)</f>
        <v>0.1</v>
      </c>
    </row>
    <row r="11806" customFormat="false" ht="15" hidden="false" customHeight="true" outlineLevel="0" collapsed="false">
      <c r="A11806" s="1" t="s">
        <v>12059</v>
      </c>
      <c r="B11806" s="1" t="s">
        <v>90</v>
      </c>
      <c r="C11806" s="1" t="s">
        <v>136</v>
      </c>
      <c r="D11806" s="1" t="s">
        <v>433</v>
      </c>
      <c r="E11806" s="1" t="n">
        <v>17</v>
      </c>
      <c r="F11806" s="1" t="n">
        <v>9</v>
      </c>
      <c r="G11806" s="1" t="n">
        <v>153</v>
      </c>
      <c r="H11806" s="1" t="s">
        <v>21</v>
      </c>
      <c r="I11806" s="1" t="s">
        <v>44</v>
      </c>
      <c r="J11806" s="4" t="n">
        <v>44569</v>
      </c>
      <c r="K11806" s="5" t="b">
        <f aca="false">FALSE()</f>
        <v>0</v>
      </c>
      <c r="L11806" s="6" t="str">
        <f aca="false">IFERROR(INDEX(CategoryCodes!$B$2:$B$9,MATCH(C11806,CategoryCodes!$A$2:$A$9,0)),"")</f>
        <v>C</v>
      </c>
      <c r="M11806" s="7" t="n">
        <f aca="false">IFERROR(VALUE(MID(D11806,FIND("_",D11806)+1,FIND("_",D11806,FIND("_",D11806)+1)-FIND("_",D11806)-1)),"")</f>
        <v>9</v>
      </c>
      <c r="N11806" s="7" t="str">
        <f aca="false">IF(OR(C11806="",M11806=""),"",C11806&amp;" Item "&amp;M11806)</f>
        <v>Computers and electric accessories Item 9</v>
      </c>
      <c r="O11806" s="7" t="n">
        <v>79</v>
      </c>
      <c r="P11806" s="8" t="n">
        <f aca="false">G11806*Q11806</f>
        <v>0</v>
      </c>
      <c r="Q11806" s="9" t="n">
        <f aca="false">IF(K11806=TRUE(),0.1,0)</f>
        <v>0</v>
      </c>
    </row>
    <row r="11807" customFormat="false" ht="15" hidden="false" customHeight="true" outlineLevel="0" collapsed="false">
      <c r="A11807" s="1" t="s">
        <v>12060</v>
      </c>
      <c r="B11807" s="1" t="s">
        <v>106</v>
      </c>
      <c r="C11807" s="1" t="s">
        <v>136</v>
      </c>
      <c r="D11807" s="1" t="s">
        <v>137</v>
      </c>
      <c r="E11807" s="1" t="n">
        <v>27.5</v>
      </c>
      <c r="F11807" s="1" t="n">
        <v>3</v>
      </c>
      <c r="G11807" s="1" t="n">
        <v>82.5</v>
      </c>
      <c r="H11807" s="1" t="s">
        <v>54</v>
      </c>
      <c r="I11807" s="1" t="s">
        <v>44</v>
      </c>
      <c r="J11807" s="4" t="n">
        <v>45201</v>
      </c>
      <c r="K11807" s="5" t="b">
        <f aca="false">FALSE()</f>
        <v>0</v>
      </c>
      <c r="L11807" s="6" t="str">
        <f aca="false">IFERROR(INDEX(CategoryCodes!$B$2:$B$9,MATCH(C11807,CategoryCodes!$A$2:$A$9,0)),"")</f>
        <v>C</v>
      </c>
      <c r="M11807" s="7" t="n">
        <f aca="false">IFERROR(VALUE(MID(D11807,FIND("_",D11807)+1,FIND("_",D11807,FIND("_",D11807)+1)-FIND("_",D11807)-1)),"")</f>
        <v>16</v>
      </c>
      <c r="N11807" s="7" t="str">
        <f aca="false">IF(OR(C11807="",M11807=""),"",C11807&amp;" Item "&amp;M11807)</f>
        <v>Computers and electric accessories Item 16</v>
      </c>
      <c r="O11807" s="7" t="n">
        <v>257</v>
      </c>
      <c r="P11807" s="8" t="n">
        <f aca="false">G11807*Q11807</f>
        <v>0</v>
      </c>
      <c r="Q11807" s="9" t="n">
        <f aca="false">IF(K11807=TRUE(),0.1,0)</f>
        <v>0</v>
      </c>
    </row>
    <row r="11808" customFormat="false" ht="15" hidden="false" customHeight="true" outlineLevel="0" collapsed="false">
      <c r="A11808" s="1" t="s">
        <v>12061</v>
      </c>
      <c r="B11808" s="1" t="s">
        <v>46</v>
      </c>
      <c r="C11808" s="1" t="s">
        <v>38</v>
      </c>
      <c r="D11808" s="1" t="s">
        <v>488</v>
      </c>
      <c r="E11808" s="1" t="n">
        <v>23</v>
      </c>
      <c r="F11808" s="1" t="n">
        <v>4</v>
      </c>
      <c r="G11808" s="1" t="n">
        <v>92</v>
      </c>
      <c r="H11808" s="1" t="s">
        <v>54</v>
      </c>
      <c r="I11808" s="1" t="s">
        <v>44</v>
      </c>
      <c r="J11808" s="4" t="n">
        <v>45165</v>
      </c>
      <c r="K11808" s="5" t="b">
        <f aca="false">FALSE()</f>
        <v>0</v>
      </c>
      <c r="L11808" s="6" t="str">
        <f aca="false">IFERROR(INDEX(CategoryCodes!$B$2:$B$9,MATCH(C11808,CategoryCodes!$A$2:$A$9,0)),"")</f>
        <v>E</v>
      </c>
      <c r="M11808" s="7" t="n">
        <f aca="false">IFERROR(VALUE(MID(D11808,FIND("_",D11808)+1,FIND("_",D11808,FIND("_",D11808)+1)-FIND("_",D11808)-1)),"")</f>
        <v>13</v>
      </c>
      <c r="N11808" s="7" t="str">
        <f aca="false">IF(OR(C11808="",M11808=""),"",C11808&amp;" Item "&amp;M11808)</f>
        <v>Food Item 13</v>
      </c>
      <c r="O11808" s="7" t="n">
        <v>113</v>
      </c>
      <c r="P11808" s="8" t="n">
        <f aca="false">G11808*Q11808</f>
        <v>0</v>
      </c>
      <c r="Q11808" s="9" t="n">
        <f aca="false">IF(K11808=TRUE(),0.1,0)</f>
        <v>0</v>
      </c>
    </row>
    <row r="11809" customFormat="false" ht="15" hidden="false" customHeight="true" outlineLevel="0" collapsed="false">
      <c r="A11809" s="1" t="s">
        <v>12062</v>
      </c>
      <c r="B11809" s="1" t="s">
        <v>129</v>
      </c>
      <c r="C11809" s="1" t="s">
        <v>136</v>
      </c>
      <c r="E11809" s="1" t="n">
        <v>32</v>
      </c>
      <c r="H11809" s="1" t="s">
        <v>54</v>
      </c>
      <c r="I11809" s="1" t="s">
        <v>22</v>
      </c>
      <c r="J11809" s="4" t="n">
        <v>45658</v>
      </c>
      <c r="L11809" s="6" t="str">
        <f aca="false">IFERROR(INDEX(CategoryCodes!$B$2:$B$9,MATCH(C11809,CategoryCodes!$A$2:$A$9,0)),"")</f>
        <v>C</v>
      </c>
      <c r="M11809" s="7" t="str">
        <f aca="false">IFERROR(VALUE(MID(D11809,FIND("_",D11809)+1,FIND("_",D11809,FIND("_",D11809)+1)-FIND("_",D11809)-1)),"")</f>
        <v/>
      </c>
      <c r="N11809" s="7" t="str">
        <f aca="false">IF(OR(C11809="",M11809=""),"",C11809&amp;" Item "&amp;M11809)</f>
        <v/>
      </c>
      <c r="O11809" s="7" t="n">
        <v>425</v>
      </c>
      <c r="P11809" s="8" t="n">
        <f aca="false">G11809*Q11809</f>
        <v>0</v>
      </c>
      <c r="Q11809" s="9" t="n">
        <f aca="false">IF(K11809=TRUE(),0.1,0)</f>
        <v>0</v>
      </c>
    </row>
    <row r="11810" customFormat="false" ht="15" hidden="false" customHeight="true" outlineLevel="0" collapsed="false">
      <c r="A11810" s="1" t="s">
        <v>12063</v>
      </c>
      <c r="B11810" s="1" t="s">
        <v>95</v>
      </c>
      <c r="C11810" s="1" t="s">
        <v>47</v>
      </c>
      <c r="D11810" s="1" t="s">
        <v>459</v>
      </c>
      <c r="E11810" s="1" t="n">
        <v>26</v>
      </c>
      <c r="F11810" s="1" t="n">
        <v>3</v>
      </c>
      <c r="G11810" s="1" t="n">
        <v>78</v>
      </c>
      <c r="H11810" s="1" t="s">
        <v>54</v>
      </c>
      <c r="I11810" s="1" t="s">
        <v>22</v>
      </c>
      <c r="J11810" s="4" t="n">
        <v>45558</v>
      </c>
      <c r="K11810" s="5" t="b">
        <f aca="false">TRUE()</f>
        <v>1</v>
      </c>
      <c r="L11810" s="6" t="str">
        <f aca="false">IFERROR(INDEX(CategoryCodes!$B$2:$B$9,MATCH(C11810,CategoryCodes!$A$2:$A$9,0)),"")</f>
        <v>F</v>
      </c>
      <c r="M11810" s="7" t="n">
        <f aca="false">IFERROR(VALUE(MID(D11810,FIND("_",D11810)+1,FIND("_",D11810,FIND("_",D11810)+1)-FIND("_",D11810)-1)),"")</f>
        <v>15</v>
      </c>
      <c r="N11810" s="7" t="str">
        <f aca="false">IF(OR(C11810="",M11810=""),"",C11810&amp;" Item "&amp;M11810)</f>
        <v>Furniture Item 15</v>
      </c>
      <c r="O11810" s="7" t="n">
        <v>96</v>
      </c>
      <c r="P11810" s="8" t="n">
        <f aca="false">G11810*Q11810</f>
        <v>7.8</v>
      </c>
      <c r="Q11810" s="9" t="n">
        <f aca="false">IF(K11810=TRUE(),0.1,0)</f>
        <v>0.1</v>
      </c>
    </row>
    <row r="11811" customFormat="false" ht="15" hidden="false" customHeight="true" outlineLevel="0" collapsed="false">
      <c r="A11811" s="1" t="s">
        <v>12064</v>
      </c>
      <c r="B11811" s="1" t="s">
        <v>90</v>
      </c>
      <c r="C11811" s="1" t="s">
        <v>29</v>
      </c>
      <c r="D11811" s="1" t="s">
        <v>141</v>
      </c>
      <c r="E11811" s="1" t="n">
        <v>27.5</v>
      </c>
      <c r="F11811" s="1" t="n">
        <v>8</v>
      </c>
      <c r="G11811" s="1" t="n">
        <v>220</v>
      </c>
      <c r="H11811" s="1" t="s">
        <v>54</v>
      </c>
      <c r="I11811" s="1" t="s">
        <v>44</v>
      </c>
      <c r="J11811" s="4" t="n">
        <v>45183</v>
      </c>
      <c r="L11811" s="6" t="str">
        <f aca="false">IFERROR(INDEX(CategoryCodes!$B$2:$B$9,MATCH(C11811,CategoryCodes!$A$2:$A$9,0)),"")</f>
        <v>B</v>
      </c>
      <c r="M11811" s="7" t="n">
        <f aca="false">IFERROR(VALUE(MID(D11811,FIND("_",D11811)+1,FIND("_",D11811,FIND("_",D11811)+1)-FIND("_",D11811)-1)),"")</f>
        <v>16</v>
      </c>
      <c r="N11811" s="7" t="str">
        <f aca="false">IF(OR(C11811="",M11811=""),"",C11811&amp;" Item "&amp;M11811)</f>
        <v>Butchers Item 16</v>
      </c>
      <c r="O11811" s="7" t="n">
        <v>407</v>
      </c>
      <c r="P11811" s="8" t="n">
        <f aca="false">G11811*Q11811</f>
        <v>0</v>
      </c>
      <c r="Q11811" s="9" t="n">
        <f aca="false">IF(K11811=TRUE(),0.1,0)</f>
        <v>0</v>
      </c>
    </row>
    <row r="11812" customFormat="false" ht="15" hidden="false" customHeight="true" outlineLevel="0" collapsed="false">
      <c r="A11812" s="1" t="s">
        <v>12065</v>
      </c>
      <c r="B11812" s="1" t="s">
        <v>71</v>
      </c>
      <c r="C11812" s="1" t="s">
        <v>136</v>
      </c>
      <c r="D11812" s="1" t="s">
        <v>326</v>
      </c>
      <c r="E11812" s="1" t="n">
        <v>24.5</v>
      </c>
      <c r="F11812" s="1" t="n">
        <v>8</v>
      </c>
      <c r="G11812" s="1" t="n">
        <v>196</v>
      </c>
      <c r="H11812" s="1" t="s">
        <v>54</v>
      </c>
      <c r="I11812" s="1" t="s">
        <v>22</v>
      </c>
      <c r="J11812" s="4" t="n">
        <v>44663</v>
      </c>
      <c r="L11812" s="6" t="str">
        <f aca="false">IFERROR(INDEX(CategoryCodes!$B$2:$B$9,MATCH(C11812,CategoryCodes!$A$2:$A$9,0)),"")</f>
        <v>C</v>
      </c>
      <c r="M11812" s="7" t="n">
        <f aca="false">IFERROR(VALUE(MID(D11812,FIND("_",D11812)+1,FIND("_",D11812,FIND("_",D11812)+1)-FIND("_",D11812)-1)),"")</f>
        <v>14</v>
      </c>
      <c r="N11812" s="7" t="str">
        <f aca="false">IF(OR(C11812="",M11812=""),"",C11812&amp;" Item "&amp;M11812)</f>
        <v>Computers and electric accessories Item 14</v>
      </c>
      <c r="O11812" s="7" t="n">
        <v>459</v>
      </c>
      <c r="P11812" s="8" t="n">
        <f aca="false">G11812*Q11812</f>
        <v>0</v>
      </c>
      <c r="Q11812" s="9" t="n">
        <f aca="false">IF(K11812=TRUE(),0.1,0)</f>
        <v>0</v>
      </c>
    </row>
    <row r="11813" customFormat="false" ht="15" hidden="false" customHeight="true" outlineLevel="0" collapsed="false">
      <c r="A11813" s="1" t="s">
        <v>12066</v>
      </c>
      <c r="B11813" s="1" t="s">
        <v>52</v>
      </c>
      <c r="C11813" s="1" t="s">
        <v>34</v>
      </c>
      <c r="D11813" s="1" t="s">
        <v>314</v>
      </c>
      <c r="E11813" s="1" t="n">
        <v>6.5</v>
      </c>
      <c r="F11813" s="1" t="n">
        <v>7</v>
      </c>
      <c r="G11813" s="1" t="n">
        <v>45.5</v>
      </c>
      <c r="H11813" s="1" t="s">
        <v>21</v>
      </c>
      <c r="I11813" s="1" t="s">
        <v>22</v>
      </c>
      <c r="J11813" s="4" t="n">
        <v>44976</v>
      </c>
      <c r="L11813" s="6" t="str">
        <f aca="false">IFERROR(INDEX(CategoryCodes!$B$2:$B$9,MATCH(C11813,CategoryCodes!$A$2:$A$9,0)),"")</f>
        <v>A</v>
      </c>
      <c r="M11813" s="7" t="n">
        <f aca="false">IFERROR(VALUE(MID(D11813,FIND("_",D11813)+1,FIND("_",D11813,FIND("_",D11813)+1)-FIND("_",D11813)-1)),"")</f>
        <v>2</v>
      </c>
      <c r="N11813" s="7" t="str">
        <f aca="false">IF(OR(C11813="",M11813=""),"",C11813&amp;" Item "&amp;M11813)</f>
        <v>Beverages Item 2</v>
      </c>
      <c r="O11813" s="7" t="n">
        <v>286</v>
      </c>
      <c r="P11813" s="8" t="n">
        <f aca="false">G11813*Q11813</f>
        <v>0</v>
      </c>
      <c r="Q11813" s="9" t="n">
        <f aca="false">IF(K11813=TRUE(),0.1,0)</f>
        <v>0</v>
      </c>
    </row>
    <row r="11814" customFormat="false" ht="15" hidden="false" customHeight="true" outlineLevel="0" collapsed="false">
      <c r="A11814" s="1" t="s">
        <v>12067</v>
      </c>
      <c r="B11814" s="1" t="s">
        <v>106</v>
      </c>
      <c r="C11814" s="1" t="s">
        <v>34</v>
      </c>
      <c r="F11814" s="1" t="n">
        <v>3</v>
      </c>
      <c r="G11814" s="1" t="n">
        <v>15</v>
      </c>
      <c r="H11814" s="1" t="s">
        <v>31</v>
      </c>
      <c r="I11814" s="1" t="s">
        <v>22</v>
      </c>
      <c r="J11814" s="4" t="n">
        <v>45126</v>
      </c>
      <c r="K11814" s="5" t="b">
        <f aca="false">TRUE()</f>
        <v>1</v>
      </c>
      <c r="L11814" s="6" t="str">
        <f aca="false">IFERROR(INDEX(CategoryCodes!$B$2:$B$9,MATCH(C11814,CategoryCodes!$A$2:$A$9,0)),"")</f>
        <v>A</v>
      </c>
      <c r="M11814" s="7" t="str">
        <f aca="false">IFERROR(VALUE(MID(D11814,FIND("_",D11814)+1,FIND("_",D11814,FIND("_",D11814)+1)-FIND("_",D11814)-1)),"")</f>
        <v/>
      </c>
      <c r="N11814" s="7" t="str">
        <f aca="false">IF(OR(C11814="",M11814=""),"",C11814&amp;" Item "&amp;M11814)</f>
        <v/>
      </c>
      <c r="O11814" s="7" t="n">
        <v>314</v>
      </c>
      <c r="P11814" s="8" t="n">
        <f aca="false">G11814*Q11814</f>
        <v>1.5</v>
      </c>
      <c r="Q11814" s="9" t="n">
        <f aca="false">IF(K11814=TRUE(),0.1,0)</f>
        <v>0.1</v>
      </c>
    </row>
    <row r="11815" customFormat="false" ht="15" hidden="false" customHeight="true" outlineLevel="0" collapsed="false">
      <c r="A11815" s="1" t="s">
        <v>12068</v>
      </c>
      <c r="B11815" s="1" t="s">
        <v>104</v>
      </c>
      <c r="C11815" s="1" t="s">
        <v>19</v>
      </c>
      <c r="D11815" s="1" t="s">
        <v>228</v>
      </c>
      <c r="E11815" s="1" t="n">
        <v>27.5</v>
      </c>
      <c r="F11815" s="1" t="n">
        <v>8</v>
      </c>
      <c r="G11815" s="1" t="n">
        <v>220</v>
      </c>
      <c r="H11815" s="1" t="s">
        <v>54</v>
      </c>
      <c r="I11815" s="1" t="s">
        <v>22</v>
      </c>
      <c r="J11815" s="4" t="n">
        <v>44743</v>
      </c>
      <c r="K11815" s="5" t="b">
        <f aca="false">FALSE()</f>
        <v>0</v>
      </c>
      <c r="L11815" s="6" t="str">
        <f aca="false">IFERROR(INDEX(CategoryCodes!$B$2:$B$9,MATCH(C11815,CategoryCodes!$A$2:$A$9,0)),"")</f>
        <v>H</v>
      </c>
      <c r="M11815" s="7" t="n">
        <f aca="false">IFERROR(VALUE(MID(D11815,FIND("_",D11815)+1,FIND("_",D11815,FIND("_",D11815)+1)-FIND("_",D11815)-1)),"")</f>
        <v>16</v>
      </c>
      <c r="N11815" s="7" t="str">
        <f aca="false">IF(OR(C11815="",M11815=""),"",C11815&amp;" Item "&amp;M11815)</f>
        <v>Patisserie Item 16</v>
      </c>
      <c r="O11815" s="7" t="n">
        <v>353</v>
      </c>
      <c r="P11815" s="8" t="n">
        <f aca="false">G11815*Q11815</f>
        <v>0</v>
      </c>
      <c r="Q11815" s="9" t="n">
        <f aca="false">IF(K11815=TRUE(),0.1,0)</f>
        <v>0</v>
      </c>
    </row>
    <row r="11816" customFormat="false" ht="15" hidden="false" customHeight="true" outlineLevel="0" collapsed="false">
      <c r="A11816" s="1" t="s">
        <v>12069</v>
      </c>
      <c r="B11816" s="1" t="s">
        <v>18</v>
      </c>
      <c r="C11816" s="1" t="s">
        <v>25</v>
      </c>
      <c r="D11816" s="1" t="s">
        <v>668</v>
      </c>
      <c r="E11816" s="1" t="n">
        <v>30.5</v>
      </c>
      <c r="F11816" s="1" t="n">
        <v>1</v>
      </c>
      <c r="G11816" s="1" t="n">
        <v>30.5</v>
      </c>
      <c r="H11816" s="1" t="s">
        <v>31</v>
      </c>
      <c r="I11816" s="1" t="s">
        <v>22</v>
      </c>
      <c r="J11816" s="4" t="n">
        <v>44657</v>
      </c>
      <c r="K11816" s="5" t="b">
        <f aca="false">FALSE()</f>
        <v>0</v>
      </c>
      <c r="L11816" s="6" t="str">
        <f aca="false">IFERROR(INDEX(CategoryCodes!$B$2:$B$9,MATCH(C11816,CategoryCodes!$A$2:$A$9,0)),"")</f>
        <v>G</v>
      </c>
      <c r="M11816" s="7" t="n">
        <f aca="false">IFERROR(VALUE(MID(D11816,FIND("_",D11816)+1,FIND("_",D11816,FIND("_",D11816)+1)-FIND("_",D11816)-1)),"")</f>
        <v>18</v>
      </c>
      <c r="N11816" s="7" t="str">
        <f aca="false">IF(OR(C11816="",M11816=""),"",C11816&amp;" Item "&amp;M11816)</f>
        <v>Milk Products Item 18</v>
      </c>
      <c r="O11816" s="7" t="n">
        <v>425</v>
      </c>
      <c r="P11816" s="8" t="n">
        <f aca="false">G11816*Q11816</f>
        <v>0</v>
      </c>
      <c r="Q11816" s="9" t="n">
        <f aca="false">IF(K11816=TRUE(),0.1,0)</f>
        <v>0</v>
      </c>
    </row>
    <row r="11817" customFormat="false" ht="15" hidden="false" customHeight="true" outlineLevel="0" collapsed="false">
      <c r="A11817" s="1" t="s">
        <v>12070</v>
      </c>
      <c r="B11817" s="1" t="s">
        <v>80</v>
      </c>
      <c r="C11817" s="1" t="s">
        <v>72</v>
      </c>
      <c r="D11817" s="1" t="s">
        <v>125</v>
      </c>
      <c r="E11817" s="1" t="n">
        <v>18.5</v>
      </c>
      <c r="F11817" s="1" t="n">
        <v>7</v>
      </c>
      <c r="G11817" s="1" t="n">
        <v>129.5</v>
      </c>
      <c r="H11817" s="1" t="s">
        <v>21</v>
      </c>
      <c r="I11817" s="1" t="s">
        <v>22</v>
      </c>
      <c r="J11817" s="4" t="n">
        <v>44955</v>
      </c>
      <c r="L11817" s="6" t="str">
        <f aca="false">IFERROR(INDEX(CategoryCodes!$B$2:$B$9,MATCH(C11817,CategoryCodes!$A$2:$A$9,0)),"")</f>
        <v>D</v>
      </c>
      <c r="M11817" s="7" t="n">
        <f aca="false">IFERROR(VALUE(MID(D11817,FIND("_",D11817)+1,FIND("_",D11817,FIND("_",D11817)+1)-FIND("_",D11817)-1)),"")</f>
        <v>10</v>
      </c>
      <c r="N11817" s="7" t="str">
        <f aca="false">IF(OR(C11817="",M11817=""),"",C11817&amp;" Item "&amp;M11817)</f>
        <v>Electric household essentials Item 10</v>
      </c>
      <c r="O11817" s="7" t="n">
        <v>487</v>
      </c>
      <c r="P11817" s="8" t="n">
        <f aca="false">G11817*Q11817</f>
        <v>0</v>
      </c>
      <c r="Q11817" s="9" t="n">
        <f aca="false">IF(K11817=TRUE(),0.1,0)</f>
        <v>0</v>
      </c>
    </row>
    <row r="11818" customFormat="false" ht="15" hidden="false" customHeight="true" outlineLevel="0" collapsed="false">
      <c r="A11818" s="1" t="s">
        <v>12071</v>
      </c>
      <c r="B11818" s="1" t="s">
        <v>33</v>
      </c>
      <c r="C11818" s="1" t="s">
        <v>136</v>
      </c>
      <c r="D11818" s="1" t="s">
        <v>750</v>
      </c>
      <c r="E11818" s="1" t="n">
        <v>38</v>
      </c>
      <c r="F11818" s="1" t="n">
        <v>1</v>
      </c>
      <c r="G11818" s="1" t="n">
        <v>38</v>
      </c>
      <c r="H11818" s="1" t="s">
        <v>31</v>
      </c>
      <c r="I11818" s="1" t="s">
        <v>22</v>
      </c>
      <c r="J11818" s="4" t="n">
        <v>44979</v>
      </c>
      <c r="K11818" s="5" t="b">
        <f aca="false">TRUE()</f>
        <v>1</v>
      </c>
      <c r="L11818" s="6" t="str">
        <f aca="false">IFERROR(INDEX(CategoryCodes!$B$2:$B$9,MATCH(C11818,CategoryCodes!$A$2:$A$9,0)),"")</f>
        <v>C</v>
      </c>
      <c r="M11818" s="7" t="n">
        <f aca="false">IFERROR(VALUE(MID(D11818,FIND("_",D11818)+1,FIND("_",D11818,FIND("_",D11818)+1)-FIND("_",D11818)-1)),"")</f>
        <v>23</v>
      </c>
      <c r="N11818" s="7" t="str">
        <f aca="false">IF(OR(C11818="",M11818=""),"",C11818&amp;" Item "&amp;M11818)</f>
        <v>Computers and electric accessories Item 23</v>
      </c>
      <c r="O11818" s="7" t="n">
        <v>269</v>
      </c>
      <c r="P11818" s="8" t="n">
        <f aca="false">G11818*Q11818</f>
        <v>3.8</v>
      </c>
      <c r="Q11818" s="9" t="n">
        <f aca="false">IF(K11818=TRUE(),0.1,0)</f>
        <v>0.1</v>
      </c>
    </row>
    <row r="11819" customFormat="false" ht="15" hidden="false" customHeight="true" outlineLevel="0" collapsed="false">
      <c r="A11819" s="1" t="s">
        <v>12072</v>
      </c>
      <c r="B11819" s="1" t="s">
        <v>106</v>
      </c>
      <c r="C11819" s="1" t="s">
        <v>34</v>
      </c>
      <c r="D11819" s="1" t="s">
        <v>123</v>
      </c>
      <c r="E11819" s="1" t="n">
        <v>36.5</v>
      </c>
      <c r="F11819" s="1" t="n">
        <v>3</v>
      </c>
      <c r="G11819" s="1" t="n">
        <v>109.5</v>
      </c>
      <c r="H11819" s="1" t="s">
        <v>54</v>
      </c>
      <c r="I11819" s="1" t="s">
        <v>22</v>
      </c>
      <c r="J11819" s="4" t="n">
        <v>45586</v>
      </c>
      <c r="L11819" s="6" t="str">
        <f aca="false">IFERROR(INDEX(CategoryCodes!$B$2:$B$9,MATCH(C11819,CategoryCodes!$A$2:$A$9,0)),"")</f>
        <v>A</v>
      </c>
      <c r="M11819" s="7" t="n">
        <f aca="false">IFERROR(VALUE(MID(D11819,FIND("_",D11819)+1,FIND("_",D11819,FIND("_",D11819)+1)-FIND("_",D11819)-1)),"")</f>
        <v>22</v>
      </c>
      <c r="N11819" s="7" t="str">
        <f aca="false">IF(OR(C11819="",M11819=""),"",C11819&amp;" Item "&amp;M11819)</f>
        <v>Beverages Item 22</v>
      </c>
      <c r="O11819" s="7" t="n">
        <v>433</v>
      </c>
      <c r="P11819" s="8" t="n">
        <f aca="false">G11819*Q11819</f>
        <v>0</v>
      </c>
      <c r="Q11819" s="9" t="n">
        <f aca="false">IF(K11819=TRUE(),0.1,0)</f>
        <v>0</v>
      </c>
    </row>
    <row r="11820" customFormat="false" ht="15" hidden="false" customHeight="true" outlineLevel="0" collapsed="false">
      <c r="A11820" s="1" t="s">
        <v>12073</v>
      </c>
      <c r="B11820" s="1" t="s">
        <v>61</v>
      </c>
      <c r="C11820" s="1" t="s">
        <v>136</v>
      </c>
      <c r="D11820" s="1" t="s">
        <v>155</v>
      </c>
      <c r="E11820" s="1" t="n">
        <v>26</v>
      </c>
      <c r="F11820" s="1" t="n">
        <v>3</v>
      </c>
      <c r="G11820" s="1" t="n">
        <v>78</v>
      </c>
      <c r="H11820" s="1" t="s">
        <v>54</v>
      </c>
      <c r="I11820" s="1" t="s">
        <v>44</v>
      </c>
      <c r="J11820" s="4" t="n">
        <v>44868</v>
      </c>
      <c r="L11820" s="6" t="str">
        <f aca="false">IFERROR(INDEX(CategoryCodes!$B$2:$B$9,MATCH(C11820,CategoryCodes!$A$2:$A$9,0)),"")</f>
        <v>C</v>
      </c>
      <c r="M11820" s="7" t="n">
        <f aca="false">IFERROR(VALUE(MID(D11820,FIND("_",D11820)+1,FIND("_",D11820,FIND("_",D11820)+1)-FIND("_",D11820)-1)),"")</f>
        <v>15</v>
      </c>
      <c r="N11820" s="7" t="str">
        <f aca="false">IF(OR(C11820="",M11820=""),"",C11820&amp;" Item "&amp;M11820)</f>
        <v>Computers and electric accessories Item 15</v>
      </c>
      <c r="O11820" s="7" t="n">
        <v>272</v>
      </c>
      <c r="P11820" s="8" t="n">
        <f aca="false">G11820*Q11820</f>
        <v>0</v>
      </c>
      <c r="Q11820" s="9" t="n">
        <f aca="false">IF(K11820=TRUE(),0.1,0)</f>
        <v>0</v>
      </c>
    </row>
    <row r="11821" customFormat="false" ht="15" hidden="false" customHeight="true" outlineLevel="0" collapsed="false">
      <c r="A11821" s="1" t="s">
        <v>12074</v>
      </c>
      <c r="B11821" s="1" t="s">
        <v>18</v>
      </c>
      <c r="C11821" s="1" t="s">
        <v>29</v>
      </c>
      <c r="D11821" s="1" t="s">
        <v>604</v>
      </c>
      <c r="E11821" s="1" t="n">
        <v>12.5</v>
      </c>
      <c r="F11821" s="1" t="n">
        <v>5</v>
      </c>
      <c r="G11821" s="1" t="n">
        <v>62.5</v>
      </c>
      <c r="H11821" s="1" t="s">
        <v>21</v>
      </c>
      <c r="I11821" s="1" t="s">
        <v>22</v>
      </c>
      <c r="J11821" s="4" t="n">
        <v>45135</v>
      </c>
      <c r="K11821" s="5" t="b">
        <f aca="false">TRUE()</f>
        <v>1</v>
      </c>
      <c r="L11821" s="6" t="str">
        <f aca="false">IFERROR(INDEX(CategoryCodes!$B$2:$B$9,MATCH(C11821,CategoryCodes!$A$2:$A$9,0)),"")</f>
        <v>B</v>
      </c>
      <c r="M11821" s="7" t="n">
        <f aca="false">IFERROR(VALUE(MID(D11821,FIND("_",D11821)+1,FIND("_",D11821,FIND("_",D11821)+1)-FIND("_",D11821)-1)),"")</f>
        <v>6</v>
      </c>
      <c r="N11821" s="7" t="str">
        <f aca="false">IF(OR(C11821="",M11821=""),"",C11821&amp;" Item "&amp;M11821)</f>
        <v>Butchers Item 6</v>
      </c>
      <c r="O11821" s="7" t="n">
        <v>364</v>
      </c>
      <c r="P11821" s="8" t="n">
        <f aca="false">G11821*Q11821</f>
        <v>6.25</v>
      </c>
      <c r="Q11821" s="9" t="n">
        <f aca="false">IF(K11821=TRUE(),0.1,0)</f>
        <v>0.1</v>
      </c>
    </row>
    <row r="11822" customFormat="false" ht="15" hidden="false" customHeight="true" outlineLevel="0" collapsed="false">
      <c r="A11822" s="1" t="s">
        <v>12075</v>
      </c>
      <c r="B11822" s="1" t="s">
        <v>33</v>
      </c>
      <c r="C11822" s="1" t="s">
        <v>19</v>
      </c>
      <c r="D11822" s="1" t="s">
        <v>228</v>
      </c>
      <c r="E11822" s="1" t="n">
        <v>27.5</v>
      </c>
      <c r="F11822" s="1" t="n">
        <v>3</v>
      </c>
      <c r="G11822" s="1" t="n">
        <v>82.5</v>
      </c>
      <c r="H11822" s="1" t="s">
        <v>54</v>
      </c>
      <c r="I11822" s="1" t="s">
        <v>44</v>
      </c>
      <c r="J11822" s="4" t="n">
        <v>45024</v>
      </c>
      <c r="K11822" s="5" t="b">
        <f aca="false">FALSE()</f>
        <v>0</v>
      </c>
      <c r="L11822" s="6" t="str">
        <f aca="false">IFERROR(INDEX(CategoryCodes!$B$2:$B$9,MATCH(C11822,CategoryCodes!$A$2:$A$9,0)),"")</f>
        <v>H</v>
      </c>
      <c r="M11822" s="7" t="n">
        <f aca="false">IFERROR(VALUE(MID(D11822,FIND("_",D11822)+1,FIND("_",D11822,FIND("_",D11822)+1)-FIND("_",D11822)-1)),"")</f>
        <v>16</v>
      </c>
      <c r="N11822" s="7" t="str">
        <f aca="false">IF(OR(C11822="",M11822=""),"",C11822&amp;" Item "&amp;M11822)</f>
        <v>Patisserie Item 16</v>
      </c>
      <c r="O11822" s="7" t="n">
        <v>282</v>
      </c>
      <c r="P11822" s="8" t="n">
        <f aca="false">G11822*Q11822</f>
        <v>0</v>
      </c>
      <c r="Q11822" s="9" t="n">
        <f aca="false">IF(K11822=TRUE(),0.1,0)</f>
        <v>0</v>
      </c>
    </row>
    <row r="11823" customFormat="false" ht="15" hidden="false" customHeight="true" outlineLevel="0" collapsed="false">
      <c r="A11823" s="1" t="s">
        <v>12076</v>
      </c>
      <c r="B11823" s="1" t="s">
        <v>119</v>
      </c>
      <c r="C11823" s="1" t="s">
        <v>19</v>
      </c>
      <c r="F11823" s="1" t="n">
        <v>5</v>
      </c>
      <c r="G11823" s="1" t="n">
        <v>32.5</v>
      </c>
      <c r="H11823" s="1" t="s">
        <v>31</v>
      </c>
      <c r="I11823" s="1" t="s">
        <v>44</v>
      </c>
      <c r="J11823" s="4" t="n">
        <v>44610</v>
      </c>
      <c r="L11823" s="6" t="str">
        <f aca="false">IFERROR(INDEX(CategoryCodes!$B$2:$B$9,MATCH(C11823,CategoryCodes!$A$2:$A$9,0)),"")</f>
        <v>H</v>
      </c>
      <c r="M11823" s="7" t="str">
        <f aca="false">IFERROR(VALUE(MID(D11823,FIND("_",D11823)+1,FIND("_",D11823,FIND("_",D11823)+1)-FIND("_",D11823)-1)),"")</f>
        <v/>
      </c>
      <c r="N11823" s="7" t="str">
        <f aca="false">IF(OR(C11823="",M11823=""),"",C11823&amp;" Item "&amp;M11823)</f>
        <v/>
      </c>
      <c r="O11823" s="7" t="n">
        <v>359</v>
      </c>
      <c r="P11823" s="8" t="n">
        <f aca="false">G11823*Q11823</f>
        <v>0</v>
      </c>
      <c r="Q11823" s="9" t="n">
        <f aca="false">IF(K11823=TRUE(),0.1,0)</f>
        <v>0</v>
      </c>
    </row>
    <row r="11824" customFormat="false" ht="15" hidden="false" customHeight="true" outlineLevel="0" collapsed="false">
      <c r="A11824" s="1" t="s">
        <v>12077</v>
      </c>
      <c r="B11824" s="1" t="s">
        <v>83</v>
      </c>
      <c r="C11824" s="1" t="s">
        <v>72</v>
      </c>
      <c r="D11824" s="1" t="s">
        <v>373</v>
      </c>
      <c r="E11824" s="1" t="n">
        <v>21.5</v>
      </c>
      <c r="F11824" s="1" t="n">
        <v>6</v>
      </c>
      <c r="G11824" s="1" t="n">
        <v>129</v>
      </c>
      <c r="H11824" s="1" t="s">
        <v>31</v>
      </c>
      <c r="I11824" s="1" t="s">
        <v>22</v>
      </c>
      <c r="J11824" s="4" t="n">
        <v>44891</v>
      </c>
      <c r="K11824" s="5" t="b">
        <f aca="false">FALSE()</f>
        <v>0</v>
      </c>
      <c r="L11824" s="6" t="str">
        <f aca="false">IFERROR(INDEX(CategoryCodes!$B$2:$B$9,MATCH(C11824,CategoryCodes!$A$2:$A$9,0)),"")</f>
        <v>D</v>
      </c>
      <c r="M11824" s="7" t="n">
        <f aca="false">IFERROR(VALUE(MID(D11824,FIND("_",D11824)+1,FIND("_",D11824,FIND("_",D11824)+1)-FIND("_",D11824)-1)),"")</f>
        <v>12</v>
      </c>
      <c r="N11824" s="7" t="str">
        <f aca="false">IF(OR(C11824="",M11824=""),"",C11824&amp;" Item "&amp;M11824)</f>
        <v>Electric household essentials Item 12</v>
      </c>
      <c r="O11824" s="7" t="n">
        <v>387</v>
      </c>
      <c r="P11824" s="8" t="n">
        <f aca="false">G11824*Q11824</f>
        <v>0</v>
      </c>
      <c r="Q11824" s="9" t="n">
        <f aca="false">IF(K11824=TRUE(),0.1,0)</f>
        <v>0</v>
      </c>
    </row>
    <row r="11825" customFormat="false" ht="15" hidden="false" customHeight="true" outlineLevel="0" collapsed="false">
      <c r="A11825" s="1" t="s">
        <v>12078</v>
      </c>
      <c r="B11825" s="1" t="s">
        <v>37</v>
      </c>
      <c r="C11825" s="1" t="s">
        <v>25</v>
      </c>
      <c r="D11825" s="1" t="s">
        <v>277</v>
      </c>
      <c r="E11825" s="1" t="n">
        <v>5</v>
      </c>
      <c r="F11825" s="1" t="n">
        <v>7</v>
      </c>
      <c r="G11825" s="1" t="n">
        <v>35</v>
      </c>
      <c r="H11825" s="1" t="s">
        <v>54</v>
      </c>
      <c r="I11825" s="1" t="s">
        <v>44</v>
      </c>
      <c r="J11825" s="4" t="n">
        <v>45128</v>
      </c>
      <c r="L11825" s="6" t="str">
        <f aca="false">IFERROR(INDEX(CategoryCodes!$B$2:$B$9,MATCH(C11825,CategoryCodes!$A$2:$A$9,0)),"")</f>
        <v>G</v>
      </c>
      <c r="M11825" s="7" t="n">
        <f aca="false">IFERROR(VALUE(MID(D11825,FIND("_",D11825)+1,FIND("_",D11825,FIND("_",D11825)+1)-FIND("_",D11825)-1)),"")</f>
        <v>1</v>
      </c>
      <c r="N11825" s="7" t="str">
        <f aca="false">IF(OR(C11825="",M11825=""),"",C11825&amp;" Item "&amp;M11825)</f>
        <v>Milk Products Item 1</v>
      </c>
      <c r="O11825" s="7" t="n">
        <v>410</v>
      </c>
      <c r="P11825" s="8" t="n">
        <f aca="false">G11825*Q11825</f>
        <v>0</v>
      </c>
      <c r="Q11825" s="9" t="n">
        <f aca="false">IF(K11825=TRUE(),0.1,0)</f>
        <v>0</v>
      </c>
    </row>
    <row r="11826" customFormat="false" ht="15" hidden="false" customHeight="true" outlineLevel="0" collapsed="false">
      <c r="A11826" s="1" t="s">
        <v>12079</v>
      </c>
      <c r="B11826" s="1" t="s">
        <v>24</v>
      </c>
      <c r="C11826" s="1" t="s">
        <v>38</v>
      </c>
      <c r="D11826" s="1" t="s">
        <v>371</v>
      </c>
      <c r="E11826" s="1" t="n">
        <v>41</v>
      </c>
      <c r="F11826" s="1" t="n">
        <v>4</v>
      </c>
      <c r="G11826" s="1" t="n">
        <v>164</v>
      </c>
      <c r="H11826" s="1" t="s">
        <v>54</v>
      </c>
      <c r="I11826" s="1" t="s">
        <v>44</v>
      </c>
      <c r="J11826" s="4" t="n">
        <v>45505</v>
      </c>
      <c r="L11826" s="6" t="str">
        <f aca="false">IFERROR(INDEX(CategoryCodes!$B$2:$B$9,MATCH(C11826,CategoryCodes!$A$2:$A$9,0)),"")</f>
        <v>E</v>
      </c>
      <c r="M11826" s="7" t="n">
        <f aca="false">IFERROR(VALUE(MID(D11826,FIND("_",D11826)+1,FIND("_",D11826,FIND("_",D11826)+1)-FIND("_",D11826)-1)),"")</f>
        <v>25</v>
      </c>
      <c r="N11826" s="7" t="str">
        <f aca="false">IF(OR(C11826="",M11826=""),"",C11826&amp;" Item "&amp;M11826)</f>
        <v>Food Item 25</v>
      </c>
      <c r="O11826" s="7" t="n">
        <v>58</v>
      </c>
      <c r="P11826" s="8" t="n">
        <f aca="false">G11826*Q11826</f>
        <v>0</v>
      </c>
      <c r="Q11826" s="9" t="n">
        <f aca="false">IF(K11826=TRUE(),0.1,0)</f>
        <v>0</v>
      </c>
    </row>
    <row r="11827" customFormat="false" ht="15" hidden="false" customHeight="true" outlineLevel="0" collapsed="false">
      <c r="A11827" s="1" t="s">
        <v>12080</v>
      </c>
      <c r="B11827" s="1" t="s">
        <v>28</v>
      </c>
      <c r="C11827" s="1" t="s">
        <v>25</v>
      </c>
      <c r="D11827" s="1" t="s">
        <v>546</v>
      </c>
      <c r="E11827" s="1" t="n">
        <v>23</v>
      </c>
      <c r="F11827" s="1" t="n">
        <v>1</v>
      </c>
      <c r="G11827" s="1" t="n">
        <v>23</v>
      </c>
      <c r="H11827" s="1" t="s">
        <v>54</v>
      </c>
      <c r="I11827" s="1" t="s">
        <v>22</v>
      </c>
      <c r="J11827" s="4" t="n">
        <v>45120</v>
      </c>
      <c r="L11827" s="6" t="str">
        <f aca="false">IFERROR(INDEX(CategoryCodes!$B$2:$B$9,MATCH(C11827,CategoryCodes!$A$2:$A$9,0)),"")</f>
        <v>G</v>
      </c>
      <c r="M11827" s="7" t="n">
        <f aca="false">IFERROR(VALUE(MID(D11827,FIND("_",D11827)+1,FIND("_",D11827,FIND("_",D11827)+1)-FIND("_",D11827)-1)),"")</f>
        <v>13</v>
      </c>
      <c r="N11827" s="7" t="str">
        <f aca="false">IF(OR(C11827="",M11827=""),"",C11827&amp;" Item "&amp;M11827)</f>
        <v>Milk Products Item 13</v>
      </c>
      <c r="O11827" s="7" t="n">
        <v>213</v>
      </c>
      <c r="P11827" s="8" t="n">
        <f aca="false">G11827*Q11827</f>
        <v>0</v>
      </c>
      <c r="Q11827" s="9" t="n">
        <f aca="false">IF(K11827=TRUE(),0.1,0)</f>
        <v>0</v>
      </c>
    </row>
    <row r="11828" customFormat="false" ht="15" hidden="false" customHeight="true" outlineLevel="0" collapsed="false">
      <c r="A11828" s="1" t="s">
        <v>12081</v>
      </c>
      <c r="B11828" s="1" t="s">
        <v>122</v>
      </c>
      <c r="C11828" s="1" t="s">
        <v>136</v>
      </c>
      <c r="D11828" s="1" t="s">
        <v>281</v>
      </c>
      <c r="E11828" s="1" t="n">
        <v>6.5</v>
      </c>
      <c r="F11828" s="1" t="n">
        <v>2</v>
      </c>
      <c r="G11828" s="1" t="n">
        <v>13</v>
      </c>
      <c r="H11828" s="1" t="s">
        <v>31</v>
      </c>
      <c r="I11828" s="1" t="s">
        <v>44</v>
      </c>
      <c r="J11828" s="4" t="n">
        <v>45073</v>
      </c>
      <c r="L11828" s="6" t="str">
        <f aca="false">IFERROR(INDEX(CategoryCodes!$B$2:$B$9,MATCH(C11828,CategoryCodes!$A$2:$A$9,0)),"")</f>
        <v>C</v>
      </c>
      <c r="M11828" s="7" t="n">
        <f aca="false">IFERROR(VALUE(MID(D11828,FIND("_",D11828)+1,FIND("_",D11828,FIND("_",D11828)+1)-FIND("_",D11828)-1)),"")</f>
        <v>2</v>
      </c>
      <c r="N11828" s="7" t="str">
        <f aca="false">IF(OR(C11828="",M11828=""),"",C11828&amp;" Item "&amp;M11828)</f>
        <v>Computers and electric accessories Item 2</v>
      </c>
      <c r="O11828" s="7" t="n">
        <v>235</v>
      </c>
      <c r="P11828" s="8" t="n">
        <f aca="false">G11828*Q11828</f>
        <v>0</v>
      </c>
      <c r="Q11828" s="9" t="n">
        <f aca="false">IF(K11828=TRUE(),0.1,0)</f>
        <v>0</v>
      </c>
    </row>
    <row r="11829" customFormat="false" ht="15" hidden="false" customHeight="true" outlineLevel="0" collapsed="false">
      <c r="A11829" s="1" t="s">
        <v>12082</v>
      </c>
      <c r="B11829" s="1" t="s">
        <v>104</v>
      </c>
      <c r="C11829" s="1" t="s">
        <v>47</v>
      </c>
      <c r="D11829" s="1" t="s">
        <v>203</v>
      </c>
      <c r="E11829" s="1" t="n">
        <v>35</v>
      </c>
      <c r="F11829" s="1" t="n">
        <v>1</v>
      </c>
      <c r="G11829" s="1" t="n">
        <v>35</v>
      </c>
      <c r="H11829" s="1" t="s">
        <v>54</v>
      </c>
      <c r="I11829" s="1" t="s">
        <v>22</v>
      </c>
      <c r="J11829" s="4" t="n">
        <v>45598</v>
      </c>
      <c r="L11829" s="6" t="str">
        <f aca="false">IFERROR(INDEX(CategoryCodes!$B$2:$B$9,MATCH(C11829,CategoryCodes!$A$2:$A$9,0)),"")</f>
        <v>F</v>
      </c>
      <c r="M11829" s="7" t="n">
        <f aca="false">IFERROR(VALUE(MID(D11829,FIND("_",D11829)+1,FIND("_",D11829,FIND("_",D11829)+1)-FIND("_",D11829)-1)),"")</f>
        <v>21</v>
      </c>
      <c r="N11829" s="7" t="str">
        <f aca="false">IF(OR(C11829="",M11829=""),"",C11829&amp;" Item "&amp;M11829)</f>
        <v>Furniture Item 21</v>
      </c>
      <c r="O11829" s="7" t="n">
        <v>469</v>
      </c>
      <c r="P11829" s="8" t="n">
        <f aca="false">G11829*Q11829</f>
        <v>0</v>
      </c>
      <c r="Q11829" s="9" t="n">
        <f aca="false">IF(K11829=TRUE(),0.1,0)</f>
        <v>0</v>
      </c>
    </row>
    <row r="11830" customFormat="false" ht="15" hidden="false" customHeight="true" outlineLevel="0" collapsed="false">
      <c r="A11830" s="1" t="s">
        <v>12083</v>
      </c>
      <c r="B11830" s="1" t="s">
        <v>18</v>
      </c>
      <c r="C11830" s="1" t="s">
        <v>136</v>
      </c>
      <c r="E11830" s="1" t="n">
        <v>33.5</v>
      </c>
      <c r="H11830" s="1" t="s">
        <v>31</v>
      </c>
      <c r="I11830" s="1" t="s">
        <v>44</v>
      </c>
      <c r="J11830" s="4" t="n">
        <v>45502</v>
      </c>
      <c r="K11830" s="5" t="b">
        <f aca="false">TRUE()</f>
        <v>1</v>
      </c>
      <c r="L11830" s="6" t="str">
        <f aca="false">IFERROR(INDEX(CategoryCodes!$B$2:$B$9,MATCH(C11830,CategoryCodes!$A$2:$A$9,0)),"")</f>
        <v>C</v>
      </c>
      <c r="M11830" s="7" t="str">
        <f aca="false">IFERROR(VALUE(MID(D11830,FIND("_",D11830)+1,FIND("_",D11830,FIND("_",D11830)+1)-FIND("_",D11830)-1)),"")</f>
        <v/>
      </c>
      <c r="N11830" s="7" t="str">
        <f aca="false">IF(OR(C11830="",M11830=""),"",C11830&amp;" Item "&amp;M11830)</f>
        <v/>
      </c>
      <c r="O11830" s="7" t="n">
        <v>39</v>
      </c>
      <c r="P11830" s="8" t="n">
        <f aca="false">G11830*Q11830</f>
        <v>0</v>
      </c>
      <c r="Q11830" s="9" t="n">
        <f aca="false">IF(K11830=TRUE(),0.1,0)</f>
        <v>0.1</v>
      </c>
    </row>
    <row r="11831" customFormat="false" ht="15" hidden="false" customHeight="true" outlineLevel="0" collapsed="false">
      <c r="A11831" s="1" t="s">
        <v>12084</v>
      </c>
      <c r="B11831" s="1" t="s">
        <v>37</v>
      </c>
      <c r="C11831" s="1" t="s">
        <v>25</v>
      </c>
      <c r="D11831" s="1" t="s">
        <v>148</v>
      </c>
      <c r="E11831" s="1" t="n">
        <v>32</v>
      </c>
      <c r="F11831" s="1" t="n">
        <v>4</v>
      </c>
      <c r="G11831" s="1" t="n">
        <v>128</v>
      </c>
      <c r="H11831" s="1" t="s">
        <v>54</v>
      </c>
      <c r="I11831" s="1" t="s">
        <v>44</v>
      </c>
      <c r="J11831" s="4" t="n">
        <v>45564</v>
      </c>
      <c r="K11831" s="5" t="b">
        <f aca="false">FALSE()</f>
        <v>0</v>
      </c>
      <c r="L11831" s="6" t="str">
        <f aca="false">IFERROR(INDEX(CategoryCodes!$B$2:$B$9,MATCH(C11831,CategoryCodes!$A$2:$A$9,0)),"")</f>
        <v>G</v>
      </c>
      <c r="M11831" s="7" t="n">
        <f aca="false">IFERROR(VALUE(MID(D11831,FIND("_",D11831)+1,FIND("_",D11831,FIND("_",D11831)+1)-FIND("_",D11831)-1)),"")</f>
        <v>19</v>
      </c>
      <c r="N11831" s="7" t="str">
        <f aca="false">IF(OR(C11831="",M11831=""),"",C11831&amp;" Item "&amp;M11831)</f>
        <v>Milk Products Item 19</v>
      </c>
      <c r="O11831" s="7" t="n">
        <v>59</v>
      </c>
      <c r="P11831" s="8" t="n">
        <f aca="false">G11831*Q11831</f>
        <v>0</v>
      </c>
      <c r="Q11831" s="9" t="n">
        <f aca="false">IF(K11831=TRUE(),0.1,0)</f>
        <v>0</v>
      </c>
    </row>
    <row r="11832" customFormat="false" ht="15" hidden="false" customHeight="true" outlineLevel="0" collapsed="false">
      <c r="A11832" s="1" t="s">
        <v>12085</v>
      </c>
      <c r="B11832" s="1" t="s">
        <v>33</v>
      </c>
      <c r="C11832" s="1" t="s">
        <v>72</v>
      </c>
      <c r="D11832" s="1" t="s">
        <v>352</v>
      </c>
      <c r="E11832" s="1" t="n">
        <v>33.5</v>
      </c>
      <c r="F11832" s="1" t="n">
        <v>8</v>
      </c>
      <c r="G11832" s="1" t="n">
        <v>268</v>
      </c>
      <c r="H11832" s="1" t="s">
        <v>31</v>
      </c>
      <c r="I11832" s="1" t="s">
        <v>22</v>
      </c>
      <c r="J11832" s="4" t="n">
        <v>44749</v>
      </c>
      <c r="K11832" s="5" t="b">
        <f aca="false">TRUE()</f>
        <v>1</v>
      </c>
      <c r="L11832" s="6" t="str">
        <f aca="false">IFERROR(INDEX(CategoryCodes!$B$2:$B$9,MATCH(C11832,CategoryCodes!$A$2:$A$9,0)),"")</f>
        <v>D</v>
      </c>
      <c r="M11832" s="7" t="n">
        <f aca="false">IFERROR(VALUE(MID(D11832,FIND("_",D11832)+1,FIND("_",D11832,FIND("_",D11832)+1)-FIND("_",D11832)-1)),"")</f>
        <v>20</v>
      </c>
      <c r="N11832" s="7" t="str">
        <f aca="false">IF(OR(C11832="",M11832=""),"",C11832&amp;" Item "&amp;M11832)</f>
        <v>Electric household essentials Item 20</v>
      </c>
      <c r="O11832" s="7" t="n">
        <v>419</v>
      </c>
      <c r="P11832" s="8" t="n">
        <f aca="false">G11832*Q11832</f>
        <v>26.8</v>
      </c>
      <c r="Q11832" s="9" t="n">
        <f aca="false">IF(K11832=TRUE(),0.1,0)</f>
        <v>0.1</v>
      </c>
    </row>
    <row r="11833" customFormat="false" ht="15" hidden="false" customHeight="true" outlineLevel="0" collapsed="false">
      <c r="A11833" s="1" t="s">
        <v>12086</v>
      </c>
      <c r="B11833" s="1" t="s">
        <v>104</v>
      </c>
      <c r="C11833" s="1" t="s">
        <v>34</v>
      </c>
      <c r="D11833" s="1" t="s">
        <v>484</v>
      </c>
      <c r="E11833" s="1" t="n">
        <v>8</v>
      </c>
      <c r="F11833" s="1" t="n">
        <v>3</v>
      </c>
      <c r="G11833" s="1" t="n">
        <v>24</v>
      </c>
      <c r="H11833" s="1" t="s">
        <v>31</v>
      </c>
      <c r="I11833" s="1" t="s">
        <v>44</v>
      </c>
      <c r="J11833" s="4" t="n">
        <v>45310</v>
      </c>
      <c r="K11833" s="5" t="b">
        <f aca="false">TRUE()</f>
        <v>1</v>
      </c>
      <c r="L11833" s="6" t="str">
        <f aca="false">IFERROR(INDEX(CategoryCodes!$B$2:$B$9,MATCH(C11833,CategoryCodes!$A$2:$A$9,0)),"")</f>
        <v>A</v>
      </c>
      <c r="M11833" s="7" t="n">
        <f aca="false">IFERROR(VALUE(MID(D11833,FIND("_",D11833)+1,FIND("_",D11833,FIND("_",D11833)+1)-FIND("_",D11833)-1)),"")</f>
        <v>3</v>
      </c>
      <c r="N11833" s="7" t="str">
        <f aca="false">IF(OR(C11833="",M11833=""),"",C11833&amp;" Item "&amp;M11833)</f>
        <v>Beverages Item 3</v>
      </c>
      <c r="O11833" s="7" t="n">
        <v>67</v>
      </c>
      <c r="P11833" s="8" t="n">
        <f aca="false">G11833*Q11833</f>
        <v>2.4</v>
      </c>
      <c r="Q11833" s="9" t="n">
        <f aca="false">IF(K11833=TRUE(),0.1,0)</f>
        <v>0.1</v>
      </c>
    </row>
    <row r="11834" customFormat="false" ht="15" hidden="false" customHeight="true" outlineLevel="0" collapsed="false">
      <c r="A11834" s="1" t="s">
        <v>12087</v>
      </c>
      <c r="B11834" s="1" t="s">
        <v>86</v>
      </c>
      <c r="C11834" s="1" t="s">
        <v>72</v>
      </c>
      <c r="D11834" s="1" t="s">
        <v>352</v>
      </c>
      <c r="E11834" s="1" t="n">
        <v>33.5</v>
      </c>
      <c r="F11834" s="1" t="n">
        <v>5</v>
      </c>
      <c r="G11834" s="1" t="n">
        <v>167.5</v>
      </c>
      <c r="H11834" s="1" t="s">
        <v>21</v>
      </c>
      <c r="I11834" s="1" t="s">
        <v>22</v>
      </c>
      <c r="J11834" s="4" t="n">
        <v>45084</v>
      </c>
      <c r="L11834" s="6" t="str">
        <f aca="false">IFERROR(INDEX(CategoryCodes!$B$2:$B$9,MATCH(C11834,CategoryCodes!$A$2:$A$9,0)),"")</f>
        <v>D</v>
      </c>
      <c r="M11834" s="7" t="n">
        <f aca="false">IFERROR(VALUE(MID(D11834,FIND("_",D11834)+1,FIND("_",D11834,FIND("_",D11834)+1)-FIND("_",D11834)-1)),"")</f>
        <v>20</v>
      </c>
      <c r="N11834" s="7" t="str">
        <f aca="false">IF(OR(C11834="",M11834=""),"",C11834&amp;" Item "&amp;M11834)</f>
        <v>Electric household essentials Item 20</v>
      </c>
      <c r="O11834" s="7" t="n">
        <v>472</v>
      </c>
      <c r="P11834" s="8" t="n">
        <f aca="false">G11834*Q11834</f>
        <v>0</v>
      </c>
      <c r="Q11834" s="9" t="n">
        <f aca="false">IF(K11834=TRUE(),0.1,0)</f>
        <v>0</v>
      </c>
    </row>
    <row r="11835" customFormat="false" ht="15" hidden="false" customHeight="true" outlineLevel="0" collapsed="false">
      <c r="A11835" s="1" t="s">
        <v>12088</v>
      </c>
      <c r="B11835" s="1" t="s">
        <v>71</v>
      </c>
      <c r="C11835" s="1" t="s">
        <v>47</v>
      </c>
      <c r="D11835" s="1" t="s">
        <v>309</v>
      </c>
      <c r="E11835" s="1" t="n">
        <v>15.5</v>
      </c>
      <c r="F11835" s="1" t="n">
        <v>4</v>
      </c>
      <c r="G11835" s="1" t="n">
        <v>62</v>
      </c>
      <c r="H11835" s="1" t="s">
        <v>54</v>
      </c>
      <c r="I11835" s="1" t="s">
        <v>22</v>
      </c>
      <c r="J11835" s="4" t="n">
        <v>45000</v>
      </c>
      <c r="K11835" s="5" t="b">
        <f aca="false">FALSE()</f>
        <v>0</v>
      </c>
      <c r="L11835" s="6" t="str">
        <f aca="false">IFERROR(INDEX(CategoryCodes!$B$2:$B$9,MATCH(C11835,CategoryCodes!$A$2:$A$9,0)),"")</f>
        <v>F</v>
      </c>
      <c r="M11835" s="7" t="n">
        <f aca="false">IFERROR(VALUE(MID(D11835,FIND("_",D11835)+1,FIND("_",D11835,FIND("_",D11835)+1)-FIND("_",D11835)-1)),"")</f>
        <v>8</v>
      </c>
      <c r="N11835" s="7" t="str">
        <f aca="false">IF(OR(C11835="",M11835=""),"",C11835&amp;" Item "&amp;M11835)</f>
        <v>Furniture Item 8</v>
      </c>
      <c r="O11835" s="7" t="n">
        <v>8</v>
      </c>
      <c r="P11835" s="8" t="n">
        <f aca="false">G11835*Q11835</f>
        <v>0</v>
      </c>
      <c r="Q11835" s="9" t="n">
        <f aca="false">IF(K11835=TRUE(),0.1,0)</f>
        <v>0</v>
      </c>
    </row>
    <row r="11836" customFormat="false" ht="15" hidden="false" customHeight="true" outlineLevel="0" collapsed="false">
      <c r="A11836" s="1" t="s">
        <v>12089</v>
      </c>
      <c r="B11836" s="1" t="s">
        <v>86</v>
      </c>
      <c r="C11836" s="1" t="s">
        <v>72</v>
      </c>
      <c r="D11836" s="1" t="s">
        <v>925</v>
      </c>
      <c r="E11836" s="1" t="n">
        <v>17</v>
      </c>
      <c r="F11836" s="1" t="n">
        <v>4</v>
      </c>
      <c r="G11836" s="1" t="n">
        <v>68</v>
      </c>
      <c r="H11836" s="1" t="s">
        <v>54</v>
      </c>
      <c r="I11836" s="1" t="s">
        <v>22</v>
      </c>
      <c r="J11836" s="4" t="n">
        <v>44795</v>
      </c>
      <c r="K11836" s="5" t="b">
        <f aca="false">FALSE()</f>
        <v>0</v>
      </c>
      <c r="L11836" s="6" t="str">
        <f aca="false">IFERROR(INDEX(CategoryCodes!$B$2:$B$9,MATCH(C11836,CategoryCodes!$A$2:$A$9,0)),"")</f>
        <v>D</v>
      </c>
      <c r="M11836" s="7" t="n">
        <f aca="false">IFERROR(VALUE(MID(D11836,FIND("_",D11836)+1,FIND("_",D11836,FIND("_",D11836)+1)-FIND("_",D11836)-1)),"")</f>
        <v>9</v>
      </c>
      <c r="N11836" s="7" t="str">
        <f aca="false">IF(OR(C11836="",M11836=""),"",C11836&amp;" Item "&amp;M11836)</f>
        <v>Electric household essentials Item 9</v>
      </c>
      <c r="O11836" s="7" t="n">
        <v>245</v>
      </c>
      <c r="P11836" s="8" t="n">
        <f aca="false">G11836*Q11836</f>
        <v>0</v>
      </c>
      <c r="Q11836" s="9" t="n">
        <f aca="false">IF(K11836=TRUE(),0.1,0)</f>
        <v>0</v>
      </c>
    </row>
    <row r="11837" customFormat="false" ht="15" hidden="false" customHeight="true" outlineLevel="0" collapsed="false">
      <c r="A11837" s="1" t="s">
        <v>12090</v>
      </c>
      <c r="B11837" s="1" t="s">
        <v>69</v>
      </c>
      <c r="C11837" s="1" t="s">
        <v>47</v>
      </c>
      <c r="D11837" s="1" t="s">
        <v>680</v>
      </c>
      <c r="E11837" s="1" t="n">
        <v>12.5</v>
      </c>
      <c r="F11837" s="1" t="n">
        <v>1</v>
      </c>
      <c r="G11837" s="1" t="n">
        <v>12.5</v>
      </c>
      <c r="H11837" s="1" t="s">
        <v>54</v>
      </c>
      <c r="I11837" s="1" t="s">
        <v>22</v>
      </c>
      <c r="J11837" s="4" t="n">
        <v>44685</v>
      </c>
      <c r="K11837" s="5" t="b">
        <f aca="false">FALSE()</f>
        <v>0</v>
      </c>
      <c r="L11837" s="6" t="str">
        <f aca="false">IFERROR(INDEX(CategoryCodes!$B$2:$B$9,MATCH(C11837,CategoryCodes!$A$2:$A$9,0)),"")</f>
        <v>F</v>
      </c>
      <c r="M11837" s="7" t="n">
        <f aca="false">IFERROR(VALUE(MID(D11837,FIND("_",D11837)+1,FIND("_",D11837,FIND("_",D11837)+1)-FIND("_",D11837)-1)),"")</f>
        <v>6</v>
      </c>
      <c r="N11837" s="7" t="str">
        <f aca="false">IF(OR(C11837="",M11837=""),"",C11837&amp;" Item "&amp;M11837)</f>
        <v>Furniture Item 6</v>
      </c>
      <c r="O11837" s="7" t="n">
        <v>178</v>
      </c>
      <c r="P11837" s="8" t="n">
        <f aca="false">G11837*Q11837</f>
        <v>0</v>
      </c>
      <c r="Q11837" s="9" t="n">
        <f aca="false">IF(K11837=TRUE(),0.1,0)</f>
        <v>0</v>
      </c>
    </row>
    <row r="11838" customFormat="false" ht="15" hidden="false" customHeight="true" outlineLevel="0" collapsed="false">
      <c r="A11838" s="1" t="s">
        <v>12091</v>
      </c>
      <c r="B11838" s="1" t="s">
        <v>49</v>
      </c>
      <c r="C11838" s="1" t="s">
        <v>136</v>
      </c>
      <c r="D11838" s="1" t="s">
        <v>326</v>
      </c>
      <c r="E11838" s="1" t="n">
        <v>24.5</v>
      </c>
      <c r="F11838" s="1" t="n">
        <v>7</v>
      </c>
      <c r="G11838" s="1" t="n">
        <v>171.5</v>
      </c>
      <c r="H11838" s="1" t="s">
        <v>31</v>
      </c>
      <c r="I11838" s="1" t="s">
        <v>44</v>
      </c>
      <c r="J11838" s="4" t="n">
        <v>45298</v>
      </c>
      <c r="K11838" s="5" t="b">
        <f aca="false">TRUE()</f>
        <v>1</v>
      </c>
      <c r="L11838" s="6" t="str">
        <f aca="false">IFERROR(INDEX(CategoryCodes!$B$2:$B$9,MATCH(C11838,CategoryCodes!$A$2:$A$9,0)),"")</f>
        <v>C</v>
      </c>
      <c r="M11838" s="7" t="n">
        <f aca="false">IFERROR(VALUE(MID(D11838,FIND("_",D11838)+1,FIND("_",D11838,FIND("_",D11838)+1)-FIND("_",D11838)-1)),"")</f>
        <v>14</v>
      </c>
      <c r="N11838" s="7" t="str">
        <f aca="false">IF(OR(C11838="",M11838=""),"",C11838&amp;" Item "&amp;M11838)</f>
        <v>Computers and electric accessories Item 14</v>
      </c>
      <c r="O11838" s="7" t="n">
        <v>159</v>
      </c>
      <c r="P11838" s="8" t="n">
        <f aca="false">G11838*Q11838</f>
        <v>17.15</v>
      </c>
      <c r="Q11838" s="9" t="n">
        <f aca="false">IF(K11838=TRUE(),0.1,0)</f>
        <v>0.1</v>
      </c>
    </row>
    <row r="11839" customFormat="false" ht="15" hidden="false" customHeight="true" outlineLevel="0" collapsed="false">
      <c r="A11839" s="1" t="s">
        <v>12092</v>
      </c>
      <c r="B11839" s="1" t="s">
        <v>18</v>
      </c>
      <c r="C11839" s="1" t="s">
        <v>72</v>
      </c>
      <c r="D11839" s="1" t="s">
        <v>492</v>
      </c>
      <c r="E11839" s="1" t="n">
        <v>20</v>
      </c>
      <c r="F11839" s="1" t="n">
        <v>4</v>
      </c>
      <c r="G11839" s="1" t="n">
        <v>80</v>
      </c>
      <c r="H11839" s="1" t="s">
        <v>31</v>
      </c>
      <c r="I11839" s="1" t="s">
        <v>22</v>
      </c>
      <c r="J11839" s="4" t="n">
        <v>44626</v>
      </c>
      <c r="K11839" s="5" t="b">
        <f aca="false">TRUE()</f>
        <v>1</v>
      </c>
      <c r="L11839" s="6" t="str">
        <f aca="false">IFERROR(INDEX(CategoryCodes!$B$2:$B$9,MATCH(C11839,CategoryCodes!$A$2:$A$9,0)),"")</f>
        <v>D</v>
      </c>
      <c r="M11839" s="7" t="n">
        <f aca="false">IFERROR(VALUE(MID(D11839,FIND("_",D11839)+1,FIND("_",D11839,FIND("_",D11839)+1)-FIND("_",D11839)-1)),"")</f>
        <v>11</v>
      </c>
      <c r="N11839" s="7" t="str">
        <f aca="false">IF(OR(C11839="",M11839=""),"",C11839&amp;" Item "&amp;M11839)</f>
        <v>Electric household essentials Item 11</v>
      </c>
      <c r="O11839" s="7" t="n">
        <v>353</v>
      </c>
      <c r="P11839" s="8" t="n">
        <f aca="false">G11839*Q11839</f>
        <v>8</v>
      </c>
      <c r="Q11839" s="9" t="n">
        <f aca="false">IF(K11839=TRUE(),0.1,0)</f>
        <v>0.1</v>
      </c>
    </row>
    <row r="11840" customFormat="false" ht="15" hidden="false" customHeight="true" outlineLevel="0" collapsed="false">
      <c r="A11840" s="1" t="s">
        <v>12093</v>
      </c>
      <c r="B11840" s="1" t="s">
        <v>42</v>
      </c>
      <c r="C11840" s="1" t="s">
        <v>136</v>
      </c>
      <c r="D11840" s="1" t="s">
        <v>137</v>
      </c>
      <c r="E11840" s="1" t="n">
        <v>27.5</v>
      </c>
      <c r="F11840" s="1" t="n">
        <v>8</v>
      </c>
      <c r="G11840" s="1" t="n">
        <v>220</v>
      </c>
      <c r="H11840" s="1" t="s">
        <v>31</v>
      </c>
      <c r="I11840" s="1" t="s">
        <v>44</v>
      </c>
      <c r="J11840" s="4" t="n">
        <v>44988</v>
      </c>
      <c r="L11840" s="6" t="str">
        <f aca="false">IFERROR(INDEX(CategoryCodes!$B$2:$B$9,MATCH(C11840,CategoryCodes!$A$2:$A$9,0)),"")</f>
        <v>C</v>
      </c>
      <c r="M11840" s="7" t="n">
        <f aca="false">IFERROR(VALUE(MID(D11840,FIND("_",D11840)+1,FIND("_",D11840,FIND("_",D11840)+1)-FIND("_",D11840)-1)),"")</f>
        <v>16</v>
      </c>
      <c r="N11840" s="7" t="str">
        <f aca="false">IF(OR(C11840="",M11840=""),"",C11840&amp;" Item "&amp;M11840)</f>
        <v>Computers and electric accessories Item 16</v>
      </c>
      <c r="O11840" s="7" t="n">
        <v>185</v>
      </c>
      <c r="P11840" s="8" t="n">
        <f aca="false">G11840*Q11840</f>
        <v>0</v>
      </c>
      <c r="Q11840" s="9" t="n">
        <f aca="false">IF(K11840=TRUE(),0.1,0)</f>
        <v>0</v>
      </c>
    </row>
    <row r="11841" customFormat="false" ht="15" hidden="false" customHeight="true" outlineLevel="0" collapsed="false">
      <c r="A11841" s="1" t="s">
        <v>12094</v>
      </c>
      <c r="B11841" s="1" t="s">
        <v>37</v>
      </c>
      <c r="C11841" s="1" t="s">
        <v>25</v>
      </c>
      <c r="F11841" s="1" t="n">
        <v>5</v>
      </c>
      <c r="G11841" s="1" t="n">
        <v>160</v>
      </c>
      <c r="H11841" s="1" t="s">
        <v>31</v>
      </c>
      <c r="I11841" s="1" t="s">
        <v>44</v>
      </c>
      <c r="J11841" s="4" t="n">
        <v>45518</v>
      </c>
      <c r="K11841" s="5" t="b">
        <f aca="false">FALSE()</f>
        <v>0</v>
      </c>
      <c r="L11841" s="6" t="str">
        <f aca="false">IFERROR(INDEX(CategoryCodes!$B$2:$B$9,MATCH(C11841,CategoryCodes!$A$2:$A$9,0)),"")</f>
        <v>G</v>
      </c>
      <c r="M11841" s="7" t="str">
        <f aca="false">IFERROR(VALUE(MID(D11841,FIND("_",D11841)+1,FIND("_",D11841,FIND("_",D11841)+1)-FIND("_",D11841)-1)),"")</f>
        <v/>
      </c>
      <c r="N11841" s="7" t="str">
        <f aca="false">IF(OR(C11841="",M11841=""),"",C11841&amp;" Item "&amp;M11841)</f>
        <v/>
      </c>
      <c r="O11841" s="7" t="n">
        <v>71</v>
      </c>
      <c r="P11841" s="8" t="n">
        <f aca="false">G11841*Q11841</f>
        <v>0</v>
      </c>
      <c r="Q11841" s="9" t="n">
        <f aca="false">IF(K11841=TRUE(),0.1,0)</f>
        <v>0</v>
      </c>
    </row>
    <row r="11842" customFormat="false" ht="15" hidden="false" customHeight="true" outlineLevel="0" collapsed="false">
      <c r="A11842" s="1" t="s">
        <v>12095</v>
      </c>
      <c r="B11842" s="1" t="s">
        <v>95</v>
      </c>
      <c r="C11842" s="1" t="s">
        <v>38</v>
      </c>
      <c r="D11842" s="1" t="s">
        <v>415</v>
      </c>
      <c r="E11842" s="1" t="n">
        <v>11</v>
      </c>
      <c r="F11842" s="1" t="n">
        <v>10</v>
      </c>
      <c r="G11842" s="1" t="n">
        <v>110</v>
      </c>
      <c r="H11842" s="1" t="s">
        <v>31</v>
      </c>
      <c r="I11842" s="1" t="s">
        <v>44</v>
      </c>
      <c r="J11842" s="4" t="n">
        <v>45529</v>
      </c>
      <c r="K11842" s="5" t="b">
        <f aca="false">FALSE()</f>
        <v>0</v>
      </c>
      <c r="L11842" s="6" t="str">
        <f aca="false">IFERROR(INDEX(CategoryCodes!$B$2:$B$9,MATCH(C11842,CategoryCodes!$A$2:$A$9,0)),"")</f>
        <v>E</v>
      </c>
      <c r="M11842" s="7" t="n">
        <f aca="false">IFERROR(VALUE(MID(D11842,FIND("_",D11842)+1,FIND("_",D11842,FIND("_",D11842)+1)-FIND("_",D11842)-1)),"")</f>
        <v>5</v>
      </c>
      <c r="N11842" s="7" t="str">
        <f aca="false">IF(OR(C11842="",M11842=""),"",C11842&amp;" Item "&amp;M11842)</f>
        <v>Food Item 5</v>
      </c>
      <c r="O11842" s="7" t="n">
        <v>418</v>
      </c>
      <c r="P11842" s="8" t="n">
        <f aca="false">G11842*Q11842</f>
        <v>0</v>
      </c>
      <c r="Q11842" s="9" t="n">
        <f aca="false">IF(K11842=TRUE(),0.1,0)</f>
        <v>0</v>
      </c>
    </row>
    <row r="11843" customFormat="false" ht="15" hidden="false" customHeight="true" outlineLevel="0" collapsed="false">
      <c r="A11843" s="1" t="s">
        <v>12096</v>
      </c>
      <c r="B11843" s="1" t="s">
        <v>174</v>
      </c>
      <c r="C11843" s="1" t="s">
        <v>47</v>
      </c>
      <c r="D11843" s="1" t="s">
        <v>93</v>
      </c>
      <c r="E11843" s="1" t="n">
        <v>41</v>
      </c>
      <c r="F11843" s="1" t="n">
        <v>6</v>
      </c>
      <c r="G11843" s="1" t="n">
        <v>246</v>
      </c>
      <c r="H11843" s="1" t="s">
        <v>54</v>
      </c>
      <c r="I11843" s="1" t="s">
        <v>44</v>
      </c>
      <c r="J11843" s="4" t="n">
        <v>45522</v>
      </c>
      <c r="K11843" s="5" t="b">
        <f aca="false">TRUE()</f>
        <v>1</v>
      </c>
      <c r="L11843" s="6" t="str">
        <f aca="false">IFERROR(INDEX(CategoryCodes!$B$2:$B$9,MATCH(C11843,CategoryCodes!$A$2:$A$9,0)),"")</f>
        <v>F</v>
      </c>
      <c r="M11843" s="7" t="n">
        <f aca="false">IFERROR(VALUE(MID(D11843,FIND("_",D11843)+1,FIND("_",D11843,FIND("_",D11843)+1)-FIND("_",D11843)-1)),"")</f>
        <v>25</v>
      </c>
      <c r="N11843" s="7" t="str">
        <f aca="false">IF(OR(C11843="",M11843=""),"",C11843&amp;" Item "&amp;M11843)</f>
        <v>Furniture Item 25</v>
      </c>
      <c r="O11843" s="7" t="n">
        <v>226</v>
      </c>
      <c r="P11843" s="8" t="n">
        <f aca="false">G11843*Q11843</f>
        <v>24.6</v>
      </c>
      <c r="Q11843" s="9" t="n">
        <f aca="false">IF(K11843=TRUE(),0.1,0)</f>
        <v>0.1</v>
      </c>
    </row>
    <row r="11844" customFormat="false" ht="15" hidden="false" customHeight="true" outlineLevel="0" collapsed="false">
      <c r="A11844" s="1" t="s">
        <v>12097</v>
      </c>
      <c r="B11844" s="1" t="s">
        <v>122</v>
      </c>
      <c r="C11844" s="1" t="s">
        <v>25</v>
      </c>
      <c r="D11844" s="1" t="s">
        <v>277</v>
      </c>
      <c r="E11844" s="1" t="n">
        <v>5</v>
      </c>
      <c r="F11844" s="1" t="n">
        <v>3</v>
      </c>
      <c r="G11844" s="1" t="n">
        <v>15</v>
      </c>
      <c r="H11844" s="1" t="s">
        <v>21</v>
      </c>
      <c r="I11844" s="1" t="s">
        <v>44</v>
      </c>
      <c r="J11844" s="4" t="n">
        <v>45025</v>
      </c>
      <c r="K11844" s="5" t="b">
        <f aca="false">FALSE()</f>
        <v>0</v>
      </c>
      <c r="L11844" s="6" t="str">
        <f aca="false">IFERROR(INDEX(CategoryCodes!$B$2:$B$9,MATCH(C11844,CategoryCodes!$A$2:$A$9,0)),"")</f>
        <v>G</v>
      </c>
      <c r="M11844" s="7" t="n">
        <f aca="false">IFERROR(VALUE(MID(D11844,FIND("_",D11844)+1,FIND("_",D11844,FIND("_",D11844)+1)-FIND("_",D11844)-1)),"")</f>
        <v>1</v>
      </c>
      <c r="N11844" s="7" t="str">
        <f aca="false">IF(OR(C11844="",M11844=""),"",C11844&amp;" Item "&amp;M11844)</f>
        <v>Milk Products Item 1</v>
      </c>
      <c r="O11844" s="7" t="n">
        <v>455</v>
      </c>
      <c r="P11844" s="8" t="n">
        <f aca="false">G11844*Q11844</f>
        <v>0</v>
      </c>
      <c r="Q11844" s="9" t="n">
        <f aca="false">IF(K11844=TRUE(),0.1,0)</f>
        <v>0</v>
      </c>
    </row>
    <row r="11845" customFormat="false" ht="15" hidden="false" customHeight="true" outlineLevel="0" collapsed="false">
      <c r="A11845" s="1" t="s">
        <v>12098</v>
      </c>
      <c r="B11845" s="1" t="s">
        <v>18</v>
      </c>
      <c r="C11845" s="1" t="s">
        <v>47</v>
      </c>
      <c r="D11845" s="1" t="s">
        <v>301</v>
      </c>
      <c r="E11845" s="1" t="n">
        <v>6.5</v>
      </c>
      <c r="F11845" s="1" t="n">
        <v>1</v>
      </c>
      <c r="G11845" s="1" t="n">
        <v>6.5</v>
      </c>
      <c r="H11845" s="1" t="s">
        <v>21</v>
      </c>
      <c r="I11845" s="1" t="s">
        <v>22</v>
      </c>
      <c r="J11845" s="4" t="n">
        <v>45548</v>
      </c>
      <c r="L11845" s="6" t="str">
        <f aca="false">IFERROR(INDEX(CategoryCodes!$B$2:$B$9,MATCH(C11845,CategoryCodes!$A$2:$A$9,0)),"")</f>
        <v>F</v>
      </c>
      <c r="M11845" s="7" t="n">
        <f aca="false">IFERROR(VALUE(MID(D11845,FIND("_",D11845)+1,FIND("_",D11845,FIND("_",D11845)+1)-FIND("_",D11845)-1)),"")</f>
        <v>2</v>
      </c>
      <c r="N11845" s="7" t="str">
        <f aca="false">IF(OR(C11845="",M11845=""),"",C11845&amp;" Item "&amp;M11845)</f>
        <v>Furniture Item 2</v>
      </c>
      <c r="O11845" s="7" t="n">
        <v>305</v>
      </c>
      <c r="P11845" s="8" t="n">
        <f aca="false">G11845*Q11845</f>
        <v>0</v>
      </c>
      <c r="Q11845" s="9" t="n">
        <f aca="false">IF(K11845=TRUE(),0.1,0)</f>
        <v>0</v>
      </c>
    </row>
    <row r="11846" customFormat="false" ht="15" hidden="false" customHeight="true" outlineLevel="0" collapsed="false">
      <c r="A11846" s="1" t="s">
        <v>12099</v>
      </c>
      <c r="B11846" s="1" t="s">
        <v>80</v>
      </c>
      <c r="C11846" s="1" t="s">
        <v>72</v>
      </c>
      <c r="D11846" s="1" t="s">
        <v>426</v>
      </c>
      <c r="E11846" s="1" t="n">
        <v>41</v>
      </c>
      <c r="F11846" s="1" t="n">
        <v>9</v>
      </c>
      <c r="G11846" s="1" t="n">
        <v>369</v>
      </c>
      <c r="H11846" s="1" t="s">
        <v>21</v>
      </c>
      <c r="I11846" s="1" t="s">
        <v>44</v>
      </c>
      <c r="J11846" s="4" t="n">
        <v>45500</v>
      </c>
      <c r="K11846" s="5" t="b">
        <f aca="false">TRUE()</f>
        <v>1</v>
      </c>
      <c r="L11846" s="6" t="str">
        <f aca="false">IFERROR(INDEX(CategoryCodes!$B$2:$B$9,MATCH(C11846,CategoryCodes!$A$2:$A$9,0)),"")</f>
        <v>D</v>
      </c>
      <c r="M11846" s="7" t="n">
        <f aca="false">IFERROR(VALUE(MID(D11846,FIND("_",D11846)+1,FIND("_",D11846,FIND("_",D11846)+1)-FIND("_",D11846)-1)),"")</f>
        <v>25</v>
      </c>
      <c r="N11846" s="7" t="str">
        <f aca="false">IF(OR(C11846="",M11846=""),"",C11846&amp;" Item "&amp;M11846)</f>
        <v>Electric household essentials Item 25</v>
      </c>
      <c r="O11846" s="7" t="n">
        <v>267</v>
      </c>
      <c r="P11846" s="8" t="n">
        <f aca="false">G11846*Q11846</f>
        <v>36.9</v>
      </c>
      <c r="Q11846" s="9" t="n">
        <f aca="false">IF(K11846=TRUE(),0.1,0)</f>
        <v>0.1</v>
      </c>
    </row>
    <row r="11847" customFormat="false" ht="15" hidden="false" customHeight="true" outlineLevel="0" collapsed="false">
      <c r="A11847" s="1" t="s">
        <v>12100</v>
      </c>
      <c r="B11847" s="1" t="s">
        <v>18</v>
      </c>
      <c r="C11847" s="1" t="s">
        <v>19</v>
      </c>
      <c r="F11847" s="1" t="n">
        <v>7</v>
      </c>
      <c r="G11847" s="1" t="n">
        <v>161</v>
      </c>
      <c r="H11847" s="1" t="s">
        <v>21</v>
      </c>
      <c r="I11847" s="1" t="s">
        <v>22</v>
      </c>
      <c r="J11847" s="4" t="n">
        <v>45018</v>
      </c>
      <c r="L11847" s="6" t="str">
        <f aca="false">IFERROR(INDEX(CategoryCodes!$B$2:$B$9,MATCH(C11847,CategoryCodes!$A$2:$A$9,0)),"")</f>
        <v>H</v>
      </c>
      <c r="M11847" s="7" t="str">
        <f aca="false">IFERROR(VALUE(MID(D11847,FIND("_",D11847)+1,FIND("_",D11847,FIND("_",D11847)+1)-FIND("_",D11847)-1)),"")</f>
        <v/>
      </c>
      <c r="N11847" s="7" t="str">
        <f aca="false">IF(OR(C11847="",M11847=""),"",C11847&amp;" Item "&amp;M11847)</f>
        <v/>
      </c>
      <c r="O11847" s="7" t="n">
        <v>390</v>
      </c>
      <c r="P11847" s="8" t="n">
        <f aca="false">G11847*Q11847</f>
        <v>0</v>
      </c>
      <c r="Q11847" s="9" t="n">
        <f aca="false">IF(K11847=TRUE(),0.1,0)</f>
        <v>0</v>
      </c>
    </row>
    <row r="11848" customFormat="false" ht="15" hidden="false" customHeight="true" outlineLevel="0" collapsed="false">
      <c r="A11848" s="1" t="s">
        <v>12101</v>
      </c>
      <c r="B11848" s="1" t="s">
        <v>28</v>
      </c>
      <c r="C11848" s="1" t="s">
        <v>38</v>
      </c>
      <c r="D11848" s="1" t="s">
        <v>504</v>
      </c>
      <c r="E11848" s="1" t="n">
        <v>29</v>
      </c>
      <c r="F11848" s="1" t="n">
        <v>10</v>
      </c>
      <c r="G11848" s="1" t="n">
        <v>290</v>
      </c>
      <c r="H11848" s="1" t="s">
        <v>21</v>
      </c>
      <c r="I11848" s="1" t="s">
        <v>22</v>
      </c>
      <c r="J11848" s="4" t="n">
        <v>45430</v>
      </c>
      <c r="K11848" s="5" t="b">
        <f aca="false">TRUE()</f>
        <v>1</v>
      </c>
      <c r="L11848" s="6" t="str">
        <f aca="false">IFERROR(INDEX(CategoryCodes!$B$2:$B$9,MATCH(C11848,CategoryCodes!$A$2:$A$9,0)),"")</f>
        <v>E</v>
      </c>
      <c r="M11848" s="7" t="n">
        <f aca="false">IFERROR(VALUE(MID(D11848,FIND("_",D11848)+1,FIND("_",D11848,FIND("_",D11848)+1)-FIND("_",D11848)-1)),"")</f>
        <v>17</v>
      </c>
      <c r="N11848" s="7" t="str">
        <f aca="false">IF(OR(C11848="",M11848=""),"",C11848&amp;" Item "&amp;M11848)</f>
        <v>Food Item 17</v>
      </c>
      <c r="O11848" s="7" t="n">
        <v>496</v>
      </c>
      <c r="P11848" s="8" t="n">
        <f aca="false">G11848*Q11848</f>
        <v>29</v>
      </c>
      <c r="Q11848" s="9" t="n">
        <f aca="false">IF(K11848=TRUE(),0.1,0)</f>
        <v>0.1</v>
      </c>
    </row>
    <row r="11849" customFormat="false" ht="15" hidden="false" customHeight="true" outlineLevel="0" collapsed="false">
      <c r="A11849" s="1" t="s">
        <v>12102</v>
      </c>
      <c r="B11849" s="1" t="s">
        <v>174</v>
      </c>
      <c r="C11849" s="1" t="s">
        <v>72</v>
      </c>
      <c r="D11849" s="1" t="s">
        <v>125</v>
      </c>
      <c r="E11849" s="1" t="n">
        <v>18.5</v>
      </c>
      <c r="F11849" s="1" t="n">
        <v>6</v>
      </c>
      <c r="G11849" s="1" t="n">
        <v>111</v>
      </c>
      <c r="H11849" s="1" t="s">
        <v>54</v>
      </c>
      <c r="I11849" s="1" t="s">
        <v>22</v>
      </c>
      <c r="J11849" s="4" t="n">
        <v>44773</v>
      </c>
      <c r="K11849" s="5" t="b">
        <f aca="false">FALSE()</f>
        <v>0</v>
      </c>
      <c r="L11849" s="6" t="str">
        <f aca="false">IFERROR(INDEX(CategoryCodes!$B$2:$B$9,MATCH(C11849,CategoryCodes!$A$2:$A$9,0)),"")</f>
        <v>D</v>
      </c>
      <c r="M11849" s="7" t="n">
        <f aca="false">IFERROR(VALUE(MID(D11849,FIND("_",D11849)+1,FIND("_",D11849,FIND("_",D11849)+1)-FIND("_",D11849)-1)),"")</f>
        <v>10</v>
      </c>
      <c r="N11849" s="7" t="str">
        <f aca="false">IF(OR(C11849="",M11849=""),"",C11849&amp;" Item "&amp;M11849)</f>
        <v>Electric household essentials Item 10</v>
      </c>
      <c r="O11849" s="7" t="n">
        <v>175</v>
      </c>
      <c r="P11849" s="8" t="n">
        <f aca="false">G11849*Q11849</f>
        <v>0</v>
      </c>
      <c r="Q11849" s="9" t="n">
        <f aca="false">IF(K11849=TRUE(),0.1,0)</f>
        <v>0</v>
      </c>
    </row>
    <row r="11850" customFormat="false" ht="15" hidden="false" customHeight="true" outlineLevel="0" collapsed="false">
      <c r="A11850" s="1" t="s">
        <v>12103</v>
      </c>
      <c r="B11850" s="1" t="s">
        <v>90</v>
      </c>
      <c r="C11850" s="1" t="s">
        <v>29</v>
      </c>
      <c r="D11850" s="1" t="s">
        <v>120</v>
      </c>
      <c r="E11850" s="1" t="n">
        <v>38</v>
      </c>
      <c r="F11850" s="1" t="n">
        <v>5</v>
      </c>
      <c r="G11850" s="1" t="n">
        <v>190</v>
      </c>
      <c r="H11850" s="1" t="s">
        <v>54</v>
      </c>
      <c r="I11850" s="1" t="s">
        <v>22</v>
      </c>
      <c r="J11850" s="4" t="n">
        <v>45046</v>
      </c>
      <c r="K11850" s="5" t="b">
        <f aca="false">TRUE()</f>
        <v>1</v>
      </c>
      <c r="L11850" s="6" t="str">
        <f aca="false">IFERROR(INDEX(CategoryCodes!$B$2:$B$9,MATCH(C11850,CategoryCodes!$A$2:$A$9,0)),"")</f>
        <v>B</v>
      </c>
      <c r="M11850" s="7" t="n">
        <f aca="false">IFERROR(VALUE(MID(D11850,FIND("_",D11850)+1,FIND("_",D11850,FIND("_",D11850)+1)-FIND("_",D11850)-1)),"")</f>
        <v>23</v>
      </c>
      <c r="N11850" s="7" t="str">
        <f aca="false">IF(OR(C11850="",M11850=""),"",C11850&amp;" Item "&amp;M11850)</f>
        <v>Butchers Item 23</v>
      </c>
      <c r="O11850" s="7" t="n">
        <v>88</v>
      </c>
      <c r="P11850" s="8" t="n">
        <f aca="false">G11850*Q11850</f>
        <v>19</v>
      </c>
      <c r="Q11850" s="9" t="n">
        <f aca="false">IF(K11850=TRUE(),0.1,0)</f>
        <v>0.1</v>
      </c>
    </row>
    <row r="11851" customFormat="false" ht="15" hidden="false" customHeight="true" outlineLevel="0" collapsed="false">
      <c r="A11851" s="1" t="s">
        <v>12104</v>
      </c>
      <c r="B11851" s="1" t="s">
        <v>122</v>
      </c>
      <c r="C11851" s="1" t="s">
        <v>72</v>
      </c>
      <c r="D11851" s="1" t="s">
        <v>73</v>
      </c>
      <c r="E11851" s="1" t="n">
        <v>23</v>
      </c>
      <c r="F11851" s="1" t="n">
        <v>5</v>
      </c>
      <c r="G11851" s="1" t="n">
        <v>115</v>
      </c>
      <c r="H11851" s="1" t="s">
        <v>54</v>
      </c>
      <c r="I11851" s="1" t="s">
        <v>22</v>
      </c>
      <c r="J11851" s="4" t="n">
        <v>45319</v>
      </c>
      <c r="K11851" s="5" t="b">
        <f aca="false">FALSE()</f>
        <v>0</v>
      </c>
      <c r="L11851" s="6" t="str">
        <f aca="false">IFERROR(INDEX(CategoryCodes!$B$2:$B$9,MATCH(C11851,CategoryCodes!$A$2:$A$9,0)),"")</f>
        <v>D</v>
      </c>
      <c r="M11851" s="7" t="n">
        <f aca="false">IFERROR(VALUE(MID(D11851,FIND("_",D11851)+1,FIND("_",D11851,FIND("_",D11851)+1)-FIND("_",D11851)-1)),"")</f>
        <v>13</v>
      </c>
      <c r="N11851" s="7" t="str">
        <f aca="false">IF(OR(C11851="",M11851=""),"",C11851&amp;" Item "&amp;M11851)</f>
        <v>Electric household essentials Item 13</v>
      </c>
      <c r="O11851" s="7" t="n">
        <v>363</v>
      </c>
      <c r="P11851" s="8" t="n">
        <f aca="false">G11851*Q11851</f>
        <v>0</v>
      </c>
      <c r="Q11851" s="9" t="n">
        <f aca="false">IF(K11851=TRUE(),0.1,0)</f>
        <v>0</v>
      </c>
    </row>
    <row r="11852" customFormat="false" ht="15" hidden="false" customHeight="true" outlineLevel="0" collapsed="false">
      <c r="A11852" s="1" t="s">
        <v>12105</v>
      </c>
      <c r="B11852" s="1" t="s">
        <v>86</v>
      </c>
      <c r="C11852" s="1" t="s">
        <v>38</v>
      </c>
      <c r="D11852" s="1" t="s">
        <v>166</v>
      </c>
      <c r="E11852" s="1" t="n">
        <v>36.5</v>
      </c>
      <c r="F11852" s="1" t="n">
        <v>7</v>
      </c>
      <c r="G11852" s="1" t="n">
        <v>255.5</v>
      </c>
      <c r="H11852" s="1" t="s">
        <v>54</v>
      </c>
      <c r="I11852" s="1" t="s">
        <v>22</v>
      </c>
      <c r="J11852" s="4" t="n">
        <v>44682</v>
      </c>
      <c r="K11852" s="5" t="b">
        <f aca="false">FALSE()</f>
        <v>0</v>
      </c>
      <c r="L11852" s="6" t="str">
        <f aca="false">IFERROR(INDEX(CategoryCodes!$B$2:$B$9,MATCH(C11852,CategoryCodes!$A$2:$A$9,0)),"")</f>
        <v>E</v>
      </c>
      <c r="M11852" s="7" t="n">
        <f aca="false">IFERROR(VALUE(MID(D11852,FIND("_",D11852)+1,FIND("_",D11852,FIND("_",D11852)+1)-FIND("_",D11852)-1)),"")</f>
        <v>22</v>
      </c>
      <c r="N11852" s="7" t="str">
        <f aca="false">IF(OR(C11852="",M11852=""),"",C11852&amp;" Item "&amp;M11852)</f>
        <v>Food Item 22</v>
      </c>
      <c r="O11852" s="7" t="n">
        <v>155</v>
      </c>
      <c r="P11852" s="8" t="n">
        <f aca="false">G11852*Q11852</f>
        <v>0</v>
      </c>
      <c r="Q11852" s="9" t="n">
        <f aca="false">IF(K11852=TRUE(),0.1,0)</f>
        <v>0</v>
      </c>
    </row>
    <row r="11853" customFormat="false" ht="15" hidden="false" customHeight="true" outlineLevel="0" collapsed="false">
      <c r="A11853" s="1" t="s">
        <v>12106</v>
      </c>
      <c r="B11853" s="1" t="s">
        <v>80</v>
      </c>
      <c r="C11853" s="1" t="s">
        <v>19</v>
      </c>
      <c r="D11853" s="1" t="s">
        <v>378</v>
      </c>
      <c r="E11853" s="1" t="n">
        <v>23</v>
      </c>
      <c r="F11853" s="1" t="n">
        <v>10</v>
      </c>
      <c r="G11853" s="1" t="n">
        <v>230</v>
      </c>
      <c r="H11853" s="1" t="s">
        <v>31</v>
      </c>
      <c r="I11853" s="1" t="s">
        <v>44</v>
      </c>
      <c r="J11853" s="4" t="n">
        <v>45498</v>
      </c>
      <c r="K11853" s="5" t="b">
        <f aca="false">FALSE()</f>
        <v>0</v>
      </c>
      <c r="L11853" s="6" t="str">
        <f aca="false">IFERROR(INDEX(CategoryCodes!$B$2:$B$9,MATCH(C11853,CategoryCodes!$A$2:$A$9,0)),"")</f>
        <v>H</v>
      </c>
      <c r="M11853" s="7" t="n">
        <f aca="false">IFERROR(VALUE(MID(D11853,FIND("_",D11853)+1,FIND("_",D11853,FIND("_",D11853)+1)-FIND("_",D11853)-1)),"")</f>
        <v>13</v>
      </c>
      <c r="N11853" s="7" t="str">
        <f aca="false">IF(OR(C11853="",M11853=""),"",C11853&amp;" Item "&amp;M11853)</f>
        <v>Patisserie Item 13</v>
      </c>
      <c r="O11853" s="7" t="n">
        <v>14</v>
      </c>
      <c r="P11853" s="8" t="n">
        <f aca="false">G11853*Q11853</f>
        <v>0</v>
      </c>
      <c r="Q11853" s="9" t="n">
        <f aca="false">IF(K11853=TRUE(),0.1,0)</f>
        <v>0</v>
      </c>
    </row>
    <row r="11854" customFormat="false" ht="15" hidden="false" customHeight="true" outlineLevel="0" collapsed="false">
      <c r="A11854" s="1" t="s">
        <v>12107</v>
      </c>
      <c r="B11854" s="1" t="s">
        <v>69</v>
      </c>
      <c r="C11854" s="1" t="s">
        <v>25</v>
      </c>
      <c r="D11854" s="1" t="s">
        <v>2199</v>
      </c>
      <c r="E11854" s="1" t="n">
        <v>18.5</v>
      </c>
      <c r="F11854" s="1" t="n">
        <v>8</v>
      </c>
      <c r="G11854" s="1" t="n">
        <v>148</v>
      </c>
      <c r="H11854" s="1" t="s">
        <v>21</v>
      </c>
      <c r="I11854" s="1" t="s">
        <v>22</v>
      </c>
      <c r="J11854" s="4" t="n">
        <v>45240</v>
      </c>
      <c r="K11854" s="5" t="b">
        <f aca="false">FALSE()</f>
        <v>0</v>
      </c>
      <c r="L11854" s="6" t="str">
        <f aca="false">IFERROR(INDEX(CategoryCodes!$B$2:$B$9,MATCH(C11854,CategoryCodes!$A$2:$A$9,0)),"")</f>
        <v>G</v>
      </c>
      <c r="M11854" s="7" t="n">
        <f aca="false">IFERROR(VALUE(MID(D11854,FIND("_",D11854)+1,FIND("_",D11854,FIND("_",D11854)+1)-FIND("_",D11854)-1)),"")</f>
        <v>10</v>
      </c>
      <c r="N11854" s="7" t="str">
        <f aca="false">IF(OR(C11854="",M11854=""),"",C11854&amp;" Item "&amp;M11854)</f>
        <v>Milk Products Item 10</v>
      </c>
      <c r="O11854" s="7" t="n">
        <v>381</v>
      </c>
      <c r="P11854" s="8" t="n">
        <f aca="false">G11854*Q11854</f>
        <v>0</v>
      </c>
      <c r="Q11854" s="9" t="n">
        <f aca="false">IF(K11854=TRUE(),0.1,0)</f>
        <v>0</v>
      </c>
    </row>
    <row r="11855" customFormat="false" ht="15" hidden="false" customHeight="true" outlineLevel="0" collapsed="false">
      <c r="A11855" s="1" t="s">
        <v>12108</v>
      </c>
      <c r="B11855" s="1" t="s">
        <v>37</v>
      </c>
      <c r="C11855" s="1" t="s">
        <v>72</v>
      </c>
      <c r="D11855" s="1" t="s">
        <v>426</v>
      </c>
      <c r="E11855" s="1" t="n">
        <v>41</v>
      </c>
      <c r="F11855" s="1" t="n">
        <v>4</v>
      </c>
      <c r="G11855" s="1" t="n">
        <v>164</v>
      </c>
      <c r="H11855" s="1" t="s">
        <v>54</v>
      </c>
      <c r="I11855" s="1" t="s">
        <v>44</v>
      </c>
      <c r="J11855" s="4" t="n">
        <v>44682</v>
      </c>
      <c r="K11855" s="5" t="b">
        <f aca="false">FALSE()</f>
        <v>0</v>
      </c>
      <c r="L11855" s="6" t="str">
        <f aca="false">IFERROR(INDEX(CategoryCodes!$B$2:$B$9,MATCH(C11855,CategoryCodes!$A$2:$A$9,0)),"")</f>
        <v>D</v>
      </c>
      <c r="M11855" s="7" t="n">
        <f aca="false">IFERROR(VALUE(MID(D11855,FIND("_",D11855)+1,FIND("_",D11855,FIND("_",D11855)+1)-FIND("_",D11855)-1)),"")</f>
        <v>25</v>
      </c>
      <c r="N11855" s="7" t="str">
        <f aca="false">IF(OR(C11855="",M11855=""),"",C11855&amp;" Item "&amp;M11855)</f>
        <v>Electric household essentials Item 25</v>
      </c>
      <c r="O11855" s="7" t="n">
        <v>417</v>
      </c>
      <c r="P11855" s="8" t="n">
        <f aca="false">G11855*Q11855</f>
        <v>0</v>
      </c>
      <c r="Q11855" s="9" t="n">
        <f aca="false">IF(K11855=TRUE(),0.1,0)</f>
        <v>0</v>
      </c>
    </row>
    <row r="11856" customFormat="false" ht="15" hidden="false" customHeight="true" outlineLevel="0" collapsed="false">
      <c r="A11856" s="1" t="s">
        <v>12109</v>
      </c>
      <c r="B11856" s="1" t="s">
        <v>119</v>
      </c>
      <c r="C11856" s="1" t="s">
        <v>47</v>
      </c>
      <c r="D11856" s="1" t="s">
        <v>562</v>
      </c>
      <c r="E11856" s="1" t="n">
        <v>9.5</v>
      </c>
      <c r="F11856" s="1" t="n">
        <v>6</v>
      </c>
      <c r="G11856" s="1" t="n">
        <v>57</v>
      </c>
      <c r="H11856" s="1" t="s">
        <v>54</v>
      </c>
      <c r="I11856" s="1" t="s">
        <v>44</v>
      </c>
      <c r="J11856" s="4" t="n">
        <v>44914</v>
      </c>
      <c r="L11856" s="6" t="str">
        <f aca="false">IFERROR(INDEX(CategoryCodes!$B$2:$B$9,MATCH(C11856,CategoryCodes!$A$2:$A$9,0)),"")</f>
        <v>F</v>
      </c>
      <c r="M11856" s="7" t="n">
        <f aca="false">IFERROR(VALUE(MID(D11856,FIND("_",D11856)+1,FIND("_",D11856,FIND("_",D11856)+1)-FIND("_",D11856)-1)),"")</f>
        <v>4</v>
      </c>
      <c r="N11856" s="7" t="str">
        <f aca="false">IF(OR(C11856="",M11856=""),"",C11856&amp;" Item "&amp;M11856)</f>
        <v>Furniture Item 4</v>
      </c>
      <c r="O11856" s="7" t="n">
        <v>60</v>
      </c>
      <c r="P11856" s="8" t="n">
        <f aca="false">G11856*Q11856</f>
        <v>0</v>
      </c>
      <c r="Q11856" s="9" t="n">
        <f aca="false">IF(K11856=TRUE(),0.1,0)</f>
        <v>0</v>
      </c>
    </row>
    <row r="11857" customFormat="false" ht="15" hidden="false" customHeight="true" outlineLevel="0" collapsed="false">
      <c r="A11857" s="1" t="s">
        <v>12110</v>
      </c>
      <c r="B11857" s="1" t="s">
        <v>174</v>
      </c>
      <c r="C11857" s="1" t="s">
        <v>38</v>
      </c>
      <c r="D11857" s="1" t="s">
        <v>96</v>
      </c>
      <c r="E11857" s="1" t="n">
        <v>24.5</v>
      </c>
      <c r="F11857" s="1" t="n">
        <v>3</v>
      </c>
      <c r="G11857" s="1" t="n">
        <v>73.5</v>
      </c>
      <c r="H11857" s="1" t="s">
        <v>21</v>
      </c>
      <c r="I11857" s="1" t="s">
        <v>44</v>
      </c>
      <c r="J11857" s="4" t="n">
        <v>44866</v>
      </c>
      <c r="K11857" s="5" t="b">
        <f aca="false">FALSE()</f>
        <v>0</v>
      </c>
      <c r="L11857" s="6" t="str">
        <f aca="false">IFERROR(INDEX(CategoryCodes!$B$2:$B$9,MATCH(C11857,CategoryCodes!$A$2:$A$9,0)),"")</f>
        <v>E</v>
      </c>
      <c r="M11857" s="7" t="n">
        <f aca="false">IFERROR(VALUE(MID(D11857,FIND("_",D11857)+1,FIND("_",D11857,FIND("_",D11857)+1)-FIND("_",D11857)-1)),"")</f>
        <v>14</v>
      </c>
      <c r="N11857" s="7" t="str">
        <f aca="false">IF(OR(C11857="",M11857=""),"",C11857&amp;" Item "&amp;M11857)</f>
        <v>Food Item 14</v>
      </c>
      <c r="O11857" s="7" t="n">
        <v>113</v>
      </c>
      <c r="P11857" s="8" t="n">
        <f aca="false">G11857*Q11857</f>
        <v>0</v>
      </c>
      <c r="Q11857" s="9" t="n">
        <f aca="false">IF(K11857=TRUE(),0.1,0)</f>
        <v>0</v>
      </c>
    </row>
    <row r="11858" customFormat="false" ht="15" hidden="false" customHeight="true" outlineLevel="0" collapsed="false">
      <c r="A11858" s="1" t="s">
        <v>12111</v>
      </c>
      <c r="B11858" s="1" t="s">
        <v>122</v>
      </c>
      <c r="C11858" s="1" t="s">
        <v>38</v>
      </c>
      <c r="D11858" s="1" t="s">
        <v>96</v>
      </c>
      <c r="E11858" s="1" t="n">
        <v>24.5</v>
      </c>
      <c r="F11858" s="1" t="n">
        <v>1</v>
      </c>
      <c r="G11858" s="1" t="n">
        <v>24.5</v>
      </c>
      <c r="H11858" s="1" t="s">
        <v>21</v>
      </c>
      <c r="I11858" s="1" t="s">
        <v>44</v>
      </c>
      <c r="J11858" s="4" t="n">
        <v>44828</v>
      </c>
      <c r="L11858" s="6" t="str">
        <f aca="false">IFERROR(INDEX(CategoryCodes!$B$2:$B$9,MATCH(C11858,CategoryCodes!$A$2:$A$9,0)),"")</f>
        <v>E</v>
      </c>
      <c r="M11858" s="7" t="n">
        <f aca="false">IFERROR(VALUE(MID(D11858,FIND("_",D11858)+1,FIND("_",D11858,FIND("_",D11858)+1)-FIND("_",D11858)-1)),"")</f>
        <v>14</v>
      </c>
      <c r="N11858" s="7" t="str">
        <f aca="false">IF(OR(C11858="",M11858=""),"",C11858&amp;" Item "&amp;M11858)</f>
        <v>Food Item 14</v>
      </c>
      <c r="O11858" s="7" t="n">
        <v>65</v>
      </c>
      <c r="P11858" s="8" t="n">
        <f aca="false">G11858*Q11858</f>
        <v>0</v>
      </c>
      <c r="Q11858" s="9" t="n">
        <f aca="false">IF(K11858=TRUE(),0.1,0)</f>
        <v>0</v>
      </c>
    </row>
    <row r="11859" customFormat="false" ht="15" hidden="false" customHeight="true" outlineLevel="0" collapsed="false">
      <c r="A11859" s="1" t="s">
        <v>12112</v>
      </c>
      <c r="B11859" s="1" t="s">
        <v>83</v>
      </c>
      <c r="C11859" s="1" t="s">
        <v>34</v>
      </c>
      <c r="D11859" s="1" t="s">
        <v>314</v>
      </c>
      <c r="E11859" s="1" t="n">
        <v>6.5</v>
      </c>
      <c r="F11859" s="1" t="n">
        <v>7</v>
      </c>
      <c r="G11859" s="1" t="n">
        <v>45.5</v>
      </c>
      <c r="H11859" s="1" t="s">
        <v>31</v>
      </c>
      <c r="I11859" s="1" t="s">
        <v>44</v>
      </c>
      <c r="J11859" s="4" t="n">
        <v>45311</v>
      </c>
      <c r="K11859" s="5" t="b">
        <f aca="false">TRUE()</f>
        <v>1</v>
      </c>
      <c r="L11859" s="6" t="str">
        <f aca="false">IFERROR(INDEX(CategoryCodes!$B$2:$B$9,MATCH(C11859,CategoryCodes!$A$2:$A$9,0)),"")</f>
        <v>A</v>
      </c>
      <c r="M11859" s="7" t="n">
        <f aca="false">IFERROR(VALUE(MID(D11859,FIND("_",D11859)+1,FIND("_",D11859,FIND("_",D11859)+1)-FIND("_",D11859)-1)),"")</f>
        <v>2</v>
      </c>
      <c r="N11859" s="7" t="str">
        <f aca="false">IF(OR(C11859="",M11859=""),"",C11859&amp;" Item "&amp;M11859)</f>
        <v>Beverages Item 2</v>
      </c>
      <c r="O11859" s="7" t="n">
        <v>438</v>
      </c>
      <c r="P11859" s="8" t="n">
        <f aca="false">G11859*Q11859</f>
        <v>4.55</v>
      </c>
      <c r="Q11859" s="9" t="n">
        <f aca="false">IF(K11859=TRUE(),0.1,0)</f>
        <v>0.1</v>
      </c>
    </row>
    <row r="11860" customFormat="false" ht="15" hidden="false" customHeight="true" outlineLevel="0" collapsed="false">
      <c r="A11860" s="1" t="s">
        <v>12113</v>
      </c>
      <c r="B11860" s="1" t="s">
        <v>52</v>
      </c>
      <c r="C11860" s="1" t="s">
        <v>47</v>
      </c>
      <c r="D11860" s="1" t="s">
        <v>205</v>
      </c>
      <c r="E11860" s="1" t="n">
        <v>39.5</v>
      </c>
      <c r="F11860" s="1" t="n">
        <v>5</v>
      </c>
      <c r="G11860" s="1" t="n">
        <v>197.5</v>
      </c>
      <c r="H11860" s="1" t="s">
        <v>21</v>
      </c>
      <c r="I11860" s="1" t="s">
        <v>22</v>
      </c>
      <c r="J11860" s="4" t="n">
        <v>44703</v>
      </c>
      <c r="K11860" s="5" t="b">
        <f aca="false">FALSE()</f>
        <v>0</v>
      </c>
      <c r="L11860" s="6" t="str">
        <f aca="false">IFERROR(INDEX(CategoryCodes!$B$2:$B$9,MATCH(C11860,CategoryCodes!$A$2:$A$9,0)),"")</f>
        <v>F</v>
      </c>
      <c r="M11860" s="7" t="n">
        <f aca="false">IFERROR(VALUE(MID(D11860,FIND("_",D11860)+1,FIND("_",D11860,FIND("_",D11860)+1)-FIND("_",D11860)-1)),"")</f>
        <v>24</v>
      </c>
      <c r="N11860" s="7" t="str">
        <f aca="false">IF(OR(C11860="",M11860=""),"",C11860&amp;" Item "&amp;M11860)</f>
        <v>Furniture Item 24</v>
      </c>
      <c r="O11860" s="7" t="n">
        <v>355</v>
      </c>
      <c r="P11860" s="8" t="n">
        <f aca="false">G11860*Q11860</f>
        <v>0</v>
      </c>
      <c r="Q11860" s="9" t="n">
        <f aca="false">IF(K11860=TRUE(),0.1,0)</f>
        <v>0</v>
      </c>
    </row>
    <row r="11861" customFormat="false" ht="15" hidden="false" customHeight="true" outlineLevel="0" collapsed="false">
      <c r="A11861" s="1" t="s">
        <v>12114</v>
      </c>
      <c r="B11861" s="1" t="s">
        <v>42</v>
      </c>
      <c r="C11861" s="1" t="s">
        <v>47</v>
      </c>
      <c r="D11861" s="1" t="s">
        <v>196</v>
      </c>
      <c r="E11861" s="1" t="n">
        <v>20</v>
      </c>
      <c r="F11861" s="1" t="n">
        <v>7</v>
      </c>
      <c r="G11861" s="1" t="n">
        <v>140</v>
      </c>
      <c r="H11861" s="1" t="s">
        <v>31</v>
      </c>
      <c r="I11861" s="1" t="s">
        <v>22</v>
      </c>
      <c r="J11861" s="4" t="n">
        <v>45295</v>
      </c>
      <c r="L11861" s="6" t="str">
        <f aca="false">IFERROR(INDEX(CategoryCodes!$B$2:$B$9,MATCH(C11861,CategoryCodes!$A$2:$A$9,0)),"")</f>
        <v>F</v>
      </c>
      <c r="M11861" s="7" t="n">
        <f aca="false">IFERROR(VALUE(MID(D11861,FIND("_",D11861)+1,FIND("_",D11861,FIND("_",D11861)+1)-FIND("_",D11861)-1)),"")</f>
        <v>11</v>
      </c>
      <c r="N11861" s="7" t="str">
        <f aca="false">IF(OR(C11861="",M11861=""),"",C11861&amp;" Item "&amp;M11861)</f>
        <v>Furniture Item 11</v>
      </c>
      <c r="O11861" s="7" t="n">
        <v>72</v>
      </c>
      <c r="P11861" s="8" t="n">
        <f aca="false">G11861*Q11861</f>
        <v>0</v>
      </c>
      <c r="Q11861" s="9" t="n">
        <f aca="false">IF(K11861=TRUE(),0.1,0)</f>
        <v>0</v>
      </c>
    </row>
    <row r="11862" customFormat="false" ht="15" hidden="false" customHeight="true" outlineLevel="0" collapsed="false">
      <c r="A11862" s="1" t="s">
        <v>12115</v>
      </c>
      <c r="B11862" s="1" t="s">
        <v>52</v>
      </c>
      <c r="C11862" s="1" t="s">
        <v>25</v>
      </c>
      <c r="D11862" s="1" t="s">
        <v>293</v>
      </c>
      <c r="E11862" s="1" t="n">
        <v>20</v>
      </c>
      <c r="F11862" s="1" t="n">
        <v>3</v>
      </c>
      <c r="G11862" s="1" t="n">
        <v>60</v>
      </c>
      <c r="H11862" s="1" t="s">
        <v>54</v>
      </c>
      <c r="I11862" s="1" t="s">
        <v>44</v>
      </c>
      <c r="J11862" s="4" t="n">
        <v>45064</v>
      </c>
      <c r="L11862" s="6" t="str">
        <f aca="false">IFERROR(INDEX(CategoryCodes!$B$2:$B$9,MATCH(C11862,CategoryCodes!$A$2:$A$9,0)),"")</f>
        <v>G</v>
      </c>
      <c r="M11862" s="7" t="n">
        <f aca="false">IFERROR(VALUE(MID(D11862,FIND("_",D11862)+1,FIND("_",D11862,FIND("_",D11862)+1)-FIND("_",D11862)-1)),"")</f>
        <v>11</v>
      </c>
      <c r="N11862" s="7" t="str">
        <f aca="false">IF(OR(C11862="",M11862=""),"",C11862&amp;" Item "&amp;M11862)</f>
        <v>Milk Products Item 11</v>
      </c>
      <c r="O11862" s="7" t="n">
        <v>352</v>
      </c>
      <c r="P11862" s="8" t="n">
        <f aca="false">G11862*Q11862</f>
        <v>0</v>
      </c>
      <c r="Q11862" s="9" t="n">
        <f aca="false">IF(K11862=TRUE(),0.1,0)</f>
        <v>0</v>
      </c>
    </row>
    <row r="11863" customFormat="false" ht="15" hidden="false" customHeight="true" outlineLevel="0" collapsed="false">
      <c r="A11863" s="1" t="s">
        <v>12116</v>
      </c>
      <c r="B11863" s="1" t="s">
        <v>61</v>
      </c>
      <c r="C11863" s="1" t="s">
        <v>72</v>
      </c>
      <c r="D11863" s="1" t="s">
        <v>221</v>
      </c>
      <c r="E11863" s="1" t="n">
        <v>12.5</v>
      </c>
      <c r="F11863" s="1" t="n">
        <v>9</v>
      </c>
      <c r="G11863" s="1" t="n">
        <v>112.5</v>
      </c>
      <c r="H11863" s="1" t="s">
        <v>21</v>
      </c>
      <c r="I11863" s="1" t="s">
        <v>22</v>
      </c>
      <c r="J11863" s="4" t="n">
        <v>45642</v>
      </c>
      <c r="K11863" s="5" t="b">
        <f aca="false">FALSE()</f>
        <v>0</v>
      </c>
      <c r="L11863" s="6" t="str">
        <f aca="false">IFERROR(INDEX(CategoryCodes!$B$2:$B$9,MATCH(C11863,CategoryCodes!$A$2:$A$9,0)),"")</f>
        <v>D</v>
      </c>
      <c r="M11863" s="7" t="n">
        <f aca="false">IFERROR(VALUE(MID(D11863,FIND("_",D11863)+1,FIND("_",D11863,FIND("_",D11863)+1)-FIND("_",D11863)-1)),"")</f>
        <v>6</v>
      </c>
      <c r="N11863" s="7" t="str">
        <f aca="false">IF(OR(C11863="",M11863=""),"",C11863&amp;" Item "&amp;M11863)</f>
        <v>Electric household essentials Item 6</v>
      </c>
      <c r="O11863" s="7" t="n">
        <v>116</v>
      </c>
      <c r="P11863" s="8" t="n">
        <f aca="false">G11863*Q11863</f>
        <v>0</v>
      </c>
      <c r="Q11863" s="9" t="n">
        <f aca="false">IF(K11863=TRUE(),0.1,0)</f>
        <v>0</v>
      </c>
    </row>
    <row r="11864" customFormat="false" ht="15" hidden="false" customHeight="true" outlineLevel="0" collapsed="false">
      <c r="A11864" s="1" t="s">
        <v>12117</v>
      </c>
      <c r="B11864" s="1" t="s">
        <v>95</v>
      </c>
      <c r="C11864" s="1" t="s">
        <v>29</v>
      </c>
      <c r="D11864" s="1" t="s">
        <v>223</v>
      </c>
      <c r="E11864" s="1" t="n">
        <v>35</v>
      </c>
      <c r="F11864" s="1" t="n">
        <v>2</v>
      </c>
      <c r="G11864" s="1" t="n">
        <v>70</v>
      </c>
      <c r="H11864" s="1" t="s">
        <v>21</v>
      </c>
      <c r="I11864" s="1" t="s">
        <v>22</v>
      </c>
      <c r="J11864" s="4" t="n">
        <v>45535</v>
      </c>
      <c r="L11864" s="6" t="str">
        <f aca="false">IFERROR(INDEX(CategoryCodes!$B$2:$B$9,MATCH(C11864,CategoryCodes!$A$2:$A$9,0)),"")</f>
        <v>B</v>
      </c>
      <c r="M11864" s="7" t="n">
        <f aca="false">IFERROR(VALUE(MID(D11864,FIND("_",D11864)+1,FIND("_",D11864,FIND("_",D11864)+1)-FIND("_",D11864)-1)),"")</f>
        <v>21</v>
      </c>
      <c r="N11864" s="7" t="str">
        <f aca="false">IF(OR(C11864="",M11864=""),"",C11864&amp;" Item "&amp;M11864)</f>
        <v>Butchers Item 21</v>
      </c>
      <c r="O11864" s="7" t="n">
        <v>157</v>
      </c>
      <c r="P11864" s="8" t="n">
        <f aca="false">G11864*Q11864</f>
        <v>0</v>
      </c>
      <c r="Q11864" s="9" t="n">
        <f aca="false">IF(K11864=TRUE(),0.1,0)</f>
        <v>0</v>
      </c>
    </row>
    <row r="11865" customFormat="false" ht="15" hidden="false" customHeight="true" outlineLevel="0" collapsed="false">
      <c r="A11865" s="1" t="s">
        <v>12118</v>
      </c>
      <c r="B11865" s="1" t="s">
        <v>90</v>
      </c>
      <c r="C11865" s="1" t="s">
        <v>47</v>
      </c>
      <c r="D11865" s="1" t="s">
        <v>301</v>
      </c>
      <c r="E11865" s="1" t="n">
        <v>6.5</v>
      </c>
      <c r="F11865" s="1" t="n">
        <v>1</v>
      </c>
      <c r="G11865" s="1" t="n">
        <v>6.5</v>
      </c>
      <c r="H11865" s="1" t="s">
        <v>31</v>
      </c>
      <c r="I11865" s="1" t="s">
        <v>44</v>
      </c>
      <c r="J11865" s="4" t="n">
        <v>45613</v>
      </c>
      <c r="K11865" s="5" t="b">
        <f aca="false">FALSE()</f>
        <v>0</v>
      </c>
      <c r="L11865" s="6" t="str">
        <f aca="false">IFERROR(INDEX(CategoryCodes!$B$2:$B$9,MATCH(C11865,CategoryCodes!$A$2:$A$9,0)),"")</f>
        <v>F</v>
      </c>
      <c r="M11865" s="7" t="n">
        <f aca="false">IFERROR(VALUE(MID(D11865,FIND("_",D11865)+1,FIND("_",D11865,FIND("_",D11865)+1)-FIND("_",D11865)-1)),"")</f>
        <v>2</v>
      </c>
      <c r="N11865" s="7" t="str">
        <f aca="false">IF(OR(C11865="",M11865=""),"",C11865&amp;" Item "&amp;M11865)</f>
        <v>Furniture Item 2</v>
      </c>
      <c r="O11865" s="7" t="n">
        <v>64</v>
      </c>
      <c r="P11865" s="8" t="n">
        <f aca="false">G11865*Q11865</f>
        <v>0</v>
      </c>
      <c r="Q11865" s="9" t="n">
        <f aca="false">IF(K11865=TRUE(),0.1,0)</f>
        <v>0</v>
      </c>
    </row>
    <row r="11866" customFormat="false" ht="15" hidden="false" customHeight="true" outlineLevel="0" collapsed="false">
      <c r="A11866" s="1" t="s">
        <v>12119</v>
      </c>
      <c r="B11866" s="1" t="s">
        <v>69</v>
      </c>
      <c r="C11866" s="1" t="s">
        <v>72</v>
      </c>
      <c r="D11866" s="1" t="s">
        <v>470</v>
      </c>
      <c r="E11866" s="1" t="n">
        <v>11</v>
      </c>
      <c r="F11866" s="1" t="n">
        <v>6</v>
      </c>
      <c r="G11866" s="1" t="n">
        <v>66</v>
      </c>
      <c r="H11866" s="1" t="s">
        <v>21</v>
      </c>
      <c r="I11866" s="1" t="s">
        <v>44</v>
      </c>
      <c r="J11866" s="4" t="n">
        <v>45168</v>
      </c>
      <c r="L11866" s="6" t="str">
        <f aca="false">IFERROR(INDEX(CategoryCodes!$B$2:$B$9,MATCH(C11866,CategoryCodes!$A$2:$A$9,0)),"")</f>
        <v>D</v>
      </c>
      <c r="M11866" s="7" t="n">
        <f aca="false">IFERROR(VALUE(MID(D11866,FIND("_",D11866)+1,FIND("_",D11866,FIND("_",D11866)+1)-FIND("_",D11866)-1)),"")</f>
        <v>5</v>
      </c>
      <c r="N11866" s="7" t="str">
        <f aca="false">IF(OR(C11866="",M11866=""),"",C11866&amp;" Item "&amp;M11866)</f>
        <v>Electric household essentials Item 5</v>
      </c>
      <c r="O11866" s="7" t="n">
        <v>107</v>
      </c>
      <c r="P11866" s="8" t="n">
        <f aca="false">G11866*Q11866</f>
        <v>0</v>
      </c>
      <c r="Q11866" s="9" t="n">
        <f aca="false">IF(K11866=TRUE(),0.1,0)</f>
        <v>0</v>
      </c>
    </row>
    <row r="11867" customFormat="false" ht="15" hidden="false" customHeight="true" outlineLevel="0" collapsed="false">
      <c r="A11867" s="1" t="s">
        <v>12120</v>
      </c>
      <c r="B11867" s="1" t="s">
        <v>86</v>
      </c>
      <c r="C11867" s="1" t="s">
        <v>72</v>
      </c>
      <c r="D11867" s="1" t="s">
        <v>107</v>
      </c>
      <c r="E11867" s="1" t="n">
        <v>35</v>
      </c>
      <c r="F11867" s="1" t="n">
        <v>10</v>
      </c>
      <c r="G11867" s="1" t="n">
        <v>350</v>
      </c>
      <c r="H11867" s="1" t="s">
        <v>54</v>
      </c>
      <c r="I11867" s="1" t="s">
        <v>22</v>
      </c>
      <c r="J11867" s="4" t="n">
        <v>44975</v>
      </c>
      <c r="K11867" s="5" t="b">
        <f aca="false">FALSE()</f>
        <v>0</v>
      </c>
      <c r="L11867" s="6" t="str">
        <f aca="false">IFERROR(INDEX(CategoryCodes!$B$2:$B$9,MATCH(C11867,CategoryCodes!$A$2:$A$9,0)),"")</f>
        <v>D</v>
      </c>
      <c r="M11867" s="7" t="n">
        <f aca="false">IFERROR(VALUE(MID(D11867,FIND("_",D11867)+1,FIND("_",D11867,FIND("_",D11867)+1)-FIND("_",D11867)-1)),"")</f>
        <v>21</v>
      </c>
      <c r="N11867" s="7" t="str">
        <f aca="false">IF(OR(C11867="",M11867=""),"",C11867&amp;" Item "&amp;M11867)</f>
        <v>Electric household essentials Item 21</v>
      </c>
      <c r="O11867" s="7" t="n">
        <v>66</v>
      </c>
      <c r="P11867" s="8" t="n">
        <f aca="false">G11867*Q11867</f>
        <v>0</v>
      </c>
      <c r="Q11867" s="9" t="n">
        <f aca="false">IF(K11867=TRUE(),0.1,0)</f>
        <v>0</v>
      </c>
    </row>
    <row r="11868" customFormat="false" ht="15" hidden="false" customHeight="true" outlineLevel="0" collapsed="false">
      <c r="A11868" s="1" t="s">
        <v>12121</v>
      </c>
      <c r="B11868" s="1" t="s">
        <v>61</v>
      </c>
      <c r="C11868" s="1" t="s">
        <v>19</v>
      </c>
      <c r="D11868" s="1" t="s">
        <v>509</v>
      </c>
      <c r="E11868" s="1" t="n">
        <v>33.5</v>
      </c>
      <c r="F11868" s="1" t="n">
        <v>1</v>
      </c>
      <c r="G11868" s="1" t="n">
        <v>33.5</v>
      </c>
      <c r="H11868" s="1" t="s">
        <v>31</v>
      </c>
      <c r="I11868" s="1" t="s">
        <v>22</v>
      </c>
      <c r="J11868" s="4" t="n">
        <v>44630</v>
      </c>
      <c r="L11868" s="6" t="str">
        <f aca="false">IFERROR(INDEX(CategoryCodes!$B$2:$B$9,MATCH(C11868,CategoryCodes!$A$2:$A$9,0)),"")</f>
        <v>H</v>
      </c>
      <c r="M11868" s="7" t="n">
        <f aca="false">IFERROR(VALUE(MID(D11868,FIND("_",D11868)+1,FIND("_",D11868,FIND("_",D11868)+1)-FIND("_",D11868)-1)),"")</f>
        <v>20</v>
      </c>
      <c r="N11868" s="7" t="str">
        <f aca="false">IF(OR(C11868="",M11868=""),"",C11868&amp;" Item "&amp;M11868)</f>
        <v>Patisserie Item 20</v>
      </c>
      <c r="O11868" s="7" t="n">
        <v>40</v>
      </c>
      <c r="P11868" s="8" t="n">
        <f aca="false">G11868*Q11868</f>
        <v>0</v>
      </c>
      <c r="Q11868" s="9" t="n">
        <f aca="false">IF(K11868=TRUE(),0.1,0)</f>
        <v>0</v>
      </c>
    </row>
    <row r="11869" customFormat="false" ht="15" hidden="false" customHeight="true" outlineLevel="0" collapsed="false">
      <c r="A11869" s="1" t="s">
        <v>12122</v>
      </c>
      <c r="B11869" s="1" t="s">
        <v>52</v>
      </c>
      <c r="C11869" s="1" t="s">
        <v>136</v>
      </c>
      <c r="D11869" s="1" t="s">
        <v>332</v>
      </c>
      <c r="E11869" s="1" t="n">
        <v>30.5</v>
      </c>
      <c r="F11869" s="1" t="n">
        <v>10</v>
      </c>
      <c r="G11869" s="1" t="n">
        <v>305</v>
      </c>
      <c r="H11869" s="1" t="s">
        <v>54</v>
      </c>
      <c r="I11869" s="1" t="s">
        <v>44</v>
      </c>
      <c r="J11869" s="4" t="n">
        <v>45616</v>
      </c>
      <c r="K11869" s="5" t="b">
        <f aca="false">FALSE()</f>
        <v>0</v>
      </c>
      <c r="L11869" s="6" t="str">
        <f aca="false">IFERROR(INDEX(CategoryCodes!$B$2:$B$9,MATCH(C11869,CategoryCodes!$A$2:$A$9,0)),"")</f>
        <v>C</v>
      </c>
      <c r="M11869" s="7" t="n">
        <f aca="false">IFERROR(VALUE(MID(D11869,FIND("_",D11869)+1,FIND("_",D11869,FIND("_",D11869)+1)-FIND("_",D11869)-1)),"")</f>
        <v>18</v>
      </c>
      <c r="N11869" s="7" t="str">
        <f aca="false">IF(OR(C11869="",M11869=""),"",C11869&amp;" Item "&amp;M11869)</f>
        <v>Computers and electric accessories Item 18</v>
      </c>
      <c r="O11869" s="7" t="n">
        <v>217</v>
      </c>
      <c r="P11869" s="8" t="n">
        <f aca="false">G11869*Q11869</f>
        <v>0</v>
      </c>
      <c r="Q11869" s="9" t="n">
        <f aca="false">IF(K11869=TRUE(),0.1,0)</f>
        <v>0</v>
      </c>
    </row>
    <row r="11870" customFormat="false" ht="15" hidden="false" customHeight="true" outlineLevel="0" collapsed="false">
      <c r="A11870" s="1" t="s">
        <v>12123</v>
      </c>
      <c r="B11870" s="1" t="s">
        <v>80</v>
      </c>
      <c r="C11870" s="1" t="s">
        <v>29</v>
      </c>
      <c r="D11870" s="1" t="s">
        <v>604</v>
      </c>
      <c r="E11870" s="1" t="n">
        <v>12.5</v>
      </c>
      <c r="F11870" s="1" t="n">
        <v>7</v>
      </c>
      <c r="G11870" s="1" t="n">
        <v>87.5</v>
      </c>
      <c r="H11870" s="1" t="s">
        <v>21</v>
      </c>
      <c r="I11870" s="1" t="s">
        <v>22</v>
      </c>
      <c r="J11870" s="4" t="n">
        <v>45444</v>
      </c>
      <c r="L11870" s="6" t="str">
        <f aca="false">IFERROR(INDEX(CategoryCodes!$B$2:$B$9,MATCH(C11870,CategoryCodes!$A$2:$A$9,0)),"")</f>
        <v>B</v>
      </c>
      <c r="M11870" s="7" t="n">
        <f aca="false">IFERROR(VALUE(MID(D11870,FIND("_",D11870)+1,FIND("_",D11870,FIND("_",D11870)+1)-FIND("_",D11870)-1)),"")</f>
        <v>6</v>
      </c>
      <c r="N11870" s="7" t="str">
        <f aca="false">IF(OR(C11870="",M11870=""),"",C11870&amp;" Item "&amp;M11870)</f>
        <v>Butchers Item 6</v>
      </c>
      <c r="O11870" s="7" t="n">
        <v>353</v>
      </c>
      <c r="P11870" s="8" t="n">
        <f aca="false">G11870*Q11870</f>
        <v>0</v>
      </c>
      <c r="Q11870" s="9" t="n">
        <f aca="false">IF(K11870=TRUE(),0.1,0)</f>
        <v>0</v>
      </c>
    </row>
    <row r="11871" customFormat="false" ht="15" hidden="false" customHeight="true" outlineLevel="0" collapsed="false">
      <c r="A11871" s="1" t="s">
        <v>12124</v>
      </c>
      <c r="B11871" s="1" t="s">
        <v>86</v>
      </c>
      <c r="C11871" s="1" t="s">
        <v>34</v>
      </c>
      <c r="D11871" s="1" t="s">
        <v>130</v>
      </c>
      <c r="E11871" s="1" t="n">
        <v>15.5</v>
      </c>
      <c r="F11871" s="1" t="n">
        <v>5</v>
      </c>
      <c r="G11871" s="1" t="n">
        <v>77.5</v>
      </c>
      <c r="H11871" s="1" t="s">
        <v>31</v>
      </c>
      <c r="I11871" s="1" t="s">
        <v>44</v>
      </c>
      <c r="J11871" s="4" t="n">
        <v>44968</v>
      </c>
      <c r="K11871" s="5" t="b">
        <f aca="false">TRUE()</f>
        <v>1</v>
      </c>
      <c r="L11871" s="6" t="str">
        <f aca="false">IFERROR(INDEX(CategoryCodes!$B$2:$B$9,MATCH(C11871,CategoryCodes!$A$2:$A$9,0)),"")</f>
        <v>A</v>
      </c>
      <c r="M11871" s="7" t="n">
        <f aca="false">IFERROR(VALUE(MID(D11871,FIND("_",D11871)+1,FIND("_",D11871,FIND("_",D11871)+1)-FIND("_",D11871)-1)),"")</f>
        <v>8</v>
      </c>
      <c r="N11871" s="7" t="str">
        <f aca="false">IF(OR(C11871="",M11871=""),"",C11871&amp;" Item "&amp;M11871)</f>
        <v>Beverages Item 8</v>
      </c>
      <c r="O11871" s="7" t="n">
        <v>390</v>
      </c>
      <c r="P11871" s="8" t="n">
        <f aca="false">G11871*Q11871</f>
        <v>7.75</v>
      </c>
      <c r="Q11871" s="9" t="n">
        <f aca="false">IF(K11871=TRUE(),0.1,0)</f>
        <v>0.1</v>
      </c>
    </row>
    <row r="11872" customFormat="false" ht="15" hidden="false" customHeight="true" outlineLevel="0" collapsed="false">
      <c r="A11872" s="1" t="s">
        <v>12125</v>
      </c>
      <c r="B11872" s="1" t="s">
        <v>174</v>
      </c>
      <c r="C11872" s="1" t="s">
        <v>34</v>
      </c>
      <c r="D11872" s="1" t="s">
        <v>484</v>
      </c>
      <c r="E11872" s="1" t="n">
        <v>8</v>
      </c>
      <c r="F11872" s="1" t="n">
        <v>1</v>
      </c>
      <c r="G11872" s="1" t="n">
        <v>8</v>
      </c>
      <c r="H11872" s="1" t="s">
        <v>54</v>
      </c>
      <c r="I11872" s="1" t="s">
        <v>44</v>
      </c>
      <c r="J11872" s="4" t="n">
        <v>44935</v>
      </c>
      <c r="K11872" s="5" t="b">
        <f aca="false">FALSE()</f>
        <v>0</v>
      </c>
      <c r="L11872" s="6" t="str">
        <f aca="false">IFERROR(INDEX(CategoryCodes!$B$2:$B$9,MATCH(C11872,CategoryCodes!$A$2:$A$9,0)),"")</f>
        <v>A</v>
      </c>
      <c r="M11872" s="7" t="n">
        <f aca="false">IFERROR(VALUE(MID(D11872,FIND("_",D11872)+1,FIND("_",D11872,FIND("_",D11872)+1)-FIND("_",D11872)-1)),"")</f>
        <v>3</v>
      </c>
      <c r="N11872" s="7" t="str">
        <f aca="false">IF(OR(C11872="",M11872=""),"",C11872&amp;" Item "&amp;M11872)</f>
        <v>Beverages Item 3</v>
      </c>
      <c r="O11872" s="7" t="n">
        <v>401</v>
      </c>
      <c r="P11872" s="8" t="n">
        <f aca="false">G11872*Q11872</f>
        <v>0</v>
      </c>
      <c r="Q11872" s="9" t="n">
        <f aca="false">IF(K11872=TRUE(),0.1,0)</f>
        <v>0</v>
      </c>
    </row>
    <row r="11873" customFormat="false" ht="15" hidden="false" customHeight="true" outlineLevel="0" collapsed="false">
      <c r="A11873" s="1" t="s">
        <v>12126</v>
      </c>
      <c r="B11873" s="1" t="s">
        <v>122</v>
      </c>
      <c r="C11873" s="1" t="s">
        <v>38</v>
      </c>
      <c r="D11873" s="1" t="s">
        <v>209</v>
      </c>
      <c r="E11873" s="1" t="n">
        <v>9.5</v>
      </c>
      <c r="F11873" s="1" t="n">
        <v>5</v>
      </c>
      <c r="G11873" s="1" t="n">
        <v>47.5</v>
      </c>
      <c r="H11873" s="1" t="s">
        <v>54</v>
      </c>
      <c r="I11873" s="1" t="s">
        <v>44</v>
      </c>
      <c r="J11873" s="4" t="n">
        <v>44799</v>
      </c>
      <c r="K11873" s="5" t="b">
        <f aca="false">FALSE()</f>
        <v>0</v>
      </c>
      <c r="L11873" s="6" t="str">
        <f aca="false">IFERROR(INDEX(CategoryCodes!$B$2:$B$9,MATCH(C11873,CategoryCodes!$A$2:$A$9,0)),"")</f>
        <v>E</v>
      </c>
      <c r="M11873" s="7" t="n">
        <f aca="false">IFERROR(VALUE(MID(D11873,FIND("_",D11873)+1,FIND("_",D11873,FIND("_",D11873)+1)-FIND("_",D11873)-1)),"")</f>
        <v>4</v>
      </c>
      <c r="N11873" s="7" t="str">
        <f aca="false">IF(OR(C11873="",M11873=""),"",C11873&amp;" Item "&amp;M11873)</f>
        <v>Food Item 4</v>
      </c>
      <c r="O11873" s="7" t="n">
        <v>57</v>
      </c>
      <c r="P11873" s="8" t="n">
        <f aca="false">G11873*Q11873</f>
        <v>0</v>
      </c>
      <c r="Q11873" s="9" t="n">
        <f aca="false">IF(K11873=TRUE(),0.1,0)</f>
        <v>0</v>
      </c>
    </row>
    <row r="11874" customFormat="false" ht="15" hidden="false" customHeight="true" outlineLevel="0" collapsed="false">
      <c r="A11874" s="1" t="s">
        <v>12127</v>
      </c>
      <c r="B11874" s="1" t="s">
        <v>83</v>
      </c>
      <c r="C11874" s="1" t="s">
        <v>38</v>
      </c>
      <c r="D11874" s="1" t="s">
        <v>415</v>
      </c>
      <c r="E11874" s="1" t="n">
        <v>11</v>
      </c>
      <c r="F11874" s="1" t="n">
        <v>2</v>
      </c>
      <c r="G11874" s="1" t="n">
        <v>22</v>
      </c>
      <c r="H11874" s="1" t="s">
        <v>31</v>
      </c>
      <c r="I11874" s="1" t="s">
        <v>44</v>
      </c>
      <c r="J11874" s="4" t="n">
        <v>45583</v>
      </c>
      <c r="K11874" s="5" t="b">
        <f aca="false">FALSE()</f>
        <v>0</v>
      </c>
      <c r="L11874" s="6" t="str">
        <f aca="false">IFERROR(INDEX(CategoryCodes!$B$2:$B$9,MATCH(C11874,CategoryCodes!$A$2:$A$9,0)),"")</f>
        <v>E</v>
      </c>
      <c r="M11874" s="7" t="n">
        <f aca="false">IFERROR(VALUE(MID(D11874,FIND("_",D11874)+1,FIND("_",D11874,FIND("_",D11874)+1)-FIND("_",D11874)-1)),"")</f>
        <v>5</v>
      </c>
      <c r="N11874" s="7" t="str">
        <f aca="false">IF(OR(C11874="",M11874=""),"",C11874&amp;" Item "&amp;M11874)</f>
        <v>Food Item 5</v>
      </c>
      <c r="O11874" s="7" t="n">
        <v>39</v>
      </c>
      <c r="P11874" s="8" t="n">
        <f aca="false">G11874*Q11874</f>
        <v>0</v>
      </c>
      <c r="Q11874" s="9" t="n">
        <f aca="false">IF(K11874=TRUE(),0.1,0)</f>
        <v>0</v>
      </c>
    </row>
    <row r="11875" customFormat="false" ht="15" hidden="false" customHeight="true" outlineLevel="0" collapsed="false">
      <c r="A11875" s="1" t="s">
        <v>12128</v>
      </c>
      <c r="B11875" s="1" t="s">
        <v>52</v>
      </c>
      <c r="C11875" s="1" t="s">
        <v>29</v>
      </c>
      <c r="D11875" s="1" t="s">
        <v>389</v>
      </c>
      <c r="E11875" s="1" t="n">
        <v>41</v>
      </c>
      <c r="F11875" s="1" t="n">
        <v>7</v>
      </c>
      <c r="G11875" s="1" t="n">
        <v>287</v>
      </c>
      <c r="H11875" s="1" t="s">
        <v>31</v>
      </c>
      <c r="I11875" s="1" t="s">
        <v>22</v>
      </c>
      <c r="J11875" s="4" t="n">
        <v>45491</v>
      </c>
      <c r="L11875" s="6" t="str">
        <f aca="false">IFERROR(INDEX(CategoryCodes!$B$2:$B$9,MATCH(C11875,CategoryCodes!$A$2:$A$9,0)),"")</f>
        <v>B</v>
      </c>
      <c r="M11875" s="7" t="n">
        <f aca="false">IFERROR(VALUE(MID(D11875,FIND("_",D11875)+1,FIND("_",D11875,FIND("_",D11875)+1)-FIND("_",D11875)-1)),"")</f>
        <v>25</v>
      </c>
      <c r="N11875" s="7" t="str">
        <f aca="false">IF(OR(C11875="",M11875=""),"",C11875&amp;" Item "&amp;M11875)</f>
        <v>Butchers Item 25</v>
      </c>
      <c r="O11875" s="7" t="n">
        <v>9</v>
      </c>
      <c r="P11875" s="8" t="n">
        <f aca="false">G11875*Q11875</f>
        <v>0</v>
      </c>
      <c r="Q11875" s="9" t="n">
        <f aca="false">IF(K11875=TRUE(),0.1,0)</f>
        <v>0</v>
      </c>
    </row>
    <row r="11876" customFormat="false" ht="15" hidden="false" customHeight="true" outlineLevel="0" collapsed="false">
      <c r="A11876" s="1" t="s">
        <v>12129</v>
      </c>
      <c r="B11876" s="1" t="s">
        <v>24</v>
      </c>
      <c r="C11876" s="1" t="s">
        <v>136</v>
      </c>
      <c r="D11876" s="1" t="s">
        <v>1054</v>
      </c>
      <c r="E11876" s="1" t="n">
        <v>8</v>
      </c>
      <c r="F11876" s="1" t="n">
        <v>4</v>
      </c>
      <c r="G11876" s="1" t="n">
        <v>32</v>
      </c>
      <c r="H11876" s="1" t="s">
        <v>21</v>
      </c>
      <c r="I11876" s="1" t="s">
        <v>22</v>
      </c>
      <c r="J11876" s="4" t="n">
        <v>44617</v>
      </c>
      <c r="L11876" s="6" t="str">
        <f aca="false">IFERROR(INDEX(CategoryCodes!$B$2:$B$9,MATCH(C11876,CategoryCodes!$A$2:$A$9,0)),"")</f>
        <v>C</v>
      </c>
      <c r="M11876" s="7" t="n">
        <f aca="false">IFERROR(VALUE(MID(D11876,FIND("_",D11876)+1,FIND("_",D11876,FIND("_",D11876)+1)-FIND("_",D11876)-1)),"")</f>
        <v>3</v>
      </c>
      <c r="N11876" s="7" t="str">
        <f aca="false">IF(OR(C11876="",M11876=""),"",C11876&amp;" Item "&amp;M11876)</f>
        <v>Computers and electric accessories Item 3</v>
      </c>
      <c r="O11876" s="7" t="n">
        <v>396</v>
      </c>
      <c r="P11876" s="8" t="n">
        <f aca="false">G11876*Q11876</f>
        <v>0</v>
      </c>
      <c r="Q11876" s="9" t="n">
        <f aca="false">IF(K11876=TRUE(),0.1,0)</f>
        <v>0</v>
      </c>
    </row>
    <row r="11877" customFormat="false" ht="15" hidden="false" customHeight="true" outlineLevel="0" collapsed="false">
      <c r="A11877" s="1" t="s">
        <v>12130</v>
      </c>
      <c r="B11877" s="1" t="s">
        <v>28</v>
      </c>
      <c r="C11877" s="1" t="s">
        <v>72</v>
      </c>
      <c r="D11877" s="1" t="s">
        <v>81</v>
      </c>
      <c r="E11877" s="1" t="n">
        <v>9.5</v>
      </c>
      <c r="F11877" s="1" t="n">
        <v>5</v>
      </c>
      <c r="G11877" s="1" t="n">
        <v>47.5</v>
      </c>
      <c r="H11877" s="1" t="s">
        <v>31</v>
      </c>
      <c r="I11877" s="1" t="s">
        <v>22</v>
      </c>
      <c r="J11877" s="4" t="n">
        <v>45458</v>
      </c>
      <c r="L11877" s="6" t="str">
        <f aca="false">IFERROR(INDEX(CategoryCodes!$B$2:$B$9,MATCH(C11877,CategoryCodes!$A$2:$A$9,0)),"")</f>
        <v>D</v>
      </c>
      <c r="M11877" s="7" t="n">
        <f aca="false">IFERROR(VALUE(MID(D11877,FIND("_",D11877)+1,FIND("_",D11877,FIND("_",D11877)+1)-FIND("_",D11877)-1)),"")</f>
        <v>4</v>
      </c>
      <c r="N11877" s="7" t="str">
        <f aca="false">IF(OR(C11877="",M11877=""),"",C11877&amp;" Item "&amp;M11877)</f>
        <v>Electric household essentials Item 4</v>
      </c>
      <c r="O11877" s="7" t="n">
        <v>247</v>
      </c>
      <c r="P11877" s="8" t="n">
        <f aca="false">G11877*Q11877</f>
        <v>0</v>
      </c>
      <c r="Q11877" s="9" t="n">
        <f aca="false">IF(K11877=TRUE(),0.1,0)</f>
        <v>0</v>
      </c>
    </row>
    <row r="11878" customFormat="false" ht="15" hidden="false" customHeight="true" outlineLevel="0" collapsed="false">
      <c r="A11878" s="1" t="s">
        <v>12131</v>
      </c>
      <c r="B11878" s="1" t="s">
        <v>37</v>
      </c>
      <c r="C11878" s="1" t="s">
        <v>34</v>
      </c>
      <c r="D11878" s="1" t="s">
        <v>211</v>
      </c>
      <c r="E11878" s="1" t="n">
        <v>24.5</v>
      </c>
      <c r="F11878" s="1" t="n">
        <v>1</v>
      </c>
      <c r="G11878" s="1" t="n">
        <v>24.5</v>
      </c>
      <c r="H11878" s="1" t="s">
        <v>31</v>
      </c>
      <c r="I11878" s="1" t="s">
        <v>44</v>
      </c>
      <c r="J11878" s="4" t="n">
        <v>45407</v>
      </c>
      <c r="K11878" s="5" t="b">
        <f aca="false">TRUE()</f>
        <v>1</v>
      </c>
      <c r="L11878" s="6" t="str">
        <f aca="false">IFERROR(INDEX(CategoryCodes!$B$2:$B$9,MATCH(C11878,CategoryCodes!$A$2:$A$9,0)),"")</f>
        <v>A</v>
      </c>
      <c r="M11878" s="7" t="n">
        <f aca="false">IFERROR(VALUE(MID(D11878,FIND("_",D11878)+1,FIND("_",D11878,FIND("_",D11878)+1)-FIND("_",D11878)-1)),"")</f>
        <v>14</v>
      </c>
      <c r="N11878" s="7" t="str">
        <f aca="false">IF(OR(C11878="",M11878=""),"",C11878&amp;" Item "&amp;M11878)</f>
        <v>Beverages Item 14</v>
      </c>
      <c r="O11878" s="7" t="n">
        <v>387</v>
      </c>
      <c r="P11878" s="8" t="n">
        <f aca="false">G11878*Q11878</f>
        <v>2.45</v>
      </c>
      <c r="Q11878" s="9" t="n">
        <f aca="false">IF(K11878=TRUE(),0.1,0)</f>
        <v>0.1</v>
      </c>
    </row>
    <row r="11879" customFormat="false" ht="15" hidden="false" customHeight="true" outlineLevel="0" collapsed="false">
      <c r="A11879" s="1" t="s">
        <v>12132</v>
      </c>
      <c r="B11879" s="1" t="s">
        <v>104</v>
      </c>
      <c r="C11879" s="1" t="s">
        <v>72</v>
      </c>
      <c r="D11879" s="1" t="s">
        <v>318</v>
      </c>
      <c r="E11879" s="1" t="n">
        <v>14</v>
      </c>
      <c r="F11879" s="1" t="n">
        <v>4</v>
      </c>
      <c r="G11879" s="1" t="n">
        <v>56</v>
      </c>
      <c r="H11879" s="1" t="s">
        <v>21</v>
      </c>
      <c r="I11879" s="1" t="s">
        <v>22</v>
      </c>
      <c r="J11879" s="4" t="n">
        <v>44717</v>
      </c>
      <c r="L11879" s="6" t="str">
        <f aca="false">IFERROR(INDEX(CategoryCodes!$B$2:$B$9,MATCH(C11879,CategoryCodes!$A$2:$A$9,0)),"")</f>
        <v>D</v>
      </c>
      <c r="M11879" s="7" t="n">
        <f aca="false">IFERROR(VALUE(MID(D11879,FIND("_",D11879)+1,FIND("_",D11879,FIND("_",D11879)+1)-FIND("_",D11879)-1)),"")</f>
        <v>7</v>
      </c>
      <c r="N11879" s="7" t="str">
        <f aca="false">IF(OR(C11879="",M11879=""),"",C11879&amp;" Item "&amp;M11879)</f>
        <v>Electric household essentials Item 7</v>
      </c>
      <c r="O11879" s="7" t="n">
        <v>220</v>
      </c>
      <c r="P11879" s="8" t="n">
        <f aca="false">G11879*Q11879</f>
        <v>0</v>
      </c>
      <c r="Q11879" s="9" t="n">
        <f aca="false">IF(K11879=TRUE(),0.1,0)</f>
        <v>0</v>
      </c>
    </row>
    <row r="11880" customFormat="false" ht="15" hidden="false" customHeight="true" outlineLevel="0" collapsed="false">
      <c r="A11880" s="1" t="s">
        <v>12133</v>
      </c>
      <c r="B11880" s="1" t="s">
        <v>28</v>
      </c>
      <c r="C11880" s="1" t="s">
        <v>29</v>
      </c>
      <c r="D11880" s="1" t="s">
        <v>91</v>
      </c>
      <c r="E11880" s="1" t="n">
        <v>33.5</v>
      </c>
      <c r="F11880" s="1" t="n">
        <v>3</v>
      </c>
      <c r="G11880" s="1" t="n">
        <v>100.5</v>
      </c>
      <c r="H11880" s="1" t="s">
        <v>31</v>
      </c>
      <c r="I11880" s="1" t="s">
        <v>44</v>
      </c>
      <c r="J11880" s="4" t="n">
        <v>44873</v>
      </c>
      <c r="L11880" s="6" t="str">
        <f aca="false">IFERROR(INDEX(CategoryCodes!$B$2:$B$9,MATCH(C11880,CategoryCodes!$A$2:$A$9,0)),"")</f>
        <v>B</v>
      </c>
      <c r="M11880" s="7" t="n">
        <f aca="false">IFERROR(VALUE(MID(D11880,FIND("_",D11880)+1,FIND("_",D11880,FIND("_",D11880)+1)-FIND("_",D11880)-1)),"")</f>
        <v>20</v>
      </c>
      <c r="N11880" s="7" t="str">
        <f aca="false">IF(OR(C11880="",M11880=""),"",C11880&amp;" Item "&amp;M11880)</f>
        <v>Butchers Item 20</v>
      </c>
      <c r="O11880" s="7" t="n">
        <v>21</v>
      </c>
      <c r="P11880" s="8" t="n">
        <f aca="false">G11880*Q11880</f>
        <v>0</v>
      </c>
      <c r="Q11880" s="9" t="n">
        <f aca="false">IF(K11880=TRUE(),0.1,0)</f>
        <v>0</v>
      </c>
    </row>
    <row r="11881" customFormat="false" ht="15" hidden="false" customHeight="true" outlineLevel="0" collapsed="false">
      <c r="A11881" s="1" t="s">
        <v>12134</v>
      </c>
      <c r="B11881" s="1" t="s">
        <v>129</v>
      </c>
      <c r="C11881" s="1" t="s">
        <v>19</v>
      </c>
      <c r="D11881" s="1" t="s">
        <v>802</v>
      </c>
      <c r="E11881" s="1" t="n">
        <v>38</v>
      </c>
      <c r="F11881" s="1" t="n">
        <v>8</v>
      </c>
      <c r="G11881" s="1" t="n">
        <v>304</v>
      </c>
      <c r="H11881" s="1" t="s">
        <v>31</v>
      </c>
      <c r="I11881" s="1" t="s">
        <v>22</v>
      </c>
      <c r="J11881" s="4" t="n">
        <v>45163</v>
      </c>
      <c r="K11881" s="5" t="b">
        <f aca="false">FALSE()</f>
        <v>0</v>
      </c>
      <c r="L11881" s="6" t="str">
        <f aca="false">IFERROR(INDEX(CategoryCodes!$B$2:$B$9,MATCH(C11881,CategoryCodes!$A$2:$A$9,0)),"")</f>
        <v>H</v>
      </c>
      <c r="M11881" s="7" t="n">
        <f aca="false">IFERROR(VALUE(MID(D11881,FIND("_",D11881)+1,FIND("_",D11881,FIND("_",D11881)+1)-FIND("_",D11881)-1)),"")</f>
        <v>23</v>
      </c>
      <c r="N11881" s="7" t="str">
        <f aca="false">IF(OR(C11881="",M11881=""),"",C11881&amp;" Item "&amp;M11881)</f>
        <v>Patisserie Item 23</v>
      </c>
      <c r="O11881" s="7" t="n">
        <v>100</v>
      </c>
      <c r="P11881" s="8" t="n">
        <f aca="false">G11881*Q11881</f>
        <v>0</v>
      </c>
      <c r="Q11881" s="9" t="n">
        <f aca="false">IF(K11881=TRUE(),0.1,0)</f>
        <v>0</v>
      </c>
    </row>
    <row r="11882" customFormat="false" ht="15" hidden="false" customHeight="true" outlineLevel="0" collapsed="false">
      <c r="A11882" s="1" t="s">
        <v>12135</v>
      </c>
      <c r="B11882" s="1" t="s">
        <v>42</v>
      </c>
      <c r="C11882" s="1" t="s">
        <v>25</v>
      </c>
      <c r="D11882" s="1" t="s">
        <v>277</v>
      </c>
      <c r="E11882" s="1" t="n">
        <v>5</v>
      </c>
      <c r="F11882" s="1" t="n">
        <v>2</v>
      </c>
      <c r="G11882" s="1" t="n">
        <v>10</v>
      </c>
      <c r="H11882" s="1" t="s">
        <v>31</v>
      </c>
      <c r="I11882" s="1" t="s">
        <v>22</v>
      </c>
      <c r="J11882" s="4" t="n">
        <v>45497</v>
      </c>
      <c r="K11882" s="5" t="b">
        <f aca="false">TRUE()</f>
        <v>1</v>
      </c>
      <c r="L11882" s="6" t="str">
        <f aca="false">IFERROR(INDEX(CategoryCodes!$B$2:$B$9,MATCH(C11882,CategoryCodes!$A$2:$A$9,0)),"")</f>
        <v>G</v>
      </c>
      <c r="M11882" s="7" t="n">
        <f aca="false">IFERROR(VALUE(MID(D11882,FIND("_",D11882)+1,FIND("_",D11882,FIND("_",D11882)+1)-FIND("_",D11882)-1)),"")</f>
        <v>1</v>
      </c>
      <c r="N11882" s="7" t="str">
        <f aca="false">IF(OR(C11882="",M11882=""),"",C11882&amp;" Item "&amp;M11882)</f>
        <v>Milk Products Item 1</v>
      </c>
      <c r="O11882" s="7" t="n">
        <v>55</v>
      </c>
      <c r="P11882" s="8" t="n">
        <f aca="false">G11882*Q11882</f>
        <v>1</v>
      </c>
      <c r="Q11882" s="9" t="n">
        <f aca="false">IF(K11882=TRUE(),0.1,0)</f>
        <v>0.1</v>
      </c>
    </row>
    <row r="11883" customFormat="false" ht="15" hidden="false" customHeight="true" outlineLevel="0" collapsed="false">
      <c r="A11883" s="1" t="s">
        <v>12136</v>
      </c>
      <c r="B11883" s="1" t="s">
        <v>42</v>
      </c>
      <c r="C11883" s="1" t="s">
        <v>34</v>
      </c>
      <c r="D11883" s="1" t="s">
        <v>264</v>
      </c>
      <c r="E11883" s="1" t="n">
        <v>33.5</v>
      </c>
      <c r="F11883" s="1" t="n">
        <v>5</v>
      </c>
      <c r="G11883" s="1" t="n">
        <v>167.5</v>
      </c>
      <c r="H11883" s="1" t="s">
        <v>54</v>
      </c>
      <c r="I11883" s="1" t="s">
        <v>22</v>
      </c>
      <c r="J11883" s="4" t="n">
        <v>44687</v>
      </c>
      <c r="K11883" s="5" t="b">
        <f aca="false">TRUE()</f>
        <v>1</v>
      </c>
      <c r="L11883" s="6" t="str">
        <f aca="false">IFERROR(INDEX(CategoryCodes!$B$2:$B$9,MATCH(C11883,CategoryCodes!$A$2:$A$9,0)),"")</f>
        <v>A</v>
      </c>
      <c r="M11883" s="7" t="n">
        <f aca="false">IFERROR(VALUE(MID(D11883,FIND("_",D11883)+1,FIND("_",D11883,FIND("_",D11883)+1)-FIND("_",D11883)-1)),"")</f>
        <v>20</v>
      </c>
      <c r="N11883" s="7" t="str">
        <f aca="false">IF(OR(C11883="",M11883=""),"",C11883&amp;" Item "&amp;M11883)</f>
        <v>Beverages Item 20</v>
      </c>
      <c r="O11883" s="7" t="n">
        <v>16</v>
      </c>
      <c r="P11883" s="8" t="n">
        <f aca="false">G11883*Q11883</f>
        <v>16.75</v>
      </c>
      <c r="Q11883" s="9" t="n">
        <f aca="false">IF(K11883=TRUE(),0.1,0)</f>
        <v>0.1</v>
      </c>
    </row>
    <row r="11884" customFormat="false" ht="15" hidden="false" customHeight="true" outlineLevel="0" collapsed="false">
      <c r="A11884" s="1" t="s">
        <v>12137</v>
      </c>
      <c r="B11884" s="1" t="s">
        <v>75</v>
      </c>
      <c r="C11884" s="1" t="s">
        <v>19</v>
      </c>
      <c r="D11884" s="1" t="s">
        <v>62</v>
      </c>
      <c r="E11884" s="1" t="n">
        <v>39.5</v>
      </c>
      <c r="F11884" s="1" t="n">
        <v>1</v>
      </c>
      <c r="G11884" s="1" t="n">
        <v>39.5</v>
      </c>
      <c r="H11884" s="1" t="s">
        <v>54</v>
      </c>
      <c r="I11884" s="1" t="s">
        <v>22</v>
      </c>
      <c r="J11884" s="4" t="n">
        <v>45538</v>
      </c>
      <c r="K11884" s="5" t="b">
        <f aca="false">TRUE()</f>
        <v>1</v>
      </c>
      <c r="L11884" s="6" t="str">
        <f aca="false">IFERROR(INDEX(CategoryCodes!$B$2:$B$9,MATCH(C11884,CategoryCodes!$A$2:$A$9,0)),"")</f>
        <v>H</v>
      </c>
      <c r="M11884" s="7" t="n">
        <f aca="false">IFERROR(VALUE(MID(D11884,FIND("_",D11884)+1,FIND("_",D11884,FIND("_",D11884)+1)-FIND("_",D11884)-1)),"")</f>
        <v>24</v>
      </c>
      <c r="N11884" s="7" t="str">
        <f aca="false">IF(OR(C11884="",M11884=""),"",C11884&amp;" Item "&amp;M11884)</f>
        <v>Patisserie Item 24</v>
      </c>
      <c r="O11884" s="7" t="n">
        <v>406</v>
      </c>
      <c r="P11884" s="8" t="n">
        <f aca="false">G11884*Q11884</f>
        <v>3.95</v>
      </c>
      <c r="Q11884" s="9" t="n">
        <f aca="false">IF(K11884=TRUE(),0.1,0)</f>
        <v>0.1</v>
      </c>
    </row>
    <row r="11885" customFormat="false" ht="15" hidden="false" customHeight="true" outlineLevel="0" collapsed="false">
      <c r="A11885" s="1" t="s">
        <v>12138</v>
      </c>
      <c r="B11885" s="1" t="s">
        <v>28</v>
      </c>
      <c r="C11885" s="1" t="s">
        <v>25</v>
      </c>
      <c r="D11885" s="1" t="s">
        <v>207</v>
      </c>
      <c r="E11885" s="1" t="n">
        <v>15.5</v>
      </c>
      <c r="F11885" s="1" t="n">
        <v>6</v>
      </c>
      <c r="G11885" s="1" t="n">
        <v>93</v>
      </c>
      <c r="H11885" s="1" t="s">
        <v>54</v>
      </c>
      <c r="I11885" s="1" t="s">
        <v>44</v>
      </c>
      <c r="J11885" s="4" t="n">
        <v>44819</v>
      </c>
      <c r="K11885" s="5" t="b">
        <f aca="false">TRUE()</f>
        <v>1</v>
      </c>
      <c r="L11885" s="6" t="str">
        <f aca="false">IFERROR(INDEX(CategoryCodes!$B$2:$B$9,MATCH(C11885,CategoryCodes!$A$2:$A$9,0)),"")</f>
        <v>G</v>
      </c>
      <c r="M11885" s="7" t="n">
        <f aca="false">IFERROR(VALUE(MID(D11885,FIND("_",D11885)+1,FIND("_",D11885,FIND("_",D11885)+1)-FIND("_",D11885)-1)),"")</f>
        <v>8</v>
      </c>
      <c r="N11885" s="7" t="str">
        <f aca="false">IF(OR(C11885="",M11885=""),"",C11885&amp;" Item "&amp;M11885)</f>
        <v>Milk Products Item 8</v>
      </c>
      <c r="O11885" s="7" t="n">
        <v>337</v>
      </c>
      <c r="P11885" s="8" t="n">
        <f aca="false">G11885*Q11885</f>
        <v>9.3</v>
      </c>
      <c r="Q11885" s="9" t="n">
        <f aca="false">IF(K11885=TRUE(),0.1,0)</f>
        <v>0.1</v>
      </c>
    </row>
    <row r="11886" customFormat="false" ht="15" hidden="false" customHeight="true" outlineLevel="0" collapsed="false">
      <c r="A11886" s="1" t="s">
        <v>12139</v>
      </c>
      <c r="B11886" s="1" t="s">
        <v>61</v>
      </c>
      <c r="C11886" s="1" t="s">
        <v>19</v>
      </c>
      <c r="D11886" s="1" t="s">
        <v>139</v>
      </c>
      <c r="E11886" s="1" t="n">
        <v>20</v>
      </c>
      <c r="F11886" s="1" t="n">
        <v>5</v>
      </c>
      <c r="G11886" s="1" t="n">
        <v>100</v>
      </c>
      <c r="H11886" s="1" t="s">
        <v>21</v>
      </c>
      <c r="I11886" s="1" t="s">
        <v>44</v>
      </c>
      <c r="J11886" s="4" t="n">
        <v>45348</v>
      </c>
      <c r="K11886" s="5" t="b">
        <f aca="false">FALSE()</f>
        <v>0</v>
      </c>
      <c r="L11886" s="6" t="str">
        <f aca="false">IFERROR(INDEX(CategoryCodes!$B$2:$B$9,MATCH(C11886,CategoryCodes!$A$2:$A$9,0)),"")</f>
        <v>H</v>
      </c>
      <c r="M11886" s="7" t="n">
        <f aca="false">IFERROR(VALUE(MID(D11886,FIND("_",D11886)+1,FIND("_",D11886,FIND("_",D11886)+1)-FIND("_",D11886)-1)),"")</f>
        <v>11</v>
      </c>
      <c r="N11886" s="7" t="str">
        <f aca="false">IF(OR(C11886="",M11886=""),"",C11886&amp;" Item "&amp;M11886)</f>
        <v>Patisserie Item 11</v>
      </c>
      <c r="O11886" s="7" t="n">
        <v>262</v>
      </c>
      <c r="P11886" s="8" t="n">
        <f aca="false">G11886*Q11886</f>
        <v>0</v>
      </c>
      <c r="Q11886" s="9" t="n">
        <f aca="false">IF(K11886=TRUE(),0.1,0)</f>
        <v>0</v>
      </c>
    </row>
    <row r="11887" customFormat="false" ht="15" hidden="false" customHeight="true" outlineLevel="0" collapsed="false">
      <c r="A11887" s="1" t="s">
        <v>12140</v>
      </c>
      <c r="B11887" s="1" t="s">
        <v>95</v>
      </c>
      <c r="C11887" s="1" t="s">
        <v>19</v>
      </c>
      <c r="F11887" s="1" t="n">
        <v>8</v>
      </c>
      <c r="G11887" s="1" t="n">
        <v>196</v>
      </c>
      <c r="H11887" s="1" t="s">
        <v>21</v>
      </c>
      <c r="I11887" s="1" t="s">
        <v>22</v>
      </c>
      <c r="J11887" s="4" t="n">
        <v>44705</v>
      </c>
      <c r="K11887" s="5" t="b">
        <f aca="false">TRUE()</f>
        <v>1</v>
      </c>
      <c r="L11887" s="6" t="str">
        <f aca="false">IFERROR(INDEX(CategoryCodes!$B$2:$B$9,MATCH(C11887,CategoryCodes!$A$2:$A$9,0)),"")</f>
        <v>H</v>
      </c>
      <c r="M11887" s="7" t="str">
        <f aca="false">IFERROR(VALUE(MID(D11887,FIND("_",D11887)+1,FIND("_",D11887,FIND("_",D11887)+1)-FIND("_",D11887)-1)),"")</f>
        <v/>
      </c>
      <c r="N11887" s="7" t="str">
        <f aca="false">IF(OR(C11887="",M11887=""),"",C11887&amp;" Item "&amp;M11887)</f>
        <v/>
      </c>
      <c r="O11887" s="7" t="n">
        <v>303</v>
      </c>
      <c r="P11887" s="8" t="n">
        <f aca="false">G11887*Q11887</f>
        <v>19.6</v>
      </c>
      <c r="Q11887" s="9" t="n">
        <f aca="false">IF(K11887=TRUE(),0.1,0)</f>
        <v>0.1</v>
      </c>
    </row>
    <row r="11888" customFormat="false" ht="15" hidden="false" customHeight="true" outlineLevel="0" collapsed="false">
      <c r="A11888" s="1" t="s">
        <v>12141</v>
      </c>
      <c r="B11888" s="1" t="s">
        <v>37</v>
      </c>
      <c r="C11888" s="1" t="s">
        <v>136</v>
      </c>
      <c r="D11888" s="1" t="s">
        <v>433</v>
      </c>
      <c r="E11888" s="1" t="n">
        <v>17</v>
      </c>
      <c r="F11888" s="1" t="n">
        <v>5</v>
      </c>
      <c r="G11888" s="1" t="n">
        <v>85</v>
      </c>
      <c r="H11888" s="1" t="s">
        <v>21</v>
      </c>
      <c r="I11888" s="1" t="s">
        <v>22</v>
      </c>
      <c r="J11888" s="4" t="n">
        <v>45630</v>
      </c>
      <c r="L11888" s="6" t="str">
        <f aca="false">IFERROR(INDEX(CategoryCodes!$B$2:$B$9,MATCH(C11888,CategoryCodes!$A$2:$A$9,0)),"")</f>
        <v>C</v>
      </c>
      <c r="M11888" s="7" t="n">
        <f aca="false">IFERROR(VALUE(MID(D11888,FIND("_",D11888)+1,FIND("_",D11888,FIND("_",D11888)+1)-FIND("_",D11888)-1)),"")</f>
        <v>9</v>
      </c>
      <c r="N11888" s="7" t="str">
        <f aca="false">IF(OR(C11888="",M11888=""),"",C11888&amp;" Item "&amp;M11888)</f>
        <v>Computers and electric accessories Item 9</v>
      </c>
      <c r="O11888" s="7" t="n">
        <v>30</v>
      </c>
      <c r="P11888" s="8" t="n">
        <f aca="false">G11888*Q11888</f>
        <v>0</v>
      </c>
      <c r="Q11888" s="9" t="n">
        <f aca="false">IF(K11888=TRUE(),0.1,0)</f>
        <v>0</v>
      </c>
    </row>
    <row r="11889" customFormat="false" ht="15" hidden="false" customHeight="true" outlineLevel="0" collapsed="false">
      <c r="A11889" s="1" t="s">
        <v>12142</v>
      </c>
      <c r="B11889" s="1" t="s">
        <v>114</v>
      </c>
      <c r="C11889" s="1" t="s">
        <v>136</v>
      </c>
      <c r="D11889" s="1" t="s">
        <v>155</v>
      </c>
      <c r="E11889" s="1" t="n">
        <v>26</v>
      </c>
      <c r="F11889" s="1" t="n">
        <v>3</v>
      </c>
      <c r="G11889" s="1" t="n">
        <v>78</v>
      </c>
      <c r="H11889" s="1" t="s">
        <v>54</v>
      </c>
      <c r="I11889" s="1" t="s">
        <v>44</v>
      </c>
      <c r="J11889" s="4" t="n">
        <v>45110</v>
      </c>
      <c r="K11889" s="5" t="b">
        <f aca="false">TRUE()</f>
        <v>1</v>
      </c>
      <c r="L11889" s="6" t="str">
        <f aca="false">IFERROR(INDEX(CategoryCodes!$B$2:$B$9,MATCH(C11889,CategoryCodes!$A$2:$A$9,0)),"")</f>
        <v>C</v>
      </c>
      <c r="M11889" s="7" t="n">
        <f aca="false">IFERROR(VALUE(MID(D11889,FIND("_",D11889)+1,FIND("_",D11889,FIND("_",D11889)+1)-FIND("_",D11889)-1)),"")</f>
        <v>15</v>
      </c>
      <c r="N11889" s="7" t="str">
        <f aca="false">IF(OR(C11889="",M11889=""),"",C11889&amp;" Item "&amp;M11889)</f>
        <v>Computers and electric accessories Item 15</v>
      </c>
      <c r="O11889" s="7" t="n">
        <v>240</v>
      </c>
      <c r="P11889" s="8" t="n">
        <f aca="false">G11889*Q11889</f>
        <v>7.8</v>
      </c>
      <c r="Q11889" s="9" t="n">
        <f aca="false">IF(K11889=TRUE(),0.1,0)</f>
        <v>0.1</v>
      </c>
    </row>
    <row r="11890" customFormat="false" ht="15" hidden="false" customHeight="true" outlineLevel="0" collapsed="false">
      <c r="A11890" s="1" t="s">
        <v>12143</v>
      </c>
      <c r="B11890" s="1" t="s">
        <v>61</v>
      </c>
      <c r="C11890" s="1" t="s">
        <v>25</v>
      </c>
      <c r="F11890" s="1" t="n">
        <v>3</v>
      </c>
      <c r="G11890" s="1" t="n">
        <v>28.5</v>
      </c>
      <c r="H11890" s="1" t="s">
        <v>21</v>
      </c>
      <c r="I11890" s="1" t="s">
        <v>22</v>
      </c>
      <c r="J11890" s="4" t="n">
        <v>44770</v>
      </c>
      <c r="L11890" s="6" t="str">
        <f aca="false">IFERROR(INDEX(CategoryCodes!$B$2:$B$9,MATCH(C11890,CategoryCodes!$A$2:$A$9,0)),"")</f>
        <v>G</v>
      </c>
      <c r="M11890" s="7" t="str">
        <f aca="false">IFERROR(VALUE(MID(D11890,FIND("_",D11890)+1,FIND("_",D11890,FIND("_",D11890)+1)-FIND("_",D11890)-1)),"")</f>
        <v/>
      </c>
      <c r="N11890" s="7" t="str">
        <f aca="false">IF(OR(C11890="",M11890=""),"",C11890&amp;" Item "&amp;M11890)</f>
        <v/>
      </c>
      <c r="O11890" s="7" t="n">
        <v>60</v>
      </c>
      <c r="P11890" s="8" t="n">
        <f aca="false">G11890*Q11890</f>
        <v>0</v>
      </c>
      <c r="Q11890" s="9" t="n">
        <f aca="false">IF(K11890=TRUE(),0.1,0)</f>
        <v>0</v>
      </c>
    </row>
    <row r="11891" customFormat="false" ht="15" hidden="false" customHeight="true" outlineLevel="0" collapsed="false">
      <c r="A11891" s="1" t="s">
        <v>12144</v>
      </c>
      <c r="B11891" s="1" t="s">
        <v>114</v>
      </c>
      <c r="C11891" s="1" t="s">
        <v>25</v>
      </c>
      <c r="E11891" s="1" t="n">
        <v>38</v>
      </c>
      <c r="H11891" s="1" t="s">
        <v>21</v>
      </c>
      <c r="I11891" s="1" t="s">
        <v>44</v>
      </c>
      <c r="J11891" s="4" t="n">
        <v>45014</v>
      </c>
      <c r="L11891" s="6" t="str">
        <f aca="false">IFERROR(INDEX(CategoryCodes!$B$2:$B$9,MATCH(C11891,CategoryCodes!$A$2:$A$9,0)),"")</f>
        <v>G</v>
      </c>
      <c r="M11891" s="7" t="str">
        <f aca="false">IFERROR(VALUE(MID(D11891,FIND("_",D11891)+1,FIND("_",D11891,FIND("_",D11891)+1)-FIND("_",D11891)-1)),"")</f>
        <v/>
      </c>
      <c r="N11891" s="7" t="str">
        <f aca="false">IF(OR(C11891="",M11891=""),"",C11891&amp;" Item "&amp;M11891)</f>
        <v/>
      </c>
      <c r="O11891" s="7" t="n">
        <v>465</v>
      </c>
      <c r="P11891" s="8" t="n">
        <f aca="false">G11891*Q11891</f>
        <v>0</v>
      </c>
      <c r="Q11891" s="9" t="n">
        <f aca="false">IF(K11891=TRUE(),0.1,0)</f>
        <v>0</v>
      </c>
    </row>
    <row r="11892" customFormat="false" ht="15" hidden="false" customHeight="true" outlineLevel="0" collapsed="false">
      <c r="A11892" s="1" t="s">
        <v>12145</v>
      </c>
      <c r="B11892" s="1" t="s">
        <v>104</v>
      </c>
      <c r="C11892" s="1" t="s">
        <v>47</v>
      </c>
      <c r="D11892" s="1" t="s">
        <v>203</v>
      </c>
      <c r="E11892" s="1" t="n">
        <v>35</v>
      </c>
      <c r="F11892" s="1" t="n">
        <v>10</v>
      </c>
      <c r="G11892" s="1" t="n">
        <v>350</v>
      </c>
      <c r="H11892" s="1" t="s">
        <v>54</v>
      </c>
      <c r="I11892" s="1" t="s">
        <v>22</v>
      </c>
      <c r="J11892" s="4" t="n">
        <v>44717</v>
      </c>
      <c r="K11892" s="5" t="b">
        <f aca="false">FALSE()</f>
        <v>0</v>
      </c>
      <c r="L11892" s="6" t="str">
        <f aca="false">IFERROR(INDEX(CategoryCodes!$B$2:$B$9,MATCH(C11892,CategoryCodes!$A$2:$A$9,0)),"")</f>
        <v>F</v>
      </c>
      <c r="M11892" s="7" t="n">
        <f aca="false">IFERROR(VALUE(MID(D11892,FIND("_",D11892)+1,FIND("_",D11892,FIND("_",D11892)+1)-FIND("_",D11892)-1)),"")</f>
        <v>21</v>
      </c>
      <c r="N11892" s="7" t="str">
        <f aca="false">IF(OR(C11892="",M11892=""),"",C11892&amp;" Item "&amp;M11892)</f>
        <v>Furniture Item 21</v>
      </c>
      <c r="O11892" s="7" t="n">
        <v>129</v>
      </c>
      <c r="P11892" s="8" t="n">
        <f aca="false">G11892*Q11892</f>
        <v>0</v>
      </c>
      <c r="Q11892" s="9" t="n">
        <f aca="false">IF(K11892=TRUE(),0.1,0)</f>
        <v>0</v>
      </c>
    </row>
    <row r="11893" customFormat="false" ht="15" hidden="false" customHeight="true" outlineLevel="0" collapsed="false">
      <c r="A11893" s="1" t="s">
        <v>12146</v>
      </c>
      <c r="B11893" s="1" t="s">
        <v>28</v>
      </c>
      <c r="C11893" s="1" t="s">
        <v>72</v>
      </c>
      <c r="D11893" s="1" t="s">
        <v>73</v>
      </c>
      <c r="E11893" s="1" t="n">
        <v>23</v>
      </c>
      <c r="F11893" s="1" t="n">
        <v>10</v>
      </c>
      <c r="G11893" s="1" t="n">
        <v>230</v>
      </c>
      <c r="H11893" s="1" t="s">
        <v>31</v>
      </c>
      <c r="I11893" s="1" t="s">
        <v>44</v>
      </c>
      <c r="J11893" s="4" t="n">
        <v>44740</v>
      </c>
      <c r="K11893" s="5" t="b">
        <f aca="false">FALSE()</f>
        <v>0</v>
      </c>
      <c r="L11893" s="6" t="str">
        <f aca="false">IFERROR(INDEX(CategoryCodes!$B$2:$B$9,MATCH(C11893,CategoryCodes!$A$2:$A$9,0)),"")</f>
        <v>D</v>
      </c>
      <c r="M11893" s="7" t="n">
        <f aca="false">IFERROR(VALUE(MID(D11893,FIND("_",D11893)+1,FIND("_",D11893,FIND("_",D11893)+1)-FIND("_",D11893)-1)),"")</f>
        <v>13</v>
      </c>
      <c r="N11893" s="7" t="str">
        <f aca="false">IF(OR(C11893="",M11893=""),"",C11893&amp;" Item "&amp;M11893)</f>
        <v>Electric household essentials Item 13</v>
      </c>
      <c r="O11893" s="7" t="n">
        <v>22</v>
      </c>
      <c r="P11893" s="8" t="n">
        <f aca="false">G11893*Q11893</f>
        <v>0</v>
      </c>
      <c r="Q11893" s="9" t="n">
        <f aca="false">IF(K11893=TRUE(),0.1,0)</f>
        <v>0</v>
      </c>
    </row>
    <row r="11894" customFormat="false" ht="15" hidden="false" customHeight="true" outlineLevel="0" collapsed="false">
      <c r="A11894" s="1" t="s">
        <v>12147</v>
      </c>
      <c r="B11894" s="1" t="s">
        <v>18</v>
      </c>
      <c r="C11894" s="1" t="s">
        <v>72</v>
      </c>
      <c r="D11894" s="1" t="s">
        <v>649</v>
      </c>
      <c r="E11894" s="1" t="n">
        <v>26</v>
      </c>
      <c r="F11894" s="1" t="n">
        <v>7</v>
      </c>
      <c r="G11894" s="1" t="n">
        <v>182</v>
      </c>
      <c r="H11894" s="1" t="s">
        <v>31</v>
      </c>
      <c r="I11894" s="1" t="s">
        <v>44</v>
      </c>
      <c r="J11894" s="4" t="n">
        <v>44899</v>
      </c>
      <c r="K11894" s="5" t="b">
        <f aca="false">TRUE()</f>
        <v>1</v>
      </c>
      <c r="L11894" s="6" t="str">
        <f aca="false">IFERROR(INDEX(CategoryCodes!$B$2:$B$9,MATCH(C11894,CategoryCodes!$A$2:$A$9,0)),"")</f>
        <v>D</v>
      </c>
      <c r="M11894" s="7" t="n">
        <f aca="false">IFERROR(VALUE(MID(D11894,FIND("_",D11894)+1,FIND("_",D11894,FIND("_",D11894)+1)-FIND("_",D11894)-1)),"")</f>
        <v>15</v>
      </c>
      <c r="N11894" s="7" t="str">
        <f aca="false">IF(OR(C11894="",M11894=""),"",C11894&amp;" Item "&amp;M11894)</f>
        <v>Electric household essentials Item 15</v>
      </c>
      <c r="O11894" s="7" t="n">
        <v>33</v>
      </c>
      <c r="P11894" s="8" t="n">
        <f aca="false">G11894*Q11894</f>
        <v>18.2</v>
      </c>
      <c r="Q11894" s="9" t="n">
        <f aca="false">IF(K11894=TRUE(),0.1,0)</f>
        <v>0.1</v>
      </c>
    </row>
    <row r="11895" customFormat="false" ht="15" hidden="false" customHeight="true" outlineLevel="0" collapsed="false">
      <c r="A11895" s="1" t="s">
        <v>12148</v>
      </c>
      <c r="B11895" s="1" t="s">
        <v>28</v>
      </c>
      <c r="C11895" s="1" t="s">
        <v>29</v>
      </c>
      <c r="D11895" s="1" t="s">
        <v>1245</v>
      </c>
      <c r="E11895" s="1" t="n">
        <v>26</v>
      </c>
      <c r="F11895" s="1" t="n">
        <v>2</v>
      </c>
      <c r="G11895" s="1" t="n">
        <v>52</v>
      </c>
      <c r="H11895" s="1" t="s">
        <v>54</v>
      </c>
      <c r="I11895" s="1" t="s">
        <v>22</v>
      </c>
      <c r="J11895" s="4" t="n">
        <v>45370</v>
      </c>
      <c r="L11895" s="6" t="str">
        <f aca="false">IFERROR(INDEX(CategoryCodes!$B$2:$B$9,MATCH(C11895,CategoryCodes!$A$2:$A$9,0)),"")</f>
        <v>B</v>
      </c>
      <c r="M11895" s="7" t="n">
        <f aca="false">IFERROR(VALUE(MID(D11895,FIND("_",D11895)+1,FIND("_",D11895,FIND("_",D11895)+1)-FIND("_",D11895)-1)),"")</f>
        <v>15</v>
      </c>
      <c r="N11895" s="7" t="str">
        <f aca="false">IF(OR(C11895="",M11895=""),"",C11895&amp;" Item "&amp;M11895)</f>
        <v>Butchers Item 15</v>
      </c>
      <c r="O11895" s="7" t="n">
        <v>154</v>
      </c>
      <c r="P11895" s="8" t="n">
        <f aca="false">G11895*Q11895</f>
        <v>0</v>
      </c>
      <c r="Q11895" s="9" t="n">
        <f aca="false">IF(K11895=TRUE(),0.1,0)</f>
        <v>0</v>
      </c>
    </row>
    <row r="11896" customFormat="false" ht="15" hidden="false" customHeight="true" outlineLevel="0" collapsed="false">
      <c r="A11896" s="1" t="s">
        <v>12149</v>
      </c>
      <c r="B11896" s="1" t="s">
        <v>122</v>
      </c>
      <c r="C11896" s="1" t="s">
        <v>25</v>
      </c>
      <c r="D11896" s="1" t="s">
        <v>293</v>
      </c>
      <c r="E11896" s="1" t="n">
        <v>20</v>
      </c>
      <c r="F11896" s="1" t="n">
        <v>5</v>
      </c>
      <c r="G11896" s="1" t="n">
        <v>100</v>
      </c>
      <c r="H11896" s="1" t="s">
        <v>21</v>
      </c>
      <c r="I11896" s="1" t="s">
        <v>44</v>
      </c>
      <c r="J11896" s="4" t="n">
        <v>44626</v>
      </c>
      <c r="K11896" s="5" t="b">
        <f aca="false">FALSE()</f>
        <v>0</v>
      </c>
      <c r="L11896" s="6" t="str">
        <f aca="false">IFERROR(INDEX(CategoryCodes!$B$2:$B$9,MATCH(C11896,CategoryCodes!$A$2:$A$9,0)),"")</f>
        <v>G</v>
      </c>
      <c r="M11896" s="7" t="n">
        <f aca="false">IFERROR(VALUE(MID(D11896,FIND("_",D11896)+1,FIND("_",D11896,FIND("_",D11896)+1)-FIND("_",D11896)-1)),"")</f>
        <v>11</v>
      </c>
      <c r="N11896" s="7" t="str">
        <f aca="false">IF(OR(C11896="",M11896=""),"",C11896&amp;" Item "&amp;M11896)</f>
        <v>Milk Products Item 11</v>
      </c>
      <c r="O11896" s="7" t="n">
        <v>341</v>
      </c>
      <c r="P11896" s="8" t="n">
        <f aca="false">G11896*Q11896</f>
        <v>0</v>
      </c>
      <c r="Q11896" s="9" t="n">
        <f aca="false">IF(K11896=TRUE(),0.1,0)</f>
        <v>0</v>
      </c>
    </row>
    <row r="11897" customFormat="false" ht="15" hidden="false" customHeight="true" outlineLevel="0" collapsed="false">
      <c r="A11897" s="1" t="s">
        <v>12150</v>
      </c>
      <c r="B11897" s="1" t="s">
        <v>90</v>
      </c>
      <c r="C11897" s="1" t="s">
        <v>136</v>
      </c>
      <c r="D11897" s="1" t="s">
        <v>281</v>
      </c>
      <c r="E11897" s="1" t="n">
        <v>6.5</v>
      </c>
      <c r="F11897" s="1" t="n">
        <v>3</v>
      </c>
      <c r="G11897" s="1" t="n">
        <v>19.5</v>
      </c>
      <c r="H11897" s="1" t="s">
        <v>21</v>
      </c>
      <c r="I11897" s="1" t="s">
        <v>22</v>
      </c>
      <c r="J11897" s="4" t="n">
        <v>44916</v>
      </c>
      <c r="L11897" s="6" t="str">
        <f aca="false">IFERROR(INDEX(CategoryCodes!$B$2:$B$9,MATCH(C11897,CategoryCodes!$A$2:$A$9,0)),"")</f>
        <v>C</v>
      </c>
      <c r="M11897" s="7" t="n">
        <f aca="false">IFERROR(VALUE(MID(D11897,FIND("_",D11897)+1,FIND("_",D11897,FIND("_",D11897)+1)-FIND("_",D11897)-1)),"")</f>
        <v>2</v>
      </c>
      <c r="N11897" s="7" t="str">
        <f aca="false">IF(OR(C11897="",M11897=""),"",C11897&amp;" Item "&amp;M11897)</f>
        <v>Computers and electric accessories Item 2</v>
      </c>
      <c r="O11897" s="7" t="n">
        <v>5</v>
      </c>
      <c r="P11897" s="8" t="n">
        <f aca="false">G11897*Q11897</f>
        <v>0</v>
      </c>
      <c r="Q11897" s="9" t="n">
        <f aca="false">IF(K11897=TRUE(),0.1,0)</f>
        <v>0</v>
      </c>
    </row>
    <row r="11898" customFormat="false" ht="15" hidden="false" customHeight="true" outlineLevel="0" collapsed="false">
      <c r="A11898" s="1" t="s">
        <v>12151</v>
      </c>
      <c r="B11898" s="1" t="s">
        <v>174</v>
      </c>
      <c r="C11898" s="1" t="s">
        <v>34</v>
      </c>
      <c r="D11898" s="1" t="s">
        <v>484</v>
      </c>
      <c r="E11898" s="1" t="n">
        <v>8</v>
      </c>
      <c r="F11898" s="1" t="n">
        <v>3</v>
      </c>
      <c r="G11898" s="1" t="n">
        <v>24</v>
      </c>
      <c r="H11898" s="1" t="s">
        <v>54</v>
      </c>
      <c r="I11898" s="1" t="s">
        <v>22</v>
      </c>
      <c r="J11898" s="4" t="n">
        <v>45171</v>
      </c>
      <c r="L11898" s="6" t="str">
        <f aca="false">IFERROR(INDEX(CategoryCodes!$B$2:$B$9,MATCH(C11898,CategoryCodes!$A$2:$A$9,0)),"")</f>
        <v>A</v>
      </c>
      <c r="M11898" s="7" t="n">
        <f aca="false">IFERROR(VALUE(MID(D11898,FIND("_",D11898)+1,FIND("_",D11898,FIND("_",D11898)+1)-FIND("_",D11898)-1)),"")</f>
        <v>3</v>
      </c>
      <c r="N11898" s="7" t="str">
        <f aca="false">IF(OR(C11898="",M11898=""),"",C11898&amp;" Item "&amp;M11898)</f>
        <v>Beverages Item 3</v>
      </c>
      <c r="O11898" s="7" t="n">
        <v>386</v>
      </c>
      <c r="P11898" s="8" t="n">
        <f aca="false">G11898*Q11898</f>
        <v>0</v>
      </c>
      <c r="Q11898" s="9" t="n">
        <f aca="false">IF(K11898=TRUE(),0.1,0)</f>
        <v>0</v>
      </c>
    </row>
    <row r="11899" customFormat="false" ht="15" hidden="false" customHeight="true" outlineLevel="0" collapsed="false">
      <c r="A11899" s="1" t="s">
        <v>12152</v>
      </c>
      <c r="B11899" s="1" t="s">
        <v>174</v>
      </c>
      <c r="C11899" s="1" t="s">
        <v>34</v>
      </c>
      <c r="D11899" s="1" t="s">
        <v>682</v>
      </c>
      <c r="E11899" s="1" t="n">
        <v>39.5</v>
      </c>
      <c r="F11899" s="1" t="n">
        <v>5</v>
      </c>
      <c r="G11899" s="1" t="n">
        <v>197.5</v>
      </c>
      <c r="H11899" s="1" t="s">
        <v>31</v>
      </c>
      <c r="I11899" s="1" t="s">
        <v>22</v>
      </c>
      <c r="J11899" s="4" t="n">
        <v>44685</v>
      </c>
      <c r="K11899" s="5" t="b">
        <f aca="false">FALSE()</f>
        <v>0</v>
      </c>
      <c r="L11899" s="6" t="str">
        <f aca="false">IFERROR(INDEX(CategoryCodes!$B$2:$B$9,MATCH(C11899,CategoryCodes!$A$2:$A$9,0)),"")</f>
        <v>A</v>
      </c>
      <c r="M11899" s="7" t="n">
        <f aca="false">IFERROR(VALUE(MID(D11899,FIND("_",D11899)+1,FIND("_",D11899,FIND("_",D11899)+1)-FIND("_",D11899)-1)),"")</f>
        <v>24</v>
      </c>
      <c r="N11899" s="7" t="str">
        <f aca="false">IF(OR(C11899="",M11899=""),"",C11899&amp;" Item "&amp;M11899)</f>
        <v>Beverages Item 24</v>
      </c>
      <c r="O11899" s="7" t="n">
        <v>49</v>
      </c>
      <c r="P11899" s="8" t="n">
        <f aca="false">G11899*Q11899</f>
        <v>0</v>
      </c>
      <c r="Q11899" s="9" t="n">
        <f aca="false">IF(K11899=TRUE(),0.1,0)</f>
        <v>0</v>
      </c>
    </row>
    <row r="11900" customFormat="false" ht="15" hidden="false" customHeight="true" outlineLevel="0" collapsed="false">
      <c r="A11900" s="1" t="s">
        <v>12153</v>
      </c>
      <c r="B11900" s="1" t="s">
        <v>75</v>
      </c>
      <c r="C11900" s="1" t="s">
        <v>136</v>
      </c>
      <c r="D11900" s="1" t="s">
        <v>326</v>
      </c>
      <c r="E11900" s="1" t="n">
        <v>24.5</v>
      </c>
      <c r="F11900" s="1" t="n">
        <v>2</v>
      </c>
      <c r="G11900" s="1" t="n">
        <v>49</v>
      </c>
      <c r="H11900" s="1" t="s">
        <v>54</v>
      </c>
      <c r="I11900" s="1" t="s">
        <v>22</v>
      </c>
      <c r="J11900" s="4" t="n">
        <v>45610</v>
      </c>
      <c r="K11900" s="5" t="b">
        <f aca="false">FALSE()</f>
        <v>0</v>
      </c>
      <c r="L11900" s="6" t="str">
        <f aca="false">IFERROR(INDEX(CategoryCodes!$B$2:$B$9,MATCH(C11900,CategoryCodes!$A$2:$A$9,0)),"")</f>
        <v>C</v>
      </c>
      <c r="M11900" s="7" t="n">
        <f aca="false">IFERROR(VALUE(MID(D11900,FIND("_",D11900)+1,FIND("_",D11900,FIND("_",D11900)+1)-FIND("_",D11900)-1)),"")</f>
        <v>14</v>
      </c>
      <c r="N11900" s="7" t="str">
        <f aca="false">IF(OR(C11900="",M11900=""),"",C11900&amp;" Item "&amp;M11900)</f>
        <v>Computers and electric accessories Item 14</v>
      </c>
      <c r="O11900" s="7" t="n">
        <v>400</v>
      </c>
      <c r="P11900" s="8" t="n">
        <f aca="false">G11900*Q11900</f>
        <v>0</v>
      </c>
      <c r="Q11900" s="9" t="n">
        <f aca="false">IF(K11900=TRUE(),0.1,0)</f>
        <v>0</v>
      </c>
    </row>
    <row r="11901" customFormat="false" ht="15" hidden="false" customHeight="true" outlineLevel="0" collapsed="false">
      <c r="A11901" s="1" t="s">
        <v>12154</v>
      </c>
      <c r="B11901" s="1" t="s">
        <v>33</v>
      </c>
      <c r="C11901" s="1" t="s">
        <v>25</v>
      </c>
      <c r="D11901" s="1" t="s">
        <v>293</v>
      </c>
      <c r="E11901" s="1" t="n">
        <v>20</v>
      </c>
      <c r="F11901" s="1" t="n">
        <v>7</v>
      </c>
      <c r="G11901" s="1" t="n">
        <v>140</v>
      </c>
      <c r="H11901" s="1" t="s">
        <v>31</v>
      </c>
      <c r="I11901" s="1" t="s">
        <v>22</v>
      </c>
      <c r="J11901" s="4" t="n">
        <v>45132</v>
      </c>
      <c r="K11901" s="5" t="b">
        <f aca="false">TRUE()</f>
        <v>1</v>
      </c>
      <c r="L11901" s="6" t="str">
        <f aca="false">IFERROR(INDEX(CategoryCodes!$B$2:$B$9,MATCH(C11901,CategoryCodes!$A$2:$A$9,0)),"")</f>
        <v>G</v>
      </c>
      <c r="M11901" s="7" t="n">
        <f aca="false">IFERROR(VALUE(MID(D11901,FIND("_",D11901)+1,FIND("_",D11901,FIND("_",D11901)+1)-FIND("_",D11901)-1)),"")</f>
        <v>11</v>
      </c>
      <c r="N11901" s="7" t="str">
        <f aca="false">IF(OR(C11901="",M11901=""),"",C11901&amp;" Item "&amp;M11901)</f>
        <v>Milk Products Item 11</v>
      </c>
      <c r="O11901" s="7" t="n">
        <v>63</v>
      </c>
      <c r="P11901" s="8" t="n">
        <f aca="false">G11901*Q11901</f>
        <v>14</v>
      </c>
      <c r="Q11901" s="9" t="n">
        <f aca="false">IF(K11901=TRUE(),0.1,0)</f>
        <v>0.1</v>
      </c>
    </row>
    <row r="11902" customFormat="false" ht="15" hidden="false" customHeight="true" outlineLevel="0" collapsed="false">
      <c r="A11902" s="1" t="s">
        <v>12155</v>
      </c>
      <c r="B11902" s="1" t="s">
        <v>61</v>
      </c>
      <c r="C11902" s="1" t="s">
        <v>72</v>
      </c>
      <c r="D11902" s="1" t="s">
        <v>352</v>
      </c>
      <c r="E11902" s="1" t="n">
        <v>33.5</v>
      </c>
      <c r="F11902" s="1" t="n">
        <v>4</v>
      </c>
      <c r="G11902" s="1" t="n">
        <v>134</v>
      </c>
      <c r="H11902" s="1" t="s">
        <v>31</v>
      </c>
      <c r="I11902" s="1" t="s">
        <v>44</v>
      </c>
      <c r="J11902" s="4" t="n">
        <v>44949</v>
      </c>
      <c r="K11902" s="5" t="b">
        <f aca="false">FALSE()</f>
        <v>0</v>
      </c>
      <c r="L11902" s="6" t="str">
        <f aca="false">IFERROR(INDEX(CategoryCodes!$B$2:$B$9,MATCH(C11902,CategoryCodes!$A$2:$A$9,0)),"")</f>
        <v>D</v>
      </c>
      <c r="M11902" s="7" t="n">
        <f aca="false">IFERROR(VALUE(MID(D11902,FIND("_",D11902)+1,FIND("_",D11902,FIND("_",D11902)+1)-FIND("_",D11902)-1)),"")</f>
        <v>20</v>
      </c>
      <c r="N11902" s="7" t="str">
        <f aca="false">IF(OR(C11902="",M11902=""),"",C11902&amp;" Item "&amp;M11902)</f>
        <v>Electric household essentials Item 20</v>
      </c>
      <c r="O11902" s="7" t="n">
        <v>471</v>
      </c>
      <c r="P11902" s="8" t="n">
        <f aca="false">G11902*Q11902</f>
        <v>0</v>
      </c>
      <c r="Q11902" s="9" t="n">
        <f aca="false">IF(K11902=TRUE(),0.1,0)</f>
        <v>0</v>
      </c>
    </row>
    <row r="11903" customFormat="false" ht="15" hidden="false" customHeight="true" outlineLevel="0" collapsed="false">
      <c r="A11903" s="1" t="s">
        <v>12156</v>
      </c>
      <c r="B11903" s="1" t="s">
        <v>24</v>
      </c>
      <c r="C11903" s="1" t="s">
        <v>72</v>
      </c>
      <c r="D11903" s="1" t="s">
        <v>925</v>
      </c>
      <c r="E11903" s="1" t="n">
        <v>17</v>
      </c>
      <c r="F11903" s="1" t="n">
        <v>8</v>
      </c>
      <c r="G11903" s="1" t="n">
        <v>136</v>
      </c>
      <c r="H11903" s="1" t="s">
        <v>54</v>
      </c>
      <c r="I11903" s="1" t="s">
        <v>22</v>
      </c>
      <c r="J11903" s="4" t="n">
        <v>45491</v>
      </c>
      <c r="L11903" s="6" t="str">
        <f aca="false">IFERROR(INDEX(CategoryCodes!$B$2:$B$9,MATCH(C11903,CategoryCodes!$A$2:$A$9,0)),"")</f>
        <v>D</v>
      </c>
      <c r="M11903" s="7" t="n">
        <f aca="false">IFERROR(VALUE(MID(D11903,FIND("_",D11903)+1,FIND("_",D11903,FIND("_",D11903)+1)-FIND("_",D11903)-1)),"")</f>
        <v>9</v>
      </c>
      <c r="N11903" s="7" t="str">
        <f aca="false">IF(OR(C11903="",M11903=""),"",C11903&amp;" Item "&amp;M11903)</f>
        <v>Electric household essentials Item 9</v>
      </c>
      <c r="O11903" s="7" t="n">
        <v>308</v>
      </c>
      <c r="P11903" s="8" t="n">
        <f aca="false">G11903*Q11903</f>
        <v>0</v>
      </c>
      <c r="Q11903" s="9" t="n">
        <f aca="false">IF(K11903=TRUE(),0.1,0)</f>
        <v>0</v>
      </c>
    </row>
    <row r="11904" customFormat="false" ht="15" hidden="false" customHeight="true" outlineLevel="0" collapsed="false">
      <c r="A11904" s="1" t="s">
        <v>12157</v>
      </c>
      <c r="B11904" s="1" t="s">
        <v>18</v>
      </c>
      <c r="C11904" s="1" t="s">
        <v>25</v>
      </c>
      <c r="F11904" s="1" t="n">
        <v>5</v>
      </c>
      <c r="G11904" s="1" t="n">
        <v>55</v>
      </c>
      <c r="H11904" s="1" t="s">
        <v>21</v>
      </c>
      <c r="I11904" s="1" t="s">
        <v>44</v>
      </c>
      <c r="J11904" s="4" t="n">
        <v>44869</v>
      </c>
      <c r="L11904" s="6" t="str">
        <f aca="false">IFERROR(INDEX(CategoryCodes!$B$2:$B$9,MATCH(C11904,CategoryCodes!$A$2:$A$9,0)),"")</f>
        <v>G</v>
      </c>
      <c r="M11904" s="7" t="str">
        <f aca="false">IFERROR(VALUE(MID(D11904,FIND("_",D11904)+1,FIND("_",D11904,FIND("_",D11904)+1)-FIND("_",D11904)-1)),"")</f>
        <v/>
      </c>
      <c r="N11904" s="7" t="str">
        <f aca="false">IF(OR(C11904="",M11904=""),"",C11904&amp;" Item "&amp;M11904)</f>
        <v/>
      </c>
      <c r="O11904" s="7" t="n">
        <v>105</v>
      </c>
      <c r="P11904" s="8" t="n">
        <f aca="false">G11904*Q11904</f>
        <v>0</v>
      </c>
      <c r="Q11904" s="9" t="n">
        <f aca="false">IF(K11904=TRUE(),0.1,0)</f>
        <v>0</v>
      </c>
    </row>
    <row r="11905" customFormat="false" ht="15" hidden="false" customHeight="true" outlineLevel="0" collapsed="false">
      <c r="A11905" s="1" t="s">
        <v>12158</v>
      </c>
      <c r="B11905" s="1" t="s">
        <v>83</v>
      </c>
      <c r="C11905" s="1" t="s">
        <v>72</v>
      </c>
      <c r="D11905" s="1" t="s">
        <v>352</v>
      </c>
      <c r="E11905" s="1" t="n">
        <v>33.5</v>
      </c>
      <c r="F11905" s="1" t="n">
        <v>9</v>
      </c>
      <c r="G11905" s="1" t="n">
        <v>301.5</v>
      </c>
      <c r="H11905" s="1" t="s">
        <v>31</v>
      </c>
      <c r="I11905" s="1" t="s">
        <v>22</v>
      </c>
      <c r="J11905" s="4" t="n">
        <v>44869</v>
      </c>
      <c r="K11905" s="5" t="b">
        <f aca="false">TRUE()</f>
        <v>1</v>
      </c>
      <c r="L11905" s="6" t="str">
        <f aca="false">IFERROR(INDEX(CategoryCodes!$B$2:$B$9,MATCH(C11905,CategoryCodes!$A$2:$A$9,0)),"")</f>
        <v>D</v>
      </c>
      <c r="M11905" s="7" t="n">
        <f aca="false">IFERROR(VALUE(MID(D11905,FIND("_",D11905)+1,FIND("_",D11905,FIND("_",D11905)+1)-FIND("_",D11905)-1)),"")</f>
        <v>20</v>
      </c>
      <c r="N11905" s="7" t="str">
        <f aca="false">IF(OR(C11905="",M11905=""),"",C11905&amp;" Item "&amp;M11905)</f>
        <v>Electric household essentials Item 20</v>
      </c>
      <c r="O11905" s="7" t="n">
        <v>300</v>
      </c>
      <c r="P11905" s="8" t="n">
        <f aca="false">G11905*Q11905</f>
        <v>30.15</v>
      </c>
      <c r="Q11905" s="9" t="n">
        <f aca="false">IF(K11905=TRUE(),0.1,0)</f>
        <v>0.1</v>
      </c>
    </row>
    <row r="11906" customFormat="false" ht="15" hidden="false" customHeight="true" outlineLevel="0" collapsed="false">
      <c r="A11906" s="1" t="s">
        <v>12159</v>
      </c>
      <c r="B11906" s="1" t="s">
        <v>28</v>
      </c>
      <c r="C11906" s="1" t="s">
        <v>72</v>
      </c>
      <c r="D11906" s="1" t="s">
        <v>221</v>
      </c>
      <c r="E11906" s="1" t="n">
        <v>12.5</v>
      </c>
      <c r="F11906" s="1" t="n">
        <v>7</v>
      </c>
      <c r="G11906" s="1" t="n">
        <v>87.5</v>
      </c>
      <c r="H11906" s="1" t="s">
        <v>54</v>
      </c>
      <c r="I11906" s="1" t="s">
        <v>44</v>
      </c>
      <c r="J11906" s="4" t="n">
        <v>45305</v>
      </c>
      <c r="K11906" s="5" t="b">
        <f aca="false">TRUE()</f>
        <v>1</v>
      </c>
      <c r="L11906" s="6" t="str">
        <f aca="false">IFERROR(INDEX(CategoryCodes!$B$2:$B$9,MATCH(C11906,CategoryCodes!$A$2:$A$9,0)),"")</f>
        <v>D</v>
      </c>
      <c r="M11906" s="7" t="n">
        <f aca="false">IFERROR(VALUE(MID(D11906,FIND("_",D11906)+1,FIND("_",D11906,FIND("_",D11906)+1)-FIND("_",D11906)-1)),"")</f>
        <v>6</v>
      </c>
      <c r="N11906" s="7" t="str">
        <f aca="false">IF(OR(C11906="",M11906=""),"",C11906&amp;" Item "&amp;M11906)</f>
        <v>Electric household essentials Item 6</v>
      </c>
      <c r="O11906" s="7" t="n">
        <v>461</v>
      </c>
      <c r="P11906" s="8" t="n">
        <f aca="false">G11906*Q11906</f>
        <v>8.75</v>
      </c>
      <c r="Q11906" s="9" t="n">
        <f aca="false">IF(K11906=TRUE(),0.1,0)</f>
        <v>0.1</v>
      </c>
    </row>
    <row r="11907" customFormat="false" ht="15" hidden="false" customHeight="true" outlineLevel="0" collapsed="false">
      <c r="A11907" s="1" t="s">
        <v>12160</v>
      </c>
      <c r="B11907" s="1" t="s">
        <v>52</v>
      </c>
      <c r="C11907" s="1" t="s">
        <v>34</v>
      </c>
      <c r="D11907" s="1" t="s">
        <v>314</v>
      </c>
      <c r="E11907" s="1" t="n">
        <v>6.5</v>
      </c>
      <c r="F11907" s="1" t="n">
        <v>7</v>
      </c>
      <c r="G11907" s="1" t="n">
        <v>45.5</v>
      </c>
      <c r="H11907" s="1" t="s">
        <v>21</v>
      </c>
      <c r="I11907" s="1" t="s">
        <v>22</v>
      </c>
      <c r="J11907" s="4" t="n">
        <v>45470</v>
      </c>
      <c r="L11907" s="6" t="str">
        <f aca="false">IFERROR(INDEX(CategoryCodes!$B$2:$B$9,MATCH(C11907,CategoryCodes!$A$2:$A$9,0)),"")</f>
        <v>A</v>
      </c>
      <c r="M11907" s="7" t="n">
        <f aca="false">IFERROR(VALUE(MID(D11907,FIND("_",D11907)+1,FIND("_",D11907,FIND("_",D11907)+1)-FIND("_",D11907)-1)),"")</f>
        <v>2</v>
      </c>
      <c r="N11907" s="7" t="str">
        <f aca="false">IF(OR(C11907="",M11907=""),"",C11907&amp;" Item "&amp;M11907)</f>
        <v>Beverages Item 2</v>
      </c>
      <c r="O11907" s="7" t="n">
        <v>102</v>
      </c>
      <c r="P11907" s="8" t="n">
        <f aca="false">G11907*Q11907</f>
        <v>0</v>
      </c>
      <c r="Q11907" s="9" t="n">
        <f aca="false">IF(K11907=TRUE(),0.1,0)</f>
        <v>0</v>
      </c>
    </row>
    <row r="11908" customFormat="false" ht="15" hidden="false" customHeight="true" outlineLevel="0" collapsed="false">
      <c r="A11908" s="1" t="s">
        <v>12161</v>
      </c>
      <c r="B11908" s="1" t="s">
        <v>129</v>
      </c>
      <c r="C11908" s="1" t="s">
        <v>72</v>
      </c>
      <c r="F11908" s="1" t="n">
        <v>6</v>
      </c>
      <c r="G11908" s="1" t="n">
        <v>120</v>
      </c>
      <c r="H11908" s="1" t="s">
        <v>54</v>
      </c>
      <c r="I11908" s="1" t="s">
        <v>44</v>
      </c>
      <c r="J11908" s="4" t="n">
        <v>45349</v>
      </c>
      <c r="L11908" s="6" t="str">
        <f aca="false">IFERROR(INDEX(CategoryCodes!$B$2:$B$9,MATCH(C11908,CategoryCodes!$A$2:$A$9,0)),"")</f>
        <v>D</v>
      </c>
      <c r="M11908" s="7" t="str">
        <f aca="false">IFERROR(VALUE(MID(D11908,FIND("_",D11908)+1,FIND("_",D11908,FIND("_",D11908)+1)-FIND("_",D11908)-1)),"")</f>
        <v/>
      </c>
      <c r="N11908" s="7" t="str">
        <f aca="false">IF(OR(C11908="",M11908=""),"",C11908&amp;" Item "&amp;M11908)</f>
        <v/>
      </c>
      <c r="O11908" s="7" t="n">
        <v>94</v>
      </c>
      <c r="P11908" s="8" t="n">
        <f aca="false">G11908*Q11908</f>
        <v>0</v>
      </c>
      <c r="Q11908" s="9" t="n">
        <f aca="false">IF(K11908=TRUE(),0.1,0)</f>
        <v>0</v>
      </c>
    </row>
    <row r="11909" customFormat="false" ht="15" hidden="false" customHeight="true" outlineLevel="0" collapsed="false">
      <c r="A11909" s="1" t="s">
        <v>12162</v>
      </c>
      <c r="B11909" s="1" t="s">
        <v>37</v>
      </c>
      <c r="C11909" s="1" t="s">
        <v>19</v>
      </c>
      <c r="D11909" s="1" t="s">
        <v>509</v>
      </c>
      <c r="E11909" s="1" t="n">
        <v>33.5</v>
      </c>
      <c r="F11909" s="1" t="n">
        <v>4</v>
      </c>
      <c r="G11909" s="1" t="n">
        <v>134</v>
      </c>
      <c r="H11909" s="1" t="s">
        <v>21</v>
      </c>
      <c r="I11909" s="1" t="s">
        <v>22</v>
      </c>
      <c r="J11909" s="4" t="n">
        <v>45470</v>
      </c>
      <c r="L11909" s="6" t="str">
        <f aca="false">IFERROR(INDEX(CategoryCodes!$B$2:$B$9,MATCH(C11909,CategoryCodes!$A$2:$A$9,0)),"")</f>
        <v>H</v>
      </c>
      <c r="M11909" s="7" t="n">
        <f aca="false">IFERROR(VALUE(MID(D11909,FIND("_",D11909)+1,FIND("_",D11909,FIND("_",D11909)+1)-FIND("_",D11909)-1)),"")</f>
        <v>20</v>
      </c>
      <c r="N11909" s="7" t="str">
        <f aca="false">IF(OR(C11909="",M11909=""),"",C11909&amp;" Item "&amp;M11909)</f>
        <v>Patisserie Item 20</v>
      </c>
      <c r="O11909" s="7" t="n">
        <v>343</v>
      </c>
      <c r="P11909" s="8" t="n">
        <f aca="false">G11909*Q11909</f>
        <v>0</v>
      </c>
      <c r="Q11909" s="9" t="n">
        <f aca="false">IF(K11909=TRUE(),0.1,0)</f>
        <v>0</v>
      </c>
    </row>
    <row r="11910" customFormat="false" ht="15" hidden="false" customHeight="true" outlineLevel="0" collapsed="false">
      <c r="A11910" s="1" t="s">
        <v>12163</v>
      </c>
      <c r="B11910" s="1" t="s">
        <v>75</v>
      </c>
      <c r="C11910" s="1" t="s">
        <v>47</v>
      </c>
      <c r="D11910" s="1" t="s">
        <v>459</v>
      </c>
      <c r="E11910" s="1" t="n">
        <v>26</v>
      </c>
      <c r="F11910" s="1" t="n">
        <v>6</v>
      </c>
      <c r="G11910" s="1" t="n">
        <v>156</v>
      </c>
      <c r="H11910" s="1" t="s">
        <v>21</v>
      </c>
      <c r="I11910" s="1" t="s">
        <v>44</v>
      </c>
      <c r="J11910" s="4" t="n">
        <v>45618</v>
      </c>
      <c r="K11910" s="5" t="b">
        <f aca="false">FALSE()</f>
        <v>0</v>
      </c>
      <c r="L11910" s="6" t="str">
        <f aca="false">IFERROR(INDEX(CategoryCodes!$B$2:$B$9,MATCH(C11910,CategoryCodes!$A$2:$A$9,0)),"")</f>
        <v>F</v>
      </c>
      <c r="M11910" s="7" t="n">
        <f aca="false">IFERROR(VALUE(MID(D11910,FIND("_",D11910)+1,FIND("_",D11910,FIND("_",D11910)+1)-FIND("_",D11910)-1)),"")</f>
        <v>15</v>
      </c>
      <c r="N11910" s="7" t="str">
        <f aca="false">IF(OR(C11910="",M11910=""),"",C11910&amp;" Item "&amp;M11910)</f>
        <v>Furniture Item 15</v>
      </c>
      <c r="O11910" s="7" t="n">
        <v>179</v>
      </c>
      <c r="P11910" s="8" t="n">
        <f aca="false">G11910*Q11910</f>
        <v>0</v>
      </c>
      <c r="Q11910" s="9" t="n">
        <f aca="false">IF(K11910=TRUE(),0.1,0)</f>
        <v>0</v>
      </c>
    </row>
    <row r="11911" customFormat="false" ht="15" hidden="false" customHeight="true" outlineLevel="0" collapsed="false">
      <c r="A11911" s="1" t="s">
        <v>12164</v>
      </c>
      <c r="B11911" s="1" t="s">
        <v>69</v>
      </c>
      <c r="C11911" s="1" t="s">
        <v>29</v>
      </c>
      <c r="D11911" s="1" t="s">
        <v>53</v>
      </c>
      <c r="E11911" s="1" t="n">
        <v>36.5</v>
      </c>
      <c r="F11911" s="1" t="n">
        <v>6</v>
      </c>
      <c r="G11911" s="1" t="n">
        <v>219</v>
      </c>
      <c r="H11911" s="1" t="s">
        <v>21</v>
      </c>
      <c r="I11911" s="1" t="s">
        <v>22</v>
      </c>
      <c r="J11911" s="4" t="n">
        <v>45669</v>
      </c>
      <c r="L11911" s="6" t="str">
        <f aca="false">IFERROR(INDEX(CategoryCodes!$B$2:$B$9,MATCH(C11911,CategoryCodes!$A$2:$A$9,0)),"")</f>
        <v>B</v>
      </c>
      <c r="M11911" s="7" t="n">
        <f aca="false">IFERROR(VALUE(MID(D11911,FIND("_",D11911)+1,FIND("_",D11911,FIND("_",D11911)+1)-FIND("_",D11911)-1)),"")</f>
        <v>22</v>
      </c>
      <c r="N11911" s="7" t="str">
        <f aca="false">IF(OR(C11911="",M11911=""),"",C11911&amp;" Item "&amp;M11911)</f>
        <v>Butchers Item 22</v>
      </c>
      <c r="O11911" s="7" t="n">
        <v>14</v>
      </c>
      <c r="P11911" s="8" t="n">
        <f aca="false">G11911*Q11911</f>
        <v>0</v>
      </c>
      <c r="Q11911" s="9" t="n">
        <f aca="false">IF(K11911=TRUE(),0.1,0)</f>
        <v>0</v>
      </c>
    </row>
    <row r="11912" customFormat="false" ht="15" hidden="false" customHeight="true" outlineLevel="0" collapsed="false">
      <c r="A11912" s="1" t="s">
        <v>12165</v>
      </c>
      <c r="B11912" s="1" t="s">
        <v>18</v>
      </c>
      <c r="C11912" s="1" t="s">
        <v>25</v>
      </c>
      <c r="D11912" s="1" t="s">
        <v>546</v>
      </c>
      <c r="E11912" s="1" t="n">
        <v>23</v>
      </c>
      <c r="F11912" s="1" t="n">
        <v>1</v>
      </c>
      <c r="G11912" s="1" t="n">
        <v>23</v>
      </c>
      <c r="H11912" s="1" t="s">
        <v>54</v>
      </c>
      <c r="I11912" s="1" t="s">
        <v>44</v>
      </c>
      <c r="J11912" s="4" t="n">
        <v>44570</v>
      </c>
      <c r="K11912" s="5" t="b">
        <f aca="false">FALSE()</f>
        <v>0</v>
      </c>
      <c r="L11912" s="6" t="str">
        <f aca="false">IFERROR(INDEX(CategoryCodes!$B$2:$B$9,MATCH(C11912,CategoryCodes!$A$2:$A$9,0)),"")</f>
        <v>G</v>
      </c>
      <c r="M11912" s="7" t="n">
        <f aca="false">IFERROR(VALUE(MID(D11912,FIND("_",D11912)+1,FIND("_",D11912,FIND("_",D11912)+1)-FIND("_",D11912)-1)),"")</f>
        <v>13</v>
      </c>
      <c r="N11912" s="7" t="str">
        <f aca="false">IF(OR(C11912="",M11912=""),"",C11912&amp;" Item "&amp;M11912)</f>
        <v>Milk Products Item 13</v>
      </c>
      <c r="O11912" s="7" t="n">
        <v>46</v>
      </c>
      <c r="P11912" s="8" t="n">
        <f aca="false">G11912*Q11912</f>
        <v>0</v>
      </c>
      <c r="Q11912" s="9" t="n">
        <f aca="false">IF(K11912=TRUE(),0.1,0)</f>
        <v>0</v>
      </c>
    </row>
    <row r="11913" customFormat="false" ht="15" hidden="false" customHeight="true" outlineLevel="0" collapsed="false">
      <c r="A11913" s="1" t="s">
        <v>12166</v>
      </c>
      <c r="B11913" s="1" t="s">
        <v>83</v>
      </c>
      <c r="C11913" s="1" t="s">
        <v>47</v>
      </c>
      <c r="D11913" s="1" t="s">
        <v>115</v>
      </c>
      <c r="E11913" s="1" t="n">
        <v>18.5</v>
      </c>
      <c r="F11913" s="1" t="n">
        <v>9</v>
      </c>
      <c r="G11913" s="1" t="n">
        <v>166.5</v>
      </c>
      <c r="H11913" s="1" t="s">
        <v>54</v>
      </c>
      <c r="I11913" s="1" t="s">
        <v>22</v>
      </c>
      <c r="J11913" s="4" t="n">
        <v>45404</v>
      </c>
      <c r="K11913" s="5" t="b">
        <f aca="false">TRUE()</f>
        <v>1</v>
      </c>
      <c r="L11913" s="6" t="str">
        <f aca="false">IFERROR(INDEX(CategoryCodes!$B$2:$B$9,MATCH(C11913,CategoryCodes!$A$2:$A$9,0)),"")</f>
        <v>F</v>
      </c>
      <c r="M11913" s="7" t="n">
        <f aca="false">IFERROR(VALUE(MID(D11913,FIND("_",D11913)+1,FIND("_",D11913,FIND("_",D11913)+1)-FIND("_",D11913)-1)),"")</f>
        <v>10</v>
      </c>
      <c r="N11913" s="7" t="str">
        <f aca="false">IF(OR(C11913="",M11913=""),"",C11913&amp;" Item "&amp;M11913)</f>
        <v>Furniture Item 10</v>
      </c>
      <c r="O11913" s="7" t="n">
        <v>74</v>
      </c>
      <c r="P11913" s="8" t="n">
        <f aca="false">G11913*Q11913</f>
        <v>16.65</v>
      </c>
      <c r="Q11913" s="9" t="n">
        <f aca="false">IF(K11913=TRUE(),0.1,0)</f>
        <v>0.1</v>
      </c>
    </row>
    <row r="11914" customFormat="false" ht="15" hidden="false" customHeight="true" outlineLevel="0" collapsed="false">
      <c r="A11914" s="1" t="s">
        <v>12167</v>
      </c>
      <c r="B11914" s="1" t="s">
        <v>52</v>
      </c>
      <c r="C11914" s="1" t="s">
        <v>47</v>
      </c>
      <c r="D11914" s="1" t="s">
        <v>196</v>
      </c>
      <c r="E11914" s="1" t="n">
        <v>20</v>
      </c>
      <c r="F11914" s="1" t="n">
        <v>7</v>
      </c>
      <c r="G11914" s="1" t="n">
        <v>140</v>
      </c>
      <c r="H11914" s="1" t="s">
        <v>31</v>
      </c>
      <c r="I11914" s="1" t="s">
        <v>44</v>
      </c>
      <c r="J11914" s="4" t="n">
        <v>44783</v>
      </c>
      <c r="K11914" s="5" t="b">
        <f aca="false">TRUE()</f>
        <v>1</v>
      </c>
      <c r="L11914" s="6" t="str">
        <f aca="false">IFERROR(INDEX(CategoryCodes!$B$2:$B$9,MATCH(C11914,CategoryCodes!$A$2:$A$9,0)),"")</f>
        <v>F</v>
      </c>
      <c r="M11914" s="7" t="n">
        <f aca="false">IFERROR(VALUE(MID(D11914,FIND("_",D11914)+1,FIND("_",D11914,FIND("_",D11914)+1)-FIND("_",D11914)-1)),"")</f>
        <v>11</v>
      </c>
      <c r="N11914" s="7" t="str">
        <f aca="false">IF(OR(C11914="",M11914=""),"",C11914&amp;" Item "&amp;M11914)</f>
        <v>Furniture Item 11</v>
      </c>
      <c r="O11914" s="7" t="n">
        <v>433</v>
      </c>
      <c r="P11914" s="8" t="n">
        <f aca="false">G11914*Q11914</f>
        <v>14</v>
      </c>
      <c r="Q11914" s="9" t="n">
        <f aca="false">IF(K11914=TRUE(),0.1,0)</f>
        <v>0.1</v>
      </c>
    </row>
    <row r="11915" customFormat="false" ht="15" hidden="false" customHeight="true" outlineLevel="0" collapsed="false">
      <c r="A11915" s="1" t="s">
        <v>12168</v>
      </c>
      <c r="B11915" s="1" t="s">
        <v>95</v>
      </c>
      <c r="C11915" s="1" t="s">
        <v>47</v>
      </c>
      <c r="D11915" s="1" t="s">
        <v>600</v>
      </c>
      <c r="E11915" s="1" t="n">
        <v>33.5</v>
      </c>
      <c r="F11915" s="1" t="n">
        <v>8</v>
      </c>
      <c r="G11915" s="1" t="n">
        <v>268</v>
      </c>
      <c r="H11915" s="1" t="s">
        <v>54</v>
      </c>
      <c r="I11915" s="1" t="s">
        <v>44</v>
      </c>
      <c r="J11915" s="4" t="n">
        <v>44866</v>
      </c>
      <c r="K11915" s="5" t="b">
        <f aca="false">TRUE()</f>
        <v>1</v>
      </c>
      <c r="L11915" s="6" t="str">
        <f aca="false">IFERROR(INDEX(CategoryCodes!$B$2:$B$9,MATCH(C11915,CategoryCodes!$A$2:$A$9,0)),"")</f>
        <v>F</v>
      </c>
      <c r="M11915" s="7" t="n">
        <f aca="false">IFERROR(VALUE(MID(D11915,FIND("_",D11915)+1,FIND("_",D11915,FIND("_",D11915)+1)-FIND("_",D11915)-1)),"")</f>
        <v>20</v>
      </c>
      <c r="N11915" s="7" t="str">
        <f aca="false">IF(OR(C11915="",M11915=""),"",C11915&amp;" Item "&amp;M11915)</f>
        <v>Furniture Item 20</v>
      </c>
      <c r="O11915" s="7" t="n">
        <v>382</v>
      </c>
      <c r="P11915" s="8" t="n">
        <f aca="false">G11915*Q11915</f>
        <v>26.8</v>
      </c>
      <c r="Q11915" s="9" t="n">
        <f aca="false">IF(K11915=TRUE(),0.1,0)</f>
        <v>0.1</v>
      </c>
    </row>
    <row r="11916" customFormat="false" ht="15" hidden="false" customHeight="true" outlineLevel="0" collapsed="false">
      <c r="A11916" s="1" t="s">
        <v>12169</v>
      </c>
      <c r="B11916" s="1" t="s">
        <v>86</v>
      </c>
      <c r="C11916" s="1" t="s">
        <v>25</v>
      </c>
      <c r="D11916" s="1" t="s">
        <v>216</v>
      </c>
      <c r="E11916" s="1" t="n">
        <v>9.5</v>
      </c>
      <c r="F11916" s="1" t="n">
        <v>4</v>
      </c>
      <c r="G11916" s="1" t="n">
        <v>38</v>
      </c>
      <c r="H11916" s="1" t="s">
        <v>21</v>
      </c>
      <c r="I11916" s="1" t="s">
        <v>22</v>
      </c>
      <c r="J11916" s="4" t="n">
        <v>44637</v>
      </c>
      <c r="K11916" s="5" t="b">
        <f aca="false">TRUE()</f>
        <v>1</v>
      </c>
      <c r="L11916" s="6" t="str">
        <f aca="false">IFERROR(INDEX(CategoryCodes!$B$2:$B$9,MATCH(C11916,CategoryCodes!$A$2:$A$9,0)),"")</f>
        <v>G</v>
      </c>
      <c r="M11916" s="7" t="n">
        <f aca="false">IFERROR(VALUE(MID(D11916,FIND("_",D11916)+1,FIND("_",D11916,FIND("_",D11916)+1)-FIND("_",D11916)-1)),"")</f>
        <v>4</v>
      </c>
      <c r="N11916" s="7" t="str">
        <f aca="false">IF(OR(C11916="",M11916=""),"",C11916&amp;" Item "&amp;M11916)</f>
        <v>Milk Products Item 4</v>
      </c>
      <c r="O11916" s="7" t="n">
        <v>482</v>
      </c>
      <c r="P11916" s="8" t="n">
        <f aca="false">G11916*Q11916</f>
        <v>3.8</v>
      </c>
      <c r="Q11916" s="9" t="n">
        <f aca="false">IF(K11916=TRUE(),0.1,0)</f>
        <v>0.1</v>
      </c>
    </row>
    <row r="11917" customFormat="false" ht="15" hidden="false" customHeight="true" outlineLevel="0" collapsed="false">
      <c r="A11917" s="1" t="s">
        <v>12170</v>
      </c>
      <c r="B11917" s="1" t="s">
        <v>18</v>
      </c>
      <c r="C11917" s="1" t="s">
        <v>19</v>
      </c>
      <c r="D11917" s="1" t="s">
        <v>213</v>
      </c>
      <c r="E11917" s="1" t="n">
        <v>9.5</v>
      </c>
      <c r="F11917" s="1" t="n">
        <v>9</v>
      </c>
      <c r="G11917" s="1" t="n">
        <v>85.5</v>
      </c>
      <c r="H11917" s="1" t="s">
        <v>31</v>
      </c>
      <c r="I11917" s="1" t="s">
        <v>44</v>
      </c>
      <c r="J11917" s="4" t="n">
        <v>44931</v>
      </c>
      <c r="L11917" s="6" t="str">
        <f aca="false">IFERROR(INDEX(CategoryCodes!$B$2:$B$9,MATCH(C11917,CategoryCodes!$A$2:$A$9,0)),"")</f>
        <v>H</v>
      </c>
      <c r="M11917" s="7" t="n">
        <f aca="false">IFERROR(VALUE(MID(D11917,FIND("_",D11917)+1,FIND("_",D11917,FIND("_",D11917)+1)-FIND("_",D11917)-1)),"")</f>
        <v>4</v>
      </c>
      <c r="N11917" s="7" t="str">
        <f aca="false">IF(OR(C11917="",M11917=""),"",C11917&amp;" Item "&amp;M11917)</f>
        <v>Patisserie Item 4</v>
      </c>
      <c r="O11917" s="7" t="n">
        <v>142</v>
      </c>
      <c r="P11917" s="8" t="n">
        <f aca="false">G11917*Q11917</f>
        <v>0</v>
      </c>
      <c r="Q11917" s="9" t="n">
        <f aca="false">IF(K11917=TRUE(),0.1,0)</f>
        <v>0</v>
      </c>
    </row>
    <row r="11918" customFormat="false" ht="15" hidden="false" customHeight="true" outlineLevel="0" collapsed="false">
      <c r="A11918" s="1" t="s">
        <v>12171</v>
      </c>
      <c r="B11918" s="1" t="s">
        <v>80</v>
      </c>
      <c r="C11918" s="1" t="s">
        <v>19</v>
      </c>
      <c r="D11918" s="1" t="s">
        <v>591</v>
      </c>
      <c r="E11918" s="1" t="n">
        <v>6.5</v>
      </c>
      <c r="F11918" s="1" t="n">
        <v>9</v>
      </c>
      <c r="G11918" s="1" t="n">
        <v>58.5</v>
      </c>
      <c r="H11918" s="1" t="s">
        <v>31</v>
      </c>
      <c r="I11918" s="1" t="s">
        <v>22</v>
      </c>
      <c r="J11918" s="4" t="n">
        <v>45220</v>
      </c>
      <c r="L11918" s="6" t="str">
        <f aca="false">IFERROR(INDEX(CategoryCodes!$B$2:$B$9,MATCH(C11918,CategoryCodes!$A$2:$A$9,0)),"")</f>
        <v>H</v>
      </c>
      <c r="M11918" s="7" t="n">
        <f aca="false">IFERROR(VALUE(MID(D11918,FIND("_",D11918)+1,FIND("_",D11918,FIND("_",D11918)+1)-FIND("_",D11918)-1)),"")</f>
        <v>2</v>
      </c>
      <c r="N11918" s="7" t="str">
        <f aca="false">IF(OR(C11918="",M11918=""),"",C11918&amp;" Item "&amp;M11918)</f>
        <v>Patisserie Item 2</v>
      </c>
      <c r="O11918" s="7" t="n">
        <v>485</v>
      </c>
      <c r="P11918" s="8" t="n">
        <f aca="false">G11918*Q11918</f>
        <v>0</v>
      </c>
      <c r="Q11918" s="9" t="n">
        <f aca="false">IF(K11918=TRUE(),0.1,0)</f>
        <v>0</v>
      </c>
    </row>
    <row r="11919" customFormat="false" ht="15" hidden="false" customHeight="true" outlineLevel="0" collapsed="false">
      <c r="A11919" s="1" t="s">
        <v>12172</v>
      </c>
      <c r="B11919" s="1" t="s">
        <v>24</v>
      </c>
      <c r="C11919" s="1" t="s">
        <v>47</v>
      </c>
      <c r="D11919" s="1" t="s">
        <v>152</v>
      </c>
      <c r="E11919" s="1" t="n">
        <v>14</v>
      </c>
      <c r="F11919" s="1" t="n">
        <v>5</v>
      </c>
      <c r="G11919" s="1" t="n">
        <v>70</v>
      </c>
      <c r="H11919" s="1" t="s">
        <v>31</v>
      </c>
      <c r="I11919" s="1" t="s">
        <v>22</v>
      </c>
      <c r="J11919" s="4" t="n">
        <v>45329</v>
      </c>
      <c r="K11919" s="5" t="b">
        <f aca="false">TRUE()</f>
        <v>1</v>
      </c>
      <c r="L11919" s="6" t="str">
        <f aca="false">IFERROR(INDEX(CategoryCodes!$B$2:$B$9,MATCH(C11919,CategoryCodes!$A$2:$A$9,0)),"")</f>
        <v>F</v>
      </c>
      <c r="M11919" s="7" t="n">
        <f aca="false">IFERROR(VALUE(MID(D11919,FIND("_",D11919)+1,FIND("_",D11919,FIND("_",D11919)+1)-FIND("_",D11919)-1)),"")</f>
        <v>7</v>
      </c>
      <c r="N11919" s="7" t="str">
        <f aca="false">IF(OR(C11919="",M11919=""),"",C11919&amp;" Item "&amp;M11919)</f>
        <v>Furniture Item 7</v>
      </c>
      <c r="O11919" s="7" t="n">
        <v>296</v>
      </c>
      <c r="P11919" s="8" t="n">
        <f aca="false">G11919*Q11919</f>
        <v>7</v>
      </c>
      <c r="Q11919" s="9" t="n">
        <f aca="false">IF(K11919=TRUE(),0.1,0)</f>
        <v>0.1</v>
      </c>
    </row>
    <row r="11920" customFormat="false" ht="15" hidden="false" customHeight="true" outlineLevel="0" collapsed="false">
      <c r="A11920" s="1" t="s">
        <v>12173</v>
      </c>
      <c r="B11920" s="1" t="s">
        <v>37</v>
      </c>
      <c r="C11920" s="1" t="s">
        <v>72</v>
      </c>
      <c r="D11920" s="1" t="s">
        <v>364</v>
      </c>
      <c r="E11920" s="1" t="n">
        <v>5</v>
      </c>
      <c r="F11920" s="1" t="n">
        <v>4</v>
      </c>
      <c r="G11920" s="1" t="n">
        <v>20</v>
      </c>
      <c r="H11920" s="1" t="s">
        <v>54</v>
      </c>
      <c r="I11920" s="1" t="s">
        <v>22</v>
      </c>
      <c r="J11920" s="4" t="n">
        <v>44824</v>
      </c>
      <c r="K11920" s="5" t="b">
        <f aca="false">FALSE()</f>
        <v>0</v>
      </c>
      <c r="L11920" s="6" t="str">
        <f aca="false">IFERROR(INDEX(CategoryCodes!$B$2:$B$9,MATCH(C11920,CategoryCodes!$A$2:$A$9,0)),"")</f>
        <v>D</v>
      </c>
      <c r="M11920" s="7" t="n">
        <f aca="false">IFERROR(VALUE(MID(D11920,FIND("_",D11920)+1,FIND("_",D11920,FIND("_",D11920)+1)-FIND("_",D11920)-1)),"")</f>
        <v>1</v>
      </c>
      <c r="N11920" s="7" t="str">
        <f aca="false">IF(OR(C11920="",M11920=""),"",C11920&amp;" Item "&amp;M11920)</f>
        <v>Electric household essentials Item 1</v>
      </c>
      <c r="O11920" s="7" t="n">
        <v>178</v>
      </c>
      <c r="P11920" s="8" t="n">
        <f aca="false">G11920*Q11920</f>
        <v>0</v>
      </c>
      <c r="Q11920" s="9" t="n">
        <f aca="false">IF(K11920=TRUE(),0.1,0)</f>
        <v>0</v>
      </c>
    </row>
    <row r="11921" customFormat="false" ht="15" hidden="false" customHeight="true" outlineLevel="0" collapsed="false">
      <c r="A11921" s="1" t="s">
        <v>12174</v>
      </c>
      <c r="B11921" s="1" t="s">
        <v>69</v>
      </c>
      <c r="C11921" s="1" t="s">
        <v>25</v>
      </c>
      <c r="D11921" s="1" t="s">
        <v>293</v>
      </c>
      <c r="E11921" s="1" t="n">
        <v>20</v>
      </c>
      <c r="F11921" s="1" t="n">
        <v>7</v>
      </c>
      <c r="G11921" s="1" t="n">
        <v>140</v>
      </c>
      <c r="H11921" s="1" t="s">
        <v>31</v>
      </c>
      <c r="I11921" s="1" t="s">
        <v>22</v>
      </c>
      <c r="J11921" s="4" t="n">
        <v>44805</v>
      </c>
      <c r="K11921" s="5" t="b">
        <f aca="false">FALSE()</f>
        <v>0</v>
      </c>
      <c r="L11921" s="6" t="str">
        <f aca="false">IFERROR(INDEX(CategoryCodes!$B$2:$B$9,MATCH(C11921,CategoryCodes!$A$2:$A$9,0)),"")</f>
        <v>G</v>
      </c>
      <c r="M11921" s="7" t="n">
        <f aca="false">IFERROR(VALUE(MID(D11921,FIND("_",D11921)+1,FIND("_",D11921,FIND("_",D11921)+1)-FIND("_",D11921)-1)),"")</f>
        <v>11</v>
      </c>
      <c r="N11921" s="7" t="str">
        <f aca="false">IF(OR(C11921="",M11921=""),"",C11921&amp;" Item "&amp;M11921)</f>
        <v>Milk Products Item 11</v>
      </c>
      <c r="O11921" s="7" t="n">
        <v>180</v>
      </c>
      <c r="P11921" s="8" t="n">
        <f aca="false">G11921*Q11921</f>
        <v>0</v>
      </c>
      <c r="Q11921" s="9" t="n">
        <f aca="false">IF(K11921=TRUE(),0.1,0)</f>
        <v>0</v>
      </c>
    </row>
    <row r="11922" customFormat="false" ht="15" hidden="false" customHeight="true" outlineLevel="0" collapsed="false">
      <c r="A11922" s="1" t="s">
        <v>12175</v>
      </c>
      <c r="B11922" s="1" t="s">
        <v>95</v>
      </c>
      <c r="C11922" s="1" t="s">
        <v>38</v>
      </c>
      <c r="D11922" s="1" t="s">
        <v>134</v>
      </c>
      <c r="E11922" s="1" t="n">
        <v>21.5</v>
      </c>
      <c r="F11922" s="1" t="n">
        <v>1</v>
      </c>
      <c r="G11922" s="1" t="n">
        <v>21.5</v>
      </c>
      <c r="H11922" s="1" t="s">
        <v>54</v>
      </c>
      <c r="I11922" s="1" t="s">
        <v>22</v>
      </c>
      <c r="J11922" s="4" t="n">
        <v>45074</v>
      </c>
      <c r="K11922" s="5" t="b">
        <f aca="false">TRUE()</f>
        <v>1</v>
      </c>
      <c r="L11922" s="6" t="str">
        <f aca="false">IFERROR(INDEX(CategoryCodes!$B$2:$B$9,MATCH(C11922,CategoryCodes!$A$2:$A$9,0)),"")</f>
        <v>E</v>
      </c>
      <c r="M11922" s="7" t="n">
        <f aca="false">IFERROR(VALUE(MID(D11922,FIND("_",D11922)+1,FIND("_",D11922,FIND("_",D11922)+1)-FIND("_",D11922)-1)),"")</f>
        <v>12</v>
      </c>
      <c r="N11922" s="7" t="str">
        <f aca="false">IF(OR(C11922="",M11922=""),"",C11922&amp;" Item "&amp;M11922)</f>
        <v>Food Item 12</v>
      </c>
      <c r="O11922" s="7" t="n">
        <v>82</v>
      </c>
      <c r="P11922" s="8" t="n">
        <f aca="false">G11922*Q11922</f>
        <v>2.15</v>
      </c>
      <c r="Q11922" s="9" t="n">
        <f aca="false">IF(K11922=TRUE(),0.1,0)</f>
        <v>0.1</v>
      </c>
    </row>
    <row r="11923" customFormat="false" ht="15" hidden="false" customHeight="true" outlineLevel="0" collapsed="false">
      <c r="A11923" s="1" t="s">
        <v>12176</v>
      </c>
      <c r="B11923" s="1" t="s">
        <v>49</v>
      </c>
      <c r="C11923" s="1" t="s">
        <v>38</v>
      </c>
      <c r="D11923" s="1" t="s">
        <v>201</v>
      </c>
      <c r="E11923" s="1" t="n">
        <v>14</v>
      </c>
      <c r="F11923" s="1" t="n">
        <v>2</v>
      </c>
      <c r="G11923" s="1" t="n">
        <v>28</v>
      </c>
      <c r="H11923" s="1" t="s">
        <v>54</v>
      </c>
      <c r="I11923" s="1" t="s">
        <v>22</v>
      </c>
      <c r="J11923" s="4" t="n">
        <v>44654</v>
      </c>
      <c r="K11923" s="5" t="b">
        <f aca="false">FALSE()</f>
        <v>0</v>
      </c>
      <c r="L11923" s="6" t="str">
        <f aca="false">IFERROR(INDEX(CategoryCodes!$B$2:$B$9,MATCH(C11923,CategoryCodes!$A$2:$A$9,0)),"")</f>
        <v>E</v>
      </c>
      <c r="M11923" s="7" t="n">
        <f aca="false">IFERROR(VALUE(MID(D11923,FIND("_",D11923)+1,FIND("_",D11923,FIND("_",D11923)+1)-FIND("_",D11923)-1)),"")</f>
        <v>7</v>
      </c>
      <c r="N11923" s="7" t="str">
        <f aca="false">IF(OR(C11923="",M11923=""),"",C11923&amp;" Item "&amp;M11923)</f>
        <v>Food Item 7</v>
      </c>
      <c r="O11923" s="7" t="n">
        <v>437</v>
      </c>
      <c r="P11923" s="8" t="n">
        <f aca="false">G11923*Q11923</f>
        <v>0</v>
      </c>
      <c r="Q11923" s="9" t="n">
        <f aca="false">IF(K11923=TRUE(),0.1,0)</f>
        <v>0</v>
      </c>
    </row>
    <row r="11924" customFormat="false" ht="15" hidden="false" customHeight="true" outlineLevel="0" collapsed="false">
      <c r="A11924" s="1" t="s">
        <v>12177</v>
      </c>
      <c r="B11924" s="1" t="s">
        <v>83</v>
      </c>
      <c r="C11924" s="1" t="s">
        <v>38</v>
      </c>
      <c r="D11924" s="1" t="s">
        <v>415</v>
      </c>
      <c r="E11924" s="1" t="n">
        <v>11</v>
      </c>
      <c r="F11924" s="1" t="n">
        <v>2</v>
      </c>
      <c r="G11924" s="1" t="n">
        <v>22</v>
      </c>
      <c r="H11924" s="1" t="s">
        <v>31</v>
      </c>
      <c r="I11924" s="1" t="s">
        <v>44</v>
      </c>
      <c r="J11924" s="4" t="n">
        <v>44966</v>
      </c>
      <c r="K11924" s="5" t="b">
        <f aca="false">TRUE()</f>
        <v>1</v>
      </c>
      <c r="L11924" s="6" t="str">
        <f aca="false">IFERROR(INDEX(CategoryCodes!$B$2:$B$9,MATCH(C11924,CategoryCodes!$A$2:$A$9,0)),"")</f>
        <v>E</v>
      </c>
      <c r="M11924" s="7" t="n">
        <f aca="false">IFERROR(VALUE(MID(D11924,FIND("_",D11924)+1,FIND("_",D11924,FIND("_",D11924)+1)-FIND("_",D11924)-1)),"")</f>
        <v>5</v>
      </c>
      <c r="N11924" s="7" t="str">
        <f aca="false">IF(OR(C11924="",M11924=""),"",C11924&amp;" Item "&amp;M11924)</f>
        <v>Food Item 5</v>
      </c>
      <c r="O11924" s="7" t="n">
        <v>256</v>
      </c>
      <c r="P11924" s="8" t="n">
        <f aca="false">G11924*Q11924</f>
        <v>2.2</v>
      </c>
      <c r="Q11924" s="9" t="n">
        <f aca="false">IF(K11924=TRUE(),0.1,0)</f>
        <v>0.1</v>
      </c>
    </row>
    <row r="11925" customFormat="false" ht="15" hidden="false" customHeight="true" outlineLevel="0" collapsed="false">
      <c r="A11925" s="1" t="s">
        <v>12178</v>
      </c>
      <c r="B11925" s="1" t="s">
        <v>52</v>
      </c>
      <c r="C11925" s="1" t="s">
        <v>29</v>
      </c>
      <c r="D11925" s="1" t="s">
        <v>30</v>
      </c>
      <c r="E11925" s="1" t="n">
        <v>21.5</v>
      </c>
      <c r="F11925" s="1" t="n">
        <v>9</v>
      </c>
      <c r="G11925" s="1" t="n">
        <v>193.5</v>
      </c>
      <c r="H11925" s="1" t="s">
        <v>21</v>
      </c>
      <c r="I11925" s="1" t="s">
        <v>44</v>
      </c>
      <c r="J11925" s="4" t="n">
        <v>45515</v>
      </c>
      <c r="K11925" s="5" t="b">
        <f aca="false">TRUE()</f>
        <v>1</v>
      </c>
      <c r="L11925" s="6" t="str">
        <f aca="false">IFERROR(INDEX(CategoryCodes!$B$2:$B$9,MATCH(C11925,CategoryCodes!$A$2:$A$9,0)),"")</f>
        <v>B</v>
      </c>
      <c r="M11925" s="7" t="n">
        <f aca="false">IFERROR(VALUE(MID(D11925,FIND("_",D11925)+1,FIND("_",D11925,FIND("_",D11925)+1)-FIND("_",D11925)-1)),"")</f>
        <v>12</v>
      </c>
      <c r="N11925" s="7" t="str">
        <f aca="false">IF(OR(C11925="",M11925=""),"",C11925&amp;" Item "&amp;M11925)</f>
        <v>Butchers Item 12</v>
      </c>
      <c r="O11925" s="7" t="n">
        <v>399</v>
      </c>
      <c r="P11925" s="8" t="n">
        <f aca="false">G11925*Q11925</f>
        <v>19.35</v>
      </c>
      <c r="Q11925" s="9" t="n">
        <f aca="false">IF(K11925=TRUE(),0.1,0)</f>
        <v>0.1</v>
      </c>
    </row>
    <row r="11926" customFormat="false" ht="15" hidden="false" customHeight="true" outlineLevel="0" collapsed="false">
      <c r="A11926" s="1" t="s">
        <v>12179</v>
      </c>
      <c r="B11926" s="1" t="s">
        <v>49</v>
      </c>
      <c r="C11926" s="1" t="s">
        <v>25</v>
      </c>
      <c r="D11926" s="1" t="s">
        <v>64</v>
      </c>
      <c r="E11926" s="1" t="n">
        <v>27.5</v>
      </c>
      <c r="F11926" s="1" t="n">
        <v>6</v>
      </c>
      <c r="G11926" s="1" t="n">
        <v>165</v>
      </c>
      <c r="H11926" s="1" t="s">
        <v>21</v>
      </c>
      <c r="I11926" s="1" t="s">
        <v>44</v>
      </c>
      <c r="J11926" s="4" t="n">
        <v>45599</v>
      </c>
      <c r="K11926" s="5" t="b">
        <f aca="false">TRUE()</f>
        <v>1</v>
      </c>
      <c r="L11926" s="6" t="str">
        <f aca="false">IFERROR(INDEX(CategoryCodes!$B$2:$B$9,MATCH(C11926,CategoryCodes!$A$2:$A$9,0)),"")</f>
        <v>G</v>
      </c>
      <c r="M11926" s="7" t="n">
        <f aca="false">IFERROR(VALUE(MID(D11926,FIND("_",D11926)+1,FIND("_",D11926,FIND("_",D11926)+1)-FIND("_",D11926)-1)),"")</f>
        <v>16</v>
      </c>
      <c r="N11926" s="7" t="str">
        <f aca="false">IF(OR(C11926="",M11926=""),"",C11926&amp;" Item "&amp;M11926)</f>
        <v>Milk Products Item 16</v>
      </c>
      <c r="O11926" s="7" t="n">
        <v>373</v>
      </c>
      <c r="P11926" s="8" t="n">
        <f aca="false">G11926*Q11926</f>
        <v>16.5</v>
      </c>
      <c r="Q11926" s="9" t="n">
        <f aca="false">IF(K11926=TRUE(),0.1,0)</f>
        <v>0.1</v>
      </c>
    </row>
    <row r="11927" customFormat="false" ht="15" hidden="false" customHeight="true" outlineLevel="0" collapsed="false">
      <c r="A11927" s="1" t="s">
        <v>12180</v>
      </c>
      <c r="B11927" s="1" t="s">
        <v>119</v>
      </c>
      <c r="C11927" s="1" t="s">
        <v>47</v>
      </c>
      <c r="E11927" s="1" t="n">
        <v>33.5</v>
      </c>
      <c r="H11927" s="1" t="s">
        <v>31</v>
      </c>
      <c r="I11927" s="1" t="s">
        <v>22</v>
      </c>
      <c r="J11927" s="4" t="n">
        <v>44754</v>
      </c>
      <c r="K11927" s="5" t="b">
        <f aca="false">TRUE()</f>
        <v>1</v>
      </c>
      <c r="L11927" s="6" t="str">
        <f aca="false">IFERROR(INDEX(CategoryCodes!$B$2:$B$9,MATCH(C11927,CategoryCodes!$A$2:$A$9,0)),"")</f>
        <v>F</v>
      </c>
      <c r="M11927" s="7" t="str">
        <f aca="false">IFERROR(VALUE(MID(D11927,FIND("_",D11927)+1,FIND("_",D11927,FIND("_",D11927)+1)-FIND("_",D11927)-1)),"")</f>
        <v/>
      </c>
      <c r="N11927" s="7" t="str">
        <f aca="false">IF(OR(C11927="",M11927=""),"",C11927&amp;" Item "&amp;M11927)</f>
        <v/>
      </c>
      <c r="O11927" s="7" t="n">
        <v>313</v>
      </c>
      <c r="P11927" s="8" t="n">
        <f aca="false">G11927*Q11927</f>
        <v>0</v>
      </c>
      <c r="Q11927" s="9" t="n">
        <f aca="false">IF(K11927=TRUE(),0.1,0)</f>
        <v>0.1</v>
      </c>
    </row>
    <row r="11928" customFormat="false" ht="15" hidden="false" customHeight="true" outlineLevel="0" collapsed="false">
      <c r="A11928" s="1" t="s">
        <v>12181</v>
      </c>
      <c r="B11928" s="1" t="s">
        <v>18</v>
      </c>
      <c r="C11928" s="1" t="s">
        <v>47</v>
      </c>
      <c r="D11928" s="1" t="s">
        <v>205</v>
      </c>
      <c r="E11928" s="1" t="n">
        <v>39.5</v>
      </c>
      <c r="F11928" s="1" t="n">
        <v>10</v>
      </c>
      <c r="G11928" s="1" t="n">
        <v>395</v>
      </c>
      <c r="H11928" s="1" t="s">
        <v>21</v>
      </c>
      <c r="I11928" s="1" t="s">
        <v>44</v>
      </c>
      <c r="J11928" s="4" t="n">
        <v>45631</v>
      </c>
      <c r="K11928" s="5" t="b">
        <f aca="false">FALSE()</f>
        <v>0</v>
      </c>
      <c r="L11928" s="6" t="str">
        <f aca="false">IFERROR(INDEX(CategoryCodes!$B$2:$B$9,MATCH(C11928,CategoryCodes!$A$2:$A$9,0)),"")</f>
        <v>F</v>
      </c>
      <c r="M11928" s="7" t="n">
        <f aca="false">IFERROR(VALUE(MID(D11928,FIND("_",D11928)+1,FIND("_",D11928,FIND("_",D11928)+1)-FIND("_",D11928)-1)),"")</f>
        <v>24</v>
      </c>
      <c r="N11928" s="7" t="str">
        <f aca="false">IF(OR(C11928="",M11928=""),"",C11928&amp;" Item "&amp;M11928)</f>
        <v>Furniture Item 24</v>
      </c>
      <c r="O11928" s="7" t="n">
        <v>123</v>
      </c>
      <c r="P11928" s="8" t="n">
        <f aca="false">G11928*Q11928</f>
        <v>0</v>
      </c>
      <c r="Q11928" s="9" t="n">
        <f aca="false">IF(K11928=TRUE(),0.1,0)</f>
        <v>0</v>
      </c>
    </row>
    <row r="11929" customFormat="false" ht="15" hidden="false" customHeight="true" outlineLevel="0" collapsed="false">
      <c r="A11929" s="1" t="s">
        <v>12182</v>
      </c>
      <c r="B11929" s="1" t="s">
        <v>129</v>
      </c>
      <c r="C11929" s="1" t="s">
        <v>72</v>
      </c>
      <c r="D11929" s="1" t="s">
        <v>107</v>
      </c>
      <c r="E11929" s="1" t="n">
        <v>35</v>
      </c>
      <c r="F11929" s="1" t="n">
        <v>10</v>
      </c>
      <c r="G11929" s="1" t="n">
        <v>350</v>
      </c>
      <c r="H11929" s="1" t="s">
        <v>31</v>
      </c>
      <c r="I11929" s="1" t="s">
        <v>22</v>
      </c>
      <c r="J11929" s="4" t="n">
        <v>45274</v>
      </c>
      <c r="K11929" s="5" t="b">
        <f aca="false">FALSE()</f>
        <v>0</v>
      </c>
      <c r="L11929" s="6" t="str">
        <f aca="false">IFERROR(INDEX(CategoryCodes!$B$2:$B$9,MATCH(C11929,CategoryCodes!$A$2:$A$9,0)),"")</f>
        <v>D</v>
      </c>
      <c r="M11929" s="7" t="n">
        <f aca="false">IFERROR(VALUE(MID(D11929,FIND("_",D11929)+1,FIND("_",D11929,FIND("_",D11929)+1)-FIND("_",D11929)-1)),"")</f>
        <v>21</v>
      </c>
      <c r="N11929" s="7" t="str">
        <f aca="false">IF(OR(C11929="",M11929=""),"",C11929&amp;" Item "&amp;M11929)</f>
        <v>Electric household essentials Item 21</v>
      </c>
      <c r="O11929" s="7" t="n">
        <v>258</v>
      </c>
      <c r="P11929" s="8" t="n">
        <f aca="false">G11929*Q11929</f>
        <v>0</v>
      </c>
      <c r="Q11929" s="9" t="n">
        <f aca="false">IF(K11929=TRUE(),0.1,0)</f>
        <v>0</v>
      </c>
    </row>
    <row r="11930" customFormat="false" ht="15" hidden="false" customHeight="true" outlineLevel="0" collapsed="false">
      <c r="A11930" s="1" t="s">
        <v>12183</v>
      </c>
      <c r="B11930" s="1" t="s">
        <v>28</v>
      </c>
      <c r="C11930" s="1" t="s">
        <v>72</v>
      </c>
      <c r="D11930" s="1" t="s">
        <v>107</v>
      </c>
      <c r="E11930" s="1" t="n">
        <v>35</v>
      </c>
      <c r="F11930" s="1" t="n">
        <v>1</v>
      </c>
      <c r="G11930" s="1" t="n">
        <v>35</v>
      </c>
      <c r="H11930" s="1" t="s">
        <v>21</v>
      </c>
      <c r="I11930" s="1" t="s">
        <v>22</v>
      </c>
      <c r="J11930" s="4" t="n">
        <v>45537</v>
      </c>
      <c r="L11930" s="6" t="str">
        <f aca="false">IFERROR(INDEX(CategoryCodes!$B$2:$B$9,MATCH(C11930,CategoryCodes!$A$2:$A$9,0)),"")</f>
        <v>D</v>
      </c>
      <c r="M11930" s="7" t="n">
        <f aca="false">IFERROR(VALUE(MID(D11930,FIND("_",D11930)+1,FIND("_",D11930,FIND("_",D11930)+1)-FIND("_",D11930)-1)),"")</f>
        <v>21</v>
      </c>
      <c r="N11930" s="7" t="str">
        <f aca="false">IF(OR(C11930="",M11930=""),"",C11930&amp;" Item "&amp;M11930)</f>
        <v>Electric household essentials Item 21</v>
      </c>
      <c r="O11930" s="7" t="n">
        <v>291</v>
      </c>
      <c r="P11930" s="8" t="n">
        <f aca="false">G11930*Q11930</f>
        <v>0</v>
      </c>
      <c r="Q11930" s="9" t="n">
        <f aca="false">IF(K11930=TRUE(),0.1,0)</f>
        <v>0</v>
      </c>
    </row>
    <row r="11931" customFormat="false" ht="15" hidden="false" customHeight="true" outlineLevel="0" collapsed="false">
      <c r="A11931" s="1" t="s">
        <v>12184</v>
      </c>
      <c r="B11931" s="1" t="s">
        <v>86</v>
      </c>
      <c r="C11931" s="1" t="s">
        <v>47</v>
      </c>
      <c r="D11931" s="1" t="s">
        <v>348</v>
      </c>
      <c r="E11931" s="1" t="n">
        <v>29</v>
      </c>
      <c r="F11931" s="1" t="n">
        <v>8</v>
      </c>
      <c r="G11931" s="1" t="n">
        <v>232</v>
      </c>
      <c r="H11931" s="1" t="s">
        <v>54</v>
      </c>
      <c r="I11931" s="1" t="s">
        <v>44</v>
      </c>
      <c r="J11931" s="4" t="n">
        <v>44684</v>
      </c>
      <c r="K11931" s="5" t="b">
        <f aca="false">TRUE()</f>
        <v>1</v>
      </c>
      <c r="L11931" s="6" t="str">
        <f aca="false">IFERROR(INDEX(CategoryCodes!$B$2:$B$9,MATCH(C11931,CategoryCodes!$A$2:$A$9,0)),"")</f>
        <v>F</v>
      </c>
      <c r="M11931" s="7" t="n">
        <f aca="false">IFERROR(VALUE(MID(D11931,FIND("_",D11931)+1,FIND("_",D11931,FIND("_",D11931)+1)-FIND("_",D11931)-1)),"")</f>
        <v>17</v>
      </c>
      <c r="N11931" s="7" t="str">
        <f aca="false">IF(OR(C11931="",M11931=""),"",C11931&amp;" Item "&amp;M11931)</f>
        <v>Furniture Item 17</v>
      </c>
      <c r="O11931" s="7" t="n">
        <v>34</v>
      </c>
      <c r="P11931" s="8" t="n">
        <f aca="false">G11931*Q11931</f>
        <v>23.2</v>
      </c>
      <c r="Q11931" s="9" t="n">
        <f aca="false">IF(K11931=TRUE(),0.1,0)</f>
        <v>0.1</v>
      </c>
    </row>
    <row r="11932" customFormat="false" ht="15" hidden="false" customHeight="true" outlineLevel="0" collapsed="false">
      <c r="A11932" s="1" t="s">
        <v>12185</v>
      </c>
      <c r="B11932" s="1" t="s">
        <v>95</v>
      </c>
      <c r="C11932" s="1" t="s">
        <v>47</v>
      </c>
      <c r="E11932" s="1" t="n">
        <v>41</v>
      </c>
      <c r="H11932" s="1" t="s">
        <v>31</v>
      </c>
      <c r="I11932" s="1" t="s">
        <v>44</v>
      </c>
      <c r="J11932" s="4" t="n">
        <v>45534</v>
      </c>
      <c r="L11932" s="6" t="str">
        <f aca="false">IFERROR(INDEX(CategoryCodes!$B$2:$B$9,MATCH(C11932,CategoryCodes!$A$2:$A$9,0)),"")</f>
        <v>F</v>
      </c>
      <c r="M11932" s="7" t="str">
        <f aca="false">IFERROR(VALUE(MID(D11932,FIND("_",D11932)+1,FIND("_",D11932,FIND("_",D11932)+1)-FIND("_",D11932)-1)),"")</f>
        <v/>
      </c>
      <c r="N11932" s="7" t="str">
        <f aca="false">IF(OR(C11932="",M11932=""),"",C11932&amp;" Item "&amp;M11932)</f>
        <v/>
      </c>
      <c r="O11932" s="7" t="n">
        <v>50</v>
      </c>
      <c r="P11932" s="8" t="n">
        <f aca="false">G11932*Q11932</f>
        <v>0</v>
      </c>
      <c r="Q11932" s="9" t="n">
        <f aca="false">IF(K11932=TRUE(),0.1,0)</f>
        <v>0</v>
      </c>
    </row>
    <row r="11933" customFormat="false" ht="15" hidden="false" customHeight="true" outlineLevel="0" collapsed="false">
      <c r="A11933" s="1" t="s">
        <v>12186</v>
      </c>
      <c r="B11933" s="1" t="s">
        <v>129</v>
      </c>
      <c r="C11933" s="1" t="s">
        <v>47</v>
      </c>
      <c r="F11933" s="1" t="n">
        <v>5</v>
      </c>
      <c r="G11933" s="1" t="n">
        <v>197.5</v>
      </c>
      <c r="H11933" s="1" t="s">
        <v>31</v>
      </c>
      <c r="I11933" s="1" t="s">
        <v>22</v>
      </c>
      <c r="J11933" s="4" t="n">
        <v>45383</v>
      </c>
      <c r="L11933" s="6" t="str">
        <f aca="false">IFERROR(INDEX(CategoryCodes!$B$2:$B$9,MATCH(C11933,CategoryCodes!$A$2:$A$9,0)),"")</f>
        <v>F</v>
      </c>
      <c r="M11933" s="7" t="str">
        <f aca="false">IFERROR(VALUE(MID(D11933,FIND("_",D11933)+1,FIND("_",D11933,FIND("_",D11933)+1)-FIND("_",D11933)-1)),"")</f>
        <v/>
      </c>
      <c r="N11933" s="7" t="str">
        <f aca="false">IF(OR(C11933="",M11933=""),"",C11933&amp;" Item "&amp;M11933)</f>
        <v/>
      </c>
      <c r="O11933" s="7" t="n">
        <v>419</v>
      </c>
      <c r="P11933" s="8" t="n">
        <f aca="false">G11933*Q11933</f>
        <v>0</v>
      </c>
      <c r="Q11933" s="9" t="n">
        <f aca="false">IF(K11933=TRUE(),0.1,0)</f>
        <v>0</v>
      </c>
    </row>
    <row r="11934" customFormat="false" ht="15" hidden="false" customHeight="true" outlineLevel="0" collapsed="false">
      <c r="A11934" s="1" t="s">
        <v>12187</v>
      </c>
      <c r="B11934" s="1" t="s">
        <v>104</v>
      </c>
      <c r="C11934" s="1" t="s">
        <v>34</v>
      </c>
      <c r="F11934" s="1" t="n">
        <v>5</v>
      </c>
      <c r="G11934" s="1" t="n">
        <v>160</v>
      </c>
      <c r="H11934" s="1" t="s">
        <v>54</v>
      </c>
      <c r="I11934" s="1" t="s">
        <v>22</v>
      </c>
      <c r="J11934" s="4" t="n">
        <v>44795</v>
      </c>
      <c r="L11934" s="6" t="str">
        <f aca="false">IFERROR(INDEX(CategoryCodes!$B$2:$B$9,MATCH(C11934,CategoryCodes!$A$2:$A$9,0)),"")</f>
        <v>A</v>
      </c>
      <c r="M11934" s="7" t="str">
        <f aca="false">IFERROR(VALUE(MID(D11934,FIND("_",D11934)+1,FIND("_",D11934,FIND("_",D11934)+1)-FIND("_",D11934)-1)),"")</f>
        <v/>
      </c>
      <c r="N11934" s="7" t="str">
        <f aca="false">IF(OR(C11934="",M11934=""),"",C11934&amp;" Item "&amp;M11934)</f>
        <v/>
      </c>
      <c r="O11934" s="7" t="n">
        <v>296</v>
      </c>
      <c r="P11934" s="8" t="n">
        <f aca="false">G11934*Q11934</f>
        <v>0</v>
      </c>
      <c r="Q11934" s="9" t="n">
        <f aca="false">IF(K11934=TRUE(),0.1,0)</f>
        <v>0</v>
      </c>
    </row>
    <row r="11935" customFormat="false" ht="15" hidden="false" customHeight="true" outlineLevel="0" collapsed="false">
      <c r="A11935" s="1" t="s">
        <v>12188</v>
      </c>
      <c r="B11935" s="1" t="s">
        <v>104</v>
      </c>
      <c r="C11935" s="1" t="s">
        <v>34</v>
      </c>
      <c r="D11935" s="1" t="s">
        <v>733</v>
      </c>
      <c r="E11935" s="1" t="n">
        <v>30.5</v>
      </c>
      <c r="F11935" s="1" t="n">
        <v>8</v>
      </c>
      <c r="G11935" s="1" t="n">
        <v>244</v>
      </c>
      <c r="H11935" s="1" t="s">
        <v>54</v>
      </c>
      <c r="I11935" s="1" t="s">
        <v>44</v>
      </c>
      <c r="J11935" s="4" t="n">
        <v>45492</v>
      </c>
      <c r="K11935" s="5" t="b">
        <f aca="false">TRUE()</f>
        <v>1</v>
      </c>
      <c r="L11935" s="6" t="str">
        <f aca="false">IFERROR(INDEX(CategoryCodes!$B$2:$B$9,MATCH(C11935,CategoryCodes!$A$2:$A$9,0)),"")</f>
        <v>A</v>
      </c>
      <c r="M11935" s="7" t="n">
        <f aca="false">IFERROR(VALUE(MID(D11935,FIND("_",D11935)+1,FIND("_",D11935,FIND("_",D11935)+1)-FIND("_",D11935)-1)),"")</f>
        <v>18</v>
      </c>
      <c r="N11935" s="7" t="str">
        <f aca="false">IF(OR(C11935="",M11935=""),"",C11935&amp;" Item "&amp;M11935)</f>
        <v>Beverages Item 18</v>
      </c>
      <c r="O11935" s="7" t="n">
        <v>390</v>
      </c>
      <c r="P11935" s="8" t="n">
        <f aca="false">G11935*Q11935</f>
        <v>24.4</v>
      </c>
      <c r="Q11935" s="9" t="n">
        <f aca="false">IF(K11935=TRUE(),0.1,0)</f>
        <v>0.1</v>
      </c>
    </row>
    <row r="11936" customFormat="false" ht="15" hidden="false" customHeight="true" outlineLevel="0" collapsed="false">
      <c r="A11936" s="1" t="s">
        <v>12189</v>
      </c>
      <c r="B11936" s="1" t="s">
        <v>104</v>
      </c>
      <c r="C11936" s="1" t="s">
        <v>34</v>
      </c>
      <c r="D11936" s="1" t="s">
        <v>180</v>
      </c>
      <c r="E11936" s="1" t="n">
        <v>9.5</v>
      </c>
      <c r="F11936" s="1" t="n">
        <v>1</v>
      </c>
      <c r="G11936" s="1" t="n">
        <v>9.5</v>
      </c>
      <c r="H11936" s="1" t="s">
        <v>31</v>
      </c>
      <c r="I11936" s="1" t="s">
        <v>44</v>
      </c>
      <c r="J11936" s="4" t="n">
        <v>45420</v>
      </c>
      <c r="L11936" s="6" t="str">
        <f aca="false">IFERROR(INDEX(CategoryCodes!$B$2:$B$9,MATCH(C11936,CategoryCodes!$A$2:$A$9,0)),"")</f>
        <v>A</v>
      </c>
      <c r="M11936" s="7" t="n">
        <f aca="false">IFERROR(VALUE(MID(D11936,FIND("_",D11936)+1,FIND("_",D11936,FIND("_",D11936)+1)-FIND("_",D11936)-1)),"")</f>
        <v>4</v>
      </c>
      <c r="N11936" s="7" t="str">
        <f aca="false">IF(OR(C11936="",M11936=""),"",C11936&amp;" Item "&amp;M11936)</f>
        <v>Beverages Item 4</v>
      </c>
      <c r="O11936" s="7" t="n">
        <v>7</v>
      </c>
      <c r="P11936" s="8" t="n">
        <f aca="false">G11936*Q11936</f>
        <v>0</v>
      </c>
      <c r="Q11936" s="9" t="n">
        <f aca="false">IF(K11936=TRUE(),0.1,0)</f>
        <v>0</v>
      </c>
    </row>
    <row r="11937" customFormat="false" ht="15" hidden="false" customHeight="true" outlineLevel="0" collapsed="false">
      <c r="A11937" s="1" t="s">
        <v>12190</v>
      </c>
      <c r="B11937" s="1" t="s">
        <v>37</v>
      </c>
      <c r="C11937" s="1" t="s">
        <v>47</v>
      </c>
      <c r="E11937" s="1" t="n">
        <v>26</v>
      </c>
      <c r="H11937" s="1" t="s">
        <v>31</v>
      </c>
      <c r="I11937" s="1" t="s">
        <v>44</v>
      </c>
      <c r="J11937" s="4" t="n">
        <v>45473</v>
      </c>
      <c r="K11937" s="5" t="b">
        <f aca="false">FALSE()</f>
        <v>0</v>
      </c>
      <c r="L11937" s="6" t="str">
        <f aca="false">IFERROR(INDEX(CategoryCodes!$B$2:$B$9,MATCH(C11937,CategoryCodes!$A$2:$A$9,0)),"")</f>
        <v>F</v>
      </c>
      <c r="M11937" s="7" t="str">
        <f aca="false">IFERROR(VALUE(MID(D11937,FIND("_",D11937)+1,FIND("_",D11937,FIND("_",D11937)+1)-FIND("_",D11937)-1)),"")</f>
        <v/>
      </c>
      <c r="N11937" s="7" t="str">
        <f aca="false">IF(OR(C11937="",M11937=""),"",C11937&amp;" Item "&amp;M11937)</f>
        <v/>
      </c>
      <c r="O11937" s="7" t="n">
        <v>270</v>
      </c>
      <c r="P11937" s="8" t="n">
        <f aca="false">G11937*Q11937</f>
        <v>0</v>
      </c>
      <c r="Q11937" s="9" t="n">
        <f aca="false">IF(K11937=TRUE(),0.1,0)</f>
        <v>0</v>
      </c>
    </row>
    <row r="11938" customFormat="false" ht="15" hidden="false" customHeight="true" outlineLevel="0" collapsed="false">
      <c r="A11938" s="1" t="s">
        <v>12191</v>
      </c>
      <c r="B11938" s="1" t="s">
        <v>129</v>
      </c>
      <c r="C11938" s="1" t="s">
        <v>25</v>
      </c>
      <c r="D11938" s="1" t="s">
        <v>877</v>
      </c>
      <c r="E11938" s="1" t="n">
        <v>33.5</v>
      </c>
      <c r="F11938" s="1" t="n">
        <v>10</v>
      </c>
      <c r="G11938" s="1" t="n">
        <v>335</v>
      </c>
      <c r="H11938" s="1" t="s">
        <v>54</v>
      </c>
      <c r="I11938" s="1" t="s">
        <v>22</v>
      </c>
      <c r="J11938" s="4" t="n">
        <v>45436</v>
      </c>
      <c r="K11938" s="5" t="b">
        <f aca="false">TRUE()</f>
        <v>1</v>
      </c>
      <c r="L11938" s="6" t="str">
        <f aca="false">IFERROR(INDEX(CategoryCodes!$B$2:$B$9,MATCH(C11938,CategoryCodes!$A$2:$A$9,0)),"")</f>
        <v>G</v>
      </c>
      <c r="M11938" s="7" t="n">
        <f aca="false">IFERROR(VALUE(MID(D11938,FIND("_",D11938)+1,FIND("_",D11938,FIND("_",D11938)+1)-FIND("_",D11938)-1)),"")</f>
        <v>20</v>
      </c>
      <c r="N11938" s="7" t="str">
        <f aca="false">IF(OR(C11938="",M11938=""),"",C11938&amp;" Item "&amp;M11938)</f>
        <v>Milk Products Item 20</v>
      </c>
      <c r="O11938" s="7" t="n">
        <v>111</v>
      </c>
      <c r="P11938" s="8" t="n">
        <f aca="false">G11938*Q11938</f>
        <v>33.5</v>
      </c>
      <c r="Q11938" s="9" t="n">
        <f aca="false">IF(K11938=TRUE(),0.1,0)</f>
        <v>0.1</v>
      </c>
    </row>
    <row r="11939" customFormat="false" ht="15" hidden="false" customHeight="true" outlineLevel="0" collapsed="false">
      <c r="A11939" s="1" t="s">
        <v>12192</v>
      </c>
      <c r="B11939" s="1" t="s">
        <v>52</v>
      </c>
      <c r="C11939" s="1" t="s">
        <v>25</v>
      </c>
      <c r="D11939" s="1" t="s">
        <v>1076</v>
      </c>
      <c r="E11939" s="1" t="n">
        <v>14</v>
      </c>
      <c r="F11939" s="1" t="n">
        <v>6</v>
      </c>
      <c r="G11939" s="1" t="n">
        <v>84</v>
      </c>
      <c r="H11939" s="1" t="s">
        <v>31</v>
      </c>
      <c r="I11939" s="1" t="s">
        <v>44</v>
      </c>
      <c r="J11939" s="4" t="n">
        <v>45187</v>
      </c>
      <c r="K11939" s="5" t="b">
        <f aca="false">TRUE()</f>
        <v>1</v>
      </c>
      <c r="L11939" s="6" t="str">
        <f aca="false">IFERROR(INDEX(CategoryCodes!$B$2:$B$9,MATCH(C11939,CategoryCodes!$A$2:$A$9,0)),"")</f>
        <v>G</v>
      </c>
      <c r="M11939" s="7" t="n">
        <f aca="false">IFERROR(VALUE(MID(D11939,FIND("_",D11939)+1,FIND("_",D11939,FIND("_",D11939)+1)-FIND("_",D11939)-1)),"")</f>
        <v>7</v>
      </c>
      <c r="N11939" s="7" t="str">
        <f aca="false">IF(OR(C11939="",M11939=""),"",C11939&amp;" Item "&amp;M11939)</f>
        <v>Milk Products Item 7</v>
      </c>
      <c r="O11939" s="7" t="n">
        <v>366</v>
      </c>
      <c r="P11939" s="8" t="n">
        <f aca="false">G11939*Q11939</f>
        <v>8.4</v>
      </c>
      <c r="Q11939" s="9" t="n">
        <f aca="false">IF(K11939=TRUE(),0.1,0)</f>
        <v>0.1</v>
      </c>
    </row>
    <row r="11940" customFormat="false" ht="15" hidden="false" customHeight="true" outlineLevel="0" collapsed="false">
      <c r="A11940" s="1" t="s">
        <v>12193</v>
      </c>
      <c r="B11940" s="1" t="s">
        <v>86</v>
      </c>
      <c r="C11940" s="1" t="s">
        <v>34</v>
      </c>
      <c r="D11940" s="1" t="s">
        <v>733</v>
      </c>
      <c r="E11940" s="1" t="n">
        <v>30.5</v>
      </c>
      <c r="F11940" s="1" t="n">
        <v>3</v>
      </c>
      <c r="G11940" s="1" t="n">
        <v>91.5</v>
      </c>
      <c r="H11940" s="1" t="s">
        <v>54</v>
      </c>
      <c r="I11940" s="1" t="s">
        <v>22</v>
      </c>
      <c r="J11940" s="4" t="n">
        <v>45367</v>
      </c>
      <c r="L11940" s="6" t="str">
        <f aca="false">IFERROR(INDEX(CategoryCodes!$B$2:$B$9,MATCH(C11940,CategoryCodes!$A$2:$A$9,0)),"")</f>
        <v>A</v>
      </c>
      <c r="M11940" s="7" t="n">
        <f aca="false">IFERROR(VALUE(MID(D11940,FIND("_",D11940)+1,FIND("_",D11940,FIND("_",D11940)+1)-FIND("_",D11940)-1)),"")</f>
        <v>18</v>
      </c>
      <c r="N11940" s="7" t="str">
        <f aca="false">IF(OR(C11940="",M11940=""),"",C11940&amp;" Item "&amp;M11940)</f>
        <v>Beverages Item 18</v>
      </c>
      <c r="O11940" s="7" t="n">
        <v>98</v>
      </c>
      <c r="P11940" s="8" t="n">
        <f aca="false">G11940*Q11940</f>
        <v>0</v>
      </c>
      <c r="Q11940" s="9" t="n">
        <f aca="false">IF(K11940=TRUE(),0.1,0)</f>
        <v>0</v>
      </c>
    </row>
    <row r="11941" customFormat="false" ht="15" hidden="false" customHeight="true" outlineLevel="0" collapsed="false">
      <c r="A11941" s="1" t="s">
        <v>12194</v>
      </c>
      <c r="B11941" s="1" t="s">
        <v>95</v>
      </c>
      <c r="C11941" s="1" t="s">
        <v>47</v>
      </c>
      <c r="D11941" s="1" t="s">
        <v>93</v>
      </c>
      <c r="E11941" s="1" t="n">
        <v>41</v>
      </c>
      <c r="F11941" s="1" t="n">
        <v>8</v>
      </c>
      <c r="G11941" s="1" t="n">
        <v>328</v>
      </c>
      <c r="H11941" s="1" t="s">
        <v>21</v>
      </c>
      <c r="I11941" s="1" t="s">
        <v>44</v>
      </c>
      <c r="J11941" s="4" t="n">
        <v>45520</v>
      </c>
      <c r="K11941" s="5" t="b">
        <f aca="false">FALSE()</f>
        <v>0</v>
      </c>
      <c r="L11941" s="6" t="str">
        <f aca="false">IFERROR(INDEX(CategoryCodes!$B$2:$B$9,MATCH(C11941,CategoryCodes!$A$2:$A$9,0)),"")</f>
        <v>F</v>
      </c>
      <c r="M11941" s="7" t="n">
        <f aca="false">IFERROR(VALUE(MID(D11941,FIND("_",D11941)+1,FIND("_",D11941,FIND("_",D11941)+1)-FIND("_",D11941)-1)),"")</f>
        <v>25</v>
      </c>
      <c r="N11941" s="7" t="str">
        <f aca="false">IF(OR(C11941="",M11941=""),"",C11941&amp;" Item "&amp;M11941)</f>
        <v>Furniture Item 25</v>
      </c>
      <c r="O11941" s="7" t="n">
        <v>493</v>
      </c>
      <c r="P11941" s="8" t="n">
        <f aca="false">G11941*Q11941</f>
        <v>0</v>
      </c>
      <c r="Q11941" s="9" t="n">
        <f aca="false">IF(K11941=TRUE(),0.1,0)</f>
        <v>0</v>
      </c>
    </row>
    <row r="11942" customFormat="false" ht="15" hidden="false" customHeight="true" outlineLevel="0" collapsed="false">
      <c r="A11942" s="1" t="s">
        <v>12195</v>
      </c>
      <c r="B11942" s="1" t="s">
        <v>86</v>
      </c>
      <c r="C11942" s="1" t="s">
        <v>19</v>
      </c>
      <c r="D11942" s="1" t="s">
        <v>802</v>
      </c>
      <c r="E11942" s="1" t="n">
        <v>38</v>
      </c>
      <c r="F11942" s="1" t="n">
        <v>10</v>
      </c>
      <c r="G11942" s="1" t="n">
        <v>380</v>
      </c>
      <c r="H11942" s="1" t="s">
        <v>31</v>
      </c>
      <c r="I11942" s="1" t="s">
        <v>22</v>
      </c>
      <c r="J11942" s="4" t="n">
        <v>44703</v>
      </c>
      <c r="L11942" s="6" t="str">
        <f aca="false">IFERROR(INDEX(CategoryCodes!$B$2:$B$9,MATCH(C11942,CategoryCodes!$A$2:$A$9,0)),"")</f>
        <v>H</v>
      </c>
      <c r="M11942" s="7" t="n">
        <f aca="false">IFERROR(VALUE(MID(D11942,FIND("_",D11942)+1,FIND("_",D11942,FIND("_",D11942)+1)-FIND("_",D11942)-1)),"")</f>
        <v>23</v>
      </c>
      <c r="N11942" s="7" t="str">
        <f aca="false">IF(OR(C11942="",M11942=""),"",C11942&amp;" Item "&amp;M11942)</f>
        <v>Patisserie Item 23</v>
      </c>
      <c r="O11942" s="7" t="n">
        <v>144</v>
      </c>
      <c r="P11942" s="8" t="n">
        <f aca="false">G11942*Q11942</f>
        <v>0</v>
      </c>
      <c r="Q11942" s="9" t="n">
        <f aca="false">IF(K11942=TRUE(),0.1,0)</f>
        <v>0</v>
      </c>
    </row>
    <row r="11943" customFormat="false" ht="15" hidden="false" customHeight="true" outlineLevel="0" collapsed="false">
      <c r="A11943" s="1" t="s">
        <v>12196</v>
      </c>
      <c r="B11943" s="1" t="s">
        <v>129</v>
      </c>
      <c r="C11943" s="1" t="s">
        <v>25</v>
      </c>
      <c r="D11943" s="1" t="s">
        <v>1076</v>
      </c>
      <c r="E11943" s="1" t="n">
        <v>14</v>
      </c>
      <c r="F11943" s="1" t="n">
        <v>4</v>
      </c>
      <c r="G11943" s="1" t="n">
        <v>56</v>
      </c>
      <c r="H11943" s="1" t="s">
        <v>31</v>
      </c>
      <c r="I11943" s="1" t="s">
        <v>44</v>
      </c>
      <c r="J11943" s="4" t="n">
        <v>44918</v>
      </c>
      <c r="L11943" s="6" t="str">
        <f aca="false">IFERROR(INDEX(CategoryCodes!$B$2:$B$9,MATCH(C11943,CategoryCodes!$A$2:$A$9,0)),"")</f>
        <v>G</v>
      </c>
      <c r="M11943" s="7" t="n">
        <f aca="false">IFERROR(VALUE(MID(D11943,FIND("_",D11943)+1,FIND("_",D11943,FIND("_",D11943)+1)-FIND("_",D11943)-1)),"")</f>
        <v>7</v>
      </c>
      <c r="N11943" s="7" t="str">
        <f aca="false">IF(OR(C11943="",M11943=""),"",C11943&amp;" Item "&amp;M11943)</f>
        <v>Milk Products Item 7</v>
      </c>
      <c r="O11943" s="7" t="n">
        <v>87</v>
      </c>
      <c r="P11943" s="8" t="n">
        <f aca="false">G11943*Q11943</f>
        <v>0</v>
      </c>
      <c r="Q11943" s="9" t="n">
        <f aca="false">IF(K11943=TRUE(),0.1,0)</f>
        <v>0</v>
      </c>
    </row>
    <row r="11944" customFormat="false" ht="15" hidden="false" customHeight="true" outlineLevel="0" collapsed="false">
      <c r="A11944" s="1" t="s">
        <v>12197</v>
      </c>
      <c r="B11944" s="1" t="s">
        <v>119</v>
      </c>
      <c r="C11944" s="1" t="s">
        <v>34</v>
      </c>
      <c r="F11944" s="1" t="n">
        <v>3</v>
      </c>
      <c r="G11944" s="1" t="n">
        <v>28.5</v>
      </c>
      <c r="H11944" s="1" t="s">
        <v>54</v>
      </c>
      <c r="I11944" s="1" t="s">
        <v>44</v>
      </c>
      <c r="J11944" s="4" t="n">
        <v>45596</v>
      </c>
      <c r="L11944" s="6" t="str">
        <f aca="false">IFERROR(INDEX(CategoryCodes!$B$2:$B$9,MATCH(C11944,CategoryCodes!$A$2:$A$9,0)),"")</f>
        <v>A</v>
      </c>
      <c r="M11944" s="7" t="str">
        <f aca="false">IFERROR(VALUE(MID(D11944,FIND("_",D11944)+1,FIND("_",D11944,FIND("_",D11944)+1)-FIND("_",D11944)-1)),"")</f>
        <v/>
      </c>
      <c r="N11944" s="7" t="str">
        <f aca="false">IF(OR(C11944="",M11944=""),"",C11944&amp;" Item "&amp;M11944)</f>
        <v/>
      </c>
      <c r="O11944" s="7" t="n">
        <v>461</v>
      </c>
      <c r="P11944" s="8" t="n">
        <f aca="false">G11944*Q11944</f>
        <v>0</v>
      </c>
      <c r="Q11944" s="9" t="n">
        <f aca="false">IF(K11944=TRUE(),0.1,0)</f>
        <v>0</v>
      </c>
    </row>
    <row r="11945" customFormat="false" ht="15" hidden="false" customHeight="true" outlineLevel="0" collapsed="false">
      <c r="A11945" s="1" t="s">
        <v>12198</v>
      </c>
      <c r="B11945" s="1" t="s">
        <v>28</v>
      </c>
      <c r="C11945" s="1" t="s">
        <v>19</v>
      </c>
      <c r="D11945" s="1" t="s">
        <v>213</v>
      </c>
      <c r="E11945" s="1" t="n">
        <v>9.5</v>
      </c>
      <c r="F11945" s="1" t="n">
        <v>1</v>
      </c>
      <c r="G11945" s="1" t="n">
        <v>9.5</v>
      </c>
      <c r="H11945" s="1" t="s">
        <v>31</v>
      </c>
      <c r="I11945" s="1" t="s">
        <v>44</v>
      </c>
      <c r="J11945" s="4" t="n">
        <v>44924</v>
      </c>
      <c r="L11945" s="6" t="str">
        <f aca="false">IFERROR(INDEX(CategoryCodes!$B$2:$B$9,MATCH(C11945,CategoryCodes!$A$2:$A$9,0)),"")</f>
        <v>H</v>
      </c>
      <c r="M11945" s="7" t="n">
        <f aca="false">IFERROR(VALUE(MID(D11945,FIND("_",D11945)+1,FIND("_",D11945,FIND("_",D11945)+1)-FIND("_",D11945)-1)),"")</f>
        <v>4</v>
      </c>
      <c r="N11945" s="7" t="str">
        <f aca="false">IF(OR(C11945="",M11945=""),"",C11945&amp;" Item "&amp;M11945)</f>
        <v>Patisserie Item 4</v>
      </c>
      <c r="O11945" s="7" t="n">
        <v>386</v>
      </c>
      <c r="P11945" s="8" t="n">
        <f aca="false">G11945*Q11945</f>
        <v>0</v>
      </c>
      <c r="Q11945" s="9" t="n">
        <f aca="false">IF(K11945=TRUE(),0.1,0)</f>
        <v>0</v>
      </c>
    </row>
    <row r="11946" customFormat="false" ht="15" hidden="false" customHeight="true" outlineLevel="0" collapsed="false">
      <c r="A11946" s="1" t="s">
        <v>12199</v>
      </c>
      <c r="B11946" s="1" t="s">
        <v>129</v>
      </c>
      <c r="C11946" s="1" t="s">
        <v>19</v>
      </c>
      <c r="D11946" s="1" t="s">
        <v>228</v>
      </c>
      <c r="E11946" s="1" t="n">
        <v>27.5</v>
      </c>
      <c r="F11946" s="1" t="n">
        <v>4</v>
      </c>
      <c r="G11946" s="1" t="n">
        <v>110</v>
      </c>
      <c r="H11946" s="1" t="s">
        <v>54</v>
      </c>
      <c r="I11946" s="1" t="s">
        <v>22</v>
      </c>
      <c r="J11946" s="4" t="n">
        <v>45365</v>
      </c>
      <c r="K11946" s="5" t="b">
        <f aca="false">FALSE()</f>
        <v>0</v>
      </c>
      <c r="L11946" s="6" t="str">
        <f aca="false">IFERROR(INDEX(CategoryCodes!$B$2:$B$9,MATCH(C11946,CategoryCodes!$A$2:$A$9,0)),"")</f>
        <v>H</v>
      </c>
      <c r="M11946" s="7" t="n">
        <f aca="false">IFERROR(VALUE(MID(D11946,FIND("_",D11946)+1,FIND("_",D11946,FIND("_",D11946)+1)-FIND("_",D11946)-1)),"")</f>
        <v>16</v>
      </c>
      <c r="N11946" s="7" t="str">
        <f aca="false">IF(OR(C11946="",M11946=""),"",C11946&amp;" Item "&amp;M11946)</f>
        <v>Patisserie Item 16</v>
      </c>
      <c r="O11946" s="7" t="n">
        <v>275</v>
      </c>
      <c r="P11946" s="8" t="n">
        <f aca="false">G11946*Q11946</f>
        <v>0</v>
      </c>
      <c r="Q11946" s="9" t="n">
        <f aca="false">IF(K11946=TRUE(),0.1,0)</f>
        <v>0</v>
      </c>
    </row>
    <row r="11947" customFormat="false" ht="15" hidden="false" customHeight="true" outlineLevel="0" collapsed="false">
      <c r="A11947" s="1" t="s">
        <v>12200</v>
      </c>
      <c r="B11947" s="1" t="s">
        <v>104</v>
      </c>
      <c r="C11947" s="1" t="s">
        <v>19</v>
      </c>
      <c r="D11947" s="1" t="s">
        <v>213</v>
      </c>
      <c r="E11947" s="1" t="n">
        <v>9.5</v>
      </c>
      <c r="F11947" s="1" t="n">
        <v>9</v>
      </c>
      <c r="G11947" s="1" t="n">
        <v>85.5</v>
      </c>
      <c r="H11947" s="1" t="s">
        <v>54</v>
      </c>
      <c r="I11947" s="1" t="s">
        <v>44</v>
      </c>
      <c r="J11947" s="4" t="n">
        <v>44837</v>
      </c>
      <c r="K11947" s="5" t="b">
        <f aca="false">TRUE()</f>
        <v>1</v>
      </c>
      <c r="L11947" s="6" t="str">
        <f aca="false">IFERROR(INDEX(CategoryCodes!$B$2:$B$9,MATCH(C11947,CategoryCodes!$A$2:$A$9,0)),"")</f>
        <v>H</v>
      </c>
      <c r="M11947" s="7" t="n">
        <f aca="false">IFERROR(VALUE(MID(D11947,FIND("_",D11947)+1,FIND("_",D11947,FIND("_",D11947)+1)-FIND("_",D11947)-1)),"")</f>
        <v>4</v>
      </c>
      <c r="N11947" s="7" t="str">
        <f aca="false">IF(OR(C11947="",M11947=""),"",C11947&amp;" Item "&amp;M11947)</f>
        <v>Patisserie Item 4</v>
      </c>
      <c r="O11947" s="7" t="n">
        <v>2</v>
      </c>
      <c r="P11947" s="8" t="n">
        <f aca="false">G11947*Q11947</f>
        <v>8.55</v>
      </c>
      <c r="Q11947" s="9" t="n">
        <f aca="false">IF(K11947=TRUE(),0.1,0)</f>
        <v>0.1</v>
      </c>
    </row>
    <row r="11948" customFormat="false" ht="15" hidden="false" customHeight="true" outlineLevel="0" collapsed="false">
      <c r="A11948" s="1" t="s">
        <v>12201</v>
      </c>
      <c r="B11948" s="1" t="s">
        <v>75</v>
      </c>
      <c r="C11948" s="1" t="s">
        <v>29</v>
      </c>
      <c r="D11948" s="1" t="s">
        <v>312</v>
      </c>
      <c r="E11948" s="1" t="n">
        <v>23</v>
      </c>
      <c r="F11948" s="1" t="n">
        <v>7</v>
      </c>
      <c r="G11948" s="1" t="n">
        <v>161</v>
      </c>
      <c r="H11948" s="1" t="s">
        <v>54</v>
      </c>
      <c r="I11948" s="1" t="s">
        <v>44</v>
      </c>
      <c r="J11948" s="4" t="n">
        <v>45068</v>
      </c>
      <c r="L11948" s="6" t="str">
        <f aca="false">IFERROR(INDEX(CategoryCodes!$B$2:$B$9,MATCH(C11948,CategoryCodes!$A$2:$A$9,0)),"")</f>
        <v>B</v>
      </c>
      <c r="M11948" s="7" t="n">
        <f aca="false">IFERROR(VALUE(MID(D11948,FIND("_",D11948)+1,FIND("_",D11948,FIND("_",D11948)+1)-FIND("_",D11948)-1)),"")</f>
        <v>13</v>
      </c>
      <c r="N11948" s="7" t="str">
        <f aca="false">IF(OR(C11948="",M11948=""),"",C11948&amp;" Item "&amp;M11948)</f>
        <v>Butchers Item 13</v>
      </c>
      <c r="O11948" s="7" t="n">
        <v>498</v>
      </c>
      <c r="P11948" s="8" t="n">
        <f aca="false">G11948*Q11948</f>
        <v>0</v>
      </c>
      <c r="Q11948" s="9" t="n">
        <f aca="false">IF(K11948=TRUE(),0.1,0)</f>
        <v>0</v>
      </c>
    </row>
    <row r="11949" customFormat="false" ht="15" hidden="false" customHeight="true" outlineLevel="0" collapsed="false">
      <c r="A11949" s="1" t="s">
        <v>12202</v>
      </c>
      <c r="B11949" s="1" t="s">
        <v>95</v>
      </c>
      <c r="C11949" s="1" t="s">
        <v>19</v>
      </c>
      <c r="D11949" s="1" t="s">
        <v>170</v>
      </c>
      <c r="E11949" s="1" t="n">
        <v>24.5</v>
      </c>
      <c r="F11949" s="1" t="n">
        <v>4</v>
      </c>
      <c r="G11949" s="1" t="n">
        <v>98</v>
      </c>
      <c r="H11949" s="1" t="s">
        <v>21</v>
      </c>
      <c r="I11949" s="1" t="s">
        <v>22</v>
      </c>
      <c r="J11949" s="4" t="n">
        <v>44762</v>
      </c>
      <c r="K11949" s="5" t="b">
        <f aca="false">FALSE()</f>
        <v>0</v>
      </c>
      <c r="L11949" s="6" t="str">
        <f aca="false">IFERROR(INDEX(CategoryCodes!$B$2:$B$9,MATCH(C11949,CategoryCodes!$A$2:$A$9,0)),"")</f>
        <v>H</v>
      </c>
      <c r="M11949" s="7" t="n">
        <f aca="false">IFERROR(VALUE(MID(D11949,FIND("_",D11949)+1,FIND("_",D11949,FIND("_",D11949)+1)-FIND("_",D11949)-1)),"")</f>
        <v>14</v>
      </c>
      <c r="N11949" s="7" t="str">
        <f aca="false">IF(OR(C11949="",M11949=""),"",C11949&amp;" Item "&amp;M11949)</f>
        <v>Patisserie Item 14</v>
      </c>
      <c r="O11949" s="7" t="n">
        <v>371</v>
      </c>
      <c r="P11949" s="8" t="n">
        <f aca="false">G11949*Q11949</f>
        <v>0</v>
      </c>
      <c r="Q11949" s="9" t="n">
        <f aca="false">IF(K11949=TRUE(),0.1,0)</f>
        <v>0</v>
      </c>
    </row>
    <row r="11950" customFormat="false" ht="15" hidden="false" customHeight="true" outlineLevel="0" collapsed="false">
      <c r="A11950" s="1" t="s">
        <v>12203</v>
      </c>
      <c r="B11950" s="1" t="s">
        <v>24</v>
      </c>
      <c r="C11950" s="1" t="s">
        <v>19</v>
      </c>
      <c r="D11950" s="1" t="s">
        <v>526</v>
      </c>
      <c r="E11950" s="1" t="n">
        <v>15.5</v>
      </c>
      <c r="F11950" s="1" t="n">
        <v>4</v>
      </c>
      <c r="G11950" s="1" t="n">
        <v>62</v>
      </c>
      <c r="H11950" s="1" t="s">
        <v>31</v>
      </c>
      <c r="I11950" s="1" t="s">
        <v>22</v>
      </c>
      <c r="J11950" s="4" t="n">
        <v>44938</v>
      </c>
      <c r="K11950" s="5" t="b">
        <f aca="false">FALSE()</f>
        <v>0</v>
      </c>
      <c r="L11950" s="6" t="str">
        <f aca="false">IFERROR(INDEX(CategoryCodes!$B$2:$B$9,MATCH(C11950,CategoryCodes!$A$2:$A$9,0)),"")</f>
        <v>H</v>
      </c>
      <c r="M11950" s="7" t="n">
        <f aca="false">IFERROR(VALUE(MID(D11950,FIND("_",D11950)+1,FIND("_",D11950,FIND("_",D11950)+1)-FIND("_",D11950)-1)),"")</f>
        <v>8</v>
      </c>
      <c r="N11950" s="7" t="str">
        <f aca="false">IF(OR(C11950="",M11950=""),"",C11950&amp;" Item "&amp;M11950)</f>
        <v>Patisserie Item 8</v>
      </c>
      <c r="O11950" s="7" t="n">
        <v>50</v>
      </c>
      <c r="P11950" s="8" t="n">
        <f aca="false">G11950*Q11950</f>
        <v>0</v>
      </c>
      <c r="Q11950" s="9" t="n">
        <f aca="false">IF(K11950=TRUE(),0.1,0)</f>
        <v>0</v>
      </c>
    </row>
    <row r="11951" customFormat="false" ht="15" hidden="false" customHeight="true" outlineLevel="0" collapsed="false">
      <c r="A11951" s="1" t="s">
        <v>12204</v>
      </c>
      <c r="B11951" s="1" t="s">
        <v>90</v>
      </c>
      <c r="C11951" s="1" t="s">
        <v>72</v>
      </c>
      <c r="D11951" s="1" t="s">
        <v>81</v>
      </c>
      <c r="E11951" s="1" t="n">
        <v>9.5</v>
      </c>
      <c r="F11951" s="1" t="n">
        <v>5</v>
      </c>
      <c r="G11951" s="1" t="n">
        <v>47.5</v>
      </c>
      <c r="H11951" s="1" t="s">
        <v>31</v>
      </c>
      <c r="I11951" s="1" t="s">
        <v>44</v>
      </c>
      <c r="J11951" s="4" t="n">
        <v>45575</v>
      </c>
      <c r="K11951" s="5" t="b">
        <f aca="false">FALSE()</f>
        <v>0</v>
      </c>
      <c r="L11951" s="6" t="str">
        <f aca="false">IFERROR(INDEX(CategoryCodes!$B$2:$B$9,MATCH(C11951,CategoryCodes!$A$2:$A$9,0)),"")</f>
        <v>D</v>
      </c>
      <c r="M11951" s="7" t="n">
        <f aca="false">IFERROR(VALUE(MID(D11951,FIND("_",D11951)+1,FIND("_",D11951,FIND("_",D11951)+1)-FIND("_",D11951)-1)),"")</f>
        <v>4</v>
      </c>
      <c r="N11951" s="7" t="str">
        <f aca="false">IF(OR(C11951="",M11951=""),"",C11951&amp;" Item "&amp;M11951)</f>
        <v>Electric household essentials Item 4</v>
      </c>
      <c r="O11951" s="7" t="n">
        <v>473</v>
      </c>
      <c r="P11951" s="8" t="n">
        <f aca="false">G11951*Q11951</f>
        <v>0</v>
      </c>
      <c r="Q11951" s="9" t="n">
        <f aca="false">IF(K11951=TRUE(),0.1,0)</f>
        <v>0</v>
      </c>
    </row>
    <row r="11952" customFormat="false" ht="15" hidden="false" customHeight="true" outlineLevel="0" collapsed="false">
      <c r="A11952" s="1" t="s">
        <v>12205</v>
      </c>
      <c r="B11952" s="1" t="s">
        <v>129</v>
      </c>
      <c r="C11952" s="1" t="s">
        <v>34</v>
      </c>
      <c r="D11952" s="1" t="s">
        <v>1089</v>
      </c>
      <c r="E11952" s="1" t="n">
        <v>17</v>
      </c>
      <c r="F11952" s="1" t="n">
        <v>10</v>
      </c>
      <c r="G11952" s="1" t="n">
        <v>170</v>
      </c>
      <c r="H11952" s="1" t="s">
        <v>54</v>
      </c>
      <c r="I11952" s="1" t="s">
        <v>44</v>
      </c>
      <c r="J11952" s="4" t="n">
        <v>45194</v>
      </c>
      <c r="L11952" s="6" t="str">
        <f aca="false">IFERROR(INDEX(CategoryCodes!$B$2:$B$9,MATCH(C11952,CategoryCodes!$A$2:$A$9,0)),"")</f>
        <v>A</v>
      </c>
      <c r="M11952" s="7" t="n">
        <f aca="false">IFERROR(VALUE(MID(D11952,FIND("_",D11952)+1,FIND("_",D11952,FIND("_",D11952)+1)-FIND("_",D11952)-1)),"")</f>
        <v>9</v>
      </c>
      <c r="N11952" s="7" t="str">
        <f aca="false">IF(OR(C11952="",M11952=""),"",C11952&amp;" Item "&amp;M11952)</f>
        <v>Beverages Item 9</v>
      </c>
      <c r="O11952" s="7" t="n">
        <v>109</v>
      </c>
      <c r="P11952" s="8" t="n">
        <f aca="false">G11952*Q11952</f>
        <v>0</v>
      </c>
      <c r="Q11952" s="9" t="n">
        <f aca="false">IF(K11952=TRUE(),0.1,0)</f>
        <v>0</v>
      </c>
    </row>
    <row r="11953" customFormat="false" ht="15" hidden="false" customHeight="true" outlineLevel="0" collapsed="false">
      <c r="A11953" s="1" t="s">
        <v>12206</v>
      </c>
      <c r="B11953" s="1" t="s">
        <v>174</v>
      </c>
      <c r="C11953" s="1" t="s">
        <v>19</v>
      </c>
      <c r="D11953" s="1" t="s">
        <v>172</v>
      </c>
      <c r="E11953" s="1" t="n">
        <v>21.5</v>
      </c>
      <c r="F11953" s="1" t="n">
        <v>3</v>
      </c>
      <c r="G11953" s="1" t="n">
        <v>64.5</v>
      </c>
      <c r="H11953" s="1" t="s">
        <v>54</v>
      </c>
      <c r="I11953" s="1" t="s">
        <v>22</v>
      </c>
      <c r="J11953" s="4" t="n">
        <v>44937</v>
      </c>
      <c r="K11953" s="5" t="b">
        <f aca="false">TRUE()</f>
        <v>1</v>
      </c>
      <c r="L11953" s="6" t="str">
        <f aca="false">IFERROR(INDEX(CategoryCodes!$B$2:$B$9,MATCH(C11953,CategoryCodes!$A$2:$A$9,0)),"")</f>
        <v>H</v>
      </c>
      <c r="M11953" s="7" t="n">
        <f aca="false">IFERROR(VALUE(MID(D11953,FIND("_",D11953)+1,FIND("_",D11953,FIND("_",D11953)+1)-FIND("_",D11953)-1)),"")</f>
        <v>12</v>
      </c>
      <c r="N11953" s="7" t="str">
        <f aca="false">IF(OR(C11953="",M11953=""),"",C11953&amp;" Item "&amp;M11953)</f>
        <v>Patisserie Item 12</v>
      </c>
      <c r="O11953" s="7" t="n">
        <v>471</v>
      </c>
      <c r="P11953" s="8" t="n">
        <f aca="false">G11953*Q11953</f>
        <v>6.45</v>
      </c>
      <c r="Q11953" s="9" t="n">
        <f aca="false">IF(K11953=TRUE(),0.1,0)</f>
        <v>0.1</v>
      </c>
    </row>
    <row r="11954" customFormat="false" ht="15" hidden="false" customHeight="true" outlineLevel="0" collapsed="false">
      <c r="A11954" s="1" t="s">
        <v>12207</v>
      </c>
      <c r="B11954" s="1" t="s">
        <v>52</v>
      </c>
      <c r="C11954" s="1" t="s">
        <v>136</v>
      </c>
      <c r="D11954" s="1" t="s">
        <v>332</v>
      </c>
      <c r="E11954" s="1" t="n">
        <v>30.5</v>
      </c>
      <c r="F11954" s="1" t="n">
        <v>3</v>
      </c>
      <c r="G11954" s="1" t="n">
        <v>91.5</v>
      </c>
      <c r="H11954" s="1" t="s">
        <v>31</v>
      </c>
      <c r="I11954" s="1" t="s">
        <v>22</v>
      </c>
      <c r="J11954" s="4" t="n">
        <v>45294</v>
      </c>
      <c r="L11954" s="6" t="str">
        <f aca="false">IFERROR(INDEX(CategoryCodes!$B$2:$B$9,MATCH(C11954,CategoryCodes!$A$2:$A$9,0)),"")</f>
        <v>C</v>
      </c>
      <c r="M11954" s="7" t="n">
        <f aca="false">IFERROR(VALUE(MID(D11954,FIND("_",D11954)+1,FIND("_",D11954,FIND("_",D11954)+1)-FIND("_",D11954)-1)),"")</f>
        <v>18</v>
      </c>
      <c r="N11954" s="7" t="str">
        <f aca="false">IF(OR(C11954="",M11954=""),"",C11954&amp;" Item "&amp;M11954)</f>
        <v>Computers and electric accessories Item 18</v>
      </c>
      <c r="O11954" s="7" t="n">
        <v>258</v>
      </c>
      <c r="P11954" s="8" t="n">
        <f aca="false">G11954*Q11954</f>
        <v>0</v>
      </c>
      <c r="Q11954" s="9" t="n">
        <f aca="false">IF(K11954=TRUE(),0.1,0)</f>
        <v>0</v>
      </c>
    </row>
    <row r="11955" customFormat="false" ht="15" hidden="false" customHeight="true" outlineLevel="0" collapsed="false">
      <c r="A11955" s="1" t="s">
        <v>12208</v>
      </c>
      <c r="B11955" s="1" t="s">
        <v>95</v>
      </c>
      <c r="C11955" s="1" t="s">
        <v>47</v>
      </c>
      <c r="D11955" s="1" t="s">
        <v>600</v>
      </c>
      <c r="E11955" s="1" t="n">
        <v>33.5</v>
      </c>
      <c r="F11955" s="1" t="n">
        <v>4</v>
      </c>
      <c r="G11955" s="1" t="n">
        <v>134</v>
      </c>
      <c r="H11955" s="1" t="s">
        <v>54</v>
      </c>
      <c r="I11955" s="1" t="s">
        <v>22</v>
      </c>
      <c r="J11955" s="4" t="n">
        <v>45601</v>
      </c>
      <c r="K11955" s="5" t="b">
        <f aca="false">FALSE()</f>
        <v>0</v>
      </c>
      <c r="L11955" s="6" t="str">
        <f aca="false">IFERROR(INDEX(CategoryCodes!$B$2:$B$9,MATCH(C11955,CategoryCodes!$A$2:$A$9,0)),"")</f>
        <v>F</v>
      </c>
      <c r="M11955" s="7" t="n">
        <f aca="false">IFERROR(VALUE(MID(D11955,FIND("_",D11955)+1,FIND("_",D11955,FIND("_",D11955)+1)-FIND("_",D11955)-1)),"")</f>
        <v>20</v>
      </c>
      <c r="N11955" s="7" t="str">
        <f aca="false">IF(OR(C11955="",M11955=""),"",C11955&amp;" Item "&amp;M11955)</f>
        <v>Furniture Item 20</v>
      </c>
      <c r="O11955" s="7" t="n">
        <v>435</v>
      </c>
      <c r="P11955" s="8" t="n">
        <f aca="false">G11955*Q11955</f>
        <v>0</v>
      </c>
      <c r="Q11955" s="9" t="n">
        <f aca="false">IF(K11955=TRUE(),0.1,0)</f>
        <v>0</v>
      </c>
    </row>
    <row r="11956" customFormat="false" ht="15" hidden="false" customHeight="true" outlineLevel="0" collapsed="false">
      <c r="A11956" s="1" t="s">
        <v>12209</v>
      </c>
      <c r="B11956" s="1" t="s">
        <v>90</v>
      </c>
      <c r="C11956" s="1" t="s">
        <v>29</v>
      </c>
      <c r="D11956" s="1" t="s">
        <v>223</v>
      </c>
      <c r="E11956" s="1" t="n">
        <v>35</v>
      </c>
      <c r="F11956" s="1" t="n">
        <v>7</v>
      </c>
      <c r="G11956" s="1" t="n">
        <v>245</v>
      </c>
      <c r="H11956" s="1" t="s">
        <v>21</v>
      </c>
      <c r="I11956" s="1" t="s">
        <v>44</v>
      </c>
      <c r="J11956" s="4" t="n">
        <v>45648</v>
      </c>
      <c r="L11956" s="6" t="str">
        <f aca="false">IFERROR(INDEX(CategoryCodes!$B$2:$B$9,MATCH(C11956,CategoryCodes!$A$2:$A$9,0)),"")</f>
        <v>B</v>
      </c>
      <c r="M11956" s="7" t="n">
        <f aca="false">IFERROR(VALUE(MID(D11956,FIND("_",D11956)+1,FIND("_",D11956,FIND("_",D11956)+1)-FIND("_",D11956)-1)),"")</f>
        <v>21</v>
      </c>
      <c r="N11956" s="7" t="str">
        <f aca="false">IF(OR(C11956="",M11956=""),"",C11956&amp;" Item "&amp;M11956)</f>
        <v>Butchers Item 21</v>
      </c>
      <c r="O11956" s="7" t="n">
        <v>362</v>
      </c>
      <c r="P11956" s="8" t="n">
        <f aca="false">G11956*Q11956</f>
        <v>0</v>
      </c>
      <c r="Q11956" s="9" t="n">
        <f aca="false">IF(K11956=TRUE(),0.1,0)</f>
        <v>0</v>
      </c>
    </row>
    <row r="11957" customFormat="false" ht="15" hidden="false" customHeight="true" outlineLevel="0" collapsed="false">
      <c r="A11957" s="1" t="s">
        <v>12210</v>
      </c>
      <c r="B11957" s="1" t="s">
        <v>71</v>
      </c>
      <c r="C11957" s="1" t="s">
        <v>34</v>
      </c>
      <c r="D11957" s="1" t="s">
        <v>264</v>
      </c>
      <c r="E11957" s="1" t="n">
        <v>33.5</v>
      </c>
      <c r="F11957" s="1" t="n">
        <v>9</v>
      </c>
      <c r="G11957" s="1" t="n">
        <v>301.5</v>
      </c>
      <c r="H11957" s="1" t="s">
        <v>31</v>
      </c>
      <c r="I11957" s="1" t="s">
        <v>44</v>
      </c>
      <c r="J11957" s="4" t="n">
        <v>44746</v>
      </c>
      <c r="L11957" s="6" t="str">
        <f aca="false">IFERROR(INDEX(CategoryCodes!$B$2:$B$9,MATCH(C11957,CategoryCodes!$A$2:$A$9,0)),"")</f>
        <v>A</v>
      </c>
      <c r="M11957" s="7" t="n">
        <f aca="false">IFERROR(VALUE(MID(D11957,FIND("_",D11957)+1,FIND("_",D11957,FIND("_",D11957)+1)-FIND("_",D11957)-1)),"")</f>
        <v>20</v>
      </c>
      <c r="N11957" s="7" t="str">
        <f aca="false">IF(OR(C11957="",M11957=""),"",C11957&amp;" Item "&amp;M11957)</f>
        <v>Beverages Item 20</v>
      </c>
      <c r="O11957" s="7" t="n">
        <v>243</v>
      </c>
      <c r="P11957" s="8" t="n">
        <f aca="false">G11957*Q11957</f>
        <v>0</v>
      </c>
      <c r="Q11957" s="9" t="n">
        <f aca="false">IF(K11957=TRUE(),0.1,0)</f>
        <v>0</v>
      </c>
    </row>
    <row r="11958" customFormat="false" ht="15" hidden="false" customHeight="true" outlineLevel="0" collapsed="false">
      <c r="A11958" s="1" t="s">
        <v>12211</v>
      </c>
      <c r="B11958" s="1" t="s">
        <v>75</v>
      </c>
      <c r="C11958" s="1" t="s">
        <v>25</v>
      </c>
      <c r="D11958" s="1" t="s">
        <v>277</v>
      </c>
      <c r="E11958" s="1" t="n">
        <v>5</v>
      </c>
      <c r="F11958" s="1" t="n">
        <v>6</v>
      </c>
      <c r="G11958" s="1" t="n">
        <v>30</v>
      </c>
      <c r="H11958" s="1" t="s">
        <v>21</v>
      </c>
      <c r="I11958" s="1" t="s">
        <v>22</v>
      </c>
      <c r="J11958" s="4" t="n">
        <v>45352</v>
      </c>
      <c r="K11958" s="5" t="b">
        <f aca="false">TRUE()</f>
        <v>1</v>
      </c>
      <c r="L11958" s="6" t="str">
        <f aca="false">IFERROR(INDEX(CategoryCodes!$B$2:$B$9,MATCH(C11958,CategoryCodes!$A$2:$A$9,0)),"")</f>
        <v>G</v>
      </c>
      <c r="M11958" s="7" t="n">
        <f aca="false">IFERROR(VALUE(MID(D11958,FIND("_",D11958)+1,FIND("_",D11958,FIND("_",D11958)+1)-FIND("_",D11958)-1)),"")</f>
        <v>1</v>
      </c>
      <c r="N11958" s="7" t="str">
        <f aca="false">IF(OR(C11958="",M11958=""),"",C11958&amp;" Item "&amp;M11958)</f>
        <v>Milk Products Item 1</v>
      </c>
      <c r="O11958" s="7" t="n">
        <v>187</v>
      </c>
      <c r="P11958" s="8" t="n">
        <f aca="false">G11958*Q11958</f>
        <v>3</v>
      </c>
      <c r="Q11958" s="9" t="n">
        <f aca="false">IF(K11958=TRUE(),0.1,0)</f>
        <v>0.1</v>
      </c>
    </row>
    <row r="11959" customFormat="false" ht="15" hidden="false" customHeight="true" outlineLevel="0" collapsed="false">
      <c r="A11959" s="1" t="s">
        <v>12212</v>
      </c>
      <c r="B11959" s="1" t="s">
        <v>37</v>
      </c>
      <c r="C11959" s="1" t="s">
        <v>47</v>
      </c>
      <c r="D11959" s="1" t="s">
        <v>309</v>
      </c>
      <c r="E11959" s="1" t="n">
        <v>15.5</v>
      </c>
      <c r="F11959" s="1" t="n">
        <v>2</v>
      </c>
      <c r="G11959" s="1" t="n">
        <v>31</v>
      </c>
      <c r="H11959" s="1" t="s">
        <v>21</v>
      </c>
      <c r="I11959" s="1" t="s">
        <v>44</v>
      </c>
      <c r="J11959" s="4" t="n">
        <v>45526</v>
      </c>
      <c r="L11959" s="6" t="str">
        <f aca="false">IFERROR(INDEX(CategoryCodes!$B$2:$B$9,MATCH(C11959,CategoryCodes!$A$2:$A$9,0)),"")</f>
        <v>F</v>
      </c>
      <c r="M11959" s="7" t="n">
        <f aca="false">IFERROR(VALUE(MID(D11959,FIND("_",D11959)+1,FIND("_",D11959,FIND("_",D11959)+1)-FIND("_",D11959)-1)),"")</f>
        <v>8</v>
      </c>
      <c r="N11959" s="7" t="str">
        <f aca="false">IF(OR(C11959="",M11959=""),"",C11959&amp;" Item "&amp;M11959)</f>
        <v>Furniture Item 8</v>
      </c>
      <c r="O11959" s="7" t="n">
        <v>357</v>
      </c>
      <c r="P11959" s="8" t="n">
        <f aca="false">G11959*Q11959</f>
        <v>0</v>
      </c>
      <c r="Q11959" s="9" t="n">
        <f aca="false">IF(K11959=TRUE(),0.1,0)</f>
        <v>0</v>
      </c>
    </row>
    <row r="11960" customFormat="false" ht="15" hidden="false" customHeight="true" outlineLevel="0" collapsed="false">
      <c r="A11960" s="1" t="s">
        <v>12213</v>
      </c>
      <c r="B11960" s="1" t="s">
        <v>46</v>
      </c>
      <c r="C11960" s="1" t="s">
        <v>72</v>
      </c>
      <c r="D11960" s="1" t="s">
        <v>352</v>
      </c>
      <c r="E11960" s="1" t="n">
        <v>33.5</v>
      </c>
      <c r="F11960" s="1" t="n">
        <v>2</v>
      </c>
      <c r="G11960" s="1" t="n">
        <v>67</v>
      </c>
      <c r="H11960" s="1" t="s">
        <v>21</v>
      </c>
      <c r="I11960" s="1" t="s">
        <v>22</v>
      </c>
      <c r="J11960" s="4" t="n">
        <v>45204</v>
      </c>
      <c r="L11960" s="6" t="str">
        <f aca="false">IFERROR(INDEX(CategoryCodes!$B$2:$B$9,MATCH(C11960,CategoryCodes!$A$2:$A$9,0)),"")</f>
        <v>D</v>
      </c>
      <c r="M11960" s="7" t="n">
        <f aca="false">IFERROR(VALUE(MID(D11960,FIND("_",D11960)+1,FIND("_",D11960,FIND("_",D11960)+1)-FIND("_",D11960)-1)),"")</f>
        <v>20</v>
      </c>
      <c r="N11960" s="7" t="str">
        <f aca="false">IF(OR(C11960="",M11960=""),"",C11960&amp;" Item "&amp;M11960)</f>
        <v>Electric household essentials Item 20</v>
      </c>
      <c r="O11960" s="7" t="n">
        <v>301</v>
      </c>
      <c r="P11960" s="8" t="n">
        <f aca="false">G11960*Q11960</f>
        <v>0</v>
      </c>
      <c r="Q11960" s="9" t="n">
        <f aca="false">IF(K11960=TRUE(),0.1,0)</f>
        <v>0</v>
      </c>
    </row>
    <row r="11961" customFormat="false" ht="15" hidden="false" customHeight="true" outlineLevel="0" collapsed="false">
      <c r="A11961" s="1" t="s">
        <v>12214</v>
      </c>
      <c r="B11961" s="1" t="s">
        <v>52</v>
      </c>
      <c r="C11961" s="1" t="s">
        <v>34</v>
      </c>
      <c r="D11961" s="1" t="s">
        <v>733</v>
      </c>
      <c r="E11961" s="1" t="n">
        <v>30.5</v>
      </c>
      <c r="F11961" s="1" t="n">
        <v>4</v>
      </c>
      <c r="G11961" s="1" t="n">
        <v>122</v>
      </c>
      <c r="H11961" s="1" t="s">
        <v>21</v>
      </c>
      <c r="I11961" s="1" t="s">
        <v>44</v>
      </c>
      <c r="J11961" s="4" t="n">
        <v>45125</v>
      </c>
      <c r="L11961" s="6" t="str">
        <f aca="false">IFERROR(INDEX(CategoryCodes!$B$2:$B$9,MATCH(C11961,CategoryCodes!$A$2:$A$9,0)),"")</f>
        <v>A</v>
      </c>
      <c r="M11961" s="7" t="n">
        <f aca="false">IFERROR(VALUE(MID(D11961,FIND("_",D11961)+1,FIND("_",D11961,FIND("_",D11961)+1)-FIND("_",D11961)-1)),"")</f>
        <v>18</v>
      </c>
      <c r="N11961" s="7" t="str">
        <f aca="false">IF(OR(C11961="",M11961=""),"",C11961&amp;" Item "&amp;M11961)</f>
        <v>Beverages Item 18</v>
      </c>
      <c r="O11961" s="7" t="n">
        <v>94</v>
      </c>
      <c r="P11961" s="8" t="n">
        <f aca="false">G11961*Q11961</f>
        <v>0</v>
      </c>
      <c r="Q11961" s="9" t="n">
        <f aca="false">IF(K11961=TRUE(),0.1,0)</f>
        <v>0</v>
      </c>
    </row>
    <row r="11962" customFormat="false" ht="15" hidden="false" customHeight="true" outlineLevel="0" collapsed="false">
      <c r="A11962" s="1" t="s">
        <v>12215</v>
      </c>
      <c r="B11962" s="1" t="s">
        <v>80</v>
      </c>
      <c r="C11962" s="1" t="s">
        <v>34</v>
      </c>
      <c r="D11962" s="1" t="s">
        <v>211</v>
      </c>
      <c r="E11962" s="1" t="n">
        <v>24.5</v>
      </c>
      <c r="F11962" s="1" t="n">
        <v>10</v>
      </c>
      <c r="G11962" s="1" t="n">
        <v>245</v>
      </c>
      <c r="H11962" s="1" t="s">
        <v>54</v>
      </c>
      <c r="I11962" s="1" t="s">
        <v>22</v>
      </c>
      <c r="J11962" s="4" t="n">
        <v>44787</v>
      </c>
      <c r="K11962" s="5" t="b">
        <f aca="false">FALSE()</f>
        <v>0</v>
      </c>
      <c r="L11962" s="6" t="str">
        <f aca="false">IFERROR(INDEX(CategoryCodes!$B$2:$B$9,MATCH(C11962,CategoryCodes!$A$2:$A$9,0)),"")</f>
        <v>A</v>
      </c>
      <c r="M11962" s="7" t="n">
        <f aca="false">IFERROR(VALUE(MID(D11962,FIND("_",D11962)+1,FIND("_",D11962,FIND("_",D11962)+1)-FIND("_",D11962)-1)),"")</f>
        <v>14</v>
      </c>
      <c r="N11962" s="7" t="str">
        <f aca="false">IF(OR(C11962="",M11962=""),"",C11962&amp;" Item "&amp;M11962)</f>
        <v>Beverages Item 14</v>
      </c>
      <c r="O11962" s="7" t="n">
        <v>225</v>
      </c>
      <c r="P11962" s="8" t="n">
        <f aca="false">G11962*Q11962</f>
        <v>0</v>
      </c>
      <c r="Q11962" s="9" t="n">
        <f aca="false">IF(K11962=TRUE(),0.1,0)</f>
        <v>0</v>
      </c>
    </row>
    <row r="11963" customFormat="false" ht="15" hidden="false" customHeight="true" outlineLevel="0" collapsed="false">
      <c r="A11963" s="1" t="s">
        <v>12216</v>
      </c>
      <c r="B11963" s="1" t="s">
        <v>104</v>
      </c>
      <c r="C11963" s="1" t="s">
        <v>38</v>
      </c>
      <c r="D11963" s="1" t="s">
        <v>84</v>
      </c>
      <c r="E11963" s="1" t="n">
        <v>18.5</v>
      </c>
      <c r="F11963" s="1" t="n">
        <v>3</v>
      </c>
      <c r="G11963" s="1" t="n">
        <v>55.5</v>
      </c>
      <c r="H11963" s="1" t="s">
        <v>31</v>
      </c>
      <c r="I11963" s="1" t="s">
        <v>44</v>
      </c>
      <c r="J11963" s="4" t="n">
        <v>44898</v>
      </c>
      <c r="K11963" s="5" t="b">
        <f aca="false">TRUE()</f>
        <v>1</v>
      </c>
      <c r="L11963" s="6" t="str">
        <f aca="false">IFERROR(INDEX(CategoryCodes!$B$2:$B$9,MATCH(C11963,CategoryCodes!$A$2:$A$9,0)),"")</f>
        <v>E</v>
      </c>
      <c r="M11963" s="7" t="n">
        <f aca="false">IFERROR(VALUE(MID(D11963,FIND("_",D11963)+1,FIND("_",D11963,FIND("_",D11963)+1)-FIND("_",D11963)-1)),"")</f>
        <v>10</v>
      </c>
      <c r="N11963" s="7" t="str">
        <f aca="false">IF(OR(C11963="",M11963=""),"",C11963&amp;" Item "&amp;M11963)</f>
        <v>Food Item 10</v>
      </c>
      <c r="O11963" s="7" t="n">
        <v>344</v>
      </c>
      <c r="P11963" s="8" t="n">
        <f aca="false">G11963*Q11963</f>
        <v>5.55</v>
      </c>
      <c r="Q11963" s="9" t="n">
        <f aca="false">IF(K11963=TRUE(),0.1,0)</f>
        <v>0.1</v>
      </c>
    </row>
    <row r="11964" customFormat="false" ht="15" hidden="false" customHeight="true" outlineLevel="0" collapsed="false">
      <c r="A11964" s="1" t="s">
        <v>12217</v>
      </c>
      <c r="B11964" s="1" t="s">
        <v>37</v>
      </c>
      <c r="C11964" s="1" t="s">
        <v>19</v>
      </c>
      <c r="D11964" s="1" t="s">
        <v>461</v>
      </c>
      <c r="E11964" s="1" t="n">
        <v>26</v>
      </c>
      <c r="F11964" s="1" t="n">
        <v>5</v>
      </c>
      <c r="G11964" s="1" t="n">
        <v>130</v>
      </c>
      <c r="H11964" s="1" t="s">
        <v>31</v>
      </c>
      <c r="I11964" s="1" t="s">
        <v>44</v>
      </c>
      <c r="J11964" s="4" t="n">
        <v>45654</v>
      </c>
      <c r="K11964" s="5" t="b">
        <f aca="false">TRUE()</f>
        <v>1</v>
      </c>
      <c r="L11964" s="6" t="str">
        <f aca="false">IFERROR(INDEX(CategoryCodes!$B$2:$B$9,MATCH(C11964,CategoryCodes!$A$2:$A$9,0)),"")</f>
        <v>H</v>
      </c>
      <c r="M11964" s="7" t="n">
        <f aca="false">IFERROR(VALUE(MID(D11964,FIND("_",D11964)+1,FIND("_",D11964,FIND("_",D11964)+1)-FIND("_",D11964)-1)),"")</f>
        <v>15</v>
      </c>
      <c r="N11964" s="7" t="str">
        <f aca="false">IF(OR(C11964="",M11964=""),"",C11964&amp;" Item "&amp;M11964)</f>
        <v>Patisserie Item 15</v>
      </c>
      <c r="O11964" s="7" t="n">
        <v>490</v>
      </c>
      <c r="P11964" s="8" t="n">
        <f aca="false">G11964*Q11964</f>
        <v>13</v>
      </c>
      <c r="Q11964" s="9" t="n">
        <f aca="false">IF(K11964=TRUE(),0.1,0)</f>
        <v>0.1</v>
      </c>
    </row>
    <row r="11965" customFormat="false" ht="15" hidden="false" customHeight="true" outlineLevel="0" collapsed="false">
      <c r="A11965" s="1" t="s">
        <v>12218</v>
      </c>
      <c r="B11965" s="1" t="s">
        <v>71</v>
      </c>
      <c r="C11965" s="1" t="s">
        <v>38</v>
      </c>
      <c r="D11965" s="1" t="s">
        <v>243</v>
      </c>
      <c r="E11965" s="1" t="n">
        <v>17</v>
      </c>
      <c r="F11965" s="1" t="n">
        <v>6</v>
      </c>
      <c r="G11965" s="1" t="n">
        <v>102</v>
      </c>
      <c r="H11965" s="1" t="s">
        <v>54</v>
      </c>
      <c r="I11965" s="1" t="s">
        <v>44</v>
      </c>
      <c r="J11965" s="4" t="n">
        <v>45390</v>
      </c>
      <c r="K11965" s="5" t="b">
        <f aca="false">FALSE()</f>
        <v>0</v>
      </c>
      <c r="L11965" s="6" t="str">
        <f aca="false">IFERROR(INDEX(CategoryCodes!$B$2:$B$9,MATCH(C11965,CategoryCodes!$A$2:$A$9,0)),"")</f>
        <v>E</v>
      </c>
      <c r="M11965" s="7" t="n">
        <f aca="false">IFERROR(VALUE(MID(D11965,FIND("_",D11965)+1,FIND("_",D11965,FIND("_",D11965)+1)-FIND("_",D11965)-1)),"")</f>
        <v>9</v>
      </c>
      <c r="N11965" s="7" t="str">
        <f aca="false">IF(OR(C11965="",M11965=""),"",C11965&amp;" Item "&amp;M11965)</f>
        <v>Food Item 9</v>
      </c>
      <c r="O11965" s="7" t="n">
        <v>54</v>
      </c>
      <c r="P11965" s="8" t="n">
        <f aca="false">G11965*Q11965</f>
        <v>0</v>
      </c>
      <c r="Q11965" s="9" t="n">
        <f aca="false">IF(K11965=TRUE(),0.1,0)</f>
        <v>0</v>
      </c>
    </row>
    <row r="11966" customFormat="false" ht="15" hidden="false" customHeight="true" outlineLevel="0" collapsed="false">
      <c r="A11966" s="1" t="s">
        <v>12219</v>
      </c>
      <c r="B11966" s="1" t="s">
        <v>24</v>
      </c>
      <c r="C11966" s="1" t="s">
        <v>47</v>
      </c>
      <c r="D11966" s="1" t="s">
        <v>196</v>
      </c>
      <c r="E11966" s="1" t="n">
        <v>20</v>
      </c>
      <c r="F11966" s="1" t="n">
        <v>6</v>
      </c>
      <c r="G11966" s="1" t="n">
        <v>120</v>
      </c>
      <c r="H11966" s="1" t="s">
        <v>54</v>
      </c>
      <c r="I11966" s="1" t="s">
        <v>44</v>
      </c>
      <c r="J11966" s="4" t="n">
        <v>45328</v>
      </c>
      <c r="K11966" s="5" t="b">
        <f aca="false">FALSE()</f>
        <v>0</v>
      </c>
      <c r="L11966" s="6" t="str">
        <f aca="false">IFERROR(INDEX(CategoryCodes!$B$2:$B$9,MATCH(C11966,CategoryCodes!$A$2:$A$9,0)),"")</f>
        <v>F</v>
      </c>
      <c r="M11966" s="7" t="n">
        <f aca="false">IFERROR(VALUE(MID(D11966,FIND("_",D11966)+1,FIND("_",D11966,FIND("_",D11966)+1)-FIND("_",D11966)-1)),"")</f>
        <v>11</v>
      </c>
      <c r="N11966" s="7" t="str">
        <f aca="false">IF(OR(C11966="",M11966=""),"",C11966&amp;" Item "&amp;M11966)</f>
        <v>Furniture Item 11</v>
      </c>
      <c r="O11966" s="7" t="n">
        <v>92</v>
      </c>
      <c r="P11966" s="8" t="n">
        <f aca="false">G11966*Q11966</f>
        <v>0</v>
      </c>
      <c r="Q11966" s="9" t="n">
        <f aca="false">IF(K11966=TRUE(),0.1,0)</f>
        <v>0</v>
      </c>
    </row>
    <row r="11967" customFormat="false" ht="15" hidden="false" customHeight="true" outlineLevel="0" collapsed="false">
      <c r="A11967" s="1" t="s">
        <v>12220</v>
      </c>
      <c r="B11967" s="1" t="s">
        <v>104</v>
      </c>
      <c r="C11967" s="1" t="s">
        <v>29</v>
      </c>
      <c r="F11967" s="1" t="n">
        <v>4</v>
      </c>
      <c r="G11967" s="1" t="n">
        <v>98</v>
      </c>
      <c r="H11967" s="1" t="s">
        <v>31</v>
      </c>
      <c r="I11967" s="1" t="s">
        <v>22</v>
      </c>
      <c r="J11967" s="4" t="n">
        <v>45460</v>
      </c>
      <c r="K11967" s="5" t="b">
        <f aca="false">TRUE()</f>
        <v>1</v>
      </c>
      <c r="L11967" s="6" t="str">
        <f aca="false">IFERROR(INDEX(CategoryCodes!$B$2:$B$9,MATCH(C11967,CategoryCodes!$A$2:$A$9,0)),"")</f>
        <v>B</v>
      </c>
      <c r="M11967" s="7" t="str">
        <f aca="false">IFERROR(VALUE(MID(D11967,FIND("_",D11967)+1,FIND("_",D11967,FIND("_",D11967)+1)-FIND("_",D11967)-1)),"")</f>
        <v/>
      </c>
      <c r="N11967" s="7" t="str">
        <f aca="false">IF(OR(C11967="",M11967=""),"",C11967&amp;" Item "&amp;M11967)</f>
        <v/>
      </c>
      <c r="O11967" s="7" t="n">
        <v>427</v>
      </c>
      <c r="P11967" s="8" t="n">
        <f aca="false">G11967*Q11967</f>
        <v>9.8</v>
      </c>
      <c r="Q11967" s="9" t="n">
        <f aca="false">IF(K11967=TRUE(),0.1,0)</f>
        <v>0.1</v>
      </c>
    </row>
    <row r="11968" customFormat="false" ht="15" hidden="false" customHeight="true" outlineLevel="0" collapsed="false">
      <c r="A11968" s="1" t="s">
        <v>12221</v>
      </c>
      <c r="B11968" s="1" t="s">
        <v>52</v>
      </c>
      <c r="C11968" s="1" t="s">
        <v>19</v>
      </c>
      <c r="D11968" s="1" t="s">
        <v>67</v>
      </c>
      <c r="E11968" s="1" t="n">
        <v>29</v>
      </c>
      <c r="F11968" s="1" t="n">
        <v>6</v>
      </c>
      <c r="G11968" s="1" t="n">
        <v>174</v>
      </c>
      <c r="H11968" s="1" t="s">
        <v>54</v>
      </c>
      <c r="I11968" s="1" t="s">
        <v>44</v>
      </c>
      <c r="J11968" s="4" t="n">
        <v>45401</v>
      </c>
      <c r="K11968" s="5" t="b">
        <f aca="false">FALSE()</f>
        <v>0</v>
      </c>
      <c r="L11968" s="6" t="str">
        <f aca="false">IFERROR(INDEX(CategoryCodes!$B$2:$B$9,MATCH(C11968,CategoryCodes!$A$2:$A$9,0)),"")</f>
        <v>H</v>
      </c>
      <c r="M11968" s="7" t="n">
        <f aca="false">IFERROR(VALUE(MID(D11968,FIND("_",D11968)+1,FIND("_",D11968,FIND("_",D11968)+1)-FIND("_",D11968)-1)),"")</f>
        <v>17</v>
      </c>
      <c r="N11968" s="7" t="str">
        <f aca="false">IF(OR(C11968="",M11968=""),"",C11968&amp;" Item "&amp;M11968)</f>
        <v>Patisserie Item 17</v>
      </c>
      <c r="O11968" s="7" t="n">
        <v>181</v>
      </c>
      <c r="P11968" s="8" t="n">
        <f aca="false">G11968*Q11968</f>
        <v>0</v>
      </c>
      <c r="Q11968" s="9" t="n">
        <f aca="false">IF(K11968=TRUE(),0.1,0)</f>
        <v>0</v>
      </c>
    </row>
    <row r="11969" customFormat="false" ht="15" hidden="false" customHeight="true" outlineLevel="0" collapsed="false">
      <c r="A11969" s="1" t="s">
        <v>12222</v>
      </c>
      <c r="B11969" s="1" t="s">
        <v>119</v>
      </c>
      <c r="C11969" s="1" t="s">
        <v>19</v>
      </c>
      <c r="D11969" s="1" t="s">
        <v>213</v>
      </c>
      <c r="E11969" s="1" t="n">
        <v>9.5</v>
      </c>
      <c r="F11969" s="1" t="n">
        <v>5</v>
      </c>
      <c r="G11969" s="1" t="n">
        <v>47.5</v>
      </c>
      <c r="H11969" s="1" t="s">
        <v>31</v>
      </c>
      <c r="I11969" s="1" t="s">
        <v>44</v>
      </c>
      <c r="J11969" s="4" t="n">
        <v>45418</v>
      </c>
      <c r="K11969" s="5" t="b">
        <f aca="false">TRUE()</f>
        <v>1</v>
      </c>
      <c r="L11969" s="6" t="str">
        <f aca="false">IFERROR(INDEX(CategoryCodes!$B$2:$B$9,MATCH(C11969,CategoryCodes!$A$2:$A$9,0)),"")</f>
        <v>H</v>
      </c>
      <c r="M11969" s="7" t="n">
        <f aca="false">IFERROR(VALUE(MID(D11969,FIND("_",D11969)+1,FIND("_",D11969,FIND("_",D11969)+1)-FIND("_",D11969)-1)),"")</f>
        <v>4</v>
      </c>
      <c r="N11969" s="7" t="str">
        <f aca="false">IF(OR(C11969="",M11969=""),"",C11969&amp;" Item "&amp;M11969)</f>
        <v>Patisserie Item 4</v>
      </c>
      <c r="O11969" s="7" t="n">
        <v>194</v>
      </c>
      <c r="P11969" s="8" t="n">
        <f aca="false">G11969*Q11969</f>
        <v>4.75</v>
      </c>
      <c r="Q11969" s="9" t="n">
        <f aca="false">IF(K11969=TRUE(),0.1,0)</f>
        <v>0.1</v>
      </c>
    </row>
    <row r="11970" customFormat="false" ht="15" hidden="false" customHeight="true" outlineLevel="0" collapsed="false">
      <c r="A11970" s="1" t="s">
        <v>12223</v>
      </c>
      <c r="B11970" s="1" t="s">
        <v>24</v>
      </c>
      <c r="C11970" s="1" t="s">
        <v>136</v>
      </c>
      <c r="D11970" s="1" t="s">
        <v>246</v>
      </c>
      <c r="E11970" s="1" t="n">
        <v>35</v>
      </c>
      <c r="F11970" s="1" t="n">
        <v>5</v>
      </c>
      <c r="G11970" s="1" t="n">
        <v>175</v>
      </c>
      <c r="H11970" s="1" t="s">
        <v>31</v>
      </c>
      <c r="I11970" s="1" t="s">
        <v>22</v>
      </c>
      <c r="J11970" s="4" t="n">
        <v>45394</v>
      </c>
      <c r="L11970" s="6" t="str">
        <f aca="false">IFERROR(INDEX(CategoryCodes!$B$2:$B$9,MATCH(C11970,CategoryCodes!$A$2:$A$9,0)),"")</f>
        <v>C</v>
      </c>
      <c r="M11970" s="7" t="n">
        <f aca="false">IFERROR(VALUE(MID(D11970,FIND("_",D11970)+1,FIND("_",D11970,FIND("_",D11970)+1)-FIND("_",D11970)-1)),"")</f>
        <v>21</v>
      </c>
      <c r="N11970" s="7" t="str">
        <f aca="false">IF(OR(C11970="",M11970=""),"",C11970&amp;" Item "&amp;M11970)</f>
        <v>Computers and electric accessories Item 21</v>
      </c>
      <c r="O11970" s="7" t="n">
        <v>217</v>
      </c>
      <c r="P11970" s="8" t="n">
        <f aca="false">G11970*Q11970</f>
        <v>0</v>
      </c>
      <c r="Q11970" s="9" t="n">
        <f aca="false">IF(K11970=TRUE(),0.1,0)</f>
        <v>0</v>
      </c>
    </row>
    <row r="11971" customFormat="false" ht="15" hidden="false" customHeight="true" outlineLevel="0" collapsed="false">
      <c r="A11971" s="1" t="s">
        <v>12224</v>
      </c>
      <c r="B11971" s="1" t="s">
        <v>61</v>
      </c>
      <c r="C11971" s="1" t="s">
        <v>72</v>
      </c>
      <c r="D11971" s="1" t="s">
        <v>470</v>
      </c>
      <c r="E11971" s="1" t="n">
        <v>11</v>
      </c>
      <c r="F11971" s="1" t="n">
        <v>9</v>
      </c>
      <c r="G11971" s="1" t="n">
        <v>99</v>
      </c>
      <c r="H11971" s="1" t="s">
        <v>21</v>
      </c>
      <c r="I11971" s="1" t="s">
        <v>44</v>
      </c>
      <c r="J11971" s="4" t="n">
        <v>45115</v>
      </c>
      <c r="K11971" s="5" t="b">
        <f aca="false">TRUE()</f>
        <v>1</v>
      </c>
      <c r="L11971" s="6" t="str">
        <f aca="false">IFERROR(INDEX(CategoryCodes!$B$2:$B$9,MATCH(C11971,CategoryCodes!$A$2:$A$9,0)),"")</f>
        <v>D</v>
      </c>
      <c r="M11971" s="7" t="n">
        <f aca="false">IFERROR(VALUE(MID(D11971,FIND("_",D11971)+1,FIND("_",D11971,FIND("_",D11971)+1)-FIND("_",D11971)-1)),"")</f>
        <v>5</v>
      </c>
      <c r="N11971" s="7" t="str">
        <f aca="false">IF(OR(C11971="",M11971=""),"",C11971&amp;" Item "&amp;M11971)</f>
        <v>Electric household essentials Item 5</v>
      </c>
      <c r="O11971" s="7" t="n">
        <v>109</v>
      </c>
      <c r="P11971" s="8" t="n">
        <f aca="false">G11971*Q11971</f>
        <v>9.9</v>
      </c>
      <c r="Q11971" s="9" t="n">
        <f aca="false">IF(K11971=TRUE(),0.1,0)</f>
        <v>0.1</v>
      </c>
    </row>
    <row r="11972" customFormat="false" ht="15" hidden="false" customHeight="true" outlineLevel="0" collapsed="false">
      <c r="A11972" s="1" t="s">
        <v>12225</v>
      </c>
      <c r="B11972" s="1" t="s">
        <v>33</v>
      </c>
      <c r="C11972" s="1" t="s">
        <v>136</v>
      </c>
      <c r="D11972" s="1" t="s">
        <v>137</v>
      </c>
      <c r="E11972" s="1" t="n">
        <v>27.5</v>
      </c>
      <c r="F11972" s="1" t="n">
        <v>5</v>
      </c>
      <c r="G11972" s="1" t="n">
        <v>137.5</v>
      </c>
      <c r="H11972" s="1" t="s">
        <v>31</v>
      </c>
      <c r="I11972" s="1" t="s">
        <v>22</v>
      </c>
      <c r="J11972" s="4" t="n">
        <v>45488</v>
      </c>
      <c r="K11972" s="5" t="b">
        <f aca="false">FALSE()</f>
        <v>0</v>
      </c>
      <c r="L11972" s="6" t="str">
        <f aca="false">IFERROR(INDEX(CategoryCodes!$B$2:$B$9,MATCH(C11972,CategoryCodes!$A$2:$A$9,0)),"")</f>
        <v>C</v>
      </c>
      <c r="M11972" s="7" t="n">
        <f aca="false">IFERROR(VALUE(MID(D11972,FIND("_",D11972)+1,FIND("_",D11972,FIND("_",D11972)+1)-FIND("_",D11972)-1)),"")</f>
        <v>16</v>
      </c>
      <c r="N11972" s="7" t="str">
        <f aca="false">IF(OR(C11972="",M11972=""),"",C11972&amp;" Item "&amp;M11972)</f>
        <v>Computers and electric accessories Item 16</v>
      </c>
      <c r="O11972" s="7" t="n">
        <v>263</v>
      </c>
      <c r="P11972" s="8" t="n">
        <f aca="false">G11972*Q11972</f>
        <v>0</v>
      </c>
      <c r="Q11972" s="9" t="n">
        <f aca="false">IF(K11972=TRUE(),0.1,0)</f>
        <v>0</v>
      </c>
    </row>
    <row r="11973" customFormat="false" ht="15" hidden="false" customHeight="true" outlineLevel="0" collapsed="false">
      <c r="A11973" s="1" t="s">
        <v>12226</v>
      </c>
      <c r="B11973" s="1" t="s">
        <v>83</v>
      </c>
      <c r="C11973" s="1" t="s">
        <v>19</v>
      </c>
      <c r="D11973" s="1" t="s">
        <v>509</v>
      </c>
      <c r="E11973" s="1" t="n">
        <v>33.5</v>
      </c>
      <c r="F11973" s="1" t="n">
        <v>7</v>
      </c>
      <c r="G11973" s="1" t="n">
        <v>234.5</v>
      </c>
      <c r="H11973" s="1" t="s">
        <v>54</v>
      </c>
      <c r="I11973" s="1" t="s">
        <v>44</v>
      </c>
      <c r="J11973" s="4" t="n">
        <v>45247</v>
      </c>
      <c r="K11973" s="5" t="b">
        <f aca="false">TRUE()</f>
        <v>1</v>
      </c>
      <c r="L11973" s="6" t="str">
        <f aca="false">IFERROR(INDEX(CategoryCodes!$B$2:$B$9,MATCH(C11973,CategoryCodes!$A$2:$A$9,0)),"")</f>
        <v>H</v>
      </c>
      <c r="M11973" s="7" t="n">
        <f aca="false">IFERROR(VALUE(MID(D11973,FIND("_",D11973)+1,FIND("_",D11973,FIND("_",D11973)+1)-FIND("_",D11973)-1)),"")</f>
        <v>20</v>
      </c>
      <c r="N11973" s="7" t="str">
        <f aca="false">IF(OR(C11973="",M11973=""),"",C11973&amp;" Item "&amp;M11973)</f>
        <v>Patisserie Item 20</v>
      </c>
      <c r="O11973" s="7" t="n">
        <v>116</v>
      </c>
      <c r="P11973" s="8" t="n">
        <f aca="false">G11973*Q11973</f>
        <v>23.45</v>
      </c>
      <c r="Q11973" s="9" t="n">
        <f aca="false">IF(K11973=TRUE(),0.1,0)</f>
        <v>0.1</v>
      </c>
    </row>
    <row r="11974" customFormat="false" ht="15" hidden="false" customHeight="true" outlineLevel="0" collapsed="false">
      <c r="A11974" s="1" t="s">
        <v>12227</v>
      </c>
      <c r="B11974" s="1" t="s">
        <v>86</v>
      </c>
      <c r="C11974" s="1" t="s">
        <v>19</v>
      </c>
      <c r="D11974" s="1" t="s">
        <v>228</v>
      </c>
      <c r="E11974" s="1" t="n">
        <v>27.5</v>
      </c>
      <c r="F11974" s="1" t="n">
        <v>4</v>
      </c>
      <c r="G11974" s="1" t="n">
        <v>110</v>
      </c>
      <c r="H11974" s="1" t="s">
        <v>54</v>
      </c>
      <c r="I11974" s="1" t="s">
        <v>22</v>
      </c>
      <c r="J11974" s="4" t="n">
        <v>44924</v>
      </c>
      <c r="K11974" s="5" t="b">
        <f aca="false">FALSE()</f>
        <v>0</v>
      </c>
      <c r="L11974" s="6" t="str">
        <f aca="false">IFERROR(INDEX(CategoryCodes!$B$2:$B$9,MATCH(C11974,CategoryCodes!$A$2:$A$9,0)),"")</f>
        <v>H</v>
      </c>
      <c r="M11974" s="7" t="n">
        <f aca="false">IFERROR(VALUE(MID(D11974,FIND("_",D11974)+1,FIND("_",D11974,FIND("_",D11974)+1)-FIND("_",D11974)-1)),"")</f>
        <v>16</v>
      </c>
      <c r="N11974" s="7" t="str">
        <f aca="false">IF(OR(C11974="",M11974=""),"",C11974&amp;" Item "&amp;M11974)</f>
        <v>Patisserie Item 16</v>
      </c>
      <c r="O11974" s="7" t="n">
        <v>208</v>
      </c>
      <c r="P11974" s="8" t="n">
        <f aca="false">G11974*Q11974</f>
        <v>0</v>
      </c>
      <c r="Q11974" s="9" t="n">
        <f aca="false">IF(K11974=TRUE(),0.1,0)</f>
        <v>0</v>
      </c>
    </row>
    <row r="11975" customFormat="false" ht="15" hidden="false" customHeight="true" outlineLevel="0" collapsed="false">
      <c r="A11975" s="1" t="s">
        <v>12228</v>
      </c>
      <c r="B11975" s="1" t="s">
        <v>86</v>
      </c>
      <c r="C11975" s="1" t="s">
        <v>29</v>
      </c>
      <c r="D11975" s="1" t="s">
        <v>56</v>
      </c>
      <c r="E11975" s="1" t="n">
        <v>8</v>
      </c>
      <c r="F11975" s="1" t="n">
        <v>1</v>
      </c>
      <c r="G11975" s="1" t="n">
        <v>8</v>
      </c>
      <c r="H11975" s="1" t="s">
        <v>21</v>
      </c>
      <c r="I11975" s="1" t="s">
        <v>44</v>
      </c>
      <c r="J11975" s="4" t="n">
        <v>44975</v>
      </c>
      <c r="K11975" s="5" t="b">
        <f aca="false">FALSE()</f>
        <v>0</v>
      </c>
      <c r="L11975" s="6" t="str">
        <f aca="false">IFERROR(INDEX(CategoryCodes!$B$2:$B$9,MATCH(C11975,CategoryCodes!$A$2:$A$9,0)),"")</f>
        <v>B</v>
      </c>
      <c r="M11975" s="7" t="n">
        <f aca="false">IFERROR(VALUE(MID(D11975,FIND("_",D11975)+1,FIND("_",D11975,FIND("_",D11975)+1)-FIND("_",D11975)-1)),"")</f>
        <v>3</v>
      </c>
      <c r="N11975" s="7" t="str">
        <f aca="false">IF(OR(C11975="",M11975=""),"",C11975&amp;" Item "&amp;M11975)</f>
        <v>Butchers Item 3</v>
      </c>
      <c r="O11975" s="7" t="n">
        <v>57</v>
      </c>
      <c r="P11975" s="8" t="n">
        <f aca="false">G11975*Q11975</f>
        <v>0</v>
      </c>
      <c r="Q11975" s="9" t="n">
        <f aca="false">IF(K11975=TRUE(),0.1,0)</f>
        <v>0</v>
      </c>
    </row>
    <row r="11976" customFormat="false" ht="15" hidden="false" customHeight="true" outlineLevel="0" collapsed="false">
      <c r="A11976" s="1" t="s">
        <v>12229</v>
      </c>
      <c r="B11976" s="1" t="s">
        <v>104</v>
      </c>
      <c r="C11976" s="1" t="s">
        <v>19</v>
      </c>
      <c r="D11976" s="1" t="s">
        <v>67</v>
      </c>
      <c r="E11976" s="1" t="n">
        <v>29</v>
      </c>
      <c r="F11976" s="1" t="n">
        <v>8</v>
      </c>
      <c r="G11976" s="1" t="n">
        <v>232</v>
      </c>
      <c r="H11976" s="1" t="s">
        <v>54</v>
      </c>
      <c r="I11976" s="1" t="s">
        <v>44</v>
      </c>
      <c r="J11976" s="4" t="n">
        <v>45497</v>
      </c>
      <c r="K11976" s="5" t="b">
        <f aca="false">FALSE()</f>
        <v>0</v>
      </c>
      <c r="L11976" s="6" t="str">
        <f aca="false">IFERROR(INDEX(CategoryCodes!$B$2:$B$9,MATCH(C11976,CategoryCodes!$A$2:$A$9,0)),"")</f>
        <v>H</v>
      </c>
      <c r="M11976" s="7" t="n">
        <f aca="false">IFERROR(VALUE(MID(D11976,FIND("_",D11976)+1,FIND("_",D11976,FIND("_",D11976)+1)-FIND("_",D11976)-1)),"")</f>
        <v>17</v>
      </c>
      <c r="N11976" s="7" t="str">
        <f aca="false">IF(OR(C11976="",M11976=""),"",C11976&amp;" Item "&amp;M11976)</f>
        <v>Patisserie Item 17</v>
      </c>
      <c r="O11976" s="7" t="n">
        <v>389</v>
      </c>
      <c r="P11976" s="8" t="n">
        <f aca="false">G11976*Q11976</f>
        <v>0</v>
      </c>
      <c r="Q11976" s="9" t="n">
        <f aca="false">IF(K11976=TRUE(),0.1,0)</f>
        <v>0</v>
      </c>
    </row>
    <row r="11977" customFormat="false" ht="15" hidden="false" customHeight="true" outlineLevel="0" collapsed="false">
      <c r="A11977" s="1" t="s">
        <v>12230</v>
      </c>
      <c r="B11977" s="1" t="s">
        <v>33</v>
      </c>
      <c r="C11977" s="1" t="s">
        <v>25</v>
      </c>
      <c r="D11977" s="1" t="s">
        <v>271</v>
      </c>
      <c r="E11977" s="1" t="n">
        <v>35</v>
      </c>
      <c r="F11977" s="1" t="n">
        <v>1</v>
      </c>
      <c r="G11977" s="1" t="n">
        <v>35</v>
      </c>
      <c r="H11977" s="1" t="s">
        <v>54</v>
      </c>
      <c r="I11977" s="1" t="s">
        <v>44</v>
      </c>
      <c r="J11977" s="4" t="n">
        <v>45267</v>
      </c>
      <c r="K11977" s="5" t="b">
        <f aca="false">FALSE()</f>
        <v>0</v>
      </c>
      <c r="L11977" s="6" t="str">
        <f aca="false">IFERROR(INDEX(CategoryCodes!$B$2:$B$9,MATCH(C11977,CategoryCodes!$A$2:$A$9,0)),"")</f>
        <v>G</v>
      </c>
      <c r="M11977" s="7" t="n">
        <f aca="false">IFERROR(VALUE(MID(D11977,FIND("_",D11977)+1,FIND("_",D11977,FIND("_",D11977)+1)-FIND("_",D11977)-1)),"")</f>
        <v>21</v>
      </c>
      <c r="N11977" s="7" t="str">
        <f aca="false">IF(OR(C11977="",M11977=""),"",C11977&amp;" Item "&amp;M11977)</f>
        <v>Milk Products Item 21</v>
      </c>
      <c r="O11977" s="7" t="n">
        <v>160</v>
      </c>
      <c r="P11977" s="8" t="n">
        <f aca="false">G11977*Q11977</f>
        <v>0</v>
      </c>
      <c r="Q11977" s="9" t="n">
        <f aca="false">IF(K11977=TRUE(),0.1,0)</f>
        <v>0</v>
      </c>
    </row>
    <row r="11978" customFormat="false" ht="15" hidden="false" customHeight="true" outlineLevel="0" collapsed="false">
      <c r="A11978" s="1" t="s">
        <v>12231</v>
      </c>
      <c r="B11978" s="1" t="s">
        <v>129</v>
      </c>
      <c r="C11978" s="1" t="s">
        <v>19</v>
      </c>
      <c r="D11978" s="1" t="s">
        <v>526</v>
      </c>
      <c r="E11978" s="1" t="n">
        <v>15.5</v>
      </c>
      <c r="F11978" s="1" t="n">
        <v>7</v>
      </c>
      <c r="G11978" s="1" t="n">
        <v>108.5</v>
      </c>
      <c r="H11978" s="1" t="s">
        <v>31</v>
      </c>
      <c r="I11978" s="1" t="s">
        <v>22</v>
      </c>
      <c r="J11978" s="4" t="n">
        <v>45147</v>
      </c>
      <c r="L11978" s="6" t="str">
        <f aca="false">IFERROR(INDEX(CategoryCodes!$B$2:$B$9,MATCH(C11978,CategoryCodes!$A$2:$A$9,0)),"")</f>
        <v>H</v>
      </c>
      <c r="M11978" s="7" t="n">
        <f aca="false">IFERROR(VALUE(MID(D11978,FIND("_",D11978)+1,FIND("_",D11978,FIND("_",D11978)+1)-FIND("_",D11978)-1)),"")</f>
        <v>8</v>
      </c>
      <c r="N11978" s="7" t="str">
        <f aca="false">IF(OR(C11978="",M11978=""),"",C11978&amp;" Item "&amp;M11978)</f>
        <v>Patisserie Item 8</v>
      </c>
      <c r="O11978" s="7" t="n">
        <v>63</v>
      </c>
      <c r="P11978" s="8" t="n">
        <f aca="false">G11978*Q11978</f>
        <v>0</v>
      </c>
      <c r="Q11978" s="9" t="n">
        <f aca="false">IF(K11978=TRUE(),0.1,0)</f>
        <v>0</v>
      </c>
    </row>
    <row r="11979" customFormat="false" ht="15" hidden="false" customHeight="true" outlineLevel="0" collapsed="false">
      <c r="A11979" s="1" t="s">
        <v>12232</v>
      </c>
      <c r="B11979" s="1" t="s">
        <v>119</v>
      </c>
      <c r="C11979" s="1" t="s">
        <v>72</v>
      </c>
      <c r="D11979" s="1" t="s">
        <v>252</v>
      </c>
      <c r="E11979" s="1" t="n">
        <v>15.5</v>
      </c>
      <c r="F11979" s="1" t="n">
        <v>10</v>
      </c>
      <c r="G11979" s="1" t="n">
        <v>155</v>
      </c>
      <c r="H11979" s="1" t="s">
        <v>54</v>
      </c>
      <c r="I11979" s="1" t="s">
        <v>22</v>
      </c>
      <c r="J11979" s="4" t="n">
        <v>45049</v>
      </c>
      <c r="K11979" s="5" t="b">
        <f aca="false">TRUE()</f>
        <v>1</v>
      </c>
      <c r="L11979" s="6" t="str">
        <f aca="false">IFERROR(INDEX(CategoryCodes!$B$2:$B$9,MATCH(C11979,CategoryCodes!$A$2:$A$9,0)),"")</f>
        <v>D</v>
      </c>
      <c r="M11979" s="7" t="n">
        <f aca="false">IFERROR(VALUE(MID(D11979,FIND("_",D11979)+1,FIND("_",D11979,FIND("_",D11979)+1)-FIND("_",D11979)-1)),"")</f>
        <v>8</v>
      </c>
      <c r="N11979" s="7" t="str">
        <f aca="false">IF(OR(C11979="",M11979=""),"",C11979&amp;" Item "&amp;M11979)</f>
        <v>Electric household essentials Item 8</v>
      </c>
      <c r="O11979" s="7" t="n">
        <v>238</v>
      </c>
      <c r="P11979" s="8" t="n">
        <f aca="false">G11979*Q11979</f>
        <v>15.5</v>
      </c>
      <c r="Q11979" s="9" t="n">
        <f aca="false">IF(K11979=TRUE(),0.1,0)</f>
        <v>0.1</v>
      </c>
    </row>
    <row r="11980" customFormat="false" ht="15" hidden="false" customHeight="true" outlineLevel="0" collapsed="false">
      <c r="A11980" s="1" t="s">
        <v>12233</v>
      </c>
      <c r="B11980" s="1" t="s">
        <v>86</v>
      </c>
      <c r="C11980" s="1" t="s">
        <v>29</v>
      </c>
      <c r="D11980" s="1" t="s">
        <v>312</v>
      </c>
      <c r="E11980" s="1" t="n">
        <v>23</v>
      </c>
      <c r="F11980" s="1" t="n">
        <v>10</v>
      </c>
      <c r="G11980" s="1" t="n">
        <v>230</v>
      </c>
      <c r="H11980" s="1" t="s">
        <v>54</v>
      </c>
      <c r="I11980" s="1" t="s">
        <v>22</v>
      </c>
      <c r="J11980" s="4" t="n">
        <v>44862</v>
      </c>
      <c r="K11980" s="5" t="b">
        <f aca="false">FALSE()</f>
        <v>0</v>
      </c>
      <c r="L11980" s="6" t="str">
        <f aca="false">IFERROR(INDEX(CategoryCodes!$B$2:$B$9,MATCH(C11980,CategoryCodes!$A$2:$A$9,0)),"")</f>
        <v>B</v>
      </c>
      <c r="M11980" s="7" t="n">
        <f aca="false">IFERROR(VALUE(MID(D11980,FIND("_",D11980)+1,FIND("_",D11980,FIND("_",D11980)+1)-FIND("_",D11980)-1)),"")</f>
        <v>13</v>
      </c>
      <c r="N11980" s="7" t="str">
        <f aca="false">IF(OR(C11980="",M11980=""),"",C11980&amp;" Item "&amp;M11980)</f>
        <v>Butchers Item 13</v>
      </c>
      <c r="O11980" s="7" t="n">
        <v>56</v>
      </c>
      <c r="P11980" s="8" t="n">
        <f aca="false">G11980*Q11980</f>
        <v>0</v>
      </c>
      <c r="Q11980" s="9" t="n">
        <f aca="false">IF(K11980=TRUE(),0.1,0)</f>
        <v>0</v>
      </c>
    </row>
    <row r="11981" customFormat="false" ht="15" hidden="false" customHeight="true" outlineLevel="0" collapsed="false">
      <c r="A11981" s="1" t="s">
        <v>12234</v>
      </c>
      <c r="B11981" s="1" t="s">
        <v>61</v>
      </c>
      <c r="C11981" s="1" t="s">
        <v>19</v>
      </c>
      <c r="D11981" s="1" t="s">
        <v>199</v>
      </c>
      <c r="E11981" s="1" t="n">
        <v>41</v>
      </c>
      <c r="F11981" s="1" t="n">
        <v>8</v>
      </c>
      <c r="G11981" s="1" t="n">
        <v>328</v>
      </c>
      <c r="H11981" s="1" t="s">
        <v>31</v>
      </c>
      <c r="I11981" s="1" t="s">
        <v>44</v>
      </c>
      <c r="J11981" s="4" t="n">
        <v>45607</v>
      </c>
      <c r="K11981" s="5" t="b">
        <f aca="false">TRUE()</f>
        <v>1</v>
      </c>
      <c r="L11981" s="6" t="str">
        <f aca="false">IFERROR(INDEX(CategoryCodes!$B$2:$B$9,MATCH(C11981,CategoryCodes!$A$2:$A$9,0)),"")</f>
        <v>H</v>
      </c>
      <c r="M11981" s="7" t="n">
        <f aca="false">IFERROR(VALUE(MID(D11981,FIND("_",D11981)+1,FIND("_",D11981,FIND("_",D11981)+1)-FIND("_",D11981)-1)),"")</f>
        <v>25</v>
      </c>
      <c r="N11981" s="7" t="str">
        <f aca="false">IF(OR(C11981="",M11981=""),"",C11981&amp;" Item "&amp;M11981)</f>
        <v>Patisserie Item 25</v>
      </c>
      <c r="O11981" s="7" t="n">
        <v>266</v>
      </c>
      <c r="P11981" s="8" t="n">
        <f aca="false">G11981*Q11981</f>
        <v>32.8</v>
      </c>
      <c r="Q11981" s="9" t="n">
        <f aca="false">IF(K11981=TRUE(),0.1,0)</f>
        <v>0.1</v>
      </c>
    </row>
    <row r="11982" customFormat="false" ht="15" hidden="false" customHeight="true" outlineLevel="0" collapsed="false">
      <c r="A11982" s="1" t="s">
        <v>12235</v>
      </c>
      <c r="B11982" s="1" t="s">
        <v>49</v>
      </c>
      <c r="C11982" s="1" t="s">
        <v>72</v>
      </c>
      <c r="D11982" s="1" t="s">
        <v>649</v>
      </c>
      <c r="E11982" s="1" t="n">
        <v>26</v>
      </c>
      <c r="F11982" s="1" t="n">
        <v>10</v>
      </c>
      <c r="G11982" s="1" t="n">
        <v>260</v>
      </c>
      <c r="H11982" s="1" t="s">
        <v>21</v>
      </c>
      <c r="I11982" s="1" t="s">
        <v>44</v>
      </c>
      <c r="J11982" s="4" t="n">
        <v>45646</v>
      </c>
      <c r="L11982" s="6" t="str">
        <f aca="false">IFERROR(INDEX(CategoryCodes!$B$2:$B$9,MATCH(C11982,CategoryCodes!$A$2:$A$9,0)),"")</f>
        <v>D</v>
      </c>
      <c r="M11982" s="7" t="n">
        <f aca="false">IFERROR(VALUE(MID(D11982,FIND("_",D11982)+1,FIND("_",D11982,FIND("_",D11982)+1)-FIND("_",D11982)-1)),"")</f>
        <v>15</v>
      </c>
      <c r="N11982" s="7" t="str">
        <f aca="false">IF(OR(C11982="",M11982=""),"",C11982&amp;" Item "&amp;M11982)</f>
        <v>Electric household essentials Item 15</v>
      </c>
      <c r="O11982" s="7" t="n">
        <v>69</v>
      </c>
      <c r="P11982" s="8" t="n">
        <f aca="false">G11982*Q11982</f>
        <v>0</v>
      </c>
      <c r="Q11982" s="9" t="n">
        <f aca="false">IF(K11982=TRUE(),0.1,0)</f>
        <v>0</v>
      </c>
    </row>
    <row r="11983" customFormat="false" ht="15" hidden="false" customHeight="true" outlineLevel="0" collapsed="false">
      <c r="A11983" s="1" t="s">
        <v>12236</v>
      </c>
      <c r="B11983" s="1" t="s">
        <v>52</v>
      </c>
      <c r="C11983" s="1" t="s">
        <v>136</v>
      </c>
      <c r="D11983" s="1" t="s">
        <v>235</v>
      </c>
      <c r="E11983" s="1" t="n">
        <v>18.5</v>
      </c>
      <c r="F11983" s="1" t="n">
        <v>4</v>
      </c>
      <c r="G11983" s="1" t="n">
        <v>74</v>
      </c>
      <c r="H11983" s="1" t="s">
        <v>31</v>
      </c>
      <c r="I11983" s="1" t="s">
        <v>44</v>
      </c>
      <c r="J11983" s="4" t="n">
        <v>45004</v>
      </c>
      <c r="K11983" s="5" t="b">
        <f aca="false">FALSE()</f>
        <v>0</v>
      </c>
      <c r="L11983" s="6" t="str">
        <f aca="false">IFERROR(INDEX(CategoryCodes!$B$2:$B$9,MATCH(C11983,CategoryCodes!$A$2:$A$9,0)),"")</f>
        <v>C</v>
      </c>
      <c r="M11983" s="7" t="n">
        <f aca="false">IFERROR(VALUE(MID(D11983,FIND("_",D11983)+1,FIND("_",D11983,FIND("_",D11983)+1)-FIND("_",D11983)-1)),"")</f>
        <v>10</v>
      </c>
      <c r="N11983" s="7" t="str">
        <f aca="false">IF(OR(C11983="",M11983=""),"",C11983&amp;" Item "&amp;M11983)</f>
        <v>Computers and electric accessories Item 10</v>
      </c>
      <c r="O11983" s="7" t="n">
        <v>253</v>
      </c>
      <c r="P11983" s="8" t="n">
        <f aca="false">G11983*Q11983</f>
        <v>0</v>
      </c>
      <c r="Q11983" s="9" t="n">
        <f aca="false">IF(K11983=TRUE(),0.1,0)</f>
        <v>0</v>
      </c>
    </row>
    <row r="11984" customFormat="false" ht="15" hidden="false" customHeight="true" outlineLevel="0" collapsed="false">
      <c r="A11984" s="1" t="s">
        <v>12237</v>
      </c>
      <c r="B11984" s="1" t="s">
        <v>104</v>
      </c>
      <c r="C11984" s="1" t="s">
        <v>25</v>
      </c>
      <c r="D11984" s="1" t="s">
        <v>290</v>
      </c>
      <c r="E11984" s="1" t="n">
        <v>8</v>
      </c>
      <c r="F11984" s="1" t="n">
        <v>9</v>
      </c>
      <c r="G11984" s="1" t="n">
        <v>72</v>
      </c>
      <c r="H11984" s="1" t="s">
        <v>31</v>
      </c>
      <c r="I11984" s="1" t="s">
        <v>22</v>
      </c>
      <c r="J11984" s="4" t="n">
        <v>45285</v>
      </c>
      <c r="K11984" s="5" t="b">
        <f aca="false">TRUE()</f>
        <v>1</v>
      </c>
      <c r="L11984" s="6" t="str">
        <f aca="false">IFERROR(INDEX(CategoryCodes!$B$2:$B$9,MATCH(C11984,CategoryCodes!$A$2:$A$9,0)),"")</f>
        <v>G</v>
      </c>
      <c r="M11984" s="7" t="n">
        <f aca="false">IFERROR(VALUE(MID(D11984,FIND("_",D11984)+1,FIND("_",D11984,FIND("_",D11984)+1)-FIND("_",D11984)-1)),"")</f>
        <v>3</v>
      </c>
      <c r="N11984" s="7" t="str">
        <f aca="false">IF(OR(C11984="",M11984=""),"",C11984&amp;" Item "&amp;M11984)</f>
        <v>Milk Products Item 3</v>
      </c>
      <c r="O11984" s="7" t="n">
        <v>390</v>
      </c>
      <c r="P11984" s="8" t="n">
        <f aca="false">G11984*Q11984</f>
        <v>7.2</v>
      </c>
      <c r="Q11984" s="9" t="n">
        <f aca="false">IF(K11984=TRUE(),0.1,0)</f>
        <v>0.1</v>
      </c>
    </row>
    <row r="11985" customFormat="false" ht="15" hidden="false" customHeight="true" outlineLevel="0" collapsed="false">
      <c r="A11985" s="1" t="s">
        <v>12238</v>
      </c>
      <c r="B11985" s="1" t="s">
        <v>49</v>
      </c>
      <c r="C11985" s="1" t="s">
        <v>72</v>
      </c>
      <c r="D11985" s="1" t="s">
        <v>649</v>
      </c>
      <c r="E11985" s="1" t="n">
        <v>26</v>
      </c>
      <c r="F11985" s="1" t="n">
        <v>1</v>
      </c>
      <c r="G11985" s="1" t="n">
        <v>26</v>
      </c>
      <c r="H11985" s="1" t="s">
        <v>31</v>
      </c>
      <c r="I11985" s="1" t="s">
        <v>44</v>
      </c>
      <c r="J11985" s="4" t="n">
        <v>45547</v>
      </c>
      <c r="K11985" s="5" t="b">
        <f aca="false">TRUE()</f>
        <v>1</v>
      </c>
      <c r="L11985" s="6" t="str">
        <f aca="false">IFERROR(INDEX(CategoryCodes!$B$2:$B$9,MATCH(C11985,CategoryCodes!$A$2:$A$9,0)),"")</f>
        <v>D</v>
      </c>
      <c r="M11985" s="7" t="n">
        <f aca="false">IFERROR(VALUE(MID(D11985,FIND("_",D11985)+1,FIND("_",D11985,FIND("_",D11985)+1)-FIND("_",D11985)-1)),"")</f>
        <v>15</v>
      </c>
      <c r="N11985" s="7" t="str">
        <f aca="false">IF(OR(C11985="",M11985=""),"",C11985&amp;" Item "&amp;M11985)</f>
        <v>Electric household essentials Item 15</v>
      </c>
      <c r="O11985" s="7" t="n">
        <v>184</v>
      </c>
      <c r="P11985" s="8" t="n">
        <f aca="false">G11985*Q11985</f>
        <v>2.6</v>
      </c>
      <c r="Q11985" s="9" t="n">
        <f aca="false">IF(K11985=TRUE(),0.1,0)</f>
        <v>0.1</v>
      </c>
    </row>
    <row r="11986" customFormat="false" ht="15" hidden="false" customHeight="true" outlineLevel="0" collapsed="false">
      <c r="A11986" s="1" t="s">
        <v>12239</v>
      </c>
      <c r="B11986" s="1" t="s">
        <v>129</v>
      </c>
      <c r="C11986" s="1" t="s">
        <v>29</v>
      </c>
      <c r="D11986" s="1" t="s">
        <v>283</v>
      </c>
      <c r="E11986" s="1" t="n">
        <v>30.5</v>
      </c>
      <c r="F11986" s="1" t="n">
        <v>9</v>
      </c>
      <c r="G11986" s="1" t="n">
        <v>274.5</v>
      </c>
      <c r="H11986" s="1" t="s">
        <v>21</v>
      </c>
      <c r="I11986" s="1" t="s">
        <v>44</v>
      </c>
      <c r="J11986" s="4" t="n">
        <v>44667</v>
      </c>
      <c r="L11986" s="6" t="str">
        <f aca="false">IFERROR(INDEX(CategoryCodes!$B$2:$B$9,MATCH(C11986,CategoryCodes!$A$2:$A$9,0)),"")</f>
        <v>B</v>
      </c>
      <c r="M11986" s="7" t="n">
        <f aca="false">IFERROR(VALUE(MID(D11986,FIND("_",D11986)+1,FIND("_",D11986,FIND("_",D11986)+1)-FIND("_",D11986)-1)),"")</f>
        <v>18</v>
      </c>
      <c r="N11986" s="7" t="str">
        <f aca="false">IF(OR(C11986="",M11986=""),"",C11986&amp;" Item "&amp;M11986)</f>
        <v>Butchers Item 18</v>
      </c>
      <c r="O11986" s="7" t="n">
        <v>360</v>
      </c>
      <c r="P11986" s="8" t="n">
        <f aca="false">G11986*Q11986</f>
        <v>0</v>
      </c>
      <c r="Q11986" s="9" t="n">
        <f aca="false">IF(K11986=TRUE(),0.1,0)</f>
        <v>0</v>
      </c>
    </row>
    <row r="11987" customFormat="false" ht="15" hidden="false" customHeight="true" outlineLevel="0" collapsed="false">
      <c r="A11987" s="1" t="s">
        <v>12240</v>
      </c>
      <c r="B11987" s="1" t="s">
        <v>80</v>
      </c>
      <c r="C11987" s="1" t="s">
        <v>19</v>
      </c>
      <c r="D11987" s="1" t="s">
        <v>139</v>
      </c>
      <c r="E11987" s="1" t="n">
        <v>20</v>
      </c>
      <c r="F11987" s="1" t="n">
        <v>2</v>
      </c>
      <c r="G11987" s="1" t="n">
        <v>40</v>
      </c>
      <c r="H11987" s="1" t="s">
        <v>54</v>
      </c>
      <c r="I11987" s="1" t="s">
        <v>44</v>
      </c>
      <c r="J11987" s="4" t="n">
        <v>44621</v>
      </c>
      <c r="L11987" s="6" t="str">
        <f aca="false">IFERROR(INDEX(CategoryCodes!$B$2:$B$9,MATCH(C11987,CategoryCodes!$A$2:$A$9,0)),"")</f>
        <v>H</v>
      </c>
      <c r="M11987" s="7" t="n">
        <f aca="false">IFERROR(VALUE(MID(D11987,FIND("_",D11987)+1,FIND("_",D11987,FIND("_",D11987)+1)-FIND("_",D11987)-1)),"")</f>
        <v>11</v>
      </c>
      <c r="N11987" s="7" t="str">
        <f aca="false">IF(OR(C11987="",M11987=""),"",C11987&amp;" Item "&amp;M11987)</f>
        <v>Patisserie Item 11</v>
      </c>
      <c r="O11987" s="7" t="n">
        <v>147</v>
      </c>
      <c r="P11987" s="8" t="n">
        <f aca="false">G11987*Q11987</f>
        <v>0</v>
      </c>
      <c r="Q11987" s="9" t="n">
        <f aca="false">IF(K11987=TRUE(),0.1,0)</f>
        <v>0</v>
      </c>
    </row>
    <row r="11988" customFormat="false" ht="15" hidden="false" customHeight="true" outlineLevel="0" collapsed="false">
      <c r="A11988" s="1" t="s">
        <v>12241</v>
      </c>
      <c r="B11988" s="1" t="s">
        <v>129</v>
      </c>
      <c r="C11988" s="1" t="s">
        <v>136</v>
      </c>
      <c r="D11988" s="1" t="s">
        <v>155</v>
      </c>
      <c r="E11988" s="1" t="n">
        <v>26</v>
      </c>
      <c r="F11988" s="1" t="n">
        <v>8</v>
      </c>
      <c r="G11988" s="1" t="n">
        <v>208</v>
      </c>
      <c r="H11988" s="1" t="s">
        <v>21</v>
      </c>
      <c r="I11988" s="1" t="s">
        <v>44</v>
      </c>
      <c r="J11988" s="4" t="n">
        <v>45474</v>
      </c>
      <c r="L11988" s="6" t="str">
        <f aca="false">IFERROR(INDEX(CategoryCodes!$B$2:$B$9,MATCH(C11988,CategoryCodes!$A$2:$A$9,0)),"")</f>
        <v>C</v>
      </c>
      <c r="M11988" s="7" t="n">
        <f aca="false">IFERROR(VALUE(MID(D11988,FIND("_",D11988)+1,FIND("_",D11988,FIND("_",D11988)+1)-FIND("_",D11988)-1)),"")</f>
        <v>15</v>
      </c>
      <c r="N11988" s="7" t="str">
        <f aca="false">IF(OR(C11988="",M11988=""),"",C11988&amp;" Item "&amp;M11988)</f>
        <v>Computers and electric accessories Item 15</v>
      </c>
      <c r="O11988" s="7" t="n">
        <v>285</v>
      </c>
      <c r="P11988" s="8" t="n">
        <f aca="false">G11988*Q11988</f>
        <v>0</v>
      </c>
      <c r="Q11988" s="9" t="n">
        <f aca="false">IF(K11988=TRUE(),0.1,0)</f>
        <v>0</v>
      </c>
    </row>
    <row r="11989" customFormat="false" ht="15" hidden="false" customHeight="true" outlineLevel="0" collapsed="false">
      <c r="A11989" s="1" t="s">
        <v>12242</v>
      </c>
      <c r="B11989" s="1" t="s">
        <v>18</v>
      </c>
      <c r="C11989" s="1" t="s">
        <v>25</v>
      </c>
      <c r="D11989" s="1" t="s">
        <v>148</v>
      </c>
      <c r="E11989" s="1" t="n">
        <v>32</v>
      </c>
      <c r="F11989" s="1" t="n">
        <v>4</v>
      </c>
      <c r="G11989" s="1" t="n">
        <v>128</v>
      </c>
      <c r="H11989" s="1" t="s">
        <v>54</v>
      </c>
      <c r="I11989" s="1" t="s">
        <v>44</v>
      </c>
      <c r="J11989" s="4" t="n">
        <v>44593</v>
      </c>
      <c r="K11989" s="5" t="b">
        <f aca="false">TRUE()</f>
        <v>1</v>
      </c>
      <c r="L11989" s="6" t="str">
        <f aca="false">IFERROR(INDEX(CategoryCodes!$B$2:$B$9,MATCH(C11989,CategoryCodes!$A$2:$A$9,0)),"")</f>
        <v>G</v>
      </c>
      <c r="M11989" s="7" t="n">
        <f aca="false">IFERROR(VALUE(MID(D11989,FIND("_",D11989)+1,FIND("_",D11989,FIND("_",D11989)+1)-FIND("_",D11989)-1)),"")</f>
        <v>19</v>
      </c>
      <c r="N11989" s="7" t="str">
        <f aca="false">IF(OR(C11989="",M11989=""),"",C11989&amp;" Item "&amp;M11989)</f>
        <v>Milk Products Item 19</v>
      </c>
      <c r="O11989" s="7" t="n">
        <v>369</v>
      </c>
      <c r="P11989" s="8" t="n">
        <f aca="false">G11989*Q11989</f>
        <v>12.8</v>
      </c>
      <c r="Q11989" s="9" t="n">
        <f aca="false">IF(K11989=TRUE(),0.1,0)</f>
        <v>0.1</v>
      </c>
    </row>
    <row r="11990" customFormat="false" ht="15" hidden="false" customHeight="true" outlineLevel="0" collapsed="false">
      <c r="A11990" s="1" t="s">
        <v>12243</v>
      </c>
      <c r="B11990" s="1" t="s">
        <v>122</v>
      </c>
      <c r="C11990" s="1" t="s">
        <v>34</v>
      </c>
      <c r="D11990" s="1" t="s">
        <v>211</v>
      </c>
      <c r="E11990" s="1" t="n">
        <v>24.5</v>
      </c>
      <c r="F11990" s="1" t="n">
        <v>5</v>
      </c>
      <c r="G11990" s="1" t="n">
        <v>122.5</v>
      </c>
      <c r="H11990" s="1" t="s">
        <v>31</v>
      </c>
      <c r="I11990" s="1" t="s">
        <v>44</v>
      </c>
      <c r="J11990" s="4" t="n">
        <v>45626</v>
      </c>
      <c r="K11990" s="5" t="b">
        <f aca="false">FALSE()</f>
        <v>0</v>
      </c>
      <c r="L11990" s="6" t="str">
        <f aca="false">IFERROR(INDEX(CategoryCodes!$B$2:$B$9,MATCH(C11990,CategoryCodes!$A$2:$A$9,0)),"")</f>
        <v>A</v>
      </c>
      <c r="M11990" s="7" t="n">
        <f aca="false">IFERROR(VALUE(MID(D11990,FIND("_",D11990)+1,FIND("_",D11990,FIND("_",D11990)+1)-FIND("_",D11990)-1)),"")</f>
        <v>14</v>
      </c>
      <c r="N11990" s="7" t="str">
        <f aca="false">IF(OR(C11990="",M11990=""),"",C11990&amp;" Item "&amp;M11990)</f>
        <v>Beverages Item 14</v>
      </c>
      <c r="O11990" s="7" t="n">
        <v>20</v>
      </c>
      <c r="P11990" s="8" t="n">
        <f aca="false">G11990*Q11990</f>
        <v>0</v>
      </c>
      <c r="Q11990" s="9" t="n">
        <f aca="false">IF(K11990=TRUE(),0.1,0)</f>
        <v>0</v>
      </c>
    </row>
    <row r="11991" customFormat="false" ht="15" hidden="false" customHeight="true" outlineLevel="0" collapsed="false">
      <c r="A11991" s="1" t="s">
        <v>12244</v>
      </c>
      <c r="B11991" s="1" t="s">
        <v>106</v>
      </c>
      <c r="C11991" s="1" t="s">
        <v>38</v>
      </c>
      <c r="F11991" s="1" t="n">
        <v>7</v>
      </c>
      <c r="G11991" s="1" t="n">
        <v>45.5</v>
      </c>
      <c r="H11991" s="1" t="s">
        <v>21</v>
      </c>
      <c r="I11991" s="1" t="s">
        <v>22</v>
      </c>
      <c r="J11991" s="4" t="n">
        <v>45412</v>
      </c>
      <c r="K11991" s="5" t="b">
        <f aca="false">TRUE()</f>
        <v>1</v>
      </c>
      <c r="L11991" s="6" t="str">
        <f aca="false">IFERROR(INDEX(CategoryCodes!$B$2:$B$9,MATCH(C11991,CategoryCodes!$A$2:$A$9,0)),"")</f>
        <v>E</v>
      </c>
      <c r="M11991" s="7" t="str">
        <f aca="false">IFERROR(VALUE(MID(D11991,FIND("_",D11991)+1,FIND("_",D11991,FIND("_",D11991)+1)-FIND("_",D11991)-1)),"")</f>
        <v/>
      </c>
      <c r="N11991" s="7" t="str">
        <f aca="false">IF(OR(C11991="",M11991=""),"",C11991&amp;" Item "&amp;M11991)</f>
        <v/>
      </c>
      <c r="O11991" s="7" t="n">
        <v>42</v>
      </c>
      <c r="P11991" s="8" t="n">
        <f aca="false">G11991*Q11991</f>
        <v>4.55</v>
      </c>
      <c r="Q11991" s="9" t="n">
        <f aca="false">IF(K11991=TRUE(),0.1,0)</f>
        <v>0.1</v>
      </c>
    </row>
    <row r="11992" customFormat="false" ht="15" hidden="false" customHeight="true" outlineLevel="0" collapsed="false">
      <c r="A11992" s="1" t="s">
        <v>12245</v>
      </c>
      <c r="B11992" s="1" t="s">
        <v>61</v>
      </c>
      <c r="C11992" s="1" t="s">
        <v>25</v>
      </c>
      <c r="D11992" s="1" t="s">
        <v>158</v>
      </c>
      <c r="E11992" s="1" t="n">
        <v>12.5</v>
      </c>
      <c r="F11992" s="1" t="n">
        <v>7</v>
      </c>
      <c r="G11992" s="1" t="n">
        <v>87.5</v>
      </c>
      <c r="H11992" s="1" t="s">
        <v>31</v>
      </c>
      <c r="I11992" s="1" t="s">
        <v>44</v>
      </c>
      <c r="J11992" s="4" t="n">
        <v>45282</v>
      </c>
      <c r="K11992" s="5" t="b">
        <f aca="false">FALSE()</f>
        <v>0</v>
      </c>
      <c r="L11992" s="6" t="str">
        <f aca="false">IFERROR(INDEX(CategoryCodes!$B$2:$B$9,MATCH(C11992,CategoryCodes!$A$2:$A$9,0)),"")</f>
        <v>G</v>
      </c>
      <c r="M11992" s="7" t="n">
        <f aca="false">IFERROR(VALUE(MID(D11992,FIND("_",D11992)+1,FIND("_",D11992,FIND("_",D11992)+1)-FIND("_",D11992)-1)),"")</f>
        <v>6</v>
      </c>
      <c r="N11992" s="7" t="str">
        <f aca="false">IF(OR(C11992="",M11992=""),"",C11992&amp;" Item "&amp;M11992)</f>
        <v>Milk Products Item 6</v>
      </c>
      <c r="O11992" s="7" t="n">
        <v>167</v>
      </c>
      <c r="P11992" s="8" t="n">
        <f aca="false">G11992*Q11992</f>
        <v>0</v>
      </c>
      <c r="Q11992" s="9" t="n">
        <f aca="false">IF(K11992=TRUE(),0.1,0)</f>
        <v>0</v>
      </c>
    </row>
    <row r="11993" customFormat="false" ht="15" hidden="false" customHeight="true" outlineLevel="0" collapsed="false">
      <c r="A11993" s="1" t="s">
        <v>12246</v>
      </c>
      <c r="B11993" s="1" t="s">
        <v>104</v>
      </c>
      <c r="C11993" s="1" t="s">
        <v>47</v>
      </c>
      <c r="D11993" s="1" t="s">
        <v>115</v>
      </c>
      <c r="E11993" s="1" t="n">
        <v>18.5</v>
      </c>
      <c r="F11993" s="1" t="n">
        <v>3</v>
      </c>
      <c r="G11993" s="1" t="n">
        <v>55.5</v>
      </c>
      <c r="H11993" s="1" t="s">
        <v>21</v>
      </c>
      <c r="I11993" s="1" t="s">
        <v>44</v>
      </c>
      <c r="J11993" s="4" t="n">
        <v>45602</v>
      </c>
      <c r="K11993" s="5" t="b">
        <f aca="false">FALSE()</f>
        <v>0</v>
      </c>
      <c r="L11993" s="6" t="str">
        <f aca="false">IFERROR(INDEX(CategoryCodes!$B$2:$B$9,MATCH(C11993,CategoryCodes!$A$2:$A$9,0)),"")</f>
        <v>F</v>
      </c>
      <c r="M11993" s="7" t="n">
        <f aca="false">IFERROR(VALUE(MID(D11993,FIND("_",D11993)+1,FIND("_",D11993,FIND("_",D11993)+1)-FIND("_",D11993)-1)),"")</f>
        <v>10</v>
      </c>
      <c r="N11993" s="7" t="str">
        <f aca="false">IF(OR(C11993="",M11993=""),"",C11993&amp;" Item "&amp;M11993)</f>
        <v>Furniture Item 10</v>
      </c>
      <c r="O11993" s="7" t="n">
        <v>252</v>
      </c>
      <c r="P11993" s="8" t="n">
        <f aca="false">G11993*Q11993</f>
        <v>0</v>
      </c>
      <c r="Q11993" s="9" t="n">
        <f aca="false">IF(K11993=TRUE(),0.1,0)</f>
        <v>0</v>
      </c>
    </row>
    <row r="11994" customFormat="false" ht="15" hidden="false" customHeight="true" outlineLevel="0" collapsed="false">
      <c r="A11994" s="1" t="s">
        <v>12247</v>
      </c>
      <c r="B11994" s="1" t="s">
        <v>106</v>
      </c>
      <c r="C11994" s="1" t="s">
        <v>38</v>
      </c>
      <c r="D11994" s="1" t="s">
        <v>176</v>
      </c>
      <c r="E11994" s="1" t="n">
        <v>30.5</v>
      </c>
      <c r="F11994" s="1" t="n">
        <v>1</v>
      </c>
      <c r="G11994" s="1" t="n">
        <v>30.5</v>
      </c>
      <c r="H11994" s="1" t="s">
        <v>54</v>
      </c>
      <c r="I11994" s="1" t="s">
        <v>44</v>
      </c>
      <c r="J11994" s="4" t="n">
        <v>45469</v>
      </c>
      <c r="K11994" s="5" t="b">
        <f aca="false">FALSE()</f>
        <v>0</v>
      </c>
      <c r="L11994" s="6" t="str">
        <f aca="false">IFERROR(INDEX(CategoryCodes!$B$2:$B$9,MATCH(C11994,CategoryCodes!$A$2:$A$9,0)),"")</f>
        <v>E</v>
      </c>
      <c r="M11994" s="7" t="n">
        <f aca="false">IFERROR(VALUE(MID(D11994,FIND("_",D11994)+1,FIND("_",D11994,FIND("_",D11994)+1)-FIND("_",D11994)-1)),"")</f>
        <v>18</v>
      </c>
      <c r="N11994" s="7" t="str">
        <f aca="false">IF(OR(C11994="",M11994=""),"",C11994&amp;" Item "&amp;M11994)</f>
        <v>Food Item 18</v>
      </c>
      <c r="O11994" s="7" t="n">
        <v>59</v>
      </c>
      <c r="P11994" s="8" t="n">
        <f aca="false">G11994*Q11994</f>
        <v>0</v>
      </c>
      <c r="Q11994" s="9" t="n">
        <f aca="false">IF(K11994=TRUE(),0.1,0)</f>
        <v>0</v>
      </c>
    </row>
    <row r="11995" customFormat="false" ht="15" hidden="false" customHeight="true" outlineLevel="0" collapsed="false">
      <c r="A11995" s="1" t="s">
        <v>12248</v>
      </c>
      <c r="B11995" s="1" t="s">
        <v>33</v>
      </c>
      <c r="C11995" s="1" t="s">
        <v>38</v>
      </c>
      <c r="D11995" s="1" t="s">
        <v>84</v>
      </c>
      <c r="E11995" s="1" t="n">
        <v>18.5</v>
      </c>
      <c r="F11995" s="1" t="n">
        <v>2</v>
      </c>
      <c r="G11995" s="1" t="n">
        <v>37</v>
      </c>
      <c r="H11995" s="1" t="s">
        <v>31</v>
      </c>
      <c r="I11995" s="1" t="s">
        <v>22</v>
      </c>
      <c r="J11995" s="4" t="n">
        <v>44880</v>
      </c>
      <c r="L11995" s="6" t="str">
        <f aca="false">IFERROR(INDEX(CategoryCodes!$B$2:$B$9,MATCH(C11995,CategoryCodes!$A$2:$A$9,0)),"")</f>
        <v>E</v>
      </c>
      <c r="M11995" s="7" t="n">
        <f aca="false">IFERROR(VALUE(MID(D11995,FIND("_",D11995)+1,FIND("_",D11995,FIND("_",D11995)+1)-FIND("_",D11995)-1)),"")</f>
        <v>10</v>
      </c>
      <c r="N11995" s="7" t="str">
        <f aca="false">IF(OR(C11995="",M11995=""),"",C11995&amp;" Item "&amp;M11995)</f>
        <v>Food Item 10</v>
      </c>
      <c r="O11995" s="7" t="n">
        <v>197</v>
      </c>
      <c r="P11995" s="8" t="n">
        <f aca="false">G11995*Q11995</f>
        <v>0</v>
      </c>
      <c r="Q11995" s="9" t="n">
        <f aca="false">IF(K11995=TRUE(),0.1,0)</f>
        <v>0</v>
      </c>
    </row>
    <row r="11996" customFormat="false" ht="15" hidden="false" customHeight="true" outlineLevel="0" collapsed="false">
      <c r="A11996" s="1" t="s">
        <v>12249</v>
      </c>
      <c r="B11996" s="1" t="s">
        <v>49</v>
      </c>
      <c r="C11996" s="1" t="s">
        <v>136</v>
      </c>
      <c r="D11996" s="1" t="s">
        <v>522</v>
      </c>
      <c r="E11996" s="1" t="n">
        <v>29</v>
      </c>
      <c r="F11996" s="1" t="n">
        <v>5</v>
      </c>
      <c r="G11996" s="1" t="n">
        <v>145</v>
      </c>
      <c r="H11996" s="1" t="s">
        <v>21</v>
      </c>
      <c r="I11996" s="1" t="s">
        <v>22</v>
      </c>
      <c r="J11996" s="4" t="n">
        <v>45648</v>
      </c>
      <c r="L11996" s="6" t="str">
        <f aca="false">IFERROR(INDEX(CategoryCodes!$B$2:$B$9,MATCH(C11996,CategoryCodes!$A$2:$A$9,0)),"")</f>
        <v>C</v>
      </c>
      <c r="M11996" s="7" t="n">
        <f aca="false">IFERROR(VALUE(MID(D11996,FIND("_",D11996)+1,FIND("_",D11996,FIND("_",D11996)+1)-FIND("_",D11996)-1)),"")</f>
        <v>17</v>
      </c>
      <c r="N11996" s="7" t="str">
        <f aca="false">IF(OR(C11996="",M11996=""),"",C11996&amp;" Item "&amp;M11996)</f>
        <v>Computers and electric accessories Item 17</v>
      </c>
      <c r="O11996" s="7" t="n">
        <v>145</v>
      </c>
      <c r="P11996" s="8" t="n">
        <f aca="false">G11996*Q11996</f>
        <v>0</v>
      </c>
      <c r="Q11996" s="9" t="n">
        <f aca="false">IF(K11996=TRUE(),0.1,0)</f>
        <v>0</v>
      </c>
    </row>
    <row r="11997" customFormat="false" ht="15" hidden="false" customHeight="true" outlineLevel="0" collapsed="false">
      <c r="A11997" s="1" t="s">
        <v>12250</v>
      </c>
      <c r="B11997" s="1" t="s">
        <v>69</v>
      </c>
      <c r="C11997" s="1" t="s">
        <v>19</v>
      </c>
      <c r="F11997" s="1" t="n">
        <v>8</v>
      </c>
      <c r="G11997" s="1" t="n">
        <v>160</v>
      </c>
      <c r="H11997" s="1" t="s">
        <v>21</v>
      </c>
      <c r="I11997" s="1" t="s">
        <v>22</v>
      </c>
      <c r="J11997" s="4" t="n">
        <v>45485</v>
      </c>
      <c r="K11997" s="5" t="b">
        <f aca="false">TRUE()</f>
        <v>1</v>
      </c>
      <c r="L11997" s="6" t="str">
        <f aca="false">IFERROR(INDEX(CategoryCodes!$B$2:$B$9,MATCH(C11997,CategoryCodes!$A$2:$A$9,0)),"")</f>
        <v>H</v>
      </c>
      <c r="M11997" s="7" t="str">
        <f aca="false">IFERROR(VALUE(MID(D11997,FIND("_",D11997)+1,FIND("_",D11997,FIND("_",D11997)+1)-FIND("_",D11997)-1)),"")</f>
        <v/>
      </c>
      <c r="N11997" s="7" t="str">
        <f aca="false">IF(OR(C11997="",M11997=""),"",C11997&amp;" Item "&amp;M11997)</f>
        <v/>
      </c>
      <c r="O11997" s="7" t="n">
        <v>233</v>
      </c>
      <c r="P11997" s="8" t="n">
        <f aca="false">G11997*Q11997</f>
        <v>16</v>
      </c>
      <c r="Q11997" s="9" t="n">
        <f aca="false">IF(K11997=TRUE(),0.1,0)</f>
        <v>0.1</v>
      </c>
    </row>
    <row r="11998" customFormat="false" ht="15" hidden="false" customHeight="true" outlineLevel="0" collapsed="false">
      <c r="A11998" s="1" t="s">
        <v>12251</v>
      </c>
      <c r="B11998" s="1" t="s">
        <v>90</v>
      </c>
      <c r="C11998" s="1" t="s">
        <v>38</v>
      </c>
      <c r="D11998" s="1" t="s">
        <v>132</v>
      </c>
      <c r="E11998" s="1" t="n">
        <v>8</v>
      </c>
      <c r="F11998" s="1" t="n">
        <v>4</v>
      </c>
      <c r="G11998" s="1" t="n">
        <v>32</v>
      </c>
      <c r="H11998" s="1" t="s">
        <v>31</v>
      </c>
      <c r="I11998" s="1" t="s">
        <v>44</v>
      </c>
      <c r="J11998" s="4" t="n">
        <v>45313</v>
      </c>
      <c r="K11998" s="5" t="b">
        <f aca="false">TRUE()</f>
        <v>1</v>
      </c>
      <c r="L11998" s="6" t="str">
        <f aca="false">IFERROR(INDEX(CategoryCodes!$B$2:$B$9,MATCH(C11998,CategoryCodes!$A$2:$A$9,0)),"")</f>
        <v>E</v>
      </c>
      <c r="M11998" s="7" t="n">
        <f aca="false">IFERROR(VALUE(MID(D11998,FIND("_",D11998)+1,FIND("_",D11998,FIND("_",D11998)+1)-FIND("_",D11998)-1)),"")</f>
        <v>3</v>
      </c>
      <c r="N11998" s="7" t="str">
        <f aca="false">IF(OR(C11998="",M11998=""),"",C11998&amp;" Item "&amp;M11998)</f>
        <v>Food Item 3</v>
      </c>
      <c r="O11998" s="7" t="n">
        <v>307</v>
      </c>
      <c r="P11998" s="8" t="n">
        <f aca="false">G11998*Q11998</f>
        <v>3.2</v>
      </c>
      <c r="Q11998" s="9" t="n">
        <f aca="false">IF(K11998=TRUE(),0.1,0)</f>
        <v>0.1</v>
      </c>
    </row>
    <row r="11999" customFormat="false" ht="15" hidden="false" customHeight="true" outlineLevel="0" collapsed="false">
      <c r="A11999" s="1" t="s">
        <v>12252</v>
      </c>
      <c r="B11999" s="1" t="s">
        <v>33</v>
      </c>
      <c r="C11999" s="1" t="s">
        <v>25</v>
      </c>
      <c r="D11999" s="1" t="s">
        <v>148</v>
      </c>
      <c r="E11999" s="1" t="n">
        <v>32</v>
      </c>
      <c r="F11999" s="1" t="n">
        <v>1</v>
      </c>
      <c r="G11999" s="1" t="n">
        <v>32</v>
      </c>
      <c r="H11999" s="1" t="s">
        <v>31</v>
      </c>
      <c r="I11999" s="1" t="s">
        <v>22</v>
      </c>
      <c r="J11999" s="4" t="n">
        <v>44653</v>
      </c>
      <c r="L11999" s="6" t="str">
        <f aca="false">IFERROR(INDEX(CategoryCodes!$B$2:$B$9,MATCH(C11999,CategoryCodes!$A$2:$A$9,0)),"")</f>
        <v>G</v>
      </c>
      <c r="M11999" s="7" t="n">
        <f aca="false">IFERROR(VALUE(MID(D11999,FIND("_",D11999)+1,FIND("_",D11999,FIND("_",D11999)+1)-FIND("_",D11999)-1)),"")</f>
        <v>19</v>
      </c>
      <c r="N11999" s="7" t="str">
        <f aca="false">IF(OR(C11999="",M11999=""),"",C11999&amp;" Item "&amp;M11999)</f>
        <v>Milk Products Item 19</v>
      </c>
      <c r="O11999" s="7" t="n">
        <v>376</v>
      </c>
      <c r="P11999" s="8" t="n">
        <f aca="false">G11999*Q11999</f>
        <v>0</v>
      </c>
      <c r="Q11999" s="9" t="n">
        <f aca="false">IF(K11999=TRUE(),0.1,0)</f>
        <v>0</v>
      </c>
    </row>
    <row r="12000" customFormat="false" ht="15" hidden="false" customHeight="true" outlineLevel="0" collapsed="false">
      <c r="A12000" s="1" t="s">
        <v>12253</v>
      </c>
      <c r="B12000" s="1" t="s">
        <v>28</v>
      </c>
      <c r="C12000" s="1" t="s">
        <v>38</v>
      </c>
      <c r="D12000" s="1" t="s">
        <v>415</v>
      </c>
      <c r="E12000" s="1" t="n">
        <v>11</v>
      </c>
      <c r="F12000" s="1" t="n">
        <v>5</v>
      </c>
      <c r="G12000" s="1" t="n">
        <v>55</v>
      </c>
      <c r="H12000" s="1" t="s">
        <v>21</v>
      </c>
      <c r="I12000" s="1" t="s">
        <v>44</v>
      </c>
      <c r="J12000" s="4" t="n">
        <v>44918</v>
      </c>
      <c r="K12000" s="5" t="b">
        <f aca="false">FALSE()</f>
        <v>0</v>
      </c>
      <c r="L12000" s="6" t="str">
        <f aca="false">IFERROR(INDEX(CategoryCodes!$B$2:$B$9,MATCH(C12000,CategoryCodes!$A$2:$A$9,0)),"")</f>
        <v>E</v>
      </c>
      <c r="M12000" s="7" t="n">
        <f aca="false">IFERROR(VALUE(MID(D12000,FIND("_",D12000)+1,FIND("_",D12000,FIND("_",D12000)+1)-FIND("_",D12000)-1)),"")</f>
        <v>5</v>
      </c>
      <c r="N12000" s="7" t="str">
        <f aca="false">IF(OR(C12000="",M12000=""),"",C12000&amp;" Item "&amp;M12000)</f>
        <v>Food Item 5</v>
      </c>
      <c r="O12000" s="7" t="n">
        <v>159</v>
      </c>
      <c r="P12000" s="8" t="n">
        <f aca="false">G12000*Q12000</f>
        <v>0</v>
      </c>
      <c r="Q12000" s="9" t="n">
        <f aca="false">IF(K12000=TRUE(),0.1,0)</f>
        <v>0</v>
      </c>
    </row>
    <row r="12001" customFormat="false" ht="15" hidden="false" customHeight="true" outlineLevel="0" collapsed="false">
      <c r="A12001" s="1" t="s">
        <v>12254</v>
      </c>
      <c r="B12001" s="1" t="s">
        <v>129</v>
      </c>
      <c r="C12001" s="1" t="s">
        <v>29</v>
      </c>
      <c r="D12001" s="1" t="s">
        <v>389</v>
      </c>
      <c r="E12001" s="1" t="n">
        <v>41</v>
      </c>
      <c r="F12001" s="1" t="n">
        <v>2</v>
      </c>
      <c r="G12001" s="1" t="n">
        <v>82</v>
      </c>
      <c r="H12001" s="1" t="s">
        <v>21</v>
      </c>
      <c r="I12001" s="1" t="s">
        <v>22</v>
      </c>
      <c r="J12001" s="4" t="n">
        <v>44752</v>
      </c>
      <c r="K12001" s="5" t="b">
        <f aca="false">TRUE()</f>
        <v>1</v>
      </c>
      <c r="L12001" s="6" t="str">
        <f aca="false">IFERROR(INDEX(CategoryCodes!$B$2:$B$9,MATCH(C12001,CategoryCodes!$A$2:$A$9,0)),"")</f>
        <v>B</v>
      </c>
      <c r="M12001" s="7" t="n">
        <f aca="false">IFERROR(VALUE(MID(D12001,FIND("_",D12001)+1,FIND("_",D12001,FIND("_",D12001)+1)-FIND("_",D12001)-1)),"")</f>
        <v>25</v>
      </c>
      <c r="N12001" s="7" t="str">
        <f aca="false">IF(OR(C12001="",M12001=""),"",C12001&amp;" Item "&amp;M12001)</f>
        <v>Butchers Item 25</v>
      </c>
      <c r="O12001" s="7" t="n">
        <v>351</v>
      </c>
      <c r="P12001" s="8" t="n">
        <f aca="false">G12001*Q12001</f>
        <v>8.2</v>
      </c>
      <c r="Q12001" s="9" t="n">
        <f aca="false">IF(K12001=TRUE(),0.1,0)</f>
        <v>0.1</v>
      </c>
    </row>
    <row r="12002" customFormat="false" ht="15" hidden="false" customHeight="true" outlineLevel="0" collapsed="false">
      <c r="A12002" s="1" t="s">
        <v>12255</v>
      </c>
      <c r="B12002" s="1" t="s">
        <v>33</v>
      </c>
      <c r="C12002" s="1" t="s">
        <v>19</v>
      </c>
      <c r="D12002" s="1" t="s">
        <v>591</v>
      </c>
      <c r="E12002" s="1" t="n">
        <v>6.5</v>
      </c>
      <c r="F12002" s="1" t="n">
        <v>8</v>
      </c>
      <c r="G12002" s="1" t="n">
        <v>52</v>
      </c>
      <c r="H12002" s="1" t="s">
        <v>54</v>
      </c>
      <c r="I12002" s="1" t="s">
        <v>44</v>
      </c>
      <c r="J12002" s="4" t="n">
        <v>45120</v>
      </c>
      <c r="K12002" s="5" t="b">
        <f aca="false">FALSE()</f>
        <v>0</v>
      </c>
      <c r="L12002" s="6" t="str">
        <f aca="false">IFERROR(INDEX(CategoryCodes!$B$2:$B$9,MATCH(C12002,CategoryCodes!$A$2:$A$9,0)),"")</f>
        <v>H</v>
      </c>
      <c r="M12002" s="7" t="n">
        <f aca="false">IFERROR(VALUE(MID(D12002,FIND("_",D12002)+1,FIND("_",D12002,FIND("_",D12002)+1)-FIND("_",D12002)-1)),"")</f>
        <v>2</v>
      </c>
      <c r="N12002" s="7" t="str">
        <f aca="false">IF(OR(C12002="",M12002=""),"",C12002&amp;" Item "&amp;M12002)</f>
        <v>Patisserie Item 2</v>
      </c>
      <c r="O12002" s="7" t="n">
        <v>499</v>
      </c>
      <c r="P12002" s="8" t="n">
        <f aca="false">G12002*Q12002</f>
        <v>0</v>
      </c>
      <c r="Q12002" s="9" t="n">
        <f aca="false">IF(K12002=TRUE(),0.1,0)</f>
        <v>0</v>
      </c>
    </row>
    <row r="12003" customFormat="false" ht="15" hidden="false" customHeight="true" outlineLevel="0" collapsed="false">
      <c r="A12003" s="1" t="s">
        <v>12256</v>
      </c>
      <c r="B12003" s="1" t="s">
        <v>46</v>
      </c>
      <c r="C12003" s="1" t="s">
        <v>72</v>
      </c>
      <c r="D12003" s="1" t="s">
        <v>358</v>
      </c>
      <c r="E12003" s="1" t="n">
        <v>38</v>
      </c>
      <c r="F12003" s="1" t="n">
        <v>6</v>
      </c>
      <c r="G12003" s="1" t="n">
        <v>228</v>
      </c>
      <c r="H12003" s="1" t="s">
        <v>54</v>
      </c>
      <c r="I12003" s="1" t="s">
        <v>44</v>
      </c>
      <c r="J12003" s="4" t="n">
        <v>45663</v>
      </c>
      <c r="K12003" s="5" t="b">
        <f aca="false">FALSE()</f>
        <v>0</v>
      </c>
      <c r="L12003" s="6" t="str">
        <f aca="false">IFERROR(INDEX(CategoryCodes!$B$2:$B$9,MATCH(C12003,CategoryCodes!$A$2:$A$9,0)),"")</f>
        <v>D</v>
      </c>
      <c r="M12003" s="7" t="n">
        <f aca="false">IFERROR(VALUE(MID(D12003,FIND("_",D12003)+1,FIND("_",D12003,FIND("_",D12003)+1)-FIND("_",D12003)-1)),"")</f>
        <v>23</v>
      </c>
      <c r="N12003" s="7" t="str">
        <f aca="false">IF(OR(C12003="",M12003=""),"",C12003&amp;" Item "&amp;M12003)</f>
        <v>Electric household essentials Item 23</v>
      </c>
      <c r="O12003" s="7" t="n">
        <v>430</v>
      </c>
      <c r="P12003" s="8" t="n">
        <f aca="false">G12003*Q12003</f>
        <v>0</v>
      </c>
      <c r="Q12003" s="9" t="n">
        <f aca="false">IF(K12003=TRUE(),0.1,0)</f>
        <v>0</v>
      </c>
    </row>
    <row r="12004" customFormat="false" ht="15" hidden="false" customHeight="true" outlineLevel="0" collapsed="false">
      <c r="A12004" s="1" t="s">
        <v>12257</v>
      </c>
      <c r="B12004" s="1" t="s">
        <v>86</v>
      </c>
      <c r="C12004" s="1" t="s">
        <v>72</v>
      </c>
      <c r="D12004" s="1" t="s">
        <v>426</v>
      </c>
      <c r="E12004" s="1" t="n">
        <v>41</v>
      </c>
      <c r="F12004" s="1" t="n">
        <v>6</v>
      </c>
      <c r="G12004" s="1" t="n">
        <v>246</v>
      </c>
      <c r="H12004" s="1" t="s">
        <v>31</v>
      </c>
      <c r="I12004" s="1" t="s">
        <v>22</v>
      </c>
      <c r="J12004" s="4" t="n">
        <v>45187</v>
      </c>
      <c r="L12004" s="6" t="str">
        <f aca="false">IFERROR(INDEX(CategoryCodes!$B$2:$B$9,MATCH(C12004,CategoryCodes!$A$2:$A$9,0)),"")</f>
        <v>D</v>
      </c>
      <c r="M12004" s="7" t="n">
        <f aca="false">IFERROR(VALUE(MID(D12004,FIND("_",D12004)+1,FIND("_",D12004,FIND("_",D12004)+1)-FIND("_",D12004)-1)),"")</f>
        <v>25</v>
      </c>
      <c r="N12004" s="7" t="str">
        <f aca="false">IF(OR(C12004="",M12004=""),"",C12004&amp;" Item "&amp;M12004)</f>
        <v>Electric household essentials Item 25</v>
      </c>
      <c r="O12004" s="7" t="n">
        <v>227</v>
      </c>
      <c r="P12004" s="8" t="n">
        <f aca="false">G12004*Q12004</f>
        <v>0</v>
      </c>
      <c r="Q12004" s="9" t="n">
        <f aca="false">IF(K12004=TRUE(),0.1,0)</f>
        <v>0</v>
      </c>
    </row>
    <row r="12005" customFormat="false" ht="15" hidden="false" customHeight="true" outlineLevel="0" collapsed="false">
      <c r="A12005" s="1" t="s">
        <v>12258</v>
      </c>
      <c r="B12005" s="1" t="s">
        <v>24</v>
      </c>
      <c r="C12005" s="1" t="s">
        <v>38</v>
      </c>
      <c r="D12005" s="1" t="s">
        <v>1324</v>
      </c>
      <c r="E12005" s="1" t="n">
        <v>35</v>
      </c>
      <c r="F12005" s="1" t="n">
        <v>9</v>
      </c>
      <c r="G12005" s="1" t="n">
        <v>315</v>
      </c>
      <c r="H12005" s="1" t="s">
        <v>21</v>
      </c>
      <c r="I12005" s="1" t="s">
        <v>22</v>
      </c>
      <c r="J12005" s="4" t="n">
        <v>45060</v>
      </c>
      <c r="L12005" s="6" t="str">
        <f aca="false">IFERROR(INDEX(CategoryCodes!$B$2:$B$9,MATCH(C12005,CategoryCodes!$A$2:$A$9,0)),"")</f>
        <v>E</v>
      </c>
      <c r="M12005" s="7" t="n">
        <f aca="false">IFERROR(VALUE(MID(D12005,FIND("_",D12005)+1,FIND("_",D12005,FIND("_",D12005)+1)-FIND("_",D12005)-1)),"")</f>
        <v>21</v>
      </c>
      <c r="N12005" s="7" t="str">
        <f aca="false">IF(OR(C12005="",M12005=""),"",C12005&amp;" Item "&amp;M12005)</f>
        <v>Food Item 21</v>
      </c>
      <c r="O12005" s="7" t="n">
        <v>115</v>
      </c>
      <c r="P12005" s="8" t="n">
        <f aca="false">G12005*Q12005</f>
        <v>0</v>
      </c>
      <c r="Q12005" s="9" t="n">
        <f aca="false">IF(K12005=TRUE(),0.1,0)</f>
        <v>0</v>
      </c>
    </row>
    <row r="12006" customFormat="false" ht="15" hidden="false" customHeight="true" outlineLevel="0" collapsed="false">
      <c r="A12006" s="1" t="s">
        <v>12259</v>
      </c>
      <c r="B12006" s="1" t="s">
        <v>18</v>
      </c>
      <c r="C12006" s="1" t="s">
        <v>38</v>
      </c>
      <c r="D12006" s="1" t="s">
        <v>166</v>
      </c>
      <c r="E12006" s="1" t="n">
        <v>36.5</v>
      </c>
      <c r="F12006" s="1" t="n">
        <v>10</v>
      </c>
      <c r="G12006" s="1" t="n">
        <v>365</v>
      </c>
      <c r="H12006" s="1" t="s">
        <v>21</v>
      </c>
      <c r="I12006" s="1" t="s">
        <v>22</v>
      </c>
      <c r="J12006" s="4" t="n">
        <v>45220</v>
      </c>
      <c r="K12006" s="5" t="b">
        <f aca="false">TRUE()</f>
        <v>1</v>
      </c>
      <c r="L12006" s="6" t="str">
        <f aca="false">IFERROR(INDEX(CategoryCodes!$B$2:$B$9,MATCH(C12006,CategoryCodes!$A$2:$A$9,0)),"")</f>
        <v>E</v>
      </c>
      <c r="M12006" s="7" t="n">
        <f aca="false">IFERROR(VALUE(MID(D12006,FIND("_",D12006)+1,FIND("_",D12006,FIND("_",D12006)+1)-FIND("_",D12006)-1)),"")</f>
        <v>22</v>
      </c>
      <c r="N12006" s="7" t="str">
        <f aca="false">IF(OR(C12006="",M12006=""),"",C12006&amp;" Item "&amp;M12006)</f>
        <v>Food Item 22</v>
      </c>
      <c r="O12006" s="7" t="n">
        <v>283</v>
      </c>
      <c r="P12006" s="8" t="n">
        <f aca="false">G12006*Q12006</f>
        <v>36.5</v>
      </c>
      <c r="Q12006" s="9" t="n">
        <f aca="false">IF(K12006=TRUE(),0.1,0)</f>
        <v>0.1</v>
      </c>
    </row>
    <row r="12007" customFormat="false" ht="15" hidden="false" customHeight="true" outlineLevel="0" collapsed="false">
      <c r="A12007" s="1" t="s">
        <v>12260</v>
      </c>
      <c r="B12007" s="1" t="s">
        <v>90</v>
      </c>
      <c r="C12007" s="1" t="s">
        <v>34</v>
      </c>
      <c r="D12007" s="1" t="s">
        <v>314</v>
      </c>
      <c r="E12007" s="1" t="n">
        <v>6.5</v>
      </c>
      <c r="F12007" s="1" t="n">
        <v>3</v>
      </c>
      <c r="G12007" s="1" t="n">
        <v>19.5</v>
      </c>
      <c r="H12007" s="1" t="s">
        <v>54</v>
      </c>
      <c r="I12007" s="1" t="s">
        <v>44</v>
      </c>
      <c r="J12007" s="4" t="n">
        <v>44714</v>
      </c>
      <c r="L12007" s="6" t="str">
        <f aca="false">IFERROR(INDEX(CategoryCodes!$B$2:$B$9,MATCH(C12007,CategoryCodes!$A$2:$A$9,0)),"")</f>
        <v>A</v>
      </c>
      <c r="M12007" s="7" t="n">
        <f aca="false">IFERROR(VALUE(MID(D12007,FIND("_",D12007)+1,FIND("_",D12007,FIND("_",D12007)+1)-FIND("_",D12007)-1)),"")</f>
        <v>2</v>
      </c>
      <c r="N12007" s="7" t="str">
        <f aca="false">IF(OR(C12007="",M12007=""),"",C12007&amp;" Item "&amp;M12007)</f>
        <v>Beverages Item 2</v>
      </c>
      <c r="O12007" s="7" t="n">
        <v>208</v>
      </c>
      <c r="P12007" s="8" t="n">
        <f aca="false">G12007*Q12007</f>
        <v>0</v>
      </c>
      <c r="Q12007" s="9" t="n">
        <f aca="false">IF(K12007=TRUE(),0.1,0)</f>
        <v>0</v>
      </c>
    </row>
    <row r="12008" customFormat="false" ht="15" hidden="false" customHeight="true" outlineLevel="0" collapsed="false">
      <c r="A12008" s="1" t="s">
        <v>12261</v>
      </c>
      <c r="B12008" s="1" t="s">
        <v>52</v>
      </c>
      <c r="C12008" s="1" t="s">
        <v>47</v>
      </c>
      <c r="D12008" s="1" t="s">
        <v>87</v>
      </c>
      <c r="E12008" s="1" t="n">
        <v>24.5</v>
      </c>
      <c r="F12008" s="1" t="n">
        <v>6</v>
      </c>
      <c r="G12008" s="1" t="n">
        <v>147</v>
      </c>
      <c r="H12008" s="1" t="s">
        <v>54</v>
      </c>
      <c r="I12008" s="1" t="s">
        <v>22</v>
      </c>
      <c r="J12008" s="4" t="n">
        <v>44699</v>
      </c>
      <c r="K12008" s="5" t="b">
        <f aca="false">FALSE()</f>
        <v>0</v>
      </c>
      <c r="L12008" s="6" t="str">
        <f aca="false">IFERROR(INDEX(CategoryCodes!$B$2:$B$9,MATCH(C12008,CategoryCodes!$A$2:$A$9,0)),"")</f>
        <v>F</v>
      </c>
      <c r="M12008" s="7" t="n">
        <f aca="false">IFERROR(VALUE(MID(D12008,FIND("_",D12008)+1,FIND("_",D12008,FIND("_",D12008)+1)-FIND("_",D12008)-1)),"")</f>
        <v>14</v>
      </c>
      <c r="N12008" s="7" t="str">
        <f aca="false">IF(OR(C12008="",M12008=""),"",C12008&amp;" Item "&amp;M12008)</f>
        <v>Furniture Item 14</v>
      </c>
      <c r="O12008" s="7" t="n">
        <v>148</v>
      </c>
      <c r="P12008" s="8" t="n">
        <f aca="false">G12008*Q12008</f>
        <v>0</v>
      </c>
      <c r="Q12008" s="9" t="n">
        <f aca="false">IF(K12008=TRUE(),0.1,0)</f>
        <v>0</v>
      </c>
    </row>
    <row r="12009" customFormat="false" ht="15" hidden="false" customHeight="true" outlineLevel="0" collapsed="false">
      <c r="A12009" s="1" t="s">
        <v>12262</v>
      </c>
      <c r="B12009" s="1" t="s">
        <v>49</v>
      </c>
      <c r="C12009" s="1" t="s">
        <v>29</v>
      </c>
      <c r="D12009" s="1" t="s">
        <v>141</v>
      </c>
      <c r="E12009" s="1" t="n">
        <v>27.5</v>
      </c>
      <c r="F12009" s="1" t="n">
        <v>3</v>
      </c>
      <c r="G12009" s="1" t="n">
        <v>82.5</v>
      </c>
      <c r="H12009" s="1" t="s">
        <v>54</v>
      </c>
      <c r="I12009" s="1" t="s">
        <v>44</v>
      </c>
      <c r="J12009" s="4" t="n">
        <v>45401</v>
      </c>
      <c r="K12009" s="5" t="b">
        <f aca="false">TRUE()</f>
        <v>1</v>
      </c>
      <c r="L12009" s="6" t="str">
        <f aca="false">IFERROR(INDEX(CategoryCodes!$B$2:$B$9,MATCH(C12009,CategoryCodes!$A$2:$A$9,0)),"")</f>
        <v>B</v>
      </c>
      <c r="M12009" s="7" t="n">
        <f aca="false">IFERROR(VALUE(MID(D12009,FIND("_",D12009)+1,FIND("_",D12009,FIND("_",D12009)+1)-FIND("_",D12009)-1)),"")</f>
        <v>16</v>
      </c>
      <c r="N12009" s="7" t="str">
        <f aca="false">IF(OR(C12009="",M12009=""),"",C12009&amp;" Item "&amp;M12009)</f>
        <v>Butchers Item 16</v>
      </c>
      <c r="O12009" s="7" t="n">
        <v>437</v>
      </c>
      <c r="P12009" s="8" t="n">
        <f aca="false">G12009*Q12009</f>
        <v>8.25</v>
      </c>
      <c r="Q12009" s="9" t="n">
        <f aca="false">IF(K12009=TRUE(),0.1,0)</f>
        <v>0.1</v>
      </c>
    </row>
    <row r="12010" customFormat="false" ht="15" hidden="false" customHeight="true" outlineLevel="0" collapsed="false">
      <c r="A12010" s="1" t="s">
        <v>12263</v>
      </c>
      <c r="B12010" s="1" t="s">
        <v>49</v>
      </c>
      <c r="C12010" s="1" t="s">
        <v>38</v>
      </c>
      <c r="E12010" s="1" t="n">
        <v>21.5</v>
      </c>
      <c r="H12010" s="1" t="s">
        <v>21</v>
      </c>
      <c r="I12010" s="1" t="s">
        <v>22</v>
      </c>
      <c r="J12010" s="4" t="n">
        <v>44570</v>
      </c>
      <c r="K12010" s="5" t="b">
        <f aca="false">FALSE()</f>
        <v>0</v>
      </c>
      <c r="L12010" s="6" t="str">
        <f aca="false">IFERROR(INDEX(CategoryCodes!$B$2:$B$9,MATCH(C12010,CategoryCodes!$A$2:$A$9,0)),"")</f>
        <v>E</v>
      </c>
      <c r="M12010" s="7" t="str">
        <f aca="false">IFERROR(VALUE(MID(D12010,FIND("_",D12010)+1,FIND("_",D12010,FIND("_",D12010)+1)-FIND("_",D12010)-1)),"")</f>
        <v/>
      </c>
      <c r="N12010" s="7" t="str">
        <f aca="false">IF(OR(C12010="",M12010=""),"",C12010&amp;" Item "&amp;M12010)</f>
        <v/>
      </c>
      <c r="O12010" s="7" t="n">
        <v>219</v>
      </c>
      <c r="P12010" s="8" t="n">
        <f aca="false">G12010*Q12010</f>
        <v>0</v>
      </c>
      <c r="Q12010" s="9" t="n">
        <f aca="false">IF(K12010=TRUE(),0.1,0)</f>
        <v>0</v>
      </c>
    </row>
    <row r="12011" customFormat="false" ht="15" hidden="false" customHeight="true" outlineLevel="0" collapsed="false">
      <c r="A12011" s="1" t="s">
        <v>12264</v>
      </c>
      <c r="B12011" s="1" t="s">
        <v>104</v>
      </c>
      <c r="C12011" s="1" t="s">
        <v>34</v>
      </c>
      <c r="F12011" s="1" t="n">
        <v>1</v>
      </c>
      <c r="G12011" s="1" t="n">
        <v>9.5</v>
      </c>
      <c r="H12011" s="1" t="s">
        <v>31</v>
      </c>
      <c r="I12011" s="1" t="s">
        <v>44</v>
      </c>
      <c r="J12011" s="4" t="n">
        <v>45646</v>
      </c>
      <c r="K12011" s="5" t="b">
        <f aca="false">FALSE()</f>
        <v>0</v>
      </c>
      <c r="L12011" s="6" t="str">
        <f aca="false">IFERROR(INDEX(CategoryCodes!$B$2:$B$9,MATCH(C12011,CategoryCodes!$A$2:$A$9,0)),"")</f>
        <v>A</v>
      </c>
      <c r="M12011" s="7" t="str">
        <f aca="false">IFERROR(VALUE(MID(D12011,FIND("_",D12011)+1,FIND("_",D12011,FIND("_",D12011)+1)-FIND("_",D12011)-1)),"")</f>
        <v/>
      </c>
      <c r="N12011" s="7" t="str">
        <f aca="false">IF(OR(C12011="",M12011=""),"",C12011&amp;" Item "&amp;M12011)</f>
        <v/>
      </c>
      <c r="O12011" s="7" t="n">
        <v>96</v>
      </c>
      <c r="P12011" s="8" t="n">
        <f aca="false">G12011*Q12011</f>
        <v>0</v>
      </c>
      <c r="Q12011" s="9" t="n">
        <f aca="false">IF(K12011=TRUE(),0.1,0)</f>
        <v>0</v>
      </c>
    </row>
    <row r="12012" customFormat="false" ht="15" hidden="false" customHeight="true" outlineLevel="0" collapsed="false">
      <c r="A12012" s="1" t="s">
        <v>12265</v>
      </c>
      <c r="B12012" s="1" t="s">
        <v>69</v>
      </c>
      <c r="C12012" s="1" t="s">
        <v>25</v>
      </c>
      <c r="D12012" s="1" t="s">
        <v>546</v>
      </c>
      <c r="E12012" s="1" t="n">
        <v>23</v>
      </c>
      <c r="F12012" s="1" t="n">
        <v>5</v>
      </c>
      <c r="G12012" s="1" t="n">
        <v>115</v>
      </c>
      <c r="H12012" s="1" t="s">
        <v>54</v>
      </c>
      <c r="I12012" s="1" t="s">
        <v>22</v>
      </c>
      <c r="J12012" s="4" t="n">
        <v>44819</v>
      </c>
      <c r="L12012" s="6" t="str">
        <f aca="false">IFERROR(INDEX(CategoryCodes!$B$2:$B$9,MATCH(C12012,CategoryCodes!$A$2:$A$9,0)),"")</f>
        <v>G</v>
      </c>
      <c r="M12012" s="7" t="n">
        <f aca="false">IFERROR(VALUE(MID(D12012,FIND("_",D12012)+1,FIND("_",D12012,FIND("_",D12012)+1)-FIND("_",D12012)-1)),"")</f>
        <v>13</v>
      </c>
      <c r="N12012" s="7" t="str">
        <f aca="false">IF(OR(C12012="",M12012=""),"",C12012&amp;" Item "&amp;M12012)</f>
        <v>Milk Products Item 13</v>
      </c>
      <c r="O12012" s="7" t="n">
        <v>438</v>
      </c>
      <c r="P12012" s="8" t="n">
        <f aca="false">G12012*Q12012</f>
        <v>0</v>
      </c>
      <c r="Q12012" s="9" t="n">
        <f aca="false">IF(K12012=TRUE(),0.1,0)</f>
        <v>0</v>
      </c>
    </row>
    <row r="12013" customFormat="false" ht="15" hidden="false" customHeight="true" outlineLevel="0" collapsed="false">
      <c r="A12013" s="1" t="s">
        <v>12266</v>
      </c>
      <c r="B12013" s="1" t="s">
        <v>90</v>
      </c>
      <c r="C12013" s="1" t="s">
        <v>72</v>
      </c>
      <c r="E12013" s="1" t="n">
        <v>32</v>
      </c>
      <c r="H12013" s="1" t="s">
        <v>31</v>
      </c>
      <c r="I12013" s="1" t="s">
        <v>22</v>
      </c>
      <c r="J12013" s="4" t="n">
        <v>45008</v>
      </c>
      <c r="K12013" s="5" t="b">
        <f aca="false">FALSE()</f>
        <v>0</v>
      </c>
      <c r="L12013" s="6" t="str">
        <f aca="false">IFERROR(INDEX(CategoryCodes!$B$2:$B$9,MATCH(C12013,CategoryCodes!$A$2:$A$9,0)),"")</f>
        <v>D</v>
      </c>
      <c r="M12013" s="7" t="str">
        <f aca="false">IFERROR(VALUE(MID(D12013,FIND("_",D12013)+1,FIND("_",D12013,FIND("_",D12013)+1)-FIND("_",D12013)-1)),"")</f>
        <v/>
      </c>
      <c r="N12013" s="7" t="str">
        <f aca="false">IF(OR(C12013="",M12013=""),"",C12013&amp;" Item "&amp;M12013)</f>
        <v/>
      </c>
      <c r="O12013" s="7" t="n">
        <v>35</v>
      </c>
      <c r="P12013" s="8" t="n">
        <f aca="false">G12013*Q12013</f>
        <v>0</v>
      </c>
      <c r="Q12013" s="9" t="n">
        <f aca="false">IF(K12013=TRUE(),0.1,0)</f>
        <v>0</v>
      </c>
    </row>
    <row r="12014" customFormat="false" ht="15" hidden="false" customHeight="true" outlineLevel="0" collapsed="false">
      <c r="A12014" s="1" t="s">
        <v>12267</v>
      </c>
      <c r="B12014" s="1" t="s">
        <v>24</v>
      </c>
      <c r="C12014" s="1" t="s">
        <v>47</v>
      </c>
      <c r="D12014" s="1" t="s">
        <v>301</v>
      </c>
      <c r="E12014" s="1" t="n">
        <v>6.5</v>
      </c>
      <c r="F12014" s="1" t="n">
        <v>3</v>
      </c>
      <c r="G12014" s="1" t="n">
        <v>19.5</v>
      </c>
      <c r="H12014" s="1" t="s">
        <v>31</v>
      </c>
      <c r="I12014" s="1" t="s">
        <v>22</v>
      </c>
      <c r="J12014" s="4" t="n">
        <v>45348</v>
      </c>
      <c r="K12014" s="5" t="b">
        <f aca="false">TRUE()</f>
        <v>1</v>
      </c>
      <c r="L12014" s="6" t="str">
        <f aca="false">IFERROR(INDEX(CategoryCodes!$B$2:$B$9,MATCH(C12014,CategoryCodes!$A$2:$A$9,0)),"")</f>
        <v>F</v>
      </c>
      <c r="M12014" s="7" t="n">
        <f aca="false">IFERROR(VALUE(MID(D12014,FIND("_",D12014)+1,FIND("_",D12014,FIND("_",D12014)+1)-FIND("_",D12014)-1)),"")</f>
        <v>2</v>
      </c>
      <c r="N12014" s="7" t="str">
        <f aca="false">IF(OR(C12014="",M12014=""),"",C12014&amp;" Item "&amp;M12014)</f>
        <v>Furniture Item 2</v>
      </c>
      <c r="O12014" s="7" t="n">
        <v>458</v>
      </c>
      <c r="P12014" s="8" t="n">
        <f aca="false">G12014*Q12014</f>
        <v>1.95</v>
      </c>
      <c r="Q12014" s="9" t="n">
        <f aca="false">IF(K12014=TRUE(),0.1,0)</f>
        <v>0.1</v>
      </c>
    </row>
    <row r="12015" customFormat="false" ht="15" hidden="false" customHeight="true" outlineLevel="0" collapsed="false">
      <c r="A12015" s="1" t="s">
        <v>12268</v>
      </c>
      <c r="B12015" s="1" t="s">
        <v>119</v>
      </c>
      <c r="C12015" s="1" t="s">
        <v>38</v>
      </c>
      <c r="D12015" s="1" t="s">
        <v>209</v>
      </c>
      <c r="E12015" s="1" t="n">
        <v>9.5</v>
      </c>
      <c r="F12015" s="1" t="n">
        <v>10</v>
      </c>
      <c r="G12015" s="1" t="n">
        <v>95</v>
      </c>
      <c r="H12015" s="1" t="s">
        <v>54</v>
      </c>
      <c r="I12015" s="1" t="s">
        <v>44</v>
      </c>
      <c r="J12015" s="4" t="n">
        <v>44634</v>
      </c>
      <c r="L12015" s="6" t="str">
        <f aca="false">IFERROR(INDEX(CategoryCodes!$B$2:$B$9,MATCH(C12015,CategoryCodes!$A$2:$A$9,0)),"")</f>
        <v>E</v>
      </c>
      <c r="M12015" s="7" t="n">
        <f aca="false">IFERROR(VALUE(MID(D12015,FIND("_",D12015)+1,FIND("_",D12015,FIND("_",D12015)+1)-FIND("_",D12015)-1)),"")</f>
        <v>4</v>
      </c>
      <c r="N12015" s="7" t="str">
        <f aca="false">IF(OR(C12015="",M12015=""),"",C12015&amp;" Item "&amp;M12015)</f>
        <v>Food Item 4</v>
      </c>
      <c r="O12015" s="7" t="n">
        <v>430</v>
      </c>
      <c r="P12015" s="8" t="n">
        <f aca="false">G12015*Q12015</f>
        <v>0</v>
      </c>
      <c r="Q12015" s="9" t="n">
        <f aca="false">IF(K12015=TRUE(),0.1,0)</f>
        <v>0</v>
      </c>
    </row>
    <row r="12016" customFormat="false" ht="15" hidden="false" customHeight="true" outlineLevel="0" collapsed="false">
      <c r="A12016" s="1" t="s">
        <v>12269</v>
      </c>
      <c r="B12016" s="1" t="s">
        <v>86</v>
      </c>
      <c r="C12016" s="1" t="s">
        <v>38</v>
      </c>
      <c r="D12016" s="1" t="s">
        <v>43</v>
      </c>
      <c r="E12016" s="1" t="n">
        <v>5</v>
      </c>
      <c r="F12016" s="1" t="n">
        <v>4</v>
      </c>
      <c r="G12016" s="1" t="n">
        <v>20</v>
      </c>
      <c r="H12016" s="1" t="s">
        <v>21</v>
      </c>
      <c r="I12016" s="1" t="s">
        <v>22</v>
      </c>
      <c r="J12016" s="4" t="n">
        <v>44747</v>
      </c>
      <c r="L12016" s="6" t="str">
        <f aca="false">IFERROR(INDEX(CategoryCodes!$B$2:$B$9,MATCH(C12016,CategoryCodes!$A$2:$A$9,0)),"")</f>
        <v>E</v>
      </c>
      <c r="M12016" s="7" t="n">
        <f aca="false">IFERROR(VALUE(MID(D12016,FIND("_",D12016)+1,FIND("_",D12016,FIND("_",D12016)+1)-FIND("_",D12016)-1)),"")</f>
        <v>1</v>
      </c>
      <c r="N12016" s="7" t="str">
        <f aca="false">IF(OR(C12016="",M12016=""),"",C12016&amp;" Item "&amp;M12016)</f>
        <v>Food Item 1</v>
      </c>
      <c r="O12016" s="7" t="n">
        <v>410</v>
      </c>
      <c r="P12016" s="8" t="n">
        <f aca="false">G12016*Q12016</f>
        <v>0</v>
      </c>
      <c r="Q12016" s="9" t="n">
        <f aca="false">IF(K12016=TRUE(),0.1,0)</f>
        <v>0</v>
      </c>
    </row>
    <row r="12017" customFormat="false" ht="15" hidden="false" customHeight="true" outlineLevel="0" collapsed="false">
      <c r="A12017" s="1" t="s">
        <v>12270</v>
      </c>
      <c r="B12017" s="1" t="s">
        <v>37</v>
      </c>
      <c r="C12017" s="1" t="s">
        <v>47</v>
      </c>
      <c r="D12017" s="1" t="s">
        <v>459</v>
      </c>
      <c r="E12017" s="1" t="n">
        <v>26</v>
      </c>
      <c r="F12017" s="1" t="n">
        <v>1</v>
      </c>
      <c r="G12017" s="1" t="n">
        <v>26</v>
      </c>
      <c r="H12017" s="1" t="s">
        <v>31</v>
      </c>
      <c r="I12017" s="1" t="s">
        <v>44</v>
      </c>
      <c r="J12017" s="4" t="n">
        <v>45599</v>
      </c>
      <c r="K12017" s="5" t="b">
        <f aca="false">TRUE()</f>
        <v>1</v>
      </c>
      <c r="L12017" s="6" t="str">
        <f aca="false">IFERROR(INDEX(CategoryCodes!$B$2:$B$9,MATCH(C12017,CategoryCodes!$A$2:$A$9,0)),"")</f>
        <v>F</v>
      </c>
      <c r="M12017" s="7" t="n">
        <f aca="false">IFERROR(VALUE(MID(D12017,FIND("_",D12017)+1,FIND("_",D12017,FIND("_",D12017)+1)-FIND("_",D12017)-1)),"")</f>
        <v>15</v>
      </c>
      <c r="N12017" s="7" t="str">
        <f aca="false">IF(OR(C12017="",M12017=""),"",C12017&amp;" Item "&amp;M12017)</f>
        <v>Furniture Item 15</v>
      </c>
      <c r="O12017" s="7" t="n">
        <v>243</v>
      </c>
      <c r="P12017" s="8" t="n">
        <f aca="false">G12017*Q12017</f>
        <v>2.6</v>
      </c>
      <c r="Q12017" s="9" t="n">
        <f aca="false">IF(K12017=TRUE(),0.1,0)</f>
        <v>0.1</v>
      </c>
    </row>
    <row r="12018" customFormat="false" ht="15" hidden="false" customHeight="true" outlineLevel="0" collapsed="false">
      <c r="A12018" s="1" t="s">
        <v>12271</v>
      </c>
      <c r="B12018" s="1" t="s">
        <v>104</v>
      </c>
      <c r="C12018" s="1" t="s">
        <v>34</v>
      </c>
      <c r="D12018" s="1" t="s">
        <v>576</v>
      </c>
      <c r="E12018" s="1" t="n">
        <v>29</v>
      </c>
      <c r="F12018" s="1" t="n">
        <v>10</v>
      </c>
      <c r="G12018" s="1" t="n">
        <v>290</v>
      </c>
      <c r="H12018" s="1" t="s">
        <v>31</v>
      </c>
      <c r="I12018" s="1" t="s">
        <v>44</v>
      </c>
      <c r="J12018" s="4" t="n">
        <v>44975</v>
      </c>
      <c r="L12018" s="6" t="str">
        <f aca="false">IFERROR(INDEX(CategoryCodes!$B$2:$B$9,MATCH(C12018,CategoryCodes!$A$2:$A$9,0)),"")</f>
        <v>A</v>
      </c>
      <c r="M12018" s="7" t="n">
        <f aca="false">IFERROR(VALUE(MID(D12018,FIND("_",D12018)+1,FIND("_",D12018,FIND("_",D12018)+1)-FIND("_",D12018)-1)),"")</f>
        <v>17</v>
      </c>
      <c r="N12018" s="7" t="str">
        <f aca="false">IF(OR(C12018="",M12018=""),"",C12018&amp;" Item "&amp;M12018)</f>
        <v>Beverages Item 17</v>
      </c>
      <c r="O12018" s="7" t="n">
        <v>480</v>
      </c>
      <c r="P12018" s="8" t="n">
        <f aca="false">G12018*Q12018</f>
        <v>0</v>
      </c>
      <c r="Q12018" s="9" t="n">
        <f aca="false">IF(K12018=TRUE(),0.1,0)</f>
        <v>0</v>
      </c>
    </row>
    <row r="12019" customFormat="false" ht="15" hidden="false" customHeight="true" outlineLevel="0" collapsed="false">
      <c r="A12019" s="1" t="s">
        <v>12272</v>
      </c>
      <c r="B12019" s="1" t="s">
        <v>37</v>
      </c>
      <c r="C12019" s="1" t="s">
        <v>72</v>
      </c>
      <c r="D12019" s="1" t="s">
        <v>925</v>
      </c>
      <c r="E12019" s="1" t="n">
        <v>17</v>
      </c>
      <c r="F12019" s="1" t="n">
        <v>8</v>
      </c>
      <c r="G12019" s="1" t="n">
        <v>136</v>
      </c>
      <c r="H12019" s="1" t="s">
        <v>54</v>
      </c>
      <c r="I12019" s="1" t="s">
        <v>44</v>
      </c>
      <c r="J12019" s="4" t="n">
        <v>44862</v>
      </c>
      <c r="L12019" s="6" t="str">
        <f aca="false">IFERROR(INDEX(CategoryCodes!$B$2:$B$9,MATCH(C12019,CategoryCodes!$A$2:$A$9,0)),"")</f>
        <v>D</v>
      </c>
      <c r="M12019" s="7" t="n">
        <f aca="false">IFERROR(VALUE(MID(D12019,FIND("_",D12019)+1,FIND("_",D12019,FIND("_",D12019)+1)-FIND("_",D12019)-1)),"")</f>
        <v>9</v>
      </c>
      <c r="N12019" s="7" t="str">
        <f aca="false">IF(OR(C12019="",M12019=""),"",C12019&amp;" Item "&amp;M12019)</f>
        <v>Electric household essentials Item 9</v>
      </c>
      <c r="O12019" s="7" t="n">
        <v>347</v>
      </c>
      <c r="P12019" s="8" t="n">
        <f aca="false">G12019*Q12019</f>
        <v>0</v>
      </c>
      <c r="Q12019" s="9" t="n">
        <f aca="false">IF(K12019=TRUE(),0.1,0)</f>
        <v>0</v>
      </c>
    </row>
    <row r="12020" customFormat="false" ht="15" hidden="false" customHeight="true" outlineLevel="0" collapsed="false">
      <c r="A12020" s="1" t="s">
        <v>12273</v>
      </c>
      <c r="B12020" s="1" t="s">
        <v>46</v>
      </c>
      <c r="C12020" s="1" t="s">
        <v>29</v>
      </c>
      <c r="D12020" s="1" t="s">
        <v>557</v>
      </c>
      <c r="E12020" s="1" t="n">
        <v>11</v>
      </c>
      <c r="F12020" s="1" t="n">
        <v>8</v>
      </c>
      <c r="G12020" s="1" t="n">
        <v>88</v>
      </c>
      <c r="H12020" s="1" t="s">
        <v>31</v>
      </c>
      <c r="I12020" s="1" t="s">
        <v>44</v>
      </c>
      <c r="J12020" s="4" t="n">
        <v>45043</v>
      </c>
      <c r="K12020" s="5" t="b">
        <f aca="false">TRUE()</f>
        <v>1</v>
      </c>
      <c r="L12020" s="6" t="str">
        <f aca="false">IFERROR(INDEX(CategoryCodes!$B$2:$B$9,MATCH(C12020,CategoryCodes!$A$2:$A$9,0)),"")</f>
        <v>B</v>
      </c>
      <c r="M12020" s="7" t="n">
        <f aca="false">IFERROR(VALUE(MID(D12020,FIND("_",D12020)+1,FIND("_",D12020,FIND("_",D12020)+1)-FIND("_",D12020)-1)),"")</f>
        <v>5</v>
      </c>
      <c r="N12020" s="7" t="str">
        <f aca="false">IF(OR(C12020="",M12020=""),"",C12020&amp;" Item "&amp;M12020)</f>
        <v>Butchers Item 5</v>
      </c>
      <c r="O12020" s="7" t="n">
        <v>188</v>
      </c>
      <c r="P12020" s="8" t="n">
        <f aca="false">G12020*Q12020</f>
        <v>8.8</v>
      </c>
      <c r="Q12020" s="9" t="n">
        <f aca="false">IF(K12020=TRUE(),0.1,0)</f>
        <v>0.1</v>
      </c>
    </row>
    <row r="12021" customFormat="false" ht="15" hidden="false" customHeight="true" outlineLevel="0" collapsed="false">
      <c r="A12021" s="1" t="s">
        <v>12274</v>
      </c>
      <c r="B12021" s="1" t="s">
        <v>174</v>
      </c>
      <c r="C12021" s="1" t="s">
        <v>25</v>
      </c>
      <c r="D12021" s="1" t="s">
        <v>293</v>
      </c>
      <c r="E12021" s="1" t="n">
        <v>20</v>
      </c>
      <c r="F12021" s="1" t="n">
        <v>7</v>
      </c>
      <c r="G12021" s="1" t="n">
        <v>140</v>
      </c>
      <c r="H12021" s="1" t="s">
        <v>21</v>
      </c>
      <c r="I12021" s="1" t="s">
        <v>22</v>
      </c>
      <c r="J12021" s="4" t="n">
        <v>45308</v>
      </c>
      <c r="K12021" s="5" t="b">
        <f aca="false">FALSE()</f>
        <v>0</v>
      </c>
      <c r="L12021" s="6" t="str">
        <f aca="false">IFERROR(INDEX(CategoryCodes!$B$2:$B$9,MATCH(C12021,CategoryCodes!$A$2:$A$9,0)),"")</f>
        <v>G</v>
      </c>
      <c r="M12021" s="7" t="n">
        <f aca="false">IFERROR(VALUE(MID(D12021,FIND("_",D12021)+1,FIND("_",D12021,FIND("_",D12021)+1)-FIND("_",D12021)-1)),"")</f>
        <v>11</v>
      </c>
      <c r="N12021" s="7" t="str">
        <f aca="false">IF(OR(C12021="",M12021=""),"",C12021&amp;" Item "&amp;M12021)</f>
        <v>Milk Products Item 11</v>
      </c>
      <c r="O12021" s="7" t="n">
        <v>91</v>
      </c>
      <c r="P12021" s="8" t="n">
        <f aca="false">G12021*Q12021</f>
        <v>0</v>
      </c>
      <c r="Q12021" s="9" t="n">
        <f aca="false">IF(K12021=TRUE(),0.1,0)</f>
        <v>0</v>
      </c>
    </row>
    <row r="12022" customFormat="false" ht="15" hidden="false" customHeight="true" outlineLevel="0" collapsed="false">
      <c r="A12022" s="1" t="s">
        <v>12275</v>
      </c>
      <c r="B12022" s="1" t="s">
        <v>129</v>
      </c>
      <c r="C12022" s="1" t="s">
        <v>47</v>
      </c>
      <c r="D12022" s="1" t="s">
        <v>150</v>
      </c>
      <c r="E12022" s="1" t="n">
        <v>38</v>
      </c>
      <c r="F12022" s="1" t="n">
        <v>6</v>
      </c>
      <c r="G12022" s="1" t="n">
        <v>228</v>
      </c>
      <c r="H12022" s="1" t="s">
        <v>54</v>
      </c>
      <c r="I12022" s="1" t="s">
        <v>44</v>
      </c>
      <c r="J12022" s="4" t="n">
        <v>45319</v>
      </c>
      <c r="L12022" s="6" t="str">
        <f aca="false">IFERROR(INDEX(CategoryCodes!$B$2:$B$9,MATCH(C12022,CategoryCodes!$A$2:$A$9,0)),"")</f>
        <v>F</v>
      </c>
      <c r="M12022" s="7" t="n">
        <f aca="false">IFERROR(VALUE(MID(D12022,FIND("_",D12022)+1,FIND("_",D12022,FIND("_",D12022)+1)-FIND("_",D12022)-1)),"")</f>
        <v>23</v>
      </c>
      <c r="N12022" s="7" t="str">
        <f aca="false">IF(OR(C12022="",M12022=""),"",C12022&amp;" Item "&amp;M12022)</f>
        <v>Furniture Item 23</v>
      </c>
      <c r="O12022" s="7" t="n">
        <v>6</v>
      </c>
      <c r="P12022" s="8" t="n">
        <f aca="false">G12022*Q12022</f>
        <v>0</v>
      </c>
      <c r="Q12022" s="9" t="n">
        <f aca="false">IF(K12022=TRUE(),0.1,0)</f>
        <v>0</v>
      </c>
    </row>
    <row r="12023" customFormat="false" ht="15" hidden="false" customHeight="true" outlineLevel="0" collapsed="false">
      <c r="A12023" s="1" t="s">
        <v>12276</v>
      </c>
      <c r="B12023" s="1" t="s">
        <v>104</v>
      </c>
      <c r="C12023" s="1" t="s">
        <v>72</v>
      </c>
      <c r="D12023" s="1" t="s">
        <v>107</v>
      </c>
      <c r="E12023" s="1" t="n">
        <v>35</v>
      </c>
      <c r="F12023" s="1" t="n">
        <v>4</v>
      </c>
      <c r="G12023" s="1" t="n">
        <v>140</v>
      </c>
      <c r="H12023" s="1" t="s">
        <v>54</v>
      </c>
      <c r="I12023" s="1" t="s">
        <v>22</v>
      </c>
      <c r="J12023" s="4" t="n">
        <v>45526</v>
      </c>
      <c r="K12023" s="5" t="b">
        <f aca="false">FALSE()</f>
        <v>0</v>
      </c>
      <c r="L12023" s="6" t="str">
        <f aca="false">IFERROR(INDEX(CategoryCodes!$B$2:$B$9,MATCH(C12023,CategoryCodes!$A$2:$A$9,0)),"")</f>
        <v>D</v>
      </c>
      <c r="M12023" s="7" t="n">
        <f aca="false">IFERROR(VALUE(MID(D12023,FIND("_",D12023)+1,FIND("_",D12023,FIND("_",D12023)+1)-FIND("_",D12023)-1)),"")</f>
        <v>21</v>
      </c>
      <c r="N12023" s="7" t="str">
        <f aca="false">IF(OR(C12023="",M12023=""),"",C12023&amp;" Item "&amp;M12023)</f>
        <v>Electric household essentials Item 21</v>
      </c>
      <c r="O12023" s="7" t="n">
        <v>345</v>
      </c>
      <c r="P12023" s="8" t="n">
        <f aca="false">G12023*Q12023</f>
        <v>0</v>
      </c>
      <c r="Q12023" s="9" t="n">
        <f aca="false">IF(K12023=TRUE(),0.1,0)</f>
        <v>0</v>
      </c>
    </row>
    <row r="12024" customFormat="false" ht="15" hidden="false" customHeight="true" outlineLevel="0" collapsed="false">
      <c r="A12024" s="1" t="s">
        <v>12277</v>
      </c>
      <c r="B12024" s="1" t="s">
        <v>28</v>
      </c>
      <c r="C12024" s="1" t="s">
        <v>19</v>
      </c>
      <c r="D12024" s="1" t="s">
        <v>515</v>
      </c>
      <c r="E12024" s="1" t="n">
        <v>17</v>
      </c>
      <c r="F12024" s="1" t="n">
        <v>3</v>
      </c>
      <c r="G12024" s="1" t="n">
        <v>51</v>
      </c>
      <c r="H12024" s="1" t="s">
        <v>21</v>
      </c>
      <c r="I12024" s="1" t="s">
        <v>44</v>
      </c>
      <c r="J12024" s="4" t="n">
        <v>45070</v>
      </c>
      <c r="L12024" s="6" t="str">
        <f aca="false">IFERROR(INDEX(CategoryCodes!$B$2:$B$9,MATCH(C12024,CategoryCodes!$A$2:$A$9,0)),"")</f>
        <v>H</v>
      </c>
      <c r="M12024" s="7" t="n">
        <f aca="false">IFERROR(VALUE(MID(D12024,FIND("_",D12024)+1,FIND("_",D12024,FIND("_",D12024)+1)-FIND("_",D12024)-1)),"")</f>
        <v>9</v>
      </c>
      <c r="N12024" s="7" t="str">
        <f aca="false">IF(OR(C12024="",M12024=""),"",C12024&amp;" Item "&amp;M12024)</f>
        <v>Patisserie Item 9</v>
      </c>
      <c r="O12024" s="7" t="n">
        <v>251</v>
      </c>
      <c r="P12024" s="8" t="n">
        <f aca="false">G12024*Q12024</f>
        <v>0</v>
      </c>
      <c r="Q12024" s="9" t="n">
        <f aca="false">IF(K12024=TRUE(),0.1,0)</f>
        <v>0</v>
      </c>
    </row>
    <row r="12025" customFormat="false" ht="15" hidden="false" customHeight="true" outlineLevel="0" collapsed="false">
      <c r="A12025" s="1" t="s">
        <v>12278</v>
      </c>
      <c r="B12025" s="1" t="s">
        <v>95</v>
      </c>
      <c r="C12025" s="1" t="s">
        <v>34</v>
      </c>
      <c r="F12025" s="1" t="n">
        <v>9</v>
      </c>
      <c r="G12025" s="1" t="n">
        <v>220.5</v>
      </c>
      <c r="H12025" s="1" t="s">
        <v>54</v>
      </c>
      <c r="I12025" s="1" t="s">
        <v>44</v>
      </c>
      <c r="J12025" s="4" t="n">
        <v>45006</v>
      </c>
      <c r="K12025" s="5" t="b">
        <f aca="false">FALSE()</f>
        <v>0</v>
      </c>
      <c r="L12025" s="6" t="str">
        <f aca="false">IFERROR(INDEX(CategoryCodes!$B$2:$B$9,MATCH(C12025,CategoryCodes!$A$2:$A$9,0)),"")</f>
        <v>A</v>
      </c>
      <c r="M12025" s="7" t="str">
        <f aca="false">IFERROR(VALUE(MID(D12025,FIND("_",D12025)+1,FIND("_",D12025,FIND("_",D12025)+1)-FIND("_",D12025)-1)),"")</f>
        <v/>
      </c>
      <c r="N12025" s="7" t="str">
        <f aca="false">IF(OR(C12025="",M12025=""),"",C12025&amp;" Item "&amp;M12025)</f>
        <v/>
      </c>
      <c r="O12025" s="7" t="n">
        <v>344</v>
      </c>
      <c r="P12025" s="8" t="n">
        <f aca="false">G12025*Q12025</f>
        <v>0</v>
      </c>
      <c r="Q12025" s="9" t="n">
        <f aca="false">IF(K12025=TRUE(),0.1,0)</f>
        <v>0</v>
      </c>
    </row>
    <row r="12026" customFormat="false" ht="15" hidden="false" customHeight="true" outlineLevel="0" collapsed="false">
      <c r="A12026" s="1" t="s">
        <v>12279</v>
      </c>
      <c r="B12026" s="1" t="s">
        <v>33</v>
      </c>
      <c r="C12026" s="1" t="s">
        <v>19</v>
      </c>
      <c r="D12026" s="1" t="s">
        <v>213</v>
      </c>
      <c r="E12026" s="1" t="n">
        <v>9.5</v>
      </c>
      <c r="F12026" s="1" t="n">
        <v>2</v>
      </c>
      <c r="G12026" s="1" t="n">
        <v>19</v>
      </c>
      <c r="H12026" s="1" t="s">
        <v>21</v>
      </c>
      <c r="I12026" s="1" t="s">
        <v>22</v>
      </c>
      <c r="J12026" s="4" t="n">
        <v>44959</v>
      </c>
      <c r="L12026" s="6" t="str">
        <f aca="false">IFERROR(INDEX(CategoryCodes!$B$2:$B$9,MATCH(C12026,CategoryCodes!$A$2:$A$9,0)),"")</f>
        <v>H</v>
      </c>
      <c r="M12026" s="7" t="n">
        <f aca="false">IFERROR(VALUE(MID(D12026,FIND("_",D12026)+1,FIND("_",D12026,FIND("_",D12026)+1)-FIND("_",D12026)-1)),"")</f>
        <v>4</v>
      </c>
      <c r="N12026" s="7" t="str">
        <f aca="false">IF(OR(C12026="",M12026=""),"",C12026&amp;" Item "&amp;M12026)</f>
        <v>Patisserie Item 4</v>
      </c>
      <c r="O12026" s="7" t="n">
        <v>53</v>
      </c>
      <c r="P12026" s="8" t="n">
        <f aca="false">G12026*Q12026</f>
        <v>0</v>
      </c>
      <c r="Q12026" s="9" t="n">
        <f aca="false">IF(K12026=TRUE(),0.1,0)</f>
        <v>0</v>
      </c>
    </row>
    <row r="12027" customFormat="false" ht="15" hidden="false" customHeight="true" outlineLevel="0" collapsed="false">
      <c r="A12027" s="1" t="s">
        <v>12280</v>
      </c>
      <c r="B12027" s="1" t="s">
        <v>174</v>
      </c>
      <c r="C12027" s="1" t="s">
        <v>47</v>
      </c>
      <c r="F12027" s="1" t="n">
        <v>5</v>
      </c>
      <c r="G12027" s="1" t="n">
        <v>32.5</v>
      </c>
      <c r="H12027" s="1" t="s">
        <v>31</v>
      </c>
      <c r="I12027" s="1" t="s">
        <v>22</v>
      </c>
      <c r="J12027" s="4" t="n">
        <v>44960</v>
      </c>
      <c r="L12027" s="6" t="str">
        <f aca="false">IFERROR(INDEX(CategoryCodes!$B$2:$B$9,MATCH(C12027,CategoryCodes!$A$2:$A$9,0)),"")</f>
        <v>F</v>
      </c>
      <c r="M12027" s="7" t="str">
        <f aca="false">IFERROR(VALUE(MID(D12027,FIND("_",D12027)+1,FIND("_",D12027,FIND("_",D12027)+1)-FIND("_",D12027)-1)),"")</f>
        <v/>
      </c>
      <c r="N12027" s="7" t="str">
        <f aca="false">IF(OR(C12027="",M12027=""),"",C12027&amp;" Item "&amp;M12027)</f>
        <v/>
      </c>
      <c r="O12027" s="7" t="n">
        <v>202</v>
      </c>
      <c r="P12027" s="8" t="n">
        <f aca="false">G12027*Q12027</f>
        <v>0</v>
      </c>
      <c r="Q12027" s="9" t="n">
        <f aca="false">IF(K12027=TRUE(),0.1,0)</f>
        <v>0</v>
      </c>
    </row>
    <row r="12028" customFormat="false" ht="15" hidden="false" customHeight="true" outlineLevel="0" collapsed="false">
      <c r="A12028" s="1" t="s">
        <v>12281</v>
      </c>
      <c r="B12028" s="1" t="s">
        <v>75</v>
      </c>
      <c r="C12028" s="1" t="s">
        <v>19</v>
      </c>
      <c r="D12028" s="1" t="s">
        <v>515</v>
      </c>
      <c r="E12028" s="1" t="n">
        <v>17</v>
      </c>
      <c r="F12028" s="1" t="n">
        <v>1</v>
      </c>
      <c r="G12028" s="1" t="n">
        <v>17</v>
      </c>
      <c r="H12028" s="1" t="s">
        <v>54</v>
      </c>
      <c r="I12028" s="1" t="s">
        <v>44</v>
      </c>
      <c r="J12028" s="4" t="n">
        <v>45016</v>
      </c>
      <c r="K12028" s="5" t="b">
        <f aca="false">TRUE()</f>
        <v>1</v>
      </c>
      <c r="L12028" s="6" t="str">
        <f aca="false">IFERROR(INDEX(CategoryCodes!$B$2:$B$9,MATCH(C12028,CategoryCodes!$A$2:$A$9,0)),"")</f>
        <v>H</v>
      </c>
      <c r="M12028" s="7" t="n">
        <f aca="false">IFERROR(VALUE(MID(D12028,FIND("_",D12028)+1,FIND("_",D12028,FIND("_",D12028)+1)-FIND("_",D12028)-1)),"")</f>
        <v>9</v>
      </c>
      <c r="N12028" s="7" t="str">
        <f aca="false">IF(OR(C12028="",M12028=""),"",C12028&amp;" Item "&amp;M12028)</f>
        <v>Patisserie Item 9</v>
      </c>
      <c r="O12028" s="7" t="n">
        <v>224</v>
      </c>
      <c r="P12028" s="8" t="n">
        <f aca="false">G12028*Q12028</f>
        <v>1.7</v>
      </c>
      <c r="Q12028" s="9" t="n">
        <f aca="false">IF(K12028=TRUE(),0.1,0)</f>
        <v>0.1</v>
      </c>
    </row>
    <row r="12029" customFormat="false" ht="15" hidden="false" customHeight="true" outlineLevel="0" collapsed="false">
      <c r="A12029" s="1" t="s">
        <v>12282</v>
      </c>
      <c r="B12029" s="1" t="s">
        <v>95</v>
      </c>
      <c r="C12029" s="1" t="s">
        <v>19</v>
      </c>
      <c r="F12029" s="1" t="n">
        <v>10</v>
      </c>
      <c r="G12029" s="1" t="n">
        <v>185</v>
      </c>
      <c r="H12029" s="1" t="s">
        <v>54</v>
      </c>
      <c r="I12029" s="1" t="s">
        <v>22</v>
      </c>
      <c r="J12029" s="4" t="n">
        <v>45634</v>
      </c>
      <c r="L12029" s="6" t="str">
        <f aca="false">IFERROR(INDEX(CategoryCodes!$B$2:$B$9,MATCH(C12029,CategoryCodes!$A$2:$A$9,0)),"")</f>
        <v>H</v>
      </c>
      <c r="M12029" s="7" t="str">
        <f aca="false">IFERROR(VALUE(MID(D12029,FIND("_",D12029)+1,FIND("_",D12029,FIND("_",D12029)+1)-FIND("_",D12029)-1)),"")</f>
        <v/>
      </c>
      <c r="N12029" s="7" t="str">
        <f aca="false">IF(OR(C12029="",M12029=""),"",C12029&amp;" Item "&amp;M12029)</f>
        <v/>
      </c>
      <c r="O12029" s="7" t="n">
        <v>267</v>
      </c>
      <c r="P12029" s="8" t="n">
        <f aca="false">G12029*Q12029</f>
        <v>0</v>
      </c>
      <c r="Q12029" s="9" t="n">
        <f aca="false">IF(K12029=TRUE(),0.1,0)</f>
        <v>0</v>
      </c>
    </row>
    <row r="12030" customFormat="false" ht="15" hidden="false" customHeight="true" outlineLevel="0" collapsed="false">
      <c r="A12030" s="1" t="s">
        <v>12283</v>
      </c>
      <c r="B12030" s="1" t="s">
        <v>37</v>
      </c>
      <c r="C12030" s="1" t="s">
        <v>25</v>
      </c>
      <c r="D12030" s="1" t="s">
        <v>277</v>
      </c>
      <c r="E12030" s="1" t="n">
        <v>5</v>
      </c>
      <c r="F12030" s="1" t="n">
        <v>10</v>
      </c>
      <c r="G12030" s="1" t="n">
        <v>50</v>
      </c>
      <c r="H12030" s="1" t="s">
        <v>54</v>
      </c>
      <c r="I12030" s="1" t="s">
        <v>22</v>
      </c>
      <c r="J12030" s="4" t="n">
        <v>45001</v>
      </c>
      <c r="K12030" s="5" t="b">
        <f aca="false">TRUE()</f>
        <v>1</v>
      </c>
      <c r="L12030" s="6" t="str">
        <f aca="false">IFERROR(INDEX(CategoryCodes!$B$2:$B$9,MATCH(C12030,CategoryCodes!$A$2:$A$9,0)),"")</f>
        <v>G</v>
      </c>
      <c r="M12030" s="7" t="n">
        <f aca="false">IFERROR(VALUE(MID(D12030,FIND("_",D12030)+1,FIND("_",D12030,FIND("_",D12030)+1)-FIND("_",D12030)-1)),"")</f>
        <v>1</v>
      </c>
      <c r="N12030" s="7" t="str">
        <f aca="false">IF(OR(C12030="",M12030=""),"",C12030&amp;" Item "&amp;M12030)</f>
        <v>Milk Products Item 1</v>
      </c>
      <c r="O12030" s="7" t="n">
        <v>337</v>
      </c>
      <c r="P12030" s="8" t="n">
        <f aca="false">G12030*Q12030</f>
        <v>5</v>
      </c>
      <c r="Q12030" s="9" t="n">
        <f aca="false">IF(K12030=TRUE(),0.1,0)</f>
        <v>0.1</v>
      </c>
    </row>
    <row r="12031" customFormat="false" ht="15" hidden="false" customHeight="true" outlineLevel="0" collapsed="false">
      <c r="A12031" s="1" t="s">
        <v>12284</v>
      </c>
      <c r="B12031" s="1" t="s">
        <v>80</v>
      </c>
      <c r="C12031" s="1" t="s">
        <v>29</v>
      </c>
      <c r="D12031" s="1" t="s">
        <v>56</v>
      </c>
      <c r="E12031" s="1" t="n">
        <v>8</v>
      </c>
      <c r="F12031" s="1" t="n">
        <v>5</v>
      </c>
      <c r="G12031" s="1" t="n">
        <v>40</v>
      </c>
      <c r="H12031" s="1" t="s">
        <v>31</v>
      </c>
      <c r="I12031" s="1" t="s">
        <v>44</v>
      </c>
      <c r="J12031" s="4" t="n">
        <v>44648</v>
      </c>
      <c r="K12031" s="5" t="b">
        <f aca="false">TRUE()</f>
        <v>1</v>
      </c>
      <c r="L12031" s="6" t="str">
        <f aca="false">IFERROR(INDEX(CategoryCodes!$B$2:$B$9,MATCH(C12031,CategoryCodes!$A$2:$A$9,0)),"")</f>
        <v>B</v>
      </c>
      <c r="M12031" s="7" t="n">
        <f aca="false">IFERROR(VALUE(MID(D12031,FIND("_",D12031)+1,FIND("_",D12031,FIND("_",D12031)+1)-FIND("_",D12031)-1)),"")</f>
        <v>3</v>
      </c>
      <c r="N12031" s="7" t="str">
        <f aca="false">IF(OR(C12031="",M12031=""),"",C12031&amp;" Item "&amp;M12031)</f>
        <v>Butchers Item 3</v>
      </c>
      <c r="O12031" s="7" t="n">
        <v>346</v>
      </c>
      <c r="P12031" s="8" t="n">
        <f aca="false">G12031*Q12031</f>
        <v>4</v>
      </c>
      <c r="Q12031" s="9" t="n">
        <f aca="false">IF(K12031=TRUE(),0.1,0)</f>
        <v>0.1</v>
      </c>
    </row>
    <row r="12032" customFormat="false" ht="15" hidden="false" customHeight="true" outlineLevel="0" collapsed="false">
      <c r="A12032" s="1" t="s">
        <v>12285</v>
      </c>
      <c r="B12032" s="1" t="s">
        <v>129</v>
      </c>
      <c r="C12032" s="1" t="s">
        <v>29</v>
      </c>
      <c r="D12032" s="1" t="s">
        <v>56</v>
      </c>
      <c r="E12032" s="1" t="n">
        <v>8</v>
      </c>
      <c r="F12032" s="1" t="n">
        <v>9</v>
      </c>
      <c r="G12032" s="1" t="n">
        <v>72</v>
      </c>
      <c r="H12032" s="1" t="s">
        <v>31</v>
      </c>
      <c r="I12032" s="1" t="s">
        <v>44</v>
      </c>
      <c r="J12032" s="4" t="n">
        <v>44948</v>
      </c>
      <c r="K12032" s="5" t="b">
        <f aca="false">FALSE()</f>
        <v>0</v>
      </c>
      <c r="L12032" s="6" t="str">
        <f aca="false">IFERROR(INDEX(CategoryCodes!$B$2:$B$9,MATCH(C12032,CategoryCodes!$A$2:$A$9,0)),"")</f>
        <v>B</v>
      </c>
      <c r="M12032" s="7" t="n">
        <f aca="false">IFERROR(VALUE(MID(D12032,FIND("_",D12032)+1,FIND("_",D12032,FIND("_",D12032)+1)-FIND("_",D12032)-1)),"")</f>
        <v>3</v>
      </c>
      <c r="N12032" s="7" t="str">
        <f aca="false">IF(OR(C12032="",M12032=""),"",C12032&amp;" Item "&amp;M12032)</f>
        <v>Butchers Item 3</v>
      </c>
      <c r="O12032" s="7" t="n">
        <v>43</v>
      </c>
      <c r="P12032" s="8" t="n">
        <f aca="false">G12032*Q12032</f>
        <v>0</v>
      </c>
      <c r="Q12032" s="9" t="n">
        <f aca="false">IF(K12032=TRUE(),0.1,0)</f>
        <v>0</v>
      </c>
    </row>
    <row r="12033" customFormat="false" ht="15" hidden="false" customHeight="true" outlineLevel="0" collapsed="false">
      <c r="A12033" s="1" t="s">
        <v>12286</v>
      </c>
      <c r="B12033" s="1" t="s">
        <v>129</v>
      </c>
      <c r="C12033" s="1" t="s">
        <v>29</v>
      </c>
      <c r="D12033" s="1" t="s">
        <v>141</v>
      </c>
      <c r="E12033" s="1" t="n">
        <v>27.5</v>
      </c>
      <c r="F12033" s="1" t="n">
        <v>7</v>
      </c>
      <c r="G12033" s="1" t="n">
        <v>192.5</v>
      </c>
      <c r="H12033" s="1" t="s">
        <v>31</v>
      </c>
      <c r="I12033" s="1" t="s">
        <v>44</v>
      </c>
      <c r="J12033" s="4" t="n">
        <v>44822</v>
      </c>
      <c r="K12033" s="5" t="b">
        <f aca="false">TRUE()</f>
        <v>1</v>
      </c>
      <c r="L12033" s="6" t="str">
        <f aca="false">IFERROR(INDEX(CategoryCodes!$B$2:$B$9,MATCH(C12033,CategoryCodes!$A$2:$A$9,0)),"")</f>
        <v>B</v>
      </c>
      <c r="M12033" s="7" t="n">
        <f aca="false">IFERROR(VALUE(MID(D12033,FIND("_",D12033)+1,FIND("_",D12033,FIND("_",D12033)+1)-FIND("_",D12033)-1)),"")</f>
        <v>16</v>
      </c>
      <c r="N12033" s="7" t="str">
        <f aca="false">IF(OR(C12033="",M12033=""),"",C12033&amp;" Item "&amp;M12033)</f>
        <v>Butchers Item 16</v>
      </c>
      <c r="O12033" s="7" t="n">
        <v>61</v>
      </c>
      <c r="P12033" s="8" t="n">
        <f aca="false">G12033*Q12033</f>
        <v>19.25</v>
      </c>
      <c r="Q12033" s="9" t="n">
        <f aca="false">IF(K12033=TRUE(),0.1,0)</f>
        <v>0.1</v>
      </c>
    </row>
    <row r="12034" customFormat="false" ht="15" hidden="false" customHeight="true" outlineLevel="0" collapsed="false">
      <c r="A12034" s="1" t="s">
        <v>12287</v>
      </c>
      <c r="B12034" s="1" t="s">
        <v>42</v>
      </c>
      <c r="C12034" s="1" t="s">
        <v>38</v>
      </c>
      <c r="D12034" s="1" t="s">
        <v>818</v>
      </c>
      <c r="E12034" s="1" t="n">
        <v>26</v>
      </c>
      <c r="F12034" s="1" t="n">
        <v>7</v>
      </c>
      <c r="G12034" s="1" t="n">
        <v>182</v>
      </c>
      <c r="H12034" s="1" t="s">
        <v>21</v>
      </c>
      <c r="I12034" s="1" t="s">
        <v>22</v>
      </c>
      <c r="J12034" s="4" t="n">
        <v>44865</v>
      </c>
      <c r="L12034" s="6" t="str">
        <f aca="false">IFERROR(INDEX(CategoryCodes!$B$2:$B$9,MATCH(C12034,CategoryCodes!$A$2:$A$9,0)),"")</f>
        <v>E</v>
      </c>
      <c r="M12034" s="7" t="n">
        <f aca="false">IFERROR(VALUE(MID(D12034,FIND("_",D12034)+1,FIND("_",D12034,FIND("_",D12034)+1)-FIND("_",D12034)-1)),"")</f>
        <v>15</v>
      </c>
      <c r="N12034" s="7" t="str">
        <f aca="false">IF(OR(C12034="",M12034=""),"",C12034&amp;" Item "&amp;M12034)</f>
        <v>Food Item 15</v>
      </c>
      <c r="O12034" s="7" t="n">
        <v>73</v>
      </c>
      <c r="P12034" s="8" t="n">
        <f aca="false">G12034*Q12034</f>
        <v>0</v>
      </c>
      <c r="Q12034" s="9" t="n">
        <f aca="false">IF(K12034=TRUE(),0.1,0)</f>
        <v>0</v>
      </c>
    </row>
    <row r="12035" customFormat="false" ht="15" hidden="false" customHeight="true" outlineLevel="0" collapsed="false">
      <c r="A12035" s="1" t="s">
        <v>12288</v>
      </c>
      <c r="B12035" s="1" t="s">
        <v>104</v>
      </c>
      <c r="C12035" s="1" t="s">
        <v>25</v>
      </c>
      <c r="D12035" s="1" t="s">
        <v>290</v>
      </c>
      <c r="E12035" s="1" t="n">
        <v>8</v>
      </c>
      <c r="F12035" s="1" t="n">
        <v>4</v>
      </c>
      <c r="G12035" s="1" t="n">
        <v>32</v>
      </c>
      <c r="H12035" s="1" t="s">
        <v>54</v>
      </c>
      <c r="I12035" s="1" t="s">
        <v>44</v>
      </c>
      <c r="J12035" s="4" t="n">
        <v>44882</v>
      </c>
      <c r="K12035" s="5" t="b">
        <f aca="false">FALSE()</f>
        <v>0</v>
      </c>
      <c r="L12035" s="6" t="str">
        <f aca="false">IFERROR(INDEX(CategoryCodes!$B$2:$B$9,MATCH(C12035,CategoryCodes!$A$2:$A$9,0)),"")</f>
        <v>G</v>
      </c>
      <c r="M12035" s="7" t="n">
        <f aca="false">IFERROR(VALUE(MID(D12035,FIND("_",D12035)+1,FIND("_",D12035,FIND("_",D12035)+1)-FIND("_",D12035)-1)),"")</f>
        <v>3</v>
      </c>
      <c r="N12035" s="7" t="str">
        <f aca="false">IF(OR(C12035="",M12035=""),"",C12035&amp;" Item "&amp;M12035)</f>
        <v>Milk Products Item 3</v>
      </c>
      <c r="O12035" s="7" t="n">
        <v>202</v>
      </c>
      <c r="P12035" s="8" t="n">
        <f aca="false">G12035*Q12035</f>
        <v>0</v>
      </c>
      <c r="Q12035" s="9" t="n">
        <f aca="false">IF(K12035=TRUE(),0.1,0)</f>
        <v>0</v>
      </c>
    </row>
    <row r="12036" customFormat="false" ht="15" hidden="false" customHeight="true" outlineLevel="0" collapsed="false">
      <c r="A12036" s="1" t="s">
        <v>12289</v>
      </c>
      <c r="B12036" s="1" t="s">
        <v>24</v>
      </c>
      <c r="C12036" s="1" t="s">
        <v>34</v>
      </c>
      <c r="D12036" s="1" t="s">
        <v>314</v>
      </c>
      <c r="E12036" s="1" t="n">
        <v>6.5</v>
      </c>
      <c r="F12036" s="1" t="n">
        <v>3</v>
      </c>
      <c r="G12036" s="1" t="n">
        <v>19.5</v>
      </c>
      <c r="H12036" s="1" t="s">
        <v>21</v>
      </c>
      <c r="I12036" s="1" t="s">
        <v>22</v>
      </c>
      <c r="J12036" s="4" t="n">
        <v>44904</v>
      </c>
      <c r="L12036" s="6" t="str">
        <f aca="false">IFERROR(INDEX(CategoryCodes!$B$2:$B$9,MATCH(C12036,CategoryCodes!$A$2:$A$9,0)),"")</f>
        <v>A</v>
      </c>
      <c r="M12036" s="7" t="n">
        <f aca="false">IFERROR(VALUE(MID(D12036,FIND("_",D12036)+1,FIND("_",D12036,FIND("_",D12036)+1)-FIND("_",D12036)-1)),"")</f>
        <v>2</v>
      </c>
      <c r="N12036" s="7" t="str">
        <f aca="false">IF(OR(C12036="",M12036=""),"",C12036&amp;" Item "&amp;M12036)</f>
        <v>Beverages Item 2</v>
      </c>
      <c r="O12036" s="7" t="n">
        <v>205</v>
      </c>
      <c r="P12036" s="8" t="n">
        <f aca="false">G12036*Q12036</f>
        <v>0</v>
      </c>
      <c r="Q12036" s="9" t="n">
        <f aca="false">IF(K12036=TRUE(),0.1,0)</f>
        <v>0</v>
      </c>
    </row>
    <row r="12037" customFormat="false" ht="15" hidden="false" customHeight="true" outlineLevel="0" collapsed="false">
      <c r="A12037" s="1" t="s">
        <v>12290</v>
      </c>
      <c r="B12037" s="1" t="s">
        <v>80</v>
      </c>
      <c r="C12037" s="1" t="s">
        <v>72</v>
      </c>
      <c r="D12037" s="1" t="s">
        <v>364</v>
      </c>
      <c r="E12037" s="1" t="n">
        <v>5</v>
      </c>
      <c r="F12037" s="1" t="n">
        <v>7</v>
      </c>
      <c r="G12037" s="1" t="n">
        <v>35</v>
      </c>
      <c r="H12037" s="1" t="s">
        <v>31</v>
      </c>
      <c r="I12037" s="1" t="s">
        <v>22</v>
      </c>
      <c r="J12037" s="4" t="n">
        <v>45484</v>
      </c>
      <c r="K12037" s="5" t="b">
        <f aca="false">FALSE()</f>
        <v>0</v>
      </c>
      <c r="L12037" s="6" t="str">
        <f aca="false">IFERROR(INDEX(CategoryCodes!$B$2:$B$9,MATCH(C12037,CategoryCodes!$A$2:$A$9,0)),"")</f>
        <v>D</v>
      </c>
      <c r="M12037" s="7" t="n">
        <f aca="false">IFERROR(VALUE(MID(D12037,FIND("_",D12037)+1,FIND("_",D12037,FIND("_",D12037)+1)-FIND("_",D12037)-1)),"")</f>
        <v>1</v>
      </c>
      <c r="N12037" s="7" t="str">
        <f aca="false">IF(OR(C12037="",M12037=""),"",C12037&amp;" Item "&amp;M12037)</f>
        <v>Electric household essentials Item 1</v>
      </c>
      <c r="O12037" s="7" t="n">
        <v>355</v>
      </c>
      <c r="P12037" s="8" t="n">
        <f aca="false">G12037*Q12037</f>
        <v>0</v>
      </c>
      <c r="Q12037" s="9" t="n">
        <f aca="false">IF(K12037=TRUE(),0.1,0)</f>
        <v>0</v>
      </c>
    </row>
    <row r="12038" customFormat="false" ht="15" hidden="false" customHeight="true" outlineLevel="0" collapsed="false">
      <c r="A12038" s="1" t="s">
        <v>12291</v>
      </c>
      <c r="B12038" s="1" t="s">
        <v>33</v>
      </c>
      <c r="C12038" s="1" t="s">
        <v>25</v>
      </c>
      <c r="D12038" s="1" t="s">
        <v>293</v>
      </c>
      <c r="E12038" s="1" t="n">
        <v>20</v>
      </c>
      <c r="F12038" s="1" t="n">
        <v>3</v>
      </c>
      <c r="G12038" s="1" t="n">
        <v>60</v>
      </c>
      <c r="H12038" s="1" t="s">
        <v>21</v>
      </c>
      <c r="I12038" s="1" t="s">
        <v>22</v>
      </c>
      <c r="J12038" s="4" t="n">
        <v>44989</v>
      </c>
      <c r="L12038" s="6" t="str">
        <f aca="false">IFERROR(INDEX(CategoryCodes!$B$2:$B$9,MATCH(C12038,CategoryCodes!$A$2:$A$9,0)),"")</f>
        <v>G</v>
      </c>
      <c r="M12038" s="7" t="n">
        <f aca="false">IFERROR(VALUE(MID(D12038,FIND("_",D12038)+1,FIND("_",D12038,FIND("_",D12038)+1)-FIND("_",D12038)-1)),"")</f>
        <v>11</v>
      </c>
      <c r="N12038" s="7" t="str">
        <f aca="false">IF(OR(C12038="",M12038=""),"",C12038&amp;" Item "&amp;M12038)</f>
        <v>Milk Products Item 11</v>
      </c>
      <c r="O12038" s="7" t="n">
        <v>302</v>
      </c>
      <c r="P12038" s="8" t="n">
        <f aca="false">G12038*Q12038</f>
        <v>0</v>
      </c>
      <c r="Q12038" s="9" t="n">
        <f aca="false">IF(K12038=TRUE(),0.1,0)</f>
        <v>0</v>
      </c>
    </row>
    <row r="12039" customFormat="false" ht="15" hidden="false" customHeight="true" outlineLevel="0" collapsed="false">
      <c r="A12039" s="1" t="s">
        <v>12292</v>
      </c>
      <c r="B12039" s="1" t="s">
        <v>174</v>
      </c>
      <c r="C12039" s="1" t="s">
        <v>47</v>
      </c>
      <c r="D12039" s="1" t="s">
        <v>562</v>
      </c>
      <c r="E12039" s="1" t="n">
        <v>9.5</v>
      </c>
      <c r="F12039" s="1" t="n">
        <v>10</v>
      </c>
      <c r="G12039" s="1" t="n">
        <v>95</v>
      </c>
      <c r="H12039" s="1" t="s">
        <v>21</v>
      </c>
      <c r="I12039" s="1" t="s">
        <v>22</v>
      </c>
      <c r="J12039" s="4" t="n">
        <v>44571</v>
      </c>
      <c r="K12039" s="5" t="b">
        <f aca="false">FALSE()</f>
        <v>0</v>
      </c>
      <c r="L12039" s="6" t="str">
        <f aca="false">IFERROR(INDEX(CategoryCodes!$B$2:$B$9,MATCH(C12039,CategoryCodes!$A$2:$A$9,0)),"")</f>
        <v>F</v>
      </c>
      <c r="M12039" s="7" t="n">
        <f aca="false">IFERROR(VALUE(MID(D12039,FIND("_",D12039)+1,FIND("_",D12039,FIND("_",D12039)+1)-FIND("_",D12039)-1)),"")</f>
        <v>4</v>
      </c>
      <c r="N12039" s="7" t="str">
        <f aca="false">IF(OR(C12039="",M12039=""),"",C12039&amp;" Item "&amp;M12039)</f>
        <v>Furniture Item 4</v>
      </c>
      <c r="O12039" s="7" t="n">
        <v>500</v>
      </c>
      <c r="P12039" s="8" t="n">
        <f aca="false">G12039*Q12039</f>
        <v>0</v>
      </c>
      <c r="Q12039" s="9" t="n">
        <f aca="false">IF(K12039=TRUE(),0.1,0)</f>
        <v>0</v>
      </c>
    </row>
    <row r="12040" customFormat="false" ht="15" hidden="false" customHeight="true" outlineLevel="0" collapsed="false">
      <c r="A12040" s="1" t="s">
        <v>12293</v>
      </c>
      <c r="B12040" s="1" t="s">
        <v>69</v>
      </c>
      <c r="C12040" s="1" t="s">
        <v>34</v>
      </c>
      <c r="D12040" s="1" t="s">
        <v>110</v>
      </c>
      <c r="E12040" s="1" t="n">
        <v>41</v>
      </c>
      <c r="F12040" s="1" t="n">
        <v>8</v>
      </c>
      <c r="G12040" s="1" t="n">
        <v>328</v>
      </c>
      <c r="H12040" s="1" t="s">
        <v>21</v>
      </c>
      <c r="I12040" s="1" t="s">
        <v>44</v>
      </c>
      <c r="J12040" s="4" t="n">
        <v>44595</v>
      </c>
      <c r="K12040" s="5" t="b">
        <f aca="false">TRUE()</f>
        <v>1</v>
      </c>
      <c r="L12040" s="6" t="str">
        <f aca="false">IFERROR(INDEX(CategoryCodes!$B$2:$B$9,MATCH(C12040,CategoryCodes!$A$2:$A$9,0)),"")</f>
        <v>A</v>
      </c>
      <c r="M12040" s="7" t="n">
        <f aca="false">IFERROR(VALUE(MID(D12040,FIND("_",D12040)+1,FIND("_",D12040,FIND("_",D12040)+1)-FIND("_",D12040)-1)),"")</f>
        <v>25</v>
      </c>
      <c r="N12040" s="7" t="str">
        <f aca="false">IF(OR(C12040="",M12040=""),"",C12040&amp;" Item "&amp;M12040)</f>
        <v>Beverages Item 25</v>
      </c>
      <c r="O12040" s="7" t="n">
        <v>52</v>
      </c>
      <c r="P12040" s="8" t="n">
        <f aca="false">G12040*Q12040</f>
        <v>32.8</v>
      </c>
      <c r="Q12040" s="9" t="n">
        <f aca="false">IF(K12040=TRUE(),0.1,0)</f>
        <v>0.1</v>
      </c>
    </row>
    <row r="12041" customFormat="false" ht="15" hidden="false" customHeight="true" outlineLevel="0" collapsed="false">
      <c r="A12041" s="1" t="s">
        <v>12294</v>
      </c>
      <c r="B12041" s="1" t="s">
        <v>106</v>
      </c>
      <c r="C12041" s="1" t="s">
        <v>72</v>
      </c>
      <c r="D12041" s="1" t="s">
        <v>383</v>
      </c>
      <c r="E12041" s="1" t="n">
        <v>29</v>
      </c>
      <c r="F12041" s="1" t="n">
        <v>5</v>
      </c>
      <c r="G12041" s="1" t="n">
        <v>145</v>
      </c>
      <c r="H12041" s="1" t="s">
        <v>21</v>
      </c>
      <c r="I12041" s="1" t="s">
        <v>44</v>
      </c>
      <c r="J12041" s="4" t="n">
        <v>44649</v>
      </c>
      <c r="K12041" s="5" t="b">
        <f aca="false">TRUE()</f>
        <v>1</v>
      </c>
      <c r="L12041" s="6" t="str">
        <f aca="false">IFERROR(INDEX(CategoryCodes!$B$2:$B$9,MATCH(C12041,CategoryCodes!$A$2:$A$9,0)),"")</f>
        <v>D</v>
      </c>
      <c r="M12041" s="7" t="n">
        <f aca="false">IFERROR(VALUE(MID(D12041,FIND("_",D12041)+1,FIND("_",D12041,FIND("_",D12041)+1)-FIND("_",D12041)-1)),"")</f>
        <v>17</v>
      </c>
      <c r="N12041" s="7" t="str">
        <f aca="false">IF(OR(C12041="",M12041=""),"",C12041&amp;" Item "&amp;M12041)</f>
        <v>Electric household essentials Item 17</v>
      </c>
      <c r="O12041" s="7" t="n">
        <v>379</v>
      </c>
      <c r="P12041" s="8" t="n">
        <f aca="false">G12041*Q12041</f>
        <v>14.5</v>
      </c>
      <c r="Q12041" s="9" t="n">
        <f aca="false">IF(K12041=TRUE(),0.1,0)</f>
        <v>0.1</v>
      </c>
    </row>
    <row r="12042" customFormat="false" ht="15" hidden="false" customHeight="true" outlineLevel="0" collapsed="false">
      <c r="A12042" s="1" t="s">
        <v>12295</v>
      </c>
      <c r="B12042" s="1" t="s">
        <v>122</v>
      </c>
      <c r="C12042" s="1" t="s">
        <v>19</v>
      </c>
      <c r="D12042" s="1" t="s">
        <v>515</v>
      </c>
      <c r="E12042" s="1" t="n">
        <v>17</v>
      </c>
      <c r="F12042" s="1" t="n">
        <v>6</v>
      </c>
      <c r="G12042" s="1" t="n">
        <v>102</v>
      </c>
      <c r="H12042" s="1" t="s">
        <v>54</v>
      </c>
      <c r="I12042" s="1" t="s">
        <v>22</v>
      </c>
      <c r="J12042" s="4" t="n">
        <v>45608</v>
      </c>
      <c r="L12042" s="6" t="str">
        <f aca="false">IFERROR(INDEX(CategoryCodes!$B$2:$B$9,MATCH(C12042,CategoryCodes!$A$2:$A$9,0)),"")</f>
        <v>H</v>
      </c>
      <c r="M12042" s="7" t="n">
        <f aca="false">IFERROR(VALUE(MID(D12042,FIND("_",D12042)+1,FIND("_",D12042,FIND("_",D12042)+1)-FIND("_",D12042)-1)),"")</f>
        <v>9</v>
      </c>
      <c r="N12042" s="7" t="str">
        <f aca="false">IF(OR(C12042="",M12042=""),"",C12042&amp;" Item "&amp;M12042)</f>
        <v>Patisserie Item 9</v>
      </c>
      <c r="O12042" s="7" t="n">
        <v>473</v>
      </c>
      <c r="P12042" s="8" t="n">
        <f aca="false">G12042*Q12042</f>
        <v>0</v>
      </c>
      <c r="Q12042" s="9" t="n">
        <f aca="false">IF(K12042=TRUE(),0.1,0)</f>
        <v>0</v>
      </c>
    </row>
    <row r="12043" customFormat="false" ht="15" hidden="false" customHeight="true" outlineLevel="0" collapsed="false">
      <c r="A12043" s="1" t="s">
        <v>12296</v>
      </c>
      <c r="B12043" s="1" t="s">
        <v>90</v>
      </c>
      <c r="C12043" s="1" t="s">
        <v>34</v>
      </c>
      <c r="D12043" s="1" t="s">
        <v>682</v>
      </c>
      <c r="E12043" s="1" t="n">
        <v>39.5</v>
      </c>
      <c r="F12043" s="1" t="n">
        <v>10</v>
      </c>
      <c r="G12043" s="1" t="n">
        <v>395</v>
      </c>
      <c r="H12043" s="1" t="s">
        <v>21</v>
      </c>
      <c r="I12043" s="1" t="s">
        <v>22</v>
      </c>
      <c r="J12043" s="4" t="n">
        <v>45373</v>
      </c>
      <c r="K12043" s="5" t="b">
        <f aca="false">FALSE()</f>
        <v>0</v>
      </c>
      <c r="L12043" s="6" t="str">
        <f aca="false">IFERROR(INDEX(CategoryCodes!$B$2:$B$9,MATCH(C12043,CategoryCodes!$A$2:$A$9,0)),"")</f>
        <v>A</v>
      </c>
      <c r="M12043" s="7" t="n">
        <f aca="false">IFERROR(VALUE(MID(D12043,FIND("_",D12043)+1,FIND("_",D12043,FIND("_",D12043)+1)-FIND("_",D12043)-1)),"")</f>
        <v>24</v>
      </c>
      <c r="N12043" s="7" t="str">
        <f aca="false">IF(OR(C12043="",M12043=""),"",C12043&amp;" Item "&amp;M12043)</f>
        <v>Beverages Item 24</v>
      </c>
      <c r="O12043" s="7" t="n">
        <v>456</v>
      </c>
      <c r="P12043" s="8" t="n">
        <f aca="false">G12043*Q12043</f>
        <v>0</v>
      </c>
      <c r="Q12043" s="9" t="n">
        <f aca="false">IF(K12043=TRUE(),0.1,0)</f>
        <v>0</v>
      </c>
    </row>
    <row r="12044" customFormat="false" ht="15" hidden="false" customHeight="true" outlineLevel="0" collapsed="false">
      <c r="A12044" s="1" t="s">
        <v>12297</v>
      </c>
      <c r="B12044" s="1" t="s">
        <v>95</v>
      </c>
      <c r="C12044" s="1" t="s">
        <v>29</v>
      </c>
      <c r="D12044" s="1" t="s">
        <v>56</v>
      </c>
      <c r="E12044" s="1" t="n">
        <v>8</v>
      </c>
      <c r="F12044" s="1" t="n">
        <v>3</v>
      </c>
      <c r="G12044" s="1" t="n">
        <v>24</v>
      </c>
      <c r="H12044" s="1" t="s">
        <v>54</v>
      </c>
      <c r="I12044" s="1" t="s">
        <v>44</v>
      </c>
      <c r="J12044" s="4" t="n">
        <v>45512</v>
      </c>
      <c r="L12044" s="6" t="str">
        <f aca="false">IFERROR(INDEX(CategoryCodes!$B$2:$B$9,MATCH(C12044,CategoryCodes!$A$2:$A$9,0)),"")</f>
        <v>B</v>
      </c>
      <c r="M12044" s="7" t="n">
        <f aca="false">IFERROR(VALUE(MID(D12044,FIND("_",D12044)+1,FIND("_",D12044,FIND("_",D12044)+1)-FIND("_",D12044)-1)),"")</f>
        <v>3</v>
      </c>
      <c r="N12044" s="7" t="str">
        <f aca="false">IF(OR(C12044="",M12044=""),"",C12044&amp;" Item "&amp;M12044)</f>
        <v>Butchers Item 3</v>
      </c>
      <c r="O12044" s="7" t="n">
        <v>500</v>
      </c>
      <c r="P12044" s="8" t="n">
        <f aca="false">G12044*Q12044</f>
        <v>0</v>
      </c>
      <c r="Q12044" s="9" t="n">
        <f aca="false">IF(K12044=TRUE(),0.1,0)</f>
        <v>0</v>
      </c>
    </row>
    <row r="12045" customFormat="false" ht="15" hidden="false" customHeight="true" outlineLevel="0" collapsed="false">
      <c r="A12045" s="1" t="s">
        <v>12298</v>
      </c>
      <c r="B12045" s="1" t="s">
        <v>90</v>
      </c>
      <c r="C12045" s="1" t="s">
        <v>34</v>
      </c>
      <c r="D12045" s="1" t="s">
        <v>314</v>
      </c>
      <c r="E12045" s="1" t="n">
        <v>6.5</v>
      </c>
      <c r="F12045" s="1" t="n">
        <v>7</v>
      </c>
      <c r="G12045" s="1" t="n">
        <v>45.5</v>
      </c>
      <c r="H12045" s="1" t="s">
        <v>31</v>
      </c>
      <c r="I12045" s="1" t="s">
        <v>44</v>
      </c>
      <c r="J12045" s="4" t="n">
        <v>44793</v>
      </c>
      <c r="K12045" s="5" t="b">
        <f aca="false">TRUE()</f>
        <v>1</v>
      </c>
      <c r="L12045" s="6" t="str">
        <f aca="false">IFERROR(INDEX(CategoryCodes!$B$2:$B$9,MATCH(C12045,CategoryCodes!$A$2:$A$9,0)),"")</f>
        <v>A</v>
      </c>
      <c r="M12045" s="7" t="n">
        <f aca="false">IFERROR(VALUE(MID(D12045,FIND("_",D12045)+1,FIND("_",D12045,FIND("_",D12045)+1)-FIND("_",D12045)-1)),"")</f>
        <v>2</v>
      </c>
      <c r="N12045" s="7" t="str">
        <f aca="false">IF(OR(C12045="",M12045=""),"",C12045&amp;" Item "&amp;M12045)</f>
        <v>Beverages Item 2</v>
      </c>
      <c r="O12045" s="7" t="n">
        <v>86</v>
      </c>
      <c r="P12045" s="8" t="n">
        <f aca="false">G12045*Q12045</f>
        <v>4.55</v>
      </c>
      <c r="Q12045" s="9" t="n">
        <f aca="false">IF(K12045=TRUE(),0.1,0)</f>
        <v>0.1</v>
      </c>
    </row>
    <row r="12046" customFormat="false" ht="15" hidden="false" customHeight="true" outlineLevel="0" collapsed="false">
      <c r="A12046" s="1" t="s">
        <v>12299</v>
      </c>
      <c r="B12046" s="1" t="s">
        <v>106</v>
      </c>
      <c r="C12046" s="1" t="s">
        <v>136</v>
      </c>
      <c r="D12046" s="1" t="s">
        <v>281</v>
      </c>
      <c r="E12046" s="1" t="n">
        <v>6.5</v>
      </c>
      <c r="F12046" s="1" t="n">
        <v>2</v>
      </c>
      <c r="G12046" s="1" t="n">
        <v>13</v>
      </c>
      <c r="H12046" s="1" t="s">
        <v>21</v>
      </c>
      <c r="I12046" s="1" t="s">
        <v>44</v>
      </c>
      <c r="J12046" s="4" t="n">
        <v>45036</v>
      </c>
      <c r="L12046" s="6" t="str">
        <f aca="false">IFERROR(INDEX(CategoryCodes!$B$2:$B$9,MATCH(C12046,CategoryCodes!$A$2:$A$9,0)),"")</f>
        <v>C</v>
      </c>
      <c r="M12046" s="7" t="n">
        <f aca="false">IFERROR(VALUE(MID(D12046,FIND("_",D12046)+1,FIND("_",D12046,FIND("_",D12046)+1)-FIND("_",D12046)-1)),"")</f>
        <v>2</v>
      </c>
      <c r="N12046" s="7" t="str">
        <f aca="false">IF(OR(C12046="",M12046=""),"",C12046&amp;" Item "&amp;M12046)</f>
        <v>Computers and electric accessories Item 2</v>
      </c>
      <c r="O12046" s="7" t="n">
        <v>33</v>
      </c>
      <c r="P12046" s="8" t="n">
        <f aca="false">G12046*Q12046</f>
        <v>0</v>
      </c>
      <c r="Q12046" s="9" t="n">
        <f aca="false">IF(K12046=TRUE(),0.1,0)</f>
        <v>0</v>
      </c>
    </row>
    <row r="12047" customFormat="false" ht="15" hidden="false" customHeight="true" outlineLevel="0" collapsed="false">
      <c r="A12047" s="1" t="s">
        <v>12300</v>
      </c>
      <c r="B12047" s="1" t="s">
        <v>104</v>
      </c>
      <c r="C12047" s="1" t="s">
        <v>47</v>
      </c>
      <c r="D12047" s="1" t="s">
        <v>309</v>
      </c>
      <c r="E12047" s="1" t="n">
        <v>15.5</v>
      </c>
      <c r="F12047" s="1" t="n">
        <v>1</v>
      </c>
      <c r="G12047" s="1" t="n">
        <v>15.5</v>
      </c>
      <c r="H12047" s="1" t="s">
        <v>21</v>
      </c>
      <c r="I12047" s="1" t="s">
        <v>44</v>
      </c>
      <c r="J12047" s="4" t="n">
        <v>45500</v>
      </c>
      <c r="K12047" s="5" t="b">
        <f aca="false">TRUE()</f>
        <v>1</v>
      </c>
      <c r="L12047" s="6" t="str">
        <f aca="false">IFERROR(INDEX(CategoryCodes!$B$2:$B$9,MATCH(C12047,CategoryCodes!$A$2:$A$9,0)),"")</f>
        <v>F</v>
      </c>
      <c r="M12047" s="7" t="n">
        <f aca="false">IFERROR(VALUE(MID(D12047,FIND("_",D12047)+1,FIND("_",D12047,FIND("_",D12047)+1)-FIND("_",D12047)-1)),"")</f>
        <v>8</v>
      </c>
      <c r="N12047" s="7" t="str">
        <f aca="false">IF(OR(C12047="",M12047=""),"",C12047&amp;" Item "&amp;M12047)</f>
        <v>Furniture Item 8</v>
      </c>
      <c r="O12047" s="7" t="n">
        <v>186</v>
      </c>
      <c r="P12047" s="8" t="n">
        <f aca="false">G12047*Q12047</f>
        <v>1.55</v>
      </c>
      <c r="Q12047" s="9" t="n">
        <f aca="false">IF(K12047=TRUE(),0.1,0)</f>
        <v>0.1</v>
      </c>
    </row>
    <row r="12048" customFormat="false" ht="15" hidden="false" customHeight="true" outlineLevel="0" collapsed="false">
      <c r="A12048" s="1" t="s">
        <v>12301</v>
      </c>
      <c r="B12048" s="1" t="s">
        <v>49</v>
      </c>
      <c r="C12048" s="1" t="s">
        <v>29</v>
      </c>
      <c r="D12048" s="1" t="s">
        <v>944</v>
      </c>
      <c r="E12048" s="1" t="n">
        <v>20</v>
      </c>
      <c r="F12048" s="1" t="n">
        <v>4</v>
      </c>
      <c r="G12048" s="1" t="n">
        <v>80</v>
      </c>
      <c r="H12048" s="1" t="s">
        <v>21</v>
      </c>
      <c r="I12048" s="1" t="s">
        <v>22</v>
      </c>
      <c r="J12048" s="4" t="n">
        <v>45397</v>
      </c>
      <c r="K12048" s="5" t="b">
        <f aca="false">FALSE()</f>
        <v>0</v>
      </c>
      <c r="L12048" s="6" t="str">
        <f aca="false">IFERROR(INDEX(CategoryCodes!$B$2:$B$9,MATCH(C12048,CategoryCodes!$A$2:$A$9,0)),"")</f>
        <v>B</v>
      </c>
      <c r="M12048" s="7" t="n">
        <f aca="false">IFERROR(VALUE(MID(D12048,FIND("_",D12048)+1,FIND("_",D12048,FIND("_",D12048)+1)-FIND("_",D12048)-1)),"")</f>
        <v>11</v>
      </c>
      <c r="N12048" s="7" t="str">
        <f aca="false">IF(OR(C12048="",M12048=""),"",C12048&amp;" Item "&amp;M12048)</f>
        <v>Butchers Item 11</v>
      </c>
      <c r="O12048" s="7" t="n">
        <v>499</v>
      </c>
      <c r="P12048" s="8" t="n">
        <f aca="false">G12048*Q12048</f>
        <v>0</v>
      </c>
      <c r="Q12048" s="9" t="n">
        <f aca="false">IF(K12048=TRUE(),0.1,0)</f>
        <v>0</v>
      </c>
    </row>
    <row r="12049" customFormat="false" ht="15" hidden="false" customHeight="true" outlineLevel="0" collapsed="false">
      <c r="A12049" s="1" t="s">
        <v>12302</v>
      </c>
      <c r="B12049" s="1" t="s">
        <v>86</v>
      </c>
      <c r="C12049" s="1" t="s">
        <v>72</v>
      </c>
      <c r="D12049" s="1" t="s">
        <v>649</v>
      </c>
      <c r="E12049" s="1" t="n">
        <v>26</v>
      </c>
      <c r="F12049" s="1" t="n">
        <v>7</v>
      </c>
      <c r="G12049" s="1" t="n">
        <v>182</v>
      </c>
      <c r="H12049" s="1" t="s">
        <v>31</v>
      </c>
      <c r="I12049" s="1" t="s">
        <v>44</v>
      </c>
      <c r="J12049" s="4" t="n">
        <v>45259</v>
      </c>
      <c r="K12049" s="5" t="b">
        <f aca="false">FALSE()</f>
        <v>0</v>
      </c>
      <c r="L12049" s="6" t="str">
        <f aca="false">IFERROR(INDEX(CategoryCodes!$B$2:$B$9,MATCH(C12049,CategoryCodes!$A$2:$A$9,0)),"")</f>
        <v>D</v>
      </c>
      <c r="M12049" s="7" t="n">
        <f aca="false">IFERROR(VALUE(MID(D12049,FIND("_",D12049)+1,FIND("_",D12049,FIND("_",D12049)+1)-FIND("_",D12049)-1)),"")</f>
        <v>15</v>
      </c>
      <c r="N12049" s="7" t="str">
        <f aca="false">IF(OR(C12049="",M12049=""),"",C12049&amp;" Item "&amp;M12049)</f>
        <v>Electric household essentials Item 15</v>
      </c>
      <c r="O12049" s="7" t="n">
        <v>101</v>
      </c>
      <c r="P12049" s="8" t="n">
        <f aca="false">G12049*Q12049</f>
        <v>0</v>
      </c>
      <c r="Q12049" s="9" t="n">
        <f aca="false">IF(K12049=TRUE(),0.1,0)</f>
        <v>0</v>
      </c>
    </row>
    <row r="12050" customFormat="false" ht="15" hidden="false" customHeight="true" outlineLevel="0" collapsed="false">
      <c r="A12050" s="1" t="s">
        <v>12303</v>
      </c>
      <c r="B12050" s="1" t="s">
        <v>49</v>
      </c>
      <c r="C12050" s="1" t="s">
        <v>47</v>
      </c>
      <c r="D12050" s="1" t="s">
        <v>50</v>
      </c>
      <c r="E12050" s="1" t="n">
        <v>27.5</v>
      </c>
      <c r="F12050" s="1" t="n">
        <v>2</v>
      </c>
      <c r="G12050" s="1" t="n">
        <v>55</v>
      </c>
      <c r="H12050" s="1" t="s">
        <v>21</v>
      </c>
      <c r="I12050" s="1" t="s">
        <v>22</v>
      </c>
      <c r="J12050" s="4" t="n">
        <v>45220</v>
      </c>
      <c r="K12050" s="5" t="b">
        <f aca="false">FALSE()</f>
        <v>0</v>
      </c>
      <c r="L12050" s="6" t="str">
        <f aca="false">IFERROR(INDEX(CategoryCodes!$B$2:$B$9,MATCH(C12050,CategoryCodes!$A$2:$A$9,0)),"")</f>
        <v>F</v>
      </c>
      <c r="M12050" s="7" t="n">
        <f aca="false">IFERROR(VALUE(MID(D12050,FIND("_",D12050)+1,FIND("_",D12050,FIND("_",D12050)+1)-FIND("_",D12050)-1)),"")</f>
        <v>16</v>
      </c>
      <c r="N12050" s="7" t="str">
        <f aca="false">IF(OR(C12050="",M12050=""),"",C12050&amp;" Item "&amp;M12050)</f>
        <v>Furniture Item 16</v>
      </c>
      <c r="O12050" s="7" t="n">
        <v>173</v>
      </c>
      <c r="P12050" s="8" t="n">
        <f aca="false">G12050*Q12050</f>
        <v>0</v>
      </c>
      <c r="Q12050" s="9" t="n">
        <f aca="false">IF(K12050=TRUE(),0.1,0)</f>
        <v>0</v>
      </c>
    </row>
    <row r="12051" customFormat="false" ht="15" hidden="false" customHeight="true" outlineLevel="0" collapsed="false">
      <c r="A12051" s="1" t="s">
        <v>12304</v>
      </c>
      <c r="B12051" s="1" t="s">
        <v>42</v>
      </c>
      <c r="C12051" s="1" t="s">
        <v>136</v>
      </c>
      <c r="D12051" s="1" t="s">
        <v>189</v>
      </c>
      <c r="E12051" s="1" t="n">
        <v>33.5</v>
      </c>
      <c r="F12051" s="1" t="n">
        <v>7</v>
      </c>
      <c r="G12051" s="1" t="n">
        <v>234.5</v>
      </c>
      <c r="H12051" s="1" t="s">
        <v>31</v>
      </c>
      <c r="I12051" s="1" t="s">
        <v>22</v>
      </c>
      <c r="J12051" s="4" t="n">
        <v>44676</v>
      </c>
      <c r="K12051" s="5" t="b">
        <f aca="false">FALSE()</f>
        <v>0</v>
      </c>
      <c r="L12051" s="6" t="str">
        <f aca="false">IFERROR(INDEX(CategoryCodes!$B$2:$B$9,MATCH(C12051,CategoryCodes!$A$2:$A$9,0)),"")</f>
        <v>C</v>
      </c>
      <c r="M12051" s="7" t="n">
        <f aca="false">IFERROR(VALUE(MID(D12051,FIND("_",D12051)+1,FIND("_",D12051,FIND("_",D12051)+1)-FIND("_",D12051)-1)),"")</f>
        <v>20</v>
      </c>
      <c r="N12051" s="7" t="str">
        <f aca="false">IF(OR(C12051="",M12051=""),"",C12051&amp;" Item "&amp;M12051)</f>
        <v>Computers and electric accessories Item 20</v>
      </c>
      <c r="O12051" s="7" t="n">
        <v>102</v>
      </c>
      <c r="P12051" s="8" t="n">
        <f aca="false">G12051*Q12051</f>
        <v>0</v>
      </c>
      <c r="Q12051" s="9" t="n">
        <f aca="false">IF(K12051=TRUE(),0.1,0)</f>
        <v>0</v>
      </c>
    </row>
    <row r="12052" customFormat="false" ht="15" hidden="false" customHeight="true" outlineLevel="0" collapsed="false">
      <c r="A12052" s="1" t="s">
        <v>12305</v>
      </c>
      <c r="B12052" s="1" t="s">
        <v>83</v>
      </c>
      <c r="C12052" s="1" t="s">
        <v>72</v>
      </c>
      <c r="D12052" s="1" t="s">
        <v>925</v>
      </c>
      <c r="E12052" s="1" t="n">
        <v>17</v>
      </c>
      <c r="F12052" s="1" t="n">
        <v>7</v>
      </c>
      <c r="G12052" s="1" t="n">
        <v>119</v>
      </c>
      <c r="H12052" s="1" t="s">
        <v>54</v>
      </c>
      <c r="I12052" s="1" t="s">
        <v>22</v>
      </c>
      <c r="J12052" s="4" t="n">
        <v>45537</v>
      </c>
      <c r="K12052" s="5" t="b">
        <f aca="false">FALSE()</f>
        <v>0</v>
      </c>
      <c r="L12052" s="6" t="str">
        <f aca="false">IFERROR(INDEX(CategoryCodes!$B$2:$B$9,MATCH(C12052,CategoryCodes!$A$2:$A$9,0)),"")</f>
        <v>D</v>
      </c>
      <c r="M12052" s="7" t="n">
        <f aca="false">IFERROR(VALUE(MID(D12052,FIND("_",D12052)+1,FIND("_",D12052,FIND("_",D12052)+1)-FIND("_",D12052)-1)),"")</f>
        <v>9</v>
      </c>
      <c r="N12052" s="7" t="str">
        <f aca="false">IF(OR(C12052="",M12052=""),"",C12052&amp;" Item "&amp;M12052)</f>
        <v>Electric household essentials Item 9</v>
      </c>
      <c r="O12052" s="7" t="n">
        <v>304</v>
      </c>
      <c r="P12052" s="8" t="n">
        <f aca="false">G12052*Q12052</f>
        <v>0</v>
      </c>
      <c r="Q12052" s="9" t="n">
        <f aca="false">IF(K12052=TRUE(),0.1,0)</f>
        <v>0</v>
      </c>
    </row>
    <row r="12053" customFormat="false" ht="15" hidden="false" customHeight="true" outlineLevel="0" collapsed="false">
      <c r="A12053" s="1" t="s">
        <v>12306</v>
      </c>
      <c r="B12053" s="1" t="s">
        <v>90</v>
      </c>
      <c r="C12053" s="1" t="s">
        <v>47</v>
      </c>
      <c r="D12053" s="1" t="s">
        <v>680</v>
      </c>
      <c r="E12053" s="1" t="n">
        <v>12.5</v>
      </c>
      <c r="F12053" s="1" t="n">
        <v>8</v>
      </c>
      <c r="G12053" s="1" t="n">
        <v>100</v>
      </c>
      <c r="H12053" s="1" t="s">
        <v>31</v>
      </c>
      <c r="I12053" s="1" t="s">
        <v>22</v>
      </c>
      <c r="J12053" s="4" t="n">
        <v>45657</v>
      </c>
      <c r="K12053" s="5" t="b">
        <f aca="false">TRUE()</f>
        <v>1</v>
      </c>
      <c r="L12053" s="6" t="str">
        <f aca="false">IFERROR(INDEX(CategoryCodes!$B$2:$B$9,MATCH(C12053,CategoryCodes!$A$2:$A$9,0)),"")</f>
        <v>F</v>
      </c>
      <c r="M12053" s="7" t="n">
        <f aca="false">IFERROR(VALUE(MID(D12053,FIND("_",D12053)+1,FIND("_",D12053,FIND("_",D12053)+1)-FIND("_",D12053)-1)),"")</f>
        <v>6</v>
      </c>
      <c r="N12053" s="7" t="str">
        <f aca="false">IF(OR(C12053="",M12053=""),"",C12053&amp;" Item "&amp;M12053)</f>
        <v>Furniture Item 6</v>
      </c>
      <c r="O12053" s="7" t="n">
        <v>432</v>
      </c>
      <c r="P12053" s="8" t="n">
        <f aca="false">G12053*Q12053</f>
        <v>10</v>
      </c>
      <c r="Q12053" s="9" t="n">
        <f aca="false">IF(K12053=TRUE(),0.1,0)</f>
        <v>0.1</v>
      </c>
    </row>
    <row r="12054" customFormat="false" ht="15" hidden="false" customHeight="true" outlineLevel="0" collapsed="false">
      <c r="A12054" s="1" t="s">
        <v>12307</v>
      </c>
      <c r="B12054" s="1" t="s">
        <v>95</v>
      </c>
      <c r="C12054" s="1" t="s">
        <v>47</v>
      </c>
      <c r="D12054" s="1" t="s">
        <v>459</v>
      </c>
      <c r="E12054" s="1" t="n">
        <v>26</v>
      </c>
      <c r="F12054" s="1" t="n">
        <v>2</v>
      </c>
      <c r="G12054" s="1" t="n">
        <v>52</v>
      </c>
      <c r="H12054" s="1" t="s">
        <v>31</v>
      </c>
      <c r="I12054" s="1" t="s">
        <v>22</v>
      </c>
      <c r="J12054" s="4" t="n">
        <v>45608</v>
      </c>
      <c r="K12054" s="5" t="b">
        <f aca="false">FALSE()</f>
        <v>0</v>
      </c>
      <c r="L12054" s="6" t="str">
        <f aca="false">IFERROR(INDEX(CategoryCodes!$B$2:$B$9,MATCH(C12054,CategoryCodes!$A$2:$A$9,0)),"")</f>
        <v>F</v>
      </c>
      <c r="M12054" s="7" t="n">
        <f aca="false">IFERROR(VALUE(MID(D12054,FIND("_",D12054)+1,FIND("_",D12054,FIND("_",D12054)+1)-FIND("_",D12054)-1)),"")</f>
        <v>15</v>
      </c>
      <c r="N12054" s="7" t="str">
        <f aca="false">IF(OR(C12054="",M12054=""),"",C12054&amp;" Item "&amp;M12054)</f>
        <v>Furniture Item 15</v>
      </c>
      <c r="O12054" s="7" t="n">
        <v>206</v>
      </c>
      <c r="P12054" s="8" t="n">
        <f aca="false">G12054*Q12054</f>
        <v>0</v>
      </c>
      <c r="Q12054" s="9" t="n">
        <f aca="false">IF(K12054=TRUE(),0.1,0)</f>
        <v>0</v>
      </c>
    </row>
    <row r="12055" customFormat="false" ht="15" hidden="false" customHeight="true" outlineLevel="0" collapsed="false">
      <c r="A12055" s="1" t="s">
        <v>12308</v>
      </c>
      <c r="B12055" s="1" t="s">
        <v>129</v>
      </c>
      <c r="C12055" s="1" t="s">
        <v>72</v>
      </c>
      <c r="D12055" s="1" t="s">
        <v>73</v>
      </c>
      <c r="E12055" s="1" t="n">
        <v>23</v>
      </c>
      <c r="F12055" s="1" t="n">
        <v>5</v>
      </c>
      <c r="G12055" s="1" t="n">
        <v>115</v>
      </c>
      <c r="H12055" s="1" t="s">
        <v>21</v>
      </c>
      <c r="I12055" s="1" t="s">
        <v>22</v>
      </c>
      <c r="J12055" s="4" t="n">
        <v>45620</v>
      </c>
      <c r="K12055" s="5" t="b">
        <f aca="false">FALSE()</f>
        <v>0</v>
      </c>
      <c r="L12055" s="6" t="str">
        <f aca="false">IFERROR(INDEX(CategoryCodes!$B$2:$B$9,MATCH(C12055,CategoryCodes!$A$2:$A$9,0)),"")</f>
        <v>D</v>
      </c>
      <c r="M12055" s="7" t="n">
        <f aca="false">IFERROR(VALUE(MID(D12055,FIND("_",D12055)+1,FIND("_",D12055,FIND("_",D12055)+1)-FIND("_",D12055)-1)),"")</f>
        <v>13</v>
      </c>
      <c r="N12055" s="7" t="str">
        <f aca="false">IF(OR(C12055="",M12055=""),"",C12055&amp;" Item "&amp;M12055)</f>
        <v>Electric household essentials Item 13</v>
      </c>
      <c r="O12055" s="7" t="n">
        <v>62</v>
      </c>
      <c r="P12055" s="8" t="n">
        <f aca="false">G12055*Q12055</f>
        <v>0</v>
      </c>
      <c r="Q12055" s="9" t="n">
        <f aca="false">IF(K12055=TRUE(),0.1,0)</f>
        <v>0</v>
      </c>
    </row>
    <row r="12056" customFormat="false" ht="15" hidden="false" customHeight="true" outlineLevel="0" collapsed="false">
      <c r="A12056" s="1" t="s">
        <v>12309</v>
      </c>
      <c r="B12056" s="1" t="s">
        <v>80</v>
      </c>
      <c r="C12056" s="1" t="s">
        <v>136</v>
      </c>
      <c r="D12056" s="1" t="s">
        <v>164</v>
      </c>
      <c r="E12056" s="1" t="n">
        <v>36.5</v>
      </c>
      <c r="F12056" s="1" t="n">
        <v>4</v>
      </c>
      <c r="G12056" s="1" t="n">
        <v>146</v>
      </c>
      <c r="H12056" s="1" t="s">
        <v>54</v>
      </c>
      <c r="I12056" s="1" t="s">
        <v>22</v>
      </c>
      <c r="J12056" s="4" t="n">
        <v>45349</v>
      </c>
      <c r="K12056" s="5" t="b">
        <f aca="false">TRUE()</f>
        <v>1</v>
      </c>
      <c r="L12056" s="6" t="str">
        <f aca="false">IFERROR(INDEX(CategoryCodes!$B$2:$B$9,MATCH(C12056,CategoryCodes!$A$2:$A$9,0)),"")</f>
        <v>C</v>
      </c>
      <c r="M12056" s="7" t="n">
        <f aca="false">IFERROR(VALUE(MID(D12056,FIND("_",D12056)+1,FIND("_",D12056,FIND("_",D12056)+1)-FIND("_",D12056)-1)),"")</f>
        <v>22</v>
      </c>
      <c r="N12056" s="7" t="str">
        <f aca="false">IF(OR(C12056="",M12056=""),"",C12056&amp;" Item "&amp;M12056)</f>
        <v>Computers and electric accessories Item 22</v>
      </c>
      <c r="O12056" s="7" t="n">
        <v>119</v>
      </c>
      <c r="P12056" s="8" t="n">
        <f aca="false">G12056*Q12056</f>
        <v>14.6</v>
      </c>
      <c r="Q12056" s="9" t="n">
        <f aca="false">IF(K12056=TRUE(),0.1,0)</f>
        <v>0.1</v>
      </c>
    </row>
    <row r="12057" customFormat="false" ht="15" hidden="false" customHeight="true" outlineLevel="0" collapsed="false">
      <c r="A12057" s="1" t="s">
        <v>12310</v>
      </c>
      <c r="B12057" s="1" t="s">
        <v>80</v>
      </c>
      <c r="C12057" s="1" t="s">
        <v>47</v>
      </c>
      <c r="D12057" s="1" t="s">
        <v>239</v>
      </c>
      <c r="E12057" s="1" t="n">
        <v>11</v>
      </c>
      <c r="F12057" s="1" t="n">
        <v>9</v>
      </c>
      <c r="G12057" s="1" t="n">
        <v>99</v>
      </c>
      <c r="H12057" s="1" t="s">
        <v>21</v>
      </c>
      <c r="I12057" s="1" t="s">
        <v>44</v>
      </c>
      <c r="J12057" s="4" t="n">
        <v>45063</v>
      </c>
      <c r="L12057" s="6" t="str">
        <f aca="false">IFERROR(INDEX(CategoryCodes!$B$2:$B$9,MATCH(C12057,CategoryCodes!$A$2:$A$9,0)),"")</f>
        <v>F</v>
      </c>
      <c r="M12057" s="7" t="n">
        <f aca="false">IFERROR(VALUE(MID(D12057,FIND("_",D12057)+1,FIND("_",D12057,FIND("_",D12057)+1)-FIND("_",D12057)-1)),"")</f>
        <v>5</v>
      </c>
      <c r="N12057" s="7" t="str">
        <f aca="false">IF(OR(C12057="",M12057=""),"",C12057&amp;" Item "&amp;M12057)</f>
        <v>Furniture Item 5</v>
      </c>
      <c r="O12057" s="7" t="n">
        <v>429</v>
      </c>
      <c r="P12057" s="8" t="n">
        <f aca="false">G12057*Q12057</f>
        <v>0</v>
      </c>
      <c r="Q12057" s="9" t="n">
        <f aca="false">IF(K12057=TRUE(),0.1,0)</f>
        <v>0</v>
      </c>
    </row>
    <row r="12058" customFormat="false" ht="15" hidden="false" customHeight="true" outlineLevel="0" collapsed="false">
      <c r="A12058" s="1" t="s">
        <v>12311</v>
      </c>
      <c r="B12058" s="1" t="s">
        <v>37</v>
      </c>
      <c r="C12058" s="1" t="s">
        <v>47</v>
      </c>
      <c r="D12058" s="1" t="s">
        <v>239</v>
      </c>
      <c r="E12058" s="1" t="n">
        <v>11</v>
      </c>
      <c r="F12058" s="1" t="n">
        <v>3</v>
      </c>
      <c r="G12058" s="1" t="n">
        <v>33</v>
      </c>
      <c r="H12058" s="1" t="s">
        <v>54</v>
      </c>
      <c r="I12058" s="1" t="s">
        <v>44</v>
      </c>
      <c r="J12058" s="4" t="n">
        <v>45329</v>
      </c>
      <c r="K12058" s="5" t="b">
        <f aca="false">TRUE()</f>
        <v>1</v>
      </c>
      <c r="L12058" s="6" t="str">
        <f aca="false">IFERROR(INDEX(CategoryCodes!$B$2:$B$9,MATCH(C12058,CategoryCodes!$A$2:$A$9,0)),"")</f>
        <v>F</v>
      </c>
      <c r="M12058" s="7" t="n">
        <f aca="false">IFERROR(VALUE(MID(D12058,FIND("_",D12058)+1,FIND("_",D12058,FIND("_",D12058)+1)-FIND("_",D12058)-1)),"")</f>
        <v>5</v>
      </c>
      <c r="N12058" s="7" t="str">
        <f aca="false">IF(OR(C12058="",M12058=""),"",C12058&amp;" Item "&amp;M12058)</f>
        <v>Furniture Item 5</v>
      </c>
      <c r="O12058" s="7" t="n">
        <v>217</v>
      </c>
      <c r="P12058" s="8" t="n">
        <f aca="false">G12058*Q12058</f>
        <v>3.3</v>
      </c>
      <c r="Q12058" s="9" t="n">
        <f aca="false">IF(K12058=TRUE(),0.1,0)</f>
        <v>0.1</v>
      </c>
    </row>
    <row r="12059" customFormat="false" ht="15" hidden="false" customHeight="true" outlineLevel="0" collapsed="false">
      <c r="A12059" s="1" t="s">
        <v>12312</v>
      </c>
      <c r="B12059" s="1" t="s">
        <v>106</v>
      </c>
      <c r="C12059" s="1" t="s">
        <v>29</v>
      </c>
      <c r="D12059" s="1" t="s">
        <v>56</v>
      </c>
      <c r="E12059" s="1" t="n">
        <v>8</v>
      </c>
      <c r="F12059" s="1" t="n">
        <v>10</v>
      </c>
      <c r="G12059" s="1" t="n">
        <v>80</v>
      </c>
      <c r="H12059" s="1" t="s">
        <v>54</v>
      </c>
      <c r="I12059" s="1" t="s">
        <v>22</v>
      </c>
      <c r="J12059" s="4" t="n">
        <v>44979</v>
      </c>
      <c r="K12059" s="5" t="b">
        <f aca="false">TRUE()</f>
        <v>1</v>
      </c>
      <c r="L12059" s="6" t="str">
        <f aca="false">IFERROR(INDEX(CategoryCodes!$B$2:$B$9,MATCH(C12059,CategoryCodes!$A$2:$A$9,0)),"")</f>
        <v>B</v>
      </c>
      <c r="M12059" s="7" t="n">
        <f aca="false">IFERROR(VALUE(MID(D12059,FIND("_",D12059)+1,FIND("_",D12059,FIND("_",D12059)+1)-FIND("_",D12059)-1)),"")</f>
        <v>3</v>
      </c>
      <c r="N12059" s="7" t="str">
        <f aca="false">IF(OR(C12059="",M12059=""),"",C12059&amp;" Item "&amp;M12059)</f>
        <v>Butchers Item 3</v>
      </c>
      <c r="O12059" s="7" t="n">
        <v>371</v>
      </c>
      <c r="P12059" s="8" t="n">
        <f aca="false">G12059*Q12059</f>
        <v>8</v>
      </c>
      <c r="Q12059" s="9" t="n">
        <f aca="false">IF(K12059=TRUE(),0.1,0)</f>
        <v>0.1</v>
      </c>
    </row>
    <row r="12060" customFormat="false" ht="15" hidden="false" customHeight="true" outlineLevel="0" collapsed="false">
      <c r="A12060" s="1" t="s">
        <v>12313</v>
      </c>
      <c r="B12060" s="1" t="s">
        <v>52</v>
      </c>
      <c r="C12060" s="1" t="s">
        <v>136</v>
      </c>
      <c r="D12060" s="1" t="s">
        <v>246</v>
      </c>
      <c r="E12060" s="1" t="n">
        <v>35</v>
      </c>
      <c r="F12060" s="1" t="n">
        <v>10</v>
      </c>
      <c r="G12060" s="1" t="n">
        <v>350</v>
      </c>
      <c r="H12060" s="1" t="s">
        <v>31</v>
      </c>
      <c r="I12060" s="1" t="s">
        <v>44</v>
      </c>
      <c r="J12060" s="4" t="n">
        <v>45429</v>
      </c>
      <c r="K12060" s="5" t="b">
        <f aca="false">FALSE()</f>
        <v>0</v>
      </c>
      <c r="L12060" s="6" t="str">
        <f aca="false">IFERROR(INDEX(CategoryCodes!$B$2:$B$9,MATCH(C12060,CategoryCodes!$A$2:$A$9,0)),"")</f>
        <v>C</v>
      </c>
      <c r="M12060" s="7" t="n">
        <f aca="false">IFERROR(VALUE(MID(D12060,FIND("_",D12060)+1,FIND("_",D12060,FIND("_",D12060)+1)-FIND("_",D12060)-1)),"")</f>
        <v>21</v>
      </c>
      <c r="N12060" s="7" t="str">
        <f aca="false">IF(OR(C12060="",M12060=""),"",C12060&amp;" Item "&amp;M12060)</f>
        <v>Computers and electric accessories Item 21</v>
      </c>
      <c r="O12060" s="7" t="n">
        <v>255</v>
      </c>
      <c r="P12060" s="8" t="n">
        <f aca="false">G12060*Q12060</f>
        <v>0</v>
      </c>
      <c r="Q12060" s="9" t="n">
        <f aca="false">IF(K12060=TRUE(),0.1,0)</f>
        <v>0</v>
      </c>
    </row>
    <row r="12061" customFormat="false" ht="15" hidden="false" customHeight="true" outlineLevel="0" collapsed="false">
      <c r="A12061" s="1" t="s">
        <v>12314</v>
      </c>
      <c r="B12061" s="1" t="s">
        <v>119</v>
      </c>
      <c r="C12061" s="1" t="s">
        <v>25</v>
      </c>
      <c r="D12061" s="1" t="s">
        <v>148</v>
      </c>
      <c r="E12061" s="1" t="n">
        <v>32</v>
      </c>
      <c r="F12061" s="1" t="n">
        <v>6</v>
      </c>
      <c r="G12061" s="1" t="n">
        <v>192</v>
      </c>
      <c r="H12061" s="1" t="s">
        <v>31</v>
      </c>
      <c r="I12061" s="1" t="s">
        <v>22</v>
      </c>
      <c r="J12061" s="4" t="n">
        <v>45157</v>
      </c>
      <c r="K12061" s="5" t="b">
        <f aca="false">FALSE()</f>
        <v>0</v>
      </c>
      <c r="L12061" s="6" t="str">
        <f aca="false">IFERROR(INDEX(CategoryCodes!$B$2:$B$9,MATCH(C12061,CategoryCodes!$A$2:$A$9,0)),"")</f>
        <v>G</v>
      </c>
      <c r="M12061" s="7" t="n">
        <f aca="false">IFERROR(VALUE(MID(D12061,FIND("_",D12061)+1,FIND("_",D12061,FIND("_",D12061)+1)-FIND("_",D12061)-1)),"")</f>
        <v>19</v>
      </c>
      <c r="N12061" s="7" t="str">
        <f aca="false">IF(OR(C12061="",M12061=""),"",C12061&amp;" Item "&amp;M12061)</f>
        <v>Milk Products Item 19</v>
      </c>
      <c r="O12061" s="7" t="n">
        <v>142</v>
      </c>
      <c r="P12061" s="8" t="n">
        <f aca="false">G12061*Q12061</f>
        <v>0</v>
      </c>
      <c r="Q12061" s="9" t="n">
        <f aca="false">IF(K12061=TRUE(),0.1,0)</f>
        <v>0</v>
      </c>
    </row>
    <row r="12062" customFormat="false" ht="15" hidden="false" customHeight="true" outlineLevel="0" collapsed="false">
      <c r="A12062" s="1" t="s">
        <v>12315</v>
      </c>
      <c r="B12062" s="1" t="s">
        <v>104</v>
      </c>
      <c r="C12062" s="1" t="s">
        <v>34</v>
      </c>
      <c r="D12062" s="1" t="s">
        <v>682</v>
      </c>
      <c r="E12062" s="1" t="n">
        <v>39.5</v>
      </c>
      <c r="F12062" s="1" t="n">
        <v>8</v>
      </c>
      <c r="G12062" s="1" t="n">
        <v>316</v>
      </c>
      <c r="H12062" s="1" t="s">
        <v>31</v>
      </c>
      <c r="I12062" s="1" t="s">
        <v>22</v>
      </c>
      <c r="J12062" s="4" t="n">
        <v>45345</v>
      </c>
      <c r="K12062" s="5" t="b">
        <f aca="false">FALSE()</f>
        <v>0</v>
      </c>
      <c r="L12062" s="6" t="str">
        <f aca="false">IFERROR(INDEX(CategoryCodes!$B$2:$B$9,MATCH(C12062,CategoryCodes!$A$2:$A$9,0)),"")</f>
        <v>A</v>
      </c>
      <c r="M12062" s="7" t="n">
        <f aca="false">IFERROR(VALUE(MID(D12062,FIND("_",D12062)+1,FIND("_",D12062,FIND("_",D12062)+1)-FIND("_",D12062)-1)),"")</f>
        <v>24</v>
      </c>
      <c r="N12062" s="7" t="str">
        <f aca="false">IF(OR(C12062="",M12062=""),"",C12062&amp;" Item "&amp;M12062)</f>
        <v>Beverages Item 24</v>
      </c>
      <c r="O12062" s="7" t="n">
        <v>391</v>
      </c>
      <c r="P12062" s="8" t="n">
        <f aca="false">G12062*Q12062</f>
        <v>0</v>
      </c>
      <c r="Q12062" s="9" t="n">
        <f aca="false">IF(K12062=TRUE(),0.1,0)</f>
        <v>0</v>
      </c>
    </row>
    <row r="12063" customFormat="false" ht="15" hidden="false" customHeight="true" outlineLevel="0" collapsed="false">
      <c r="A12063" s="1" t="s">
        <v>12316</v>
      </c>
      <c r="B12063" s="1" t="s">
        <v>69</v>
      </c>
      <c r="C12063" s="1" t="s">
        <v>29</v>
      </c>
      <c r="D12063" s="1" t="s">
        <v>127</v>
      </c>
      <c r="E12063" s="1" t="n">
        <v>39.5</v>
      </c>
      <c r="F12063" s="1" t="n">
        <v>1</v>
      </c>
      <c r="G12063" s="1" t="n">
        <v>39.5</v>
      </c>
      <c r="H12063" s="1" t="s">
        <v>54</v>
      </c>
      <c r="I12063" s="1" t="s">
        <v>22</v>
      </c>
      <c r="J12063" s="4" t="n">
        <v>45069</v>
      </c>
      <c r="K12063" s="5" t="b">
        <f aca="false">FALSE()</f>
        <v>0</v>
      </c>
      <c r="L12063" s="6" t="str">
        <f aca="false">IFERROR(INDEX(CategoryCodes!$B$2:$B$9,MATCH(C12063,CategoryCodes!$A$2:$A$9,0)),"")</f>
        <v>B</v>
      </c>
      <c r="M12063" s="7" t="n">
        <f aca="false">IFERROR(VALUE(MID(D12063,FIND("_",D12063)+1,FIND("_",D12063,FIND("_",D12063)+1)-FIND("_",D12063)-1)),"")</f>
        <v>24</v>
      </c>
      <c r="N12063" s="7" t="str">
        <f aca="false">IF(OR(C12063="",M12063=""),"",C12063&amp;" Item "&amp;M12063)</f>
        <v>Butchers Item 24</v>
      </c>
      <c r="O12063" s="7" t="n">
        <v>365</v>
      </c>
      <c r="P12063" s="8" t="n">
        <f aca="false">G12063*Q12063</f>
        <v>0</v>
      </c>
      <c r="Q12063" s="9" t="n">
        <f aca="false">IF(K12063=TRUE(),0.1,0)</f>
        <v>0</v>
      </c>
    </row>
    <row r="12064" customFormat="false" ht="15" hidden="false" customHeight="true" outlineLevel="0" collapsed="false">
      <c r="A12064" s="1" t="s">
        <v>12317</v>
      </c>
      <c r="B12064" s="1" t="s">
        <v>95</v>
      </c>
      <c r="C12064" s="1" t="s">
        <v>72</v>
      </c>
      <c r="D12064" s="1" t="s">
        <v>364</v>
      </c>
      <c r="E12064" s="1" t="n">
        <v>5</v>
      </c>
      <c r="F12064" s="1" t="n">
        <v>8</v>
      </c>
      <c r="G12064" s="1" t="n">
        <v>40</v>
      </c>
      <c r="H12064" s="1" t="s">
        <v>31</v>
      </c>
      <c r="I12064" s="1" t="s">
        <v>44</v>
      </c>
      <c r="J12064" s="4" t="n">
        <v>45070</v>
      </c>
      <c r="K12064" s="5" t="b">
        <f aca="false">FALSE()</f>
        <v>0</v>
      </c>
      <c r="L12064" s="6" t="str">
        <f aca="false">IFERROR(INDEX(CategoryCodes!$B$2:$B$9,MATCH(C12064,CategoryCodes!$A$2:$A$9,0)),"")</f>
        <v>D</v>
      </c>
      <c r="M12064" s="7" t="n">
        <f aca="false">IFERROR(VALUE(MID(D12064,FIND("_",D12064)+1,FIND("_",D12064,FIND("_",D12064)+1)-FIND("_",D12064)-1)),"")</f>
        <v>1</v>
      </c>
      <c r="N12064" s="7" t="str">
        <f aca="false">IF(OR(C12064="",M12064=""),"",C12064&amp;" Item "&amp;M12064)</f>
        <v>Electric household essentials Item 1</v>
      </c>
      <c r="O12064" s="7" t="n">
        <v>392</v>
      </c>
      <c r="P12064" s="8" t="n">
        <f aca="false">G12064*Q12064</f>
        <v>0</v>
      </c>
      <c r="Q12064" s="9" t="n">
        <f aca="false">IF(K12064=TRUE(),0.1,0)</f>
        <v>0</v>
      </c>
    </row>
    <row r="12065" customFormat="false" ht="15" hidden="false" customHeight="true" outlineLevel="0" collapsed="false">
      <c r="A12065" s="1" t="s">
        <v>12318</v>
      </c>
      <c r="B12065" s="1" t="s">
        <v>18</v>
      </c>
      <c r="C12065" s="1" t="s">
        <v>47</v>
      </c>
      <c r="D12065" s="1" t="s">
        <v>600</v>
      </c>
      <c r="E12065" s="1" t="n">
        <v>33.5</v>
      </c>
      <c r="F12065" s="1" t="n">
        <v>9</v>
      </c>
      <c r="G12065" s="1" t="n">
        <v>301.5</v>
      </c>
      <c r="H12065" s="1" t="s">
        <v>31</v>
      </c>
      <c r="I12065" s="1" t="s">
        <v>22</v>
      </c>
      <c r="J12065" s="4" t="n">
        <v>44803</v>
      </c>
      <c r="L12065" s="6" t="str">
        <f aca="false">IFERROR(INDEX(CategoryCodes!$B$2:$B$9,MATCH(C12065,CategoryCodes!$A$2:$A$9,0)),"")</f>
        <v>F</v>
      </c>
      <c r="M12065" s="7" t="n">
        <f aca="false">IFERROR(VALUE(MID(D12065,FIND("_",D12065)+1,FIND("_",D12065,FIND("_",D12065)+1)-FIND("_",D12065)-1)),"")</f>
        <v>20</v>
      </c>
      <c r="N12065" s="7" t="str">
        <f aca="false">IF(OR(C12065="",M12065=""),"",C12065&amp;" Item "&amp;M12065)</f>
        <v>Furniture Item 20</v>
      </c>
      <c r="O12065" s="7" t="n">
        <v>297</v>
      </c>
      <c r="P12065" s="8" t="n">
        <f aca="false">G12065*Q12065</f>
        <v>0</v>
      </c>
      <c r="Q12065" s="9" t="n">
        <f aca="false">IF(K12065=TRUE(),0.1,0)</f>
        <v>0</v>
      </c>
    </row>
    <row r="12066" customFormat="false" ht="15" hidden="false" customHeight="true" outlineLevel="0" collapsed="false">
      <c r="A12066" s="1" t="s">
        <v>12319</v>
      </c>
      <c r="B12066" s="1" t="s">
        <v>119</v>
      </c>
      <c r="C12066" s="1" t="s">
        <v>29</v>
      </c>
      <c r="D12066" s="1" t="s">
        <v>1245</v>
      </c>
      <c r="E12066" s="1" t="n">
        <v>26</v>
      </c>
      <c r="F12066" s="1" t="n">
        <v>9</v>
      </c>
      <c r="G12066" s="1" t="n">
        <v>234</v>
      </c>
      <c r="H12066" s="1" t="s">
        <v>31</v>
      </c>
      <c r="I12066" s="1" t="s">
        <v>44</v>
      </c>
      <c r="J12066" s="4" t="n">
        <v>44741</v>
      </c>
      <c r="K12066" s="5" t="b">
        <f aca="false">TRUE()</f>
        <v>1</v>
      </c>
      <c r="L12066" s="6" t="str">
        <f aca="false">IFERROR(INDEX(CategoryCodes!$B$2:$B$9,MATCH(C12066,CategoryCodes!$A$2:$A$9,0)),"")</f>
        <v>B</v>
      </c>
      <c r="M12066" s="7" t="n">
        <f aca="false">IFERROR(VALUE(MID(D12066,FIND("_",D12066)+1,FIND("_",D12066,FIND("_",D12066)+1)-FIND("_",D12066)-1)),"")</f>
        <v>15</v>
      </c>
      <c r="N12066" s="7" t="str">
        <f aca="false">IF(OR(C12066="",M12066=""),"",C12066&amp;" Item "&amp;M12066)</f>
        <v>Butchers Item 15</v>
      </c>
      <c r="O12066" s="7" t="n">
        <v>303</v>
      </c>
      <c r="P12066" s="8" t="n">
        <f aca="false">G12066*Q12066</f>
        <v>23.4</v>
      </c>
      <c r="Q12066" s="9" t="n">
        <f aca="false">IF(K12066=TRUE(),0.1,0)</f>
        <v>0.1</v>
      </c>
    </row>
    <row r="12067" customFormat="false" ht="15" hidden="false" customHeight="true" outlineLevel="0" collapsed="false">
      <c r="A12067" s="1" t="s">
        <v>12320</v>
      </c>
      <c r="B12067" s="1" t="s">
        <v>83</v>
      </c>
      <c r="C12067" s="1" t="s">
        <v>34</v>
      </c>
      <c r="D12067" s="1" t="s">
        <v>682</v>
      </c>
      <c r="E12067" s="1" t="n">
        <v>39.5</v>
      </c>
      <c r="F12067" s="1" t="n">
        <v>7</v>
      </c>
      <c r="G12067" s="1" t="n">
        <v>276.5</v>
      </c>
      <c r="H12067" s="1" t="s">
        <v>54</v>
      </c>
      <c r="I12067" s="1" t="s">
        <v>44</v>
      </c>
      <c r="J12067" s="4" t="n">
        <v>45452</v>
      </c>
      <c r="K12067" s="5" t="b">
        <f aca="false">TRUE()</f>
        <v>1</v>
      </c>
      <c r="L12067" s="6" t="str">
        <f aca="false">IFERROR(INDEX(CategoryCodes!$B$2:$B$9,MATCH(C12067,CategoryCodes!$A$2:$A$9,0)),"")</f>
        <v>A</v>
      </c>
      <c r="M12067" s="7" t="n">
        <f aca="false">IFERROR(VALUE(MID(D12067,FIND("_",D12067)+1,FIND("_",D12067,FIND("_",D12067)+1)-FIND("_",D12067)-1)),"")</f>
        <v>24</v>
      </c>
      <c r="N12067" s="7" t="str">
        <f aca="false">IF(OR(C12067="",M12067=""),"",C12067&amp;" Item "&amp;M12067)</f>
        <v>Beverages Item 24</v>
      </c>
      <c r="O12067" s="7" t="n">
        <v>139</v>
      </c>
      <c r="P12067" s="8" t="n">
        <f aca="false">G12067*Q12067</f>
        <v>27.65</v>
      </c>
      <c r="Q12067" s="9" t="n">
        <f aca="false">IF(K12067=TRUE(),0.1,0)</f>
        <v>0.1</v>
      </c>
    </row>
    <row r="12068" customFormat="false" ht="15" hidden="false" customHeight="true" outlineLevel="0" collapsed="false">
      <c r="A12068" s="1" t="s">
        <v>12321</v>
      </c>
      <c r="B12068" s="1" t="s">
        <v>119</v>
      </c>
      <c r="C12068" s="1" t="s">
        <v>72</v>
      </c>
      <c r="D12068" s="1" t="s">
        <v>426</v>
      </c>
      <c r="E12068" s="1" t="n">
        <v>41</v>
      </c>
      <c r="F12068" s="1" t="n">
        <v>2</v>
      </c>
      <c r="G12068" s="1" t="n">
        <v>82</v>
      </c>
      <c r="H12068" s="1" t="s">
        <v>21</v>
      </c>
      <c r="I12068" s="1" t="s">
        <v>44</v>
      </c>
      <c r="J12068" s="4" t="n">
        <v>45501</v>
      </c>
      <c r="K12068" s="5" t="b">
        <f aca="false">FALSE()</f>
        <v>0</v>
      </c>
      <c r="L12068" s="6" t="str">
        <f aca="false">IFERROR(INDEX(CategoryCodes!$B$2:$B$9,MATCH(C12068,CategoryCodes!$A$2:$A$9,0)),"")</f>
        <v>D</v>
      </c>
      <c r="M12068" s="7" t="n">
        <f aca="false">IFERROR(VALUE(MID(D12068,FIND("_",D12068)+1,FIND("_",D12068,FIND("_",D12068)+1)-FIND("_",D12068)-1)),"")</f>
        <v>25</v>
      </c>
      <c r="N12068" s="7" t="str">
        <f aca="false">IF(OR(C12068="",M12068=""),"",C12068&amp;" Item "&amp;M12068)</f>
        <v>Electric household essentials Item 25</v>
      </c>
      <c r="O12068" s="7" t="n">
        <v>387</v>
      </c>
      <c r="P12068" s="8" t="n">
        <f aca="false">G12068*Q12068</f>
        <v>0</v>
      </c>
      <c r="Q12068" s="9" t="n">
        <f aca="false">IF(K12068=TRUE(),0.1,0)</f>
        <v>0</v>
      </c>
    </row>
    <row r="12069" customFormat="false" ht="15" hidden="false" customHeight="true" outlineLevel="0" collapsed="false">
      <c r="A12069" s="1" t="s">
        <v>12322</v>
      </c>
      <c r="B12069" s="1" t="s">
        <v>83</v>
      </c>
      <c r="C12069" s="1" t="s">
        <v>72</v>
      </c>
      <c r="D12069" s="1" t="s">
        <v>925</v>
      </c>
      <c r="E12069" s="1" t="n">
        <v>17</v>
      </c>
      <c r="F12069" s="1" t="n">
        <v>1</v>
      </c>
      <c r="G12069" s="1" t="n">
        <v>17</v>
      </c>
      <c r="H12069" s="1" t="s">
        <v>21</v>
      </c>
      <c r="I12069" s="1" t="s">
        <v>22</v>
      </c>
      <c r="J12069" s="4" t="n">
        <v>44893</v>
      </c>
      <c r="K12069" s="5" t="b">
        <f aca="false">TRUE()</f>
        <v>1</v>
      </c>
      <c r="L12069" s="6" t="str">
        <f aca="false">IFERROR(INDEX(CategoryCodes!$B$2:$B$9,MATCH(C12069,CategoryCodes!$A$2:$A$9,0)),"")</f>
        <v>D</v>
      </c>
      <c r="M12069" s="7" t="n">
        <f aca="false">IFERROR(VALUE(MID(D12069,FIND("_",D12069)+1,FIND("_",D12069,FIND("_",D12069)+1)-FIND("_",D12069)-1)),"")</f>
        <v>9</v>
      </c>
      <c r="N12069" s="7" t="str">
        <f aca="false">IF(OR(C12069="",M12069=""),"",C12069&amp;" Item "&amp;M12069)</f>
        <v>Electric household essentials Item 9</v>
      </c>
      <c r="O12069" s="7" t="n">
        <v>404</v>
      </c>
      <c r="P12069" s="8" t="n">
        <f aca="false">G12069*Q12069</f>
        <v>1.7</v>
      </c>
      <c r="Q12069" s="9" t="n">
        <f aca="false">IF(K12069=TRUE(),0.1,0)</f>
        <v>0.1</v>
      </c>
    </row>
    <row r="12070" customFormat="false" ht="15" hidden="false" customHeight="true" outlineLevel="0" collapsed="false">
      <c r="A12070" s="1" t="s">
        <v>12323</v>
      </c>
      <c r="B12070" s="1" t="s">
        <v>33</v>
      </c>
      <c r="C12070" s="1" t="s">
        <v>19</v>
      </c>
      <c r="E12070" s="1" t="n">
        <v>14</v>
      </c>
      <c r="H12070" s="1" t="s">
        <v>21</v>
      </c>
      <c r="I12070" s="1" t="s">
        <v>22</v>
      </c>
      <c r="J12070" s="4" t="n">
        <v>45489</v>
      </c>
      <c r="L12070" s="6" t="str">
        <f aca="false">IFERROR(INDEX(CategoryCodes!$B$2:$B$9,MATCH(C12070,CategoryCodes!$A$2:$A$9,0)),"")</f>
        <v>H</v>
      </c>
      <c r="M12070" s="7" t="str">
        <f aca="false">IFERROR(VALUE(MID(D12070,FIND("_",D12070)+1,FIND("_",D12070,FIND("_",D12070)+1)-FIND("_",D12070)-1)),"")</f>
        <v/>
      </c>
      <c r="N12070" s="7" t="str">
        <f aca="false">IF(OR(C12070="",M12070=""),"",C12070&amp;" Item "&amp;M12070)</f>
        <v/>
      </c>
      <c r="O12070" s="7" t="n">
        <v>410</v>
      </c>
      <c r="P12070" s="8" t="n">
        <f aca="false">G12070*Q12070</f>
        <v>0</v>
      </c>
      <c r="Q12070" s="9" t="n">
        <f aca="false">IF(K12070=TRUE(),0.1,0)</f>
        <v>0</v>
      </c>
    </row>
    <row r="12071" customFormat="false" ht="15" hidden="false" customHeight="true" outlineLevel="0" collapsed="false">
      <c r="A12071" s="1" t="s">
        <v>12324</v>
      </c>
      <c r="B12071" s="1" t="s">
        <v>95</v>
      </c>
      <c r="C12071" s="1" t="s">
        <v>72</v>
      </c>
      <c r="E12071" s="1" t="n">
        <v>17</v>
      </c>
      <c r="H12071" s="1" t="s">
        <v>31</v>
      </c>
      <c r="I12071" s="1" t="s">
        <v>22</v>
      </c>
      <c r="J12071" s="4" t="n">
        <v>44743</v>
      </c>
      <c r="L12071" s="6" t="str">
        <f aca="false">IFERROR(INDEX(CategoryCodes!$B$2:$B$9,MATCH(C12071,CategoryCodes!$A$2:$A$9,0)),"")</f>
        <v>D</v>
      </c>
      <c r="M12071" s="7" t="str">
        <f aca="false">IFERROR(VALUE(MID(D12071,FIND("_",D12071)+1,FIND("_",D12071,FIND("_",D12071)+1)-FIND("_",D12071)-1)),"")</f>
        <v/>
      </c>
      <c r="N12071" s="7" t="str">
        <f aca="false">IF(OR(C12071="",M12071=""),"",C12071&amp;" Item "&amp;M12071)</f>
        <v/>
      </c>
      <c r="O12071" s="7" t="n">
        <v>329</v>
      </c>
      <c r="P12071" s="8" t="n">
        <f aca="false">G12071*Q12071</f>
        <v>0</v>
      </c>
      <c r="Q12071" s="9" t="n">
        <f aca="false">IF(K12071=TRUE(),0.1,0)</f>
        <v>0</v>
      </c>
    </row>
    <row r="12072" customFormat="false" ht="15" hidden="false" customHeight="true" outlineLevel="0" collapsed="false">
      <c r="A12072" s="1" t="s">
        <v>12325</v>
      </c>
      <c r="B12072" s="1" t="s">
        <v>119</v>
      </c>
      <c r="C12072" s="1" t="s">
        <v>72</v>
      </c>
      <c r="D12072" s="1" t="s">
        <v>81</v>
      </c>
      <c r="E12072" s="1" t="n">
        <v>9.5</v>
      </c>
      <c r="F12072" s="1" t="n">
        <v>1</v>
      </c>
      <c r="G12072" s="1" t="n">
        <v>9.5</v>
      </c>
      <c r="H12072" s="1" t="s">
        <v>21</v>
      </c>
      <c r="I12072" s="1" t="s">
        <v>44</v>
      </c>
      <c r="J12072" s="4" t="n">
        <v>44759</v>
      </c>
      <c r="K12072" s="5" t="b">
        <f aca="false">FALSE()</f>
        <v>0</v>
      </c>
      <c r="L12072" s="6" t="str">
        <f aca="false">IFERROR(INDEX(CategoryCodes!$B$2:$B$9,MATCH(C12072,CategoryCodes!$A$2:$A$9,0)),"")</f>
        <v>D</v>
      </c>
      <c r="M12072" s="7" t="n">
        <f aca="false">IFERROR(VALUE(MID(D12072,FIND("_",D12072)+1,FIND("_",D12072,FIND("_",D12072)+1)-FIND("_",D12072)-1)),"")</f>
        <v>4</v>
      </c>
      <c r="N12072" s="7" t="str">
        <f aca="false">IF(OR(C12072="",M12072=""),"",C12072&amp;" Item "&amp;M12072)</f>
        <v>Electric household essentials Item 4</v>
      </c>
      <c r="O12072" s="7" t="n">
        <v>482</v>
      </c>
      <c r="P12072" s="8" t="n">
        <f aca="false">G12072*Q12072</f>
        <v>0</v>
      </c>
      <c r="Q12072" s="9" t="n">
        <f aca="false">IF(K12072=TRUE(),0.1,0)</f>
        <v>0</v>
      </c>
    </row>
    <row r="12073" customFormat="false" ht="15" hidden="false" customHeight="true" outlineLevel="0" collapsed="false">
      <c r="A12073" s="1" t="s">
        <v>12326</v>
      </c>
      <c r="B12073" s="1" t="s">
        <v>24</v>
      </c>
      <c r="C12073" s="1" t="s">
        <v>25</v>
      </c>
      <c r="D12073" s="1" t="s">
        <v>494</v>
      </c>
      <c r="E12073" s="1" t="n">
        <v>17</v>
      </c>
      <c r="F12073" s="1" t="n">
        <v>4</v>
      </c>
      <c r="G12073" s="1" t="n">
        <v>68</v>
      </c>
      <c r="H12073" s="1" t="s">
        <v>31</v>
      </c>
      <c r="I12073" s="1" t="s">
        <v>22</v>
      </c>
      <c r="J12073" s="4" t="n">
        <v>45633</v>
      </c>
      <c r="L12073" s="6" t="str">
        <f aca="false">IFERROR(INDEX(CategoryCodes!$B$2:$B$9,MATCH(C12073,CategoryCodes!$A$2:$A$9,0)),"")</f>
        <v>G</v>
      </c>
      <c r="M12073" s="7" t="n">
        <f aca="false">IFERROR(VALUE(MID(D12073,FIND("_",D12073)+1,FIND("_",D12073,FIND("_",D12073)+1)-FIND("_",D12073)-1)),"")</f>
        <v>9</v>
      </c>
      <c r="N12073" s="7" t="str">
        <f aca="false">IF(OR(C12073="",M12073=""),"",C12073&amp;" Item "&amp;M12073)</f>
        <v>Milk Products Item 9</v>
      </c>
      <c r="O12073" s="7" t="n">
        <v>204</v>
      </c>
      <c r="P12073" s="8" t="n">
        <f aca="false">G12073*Q12073</f>
        <v>0</v>
      </c>
      <c r="Q12073" s="9" t="n">
        <f aca="false">IF(K12073=TRUE(),0.1,0)</f>
        <v>0</v>
      </c>
    </row>
    <row r="12074" customFormat="false" ht="15" hidden="false" customHeight="true" outlineLevel="0" collapsed="false">
      <c r="A12074" s="1" t="s">
        <v>12327</v>
      </c>
      <c r="B12074" s="1" t="s">
        <v>119</v>
      </c>
      <c r="C12074" s="1" t="s">
        <v>19</v>
      </c>
      <c r="D12074" s="1" t="s">
        <v>591</v>
      </c>
      <c r="E12074" s="1" t="n">
        <v>6.5</v>
      </c>
      <c r="F12074" s="1" t="n">
        <v>8</v>
      </c>
      <c r="G12074" s="1" t="n">
        <v>52</v>
      </c>
      <c r="H12074" s="1" t="s">
        <v>54</v>
      </c>
      <c r="I12074" s="1" t="s">
        <v>22</v>
      </c>
      <c r="J12074" s="4" t="n">
        <v>45460</v>
      </c>
      <c r="K12074" s="5" t="b">
        <f aca="false">FALSE()</f>
        <v>0</v>
      </c>
      <c r="L12074" s="6" t="str">
        <f aca="false">IFERROR(INDEX(CategoryCodes!$B$2:$B$9,MATCH(C12074,CategoryCodes!$A$2:$A$9,0)),"")</f>
        <v>H</v>
      </c>
      <c r="M12074" s="7" t="n">
        <f aca="false">IFERROR(VALUE(MID(D12074,FIND("_",D12074)+1,FIND("_",D12074,FIND("_",D12074)+1)-FIND("_",D12074)-1)),"")</f>
        <v>2</v>
      </c>
      <c r="N12074" s="7" t="str">
        <f aca="false">IF(OR(C12074="",M12074=""),"",C12074&amp;" Item "&amp;M12074)</f>
        <v>Patisserie Item 2</v>
      </c>
      <c r="O12074" s="7" t="n">
        <v>182</v>
      </c>
      <c r="P12074" s="8" t="n">
        <f aca="false">G12074*Q12074</f>
        <v>0</v>
      </c>
      <c r="Q12074" s="9" t="n">
        <f aca="false">IF(K12074=TRUE(),0.1,0)</f>
        <v>0</v>
      </c>
    </row>
    <row r="12075" customFormat="false" ht="15" hidden="false" customHeight="true" outlineLevel="0" collapsed="false">
      <c r="A12075" s="1" t="s">
        <v>12328</v>
      </c>
      <c r="B12075" s="1" t="s">
        <v>75</v>
      </c>
      <c r="C12075" s="1" t="s">
        <v>136</v>
      </c>
      <c r="D12075" s="1" t="s">
        <v>367</v>
      </c>
      <c r="E12075" s="1" t="n">
        <v>32</v>
      </c>
      <c r="F12075" s="1" t="n">
        <v>8</v>
      </c>
      <c r="G12075" s="1" t="n">
        <v>256</v>
      </c>
      <c r="H12075" s="1" t="s">
        <v>21</v>
      </c>
      <c r="I12075" s="1" t="s">
        <v>22</v>
      </c>
      <c r="J12075" s="4" t="n">
        <v>45067</v>
      </c>
      <c r="K12075" s="5" t="b">
        <f aca="false">FALSE()</f>
        <v>0</v>
      </c>
      <c r="L12075" s="6" t="str">
        <f aca="false">IFERROR(INDEX(CategoryCodes!$B$2:$B$9,MATCH(C12075,CategoryCodes!$A$2:$A$9,0)),"")</f>
        <v>C</v>
      </c>
      <c r="M12075" s="7" t="n">
        <f aca="false">IFERROR(VALUE(MID(D12075,FIND("_",D12075)+1,FIND("_",D12075,FIND("_",D12075)+1)-FIND("_",D12075)-1)),"")</f>
        <v>19</v>
      </c>
      <c r="N12075" s="7" t="str">
        <f aca="false">IF(OR(C12075="",M12075=""),"",C12075&amp;" Item "&amp;M12075)</f>
        <v>Computers and electric accessories Item 19</v>
      </c>
      <c r="O12075" s="7" t="n">
        <v>243</v>
      </c>
      <c r="P12075" s="8" t="n">
        <f aca="false">G12075*Q12075</f>
        <v>0</v>
      </c>
      <c r="Q12075" s="9" t="n">
        <f aca="false">IF(K12075=TRUE(),0.1,0)</f>
        <v>0</v>
      </c>
    </row>
    <row r="12076" customFormat="false" ht="15" hidden="false" customHeight="true" outlineLevel="0" collapsed="false">
      <c r="A12076" s="1" t="s">
        <v>12329</v>
      </c>
      <c r="B12076" s="1" t="s">
        <v>69</v>
      </c>
      <c r="C12076" s="1" t="s">
        <v>136</v>
      </c>
      <c r="F12076" s="1" t="n">
        <v>2</v>
      </c>
      <c r="G12076" s="1" t="n">
        <v>28</v>
      </c>
      <c r="H12076" s="1" t="s">
        <v>21</v>
      </c>
      <c r="I12076" s="1" t="s">
        <v>22</v>
      </c>
      <c r="J12076" s="4" t="n">
        <v>45204</v>
      </c>
      <c r="L12076" s="6" t="str">
        <f aca="false">IFERROR(INDEX(CategoryCodes!$B$2:$B$9,MATCH(C12076,CategoryCodes!$A$2:$A$9,0)),"")</f>
        <v>C</v>
      </c>
      <c r="M12076" s="7" t="str">
        <f aca="false">IFERROR(VALUE(MID(D12076,FIND("_",D12076)+1,FIND("_",D12076,FIND("_",D12076)+1)-FIND("_",D12076)-1)),"")</f>
        <v/>
      </c>
      <c r="N12076" s="7" t="str">
        <f aca="false">IF(OR(C12076="",M12076=""),"",C12076&amp;" Item "&amp;M12076)</f>
        <v/>
      </c>
      <c r="O12076" s="7" t="n">
        <v>341</v>
      </c>
      <c r="P12076" s="8" t="n">
        <f aca="false">G12076*Q12076</f>
        <v>0</v>
      </c>
      <c r="Q12076" s="9" t="n">
        <f aca="false">IF(K12076=TRUE(),0.1,0)</f>
        <v>0</v>
      </c>
    </row>
    <row r="12077" customFormat="false" ht="15" hidden="false" customHeight="true" outlineLevel="0" collapsed="false">
      <c r="A12077" s="1" t="s">
        <v>12330</v>
      </c>
      <c r="B12077" s="1" t="s">
        <v>18</v>
      </c>
      <c r="C12077" s="1" t="s">
        <v>38</v>
      </c>
      <c r="D12077" s="1" t="s">
        <v>1324</v>
      </c>
      <c r="E12077" s="1" t="n">
        <v>35</v>
      </c>
      <c r="F12077" s="1" t="n">
        <v>7</v>
      </c>
      <c r="G12077" s="1" t="n">
        <v>245</v>
      </c>
      <c r="H12077" s="1" t="s">
        <v>54</v>
      </c>
      <c r="I12077" s="1" t="s">
        <v>44</v>
      </c>
      <c r="J12077" s="4" t="n">
        <v>45093</v>
      </c>
      <c r="L12077" s="6" t="str">
        <f aca="false">IFERROR(INDEX(CategoryCodes!$B$2:$B$9,MATCH(C12077,CategoryCodes!$A$2:$A$9,0)),"")</f>
        <v>E</v>
      </c>
      <c r="M12077" s="7" t="n">
        <f aca="false">IFERROR(VALUE(MID(D12077,FIND("_",D12077)+1,FIND("_",D12077,FIND("_",D12077)+1)-FIND("_",D12077)-1)),"")</f>
        <v>21</v>
      </c>
      <c r="N12077" s="7" t="str">
        <f aca="false">IF(OR(C12077="",M12077=""),"",C12077&amp;" Item "&amp;M12077)</f>
        <v>Food Item 21</v>
      </c>
      <c r="O12077" s="7" t="n">
        <v>308</v>
      </c>
      <c r="P12077" s="8" t="n">
        <f aca="false">G12077*Q12077</f>
        <v>0</v>
      </c>
      <c r="Q12077" s="9" t="n">
        <f aca="false">IF(K12077=TRUE(),0.1,0)</f>
        <v>0</v>
      </c>
    </row>
    <row r="12078" customFormat="false" ht="15" hidden="false" customHeight="true" outlineLevel="0" collapsed="false">
      <c r="A12078" s="1" t="s">
        <v>12331</v>
      </c>
      <c r="B12078" s="1" t="s">
        <v>52</v>
      </c>
      <c r="C12078" s="1" t="s">
        <v>136</v>
      </c>
      <c r="D12078" s="1" t="s">
        <v>189</v>
      </c>
      <c r="E12078" s="1" t="n">
        <v>33.5</v>
      </c>
      <c r="F12078" s="1" t="n">
        <v>6</v>
      </c>
      <c r="G12078" s="1" t="n">
        <v>201</v>
      </c>
      <c r="H12078" s="1" t="s">
        <v>21</v>
      </c>
      <c r="I12078" s="1" t="s">
        <v>22</v>
      </c>
      <c r="J12078" s="4" t="n">
        <v>44568</v>
      </c>
      <c r="K12078" s="5" t="b">
        <f aca="false">FALSE()</f>
        <v>0</v>
      </c>
      <c r="L12078" s="6" t="str">
        <f aca="false">IFERROR(INDEX(CategoryCodes!$B$2:$B$9,MATCH(C12078,CategoryCodes!$A$2:$A$9,0)),"")</f>
        <v>C</v>
      </c>
      <c r="M12078" s="7" t="n">
        <f aca="false">IFERROR(VALUE(MID(D12078,FIND("_",D12078)+1,FIND("_",D12078,FIND("_",D12078)+1)-FIND("_",D12078)-1)),"")</f>
        <v>20</v>
      </c>
      <c r="N12078" s="7" t="str">
        <f aca="false">IF(OR(C12078="",M12078=""),"",C12078&amp;" Item "&amp;M12078)</f>
        <v>Computers and electric accessories Item 20</v>
      </c>
      <c r="O12078" s="7" t="n">
        <v>486</v>
      </c>
      <c r="P12078" s="8" t="n">
        <f aca="false">G12078*Q12078</f>
        <v>0</v>
      </c>
      <c r="Q12078" s="9" t="n">
        <f aca="false">IF(K12078=TRUE(),0.1,0)</f>
        <v>0</v>
      </c>
    </row>
    <row r="12079" customFormat="false" ht="15" hidden="false" customHeight="true" outlineLevel="0" collapsed="false">
      <c r="A12079" s="1" t="s">
        <v>12332</v>
      </c>
      <c r="B12079" s="1" t="s">
        <v>49</v>
      </c>
      <c r="C12079" s="1" t="s">
        <v>19</v>
      </c>
      <c r="D12079" s="1" t="s">
        <v>378</v>
      </c>
      <c r="E12079" s="1" t="n">
        <v>23</v>
      </c>
      <c r="F12079" s="1" t="n">
        <v>9</v>
      </c>
      <c r="G12079" s="1" t="n">
        <v>207</v>
      </c>
      <c r="H12079" s="1" t="s">
        <v>21</v>
      </c>
      <c r="I12079" s="1" t="s">
        <v>22</v>
      </c>
      <c r="J12079" s="4" t="n">
        <v>45167</v>
      </c>
      <c r="K12079" s="5" t="b">
        <f aca="false">FALSE()</f>
        <v>0</v>
      </c>
      <c r="L12079" s="6" t="str">
        <f aca="false">IFERROR(INDEX(CategoryCodes!$B$2:$B$9,MATCH(C12079,CategoryCodes!$A$2:$A$9,0)),"")</f>
        <v>H</v>
      </c>
      <c r="M12079" s="7" t="n">
        <f aca="false">IFERROR(VALUE(MID(D12079,FIND("_",D12079)+1,FIND("_",D12079,FIND("_",D12079)+1)-FIND("_",D12079)-1)),"")</f>
        <v>13</v>
      </c>
      <c r="N12079" s="7" t="str">
        <f aca="false">IF(OR(C12079="",M12079=""),"",C12079&amp;" Item "&amp;M12079)</f>
        <v>Patisserie Item 13</v>
      </c>
      <c r="O12079" s="7" t="n">
        <v>207</v>
      </c>
      <c r="P12079" s="8" t="n">
        <f aca="false">G12079*Q12079</f>
        <v>0</v>
      </c>
      <c r="Q12079" s="9" t="n">
        <f aca="false">IF(K12079=TRUE(),0.1,0)</f>
        <v>0</v>
      </c>
    </row>
    <row r="12080" customFormat="false" ht="15" hidden="false" customHeight="true" outlineLevel="0" collapsed="false">
      <c r="A12080" s="1" t="s">
        <v>12333</v>
      </c>
      <c r="B12080" s="1" t="s">
        <v>42</v>
      </c>
      <c r="C12080" s="1" t="s">
        <v>29</v>
      </c>
      <c r="D12080" s="1" t="s">
        <v>944</v>
      </c>
      <c r="E12080" s="1" t="n">
        <v>20</v>
      </c>
      <c r="F12080" s="1" t="n">
        <v>9</v>
      </c>
      <c r="G12080" s="1" t="n">
        <v>180</v>
      </c>
      <c r="H12080" s="1" t="s">
        <v>21</v>
      </c>
      <c r="I12080" s="1" t="s">
        <v>44</v>
      </c>
      <c r="J12080" s="4" t="n">
        <v>44758</v>
      </c>
      <c r="K12080" s="5" t="b">
        <f aca="false">FALSE()</f>
        <v>0</v>
      </c>
      <c r="L12080" s="6" t="str">
        <f aca="false">IFERROR(INDEX(CategoryCodes!$B$2:$B$9,MATCH(C12080,CategoryCodes!$A$2:$A$9,0)),"")</f>
        <v>B</v>
      </c>
      <c r="M12080" s="7" t="n">
        <f aca="false">IFERROR(VALUE(MID(D12080,FIND("_",D12080)+1,FIND("_",D12080,FIND("_",D12080)+1)-FIND("_",D12080)-1)),"")</f>
        <v>11</v>
      </c>
      <c r="N12080" s="7" t="str">
        <f aca="false">IF(OR(C12080="",M12080=""),"",C12080&amp;" Item "&amp;M12080)</f>
        <v>Butchers Item 11</v>
      </c>
      <c r="O12080" s="7" t="n">
        <v>248</v>
      </c>
      <c r="P12080" s="8" t="n">
        <f aca="false">G12080*Q12080</f>
        <v>0</v>
      </c>
      <c r="Q12080" s="9" t="n">
        <f aca="false">IF(K12080=TRUE(),0.1,0)</f>
        <v>0</v>
      </c>
    </row>
    <row r="12081" customFormat="false" ht="15" hidden="false" customHeight="true" outlineLevel="0" collapsed="false">
      <c r="A12081" s="1" t="s">
        <v>12334</v>
      </c>
      <c r="B12081" s="1" t="s">
        <v>42</v>
      </c>
      <c r="C12081" s="1" t="s">
        <v>72</v>
      </c>
      <c r="E12081" s="1" t="n">
        <v>26</v>
      </c>
      <c r="H12081" s="1" t="s">
        <v>54</v>
      </c>
      <c r="I12081" s="1" t="s">
        <v>22</v>
      </c>
      <c r="J12081" s="4" t="n">
        <v>45482</v>
      </c>
      <c r="K12081" s="5" t="b">
        <f aca="false">FALSE()</f>
        <v>0</v>
      </c>
      <c r="L12081" s="6" t="str">
        <f aca="false">IFERROR(INDEX(CategoryCodes!$B$2:$B$9,MATCH(C12081,CategoryCodes!$A$2:$A$9,0)),"")</f>
        <v>D</v>
      </c>
      <c r="M12081" s="7" t="str">
        <f aca="false">IFERROR(VALUE(MID(D12081,FIND("_",D12081)+1,FIND("_",D12081,FIND("_",D12081)+1)-FIND("_",D12081)-1)),"")</f>
        <v/>
      </c>
      <c r="N12081" s="7" t="str">
        <f aca="false">IF(OR(C12081="",M12081=""),"",C12081&amp;" Item "&amp;M12081)</f>
        <v/>
      </c>
      <c r="O12081" s="7" t="n">
        <v>261</v>
      </c>
      <c r="P12081" s="8" t="n">
        <f aca="false">G12081*Q12081</f>
        <v>0</v>
      </c>
      <c r="Q12081" s="9" t="n">
        <f aca="false">IF(K12081=TRUE(),0.1,0)</f>
        <v>0</v>
      </c>
    </row>
    <row r="12082" customFormat="false" ht="15" hidden="false" customHeight="true" outlineLevel="0" collapsed="false">
      <c r="A12082" s="1" t="s">
        <v>12335</v>
      </c>
      <c r="B12082" s="1" t="s">
        <v>174</v>
      </c>
      <c r="C12082" s="1" t="s">
        <v>136</v>
      </c>
      <c r="D12082" s="1" t="s">
        <v>189</v>
      </c>
      <c r="E12082" s="1" t="n">
        <v>33.5</v>
      </c>
      <c r="F12082" s="1" t="n">
        <v>6</v>
      </c>
      <c r="G12082" s="1" t="n">
        <v>201</v>
      </c>
      <c r="H12082" s="1" t="s">
        <v>54</v>
      </c>
      <c r="I12082" s="1" t="s">
        <v>22</v>
      </c>
      <c r="J12082" s="4" t="n">
        <v>45372</v>
      </c>
      <c r="K12082" s="5" t="b">
        <f aca="false">TRUE()</f>
        <v>1</v>
      </c>
      <c r="L12082" s="6" t="str">
        <f aca="false">IFERROR(INDEX(CategoryCodes!$B$2:$B$9,MATCH(C12082,CategoryCodes!$A$2:$A$9,0)),"")</f>
        <v>C</v>
      </c>
      <c r="M12082" s="7" t="n">
        <f aca="false">IFERROR(VALUE(MID(D12082,FIND("_",D12082)+1,FIND("_",D12082,FIND("_",D12082)+1)-FIND("_",D12082)-1)),"")</f>
        <v>20</v>
      </c>
      <c r="N12082" s="7" t="str">
        <f aca="false">IF(OR(C12082="",M12082=""),"",C12082&amp;" Item "&amp;M12082)</f>
        <v>Computers and electric accessories Item 20</v>
      </c>
      <c r="O12082" s="7" t="n">
        <v>142</v>
      </c>
      <c r="P12082" s="8" t="n">
        <f aca="false">G12082*Q12082</f>
        <v>20.1</v>
      </c>
      <c r="Q12082" s="9" t="n">
        <f aca="false">IF(K12082=TRUE(),0.1,0)</f>
        <v>0.1</v>
      </c>
    </row>
    <row r="12083" customFormat="false" ht="15" hidden="false" customHeight="true" outlineLevel="0" collapsed="false">
      <c r="A12083" s="1" t="s">
        <v>12336</v>
      </c>
      <c r="B12083" s="1" t="s">
        <v>106</v>
      </c>
      <c r="C12083" s="1" t="s">
        <v>19</v>
      </c>
      <c r="D12083" s="1" t="s">
        <v>1491</v>
      </c>
      <c r="E12083" s="1" t="n">
        <v>30.5</v>
      </c>
      <c r="F12083" s="1" t="n">
        <v>8</v>
      </c>
      <c r="G12083" s="1" t="n">
        <v>244</v>
      </c>
      <c r="H12083" s="1" t="s">
        <v>21</v>
      </c>
      <c r="I12083" s="1" t="s">
        <v>22</v>
      </c>
      <c r="J12083" s="4" t="n">
        <v>45116</v>
      </c>
      <c r="L12083" s="6" t="str">
        <f aca="false">IFERROR(INDEX(CategoryCodes!$B$2:$B$9,MATCH(C12083,CategoryCodes!$A$2:$A$9,0)),"")</f>
        <v>H</v>
      </c>
      <c r="M12083" s="7" t="n">
        <f aca="false">IFERROR(VALUE(MID(D12083,FIND("_",D12083)+1,FIND("_",D12083,FIND("_",D12083)+1)-FIND("_",D12083)-1)),"")</f>
        <v>18</v>
      </c>
      <c r="N12083" s="7" t="str">
        <f aca="false">IF(OR(C12083="",M12083=""),"",C12083&amp;" Item "&amp;M12083)</f>
        <v>Patisserie Item 18</v>
      </c>
      <c r="O12083" s="7" t="n">
        <v>75</v>
      </c>
      <c r="P12083" s="8" t="n">
        <f aca="false">G12083*Q12083</f>
        <v>0</v>
      </c>
      <c r="Q12083" s="9" t="n">
        <f aca="false">IF(K12083=TRUE(),0.1,0)</f>
        <v>0</v>
      </c>
    </row>
    <row r="12084" customFormat="false" ht="15" hidden="false" customHeight="true" outlineLevel="0" collapsed="false">
      <c r="A12084" s="1" t="s">
        <v>12337</v>
      </c>
      <c r="B12084" s="1" t="s">
        <v>46</v>
      </c>
      <c r="C12084" s="1" t="s">
        <v>29</v>
      </c>
      <c r="D12084" s="1" t="s">
        <v>53</v>
      </c>
      <c r="E12084" s="1" t="n">
        <v>36.5</v>
      </c>
      <c r="F12084" s="1" t="n">
        <v>7</v>
      </c>
      <c r="G12084" s="1" t="n">
        <v>255.5</v>
      </c>
      <c r="H12084" s="1" t="s">
        <v>21</v>
      </c>
      <c r="I12084" s="1" t="s">
        <v>44</v>
      </c>
      <c r="J12084" s="4" t="n">
        <v>44975</v>
      </c>
      <c r="K12084" s="5" t="b">
        <f aca="false">TRUE()</f>
        <v>1</v>
      </c>
      <c r="L12084" s="6" t="str">
        <f aca="false">IFERROR(INDEX(CategoryCodes!$B$2:$B$9,MATCH(C12084,CategoryCodes!$A$2:$A$9,0)),"")</f>
        <v>B</v>
      </c>
      <c r="M12084" s="7" t="n">
        <f aca="false">IFERROR(VALUE(MID(D12084,FIND("_",D12084)+1,FIND("_",D12084,FIND("_",D12084)+1)-FIND("_",D12084)-1)),"")</f>
        <v>22</v>
      </c>
      <c r="N12084" s="7" t="str">
        <f aca="false">IF(OR(C12084="",M12084=""),"",C12084&amp;" Item "&amp;M12084)</f>
        <v>Butchers Item 22</v>
      </c>
      <c r="O12084" s="7" t="n">
        <v>393</v>
      </c>
      <c r="P12084" s="8" t="n">
        <f aca="false">G12084*Q12084</f>
        <v>25.55</v>
      </c>
      <c r="Q12084" s="9" t="n">
        <f aca="false">IF(K12084=TRUE(),0.1,0)</f>
        <v>0.1</v>
      </c>
    </row>
    <row r="12085" customFormat="false" ht="15" hidden="false" customHeight="true" outlineLevel="0" collapsed="false">
      <c r="A12085" s="1" t="s">
        <v>12338</v>
      </c>
      <c r="B12085" s="1" t="s">
        <v>122</v>
      </c>
      <c r="C12085" s="1" t="s">
        <v>72</v>
      </c>
      <c r="D12085" s="1" t="s">
        <v>375</v>
      </c>
      <c r="E12085" s="1" t="n">
        <v>36.5</v>
      </c>
      <c r="F12085" s="1" t="n">
        <v>4</v>
      </c>
      <c r="G12085" s="1" t="n">
        <v>146</v>
      </c>
      <c r="H12085" s="1" t="s">
        <v>31</v>
      </c>
      <c r="I12085" s="1" t="s">
        <v>44</v>
      </c>
      <c r="J12085" s="4" t="n">
        <v>44885</v>
      </c>
      <c r="K12085" s="5" t="b">
        <f aca="false">TRUE()</f>
        <v>1</v>
      </c>
      <c r="L12085" s="6" t="str">
        <f aca="false">IFERROR(INDEX(CategoryCodes!$B$2:$B$9,MATCH(C12085,CategoryCodes!$A$2:$A$9,0)),"")</f>
        <v>D</v>
      </c>
      <c r="M12085" s="7" t="n">
        <f aca="false">IFERROR(VALUE(MID(D12085,FIND("_",D12085)+1,FIND("_",D12085,FIND("_",D12085)+1)-FIND("_",D12085)-1)),"")</f>
        <v>22</v>
      </c>
      <c r="N12085" s="7" t="str">
        <f aca="false">IF(OR(C12085="",M12085=""),"",C12085&amp;" Item "&amp;M12085)</f>
        <v>Electric household essentials Item 22</v>
      </c>
      <c r="O12085" s="7" t="n">
        <v>232</v>
      </c>
      <c r="P12085" s="8" t="n">
        <f aca="false">G12085*Q12085</f>
        <v>14.6</v>
      </c>
      <c r="Q12085" s="9" t="n">
        <f aca="false">IF(K12085=TRUE(),0.1,0)</f>
        <v>0.1</v>
      </c>
    </row>
    <row r="12086" customFormat="false" ht="15" hidden="false" customHeight="true" outlineLevel="0" collapsed="false">
      <c r="A12086" s="1" t="s">
        <v>12339</v>
      </c>
      <c r="B12086" s="1" t="s">
        <v>122</v>
      </c>
      <c r="C12086" s="1" t="s">
        <v>29</v>
      </c>
      <c r="D12086" s="1" t="s">
        <v>233</v>
      </c>
      <c r="E12086" s="1" t="n">
        <v>15.5</v>
      </c>
      <c r="F12086" s="1" t="n">
        <v>1</v>
      </c>
      <c r="G12086" s="1" t="n">
        <v>15.5</v>
      </c>
      <c r="H12086" s="1" t="s">
        <v>31</v>
      </c>
      <c r="I12086" s="1" t="s">
        <v>44</v>
      </c>
      <c r="J12086" s="4" t="n">
        <v>45139</v>
      </c>
      <c r="L12086" s="6" t="str">
        <f aca="false">IFERROR(INDEX(CategoryCodes!$B$2:$B$9,MATCH(C12086,CategoryCodes!$A$2:$A$9,0)),"")</f>
        <v>B</v>
      </c>
      <c r="M12086" s="7" t="n">
        <f aca="false">IFERROR(VALUE(MID(D12086,FIND("_",D12086)+1,FIND("_",D12086,FIND("_",D12086)+1)-FIND("_",D12086)-1)),"")</f>
        <v>8</v>
      </c>
      <c r="N12086" s="7" t="str">
        <f aca="false">IF(OR(C12086="",M12086=""),"",C12086&amp;" Item "&amp;M12086)</f>
        <v>Butchers Item 8</v>
      </c>
      <c r="O12086" s="7" t="n">
        <v>55</v>
      </c>
      <c r="P12086" s="8" t="n">
        <f aca="false">G12086*Q12086</f>
        <v>0</v>
      </c>
      <c r="Q12086" s="9" t="n">
        <f aca="false">IF(K12086=TRUE(),0.1,0)</f>
        <v>0</v>
      </c>
    </row>
    <row r="12087" customFormat="false" ht="15" hidden="false" customHeight="true" outlineLevel="0" collapsed="false">
      <c r="A12087" s="1" t="s">
        <v>12340</v>
      </c>
      <c r="B12087" s="1" t="s">
        <v>24</v>
      </c>
      <c r="C12087" s="1" t="s">
        <v>136</v>
      </c>
      <c r="D12087" s="1" t="s">
        <v>627</v>
      </c>
      <c r="E12087" s="1" t="n">
        <v>21.5</v>
      </c>
      <c r="F12087" s="1" t="n">
        <v>9</v>
      </c>
      <c r="G12087" s="1" t="n">
        <v>193.5</v>
      </c>
      <c r="H12087" s="1" t="s">
        <v>31</v>
      </c>
      <c r="I12087" s="1" t="s">
        <v>22</v>
      </c>
      <c r="J12087" s="4" t="n">
        <v>45529</v>
      </c>
      <c r="K12087" s="5" t="b">
        <f aca="false">FALSE()</f>
        <v>0</v>
      </c>
      <c r="L12087" s="6" t="str">
        <f aca="false">IFERROR(INDEX(CategoryCodes!$B$2:$B$9,MATCH(C12087,CategoryCodes!$A$2:$A$9,0)),"")</f>
        <v>C</v>
      </c>
      <c r="M12087" s="7" t="n">
        <f aca="false">IFERROR(VALUE(MID(D12087,FIND("_",D12087)+1,FIND("_",D12087,FIND("_",D12087)+1)-FIND("_",D12087)-1)),"")</f>
        <v>12</v>
      </c>
      <c r="N12087" s="7" t="str">
        <f aca="false">IF(OR(C12087="",M12087=""),"",C12087&amp;" Item "&amp;M12087)</f>
        <v>Computers and electric accessories Item 12</v>
      </c>
      <c r="O12087" s="7" t="n">
        <v>62</v>
      </c>
      <c r="P12087" s="8" t="n">
        <f aca="false">G12087*Q12087</f>
        <v>0</v>
      </c>
      <c r="Q12087" s="9" t="n">
        <f aca="false">IF(K12087=TRUE(),0.1,0)</f>
        <v>0</v>
      </c>
    </row>
    <row r="12088" customFormat="false" ht="15" hidden="false" customHeight="true" outlineLevel="0" collapsed="false">
      <c r="A12088" s="1" t="s">
        <v>12341</v>
      </c>
      <c r="B12088" s="1" t="s">
        <v>90</v>
      </c>
      <c r="C12088" s="1" t="s">
        <v>72</v>
      </c>
      <c r="D12088" s="1" t="s">
        <v>364</v>
      </c>
      <c r="E12088" s="1" t="n">
        <v>5</v>
      </c>
      <c r="F12088" s="1" t="n">
        <v>8</v>
      </c>
      <c r="G12088" s="1" t="n">
        <v>40</v>
      </c>
      <c r="H12088" s="1" t="s">
        <v>21</v>
      </c>
      <c r="I12088" s="1" t="s">
        <v>44</v>
      </c>
      <c r="J12088" s="4" t="n">
        <v>45128</v>
      </c>
      <c r="K12088" s="5" t="b">
        <f aca="false">TRUE()</f>
        <v>1</v>
      </c>
      <c r="L12088" s="6" t="str">
        <f aca="false">IFERROR(INDEX(CategoryCodes!$B$2:$B$9,MATCH(C12088,CategoryCodes!$A$2:$A$9,0)),"")</f>
        <v>D</v>
      </c>
      <c r="M12088" s="7" t="n">
        <f aca="false">IFERROR(VALUE(MID(D12088,FIND("_",D12088)+1,FIND("_",D12088,FIND("_",D12088)+1)-FIND("_",D12088)-1)),"")</f>
        <v>1</v>
      </c>
      <c r="N12088" s="7" t="str">
        <f aca="false">IF(OR(C12088="",M12088=""),"",C12088&amp;" Item "&amp;M12088)</f>
        <v>Electric household essentials Item 1</v>
      </c>
      <c r="O12088" s="7" t="n">
        <v>128</v>
      </c>
      <c r="P12088" s="8" t="n">
        <f aca="false">G12088*Q12088</f>
        <v>4</v>
      </c>
      <c r="Q12088" s="9" t="n">
        <f aca="false">IF(K12088=TRUE(),0.1,0)</f>
        <v>0.1</v>
      </c>
    </row>
    <row r="12089" customFormat="false" ht="15" hidden="false" customHeight="true" outlineLevel="0" collapsed="false">
      <c r="A12089" s="1" t="s">
        <v>12342</v>
      </c>
      <c r="B12089" s="1" t="s">
        <v>33</v>
      </c>
      <c r="C12089" s="1" t="s">
        <v>19</v>
      </c>
      <c r="D12089" s="1" t="s">
        <v>20</v>
      </c>
      <c r="E12089" s="1" t="n">
        <v>18.5</v>
      </c>
      <c r="F12089" s="1" t="n">
        <v>10</v>
      </c>
      <c r="G12089" s="1" t="n">
        <v>185</v>
      </c>
      <c r="H12089" s="1" t="s">
        <v>21</v>
      </c>
      <c r="I12089" s="1" t="s">
        <v>44</v>
      </c>
      <c r="J12089" s="4" t="n">
        <v>44718</v>
      </c>
      <c r="K12089" s="5" t="b">
        <f aca="false">TRUE()</f>
        <v>1</v>
      </c>
      <c r="L12089" s="6" t="str">
        <f aca="false">IFERROR(INDEX(CategoryCodes!$B$2:$B$9,MATCH(C12089,CategoryCodes!$A$2:$A$9,0)),"")</f>
        <v>H</v>
      </c>
      <c r="M12089" s="7" t="n">
        <f aca="false">IFERROR(VALUE(MID(D12089,FIND("_",D12089)+1,FIND("_",D12089,FIND("_",D12089)+1)-FIND("_",D12089)-1)),"")</f>
        <v>10</v>
      </c>
      <c r="N12089" s="7" t="str">
        <f aca="false">IF(OR(C12089="",M12089=""),"",C12089&amp;" Item "&amp;M12089)</f>
        <v>Patisserie Item 10</v>
      </c>
      <c r="O12089" s="7" t="n">
        <v>250</v>
      </c>
      <c r="P12089" s="8" t="n">
        <f aca="false">G12089*Q12089</f>
        <v>18.5</v>
      </c>
      <c r="Q12089" s="9" t="n">
        <f aca="false">IF(K12089=TRUE(),0.1,0)</f>
        <v>0.1</v>
      </c>
    </row>
    <row r="12090" customFormat="false" ht="15" hidden="false" customHeight="true" outlineLevel="0" collapsed="false">
      <c r="A12090" s="1" t="s">
        <v>12343</v>
      </c>
      <c r="B12090" s="1" t="s">
        <v>122</v>
      </c>
      <c r="C12090" s="1" t="s">
        <v>29</v>
      </c>
      <c r="D12090" s="1" t="s">
        <v>389</v>
      </c>
      <c r="E12090" s="1" t="n">
        <v>41</v>
      </c>
      <c r="F12090" s="1" t="n">
        <v>5</v>
      </c>
      <c r="G12090" s="1" t="n">
        <v>205</v>
      </c>
      <c r="H12090" s="1" t="s">
        <v>21</v>
      </c>
      <c r="I12090" s="1" t="s">
        <v>22</v>
      </c>
      <c r="J12090" s="4" t="n">
        <v>45520</v>
      </c>
      <c r="K12090" s="5" t="b">
        <f aca="false">TRUE()</f>
        <v>1</v>
      </c>
      <c r="L12090" s="6" t="str">
        <f aca="false">IFERROR(INDEX(CategoryCodes!$B$2:$B$9,MATCH(C12090,CategoryCodes!$A$2:$A$9,0)),"")</f>
        <v>B</v>
      </c>
      <c r="M12090" s="7" t="n">
        <f aca="false">IFERROR(VALUE(MID(D12090,FIND("_",D12090)+1,FIND("_",D12090,FIND("_",D12090)+1)-FIND("_",D12090)-1)),"")</f>
        <v>25</v>
      </c>
      <c r="N12090" s="7" t="str">
        <f aca="false">IF(OR(C12090="",M12090=""),"",C12090&amp;" Item "&amp;M12090)</f>
        <v>Butchers Item 25</v>
      </c>
      <c r="O12090" s="7" t="n">
        <v>254</v>
      </c>
      <c r="P12090" s="8" t="n">
        <f aca="false">G12090*Q12090</f>
        <v>20.5</v>
      </c>
      <c r="Q12090" s="9" t="n">
        <f aca="false">IF(K12090=TRUE(),0.1,0)</f>
        <v>0.1</v>
      </c>
    </row>
    <row r="12091" customFormat="false" ht="15" hidden="false" customHeight="true" outlineLevel="0" collapsed="false">
      <c r="A12091" s="1" t="s">
        <v>12344</v>
      </c>
      <c r="B12091" s="1" t="s">
        <v>33</v>
      </c>
      <c r="C12091" s="1" t="s">
        <v>34</v>
      </c>
      <c r="D12091" s="1" t="s">
        <v>576</v>
      </c>
      <c r="E12091" s="1" t="n">
        <v>29</v>
      </c>
      <c r="F12091" s="1" t="n">
        <v>4</v>
      </c>
      <c r="G12091" s="1" t="n">
        <v>116</v>
      </c>
      <c r="H12091" s="1" t="s">
        <v>54</v>
      </c>
      <c r="I12091" s="1" t="s">
        <v>22</v>
      </c>
      <c r="J12091" s="4" t="n">
        <v>45193</v>
      </c>
      <c r="L12091" s="6" t="str">
        <f aca="false">IFERROR(INDEX(CategoryCodes!$B$2:$B$9,MATCH(C12091,CategoryCodes!$A$2:$A$9,0)),"")</f>
        <v>A</v>
      </c>
      <c r="M12091" s="7" t="n">
        <f aca="false">IFERROR(VALUE(MID(D12091,FIND("_",D12091)+1,FIND("_",D12091,FIND("_",D12091)+1)-FIND("_",D12091)-1)),"")</f>
        <v>17</v>
      </c>
      <c r="N12091" s="7" t="str">
        <f aca="false">IF(OR(C12091="",M12091=""),"",C12091&amp;" Item "&amp;M12091)</f>
        <v>Beverages Item 17</v>
      </c>
      <c r="O12091" s="7" t="n">
        <v>118</v>
      </c>
      <c r="P12091" s="8" t="n">
        <f aca="false">G12091*Q12091</f>
        <v>0</v>
      </c>
      <c r="Q12091" s="9" t="n">
        <f aca="false">IF(K12091=TRUE(),0.1,0)</f>
        <v>0</v>
      </c>
    </row>
    <row r="12092" customFormat="false" ht="15" hidden="false" customHeight="true" outlineLevel="0" collapsed="false">
      <c r="A12092" s="1" t="s">
        <v>12345</v>
      </c>
      <c r="B12092" s="1" t="s">
        <v>42</v>
      </c>
      <c r="C12092" s="1" t="s">
        <v>38</v>
      </c>
      <c r="D12092" s="1" t="s">
        <v>504</v>
      </c>
      <c r="E12092" s="1" t="n">
        <v>29</v>
      </c>
      <c r="F12092" s="1" t="n">
        <v>1</v>
      </c>
      <c r="G12092" s="1" t="n">
        <v>29</v>
      </c>
      <c r="H12092" s="1" t="s">
        <v>54</v>
      </c>
      <c r="I12092" s="1" t="s">
        <v>22</v>
      </c>
      <c r="J12092" s="4" t="n">
        <v>44815</v>
      </c>
      <c r="K12092" s="5" t="b">
        <f aca="false">TRUE()</f>
        <v>1</v>
      </c>
      <c r="L12092" s="6" t="str">
        <f aca="false">IFERROR(INDEX(CategoryCodes!$B$2:$B$9,MATCH(C12092,CategoryCodes!$A$2:$A$9,0)),"")</f>
        <v>E</v>
      </c>
      <c r="M12092" s="7" t="n">
        <f aca="false">IFERROR(VALUE(MID(D12092,FIND("_",D12092)+1,FIND("_",D12092,FIND("_",D12092)+1)-FIND("_",D12092)-1)),"")</f>
        <v>17</v>
      </c>
      <c r="N12092" s="7" t="str">
        <f aca="false">IF(OR(C12092="",M12092=""),"",C12092&amp;" Item "&amp;M12092)</f>
        <v>Food Item 17</v>
      </c>
      <c r="O12092" s="7" t="n">
        <v>321</v>
      </c>
      <c r="P12092" s="8" t="n">
        <f aca="false">G12092*Q12092</f>
        <v>2.9</v>
      </c>
      <c r="Q12092" s="9" t="n">
        <f aca="false">IF(K12092=TRUE(),0.1,0)</f>
        <v>0.1</v>
      </c>
    </row>
    <row r="12093" customFormat="false" ht="15" hidden="false" customHeight="true" outlineLevel="0" collapsed="false">
      <c r="A12093" s="1" t="s">
        <v>12346</v>
      </c>
      <c r="B12093" s="1" t="s">
        <v>46</v>
      </c>
      <c r="C12093" s="1" t="s">
        <v>136</v>
      </c>
      <c r="D12093" s="1" t="s">
        <v>281</v>
      </c>
      <c r="E12093" s="1" t="n">
        <v>6.5</v>
      </c>
      <c r="F12093" s="1" t="n">
        <v>3</v>
      </c>
      <c r="G12093" s="1" t="n">
        <v>19.5</v>
      </c>
      <c r="H12093" s="1" t="s">
        <v>54</v>
      </c>
      <c r="I12093" s="1" t="s">
        <v>22</v>
      </c>
      <c r="J12093" s="4" t="n">
        <v>44748</v>
      </c>
      <c r="K12093" s="5" t="b">
        <f aca="false">TRUE()</f>
        <v>1</v>
      </c>
      <c r="L12093" s="6" t="str">
        <f aca="false">IFERROR(INDEX(CategoryCodes!$B$2:$B$9,MATCH(C12093,CategoryCodes!$A$2:$A$9,0)),"")</f>
        <v>C</v>
      </c>
      <c r="M12093" s="7" t="n">
        <f aca="false">IFERROR(VALUE(MID(D12093,FIND("_",D12093)+1,FIND("_",D12093,FIND("_",D12093)+1)-FIND("_",D12093)-1)),"")</f>
        <v>2</v>
      </c>
      <c r="N12093" s="7" t="str">
        <f aca="false">IF(OR(C12093="",M12093=""),"",C12093&amp;" Item "&amp;M12093)</f>
        <v>Computers and electric accessories Item 2</v>
      </c>
      <c r="O12093" s="7" t="n">
        <v>482</v>
      </c>
      <c r="P12093" s="8" t="n">
        <f aca="false">G12093*Q12093</f>
        <v>1.95</v>
      </c>
      <c r="Q12093" s="9" t="n">
        <f aca="false">IF(K12093=TRUE(),0.1,0)</f>
        <v>0.1</v>
      </c>
    </row>
    <row r="12094" customFormat="false" ht="15" hidden="false" customHeight="true" outlineLevel="0" collapsed="false">
      <c r="A12094" s="1" t="s">
        <v>12347</v>
      </c>
      <c r="B12094" s="1" t="s">
        <v>61</v>
      </c>
      <c r="C12094" s="1" t="s">
        <v>29</v>
      </c>
      <c r="D12094" s="1" t="s">
        <v>233</v>
      </c>
      <c r="E12094" s="1" t="n">
        <v>15.5</v>
      </c>
      <c r="F12094" s="1" t="n">
        <v>2</v>
      </c>
      <c r="G12094" s="1" t="n">
        <v>31</v>
      </c>
      <c r="H12094" s="1" t="s">
        <v>54</v>
      </c>
      <c r="I12094" s="1" t="s">
        <v>22</v>
      </c>
      <c r="J12094" s="4" t="n">
        <v>44732</v>
      </c>
      <c r="K12094" s="5" t="b">
        <f aca="false">TRUE()</f>
        <v>1</v>
      </c>
      <c r="L12094" s="6" t="str">
        <f aca="false">IFERROR(INDEX(CategoryCodes!$B$2:$B$9,MATCH(C12094,CategoryCodes!$A$2:$A$9,0)),"")</f>
        <v>B</v>
      </c>
      <c r="M12094" s="7" t="n">
        <f aca="false">IFERROR(VALUE(MID(D12094,FIND("_",D12094)+1,FIND("_",D12094,FIND("_",D12094)+1)-FIND("_",D12094)-1)),"")</f>
        <v>8</v>
      </c>
      <c r="N12094" s="7" t="str">
        <f aca="false">IF(OR(C12094="",M12094=""),"",C12094&amp;" Item "&amp;M12094)</f>
        <v>Butchers Item 8</v>
      </c>
      <c r="O12094" s="7" t="n">
        <v>68</v>
      </c>
      <c r="P12094" s="8" t="n">
        <f aca="false">G12094*Q12094</f>
        <v>3.1</v>
      </c>
      <c r="Q12094" s="9" t="n">
        <f aca="false">IF(K12094=TRUE(),0.1,0)</f>
        <v>0.1</v>
      </c>
    </row>
    <row r="12095" customFormat="false" ht="15" hidden="false" customHeight="true" outlineLevel="0" collapsed="false">
      <c r="A12095" s="1" t="s">
        <v>12348</v>
      </c>
      <c r="B12095" s="1" t="s">
        <v>46</v>
      </c>
      <c r="C12095" s="1" t="s">
        <v>47</v>
      </c>
      <c r="D12095" s="1" t="s">
        <v>50</v>
      </c>
      <c r="E12095" s="1" t="n">
        <v>27.5</v>
      </c>
      <c r="F12095" s="1" t="n">
        <v>6</v>
      </c>
      <c r="G12095" s="1" t="n">
        <v>165</v>
      </c>
      <c r="H12095" s="1" t="s">
        <v>54</v>
      </c>
      <c r="I12095" s="1" t="s">
        <v>44</v>
      </c>
      <c r="J12095" s="4" t="n">
        <v>44821</v>
      </c>
      <c r="K12095" s="5" t="b">
        <f aca="false">TRUE()</f>
        <v>1</v>
      </c>
      <c r="L12095" s="6" t="str">
        <f aca="false">IFERROR(INDEX(CategoryCodes!$B$2:$B$9,MATCH(C12095,CategoryCodes!$A$2:$A$9,0)),"")</f>
        <v>F</v>
      </c>
      <c r="M12095" s="7" t="n">
        <f aca="false">IFERROR(VALUE(MID(D12095,FIND("_",D12095)+1,FIND("_",D12095,FIND("_",D12095)+1)-FIND("_",D12095)-1)),"")</f>
        <v>16</v>
      </c>
      <c r="N12095" s="7" t="str">
        <f aca="false">IF(OR(C12095="",M12095=""),"",C12095&amp;" Item "&amp;M12095)</f>
        <v>Furniture Item 16</v>
      </c>
      <c r="O12095" s="7" t="n">
        <v>15</v>
      </c>
      <c r="P12095" s="8" t="n">
        <f aca="false">G12095*Q12095</f>
        <v>16.5</v>
      </c>
      <c r="Q12095" s="9" t="n">
        <f aca="false">IF(K12095=TRUE(),0.1,0)</f>
        <v>0.1</v>
      </c>
    </row>
    <row r="12096" customFormat="false" ht="15" hidden="false" customHeight="true" outlineLevel="0" collapsed="false">
      <c r="A12096" s="1" t="s">
        <v>12349</v>
      </c>
      <c r="B12096" s="1" t="s">
        <v>33</v>
      </c>
      <c r="C12096" s="1" t="s">
        <v>19</v>
      </c>
      <c r="D12096" s="1" t="s">
        <v>515</v>
      </c>
      <c r="E12096" s="1" t="n">
        <v>17</v>
      </c>
      <c r="F12096" s="1" t="n">
        <v>6</v>
      </c>
      <c r="G12096" s="1" t="n">
        <v>102</v>
      </c>
      <c r="H12096" s="1" t="s">
        <v>21</v>
      </c>
      <c r="I12096" s="1" t="s">
        <v>22</v>
      </c>
      <c r="J12096" s="4" t="n">
        <v>45177</v>
      </c>
      <c r="K12096" s="5" t="b">
        <f aca="false">FALSE()</f>
        <v>0</v>
      </c>
      <c r="L12096" s="6" t="str">
        <f aca="false">IFERROR(INDEX(CategoryCodes!$B$2:$B$9,MATCH(C12096,CategoryCodes!$A$2:$A$9,0)),"")</f>
        <v>H</v>
      </c>
      <c r="M12096" s="7" t="n">
        <f aca="false">IFERROR(VALUE(MID(D12096,FIND("_",D12096)+1,FIND("_",D12096,FIND("_",D12096)+1)-FIND("_",D12096)-1)),"")</f>
        <v>9</v>
      </c>
      <c r="N12096" s="7" t="str">
        <f aca="false">IF(OR(C12096="",M12096=""),"",C12096&amp;" Item "&amp;M12096)</f>
        <v>Patisserie Item 9</v>
      </c>
      <c r="O12096" s="7" t="n">
        <v>50</v>
      </c>
      <c r="P12096" s="8" t="n">
        <f aca="false">G12096*Q12096</f>
        <v>0</v>
      </c>
      <c r="Q12096" s="9" t="n">
        <f aca="false">IF(K12096=TRUE(),0.1,0)</f>
        <v>0</v>
      </c>
    </row>
    <row r="12097" customFormat="false" ht="15" hidden="false" customHeight="true" outlineLevel="0" collapsed="false">
      <c r="A12097" s="1" t="s">
        <v>12350</v>
      </c>
      <c r="B12097" s="1" t="s">
        <v>69</v>
      </c>
      <c r="C12097" s="1" t="s">
        <v>136</v>
      </c>
      <c r="D12097" s="1" t="s">
        <v>218</v>
      </c>
      <c r="E12097" s="1" t="n">
        <v>14</v>
      </c>
      <c r="F12097" s="1" t="n">
        <v>9</v>
      </c>
      <c r="G12097" s="1" t="n">
        <v>126</v>
      </c>
      <c r="H12097" s="1" t="s">
        <v>21</v>
      </c>
      <c r="I12097" s="1" t="s">
        <v>22</v>
      </c>
      <c r="J12097" s="4" t="n">
        <v>45271</v>
      </c>
      <c r="K12097" s="5" t="b">
        <f aca="false">TRUE()</f>
        <v>1</v>
      </c>
      <c r="L12097" s="6" t="str">
        <f aca="false">IFERROR(INDEX(CategoryCodes!$B$2:$B$9,MATCH(C12097,CategoryCodes!$A$2:$A$9,0)),"")</f>
        <v>C</v>
      </c>
      <c r="M12097" s="7" t="n">
        <f aca="false">IFERROR(VALUE(MID(D12097,FIND("_",D12097)+1,FIND("_",D12097,FIND("_",D12097)+1)-FIND("_",D12097)-1)),"")</f>
        <v>7</v>
      </c>
      <c r="N12097" s="7" t="str">
        <f aca="false">IF(OR(C12097="",M12097=""),"",C12097&amp;" Item "&amp;M12097)</f>
        <v>Computers and electric accessories Item 7</v>
      </c>
      <c r="O12097" s="7" t="n">
        <v>377</v>
      </c>
      <c r="P12097" s="8" t="n">
        <f aca="false">G12097*Q12097</f>
        <v>12.6</v>
      </c>
      <c r="Q12097" s="9" t="n">
        <f aca="false">IF(K12097=TRUE(),0.1,0)</f>
        <v>0.1</v>
      </c>
    </row>
    <row r="12098" customFormat="false" ht="15" hidden="false" customHeight="true" outlineLevel="0" collapsed="false">
      <c r="A12098" s="1" t="s">
        <v>12351</v>
      </c>
      <c r="B12098" s="1" t="s">
        <v>80</v>
      </c>
      <c r="C12098" s="1" t="s">
        <v>29</v>
      </c>
      <c r="D12098" s="1" t="s">
        <v>53</v>
      </c>
      <c r="E12098" s="1" t="n">
        <v>36.5</v>
      </c>
      <c r="F12098" s="1" t="n">
        <v>5</v>
      </c>
      <c r="G12098" s="1" t="n">
        <v>182.5</v>
      </c>
      <c r="H12098" s="1" t="s">
        <v>21</v>
      </c>
      <c r="I12098" s="1" t="s">
        <v>44</v>
      </c>
      <c r="J12098" s="4" t="n">
        <v>45621</v>
      </c>
      <c r="K12098" s="5" t="b">
        <f aca="false">TRUE()</f>
        <v>1</v>
      </c>
      <c r="L12098" s="6" t="str">
        <f aca="false">IFERROR(INDEX(CategoryCodes!$B$2:$B$9,MATCH(C12098,CategoryCodes!$A$2:$A$9,0)),"")</f>
        <v>B</v>
      </c>
      <c r="M12098" s="7" t="n">
        <f aca="false">IFERROR(VALUE(MID(D12098,FIND("_",D12098)+1,FIND("_",D12098,FIND("_",D12098)+1)-FIND("_",D12098)-1)),"")</f>
        <v>22</v>
      </c>
      <c r="N12098" s="7" t="str">
        <f aca="false">IF(OR(C12098="",M12098=""),"",C12098&amp;" Item "&amp;M12098)</f>
        <v>Butchers Item 22</v>
      </c>
      <c r="O12098" s="7" t="n">
        <v>27</v>
      </c>
      <c r="P12098" s="8" t="n">
        <f aca="false">G12098*Q12098</f>
        <v>18.25</v>
      </c>
      <c r="Q12098" s="9" t="n">
        <f aca="false">IF(K12098=TRUE(),0.1,0)</f>
        <v>0.1</v>
      </c>
    </row>
    <row r="12099" customFormat="false" ht="15" hidden="false" customHeight="true" outlineLevel="0" collapsed="false">
      <c r="A12099" s="1" t="s">
        <v>12352</v>
      </c>
      <c r="B12099" s="1" t="s">
        <v>174</v>
      </c>
      <c r="C12099" s="1" t="s">
        <v>38</v>
      </c>
      <c r="D12099" s="1" t="s">
        <v>132</v>
      </c>
      <c r="E12099" s="1" t="n">
        <v>8</v>
      </c>
      <c r="F12099" s="1" t="n">
        <v>2</v>
      </c>
      <c r="G12099" s="1" t="n">
        <v>16</v>
      </c>
      <c r="H12099" s="1" t="s">
        <v>31</v>
      </c>
      <c r="I12099" s="1" t="s">
        <v>22</v>
      </c>
      <c r="J12099" s="4" t="n">
        <v>44928</v>
      </c>
      <c r="K12099" s="5" t="b">
        <f aca="false">TRUE()</f>
        <v>1</v>
      </c>
      <c r="L12099" s="6" t="str">
        <f aca="false">IFERROR(INDEX(CategoryCodes!$B$2:$B$9,MATCH(C12099,CategoryCodes!$A$2:$A$9,0)),"")</f>
        <v>E</v>
      </c>
      <c r="M12099" s="7" t="n">
        <f aca="false">IFERROR(VALUE(MID(D12099,FIND("_",D12099)+1,FIND("_",D12099,FIND("_",D12099)+1)-FIND("_",D12099)-1)),"")</f>
        <v>3</v>
      </c>
      <c r="N12099" s="7" t="str">
        <f aca="false">IF(OR(C12099="",M12099=""),"",C12099&amp;" Item "&amp;M12099)</f>
        <v>Food Item 3</v>
      </c>
      <c r="O12099" s="7" t="n">
        <v>425</v>
      </c>
      <c r="P12099" s="8" t="n">
        <f aca="false">G12099*Q12099</f>
        <v>1.6</v>
      </c>
      <c r="Q12099" s="9" t="n">
        <f aca="false">IF(K12099=TRUE(),0.1,0)</f>
        <v>0.1</v>
      </c>
    </row>
    <row r="12100" customFormat="false" ht="15" hidden="false" customHeight="true" outlineLevel="0" collapsed="false">
      <c r="A12100" s="1" t="s">
        <v>12353</v>
      </c>
      <c r="B12100" s="1" t="s">
        <v>122</v>
      </c>
      <c r="C12100" s="1" t="s">
        <v>19</v>
      </c>
      <c r="D12100" s="1" t="s">
        <v>515</v>
      </c>
      <c r="E12100" s="1" t="n">
        <v>17</v>
      </c>
      <c r="F12100" s="1" t="n">
        <v>6</v>
      </c>
      <c r="G12100" s="1" t="n">
        <v>102</v>
      </c>
      <c r="H12100" s="1" t="s">
        <v>21</v>
      </c>
      <c r="I12100" s="1" t="s">
        <v>44</v>
      </c>
      <c r="J12100" s="4" t="n">
        <v>45574</v>
      </c>
      <c r="K12100" s="5" t="b">
        <f aca="false">FALSE()</f>
        <v>0</v>
      </c>
      <c r="L12100" s="6" t="str">
        <f aca="false">IFERROR(INDEX(CategoryCodes!$B$2:$B$9,MATCH(C12100,CategoryCodes!$A$2:$A$9,0)),"")</f>
        <v>H</v>
      </c>
      <c r="M12100" s="7" t="n">
        <f aca="false">IFERROR(VALUE(MID(D12100,FIND("_",D12100)+1,FIND("_",D12100,FIND("_",D12100)+1)-FIND("_",D12100)-1)),"")</f>
        <v>9</v>
      </c>
      <c r="N12100" s="7" t="str">
        <f aca="false">IF(OR(C12100="",M12100=""),"",C12100&amp;" Item "&amp;M12100)</f>
        <v>Patisserie Item 9</v>
      </c>
      <c r="O12100" s="7" t="n">
        <v>34</v>
      </c>
      <c r="P12100" s="8" t="n">
        <f aca="false">G12100*Q12100</f>
        <v>0</v>
      </c>
      <c r="Q12100" s="9" t="n">
        <f aca="false">IF(K12100=TRUE(),0.1,0)</f>
        <v>0</v>
      </c>
    </row>
    <row r="12101" customFormat="false" ht="15" hidden="false" customHeight="true" outlineLevel="0" collapsed="false">
      <c r="A12101" s="1" t="s">
        <v>12354</v>
      </c>
      <c r="B12101" s="1" t="s">
        <v>69</v>
      </c>
      <c r="C12101" s="1" t="s">
        <v>34</v>
      </c>
      <c r="D12101" s="1" t="s">
        <v>211</v>
      </c>
      <c r="E12101" s="1" t="n">
        <v>24.5</v>
      </c>
      <c r="F12101" s="1" t="n">
        <v>3</v>
      </c>
      <c r="G12101" s="1" t="n">
        <v>73.5</v>
      </c>
      <c r="H12101" s="1" t="s">
        <v>31</v>
      </c>
      <c r="I12101" s="1" t="s">
        <v>22</v>
      </c>
      <c r="J12101" s="4" t="n">
        <v>45006</v>
      </c>
      <c r="L12101" s="6" t="str">
        <f aca="false">IFERROR(INDEX(CategoryCodes!$B$2:$B$9,MATCH(C12101,CategoryCodes!$A$2:$A$9,0)),"")</f>
        <v>A</v>
      </c>
      <c r="M12101" s="7" t="n">
        <f aca="false">IFERROR(VALUE(MID(D12101,FIND("_",D12101)+1,FIND("_",D12101,FIND("_",D12101)+1)-FIND("_",D12101)-1)),"")</f>
        <v>14</v>
      </c>
      <c r="N12101" s="7" t="str">
        <f aca="false">IF(OR(C12101="",M12101=""),"",C12101&amp;" Item "&amp;M12101)</f>
        <v>Beverages Item 14</v>
      </c>
      <c r="O12101" s="7" t="n">
        <v>255</v>
      </c>
      <c r="P12101" s="8" t="n">
        <f aca="false">G12101*Q12101</f>
        <v>0</v>
      </c>
      <c r="Q12101" s="9" t="n">
        <f aca="false">IF(K12101=TRUE(),0.1,0)</f>
        <v>0</v>
      </c>
    </row>
    <row r="12102" customFormat="false" ht="15" hidden="false" customHeight="true" outlineLevel="0" collapsed="false">
      <c r="A12102" s="1" t="s">
        <v>12355</v>
      </c>
      <c r="B12102" s="1" t="s">
        <v>95</v>
      </c>
      <c r="C12102" s="1" t="s">
        <v>19</v>
      </c>
      <c r="D12102" s="1" t="s">
        <v>509</v>
      </c>
      <c r="E12102" s="1" t="n">
        <v>33.5</v>
      </c>
      <c r="F12102" s="1" t="n">
        <v>9</v>
      </c>
      <c r="G12102" s="1" t="n">
        <v>301.5</v>
      </c>
      <c r="H12102" s="1" t="s">
        <v>21</v>
      </c>
      <c r="I12102" s="1" t="s">
        <v>22</v>
      </c>
      <c r="J12102" s="4" t="n">
        <v>45605</v>
      </c>
      <c r="L12102" s="6" t="str">
        <f aca="false">IFERROR(INDEX(CategoryCodes!$B$2:$B$9,MATCH(C12102,CategoryCodes!$A$2:$A$9,0)),"")</f>
        <v>H</v>
      </c>
      <c r="M12102" s="7" t="n">
        <f aca="false">IFERROR(VALUE(MID(D12102,FIND("_",D12102)+1,FIND("_",D12102,FIND("_",D12102)+1)-FIND("_",D12102)-1)),"")</f>
        <v>20</v>
      </c>
      <c r="N12102" s="7" t="str">
        <f aca="false">IF(OR(C12102="",M12102=""),"",C12102&amp;" Item "&amp;M12102)</f>
        <v>Patisserie Item 20</v>
      </c>
      <c r="O12102" s="7" t="n">
        <v>347</v>
      </c>
      <c r="P12102" s="8" t="n">
        <f aca="false">G12102*Q12102</f>
        <v>0</v>
      </c>
      <c r="Q12102" s="9" t="n">
        <f aca="false">IF(K12102=TRUE(),0.1,0)</f>
        <v>0</v>
      </c>
    </row>
    <row r="12103" customFormat="false" ht="15" hidden="false" customHeight="true" outlineLevel="0" collapsed="false">
      <c r="A12103" s="1" t="s">
        <v>12356</v>
      </c>
      <c r="B12103" s="1" t="s">
        <v>52</v>
      </c>
      <c r="C12103" s="1" t="s">
        <v>38</v>
      </c>
      <c r="D12103" s="1" t="s">
        <v>134</v>
      </c>
      <c r="E12103" s="1" t="n">
        <v>21.5</v>
      </c>
      <c r="F12103" s="1" t="n">
        <v>9</v>
      </c>
      <c r="G12103" s="1" t="n">
        <v>193.5</v>
      </c>
      <c r="H12103" s="1" t="s">
        <v>31</v>
      </c>
      <c r="I12103" s="1" t="s">
        <v>22</v>
      </c>
      <c r="J12103" s="4" t="n">
        <v>45596</v>
      </c>
      <c r="L12103" s="6" t="str">
        <f aca="false">IFERROR(INDEX(CategoryCodes!$B$2:$B$9,MATCH(C12103,CategoryCodes!$A$2:$A$9,0)),"")</f>
        <v>E</v>
      </c>
      <c r="M12103" s="7" t="n">
        <f aca="false">IFERROR(VALUE(MID(D12103,FIND("_",D12103)+1,FIND("_",D12103,FIND("_",D12103)+1)-FIND("_",D12103)-1)),"")</f>
        <v>12</v>
      </c>
      <c r="N12103" s="7" t="str">
        <f aca="false">IF(OR(C12103="",M12103=""),"",C12103&amp;" Item "&amp;M12103)</f>
        <v>Food Item 12</v>
      </c>
      <c r="O12103" s="7" t="n">
        <v>13</v>
      </c>
      <c r="P12103" s="8" t="n">
        <f aca="false">G12103*Q12103</f>
        <v>0</v>
      </c>
      <c r="Q12103" s="9" t="n">
        <f aca="false">IF(K12103=TRUE(),0.1,0)</f>
        <v>0</v>
      </c>
    </row>
    <row r="12104" customFormat="false" ht="15" hidden="false" customHeight="true" outlineLevel="0" collapsed="false">
      <c r="A12104" s="1" t="s">
        <v>12357</v>
      </c>
      <c r="B12104" s="1" t="s">
        <v>86</v>
      </c>
      <c r="C12104" s="1" t="s">
        <v>136</v>
      </c>
      <c r="D12104" s="1" t="s">
        <v>137</v>
      </c>
      <c r="E12104" s="1" t="n">
        <v>27.5</v>
      </c>
      <c r="F12104" s="1" t="n">
        <v>5</v>
      </c>
      <c r="G12104" s="1" t="n">
        <v>137.5</v>
      </c>
      <c r="H12104" s="1" t="s">
        <v>31</v>
      </c>
      <c r="I12104" s="1" t="s">
        <v>44</v>
      </c>
      <c r="J12104" s="4" t="n">
        <v>44973</v>
      </c>
      <c r="K12104" s="5" t="b">
        <f aca="false">TRUE()</f>
        <v>1</v>
      </c>
      <c r="L12104" s="6" t="str">
        <f aca="false">IFERROR(INDEX(CategoryCodes!$B$2:$B$9,MATCH(C12104,CategoryCodes!$A$2:$A$9,0)),"")</f>
        <v>C</v>
      </c>
      <c r="M12104" s="7" t="n">
        <f aca="false">IFERROR(VALUE(MID(D12104,FIND("_",D12104)+1,FIND("_",D12104,FIND("_",D12104)+1)-FIND("_",D12104)-1)),"")</f>
        <v>16</v>
      </c>
      <c r="N12104" s="7" t="str">
        <f aca="false">IF(OR(C12104="",M12104=""),"",C12104&amp;" Item "&amp;M12104)</f>
        <v>Computers and electric accessories Item 16</v>
      </c>
      <c r="O12104" s="7" t="n">
        <v>497</v>
      </c>
      <c r="P12104" s="8" t="n">
        <f aca="false">G12104*Q12104</f>
        <v>13.75</v>
      </c>
      <c r="Q12104" s="9" t="n">
        <f aca="false">IF(K12104=TRUE(),0.1,0)</f>
        <v>0.1</v>
      </c>
    </row>
    <row r="12105" customFormat="false" ht="15" hidden="false" customHeight="true" outlineLevel="0" collapsed="false">
      <c r="A12105" s="1" t="s">
        <v>12358</v>
      </c>
      <c r="B12105" s="1" t="s">
        <v>119</v>
      </c>
      <c r="C12105" s="1" t="s">
        <v>47</v>
      </c>
      <c r="D12105" s="1" t="s">
        <v>715</v>
      </c>
      <c r="E12105" s="1" t="n">
        <v>21.5</v>
      </c>
      <c r="F12105" s="1" t="n">
        <v>9</v>
      </c>
      <c r="G12105" s="1" t="n">
        <v>193.5</v>
      </c>
      <c r="H12105" s="1" t="s">
        <v>21</v>
      </c>
      <c r="I12105" s="1" t="s">
        <v>44</v>
      </c>
      <c r="J12105" s="4" t="n">
        <v>45444</v>
      </c>
      <c r="L12105" s="6" t="str">
        <f aca="false">IFERROR(INDEX(CategoryCodes!$B$2:$B$9,MATCH(C12105,CategoryCodes!$A$2:$A$9,0)),"")</f>
        <v>F</v>
      </c>
      <c r="M12105" s="7" t="n">
        <f aca="false">IFERROR(VALUE(MID(D12105,FIND("_",D12105)+1,FIND("_",D12105,FIND("_",D12105)+1)-FIND("_",D12105)-1)),"")</f>
        <v>12</v>
      </c>
      <c r="N12105" s="7" t="str">
        <f aca="false">IF(OR(C12105="",M12105=""),"",C12105&amp;" Item "&amp;M12105)</f>
        <v>Furniture Item 12</v>
      </c>
      <c r="O12105" s="7" t="n">
        <v>91</v>
      </c>
      <c r="P12105" s="8" t="n">
        <f aca="false">G12105*Q12105</f>
        <v>0</v>
      </c>
      <c r="Q12105" s="9" t="n">
        <f aca="false">IF(K12105=TRUE(),0.1,0)</f>
        <v>0</v>
      </c>
    </row>
    <row r="12106" customFormat="false" ht="15" hidden="false" customHeight="true" outlineLevel="0" collapsed="false">
      <c r="A12106" s="1" t="s">
        <v>12359</v>
      </c>
      <c r="B12106" s="1" t="s">
        <v>90</v>
      </c>
      <c r="C12106" s="1" t="s">
        <v>25</v>
      </c>
      <c r="D12106" s="1" t="s">
        <v>1076</v>
      </c>
      <c r="E12106" s="1" t="n">
        <v>14</v>
      </c>
      <c r="F12106" s="1" t="n">
        <v>1</v>
      </c>
      <c r="G12106" s="1" t="n">
        <v>14</v>
      </c>
      <c r="H12106" s="1" t="s">
        <v>54</v>
      </c>
      <c r="I12106" s="1" t="s">
        <v>22</v>
      </c>
      <c r="J12106" s="4" t="n">
        <v>44673</v>
      </c>
      <c r="K12106" s="5" t="b">
        <f aca="false">TRUE()</f>
        <v>1</v>
      </c>
      <c r="L12106" s="6" t="str">
        <f aca="false">IFERROR(INDEX(CategoryCodes!$B$2:$B$9,MATCH(C12106,CategoryCodes!$A$2:$A$9,0)),"")</f>
        <v>G</v>
      </c>
      <c r="M12106" s="7" t="n">
        <f aca="false">IFERROR(VALUE(MID(D12106,FIND("_",D12106)+1,FIND("_",D12106,FIND("_",D12106)+1)-FIND("_",D12106)-1)),"")</f>
        <v>7</v>
      </c>
      <c r="N12106" s="7" t="str">
        <f aca="false">IF(OR(C12106="",M12106=""),"",C12106&amp;" Item "&amp;M12106)</f>
        <v>Milk Products Item 7</v>
      </c>
      <c r="O12106" s="7" t="n">
        <v>195</v>
      </c>
      <c r="P12106" s="8" t="n">
        <f aca="false">G12106*Q12106</f>
        <v>1.4</v>
      </c>
      <c r="Q12106" s="9" t="n">
        <f aca="false">IF(K12106=TRUE(),0.1,0)</f>
        <v>0.1</v>
      </c>
    </row>
    <row r="12107" customFormat="false" ht="15" hidden="false" customHeight="true" outlineLevel="0" collapsed="false">
      <c r="A12107" s="1" t="s">
        <v>12360</v>
      </c>
      <c r="B12107" s="1" t="s">
        <v>49</v>
      </c>
      <c r="C12107" s="1" t="s">
        <v>47</v>
      </c>
      <c r="D12107" s="1" t="s">
        <v>301</v>
      </c>
      <c r="E12107" s="1" t="n">
        <v>6.5</v>
      </c>
      <c r="F12107" s="1" t="n">
        <v>9</v>
      </c>
      <c r="G12107" s="1" t="n">
        <v>58.5</v>
      </c>
      <c r="H12107" s="1" t="s">
        <v>31</v>
      </c>
      <c r="I12107" s="1" t="s">
        <v>22</v>
      </c>
      <c r="J12107" s="4" t="n">
        <v>45145</v>
      </c>
      <c r="L12107" s="6" t="str">
        <f aca="false">IFERROR(INDEX(CategoryCodes!$B$2:$B$9,MATCH(C12107,CategoryCodes!$A$2:$A$9,0)),"")</f>
        <v>F</v>
      </c>
      <c r="M12107" s="7" t="n">
        <f aca="false">IFERROR(VALUE(MID(D12107,FIND("_",D12107)+1,FIND("_",D12107,FIND("_",D12107)+1)-FIND("_",D12107)-1)),"")</f>
        <v>2</v>
      </c>
      <c r="N12107" s="7" t="str">
        <f aca="false">IF(OR(C12107="",M12107=""),"",C12107&amp;" Item "&amp;M12107)</f>
        <v>Furniture Item 2</v>
      </c>
      <c r="O12107" s="7" t="n">
        <v>309</v>
      </c>
      <c r="P12107" s="8" t="n">
        <f aca="false">G12107*Q12107</f>
        <v>0</v>
      </c>
      <c r="Q12107" s="9" t="n">
        <f aca="false">IF(K12107=TRUE(),0.1,0)</f>
        <v>0</v>
      </c>
    </row>
    <row r="12108" customFormat="false" ht="15" hidden="false" customHeight="true" outlineLevel="0" collapsed="false">
      <c r="A12108" s="1" t="s">
        <v>12361</v>
      </c>
      <c r="B12108" s="1" t="s">
        <v>122</v>
      </c>
      <c r="C12108" s="1" t="s">
        <v>136</v>
      </c>
      <c r="D12108" s="1" t="s">
        <v>281</v>
      </c>
      <c r="E12108" s="1" t="n">
        <v>6.5</v>
      </c>
      <c r="F12108" s="1" t="n">
        <v>9</v>
      </c>
      <c r="G12108" s="1" t="n">
        <v>58.5</v>
      </c>
      <c r="H12108" s="1" t="s">
        <v>31</v>
      </c>
      <c r="I12108" s="1" t="s">
        <v>44</v>
      </c>
      <c r="J12108" s="4" t="n">
        <v>45024</v>
      </c>
      <c r="K12108" s="5" t="b">
        <f aca="false">FALSE()</f>
        <v>0</v>
      </c>
      <c r="L12108" s="6" t="str">
        <f aca="false">IFERROR(INDEX(CategoryCodes!$B$2:$B$9,MATCH(C12108,CategoryCodes!$A$2:$A$9,0)),"")</f>
        <v>C</v>
      </c>
      <c r="M12108" s="7" t="n">
        <f aca="false">IFERROR(VALUE(MID(D12108,FIND("_",D12108)+1,FIND("_",D12108,FIND("_",D12108)+1)-FIND("_",D12108)-1)),"")</f>
        <v>2</v>
      </c>
      <c r="N12108" s="7" t="str">
        <f aca="false">IF(OR(C12108="",M12108=""),"",C12108&amp;" Item "&amp;M12108)</f>
        <v>Computers and electric accessories Item 2</v>
      </c>
      <c r="O12108" s="7" t="n">
        <v>347</v>
      </c>
      <c r="P12108" s="8" t="n">
        <f aca="false">G12108*Q12108</f>
        <v>0</v>
      </c>
      <c r="Q12108" s="9" t="n">
        <f aca="false">IF(K12108=TRUE(),0.1,0)</f>
        <v>0</v>
      </c>
    </row>
    <row r="12109" customFormat="false" ht="15" hidden="false" customHeight="true" outlineLevel="0" collapsed="false">
      <c r="A12109" s="1" t="s">
        <v>12362</v>
      </c>
      <c r="B12109" s="1" t="s">
        <v>129</v>
      </c>
      <c r="C12109" s="1" t="s">
        <v>29</v>
      </c>
      <c r="D12109" s="1" t="s">
        <v>91</v>
      </c>
      <c r="E12109" s="1" t="n">
        <v>33.5</v>
      </c>
      <c r="F12109" s="1" t="n">
        <v>2</v>
      </c>
      <c r="G12109" s="1" t="n">
        <v>67</v>
      </c>
      <c r="H12109" s="1" t="s">
        <v>21</v>
      </c>
      <c r="I12109" s="1" t="s">
        <v>22</v>
      </c>
      <c r="J12109" s="4" t="n">
        <v>45470</v>
      </c>
      <c r="K12109" s="5" t="b">
        <f aca="false">TRUE()</f>
        <v>1</v>
      </c>
      <c r="L12109" s="6" t="str">
        <f aca="false">IFERROR(INDEX(CategoryCodes!$B$2:$B$9,MATCH(C12109,CategoryCodes!$A$2:$A$9,0)),"")</f>
        <v>B</v>
      </c>
      <c r="M12109" s="7" t="n">
        <f aca="false">IFERROR(VALUE(MID(D12109,FIND("_",D12109)+1,FIND("_",D12109,FIND("_",D12109)+1)-FIND("_",D12109)-1)),"")</f>
        <v>20</v>
      </c>
      <c r="N12109" s="7" t="str">
        <f aca="false">IF(OR(C12109="",M12109=""),"",C12109&amp;" Item "&amp;M12109)</f>
        <v>Butchers Item 20</v>
      </c>
      <c r="O12109" s="7" t="n">
        <v>167</v>
      </c>
      <c r="P12109" s="8" t="n">
        <f aca="false">G12109*Q12109</f>
        <v>6.7</v>
      </c>
      <c r="Q12109" s="9" t="n">
        <f aca="false">IF(K12109=TRUE(),0.1,0)</f>
        <v>0.1</v>
      </c>
    </row>
    <row r="12110" customFormat="false" ht="15" hidden="false" customHeight="true" outlineLevel="0" collapsed="false">
      <c r="A12110" s="1" t="s">
        <v>12363</v>
      </c>
      <c r="B12110" s="1" t="s">
        <v>122</v>
      </c>
      <c r="C12110" s="1" t="s">
        <v>34</v>
      </c>
      <c r="D12110" s="1" t="s">
        <v>211</v>
      </c>
      <c r="E12110" s="1" t="n">
        <v>24.5</v>
      </c>
      <c r="F12110" s="1" t="n">
        <v>8</v>
      </c>
      <c r="G12110" s="1" t="n">
        <v>196</v>
      </c>
      <c r="H12110" s="1" t="s">
        <v>54</v>
      </c>
      <c r="I12110" s="1" t="s">
        <v>22</v>
      </c>
      <c r="J12110" s="4" t="n">
        <v>44758</v>
      </c>
      <c r="L12110" s="6" t="str">
        <f aca="false">IFERROR(INDEX(CategoryCodes!$B$2:$B$9,MATCH(C12110,CategoryCodes!$A$2:$A$9,0)),"")</f>
        <v>A</v>
      </c>
      <c r="M12110" s="7" t="n">
        <f aca="false">IFERROR(VALUE(MID(D12110,FIND("_",D12110)+1,FIND("_",D12110,FIND("_",D12110)+1)-FIND("_",D12110)-1)),"")</f>
        <v>14</v>
      </c>
      <c r="N12110" s="7" t="str">
        <f aca="false">IF(OR(C12110="",M12110=""),"",C12110&amp;" Item "&amp;M12110)</f>
        <v>Beverages Item 14</v>
      </c>
      <c r="O12110" s="7" t="n">
        <v>78</v>
      </c>
      <c r="P12110" s="8" t="n">
        <f aca="false">G12110*Q12110</f>
        <v>0</v>
      </c>
      <c r="Q12110" s="9" t="n">
        <f aca="false">IF(K12110=TRUE(),0.1,0)</f>
        <v>0</v>
      </c>
    </row>
    <row r="12111" customFormat="false" ht="15" hidden="false" customHeight="true" outlineLevel="0" collapsed="false">
      <c r="A12111" s="1" t="s">
        <v>12364</v>
      </c>
      <c r="B12111" s="1" t="s">
        <v>114</v>
      </c>
      <c r="C12111" s="1" t="s">
        <v>47</v>
      </c>
      <c r="D12111" s="1" t="s">
        <v>459</v>
      </c>
      <c r="E12111" s="1" t="n">
        <v>26</v>
      </c>
      <c r="F12111" s="1" t="n">
        <v>1</v>
      </c>
      <c r="G12111" s="1" t="n">
        <v>26</v>
      </c>
      <c r="H12111" s="1" t="s">
        <v>54</v>
      </c>
      <c r="I12111" s="1" t="s">
        <v>44</v>
      </c>
      <c r="J12111" s="4" t="n">
        <v>45146</v>
      </c>
      <c r="L12111" s="6" t="str">
        <f aca="false">IFERROR(INDEX(CategoryCodes!$B$2:$B$9,MATCH(C12111,CategoryCodes!$A$2:$A$9,0)),"")</f>
        <v>F</v>
      </c>
      <c r="M12111" s="7" t="n">
        <f aca="false">IFERROR(VALUE(MID(D12111,FIND("_",D12111)+1,FIND("_",D12111,FIND("_",D12111)+1)-FIND("_",D12111)-1)),"")</f>
        <v>15</v>
      </c>
      <c r="N12111" s="7" t="str">
        <f aca="false">IF(OR(C12111="",M12111=""),"",C12111&amp;" Item "&amp;M12111)</f>
        <v>Furniture Item 15</v>
      </c>
      <c r="O12111" s="7" t="n">
        <v>155</v>
      </c>
      <c r="P12111" s="8" t="n">
        <f aca="false">G12111*Q12111</f>
        <v>0</v>
      </c>
      <c r="Q12111" s="9" t="n">
        <f aca="false">IF(K12111=TRUE(),0.1,0)</f>
        <v>0</v>
      </c>
    </row>
    <row r="12112" customFormat="false" ht="15" hidden="false" customHeight="true" outlineLevel="0" collapsed="false">
      <c r="A12112" s="1" t="s">
        <v>12365</v>
      </c>
      <c r="B12112" s="1" t="s">
        <v>122</v>
      </c>
      <c r="C12112" s="1" t="s">
        <v>34</v>
      </c>
      <c r="D12112" s="1" t="s">
        <v>307</v>
      </c>
      <c r="E12112" s="1" t="n">
        <v>35</v>
      </c>
      <c r="F12112" s="1" t="n">
        <v>10</v>
      </c>
      <c r="G12112" s="1" t="n">
        <v>350</v>
      </c>
      <c r="H12112" s="1" t="s">
        <v>54</v>
      </c>
      <c r="I12112" s="1" t="s">
        <v>44</v>
      </c>
      <c r="J12112" s="4" t="n">
        <v>45429</v>
      </c>
      <c r="L12112" s="6" t="str">
        <f aca="false">IFERROR(INDEX(CategoryCodes!$B$2:$B$9,MATCH(C12112,CategoryCodes!$A$2:$A$9,0)),"")</f>
        <v>A</v>
      </c>
      <c r="M12112" s="7" t="n">
        <f aca="false">IFERROR(VALUE(MID(D12112,FIND("_",D12112)+1,FIND("_",D12112,FIND("_",D12112)+1)-FIND("_",D12112)-1)),"")</f>
        <v>21</v>
      </c>
      <c r="N12112" s="7" t="str">
        <f aca="false">IF(OR(C12112="",M12112=""),"",C12112&amp;" Item "&amp;M12112)</f>
        <v>Beverages Item 21</v>
      </c>
      <c r="O12112" s="7" t="n">
        <v>318</v>
      </c>
      <c r="P12112" s="8" t="n">
        <f aca="false">G12112*Q12112</f>
        <v>0</v>
      </c>
      <c r="Q12112" s="9" t="n">
        <f aca="false">IF(K12112=TRUE(),0.1,0)</f>
        <v>0</v>
      </c>
    </row>
    <row r="12113" customFormat="false" ht="15" hidden="false" customHeight="true" outlineLevel="0" collapsed="false">
      <c r="A12113" s="1" t="s">
        <v>12366</v>
      </c>
      <c r="B12113" s="1" t="s">
        <v>52</v>
      </c>
      <c r="C12113" s="1" t="s">
        <v>19</v>
      </c>
      <c r="D12113" s="1" t="s">
        <v>509</v>
      </c>
      <c r="E12113" s="1" t="n">
        <v>33.5</v>
      </c>
      <c r="F12113" s="1" t="n">
        <v>8</v>
      </c>
      <c r="G12113" s="1" t="n">
        <v>268</v>
      </c>
      <c r="H12113" s="1" t="s">
        <v>54</v>
      </c>
      <c r="I12113" s="1" t="s">
        <v>44</v>
      </c>
      <c r="J12113" s="4" t="n">
        <v>45158</v>
      </c>
      <c r="L12113" s="6" t="str">
        <f aca="false">IFERROR(INDEX(CategoryCodes!$B$2:$B$9,MATCH(C12113,CategoryCodes!$A$2:$A$9,0)),"")</f>
        <v>H</v>
      </c>
      <c r="M12113" s="7" t="n">
        <f aca="false">IFERROR(VALUE(MID(D12113,FIND("_",D12113)+1,FIND("_",D12113,FIND("_",D12113)+1)-FIND("_",D12113)-1)),"")</f>
        <v>20</v>
      </c>
      <c r="N12113" s="7" t="str">
        <f aca="false">IF(OR(C12113="",M12113=""),"",C12113&amp;" Item "&amp;M12113)</f>
        <v>Patisserie Item 20</v>
      </c>
      <c r="O12113" s="7" t="n">
        <v>319</v>
      </c>
      <c r="P12113" s="8" t="n">
        <f aca="false">G12113*Q12113</f>
        <v>0</v>
      </c>
      <c r="Q12113" s="9" t="n">
        <f aca="false">IF(K12113=TRUE(),0.1,0)</f>
        <v>0</v>
      </c>
    </row>
    <row r="12114" customFormat="false" ht="15" hidden="false" customHeight="true" outlineLevel="0" collapsed="false">
      <c r="A12114" s="1" t="s">
        <v>12367</v>
      </c>
      <c r="B12114" s="1" t="s">
        <v>106</v>
      </c>
      <c r="C12114" s="1" t="s">
        <v>25</v>
      </c>
      <c r="D12114" s="1" t="s">
        <v>877</v>
      </c>
      <c r="E12114" s="1" t="n">
        <v>33.5</v>
      </c>
      <c r="F12114" s="1" t="n">
        <v>2</v>
      </c>
      <c r="G12114" s="1" t="n">
        <v>67</v>
      </c>
      <c r="H12114" s="1" t="s">
        <v>54</v>
      </c>
      <c r="I12114" s="1" t="s">
        <v>44</v>
      </c>
      <c r="J12114" s="4" t="n">
        <v>44876</v>
      </c>
      <c r="K12114" s="5" t="b">
        <f aca="false">TRUE()</f>
        <v>1</v>
      </c>
      <c r="L12114" s="6" t="str">
        <f aca="false">IFERROR(INDEX(CategoryCodes!$B$2:$B$9,MATCH(C12114,CategoryCodes!$A$2:$A$9,0)),"")</f>
        <v>G</v>
      </c>
      <c r="M12114" s="7" t="n">
        <f aca="false">IFERROR(VALUE(MID(D12114,FIND("_",D12114)+1,FIND("_",D12114,FIND("_",D12114)+1)-FIND("_",D12114)-1)),"")</f>
        <v>20</v>
      </c>
      <c r="N12114" s="7" t="str">
        <f aca="false">IF(OR(C12114="",M12114=""),"",C12114&amp;" Item "&amp;M12114)</f>
        <v>Milk Products Item 20</v>
      </c>
      <c r="O12114" s="7" t="n">
        <v>49</v>
      </c>
      <c r="P12114" s="8" t="n">
        <f aca="false">G12114*Q12114</f>
        <v>6.7</v>
      </c>
      <c r="Q12114" s="9" t="n">
        <f aca="false">IF(K12114=TRUE(),0.1,0)</f>
        <v>0.1</v>
      </c>
    </row>
    <row r="12115" customFormat="false" ht="15" hidden="false" customHeight="true" outlineLevel="0" collapsed="false">
      <c r="A12115" s="1" t="s">
        <v>12368</v>
      </c>
      <c r="B12115" s="1" t="s">
        <v>122</v>
      </c>
      <c r="C12115" s="1" t="s">
        <v>34</v>
      </c>
      <c r="D12115" s="1" t="s">
        <v>733</v>
      </c>
      <c r="E12115" s="1" t="n">
        <v>30.5</v>
      </c>
      <c r="F12115" s="1" t="n">
        <v>6</v>
      </c>
      <c r="G12115" s="1" t="n">
        <v>183</v>
      </c>
      <c r="H12115" s="1" t="s">
        <v>21</v>
      </c>
      <c r="I12115" s="1" t="s">
        <v>22</v>
      </c>
      <c r="J12115" s="4" t="n">
        <v>44752</v>
      </c>
      <c r="L12115" s="6" t="str">
        <f aca="false">IFERROR(INDEX(CategoryCodes!$B$2:$B$9,MATCH(C12115,CategoryCodes!$A$2:$A$9,0)),"")</f>
        <v>A</v>
      </c>
      <c r="M12115" s="7" t="n">
        <f aca="false">IFERROR(VALUE(MID(D12115,FIND("_",D12115)+1,FIND("_",D12115,FIND("_",D12115)+1)-FIND("_",D12115)-1)),"")</f>
        <v>18</v>
      </c>
      <c r="N12115" s="7" t="str">
        <f aca="false">IF(OR(C12115="",M12115=""),"",C12115&amp;" Item "&amp;M12115)</f>
        <v>Beverages Item 18</v>
      </c>
      <c r="O12115" s="7" t="n">
        <v>389</v>
      </c>
      <c r="P12115" s="8" t="n">
        <f aca="false">G12115*Q12115</f>
        <v>0</v>
      </c>
      <c r="Q12115" s="9" t="n">
        <f aca="false">IF(K12115=TRUE(),0.1,0)</f>
        <v>0</v>
      </c>
    </row>
    <row r="12116" customFormat="false" ht="15" hidden="false" customHeight="true" outlineLevel="0" collapsed="false">
      <c r="A12116" s="1" t="s">
        <v>12369</v>
      </c>
      <c r="B12116" s="1" t="s">
        <v>106</v>
      </c>
      <c r="C12116" s="1" t="s">
        <v>25</v>
      </c>
      <c r="D12116" s="1" t="s">
        <v>148</v>
      </c>
      <c r="E12116" s="1" t="n">
        <v>32</v>
      </c>
      <c r="F12116" s="1" t="n">
        <v>4</v>
      </c>
      <c r="G12116" s="1" t="n">
        <v>128</v>
      </c>
      <c r="H12116" s="1" t="s">
        <v>54</v>
      </c>
      <c r="I12116" s="1" t="s">
        <v>44</v>
      </c>
      <c r="J12116" s="4" t="n">
        <v>45595</v>
      </c>
      <c r="L12116" s="6" t="str">
        <f aca="false">IFERROR(INDEX(CategoryCodes!$B$2:$B$9,MATCH(C12116,CategoryCodes!$A$2:$A$9,0)),"")</f>
        <v>G</v>
      </c>
      <c r="M12116" s="7" t="n">
        <f aca="false">IFERROR(VALUE(MID(D12116,FIND("_",D12116)+1,FIND("_",D12116,FIND("_",D12116)+1)-FIND("_",D12116)-1)),"")</f>
        <v>19</v>
      </c>
      <c r="N12116" s="7" t="str">
        <f aca="false">IF(OR(C12116="",M12116=""),"",C12116&amp;" Item "&amp;M12116)</f>
        <v>Milk Products Item 19</v>
      </c>
      <c r="O12116" s="7" t="n">
        <v>39</v>
      </c>
      <c r="P12116" s="8" t="n">
        <f aca="false">G12116*Q12116</f>
        <v>0</v>
      </c>
      <c r="Q12116" s="9" t="n">
        <f aca="false">IF(K12116=TRUE(),0.1,0)</f>
        <v>0</v>
      </c>
    </row>
    <row r="12117" customFormat="false" ht="15" hidden="false" customHeight="true" outlineLevel="0" collapsed="false">
      <c r="A12117" s="1" t="s">
        <v>12370</v>
      </c>
      <c r="B12117" s="1" t="s">
        <v>174</v>
      </c>
      <c r="C12117" s="1" t="s">
        <v>34</v>
      </c>
      <c r="D12117" s="1" t="s">
        <v>77</v>
      </c>
      <c r="E12117" s="1" t="n">
        <v>14</v>
      </c>
      <c r="F12117" s="1" t="n">
        <v>3</v>
      </c>
      <c r="G12117" s="1" t="n">
        <v>42</v>
      </c>
      <c r="H12117" s="1" t="s">
        <v>31</v>
      </c>
      <c r="I12117" s="1" t="s">
        <v>44</v>
      </c>
      <c r="J12117" s="4" t="n">
        <v>45177</v>
      </c>
      <c r="K12117" s="5" t="b">
        <f aca="false">FALSE()</f>
        <v>0</v>
      </c>
      <c r="L12117" s="6" t="str">
        <f aca="false">IFERROR(INDEX(CategoryCodes!$B$2:$B$9,MATCH(C12117,CategoryCodes!$A$2:$A$9,0)),"")</f>
        <v>A</v>
      </c>
      <c r="M12117" s="7" t="n">
        <f aca="false">IFERROR(VALUE(MID(D12117,FIND("_",D12117)+1,FIND("_",D12117,FIND("_",D12117)+1)-FIND("_",D12117)-1)),"")</f>
        <v>7</v>
      </c>
      <c r="N12117" s="7" t="str">
        <f aca="false">IF(OR(C12117="",M12117=""),"",C12117&amp;" Item "&amp;M12117)</f>
        <v>Beverages Item 7</v>
      </c>
      <c r="O12117" s="7" t="n">
        <v>338</v>
      </c>
      <c r="P12117" s="8" t="n">
        <f aca="false">G12117*Q12117</f>
        <v>0</v>
      </c>
      <c r="Q12117" s="9" t="n">
        <f aca="false">IF(K12117=TRUE(),0.1,0)</f>
        <v>0</v>
      </c>
    </row>
    <row r="12118" customFormat="false" ht="15" hidden="false" customHeight="true" outlineLevel="0" collapsed="false">
      <c r="A12118" s="1" t="s">
        <v>12371</v>
      </c>
      <c r="B12118" s="1" t="s">
        <v>24</v>
      </c>
      <c r="C12118" s="1" t="s">
        <v>25</v>
      </c>
      <c r="D12118" s="1" t="s">
        <v>397</v>
      </c>
      <c r="E12118" s="1" t="n">
        <v>6.5</v>
      </c>
      <c r="F12118" s="1" t="n">
        <v>3</v>
      </c>
      <c r="G12118" s="1" t="n">
        <v>19.5</v>
      </c>
      <c r="H12118" s="1" t="s">
        <v>54</v>
      </c>
      <c r="I12118" s="1" t="s">
        <v>44</v>
      </c>
      <c r="J12118" s="4" t="n">
        <v>44648</v>
      </c>
      <c r="K12118" s="5" t="b">
        <f aca="false">TRUE()</f>
        <v>1</v>
      </c>
      <c r="L12118" s="6" t="str">
        <f aca="false">IFERROR(INDEX(CategoryCodes!$B$2:$B$9,MATCH(C12118,CategoryCodes!$A$2:$A$9,0)),"")</f>
        <v>G</v>
      </c>
      <c r="M12118" s="7" t="n">
        <f aca="false">IFERROR(VALUE(MID(D12118,FIND("_",D12118)+1,FIND("_",D12118,FIND("_",D12118)+1)-FIND("_",D12118)-1)),"")</f>
        <v>2</v>
      </c>
      <c r="N12118" s="7" t="str">
        <f aca="false">IF(OR(C12118="",M12118=""),"",C12118&amp;" Item "&amp;M12118)</f>
        <v>Milk Products Item 2</v>
      </c>
      <c r="O12118" s="7" t="n">
        <v>384</v>
      </c>
      <c r="P12118" s="8" t="n">
        <f aca="false">G12118*Q12118</f>
        <v>1.95</v>
      </c>
      <c r="Q12118" s="9" t="n">
        <f aca="false">IF(K12118=TRUE(),0.1,0)</f>
        <v>0.1</v>
      </c>
    </row>
    <row r="12119" customFormat="false" ht="15" hidden="false" customHeight="true" outlineLevel="0" collapsed="false">
      <c r="A12119" s="1" t="s">
        <v>12372</v>
      </c>
      <c r="B12119" s="1" t="s">
        <v>80</v>
      </c>
      <c r="C12119" s="1" t="s">
        <v>47</v>
      </c>
      <c r="D12119" s="1" t="s">
        <v>205</v>
      </c>
      <c r="E12119" s="1" t="n">
        <v>39.5</v>
      </c>
      <c r="F12119" s="1" t="n">
        <v>2</v>
      </c>
      <c r="G12119" s="1" t="n">
        <v>79</v>
      </c>
      <c r="H12119" s="1" t="s">
        <v>54</v>
      </c>
      <c r="I12119" s="1" t="s">
        <v>44</v>
      </c>
      <c r="J12119" s="4" t="n">
        <v>44993</v>
      </c>
      <c r="K12119" s="5" t="b">
        <f aca="false">TRUE()</f>
        <v>1</v>
      </c>
      <c r="L12119" s="6" t="str">
        <f aca="false">IFERROR(INDEX(CategoryCodes!$B$2:$B$9,MATCH(C12119,CategoryCodes!$A$2:$A$9,0)),"")</f>
        <v>F</v>
      </c>
      <c r="M12119" s="7" t="n">
        <f aca="false">IFERROR(VALUE(MID(D12119,FIND("_",D12119)+1,FIND("_",D12119,FIND("_",D12119)+1)-FIND("_",D12119)-1)),"")</f>
        <v>24</v>
      </c>
      <c r="N12119" s="7" t="str">
        <f aca="false">IF(OR(C12119="",M12119=""),"",C12119&amp;" Item "&amp;M12119)</f>
        <v>Furniture Item 24</v>
      </c>
      <c r="O12119" s="7" t="n">
        <v>266</v>
      </c>
      <c r="P12119" s="8" t="n">
        <f aca="false">G12119*Q12119</f>
        <v>7.9</v>
      </c>
      <c r="Q12119" s="9" t="n">
        <f aca="false">IF(K12119=TRUE(),0.1,0)</f>
        <v>0.1</v>
      </c>
    </row>
    <row r="12120" customFormat="false" ht="15" hidden="false" customHeight="true" outlineLevel="0" collapsed="false">
      <c r="A12120" s="1" t="s">
        <v>12373</v>
      </c>
      <c r="B12120" s="1" t="s">
        <v>69</v>
      </c>
      <c r="C12120" s="1" t="s">
        <v>38</v>
      </c>
      <c r="D12120" s="1" t="s">
        <v>134</v>
      </c>
      <c r="E12120" s="1" t="n">
        <v>21.5</v>
      </c>
      <c r="F12120" s="1" t="n">
        <v>3</v>
      </c>
      <c r="G12120" s="1" t="n">
        <v>64.5</v>
      </c>
      <c r="H12120" s="1" t="s">
        <v>31</v>
      </c>
      <c r="I12120" s="1" t="s">
        <v>22</v>
      </c>
      <c r="J12120" s="4" t="n">
        <v>44903</v>
      </c>
      <c r="L12120" s="6" t="str">
        <f aca="false">IFERROR(INDEX(CategoryCodes!$B$2:$B$9,MATCH(C12120,CategoryCodes!$A$2:$A$9,0)),"")</f>
        <v>E</v>
      </c>
      <c r="M12120" s="7" t="n">
        <f aca="false">IFERROR(VALUE(MID(D12120,FIND("_",D12120)+1,FIND("_",D12120,FIND("_",D12120)+1)-FIND("_",D12120)-1)),"")</f>
        <v>12</v>
      </c>
      <c r="N12120" s="7" t="str">
        <f aca="false">IF(OR(C12120="",M12120=""),"",C12120&amp;" Item "&amp;M12120)</f>
        <v>Food Item 12</v>
      </c>
      <c r="O12120" s="7" t="n">
        <v>392</v>
      </c>
      <c r="P12120" s="8" t="n">
        <f aca="false">G12120*Q12120</f>
        <v>0</v>
      </c>
      <c r="Q12120" s="9" t="n">
        <f aca="false">IF(K12120=TRUE(),0.1,0)</f>
        <v>0</v>
      </c>
    </row>
    <row r="12121" customFormat="false" ht="15" hidden="false" customHeight="true" outlineLevel="0" collapsed="false">
      <c r="A12121" s="1" t="s">
        <v>12374</v>
      </c>
      <c r="B12121" s="1" t="s">
        <v>129</v>
      </c>
      <c r="C12121" s="1" t="s">
        <v>38</v>
      </c>
      <c r="D12121" s="1" t="s">
        <v>176</v>
      </c>
      <c r="E12121" s="1" t="n">
        <v>30.5</v>
      </c>
      <c r="F12121" s="1" t="n">
        <v>3</v>
      </c>
      <c r="G12121" s="1" t="n">
        <v>91.5</v>
      </c>
      <c r="H12121" s="1" t="s">
        <v>54</v>
      </c>
      <c r="I12121" s="1" t="s">
        <v>22</v>
      </c>
      <c r="J12121" s="4" t="n">
        <v>44970</v>
      </c>
      <c r="K12121" s="5" t="b">
        <f aca="false">TRUE()</f>
        <v>1</v>
      </c>
      <c r="L12121" s="6" t="str">
        <f aca="false">IFERROR(INDEX(CategoryCodes!$B$2:$B$9,MATCH(C12121,CategoryCodes!$A$2:$A$9,0)),"")</f>
        <v>E</v>
      </c>
      <c r="M12121" s="7" t="n">
        <f aca="false">IFERROR(VALUE(MID(D12121,FIND("_",D12121)+1,FIND("_",D12121,FIND("_",D12121)+1)-FIND("_",D12121)-1)),"")</f>
        <v>18</v>
      </c>
      <c r="N12121" s="7" t="str">
        <f aca="false">IF(OR(C12121="",M12121=""),"",C12121&amp;" Item "&amp;M12121)</f>
        <v>Food Item 18</v>
      </c>
      <c r="O12121" s="7" t="n">
        <v>252</v>
      </c>
      <c r="P12121" s="8" t="n">
        <f aca="false">G12121*Q12121</f>
        <v>9.15</v>
      </c>
      <c r="Q12121" s="9" t="n">
        <f aca="false">IF(K12121=TRUE(),0.1,0)</f>
        <v>0.1</v>
      </c>
    </row>
    <row r="12122" customFormat="false" ht="15" hidden="false" customHeight="true" outlineLevel="0" collapsed="false">
      <c r="A12122" s="1" t="s">
        <v>12375</v>
      </c>
      <c r="B12122" s="1" t="s">
        <v>95</v>
      </c>
      <c r="C12122" s="1" t="s">
        <v>34</v>
      </c>
      <c r="D12122" s="1" t="s">
        <v>211</v>
      </c>
      <c r="E12122" s="1" t="n">
        <v>24.5</v>
      </c>
      <c r="F12122" s="1" t="n">
        <v>2</v>
      </c>
      <c r="G12122" s="1" t="n">
        <v>49</v>
      </c>
      <c r="H12122" s="1" t="s">
        <v>54</v>
      </c>
      <c r="I12122" s="1" t="s">
        <v>22</v>
      </c>
      <c r="J12122" s="4" t="n">
        <v>45260</v>
      </c>
      <c r="K12122" s="5" t="b">
        <f aca="false">FALSE()</f>
        <v>0</v>
      </c>
      <c r="L12122" s="6" t="str">
        <f aca="false">IFERROR(INDEX(CategoryCodes!$B$2:$B$9,MATCH(C12122,CategoryCodes!$A$2:$A$9,0)),"")</f>
        <v>A</v>
      </c>
      <c r="M12122" s="7" t="n">
        <f aca="false">IFERROR(VALUE(MID(D12122,FIND("_",D12122)+1,FIND("_",D12122,FIND("_",D12122)+1)-FIND("_",D12122)-1)),"")</f>
        <v>14</v>
      </c>
      <c r="N12122" s="7" t="str">
        <f aca="false">IF(OR(C12122="",M12122=""),"",C12122&amp;" Item "&amp;M12122)</f>
        <v>Beverages Item 14</v>
      </c>
      <c r="O12122" s="7" t="n">
        <v>405</v>
      </c>
      <c r="P12122" s="8" t="n">
        <f aca="false">G12122*Q12122</f>
        <v>0</v>
      </c>
      <c r="Q12122" s="9" t="n">
        <f aca="false">IF(K12122=TRUE(),0.1,0)</f>
        <v>0</v>
      </c>
    </row>
    <row r="12123" customFormat="false" ht="15" hidden="false" customHeight="true" outlineLevel="0" collapsed="false">
      <c r="A12123" s="1" t="s">
        <v>12376</v>
      </c>
      <c r="B12123" s="1" t="s">
        <v>71</v>
      </c>
      <c r="C12123" s="1" t="s">
        <v>19</v>
      </c>
      <c r="D12123" s="1" t="s">
        <v>526</v>
      </c>
      <c r="E12123" s="1" t="n">
        <v>15.5</v>
      </c>
      <c r="F12123" s="1" t="n">
        <v>5</v>
      </c>
      <c r="G12123" s="1" t="n">
        <v>77.5</v>
      </c>
      <c r="H12123" s="1" t="s">
        <v>31</v>
      </c>
      <c r="I12123" s="1" t="s">
        <v>44</v>
      </c>
      <c r="J12123" s="4" t="n">
        <v>44615</v>
      </c>
      <c r="K12123" s="5" t="b">
        <f aca="false">TRUE()</f>
        <v>1</v>
      </c>
      <c r="L12123" s="6" t="str">
        <f aca="false">IFERROR(INDEX(CategoryCodes!$B$2:$B$9,MATCH(C12123,CategoryCodes!$A$2:$A$9,0)),"")</f>
        <v>H</v>
      </c>
      <c r="M12123" s="7" t="n">
        <f aca="false">IFERROR(VALUE(MID(D12123,FIND("_",D12123)+1,FIND("_",D12123,FIND("_",D12123)+1)-FIND("_",D12123)-1)),"")</f>
        <v>8</v>
      </c>
      <c r="N12123" s="7" t="str">
        <f aca="false">IF(OR(C12123="",M12123=""),"",C12123&amp;" Item "&amp;M12123)</f>
        <v>Patisserie Item 8</v>
      </c>
      <c r="O12123" s="7" t="n">
        <v>238</v>
      </c>
      <c r="P12123" s="8" t="n">
        <f aca="false">G12123*Q12123</f>
        <v>7.75</v>
      </c>
      <c r="Q12123" s="9" t="n">
        <f aca="false">IF(K12123=TRUE(),0.1,0)</f>
        <v>0.1</v>
      </c>
    </row>
    <row r="12124" customFormat="false" ht="15" hidden="false" customHeight="true" outlineLevel="0" collapsed="false">
      <c r="A12124" s="1" t="s">
        <v>12377</v>
      </c>
      <c r="B12124" s="1" t="s">
        <v>42</v>
      </c>
      <c r="C12124" s="1" t="s">
        <v>25</v>
      </c>
      <c r="D12124" s="1" t="s">
        <v>64</v>
      </c>
      <c r="E12124" s="1" t="n">
        <v>27.5</v>
      </c>
      <c r="F12124" s="1" t="n">
        <v>6</v>
      </c>
      <c r="G12124" s="1" t="n">
        <v>165</v>
      </c>
      <c r="H12124" s="1" t="s">
        <v>31</v>
      </c>
      <c r="I12124" s="1" t="s">
        <v>44</v>
      </c>
      <c r="J12124" s="4" t="n">
        <v>45618</v>
      </c>
      <c r="K12124" s="5" t="b">
        <f aca="false">TRUE()</f>
        <v>1</v>
      </c>
      <c r="L12124" s="6" t="str">
        <f aca="false">IFERROR(INDEX(CategoryCodes!$B$2:$B$9,MATCH(C12124,CategoryCodes!$A$2:$A$9,0)),"")</f>
        <v>G</v>
      </c>
      <c r="M12124" s="7" t="n">
        <f aca="false">IFERROR(VALUE(MID(D12124,FIND("_",D12124)+1,FIND("_",D12124,FIND("_",D12124)+1)-FIND("_",D12124)-1)),"")</f>
        <v>16</v>
      </c>
      <c r="N12124" s="7" t="str">
        <f aca="false">IF(OR(C12124="",M12124=""),"",C12124&amp;" Item "&amp;M12124)</f>
        <v>Milk Products Item 16</v>
      </c>
      <c r="O12124" s="7" t="n">
        <v>103</v>
      </c>
      <c r="P12124" s="8" t="n">
        <f aca="false">G12124*Q12124</f>
        <v>16.5</v>
      </c>
      <c r="Q12124" s="9" t="n">
        <f aca="false">IF(K12124=TRUE(),0.1,0)</f>
        <v>0.1</v>
      </c>
    </row>
    <row r="12125" customFormat="false" ht="15" hidden="false" customHeight="true" outlineLevel="0" collapsed="false">
      <c r="A12125" s="1" t="s">
        <v>12378</v>
      </c>
      <c r="B12125" s="1" t="s">
        <v>86</v>
      </c>
      <c r="C12125" s="1" t="s">
        <v>47</v>
      </c>
      <c r="F12125" s="1" t="n">
        <v>9</v>
      </c>
      <c r="G12125" s="1" t="n">
        <v>342</v>
      </c>
      <c r="H12125" s="1" t="s">
        <v>21</v>
      </c>
      <c r="I12125" s="1" t="s">
        <v>44</v>
      </c>
      <c r="J12125" s="4" t="n">
        <v>44637</v>
      </c>
      <c r="L12125" s="6" t="str">
        <f aca="false">IFERROR(INDEX(CategoryCodes!$B$2:$B$9,MATCH(C12125,CategoryCodes!$A$2:$A$9,0)),"")</f>
        <v>F</v>
      </c>
      <c r="M12125" s="7" t="str">
        <f aca="false">IFERROR(VALUE(MID(D12125,FIND("_",D12125)+1,FIND("_",D12125,FIND("_",D12125)+1)-FIND("_",D12125)-1)),"")</f>
        <v/>
      </c>
      <c r="N12125" s="7" t="str">
        <f aca="false">IF(OR(C12125="",M12125=""),"",C12125&amp;" Item "&amp;M12125)</f>
        <v/>
      </c>
      <c r="O12125" s="7" t="n">
        <v>150</v>
      </c>
      <c r="P12125" s="8" t="n">
        <f aca="false">G12125*Q12125</f>
        <v>0</v>
      </c>
      <c r="Q12125" s="9" t="n">
        <f aca="false">IF(K12125=TRUE(),0.1,0)</f>
        <v>0</v>
      </c>
    </row>
    <row r="12126" customFormat="false" ht="15" hidden="false" customHeight="true" outlineLevel="0" collapsed="false">
      <c r="A12126" s="1" t="s">
        <v>12379</v>
      </c>
      <c r="B12126" s="1" t="s">
        <v>42</v>
      </c>
      <c r="C12126" s="1" t="s">
        <v>72</v>
      </c>
      <c r="F12126" s="1" t="n">
        <v>4</v>
      </c>
      <c r="G12126" s="1" t="n">
        <v>50</v>
      </c>
      <c r="H12126" s="1" t="s">
        <v>31</v>
      </c>
      <c r="I12126" s="1" t="s">
        <v>22</v>
      </c>
      <c r="J12126" s="4" t="n">
        <v>44949</v>
      </c>
      <c r="L12126" s="6" t="str">
        <f aca="false">IFERROR(INDEX(CategoryCodes!$B$2:$B$9,MATCH(C12126,CategoryCodes!$A$2:$A$9,0)),"")</f>
        <v>D</v>
      </c>
      <c r="M12126" s="7" t="str">
        <f aca="false">IFERROR(VALUE(MID(D12126,FIND("_",D12126)+1,FIND("_",D12126,FIND("_",D12126)+1)-FIND("_",D12126)-1)),"")</f>
        <v/>
      </c>
      <c r="N12126" s="7" t="str">
        <f aca="false">IF(OR(C12126="",M12126=""),"",C12126&amp;" Item "&amp;M12126)</f>
        <v/>
      </c>
      <c r="O12126" s="7" t="n">
        <v>338</v>
      </c>
      <c r="P12126" s="8" t="n">
        <f aca="false">G12126*Q12126</f>
        <v>0</v>
      </c>
      <c r="Q12126" s="9" t="n">
        <f aca="false">IF(K12126=TRUE(),0.1,0)</f>
        <v>0</v>
      </c>
    </row>
    <row r="12127" customFormat="false" ht="15" hidden="false" customHeight="true" outlineLevel="0" collapsed="false">
      <c r="A12127" s="1" t="s">
        <v>12380</v>
      </c>
      <c r="B12127" s="1" t="s">
        <v>90</v>
      </c>
      <c r="C12127" s="1" t="s">
        <v>47</v>
      </c>
      <c r="D12127" s="1" t="s">
        <v>301</v>
      </c>
      <c r="E12127" s="1" t="n">
        <v>6.5</v>
      </c>
      <c r="F12127" s="1" t="n">
        <v>8</v>
      </c>
      <c r="G12127" s="1" t="n">
        <v>52</v>
      </c>
      <c r="H12127" s="1" t="s">
        <v>21</v>
      </c>
      <c r="I12127" s="1" t="s">
        <v>22</v>
      </c>
      <c r="J12127" s="4" t="n">
        <v>44620</v>
      </c>
      <c r="L12127" s="6" t="str">
        <f aca="false">IFERROR(INDEX(CategoryCodes!$B$2:$B$9,MATCH(C12127,CategoryCodes!$A$2:$A$9,0)),"")</f>
        <v>F</v>
      </c>
      <c r="M12127" s="7" t="n">
        <f aca="false">IFERROR(VALUE(MID(D12127,FIND("_",D12127)+1,FIND("_",D12127,FIND("_",D12127)+1)-FIND("_",D12127)-1)),"")</f>
        <v>2</v>
      </c>
      <c r="N12127" s="7" t="str">
        <f aca="false">IF(OR(C12127="",M12127=""),"",C12127&amp;" Item "&amp;M12127)</f>
        <v>Furniture Item 2</v>
      </c>
      <c r="O12127" s="7" t="n">
        <v>254</v>
      </c>
      <c r="P12127" s="8" t="n">
        <f aca="false">G12127*Q12127</f>
        <v>0</v>
      </c>
      <c r="Q12127" s="9" t="n">
        <f aca="false">IF(K12127=TRUE(),0.1,0)</f>
        <v>0</v>
      </c>
    </row>
    <row r="12128" customFormat="false" ht="15" hidden="false" customHeight="true" outlineLevel="0" collapsed="false">
      <c r="A12128" s="1" t="s">
        <v>12381</v>
      </c>
      <c r="B12128" s="1" t="s">
        <v>52</v>
      </c>
      <c r="C12128" s="1" t="s">
        <v>25</v>
      </c>
      <c r="D12128" s="1" t="s">
        <v>256</v>
      </c>
      <c r="E12128" s="1" t="n">
        <v>38</v>
      </c>
      <c r="F12128" s="1" t="n">
        <v>7</v>
      </c>
      <c r="G12128" s="1" t="n">
        <v>266</v>
      </c>
      <c r="H12128" s="1" t="s">
        <v>54</v>
      </c>
      <c r="I12128" s="1" t="s">
        <v>22</v>
      </c>
      <c r="J12128" s="4" t="n">
        <v>45271</v>
      </c>
      <c r="K12128" s="5" t="b">
        <f aca="false">TRUE()</f>
        <v>1</v>
      </c>
      <c r="L12128" s="6" t="str">
        <f aca="false">IFERROR(INDEX(CategoryCodes!$B$2:$B$9,MATCH(C12128,CategoryCodes!$A$2:$A$9,0)),"")</f>
        <v>G</v>
      </c>
      <c r="M12128" s="7" t="n">
        <f aca="false">IFERROR(VALUE(MID(D12128,FIND("_",D12128)+1,FIND("_",D12128,FIND("_",D12128)+1)-FIND("_",D12128)-1)),"")</f>
        <v>23</v>
      </c>
      <c r="N12128" s="7" t="str">
        <f aca="false">IF(OR(C12128="",M12128=""),"",C12128&amp;" Item "&amp;M12128)</f>
        <v>Milk Products Item 23</v>
      </c>
      <c r="O12128" s="7" t="n">
        <v>251</v>
      </c>
      <c r="P12128" s="8" t="n">
        <f aca="false">G12128*Q12128</f>
        <v>26.6</v>
      </c>
      <c r="Q12128" s="9" t="n">
        <f aca="false">IF(K12128=TRUE(),0.1,0)</f>
        <v>0.1</v>
      </c>
    </row>
    <row r="12129" customFormat="false" ht="15" hidden="false" customHeight="true" outlineLevel="0" collapsed="false">
      <c r="A12129" s="1" t="s">
        <v>12382</v>
      </c>
      <c r="B12129" s="1" t="s">
        <v>49</v>
      </c>
      <c r="C12129" s="1" t="s">
        <v>29</v>
      </c>
      <c r="D12129" s="1" t="s">
        <v>1245</v>
      </c>
      <c r="E12129" s="1" t="n">
        <v>26</v>
      </c>
      <c r="F12129" s="1" t="n">
        <v>1</v>
      </c>
      <c r="G12129" s="1" t="n">
        <v>26</v>
      </c>
      <c r="H12129" s="1" t="s">
        <v>54</v>
      </c>
      <c r="I12129" s="1" t="s">
        <v>44</v>
      </c>
      <c r="J12129" s="4" t="n">
        <v>45231</v>
      </c>
      <c r="L12129" s="6" t="str">
        <f aca="false">IFERROR(INDEX(CategoryCodes!$B$2:$B$9,MATCH(C12129,CategoryCodes!$A$2:$A$9,0)),"")</f>
        <v>B</v>
      </c>
      <c r="M12129" s="7" t="n">
        <f aca="false">IFERROR(VALUE(MID(D12129,FIND("_",D12129)+1,FIND("_",D12129,FIND("_",D12129)+1)-FIND("_",D12129)-1)),"")</f>
        <v>15</v>
      </c>
      <c r="N12129" s="7" t="str">
        <f aca="false">IF(OR(C12129="",M12129=""),"",C12129&amp;" Item "&amp;M12129)</f>
        <v>Butchers Item 15</v>
      </c>
      <c r="O12129" s="7" t="n">
        <v>258</v>
      </c>
      <c r="P12129" s="8" t="n">
        <f aca="false">G12129*Q12129</f>
        <v>0</v>
      </c>
      <c r="Q12129" s="9" t="n">
        <f aca="false">IF(K12129=TRUE(),0.1,0)</f>
        <v>0</v>
      </c>
    </row>
    <row r="12130" customFormat="false" ht="15" hidden="false" customHeight="true" outlineLevel="0" collapsed="false">
      <c r="A12130" s="1" t="s">
        <v>12383</v>
      </c>
      <c r="B12130" s="1" t="s">
        <v>18</v>
      </c>
      <c r="C12130" s="1" t="s">
        <v>34</v>
      </c>
      <c r="D12130" s="1" t="s">
        <v>733</v>
      </c>
      <c r="E12130" s="1" t="n">
        <v>30.5</v>
      </c>
      <c r="F12130" s="1" t="n">
        <v>6</v>
      </c>
      <c r="G12130" s="1" t="n">
        <v>183</v>
      </c>
      <c r="H12130" s="1" t="s">
        <v>31</v>
      </c>
      <c r="I12130" s="1" t="s">
        <v>22</v>
      </c>
      <c r="J12130" s="4" t="n">
        <v>45174</v>
      </c>
      <c r="K12130" s="5" t="b">
        <f aca="false">TRUE()</f>
        <v>1</v>
      </c>
      <c r="L12130" s="6" t="str">
        <f aca="false">IFERROR(INDEX(CategoryCodes!$B$2:$B$9,MATCH(C12130,CategoryCodes!$A$2:$A$9,0)),"")</f>
        <v>A</v>
      </c>
      <c r="M12130" s="7" t="n">
        <f aca="false">IFERROR(VALUE(MID(D12130,FIND("_",D12130)+1,FIND("_",D12130,FIND("_",D12130)+1)-FIND("_",D12130)-1)),"")</f>
        <v>18</v>
      </c>
      <c r="N12130" s="7" t="str">
        <f aca="false">IF(OR(C12130="",M12130=""),"",C12130&amp;" Item "&amp;M12130)</f>
        <v>Beverages Item 18</v>
      </c>
      <c r="O12130" s="7" t="n">
        <v>133</v>
      </c>
      <c r="P12130" s="8" t="n">
        <f aca="false">G12130*Q12130</f>
        <v>18.3</v>
      </c>
      <c r="Q12130" s="9" t="n">
        <f aca="false">IF(K12130=TRUE(),0.1,0)</f>
        <v>0.1</v>
      </c>
    </row>
    <row r="12131" customFormat="false" ht="15" hidden="false" customHeight="true" outlineLevel="0" collapsed="false">
      <c r="A12131" s="1" t="s">
        <v>12384</v>
      </c>
      <c r="B12131" s="1" t="s">
        <v>28</v>
      </c>
      <c r="C12131" s="1" t="s">
        <v>29</v>
      </c>
      <c r="E12131" s="1" t="n">
        <v>21.5</v>
      </c>
      <c r="H12131" s="1" t="s">
        <v>54</v>
      </c>
      <c r="I12131" s="1" t="s">
        <v>44</v>
      </c>
      <c r="J12131" s="4" t="n">
        <v>45420</v>
      </c>
      <c r="K12131" s="5" t="b">
        <f aca="false">TRUE()</f>
        <v>1</v>
      </c>
      <c r="L12131" s="6" t="str">
        <f aca="false">IFERROR(INDEX(CategoryCodes!$B$2:$B$9,MATCH(C12131,CategoryCodes!$A$2:$A$9,0)),"")</f>
        <v>B</v>
      </c>
      <c r="M12131" s="7" t="str">
        <f aca="false">IFERROR(VALUE(MID(D12131,FIND("_",D12131)+1,FIND("_",D12131,FIND("_",D12131)+1)-FIND("_",D12131)-1)),"")</f>
        <v/>
      </c>
      <c r="N12131" s="7" t="str">
        <f aca="false">IF(OR(C12131="",M12131=""),"",C12131&amp;" Item "&amp;M12131)</f>
        <v/>
      </c>
      <c r="O12131" s="7" t="n">
        <v>277</v>
      </c>
      <c r="P12131" s="8" t="n">
        <f aca="false">G12131*Q12131</f>
        <v>0</v>
      </c>
      <c r="Q12131" s="9" t="n">
        <f aca="false">IF(K12131=TRUE(),0.1,0)</f>
        <v>0.1</v>
      </c>
    </row>
    <row r="12132" customFormat="false" ht="15" hidden="false" customHeight="true" outlineLevel="0" collapsed="false">
      <c r="A12132" s="1" t="s">
        <v>12385</v>
      </c>
      <c r="B12132" s="1" t="s">
        <v>86</v>
      </c>
      <c r="C12132" s="1" t="s">
        <v>47</v>
      </c>
      <c r="D12132" s="1" t="s">
        <v>600</v>
      </c>
      <c r="E12132" s="1" t="n">
        <v>33.5</v>
      </c>
      <c r="F12132" s="1" t="n">
        <v>2</v>
      </c>
      <c r="G12132" s="1" t="n">
        <v>67</v>
      </c>
      <c r="H12132" s="1" t="s">
        <v>31</v>
      </c>
      <c r="I12132" s="1" t="s">
        <v>22</v>
      </c>
      <c r="J12132" s="4" t="n">
        <v>44656</v>
      </c>
      <c r="K12132" s="5" t="b">
        <f aca="false">FALSE()</f>
        <v>0</v>
      </c>
      <c r="L12132" s="6" t="str">
        <f aca="false">IFERROR(INDEX(CategoryCodes!$B$2:$B$9,MATCH(C12132,CategoryCodes!$A$2:$A$9,0)),"")</f>
        <v>F</v>
      </c>
      <c r="M12132" s="7" t="n">
        <f aca="false">IFERROR(VALUE(MID(D12132,FIND("_",D12132)+1,FIND("_",D12132,FIND("_",D12132)+1)-FIND("_",D12132)-1)),"")</f>
        <v>20</v>
      </c>
      <c r="N12132" s="7" t="str">
        <f aca="false">IF(OR(C12132="",M12132=""),"",C12132&amp;" Item "&amp;M12132)</f>
        <v>Furniture Item 20</v>
      </c>
      <c r="O12132" s="7" t="n">
        <v>175</v>
      </c>
      <c r="P12132" s="8" t="n">
        <f aca="false">G12132*Q12132</f>
        <v>0</v>
      </c>
      <c r="Q12132" s="9" t="n">
        <f aca="false">IF(K12132=TRUE(),0.1,0)</f>
        <v>0</v>
      </c>
    </row>
    <row r="12133" customFormat="false" ht="15" hidden="false" customHeight="true" outlineLevel="0" collapsed="false">
      <c r="A12133" s="1" t="s">
        <v>12386</v>
      </c>
      <c r="B12133" s="1" t="s">
        <v>69</v>
      </c>
      <c r="C12133" s="1" t="s">
        <v>25</v>
      </c>
      <c r="D12133" s="1" t="s">
        <v>279</v>
      </c>
      <c r="E12133" s="1" t="n">
        <v>39.5</v>
      </c>
      <c r="F12133" s="1" t="n">
        <v>7</v>
      </c>
      <c r="G12133" s="1" t="n">
        <v>276.5</v>
      </c>
      <c r="H12133" s="1" t="s">
        <v>31</v>
      </c>
      <c r="I12133" s="1" t="s">
        <v>22</v>
      </c>
      <c r="J12133" s="4" t="n">
        <v>45158</v>
      </c>
      <c r="K12133" s="5" t="b">
        <f aca="false">FALSE()</f>
        <v>0</v>
      </c>
      <c r="L12133" s="6" t="str">
        <f aca="false">IFERROR(INDEX(CategoryCodes!$B$2:$B$9,MATCH(C12133,CategoryCodes!$A$2:$A$9,0)),"")</f>
        <v>G</v>
      </c>
      <c r="M12133" s="7" t="n">
        <f aca="false">IFERROR(VALUE(MID(D12133,FIND("_",D12133)+1,FIND("_",D12133,FIND("_",D12133)+1)-FIND("_",D12133)-1)),"")</f>
        <v>24</v>
      </c>
      <c r="N12133" s="7" t="str">
        <f aca="false">IF(OR(C12133="",M12133=""),"",C12133&amp;" Item "&amp;M12133)</f>
        <v>Milk Products Item 24</v>
      </c>
      <c r="O12133" s="7" t="n">
        <v>414</v>
      </c>
      <c r="P12133" s="8" t="n">
        <f aca="false">G12133*Q12133</f>
        <v>0</v>
      </c>
      <c r="Q12133" s="9" t="n">
        <f aca="false">IF(K12133=TRUE(),0.1,0)</f>
        <v>0</v>
      </c>
    </row>
    <row r="12134" customFormat="false" ht="15" hidden="false" customHeight="true" outlineLevel="0" collapsed="false">
      <c r="A12134" s="1" t="s">
        <v>12387</v>
      </c>
      <c r="B12134" s="1" t="s">
        <v>122</v>
      </c>
      <c r="C12134" s="1" t="s">
        <v>19</v>
      </c>
      <c r="D12134" s="1" t="s">
        <v>515</v>
      </c>
      <c r="E12134" s="1" t="n">
        <v>17</v>
      </c>
      <c r="F12134" s="1" t="n">
        <v>7</v>
      </c>
      <c r="G12134" s="1" t="n">
        <v>119</v>
      </c>
      <c r="H12134" s="1" t="s">
        <v>54</v>
      </c>
      <c r="I12134" s="1" t="s">
        <v>22</v>
      </c>
      <c r="J12134" s="4" t="n">
        <v>45105</v>
      </c>
      <c r="K12134" s="5" t="b">
        <f aca="false">TRUE()</f>
        <v>1</v>
      </c>
      <c r="L12134" s="6" t="str">
        <f aca="false">IFERROR(INDEX(CategoryCodes!$B$2:$B$9,MATCH(C12134,CategoryCodes!$A$2:$A$9,0)),"")</f>
        <v>H</v>
      </c>
      <c r="M12134" s="7" t="n">
        <f aca="false">IFERROR(VALUE(MID(D12134,FIND("_",D12134)+1,FIND("_",D12134,FIND("_",D12134)+1)-FIND("_",D12134)-1)),"")</f>
        <v>9</v>
      </c>
      <c r="N12134" s="7" t="str">
        <f aca="false">IF(OR(C12134="",M12134=""),"",C12134&amp;" Item "&amp;M12134)</f>
        <v>Patisserie Item 9</v>
      </c>
      <c r="O12134" s="7" t="n">
        <v>440</v>
      </c>
      <c r="P12134" s="8" t="n">
        <f aca="false">G12134*Q12134</f>
        <v>11.9</v>
      </c>
      <c r="Q12134" s="9" t="n">
        <f aca="false">IF(K12134=TRUE(),0.1,0)</f>
        <v>0.1</v>
      </c>
    </row>
    <row r="12135" customFormat="false" ht="15" hidden="false" customHeight="true" outlineLevel="0" collapsed="false">
      <c r="A12135" s="1" t="s">
        <v>12388</v>
      </c>
      <c r="B12135" s="1" t="s">
        <v>61</v>
      </c>
      <c r="C12135" s="1" t="s">
        <v>25</v>
      </c>
      <c r="D12135" s="1" t="s">
        <v>279</v>
      </c>
      <c r="E12135" s="1" t="n">
        <v>39.5</v>
      </c>
      <c r="F12135" s="1" t="n">
        <v>9</v>
      </c>
      <c r="G12135" s="1" t="n">
        <v>355.5</v>
      </c>
      <c r="H12135" s="1" t="s">
        <v>54</v>
      </c>
      <c r="I12135" s="1" t="s">
        <v>22</v>
      </c>
      <c r="J12135" s="4" t="n">
        <v>45081</v>
      </c>
      <c r="K12135" s="5" t="b">
        <f aca="false">TRUE()</f>
        <v>1</v>
      </c>
      <c r="L12135" s="6" t="str">
        <f aca="false">IFERROR(INDEX(CategoryCodes!$B$2:$B$9,MATCH(C12135,CategoryCodes!$A$2:$A$9,0)),"")</f>
        <v>G</v>
      </c>
      <c r="M12135" s="7" t="n">
        <f aca="false">IFERROR(VALUE(MID(D12135,FIND("_",D12135)+1,FIND("_",D12135,FIND("_",D12135)+1)-FIND("_",D12135)-1)),"")</f>
        <v>24</v>
      </c>
      <c r="N12135" s="7" t="str">
        <f aca="false">IF(OR(C12135="",M12135=""),"",C12135&amp;" Item "&amp;M12135)</f>
        <v>Milk Products Item 24</v>
      </c>
      <c r="O12135" s="7" t="n">
        <v>276</v>
      </c>
      <c r="P12135" s="8" t="n">
        <f aca="false">G12135*Q12135</f>
        <v>35.55</v>
      </c>
      <c r="Q12135" s="9" t="n">
        <f aca="false">IF(K12135=TRUE(),0.1,0)</f>
        <v>0.1</v>
      </c>
    </row>
    <row r="12136" customFormat="false" ht="15" hidden="false" customHeight="true" outlineLevel="0" collapsed="false">
      <c r="A12136" s="1" t="s">
        <v>12389</v>
      </c>
      <c r="B12136" s="1" t="s">
        <v>86</v>
      </c>
      <c r="C12136" s="1" t="s">
        <v>34</v>
      </c>
      <c r="D12136" s="1" t="s">
        <v>180</v>
      </c>
      <c r="E12136" s="1" t="n">
        <v>9.5</v>
      </c>
      <c r="F12136" s="1" t="n">
        <v>3</v>
      </c>
      <c r="G12136" s="1" t="n">
        <v>28.5</v>
      </c>
      <c r="H12136" s="1" t="s">
        <v>21</v>
      </c>
      <c r="I12136" s="1" t="s">
        <v>44</v>
      </c>
      <c r="J12136" s="4" t="n">
        <v>45489</v>
      </c>
      <c r="K12136" s="5" t="b">
        <f aca="false">FALSE()</f>
        <v>0</v>
      </c>
      <c r="L12136" s="6" t="str">
        <f aca="false">IFERROR(INDEX(CategoryCodes!$B$2:$B$9,MATCH(C12136,CategoryCodes!$A$2:$A$9,0)),"")</f>
        <v>A</v>
      </c>
      <c r="M12136" s="7" t="n">
        <f aca="false">IFERROR(VALUE(MID(D12136,FIND("_",D12136)+1,FIND("_",D12136,FIND("_",D12136)+1)-FIND("_",D12136)-1)),"")</f>
        <v>4</v>
      </c>
      <c r="N12136" s="7" t="str">
        <f aca="false">IF(OR(C12136="",M12136=""),"",C12136&amp;" Item "&amp;M12136)</f>
        <v>Beverages Item 4</v>
      </c>
      <c r="O12136" s="7" t="n">
        <v>279</v>
      </c>
      <c r="P12136" s="8" t="n">
        <f aca="false">G12136*Q12136</f>
        <v>0</v>
      </c>
      <c r="Q12136" s="9" t="n">
        <f aca="false">IF(K12136=TRUE(),0.1,0)</f>
        <v>0</v>
      </c>
    </row>
    <row r="12137" customFormat="false" ht="15" hidden="false" customHeight="true" outlineLevel="0" collapsed="false">
      <c r="A12137" s="1" t="s">
        <v>12390</v>
      </c>
      <c r="B12137" s="1" t="s">
        <v>37</v>
      </c>
      <c r="C12137" s="1" t="s">
        <v>47</v>
      </c>
      <c r="D12137" s="1" t="s">
        <v>152</v>
      </c>
      <c r="E12137" s="1" t="n">
        <v>14</v>
      </c>
      <c r="F12137" s="1" t="n">
        <v>9</v>
      </c>
      <c r="G12137" s="1" t="n">
        <v>126</v>
      </c>
      <c r="H12137" s="1" t="s">
        <v>54</v>
      </c>
      <c r="I12137" s="1" t="s">
        <v>44</v>
      </c>
      <c r="J12137" s="4" t="n">
        <v>45136</v>
      </c>
      <c r="K12137" s="5" t="b">
        <f aca="false">TRUE()</f>
        <v>1</v>
      </c>
      <c r="L12137" s="6" t="str">
        <f aca="false">IFERROR(INDEX(CategoryCodes!$B$2:$B$9,MATCH(C12137,CategoryCodes!$A$2:$A$9,0)),"")</f>
        <v>F</v>
      </c>
      <c r="M12137" s="7" t="n">
        <f aca="false">IFERROR(VALUE(MID(D12137,FIND("_",D12137)+1,FIND("_",D12137,FIND("_",D12137)+1)-FIND("_",D12137)-1)),"")</f>
        <v>7</v>
      </c>
      <c r="N12137" s="7" t="str">
        <f aca="false">IF(OR(C12137="",M12137=""),"",C12137&amp;" Item "&amp;M12137)</f>
        <v>Furniture Item 7</v>
      </c>
      <c r="O12137" s="7" t="n">
        <v>9</v>
      </c>
      <c r="P12137" s="8" t="n">
        <f aca="false">G12137*Q12137</f>
        <v>12.6</v>
      </c>
      <c r="Q12137" s="9" t="n">
        <f aca="false">IF(K12137=TRUE(),0.1,0)</f>
        <v>0.1</v>
      </c>
    </row>
    <row r="12138" customFormat="false" ht="15" hidden="false" customHeight="true" outlineLevel="0" collapsed="false">
      <c r="A12138" s="1" t="s">
        <v>12391</v>
      </c>
      <c r="B12138" s="1" t="s">
        <v>24</v>
      </c>
      <c r="C12138" s="1" t="s">
        <v>38</v>
      </c>
      <c r="D12138" s="1" t="s">
        <v>176</v>
      </c>
      <c r="E12138" s="1" t="n">
        <v>30.5</v>
      </c>
      <c r="F12138" s="1" t="n">
        <v>4</v>
      </c>
      <c r="G12138" s="1" t="n">
        <v>122</v>
      </c>
      <c r="H12138" s="1" t="s">
        <v>21</v>
      </c>
      <c r="I12138" s="1" t="s">
        <v>44</v>
      </c>
      <c r="J12138" s="4" t="n">
        <v>44888</v>
      </c>
      <c r="K12138" s="5" t="b">
        <f aca="false">FALSE()</f>
        <v>0</v>
      </c>
      <c r="L12138" s="6" t="str">
        <f aca="false">IFERROR(INDEX(CategoryCodes!$B$2:$B$9,MATCH(C12138,CategoryCodes!$A$2:$A$9,0)),"")</f>
        <v>E</v>
      </c>
      <c r="M12138" s="7" t="n">
        <f aca="false">IFERROR(VALUE(MID(D12138,FIND("_",D12138)+1,FIND("_",D12138,FIND("_",D12138)+1)-FIND("_",D12138)-1)),"")</f>
        <v>18</v>
      </c>
      <c r="N12138" s="7" t="str">
        <f aca="false">IF(OR(C12138="",M12138=""),"",C12138&amp;" Item "&amp;M12138)</f>
        <v>Food Item 18</v>
      </c>
      <c r="O12138" s="7" t="n">
        <v>487</v>
      </c>
      <c r="P12138" s="8" t="n">
        <f aca="false">G12138*Q12138</f>
        <v>0</v>
      </c>
      <c r="Q12138" s="9" t="n">
        <f aca="false">IF(K12138=TRUE(),0.1,0)</f>
        <v>0</v>
      </c>
    </row>
    <row r="12139" customFormat="false" ht="15" hidden="false" customHeight="true" outlineLevel="0" collapsed="false">
      <c r="A12139" s="1" t="s">
        <v>12392</v>
      </c>
      <c r="B12139" s="1" t="s">
        <v>46</v>
      </c>
      <c r="C12139" s="1" t="s">
        <v>29</v>
      </c>
      <c r="D12139" s="1" t="s">
        <v>283</v>
      </c>
      <c r="E12139" s="1" t="n">
        <v>30.5</v>
      </c>
      <c r="F12139" s="1" t="n">
        <v>3</v>
      </c>
      <c r="G12139" s="1" t="n">
        <v>91.5</v>
      </c>
      <c r="H12139" s="1" t="s">
        <v>54</v>
      </c>
      <c r="I12139" s="1" t="s">
        <v>44</v>
      </c>
      <c r="J12139" s="4" t="n">
        <v>45507</v>
      </c>
      <c r="L12139" s="6" t="str">
        <f aca="false">IFERROR(INDEX(CategoryCodes!$B$2:$B$9,MATCH(C12139,CategoryCodes!$A$2:$A$9,0)),"")</f>
        <v>B</v>
      </c>
      <c r="M12139" s="7" t="n">
        <f aca="false">IFERROR(VALUE(MID(D12139,FIND("_",D12139)+1,FIND("_",D12139,FIND("_",D12139)+1)-FIND("_",D12139)-1)),"")</f>
        <v>18</v>
      </c>
      <c r="N12139" s="7" t="str">
        <f aca="false">IF(OR(C12139="",M12139=""),"",C12139&amp;" Item "&amp;M12139)</f>
        <v>Butchers Item 18</v>
      </c>
      <c r="O12139" s="7" t="n">
        <v>391</v>
      </c>
      <c r="P12139" s="8" t="n">
        <f aca="false">G12139*Q12139</f>
        <v>0</v>
      </c>
      <c r="Q12139" s="9" t="n">
        <f aca="false">IF(K12139=TRUE(),0.1,0)</f>
        <v>0</v>
      </c>
    </row>
    <row r="12140" customFormat="false" ht="15" hidden="false" customHeight="true" outlineLevel="0" collapsed="false">
      <c r="A12140" s="1" t="s">
        <v>12393</v>
      </c>
      <c r="B12140" s="1" t="s">
        <v>80</v>
      </c>
      <c r="C12140" s="1" t="s">
        <v>34</v>
      </c>
      <c r="D12140" s="1" t="s">
        <v>682</v>
      </c>
      <c r="E12140" s="1" t="n">
        <v>39.5</v>
      </c>
      <c r="F12140" s="1" t="n">
        <v>8</v>
      </c>
      <c r="G12140" s="1" t="n">
        <v>316</v>
      </c>
      <c r="H12140" s="1" t="s">
        <v>54</v>
      </c>
      <c r="I12140" s="1" t="s">
        <v>22</v>
      </c>
      <c r="J12140" s="4" t="n">
        <v>44960</v>
      </c>
      <c r="K12140" s="5" t="b">
        <f aca="false">FALSE()</f>
        <v>0</v>
      </c>
      <c r="L12140" s="6" t="str">
        <f aca="false">IFERROR(INDEX(CategoryCodes!$B$2:$B$9,MATCH(C12140,CategoryCodes!$A$2:$A$9,0)),"")</f>
        <v>A</v>
      </c>
      <c r="M12140" s="7" t="n">
        <f aca="false">IFERROR(VALUE(MID(D12140,FIND("_",D12140)+1,FIND("_",D12140,FIND("_",D12140)+1)-FIND("_",D12140)-1)),"")</f>
        <v>24</v>
      </c>
      <c r="N12140" s="7" t="str">
        <f aca="false">IF(OR(C12140="",M12140=""),"",C12140&amp;" Item "&amp;M12140)</f>
        <v>Beverages Item 24</v>
      </c>
      <c r="O12140" s="7" t="n">
        <v>16</v>
      </c>
      <c r="P12140" s="8" t="n">
        <f aca="false">G12140*Q12140</f>
        <v>0</v>
      </c>
      <c r="Q12140" s="9" t="n">
        <f aca="false">IF(K12140=TRUE(),0.1,0)</f>
        <v>0</v>
      </c>
    </row>
    <row r="12141" customFormat="false" ht="15" hidden="false" customHeight="true" outlineLevel="0" collapsed="false">
      <c r="A12141" s="1" t="s">
        <v>12394</v>
      </c>
      <c r="B12141" s="1" t="s">
        <v>71</v>
      </c>
      <c r="C12141" s="1" t="s">
        <v>72</v>
      </c>
      <c r="D12141" s="1" t="s">
        <v>426</v>
      </c>
      <c r="E12141" s="1" t="n">
        <v>41</v>
      </c>
      <c r="F12141" s="1" t="n">
        <v>6</v>
      </c>
      <c r="G12141" s="1" t="n">
        <v>246</v>
      </c>
      <c r="H12141" s="1" t="s">
        <v>21</v>
      </c>
      <c r="I12141" s="1" t="s">
        <v>44</v>
      </c>
      <c r="J12141" s="4" t="n">
        <v>44974</v>
      </c>
      <c r="L12141" s="6" t="str">
        <f aca="false">IFERROR(INDEX(CategoryCodes!$B$2:$B$9,MATCH(C12141,CategoryCodes!$A$2:$A$9,0)),"")</f>
        <v>D</v>
      </c>
      <c r="M12141" s="7" t="n">
        <f aca="false">IFERROR(VALUE(MID(D12141,FIND("_",D12141)+1,FIND("_",D12141,FIND("_",D12141)+1)-FIND("_",D12141)-1)),"")</f>
        <v>25</v>
      </c>
      <c r="N12141" s="7" t="str">
        <f aca="false">IF(OR(C12141="",M12141=""),"",C12141&amp;" Item "&amp;M12141)</f>
        <v>Electric household essentials Item 25</v>
      </c>
      <c r="O12141" s="7" t="n">
        <v>220</v>
      </c>
      <c r="P12141" s="8" t="n">
        <f aca="false">G12141*Q12141</f>
        <v>0</v>
      </c>
      <c r="Q12141" s="9" t="n">
        <f aca="false">IF(K12141=TRUE(),0.1,0)</f>
        <v>0</v>
      </c>
    </row>
    <row r="12142" customFormat="false" ht="15" hidden="false" customHeight="true" outlineLevel="0" collapsed="false">
      <c r="A12142" s="1" t="s">
        <v>12395</v>
      </c>
      <c r="B12142" s="1" t="s">
        <v>95</v>
      </c>
      <c r="C12142" s="1" t="s">
        <v>72</v>
      </c>
      <c r="D12142" s="1" t="s">
        <v>470</v>
      </c>
      <c r="E12142" s="1" t="n">
        <v>11</v>
      </c>
      <c r="F12142" s="1" t="n">
        <v>6</v>
      </c>
      <c r="G12142" s="1" t="n">
        <v>66</v>
      </c>
      <c r="H12142" s="1" t="s">
        <v>54</v>
      </c>
      <c r="I12142" s="1" t="s">
        <v>22</v>
      </c>
      <c r="J12142" s="4" t="n">
        <v>45102</v>
      </c>
      <c r="L12142" s="6" t="str">
        <f aca="false">IFERROR(INDEX(CategoryCodes!$B$2:$B$9,MATCH(C12142,CategoryCodes!$A$2:$A$9,0)),"")</f>
        <v>D</v>
      </c>
      <c r="M12142" s="7" t="n">
        <f aca="false">IFERROR(VALUE(MID(D12142,FIND("_",D12142)+1,FIND("_",D12142,FIND("_",D12142)+1)-FIND("_",D12142)-1)),"")</f>
        <v>5</v>
      </c>
      <c r="N12142" s="7" t="str">
        <f aca="false">IF(OR(C12142="",M12142=""),"",C12142&amp;" Item "&amp;M12142)</f>
        <v>Electric household essentials Item 5</v>
      </c>
      <c r="O12142" s="7" t="n">
        <v>450</v>
      </c>
      <c r="P12142" s="8" t="n">
        <f aca="false">G12142*Q12142</f>
        <v>0</v>
      </c>
      <c r="Q12142" s="9" t="n">
        <f aca="false">IF(K12142=TRUE(),0.1,0)</f>
        <v>0</v>
      </c>
    </row>
    <row r="12143" customFormat="false" ht="15" hidden="false" customHeight="true" outlineLevel="0" collapsed="false">
      <c r="A12143" s="1" t="s">
        <v>12396</v>
      </c>
      <c r="B12143" s="1" t="s">
        <v>71</v>
      </c>
      <c r="C12143" s="1" t="s">
        <v>72</v>
      </c>
      <c r="D12143" s="1" t="s">
        <v>925</v>
      </c>
      <c r="E12143" s="1" t="n">
        <v>17</v>
      </c>
      <c r="F12143" s="1" t="n">
        <v>8</v>
      </c>
      <c r="G12143" s="1" t="n">
        <v>136</v>
      </c>
      <c r="H12143" s="1" t="s">
        <v>21</v>
      </c>
      <c r="I12143" s="1" t="s">
        <v>44</v>
      </c>
      <c r="J12143" s="4" t="n">
        <v>44730</v>
      </c>
      <c r="K12143" s="5" t="b">
        <f aca="false">FALSE()</f>
        <v>0</v>
      </c>
      <c r="L12143" s="6" t="str">
        <f aca="false">IFERROR(INDEX(CategoryCodes!$B$2:$B$9,MATCH(C12143,CategoryCodes!$A$2:$A$9,0)),"")</f>
        <v>D</v>
      </c>
      <c r="M12143" s="7" t="n">
        <f aca="false">IFERROR(VALUE(MID(D12143,FIND("_",D12143)+1,FIND("_",D12143,FIND("_",D12143)+1)-FIND("_",D12143)-1)),"")</f>
        <v>9</v>
      </c>
      <c r="N12143" s="7" t="str">
        <f aca="false">IF(OR(C12143="",M12143=""),"",C12143&amp;" Item "&amp;M12143)</f>
        <v>Electric household essentials Item 9</v>
      </c>
      <c r="O12143" s="7" t="n">
        <v>468</v>
      </c>
      <c r="P12143" s="8" t="n">
        <f aca="false">G12143*Q12143</f>
        <v>0</v>
      </c>
      <c r="Q12143" s="9" t="n">
        <f aca="false">IF(K12143=TRUE(),0.1,0)</f>
        <v>0</v>
      </c>
    </row>
    <row r="12144" customFormat="false" ht="15" hidden="false" customHeight="true" outlineLevel="0" collapsed="false">
      <c r="A12144" s="1" t="s">
        <v>12397</v>
      </c>
      <c r="B12144" s="1" t="s">
        <v>24</v>
      </c>
      <c r="C12144" s="1" t="s">
        <v>25</v>
      </c>
      <c r="D12144" s="1" t="s">
        <v>559</v>
      </c>
      <c r="E12144" s="1" t="n">
        <v>36.5</v>
      </c>
      <c r="F12144" s="1" t="n">
        <v>9</v>
      </c>
      <c r="G12144" s="1" t="n">
        <v>328.5</v>
      </c>
      <c r="H12144" s="1" t="s">
        <v>31</v>
      </c>
      <c r="I12144" s="1" t="s">
        <v>22</v>
      </c>
      <c r="J12144" s="4" t="n">
        <v>45362</v>
      </c>
      <c r="L12144" s="6" t="str">
        <f aca="false">IFERROR(INDEX(CategoryCodes!$B$2:$B$9,MATCH(C12144,CategoryCodes!$A$2:$A$9,0)),"")</f>
        <v>G</v>
      </c>
      <c r="M12144" s="7" t="n">
        <f aca="false">IFERROR(VALUE(MID(D12144,FIND("_",D12144)+1,FIND("_",D12144,FIND("_",D12144)+1)-FIND("_",D12144)-1)),"")</f>
        <v>22</v>
      </c>
      <c r="N12144" s="7" t="str">
        <f aca="false">IF(OR(C12144="",M12144=""),"",C12144&amp;" Item "&amp;M12144)</f>
        <v>Milk Products Item 22</v>
      </c>
      <c r="O12144" s="7" t="n">
        <v>60</v>
      </c>
      <c r="P12144" s="8" t="n">
        <f aca="false">G12144*Q12144</f>
        <v>0</v>
      </c>
      <c r="Q12144" s="9" t="n">
        <f aca="false">IF(K12144=TRUE(),0.1,0)</f>
        <v>0</v>
      </c>
    </row>
    <row r="12145" customFormat="false" ht="15" hidden="false" customHeight="true" outlineLevel="0" collapsed="false">
      <c r="A12145" s="1" t="s">
        <v>12398</v>
      </c>
      <c r="B12145" s="1" t="s">
        <v>69</v>
      </c>
      <c r="C12145" s="1" t="s">
        <v>47</v>
      </c>
      <c r="F12145" s="1" t="n">
        <v>6</v>
      </c>
      <c r="G12145" s="1" t="n">
        <v>39</v>
      </c>
      <c r="H12145" s="1" t="s">
        <v>21</v>
      </c>
      <c r="I12145" s="1" t="s">
        <v>22</v>
      </c>
      <c r="J12145" s="4" t="n">
        <v>45106</v>
      </c>
      <c r="L12145" s="6" t="str">
        <f aca="false">IFERROR(INDEX(CategoryCodes!$B$2:$B$9,MATCH(C12145,CategoryCodes!$A$2:$A$9,0)),"")</f>
        <v>F</v>
      </c>
      <c r="M12145" s="7" t="str">
        <f aca="false">IFERROR(VALUE(MID(D12145,FIND("_",D12145)+1,FIND("_",D12145,FIND("_",D12145)+1)-FIND("_",D12145)-1)),"")</f>
        <v/>
      </c>
      <c r="N12145" s="7" t="str">
        <f aca="false">IF(OR(C12145="",M12145=""),"",C12145&amp;" Item "&amp;M12145)</f>
        <v/>
      </c>
      <c r="O12145" s="7" t="n">
        <v>196</v>
      </c>
      <c r="P12145" s="8" t="n">
        <f aca="false">G12145*Q12145</f>
        <v>0</v>
      </c>
      <c r="Q12145" s="9" t="n">
        <f aca="false">IF(K12145=TRUE(),0.1,0)</f>
        <v>0</v>
      </c>
    </row>
    <row r="12146" customFormat="false" ht="15" hidden="false" customHeight="true" outlineLevel="0" collapsed="false">
      <c r="A12146" s="1" t="s">
        <v>12399</v>
      </c>
      <c r="B12146" s="1" t="s">
        <v>46</v>
      </c>
      <c r="C12146" s="1" t="s">
        <v>25</v>
      </c>
      <c r="D12146" s="1" t="s">
        <v>877</v>
      </c>
      <c r="E12146" s="1" t="n">
        <v>33.5</v>
      </c>
      <c r="F12146" s="1" t="n">
        <v>10</v>
      </c>
      <c r="G12146" s="1" t="n">
        <v>335</v>
      </c>
      <c r="H12146" s="1" t="s">
        <v>31</v>
      </c>
      <c r="I12146" s="1" t="s">
        <v>22</v>
      </c>
      <c r="J12146" s="4" t="n">
        <v>45219</v>
      </c>
      <c r="K12146" s="5" t="b">
        <f aca="false">FALSE()</f>
        <v>0</v>
      </c>
      <c r="L12146" s="6" t="str">
        <f aca="false">IFERROR(INDEX(CategoryCodes!$B$2:$B$9,MATCH(C12146,CategoryCodes!$A$2:$A$9,0)),"")</f>
        <v>G</v>
      </c>
      <c r="M12146" s="7" t="n">
        <f aca="false">IFERROR(VALUE(MID(D12146,FIND("_",D12146)+1,FIND("_",D12146,FIND("_",D12146)+1)-FIND("_",D12146)-1)),"")</f>
        <v>20</v>
      </c>
      <c r="N12146" s="7" t="str">
        <f aca="false">IF(OR(C12146="",M12146=""),"",C12146&amp;" Item "&amp;M12146)</f>
        <v>Milk Products Item 20</v>
      </c>
      <c r="O12146" s="7" t="n">
        <v>230</v>
      </c>
      <c r="P12146" s="8" t="n">
        <f aca="false">G12146*Q12146</f>
        <v>0</v>
      </c>
      <c r="Q12146" s="9" t="n">
        <f aca="false">IF(K12146=TRUE(),0.1,0)</f>
        <v>0</v>
      </c>
    </row>
    <row r="12147" customFormat="false" ht="15" hidden="false" customHeight="true" outlineLevel="0" collapsed="false">
      <c r="A12147" s="1" t="s">
        <v>12400</v>
      </c>
      <c r="B12147" s="1" t="s">
        <v>95</v>
      </c>
      <c r="C12147" s="1" t="s">
        <v>25</v>
      </c>
      <c r="D12147" s="1" t="s">
        <v>877</v>
      </c>
      <c r="E12147" s="1" t="n">
        <v>33.5</v>
      </c>
      <c r="F12147" s="1" t="n">
        <v>5</v>
      </c>
      <c r="G12147" s="1" t="n">
        <v>167.5</v>
      </c>
      <c r="H12147" s="1" t="s">
        <v>21</v>
      </c>
      <c r="I12147" s="1" t="s">
        <v>22</v>
      </c>
      <c r="J12147" s="4" t="n">
        <v>44630</v>
      </c>
      <c r="K12147" s="5" t="b">
        <f aca="false">FALSE()</f>
        <v>0</v>
      </c>
      <c r="L12147" s="6" t="str">
        <f aca="false">IFERROR(INDEX(CategoryCodes!$B$2:$B$9,MATCH(C12147,CategoryCodes!$A$2:$A$9,0)),"")</f>
        <v>G</v>
      </c>
      <c r="M12147" s="7" t="n">
        <f aca="false">IFERROR(VALUE(MID(D12147,FIND("_",D12147)+1,FIND("_",D12147,FIND("_",D12147)+1)-FIND("_",D12147)-1)),"")</f>
        <v>20</v>
      </c>
      <c r="N12147" s="7" t="str">
        <f aca="false">IF(OR(C12147="",M12147=""),"",C12147&amp;" Item "&amp;M12147)</f>
        <v>Milk Products Item 20</v>
      </c>
      <c r="O12147" s="7" t="n">
        <v>161</v>
      </c>
      <c r="P12147" s="8" t="n">
        <f aca="false">G12147*Q12147</f>
        <v>0</v>
      </c>
      <c r="Q12147" s="9" t="n">
        <f aca="false">IF(K12147=TRUE(),0.1,0)</f>
        <v>0</v>
      </c>
    </row>
    <row r="12148" customFormat="false" ht="15" hidden="false" customHeight="true" outlineLevel="0" collapsed="false">
      <c r="A12148" s="1" t="s">
        <v>12401</v>
      </c>
      <c r="B12148" s="1" t="s">
        <v>122</v>
      </c>
      <c r="C12148" s="1" t="s">
        <v>136</v>
      </c>
      <c r="D12148" s="1" t="s">
        <v>235</v>
      </c>
      <c r="E12148" s="1" t="n">
        <v>18.5</v>
      </c>
      <c r="F12148" s="1" t="n">
        <v>3</v>
      </c>
      <c r="G12148" s="1" t="n">
        <v>55.5</v>
      </c>
      <c r="H12148" s="1" t="s">
        <v>54</v>
      </c>
      <c r="I12148" s="1" t="s">
        <v>22</v>
      </c>
      <c r="J12148" s="4" t="n">
        <v>45575</v>
      </c>
      <c r="L12148" s="6" t="str">
        <f aca="false">IFERROR(INDEX(CategoryCodes!$B$2:$B$9,MATCH(C12148,CategoryCodes!$A$2:$A$9,0)),"")</f>
        <v>C</v>
      </c>
      <c r="M12148" s="7" t="n">
        <f aca="false">IFERROR(VALUE(MID(D12148,FIND("_",D12148)+1,FIND("_",D12148,FIND("_",D12148)+1)-FIND("_",D12148)-1)),"")</f>
        <v>10</v>
      </c>
      <c r="N12148" s="7" t="str">
        <f aca="false">IF(OR(C12148="",M12148=""),"",C12148&amp;" Item "&amp;M12148)</f>
        <v>Computers and electric accessories Item 10</v>
      </c>
      <c r="O12148" s="7" t="n">
        <v>436</v>
      </c>
      <c r="P12148" s="8" t="n">
        <f aca="false">G12148*Q12148</f>
        <v>0</v>
      </c>
      <c r="Q12148" s="9" t="n">
        <f aca="false">IF(K12148=TRUE(),0.1,0)</f>
        <v>0</v>
      </c>
    </row>
    <row r="12149" customFormat="false" ht="15" hidden="false" customHeight="true" outlineLevel="0" collapsed="false">
      <c r="A12149" s="1" t="s">
        <v>12402</v>
      </c>
      <c r="B12149" s="1" t="s">
        <v>42</v>
      </c>
      <c r="C12149" s="1" t="s">
        <v>38</v>
      </c>
      <c r="E12149" s="1" t="n">
        <v>9.5</v>
      </c>
      <c r="H12149" s="1" t="s">
        <v>21</v>
      </c>
      <c r="I12149" s="1" t="s">
        <v>22</v>
      </c>
      <c r="J12149" s="4" t="n">
        <v>45549</v>
      </c>
      <c r="L12149" s="6" t="str">
        <f aca="false">IFERROR(INDEX(CategoryCodes!$B$2:$B$9,MATCH(C12149,CategoryCodes!$A$2:$A$9,0)),"")</f>
        <v>E</v>
      </c>
      <c r="M12149" s="7" t="str">
        <f aca="false">IFERROR(VALUE(MID(D12149,FIND("_",D12149)+1,FIND("_",D12149,FIND("_",D12149)+1)-FIND("_",D12149)-1)),"")</f>
        <v/>
      </c>
      <c r="N12149" s="7" t="str">
        <f aca="false">IF(OR(C12149="",M12149=""),"",C12149&amp;" Item "&amp;M12149)</f>
        <v/>
      </c>
      <c r="O12149" s="7" t="n">
        <v>192</v>
      </c>
      <c r="P12149" s="8" t="n">
        <f aca="false">G12149*Q12149</f>
        <v>0</v>
      </c>
      <c r="Q12149" s="9" t="n">
        <f aca="false">IF(K12149=TRUE(),0.1,0)</f>
        <v>0</v>
      </c>
    </row>
    <row r="12150" customFormat="false" ht="15" hidden="false" customHeight="true" outlineLevel="0" collapsed="false">
      <c r="A12150" s="1" t="s">
        <v>12403</v>
      </c>
      <c r="B12150" s="1" t="s">
        <v>33</v>
      </c>
      <c r="C12150" s="1" t="s">
        <v>19</v>
      </c>
      <c r="D12150" s="1" t="s">
        <v>62</v>
      </c>
      <c r="E12150" s="1" t="n">
        <v>39.5</v>
      </c>
      <c r="F12150" s="1" t="n">
        <v>9</v>
      </c>
      <c r="G12150" s="1" t="n">
        <v>355.5</v>
      </c>
      <c r="H12150" s="1" t="s">
        <v>54</v>
      </c>
      <c r="I12150" s="1" t="s">
        <v>22</v>
      </c>
      <c r="J12150" s="4" t="n">
        <v>44763</v>
      </c>
      <c r="K12150" s="5" t="b">
        <f aca="false">TRUE()</f>
        <v>1</v>
      </c>
      <c r="L12150" s="6" t="str">
        <f aca="false">IFERROR(INDEX(CategoryCodes!$B$2:$B$9,MATCH(C12150,CategoryCodes!$A$2:$A$9,0)),"")</f>
        <v>H</v>
      </c>
      <c r="M12150" s="7" t="n">
        <f aca="false">IFERROR(VALUE(MID(D12150,FIND("_",D12150)+1,FIND("_",D12150,FIND("_",D12150)+1)-FIND("_",D12150)-1)),"")</f>
        <v>24</v>
      </c>
      <c r="N12150" s="7" t="str">
        <f aca="false">IF(OR(C12150="",M12150=""),"",C12150&amp;" Item "&amp;M12150)</f>
        <v>Patisserie Item 24</v>
      </c>
      <c r="O12150" s="7" t="n">
        <v>226</v>
      </c>
      <c r="P12150" s="8" t="n">
        <f aca="false">G12150*Q12150</f>
        <v>35.55</v>
      </c>
      <c r="Q12150" s="9" t="n">
        <f aca="false">IF(K12150=TRUE(),0.1,0)</f>
        <v>0.1</v>
      </c>
    </row>
    <row r="12151" customFormat="false" ht="15" hidden="false" customHeight="true" outlineLevel="0" collapsed="false">
      <c r="A12151" s="1" t="s">
        <v>12404</v>
      </c>
      <c r="B12151" s="1" t="s">
        <v>83</v>
      </c>
      <c r="C12151" s="1" t="s">
        <v>136</v>
      </c>
      <c r="D12151" s="1" t="s">
        <v>367</v>
      </c>
      <c r="E12151" s="1" t="n">
        <v>32</v>
      </c>
      <c r="F12151" s="1" t="n">
        <v>8</v>
      </c>
      <c r="G12151" s="1" t="n">
        <v>256</v>
      </c>
      <c r="H12151" s="1" t="s">
        <v>21</v>
      </c>
      <c r="I12151" s="1" t="s">
        <v>44</v>
      </c>
      <c r="J12151" s="4" t="n">
        <v>44792</v>
      </c>
      <c r="K12151" s="5" t="b">
        <f aca="false">FALSE()</f>
        <v>0</v>
      </c>
      <c r="L12151" s="6" t="str">
        <f aca="false">IFERROR(INDEX(CategoryCodes!$B$2:$B$9,MATCH(C12151,CategoryCodes!$A$2:$A$9,0)),"")</f>
        <v>C</v>
      </c>
      <c r="M12151" s="7" t="n">
        <f aca="false">IFERROR(VALUE(MID(D12151,FIND("_",D12151)+1,FIND("_",D12151,FIND("_",D12151)+1)-FIND("_",D12151)-1)),"")</f>
        <v>19</v>
      </c>
      <c r="N12151" s="7" t="str">
        <f aca="false">IF(OR(C12151="",M12151=""),"",C12151&amp;" Item "&amp;M12151)</f>
        <v>Computers and electric accessories Item 19</v>
      </c>
      <c r="O12151" s="7" t="n">
        <v>235</v>
      </c>
      <c r="P12151" s="8" t="n">
        <f aca="false">G12151*Q12151</f>
        <v>0</v>
      </c>
      <c r="Q12151" s="9" t="n">
        <f aca="false">IF(K12151=TRUE(),0.1,0)</f>
        <v>0</v>
      </c>
    </row>
    <row r="12152" customFormat="false" ht="15" hidden="false" customHeight="true" outlineLevel="0" collapsed="false">
      <c r="A12152" s="1" t="s">
        <v>12405</v>
      </c>
      <c r="B12152" s="1" t="s">
        <v>18</v>
      </c>
      <c r="C12152" s="1" t="s">
        <v>72</v>
      </c>
      <c r="E12152" s="1" t="n">
        <v>23</v>
      </c>
      <c r="H12152" s="1" t="s">
        <v>21</v>
      </c>
      <c r="I12152" s="1" t="s">
        <v>44</v>
      </c>
      <c r="J12152" s="4" t="n">
        <v>44879</v>
      </c>
      <c r="K12152" s="5" t="b">
        <f aca="false">FALSE()</f>
        <v>0</v>
      </c>
      <c r="L12152" s="6" t="str">
        <f aca="false">IFERROR(INDEX(CategoryCodes!$B$2:$B$9,MATCH(C12152,CategoryCodes!$A$2:$A$9,0)),"")</f>
        <v>D</v>
      </c>
      <c r="M12152" s="7" t="str">
        <f aca="false">IFERROR(VALUE(MID(D12152,FIND("_",D12152)+1,FIND("_",D12152,FIND("_",D12152)+1)-FIND("_",D12152)-1)),"")</f>
        <v/>
      </c>
      <c r="N12152" s="7" t="str">
        <f aca="false">IF(OR(C12152="",M12152=""),"",C12152&amp;" Item "&amp;M12152)</f>
        <v/>
      </c>
      <c r="O12152" s="7" t="n">
        <v>18</v>
      </c>
      <c r="P12152" s="8" t="n">
        <f aca="false">G12152*Q12152</f>
        <v>0</v>
      </c>
      <c r="Q12152" s="9" t="n">
        <f aca="false">IF(K12152=TRUE(),0.1,0)</f>
        <v>0</v>
      </c>
    </row>
    <row r="12153" customFormat="false" ht="15" hidden="false" customHeight="true" outlineLevel="0" collapsed="false">
      <c r="A12153" s="1" t="s">
        <v>12406</v>
      </c>
      <c r="B12153" s="1" t="s">
        <v>37</v>
      </c>
      <c r="C12153" s="1" t="s">
        <v>38</v>
      </c>
      <c r="F12153" s="1" t="n">
        <v>2</v>
      </c>
      <c r="G12153" s="1" t="n">
        <v>22</v>
      </c>
      <c r="H12153" s="1" t="s">
        <v>54</v>
      </c>
      <c r="I12153" s="1" t="s">
        <v>22</v>
      </c>
      <c r="J12153" s="4" t="n">
        <v>45254</v>
      </c>
      <c r="K12153" s="5" t="b">
        <f aca="false">FALSE()</f>
        <v>0</v>
      </c>
      <c r="L12153" s="6" t="str">
        <f aca="false">IFERROR(INDEX(CategoryCodes!$B$2:$B$9,MATCH(C12153,CategoryCodes!$A$2:$A$9,0)),"")</f>
        <v>E</v>
      </c>
      <c r="M12153" s="7" t="str">
        <f aca="false">IFERROR(VALUE(MID(D12153,FIND("_",D12153)+1,FIND("_",D12153,FIND("_",D12153)+1)-FIND("_",D12153)-1)),"")</f>
        <v/>
      </c>
      <c r="N12153" s="7" t="str">
        <f aca="false">IF(OR(C12153="",M12153=""),"",C12153&amp;" Item "&amp;M12153)</f>
        <v/>
      </c>
      <c r="O12153" s="7" t="n">
        <v>16</v>
      </c>
      <c r="P12153" s="8" t="n">
        <f aca="false">G12153*Q12153</f>
        <v>0</v>
      </c>
      <c r="Q12153" s="9" t="n">
        <f aca="false">IF(K12153=TRUE(),0.1,0)</f>
        <v>0</v>
      </c>
    </row>
    <row r="12154" customFormat="false" ht="15" hidden="false" customHeight="true" outlineLevel="0" collapsed="false">
      <c r="A12154" s="1" t="s">
        <v>12407</v>
      </c>
      <c r="B12154" s="1" t="s">
        <v>69</v>
      </c>
      <c r="C12154" s="1" t="s">
        <v>19</v>
      </c>
      <c r="D12154" s="1" t="s">
        <v>139</v>
      </c>
      <c r="E12154" s="1" t="n">
        <v>20</v>
      </c>
      <c r="F12154" s="1" t="n">
        <v>5</v>
      </c>
      <c r="G12154" s="1" t="n">
        <v>100</v>
      </c>
      <c r="H12154" s="1" t="s">
        <v>54</v>
      </c>
      <c r="I12154" s="1" t="s">
        <v>22</v>
      </c>
      <c r="J12154" s="4" t="n">
        <v>45575</v>
      </c>
      <c r="K12154" s="5" t="b">
        <f aca="false">TRUE()</f>
        <v>1</v>
      </c>
      <c r="L12154" s="6" t="str">
        <f aca="false">IFERROR(INDEX(CategoryCodes!$B$2:$B$9,MATCH(C12154,CategoryCodes!$A$2:$A$9,0)),"")</f>
        <v>H</v>
      </c>
      <c r="M12154" s="7" t="n">
        <f aca="false">IFERROR(VALUE(MID(D12154,FIND("_",D12154)+1,FIND("_",D12154,FIND("_",D12154)+1)-FIND("_",D12154)-1)),"")</f>
        <v>11</v>
      </c>
      <c r="N12154" s="7" t="str">
        <f aca="false">IF(OR(C12154="",M12154=""),"",C12154&amp;" Item "&amp;M12154)</f>
        <v>Patisserie Item 11</v>
      </c>
      <c r="O12154" s="7" t="n">
        <v>90</v>
      </c>
      <c r="P12154" s="8" t="n">
        <f aca="false">G12154*Q12154</f>
        <v>10</v>
      </c>
      <c r="Q12154" s="9" t="n">
        <f aca="false">IF(K12154=TRUE(),0.1,0)</f>
        <v>0.1</v>
      </c>
    </row>
    <row r="12155" customFormat="false" ht="15" hidden="false" customHeight="true" outlineLevel="0" collapsed="false">
      <c r="A12155" s="1" t="s">
        <v>12408</v>
      </c>
      <c r="B12155" s="1" t="s">
        <v>18</v>
      </c>
      <c r="C12155" s="1" t="s">
        <v>25</v>
      </c>
      <c r="D12155" s="1" t="s">
        <v>207</v>
      </c>
      <c r="E12155" s="1" t="n">
        <v>15.5</v>
      </c>
      <c r="F12155" s="1" t="n">
        <v>2</v>
      </c>
      <c r="G12155" s="1" t="n">
        <v>31</v>
      </c>
      <c r="H12155" s="1" t="s">
        <v>31</v>
      </c>
      <c r="I12155" s="1" t="s">
        <v>22</v>
      </c>
      <c r="J12155" s="4" t="n">
        <v>45453</v>
      </c>
      <c r="K12155" s="5" t="b">
        <f aca="false">FALSE()</f>
        <v>0</v>
      </c>
      <c r="L12155" s="6" t="str">
        <f aca="false">IFERROR(INDEX(CategoryCodes!$B$2:$B$9,MATCH(C12155,CategoryCodes!$A$2:$A$9,0)),"")</f>
        <v>G</v>
      </c>
      <c r="M12155" s="7" t="n">
        <f aca="false">IFERROR(VALUE(MID(D12155,FIND("_",D12155)+1,FIND("_",D12155,FIND("_",D12155)+1)-FIND("_",D12155)-1)),"")</f>
        <v>8</v>
      </c>
      <c r="N12155" s="7" t="str">
        <f aca="false">IF(OR(C12155="",M12155=""),"",C12155&amp;" Item "&amp;M12155)</f>
        <v>Milk Products Item 8</v>
      </c>
      <c r="O12155" s="7" t="n">
        <v>285</v>
      </c>
      <c r="P12155" s="8" t="n">
        <f aca="false">G12155*Q12155</f>
        <v>0</v>
      </c>
      <c r="Q12155" s="9" t="n">
        <f aca="false">IF(K12155=TRUE(),0.1,0)</f>
        <v>0</v>
      </c>
    </row>
    <row r="12156" customFormat="false" ht="15" hidden="false" customHeight="true" outlineLevel="0" collapsed="false">
      <c r="A12156" s="1" t="s">
        <v>12409</v>
      </c>
      <c r="B12156" s="1" t="s">
        <v>114</v>
      </c>
      <c r="C12156" s="1" t="s">
        <v>136</v>
      </c>
      <c r="D12156" s="1" t="s">
        <v>433</v>
      </c>
      <c r="E12156" s="1" t="n">
        <v>17</v>
      </c>
      <c r="F12156" s="1" t="n">
        <v>1</v>
      </c>
      <c r="G12156" s="1" t="n">
        <v>17</v>
      </c>
      <c r="H12156" s="1" t="s">
        <v>54</v>
      </c>
      <c r="I12156" s="1" t="s">
        <v>44</v>
      </c>
      <c r="J12156" s="4" t="n">
        <v>45046</v>
      </c>
      <c r="L12156" s="6" t="str">
        <f aca="false">IFERROR(INDEX(CategoryCodes!$B$2:$B$9,MATCH(C12156,CategoryCodes!$A$2:$A$9,0)),"")</f>
        <v>C</v>
      </c>
      <c r="M12156" s="7" t="n">
        <f aca="false">IFERROR(VALUE(MID(D12156,FIND("_",D12156)+1,FIND("_",D12156,FIND("_",D12156)+1)-FIND("_",D12156)-1)),"")</f>
        <v>9</v>
      </c>
      <c r="N12156" s="7" t="str">
        <f aca="false">IF(OR(C12156="",M12156=""),"",C12156&amp;" Item "&amp;M12156)</f>
        <v>Computers and electric accessories Item 9</v>
      </c>
      <c r="O12156" s="7" t="n">
        <v>337</v>
      </c>
      <c r="P12156" s="8" t="n">
        <f aca="false">G12156*Q12156</f>
        <v>0</v>
      </c>
      <c r="Q12156" s="9" t="n">
        <f aca="false">IF(K12156=TRUE(),0.1,0)</f>
        <v>0</v>
      </c>
    </row>
    <row r="12157" customFormat="false" ht="15" hidden="false" customHeight="true" outlineLevel="0" collapsed="false">
      <c r="A12157" s="1" t="s">
        <v>12410</v>
      </c>
      <c r="B12157" s="1" t="s">
        <v>86</v>
      </c>
      <c r="C12157" s="1" t="s">
        <v>29</v>
      </c>
      <c r="D12157" s="1" t="s">
        <v>120</v>
      </c>
      <c r="E12157" s="1" t="n">
        <v>38</v>
      </c>
      <c r="F12157" s="1" t="n">
        <v>9</v>
      </c>
      <c r="G12157" s="1" t="n">
        <v>342</v>
      </c>
      <c r="H12157" s="1" t="s">
        <v>31</v>
      </c>
      <c r="I12157" s="1" t="s">
        <v>44</v>
      </c>
      <c r="J12157" s="4" t="n">
        <v>45392</v>
      </c>
      <c r="K12157" s="5" t="b">
        <f aca="false">FALSE()</f>
        <v>0</v>
      </c>
      <c r="L12157" s="6" t="str">
        <f aca="false">IFERROR(INDEX(CategoryCodes!$B$2:$B$9,MATCH(C12157,CategoryCodes!$A$2:$A$9,0)),"")</f>
        <v>B</v>
      </c>
      <c r="M12157" s="7" t="n">
        <f aca="false">IFERROR(VALUE(MID(D12157,FIND("_",D12157)+1,FIND("_",D12157,FIND("_",D12157)+1)-FIND("_",D12157)-1)),"")</f>
        <v>23</v>
      </c>
      <c r="N12157" s="7" t="str">
        <f aca="false">IF(OR(C12157="",M12157=""),"",C12157&amp;" Item "&amp;M12157)</f>
        <v>Butchers Item 23</v>
      </c>
      <c r="O12157" s="7" t="n">
        <v>440</v>
      </c>
      <c r="P12157" s="8" t="n">
        <f aca="false">G12157*Q12157</f>
        <v>0</v>
      </c>
      <c r="Q12157" s="9" t="n">
        <f aca="false">IF(K12157=TRUE(),0.1,0)</f>
        <v>0</v>
      </c>
    </row>
    <row r="12158" customFormat="false" ht="15" hidden="false" customHeight="true" outlineLevel="0" collapsed="false">
      <c r="A12158" s="1" t="s">
        <v>12411</v>
      </c>
      <c r="B12158" s="1" t="s">
        <v>95</v>
      </c>
      <c r="C12158" s="1" t="s">
        <v>34</v>
      </c>
      <c r="D12158" s="1" t="s">
        <v>130</v>
      </c>
      <c r="E12158" s="1" t="n">
        <v>15.5</v>
      </c>
      <c r="F12158" s="1" t="n">
        <v>4</v>
      </c>
      <c r="G12158" s="1" t="n">
        <v>62</v>
      </c>
      <c r="H12158" s="1" t="s">
        <v>21</v>
      </c>
      <c r="I12158" s="1" t="s">
        <v>22</v>
      </c>
      <c r="J12158" s="4" t="n">
        <v>44718</v>
      </c>
      <c r="K12158" s="5" t="b">
        <f aca="false">TRUE()</f>
        <v>1</v>
      </c>
      <c r="L12158" s="6" t="str">
        <f aca="false">IFERROR(INDEX(CategoryCodes!$B$2:$B$9,MATCH(C12158,CategoryCodes!$A$2:$A$9,0)),"")</f>
        <v>A</v>
      </c>
      <c r="M12158" s="7" t="n">
        <f aca="false">IFERROR(VALUE(MID(D12158,FIND("_",D12158)+1,FIND("_",D12158,FIND("_",D12158)+1)-FIND("_",D12158)-1)),"")</f>
        <v>8</v>
      </c>
      <c r="N12158" s="7" t="str">
        <f aca="false">IF(OR(C12158="",M12158=""),"",C12158&amp;" Item "&amp;M12158)</f>
        <v>Beverages Item 8</v>
      </c>
      <c r="O12158" s="7" t="n">
        <v>399</v>
      </c>
      <c r="P12158" s="8" t="n">
        <f aca="false">G12158*Q12158</f>
        <v>6.2</v>
      </c>
      <c r="Q12158" s="9" t="n">
        <f aca="false">IF(K12158=TRUE(),0.1,0)</f>
        <v>0.1</v>
      </c>
    </row>
    <row r="12159" customFormat="false" ht="15" hidden="false" customHeight="true" outlineLevel="0" collapsed="false">
      <c r="A12159" s="1" t="s">
        <v>12412</v>
      </c>
      <c r="B12159" s="1" t="s">
        <v>86</v>
      </c>
      <c r="C12159" s="1" t="s">
        <v>72</v>
      </c>
      <c r="D12159" s="1" t="s">
        <v>961</v>
      </c>
      <c r="E12159" s="1" t="n">
        <v>30.5</v>
      </c>
      <c r="F12159" s="1" t="n">
        <v>3</v>
      </c>
      <c r="G12159" s="1" t="n">
        <v>91.5</v>
      </c>
      <c r="H12159" s="1" t="s">
        <v>21</v>
      </c>
      <c r="I12159" s="1" t="s">
        <v>44</v>
      </c>
      <c r="J12159" s="4" t="n">
        <v>44951</v>
      </c>
      <c r="L12159" s="6" t="str">
        <f aca="false">IFERROR(INDEX(CategoryCodes!$B$2:$B$9,MATCH(C12159,CategoryCodes!$A$2:$A$9,0)),"")</f>
        <v>D</v>
      </c>
      <c r="M12159" s="7" t="n">
        <f aca="false">IFERROR(VALUE(MID(D12159,FIND("_",D12159)+1,FIND("_",D12159,FIND("_",D12159)+1)-FIND("_",D12159)-1)),"")</f>
        <v>18</v>
      </c>
      <c r="N12159" s="7" t="str">
        <f aca="false">IF(OR(C12159="",M12159=""),"",C12159&amp;" Item "&amp;M12159)</f>
        <v>Electric household essentials Item 18</v>
      </c>
      <c r="O12159" s="7" t="n">
        <v>155</v>
      </c>
      <c r="P12159" s="8" t="n">
        <f aca="false">G12159*Q12159</f>
        <v>0</v>
      </c>
      <c r="Q12159" s="9" t="n">
        <f aca="false">IF(K12159=TRUE(),0.1,0)</f>
        <v>0</v>
      </c>
    </row>
    <row r="12160" customFormat="false" ht="15" hidden="false" customHeight="true" outlineLevel="0" collapsed="false">
      <c r="A12160" s="1" t="s">
        <v>12413</v>
      </c>
      <c r="B12160" s="1" t="s">
        <v>24</v>
      </c>
      <c r="C12160" s="1" t="s">
        <v>38</v>
      </c>
      <c r="D12160" s="1" t="s">
        <v>176</v>
      </c>
      <c r="E12160" s="1" t="n">
        <v>30.5</v>
      </c>
      <c r="F12160" s="1" t="n">
        <v>10</v>
      </c>
      <c r="G12160" s="1" t="n">
        <v>305</v>
      </c>
      <c r="H12160" s="1" t="s">
        <v>31</v>
      </c>
      <c r="I12160" s="1" t="s">
        <v>44</v>
      </c>
      <c r="J12160" s="4" t="n">
        <v>45202</v>
      </c>
      <c r="L12160" s="6" t="str">
        <f aca="false">IFERROR(INDEX(CategoryCodes!$B$2:$B$9,MATCH(C12160,CategoryCodes!$A$2:$A$9,0)),"")</f>
        <v>E</v>
      </c>
      <c r="M12160" s="7" t="n">
        <f aca="false">IFERROR(VALUE(MID(D12160,FIND("_",D12160)+1,FIND("_",D12160,FIND("_",D12160)+1)-FIND("_",D12160)-1)),"")</f>
        <v>18</v>
      </c>
      <c r="N12160" s="7" t="str">
        <f aca="false">IF(OR(C12160="",M12160=""),"",C12160&amp;" Item "&amp;M12160)</f>
        <v>Food Item 18</v>
      </c>
      <c r="O12160" s="7" t="n">
        <v>452</v>
      </c>
      <c r="P12160" s="8" t="n">
        <f aca="false">G12160*Q12160</f>
        <v>0</v>
      </c>
      <c r="Q12160" s="9" t="n">
        <f aca="false">IF(K12160=TRUE(),0.1,0)</f>
        <v>0</v>
      </c>
    </row>
    <row r="12161" customFormat="false" ht="15" hidden="false" customHeight="true" outlineLevel="0" collapsed="false">
      <c r="A12161" s="1" t="s">
        <v>12414</v>
      </c>
      <c r="B12161" s="1" t="s">
        <v>28</v>
      </c>
      <c r="C12161" s="1" t="s">
        <v>25</v>
      </c>
      <c r="D12161" s="1" t="s">
        <v>277</v>
      </c>
      <c r="E12161" s="1" t="n">
        <v>5</v>
      </c>
      <c r="F12161" s="1" t="n">
        <v>10</v>
      </c>
      <c r="G12161" s="1" t="n">
        <v>50</v>
      </c>
      <c r="H12161" s="1" t="s">
        <v>21</v>
      </c>
      <c r="I12161" s="1" t="s">
        <v>22</v>
      </c>
      <c r="J12161" s="4" t="n">
        <v>44584</v>
      </c>
      <c r="L12161" s="6" t="str">
        <f aca="false">IFERROR(INDEX(CategoryCodes!$B$2:$B$9,MATCH(C12161,CategoryCodes!$A$2:$A$9,0)),"")</f>
        <v>G</v>
      </c>
      <c r="M12161" s="7" t="n">
        <f aca="false">IFERROR(VALUE(MID(D12161,FIND("_",D12161)+1,FIND("_",D12161,FIND("_",D12161)+1)-FIND("_",D12161)-1)),"")</f>
        <v>1</v>
      </c>
      <c r="N12161" s="7" t="str">
        <f aca="false">IF(OR(C12161="",M12161=""),"",C12161&amp;" Item "&amp;M12161)</f>
        <v>Milk Products Item 1</v>
      </c>
      <c r="O12161" s="7" t="n">
        <v>361</v>
      </c>
      <c r="P12161" s="8" t="n">
        <f aca="false">G12161*Q12161</f>
        <v>0</v>
      </c>
      <c r="Q12161" s="9" t="n">
        <f aca="false">IF(K12161=TRUE(),0.1,0)</f>
        <v>0</v>
      </c>
    </row>
    <row r="12162" customFormat="false" ht="15" hidden="false" customHeight="true" outlineLevel="0" collapsed="false">
      <c r="A12162" s="1" t="s">
        <v>12415</v>
      </c>
      <c r="B12162" s="1" t="s">
        <v>80</v>
      </c>
      <c r="C12162" s="1" t="s">
        <v>47</v>
      </c>
      <c r="D12162" s="1" t="s">
        <v>205</v>
      </c>
      <c r="E12162" s="1" t="n">
        <v>39.5</v>
      </c>
      <c r="F12162" s="1" t="n">
        <v>5</v>
      </c>
      <c r="G12162" s="1" t="n">
        <v>197.5</v>
      </c>
      <c r="H12162" s="1" t="s">
        <v>21</v>
      </c>
      <c r="I12162" s="1" t="s">
        <v>44</v>
      </c>
      <c r="J12162" s="4" t="n">
        <v>45190</v>
      </c>
      <c r="L12162" s="6" t="str">
        <f aca="false">IFERROR(INDEX(CategoryCodes!$B$2:$B$9,MATCH(C12162,CategoryCodes!$A$2:$A$9,0)),"")</f>
        <v>F</v>
      </c>
      <c r="M12162" s="7" t="n">
        <f aca="false">IFERROR(VALUE(MID(D12162,FIND("_",D12162)+1,FIND("_",D12162,FIND("_",D12162)+1)-FIND("_",D12162)-1)),"")</f>
        <v>24</v>
      </c>
      <c r="N12162" s="7" t="str">
        <f aca="false">IF(OR(C12162="",M12162=""),"",C12162&amp;" Item "&amp;M12162)</f>
        <v>Furniture Item 24</v>
      </c>
      <c r="O12162" s="7" t="n">
        <v>84</v>
      </c>
      <c r="P12162" s="8" t="n">
        <f aca="false">G12162*Q12162</f>
        <v>0</v>
      </c>
      <c r="Q12162" s="9" t="n">
        <f aca="false">IF(K12162=TRUE(),0.1,0)</f>
        <v>0</v>
      </c>
    </row>
    <row r="12163" customFormat="false" ht="15" hidden="false" customHeight="true" outlineLevel="0" collapsed="false">
      <c r="A12163" s="1" t="s">
        <v>12416</v>
      </c>
      <c r="B12163" s="1" t="s">
        <v>75</v>
      </c>
      <c r="C12163" s="1" t="s">
        <v>72</v>
      </c>
      <c r="D12163" s="1" t="s">
        <v>470</v>
      </c>
      <c r="E12163" s="1" t="n">
        <v>11</v>
      </c>
      <c r="F12163" s="1" t="n">
        <v>6</v>
      </c>
      <c r="G12163" s="1" t="n">
        <v>66</v>
      </c>
      <c r="H12163" s="1" t="s">
        <v>54</v>
      </c>
      <c r="I12163" s="1" t="s">
        <v>22</v>
      </c>
      <c r="J12163" s="4" t="n">
        <v>45595</v>
      </c>
      <c r="K12163" s="5" t="b">
        <f aca="false">FALSE()</f>
        <v>0</v>
      </c>
      <c r="L12163" s="6" t="str">
        <f aca="false">IFERROR(INDEX(CategoryCodes!$B$2:$B$9,MATCH(C12163,CategoryCodes!$A$2:$A$9,0)),"")</f>
        <v>D</v>
      </c>
      <c r="M12163" s="7" t="n">
        <f aca="false">IFERROR(VALUE(MID(D12163,FIND("_",D12163)+1,FIND("_",D12163,FIND("_",D12163)+1)-FIND("_",D12163)-1)),"")</f>
        <v>5</v>
      </c>
      <c r="N12163" s="7" t="str">
        <f aca="false">IF(OR(C12163="",M12163=""),"",C12163&amp;" Item "&amp;M12163)</f>
        <v>Electric household essentials Item 5</v>
      </c>
      <c r="O12163" s="7" t="n">
        <v>251</v>
      </c>
      <c r="P12163" s="8" t="n">
        <f aca="false">G12163*Q12163</f>
        <v>0</v>
      </c>
      <c r="Q12163" s="9" t="n">
        <f aca="false">IF(K12163=TRUE(),0.1,0)</f>
        <v>0</v>
      </c>
    </row>
    <row r="12164" customFormat="false" ht="15" hidden="false" customHeight="true" outlineLevel="0" collapsed="false">
      <c r="A12164" s="1" t="s">
        <v>12417</v>
      </c>
      <c r="B12164" s="1" t="s">
        <v>49</v>
      </c>
      <c r="C12164" s="1" t="s">
        <v>38</v>
      </c>
      <c r="D12164" s="1" t="s">
        <v>488</v>
      </c>
      <c r="E12164" s="1" t="n">
        <v>23</v>
      </c>
      <c r="F12164" s="1" t="n">
        <v>10</v>
      </c>
      <c r="G12164" s="1" t="n">
        <v>230</v>
      </c>
      <c r="H12164" s="1" t="s">
        <v>54</v>
      </c>
      <c r="I12164" s="1" t="s">
        <v>44</v>
      </c>
      <c r="J12164" s="4" t="n">
        <v>45002</v>
      </c>
      <c r="L12164" s="6" t="str">
        <f aca="false">IFERROR(INDEX(CategoryCodes!$B$2:$B$9,MATCH(C12164,CategoryCodes!$A$2:$A$9,0)),"")</f>
        <v>E</v>
      </c>
      <c r="M12164" s="7" t="n">
        <f aca="false">IFERROR(VALUE(MID(D12164,FIND("_",D12164)+1,FIND("_",D12164,FIND("_",D12164)+1)-FIND("_",D12164)-1)),"")</f>
        <v>13</v>
      </c>
      <c r="N12164" s="7" t="str">
        <f aca="false">IF(OR(C12164="",M12164=""),"",C12164&amp;" Item "&amp;M12164)</f>
        <v>Food Item 13</v>
      </c>
      <c r="O12164" s="7" t="n">
        <v>220</v>
      </c>
      <c r="P12164" s="8" t="n">
        <f aca="false">G12164*Q12164</f>
        <v>0</v>
      </c>
      <c r="Q12164" s="9" t="n">
        <f aca="false">IF(K12164=TRUE(),0.1,0)</f>
        <v>0</v>
      </c>
    </row>
    <row r="12165" customFormat="false" ht="15" hidden="false" customHeight="true" outlineLevel="0" collapsed="false">
      <c r="A12165" s="1" t="s">
        <v>12418</v>
      </c>
      <c r="B12165" s="1" t="s">
        <v>28</v>
      </c>
      <c r="C12165" s="1" t="s">
        <v>47</v>
      </c>
      <c r="F12165" s="1" t="n">
        <v>5</v>
      </c>
      <c r="G12165" s="1" t="n">
        <v>122.5</v>
      </c>
      <c r="H12165" s="1" t="s">
        <v>54</v>
      </c>
      <c r="I12165" s="1" t="s">
        <v>44</v>
      </c>
      <c r="J12165" s="4" t="n">
        <v>45497</v>
      </c>
      <c r="K12165" s="5" t="b">
        <f aca="false">TRUE()</f>
        <v>1</v>
      </c>
      <c r="L12165" s="6" t="str">
        <f aca="false">IFERROR(INDEX(CategoryCodes!$B$2:$B$9,MATCH(C12165,CategoryCodes!$A$2:$A$9,0)),"")</f>
        <v>F</v>
      </c>
      <c r="M12165" s="7" t="str">
        <f aca="false">IFERROR(VALUE(MID(D12165,FIND("_",D12165)+1,FIND("_",D12165,FIND("_",D12165)+1)-FIND("_",D12165)-1)),"")</f>
        <v/>
      </c>
      <c r="N12165" s="7" t="str">
        <f aca="false">IF(OR(C12165="",M12165=""),"",C12165&amp;" Item "&amp;M12165)</f>
        <v/>
      </c>
      <c r="O12165" s="7" t="n">
        <v>68</v>
      </c>
      <c r="P12165" s="8" t="n">
        <f aca="false">G12165*Q12165</f>
        <v>12.25</v>
      </c>
      <c r="Q12165" s="9" t="n">
        <f aca="false">IF(K12165=TRUE(),0.1,0)</f>
        <v>0.1</v>
      </c>
    </row>
    <row r="12166" customFormat="false" ht="15" hidden="false" customHeight="true" outlineLevel="0" collapsed="false">
      <c r="A12166" s="1" t="s">
        <v>12419</v>
      </c>
      <c r="B12166" s="1" t="s">
        <v>86</v>
      </c>
      <c r="C12166" s="1" t="s">
        <v>136</v>
      </c>
      <c r="F12166" s="1" t="n">
        <v>6</v>
      </c>
      <c r="G12166" s="1" t="n">
        <v>93</v>
      </c>
      <c r="H12166" s="1" t="s">
        <v>54</v>
      </c>
      <c r="I12166" s="1" t="s">
        <v>22</v>
      </c>
      <c r="J12166" s="4" t="n">
        <v>44837</v>
      </c>
      <c r="K12166" s="5" t="b">
        <f aca="false">TRUE()</f>
        <v>1</v>
      </c>
      <c r="L12166" s="6" t="str">
        <f aca="false">IFERROR(INDEX(CategoryCodes!$B$2:$B$9,MATCH(C12166,CategoryCodes!$A$2:$A$9,0)),"")</f>
        <v>C</v>
      </c>
      <c r="M12166" s="7" t="str">
        <f aca="false">IFERROR(VALUE(MID(D12166,FIND("_",D12166)+1,FIND("_",D12166,FIND("_",D12166)+1)-FIND("_",D12166)-1)),"")</f>
        <v/>
      </c>
      <c r="N12166" s="7" t="str">
        <f aca="false">IF(OR(C12166="",M12166=""),"",C12166&amp;" Item "&amp;M12166)</f>
        <v/>
      </c>
      <c r="O12166" s="7" t="n">
        <v>159</v>
      </c>
      <c r="P12166" s="8" t="n">
        <f aca="false">G12166*Q12166</f>
        <v>9.3</v>
      </c>
      <c r="Q12166" s="9" t="n">
        <f aca="false">IF(K12166=TRUE(),0.1,0)</f>
        <v>0.1</v>
      </c>
    </row>
    <row r="12167" customFormat="false" ht="15" hidden="false" customHeight="true" outlineLevel="0" collapsed="false">
      <c r="A12167" s="1" t="s">
        <v>12420</v>
      </c>
      <c r="B12167" s="1" t="s">
        <v>122</v>
      </c>
      <c r="C12167" s="1" t="s">
        <v>25</v>
      </c>
      <c r="D12167" s="1" t="s">
        <v>290</v>
      </c>
      <c r="E12167" s="1" t="n">
        <v>8</v>
      </c>
      <c r="F12167" s="1" t="n">
        <v>8</v>
      </c>
      <c r="G12167" s="1" t="n">
        <v>64</v>
      </c>
      <c r="H12167" s="1" t="s">
        <v>21</v>
      </c>
      <c r="I12167" s="1" t="s">
        <v>44</v>
      </c>
      <c r="J12167" s="4" t="n">
        <v>45204</v>
      </c>
      <c r="K12167" s="5" t="b">
        <f aca="false">TRUE()</f>
        <v>1</v>
      </c>
      <c r="L12167" s="6" t="str">
        <f aca="false">IFERROR(INDEX(CategoryCodes!$B$2:$B$9,MATCH(C12167,CategoryCodes!$A$2:$A$9,0)),"")</f>
        <v>G</v>
      </c>
      <c r="M12167" s="7" t="n">
        <f aca="false">IFERROR(VALUE(MID(D12167,FIND("_",D12167)+1,FIND("_",D12167,FIND("_",D12167)+1)-FIND("_",D12167)-1)),"")</f>
        <v>3</v>
      </c>
      <c r="N12167" s="7" t="str">
        <f aca="false">IF(OR(C12167="",M12167=""),"",C12167&amp;" Item "&amp;M12167)</f>
        <v>Milk Products Item 3</v>
      </c>
      <c r="O12167" s="7" t="n">
        <v>366</v>
      </c>
      <c r="P12167" s="8" t="n">
        <f aca="false">G12167*Q12167</f>
        <v>6.4</v>
      </c>
      <c r="Q12167" s="9" t="n">
        <f aca="false">IF(K12167=TRUE(),0.1,0)</f>
        <v>0.1</v>
      </c>
    </row>
    <row r="12168" customFormat="false" ht="15" hidden="false" customHeight="true" outlineLevel="0" collapsed="false">
      <c r="A12168" s="1" t="s">
        <v>12421</v>
      </c>
      <c r="B12168" s="1" t="s">
        <v>42</v>
      </c>
      <c r="C12168" s="1" t="s">
        <v>47</v>
      </c>
      <c r="D12168" s="1" t="s">
        <v>459</v>
      </c>
      <c r="E12168" s="1" t="n">
        <v>26</v>
      </c>
      <c r="F12168" s="1" t="n">
        <v>10</v>
      </c>
      <c r="G12168" s="1" t="n">
        <v>260</v>
      </c>
      <c r="H12168" s="1" t="s">
        <v>31</v>
      </c>
      <c r="I12168" s="1" t="s">
        <v>44</v>
      </c>
      <c r="J12168" s="4" t="n">
        <v>44859</v>
      </c>
      <c r="K12168" s="5" t="b">
        <f aca="false">TRUE()</f>
        <v>1</v>
      </c>
      <c r="L12168" s="6" t="str">
        <f aca="false">IFERROR(INDEX(CategoryCodes!$B$2:$B$9,MATCH(C12168,CategoryCodes!$A$2:$A$9,0)),"")</f>
        <v>F</v>
      </c>
      <c r="M12168" s="7" t="n">
        <f aca="false">IFERROR(VALUE(MID(D12168,FIND("_",D12168)+1,FIND("_",D12168,FIND("_",D12168)+1)-FIND("_",D12168)-1)),"")</f>
        <v>15</v>
      </c>
      <c r="N12168" s="7" t="str">
        <f aca="false">IF(OR(C12168="",M12168=""),"",C12168&amp;" Item "&amp;M12168)</f>
        <v>Furniture Item 15</v>
      </c>
      <c r="O12168" s="7" t="n">
        <v>199</v>
      </c>
      <c r="P12168" s="8" t="n">
        <f aca="false">G12168*Q12168</f>
        <v>26</v>
      </c>
      <c r="Q12168" s="9" t="n">
        <f aca="false">IF(K12168=TRUE(),0.1,0)</f>
        <v>0.1</v>
      </c>
    </row>
    <row r="12169" customFormat="false" ht="15" hidden="false" customHeight="true" outlineLevel="0" collapsed="false">
      <c r="A12169" s="1" t="s">
        <v>12422</v>
      </c>
      <c r="B12169" s="1" t="s">
        <v>104</v>
      </c>
      <c r="C12169" s="1" t="s">
        <v>72</v>
      </c>
      <c r="D12169" s="1" t="s">
        <v>373</v>
      </c>
      <c r="E12169" s="1" t="n">
        <v>21.5</v>
      </c>
      <c r="F12169" s="1" t="n">
        <v>9</v>
      </c>
      <c r="G12169" s="1" t="n">
        <v>193.5</v>
      </c>
      <c r="H12169" s="1" t="s">
        <v>31</v>
      </c>
      <c r="I12169" s="1" t="s">
        <v>44</v>
      </c>
      <c r="J12169" s="4" t="n">
        <v>45291</v>
      </c>
      <c r="K12169" s="5" t="b">
        <f aca="false">FALSE()</f>
        <v>0</v>
      </c>
      <c r="L12169" s="6" t="str">
        <f aca="false">IFERROR(INDEX(CategoryCodes!$B$2:$B$9,MATCH(C12169,CategoryCodes!$A$2:$A$9,0)),"")</f>
        <v>D</v>
      </c>
      <c r="M12169" s="7" t="n">
        <f aca="false">IFERROR(VALUE(MID(D12169,FIND("_",D12169)+1,FIND("_",D12169,FIND("_",D12169)+1)-FIND("_",D12169)-1)),"")</f>
        <v>12</v>
      </c>
      <c r="N12169" s="7" t="str">
        <f aca="false">IF(OR(C12169="",M12169=""),"",C12169&amp;" Item "&amp;M12169)</f>
        <v>Electric household essentials Item 12</v>
      </c>
      <c r="O12169" s="7" t="n">
        <v>249</v>
      </c>
      <c r="P12169" s="8" t="n">
        <f aca="false">G12169*Q12169</f>
        <v>0</v>
      </c>
      <c r="Q12169" s="9" t="n">
        <f aca="false">IF(K12169=TRUE(),0.1,0)</f>
        <v>0</v>
      </c>
    </row>
    <row r="12170" customFormat="false" ht="15" hidden="false" customHeight="true" outlineLevel="0" collapsed="false">
      <c r="A12170" s="1" t="s">
        <v>12423</v>
      </c>
      <c r="B12170" s="1" t="s">
        <v>69</v>
      </c>
      <c r="C12170" s="1" t="s">
        <v>29</v>
      </c>
      <c r="D12170" s="1" t="s">
        <v>389</v>
      </c>
      <c r="E12170" s="1" t="n">
        <v>41</v>
      </c>
      <c r="F12170" s="1" t="n">
        <v>2</v>
      </c>
      <c r="G12170" s="1" t="n">
        <v>82</v>
      </c>
      <c r="H12170" s="1" t="s">
        <v>54</v>
      </c>
      <c r="I12170" s="1" t="s">
        <v>44</v>
      </c>
      <c r="J12170" s="4" t="n">
        <v>45039</v>
      </c>
      <c r="L12170" s="6" t="str">
        <f aca="false">IFERROR(INDEX(CategoryCodes!$B$2:$B$9,MATCH(C12170,CategoryCodes!$A$2:$A$9,0)),"")</f>
        <v>B</v>
      </c>
      <c r="M12170" s="7" t="n">
        <f aca="false">IFERROR(VALUE(MID(D12170,FIND("_",D12170)+1,FIND("_",D12170,FIND("_",D12170)+1)-FIND("_",D12170)-1)),"")</f>
        <v>25</v>
      </c>
      <c r="N12170" s="7" t="str">
        <f aca="false">IF(OR(C12170="",M12170=""),"",C12170&amp;" Item "&amp;M12170)</f>
        <v>Butchers Item 25</v>
      </c>
      <c r="O12170" s="7" t="n">
        <v>391</v>
      </c>
      <c r="P12170" s="8" t="n">
        <f aca="false">G12170*Q12170</f>
        <v>0</v>
      </c>
      <c r="Q12170" s="9" t="n">
        <f aca="false">IF(K12170=TRUE(),0.1,0)</f>
        <v>0</v>
      </c>
    </row>
    <row r="12171" customFormat="false" ht="15" hidden="false" customHeight="true" outlineLevel="0" collapsed="false">
      <c r="A12171" s="1" t="s">
        <v>12424</v>
      </c>
      <c r="B12171" s="1" t="s">
        <v>24</v>
      </c>
      <c r="C12171" s="1" t="s">
        <v>25</v>
      </c>
      <c r="D12171" s="1" t="s">
        <v>293</v>
      </c>
      <c r="E12171" s="1" t="n">
        <v>20</v>
      </c>
      <c r="F12171" s="1" t="n">
        <v>10</v>
      </c>
      <c r="G12171" s="1" t="n">
        <v>200</v>
      </c>
      <c r="H12171" s="1" t="s">
        <v>54</v>
      </c>
      <c r="I12171" s="1" t="s">
        <v>22</v>
      </c>
      <c r="J12171" s="4" t="n">
        <v>44762</v>
      </c>
      <c r="K12171" s="5" t="b">
        <f aca="false">FALSE()</f>
        <v>0</v>
      </c>
      <c r="L12171" s="6" t="str">
        <f aca="false">IFERROR(INDEX(CategoryCodes!$B$2:$B$9,MATCH(C12171,CategoryCodes!$A$2:$A$9,0)),"")</f>
        <v>G</v>
      </c>
      <c r="M12171" s="7" t="n">
        <f aca="false">IFERROR(VALUE(MID(D12171,FIND("_",D12171)+1,FIND("_",D12171,FIND("_",D12171)+1)-FIND("_",D12171)-1)),"")</f>
        <v>11</v>
      </c>
      <c r="N12171" s="7" t="str">
        <f aca="false">IF(OR(C12171="",M12171=""),"",C12171&amp;" Item "&amp;M12171)</f>
        <v>Milk Products Item 11</v>
      </c>
      <c r="O12171" s="7" t="n">
        <v>56</v>
      </c>
      <c r="P12171" s="8" t="n">
        <f aca="false">G12171*Q12171</f>
        <v>0</v>
      </c>
      <c r="Q12171" s="9" t="n">
        <f aca="false">IF(K12171=TRUE(),0.1,0)</f>
        <v>0</v>
      </c>
    </row>
    <row r="12172" customFormat="false" ht="15" hidden="false" customHeight="true" outlineLevel="0" collapsed="false">
      <c r="A12172" s="1" t="s">
        <v>12425</v>
      </c>
      <c r="B12172" s="1" t="s">
        <v>37</v>
      </c>
      <c r="C12172" s="1" t="s">
        <v>25</v>
      </c>
      <c r="D12172" s="1" t="s">
        <v>546</v>
      </c>
      <c r="E12172" s="1" t="n">
        <v>23</v>
      </c>
      <c r="F12172" s="1" t="n">
        <v>2</v>
      </c>
      <c r="G12172" s="1" t="n">
        <v>46</v>
      </c>
      <c r="H12172" s="1" t="s">
        <v>31</v>
      </c>
      <c r="I12172" s="1" t="s">
        <v>22</v>
      </c>
      <c r="J12172" s="4" t="n">
        <v>45132</v>
      </c>
      <c r="L12172" s="6" t="str">
        <f aca="false">IFERROR(INDEX(CategoryCodes!$B$2:$B$9,MATCH(C12172,CategoryCodes!$A$2:$A$9,0)),"")</f>
        <v>G</v>
      </c>
      <c r="M12172" s="7" t="n">
        <f aca="false">IFERROR(VALUE(MID(D12172,FIND("_",D12172)+1,FIND("_",D12172,FIND("_",D12172)+1)-FIND("_",D12172)-1)),"")</f>
        <v>13</v>
      </c>
      <c r="N12172" s="7" t="str">
        <f aca="false">IF(OR(C12172="",M12172=""),"",C12172&amp;" Item "&amp;M12172)</f>
        <v>Milk Products Item 13</v>
      </c>
      <c r="O12172" s="7" t="n">
        <v>291</v>
      </c>
      <c r="P12172" s="8" t="n">
        <f aca="false">G12172*Q12172</f>
        <v>0</v>
      </c>
      <c r="Q12172" s="9" t="n">
        <f aca="false">IF(K12172=TRUE(),0.1,0)</f>
        <v>0</v>
      </c>
    </row>
    <row r="12173" customFormat="false" ht="15" hidden="false" customHeight="true" outlineLevel="0" collapsed="false">
      <c r="A12173" s="1" t="s">
        <v>12426</v>
      </c>
      <c r="B12173" s="1" t="s">
        <v>95</v>
      </c>
      <c r="C12173" s="1" t="s">
        <v>38</v>
      </c>
      <c r="D12173" s="1" t="s">
        <v>176</v>
      </c>
      <c r="E12173" s="1" t="n">
        <v>30.5</v>
      </c>
      <c r="F12173" s="1" t="n">
        <v>7</v>
      </c>
      <c r="G12173" s="1" t="n">
        <v>213.5</v>
      </c>
      <c r="H12173" s="1" t="s">
        <v>54</v>
      </c>
      <c r="I12173" s="1" t="s">
        <v>22</v>
      </c>
      <c r="J12173" s="4" t="n">
        <v>45289</v>
      </c>
      <c r="K12173" s="5" t="b">
        <f aca="false">TRUE()</f>
        <v>1</v>
      </c>
      <c r="L12173" s="6" t="str">
        <f aca="false">IFERROR(INDEX(CategoryCodes!$B$2:$B$9,MATCH(C12173,CategoryCodes!$A$2:$A$9,0)),"")</f>
        <v>E</v>
      </c>
      <c r="M12173" s="7" t="n">
        <f aca="false">IFERROR(VALUE(MID(D12173,FIND("_",D12173)+1,FIND("_",D12173,FIND("_",D12173)+1)-FIND("_",D12173)-1)),"")</f>
        <v>18</v>
      </c>
      <c r="N12173" s="7" t="str">
        <f aca="false">IF(OR(C12173="",M12173=""),"",C12173&amp;" Item "&amp;M12173)</f>
        <v>Food Item 18</v>
      </c>
      <c r="O12173" s="7" t="n">
        <v>345</v>
      </c>
      <c r="P12173" s="8" t="n">
        <f aca="false">G12173*Q12173</f>
        <v>21.35</v>
      </c>
      <c r="Q12173" s="9" t="n">
        <f aca="false">IF(K12173=TRUE(),0.1,0)</f>
        <v>0.1</v>
      </c>
    </row>
    <row r="12174" customFormat="false" ht="15" hidden="false" customHeight="true" outlineLevel="0" collapsed="false">
      <c r="A12174" s="1" t="s">
        <v>12427</v>
      </c>
      <c r="B12174" s="1" t="s">
        <v>83</v>
      </c>
      <c r="C12174" s="1" t="s">
        <v>136</v>
      </c>
      <c r="D12174" s="1" t="s">
        <v>235</v>
      </c>
      <c r="E12174" s="1" t="n">
        <v>18.5</v>
      </c>
      <c r="F12174" s="1" t="n">
        <v>10</v>
      </c>
      <c r="G12174" s="1" t="n">
        <v>185</v>
      </c>
      <c r="H12174" s="1" t="s">
        <v>21</v>
      </c>
      <c r="I12174" s="1" t="s">
        <v>22</v>
      </c>
      <c r="J12174" s="4" t="n">
        <v>45312</v>
      </c>
      <c r="K12174" s="5" t="b">
        <f aca="false">FALSE()</f>
        <v>0</v>
      </c>
      <c r="L12174" s="6" t="str">
        <f aca="false">IFERROR(INDEX(CategoryCodes!$B$2:$B$9,MATCH(C12174,CategoryCodes!$A$2:$A$9,0)),"")</f>
        <v>C</v>
      </c>
      <c r="M12174" s="7" t="n">
        <f aca="false">IFERROR(VALUE(MID(D12174,FIND("_",D12174)+1,FIND("_",D12174,FIND("_",D12174)+1)-FIND("_",D12174)-1)),"")</f>
        <v>10</v>
      </c>
      <c r="N12174" s="7" t="str">
        <f aca="false">IF(OR(C12174="",M12174=""),"",C12174&amp;" Item "&amp;M12174)</f>
        <v>Computers and electric accessories Item 10</v>
      </c>
      <c r="O12174" s="7" t="n">
        <v>251</v>
      </c>
      <c r="P12174" s="8" t="n">
        <f aca="false">G12174*Q12174</f>
        <v>0</v>
      </c>
      <c r="Q12174" s="9" t="n">
        <f aca="false">IF(K12174=TRUE(),0.1,0)</f>
        <v>0</v>
      </c>
    </row>
    <row r="12175" customFormat="false" ht="15" hidden="false" customHeight="true" outlineLevel="0" collapsed="false">
      <c r="A12175" s="1" t="s">
        <v>12428</v>
      </c>
      <c r="B12175" s="1" t="s">
        <v>86</v>
      </c>
      <c r="C12175" s="1" t="s">
        <v>29</v>
      </c>
      <c r="D12175" s="1" t="s">
        <v>312</v>
      </c>
      <c r="E12175" s="1" t="n">
        <v>23</v>
      </c>
      <c r="F12175" s="1" t="n">
        <v>10</v>
      </c>
      <c r="G12175" s="1" t="n">
        <v>230</v>
      </c>
      <c r="H12175" s="1" t="s">
        <v>31</v>
      </c>
      <c r="I12175" s="1" t="s">
        <v>44</v>
      </c>
      <c r="J12175" s="4" t="n">
        <v>45430</v>
      </c>
      <c r="K12175" s="5" t="b">
        <f aca="false">FALSE()</f>
        <v>0</v>
      </c>
      <c r="L12175" s="6" t="str">
        <f aca="false">IFERROR(INDEX(CategoryCodes!$B$2:$B$9,MATCH(C12175,CategoryCodes!$A$2:$A$9,0)),"")</f>
        <v>B</v>
      </c>
      <c r="M12175" s="7" t="n">
        <f aca="false">IFERROR(VALUE(MID(D12175,FIND("_",D12175)+1,FIND("_",D12175,FIND("_",D12175)+1)-FIND("_",D12175)-1)),"")</f>
        <v>13</v>
      </c>
      <c r="N12175" s="7" t="str">
        <f aca="false">IF(OR(C12175="",M12175=""),"",C12175&amp;" Item "&amp;M12175)</f>
        <v>Butchers Item 13</v>
      </c>
      <c r="O12175" s="7" t="n">
        <v>337</v>
      </c>
      <c r="P12175" s="8" t="n">
        <f aca="false">G12175*Q12175</f>
        <v>0</v>
      </c>
      <c r="Q12175" s="9" t="n">
        <f aca="false">IF(K12175=TRUE(),0.1,0)</f>
        <v>0</v>
      </c>
    </row>
    <row r="12176" customFormat="false" ht="15" hidden="false" customHeight="true" outlineLevel="0" collapsed="false">
      <c r="A12176" s="1" t="s">
        <v>12429</v>
      </c>
      <c r="B12176" s="1" t="s">
        <v>42</v>
      </c>
      <c r="C12176" s="1" t="s">
        <v>25</v>
      </c>
      <c r="F12176" s="1" t="n">
        <v>4</v>
      </c>
      <c r="G12176" s="1" t="n">
        <v>62</v>
      </c>
      <c r="H12176" s="1" t="s">
        <v>21</v>
      </c>
      <c r="I12176" s="1" t="s">
        <v>22</v>
      </c>
      <c r="J12176" s="4" t="n">
        <v>45424</v>
      </c>
      <c r="K12176" s="5" t="b">
        <f aca="false">TRUE()</f>
        <v>1</v>
      </c>
      <c r="L12176" s="6" t="str">
        <f aca="false">IFERROR(INDEX(CategoryCodes!$B$2:$B$9,MATCH(C12176,CategoryCodes!$A$2:$A$9,0)),"")</f>
        <v>G</v>
      </c>
      <c r="M12176" s="7" t="str">
        <f aca="false">IFERROR(VALUE(MID(D12176,FIND("_",D12176)+1,FIND("_",D12176,FIND("_",D12176)+1)-FIND("_",D12176)-1)),"")</f>
        <v/>
      </c>
      <c r="N12176" s="7" t="str">
        <f aca="false">IF(OR(C12176="",M12176=""),"",C12176&amp;" Item "&amp;M12176)</f>
        <v/>
      </c>
      <c r="O12176" s="7" t="n">
        <v>283</v>
      </c>
      <c r="P12176" s="8" t="n">
        <f aca="false">G12176*Q12176</f>
        <v>6.2</v>
      </c>
      <c r="Q12176" s="9" t="n">
        <f aca="false">IF(K12176=TRUE(),0.1,0)</f>
        <v>0.1</v>
      </c>
    </row>
    <row r="12177" customFormat="false" ht="15" hidden="false" customHeight="true" outlineLevel="0" collapsed="false">
      <c r="A12177" s="1" t="s">
        <v>12430</v>
      </c>
      <c r="B12177" s="1" t="s">
        <v>114</v>
      </c>
      <c r="C12177" s="1" t="s">
        <v>136</v>
      </c>
      <c r="D12177" s="1" t="s">
        <v>341</v>
      </c>
      <c r="E12177" s="1" t="n">
        <v>20</v>
      </c>
      <c r="F12177" s="1" t="n">
        <v>3</v>
      </c>
      <c r="G12177" s="1" t="n">
        <v>60</v>
      </c>
      <c r="H12177" s="1" t="s">
        <v>31</v>
      </c>
      <c r="I12177" s="1" t="s">
        <v>22</v>
      </c>
      <c r="J12177" s="4" t="n">
        <v>45394</v>
      </c>
      <c r="K12177" s="5" t="b">
        <f aca="false">FALSE()</f>
        <v>0</v>
      </c>
      <c r="L12177" s="6" t="str">
        <f aca="false">IFERROR(INDEX(CategoryCodes!$B$2:$B$9,MATCH(C12177,CategoryCodes!$A$2:$A$9,0)),"")</f>
        <v>C</v>
      </c>
      <c r="M12177" s="7" t="n">
        <f aca="false">IFERROR(VALUE(MID(D12177,FIND("_",D12177)+1,FIND("_",D12177,FIND("_",D12177)+1)-FIND("_",D12177)-1)),"")</f>
        <v>11</v>
      </c>
      <c r="N12177" s="7" t="str">
        <f aca="false">IF(OR(C12177="",M12177=""),"",C12177&amp;" Item "&amp;M12177)</f>
        <v>Computers and electric accessories Item 11</v>
      </c>
      <c r="O12177" s="7" t="n">
        <v>350</v>
      </c>
      <c r="P12177" s="8" t="n">
        <f aca="false">G12177*Q12177</f>
        <v>0</v>
      </c>
      <c r="Q12177" s="9" t="n">
        <f aca="false">IF(K12177=TRUE(),0.1,0)</f>
        <v>0</v>
      </c>
    </row>
    <row r="12178" customFormat="false" ht="15" hidden="false" customHeight="true" outlineLevel="0" collapsed="false">
      <c r="A12178" s="1" t="s">
        <v>12431</v>
      </c>
      <c r="B12178" s="1" t="s">
        <v>86</v>
      </c>
      <c r="C12178" s="1" t="s">
        <v>72</v>
      </c>
      <c r="D12178" s="1" t="s">
        <v>426</v>
      </c>
      <c r="E12178" s="1" t="n">
        <v>41</v>
      </c>
      <c r="F12178" s="1" t="n">
        <v>10</v>
      </c>
      <c r="G12178" s="1" t="n">
        <v>410</v>
      </c>
      <c r="H12178" s="1" t="s">
        <v>21</v>
      </c>
      <c r="I12178" s="1" t="s">
        <v>22</v>
      </c>
      <c r="J12178" s="4" t="n">
        <v>44616</v>
      </c>
      <c r="K12178" s="5" t="b">
        <f aca="false">TRUE()</f>
        <v>1</v>
      </c>
      <c r="L12178" s="6" t="str">
        <f aca="false">IFERROR(INDEX(CategoryCodes!$B$2:$B$9,MATCH(C12178,CategoryCodes!$A$2:$A$9,0)),"")</f>
        <v>D</v>
      </c>
      <c r="M12178" s="7" t="n">
        <f aca="false">IFERROR(VALUE(MID(D12178,FIND("_",D12178)+1,FIND("_",D12178,FIND("_",D12178)+1)-FIND("_",D12178)-1)),"")</f>
        <v>25</v>
      </c>
      <c r="N12178" s="7" t="str">
        <f aca="false">IF(OR(C12178="",M12178=""),"",C12178&amp;" Item "&amp;M12178)</f>
        <v>Electric household essentials Item 25</v>
      </c>
      <c r="O12178" s="7" t="n">
        <v>276</v>
      </c>
      <c r="P12178" s="8" t="n">
        <f aca="false">G12178*Q12178</f>
        <v>41</v>
      </c>
      <c r="Q12178" s="9" t="n">
        <f aca="false">IF(K12178=TRUE(),0.1,0)</f>
        <v>0.1</v>
      </c>
    </row>
    <row r="12179" customFormat="false" ht="15" hidden="false" customHeight="true" outlineLevel="0" collapsed="false">
      <c r="A12179" s="1" t="s">
        <v>12432</v>
      </c>
      <c r="B12179" s="1" t="s">
        <v>42</v>
      </c>
      <c r="C12179" s="1" t="s">
        <v>29</v>
      </c>
      <c r="D12179" s="1" t="s">
        <v>1245</v>
      </c>
      <c r="E12179" s="1" t="n">
        <v>26</v>
      </c>
      <c r="F12179" s="1" t="n">
        <v>10</v>
      </c>
      <c r="G12179" s="1" t="n">
        <v>260</v>
      </c>
      <c r="H12179" s="1" t="s">
        <v>54</v>
      </c>
      <c r="I12179" s="1" t="s">
        <v>22</v>
      </c>
      <c r="J12179" s="4" t="n">
        <v>45020</v>
      </c>
      <c r="L12179" s="6" t="str">
        <f aca="false">IFERROR(INDEX(CategoryCodes!$B$2:$B$9,MATCH(C12179,CategoryCodes!$A$2:$A$9,0)),"")</f>
        <v>B</v>
      </c>
      <c r="M12179" s="7" t="n">
        <f aca="false">IFERROR(VALUE(MID(D12179,FIND("_",D12179)+1,FIND("_",D12179,FIND("_",D12179)+1)-FIND("_",D12179)-1)),"")</f>
        <v>15</v>
      </c>
      <c r="N12179" s="7" t="str">
        <f aca="false">IF(OR(C12179="",M12179=""),"",C12179&amp;" Item "&amp;M12179)</f>
        <v>Butchers Item 15</v>
      </c>
      <c r="O12179" s="7" t="n">
        <v>292</v>
      </c>
      <c r="P12179" s="8" t="n">
        <f aca="false">G12179*Q12179</f>
        <v>0</v>
      </c>
      <c r="Q12179" s="9" t="n">
        <f aca="false">IF(K12179=TRUE(),0.1,0)</f>
        <v>0</v>
      </c>
    </row>
    <row r="12180" customFormat="false" ht="15" hidden="false" customHeight="true" outlineLevel="0" collapsed="false">
      <c r="A12180" s="1" t="s">
        <v>12433</v>
      </c>
      <c r="B12180" s="1" t="s">
        <v>104</v>
      </c>
      <c r="C12180" s="1" t="s">
        <v>19</v>
      </c>
      <c r="D12180" s="1" t="s">
        <v>1307</v>
      </c>
      <c r="E12180" s="1" t="n">
        <v>35</v>
      </c>
      <c r="F12180" s="1" t="n">
        <v>5</v>
      </c>
      <c r="G12180" s="1" t="n">
        <v>175</v>
      </c>
      <c r="H12180" s="1" t="s">
        <v>54</v>
      </c>
      <c r="I12180" s="1" t="s">
        <v>44</v>
      </c>
      <c r="J12180" s="4" t="n">
        <v>45647</v>
      </c>
      <c r="K12180" s="5" t="b">
        <f aca="false">TRUE()</f>
        <v>1</v>
      </c>
      <c r="L12180" s="6" t="str">
        <f aca="false">IFERROR(INDEX(CategoryCodes!$B$2:$B$9,MATCH(C12180,CategoryCodes!$A$2:$A$9,0)),"")</f>
        <v>H</v>
      </c>
      <c r="M12180" s="7" t="n">
        <f aca="false">IFERROR(VALUE(MID(D12180,FIND("_",D12180)+1,FIND("_",D12180,FIND("_",D12180)+1)-FIND("_",D12180)-1)),"")</f>
        <v>21</v>
      </c>
      <c r="N12180" s="7" t="str">
        <f aca="false">IF(OR(C12180="",M12180=""),"",C12180&amp;" Item "&amp;M12180)</f>
        <v>Patisserie Item 21</v>
      </c>
      <c r="O12180" s="7" t="n">
        <v>240</v>
      </c>
      <c r="P12180" s="8" t="n">
        <f aca="false">G12180*Q12180</f>
        <v>17.5</v>
      </c>
      <c r="Q12180" s="9" t="n">
        <f aca="false">IF(K12180=TRUE(),0.1,0)</f>
        <v>0.1</v>
      </c>
    </row>
    <row r="12181" customFormat="false" ht="15" hidden="false" customHeight="true" outlineLevel="0" collapsed="false">
      <c r="A12181" s="1" t="s">
        <v>12434</v>
      </c>
      <c r="B12181" s="1" t="s">
        <v>24</v>
      </c>
      <c r="C12181" s="1" t="s">
        <v>29</v>
      </c>
      <c r="D12181" s="1" t="s">
        <v>233</v>
      </c>
      <c r="E12181" s="1" t="n">
        <v>15.5</v>
      </c>
      <c r="F12181" s="1" t="n">
        <v>8</v>
      </c>
      <c r="G12181" s="1" t="n">
        <v>124</v>
      </c>
      <c r="H12181" s="1" t="s">
        <v>54</v>
      </c>
      <c r="I12181" s="1" t="s">
        <v>22</v>
      </c>
      <c r="J12181" s="4" t="n">
        <v>45004</v>
      </c>
      <c r="K12181" s="5" t="b">
        <f aca="false">FALSE()</f>
        <v>0</v>
      </c>
      <c r="L12181" s="6" t="str">
        <f aca="false">IFERROR(INDEX(CategoryCodes!$B$2:$B$9,MATCH(C12181,CategoryCodes!$A$2:$A$9,0)),"")</f>
        <v>B</v>
      </c>
      <c r="M12181" s="7" t="n">
        <f aca="false">IFERROR(VALUE(MID(D12181,FIND("_",D12181)+1,FIND("_",D12181,FIND("_",D12181)+1)-FIND("_",D12181)-1)),"")</f>
        <v>8</v>
      </c>
      <c r="N12181" s="7" t="str">
        <f aca="false">IF(OR(C12181="",M12181=""),"",C12181&amp;" Item "&amp;M12181)</f>
        <v>Butchers Item 8</v>
      </c>
      <c r="O12181" s="7" t="n">
        <v>243</v>
      </c>
      <c r="P12181" s="8" t="n">
        <f aca="false">G12181*Q12181</f>
        <v>0</v>
      </c>
      <c r="Q12181" s="9" t="n">
        <f aca="false">IF(K12181=TRUE(),0.1,0)</f>
        <v>0</v>
      </c>
    </row>
    <row r="12182" customFormat="false" ht="15" hidden="false" customHeight="true" outlineLevel="0" collapsed="false">
      <c r="A12182" s="1" t="s">
        <v>12435</v>
      </c>
      <c r="B12182" s="1" t="s">
        <v>119</v>
      </c>
      <c r="C12182" s="1" t="s">
        <v>34</v>
      </c>
      <c r="D12182" s="1" t="s">
        <v>35</v>
      </c>
      <c r="E12182" s="1" t="n">
        <v>27.5</v>
      </c>
      <c r="F12182" s="1" t="n">
        <v>2</v>
      </c>
      <c r="G12182" s="1" t="n">
        <v>55</v>
      </c>
      <c r="H12182" s="1" t="s">
        <v>31</v>
      </c>
      <c r="I12182" s="1" t="s">
        <v>44</v>
      </c>
      <c r="J12182" s="4" t="n">
        <v>44936</v>
      </c>
      <c r="L12182" s="6" t="str">
        <f aca="false">IFERROR(INDEX(CategoryCodes!$B$2:$B$9,MATCH(C12182,CategoryCodes!$A$2:$A$9,0)),"")</f>
        <v>A</v>
      </c>
      <c r="M12182" s="7" t="n">
        <f aca="false">IFERROR(VALUE(MID(D12182,FIND("_",D12182)+1,FIND("_",D12182,FIND("_",D12182)+1)-FIND("_",D12182)-1)),"")</f>
        <v>16</v>
      </c>
      <c r="N12182" s="7" t="str">
        <f aca="false">IF(OR(C12182="",M12182=""),"",C12182&amp;" Item "&amp;M12182)</f>
        <v>Beverages Item 16</v>
      </c>
      <c r="O12182" s="7" t="n">
        <v>287</v>
      </c>
      <c r="P12182" s="8" t="n">
        <f aca="false">G12182*Q12182</f>
        <v>0</v>
      </c>
      <c r="Q12182" s="9" t="n">
        <f aca="false">IF(K12182=TRUE(),0.1,0)</f>
        <v>0</v>
      </c>
    </row>
    <row r="12183" customFormat="false" ht="15" hidden="false" customHeight="true" outlineLevel="0" collapsed="false">
      <c r="A12183" s="1" t="s">
        <v>12436</v>
      </c>
      <c r="B12183" s="1" t="s">
        <v>80</v>
      </c>
      <c r="C12183" s="1" t="s">
        <v>136</v>
      </c>
      <c r="D12183" s="1" t="s">
        <v>281</v>
      </c>
      <c r="E12183" s="1" t="n">
        <v>6.5</v>
      </c>
      <c r="F12183" s="1" t="n">
        <v>1</v>
      </c>
      <c r="G12183" s="1" t="n">
        <v>6.5</v>
      </c>
      <c r="H12183" s="1" t="s">
        <v>21</v>
      </c>
      <c r="I12183" s="1" t="s">
        <v>22</v>
      </c>
      <c r="J12183" s="4" t="n">
        <v>45495</v>
      </c>
      <c r="K12183" s="5" t="b">
        <f aca="false">FALSE()</f>
        <v>0</v>
      </c>
      <c r="L12183" s="6" t="str">
        <f aca="false">IFERROR(INDEX(CategoryCodes!$B$2:$B$9,MATCH(C12183,CategoryCodes!$A$2:$A$9,0)),"")</f>
        <v>C</v>
      </c>
      <c r="M12183" s="7" t="n">
        <f aca="false">IFERROR(VALUE(MID(D12183,FIND("_",D12183)+1,FIND("_",D12183,FIND("_",D12183)+1)-FIND("_",D12183)-1)),"")</f>
        <v>2</v>
      </c>
      <c r="N12183" s="7" t="str">
        <f aca="false">IF(OR(C12183="",M12183=""),"",C12183&amp;" Item "&amp;M12183)</f>
        <v>Computers and electric accessories Item 2</v>
      </c>
      <c r="O12183" s="7" t="n">
        <v>437</v>
      </c>
      <c r="P12183" s="8" t="n">
        <f aca="false">G12183*Q12183</f>
        <v>0</v>
      </c>
      <c r="Q12183" s="9" t="n">
        <f aca="false">IF(K12183=TRUE(),0.1,0)</f>
        <v>0</v>
      </c>
    </row>
    <row r="12184" customFormat="false" ht="15" hidden="false" customHeight="true" outlineLevel="0" collapsed="false">
      <c r="A12184" s="1" t="s">
        <v>12437</v>
      </c>
      <c r="B12184" s="1" t="s">
        <v>114</v>
      </c>
      <c r="C12184" s="1" t="s">
        <v>29</v>
      </c>
      <c r="D12184" s="1" t="s">
        <v>389</v>
      </c>
      <c r="E12184" s="1" t="n">
        <v>41</v>
      </c>
      <c r="F12184" s="1" t="n">
        <v>2</v>
      </c>
      <c r="G12184" s="1" t="n">
        <v>82</v>
      </c>
      <c r="H12184" s="1" t="s">
        <v>21</v>
      </c>
      <c r="I12184" s="1" t="s">
        <v>44</v>
      </c>
      <c r="J12184" s="4" t="n">
        <v>45262</v>
      </c>
      <c r="L12184" s="6" t="str">
        <f aca="false">IFERROR(INDEX(CategoryCodes!$B$2:$B$9,MATCH(C12184,CategoryCodes!$A$2:$A$9,0)),"")</f>
        <v>B</v>
      </c>
      <c r="M12184" s="7" t="n">
        <f aca="false">IFERROR(VALUE(MID(D12184,FIND("_",D12184)+1,FIND("_",D12184,FIND("_",D12184)+1)-FIND("_",D12184)-1)),"")</f>
        <v>25</v>
      </c>
      <c r="N12184" s="7" t="str">
        <f aca="false">IF(OR(C12184="",M12184=""),"",C12184&amp;" Item "&amp;M12184)</f>
        <v>Butchers Item 25</v>
      </c>
      <c r="O12184" s="7" t="n">
        <v>80</v>
      </c>
      <c r="P12184" s="8" t="n">
        <f aca="false">G12184*Q12184</f>
        <v>0</v>
      </c>
      <c r="Q12184" s="9" t="n">
        <f aca="false">IF(K12184=TRUE(),0.1,0)</f>
        <v>0</v>
      </c>
    </row>
    <row r="12185" customFormat="false" ht="15" hidden="false" customHeight="true" outlineLevel="0" collapsed="false">
      <c r="A12185" s="1" t="s">
        <v>12438</v>
      </c>
      <c r="B12185" s="1" t="s">
        <v>122</v>
      </c>
      <c r="C12185" s="1" t="s">
        <v>19</v>
      </c>
      <c r="D12185" s="1" t="s">
        <v>461</v>
      </c>
      <c r="E12185" s="1" t="n">
        <v>26</v>
      </c>
      <c r="F12185" s="1" t="n">
        <v>9</v>
      </c>
      <c r="G12185" s="1" t="n">
        <v>234</v>
      </c>
      <c r="H12185" s="1" t="s">
        <v>21</v>
      </c>
      <c r="I12185" s="1" t="s">
        <v>22</v>
      </c>
      <c r="J12185" s="4" t="n">
        <v>45274</v>
      </c>
      <c r="K12185" s="5" t="b">
        <f aca="false">FALSE()</f>
        <v>0</v>
      </c>
      <c r="L12185" s="6" t="str">
        <f aca="false">IFERROR(INDEX(CategoryCodes!$B$2:$B$9,MATCH(C12185,CategoryCodes!$A$2:$A$9,0)),"")</f>
        <v>H</v>
      </c>
      <c r="M12185" s="7" t="n">
        <f aca="false">IFERROR(VALUE(MID(D12185,FIND("_",D12185)+1,FIND("_",D12185,FIND("_",D12185)+1)-FIND("_",D12185)-1)),"")</f>
        <v>15</v>
      </c>
      <c r="N12185" s="7" t="str">
        <f aca="false">IF(OR(C12185="",M12185=""),"",C12185&amp;" Item "&amp;M12185)</f>
        <v>Patisserie Item 15</v>
      </c>
      <c r="O12185" s="7" t="n">
        <v>259</v>
      </c>
      <c r="P12185" s="8" t="n">
        <f aca="false">G12185*Q12185</f>
        <v>0</v>
      </c>
      <c r="Q12185" s="9" t="n">
        <f aca="false">IF(K12185=TRUE(),0.1,0)</f>
        <v>0</v>
      </c>
    </row>
    <row r="12186" customFormat="false" ht="15" hidden="false" customHeight="true" outlineLevel="0" collapsed="false">
      <c r="A12186" s="1" t="s">
        <v>12439</v>
      </c>
      <c r="B12186" s="1" t="s">
        <v>174</v>
      </c>
      <c r="C12186" s="1" t="s">
        <v>34</v>
      </c>
      <c r="D12186" s="1" t="s">
        <v>264</v>
      </c>
      <c r="E12186" s="1" t="n">
        <v>33.5</v>
      </c>
      <c r="F12186" s="1" t="n">
        <v>9</v>
      </c>
      <c r="G12186" s="1" t="n">
        <v>301.5</v>
      </c>
      <c r="H12186" s="1" t="s">
        <v>21</v>
      </c>
      <c r="I12186" s="1" t="s">
        <v>44</v>
      </c>
      <c r="J12186" s="4" t="n">
        <v>44711</v>
      </c>
      <c r="L12186" s="6" t="str">
        <f aca="false">IFERROR(INDEX(CategoryCodes!$B$2:$B$9,MATCH(C12186,CategoryCodes!$A$2:$A$9,0)),"")</f>
        <v>A</v>
      </c>
      <c r="M12186" s="7" t="n">
        <f aca="false">IFERROR(VALUE(MID(D12186,FIND("_",D12186)+1,FIND("_",D12186,FIND("_",D12186)+1)-FIND("_",D12186)-1)),"")</f>
        <v>20</v>
      </c>
      <c r="N12186" s="7" t="str">
        <f aca="false">IF(OR(C12186="",M12186=""),"",C12186&amp;" Item "&amp;M12186)</f>
        <v>Beverages Item 20</v>
      </c>
      <c r="O12186" s="7" t="n">
        <v>28</v>
      </c>
      <c r="P12186" s="8" t="n">
        <f aca="false">G12186*Q12186</f>
        <v>0</v>
      </c>
      <c r="Q12186" s="9" t="n">
        <f aca="false">IF(K12186=TRUE(),0.1,0)</f>
        <v>0</v>
      </c>
    </row>
    <row r="12187" customFormat="false" ht="15" hidden="false" customHeight="true" outlineLevel="0" collapsed="false">
      <c r="A12187" s="1" t="s">
        <v>12440</v>
      </c>
      <c r="B12187" s="1" t="s">
        <v>80</v>
      </c>
      <c r="C12187" s="1" t="s">
        <v>136</v>
      </c>
      <c r="E12187" s="1" t="n">
        <v>11</v>
      </c>
      <c r="H12187" s="1" t="s">
        <v>31</v>
      </c>
      <c r="I12187" s="1" t="s">
        <v>22</v>
      </c>
      <c r="J12187" s="4" t="n">
        <v>44882</v>
      </c>
      <c r="K12187" s="5" t="b">
        <f aca="false">TRUE()</f>
        <v>1</v>
      </c>
      <c r="L12187" s="6" t="str">
        <f aca="false">IFERROR(INDEX(CategoryCodes!$B$2:$B$9,MATCH(C12187,CategoryCodes!$A$2:$A$9,0)),"")</f>
        <v>C</v>
      </c>
      <c r="M12187" s="7" t="str">
        <f aca="false">IFERROR(VALUE(MID(D12187,FIND("_",D12187)+1,FIND("_",D12187,FIND("_",D12187)+1)-FIND("_",D12187)-1)),"")</f>
        <v/>
      </c>
      <c r="N12187" s="7" t="str">
        <f aca="false">IF(OR(C12187="",M12187=""),"",C12187&amp;" Item "&amp;M12187)</f>
        <v/>
      </c>
      <c r="O12187" s="7" t="n">
        <v>200</v>
      </c>
      <c r="P12187" s="8" t="n">
        <f aca="false">G12187*Q12187</f>
        <v>0</v>
      </c>
      <c r="Q12187" s="9" t="n">
        <f aca="false">IF(K12187=TRUE(),0.1,0)</f>
        <v>0.1</v>
      </c>
    </row>
    <row r="12188" customFormat="false" ht="15" hidden="false" customHeight="true" outlineLevel="0" collapsed="false">
      <c r="A12188" s="1" t="s">
        <v>12441</v>
      </c>
      <c r="B12188" s="1" t="s">
        <v>174</v>
      </c>
      <c r="C12188" s="1" t="s">
        <v>29</v>
      </c>
      <c r="D12188" s="1" t="s">
        <v>223</v>
      </c>
      <c r="E12188" s="1" t="n">
        <v>35</v>
      </c>
      <c r="F12188" s="1" t="n">
        <v>8</v>
      </c>
      <c r="G12188" s="1" t="n">
        <v>280</v>
      </c>
      <c r="H12188" s="1" t="s">
        <v>54</v>
      </c>
      <c r="I12188" s="1" t="s">
        <v>44</v>
      </c>
      <c r="J12188" s="4" t="n">
        <v>45173</v>
      </c>
      <c r="K12188" s="5" t="b">
        <f aca="false">TRUE()</f>
        <v>1</v>
      </c>
      <c r="L12188" s="6" t="str">
        <f aca="false">IFERROR(INDEX(CategoryCodes!$B$2:$B$9,MATCH(C12188,CategoryCodes!$A$2:$A$9,0)),"")</f>
        <v>B</v>
      </c>
      <c r="M12188" s="7" t="n">
        <f aca="false">IFERROR(VALUE(MID(D12188,FIND("_",D12188)+1,FIND("_",D12188,FIND("_",D12188)+1)-FIND("_",D12188)-1)),"")</f>
        <v>21</v>
      </c>
      <c r="N12188" s="7" t="str">
        <f aca="false">IF(OR(C12188="",M12188=""),"",C12188&amp;" Item "&amp;M12188)</f>
        <v>Butchers Item 21</v>
      </c>
      <c r="O12188" s="7" t="n">
        <v>134</v>
      </c>
      <c r="P12188" s="8" t="n">
        <f aca="false">G12188*Q12188</f>
        <v>28</v>
      </c>
      <c r="Q12188" s="9" t="n">
        <f aca="false">IF(K12188=TRUE(),0.1,0)</f>
        <v>0.1</v>
      </c>
    </row>
    <row r="12189" customFormat="false" ht="15" hidden="false" customHeight="true" outlineLevel="0" collapsed="false">
      <c r="A12189" s="1" t="s">
        <v>12442</v>
      </c>
      <c r="B12189" s="1" t="s">
        <v>95</v>
      </c>
      <c r="C12189" s="1" t="s">
        <v>29</v>
      </c>
      <c r="D12189" s="1" t="s">
        <v>361</v>
      </c>
      <c r="E12189" s="1" t="n">
        <v>14</v>
      </c>
      <c r="F12189" s="1" t="n">
        <v>1</v>
      </c>
      <c r="G12189" s="1" t="n">
        <v>14</v>
      </c>
      <c r="H12189" s="1" t="s">
        <v>54</v>
      </c>
      <c r="I12189" s="1" t="s">
        <v>22</v>
      </c>
      <c r="J12189" s="4" t="n">
        <v>45620</v>
      </c>
      <c r="K12189" s="5" t="b">
        <f aca="false">TRUE()</f>
        <v>1</v>
      </c>
      <c r="L12189" s="6" t="str">
        <f aca="false">IFERROR(INDEX(CategoryCodes!$B$2:$B$9,MATCH(C12189,CategoryCodes!$A$2:$A$9,0)),"")</f>
        <v>B</v>
      </c>
      <c r="M12189" s="7" t="n">
        <f aca="false">IFERROR(VALUE(MID(D12189,FIND("_",D12189)+1,FIND("_",D12189,FIND("_",D12189)+1)-FIND("_",D12189)-1)),"")</f>
        <v>7</v>
      </c>
      <c r="N12189" s="7" t="str">
        <f aca="false">IF(OR(C12189="",M12189=""),"",C12189&amp;" Item "&amp;M12189)</f>
        <v>Butchers Item 7</v>
      </c>
      <c r="O12189" s="7" t="n">
        <v>253</v>
      </c>
      <c r="P12189" s="8" t="n">
        <f aca="false">G12189*Q12189</f>
        <v>1.4</v>
      </c>
      <c r="Q12189" s="9" t="n">
        <f aca="false">IF(K12189=TRUE(),0.1,0)</f>
        <v>0.1</v>
      </c>
    </row>
    <row r="12190" customFormat="false" ht="15" hidden="false" customHeight="true" outlineLevel="0" collapsed="false">
      <c r="A12190" s="1" t="s">
        <v>12443</v>
      </c>
      <c r="B12190" s="1" t="s">
        <v>75</v>
      </c>
      <c r="C12190" s="1" t="s">
        <v>25</v>
      </c>
      <c r="D12190" s="1" t="s">
        <v>277</v>
      </c>
      <c r="E12190" s="1" t="n">
        <v>5</v>
      </c>
      <c r="F12190" s="1" t="n">
        <v>8</v>
      </c>
      <c r="G12190" s="1" t="n">
        <v>40</v>
      </c>
      <c r="H12190" s="1" t="s">
        <v>21</v>
      </c>
      <c r="I12190" s="1" t="s">
        <v>22</v>
      </c>
      <c r="J12190" s="4" t="n">
        <v>44629</v>
      </c>
      <c r="K12190" s="5" t="b">
        <f aca="false">FALSE()</f>
        <v>0</v>
      </c>
      <c r="L12190" s="6" t="str">
        <f aca="false">IFERROR(INDEX(CategoryCodes!$B$2:$B$9,MATCH(C12190,CategoryCodes!$A$2:$A$9,0)),"")</f>
        <v>G</v>
      </c>
      <c r="M12190" s="7" t="n">
        <f aca="false">IFERROR(VALUE(MID(D12190,FIND("_",D12190)+1,FIND("_",D12190,FIND("_",D12190)+1)-FIND("_",D12190)-1)),"")</f>
        <v>1</v>
      </c>
      <c r="N12190" s="7" t="str">
        <f aca="false">IF(OR(C12190="",M12190=""),"",C12190&amp;" Item "&amp;M12190)</f>
        <v>Milk Products Item 1</v>
      </c>
      <c r="O12190" s="7" t="n">
        <v>302</v>
      </c>
      <c r="P12190" s="8" t="n">
        <f aca="false">G12190*Q12190</f>
        <v>0</v>
      </c>
      <c r="Q12190" s="9" t="n">
        <f aca="false">IF(K12190=TRUE(),0.1,0)</f>
        <v>0</v>
      </c>
    </row>
    <row r="12191" customFormat="false" ht="15" hidden="false" customHeight="true" outlineLevel="0" collapsed="false">
      <c r="A12191" s="1" t="s">
        <v>12444</v>
      </c>
      <c r="B12191" s="1" t="s">
        <v>90</v>
      </c>
      <c r="C12191" s="1" t="s">
        <v>47</v>
      </c>
      <c r="D12191" s="1" t="s">
        <v>93</v>
      </c>
      <c r="E12191" s="1" t="n">
        <v>41</v>
      </c>
      <c r="F12191" s="1" t="n">
        <v>10</v>
      </c>
      <c r="G12191" s="1" t="n">
        <v>410</v>
      </c>
      <c r="H12191" s="1" t="s">
        <v>21</v>
      </c>
      <c r="I12191" s="1" t="s">
        <v>44</v>
      </c>
      <c r="J12191" s="4" t="n">
        <v>45318</v>
      </c>
      <c r="K12191" s="5" t="b">
        <f aca="false">FALSE()</f>
        <v>0</v>
      </c>
      <c r="L12191" s="6" t="str">
        <f aca="false">IFERROR(INDEX(CategoryCodes!$B$2:$B$9,MATCH(C12191,CategoryCodes!$A$2:$A$9,0)),"")</f>
        <v>F</v>
      </c>
      <c r="M12191" s="7" t="n">
        <f aca="false">IFERROR(VALUE(MID(D12191,FIND("_",D12191)+1,FIND("_",D12191,FIND("_",D12191)+1)-FIND("_",D12191)-1)),"")</f>
        <v>25</v>
      </c>
      <c r="N12191" s="7" t="str">
        <f aca="false">IF(OR(C12191="",M12191=""),"",C12191&amp;" Item "&amp;M12191)</f>
        <v>Furniture Item 25</v>
      </c>
      <c r="O12191" s="7" t="n">
        <v>497</v>
      </c>
      <c r="P12191" s="8" t="n">
        <f aca="false">G12191*Q12191</f>
        <v>0</v>
      </c>
      <c r="Q12191" s="9" t="n">
        <f aca="false">IF(K12191=TRUE(),0.1,0)</f>
        <v>0</v>
      </c>
    </row>
    <row r="12192" customFormat="false" ht="15" hidden="false" customHeight="true" outlineLevel="0" collapsed="false">
      <c r="A12192" s="1" t="s">
        <v>12445</v>
      </c>
      <c r="B12192" s="1" t="s">
        <v>129</v>
      </c>
      <c r="C12192" s="1" t="s">
        <v>34</v>
      </c>
      <c r="D12192" s="1" t="s">
        <v>407</v>
      </c>
      <c r="E12192" s="1" t="n">
        <v>21.5</v>
      </c>
      <c r="F12192" s="1" t="n">
        <v>7</v>
      </c>
      <c r="G12192" s="1" t="n">
        <v>150.5</v>
      </c>
      <c r="H12192" s="1" t="s">
        <v>31</v>
      </c>
      <c r="I12192" s="1" t="s">
        <v>44</v>
      </c>
      <c r="J12192" s="4" t="n">
        <v>45498</v>
      </c>
      <c r="K12192" s="5" t="b">
        <f aca="false">FALSE()</f>
        <v>0</v>
      </c>
      <c r="L12192" s="6" t="str">
        <f aca="false">IFERROR(INDEX(CategoryCodes!$B$2:$B$9,MATCH(C12192,CategoryCodes!$A$2:$A$9,0)),"")</f>
        <v>A</v>
      </c>
      <c r="M12192" s="7" t="n">
        <f aca="false">IFERROR(VALUE(MID(D12192,FIND("_",D12192)+1,FIND("_",D12192,FIND("_",D12192)+1)-FIND("_",D12192)-1)),"")</f>
        <v>12</v>
      </c>
      <c r="N12192" s="7" t="str">
        <f aca="false">IF(OR(C12192="",M12192=""),"",C12192&amp;" Item "&amp;M12192)</f>
        <v>Beverages Item 12</v>
      </c>
      <c r="O12192" s="7" t="n">
        <v>193</v>
      </c>
      <c r="P12192" s="8" t="n">
        <f aca="false">G12192*Q12192</f>
        <v>0</v>
      </c>
      <c r="Q12192" s="9" t="n">
        <f aca="false">IF(K12192=TRUE(),0.1,0)</f>
        <v>0</v>
      </c>
    </row>
    <row r="12193" customFormat="false" ht="15" hidden="false" customHeight="true" outlineLevel="0" collapsed="false">
      <c r="A12193" s="1" t="s">
        <v>12446</v>
      </c>
      <c r="B12193" s="1" t="s">
        <v>75</v>
      </c>
      <c r="C12193" s="1" t="s">
        <v>34</v>
      </c>
      <c r="D12193" s="1" t="s">
        <v>576</v>
      </c>
      <c r="E12193" s="1" t="n">
        <v>29</v>
      </c>
      <c r="F12193" s="1" t="n">
        <v>5</v>
      </c>
      <c r="G12193" s="1" t="n">
        <v>145</v>
      </c>
      <c r="H12193" s="1" t="s">
        <v>31</v>
      </c>
      <c r="I12193" s="1" t="s">
        <v>44</v>
      </c>
      <c r="J12193" s="4" t="n">
        <v>45531</v>
      </c>
      <c r="K12193" s="5" t="b">
        <f aca="false">FALSE()</f>
        <v>0</v>
      </c>
      <c r="L12193" s="6" t="str">
        <f aca="false">IFERROR(INDEX(CategoryCodes!$B$2:$B$9,MATCH(C12193,CategoryCodes!$A$2:$A$9,0)),"")</f>
        <v>A</v>
      </c>
      <c r="M12193" s="7" t="n">
        <f aca="false">IFERROR(VALUE(MID(D12193,FIND("_",D12193)+1,FIND("_",D12193,FIND("_",D12193)+1)-FIND("_",D12193)-1)),"")</f>
        <v>17</v>
      </c>
      <c r="N12193" s="7" t="str">
        <f aca="false">IF(OR(C12193="",M12193=""),"",C12193&amp;" Item "&amp;M12193)</f>
        <v>Beverages Item 17</v>
      </c>
      <c r="O12193" s="7" t="n">
        <v>315</v>
      </c>
      <c r="P12193" s="8" t="n">
        <f aca="false">G12193*Q12193</f>
        <v>0</v>
      </c>
      <c r="Q12193" s="9" t="n">
        <f aca="false">IF(K12193=TRUE(),0.1,0)</f>
        <v>0</v>
      </c>
    </row>
    <row r="12194" customFormat="false" ht="15" hidden="false" customHeight="true" outlineLevel="0" collapsed="false">
      <c r="A12194" s="1" t="s">
        <v>12447</v>
      </c>
      <c r="B12194" s="1" t="s">
        <v>122</v>
      </c>
      <c r="C12194" s="1" t="s">
        <v>72</v>
      </c>
      <c r="D12194" s="1" t="s">
        <v>426</v>
      </c>
      <c r="E12194" s="1" t="n">
        <v>41</v>
      </c>
      <c r="F12194" s="1" t="n">
        <v>10</v>
      </c>
      <c r="G12194" s="1" t="n">
        <v>410</v>
      </c>
      <c r="H12194" s="1" t="s">
        <v>54</v>
      </c>
      <c r="I12194" s="1" t="s">
        <v>44</v>
      </c>
      <c r="J12194" s="4" t="n">
        <v>44622</v>
      </c>
      <c r="L12194" s="6" t="str">
        <f aca="false">IFERROR(INDEX(CategoryCodes!$B$2:$B$9,MATCH(C12194,CategoryCodes!$A$2:$A$9,0)),"")</f>
        <v>D</v>
      </c>
      <c r="M12194" s="7" t="n">
        <f aca="false">IFERROR(VALUE(MID(D12194,FIND("_",D12194)+1,FIND("_",D12194,FIND("_",D12194)+1)-FIND("_",D12194)-1)),"")</f>
        <v>25</v>
      </c>
      <c r="N12194" s="7" t="str">
        <f aca="false">IF(OR(C12194="",M12194=""),"",C12194&amp;" Item "&amp;M12194)</f>
        <v>Electric household essentials Item 25</v>
      </c>
      <c r="O12194" s="7" t="n">
        <v>346</v>
      </c>
      <c r="P12194" s="8" t="n">
        <f aca="false">G12194*Q12194</f>
        <v>0</v>
      </c>
      <c r="Q12194" s="9" t="n">
        <f aca="false">IF(K12194=TRUE(),0.1,0)</f>
        <v>0</v>
      </c>
    </row>
    <row r="12195" customFormat="false" ht="15" hidden="false" customHeight="true" outlineLevel="0" collapsed="false">
      <c r="A12195" s="1" t="s">
        <v>12448</v>
      </c>
      <c r="B12195" s="1" t="s">
        <v>42</v>
      </c>
      <c r="C12195" s="1" t="s">
        <v>25</v>
      </c>
      <c r="D12195" s="1" t="s">
        <v>290</v>
      </c>
      <c r="E12195" s="1" t="n">
        <v>8</v>
      </c>
      <c r="F12195" s="1" t="n">
        <v>6</v>
      </c>
      <c r="G12195" s="1" t="n">
        <v>48</v>
      </c>
      <c r="H12195" s="1" t="s">
        <v>54</v>
      </c>
      <c r="I12195" s="1" t="s">
        <v>44</v>
      </c>
      <c r="J12195" s="4" t="n">
        <v>44848</v>
      </c>
      <c r="K12195" s="5" t="b">
        <f aca="false">TRUE()</f>
        <v>1</v>
      </c>
      <c r="L12195" s="6" t="str">
        <f aca="false">IFERROR(INDEX(CategoryCodes!$B$2:$B$9,MATCH(C12195,CategoryCodes!$A$2:$A$9,0)),"")</f>
        <v>G</v>
      </c>
      <c r="M12195" s="7" t="n">
        <f aca="false">IFERROR(VALUE(MID(D12195,FIND("_",D12195)+1,FIND("_",D12195,FIND("_",D12195)+1)-FIND("_",D12195)-1)),"")</f>
        <v>3</v>
      </c>
      <c r="N12195" s="7" t="str">
        <f aca="false">IF(OR(C12195="",M12195=""),"",C12195&amp;" Item "&amp;M12195)</f>
        <v>Milk Products Item 3</v>
      </c>
      <c r="O12195" s="7" t="n">
        <v>180</v>
      </c>
      <c r="P12195" s="8" t="n">
        <f aca="false">G12195*Q12195</f>
        <v>4.8</v>
      </c>
      <c r="Q12195" s="9" t="n">
        <f aca="false">IF(K12195=TRUE(),0.1,0)</f>
        <v>0.1</v>
      </c>
    </row>
    <row r="12196" customFormat="false" ht="15" hidden="false" customHeight="true" outlineLevel="0" collapsed="false">
      <c r="A12196" s="1" t="s">
        <v>12449</v>
      </c>
      <c r="B12196" s="1" t="s">
        <v>104</v>
      </c>
      <c r="C12196" s="1" t="s">
        <v>29</v>
      </c>
      <c r="D12196" s="1" t="s">
        <v>604</v>
      </c>
      <c r="E12196" s="1" t="n">
        <v>12.5</v>
      </c>
      <c r="F12196" s="1" t="n">
        <v>7</v>
      </c>
      <c r="G12196" s="1" t="n">
        <v>87.5</v>
      </c>
      <c r="H12196" s="1" t="s">
        <v>54</v>
      </c>
      <c r="I12196" s="1" t="s">
        <v>44</v>
      </c>
      <c r="J12196" s="4" t="n">
        <v>45141</v>
      </c>
      <c r="K12196" s="5" t="b">
        <f aca="false">FALSE()</f>
        <v>0</v>
      </c>
      <c r="L12196" s="6" t="str">
        <f aca="false">IFERROR(INDEX(CategoryCodes!$B$2:$B$9,MATCH(C12196,CategoryCodes!$A$2:$A$9,0)),"")</f>
        <v>B</v>
      </c>
      <c r="M12196" s="7" t="n">
        <f aca="false">IFERROR(VALUE(MID(D12196,FIND("_",D12196)+1,FIND("_",D12196,FIND("_",D12196)+1)-FIND("_",D12196)-1)),"")</f>
        <v>6</v>
      </c>
      <c r="N12196" s="7" t="str">
        <f aca="false">IF(OR(C12196="",M12196=""),"",C12196&amp;" Item "&amp;M12196)</f>
        <v>Butchers Item 6</v>
      </c>
      <c r="O12196" s="7" t="n">
        <v>392</v>
      </c>
      <c r="P12196" s="8" t="n">
        <f aca="false">G12196*Q12196</f>
        <v>0</v>
      </c>
      <c r="Q12196" s="9" t="n">
        <f aca="false">IF(K12196=TRUE(),0.1,0)</f>
        <v>0</v>
      </c>
    </row>
    <row r="12197" customFormat="false" ht="15" hidden="false" customHeight="true" outlineLevel="0" collapsed="false">
      <c r="A12197" s="1" t="s">
        <v>12450</v>
      </c>
      <c r="B12197" s="1" t="s">
        <v>33</v>
      </c>
      <c r="C12197" s="1" t="s">
        <v>47</v>
      </c>
      <c r="D12197" s="1" t="s">
        <v>239</v>
      </c>
      <c r="E12197" s="1" t="n">
        <v>11</v>
      </c>
      <c r="F12197" s="1" t="n">
        <v>9</v>
      </c>
      <c r="G12197" s="1" t="n">
        <v>99</v>
      </c>
      <c r="H12197" s="1" t="s">
        <v>21</v>
      </c>
      <c r="I12197" s="1" t="s">
        <v>22</v>
      </c>
      <c r="J12197" s="4" t="n">
        <v>44673</v>
      </c>
      <c r="K12197" s="5" t="b">
        <f aca="false">FALSE()</f>
        <v>0</v>
      </c>
      <c r="L12197" s="6" t="str">
        <f aca="false">IFERROR(INDEX(CategoryCodes!$B$2:$B$9,MATCH(C12197,CategoryCodes!$A$2:$A$9,0)),"")</f>
        <v>F</v>
      </c>
      <c r="M12197" s="7" t="n">
        <f aca="false">IFERROR(VALUE(MID(D12197,FIND("_",D12197)+1,FIND("_",D12197,FIND("_",D12197)+1)-FIND("_",D12197)-1)),"")</f>
        <v>5</v>
      </c>
      <c r="N12197" s="7" t="str">
        <f aca="false">IF(OR(C12197="",M12197=""),"",C12197&amp;" Item "&amp;M12197)</f>
        <v>Furniture Item 5</v>
      </c>
      <c r="O12197" s="7" t="n">
        <v>500</v>
      </c>
      <c r="P12197" s="8" t="n">
        <f aca="false">G12197*Q12197</f>
        <v>0</v>
      </c>
      <c r="Q12197" s="9" t="n">
        <f aca="false">IF(K12197=TRUE(),0.1,0)</f>
        <v>0</v>
      </c>
    </row>
    <row r="12198" customFormat="false" ht="15" hidden="false" customHeight="true" outlineLevel="0" collapsed="false">
      <c r="A12198" s="1" t="s">
        <v>12451</v>
      </c>
      <c r="B12198" s="1" t="s">
        <v>61</v>
      </c>
      <c r="C12198" s="1" t="s">
        <v>19</v>
      </c>
      <c r="D12198" s="1" t="s">
        <v>102</v>
      </c>
      <c r="E12198" s="1" t="n">
        <v>12.5</v>
      </c>
      <c r="F12198" s="1" t="n">
        <v>7</v>
      </c>
      <c r="G12198" s="1" t="n">
        <v>87.5</v>
      </c>
      <c r="H12198" s="1" t="s">
        <v>31</v>
      </c>
      <c r="I12198" s="1" t="s">
        <v>22</v>
      </c>
      <c r="J12198" s="4" t="n">
        <v>45123</v>
      </c>
      <c r="L12198" s="6" t="str">
        <f aca="false">IFERROR(INDEX(CategoryCodes!$B$2:$B$9,MATCH(C12198,CategoryCodes!$A$2:$A$9,0)),"")</f>
        <v>H</v>
      </c>
      <c r="M12198" s="7" t="n">
        <f aca="false">IFERROR(VALUE(MID(D12198,FIND("_",D12198)+1,FIND("_",D12198,FIND("_",D12198)+1)-FIND("_",D12198)-1)),"")</f>
        <v>6</v>
      </c>
      <c r="N12198" s="7" t="str">
        <f aca="false">IF(OR(C12198="",M12198=""),"",C12198&amp;" Item "&amp;M12198)</f>
        <v>Patisserie Item 6</v>
      </c>
      <c r="O12198" s="7" t="n">
        <v>145</v>
      </c>
      <c r="P12198" s="8" t="n">
        <f aca="false">G12198*Q12198</f>
        <v>0</v>
      </c>
      <c r="Q12198" s="9" t="n">
        <f aca="false">IF(K12198=TRUE(),0.1,0)</f>
        <v>0</v>
      </c>
    </row>
    <row r="12199" customFormat="false" ht="15" hidden="false" customHeight="true" outlineLevel="0" collapsed="false">
      <c r="A12199" s="1" t="s">
        <v>12452</v>
      </c>
      <c r="B12199" s="1" t="s">
        <v>61</v>
      </c>
      <c r="C12199" s="1" t="s">
        <v>25</v>
      </c>
      <c r="D12199" s="1" t="s">
        <v>546</v>
      </c>
      <c r="E12199" s="1" t="n">
        <v>23</v>
      </c>
      <c r="F12199" s="1" t="n">
        <v>4</v>
      </c>
      <c r="G12199" s="1" t="n">
        <v>92</v>
      </c>
      <c r="H12199" s="1" t="s">
        <v>21</v>
      </c>
      <c r="I12199" s="1" t="s">
        <v>44</v>
      </c>
      <c r="J12199" s="4" t="n">
        <v>44805</v>
      </c>
      <c r="K12199" s="5" t="b">
        <f aca="false">TRUE()</f>
        <v>1</v>
      </c>
      <c r="L12199" s="6" t="str">
        <f aca="false">IFERROR(INDEX(CategoryCodes!$B$2:$B$9,MATCH(C12199,CategoryCodes!$A$2:$A$9,0)),"")</f>
        <v>G</v>
      </c>
      <c r="M12199" s="7" t="n">
        <f aca="false">IFERROR(VALUE(MID(D12199,FIND("_",D12199)+1,FIND("_",D12199,FIND("_",D12199)+1)-FIND("_",D12199)-1)),"")</f>
        <v>13</v>
      </c>
      <c r="N12199" s="7" t="str">
        <f aca="false">IF(OR(C12199="",M12199=""),"",C12199&amp;" Item "&amp;M12199)</f>
        <v>Milk Products Item 13</v>
      </c>
      <c r="O12199" s="7" t="n">
        <v>164</v>
      </c>
      <c r="P12199" s="8" t="n">
        <f aca="false">G12199*Q12199</f>
        <v>9.2</v>
      </c>
      <c r="Q12199" s="9" t="n">
        <f aca="false">IF(K12199=TRUE(),0.1,0)</f>
        <v>0.1</v>
      </c>
    </row>
    <row r="12200" customFormat="false" ht="15" hidden="false" customHeight="true" outlineLevel="0" collapsed="false">
      <c r="A12200" s="1" t="s">
        <v>12453</v>
      </c>
      <c r="B12200" s="1" t="s">
        <v>24</v>
      </c>
      <c r="C12200" s="1" t="s">
        <v>29</v>
      </c>
      <c r="F12200" s="1" t="n">
        <v>10</v>
      </c>
      <c r="G12200" s="1" t="n">
        <v>215</v>
      </c>
      <c r="H12200" s="1" t="s">
        <v>31</v>
      </c>
      <c r="I12200" s="1" t="s">
        <v>44</v>
      </c>
      <c r="J12200" s="4" t="n">
        <v>44899</v>
      </c>
      <c r="K12200" s="5" t="b">
        <f aca="false">TRUE()</f>
        <v>1</v>
      </c>
      <c r="L12200" s="6" t="str">
        <f aca="false">IFERROR(INDEX(CategoryCodes!$B$2:$B$9,MATCH(C12200,CategoryCodes!$A$2:$A$9,0)),"")</f>
        <v>B</v>
      </c>
      <c r="M12200" s="7" t="str">
        <f aca="false">IFERROR(VALUE(MID(D12200,FIND("_",D12200)+1,FIND("_",D12200,FIND("_",D12200)+1)-FIND("_",D12200)-1)),"")</f>
        <v/>
      </c>
      <c r="N12200" s="7" t="str">
        <f aca="false">IF(OR(C12200="",M12200=""),"",C12200&amp;" Item "&amp;M12200)</f>
        <v/>
      </c>
      <c r="O12200" s="7" t="n">
        <v>31</v>
      </c>
      <c r="P12200" s="8" t="n">
        <f aca="false">G12200*Q12200</f>
        <v>21.5</v>
      </c>
      <c r="Q12200" s="9" t="n">
        <f aca="false">IF(K12200=TRUE(),0.1,0)</f>
        <v>0.1</v>
      </c>
    </row>
    <row r="12201" customFormat="false" ht="15" hidden="false" customHeight="true" outlineLevel="0" collapsed="false">
      <c r="A12201" s="1" t="s">
        <v>12454</v>
      </c>
      <c r="B12201" s="1" t="s">
        <v>90</v>
      </c>
      <c r="C12201" s="1" t="s">
        <v>25</v>
      </c>
      <c r="D12201" s="1" t="s">
        <v>293</v>
      </c>
      <c r="E12201" s="1" t="n">
        <v>20</v>
      </c>
      <c r="F12201" s="1" t="n">
        <v>4</v>
      </c>
      <c r="G12201" s="1" t="n">
        <v>80</v>
      </c>
      <c r="H12201" s="1" t="s">
        <v>31</v>
      </c>
      <c r="I12201" s="1" t="s">
        <v>22</v>
      </c>
      <c r="J12201" s="4" t="n">
        <v>45416</v>
      </c>
      <c r="K12201" s="5" t="b">
        <f aca="false">FALSE()</f>
        <v>0</v>
      </c>
      <c r="L12201" s="6" t="str">
        <f aca="false">IFERROR(INDEX(CategoryCodes!$B$2:$B$9,MATCH(C12201,CategoryCodes!$A$2:$A$9,0)),"")</f>
        <v>G</v>
      </c>
      <c r="M12201" s="7" t="n">
        <f aca="false">IFERROR(VALUE(MID(D12201,FIND("_",D12201)+1,FIND("_",D12201,FIND("_",D12201)+1)-FIND("_",D12201)-1)),"")</f>
        <v>11</v>
      </c>
      <c r="N12201" s="7" t="str">
        <f aca="false">IF(OR(C12201="",M12201=""),"",C12201&amp;" Item "&amp;M12201)</f>
        <v>Milk Products Item 11</v>
      </c>
      <c r="O12201" s="7" t="n">
        <v>14</v>
      </c>
      <c r="P12201" s="8" t="n">
        <f aca="false">G12201*Q12201</f>
        <v>0</v>
      </c>
      <c r="Q12201" s="9" t="n">
        <f aca="false">IF(K12201=TRUE(),0.1,0)</f>
        <v>0</v>
      </c>
    </row>
    <row r="12202" customFormat="false" ht="15" hidden="false" customHeight="true" outlineLevel="0" collapsed="false">
      <c r="A12202" s="1" t="s">
        <v>12455</v>
      </c>
      <c r="B12202" s="1" t="s">
        <v>80</v>
      </c>
      <c r="C12202" s="1" t="s">
        <v>72</v>
      </c>
      <c r="D12202" s="1" t="s">
        <v>221</v>
      </c>
      <c r="E12202" s="1" t="n">
        <v>12.5</v>
      </c>
      <c r="F12202" s="1" t="n">
        <v>5</v>
      </c>
      <c r="G12202" s="1" t="n">
        <v>62.5</v>
      </c>
      <c r="H12202" s="1" t="s">
        <v>54</v>
      </c>
      <c r="I12202" s="1" t="s">
        <v>22</v>
      </c>
      <c r="J12202" s="4" t="n">
        <v>45506</v>
      </c>
      <c r="K12202" s="5" t="b">
        <f aca="false">FALSE()</f>
        <v>0</v>
      </c>
      <c r="L12202" s="6" t="str">
        <f aca="false">IFERROR(INDEX(CategoryCodes!$B$2:$B$9,MATCH(C12202,CategoryCodes!$A$2:$A$9,0)),"")</f>
        <v>D</v>
      </c>
      <c r="M12202" s="7" t="n">
        <f aca="false">IFERROR(VALUE(MID(D12202,FIND("_",D12202)+1,FIND("_",D12202,FIND("_",D12202)+1)-FIND("_",D12202)-1)),"")</f>
        <v>6</v>
      </c>
      <c r="N12202" s="7" t="str">
        <f aca="false">IF(OR(C12202="",M12202=""),"",C12202&amp;" Item "&amp;M12202)</f>
        <v>Electric household essentials Item 6</v>
      </c>
      <c r="O12202" s="7" t="n">
        <v>302</v>
      </c>
      <c r="P12202" s="8" t="n">
        <f aca="false">G12202*Q12202</f>
        <v>0</v>
      </c>
      <c r="Q12202" s="9" t="n">
        <f aca="false">IF(K12202=TRUE(),0.1,0)</f>
        <v>0</v>
      </c>
    </row>
    <row r="12203" customFormat="false" ht="15" hidden="false" customHeight="true" outlineLevel="0" collapsed="false">
      <c r="A12203" s="1" t="s">
        <v>12456</v>
      </c>
      <c r="B12203" s="1" t="s">
        <v>75</v>
      </c>
      <c r="C12203" s="1" t="s">
        <v>47</v>
      </c>
      <c r="D12203" s="1" t="s">
        <v>287</v>
      </c>
      <c r="E12203" s="1" t="n">
        <v>5</v>
      </c>
      <c r="F12203" s="1" t="n">
        <v>6</v>
      </c>
      <c r="G12203" s="1" t="n">
        <v>30</v>
      </c>
      <c r="H12203" s="1" t="s">
        <v>54</v>
      </c>
      <c r="I12203" s="1" t="s">
        <v>22</v>
      </c>
      <c r="J12203" s="4" t="n">
        <v>45122</v>
      </c>
      <c r="L12203" s="6" t="str">
        <f aca="false">IFERROR(INDEX(CategoryCodes!$B$2:$B$9,MATCH(C12203,CategoryCodes!$A$2:$A$9,0)),"")</f>
        <v>F</v>
      </c>
      <c r="M12203" s="7" t="n">
        <f aca="false">IFERROR(VALUE(MID(D12203,FIND("_",D12203)+1,FIND("_",D12203,FIND("_",D12203)+1)-FIND("_",D12203)-1)),"")</f>
        <v>1</v>
      </c>
      <c r="N12203" s="7" t="str">
        <f aca="false">IF(OR(C12203="",M12203=""),"",C12203&amp;" Item "&amp;M12203)</f>
        <v>Furniture Item 1</v>
      </c>
      <c r="O12203" s="7" t="n">
        <v>23</v>
      </c>
      <c r="P12203" s="8" t="n">
        <f aca="false">G12203*Q12203</f>
        <v>0</v>
      </c>
      <c r="Q12203" s="9" t="n">
        <f aca="false">IF(K12203=TRUE(),0.1,0)</f>
        <v>0</v>
      </c>
    </row>
    <row r="12204" customFormat="false" ht="15" hidden="false" customHeight="true" outlineLevel="0" collapsed="false">
      <c r="A12204" s="1" t="s">
        <v>12457</v>
      </c>
      <c r="B12204" s="1" t="s">
        <v>71</v>
      </c>
      <c r="C12204" s="1" t="s">
        <v>25</v>
      </c>
      <c r="D12204" s="1" t="s">
        <v>64</v>
      </c>
      <c r="E12204" s="1" t="n">
        <v>27.5</v>
      </c>
      <c r="F12204" s="1" t="n">
        <v>9</v>
      </c>
      <c r="G12204" s="1" t="n">
        <v>247.5</v>
      </c>
      <c r="H12204" s="1" t="s">
        <v>21</v>
      </c>
      <c r="I12204" s="1" t="s">
        <v>22</v>
      </c>
      <c r="J12204" s="4" t="n">
        <v>44963</v>
      </c>
      <c r="K12204" s="5" t="b">
        <f aca="false">FALSE()</f>
        <v>0</v>
      </c>
      <c r="L12204" s="6" t="str">
        <f aca="false">IFERROR(INDEX(CategoryCodes!$B$2:$B$9,MATCH(C12204,CategoryCodes!$A$2:$A$9,0)),"")</f>
        <v>G</v>
      </c>
      <c r="M12204" s="7" t="n">
        <f aca="false">IFERROR(VALUE(MID(D12204,FIND("_",D12204)+1,FIND("_",D12204,FIND("_",D12204)+1)-FIND("_",D12204)-1)),"")</f>
        <v>16</v>
      </c>
      <c r="N12204" s="7" t="str">
        <f aca="false">IF(OR(C12204="",M12204=""),"",C12204&amp;" Item "&amp;M12204)</f>
        <v>Milk Products Item 16</v>
      </c>
      <c r="O12204" s="7" t="n">
        <v>65</v>
      </c>
      <c r="P12204" s="8" t="n">
        <f aca="false">G12204*Q12204</f>
        <v>0</v>
      </c>
      <c r="Q12204" s="9" t="n">
        <f aca="false">IF(K12204=TRUE(),0.1,0)</f>
        <v>0</v>
      </c>
    </row>
    <row r="12205" customFormat="false" ht="15" hidden="false" customHeight="true" outlineLevel="0" collapsed="false">
      <c r="A12205" s="1" t="s">
        <v>12458</v>
      </c>
      <c r="B12205" s="1" t="s">
        <v>33</v>
      </c>
      <c r="C12205" s="1" t="s">
        <v>29</v>
      </c>
      <c r="D12205" s="1" t="s">
        <v>53</v>
      </c>
      <c r="E12205" s="1" t="n">
        <v>36.5</v>
      </c>
      <c r="F12205" s="1" t="n">
        <v>9</v>
      </c>
      <c r="G12205" s="1" t="n">
        <v>328.5</v>
      </c>
      <c r="H12205" s="1" t="s">
        <v>21</v>
      </c>
      <c r="I12205" s="1" t="s">
        <v>22</v>
      </c>
      <c r="J12205" s="4" t="n">
        <v>45303</v>
      </c>
      <c r="K12205" s="5" t="b">
        <f aca="false">FALSE()</f>
        <v>0</v>
      </c>
      <c r="L12205" s="6" t="str">
        <f aca="false">IFERROR(INDEX(CategoryCodes!$B$2:$B$9,MATCH(C12205,CategoryCodes!$A$2:$A$9,0)),"")</f>
        <v>B</v>
      </c>
      <c r="M12205" s="7" t="n">
        <f aca="false">IFERROR(VALUE(MID(D12205,FIND("_",D12205)+1,FIND("_",D12205,FIND("_",D12205)+1)-FIND("_",D12205)-1)),"")</f>
        <v>22</v>
      </c>
      <c r="N12205" s="7" t="str">
        <f aca="false">IF(OR(C12205="",M12205=""),"",C12205&amp;" Item "&amp;M12205)</f>
        <v>Butchers Item 22</v>
      </c>
      <c r="O12205" s="7" t="n">
        <v>428</v>
      </c>
      <c r="P12205" s="8" t="n">
        <f aca="false">G12205*Q12205</f>
        <v>0</v>
      </c>
      <c r="Q12205" s="9" t="n">
        <f aca="false">IF(K12205=TRUE(),0.1,0)</f>
        <v>0</v>
      </c>
    </row>
    <row r="12206" customFormat="false" ht="15" hidden="false" customHeight="true" outlineLevel="0" collapsed="false">
      <c r="A12206" s="1" t="s">
        <v>12459</v>
      </c>
      <c r="B12206" s="1" t="s">
        <v>28</v>
      </c>
      <c r="C12206" s="1" t="s">
        <v>38</v>
      </c>
      <c r="D12206" s="1" t="s">
        <v>176</v>
      </c>
      <c r="E12206" s="1" t="n">
        <v>30.5</v>
      </c>
      <c r="F12206" s="1" t="n">
        <v>5</v>
      </c>
      <c r="G12206" s="1" t="n">
        <v>152.5</v>
      </c>
      <c r="H12206" s="1" t="s">
        <v>31</v>
      </c>
      <c r="I12206" s="1" t="s">
        <v>22</v>
      </c>
      <c r="J12206" s="4" t="n">
        <v>44621</v>
      </c>
      <c r="K12206" s="5" t="b">
        <f aca="false">TRUE()</f>
        <v>1</v>
      </c>
      <c r="L12206" s="6" t="str">
        <f aca="false">IFERROR(INDEX(CategoryCodes!$B$2:$B$9,MATCH(C12206,CategoryCodes!$A$2:$A$9,0)),"")</f>
        <v>E</v>
      </c>
      <c r="M12206" s="7" t="n">
        <f aca="false">IFERROR(VALUE(MID(D12206,FIND("_",D12206)+1,FIND("_",D12206,FIND("_",D12206)+1)-FIND("_",D12206)-1)),"")</f>
        <v>18</v>
      </c>
      <c r="N12206" s="7" t="str">
        <f aca="false">IF(OR(C12206="",M12206=""),"",C12206&amp;" Item "&amp;M12206)</f>
        <v>Food Item 18</v>
      </c>
      <c r="O12206" s="7" t="n">
        <v>187</v>
      </c>
      <c r="P12206" s="8" t="n">
        <f aca="false">G12206*Q12206</f>
        <v>15.25</v>
      </c>
      <c r="Q12206" s="9" t="n">
        <f aca="false">IF(K12206=TRUE(),0.1,0)</f>
        <v>0.1</v>
      </c>
    </row>
    <row r="12207" customFormat="false" ht="15" hidden="false" customHeight="true" outlineLevel="0" collapsed="false">
      <c r="A12207" s="1" t="s">
        <v>12460</v>
      </c>
      <c r="B12207" s="1" t="s">
        <v>46</v>
      </c>
      <c r="C12207" s="1" t="s">
        <v>136</v>
      </c>
      <c r="D12207" s="1" t="s">
        <v>235</v>
      </c>
      <c r="E12207" s="1" t="n">
        <v>18.5</v>
      </c>
      <c r="F12207" s="1" t="n">
        <v>3</v>
      </c>
      <c r="G12207" s="1" t="n">
        <v>55.5</v>
      </c>
      <c r="H12207" s="1" t="s">
        <v>31</v>
      </c>
      <c r="I12207" s="1" t="s">
        <v>44</v>
      </c>
      <c r="J12207" s="4" t="n">
        <v>45237</v>
      </c>
      <c r="L12207" s="6" t="str">
        <f aca="false">IFERROR(INDEX(CategoryCodes!$B$2:$B$9,MATCH(C12207,CategoryCodes!$A$2:$A$9,0)),"")</f>
        <v>C</v>
      </c>
      <c r="M12207" s="7" t="n">
        <f aca="false">IFERROR(VALUE(MID(D12207,FIND("_",D12207)+1,FIND("_",D12207,FIND("_",D12207)+1)-FIND("_",D12207)-1)),"")</f>
        <v>10</v>
      </c>
      <c r="N12207" s="7" t="str">
        <f aca="false">IF(OR(C12207="",M12207=""),"",C12207&amp;" Item "&amp;M12207)</f>
        <v>Computers and electric accessories Item 10</v>
      </c>
      <c r="O12207" s="7" t="n">
        <v>178</v>
      </c>
      <c r="P12207" s="8" t="n">
        <f aca="false">G12207*Q12207</f>
        <v>0</v>
      </c>
      <c r="Q12207" s="9" t="n">
        <f aca="false">IF(K12207=TRUE(),0.1,0)</f>
        <v>0</v>
      </c>
    </row>
    <row r="12208" customFormat="false" ht="15" hidden="false" customHeight="true" outlineLevel="0" collapsed="false">
      <c r="A12208" s="1" t="s">
        <v>12461</v>
      </c>
      <c r="B12208" s="1" t="s">
        <v>114</v>
      </c>
      <c r="C12208" s="1" t="s">
        <v>19</v>
      </c>
      <c r="D12208" s="1" t="s">
        <v>585</v>
      </c>
      <c r="E12208" s="1" t="n">
        <v>32</v>
      </c>
      <c r="F12208" s="1" t="n">
        <v>5</v>
      </c>
      <c r="G12208" s="1" t="n">
        <v>160</v>
      </c>
      <c r="H12208" s="1" t="s">
        <v>31</v>
      </c>
      <c r="I12208" s="1" t="s">
        <v>22</v>
      </c>
      <c r="J12208" s="4" t="n">
        <v>44899</v>
      </c>
      <c r="K12208" s="5" t="b">
        <f aca="false">TRUE()</f>
        <v>1</v>
      </c>
      <c r="L12208" s="6" t="str">
        <f aca="false">IFERROR(INDEX(CategoryCodes!$B$2:$B$9,MATCH(C12208,CategoryCodes!$A$2:$A$9,0)),"")</f>
        <v>H</v>
      </c>
      <c r="M12208" s="7" t="n">
        <f aca="false">IFERROR(VALUE(MID(D12208,FIND("_",D12208)+1,FIND("_",D12208,FIND("_",D12208)+1)-FIND("_",D12208)-1)),"")</f>
        <v>19</v>
      </c>
      <c r="N12208" s="7" t="str">
        <f aca="false">IF(OR(C12208="",M12208=""),"",C12208&amp;" Item "&amp;M12208)</f>
        <v>Patisserie Item 19</v>
      </c>
      <c r="O12208" s="7" t="n">
        <v>414</v>
      </c>
      <c r="P12208" s="8" t="n">
        <f aca="false">G12208*Q12208</f>
        <v>16</v>
      </c>
      <c r="Q12208" s="9" t="n">
        <f aca="false">IF(K12208=TRUE(),0.1,0)</f>
        <v>0.1</v>
      </c>
    </row>
    <row r="12209" customFormat="false" ht="15" hidden="false" customHeight="true" outlineLevel="0" collapsed="false">
      <c r="A12209" s="1" t="s">
        <v>12462</v>
      </c>
      <c r="B12209" s="1" t="s">
        <v>119</v>
      </c>
      <c r="C12209" s="1" t="s">
        <v>29</v>
      </c>
      <c r="D12209" s="1" t="s">
        <v>233</v>
      </c>
      <c r="E12209" s="1" t="n">
        <v>15.5</v>
      </c>
      <c r="F12209" s="1" t="n">
        <v>8</v>
      </c>
      <c r="G12209" s="1" t="n">
        <v>124</v>
      </c>
      <c r="H12209" s="1" t="s">
        <v>54</v>
      </c>
      <c r="I12209" s="1" t="s">
        <v>44</v>
      </c>
      <c r="J12209" s="4" t="n">
        <v>45500</v>
      </c>
      <c r="K12209" s="5" t="b">
        <f aca="false">TRUE()</f>
        <v>1</v>
      </c>
      <c r="L12209" s="6" t="str">
        <f aca="false">IFERROR(INDEX(CategoryCodes!$B$2:$B$9,MATCH(C12209,CategoryCodes!$A$2:$A$9,0)),"")</f>
        <v>B</v>
      </c>
      <c r="M12209" s="7" t="n">
        <f aca="false">IFERROR(VALUE(MID(D12209,FIND("_",D12209)+1,FIND("_",D12209,FIND("_",D12209)+1)-FIND("_",D12209)-1)),"")</f>
        <v>8</v>
      </c>
      <c r="N12209" s="7" t="str">
        <f aca="false">IF(OR(C12209="",M12209=""),"",C12209&amp;" Item "&amp;M12209)</f>
        <v>Butchers Item 8</v>
      </c>
      <c r="O12209" s="7" t="n">
        <v>379</v>
      </c>
      <c r="P12209" s="8" t="n">
        <f aca="false">G12209*Q12209</f>
        <v>12.4</v>
      </c>
      <c r="Q12209" s="9" t="n">
        <f aca="false">IF(K12209=TRUE(),0.1,0)</f>
        <v>0.1</v>
      </c>
    </row>
    <row r="12210" customFormat="false" ht="15" hidden="false" customHeight="true" outlineLevel="0" collapsed="false">
      <c r="A12210" s="1" t="s">
        <v>12463</v>
      </c>
      <c r="B12210" s="1" t="s">
        <v>28</v>
      </c>
      <c r="C12210" s="1" t="s">
        <v>19</v>
      </c>
      <c r="D12210" s="1" t="s">
        <v>802</v>
      </c>
      <c r="E12210" s="1" t="n">
        <v>38</v>
      </c>
      <c r="F12210" s="1" t="n">
        <v>2</v>
      </c>
      <c r="G12210" s="1" t="n">
        <v>76</v>
      </c>
      <c r="H12210" s="1" t="s">
        <v>54</v>
      </c>
      <c r="I12210" s="1" t="s">
        <v>44</v>
      </c>
      <c r="J12210" s="4" t="n">
        <v>44931</v>
      </c>
      <c r="K12210" s="5" t="b">
        <f aca="false">FALSE()</f>
        <v>0</v>
      </c>
      <c r="L12210" s="6" t="str">
        <f aca="false">IFERROR(INDEX(CategoryCodes!$B$2:$B$9,MATCH(C12210,CategoryCodes!$A$2:$A$9,0)),"")</f>
        <v>H</v>
      </c>
      <c r="M12210" s="7" t="n">
        <f aca="false">IFERROR(VALUE(MID(D12210,FIND("_",D12210)+1,FIND("_",D12210,FIND("_",D12210)+1)-FIND("_",D12210)-1)),"")</f>
        <v>23</v>
      </c>
      <c r="N12210" s="7" t="str">
        <f aca="false">IF(OR(C12210="",M12210=""),"",C12210&amp;" Item "&amp;M12210)</f>
        <v>Patisserie Item 23</v>
      </c>
      <c r="O12210" s="7" t="n">
        <v>298</v>
      </c>
      <c r="P12210" s="8" t="n">
        <f aca="false">G12210*Q12210</f>
        <v>0</v>
      </c>
      <c r="Q12210" s="9" t="n">
        <f aca="false">IF(K12210=TRUE(),0.1,0)</f>
        <v>0</v>
      </c>
    </row>
    <row r="12211" customFormat="false" ht="15" hidden="false" customHeight="true" outlineLevel="0" collapsed="false">
      <c r="A12211" s="1" t="s">
        <v>12464</v>
      </c>
      <c r="B12211" s="1" t="s">
        <v>114</v>
      </c>
      <c r="C12211" s="1" t="s">
        <v>25</v>
      </c>
      <c r="D12211" s="1" t="s">
        <v>1134</v>
      </c>
      <c r="E12211" s="1" t="n">
        <v>41</v>
      </c>
      <c r="F12211" s="1" t="n">
        <v>10</v>
      </c>
      <c r="G12211" s="1" t="n">
        <v>410</v>
      </c>
      <c r="H12211" s="1" t="s">
        <v>21</v>
      </c>
      <c r="I12211" s="1" t="s">
        <v>22</v>
      </c>
      <c r="J12211" s="4" t="n">
        <v>44796</v>
      </c>
      <c r="K12211" s="5" t="b">
        <f aca="false">FALSE()</f>
        <v>0</v>
      </c>
      <c r="L12211" s="6" t="str">
        <f aca="false">IFERROR(INDEX(CategoryCodes!$B$2:$B$9,MATCH(C12211,CategoryCodes!$A$2:$A$9,0)),"")</f>
        <v>G</v>
      </c>
      <c r="M12211" s="7" t="n">
        <f aca="false">IFERROR(VALUE(MID(D12211,FIND("_",D12211)+1,FIND("_",D12211,FIND("_",D12211)+1)-FIND("_",D12211)-1)),"")</f>
        <v>25</v>
      </c>
      <c r="N12211" s="7" t="str">
        <f aca="false">IF(OR(C12211="",M12211=""),"",C12211&amp;" Item "&amp;M12211)</f>
        <v>Milk Products Item 25</v>
      </c>
      <c r="O12211" s="7" t="n">
        <v>13</v>
      </c>
      <c r="P12211" s="8" t="n">
        <f aca="false">G12211*Q12211</f>
        <v>0</v>
      </c>
      <c r="Q12211" s="9" t="n">
        <f aca="false">IF(K12211=TRUE(),0.1,0)</f>
        <v>0</v>
      </c>
    </row>
    <row r="12212" customFormat="false" ht="15" hidden="false" customHeight="true" outlineLevel="0" collapsed="false">
      <c r="A12212" s="1" t="s">
        <v>12465</v>
      </c>
      <c r="B12212" s="1" t="s">
        <v>80</v>
      </c>
      <c r="C12212" s="1" t="s">
        <v>72</v>
      </c>
      <c r="D12212" s="1" t="s">
        <v>73</v>
      </c>
      <c r="E12212" s="1" t="n">
        <v>23</v>
      </c>
      <c r="F12212" s="1" t="n">
        <v>8</v>
      </c>
      <c r="G12212" s="1" t="n">
        <v>184</v>
      </c>
      <c r="H12212" s="1" t="s">
        <v>21</v>
      </c>
      <c r="I12212" s="1" t="s">
        <v>22</v>
      </c>
      <c r="J12212" s="4" t="n">
        <v>45577</v>
      </c>
      <c r="K12212" s="5" t="b">
        <f aca="false">TRUE()</f>
        <v>1</v>
      </c>
      <c r="L12212" s="6" t="str">
        <f aca="false">IFERROR(INDEX(CategoryCodes!$B$2:$B$9,MATCH(C12212,CategoryCodes!$A$2:$A$9,0)),"")</f>
        <v>D</v>
      </c>
      <c r="M12212" s="7" t="n">
        <f aca="false">IFERROR(VALUE(MID(D12212,FIND("_",D12212)+1,FIND("_",D12212,FIND("_",D12212)+1)-FIND("_",D12212)-1)),"")</f>
        <v>13</v>
      </c>
      <c r="N12212" s="7" t="str">
        <f aca="false">IF(OR(C12212="",M12212=""),"",C12212&amp;" Item "&amp;M12212)</f>
        <v>Electric household essentials Item 13</v>
      </c>
      <c r="O12212" s="7" t="n">
        <v>391</v>
      </c>
      <c r="P12212" s="8" t="n">
        <f aca="false">G12212*Q12212</f>
        <v>18.4</v>
      </c>
      <c r="Q12212" s="9" t="n">
        <f aca="false">IF(K12212=TRUE(),0.1,0)</f>
        <v>0.1</v>
      </c>
    </row>
    <row r="12213" customFormat="false" ht="15" hidden="false" customHeight="true" outlineLevel="0" collapsed="false">
      <c r="A12213" s="1" t="s">
        <v>12466</v>
      </c>
      <c r="B12213" s="1" t="s">
        <v>83</v>
      </c>
      <c r="C12213" s="1" t="s">
        <v>136</v>
      </c>
      <c r="D12213" s="1" t="s">
        <v>137</v>
      </c>
      <c r="E12213" s="1" t="n">
        <v>27.5</v>
      </c>
      <c r="F12213" s="1" t="n">
        <v>4</v>
      </c>
      <c r="G12213" s="1" t="n">
        <v>110</v>
      </c>
      <c r="H12213" s="1" t="s">
        <v>21</v>
      </c>
      <c r="I12213" s="1" t="s">
        <v>44</v>
      </c>
      <c r="J12213" s="4" t="n">
        <v>45438</v>
      </c>
      <c r="L12213" s="6" t="str">
        <f aca="false">IFERROR(INDEX(CategoryCodes!$B$2:$B$9,MATCH(C12213,CategoryCodes!$A$2:$A$9,0)),"")</f>
        <v>C</v>
      </c>
      <c r="M12213" s="7" t="n">
        <f aca="false">IFERROR(VALUE(MID(D12213,FIND("_",D12213)+1,FIND("_",D12213,FIND("_",D12213)+1)-FIND("_",D12213)-1)),"")</f>
        <v>16</v>
      </c>
      <c r="N12213" s="7" t="str">
        <f aca="false">IF(OR(C12213="",M12213=""),"",C12213&amp;" Item "&amp;M12213)</f>
        <v>Computers and electric accessories Item 16</v>
      </c>
      <c r="O12213" s="7" t="n">
        <v>456</v>
      </c>
      <c r="P12213" s="8" t="n">
        <f aca="false">G12213*Q12213</f>
        <v>0</v>
      </c>
      <c r="Q12213" s="9" t="n">
        <f aca="false">IF(K12213=TRUE(),0.1,0)</f>
        <v>0</v>
      </c>
    </row>
    <row r="12214" customFormat="false" ht="15" hidden="false" customHeight="true" outlineLevel="0" collapsed="false">
      <c r="A12214" s="1" t="s">
        <v>12467</v>
      </c>
      <c r="B12214" s="1" t="s">
        <v>174</v>
      </c>
      <c r="C12214" s="1" t="s">
        <v>25</v>
      </c>
      <c r="D12214" s="1" t="s">
        <v>64</v>
      </c>
      <c r="E12214" s="1" t="n">
        <v>27.5</v>
      </c>
      <c r="F12214" s="1" t="n">
        <v>4</v>
      </c>
      <c r="G12214" s="1" t="n">
        <v>110</v>
      </c>
      <c r="H12214" s="1" t="s">
        <v>31</v>
      </c>
      <c r="I12214" s="1" t="s">
        <v>22</v>
      </c>
      <c r="J12214" s="4" t="n">
        <v>45111</v>
      </c>
      <c r="L12214" s="6" t="str">
        <f aca="false">IFERROR(INDEX(CategoryCodes!$B$2:$B$9,MATCH(C12214,CategoryCodes!$A$2:$A$9,0)),"")</f>
        <v>G</v>
      </c>
      <c r="M12214" s="7" t="n">
        <f aca="false">IFERROR(VALUE(MID(D12214,FIND("_",D12214)+1,FIND("_",D12214,FIND("_",D12214)+1)-FIND("_",D12214)-1)),"")</f>
        <v>16</v>
      </c>
      <c r="N12214" s="7" t="str">
        <f aca="false">IF(OR(C12214="",M12214=""),"",C12214&amp;" Item "&amp;M12214)</f>
        <v>Milk Products Item 16</v>
      </c>
      <c r="O12214" s="7" t="n">
        <v>320</v>
      </c>
      <c r="P12214" s="8" t="n">
        <f aca="false">G12214*Q12214</f>
        <v>0</v>
      </c>
      <c r="Q12214" s="9" t="n">
        <f aca="false">IF(K12214=TRUE(),0.1,0)</f>
        <v>0</v>
      </c>
    </row>
    <row r="12215" customFormat="false" ht="15" hidden="false" customHeight="true" outlineLevel="0" collapsed="false">
      <c r="A12215" s="1" t="s">
        <v>12468</v>
      </c>
      <c r="B12215" s="1" t="s">
        <v>83</v>
      </c>
      <c r="C12215" s="1" t="s">
        <v>34</v>
      </c>
      <c r="F12215" s="1" t="n">
        <v>7</v>
      </c>
      <c r="G12215" s="1" t="n">
        <v>98</v>
      </c>
      <c r="H12215" s="1" t="s">
        <v>54</v>
      </c>
      <c r="I12215" s="1" t="s">
        <v>22</v>
      </c>
      <c r="J12215" s="4" t="n">
        <v>45326</v>
      </c>
      <c r="K12215" s="5" t="b">
        <f aca="false">FALSE()</f>
        <v>0</v>
      </c>
      <c r="L12215" s="6" t="str">
        <f aca="false">IFERROR(INDEX(CategoryCodes!$B$2:$B$9,MATCH(C12215,CategoryCodes!$A$2:$A$9,0)),"")</f>
        <v>A</v>
      </c>
      <c r="M12215" s="7" t="str">
        <f aca="false">IFERROR(VALUE(MID(D12215,FIND("_",D12215)+1,FIND("_",D12215,FIND("_",D12215)+1)-FIND("_",D12215)-1)),"")</f>
        <v/>
      </c>
      <c r="N12215" s="7" t="str">
        <f aca="false">IF(OR(C12215="",M12215=""),"",C12215&amp;" Item "&amp;M12215)</f>
        <v/>
      </c>
      <c r="O12215" s="7" t="n">
        <v>174</v>
      </c>
      <c r="P12215" s="8" t="n">
        <f aca="false">G12215*Q12215</f>
        <v>0</v>
      </c>
      <c r="Q12215" s="9" t="n">
        <f aca="false">IF(K12215=TRUE(),0.1,0)</f>
        <v>0</v>
      </c>
    </row>
    <row r="12216" customFormat="false" ht="15" hidden="false" customHeight="true" outlineLevel="0" collapsed="false">
      <c r="A12216" s="1" t="s">
        <v>12469</v>
      </c>
      <c r="B12216" s="1" t="s">
        <v>129</v>
      </c>
      <c r="C12216" s="1" t="s">
        <v>34</v>
      </c>
      <c r="D12216" s="1" t="s">
        <v>472</v>
      </c>
      <c r="E12216" s="1" t="n">
        <v>5</v>
      </c>
      <c r="F12216" s="1" t="n">
        <v>10</v>
      </c>
      <c r="G12216" s="1" t="n">
        <v>50</v>
      </c>
      <c r="H12216" s="1" t="s">
        <v>31</v>
      </c>
      <c r="I12216" s="1" t="s">
        <v>22</v>
      </c>
      <c r="J12216" s="4" t="n">
        <v>45189</v>
      </c>
      <c r="K12216" s="5" t="b">
        <f aca="false">TRUE()</f>
        <v>1</v>
      </c>
      <c r="L12216" s="6" t="str">
        <f aca="false">IFERROR(INDEX(CategoryCodes!$B$2:$B$9,MATCH(C12216,CategoryCodes!$A$2:$A$9,0)),"")</f>
        <v>A</v>
      </c>
      <c r="M12216" s="7" t="n">
        <f aca="false">IFERROR(VALUE(MID(D12216,FIND("_",D12216)+1,FIND("_",D12216,FIND("_",D12216)+1)-FIND("_",D12216)-1)),"")</f>
        <v>1</v>
      </c>
      <c r="N12216" s="7" t="str">
        <f aca="false">IF(OR(C12216="",M12216=""),"",C12216&amp;" Item "&amp;M12216)</f>
        <v>Beverages Item 1</v>
      </c>
      <c r="O12216" s="7" t="n">
        <v>194</v>
      </c>
      <c r="P12216" s="8" t="n">
        <f aca="false">G12216*Q12216</f>
        <v>5</v>
      </c>
      <c r="Q12216" s="9" t="n">
        <f aca="false">IF(K12216=TRUE(),0.1,0)</f>
        <v>0.1</v>
      </c>
    </row>
    <row r="12217" customFormat="false" ht="15" hidden="false" customHeight="true" outlineLevel="0" collapsed="false">
      <c r="A12217" s="1" t="s">
        <v>12470</v>
      </c>
      <c r="B12217" s="1" t="s">
        <v>83</v>
      </c>
      <c r="C12217" s="1" t="s">
        <v>47</v>
      </c>
      <c r="D12217" s="1" t="s">
        <v>301</v>
      </c>
      <c r="E12217" s="1" t="n">
        <v>6.5</v>
      </c>
      <c r="F12217" s="1" t="n">
        <v>8</v>
      </c>
      <c r="G12217" s="1" t="n">
        <v>52</v>
      </c>
      <c r="H12217" s="1" t="s">
        <v>21</v>
      </c>
      <c r="I12217" s="1" t="s">
        <v>22</v>
      </c>
      <c r="J12217" s="4" t="n">
        <v>44870</v>
      </c>
      <c r="K12217" s="5" t="b">
        <f aca="false">TRUE()</f>
        <v>1</v>
      </c>
      <c r="L12217" s="6" t="str">
        <f aca="false">IFERROR(INDEX(CategoryCodes!$B$2:$B$9,MATCH(C12217,CategoryCodes!$A$2:$A$9,0)),"")</f>
        <v>F</v>
      </c>
      <c r="M12217" s="7" t="n">
        <f aca="false">IFERROR(VALUE(MID(D12217,FIND("_",D12217)+1,FIND("_",D12217,FIND("_",D12217)+1)-FIND("_",D12217)-1)),"")</f>
        <v>2</v>
      </c>
      <c r="N12217" s="7" t="str">
        <f aca="false">IF(OR(C12217="",M12217=""),"",C12217&amp;" Item "&amp;M12217)</f>
        <v>Furniture Item 2</v>
      </c>
      <c r="O12217" s="7" t="n">
        <v>49</v>
      </c>
      <c r="P12217" s="8" t="n">
        <f aca="false">G12217*Q12217</f>
        <v>5.2</v>
      </c>
      <c r="Q12217" s="9" t="n">
        <f aca="false">IF(K12217=TRUE(),0.1,0)</f>
        <v>0.1</v>
      </c>
    </row>
    <row r="12218" customFormat="false" ht="15" hidden="false" customHeight="true" outlineLevel="0" collapsed="false">
      <c r="A12218" s="1" t="s">
        <v>12471</v>
      </c>
      <c r="B12218" s="1" t="s">
        <v>49</v>
      </c>
      <c r="C12218" s="1" t="s">
        <v>19</v>
      </c>
      <c r="D12218" s="1" t="s">
        <v>62</v>
      </c>
      <c r="E12218" s="1" t="n">
        <v>39.5</v>
      </c>
      <c r="F12218" s="1" t="n">
        <v>10</v>
      </c>
      <c r="G12218" s="1" t="n">
        <v>395</v>
      </c>
      <c r="H12218" s="1" t="s">
        <v>54</v>
      </c>
      <c r="I12218" s="1" t="s">
        <v>22</v>
      </c>
      <c r="J12218" s="4" t="n">
        <v>45072</v>
      </c>
      <c r="K12218" s="5" t="b">
        <f aca="false">TRUE()</f>
        <v>1</v>
      </c>
      <c r="L12218" s="6" t="str">
        <f aca="false">IFERROR(INDEX(CategoryCodes!$B$2:$B$9,MATCH(C12218,CategoryCodes!$A$2:$A$9,0)),"")</f>
        <v>H</v>
      </c>
      <c r="M12218" s="7" t="n">
        <f aca="false">IFERROR(VALUE(MID(D12218,FIND("_",D12218)+1,FIND("_",D12218,FIND("_",D12218)+1)-FIND("_",D12218)-1)),"")</f>
        <v>24</v>
      </c>
      <c r="N12218" s="7" t="str">
        <f aca="false">IF(OR(C12218="",M12218=""),"",C12218&amp;" Item "&amp;M12218)</f>
        <v>Patisserie Item 24</v>
      </c>
      <c r="O12218" s="7" t="n">
        <v>219</v>
      </c>
      <c r="P12218" s="8" t="n">
        <f aca="false">G12218*Q12218</f>
        <v>39.5</v>
      </c>
      <c r="Q12218" s="9" t="n">
        <f aca="false">IF(K12218=TRUE(),0.1,0)</f>
        <v>0.1</v>
      </c>
    </row>
    <row r="12219" customFormat="false" ht="15" hidden="false" customHeight="true" outlineLevel="0" collapsed="false">
      <c r="A12219" s="1" t="s">
        <v>12472</v>
      </c>
      <c r="B12219" s="1" t="s">
        <v>122</v>
      </c>
      <c r="C12219" s="1" t="s">
        <v>19</v>
      </c>
      <c r="D12219" s="1" t="s">
        <v>461</v>
      </c>
      <c r="E12219" s="1" t="n">
        <v>26</v>
      </c>
      <c r="F12219" s="1" t="n">
        <v>10</v>
      </c>
      <c r="G12219" s="1" t="n">
        <v>260</v>
      </c>
      <c r="H12219" s="1" t="s">
        <v>54</v>
      </c>
      <c r="I12219" s="1" t="s">
        <v>44</v>
      </c>
      <c r="J12219" s="4" t="n">
        <v>44878</v>
      </c>
      <c r="K12219" s="5" t="b">
        <f aca="false">FALSE()</f>
        <v>0</v>
      </c>
      <c r="L12219" s="6" t="str">
        <f aca="false">IFERROR(INDEX(CategoryCodes!$B$2:$B$9,MATCH(C12219,CategoryCodes!$A$2:$A$9,0)),"")</f>
        <v>H</v>
      </c>
      <c r="M12219" s="7" t="n">
        <f aca="false">IFERROR(VALUE(MID(D12219,FIND("_",D12219)+1,FIND("_",D12219,FIND("_",D12219)+1)-FIND("_",D12219)-1)),"")</f>
        <v>15</v>
      </c>
      <c r="N12219" s="7" t="str">
        <f aca="false">IF(OR(C12219="",M12219=""),"",C12219&amp;" Item "&amp;M12219)</f>
        <v>Patisserie Item 15</v>
      </c>
      <c r="O12219" s="7" t="n">
        <v>176</v>
      </c>
      <c r="P12219" s="8" t="n">
        <f aca="false">G12219*Q12219</f>
        <v>0</v>
      </c>
      <c r="Q12219" s="9" t="n">
        <f aca="false">IF(K12219=TRUE(),0.1,0)</f>
        <v>0</v>
      </c>
    </row>
    <row r="12220" customFormat="false" ht="15" hidden="false" customHeight="true" outlineLevel="0" collapsed="false">
      <c r="A12220" s="1" t="s">
        <v>12473</v>
      </c>
      <c r="B12220" s="1" t="s">
        <v>18</v>
      </c>
      <c r="C12220" s="1" t="s">
        <v>136</v>
      </c>
      <c r="D12220" s="1" t="s">
        <v>627</v>
      </c>
      <c r="E12220" s="1" t="n">
        <v>21.5</v>
      </c>
      <c r="F12220" s="1" t="n">
        <v>7</v>
      </c>
      <c r="G12220" s="1" t="n">
        <v>150.5</v>
      </c>
      <c r="H12220" s="1" t="s">
        <v>54</v>
      </c>
      <c r="I12220" s="1" t="s">
        <v>44</v>
      </c>
      <c r="J12220" s="4" t="n">
        <v>45461</v>
      </c>
      <c r="L12220" s="6" t="str">
        <f aca="false">IFERROR(INDEX(CategoryCodes!$B$2:$B$9,MATCH(C12220,CategoryCodes!$A$2:$A$9,0)),"")</f>
        <v>C</v>
      </c>
      <c r="M12220" s="7" t="n">
        <f aca="false">IFERROR(VALUE(MID(D12220,FIND("_",D12220)+1,FIND("_",D12220,FIND("_",D12220)+1)-FIND("_",D12220)-1)),"")</f>
        <v>12</v>
      </c>
      <c r="N12220" s="7" t="str">
        <f aca="false">IF(OR(C12220="",M12220=""),"",C12220&amp;" Item "&amp;M12220)</f>
        <v>Computers and electric accessories Item 12</v>
      </c>
      <c r="O12220" s="7" t="n">
        <v>182</v>
      </c>
      <c r="P12220" s="8" t="n">
        <f aca="false">G12220*Q12220</f>
        <v>0</v>
      </c>
      <c r="Q12220" s="9" t="n">
        <f aca="false">IF(K12220=TRUE(),0.1,0)</f>
        <v>0</v>
      </c>
    </row>
    <row r="12221" customFormat="false" ht="15" hidden="false" customHeight="true" outlineLevel="0" collapsed="false">
      <c r="A12221" s="1" t="s">
        <v>12474</v>
      </c>
      <c r="B12221" s="1" t="s">
        <v>86</v>
      </c>
      <c r="C12221" s="1" t="s">
        <v>72</v>
      </c>
      <c r="D12221" s="1" t="s">
        <v>492</v>
      </c>
      <c r="E12221" s="1" t="n">
        <v>20</v>
      </c>
      <c r="F12221" s="1" t="n">
        <v>4</v>
      </c>
      <c r="G12221" s="1" t="n">
        <v>80</v>
      </c>
      <c r="H12221" s="1" t="s">
        <v>21</v>
      </c>
      <c r="I12221" s="1" t="s">
        <v>44</v>
      </c>
      <c r="J12221" s="4" t="n">
        <v>45661</v>
      </c>
      <c r="L12221" s="6" t="str">
        <f aca="false">IFERROR(INDEX(CategoryCodes!$B$2:$B$9,MATCH(C12221,CategoryCodes!$A$2:$A$9,0)),"")</f>
        <v>D</v>
      </c>
      <c r="M12221" s="7" t="n">
        <f aca="false">IFERROR(VALUE(MID(D12221,FIND("_",D12221)+1,FIND("_",D12221,FIND("_",D12221)+1)-FIND("_",D12221)-1)),"")</f>
        <v>11</v>
      </c>
      <c r="N12221" s="7" t="str">
        <f aca="false">IF(OR(C12221="",M12221=""),"",C12221&amp;" Item "&amp;M12221)</f>
        <v>Electric household essentials Item 11</v>
      </c>
      <c r="O12221" s="7" t="n">
        <v>210</v>
      </c>
      <c r="P12221" s="8" t="n">
        <f aca="false">G12221*Q12221</f>
        <v>0</v>
      </c>
      <c r="Q12221" s="9" t="n">
        <f aca="false">IF(K12221=TRUE(),0.1,0)</f>
        <v>0</v>
      </c>
    </row>
    <row r="12222" customFormat="false" ht="15" hidden="false" customHeight="true" outlineLevel="0" collapsed="false">
      <c r="A12222" s="1" t="s">
        <v>12475</v>
      </c>
      <c r="B12222" s="1" t="s">
        <v>28</v>
      </c>
      <c r="C12222" s="1" t="s">
        <v>47</v>
      </c>
      <c r="D12222" s="1" t="s">
        <v>203</v>
      </c>
      <c r="E12222" s="1" t="n">
        <v>35</v>
      </c>
      <c r="F12222" s="1" t="n">
        <v>5</v>
      </c>
      <c r="G12222" s="1" t="n">
        <v>175</v>
      </c>
      <c r="H12222" s="1" t="s">
        <v>21</v>
      </c>
      <c r="I12222" s="1" t="s">
        <v>22</v>
      </c>
      <c r="J12222" s="4" t="n">
        <v>45128</v>
      </c>
      <c r="L12222" s="6" t="str">
        <f aca="false">IFERROR(INDEX(CategoryCodes!$B$2:$B$9,MATCH(C12222,CategoryCodes!$A$2:$A$9,0)),"")</f>
        <v>F</v>
      </c>
      <c r="M12222" s="7" t="n">
        <f aca="false">IFERROR(VALUE(MID(D12222,FIND("_",D12222)+1,FIND("_",D12222,FIND("_",D12222)+1)-FIND("_",D12222)-1)),"")</f>
        <v>21</v>
      </c>
      <c r="N12222" s="7" t="str">
        <f aca="false">IF(OR(C12222="",M12222=""),"",C12222&amp;" Item "&amp;M12222)</f>
        <v>Furniture Item 21</v>
      </c>
      <c r="O12222" s="7" t="n">
        <v>179</v>
      </c>
      <c r="P12222" s="8" t="n">
        <f aca="false">G12222*Q12222</f>
        <v>0</v>
      </c>
      <c r="Q12222" s="9" t="n">
        <f aca="false">IF(K12222=TRUE(),0.1,0)</f>
        <v>0</v>
      </c>
    </row>
    <row r="12223" customFormat="false" ht="15" hidden="false" customHeight="true" outlineLevel="0" collapsed="false">
      <c r="A12223" s="1" t="s">
        <v>12476</v>
      </c>
      <c r="B12223" s="1" t="s">
        <v>122</v>
      </c>
      <c r="C12223" s="1" t="s">
        <v>38</v>
      </c>
      <c r="D12223" s="1" t="s">
        <v>176</v>
      </c>
      <c r="E12223" s="1" t="n">
        <v>30.5</v>
      </c>
      <c r="F12223" s="1" t="n">
        <v>2</v>
      </c>
      <c r="G12223" s="1" t="n">
        <v>61</v>
      </c>
      <c r="H12223" s="1" t="s">
        <v>31</v>
      </c>
      <c r="I12223" s="1" t="s">
        <v>22</v>
      </c>
      <c r="J12223" s="4" t="n">
        <v>45498</v>
      </c>
      <c r="L12223" s="6" t="str">
        <f aca="false">IFERROR(INDEX(CategoryCodes!$B$2:$B$9,MATCH(C12223,CategoryCodes!$A$2:$A$9,0)),"")</f>
        <v>E</v>
      </c>
      <c r="M12223" s="7" t="n">
        <f aca="false">IFERROR(VALUE(MID(D12223,FIND("_",D12223)+1,FIND("_",D12223,FIND("_",D12223)+1)-FIND("_",D12223)-1)),"")</f>
        <v>18</v>
      </c>
      <c r="N12223" s="7" t="str">
        <f aca="false">IF(OR(C12223="",M12223=""),"",C12223&amp;" Item "&amp;M12223)</f>
        <v>Food Item 18</v>
      </c>
      <c r="O12223" s="7" t="n">
        <v>28</v>
      </c>
      <c r="P12223" s="8" t="n">
        <f aca="false">G12223*Q12223</f>
        <v>0</v>
      </c>
      <c r="Q12223" s="9" t="n">
        <f aca="false">IF(K12223=TRUE(),0.1,0)</f>
        <v>0</v>
      </c>
    </row>
    <row r="12224" customFormat="false" ht="15" hidden="false" customHeight="true" outlineLevel="0" collapsed="false">
      <c r="A12224" s="1" t="s">
        <v>12477</v>
      </c>
      <c r="B12224" s="1" t="s">
        <v>42</v>
      </c>
      <c r="C12224" s="1" t="s">
        <v>136</v>
      </c>
      <c r="D12224" s="1" t="s">
        <v>332</v>
      </c>
      <c r="E12224" s="1" t="n">
        <v>30.5</v>
      </c>
      <c r="F12224" s="1" t="n">
        <v>8</v>
      </c>
      <c r="G12224" s="1" t="n">
        <v>244</v>
      </c>
      <c r="H12224" s="1" t="s">
        <v>54</v>
      </c>
      <c r="I12224" s="1" t="s">
        <v>22</v>
      </c>
      <c r="J12224" s="4" t="n">
        <v>45476</v>
      </c>
      <c r="K12224" s="5" t="b">
        <f aca="false">FALSE()</f>
        <v>0</v>
      </c>
      <c r="L12224" s="6" t="str">
        <f aca="false">IFERROR(INDEX(CategoryCodes!$B$2:$B$9,MATCH(C12224,CategoryCodes!$A$2:$A$9,0)),"")</f>
        <v>C</v>
      </c>
      <c r="M12224" s="7" t="n">
        <f aca="false">IFERROR(VALUE(MID(D12224,FIND("_",D12224)+1,FIND("_",D12224,FIND("_",D12224)+1)-FIND("_",D12224)-1)),"")</f>
        <v>18</v>
      </c>
      <c r="N12224" s="7" t="str">
        <f aca="false">IF(OR(C12224="",M12224=""),"",C12224&amp;" Item "&amp;M12224)</f>
        <v>Computers and electric accessories Item 18</v>
      </c>
      <c r="O12224" s="7" t="n">
        <v>338</v>
      </c>
      <c r="P12224" s="8" t="n">
        <f aca="false">G12224*Q12224</f>
        <v>0</v>
      </c>
      <c r="Q12224" s="9" t="n">
        <f aca="false">IF(K12224=TRUE(),0.1,0)</f>
        <v>0</v>
      </c>
    </row>
    <row r="12225" customFormat="false" ht="15" hidden="false" customHeight="true" outlineLevel="0" collapsed="false">
      <c r="A12225" s="1" t="s">
        <v>12478</v>
      </c>
      <c r="B12225" s="1" t="s">
        <v>129</v>
      </c>
      <c r="C12225" s="1" t="s">
        <v>72</v>
      </c>
      <c r="D12225" s="1" t="s">
        <v>383</v>
      </c>
      <c r="E12225" s="1" t="n">
        <v>29</v>
      </c>
      <c r="F12225" s="1" t="n">
        <v>7</v>
      </c>
      <c r="G12225" s="1" t="n">
        <v>203</v>
      </c>
      <c r="H12225" s="1" t="s">
        <v>31</v>
      </c>
      <c r="I12225" s="1" t="s">
        <v>44</v>
      </c>
      <c r="J12225" s="4" t="n">
        <v>45376</v>
      </c>
      <c r="L12225" s="6" t="str">
        <f aca="false">IFERROR(INDEX(CategoryCodes!$B$2:$B$9,MATCH(C12225,CategoryCodes!$A$2:$A$9,0)),"")</f>
        <v>D</v>
      </c>
      <c r="M12225" s="7" t="n">
        <f aca="false">IFERROR(VALUE(MID(D12225,FIND("_",D12225)+1,FIND("_",D12225,FIND("_",D12225)+1)-FIND("_",D12225)-1)),"")</f>
        <v>17</v>
      </c>
      <c r="N12225" s="7" t="str">
        <f aca="false">IF(OR(C12225="",M12225=""),"",C12225&amp;" Item "&amp;M12225)</f>
        <v>Electric household essentials Item 17</v>
      </c>
      <c r="O12225" s="7" t="n">
        <v>125</v>
      </c>
      <c r="P12225" s="8" t="n">
        <f aca="false">G12225*Q12225</f>
        <v>0</v>
      </c>
      <c r="Q12225" s="9" t="n">
        <f aca="false">IF(K12225=TRUE(),0.1,0)</f>
        <v>0</v>
      </c>
    </row>
    <row r="12226" customFormat="false" ht="15" hidden="false" customHeight="true" outlineLevel="0" collapsed="false">
      <c r="A12226" s="1" t="s">
        <v>12479</v>
      </c>
      <c r="B12226" s="1" t="s">
        <v>104</v>
      </c>
      <c r="C12226" s="1" t="s">
        <v>34</v>
      </c>
      <c r="D12226" s="1" t="s">
        <v>35</v>
      </c>
      <c r="E12226" s="1" t="n">
        <v>27.5</v>
      </c>
      <c r="F12226" s="1" t="n">
        <v>1</v>
      </c>
      <c r="G12226" s="1" t="n">
        <v>27.5</v>
      </c>
      <c r="H12226" s="1" t="s">
        <v>31</v>
      </c>
      <c r="I12226" s="1" t="s">
        <v>44</v>
      </c>
      <c r="J12226" s="4" t="n">
        <v>45281</v>
      </c>
      <c r="L12226" s="6" t="str">
        <f aca="false">IFERROR(INDEX(CategoryCodes!$B$2:$B$9,MATCH(C12226,CategoryCodes!$A$2:$A$9,0)),"")</f>
        <v>A</v>
      </c>
      <c r="M12226" s="7" t="n">
        <f aca="false">IFERROR(VALUE(MID(D12226,FIND("_",D12226)+1,FIND("_",D12226,FIND("_",D12226)+1)-FIND("_",D12226)-1)),"")</f>
        <v>16</v>
      </c>
      <c r="N12226" s="7" t="str">
        <f aca="false">IF(OR(C12226="",M12226=""),"",C12226&amp;" Item "&amp;M12226)</f>
        <v>Beverages Item 16</v>
      </c>
      <c r="O12226" s="7" t="n">
        <v>126</v>
      </c>
      <c r="P12226" s="8" t="n">
        <f aca="false">G12226*Q12226</f>
        <v>0</v>
      </c>
      <c r="Q12226" s="9" t="n">
        <f aca="false">IF(K12226=TRUE(),0.1,0)</f>
        <v>0</v>
      </c>
    </row>
    <row r="12227" customFormat="false" ht="15" hidden="false" customHeight="true" outlineLevel="0" collapsed="false">
      <c r="A12227" s="1" t="s">
        <v>12480</v>
      </c>
      <c r="B12227" s="1" t="s">
        <v>71</v>
      </c>
      <c r="C12227" s="1" t="s">
        <v>29</v>
      </c>
      <c r="D12227" s="1" t="s">
        <v>1004</v>
      </c>
      <c r="E12227" s="1" t="n">
        <v>32</v>
      </c>
      <c r="F12227" s="1" t="n">
        <v>4</v>
      </c>
      <c r="G12227" s="1" t="n">
        <v>128</v>
      </c>
      <c r="H12227" s="1" t="s">
        <v>54</v>
      </c>
      <c r="I12227" s="1" t="s">
        <v>44</v>
      </c>
      <c r="J12227" s="4" t="n">
        <v>44813</v>
      </c>
      <c r="K12227" s="5" t="b">
        <f aca="false">FALSE()</f>
        <v>0</v>
      </c>
      <c r="L12227" s="6" t="str">
        <f aca="false">IFERROR(INDEX(CategoryCodes!$B$2:$B$9,MATCH(C12227,CategoryCodes!$A$2:$A$9,0)),"")</f>
        <v>B</v>
      </c>
      <c r="M12227" s="7" t="n">
        <f aca="false">IFERROR(VALUE(MID(D12227,FIND("_",D12227)+1,FIND("_",D12227,FIND("_",D12227)+1)-FIND("_",D12227)-1)),"")</f>
        <v>19</v>
      </c>
      <c r="N12227" s="7" t="str">
        <f aca="false">IF(OR(C12227="",M12227=""),"",C12227&amp;" Item "&amp;M12227)</f>
        <v>Butchers Item 19</v>
      </c>
      <c r="O12227" s="7" t="n">
        <v>120</v>
      </c>
      <c r="P12227" s="8" t="n">
        <f aca="false">G12227*Q12227</f>
        <v>0</v>
      </c>
      <c r="Q12227" s="9" t="n">
        <f aca="false">IF(K12227=TRUE(),0.1,0)</f>
        <v>0</v>
      </c>
    </row>
    <row r="12228" customFormat="false" ht="15" hidden="false" customHeight="true" outlineLevel="0" collapsed="false">
      <c r="A12228" s="1" t="s">
        <v>12481</v>
      </c>
      <c r="B12228" s="1" t="s">
        <v>24</v>
      </c>
      <c r="C12228" s="1" t="s">
        <v>34</v>
      </c>
      <c r="D12228" s="1" t="s">
        <v>110</v>
      </c>
      <c r="E12228" s="1" t="n">
        <v>41</v>
      </c>
      <c r="F12228" s="1" t="n">
        <v>3</v>
      </c>
      <c r="G12228" s="1" t="n">
        <v>123</v>
      </c>
      <c r="H12228" s="1" t="s">
        <v>31</v>
      </c>
      <c r="I12228" s="1" t="s">
        <v>22</v>
      </c>
      <c r="J12228" s="4" t="n">
        <v>45044</v>
      </c>
      <c r="L12228" s="6" t="str">
        <f aca="false">IFERROR(INDEX(CategoryCodes!$B$2:$B$9,MATCH(C12228,CategoryCodes!$A$2:$A$9,0)),"")</f>
        <v>A</v>
      </c>
      <c r="M12228" s="7" t="n">
        <f aca="false">IFERROR(VALUE(MID(D12228,FIND("_",D12228)+1,FIND("_",D12228,FIND("_",D12228)+1)-FIND("_",D12228)-1)),"")</f>
        <v>25</v>
      </c>
      <c r="N12228" s="7" t="str">
        <f aca="false">IF(OR(C12228="",M12228=""),"",C12228&amp;" Item "&amp;M12228)</f>
        <v>Beverages Item 25</v>
      </c>
      <c r="O12228" s="7" t="n">
        <v>331</v>
      </c>
      <c r="P12228" s="8" t="n">
        <f aca="false">G12228*Q12228</f>
        <v>0</v>
      </c>
      <c r="Q12228" s="9" t="n">
        <f aca="false">IF(K12228=TRUE(),0.1,0)</f>
        <v>0</v>
      </c>
    </row>
    <row r="12229" customFormat="false" ht="15" hidden="false" customHeight="true" outlineLevel="0" collapsed="false">
      <c r="A12229" s="1" t="s">
        <v>12482</v>
      </c>
      <c r="B12229" s="1" t="s">
        <v>80</v>
      </c>
      <c r="C12229" s="1" t="s">
        <v>29</v>
      </c>
      <c r="D12229" s="1" t="s">
        <v>1004</v>
      </c>
      <c r="E12229" s="1" t="n">
        <v>32</v>
      </c>
      <c r="F12229" s="1" t="n">
        <v>2</v>
      </c>
      <c r="G12229" s="1" t="n">
        <v>64</v>
      </c>
      <c r="H12229" s="1" t="s">
        <v>21</v>
      </c>
      <c r="I12229" s="1" t="s">
        <v>44</v>
      </c>
      <c r="J12229" s="4" t="n">
        <v>45549</v>
      </c>
      <c r="L12229" s="6" t="str">
        <f aca="false">IFERROR(INDEX(CategoryCodes!$B$2:$B$9,MATCH(C12229,CategoryCodes!$A$2:$A$9,0)),"")</f>
        <v>B</v>
      </c>
      <c r="M12229" s="7" t="n">
        <f aca="false">IFERROR(VALUE(MID(D12229,FIND("_",D12229)+1,FIND("_",D12229,FIND("_",D12229)+1)-FIND("_",D12229)-1)),"")</f>
        <v>19</v>
      </c>
      <c r="N12229" s="7" t="str">
        <f aca="false">IF(OR(C12229="",M12229=""),"",C12229&amp;" Item "&amp;M12229)</f>
        <v>Butchers Item 19</v>
      </c>
      <c r="O12229" s="7" t="n">
        <v>159</v>
      </c>
      <c r="P12229" s="8" t="n">
        <f aca="false">G12229*Q12229</f>
        <v>0</v>
      </c>
      <c r="Q12229" s="9" t="n">
        <f aca="false">IF(K12229=TRUE(),0.1,0)</f>
        <v>0</v>
      </c>
    </row>
    <row r="12230" customFormat="false" ht="15" hidden="false" customHeight="true" outlineLevel="0" collapsed="false">
      <c r="A12230" s="1" t="s">
        <v>12483</v>
      </c>
      <c r="B12230" s="1" t="s">
        <v>80</v>
      </c>
      <c r="C12230" s="1" t="s">
        <v>47</v>
      </c>
      <c r="D12230" s="1" t="s">
        <v>205</v>
      </c>
      <c r="E12230" s="1" t="n">
        <v>39.5</v>
      </c>
      <c r="F12230" s="1" t="n">
        <v>8</v>
      </c>
      <c r="G12230" s="1" t="n">
        <v>316</v>
      </c>
      <c r="H12230" s="1" t="s">
        <v>31</v>
      </c>
      <c r="I12230" s="1" t="s">
        <v>44</v>
      </c>
      <c r="J12230" s="4" t="n">
        <v>44732</v>
      </c>
      <c r="K12230" s="5" t="b">
        <f aca="false">FALSE()</f>
        <v>0</v>
      </c>
      <c r="L12230" s="6" t="str">
        <f aca="false">IFERROR(INDEX(CategoryCodes!$B$2:$B$9,MATCH(C12230,CategoryCodes!$A$2:$A$9,0)),"")</f>
        <v>F</v>
      </c>
      <c r="M12230" s="7" t="n">
        <f aca="false">IFERROR(VALUE(MID(D12230,FIND("_",D12230)+1,FIND("_",D12230,FIND("_",D12230)+1)-FIND("_",D12230)-1)),"")</f>
        <v>24</v>
      </c>
      <c r="N12230" s="7" t="str">
        <f aca="false">IF(OR(C12230="",M12230=""),"",C12230&amp;" Item "&amp;M12230)</f>
        <v>Furniture Item 24</v>
      </c>
      <c r="O12230" s="7" t="n">
        <v>303</v>
      </c>
      <c r="P12230" s="8" t="n">
        <f aca="false">G12230*Q12230</f>
        <v>0</v>
      </c>
      <c r="Q12230" s="9" t="n">
        <f aca="false">IF(K12230=TRUE(),0.1,0)</f>
        <v>0</v>
      </c>
    </row>
    <row r="12231" customFormat="false" ht="15" hidden="false" customHeight="true" outlineLevel="0" collapsed="false">
      <c r="A12231" s="1" t="s">
        <v>12484</v>
      </c>
      <c r="B12231" s="1" t="s">
        <v>95</v>
      </c>
      <c r="C12231" s="1" t="s">
        <v>72</v>
      </c>
      <c r="D12231" s="1" t="s">
        <v>925</v>
      </c>
      <c r="E12231" s="1" t="n">
        <v>17</v>
      </c>
      <c r="F12231" s="1" t="n">
        <v>8</v>
      </c>
      <c r="G12231" s="1" t="n">
        <v>136</v>
      </c>
      <c r="H12231" s="1" t="s">
        <v>21</v>
      </c>
      <c r="I12231" s="1" t="s">
        <v>44</v>
      </c>
      <c r="J12231" s="4" t="n">
        <v>45322</v>
      </c>
      <c r="K12231" s="5" t="b">
        <f aca="false">TRUE()</f>
        <v>1</v>
      </c>
      <c r="L12231" s="6" t="str">
        <f aca="false">IFERROR(INDEX(CategoryCodes!$B$2:$B$9,MATCH(C12231,CategoryCodes!$A$2:$A$9,0)),"")</f>
        <v>D</v>
      </c>
      <c r="M12231" s="7" t="n">
        <f aca="false">IFERROR(VALUE(MID(D12231,FIND("_",D12231)+1,FIND("_",D12231,FIND("_",D12231)+1)-FIND("_",D12231)-1)),"")</f>
        <v>9</v>
      </c>
      <c r="N12231" s="7" t="str">
        <f aca="false">IF(OR(C12231="",M12231=""),"",C12231&amp;" Item "&amp;M12231)</f>
        <v>Electric household essentials Item 9</v>
      </c>
      <c r="O12231" s="7" t="n">
        <v>43</v>
      </c>
      <c r="P12231" s="8" t="n">
        <f aca="false">G12231*Q12231</f>
        <v>13.6</v>
      </c>
      <c r="Q12231" s="9" t="n">
        <f aca="false">IF(K12231=TRUE(),0.1,0)</f>
        <v>0.1</v>
      </c>
    </row>
    <row r="12232" customFormat="false" ht="15" hidden="false" customHeight="true" outlineLevel="0" collapsed="false">
      <c r="A12232" s="1" t="s">
        <v>12485</v>
      </c>
      <c r="B12232" s="1" t="s">
        <v>83</v>
      </c>
      <c r="C12232" s="1" t="s">
        <v>34</v>
      </c>
      <c r="D12232" s="1" t="s">
        <v>871</v>
      </c>
      <c r="E12232" s="1" t="n">
        <v>26</v>
      </c>
      <c r="F12232" s="1" t="n">
        <v>6</v>
      </c>
      <c r="G12232" s="1" t="n">
        <v>156</v>
      </c>
      <c r="H12232" s="1" t="s">
        <v>31</v>
      </c>
      <c r="I12232" s="1" t="s">
        <v>22</v>
      </c>
      <c r="J12232" s="4" t="n">
        <v>45565</v>
      </c>
      <c r="K12232" s="5" t="b">
        <f aca="false">FALSE()</f>
        <v>0</v>
      </c>
      <c r="L12232" s="6" t="str">
        <f aca="false">IFERROR(INDEX(CategoryCodes!$B$2:$B$9,MATCH(C12232,CategoryCodes!$A$2:$A$9,0)),"")</f>
        <v>A</v>
      </c>
      <c r="M12232" s="7" t="n">
        <f aca="false">IFERROR(VALUE(MID(D12232,FIND("_",D12232)+1,FIND("_",D12232,FIND("_",D12232)+1)-FIND("_",D12232)-1)),"")</f>
        <v>15</v>
      </c>
      <c r="N12232" s="7" t="str">
        <f aca="false">IF(OR(C12232="",M12232=""),"",C12232&amp;" Item "&amp;M12232)</f>
        <v>Beverages Item 15</v>
      </c>
      <c r="O12232" s="7" t="n">
        <v>466</v>
      </c>
      <c r="P12232" s="8" t="n">
        <f aca="false">G12232*Q12232</f>
        <v>0</v>
      </c>
      <c r="Q12232" s="9" t="n">
        <f aca="false">IF(K12232=TRUE(),0.1,0)</f>
        <v>0</v>
      </c>
    </row>
    <row r="12233" customFormat="false" ht="15" hidden="false" customHeight="true" outlineLevel="0" collapsed="false">
      <c r="A12233" s="1" t="s">
        <v>12486</v>
      </c>
      <c r="B12233" s="1" t="s">
        <v>24</v>
      </c>
      <c r="C12233" s="1" t="s">
        <v>34</v>
      </c>
      <c r="D12233" s="1" t="s">
        <v>871</v>
      </c>
      <c r="E12233" s="1" t="n">
        <v>26</v>
      </c>
      <c r="F12233" s="1" t="n">
        <v>5</v>
      </c>
      <c r="G12233" s="1" t="n">
        <v>130</v>
      </c>
      <c r="H12233" s="1" t="s">
        <v>54</v>
      </c>
      <c r="I12233" s="1" t="s">
        <v>44</v>
      </c>
      <c r="J12233" s="4" t="n">
        <v>44630</v>
      </c>
      <c r="K12233" s="5" t="b">
        <f aca="false">FALSE()</f>
        <v>0</v>
      </c>
      <c r="L12233" s="6" t="str">
        <f aca="false">IFERROR(INDEX(CategoryCodes!$B$2:$B$9,MATCH(C12233,CategoryCodes!$A$2:$A$9,0)),"")</f>
        <v>A</v>
      </c>
      <c r="M12233" s="7" t="n">
        <f aca="false">IFERROR(VALUE(MID(D12233,FIND("_",D12233)+1,FIND("_",D12233,FIND("_",D12233)+1)-FIND("_",D12233)-1)),"")</f>
        <v>15</v>
      </c>
      <c r="N12233" s="7" t="str">
        <f aca="false">IF(OR(C12233="",M12233=""),"",C12233&amp;" Item "&amp;M12233)</f>
        <v>Beverages Item 15</v>
      </c>
      <c r="O12233" s="7" t="n">
        <v>352</v>
      </c>
      <c r="P12233" s="8" t="n">
        <f aca="false">G12233*Q12233</f>
        <v>0</v>
      </c>
      <c r="Q12233" s="9" t="n">
        <f aca="false">IF(K12233=TRUE(),0.1,0)</f>
        <v>0</v>
      </c>
    </row>
    <row r="12234" customFormat="false" ht="15" hidden="false" customHeight="true" outlineLevel="0" collapsed="false">
      <c r="A12234" s="1" t="s">
        <v>12487</v>
      </c>
      <c r="B12234" s="1" t="s">
        <v>106</v>
      </c>
      <c r="C12234" s="1" t="s">
        <v>72</v>
      </c>
      <c r="D12234" s="1" t="s">
        <v>426</v>
      </c>
      <c r="E12234" s="1" t="n">
        <v>41</v>
      </c>
      <c r="F12234" s="1" t="n">
        <v>7</v>
      </c>
      <c r="G12234" s="1" t="n">
        <v>287</v>
      </c>
      <c r="H12234" s="1" t="s">
        <v>21</v>
      </c>
      <c r="I12234" s="1" t="s">
        <v>44</v>
      </c>
      <c r="J12234" s="4" t="n">
        <v>45648</v>
      </c>
      <c r="K12234" s="5" t="b">
        <f aca="false">FALSE()</f>
        <v>0</v>
      </c>
      <c r="L12234" s="6" t="str">
        <f aca="false">IFERROR(INDEX(CategoryCodes!$B$2:$B$9,MATCH(C12234,CategoryCodes!$A$2:$A$9,0)),"")</f>
        <v>D</v>
      </c>
      <c r="M12234" s="7" t="n">
        <f aca="false">IFERROR(VALUE(MID(D12234,FIND("_",D12234)+1,FIND("_",D12234,FIND("_",D12234)+1)-FIND("_",D12234)-1)),"")</f>
        <v>25</v>
      </c>
      <c r="N12234" s="7" t="str">
        <f aca="false">IF(OR(C12234="",M12234=""),"",C12234&amp;" Item "&amp;M12234)</f>
        <v>Electric household essentials Item 25</v>
      </c>
      <c r="O12234" s="7" t="n">
        <v>33</v>
      </c>
      <c r="P12234" s="8" t="n">
        <f aca="false">G12234*Q12234</f>
        <v>0</v>
      </c>
      <c r="Q12234" s="9" t="n">
        <f aca="false">IF(K12234=TRUE(),0.1,0)</f>
        <v>0</v>
      </c>
    </row>
    <row r="12235" customFormat="false" ht="15" hidden="false" customHeight="true" outlineLevel="0" collapsed="false">
      <c r="A12235" s="1" t="s">
        <v>12488</v>
      </c>
      <c r="B12235" s="1" t="s">
        <v>69</v>
      </c>
      <c r="C12235" s="1" t="s">
        <v>47</v>
      </c>
      <c r="D12235" s="1" t="s">
        <v>309</v>
      </c>
      <c r="E12235" s="1" t="n">
        <v>15.5</v>
      </c>
      <c r="F12235" s="1" t="n">
        <v>10</v>
      </c>
      <c r="G12235" s="1" t="n">
        <v>155</v>
      </c>
      <c r="H12235" s="1" t="s">
        <v>31</v>
      </c>
      <c r="I12235" s="1" t="s">
        <v>22</v>
      </c>
      <c r="J12235" s="4" t="n">
        <v>45140</v>
      </c>
      <c r="K12235" s="5" t="b">
        <f aca="false">TRUE()</f>
        <v>1</v>
      </c>
      <c r="L12235" s="6" t="str">
        <f aca="false">IFERROR(INDEX(CategoryCodes!$B$2:$B$9,MATCH(C12235,CategoryCodes!$A$2:$A$9,0)),"")</f>
        <v>F</v>
      </c>
      <c r="M12235" s="7" t="n">
        <f aca="false">IFERROR(VALUE(MID(D12235,FIND("_",D12235)+1,FIND("_",D12235,FIND("_",D12235)+1)-FIND("_",D12235)-1)),"")</f>
        <v>8</v>
      </c>
      <c r="N12235" s="7" t="str">
        <f aca="false">IF(OR(C12235="",M12235=""),"",C12235&amp;" Item "&amp;M12235)</f>
        <v>Furniture Item 8</v>
      </c>
      <c r="O12235" s="7" t="n">
        <v>444</v>
      </c>
      <c r="P12235" s="8" t="n">
        <f aca="false">G12235*Q12235</f>
        <v>15.5</v>
      </c>
      <c r="Q12235" s="9" t="n">
        <f aca="false">IF(K12235=TRUE(),0.1,0)</f>
        <v>0.1</v>
      </c>
    </row>
    <row r="12236" customFormat="false" ht="15" hidden="false" customHeight="true" outlineLevel="0" collapsed="false">
      <c r="A12236" s="1" t="s">
        <v>12489</v>
      </c>
      <c r="B12236" s="1" t="s">
        <v>69</v>
      </c>
      <c r="C12236" s="1" t="s">
        <v>38</v>
      </c>
      <c r="D12236" s="1" t="s">
        <v>201</v>
      </c>
      <c r="E12236" s="1" t="n">
        <v>14</v>
      </c>
      <c r="F12236" s="1" t="n">
        <v>8</v>
      </c>
      <c r="G12236" s="1" t="n">
        <v>112</v>
      </c>
      <c r="H12236" s="1" t="s">
        <v>54</v>
      </c>
      <c r="I12236" s="1" t="s">
        <v>22</v>
      </c>
      <c r="J12236" s="4" t="n">
        <v>45034</v>
      </c>
      <c r="L12236" s="6" t="str">
        <f aca="false">IFERROR(INDEX(CategoryCodes!$B$2:$B$9,MATCH(C12236,CategoryCodes!$A$2:$A$9,0)),"")</f>
        <v>E</v>
      </c>
      <c r="M12236" s="7" t="n">
        <f aca="false">IFERROR(VALUE(MID(D12236,FIND("_",D12236)+1,FIND("_",D12236,FIND("_",D12236)+1)-FIND("_",D12236)-1)),"")</f>
        <v>7</v>
      </c>
      <c r="N12236" s="7" t="str">
        <f aca="false">IF(OR(C12236="",M12236=""),"",C12236&amp;" Item "&amp;M12236)</f>
        <v>Food Item 7</v>
      </c>
      <c r="O12236" s="7" t="n">
        <v>156</v>
      </c>
      <c r="P12236" s="8" t="n">
        <f aca="false">G12236*Q12236</f>
        <v>0</v>
      </c>
      <c r="Q12236" s="9" t="n">
        <f aca="false">IF(K12236=TRUE(),0.1,0)</f>
        <v>0</v>
      </c>
    </row>
    <row r="12237" customFormat="false" ht="15" hidden="false" customHeight="true" outlineLevel="0" collapsed="false">
      <c r="A12237" s="1" t="s">
        <v>12490</v>
      </c>
      <c r="B12237" s="1" t="s">
        <v>83</v>
      </c>
      <c r="C12237" s="1" t="s">
        <v>29</v>
      </c>
      <c r="D12237" s="1" t="s">
        <v>1004</v>
      </c>
      <c r="E12237" s="1" t="n">
        <v>32</v>
      </c>
      <c r="F12237" s="1" t="n">
        <v>7</v>
      </c>
      <c r="G12237" s="1" t="n">
        <v>224</v>
      </c>
      <c r="H12237" s="1" t="s">
        <v>54</v>
      </c>
      <c r="I12237" s="1" t="s">
        <v>22</v>
      </c>
      <c r="J12237" s="4" t="n">
        <v>45406</v>
      </c>
      <c r="L12237" s="6" t="str">
        <f aca="false">IFERROR(INDEX(CategoryCodes!$B$2:$B$9,MATCH(C12237,CategoryCodes!$A$2:$A$9,0)),"")</f>
        <v>B</v>
      </c>
      <c r="M12237" s="7" t="n">
        <f aca="false">IFERROR(VALUE(MID(D12237,FIND("_",D12237)+1,FIND("_",D12237,FIND("_",D12237)+1)-FIND("_",D12237)-1)),"")</f>
        <v>19</v>
      </c>
      <c r="N12237" s="7" t="str">
        <f aca="false">IF(OR(C12237="",M12237=""),"",C12237&amp;" Item "&amp;M12237)</f>
        <v>Butchers Item 19</v>
      </c>
      <c r="O12237" s="7" t="n">
        <v>58</v>
      </c>
      <c r="P12237" s="8" t="n">
        <f aca="false">G12237*Q12237</f>
        <v>0</v>
      </c>
      <c r="Q12237" s="9" t="n">
        <f aca="false">IF(K12237=TRUE(),0.1,0)</f>
        <v>0</v>
      </c>
    </row>
    <row r="12238" customFormat="false" ht="15" hidden="false" customHeight="true" outlineLevel="0" collapsed="false">
      <c r="A12238" s="1" t="s">
        <v>12491</v>
      </c>
      <c r="B12238" s="1" t="s">
        <v>18</v>
      </c>
      <c r="C12238" s="1" t="s">
        <v>25</v>
      </c>
      <c r="D12238" s="1" t="s">
        <v>216</v>
      </c>
      <c r="E12238" s="1" t="n">
        <v>9.5</v>
      </c>
      <c r="F12238" s="1" t="n">
        <v>7</v>
      </c>
      <c r="G12238" s="1" t="n">
        <v>66.5</v>
      </c>
      <c r="H12238" s="1" t="s">
        <v>21</v>
      </c>
      <c r="I12238" s="1" t="s">
        <v>44</v>
      </c>
      <c r="J12238" s="4" t="n">
        <v>45573</v>
      </c>
      <c r="K12238" s="5" t="b">
        <f aca="false">TRUE()</f>
        <v>1</v>
      </c>
      <c r="L12238" s="6" t="str">
        <f aca="false">IFERROR(INDEX(CategoryCodes!$B$2:$B$9,MATCH(C12238,CategoryCodes!$A$2:$A$9,0)),"")</f>
        <v>G</v>
      </c>
      <c r="M12238" s="7" t="n">
        <f aca="false">IFERROR(VALUE(MID(D12238,FIND("_",D12238)+1,FIND("_",D12238,FIND("_",D12238)+1)-FIND("_",D12238)-1)),"")</f>
        <v>4</v>
      </c>
      <c r="N12238" s="7" t="str">
        <f aca="false">IF(OR(C12238="",M12238=""),"",C12238&amp;" Item "&amp;M12238)</f>
        <v>Milk Products Item 4</v>
      </c>
      <c r="O12238" s="7" t="n">
        <v>172</v>
      </c>
      <c r="P12238" s="8" t="n">
        <f aca="false">G12238*Q12238</f>
        <v>6.65</v>
      </c>
      <c r="Q12238" s="9" t="n">
        <f aca="false">IF(K12238=TRUE(),0.1,0)</f>
        <v>0.1</v>
      </c>
    </row>
    <row r="12239" customFormat="false" ht="15" hidden="false" customHeight="true" outlineLevel="0" collapsed="false">
      <c r="A12239" s="1" t="s">
        <v>12492</v>
      </c>
      <c r="B12239" s="1" t="s">
        <v>46</v>
      </c>
      <c r="C12239" s="1" t="s">
        <v>47</v>
      </c>
      <c r="D12239" s="1" t="s">
        <v>203</v>
      </c>
      <c r="E12239" s="1" t="n">
        <v>35</v>
      </c>
      <c r="F12239" s="1" t="n">
        <v>4</v>
      </c>
      <c r="G12239" s="1" t="n">
        <v>140</v>
      </c>
      <c r="H12239" s="1" t="s">
        <v>54</v>
      </c>
      <c r="I12239" s="1" t="s">
        <v>44</v>
      </c>
      <c r="J12239" s="4" t="n">
        <v>44566</v>
      </c>
      <c r="K12239" s="5" t="b">
        <f aca="false">FALSE()</f>
        <v>0</v>
      </c>
      <c r="L12239" s="6" t="str">
        <f aca="false">IFERROR(INDEX(CategoryCodes!$B$2:$B$9,MATCH(C12239,CategoryCodes!$A$2:$A$9,0)),"")</f>
        <v>F</v>
      </c>
      <c r="M12239" s="7" t="n">
        <f aca="false">IFERROR(VALUE(MID(D12239,FIND("_",D12239)+1,FIND("_",D12239,FIND("_",D12239)+1)-FIND("_",D12239)-1)),"")</f>
        <v>21</v>
      </c>
      <c r="N12239" s="7" t="str">
        <f aca="false">IF(OR(C12239="",M12239=""),"",C12239&amp;" Item "&amp;M12239)</f>
        <v>Furniture Item 21</v>
      </c>
      <c r="O12239" s="7" t="n">
        <v>86</v>
      </c>
      <c r="P12239" s="8" t="n">
        <f aca="false">G12239*Q12239</f>
        <v>0</v>
      </c>
      <c r="Q12239" s="9" t="n">
        <f aca="false">IF(K12239=TRUE(),0.1,0)</f>
        <v>0</v>
      </c>
    </row>
    <row r="12240" customFormat="false" ht="15" hidden="false" customHeight="true" outlineLevel="0" collapsed="false">
      <c r="A12240" s="1" t="s">
        <v>12493</v>
      </c>
      <c r="B12240" s="1" t="s">
        <v>174</v>
      </c>
      <c r="C12240" s="1" t="s">
        <v>34</v>
      </c>
      <c r="D12240" s="1" t="s">
        <v>211</v>
      </c>
      <c r="E12240" s="1" t="n">
        <v>24.5</v>
      </c>
      <c r="F12240" s="1" t="n">
        <v>7</v>
      </c>
      <c r="G12240" s="1" t="n">
        <v>171.5</v>
      </c>
      <c r="H12240" s="1" t="s">
        <v>21</v>
      </c>
      <c r="I12240" s="1" t="s">
        <v>22</v>
      </c>
      <c r="J12240" s="4" t="n">
        <v>44927</v>
      </c>
      <c r="K12240" s="5" t="b">
        <f aca="false">TRUE()</f>
        <v>1</v>
      </c>
      <c r="L12240" s="6" t="str">
        <f aca="false">IFERROR(INDEX(CategoryCodes!$B$2:$B$9,MATCH(C12240,CategoryCodes!$A$2:$A$9,0)),"")</f>
        <v>A</v>
      </c>
      <c r="M12240" s="7" t="n">
        <f aca="false">IFERROR(VALUE(MID(D12240,FIND("_",D12240)+1,FIND("_",D12240,FIND("_",D12240)+1)-FIND("_",D12240)-1)),"")</f>
        <v>14</v>
      </c>
      <c r="N12240" s="7" t="str">
        <f aca="false">IF(OR(C12240="",M12240=""),"",C12240&amp;" Item "&amp;M12240)</f>
        <v>Beverages Item 14</v>
      </c>
      <c r="O12240" s="7" t="n">
        <v>10</v>
      </c>
      <c r="P12240" s="8" t="n">
        <f aca="false">G12240*Q12240</f>
        <v>17.15</v>
      </c>
      <c r="Q12240" s="9" t="n">
        <f aca="false">IF(K12240=TRUE(),0.1,0)</f>
        <v>0.1</v>
      </c>
    </row>
    <row r="12241" customFormat="false" ht="15" hidden="false" customHeight="true" outlineLevel="0" collapsed="false">
      <c r="A12241" s="1" t="s">
        <v>12494</v>
      </c>
      <c r="B12241" s="1" t="s">
        <v>18</v>
      </c>
      <c r="C12241" s="1" t="s">
        <v>25</v>
      </c>
      <c r="D12241" s="1" t="s">
        <v>1076</v>
      </c>
      <c r="E12241" s="1" t="n">
        <v>14</v>
      </c>
      <c r="F12241" s="1" t="n">
        <v>9</v>
      </c>
      <c r="G12241" s="1" t="n">
        <v>126</v>
      </c>
      <c r="H12241" s="1" t="s">
        <v>54</v>
      </c>
      <c r="I12241" s="1" t="s">
        <v>44</v>
      </c>
      <c r="J12241" s="4" t="n">
        <v>45548</v>
      </c>
      <c r="K12241" s="5" t="b">
        <f aca="false">TRUE()</f>
        <v>1</v>
      </c>
      <c r="L12241" s="6" t="str">
        <f aca="false">IFERROR(INDEX(CategoryCodes!$B$2:$B$9,MATCH(C12241,CategoryCodes!$A$2:$A$9,0)),"")</f>
        <v>G</v>
      </c>
      <c r="M12241" s="7" t="n">
        <f aca="false">IFERROR(VALUE(MID(D12241,FIND("_",D12241)+1,FIND("_",D12241,FIND("_",D12241)+1)-FIND("_",D12241)-1)),"")</f>
        <v>7</v>
      </c>
      <c r="N12241" s="7" t="str">
        <f aca="false">IF(OR(C12241="",M12241=""),"",C12241&amp;" Item "&amp;M12241)</f>
        <v>Milk Products Item 7</v>
      </c>
      <c r="O12241" s="7" t="n">
        <v>275</v>
      </c>
      <c r="P12241" s="8" t="n">
        <f aca="false">G12241*Q12241</f>
        <v>12.6</v>
      </c>
      <c r="Q12241" s="9" t="n">
        <f aca="false">IF(K12241=TRUE(),0.1,0)</f>
        <v>0.1</v>
      </c>
    </row>
    <row r="12242" customFormat="false" ht="15" hidden="false" customHeight="true" outlineLevel="0" collapsed="false">
      <c r="A12242" s="1" t="s">
        <v>12495</v>
      </c>
      <c r="B12242" s="1" t="s">
        <v>80</v>
      </c>
      <c r="C12242" s="1" t="s">
        <v>34</v>
      </c>
      <c r="D12242" s="1" t="s">
        <v>130</v>
      </c>
      <c r="E12242" s="1" t="n">
        <v>15.5</v>
      </c>
      <c r="F12242" s="1" t="n">
        <v>1</v>
      </c>
      <c r="G12242" s="1" t="n">
        <v>15.5</v>
      </c>
      <c r="H12242" s="1" t="s">
        <v>54</v>
      </c>
      <c r="I12242" s="1" t="s">
        <v>44</v>
      </c>
      <c r="J12242" s="4" t="n">
        <v>45184</v>
      </c>
      <c r="K12242" s="5" t="b">
        <f aca="false">FALSE()</f>
        <v>0</v>
      </c>
      <c r="L12242" s="6" t="str">
        <f aca="false">IFERROR(INDEX(CategoryCodes!$B$2:$B$9,MATCH(C12242,CategoryCodes!$A$2:$A$9,0)),"")</f>
        <v>A</v>
      </c>
      <c r="M12242" s="7" t="n">
        <f aca="false">IFERROR(VALUE(MID(D12242,FIND("_",D12242)+1,FIND("_",D12242,FIND("_",D12242)+1)-FIND("_",D12242)-1)),"")</f>
        <v>8</v>
      </c>
      <c r="N12242" s="7" t="str">
        <f aca="false">IF(OR(C12242="",M12242=""),"",C12242&amp;" Item "&amp;M12242)</f>
        <v>Beverages Item 8</v>
      </c>
      <c r="O12242" s="7" t="n">
        <v>166</v>
      </c>
      <c r="P12242" s="8" t="n">
        <f aca="false">G12242*Q12242</f>
        <v>0</v>
      </c>
      <c r="Q12242" s="9" t="n">
        <f aca="false">IF(K12242=TRUE(),0.1,0)</f>
        <v>0</v>
      </c>
    </row>
    <row r="12243" customFormat="false" ht="15" hidden="false" customHeight="true" outlineLevel="0" collapsed="false">
      <c r="A12243" s="1" t="s">
        <v>12496</v>
      </c>
      <c r="B12243" s="1" t="s">
        <v>61</v>
      </c>
      <c r="C12243" s="1" t="s">
        <v>72</v>
      </c>
      <c r="D12243" s="1" t="s">
        <v>470</v>
      </c>
      <c r="E12243" s="1" t="n">
        <v>11</v>
      </c>
      <c r="F12243" s="1" t="n">
        <v>8</v>
      </c>
      <c r="G12243" s="1" t="n">
        <v>88</v>
      </c>
      <c r="H12243" s="1" t="s">
        <v>54</v>
      </c>
      <c r="I12243" s="1" t="s">
        <v>44</v>
      </c>
      <c r="J12243" s="4" t="n">
        <v>45085</v>
      </c>
      <c r="L12243" s="6" t="str">
        <f aca="false">IFERROR(INDEX(CategoryCodes!$B$2:$B$9,MATCH(C12243,CategoryCodes!$A$2:$A$9,0)),"")</f>
        <v>D</v>
      </c>
      <c r="M12243" s="7" t="n">
        <f aca="false">IFERROR(VALUE(MID(D12243,FIND("_",D12243)+1,FIND("_",D12243,FIND("_",D12243)+1)-FIND("_",D12243)-1)),"")</f>
        <v>5</v>
      </c>
      <c r="N12243" s="7" t="str">
        <f aca="false">IF(OR(C12243="",M12243=""),"",C12243&amp;" Item "&amp;M12243)</f>
        <v>Electric household essentials Item 5</v>
      </c>
      <c r="O12243" s="7" t="n">
        <v>19</v>
      </c>
      <c r="P12243" s="8" t="n">
        <f aca="false">G12243*Q12243</f>
        <v>0</v>
      </c>
      <c r="Q12243" s="9" t="n">
        <f aca="false">IF(K12243=TRUE(),0.1,0)</f>
        <v>0</v>
      </c>
    </row>
    <row r="12244" customFormat="false" ht="15" hidden="false" customHeight="true" outlineLevel="0" collapsed="false">
      <c r="A12244" s="1" t="s">
        <v>12497</v>
      </c>
      <c r="B12244" s="1" t="s">
        <v>46</v>
      </c>
      <c r="C12244" s="1" t="s">
        <v>29</v>
      </c>
      <c r="F12244" s="1" t="n">
        <v>7</v>
      </c>
      <c r="G12244" s="1" t="n">
        <v>35</v>
      </c>
      <c r="H12244" s="1" t="s">
        <v>54</v>
      </c>
      <c r="I12244" s="1" t="s">
        <v>22</v>
      </c>
      <c r="J12244" s="4" t="n">
        <v>45187</v>
      </c>
      <c r="L12244" s="6" t="str">
        <f aca="false">IFERROR(INDEX(CategoryCodes!$B$2:$B$9,MATCH(C12244,CategoryCodes!$A$2:$A$9,0)),"")</f>
        <v>B</v>
      </c>
      <c r="M12244" s="7" t="str">
        <f aca="false">IFERROR(VALUE(MID(D12244,FIND("_",D12244)+1,FIND("_",D12244,FIND("_",D12244)+1)-FIND("_",D12244)-1)),"")</f>
        <v/>
      </c>
      <c r="N12244" s="7" t="str">
        <f aca="false">IF(OR(C12244="",M12244=""),"",C12244&amp;" Item "&amp;M12244)</f>
        <v/>
      </c>
      <c r="O12244" s="7" t="n">
        <v>235</v>
      </c>
      <c r="P12244" s="8" t="n">
        <f aca="false">G12244*Q12244</f>
        <v>0</v>
      </c>
      <c r="Q12244" s="9" t="n">
        <f aca="false">IF(K12244=TRUE(),0.1,0)</f>
        <v>0</v>
      </c>
    </row>
    <row r="12245" customFormat="false" ht="15" hidden="false" customHeight="true" outlineLevel="0" collapsed="false">
      <c r="A12245" s="1" t="s">
        <v>12498</v>
      </c>
      <c r="B12245" s="1" t="s">
        <v>129</v>
      </c>
      <c r="C12245" s="1" t="s">
        <v>47</v>
      </c>
      <c r="D12245" s="1" t="s">
        <v>150</v>
      </c>
      <c r="E12245" s="1" t="n">
        <v>38</v>
      </c>
      <c r="F12245" s="1" t="n">
        <v>10</v>
      </c>
      <c r="G12245" s="1" t="n">
        <v>380</v>
      </c>
      <c r="H12245" s="1" t="s">
        <v>31</v>
      </c>
      <c r="I12245" s="1" t="s">
        <v>44</v>
      </c>
      <c r="J12245" s="4" t="n">
        <v>44744</v>
      </c>
      <c r="L12245" s="6" t="str">
        <f aca="false">IFERROR(INDEX(CategoryCodes!$B$2:$B$9,MATCH(C12245,CategoryCodes!$A$2:$A$9,0)),"")</f>
        <v>F</v>
      </c>
      <c r="M12245" s="7" t="n">
        <f aca="false">IFERROR(VALUE(MID(D12245,FIND("_",D12245)+1,FIND("_",D12245,FIND("_",D12245)+1)-FIND("_",D12245)-1)),"")</f>
        <v>23</v>
      </c>
      <c r="N12245" s="7" t="str">
        <f aca="false">IF(OR(C12245="",M12245=""),"",C12245&amp;" Item "&amp;M12245)</f>
        <v>Furniture Item 23</v>
      </c>
      <c r="O12245" s="7" t="n">
        <v>336</v>
      </c>
      <c r="P12245" s="8" t="n">
        <f aca="false">G12245*Q12245</f>
        <v>0</v>
      </c>
      <c r="Q12245" s="9" t="n">
        <f aca="false">IF(K12245=TRUE(),0.1,0)</f>
        <v>0</v>
      </c>
    </row>
    <row r="12246" customFormat="false" ht="15" hidden="false" customHeight="true" outlineLevel="0" collapsed="false">
      <c r="A12246" s="1" t="s">
        <v>12499</v>
      </c>
      <c r="B12246" s="1" t="s">
        <v>69</v>
      </c>
      <c r="C12246" s="1" t="s">
        <v>38</v>
      </c>
      <c r="D12246" s="1" t="s">
        <v>43</v>
      </c>
      <c r="E12246" s="1" t="n">
        <v>5</v>
      </c>
      <c r="F12246" s="1" t="n">
        <v>8</v>
      </c>
      <c r="G12246" s="1" t="n">
        <v>40</v>
      </c>
      <c r="H12246" s="1" t="s">
        <v>21</v>
      </c>
      <c r="I12246" s="1" t="s">
        <v>44</v>
      </c>
      <c r="J12246" s="4" t="n">
        <v>44888</v>
      </c>
      <c r="K12246" s="5" t="b">
        <f aca="false">TRUE()</f>
        <v>1</v>
      </c>
      <c r="L12246" s="6" t="str">
        <f aca="false">IFERROR(INDEX(CategoryCodes!$B$2:$B$9,MATCH(C12246,CategoryCodes!$A$2:$A$9,0)),"")</f>
        <v>E</v>
      </c>
      <c r="M12246" s="7" t="n">
        <f aca="false">IFERROR(VALUE(MID(D12246,FIND("_",D12246)+1,FIND("_",D12246,FIND("_",D12246)+1)-FIND("_",D12246)-1)),"")</f>
        <v>1</v>
      </c>
      <c r="N12246" s="7" t="str">
        <f aca="false">IF(OR(C12246="",M12246=""),"",C12246&amp;" Item "&amp;M12246)</f>
        <v>Food Item 1</v>
      </c>
      <c r="O12246" s="7" t="n">
        <v>442</v>
      </c>
      <c r="P12246" s="8" t="n">
        <f aca="false">G12246*Q12246</f>
        <v>4</v>
      </c>
      <c r="Q12246" s="9" t="n">
        <f aca="false">IF(K12246=TRUE(),0.1,0)</f>
        <v>0.1</v>
      </c>
    </row>
    <row r="12247" customFormat="false" ht="15" hidden="false" customHeight="true" outlineLevel="0" collapsed="false">
      <c r="A12247" s="1" t="s">
        <v>12500</v>
      </c>
      <c r="B12247" s="1" t="s">
        <v>61</v>
      </c>
      <c r="C12247" s="1" t="s">
        <v>19</v>
      </c>
      <c r="D12247" s="1" t="s">
        <v>526</v>
      </c>
      <c r="E12247" s="1" t="n">
        <v>15.5</v>
      </c>
      <c r="F12247" s="1" t="n">
        <v>7</v>
      </c>
      <c r="G12247" s="1" t="n">
        <v>108.5</v>
      </c>
      <c r="H12247" s="1" t="s">
        <v>54</v>
      </c>
      <c r="I12247" s="1" t="s">
        <v>22</v>
      </c>
      <c r="J12247" s="4" t="n">
        <v>45600</v>
      </c>
      <c r="K12247" s="5" t="b">
        <f aca="false">TRUE()</f>
        <v>1</v>
      </c>
      <c r="L12247" s="6" t="str">
        <f aca="false">IFERROR(INDEX(CategoryCodes!$B$2:$B$9,MATCH(C12247,CategoryCodes!$A$2:$A$9,0)),"")</f>
        <v>H</v>
      </c>
      <c r="M12247" s="7" t="n">
        <f aca="false">IFERROR(VALUE(MID(D12247,FIND("_",D12247)+1,FIND("_",D12247,FIND("_",D12247)+1)-FIND("_",D12247)-1)),"")</f>
        <v>8</v>
      </c>
      <c r="N12247" s="7" t="str">
        <f aca="false">IF(OR(C12247="",M12247=""),"",C12247&amp;" Item "&amp;M12247)</f>
        <v>Patisserie Item 8</v>
      </c>
      <c r="O12247" s="7" t="n">
        <v>216</v>
      </c>
      <c r="P12247" s="8" t="n">
        <f aca="false">G12247*Q12247</f>
        <v>10.85</v>
      </c>
      <c r="Q12247" s="9" t="n">
        <f aca="false">IF(K12247=TRUE(),0.1,0)</f>
        <v>0.1</v>
      </c>
    </row>
    <row r="12248" customFormat="false" ht="15" hidden="false" customHeight="true" outlineLevel="0" collapsed="false">
      <c r="A12248" s="1" t="s">
        <v>12501</v>
      </c>
      <c r="B12248" s="1" t="s">
        <v>33</v>
      </c>
      <c r="C12248" s="1" t="s">
        <v>29</v>
      </c>
      <c r="D12248" s="1" t="s">
        <v>1104</v>
      </c>
      <c r="E12248" s="1" t="n">
        <v>18.5</v>
      </c>
      <c r="F12248" s="1" t="n">
        <v>8</v>
      </c>
      <c r="G12248" s="1" t="n">
        <v>148</v>
      </c>
      <c r="H12248" s="1" t="s">
        <v>31</v>
      </c>
      <c r="I12248" s="1" t="s">
        <v>44</v>
      </c>
      <c r="J12248" s="4" t="n">
        <v>44881</v>
      </c>
      <c r="K12248" s="5" t="b">
        <f aca="false">TRUE()</f>
        <v>1</v>
      </c>
      <c r="L12248" s="6" t="str">
        <f aca="false">IFERROR(INDEX(CategoryCodes!$B$2:$B$9,MATCH(C12248,CategoryCodes!$A$2:$A$9,0)),"")</f>
        <v>B</v>
      </c>
      <c r="M12248" s="7" t="n">
        <f aca="false">IFERROR(VALUE(MID(D12248,FIND("_",D12248)+1,FIND("_",D12248,FIND("_",D12248)+1)-FIND("_",D12248)-1)),"")</f>
        <v>10</v>
      </c>
      <c r="N12248" s="7" t="str">
        <f aca="false">IF(OR(C12248="",M12248=""),"",C12248&amp;" Item "&amp;M12248)</f>
        <v>Butchers Item 10</v>
      </c>
      <c r="O12248" s="7" t="n">
        <v>290</v>
      </c>
      <c r="P12248" s="8" t="n">
        <f aca="false">G12248*Q12248</f>
        <v>14.8</v>
      </c>
      <c r="Q12248" s="9" t="n">
        <f aca="false">IF(K12248=TRUE(),0.1,0)</f>
        <v>0.1</v>
      </c>
    </row>
    <row r="12249" customFormat="false" ht="15" hidden="false" customHeight="true" outlineLevel="0" collapsed="false">
      <c r="A12249" s="1" t="s">
        <v>12502</v>
      </c>
      <c r="B12249" s="1" t="s">
        <v>24</v>
      </c>
      <c r="C12249" s="1" t="s">
        <v>136</v>
      </c>
      <c r="D12249" s="1" t="s">
        <v>522</v>
      </c>
      <c r="E12249" s="1" t="n">
        <v>29</v>
      </c>
      <c r="F12249" s="1" t="n">
        <v>9</v>
      </c>
      <c r="G12249" s="1" t="n">
        <v>261</v>
      </c>
      <c r="H12249" s="1" t="s">
        <v>31</v>
      </c>
      <c r="I12249" s="1" t="s">
        <v>44</v>
      </c>
      <c r="J12249" s="4" t="n">
        <v>45614</v>
      </c>
      <c r="K12249" s="5" t="b">
        <f aca="false">FALSE()</f>
        <v>0</v>
      </c>
      <c r="L12249" s="6" t="str">
        <f aca="false">IFERROR(INDEX(CategoryCodes!$B$2:$B$9,MATCH(C12249,CategoryCodes!$A$2:$A$9,0)),"")</f>
        <v>C</v>
      </c>
      <c r="M12249" s="7" t="n">
        <f aca="false">IFERROR(VALUE(MID(D12249,FIND("_",D12249)+1,FIND("_",D12249,FIND("_",D12249)+1)-FIND("_",D12249)-1)),"")</f>
        <v>17</v>
      </c>
      <c r="N12249" s="7" t="str">
        <f aca="false">IF(OR(C12249="",M12249=""),"",C12249&amp;" Item "&amp;M12249)</f>
        <v>Computers and electric accessories Item 17</v>
      </c>
      <c r="O12249" s="7" t="n">
        <v>263</v>
      </c>
      <c r="P12249" s="8" t="n">
        <f aca="false">G12249*Q12249</f>
        <v>0</v>
      </c>
      <c r="Q12249" s="9" t="n">
        <f aca="false">IF(K12249=TRUE(),0.1,0)</f>
        <v>0</v>
      </c>
    </row>
    <row r="12250" customFormat="false" ht="15" hidden="false" customHeight="true" outlineLevel="0" collapsed="false">
      <c r="A12250" s="1" t="s">
        <v>12503</v>
      </c>
      <c r="B12250" s="1" t="s">
        <v>114</v>
      </c>
      <c r="C12250" s="1" t="s">
        <v>19</v>
      </c>
      <c r="D12250" s="1" t="s">
        <v>228</v>
      </c>
      <c r="E12250" s="1" t="n">
        <v>27.5</v>
      </c>
      <c r="F12250" s="1" t="n">
        <v>7</v>
      </c>
      <c r="G12250" s="1" t="n">
        <v>192.5</v>
      </c>
      <c r="H12250" s="1" t="s">
        <v>21</v>
      </c>
      <c r="I12250" s="1" t="s">
        <v>44</v>
      </c>
      <c r="J12250" s="4" t="n">
        <v>45057</v>
      </c>
      <c r="L12250" s="6" t="str">
        <f aca="false">IFERROR(INDEX(CategoryCodes!$B$2:$B$9,MATCH(C12250,CategoryCodes!$A$2:$A$9,0)),"")</f>
        <v>H</v>
      </c>
      <c r="M12250" s="7" t="n">
        <f aca="false">IFERROR(VALUE(MID(D12250,FIND("_",D12250)+1,FIND("_",D12250,FIND("_",D12250)+1)-FIND("_",D12250)-1)),"")</f>
        <v>16</v>
      </c>
      <c r="N12250" s="7" t="str">
        <f aca="false">IF(OR(C12250="",M12250=""),"",C12250&amp;" Item "&amp;M12250)</f>
        <v>Patisserie Item 16</v>
      </c>
      <c r="O12250" s="7" t="n">
        <v>461</v>
      </c>
      <c r="P12250" s="8" t="n">
        <f aca="false">G12250*Q12250</f>
        <v>0</v>
      </c>
      <c r="Q12250" s="9" t="n">
        <f aca="false">IF(K12250=TRUE(),0.1,0)</f>
        <v>0</v>
      </c>
    </row>
    <row r="12251" customFormat="false" ht="15" hidden="false" customHeight="true" outlineLevel="0" collapsed="false">
      <c r="A12251" s="1" t="s">
        <v>12504</v>
      </c>
      <c r="B12251" s="1" t="s">
        <v>106</v>
      </c>
      <c r="C12251" s="1" t="s">
        <v>34</v>
      </c>
      <c r="D12251" s="1" t="s">
        <v>733</v>
      </c>
      <c r="E12251" s="1" t="n">
        <v>30.5</v>
      </c>
      <c r="F12251" s="1" t="n">
        <v>1</v>
      </c>
      <c r="G12251" s="1" t="n">
        <v>30.5</v>
      </c>
      <c r="H12251" s="1" t="s">
        <v>31</v>
      </c>
      <c r="I12251" s="1" t="s">
        <v>44</v>
      </c>
      <c r="J12251" s="4" t="n">
        <v>44974</v>
      </c>
      <c r="L12251" s="6" t="str">
        <f aca="false">IFERROR(INDEX(CategoryCodes!$B$2:$B$9,MATCH(C12251,CategoryCodes!$A$2:$A$9,0)),"")</f>
        <v>A</v>
      </c>
      <c r="M12251" s="7" t="n">
        <f aca="false">IFERROR(VALUE(MID(D12251,FIND("_",D12251)+1,FIND("_",D12251,FIND("_",D12251)+1)-FIND("_",D12251)-1)),"")</f>
        <v>18</v>
      </c>
      <c r="N12251" s="7" t="str">
        <f aca="false">IF(OR(C12251="",M12251=""),"",C12251&amp;" Item "&amp;M12251)</f>
        <v>Beverages Item 18</v>
      </c>
      <c r="O12251" s="7" t="n">
        <v>215</v>
      </c>
      <c r="P12251" s="8" t="n">
        <f aca="false">G12251*Q12251</f>
        <v>0</v>
      </c>
      <c r="Q12251" s="9" t="n">
        <f aca="false">IF(K12251=TRUE(),0.1,0)</f>
        <v>0</v>
      </c>
    </row>
    <row r="12252" customFormat="false" ht="15" hidden="false" customHeight="true" outlineLevel="0" collapsed="false">
      <c r="A12252" s="1" t="s">
        <v>12505</v>
      </c>
      <c r="B12252" s="1" t="s">
        <v>174</v>
      </c>
      <c r="C12252" s="1" t="s">
        <v>34</v>
      </c>
      <c r="D12252" s="1" t="s">
        <v>211</v>
      </c>
      <c r="E12252" s="1" t="n">
        <v>24.5</v>
      </c>
      <c r="F12252" s="1" t="n">
        <v>9</v>
      </c>
      <c r="G12252" s="1" t="n">
        <v>220.5</v>
      </c>
      <c r="H12252" s="1" t="s">
        <v>31</v>
      </c>
      <c r="I12252" s="1" t="s">
        <v>44</v>
      </c>
      <c r="J12252" s="4" t="n">
        <v>44733</v>
      </c>
      <c r="K12252" s="5" t="b">
        <f aca="false">FALSE()</f>
        <v>0</v>
      </c>
      <c r="L12252" s="6" t="str">
        <f aca="false">IFERROR(INDEX(CategoryCodes!$B$2:$B$9,MATCH(C12252,CategoryCodes!$A$2:$A$9,0)),"")</f>
        <v>A</v>
      </c>
      <c r="M12252" s="7" t="n">
        <f aca="false">IFERROR(VALUE(MID(D12252,FIND("_",D12252)+1,FIND("_",D12252,FIND("_",D12252)+1)-FIND("_",D12252)-1)),"")</f>
        <v>14</v>
      </c>
      <c r="N12252" s="7" t="str">
        <f aca="false">IF(OR(C12252="",M12252=""),"",C12252&amp;" Item "&amp;M12252)</f>
        <v>Beverages Item 14</v>
      </c>
      <c r="O12252" s="7" t="n">
        <v>136</v>
      </c>
      <c r="P12252" s="8" t="n">
        <f aca="false">G12252*Q12252</f>
        <v>0</v>
      </c>
      <c r="Q12252" s="9" t="n">
        <f aca="false">IF(K12252=TRUE(),0.1,0)</f>
        <v>0</v>
      </c>
    </row>
    <row r="12253" customFormat="false" ht="15" hidden="false" customHeight="true" outlineLevel="0" collapsed="false">
      <c r="A12253" s="1" t="s">
        <v>12506</v>
      </c>
      <c r="B12253" s="1" t="s">
        <v>18</v>
      </c>
      <c r="C12253" s="1" t="s">
        <v>47</v>
      </c>
      <c r="D12253" s="1" t="s">
        <v>150</v>
      </c>
      <c r="E12253" s="1" t="n">
        <v>38</v>
      </c>
      <c r="F12253" s="1" t="n">
        <v>8</v>
      </c>
      <c r="G12253" s="1" t="n">
        <v>304</v>
      </c>
      <c r="H12253" s="1" t="s">
        <v>31</v>
      </c>
      <c r="I12253" s="1" t="s">
        <v>22</v>
      </c>
      <c r="J12253" s="4" t="n">
        <v>45120</v>
      </c>
      <c r="K12253" s="5" t="b">
        <f aca="false">FALSE()</f>
        <v>0</v>
      </c>
      <c r="L12253" s="6" t="str">
        <f aca="false">IFERROR(INDEX(CategoryCodes!$B$2:$B$9,MATCH(C12253,CategoryCodes!$A$2:$A$9,0)),"")</f>
        <v>F</v>
      </c>
      <c r="M12253" s="7" t="n">
        <f aca="false">IFERROR(VALUE(MID(D12253,FIND("_",D12253)+1,FIND("_",D12253,FIND("_",D12253)+1)-FIND("_",D12253)-1)),"")</f>
        <v>23</v>
      </c>
      <c r="N12253" s="7" t="str">
        <f aca="false">IF(OR(C12253="",M12253=""),"",C12253&amp;" Item "&amp;M12253)</f>
        <v>Furniture Item 23</v>
      </c>
      <c r="O12253" s="7" t="n">
        <v>10</v>
      </c>
      <c r="P12253" s="8" t="n">
        <f aca="false">G12253*Q12253</f>
        <v>0</v>
      </c>
      <c r="Q12253" s="9" t="n">
        <f aca="false">IF(K12253=TRUE(),0.1,0)</f>
        <v>0</v>
      </c>
    </row>
    <row r="12254" customFormat="false" ht="15" hidden="false" customHeight="true" outlineLevel="0" collapsed="false">
      <c r="A12254" s="1" t="s">
        <v>12507</v>
      </c>
      <c r="B12254" s="1" t="s">
        <v>33</v>
      </c>
      <c r="C12254" s="1" t="s">
        <v>72</v>
      </c>
      <c r="D12254" s="1" t="s">
        <v>383</v>
      </c>
      <c r="E12254" s="1" t="n">
        <v>29</v>
      </c>
      <c r="F12254" s="1" t="n">
        <v>3</v>
      </c>
      <c r="G12254" s="1" t="n">
        <v>87</v>
      </c>
      <c r="H12254" s="1" t="s">
        <v>21</v>
      </c>
      <c r="I12254" s="1" t="s">
        <v>44</v>
      </c>
      <c r="J12254" s="4" t="n">
        <v>45361</v>
      </c>
      <c r="K12254" s="5" t="b">
        <f aca="false">TRUE()</f>
        <v>1</v>
      </c>
      <c r="L12254" s="6" t="str">
        <f aca="false">IFERROR(INDEX(CategoryCodes!$B$2:$B$9,MATCH(C12254,CategoryCodes!$A$2:$A$9,0)),"")</f>
        <v>D</v>
      </c>
      <c r="M12254" s="7" t="n">
        <f aca="false">IFERROR(VALUE(MID(D12254,FIND("_",D12254)+1,FIND("_",D12254,FIND("_",D12254)+1)-FIND("_",D12254)-1)),"")</f>
        <v>17</v>
      </c>
      <c r="N12254" s="7" t="str">
        <f aca="false">IF(OR(C12254="",M12254=""),"",C12254&amp;" Item "&amp;M12254)</f>
        <v>Electric household essentials Item 17</v>
      </c>
      <c r="O12254" s="7" t="n">
        <v>356</v>
      </c>
      <c r="P12254" s="8" t="n">
        <f aca="false">G12254*Q12254</f>
        <v>8.7</v>
      </c>
      <c r="Q12254" s="9" t="n">
        <f aca="false">IF(K12254=TRUE(),0.1,0)</f>
        <v>0.1</v>
      </c>
    </row>
    <row r="12255" customFormat="false" ht="15" hidden="false" customHeight="true" outlineLevel="0" collapsed="false">
      <c r="A12255" s="1" t="s">
        <v>12508</v>
      </c>
      <c r="B12255" s="1" t="s">
        <v>18</v>
      </c>
      <c r="C12255" s="1" t="s">
        <v>38</v>
      </c>
      <c r="D12255" s="1" t="s">
        <v>209</v>
      </c>
      <c r="E12255" s="1" t="n">
        <v>9.5</v>
      </c>
      <c r="F12255" s="1" t="n">
        <v>5</v>
      </c>
      <c r="G12255" s="1" t="n">
        <v>47.5</v>
      </c>
      <c r="H12255" s="1" t="s">
        <v>31</v>
      </c>
      <c r="I12255" s="1" t="s">
        <v>22</v>
      </c>
      <c r="J12255" s="4" t="n">
        <v>45619</v>
      </c>
      <c r="K12255" s="5" t="b">
        <f aca="false">TRUE()</f>
        <v>1</v>
      </c>
      <c r="L12255" s="6" t="str">
        <f aca="false">IFERROR(INDEX(CategoryCodes!$B$2:$B$9,MATCH(C12255,CategoryCodes!$A$2:$A$9,0)),"")</f>
        <v>E</v>
      </c>
      <c r="M12255" s="7" t="n">
        <f aca="false">IFERROR(VALUE(MID(D12255,FIND("_",D12255)+1,FIND("_",D12255,FIND("_",D12255)+1)-FIND("_",D12255)-1)),"")</f>
        <v>4</v>
      </c>
      <c r="N12255" s="7" t="str">
        <f aca="false">IF(OR(C12255="",M12255=""),"",C12255&amp;" Item "&amp;M12255)</f>
        <v>Food Item 4</v>
      </c>
      <c r="O12255" s="7" t="n">
        <v>240</v>
      </c>
      <c r="P12255" s="8" t="n">
        <f aca="false">G12255*Q12255</f>
        <v>4.75</v>
      </c>
      <c r="Q12255" s="9" t="n">
        <f aca="false">IF(K12255=TRUE(),0.1,0)</f>
        <v>0.1</v>
      </c>
    </row>
    <row r="12256" customFormat="false" ht="15" hidden="false" customHeight="true" outlineLevel="0" collapsed="false">
      <c r="A12256" s="1" t="s">
        <v>12509</v>
      </c>
      <c r="B12256" s="1" t="s">
        <v>52</v>
      </c>
      <c r="C12256" s="1" t="s">
        <v>47</v>
      </c>
      <c r="D12256" s="1" t="s">
        <v>150</v>
      </c>
      <c r="E12256" s="1" t="n">
        <v>38</v>
      </c>
      <c r="F12256" s="1" t="n">
        <v>5</v>
      </c>
      <c r="G12256" s="1" t="n">
        <v>190</v>
      </c>
      <c r="H12256" s="1" t="s">
        <v>31</v>
      </c>
      <c r="I12256" s="1" t="s">
        <v>44</v>
      </c>
      <c r="J12256" s="4" t="n">
        <v>44622</v>
      </c>
      <c r="L12256" s="6" t="str">
        <f aca="false">IFERROR(INDEX(CategoryCodes!$B$2:$B$9,MATCH(C12256,CategoryCodes!$A$2:$A$9,0)),"")</f>
        <v>F</v>
      </c>
      <c r="M12256" s="7" t="n">
        <f aca="false">IFERROR(VALUE(MID(D12256,FIND("_",D12256)+1,FIND("_",D12256,FIND("_",D12256)+1)-FIND("_",D12256)-1)),"")</f>
        <v>23</v>
      </c>
      <c r="N12256" s="7" t="str">
        <f aca="false">IF(OR(C12256="",M12256=""),"",C12256&amp;" Item "&amp;M12256)</f>
        <v>Furniture Item 23</v>
      </c>
      <c r="O12256" s="7" t="n">
        <v>301</v>
      </c>
      <c r="P12256" s="8" t="n">
        <f aca="false">G12256*Q12256</f>
        <v>0</v>
      </c>
      <c r="Q12256" s="9" t="n">
        <f aca="false">IF(K12256=TRUE(),0.1,0)</f>
        <v>0</v>
      </c>
    </row>
    <row r="12257" customFormat="false" ht="15" hidden="false" customHeight="true" outlineLevel="0" collapsed="false">
      <c r="A12257" s="1" t="s">
        <v>12510</v>
      </c>
      <c r="B12257" s="1" t="s">
        <v>69</v>
      </c>
      <c r="C12257" s="1" t="s">
        <v>19</v>
      </c>
      <c r="D12257" s="1" t="s">
        <v>102</v>
      </c>
      <c r="E12257" s="1" t="n">
        <v>12.5</v>
      </c>
      <c r="F12257" s="1" t="n">
        <v>7</v>
      </c>
      <c r="G12257" s="1" t="n">
        <v>87.5</v>
      </c>
      <c r="H12257" s="1" t="s">
        <v>21</v>
      </c>
      <c r="I12257" s="1" t="s">
        <v>44</v>
      </c>
      <c r="J12257" s="4" t="n">
        <v>44824</v>
      </c>
      <c r="K12257" s="5" t="b">
        <f aca="false">FALSE()</f>
        <v>0</v>
      </c>
      <c r="L12257" s="6" t="str">
        <f aca="false">IFERROR(INDEX(CategoryCodes!$B$2:$B$9,MATCH(C12257,CategoryCodes!$A$2:$A$9,0)),"")</f>
        <v>H</v>
      </c>
      <c r="M12257" s="7" t="n">
        <f aca="false">IFERROR(VALUE(MID(D12257,FIND("_",D12257)+1,FIND("_",D12257,FIND("_",D12257)+1)-FIND("_",D12257)-1)),"")</f>
        <v>6</v>
      </c>
      <c r="N12257" s="7" t="str">
        <f aca="false">IF(OR(C12257="",M12257=""),"",C12257&amp;" Item "&amp;M12257)</f>
        <v>Patisserie Item 6</v>
      </c>
      <c r="O12257" s="7" t="n">
        <v>11</v>
      </c>
      <c r="P12257" s="8" t="n">
        <f aca="false">G12257*Q12257</f>
        <v>0</v>
      </c>
      <c r="Q12257" s="9" t="n">
        <f aca="false">IF(K12257=TRUE(),0.1,0)</f>
        <v>0</v>
      </c>
    </row>
    <row r="12258" customFormat="false" ht="15" hidden="false" customHeight="true" outlineLevel="0" collapsed="false">
      <c r="A12258" s="1" t="s">
        <v>12511</v>
      </c>
      <c r="B12258" s="1" t="s">
        <v>122</v>
      </c>
      <c r="C12258" s="1" t="s">
        <v>136</v>
      </c>
      <c r="D12258" s="1" t="s">
        <v>249</v>
      </c>
      <c r="E12258" s="1" t="n">
        <v>15.5</v>
      </c>
      <c r="F12258" s="1" t="n">
        <v>2</v>
      </c>
      <c r="G12258" s="1" t="n">
        <v>31</v>
      </c>
      <c r="H12258" s="1" t="s">
        <v>54</v>
      </c>
      <c r="I12258" s="1" t="s">
        <v>44</v>
      </c>
      <c r="J12258" s="4" t="n">
        <v>44904</v>
      </c>
      <c r="K12258" s="5" t="b">
        <f aca="false">TRUE()</f>
        <v>1</v>
      </c>
      <c r="L12258" s="6" t="str">
        <f aca="false">IFERROR(INDEX(CategoryCodes!$B$2:$B$9,MATCH(C12258,CategoryCodes!$A$2:$A$9,0)),"")</f>
        <v>C</v>
      </c>
      <c r="M12258" s="7" t="n">
        <f aca="false">IFERROR(VALUE(MID(D12258,FIND("_",D12258)+1,FIND("_",D12258,FIND("_",D12258)+1)-FIND("_",D12258)-1)),"")</f>
        <v>8</v>
      </c>
      <c r="N12258" s="7" t="str">
        <f aca="false">IF(OR(C12258="",M12258=""),"",C12258&amp;" Item "&amp;M12258)</f>
        <v>Computers and electric accessories Item 8</v>
      </c>
      <c r="O12258" s="7" t="n">
        <v>162</v>
      </c>
      <c r="P12258" s="8" t="n">
        <f aca="false">G12258*Q12258</f>
        <v>3.1</v>
      </c>
      <c r="Q12258" s="9" t="n">
        <f aca="false">IF(K12258=TRUE(),0.1,0)</f>
        <v>0.1</v>
      </c>
    </row>
    <row r="12259" customFormat="false" ht="15" hidden="false" customHeight="true" outlineLevel="0" collapsed="false">
      <c r="A12259" s="1" t="s">
        <v>12512</v>
      </c>
      <c r="B12259" s="1" t="s">
        <v>106</v>
      </c>
      <c r="C12259" s="1" t="s">
        <v>19</v>
      </c>
      <c r="D12259" s="1" t="s">
        <v>213</v>
      </c>
      <c r="E12259" s="1" t="n">
        <v>9.5</v>
      </c>
      <c r="F12259" s="1" t="n">
        <v>7</v>
      </c>
      <c r="G12259" s="1" t="n">
        <v>66.5</v>
      </c>
      <c r="H12259" s="1" t="s">
        <v>54</v>
      </c>
      <c r="I12259" s="1" t="s">
        <v>22</v>
      </c>
      <c r="J12259" s="4" t="n">
        <v>44814</v>
      </c>
      <c r="K12259" s="5" t="b">
        <f aca="false">FALSE()</f>
        <v>0</v>
      </c>
      <c r="L12259" s="6" t="str">
        <f aca="false">IFERROR(INDEX(CategoryCodes!$B$2:$B$9,MATCH(C12259,CategoryCodes!$A$2:$A$9,0)),"")</f>
        <v>H</v>
      </c>
      <c r="M12259" s="7" t="n">
        <f aca="false">IFERROR(VALUE(MID(D12259,FIND("_",D12259)+1,FIND("_",D12259,FIND("_",D12259)+1)-FIND("_",D12259)-1)),"")</f>
        <v>4</v>
      </c>
      <c r="N12259" s="7" t="str">
        <f aca="false">IF(OR(C12259="",M12259=""),"",C12259&amp;" Item "&amp;M12259)</f>
        <v>Patisserie Item 4</v>
      </c>
      <c r="O12259" s="7" t="n">
        <v>193</v>
      </c>
      <c r="P12259" s="8" t="n">
        <f aca="false">G12259*Q12259</f>
        <v>0</v>
      </c>
      <c r="Q12259" s="9" t="n">
        <f aca="false">IF(K12259=TRUE(),0.1,0)</f>
        <v>0</v>
      </c>
    </row>
    <row r="12260" customFormat="false" ht="15" hidden="false" customHeight="true" outlineLevel="0" collapsed="false">
      <c r="A12260" s="1" t="s">
        <v>12513</v>
      </c>
      <c r="B12260" s="1" t="s">
        <v>129</v>
      </c>
      <c r="C12260" s="1" t="s">
        <v>38</v>
      </c>
      <c r="F12260" s="1" t="n">
        <v>8</v>
      </c>
      <c r="G12260" s="1" t="n">
        <v>40</v>
      </c>
      <c r="H12260" s="1" t="s">
        <v>31</v>
      </c>
      <c r="I12260" s="1" t="s">
        <v>44</v>
      </c>
      <c r="J12260" s="4" t="n">
        <v>45107</v>
      </c>
      <c r="K12260" s="5" t="b">
        <f aca="false">TRUE()</f>
        <v>1</v>
      </c>
      <c r="L12260" s="6" t="str">
        <f aca="false">IFERROR(INDEX(CategoryCodes!$B$2:$B$9,MATCH(C12260,CategoryCodes!$A$2:$A$9,0)),"")</f>
        <v>E</v>
      </c>
      <c r="M12260" s="7" t="str">
        <f aca="false">IFERROR(VALUE(MID(D12260,FIND("_",D12260)+1,FIND("_",D12260,FIND("_",D12260)+1)-FIND("_",D12260)-1)),"")</f>
        <v/>
      </c>
      <c r="N12260" s="7" t="str">
        <f aca="false">IF(OR(C12260="",M12260=""),"",C12260&amp;" Item "&amp;M12260)</f>
        <v/>
      </c>
      <c r="O12260" s="7" t="n">
        <v>292</v>
      </c>
      <c r="P12260" s="8" t="n">
        <f aca="false">G12260*Q12260</f>
        <v>4</v>
      </c>
      <c r="Q12260" s="9" t="n">
        <f aca="false">IF(K12260=TRUE(),0.1,0)</f>
        <v>0.1</v>
      </c>
    </row>
    <row r="12261" customFormat="false" ht="15" hidden="false" customHeight="true" outlineLevel="0" collapsed="false">
      <c r="A12261" s="1" t="s">
        <v>12514</v>
      </c>
      <c r="B12261" s="1" t="s">
        <v>46</v>
      </c>
      <c r="C12261" s="1" t="s">
        <v>38</v>
      </c>
      <c r="D12261" s="1" t="s">
        <v>504</v>
      </c>
      <c r="E12261" s="1" t="n">
        <v>29</v>
      </c>
      <c r="F12261" s="1" t="n">
        <v>3</v>
      </c>
      <c r="G12261" s="1" t="n">
        <v>87</v>
      </c>
      <c r="H12261" s="1" t="s">
        <v>21</v>
      </c>
      <c r="I12261" s="1" t="s">
        <v>22</v>
      </c>
      <c r="J12261" s="4" t="n">
        <v>45075</v>
      </c>
      <c r="K12261" s="5" t="b">
        <f aca="false">FALSE()</f>
        <v>0</v>
      </c>
      <c r="L12261" s="6" t="str">
        <f aca="false">IFERROR(INDEX(CategoryCodes!$B$2:$B$9,MATCH(C12261,CategoryCodes!$A$2:$A$9,0)),"")</f>
        <v>E</v>
      </c>
      <c r="M12261" s="7" t="n">
        <f aca="false">IFERROR(VALUE(MID(D12261,FIND("_",D12261)+1,FIND("_",D12261,FIND("_",D12261)+1)-FIND("_",D12261)-1)),"")</f>
        <v>17</v>
      </c>
      <c r="N12261" s="7" t="str">
        <f aca="false">IF(OR(C12261="",M12261=""),"",C12261&amp;" Item "&amp;M12261)</f>
        <v>Food Item 17</v>
      </c>
      <c r="O12261" s="7" t="n">
        <v>199</v>
      </c>
      <c r="P12261" s="8" t="n">
        <f aca="false">G12261*Q12261</f>
        <v>0</v>
      </c>
      <c r="Q12261" s="9" t="n">
        <f aca="false">IF(K12261=TRUE(),0.1,0)</f>
        <v>0</v>
      </c>
    </row>
    <row r="12262" customFormat="false" ht="15" hidden="false" customHeight="true" outlineLevel="0" collapsed="false">
      <c r="A12262" s="1" t="s">
        <v>12515</v>
      </c>
      <c r="B12262" s="1" t="s">
        <v>95</v>
      </c>
      <c r="C12262" s="1" t="s">
        <v>34</v>
      </c>
      <c r="D12262" s="1" t="s">
        <v>35</v>
      </c>
      <c r="E12262" s="1" t="n">
        <v>27.5</v>
      </c>
      <c r="F12262" s="1" t="n">
        <v>1</v>
      </c>
      <c r="G12262" s="1" t="n">
        <v>27.5</v>
      </c>
      <c r="H12262" s="1" t="s">
        <v>54</v>
      </c>
      <c r="I12262" s="1" t="s">
        <v>22</v>
      </c>
      <c r="J12262" s="4" t="n">
        <v>45272</v>
      </c>
      <c r="L12262" s="6" t="str">
        <f aca="false">IFERROR(INDEX(CategoryCodes!$B$2:$B$9,MATCH(C12262,CategoryCodes!$A$2:$A$9,0)),"")</f>
        <v>A</v>
      </c>
      <c r="M12262" s="7" t="n">
        <f aca="false">IFERROR(VALUE(MID(D12262,FIND("_",D12262)+1,FIND("_",D12262,FIND("_",D12262)+1)-FIND("_",D12262)-1)),"")</f>
        <v>16</v>
      </c>
      <c r="N12262" s="7" t="str">
        <f aca="false">IF(OR(C12262="",M12262=""),"",C12262&amp;" Item "&amp;M12262)</f>
        <v>Beverages Item 16</v>
      </c>
      <c r="O12262" s="7" t="n">
        <v>165</v>
      </c>
      <c r="P12262" s="8" t="n">
        <f aca="false">G12262*Q12262</f>
        <v>0</v>
      </c>
      <c r="Q12262" s="9" t="n">
        <f aca="false">IF(K12262=TRUE(),0.1,0)</f>
        <v>0</v>
      </c>
    </row>
    <row r="12263" customFormat="false" ht="15" hidden="false" customHeight="true" outlineLevel="0" collapsed="false">
      <c r="A12263" s="1" t="s">
        <v>12516</v>
      </c>
      <c r="B12263" s="1" t="s">
        <v>106</v>
      </c>
      <c r="C12263" s="1" t="s">
        <v>19</v>
      </c>
      <c r="D12263" s="1" t="s">
        <v>139</v>
      </c>
      <c r="E12263" s="1" t="n">
        <v>20</v>
      </c>
      <c r="F12263" s="1" t="n">
        <v>4</v>
      </c>
      <c r="G12263" s="1" t="n">
        <v>80</v>
      </c>
      <c r="H12263" s="1" t="s">
        <v>21</v>
      </c>
      <c r="I12263" s="1" t="s">
        <v>44</v>
      </c>
      <c r="J12263" s="4" t="n">
        <v>44818</v>
      </c>
      <c r="L12263" s="6" t="str">
        <f aca="false">IFERROR(INDEX(CategoryCodes!$B$2:$B$9,MATCH(C12263,CategoryCodes!$A$2:$A$9,0)),"")</f>
        <v>H</v>
      </c>
      <c r="M12263" s="7" t="n">
        <f aca="false">IFERROR(VALUE(MID(D12263,FIND("_",D12263)+1,FIND("_",D12263,FIND("_",D12263)+1)-FIND("_",D12263)-1)),"")</f>
        <v>11</v>
      </c>
      <c r="N12263" s="7" t="str">
        <f aca="false">IF(OR(C12263="",M12263=""),"",C12263&amp;" Item "&amp;M12263)</f>
        <v>Patisserie Item 11</v>
      </c>
      <c r="O12263" s="7" t="n">
        <v>293</v>
      </c>
      <c r="P12263" s="8" t="n">
        <f aca="false">G12263*Q12263</f>
        <v>0</v>
      </c>
      <c r="Q12263" s="9" t="n">
        <f aca="false">IF(K12263=TRUE(),0.1,0)</f>
        <v>0</v>
      </c>
    </row>
    <row r="12264" customFormat="false" ht="15" hidden="false" customHeight="true" outlineLevel="0" collapsed="false">
      <c r="A12264" s="1" t="s">
        <v>12517</v>
      </c>
      <c r="B12264" s="1" t="s">
        <v>106</v>
      </c>
      <c r="C12264" s="1" t="s">
        <v>72</v>
      </c>
      <c r="D12264" s="1" t="s">
        <v>925</v>
      </c>
      <c r="E12264" s="1" t="n">
        <v>17</v>
      </c>
      <c r="F12264" s="1" t="n">
        <v>8</v>
      </c>
      <c r="G12264" s="1" t="n">
        <v>136</v>
      </c>
      <c r="H12264" s="1" t="s">
        <v>21</v>
      </c>
      <c r="I12264" s="1" t="s">
        <v>44</v>
      </c>
      <c r="J12264" s="4" t="n">
        <v>44711</v>
      </c>
      <c r="K12264" s="5" t="b">
        <f aca="false">FALSE()</f>
        <v>0</v>
      </c>
      <c r="L12264" s="6" t="str">
        <f aca="false">IFERROR(INDEX(CategoryCodes!$B$2:$B$9,MATCH(C12264,CategoryCodes!$A$2:$A$9,0)),"")</f>
        <v>D</v>
      </c>
      <c r="M12264" s="7" t="n">
        <f aca="false">IFERROR(VALUE(MID(D12264,FIND("_",D12264)+1,FIND("_",D12264,FIND("_",D12264)+1)-FIND("_",D12264)-1)),"")</f>
        <v>9</v>
      </c>
      <c r="N12264" s="7" t="str">
        <f aca="false">IF(OR(C12264="",M12264=""),"",C12264&amp;" Item "&amp;M12264)</f>
        <v>Electric household essentials Item 9</v>
      </c>
      <c r="O12264" s="7" t="n">
        <v>50</v>
      </c>
      <c r="P12264" s="8" t="n">
        <f aca="false">G12264*Q12264</f>
        <v>0</v>
      </c>
      <c r="Q12264" s="9" t="n">
        <f aca="false">IF(K12264=TRUE(),0.1,0)</f>
        <v>0</v>
      </c>
    </row>
    <row r="12265" customFormat="false" ht="15" hidden="false" customHeight="true" outlineLevel="0" collapsed="false">
      <c r="A12265" s="1" t="s">
        <v>12518</v>
      </c>
      <c r="B12265" s="1" t="s">
        <v>119</v>
      </c>
      <c r="C12265" s="1" t="s">
        <v>29</v>
      </c>
      <c r="D12265" s="1" t="s">
        <v>141</v>
      </c>
      <c r="E12265" s="1" t="n">
        <v>27.5</v>
      </c>
      <c r="F12265" s="1" t="n">
        <v>4</v>
      </c>
      <c r="G12265" s="1" t="n">
        <v>110</v>
      </c>
      <c r="H12265" s="1" t="s">
        <v>31</v>
      </c>
      <c r="I12265" s="1" t="s">
        <v>22</v>
      </c>
      <c r="J12265" s="4" t="n">
        <v>44825</v>
      </c>
      <c r="L12265" s="6" t="str">
        <f aca="false">IFERROR(INDEX(CategoryCodes!$B$2:$B$9,MATCH(C12265,CategoryCodes!$A$2:$A$9,0)),"")</f>
        <v>B</v>
      </c>
      <c r="M12265" s="7" t="n">
        <f aca="false">IFERROR(VALUE(MID(D12265,FIND("_",D12265)+1,FIND("_",D12265,FIND("_",D12265)+1)-FIND("_",D12265)-1)),"")</f>
        <v>16</v>
      </c>
      <c r="N12265" s="7" t="str">
        <f aca="false">IF(OR(C12265="",M12265=""),"",C12265&amp;" Item "&amp;M12265)</f>
        <v>Butchers Item 16</v>
      </c>
      <c r="O12265" s="7" t="n">
        <v>413</v>
      </c>
      <c r="P12265" s="8" t="n">
        <f aca="false">G12265*Q12265</f>
        <v>0</v>
      </c>
      <c r="Q12265" s="9" t="n">
        <f aca="false">IF(K12265=TRUE(),0.1,0)</f>
        <v>0</v>
      </c>
    </row>
    <row r="12266" customFormat="false" ht="15" hidden="false" customHeight="true" outlineLevel="0" collapsed="false">
      <c r="A12266" s="1" t="s">
        <v>12519</v>
      </c>
      <c r="B12266" s="1" t="s">
        <v>33</v>
      </c>
      <c r="C12266" s="1" t="s">
        <v>136</v>
      </c>
      <c r="D12266" s="1" t="s">
        <v>1054</v>
      </c>
      <c r="E12266" s="1" t="n">
        <v>8</v>
      </c>
      <c r="F12266" s="1" t="n">
        <v>9</v>
      </c>
      <c r="G12266" s="1" t="n">
        <v>72</v>
      </c>
      <c r="H12266" s="1" t="s">
        <v>21</v>
      </c>
      <c r="I12266" s="1" t="s">
        <v>44</v>
      </c>
      <c r="J12266" s="4" t="n">
        <v>45067</v>
      </c>
      <c r="K12266" s="5" t="b">
        <f aca="false">FALSE()</f>
        <v>0</v>
      </c>
      <c r="L12266" s="6" t="str">
        <f aca="false">IFERROR(INDEX(CategoryCodes!$B$2:$B$9,MATCH(C12266,CategoryCodes!$A$2:$A$9,0)),"")</f>
        <v>C</v>
      </c>
      <c r="M12266" s="7" t="n">
        <f aca="false">IFERROR(VALUE(MID(D12266,FIND("_",D12266)+1,FIND("_",D12266,FIND("_",D12266)+1)-FIND("_",D12266)-1)),"")</f>
        <v>3</v>
      </c>
      <c r="N12266" s="7" t="str">
        <f aca="false">IF(OR(C12266="",M12266=""),"",C12266&amp;" Item "&amp;M12266)</f>
        <v>Computers and electric accessories Item 3</v>
      </c>
      <c r="O12266" s="7" t="n">
        <v>250</v>
      </c>
      <c r="P12266" s="8" t="n">
        <f aca="false">G12266*Q12266</f>
        <v>0</v>
      </c>
      <c r="Q12266" s="9" t="n">
        <f aca="false">IF(K12266=TRUE(),0.1,0)</f>
        <v>0</v>
      </c>
    </row>
    <row r="12267" customFormat="false" ht="15" hidden="false" customHeight="true" outlineLevel="0" collapsed="false">
      <c r="A12267" s="1" t="s">
        <v>12520</v>
      </c>
      <c r="B12267" s="1" t="s">
        <v>52</v>
      </c>
      <c r="C12267" s="1" t="s">
        <v>25</v>
      </c>
      <c r="D12267" s="1" t="s">
        <v>158</v>
      </c>
      <c r="E12267" s="1" t="n">
        <v>12.5</v>
      </c>
      <c r="F12267" s="1" t="n">
        <v>4</v>
      </c>
      <c r="G12267" s="1" t="n">
        <v>50</v>
      </c>
      <c r="H12267" s="1" t="s">
        <v>21</v>
      </c>
      <c r="I12267" s="1" t="s">
        <v>22</v>
      </c>
      <c r="J12267" s="4" t="n">
        <v>44829</v>
      </c>
      <c r="K12267" s="5" t="b">
        <f aca="false">FALSE()</f>
        <v>0</v>
      </c>
      <c r="L12267" s="6" t="str">
        <f aca="false">IFERROR(INDEX(CategoryCodes!$B$2:$B$9,MATCH(C12267,CategoryCodes!$A$2:$A$9,0)),"")</f>
        <v>G</v>
      </c>
      <c r="M12267" s="7" t="n">
        <f aca="false">IFERROR(VALUE(MID(D12267,FIND("_",D12267)+1,FIND("_",D12267,FIND("_",D12267)+1)-FIND("_",D12267)-1)),"")</f>
        <v>6</v>
      </c>
      <c r="N12267" s="7" t="str">
        <f aca="false">IF(OR(C12267="",M12267=""),"",C12267&amp;" Item "&amp;M12267)</f>
        <v>Milk Products Item 6</v>
      </c>
      <c r="O12267" s="7" t="n">
        <v>51</v>
      </c>
      <c r="P12267" s="8" t="n">
        <f aca="false">G12267*Q12267</f>
        <v>0</v>
      </c>
      <c r="Q12267" s="9" t="n">
        <f aca="false">IF(K12267=TRUE(),0.1,0)</f>
        <v>0</v>
      </c>
    </row>
    <row r="12268" customFormat="false" ht="15" hidden="false" customHeight="true" outlineLevel="0" collapsed="false">
      <c r="A12268" s="1" t="s">
        <v>12521</v>
      </c>
      <c r="B12268" s="1" t="s">
        <v>129</v>
      </c>
      <c r="C12268" s="1" t="s">
        <v>34</v>
      </c>
      <c r="D12268" s="1" t="s">
        <v>314</v>
      </c>
      <c r="E12268" s="1" t="n">
        <v>6.5</v>
      </c>
      <c r="F12268" s="1" t="n">
        <v>2</v>
      </c>
      <c r="G12268" s="1" t="n">
        <v>13</v>
      </c>
      <c r="H12268" s="1" t="s">
        <v>54</v>
      </c>
      <c r="I12268" s="1" t="s">
        <v>22</v>
      </c>
      <c r="J12268" s="4" t="n">
        <v>45525</v>
      </c>
      <c r="K12268" s="5" t="b">
        <f aca="false">FALSE()</f>
        <v>0</v>
      </c>
      <c r="L12268" s="6" t="str">
        <f aca="false">IFERROR(INDEX(CategoryCodes!$B$2:$B$9,MATCH(C12268,CategoryCodes!$A$2:$A$9,0)),"")</f>
        <v>A</v>
      </c>
      <c r="M12268" s="7" t="n">
        <f aca="false">IFERROR(VALUE(MID(D12268,FIND("_",D12268)+1,FIND("_",D12268,FIND("_",D12268)+1)-FIND("_",D12268)-1)),"")</f>
        <v>2</v>
      </c>
      <c r="N12268" s="7" t="str">
        <f aca="false">IF(OR(C12268="",M12268=""),"",C12268&amp;" Item "&amp;M12268)</f>
        <v>Beverages Item 2</v>
      </c>
      <c r="O12268" s="7" t="n">
        <v>353</v>
      </c>
      <c r="P12268" s="8" t="n">
        <f aca="false">G12268*Q12268</f>
        <v>0</v>
      </c>
      <c r="Q12268" s="9" t="n">
        <f aca="false">IF(K12268=TRUE(),0.1,0)</f>
        <v>0</v>
      </c>
    </row>
    <row r="12269" customFormat="false" ht="15" hidden="false" customHeight="true" outlineLevel="0" collapsed="false">
      <c r="A12269" s="1" t="s">
        <v>12522</v>
      </c>
      <c r="B12269" s="1" t="s">
        <v>90</v>
      </c>
      <c r="C12269" s="1" t="s">
        <v>34</v>
      </c>
      <c r="D12269" s="1" t="s">
        <v>35</v>
      </c>
      <c r="E12269" s="1" t="n">
        <v>27.5</v>
      </c>
      <c r="F12269" s="1" t="n">
        <v>2</v>
      </c>
      <c r="G12269" s="1" t="n">
        <v>55</v>
      </c>
      <c r="H12269" s="1" t="s">
        <v>21</v>
      </c>
      <c r="I12269" s="1" t="s">
        <v>22</v>
      </c>
      <c r="J12269" s="4" t="n">
        <v>45039</v>
      </c>
      <c r="L12269" s="6" t="str">
        <f aca="false">IFERROR(INDEX(CategoryCodes!$B$2:$B$9,MATCH(C12269,CategoryCodes!$A$2:$A$9,0)),"")</f>
        <v>A</v>
      </c>
      <c r="M12269" s="7" t="n">
        <f aca="false">IFERROR(VALUE(MID(D12269,FIND("_",D12269)+1,FIND("_",D12269,FIND("_",D12269)+1)-FIND("_",D12269)-1)),"")</f>
        <v>16</v>
      </c>
      <c r="N12269" s="7" t="str">
        <f aca="false">IF(OR(C12269="",M12269=""),"",C12269&amp;" Item "&amp;M12269)</f>
        <v>Beverages Item 16</v>
      </c>
      <c r="O12269" s="7" t="n">
        <v>345</v>
      </c>
      <c r="P12269" s="8" t="n">
        <f aca="false">G12269*Q12269</f>
        <v>0</v>
      </c>
      <c r="Q12269" s="9" t="n">
        <f aca="false">IF(K12269=TRUE(),0.1,0)</f>
        <v>0</v>
      </c>
    </row>
    <row r="12270" customFormat="false" ht="15" hidden="false" customHeight="true" outlineLevel="0" collapsed="false">
      <c r="A12270" s="1" t="s">
        <v>12523</v>
      </c>
      <c r="B12270" s="1" t="s">
        <v>18</v>
      </c>
      <c r="C12270" s="1" t="s">
        <v>38</v>
      </c>
      <c r="D12270" s="1" t="s">
        <v>209</v>
      </c>
      <c r="E12270" s="1" t="n">
        <v>9.5</v>
      </c>
      <c r="F12270" s="1" t="n">
        <v>3</v>
      </c>
      <c r="G12270" s="1" t="n">
        <v>28.5</v>
      </c>
      <c r="H12270" s="1" t="s">
        <v>21</v>
      </c>
      <c r="I12270" s="1" t="s">
        <v>44</v>
      </c>
      <c r="J12270" s="4" t="n">
        <v>44584</v>
      </c>
      <c r="K12270" s="5" t="b">
        <f aca="false">FALSE()</f>
        <v>0</v>
      </c>
      <c r="L12270" s="6" t="str">
        <f aca="false">IFERROR(INDEX(CategoryCodes!$B$2:$B$9,MATCH(C12270,CategoryCodes!$A$2:$A$9,0)),"")</f>
        <v>E</v>
      </c>
      <c r="M12270" s="7" t="n">
        <f aca="false">IFERROR(VALUE(MID(D12270,FIND("_",D12270)+1,FIND("_",D12270,FIND("_",D12270)+1)-FIND("_",D12270)-1)),"")</f>
        <v>4</v>
      </c>
      <c r="N12270" s="7" t="str">
        <f aca="false">IF(OR(C12270="",M12270=""),"",C12270&amp;" Item "&amp;M12270)</f>
        <v>Food Item 4</v>
      </c>
      <c r="O12270" s="7" t="n">
        <v>105</v>
      </c>
      <c r="P12270" s="8" t="n">
        <f aca="false">G12270*Q12270</f>
        <v>0</v>
      </c>
      <c r="Q12270" s="9" t="n">
        <f aca="false">IF(K12270=TRUE(),0.1,0)</f>
        <v>0</v>
      </c>
    </row>
    <row r="12271" customFormat="false" ht="15" hidden="false" customHeight="true" outlineLevel="0" collapsed="false">
      <c r="A12271" s="1" t="s">
        <v>12524</v>
      </c>
      <c r="B12271" s="1" t="s">
        <v>174</v>
      </c>
      <c r="C12271" s="1" t="s">
        <v>34</v>
      </c>
      <c r="D12271" s="1" t="s">
        <v>871</v>
      </c>
      <c r="E12271" s="1" t="n">
        <v>26</v>
      </c>
      <c r="F12271" s="1" t="n">
        <v>3</v>
      </c>
      <c r="G12271" s="1" t="n">
        <v>78</v>
      </c>
      <c r="H12271" s="1" t="s">
        <v>21</v>
      </c>
      <c r="I12271" s="1" t="s">
        <v>22</v>
      </c>
      <c r="J12271" s="4" t="n">
        <v>45366</v>
      </c>
      <c r="K12271" s="5" t="b">
        <f aca="false">TRUE()</f>
        <v>1</v>
      </c>
      <c r="L12271" s="6" t="str">
        <f aca="false">IFERROR(INDEX(CategoryCodes!$B$2:$B$9,MATCH(C12271,CategoryCodes!$A$2:$A$9,0)),"")</f>
        <v>A</v>
      </c>
      <c r="M12271" s="7" t="n">
        <f aca="false">IFERROR(VALUE(MID(D12271,FIND("_",D12271)+1,FIND("_",D12271,FIND("_",D12271)+1)-FIND("_",D12271)-1)),"")</f>
        <v>15</v>
      </c>
      <c r="N12271" s="7" t="str">
        <f aca="false">IF(OR(C12271="",M12271=""),"",C12271&amp;" Item "&amp;M12271)</f>
        <v>Beverages Item 15</v>
      </c>
      <c r="O12271" s="7" t="n">
        <v>172</v>
      </c>
      <c r="P12271" s="8" t="n">
        <f aca="false">G12271*Q12271</f>
        <v>7.8</v>
      </c>
      <c r="Q12271" s="9" t="n">
        <f aca="false">IF(K12271=TRUE(),0.1,0)</f>
        <v>0.1</v>
      </c>
    </row>
    <row r="12272" customFormat="false" ht="15" hidden="false" customHeight="true" outlineLevel="0" collapsed="false">
      <c r="A12272" s="1" t="s">
        <v>12525</v>
      </c>
      <c r="B12272" s="1" t="s">
        <v>122</v>
      </c>
      <c r="C12272" s="1" t="s">
        <v>47</v>
      </c>
      <c r="D12272" s="1" t="s">
        <v>93</v>
      </c>
      <c r="E12272" s="1" t="n">
        <v>41</v>
      </c>
      <c r="F12272" s="1" t="n">
        <v>1</v>
      </c>
      <c r="G12272" s="1" t="n">
        <v>41</v>
      </c>
      <c r="H12272" s="1" t="s">
        <v>31</v>
      </c>
      <c r="I12272" s="1" t="s">
        <v>44</v>
      </c>
      <c r="J12272" s="4" t="n">
        <v>44806</v>
      </c>
      <c r="K12272" s="5" t="b">
        <f aca="false">TRUE()</f>
        <v>1</v>
      </c>
      <c r="L12272" s="6" t="str">
        <f aca="false">IFERROR(INDEX(CategoryCodes!$B$2:$B$9,MATCH(C12272,CategoryCodes!$A$2:$A$9,0)),"")</f>
        <v>F</v>
      </c>
      <c r="M12272" s="7" t="n">
        <f aca="false">IFERROR(VALUE(MID(D12272,FIND("_",D12272)+1,FIND("_",D12272,FIND("_",D12272)+1)-FIND("_",D12272)-1)),"")</f>
        <v>25</v>
      </c>
      <c r="N12272" s="7" t="str">
        <f aca="false">IF(OR(C12272="",M12272=""),"",C12272&amp;" Item "&amp;M12272)</f>
        <v>Furniture Item 25</v>
      </c>
      <c r="O12272" s="7" t="n">
        <v>254</v>
      </c>
      <c r="P12272" s="8" t="n">
        <f aca="false">G12272*Q12272</f>
        <v>4.1</v>
      </c>
      <c r="Q12272" s="9" t="n">
        <f aca="false">IF(K12272=TRUE(),0.1,0)</f>
        <v>0.1</v>
      </c>
    </row>
    <row r="12273" customFormat="false" ht="15" hidden="false" customHeight="true" outlineLevel="0" collapsed="false">
      <c r="A12273" s="1" t="s">
        <v>12526</v>
      </c>
      <c r="B12273" s="1" t="s">
        <v>106</v>
      </c>
      <c r="C12273" s="1" t="s">
        <v>47</v>
      </c>
      <c r="D12273" s="1" t="s">
        <v>87</v>
      </c>
      <c r="E12273" s="1" t="n">
        <v>24.5</v>
      </c>
      <c r="F12273" s="1" t="n">
        <v>5</v>
      </c>
      <c r="G12273" s="1" t="n">
        <v>122.5</v>
      </c>
      <c r="H12273" s="1" t="s">
        <v>31</v>
      </c>
      <c r="I12273" s="1" t="s">
        <v>44</v>
      </c>
      <c r="J12273" s="4" t="n">
        <v>45130</v>
      </c>
      <c r="L12273" s="6" t="str">
        <f aca="false">IFERROR(INDEX(CategoryCodes!$B$2:$B$9,MATCH(C12273,CategoryCodes!$A$2:$A$9,0)),"")</f>
        <v>F</v>
      </c>
      <c r="M12273" s="7" t="n">
        <f aca="false">IFERROR(VALUE(MID(D12273,FIND("_",D12273)+1,FIND("_",D12273,FIND("_",D12273)+1)-FIND("_",D12273)-1)),"")</f>
        <v>14</v>
      </c>
      <c r="N12273" s="7" t="str">
        <f aca="false">IF(OR(C12273="",M12273=""),"",C12273&amp;" Item "&amp;M12273)</f>
        <v>Furniture Item 14</v>
      </c>
      <c r="O12273" s="7" t="n">
        <v>257</v>
      </c>
      <c r="P12273" s="8" t="n">
        <f aca="false">G12273*Q12273</f>
        <v>0</v>
      </c>
      <c r="Q12273" s="9" t="n">
        <f aca="false">IF(K12273=TRUE(),0.1,0)</f>
        <v>0</v>
      </c>
    </row>
    <row r="12274" customFormat="false" ht="15" hidden="false" customHeight="true" outlineLevel="0" collapsed="false">
      <c r="A12274" s="1" t="s">
        <v>12527</v>
      </c>
      <c r="B12274" s="1" t="s">
        <v>106</v>
      </c>
      <c r="C12274" s="1" t="s">
        <v>136</v>
      </c>
      <c r="D12274" s="1" t="s">
        <v>326</v>
      </c>
      <c r="E12274" s="1" t="n">
        <v>24.5</v>
      </c>
      <c r="F12274" s="1" t="n">
        <v>4</v>
      </c>
      <c r="G12274" s="1" t="n">
        <v>98</v>
      </c>
      <c r="H12274" s="1" t="s">
        <v>21</v>
      </c>
      <c r="I12274" s="1" t="s">
        <v>22</v>
      </c>
      <c r="J12274" s="4" t="n">
        <v>45375</v>
      </c>
      <c r="K12274" s="5" t="b">
        <f aca="false">TRUE()</f>
        <v>1</v>
      </c>
      <c r="L12274" s="6" t="str">
        <f aca="false">IFERROR(INDEX(CategoryCodes!$B$2:$B$9,MATCH(C12274,CategoryCodes!$A$2:$A$9,0)),"")</f>
        <v>C</v>
      </c>
      <c r="M12274" s="7" t="n">
        <f aca="false">IFERROR(VALUE(MID(D12274,FIND("_",D12274)+1,FIND("_",D12274,FIND("_",D12274)+1)-FIND("_",D12274)-1)),"")</f>
        <v>14</v>
      </c>
      <c r="N12274" s="7" t="str">
        <f aca="false">IF(OR(C12274="",M12274=""),"",C12274&amp;" Item "&amp;M12274)</f>
        <v>Computers and electric accessories Item 14</v>
      </c>
      <c r="O12274" s="7" t="n">
        <v>415</v>
      </c>
      <c r="P12274" s="8" t="n">
        <f aca="false">G12274*Q12274</f>
        <v>9.8</v>
      </c>
      <c r="Q12274" s="9" t="n">
        <f aca="false">IF(K12274=TRUE(),0.1,0)</f>
        <v>0.1</v>
      </c>
    </row>
    <row r="12275" customFormat="false" ht="15" hidden="false" customHeight="true" outlineLevel="0" collapsed="false">
      <c r="A12275" s="1" t="s">
        <v>12528</v>
      </c>
      <c r="B12275" s="1" t="s">
        <v>61</v>
      </c>
      <c r="C12275" s="1" t="s">
        <v>136</v>
      </c>
      <c r="D12275" s="1" t="s">
        <v>433</v>
      </c>
      <c r="E12275" s="1" t="n">
        <v>17</v>
      </c>
      <c r="F12275" s="1" t="n">
        <v>8</v>
      </c>
      <c r="G12275" s="1" t="n">
        <v>136</v>
      </c>
      <c r="H12275" s="1" t="s">
        <v>31</v>
      </c>
      <c r="I12275" s="1" t="s">
        <v>22</v>
      </c>
      <c r="J12275" s="4" t="n">
        <v>44830</v>
      </c>
      <c r="L12275" s="6" t="str">
        <f aca="false">IFERROR(INDEX(CategoryCodes!$B$2:$B$9,MATCH(C12275,CategoryCodes!$A$2:$A$9,0)),"")</f>
        <v>C</v>
      </c>
      <c r="M12275" s="7" t="n">
        <f aca="false">IFERROR(VALUE(MID(D12275,FIND("_",D12275)+1,FIND("_",D12275,FIND("_",D12275)+1)-FIND("_",D12275)-1)),"")</f>
        <v>9</v>
      </c>
      <c r="N12275" s="7" t="str">
        <f aca="false">IF(OR(C12275="",M12275=""),"",C12275&amp;" Item "&amp;M12275)</f>
        <v>Computers and electric accessories Item 9</v>
      </c>
      <c r="O12275" s="7" t="n">
        <v>391</v>
      </c>
      <c r="P12275" s="8" t="n">
        <f aca="false">G12275*Q12275</f>
        <v>0</v>
      </c>
      <c r="Q12275" s="9" t="n">
        <f aca="false">IF(K12275=TRUE(),0.1,0)</f>
        <v>0</v>
      </c>
    </row>
    <row r="12276" customFormat="false" ht="15" hidden="false" customHeight="true" outlineLevel="0" collapsed="false">
      <c r="A12276" s="1" t="s">
        <v>12529</v>
      </c>
      <c r="B12276" s="1" t="s">
        <v>104</v>
      </c>
      <c r="C12276" s="1" t="s">
        <v>34</v>
      </c>
      <c r="E12276" s="1" t="n">
        <v>35</v>
      </c>
      <c r="H12276" s="1" t="s">
        <v>31</v>
      </c>
      <c r="I12276" s="1" t="s">
        <v>44</v>
      </c>
      <c r="J12276" s="4" t="n">
        <v>44594</v>
      </c>
      <c r="L12276" s="6" t="str">
        <f aca="false">IFERROR(INDEX(CategoryCodes!$B$2:$B$9,MATCH(C12276,CategoryCodes!$A$2:$A$9,0)),"")</f>
        <v>A</v>
      </c>
      <c r="M12276" s="7" t="str">
        <f aca="false">IFERROR(VALUE(MID(D12276,FIND("_",D12276)+1,FIND("_",D12276,FIND("_",D12276)+1)-FIND("_",D12276)-1)),"")</f>
        <v/>
      </c>
      <c r="N12276" s="7" t="str">
        <f aca="false">IF(OR(C12276="",M12276=""),"",C12276&amp;" Item "&amp;M12276)</f>
        <v/>
      </c>
      <c r="O12276" s="7" t="n">
        <v>341</v>
      </c>
      <c r="P12276" s="8" t="n">
        <f aca="false">G12276*Q12276</f>
        <v>0</v>
      </c>
      <c r="Q12276" s="9" t="n">
        <f aca="false">IF(K12276=TRUE(),0.1,0)</f>
        <v>0</v>
      </c>
    </row>
    <row r="12277" customFormat="false" ht="15" hidden="false" customHeight="true" outlineLevel="0" collapsed="false">
      <c r="A12277" s="1" t="s">
        <v>12530</v>
      </c>
      <c r="B12277" s="1" t="s">
        <v>46</v>
      </c>
      <c r="C12277" s="1" t="s">
        <v>25</v>
      </c>
      <c r="D12277" s="1" t="s">
        <v>293</v>
      </c>
      <c r="E12277" s="1" t="n">
        <v>20</v>
      </c>
      <c r="F12277" s="1" t="n">
        <v>8</v>
      </c>
      <c r="G12277" s="1" t="n">
        <v>160</v>
      </c>
      <c r="H12277" s="1" t="s">
        <v>31</v>
      </c>
      <c r="I12277" s="1" t="s">
        <v>22</v>
      </c>
      <c r="J12277" s="4" t="n">
        <v>44669</v>
      </c>
      <c r="L12277" s="6" t="str">
        <f aca="false">IFERROR(INDEX(CategoryCodes!$B$2:$B$9,MATCH(C12277,CategoryCodes!$A$2:$A$9,0)),"")</f>
        <v>G</v>
      </c>
      <c r="M12277" s="7" t="n">
        <f aca="false">IFERROR(VALUE(MID(D12277,FIND("_",D12277)+1,FIND("_",D12277,FIND("_",D12277)+1)-FIND("_",D12277)-1)),"")</f>
        <v>11</v>
      </c>
      <c r="N12277" s="7" t="str">
        <f aca="false">IF(OR(C12277="",M12277=""),"",C12277&amp;" Item "&amp;M12277)</f>
        <v>Milk Products Item 11</v>
      </c>
      <c r="O12277" s="7" t="n">
        <v>173</v>
      </c>
      <c r="P12277" s="8" t="n">
        <f aca="false">G12277*Q12277</f>
        <v>0</v>
      </c>
      <c r="Q12277" s="9" t="n">
        <f aca="false">IF(K12277=TRUE(),0.1,0)</f>
        <v>0</v>
      </c>
    </row>
    <row r="12278" customFormat="false" ht="15" hidden="false" customHeight="true" outlineLevel="0" collapsed="false">
      <c r="A12278" s="1" t="s">
        <v>12531</v>
      </c>
      <c r="B12278" s="1" t="s">
        <v>52</v>
      </c>
      <c r="C12278" s="1" t="s">
        <v>47</v>
      </c>
      <c r="D12278" s="1" t="s">
        <v>87</v>
      </c>
      <c r="E12278" s="1" t="n">
        <v>24.5</v>
      </c>
      <c r="F12278" s="1" t="n">
        <v>5</v>
      </c>
      <c r="G12278" s="1" t="n">
        <v>122.5</v>
      </c>
      <c r="H12278" s="1" t="s">
        <v>54</v>
      </c>
      <c r="I12278" s="1" t="s">
        <v>44</v>
      </c>
      <c r="J12278" s="4" t="n">
        <v>45469</v>
      </c>
      <c r="L12278" s="6" t="str">
        <f aca="false">IFERROR(INDEX(CategoryCodes!$B$2:$B$9,MATCH(C12278,CategoryCodes!$A$2:$A$9,0)),"")</f>
        <v>F</v>
      </c>
      <c r="M12278" s="7" t="n">
        <f aca="false">IFERROR(VALUE(MID(D12278,FIND("_",D12278)+1,FIND("_",D12278,FIND("_",D12278)+1)-FIND("_",D12278)-1)),"")</f>
        <v>14</v>
      </c>
      <c r="N12278" s="7" t="str">
        <f aca="false">IF(OR(C12278="",M12278=""),"",C12278&amp;" Item "&amp;M12278)</f>
        <v>Furniture Item 14</v>
      </c>
      <c r="O12278" s="7" t="n">
        <v>85</v>
      </c>
      <c r="P12278" s="8" t="n">
        <f aca="false">G12278*Q12278</f>
        <v>0</v>
      </c>
      <c r="Q12278" s="9" t="n">
        <f aca="false">IF(K12278=TRUE(),0.1,0)</f>
        <v>0</v>
      </c>
    </row>
    <row r="12279" customFormat="false" ht="15" hidden="false" customHeight="true" outlineLevel="0" collapsed="false">
      <c r="A12279" s="1" t="s">
        <v>12532</v>
      </c>
      <c r="B12279" s="1" t="s">
        <v>37</v>
      </c>
      <c r="C12279" s="1" t="s">
        <v>25</v>
      </c>
      <c r="D12279" s="1" t="s">
        <v>64</v>
      </c>
      <c r="E12279" s="1" t="n">
        <v>27.5</v>
      </c>
      <c r="F12279" s="1" t="n">
        <v>6</v>
      </c>
      <c r="G12279" s="1" t="n">
        <v>165</v>
      </c>
      <c r="H12279" s="1" t="s">
        <v>21</v>
      </c>
      <c r="I12279" s="1" t="s">
        <v>44</v>
      </c>
      <c r="J12279" s="4" t="n">
        <v>45074</v>
      </c>
      <c r="L12279" s="6" t="str">
        <f aca="false">IFERROR(INDEX(CategoryCodes!$B$2:$B$9,MATCH(C12279,CategoryCodes!$A$2:$A$9,0)),"")</f>
        <v>G</v>
      </c>
      <c r="M12279" s="7" t="n">
        <f aca="false">IFERROR(VALUE(MID(D12279,FIND("_",D12279)+1,FIND("_",D12279,FIND("_",D12279)+1)-FIND("_",D12279)-1)),"")</f>
        <v>16</v>
      </c>
      <c r="N12279" s="7" t="str">
        <f aca="false">IF(OR(C12279="",M12279=""),"",C12279&amp;" Item "&amp;M12279)</f>
        <v>Milk Products Item 16</v>
      </c>
      <c r="O12279" s="7" t="n">
        <v>314</v>
      </c>
      <c r="P12279" s="8" t="n">
        <f aca="false">G12279*Q12279</f>
        <v>0</v>
      </c>
      <c r="Q12279" s="9" t="n">
        <f aca="false">IF(K12279=TRUE(),0.1,0)</f>
        <v>0</v>
      </c>
    </row>
    <row r="12280" customFormat="false" ht="15" hidden="false" customHeight="true" outlineLevel="0" collapsed="false">
      <c r="A12280" s="1" t="s">
        <v>12533</v>
      </c>
      <c r="B12280" s="1" t="s">
        <v>119</v>
      </c>
      <c r="C12280" s="1" t="s">
        <v>19</v>
      </c>
      <c r="D12280" s="1" t="s">
        <v>172</v>
      </c>
      <c r="E12280" s="1" t="n">
        <v>21.5</v>
      </c>
      <c r="F12280" s="1" t="n">
        <v>10</v>
      </c>
      <c r="G12280" s="1" t="n">
        <v>215</v>
      </c>
      <c r="H12280" s="1" t="s">
        <v>54</v>
      </c>
      <c r="I12280" s="1" t="s">
        <v>44</v>
      </c>
      <c r="J12280" s="4" t="n">
        <v>45513</v>
      </c>
      <c r="L12280" s="6" t="str">
        <f aca="false">IFERROR(INDEX(CategoryCodes!$B$2:$B$9,MATCH(C12280,CategoryCodes!$A$2:$A$9,0)),"")</f>
        <v>H</v>
      </c>
      <c r="M12280" s="7" t="n">
        <f aca="false">IFERROR(VALUE(MID(D12280,FIND("_",D12280)+1,FIND("_",D12280,FIND("_",D12280)+1)-FIND("_",D12280)-1)),"")</f>
        <v>12</v>
      </c>
      <c r="N12280" s="7" t="str">
        <f aca="false">IF(OR(C12280="",M12280=""),"",C12280&amp;" Item "&amp;M12280)</f>
        <v>Patisserie Item 12</v>
      </c>
      <c r="O12280" s="7" t="n">
        <v>153</v>
      </c>
      <c r="P12280" s="8" t="n">
        <f aca="false">G12280*Q12280</f>
        <v>0</v>
      </c>
      <c r="Q12280" s="9" t="n">
        <f aca="false">IF(K12280=TRUE(),0.1,0)</f>
        <v>0</v>
      </c>
    </row>
    <row r="12281" customFormat="false" ht="15" hidden="false" customHeight="true" outlineLevel="0" collapsed="false">
      <c r="A12281" s="1" t="s">
        <v>12534</v>
      </c>
      <c r="B12281" s="1" t="s">
        <v>42</v>
      </c>
      <c r="C12281" s="1" t="s">
        <v>38</v>
      </c>
      <c r="D12281" s="1" t="s">
        <v>371</v>
      </c>
      <c r="E12281" s="1" t="n">
        <v>41</v>
      </c>
      <c r="F12281" s="1" t="n">
        <v>7</v>
      </c>
      <c r="G12281" s="1" t="n">
        <v>287</v>
      </c>
      <c r="H12281" s="1" t="s">
        <v>54</v>
      </c>
      <c r="I12281" s="1" t="s">
        <v>22</v>
      </c>
      <c r="J12281" s="4" t="n">
        <v>45537</v>
      </c>
      <c r="L12281" s="6" t="str">
        <f aca="false">IFERROR(INDEX(CategoryCodes!$B$2:$B$9,MATCH(C12281,CategoryCodes!$A$2:$A$9,0)),"")</f>
        <v>E</v>
      </c>
      <c r="M12281" s="7" t="n">
        <f aca="false">IFERROR(VALUE(MID(D12281,FIND("_",D12281)+1,FIND("_",D12281,FIND("_",D12281)+1)-FIND("_",D12281)-1)),"")</f>
        <v>25</v>
      </c>
      <c r="N12281" s="7" t="str">
        <f aca="false">IF(OR(C12281="",M12281=""),"",C12281&amp;" Item "&amp;M12281)</f>
        <v>Food Item 25</v>
      </c>
      <c r="O12281" s="7" t="n">
        <v>186</v>
      </c>
      <c r="P12281" s="8" t="n">
        <f aca="false">G12281*Q12281</f>
        <v>0</v>
      </c>
      <c r="Q12281" s="9" t="n">
        <f aca="false">IF(K12281=TRUE(),0.1,0)</f>
        <v>0</v>
      </c>
    </row>
    <row r="12282" customFormat="false" ht="15" hidden="false" customHeight="true" outlineLevel="0" collapsed="false">
      <c r="A12282" s="1" t="s">
        <v>12535</v>
      </c>
      <c r="B12282" s="1" t="s">
        <v>28</v>
      </c>
      <c r="C12282" s="1" t="s">
        <v>25</v>
      </c>
      <c r="D12282" s="1" t="s">
        <v>26</v>
      </c>
      <c r="E12282" s="1" t="n">
        <v>29</v>
      </c>
      <c r="F12282" s="1" t="n">
        <v>10</v>
      </c>
      <c r="G12282" s="1" t="n">
        <v>290</v>
      </c>
      <c r="H12282" s="1" t="s">
        <v>31</v>
      </c>
      <c r="I12282" s="1" t="s">
        <v>22</v>
      </c>
      <c r="J12282" s="4" t="n">
        <v>45326</v>
      </c>
      <c r="L12282" s="6" t="str">
        <f aca="false">IFERROR(INDEX(CategoryCodes!$B$2:$B$9,MATCH(C12282,CategoryCodes!$A$2:$A$9,0)),"")</f>
        <v>G</v>
      </c>
      <c r="M12282" s="7" t="n">
        <f aca="false">IFERROR(VALUE(MID(D12282,FIND("_",D12282)+1,FIND("_",D12282,FIND("_",D12282)+1)-FIND("_",D12282)-1)),"")</f>
        <v>17</v>
      </c>
      <c r="N12282" s="7" t="str">
        <f aca="false">IF(OR(C12282="",M12282=""),"",C12282&amp;" Item "&amp;M12282)</f>
        <v>Milk Products Item 17</v>
      </c>
      <c r="O12282" s="7" t="n">
        <v>496</v>
      </c>
      <c r="P12282" s="8" t="n">
        <f aca="false">G12282*Q12282</f>
        <v>0</v>
      </c>
      <c r="Q12282" s="9" t="n">
        <f aca="false">IF(K12282=TRUE(),0.1,0)</f>
        <v>0</v>
      </c>
    </row>
    <row r="12283" customFormat="false" ht="15" hidden="false" customHeight="true" outlineLevel="0" collapsed="false">
      <c r="A12283" s="1" t="s">
        <v>12536</v>
      </c>
      <c r="B12283" s="1" t="s">
        <v>119</v>
      </c>
      <c r="C12283" s="1" t="s">
        <v>25</v>
      </c>
      <c r="D12283" s="1" t="s">
        <v>64</v>
      </c>
      <c r="E12283" s="1" t="n">
        <v>27.5</v>
      </c>
      <c r="F12283" s="1" t="n">
        <v>2</v>
      </c>
      <c r="G12283" s="1" t="n">
        <v>55</v>
      </c>
      <c r="H12283" s="1" t="s">
        <v>31</v>
      </c>
      <c r="I12283" s="1" t="s">
        <v>22</v>
      </c>
      <c r="J12283" s="4" t="n">
        <v>44818</v>
      </c>
      <c r="K12283" s="5" t="b">
        <f aca="false">TRUE()</f>
        <v>1</v>
      </c>
      <c r="L12283" s="6" t="str">
        <f aca="false">IFERROR(INDEX(CategoryCodes!$B$2:$B$9,MATCH(C12283,CategoryCodes!$A$2:$A$9,0)),"")</f>
        <v>G</v>
      </c>
      <c r="M12283" s="7" t="n">
        <f aca="false">IFERROR(VALUE(MID(D12283,FIND("_",D12283)+1,FIND("_",D12283,FIND("_",D12283)+1)-FIND("_",D12283)-1)),"")</f>
        <v>16</v>
      </c>
      <c r="N12283" s="7" t="str">
        <f aca="false">IF(OR(C12283="",M12283=""),"",C12283&amp;" Item "&amp;M12283)</f>
        <v>Milk Products Item 16</v>
      </c>
      <c r="O12283" s="7" t="n">
        <v>223</v>
      </c>
      <c r="P12283" s="8" t="n">
        <f aca="false">G12283*Q12283</f>
        <v>5.5</v>
      </c>
      <c r="Q12283" s="9" t="n">
        <f aca="false">IF(K12283=TRUE(),0.1,0)</f>
        <v>0.1</v>
      </c>
    </row>
    <row r="12284" customFormat="false" ht="15" hidden="false" customHeight="true" outlineLevel="0" collapsed="false">
      <c r="A12284" s="1" t="s">
        <v>12537</v>
      </c>
      <c r="B12284" s="1" t="s">
        <v>75</v>
      </c>
      <c r="C12284" s="1" t="s">
        <v>19</v>
      </c>
      <c r="D12284" s="1" t="s">
        <v>98</v>
      </c>
      <c r="E12284" s="1" t="n">
        <v>36.5</v>
      </c>
      <c r="F12284" s="1" t="n">
        <v>4</v>
      </c>
      <c r="G12284" s="1" t="n">
        <v>146</v>
      </c>
      <c r="H12284" s="1" t="s">
        <v>21</v>
      </c>
      <c r="I12284" s="1" t="s">
        <v>44</v>
      </c>
      <c r="J12284" s="4" t="n">
        <v>45347</v>
      </c>
      <c r="L12284" s="6" t="str">
        <f aca="false">IFERROR(INDEX(CategoryCodes!$B$2:$B$9,MATCH(C12284,CategoryCodes!$A$2:$A$9,0)),"")</f>
        <v>H</v>
      </c>
      <c r="M12284" s="7" t="n">
        <f aca="false">IFERROR(VALUE(MID(D12284,FIND("_",D12284)+1,FIND("_",D12284,FIND("_",D12284)+1)-FIND("_",D12284)-1)),"")</f>
        <v>22</v>
      </c>
      <c r="N12284" s="7" t="str">
        <f aca="false">IF(OR(C12284="",M12284=""),"",C12284&amp;" Item "&amp;M12284)</f>
        <v>Patisserie Item 22</v>
      </c>
      <c r="O12284" s="7" t="n">
        <v>103</v>
      </c>
      <c r="P12284" s="8" t="n">
        <f aca="false">G12284*Q12284</f>
        <v>0</v>
      </c>
      <c r="Q12284" s="9" t="n">
        <f aca="false">IF(K12284=TRUE(),0.1,0)</f>
        <v>0</v>
      </c>
    </row>
    <row r="12285" customFormat="false" ht="15" hidden="false" customHeight="true" outlineLevel="0" collapsed="false">
      <c r="A12285" s="1" t="s">
        <v>12538</v>
      </c>
      <c r="B12285" s="1" t="s">
        <v>83</v>
      </c>
      <c r="C12285" s="1" t="s">
        <v>38</v>
      </c>
      <c r="E12285" s="1" t="n">
        <v>11</v>
      </c>
      <c r="H12285" s="1" t="s">
        <v>21</v>
      </c>
      <c r="I12285" s="1" t="s">
        <v>22</v>
      </c>
      <c r="J12285" s="4" t="n">
        <v>44778</v>
      </c>
      <c r="L12285" s="6" t="str">
        <f aca="false">IFERROR(INDEX(CategoryCodes!$B$2:$B$9,MATCH(C12285,CategoryCodes!$A$2:$A$9,0)),"")</f>
        <v>E</v>
      </c>
      <c r="M12285" s="7" t="str">
        <f aca="false">IFERROR(VALUE(MID(D12285,FIND("_",D12285)+1,FIND("_",D12285,FIND("_",D12285)+1)-FIND("_",D12285)-1)),"")</f>
        <v/>
      </c>
      <c r="N12285" s="7" t="str">
        <f aca="false">IF(OR(C12285="",M12285=""),"",C12285&amp;" Item "&amp;M12285)</f>
        <v/>
      </c>
      <c r="O12285" s="7" t="n">
        <v>254</v>
      </c>
      <c r="P12285" s="8" t="n">
        <f aca="false">G12285*Q12285</f>
        <v>0</v>
      </c>
      <c r="Q12285" s="9" t="n">
        <f aca="false">IF(K12285=TRUE(),0.1,0)</f>
        <v>0</v>
      </c>
    </row>
    <row r="12286" customFormat="false" ht="15" hidden="false" customHeight="true" outlineLevel="0" collapsed="false">
      <c r="A12286" s="1" t="s">
        <v>12539</v>
      </c>
      <c r="B12286" s="1" t="s">
        <v>122</v>
      </c>
      <c r="C12286" s="1" t="s">
        <v>38</v>
      </c>
      <c r="D12286" s="1" t="s">
        <v>488</v>
      </c>
      <c r="E12286" s="1" t="n">
        <v>23</v>
      </c>
      <c r="F12286" s="1" t="n">
        <v>4</v>
      </c>
      <c r="G12286" s="1" t="n">
        <v>92</v>
      </c>
      <c r="H12286" s="1" t="s">
        <v>31</v>
      </c>
      <c r="I12286" s="1" t="s">
        <v>44</v>
      </c>
      <c r="J12286" s="4" t="n">
        <v>45320</v>
      </c>
      <c r="K12286" s="5" t="b">
        <f aca="false">TRUE()</f>
        <v>1</v>
      </c>
      <c r="L12286" s="6" t="str">
        <f aca="false">IFERROR(INDEX(CategoryCodes!$B$2:$B$9,MATCH(C12286,CategoryCodes!$A$2:$A$9,0)),"")</f>
        <v>E</v>
      </c>
      <c r="M12286" s="7" t="n">
        <f aca="false">IFERROR(VALUE(MID(D12286,FIND("_",D12286)+1,FIND("_",D12286,FIND("_",D12286)+1)-FIND("_",D12286)-1)),"")</f>
        <v>13</v>
      </c>
      <c r="N12286" s="7" t="str">
        <f aca="false">IF(OR(C12286="",M12286=""),"",C12286&amp;" Item "&amp;M12286)</f>
        <v>Food Item 13</v>
      </c>
      <c r="O12286" s="7" t="n">
        <v>325</v>
      </c>
      <c r="P12286" s="8" t="n">
        <f aca="false">G12286*Q12286</f>
        <v>9.2</v>
      </c>
      <c r="Q12286" s="9" t="n">
        <f aca="false">IF(K12286=TRUE(),0.1,0)</f>
        <v>0.1</v>
      </c>
    </row>
    <row r="12287" customFormat="false" ht="15" hidden="false" customHeight="true" outlineLevel="0" collapsed="false">
      <c r="A12287" s="1" t="s">
        <v>12540</v>
      </c>
      <c r="B12287" s="1" t="s">
        <v>104</v>
      </c>
      <c r="C12287" s="1" t="s">
        <v>25</v>
      </c>
      <c r="D12287" s="1" t="s">
        <v>64</v>
      </c>
      <c r="E12287" s="1" t="n">
        <v>27.5</v>
      </c>
      <c r="F12287" s="1" t="n">
        <v>8</v>
      </c>
      <c r="G12287" s="1" t="n">
        <v>220</v>
      </c>
      <c r="H12287" s="1" t="s">
        <v>54</v>
      </c>
      <c r="I12287" s="1" t="s">
        <v>44</v>
      </c>
      <c r="J12287" s="4" t="n">
        <v>45120</v>
      </c>
      <c r="K12287" s="5" t="b">
        <f aca="false">FALSE()</f>
        <v>0</v>
      </c>
      <c r="L12287" s="6" t="str">
        <f aca="false">IFERROR(INDEX(CategoryCodes!$B$2:$B$9,MATCH(C12287,CategoryCodes!$A$2:$A$9,0)),"")</f>
        <v>G</v>
      </c>
      <c r="M12287" s="7" t="n">
        <f aca="false">IFERROR(VALUE(MID(D12287,FIND("_",D12287)+1,FIND("_",D12287,FIND("_",D12287)+1)-FIND("_",D12287)-1)),"")</f>
        <v>16</v>
      </c>
      <c r="N12287" s="7" t="str">
        <f aca="false">IF(OR(C12287="",M12287=""),"",C12287&amp;" Item "&amp;M12287)</f>
        <v>Milk Products Item 16</v>
      </c>
      <c r="O12287" s="7" t="n">
        <v>433</v>
      </c>
      <c r="P12287" s="8" t="n">
        <f aca="false">G12287*Q12287</f>
        <v>0</v>
      </c>
      <c r="Q12287" s="9" t="n">
        <f aca="false">IF(K12287=TRUE(),0.1,0)</f>
        <v>0</v>
      </c>
    </row>
    <row r="12288" customFormat="false" ht="15" hidden="false" customHeight="true" outlineLevel="0" collapsed="false">
      <c r="A12288" s="1" t="s">
        <v>12541</v>
      </c>
      <c r="B12288" s="1" t="s">
        <v>95</v>
      </c>
      <c r="C12288" s="1" t="s">
        <v>19</v>
      </c>
      <c r="D12288" s="1" t="s">
        <v>178</v>
      </c>
      <c r="E12288" s="1" t="n">
        <v>5</v>
      </c>
      <c r="F12288" s="1" t="n">
        <v>10</v>
      </c>
      <c r="G12288" s="1" t="n">
        <v>50</v>
      </c>
      <c r="H12288" s="1" t="s">
        <v>21</v>
      </c>
      <c r="I12288" s="1" t="s">
        <v>22</v>
      </c>
      <c r="J12288" s="4" t="n">
        <v>44957</v>
      </c>
      <c r="K12288" s="5" t="b">
        <f aca="false">TRUE()</f>
        <v>1</v>
      </c>
      <c r="L12288" s="6" t="str">
        <f aca="false">IFERROR(INDEX(CategoryCodes!$B$2:$B$9,MATCH(C12288,CategoryCodes!$A$2:$A$9,0)),"")</f>
        <v>H</v>
      </c>
      <c r="M12288" s="7" t="n">
        <f aca="false">IFERROR(VALUE(MID(D12288,FIND("_",D12288)+1,FIND("_",D12288,FIND("_",D12288)+1)-FIND("_",D12288)-1)),"")</f>
        <v>1</v>
      </c>
      <c r="N12288" s="7" t="str">
        <f aca="false">IF(OR(C12288="",M12288=""),"",C12288&amp;" Item "&amp;M12288)</f>
        <v>Patisserie Item 1</v>
      </c>
      <c r="O12288" s="7" t="n">
        <v>498</v>
      </c>
      <c r="P12288" s="8" t="n">
        <f aca="false">G12288*Q12288</f>
        <v>5</v>
      </c>
      <c r="Q12288" s="9" t="n">
        <f aca="false">IF(K12288=TRUE(),0.1,0)</f>
        <v>0.1</v>
      </c>
    </row>
    <row r="12289" customFormat="false" ht="15" hidden="false" customHeight="true" outlineLevel="0" collapsed="false">
      <c r="A12289" s="1" t="s">
        <v>12542</v>
      </c>
      <c r="B12289" s="1" t="s">
        <v>174</v>
      </c>
      <c r="C12289" s="1" t="s">
        <v>72</v>
      </c>
      <c r="D12289" s="1" t="s">
        <v>754</v>
      </c>
      <c r="E12289" s="1" t="n">
        <v>39.5</v>
      </c>
      <c r="F12289" s="1" t="n">
        <v>5</v>
      </c>
      <c r="G12289" s="1" t="n">
        <v>197.5</v>
      </c>
      <c r="H12289" s="1" t="s">
        <v>31</v>
      </c>
      <c r="I12289" s="1" t="s">
        <v>22</v>
      </c>
      <c r="J12289" s="4" t="n">
        <v>45603</v>
      </c>
      <c r="K12289" s="5" t="b">
        <f aca="false">TRUE()</f>
        <v>1</v>
      </c>
      <c r="L12289" s="6" t="str">
        <f aca="false">IFERROR(INDEX(CategoryCodes!$B$2:$B$9,MATCH(C12289,CategoryCodes!$A$2:$A$9,0)),"")</f>
        <v>D</v>
      </c>
      <c r="M12289" s="7" t="n">
        <f aca="false">IFERROR(VALUE(MID(D12289,FIND("_",D12289)+1,FIND("_",D12289,FIND("_",D12289)+1)-FIND("_",D12289)-1)),"")</f>
        <v>24</v>
      </c>
      <c r="N12289" s="7" t="str">
        <f aca="false">IF(OR(C12289="",M12289=""),"",C12289&amp;" Item "&amp;M12289)</f>
        <v>Electric household essentials Item 24</v>
      </c>
      <c r="O12289" s="7" t="n">
        <v>403</v>
      </c>
      <c r="P12289" s="8" t="n">
        <f aca="false">G12289*Q12289</f>
        <v>19.75</v>
      </c>
      <c r="Q12289" s="9" t="n">
        <f aca="false">IF(K12289=TRUE(),0.1,0)</f>
        <v>0.1</v>
      </c>
    </row>
    <row r="12290" customFormat="false" ht="15" hidden="false" customHeight="true" outlineLevel="0" collapsed="false">
      <c r="A12290" s="1" t="s">
        <v>12543</v>
      </c>
      <c r="B12290" s="1" t="s">
        <v>86</v>
      </c>
      <c r="C12290" s="1" t="s">
        <v>29</v>
      </c>
      <c r="E12290" s="1" t="n">
        <v>26</v>
      </c>
      <c r="H12290" s="1" t="s">
        <v>21</v>
      </c>
      <c r="I12290" s="1" t="s">
        <v>44</v>
      </c>
      <c r="J12290" s="4" t="n">
        <v>45223</v>
      </c>
      <c r="K12290" s="5" t="b">
        <f aca="false">FALSE()</f>
        <v>0</v>
      </c>
      <c r="L12290" s="6" t="str">
        <f aca="false">IFERROR(INDEX(CategoryCodes!$B$2:$B$9,MATCH(C12290,CategoryCodes!$A$2:$A$9,0)),"")</f>
        <v>B</v>
      </c>
      <c r="M12290" s="7" t="str">
        <f aca="false">IFERROR(VALUE(MID(D12290,FIND("_",D12290)+1,FIND("_",D12290,FIND("_",D12290)+1)-FIND("_",D12290)-1)),"")</f>
        <v/>
      </c>
      <c r="N12290" s="7" t="str">
        <f aca="false">IF(OR(C12290="",M12290=""),"",C12290&amp;" Item "&amp;M12290)</f>
        <v/>
      </c>
      <c r="O12290" s="7" t="n">
        <v>38</v>
      </c>
      <c r="P12290" s="8" t="n">
        <f aca="false">G12290*Q12290</f>
        <v>0</v>
      </c>
      <c r="Q12290" s="9" t="n">
        <f aca="false">IF(K12290=TRUE(),0.1,0)</f>
        <v>0</v>
      </c>
    </row>
    <row r="12291" customFormat="false" ht="15" hidden="false" customHeight="true" outlineLevel="0" collapsed="false">
      <c r="A12291" s="1" t="s">
        <v>12544</v>
      </c>
      <c r="B12291" s="1" t="s">
        <v>42</v>
      </c>
      <c r="C12291" s="1" t="s">
        <v>136</v>
      </c>
      <c r="D12291" s="1" t="s">
        <v>164</v>
      </c>
      <c r="E12291" s="1" t="n">
        <v>36.5</v>
      </c>
      <c r="F12291" s="1" t="n">
        <v>10</v>
      </c>
      <c r="G12291" s="1" t="n">
        <v>365</v>
      </c>
      <c r="H12291" s="1" t="s">
        <v>31</v>
      </c>
      <c r="I12291" s="1" t="s">
        <v>22</v>
      </c>
      <c r="J12291" s="4" t="n">
        <v>44660</v>
      </c>
      <c r="K12291" s="5" t="b">
        <f aca="false">TRUE()</f>
        <v>1</v>
      </c>
      <c r="L12291" s="6" t="str">
        <f aca="false">IFERROR(INDEX(CategoryCodes!$B$2:$B$9,MATCH(C12291,CategoryCodes!$A$2:$A$9,0)),"")</f>
        <v>C</v>
      </c>
      <c r="M12291" s="7" t="n">
        <f aca="false">IFERROR(VALUE(MID(D12291,FIND("_",D12291)+1,FIND("_",D12291,FIND("_",D12291)+1)-FIND("_",D12291)-1)),"")</f>
        <v>22</v>
      </c>
      <c r="N12291" s="7" t="str">
        <f aca="false">IF(OR(C12291="",M12291=""),"",C12291&amp;" Item "&amp;M12291)</f>
        <v>Computers and electric accessories Item 22</v>
      </c>
      <c r="O12291" s="7" t="n">
        <v>430</v>
      </c>
      <c r="P12291" s="8" t="n">
        <f aca="false">G12291*Q12291</f>
        <v>36.5</v>
      </c>
      <c r="Q12291" s="9" t="n">
        <f aca="false">IF(K12291=TRUE(),0.1,0)</f>
        <v>0.1</v>
      </c>
    </row>
    <row r="12292" customFormat="false" ht="15" hidden="false" customHeight="true" outlineLevel="0" collapsed="false">
      <c r="A12292" s="1" t="s">
        <v>12545</v>
      </c>
      <c r="B12292" s="1" t="s">
        <v>61</v>
      </c>
      <c r="C12292" s="1" t="s">
        <v>29</v>
      </c>
      <c r="D12292" s="1" t="s">
        <v>223</v>
      </c>
      <c r="E12292" s="1" t="n">
        <v>35</v>
      </c>
      <c r="F12292" s="1" t="n">
        <v>6</v>
      </c>
      <c r="G12292" s="1" t="n">
        <v>210</v>
      </c>
      <c r="H12292" s="1" t="s">
        <v>54</v>
      </c>
      <c r="I12292" s="1" t="s">
        <v>44</v>
      </c>
      <c r="J12292" s="4" t="n">
        <v>45005</v>
      </c>
      <c r="L12292" s="6" t="str">
        <f aca="false">IFERROR(INDEX(CategoryCodes!$B$2:$B$9,MATCH(C12292,CategoryCodes!$A$2:$A$9,0)),"")</f>
        <v>B</v>
      </c>
      <c r="M12292" s="7" t="n">
        <f aca="false">IFERROR(VALUE(MID(D12292,FIND("_",D12292)+1,FIND("_",D12292,FIND("_",D12292)+1)-FIND("_",D12292)-1)),"")</f>
        <v>21</v>
      </c>
      <c r="N12292" s="7" t="str">
        <f aca="false">IF(OR(C12292="",M12292=""),"",C12292&amp;" Item "&amp;M12292)</f>
        <v>Butchers Item 21</v>
      </c>
      <c r="O12292" s="7" t="n">
        <v>435</v>
      </c>
      <c r="P12292" s="8" t="n">
        <f aca="false">G12292*Q12292</f>
        <v>0</v>
      </c>
      <c r="Q12292" s="9" t="n">
        <f aca="false">IF(K12292=TRUE(),0.1,0)</f>
        <v>0</v>
      </c>
    </row>
    <row r="12293" customFormat="false" ht="15" hidden="false" customHeight="true" outlineLevel="0" collapsed="false">
      <c r="A12293" s="1" t="s">
        <v>12546</v>
      </c>
      <c r="B12293" s="1" t="s">
        <v>61</v>
      </c>
      <c r="C12293" s="1" t="s">
        <v>72</v>
      </c>
      <c r="D12293" s="1" t="s">
        <v>252</v>
      </c>
      <c r="E12293" s="1" t="n">
        <v>15.5</v>
      </c>
      <c r="F12293" s="1" t="n">
        <v>2</v>
      </c>
      <c r="G12293" s="1" t="n">
        <v>31</v>
      </c>
      <c r="H12293" s="1" t="s">
        <v>31</v>
      </c>
      <c r="I12293" s="1" t="s">
        <v>22</v>
      </c>
      <c r="J12293" s="4" t="n">
        <v>44815</v>
      </c>
      <c r="L12293" s="6" t="str">
        <f aca="false">IFERROR(INDEX(CategoryCodes!$B$2:$B$9,MATCH(C12293,CategoryCodes!$A$2:$A$9,0)),"")</f>
        <v>D</v>
      </c>
      <c r="M12293" s="7" t="n">
        <f aca="false">IFERROR(VALUE(MID(D12293,FIND("_",D12293)+1,FIND("_",D12293,FIND("_",D12293)+1)-FIND("_",D12293)-1)),"")</f>
        <v>8</v>
      </c>
      <c r="N12293" s="7" t="str">
        <f aca="false">IF(OR(C12293="",M12293=""),"",C12293&amp;" Item "&amp;M12293)</f>
        <v>Electric household essentials Item 8</v>
      </c>
      <c r="O12293" s="7" t="n">
        <v>274</v>
      </c>
      <c r="P12293" s="8" t="n">
        <f aca="false">G12293*Q12293</f>
        <v>0</v>
      </c>
      <c r="Q12293" s="9" t="n">
        <f aca="false">IF(K12293=TRUE(),0.1,0)</f>
        <v>0</v>
      </c>
    </row>
    <row r="12294" customFormat="false" ht="15" hidden="false" customHeight="true" outlineLevel="0" collapsed="false">
      <c r="A12294" s="1" t="s">
        <v>12547</v>
      </c>
      <c r="B12294" s="1" t="s">
        <v>37</v>
      </c>
      <c r="C12294" s="1" t="s">
        <v>47</v>
      </c>
      <c r="D12294" s="1" t="s">
        <v>196</v>
      </c>
      <c r="E12294" s="1" t="n">
        <v>20</v>
      </c>
      <c r="F12294" s="1" t="n">
        <v>3</v>
      </c>
      <c r="G12294" s="1" t="n">
        <v>60</v>
      </c>
      <c r="H12294" s="1" t="s">
        <v>54</v>
      </c>
      <c r="I12294" s="1" t="s">
        <v>44</v>
      </c>
      <c r="J12294" s="4" t="n">
        <v>45135</v>
      </c>
      <c r="L12294" s="6" t="str">
        <f aca="false">IFERROR(INDEX(CategoryCodes!$B$2:$B$9,MATCH(C12294,CategoryCodes!$A$2:$A$9,0)),"")</f>
        <v>F</v>
      </c>
      <c r="M12294" s="7" t="n">
        <f aca="false">IFERROR(VALUE(MID(D12294,FIND("_",D12294)+1,FIND("_",D12294,FIND("_",D12294)+1)-FIND("_",D12294)-1)),"")</f>
        <v>11</v>
      </c>
      <c r="N12294" s="7" t="str">
        <f aca="false">IF(OR(C12294="",M12294=""),"",C12294&amp;" Item "&amp;M12294)</f>
        <v>Furniture Item 11</v>
      </c>
      <c r="O12294" s="7" t="n">
        <v>109</v>
      </c>
      <c r="P12294" s="8" t="n">
        <f aca="false">G12294*Q12294</f>
        <v>0</v>
      </c>
      <c r="Q12294" s="9" t="n">
        <f aca="false">IF(K12294=TRUE(),0.1,0)</f>
        <v>0</v>
      </c>
    </row>
    <row r="12295" customFormat="false" ht="15" hidden="false" customHeight="true" outlineLevel="0" collapsed="false">
      <c r="A12295" s="1" t="s">
        <v>12548</v>
      </c>
      <c r="B12295" s="1" t="s">
        <v>174</v>
      </c>
      <c r="C12295" s="1" t="s">
        <v>34</v>
      </c>
      <c r="D12295" s="1" t="s">
        <v>307</v>
      </c>
      <c r="E12295" s="1" t="n">
        <v>35</v>
      </c>
      <c r="F12295" s="1" t="n">
        <v>7</v>
      </c>
      <c r="G12295" s="1" t="n">
        <v>245</v>
      </c>
      <c r="H12295" s="1" t="s">
        <v>31</v>
      </c>
      <c r="I12295" s="1" t="s">
        <v>44</v>
      </c>
      <c r="J12295" s="4" t="n">
        <v>45409</v>
      </c>
      <c r="L12295" s="6" t="str">
        <f aca="false">IFERROR(INDEX(CategoryCodes!$B$2:$B$9,MATCH(C12295,CategoryCodes!$A$2:$A$9,0)),"")</f>
        <v>A</v>
      </c>
      <c r="M12295" s="7" t="n">
        <f aca="false">IFERROR(VALUE(MID(D12295,FIND("_",D12295)+1,FIND("_",D12295,FIND("_",D12295)+1)-FIND("_",D12295)-1)),"")</f>
        <v>21</v>
      </c>
      <c r="N12295" s="7" t="str">
        <f aca="false">IF(OR(C12295="",M12295=""),"",C12295&amp;" Item "&amp;M12295)</f>
        <v>Beverages Item 21</v>
      </c>
      <c r="O12295" s="7" t="n">
        <v>147</v>
      </c>
      <c r="P12295" s="8" t="n">
        <f aca="false">G12295*Q12295</f>
        <v>0</v>
      </c>
      <c r="Q12295" s="9" t="n">
        <f aca="false">IF(K12295=TRUE(),0.1,0)</f>
        <v>0</v>
      </c>
    </row>
    <row r="12296" customFormat="false" ht="15" hidden="false" customHeight="true" outlineLevel="0" collapsed="false">
      <c r="A12296" s="1" t="s">
        <v>12549</v>
      </c>
      <c r="B12296" s="1" t="s">
        <v>119</v>
      </c>
      <c r="C12296" s="1" t="s">
        <v>136</v>
      </c>
      <c r="D12296" s="1" t="s">
        <v>189</v>
      </c>
      <c r="E12296" s="1" t="n">
        <v>33.5</v>
      </c>
      <c r="F12296" s="1" t="n">
        <v>3</v>
      </c>
      <c r="G12296" s="1" t="n">
        <v>100.5</v>
      </c>
      <c r="H12296" s="1" t="s">
        <v>21</v>
      </c>
      <c r="I12296" s="1" t="s">
        <v>22</v>
      </c>
      <c r="J12296" s="4" t="n">
        <v>45464</v>
      </c>
      <c r="K12296" s="5" t="b">
        <f aca="false">FALSE()</f>
        <v>0</v>
      </c>
      <c r="L12296" s="6" t="str">
        <f aca="false">IFERROR(INDEX(CategoryCodes!$B$2:$B$9,MATCH(C12296,CategoryCodes!$A$2:$A$9,0)),"")</f>
        <v>C</v>
      </c>
      <c r="M12296" s="7" t="n">
        <f aca="false">IFERROR(VALUE(MID(D12296,FIND("_",D12296)+1,FIND("_",D12296,FIND("_",D12296)+1)-FIND("_",D12296)-1)),"")</f>
        <v>20</v>
      </c>
      <c r="N12296" s="7" t="str">
        <f aca="false">IF(OR(C12296="",M12296=""),"",C12296&amp;" Item "&amp;M12296)</f>
        <v>Computers and electric accessories Item 20</v>
      </c>
      <c r="O12296" s="7" t="n">
        <v>135</v>
      </c>
      <c r="P12296" s="8" t="n">
        <f aca="false">G12296*Q12296</f>
        <v>0</v>
      </c>
      <c r="Q12296" s="9" t="n">
        <f aca="false">IF(K12296=TRUE(),0.1,0)</f>
        <v>0</v>
      </c>
    </row>
    <row r="12297" customFormat="false" ht="15" hidden="false" customHeight="true" outlineLevel="0" collapsed="false">
      <c r="A12297" s="1" t="s">
        <v>12550</v>
      </c>
      <c r="B12297" s="1" t="s">
        <v>28</v>
      </c>
      <c r="C12297" s="1" t="s">
        <v>47</v>
      </c>
      <c r="D12297" s="1" t="s">
        <v>150</v>
      </c>
      <c r="E12297" s="1" t="n">
        <v>38</v>
      </c>
      <c r="F12297" s="1" t="n">
        <v>8</v>
      </c>
      <c r="G12297" s="1" t="n">
        <v>304</v>
      </c>
      <c r="H12297" s="1" t="s">
        <v>31</v>
      </c>
      <c r="I12297" s="1" t="s">
        <v>44</v>
      </c>
      <c r="J12297" s="4" t="n">
        <v>44604</v>
      </c>
      <c r="L12297" s="6" t="str">
        <f aca="false">IFERROR(INDEX(CategoryCodes!$B$2:$B$9,MATCH(C12297,CategoryCodes!$A$2:$A$9,0)),"")</f>
        <v>F</v>
      </c>
      <c r="M12297" s="7" t="n">
        <f aca="false">IFERROR(VALUE(MID(D12297,FIND("_",D12297)+1,FIND("_",D12297,FIND("_",D12297)+1)-FIND("_",D12297)-1)),"")</f>
        <v>23</v>
      </c>
      <c r="N12297" s="7" t="str">
        <f aca="false">IF(OR(C12297="",M12297=""),"",C12297&amp;" Item "&amp;M12297)</f>
        <v>Furniture Item 23</v>
      </c>
      <c r="O12297" s="7" t="n">
        <v>24</v>
      </c>
      <c r="P12297" s="8" t="n">
        <f aca="false">G12297*Q12297</f>
        <v>0</v>
      </c>
      <c r="Q12297" s="9" t="n">
        <f aca="false">IF(K12297=TRUE(),0.1,0)</f>
        <v>0</v>
      </c>
    </row>
    <row r="12298" customFormat="false" ht="15" hidden="false" customHeight="true" outlineLevel="0" collapsed="false">
      <c r="A12298" s="1" t="s">
        <v>12551</v>
      </c>
      <c r="B12298" s="1" t="s">
        <v>95</v>
      </c>
      <c r="C12298" s="1" t="s">
        <v>19</v>
      </c>
      <c r="D12298" s="1" t="s">
        <v>378</v>
      </c>
      <c r="E12298" s="1" t="n">
        <v>23</v>
      </c>
      <c r="F12298" s="1" t="n">
        <v>4</v>
      </c>
      <c r="G12298" s="1" t="n">
        <v>92</v>
      </c>
      <c r="H12298" s="1" t="s">
        <v>31</v>
      </c>
      <c r="I12298" s="1" t="s">
        <v>22</v>
      </c>
      <c r="J12298" s="4" t="n">
        <v>45656</v>
      </c>
      <c r="K12298" s="5" t="b">
        <f aca="false">FALSE()</f>
        <v>0</v>
      </c>
      <c r="L12298" s="6" t="str">
        <f aca="false">IFERROR(INDEX(CategoryCodes!$B$2:$B$9,MATCH(C12298,CategoryCodes!$A$2:$A$9,0)),"")</f>
        <v>H</v>
      </c>
      <c r="M12298" s="7" t="n">
        <f aca="false">IFERROR(VALUE(MID(D12298,FIND("_",D12298)+1,FIND("_",D12298,FIND("_",D12298)+1)-FIND("_",D12298)-1)),"")</f>
        <v>13</v>
      </c>
      <c r="N12298" s="7" t="str">
        <f aca="false">IF(OR(C12298="",M12298=""),"",C12298&amp;" Item "&amp;M12298)</f>
        <v>Patisserie Item 13</v>
      </c>
      <c r="O12298" s="7" t="n">
        <v>152</v>
      </c>
      <c r="P12298" s="8" t="n">
        <f aca="false">G12298*Q12298</f>
        <v>0</v>
      </c>
      <c r="Q12298" s="9" t="n">
        <f aca="false">IF(K12298=TRUE(),0.1,0)</f>
        <v>0</v>
      </c>
    </row>
    <row r="12299" customFormat="false" ht="15" hidden="false" customHeight="true" outlineLevel="0" collapsed="false">
      <c r="A12299" s="1" t="s">
        <v>12552</v>
      </c>
      <c r="B12299" s="1" t="s">
        <v>33</v>
      </c>
      <c r="C12299" s="1" t="s">
        <v>136</v>
      </c>
      <c r="D12299" s="1" t="s">
        <v>332</v>
      </c>
      <c r="E12299" s="1" t="n">
        <v>30.5</v>
      </c>
      <c r="F12299" s="1" t="n">
        <v>10</v>
      </c>
      <c r="G12299" s="1" t="n">
        <v>305</v>
      </c>
      <c r="H12299" s="1" t="s">
        <v>54</v>
      </c>
      <c r="I12299" s="1" t="s">
        <v>22</v>
      </c>
      <c r="J12299" s="4" t="n">
        <v>44948</v>
      </c>
      <c r="L12299" s="6" t="str">
        <f aca="false">IFERROR(INDEX(CategoryCodes!$B$2:$B$9,MATCH(C12299,CategoryCodes!$A$2:$A$9,0)),"")</f>
        <v>C</v>
      </c>
      <c r="M12299" s="7" t="n">
        <f aca="false">IFERROR(VALUE(MID(D12299,FIND("_",D12299)+1,FIND("_",D12299,FIND("_",D12299)+1)-FIND("_",D12299)-1)),"")</f>
        <v>18</v>
      </c>
      <c r="N12299" s="7" t="str">
        <f aca="false">IF(OR(C12299="",M12299=""),"",C12299&amp;" Item "&amp;M12299)</f>
        <v>Computers and electric accessories Item 18</v>
      </c>
      <c r="O12299" s="7" t="n">
        <v>293</v>
      </c>
      <c r="P12299" s="8" t="n">
        <f aca="false">G12299*Q12299</f>
        <v>0</v>
      </c>
      <c r="Q12299" s="9" t="n">
        <f aca="false">IF(K12299=TRUE(),0.1,0)</f>
        <v>0</v>
      </c>
    </row>
    <row r="12300" customFormat="false" ht="15" hidden="false" customHeight="true" outlineLevel="0" collapsed="false">
      <c r="A12300" s="1" t="s">
        <v>12553</v>
      </c>
      <c r="B12300" s="1" t="s">
        <v>122</v>
      </c>
      <c r="C12300" s="1" t="s">
        <v>34</v>
      </c>
      <c r="D12300" s="1" t="s">
        <v>314</v>
      </c>
      <c r="E12300" s="1" t="n">
        <v>6.5</v>
      </c>
      <c r="F12300" s="1" t="n">
        <v>8</v>
      </c>
      <c r="G12300" s="1" t="n">
        <v>52</v>
      </c>
      <c r="H12300" s="1" t="s">
        <v>54</v>
      </c>
      <c r="I12300" s="1" t="s">
        <v>22</v>
      </c>
      <c r="J12300" s="4" t="n">
        <v>44572</v>
      </c>
      <c r="K12300" s="5" t="b">
        <f aca="false">TRUE()</f>
        <v>1</v>
      </c>
      <c r="L12300" s="6" t="str">
        <f aca="false">IFERROR(INDEX(CategoryCodes!$B$2:$B$9,MATCH(C12300,CategoryCodes!$A$2:$A$9,0)),"")</f>
        <v>A</v>
      </c>
      <c r="M12300" s="7" t="n">
        <f aca="false">IFERROR(VALUE(MID(D12300,FIND("_",D12300)+1,FIND("_",D12300,FIND("_",D12300)+1)-FIND("_",D12300)-1)),"")</f>
        <v>2</v>
      </c>
      <c r="N12300" s="7" t="str">
        <f aca="false">IF(OR(C12300="",M12300=""),"",C12300&amp;" Item "&amp;M12300)</f>
        <v>Beverages Item 2</v>
      </c>
      <c r="O12300" s="7" t="n">
        <v>205</v>
      </c>
      <c r="P12300" s="8" t="n">
        <f aca="false">G12300*Q12300</f>
        <v>5.2</v>
      </c>
      <c r="Q12300" s="9" t="n">
        <f aca="false">IF(K12300=TRUE(),0.1,0)</f>
        <v>0.1</v>
      </c>
    </row>
    <row r="12301" customFormat="false" ht="15" hidden="false" customHeight="true" outlineLevel="0" collapsed="false">
      <c r="A12301" s="1" t="s">
        <v>12554</v>
      </c>
      <c r="B12301" s="1" t="s">
        <v>106</v>
      </c>
      <c r="C12301" s="1" t="s">
        <v>72</v>
      </c>
      <c r="F12301" s="1" t="n">
        <v>3</v>
      </c>
      <c r="G12301" s="1" t="n">
        <v>69</v>
      </c>
      <c r="H12301" s="1" t="s">
        <v>31</v>
      </c>
      <c r="I12301" s="1" t="s">
        <v>22</v>
      </c>
      <c r="J12301" s="4" t="n">
        <v>44848</v>
      </c>
      <c r="K12301" s="5" t="b">
        <f aca="false">TRUE()</f>
        <v>1</v>
      </c>
      <c r="L12301" s="6" t="str">
        <f aca="false">IFERROR(INDEX(CategoryCodes!$B$2:$B$9,MATCH(C12301,CategoryCodes!$A$2:$A$9,0)),"")</f>
        <v>D</v>
      </c>
      <c r="M12301" s="7" t="str">
        <f aca="false">IFERROR(VALUE(MID(D12301,FIND("_",D12301)+1,FIND("_",D12301,FIND("_",D12301)+1)-FIND("_",D12301)-1)),"")</f>
        <v/>
      </c>
      <c r="N12301" s="7" t="str">
        <f aca="false">IF(OR(C12301="",M12301=""),"",C12301&amp;" Item "&amp;M12301)</f>
        <v/>
      </c>
      <c r="O12301" s="7" t="n">
        <v>411</v>
      </c>
      <c r="P12301" s="8" t="n">
        <f aca="false">G12301*Q12301</f>
        <v>6.9</v>
      </c>
      <c r="Q12301" s="9" t="n">
        <f aca="false">IF(K12301=TRUE(),0.1,0)</f>
        <v>0.1</v>
      </c>
    </row>
    <row r="12302" customFormat="false" ht="15" hidden="false" customHeight="true" outlineLevel="0" collapsed="false">
      <c r="A12302" s="1" t="s">
        <v>12555</v>
      </c>
      <c r="B12302" s="1" t="s">
        <v>71</v>
      </c>
      <c r="C12302" s="1" t="s">
        <v>19</v>
      </c>
      <c r="E12302" s="1" t="n">
        <v>15.5</v>
      </c>
      <c r="H12302" s="1" t="s">
        <v>31</v>
      </c>
      <c r="I12302" s="1" t="s">
        <v>22</v>
      </c>
      <c r="J12302" s="4" t="n">
        <v>44906</v>
      </c>
      <c r="K12302" s="5" t="b">
        <f aca="false">FALSE()</f>
        <v>0</v>
      </c>
      <c r="L12302" s="6" t="str">
        <f aca="false">IFERROR(INDEX(CategoryCodes!$B$2:$B$9,MATCH(C12302,CategoryCodes!$A$2:$A$9,0)),"")</f>
        <v>H</v>
      </c>
      <c r="M12302" s="7" t="str">
        <f aca="false">IFERROR(VALUE(MID(D12302,FIND("_",D12302)+1,FIND("_",D12302,FIND("_",D12302)+1)-FIND("_",D12302)-1)),"")</f>
        <v/>
      </c>
      <c r="N12302" s="7" t="str">
        <f aca="false">IF(OR(C12302="",M12302=""),"",C12302&amp;" Item "&amp;M12302)</f>
        <v/>
      </c>
      <c r="O12302" s="7" t="n">
        <v>115</v>
      </c>
      <c r="P12302" s="8" t="n">
        <f aca="false">G12302*Q12302</f>
        <v>0</v>
      </c>
      <c r="Q12302" s="9" t="n">
        <f aca="false">IF(K12302=TRUE(),0.1,0)</f>
        <v>0</v>
      </c>
    </row>
    <row r="12303" customFormat="false" ht="15" hidden="false" customHeight="true" outlineLevel="0" collapsed="false">
      <c r="A12303" s="1" t="s">
        <v>12556</v>
      </c>
      <c r="B12303" s="1" t="s">
        <v>71</v>
      </c>
      <c r="C12303" s="1" t="s">
        <v>38</v>
      </c>
      <c r="D12303" s="1" t="s">
        <v>134</v>
      </c>
      <c r="E12303" s="1" t="n">
        <v>21.5</v>
      </c>
      <c r="F12303" s="1" t="n">
        <v>9</v>
      </c>
      <c r="G12303" s="1" t="n">
        <v>193.5</v>
      </c>
      <c r="H12303" s="1" t="s">
        <v>21</v>
      </c>
      <c r="I12303" s="1" t="s">
        <v>44</v>
      </c>
      <c r="J12303" s="4" t="n">
        <v>44975</v>
      </c>
      <c r="K12303" s="5" t="b">
        <f aca="false">TRUE()</f>
        <v>1</v>
      </c>
      <c r="L12303" s="6" t="str">
        <f aca="false">IFERROR(INDEX(CategoryCodes!$B$2:$B$9,MATCH(C12303,CategoryCodes!$A$2:$A$9,0)),"")</f>
        <v>E</v>
      </c>
      <c r="M12303" s="7" t="n">
        <f aca="false">IFERROR(VALUE(MID(D12303,FIND("_",D12303)+1,FIND("_",D12303,FIND("_",D12303)+1)-FIND("_",D12303)-1)),"")</f>
        <v>12</v>
      </c>
      <c r="N12303" s="7" t="str">
        <f aca="false">IF(OR(C12303="",M12303=""),"",C12303&amp;" Item "&amp;M12303)</f>
        <v>Food Item 12</v>
      </c>
      <c r="O12303" s="7" t="n">
        <v>319</v>
      </c>
      <c r="P12303" s="8" t="n">
        <f aca="false">G12303*Q12303</f>
        <v>19.35</v>
      </c>
      <c r="Q12303" s="9" t="n">
        <f aca="false">IF(K12303=TRUE(),0.1,0)</f>
        <v>0.1</v>
      </c>
    </row>
    <row r="12304" customFormat="false" ht="15" hidden="false" customHeight="true" outlineLevel="0" collapsed="false">
      <c r="A12304" s="1" t="s">
        <v>12557</v>
      </c>
      <c r="B12304" s="1" t="s">
        <v>106</v>
      </c>
      <c r="C12304" s="1" t="s">
        <v>47</v>
      </c>
      <c r="D12304" s="1" t="s">
        <v>205</v>
      </c>
      <c r="E12304" s="1" t="n">
        <v>39.5</v>
      </c>
      <c r="F12304" s="1" t="n">
        <v>1</v>
      </c>
      <c r="G12304" s="1" t="n">
        <v>39.5</v>
      </c>
      <c r="H12304" s="1" t="s">
        <v>21</v>
      </c>
      <c r="I12304" s="1" t="s">
        <v>22</v>
      </c>
      <c r="J12304" s="4" t="n">
        <v>45448</v>
      </c>
      <c r="K12304" s="5" t="b">
        <f aca="false">FALSE()</f>
        <v>0</v>
      </c>
      <c r="L12304" s="6" t="str">
        <f aca="false">IFERROR(INDEX(CategoryCodes!$B$2:$B$9,MATCH(C12304,CategoryCodes!$A$2:$A$9,0)),"")</f>
        <v>F</v>
      </c>
      <c r="M12304" s="7" t="n">
        <f aca="false">IFERROR(VALUE(MID(D12304,FIND("_",D12304)+1,FIND("_",D12304,FIND("_",D12304)+1)-FIND("_",D12304)-1)),"")</f>
        <v>24</v>
      </c>
      <c r="N12304" s="7" t="str">
        <f aca="false">IF(OR(C12304="",M12304=""),"",C12304&amp;" Item "&amp;M12304)</f>
        <v>Furniture Item 24</v>
      </c>
      <c r="O12304" s="7" t="n">
        <v>380</v>
      </c>
      <c r="P12304" s="8" t="n">
        <f aca="false">G12304*Q12304</f>
        <v>0</v>
      </c>
      <c r="Q12304" s="9" t="n">
        <f aca="false">IF(K12304=TRUE(),0.1,0)</f>
        <v>0</v>
      </c>
    </row>
    <row r="12305" customFormat="false" ht="15" hidden="false" customHeight="true" outlineLevel="0" collapsed="false">
      <c r="A12305" s="1" t="s">
        <v>12558</v>
      </c>
      <c r="B12305" s="1" t="s">
        <v>49</v>
      </c>
      <c r="C12305" s="1" t="s">
        <v>38</v>
      </c>
      <c r="D12305" s="1" t="s">
        <v>415</v>
      </c>
      <c r="E12305" s="1" t="n">
        <v>11</v>
      </c>
      <c r="F12305" s="1" t="n">
        <v>1</v>
      </c>
      <c r="G12305" s="1" t="n">
        <v>11</v>
      </c>
      <c r="H12305" s="1" t="s">
        <v>54</v>
      </c>
      <c r="I12305" s="1" t="s">
        <v>44</v>
      </c>
      <c r="J12305" s="4" t="n">
        <v>45215</v>
      </c>
      <c r="K12305" s="5" t="b">
        <f aca="false">TRUE()</f>
        <v>1</v>
      </c>
      <c r="L12305" s="6" t="str">
        <f aca="false">IFERROR(INDEX(CategoryCodes!$B$2:$B$9,MATCH(C12305,CategoryCodes!$A$2:$A$9,0)),"")</f>
        <v>E</v>
      </c>
      <c r="M12305" s="7" t="n">
        <f aca="false">IFERROR(VALUE(MID(D12305,FIND("_",D12305)+1,FIND("_",D12305,FIND("_",D12305)+1)-FIND("_",D12305)-1)),"")</f>
        <v>5</v>
      </c>
      <c r="N12305" s="7" t="str">
        <f aca="false">IF(OR(C12305="",M12305=""),"",C12305&amp;" Item "&amp;M12305)</f>
        <v>Food Item 5</v>
      </c>
      <c r="O12305" s="7" t="n">
        <v>490</v>
      </c>
      <c r="P12305" s="8" t="n">
        <f aca="false">G12305*Q12305</f>
        <v>1.1</v>
      </c>
      <c r="Q12305" s="9" t="n">
        <f aca="false">IF(K12305=TRUE(),0.1,0)</f>
        <v>0.1</v>
      </c>
    </row>
    <row r="12306" customFormat="false" ht="15" hidden="false" customHeight="true" outlineLevel="0" collapsed="false">
      <c r="A12306" s="1" t="s">
        <v>12559</v>
      </c>
      <c r="B12306" s="1" t="s">
        <v>104</v>
      </c>
      <c r="C12306" s="1" t="s">
        <v>19</v>
      </c>
      <c r="D12306" s="1" t="s">
        <v>184</v>
      </c>
      <c r="E12306" s="1" t="n">
        <v>14</v>
      </c>
      <c r="F12306" s="1" t="n">
        <v>1</v>
      </c>
      <c r="G12306" s="1" t="n">
        <v>14</v>
      </c>
      <c r="H12306" s="1" t="s">
        <v>54</v>
      </c>
      <c r="I12306" s="1" t="s">
        <v>44</v>
      </c>
      <c r="J12306" s="4" t="n">
        <v>45161</v>
      </c>
      <c r="K12306" s="5" t="b">
        <f aca="false">TRUE()</f>
        <v>1</v>
      </c>
      <c r="L12306" s="6" t="str">
        <f aca="false">IFERROR(INDEX(CategoryCodes!$B$2:$B$9,MATCH(C12306,CategoryCodes!$A$2:$A$9,0)),"")</f>
        <v>H</v>
      </c>
      <c r="M12306" s="7" t="n">
        <f aca="false">IFERROR(VALUE(MID(D12306,FIND("_",D12306)+1,FIND("_",D12306,FIND("_",D12306)+1)-FIND("_",D12306)-1)),"")</f>
        <v>7</v>
      </c>
      <c r="N12306" s="7" t="str">
        <f aca="false">IF(OR(C12306="",M12306=""),"",C12306&amp;" Item "&amp;M12306)</f>
        <v>Patisserie Item 7</v>
      </c>
      <c r="O12306" s="7" t="n">
        <v>47</v>
      </c>
      <c r="P12306" s="8" t="n">
        <f aca="false">G12306*Q12306</f>
        <v>1.4</v>
      </c>
      <c r="Q12306" s="9" t="n">
        <f aca="false">IF(K12306=TRUE(),0.1,0)</f>
        <v>0.1</v>
      </c>
    </row>
    <row r="12307" customFormat="false" ht="15" hidden="false" customHeight="true" outlineLevel="0" collapsed="false">
      <c r="A12307" s="1" t="s">
        <v>12560</v>
      </c>
      <c r="B12307" s="1" t="s">
        <v>95</v>
      </c>
      <c r="C12307" s="1" t="s">
        <v>34</v>
      </c>
      <c r="D12307" s="1" t="s">
        <v>77</v>
      </c>
      <c r="E12307" s="1" t="n">
        <v>14</v>
      </c>
      <c r="F12307" s="1" t="n">
        <v>3</v>
      </c>
      <c r="G12307" s="1" t="n">
        <v>42</v>
      </c>
      <c r="H12307" s="1" t="s">
        <v>21</v>
      </c>
      <c r="I12307" s="1" t="s">
        <v>22</v>
      </c>
      <c r="J12307" s="4" t="n">
        <v>44684</v>
      </c>
      <c r="L12307" s="6" t="str">
        <f aca="false">IFERROR(INDEX(CategoryCodes!$B$2:$B$9,MATCH(C12307,CategoryCodes!$A$2:$A$9,0)),"")</f>
        <v>A</v>
      </c>
      <c r="M12307" s="7" t="n">
        <f aca="false">IFERROR(VALUE(MID(D12307,FIND("_",D12307)+1,FIND("_",D12307,FIND("_",D12307)+1)-FIND("_",D12307)-1)),"")</f>
        <v>7</v>
      </c>
      <c r="N12307" s="7" t="str">
        <f aca="false">IF(OR(C12307="",M12307=""),"",C12307&amp;" Item "&amp;M12307)</f>
        <v>Beverages Item 7</v>
      </c>
      <c r="O12307" s="7" t="n">
        <v>367</v>
      </c>
      <c r="P12307" s="8" t="n">
        <f aca="false">G12307*Q12307</f>
        <v>0</v>
      </c>
      <c r="Q12307" s="9" t="n">
        <f aca="false">IF(K12307=TRUE(),0.1,0)</f>
        <v>0</v>
      </c>
    </row>
    <row r="12308" customFormat="false" ht="15" hidden="false" customHeight="true" outlineLevel="0" collapsed="false">
      <c r="A12308" s="1" t="s">
        <v>12561</v>
      </c>
      <c r="B12308" s="1" t="s">
        <v>75</v>
      </c>
      <c r="C12308" s="1" t="s">
        <v>34</v>
      </c>
      <c r="D12308" s="1" t="s">
        <v>180</v>
      </c>
      <c r="E12308" s="1" t="n">
        <v>9.5</v>
      </c>
      <c r="F12308" s="1" t="n">
        <v>3</v>
      </c>
      <c r="G12308" s="1" t="n">
        <v>28.5</v>
      </c>
      <c r="H12308" s="1" t="s">
        <v>21</v>
      </c>
      <c r="I12308" s="1" t="s">
        <v>44</v>
      </c>
      <c r="J12308" s="4" t="n">
        <v>44830</v>
      </c>
      <c r="L12308" s="6" t="str">
        <f aca="false">IFERROR(INDEX(CategoryCodes!$B$2:$B$9,MATCH(C12308,CategoryCodes!$A$2:$A$9,0)),"")</f>
        <v>A</v>
      </c>
      <c r="M12308" s="7" t="n">
        <f aca="false">IFERROR(VALUE(MID(D12308,FIND("_",D12308)+1,FIND("_",D12308,FIND("_",D12308)+1)-FIND("_",D12308)-1)),"")</f>
        <v>4</v>
      </c>
      <c r="N12308" s="7" t="str">
        <f aca="false">IF(OR(C12308="",M12308=""),"",C12308&amp;" Item "&amp;M12308)</f>
        <v>Beverages Item 4</v>
      </c>
      <c r="O12308" s="7" t="n">
        <v>432</v>
      </c>
      <c r="P12308" s="8" t="n">
        <f aca="false">G12308*Q12308</f>
        <v>0</v>
      </c>
      <c r="Q12308" s="9" t="n">
        <f aca="false">IF(K12308=TRUE(),0.1,0)</f>
        <v>0</v>
      </c>
    </row>
    <row r="12309" customFormat="false" ht="15" hidden="false" customHeight="true" outlineLevel="0" collapsed="false">
      <c r="A12309" s="1" t="s">
        <v>12562</v>
      </c>
      <c r="B12309" s="1" t="s">
        <v>90</v>
      </c>
      <c r="C12309" s="1" t="s">
        <v>19</v>
      </c>
      <c r="D12309" s="1" t="s">
        <v>802</v>
      </c>
      <c r="E12309" s="1" t="n">
        <v>38</v>
      </c>
      <c r="F12309" s="1" t="n">
        <v>5</v>
      </c>
      <c r="G12309" s="1" t="n">
        <v>190</v>
      </c>
      <c r="H12309" s="1" t="s">
        <v>31</v>
      </c>
      <c r="I12309" s="1" t="s">
        <v>44</v>
      </c>
      <c r="J12309" s="4" t="n">
        <v>45233</v>
      </c>
      <c r="L12309" s="6" t="str">
        <f aca="false">IFERROR(INDEX(CategoryCodes!$B$2:$B$9,MATCH(C12309,CategoryCodes!$A$2:$A$9,0)),"")</f>
        <v>H</v>
      </c>
      <c r="M12309" s="7" t="n">
        <f aca="false">IFERROR(VALUE(MID(D12309,FIND("_",D12309)+1,FIND("_",D12309,FIND("_",D12309)+1)-FIND("_",D12309)-1)),"")</f>
        <v>23</v>
      </c>
      <c r="N12309" s="7" t="str">
        <f aca="false">IF(OR(C12309="",M12309=""),"",C12309&amp;" Item "&amp;M12309)</f>
        <v>Patisserie Item 23</v>
      </c>
      <c r="O12309" s="7" t="n">
        <v>296</v>
      </c>
      <c r="P12309" s="8" t="n">
        <f aca="false">G12309*Q12309</f>
        <v>0</v>
      </c>
      <c r="Q12309" s="9" t="n">
        <f aca="false">IF(K12309=TRUE(),0.1,0)</f>
        <v>0</v>
      </c>
    </row>
    <row r="12310" customFormat="false" ht="15" hidden="false" customHeight="true" outlineLevel="0" collapsed="false">
      <c r="A12310" s="1" t="s">
        <v>12563</v>
      </c>
      <c r="B12310" s="1" t="s">
        <v>49</v>
      </c>
      <c r="C12310" s="1" t="s">
        <v>38</v>
      </c>
      <c r="D12310" s="1" t="s">
        <v>2283</v>
      </c>
      <c r="E12310" s="1" t="n">
        <v>32</v>
      </c>
      <c r="F12310" s="1" t="n">
        <v>1</v>
      </c>
      <c r="G12310" s="1" t="n">
        <v>32</v>
      </c>
      <c r="H12310" s="1" t="s">
        <v>54</v>
      </c>
      <c r="I12310" s="1" t="s">
        <v>22</v>
      </c>
      <c r="J12310" s="4" t="n">
        <v>44568</v>
      </c>
      <c r="L12310" s="6" t="str">
        <f aca="false">IFERROR(INDEX(CategoryCodes!$B$2:$B$9,MATCH(C12310,CategoryCodes!$A$2:$A$9,0)),"")</f>
        <v>E</v>
      </c>
      <c r="M12310" s="7" t="n">
        <f aca="false">IFERROR(VALUE(MID(D12310,FIND("_",D12310)+1,FIND("_",D12310,FIND("_",D12310)+1)-FIND("_",D12310)-1)),"")</f>
        <v>19</v>
      </c>
      <c r="N12310" s="7" t="str">
        <f aca="false">IF(OR(C12310="",M12310=""),"",C12310&amp;" Item "&amp;M12310)</f>
        <v>Food Item 19</v>
      </c>
      <c r="O12310" s="7" t="n">
        <v>48</v>
      </c>
      <c r="P12310" s="8" t="n">
        <f aca="false">G12310*Q12310</f>
        <v>0</v>
      </c>
      <c r="Q12310" s="9" t="n">
        <f aca="false">IF(K12310=TRUE(),0.1,0)</f>
        <v>0</v>
      </c>
    </row>
    <row r="12311" customFormat="false" ht="15" hidden="false" customHeight="true" outlineLevel="0" collapsed="false">
      <c r="A12311" s="1" t="s">
        <v>12564</v>
      </c>
      <c r="B12311" s="1" t="s">
        <v>71</v>
      </c>
      <c r="C12311" s="1" t="s">
        <v>34</v>
      </c>
      <c r="E12311" s="1" t="n">
        <v>8</v>
      </c>
      <c r="H12311" s="1" t="s">
        <v>54</v>
      </c>
      <c r="I12311" s="1" t="s">
        <v>22</v>
      </c>
      <c r="J12311" s="4" t="n">
        <v>44922</v>
      </c>
      <c r="K12311" s="5" t="b">
        <f aca="false">TRUE()</f>
        <v>1</v>
      </c>
      <c r="L12311" s="6" t="str">
        <f aca="false">IFERROR(INDEX(CategoryCodes!$B$2:$B$9,MATCH(C12311,CategoryCodes!$A$2:$A$9,0)),"")</f>
        <v>A</v>
      </c>
      <c r="M12311" s="7" t="str">
        <f aca="false">IFERROR(VALUE(MID(D12311,FIND("_",D12311)+1,FIND("_",D12311,FIND("_",D12311)+1)-FIND("_",D12311)-1)),"")</f>
        <v/>
      </c>
      <c r="N12311" s="7" t="str">
        <f aca="false">IF(OR(C12311="",M12311=""),"",C12311&amp;" Item "&amp;M12311)</f>
        <v/>
      </c>
      <c r="O12311" s="7" t="n">
        <v>303</v>
      </c>
      <c r="P12311" s="8" t="n">
        <f aca="false">G12311*Q12311</f>
        <v>0</v>
      </c>
      <c r="Q12311" s="9" t="n">
        <f aca="false">IF(K12311=TRUE(),0.1,0)</f>
        <v>0.1</v>
      </c>
    </row>
    <row r="12312" customFormat="false" ht="15" hidden="false" customHeight="true" outlineLevel="0" collapsed="false">
      <c r="A12312" s="1" t="s">
        <v>12565</v>
      </c>
      <c r="B12312" s="1" t="s">
        <v>75</v>
      </c>
      <c r="C12312" s="1" t="s">
        <v>72</v>
      </c>
      <c r="D12312" s="1" t="s">
        <v>73</v>
      </c>
      <c r="E12312" s="1" t="n">
        <v>23</v>
      </c>
      <c r="F12312" s="1" t="n">
        <v>10</v>
      </c>
      <c r="G12312" s="1" t="n">
        <v>230</v>
      </c>
      <c r="H12312" s="1" t="s">
        <v>31</v>
      </c>
      <c r="I12312" s="1" t="s">
        <v>44</v>
      </c>
      <c r="J12312" s="4" t="n">
        <v>45639</v>
      </c>
      <c r="K12312" s="5" t="b">
        <f aca="false">TRUE()</f>
        <v>1</v>
      </c>
      <c r="L12312" s="6" t="str">
        <f aca="false">IFERROR(INDEX(CategoryCodes!$B$2:$B$9,MATCH(C12312,CategoryCodes!$A$2:$A$9,0)),"")</f>
        <v>D</v>
      </c>
      <c r="M12312" s="7" t="n">
        <f aca="false">IFERROR(VALUE(MID(D12312,FIND("_",D12312)+1,FIND("_",D12312,FIND("_",D12312)+1)-FIND("_",D12312)-1)),"")</f>
        <v>13</v>
      </c>
      <c r="N12312" s="7" t="str">
        <f aca="false">IF(OR(C12312="",M12312=""),"",C12312&amp;" Item "&amp;M12312)</f>
        <v>Electric household essentials Item 13</v>
      </c>
      <c r="O12312" s="7" t="n">
        <v>172</v>
      </c>
      <c r="P12312" s="8" t="n">
        <f aca="false">G12312*Q12312</f>
        <v>23</v>
      </c>
      <c r="Q12312" s="9" t="n">
        <f aca="false">IF(K12312=TRUE(),0.1,0)</f>
        <v>0.1</v>
      </c>
    </row>
    <row r="12313" customFormat="false" ht="15" hidden="false" customHeight="true" outlineLevel="0" collapsed="false">
      <c r="A12313" s="1" t="s">
        <v>12566</v>
      </c>
      <c r="B12313" s="1" t="s">
        <v>69</v>
      </c>
      <c r="C12313" s="1" t="s">
        <v>34</v>
      </c>
      <c r="D12313" s="1" t="s">
        <v>258</v>
      </c>
      <c r="E12313" s="1" t="n">
        <v>38</v>
      </c>
      <c r="F12313" s="1" t="n">
        <v>1</v>
      </c>
      <c r="G12313" s="1" t="n">
        <v>38</v>
      </c>
      <c r="H12313" s="1" t="s">
        <v>21</v>
      </c>
      <c r="I12313" s="1" t="s">
        <v>22</v>
      </c>
      <c r="J12313" s="4" t="n">
        <v>44839</v>
      </c>
      <c r="L12313" s="6" t="str">
        <f aca="false">IFERROR(INDEX(CategoryCodes!$B$2:$B$9,MATCH(C12313,CategoryCodes!$A$2:$A$9,0)),"")</f>
        <v>A</v>
      </c>
      <c r="M12313" s="7" t="n">
        <f aca="false">IFERROR(VALUE(MID(D12313,FIND("_",D12313)+1,FIND("_",D12313,FIND("_",D12313)+1)-FIND("_",D12313)-1)),"")</f>
        <v>23</v>
      </c>
      <c r="N12313" s="7" t="str">
        <f aca="false">IF(OR(C12313="",M12313=""),"",C12313&amp;" Item "&amp;M12313)</f>
        <v>Beverages Item 23</v>
      </c>
      <c r="O12313" s="7" t="n">
        <v>139</v>
      </c>
      <c r="P12313" s="8" t="n">
        <f aca="false">G12313*Q12313</f>
        <v>0</v>
      </c>
      <c r="Q12313" s="9" t="n">
        <f aca="false">IF(K12313=TRUE(),0.1,0)</f>
        <v>0</v>
      </c>
    </row>
    <row r="12314" customFormat="false" ht="15" hidden="false" customHeight="true" outlineLevel="0" collapsed="false">
      <c r="A12314" s="1" t="s">
        <v>12567</v>
      </c>
      <c r="B12314" s="1" t="s">
        <v>18</v>
      </c>
      <c r="C12314" s="1" t="s">
        <v>34</v>
      </c>
      <c r="D12314" s="1" t="s">
        <v>682</v>
      </c>
      <c r="E12314" s="1" t="n">
        <v>39.5</v>
      </c>
      <c r="F12314" s="1" t="n">
        <v>9</v>
      </c>
      <c r="G12314" s="1" t="n">
        <v>355.5</v>
      </c>
      <c r="H12314" s="1" t="s">
        <v>54</v>
      </c>
      <c r="I12314" s="1" t="s">
        <v>44</v>
      </c>
      <c r="J12314" s="4" t="n">
        <v>44955</v>
      </c>
      <c r="L12314" s="6" t="str">
        <f aca="false">IFERROR(INDEX(CategoryCodes!$B$2:$B$9,MATCH(C12314,CategoryCodes!$A$2:$A$9,0)),"")</f>
        <v>A</v>
      </c>
      <c r="M12314" s="7" t="n">
        <f aca="false">IFERROR(VALUE(MID(D12314,FIND("_",D12314)+1,FIND("_",D12314,FIND("_",D12314)+1)-FIND("_",D12314)-1)),"")</f>
        <v>24</v>
      </c>
      <c r="N12314" s="7" t="str">
        <f aca="false">IF(OR(C12314="",M12314=""),"",C12314&amp;" Item "&amp;M12314)</f>
        <v>Beverages Item 24</v>
      </c>
      <c r="O12314" s="7" t="n">
        <v>34</v>
      </c>
      <c r="P12314" s="8" t="n">
        <f aca="false">G12314*Q12314</f>
        <v>0</v>
      </c>
      <c r="Q12314" s="9" t="n">
        <f aca="false">IF(K12314=TRUE(),0.1,0)</f>
        <v>0</v>
      </c>
    </row>
    <row r="12315" customFormat="false" ht="15" hidden="false" customHeight="true" outlineLevel="0" collapsed="false">
      <c r="A12315" s="1" t="s">
        <v>12568</v>
      </c>
      <c r="B12315" s="1" t="s">
        <v>46</v>
      </c>
      <c r="C12315" s="1" t="s">
        <v>38</v>
      </c>
      <c r="F12315" s="1" t="n">
        <v>1</v>
      </c>
      <c r="G12315" s="1" t="n">
        <v>20</v>
      </c>
      <c r="H12315" s="1" t="s">
        <v>21</v>
      </c>
      <c r="I12315" s="1" t="s">
        <v>22</v>
      </c>
      <c r="J12315" s="4" t="n">
        <v>45367</v>
      </c>
      <c r="K12315" s="5" t="b">
        <f aca="false">FALSE()</f>
        <v>0</v>
      </c>
      <c r="L12315" s="6" t="str">
        <f aca="false">IFERROR(INDEX(CategoryCodes!$B$2:$B$9,MATCH(C12315,CategoryCodes!$A$2:$A$9,0)),"")</f>
        <v>E</v>
      </c>
      <c r="M12315" s="7" t="str">
        <f aca="false">IFERROR(VALUE(MID(D12315,FIND("_",D12315)+1,FIND("_",D12315,FIND("_",D12315)+1)-FIND("_",D12315)-1)),"")</f>
        <v/>
      </c>
      <c r="N12315" s="7" t="str">
        <f aca="false">IF(OR(C12315="",M12315=""),"",C12315&amp;" Item "&amp;M12315)</f>
        <v/>
      </c>
      <c r="O12315" s="7" t="n">
        <v>290</v>
      </c>
      <c r="P12315" s="8" t="n">
        <f aca="false">G12315*Q12315</f>
        <v>0</v>
      </c>
      <c r="Q12315" s="9" t="n">
        <f aca="false">IF(K12315=TRUE(),0.1,0)</f>
        <v>0</v>
      </c>
    </row>
    <row r="12316" customFormat="false" ht="15" hidden="false" customHeight="true" outlineLevel="0" collapsed="false">
      <c r="A12316" s="1" t="s">
        <v>12569</v>
      </c>
      <c r="B12316" s="1" t="s">
        <v>83</v>
      </c>
      <c r="C12316" s="1" t="s">
        <v>29</v>
      </c>
      <c r="D12316" s="1" t="s">
        <v>141</v>
      </c>
      <c r="E12316" s="1" t="n">
        <v>27.5</v>
      </c>
      <c r="F12316" s="1" t="n">
        <v>2</v>
      </c>
      <c r="G12316" s="1" t="n">
        <v>55</v>
      </c>
      <c r="H12316" s="1" t="s">
        <v>54</v>
      </c>
      <c r="I12316" s="1" t="s">
        <v>44</v>
      </c>
      <c r="J12316" s="4" t="n">
        <v>44779</v>
      </c>
      <c r="K12316" s="5" t="b">
        <f aca="false">TRUE()</f>
        <v>1</v>
      </c>
      <c r="L12316" s="6" t="str">
        <f aca="false">IFERROR(INDEX(CategoryCodes!$B$2:$B$9,MATCH(C12316,CategoryCodes!$A$2:$A$9,0)),"")</f>
        <v>B</v>
      </c>
      <c r="M12316" s="7" t="n">
        <f aca="false">IFERROR(VALUE(MID(D12316,FIND("_",D12316)+1,FIND("_",D12316,FIND("_",D12316)+1)-FIND("_",D12316)-1)),"")</f>
        <v>16</v>
      </c>
      <c r="N12316" s="7" t="str">
        <f aca="false">IF(OR(C12316="",M12316=""),"",C12316&amp;" Item "&amp;M12316)</f>
        <v>Butchers Item 16</v>
      </c>
      <c r="O12316" s="7" t="n">
        <v>410</v>
      </c>
      <c r="P12316" s="8" t="n">
        <f aca="false">G12316*Q12316</f>
        <v>5.5</v>
      </c>
      <c r="Q12316" s="9" t="n">
        <f aca="false">IF(K12316=TRUE(),0.1,0)</f>
        <v>0.1</v>
      </c>
    </row>
    <row r="12317" customFormat="false" ht="15" hidden="false" customHeight="true" outlineLevel="0" collapsed="false">
      <c r="A12317" s="1" t="s">
        <v>12570</v>
      </c>
      <c r="B12317" s="1" t="s">
        <v>119</v>
      </c>
      <c r="C12317" s="1" t="s">
        <v>19</v>
      </c>
      <c r="D12317" s="1" t="s">
        <v>172</v>
      </c>
      <c r="E12317" s="1" t="n">
        <v>21.5</v>
      </c>
      <c r="F12317" s="1" t="n">
        <v>7</v>
      </c>
      <c r="G12317" s="1" t="n">
        <v>150.5</v>
      </c>
      <c r="H12317" s="1" t="s">
        <v>54</v>
      </c>
      <c r="I12317" s="1" t="s">
        <v>22</v>
      </c>
      <c r="J12317" s="4" t="n">
        <v>44776</v>
      </c>
      <c r="L12317" s="6" t="str">
        <f aca="false">IFERROR(INDEX(CategoryCodes!$B$2:$B$9,MATCH(C12317,CategoryCodes!$A$2:$A$9,0)),"")</f>
        <v>H</v>
      </c>
      <c r="M12317" s="7" t="n">
        <f aca="false">IFERROR(VALUE(MID(D12317,FIND("_",D12317)+1,FIND("_",D12317,FIND("_",D12317)+1)-FIND("_",D12317)-1)),"")</f>
        <v>12</v>
      </c>
      <c r="N12317" s="7" t="str">
        <f aca="false">IF(OR(C12317="",M12317=""),"",C12317&amp;" Item "&amp;M12317)</f>
        <v>Patisserie Item 12</v>
      </c>
      <c r="O12317" s="7" t="n">
        <v>271</v>
      </c>
      <c r="P12317" s="8" t="n">
        <f aca="false">G12317*Q12317</f>
        <v>0</v>
      </c>
      <c r="Q12317" s="9" t="n">
        <f aca="false">IF(K12317=TRUE(),0.1,0)</f>
        <v>0</v>
      </c>
    </row>
    <row r="12318" customFormat="false" ht="15" hidden="false" customHeight="true" outlineLevel="0" collapsed="false">
      <c r="A12318" s="1" t="s">
        <v>12571</v>
      </c>
      <c r="B12318" s="1" t="s">
        <v>104</v>
      </c>
      <c r="C12318" s="1" t="s">
        <v>72</v>
      </c>
      <c r="D12318" s="1" t="s">
        <v>81</v>
      </c>
      <c r="E12318" s="1" t="n">
        <v>9.5</v>
      </c>
      <c r="F12318" s="1" t="n">
        <v>7</v>
      </c>
      <c r="G12318" s="1" t="n">
        <v>66.5</v>
      </c>
      <c r="H12318" s="1" t="s">
        <v>21</v>
      </c>
      <c r="I12318" s="1" t="s">
        <v>44</v>
      </c>
      <c r="J12318" s="4" t="n">
        <v>45375</v>
      </c>
      <c r="L12318" s="6" t="str">
        <f aca="false">IFERROR(INDEX(CategoryCodes!$B$2:$B$9,MATCH(C12318,CategoryCodes!$A$2:$A$9,0)),"")</f>
        <v>D</v>
      </c>
      <c r="M12318" s="7" t="n">
        <f aca="false">IFERROR(VALUE(MID(D12318,FIND("_",D12318)+1,FIND("_",D12318,FIND("_",D12318)+1)-FIND("_",D12318)-1)),"")</f>
        <v>4</v>
      </c>
      <c r="N12318" s="7" t="str">
        <f aca="false">IF(OR(C12318="",M12318=""),"",C12318&amp;" Item "&amp;M12318)</f>
        <v>Electric household essentials Item 4</v>
      </c>
      <c r="O12318" s="7" t="n">
        <v>243</v>
      </c>
      <c r="P12318" s="8" t="n">
        <f aca="false">G12318*Q12318</f>
        <v>0</v>
      </c>
      <c r="Q12318" s="9" t="n">
        <f aca="false">IF(K12318=TRUE(),0.1,0)</f>
        <v>0</v>
      </c>
    </row>
    <row r="12319" customFormat="false" ht="15" hidden="false" customHeight="true" outlineLevel="0" collapsed="false">
      <c r="A12319" s="1" t="s">
        <v>12572</v>
      </c>
      <c r="B12319" s="1" t="s">
        <v>80</v>
      </c>
      <c r="C12319" s="1" t="s">
        <v>19</v>
      </c>
      <c r="D12319" s="1" t="s">
        <v>526</v>
      </c>
      <c r="E12319" s="1" t="n">
        <v>15.5</v>
      </c>
      <c r="F12319" s="1" t="n">
        <v>2</v>
      </c>
      <c r="G12319" s="1" t="n">
        <v>31</v>
      </c>
      <c r="H12319" s="1" t="s">
        <v>54</v>
      </c>
      <c r="I12319" s="1" t="s">
        <v>44</v>
      </c>
      <c r="J12319" s="4" t="n">
        <v>45269</v>
      </c>
      <c r="L12319" s="6" t="str">
        <f aca="false">IFERROR(INDEX(CategoryCodes!$B$2:$B$9,MATCH(C12319,CategoryCodes!$A$2:$A$9,0)),"")</f>
        <v>H</v>
      </c>
      <c r="M12319" s="7" t="n">
        <f aca="false">IFERROR(VALUE(MID(D12319,FIND("_",D12319)+1,FIND("_",D12319,FIND("_",D12319)+1)-FIND("_",D12319)-1)),"")</f>
        <v>8</v>
      </c>
      <c r="N12319" s="7" t="str">
        <f aca="false">IF(OR(C12319="",M12319=""),"",C12319&amp;" Item "&amp;M12319)</f>
        <v>Patisserie Item 8</v>
      </c>
      <c r="O12319" s="7" t="n">
        <v>218</v>
      </c>
      <c r="P12319" s="8" t="n">
        <f aca="false">G12319*Q12319</f>
        <v>0</v>
      </c>
      <c r="Q12319" s="9" t="n">
        <f aca="false">IF(K12319=TRUE(),0.1,0)</f>
        <v>0</v>
      </c>
    </row>
    <row r="12320" customFormat="false" ht="15" hidden="false" customHeight="true" outlineLevel="0" collapsed="false">
      <c r="A12320" s="1" t="s">
        <v>12573</v>
      </c>
      <c r="B12320" s="1" t="s">
        <v>71</v>
      </c>
      <c r="C12320" s="1" t="s">
        <v>34</v>
      </c>
      <c r="D12320" s="1" t="s">
        <v>484</v>
      </c>
      <c r="E12320" s="1" t="n">
        <v>8</v>
      </c>
      <c r="F12320" s="1" t="n">
        <v>3</v>
      </c>
      <c r="G12320" s="1" t="n">
        <v>24</v>
      </c>
      <c r="H12320" s="1" t="s">
        <v>21</v>
      </c>
      <c r="I12320" s="1" t="s">
        <v>44</v>
      </c>
      <c r="J12320" s="4" t="n">
        <v>44664</v>
      </c>
      <c r="K12320" s="5" t="b">
        <f aca="false">FALSE()</f>
        <v>0</v>
      </c>
      <c r="L12320" s="6" t="str">
        <f aca="false">IFERROR(INDEX(CategoryCodes!$B$2:$B$9,MATCH(C12320,CategoryCodes!$A$2:$A$9,0)),"")</f>
        <v>A</v>
      </c>
      <c r="M12320" s="7" t="n">
        <f aca="false">IFERROR(VALUE(MID(D12320,FIND("_",D12320)+1,FIND("_",D12320,FIND("_",D12320)+1)-FIND("_",D12320)-1)),"")</f>
        <v>3</v>
      </c>
      <c r="N12320" s="7" t="str">
        <f aca="false">IF(OR(C12320="",M12320=""),"",C12320&amp;" Item "&amp;M12320)</f>
        <v>Beverages Item 3</v>
      </c>
      <c r="O12320" s="7" t="n">
        <v>107</v>
      </c>
      <c r="P12320" s="8" t="n">
        <f aca="false">G12320*Q12320</f>
        <v>0</v>
      </c>
      <c r="Q12320" s="9" t="n">
        <f aca="false">IF(K12320=TRUE(),0.1,0)</f>
        <v>0</v>
      </c>
    </row>
    <row r="12321" customFormat="false" ht="15" hidden="false" customHeight="true" outlineLevel="0" collapsed="false">
      <c r="A12321" s="1" t="s">
        <v>12574</v>
      </c>
      <c r="B12321" s="1" t="s">
        <v>129</v>
      </c>
      <c r="C12321" s="1" t="s">
        <v>19</v>
      </c>
      <c r="D12321" s="1" t="s">
        <v>199</v>
      </c>
      <c r="E12321" s="1" t="n">
        <v>41</v>
      </c>
      <c r="F12321" s="1" t="n">
        <v>3</v>
      </c>
      <c r="G12321" s="1" t="n">
        <v>123</v>
      </c>
      <c r="H12321" s="1" t="s">
        <v>54</v>
      </c>
      <c r="I12321" s="1" t="s">
        <v>44</v>
      </c>
      <c r="J12321" s="4" t="n">
        <v>44835</v>
      </c>
      <c r="K12321" s="5" t="b">
        <f aca="false">FALSE()</f>
        <v>0</v>
      </c>
      <c r="L12321" s="6" t="str">
        <f aca="false">IFERROR(INDEX(CategoryCodes!$B$2:$B$9,MATCH(C12321,CategoryCodes!$A$2:$A$9,0)),"")</f>
        <v>H</v>
      </c>
      <c r="M12321" s="7" t="n">
        <f aca="false">IFERROR(VALUE(MID(D12321,FIND("_",D12321)+1,FIND("_",D12321,FIND("_",D12321)+1)-FIND("_",D12321)-1)),"")</f>
        <v>25</v>
      </c>
      <c r="N12321" s="7" t="str">
        <f aca="false">IF(OR(C12321="",M12321=""),"",C12321&amp;" Item "&amp;M12321)</f>
        <v>Patisserie Item 25</v>
      </c>
      <c r="O12321" s="7" t="n">
        <v>177</v>
      </c>
      <c r="P12321" s="8" t="n">
        <f aca="false">G12321*Q12321</f>
        <v>0</v>
      </c>
      <c r="Q12321" s="9" t="n">
        <f aca="false">IF(K12321=TRUE(),0.1,0)</f>
        <v>0</v>
      </c>
    </row>
    <row r="12322" customFormat="false" ht="15" hidden="false" customHeight="true" outlineLevel="0" collapsed="false">
      <c r="A12322" s="1" t="s">
        <v>12575</v>
      </c>
      <c r="B12322" s="1" t="s">
        <v>28</v>
      </c>
      <c r="C12322" s="1" t="s">
        <v>34</v>
      </c>
      <c r="D12322" s="1" t="s">
        <v>77</v>
      </c>
      <c r="E12322" s="1" t="n">
        <v>14</v>
      </c>
      <c r="F12322" s="1" t="n">
        <v>5</v>
      </c>
      <c r="G12322" s="1" t="n">
        <v>70</v>
      </c>
      <c r="H12322" s="1" t="s">
        <v>31</v>
      </c>
      <c r="I12322" s="1" t="s">
        <v>44</v>
      </c>
      <c r="J12322" s="4" t="n">
        <v>45187</v>
      </c>
      <c r="K12322" s="5" t="b">
        <f aca="false">TRUE()</f>
        <v>1</v>
      </c>
      <c r="L12322" s="6" t="str">
        <f aca="false">IFERROR(INDEX(CategoryCodes!$B$2:$B$9,MATCH(C12322,CategoryCodes!$A$2:$A$9,0)),"")</f>
        <v>A</v>
      </c>
      <c r="M12322" s="7" t="n">
        <f aca="false">IFERROR(VALUE(MID(D12322,FIND("_",D12322)+1,FIND("_",D12322,FIND("_",D12322)+1)-FIND("_",D12322)-1)),"")</f>
        <v>7</v>
      </c>
      <c r="N12322" s="7" t="str">
        <f aca="false">IF(OR(C12322="",M12322=""),"",C12322&amp;" Item "&amp;M12322)</f>
        <v>Beverages Item 7</v>
      </c>
      <c r="O12322" s="7" t="n">
        <v>407</v>
      </c>
      <c r="P12322" s="8" t="n">
        <f aca="false">G12322*Q12322</f>
        <v>7</v>
      </c>
      <c r="Q12322" s="9" t="n">
        <f aca="false">IF(K12322=TRUE(),0.1,0)</f>
        <v>0.1</v>
      </c>
    </row>
    <row r="12323" customFormat="false" ht="15" hidden="false" customHeight="true" outlineLevel="0" collapsed="false">
      <c r="A12323" s="1" t="s">
        <v>12576</v>
      </c>
      <c r="B12323" s="1" t="s">
        <v>28</v>
      </c>
      <c r="C12323" s="1" t="s">
        <v>136</v>
      </c>
      <c r="D12323" s="1" t="s">
        <v>145</v>
      </c>
      <c r="E12323" s="1" t="n">
        <v>11</v>
      </c>
      <c r="F12323" s="1" t="n">
        <v>4</v>
      </c>
      <c r="G12323" s="1" t="n">
        <v>44</v>
      </c>
      <c r="H12323" s="1" t="s">
        <v>54</v>
      </c>
      <c r="I12323" s="1" t="s">
        <v>22</v>
      </c>
      <c r="J12323" s="4" t="n">
        <v>44729</v>
      </c>
      <c r="L12323" s="6" t="str">
        <f aca="false">IFERROR(INDEX(CategoryCodes!$B$2:$B$9,MATCH(C12323,CategoryCodes!$A$2:$A$9,0)),"")</f>
        <v>C</v>
      </c>
      <c r="M12323" s="7" t="n">
        <f aca="false">IFERROR(VALUE(MID(D12323,FIND("_",D12323)+1,FIND("_",D12323,FIND("_",D12323)+1)-FIND("_",D12323)-1)),"")</f>
        <v>5</v>
      </c>
      <c r="N12323" s="7" t="str">
        <f aca="false">IF(OR(C12323="",M12323=""),"",C12323&amp;" Item "&amp;M12323)</f>
        <v>Computers and electric accessories Item 5</v>
      </c>
      <c r="O12323" s="7" t="n">
        <v>39</v>
      </c>
      <c r="P12323" s="8" t="n">
        <f aca="false">G12323*Q12323</f>
        <v>0</v>
      </c>
      <c r="Q12323" s="9" t="n">
        <f aca="false">IF(K12323=TRUE(),0.1,0)</f>
        <v>0</v>
      </c>
    </row>
    <row r="12324" customFormat="false" ht="15" hidden="false" customHeight="true" outlineLevel="0" collapsed="false">
      <c r="A12324" s="1" t="s">
        <v>12577</v>
      </c>
      <c r="B12324" s="1" t="s">
        <v>95</v>
      </c>
      <c r="C12324" s="1" t="s">
        <v>72</v>
      </c>
      <c r="D12324" s="1" t="s">
        <v>107</v>
      </c>
      <c r="E12324" s="1" t="n">
        <v>35</v>
      </c>
      <c r="F12324" s="1" t="n">
        <v>3</v>
      </c>
      <c r="G12324" s="1" t="n">
        <v>105</v>
      </c>
      <c r="H12324" s="1" t="s">
        <v>54</v>
      </c>
      <c r="I12324" s="1" t="s">
        <v>22</v>
      </c>
      <c r="J12324" s="4" t="n">
        <v>45378</v>
      </c>
      <c r="K12324" s="5" t="b">
        <f aca="false">TRUE()</f>
        <v>1</v>
      </c>
      <c r="L12324" s="6" t="str">
        <f aca="false">IFERROR(INDEX(CategoryCodes!$B$2:$B$9,MATCH(C12324,CategoryCodes!$A$2:$A$9,0)),"")</f>
        <v>D</v>
      </c>
      <c r="M12324" s="7" t="n">
        <f aca="false">IFERROR(VALUE(MID(D12324,FIND("_",D12324)+1,FIND("_",D12324,FIND("_",D12324)+1)-FIND("_",D12324)-1)),"")</f>
        <v>21</v>
      </c>
      <c r="N12324" s="7" t="str">
        <f aca="false">IF(OR(C12324="",M12324=""),"",C12324&amp;" Item "&amp;M12324)</f>
        <v>Electric household essentials Item 21</v>
      </c>
      <c r="O12324" s="7" t="n">
        <v>333</v>
      </c>
      <c r="P12324" s="8" t="n">
        <f aca="false">G12324*Q12324</f>
        <v>10.5</v>
      </c>
      <c r="Q12324" s="9" t="n">
        <f aca="false">IF(K12324=TRUE(),0.1,0)</f>
        <v>0.1</v>
      </c>
    </row>
    <row r="12325" customFormat="false" ht="15" hidden="false" customHeight="true" outlineLevel="0" collapsed="false">
      <c r="A12325" s="1" t="s">
        <v>12578</v>
      </c>
      <c r="B12325" s="1" t="s">
        <v>71</v>
      </c>
      <c r="C12325" s="1" t="s">
        <v>72</v>
      </c>
      <c r="E12325" s="1" t="n">
        <v>41</v>
      </c>
      <c r="H12325" s="1" t="s">
        <v>21</v>
      </c>
      <c r="I12325" s="1" t="s">
        <v>22</v>
      </c>
      <c r="J12325" s="4" t="n">
        <v>45303</v>
      </c>
      <c r="L12325" s="6" t="str">
        <f aca="false">IFERROR(INDEX(CategoryCodes!$B$2:$B$9,MATCH(C12325,CategoryCodes!$A$2:$A$9,0)),"")</f>
        <v>D</v>
      </c>
      <c r="M12325" s="7" t="str">
        <f aca="false">IFERROR(VALUE(MID(D12325,FIND("_",D12325)+1,FIND("_",D12325,FIND("_",D12325)+1)-FIND("_",D12325)-1)),"")</f>
        <v/>
      </c>
      <c r="N12325" s="7" t="str">
        <f aca="false">IF(OR(C12325="",M12325=""),"",C12325&amp;" Item "&amp;M12325)</f>
        <v/>
      </c>
      <c r="O12325" s="7" t="n">
        <v>421</v>
      </c>
      <c r="P12325" s="8" t="n">
        <f aca="false">G12325*Q12325</f>
        <v>0</v>
      </c>
      <c r="Q12325" s="9" t="n">
        <f aca="false">IF(K12325=TRUE(),0.1,0)</f>
        <v>0</v>
      </c>
    </row>
    <row r="12326" customFormat="false" ht="15" hidden="false" customHeight="true" outlineLevel="0" collapsed="false">
      <c r="A12326" s="1" t="s">
        <v>12579</v>
      </c>
      <c r="B12326" s="1" t="s">
        <v>119</v>
      </c>
      <c r="C12326" s="1" t="s">
        <v>34</v>
      </c>
      <c r="D12326" s="1" t="s">
        <v>180</v>
      </c>
      <c r="E12326" s="1" t="n">
        <v>9.5</v>
      </c>
      <c r="F12326" s="1" t="n">
        <v>6</v>
      </c>
      <c r="G12326" s="1" t="n">
        <v>57</v>
      </c>
      <c r="H12326" s="1" t="s">
        <v>21</v>
      </c>
      <c r="I12326" s="1" t="s">
        <v>44</v>
      </c>
      <c r="J12326" s="4" t="n">
        <v>45331</v>
      </c>
      <c r="L12326" s="6" t="str">
        <f aca="false">IFERROR(INDEX(CategoryCodes!$B$2:$B$9,MATCH(C12326,CategoryCodes!$A$2:$A$9,0)),"")</f>
        <v>A</v>
      </c>
      <c r="M12326" s="7" t="n">
        <f aca="false">IFERROR(VALUE(MID(D12326,FIND("_",D12326)+1,FIND("_",D12326,FIND("_",D12326)+1)-FIND("_",D12326)-1)),"")</f>
        <v>4</v>
      </c>
      <c r="N12326" s="7" t="str">
        <f aca="false">IF(OR(C12326="",M12326=""),"",C12326&amp;" Item "&amp;M12326)</f>
        <v>Beverages Item 4</v>
      </c>
      <c r="O12326" s="7" t="n">
        <v>154</v>
      </c>
      <c r="P12326" s="8" t="n">
        <f aca="false">G12326*Q12326</f>
        <v>0</v>
      </c>
      <c r="Q12326" s="9" t="n">
        <f aca="false">IF(K12326=TRUE(),0.1,0)</f>
        <v>0</v>
      </c>
    </row>
    <row r="12327" customFormat="false" ht="15" hidden="false" customHeight="true" outlineLevel="0" collapsed="false">
      <c r="A12327" s="1" t="s">
        <v>12580</v>
      </c>
      <c r="B12327" s="1" t="s">
        <v>61</v>
      </c>
      <c r="C12327" s="1" t="s">
        <v>19</v>
      </c>
      <c r="D12327" s="1" t="s">
        <v>228</v>
      </c>
      <c r="E12327" s="1" t="n">
        <v>27.5</v>
      </c>
      <c r="F12327" s="1" t="n">
        <v>3</v>
      </c>
      <c r="G12327" s="1" t="n">
        <v>82.5</v>
      </c>
      <c r="H12327" s="1" t="s">
        <v>31</v>
      </c>
      <c r="I12327" s="1" t="s">
        <v>44</v>
      </c>
      <c r="J12327" s="4" t="n">
        <v>45091</v>
      </c>
      <c r="K12327" s="5" t="b">
        <f aca="false">FALSE()</f>
        <v>0</v>
      </c>
      <c r="L12327" s="6" t="str">
        <f aca="false">IFERROR(INDEX(CategoryCodes!$B$2:$B$9,MATCH(C12327,CategoryCodes!$A$2:$A$9,0)),"")</f>
        <v>H</v>
      </c>
      <c r="M12327" s="7" t="n">
        <f aca="false">IFERROR(VALUE(MID(D12327,FIND("_",D12327)+1,FIND("_",D12327,FIND("_",D12327)+1)-FIND("_",D12327)-1)),"")</f>
        <v>16</v>
      </c>
      <c r="N12327" s="7" t="str">
        <f aca="false">IF(OR(C12327="",M12327=""),"",C12327&amp;" Item "&amp;M12327)</f>
        <v>Patisserie Item 16</v>
      </c>
      <c r="O12327" s="7" t="n">
        <v>258</v>
      </c>
      <c r="P12327" s="8" t="n">
        <f aca="false">G12327*Q12327</f>
        <v>0</v>
      </c>
      <c r="Q12327" s="9" t="n">
        <f aca="false">IF(K12327=TRUE(),0.1,0)</f>
        <v>0</v>
      </c>
    </row>
    <row r="12328" customFormat="false" ht="15" hidden="false" customHeight="true" outlineLevel="0" collapsed="false">
      <c r="A12328" s="1" t="s">
        <v>12581</v>
      </c>
      <c r="B12328" s="1" t="s">
        <v>104</v>
      </c>
      <c r="C12328" s="1" t="s">
        <v>19</v>
      </c>
      <c r="D12328" s="1" t="s">
        <v>67</v>
      </c>
      <c r="E12328" s="1" t="n">
        <v>29</v>
      </c>
      <c r="F12328" s="1" t="n">
        <v>2</v>
      </c>
      <c r="G12328" s="1" t="n">
        <v>58</v>
      </c>
      <c r="H12328" s="1" t="s">
        <v>21</v>
      </c>
      <c r="I12328" s="1" t="s">
        <v>22</v>
      </c>
      <c r="J12328" s="4" t="n">
        <v>45270</v>
      </c>
      <c r="L12328" s="6" t="str">
        <f aca="false">IFERROR(INDEX(CategoryCodes!$B$2:$B$9,MATCH(C12328,CategoryCodes!$A$2:$A$9,0)),"")</f>
        <v>H</v>
      </c>
      <c r="M12328" s="7" t="n">
        <f aca="false">IFERROR(VALUE(MID(D12328,FIND("_",D12328)+1,FIND("_",D12328,FIND("_",D12328)+1)-FIND("_",D12328)-1)),"")</f>
        <v>17</v>
      </c>
      <c r="N12328" s="7" t="str">
        <f aca="false">IF(OR(C12328="",M12328=""),"",C12328&amp;" Item "&amp;M12328)</f>
        <v>Patisserie Item 17</v>
      </c>
      <c r="O12328" s="7" t="n">
        <v>411</v>
      </c>
      <c r="P12328" s="8" t="n">
        <f aca="false">G12328*Q12328</f>
        <v>0</v>
      </c>
      <c r="Q12328" s="9" t="n">
        <f aca="false">IF(K12328=TRUE(),0.1,0)</f>
        <v>0</v>
      </c>
    </row>
    <row r="12329" customFormat="false" ht="15" hidden="false" customHeight="true" outlineLevel="0" collapsed="false">
      <c r="A12329" s="1" t="s">
        <v>12582</v>
      </c>
      <c r="B12329" s="1" t="s">
        <v>52</v>
      </c>
      <c r="C12329" s="1" t="s">
        <v>25</v>
      </c>
      <c r="E12329" s="1" t="n">
        <v>21.5</v>
      </c>
      <c r="H12329" s="1" t="s">
        <v>31</v>
      </c>
      <c r="I12329" s="1" t="s">
        <v>44</v>
      </c>
      <c r="J12329" s="4" t="n">
        <v>44645</v>
      </c>
      <c r="K12329" s="5" t="b">
        <f aca="false">TRUE()</f>
        <v>1</v>
      </c>
      <c r="L12329" s="6" t="str">
        <f aca="false">IFERROR(INDEX(CategoryCodes!$B$2:$B$9,MATCH(C12329,CategoryCodes!$A$2:$A$9,0)),"")</f>
        <v>G</v>
      </c>
      <c r="M12329" s="7" t="str">
        <f aca="false">IFERROR(VALUE(MID(D12329,FIND("_",D12329)+1,FIND("_",D12329,FIND("_",D12329)+1)-FIND("_",D12329)-1)),"")</f>
        <v/>
      </c>
      <c r="N12329" s="7" t="str">
        <f aca="false">IF(OR(C12329="",M12329=""),"",C12329&amp;" Item "&amp;M12329)</f>
        <v/>
      </c>
      <c r="O12329" s="7" t="n">
        <v>153</v>
      </c>
      <c r="P12329" s="8" t="n">
        <f aca="false">G12329*Q12329</f>
        <v>0</v>
      </c>
      <c r="Q12329" s="9" t="n">
        <f aca="false">IF(K12329=TRUE(),0.1,0)</f>
        <v>0.1</v>
      </c>
    </row>
    <row r="12330" customFormat="false" ht="15" hidden="false" customHeight="true" outlineLevel="0" collapsed="false">
      <c r="A12330" s="1" t="s">
        <v>12583</v>
      </c>
      <c r="B12330" s="1" t="s">
        <v>122</v>
      </c>
      <c r="C12330" s="1" t="s">
        <v>19</v>
      </c>
      <c r="D12330" s="1" t="s">
        <v>178</v>
      </c>
      <c r="E12330" s="1" t="n">
        <v>5</v>
      </c>
      <c r="F12330" s="1" t="n">
        <v>7</v>
      </c>
      <c r="G12330" s="1" t="n">
        <v>35</v>
      </c>
      <c r="H12330" s="1" t="s">
        <v>54</v>
      </c>
      <c r="I12330" s="1" t="s">
        <v>22</v>
      </c>
      <c r="J12330" s="4" t="n">
        <v>45489</v>
      </c>
      <c r="L12330" s="6" t="str">
        <f aca="false">IFERROR(INDEX(CategoryCodes!$B$2:$B$9,MATCH(C12330,CategoryCodes!$A$2:$A$9,0)),"")</f>
        <v>H</v>
      </c>
      <c r="M12330" s="7" t="n">
        <f aca="false">IFERROR(VALUE(MID(D12330,FIND("_",D12330)+1,FIND("_",D12330,FIND("_",D12330)+1)-FIND("_",D12330)-1)),"")</f>
        <v>1</v>
      </c>
      <c r="N12330" s="7" t="str">
        <f aca="false">IF(OR(C12330="",M12330=""),"",C12330&amp;" Item "&amp;M12330)</f>
        <v>Patisserie Item 1</v>
      </c>
      <c r="O12330" s="7" t="n">
        <v>221</v>
      </c>
      <c r="P12330" s="8" t="n">
        <f aca="false">G12330*Q12330</f>
        <v>0</v>
      </c>
      <c r="Q12330" s="9" t="n">
        <f aca="false">IF(K12330=TRUE(),0.1,0)</f>
        <v>0</v>
      </c>
    </row>
    <row r="12331" customFormat="false" ht="15" hidden="false" customHeight="true" outlineLevel="0" collapsed="false">
      <c r="A12331" s="1" t="s">
        <v>12584</v>
      </c>
      <c r="B12331" s="1" t="s">
        <v>69</v>
      </c>
      <c r="C12331" s="1" t="s">
        <v>38</v>
      </c>
      <c r="D12331" s="1" t="s">
        <v>415</v>
      </c>
      <c r="E12331" s="1" t="n">
        <v>11</v>
      </c>
      <c r="F12331" s="1" t="n">
        <v>2</v>
      </c>
      <c r="G12331" s="1" t="n">
        <v>22</v>
      </c>
      <c r="H12331" s="1" t="s">
        <v>54</v>
      </c>
      <c r="I12331" s="1" t="s">
        <v>44</v>
      </c>
      <c r="J12331" s="4" t="n">
        <v>44611</v>
      </c>
      <c r="K12331" s="5" t="b">
        <f aca="false">TRUE()</f>
        <v>1</v>
      </c>
      <c r="L12331" s="6" t="str">
        <f aca="false">IFERROR(INDEX(CategoryCodes!$B$2:$B$9,MATCH(C12331,CategoryCodes!$A$2:$A$9,0)),"")</f>
        <v>E</v>
      </c>
      <c r="M12331" s="7" t="n">
        <f aca="false">IFERROR(VALUE(MID(D12331,FIND("_",D12331)+1,FIND("_",D12331,FIND("_",D12331)+1)-FIND("_",D12331)-1)),"")</f>
        <v>5</v>
      </c>
      <c r="N12331" s="7" t="str">
        <f aca="false">IF(OR(C12331="",M12331=""),"",C12331&amp;" Item "&amp;M12331)</f>
        <v>Food Item 5</v>
      </c>
      <c r="O12331" s="7" t="n">
        <v>339</v>
      </c>
      <c r="P12331" s="8" t="n">
        <f aca="false">G12331*Q12331</f>
        <v>2.2</v>
      </c>
      <c r="Q12331" s="9" t="n">
        <f aca="false">IF(K12331=TRUE(),0.1,0)</f>
        <v>0.1</v>
      </c>
    </row>
    <row r="12332" customFormat="false" ht="15" hidden="false" customHeight="true" outlineLevel="0" collapsed="false">
      <c r="A12332" s="1" t="s">
        <v>12585</v>
      </c>
      <c r="B12332" s="1" t="s">
        <v>114</v>
      </c>
      <c r="C12332" s="1" t="s">
        <v>34</v>
      </c>
      <c r="F12332" s="1" t="n">
        <v>4</v>
      </c>
      <c r="G12332" s="1" t="n">
        <v>20</v>
      </c>
      <c r="H12332" s="1" t="s">
        <v>31</v>
      </c>
      <c r="I12332" s="1" t="s">
        <v>22</v>
      </c>
      <c r="J12332" s="4" t="n">
        <v>44797</v>
      </c>
      <c r="K12332" s="5" t="b">
        <f aca="false">FALSE()</f>
        <v>0</v>
      </c>
      <c r="L12332" s="6" t="str">
        <f aca="false">IFERROR(INDEX(CategoryCodes!$B$2:$B$9,MATCH(C12332,CategoryCodes!$A$2:$A$9,0)),"")</f>
        <v>A</v>
      </c>
      <c r="M12332" s="7" t="str">
        <f aca="false">IFERROR(VALUE(MID(D12332,FIND("_",D12332)+1,FIND("_",D12332,FIND("_",D12332)+1)-FIND("_",D12332)-1)),"")</f>
        <v/>
      </c>
      <c r="N12332" s="7" t="str">
        <f aca="false">IF(OR(C12332="",M12332=""),"",C12332&amp;" Item "&amp;M12332)</f>
        <v/>
      </c>
      <c r="O12332" s="7" t="n">
        <v>276</v>
      </c>
      <c r="P12332" s="8" t="n">
        <f aca="false">G12332*Q12332</f>
        <v>0</v>
      </c>
      <c r="Q12332" s="9" t="n">
        <f aca="false">IF(K12332=TRUE(),0.1,0)</f>
        <v>0</v>
      </c>
    </row>
    <row r="12333" customFormat="false" ht="15" hidden="false" customHeight="true" outlineLevel="0" collapsed="false">
      <c r="A12333" s="1" t="s">
        <v>12586</v>
      </c>
      <c r="B12333" s="1" t="s">
        <v>114</v>
      </c>
      <c r="C12333" s="1" t="s">
        <v>29</v>
      </c>
      <c r="D12333" s="1" t="s">
        <v>30</v>
      </c>
      <c r="E12333" s="1" t="n">
        <v>21.5</v>
      </c>
      <c r="F12333" s="1" t="n">
        <v>5</v>
      </c>
      <c r="G12333" s="1" t="n">
        <v>107.5</v>
      </c>
      <c r="H12333" s="1" t="s">
        <v>31</v>
      </c>
      <c r="I12333" s="1" t="s">
        <v>22</v>
      </c>
      <c r="J12333" s="4" t="n">
        <v>45624</v>
      </c>
      <c r="K12333" s="5" t="b">
        <f aca="false">FALSE()</f>
        <v>0</v>
      </c>
      <c r="L12333" s="6" t="str">
        <f aca="false">IFERROR(INDEX(CategoryCodes!$B$2:$B$9,MATCH(C12333,CategoryCodes!$A$2:$A$9,0)),"")</f>
        <v>B</v>
      </c>
      <c r="M12333" s="7" t="n">
        <f aca="false">IFERROR(VALUE(MID(D12333,FIND("_",D12333)+1,FIND("_",D12333,FIND("_",D12333)+1)-FIND("_",D12333)-1)),"")</f>
        <v>12</v>
      </c>
      <c r="N12333" s="7" t="str">
        <f aca="false">IF(OR(C12333="",M12333=""),"",C12333&amp;" Item "&amp;M12333)</f>
        <v>Butchers Item 12</v>
      </c>
      <c r="O12333" s="7" t="n">
        <v>160</v>
      </c>
      <c r="P12333" s="8" t="n">
        <f aca="false">G12333*Q12333</f>
        <v>0</v>
      </c>
      <c r="Q12333" s="9" t="n">
        <f aca="false">IF(K12333=TRUE(),0.1,0)</f>
        <v>0</v>
      </c>
    </row>
    <row r="12334" customFormat="false" ht="15" hidden="false" customHeight="true" outlineLevel="0" collapsed="false">
      <c r="A12334" s="1" t="s">
        <v>12587</v>
      </c>
      <c r="B12334" s="1" t="s">
        <v>37</v>
      </c>
      <c r="C12334" s="1" t="s">
        <v>25</v>
      </c>
      <c r="D12334" s="1" t="s">
        <v>350</v>
      </c>
      <c r="E12334" s="1" t="n">
        <v>26</v>
      </c>
      <c r="F12334" s="1" t="n">
        <v>9</v>
      </c>
      <c r="G12334" s="1" t="n">
        <v>234</v>
      </c>
      <c r="H12334" s="1" t="s">
        <v>21</v>
      </c>
      <c r="I12334" s="1" t="s">
        <v>22</v>
      </c>
      <c r="J12334" s="4" t="n">
        <v>45648</v>
      </c>
      <c r="K12334" s="5" t="b">
        <f aca="false">FALSE()</f>
        <v>0</v>
      </c>
      <c r="L12334" s="6" t="str">
        <f aca="false">IFERROR(INDEX(CategoryCodes!$B$2:$B$9,MATCH(C12334,CategoryCodes!$A$2:$A$9,0)),"")</f>
        <v>G</v>
      </c>
      <c r="M12334" s="7" t="n">
        <f aca="false">IFERROR(VALUE(MID(D12334,FIND("_",D12334)+1,FIND("_",D12334,FIND("_",D12334)+1)-FIND("_",D12334)-1)),"")</f>
        <v>15</v>
      </c>
      <c r="N12334" s="7" t="str">
        <f aca="false">IF(OR(C12334="",M12334=""),"",C12334&amp;" Item "&amp;M12334)</f>
        <v>Milk Products Item 15</v>
      </c>
      <c r="O12334" s="7" t="n">
        <v>102</v>
      </c>
      <c r="P12334" s="8" t="n">
        <f aca="false">G12334*Q12334</f>
        <v>0</v>
      </c>
      <c r="Q12334" s="9" t="n">
        <f aca="false">IF(K12334=TRUE(),0.1,0)</f>
        <v>0</v>
      </c>
    </row>
    <row r="12335" customFormat="false" ht="15" hidden="false" customHeight="true" outlineLevel="0" collapsed="false">
      <c r="A12335" s="1" t="s">
        <v>12588</v>
      </c>
      <c r="B12335" s="1" t="s">
        <v>46</v>
      </c>
      <c r="C12335" s="1" t="s">
        <v>25</v>
      </c>
      <c r="D12335" s="1" t="s">
        <v>26</v>
      </c>
      <c r="E12335" s="1" t="n">
        <v>29</v>
      </c>
      <c r="F12335" s="1" t="n">
        <v>2</v>
      </c>
      <c r="G12335" s="1" t="n">
        <v>58</v>
      </c>
      <c r="H12335" s="1" t="s">
        <v>54</v>
      </c>
      <c r="I12335" s="1" t="s">
        <v>22</v>
      </c>
      <c r="J12335" s="4" t="n">
        <v>45233</v>
      </c>
      <c r="K12335" s="5" t="b">
        <f aca="false">FALSE()</f>
        <v>0</v>
      </c>
      <c r="L12335" s="6" t="str">
        <f aca="false">IFERROR(INDEX(CategoryCodes!$B$2:$B$9,MATCH(C12335,CategoryCodes!$A$2:$A$9,0)),"")</f>
        <v>G</v>
      </c>
      <c r="M12335" s="7" t="n">
        <f aca="false">IFERROR(VALUE(MID(D12335,FIND("_",D12335)+1,FIND("_",D12335,FIND("_",D12335)+1)-FIND("_",D12335)-1)),"")</f>
        <v>17</v>
      </c>
      <c r="N12335" s="7" t="str">
        <f aca="false">IF(OR(C12335="",M12335=""),"",C12335&amp;" Item "&amp;M12335)</f>
        <v>Milk Products Item 17</v>
      </c>
      <c r="O12335" s="7" t="n">
        <v>212</v>
      </c>
      <c r="P12335" s="8" t="n">
        <f aca="false">G12335*Q12335</f>
        <v>0</v>
      </c>
      <c r="Q12335" s="9" t="n">
        <f aca="false">IF(K12335=TRUE(),0.1,0)</f>
        <v>0</v>
      </c>
    </row>
    <row r="12336" customFormat="false" ht="15" hidden="false" customHeight="true" outlineLevel="0" collapsed="false">
      <c r="A12336" s="1" t="s">
        <v>12589</v>
      </c>
      <c r="B12336" s="1" t="s">
        <v>104</v>
      </c>
      <c r="C12336" s="1" t="s">
        <v>136</v>
      </c>
      <c r="D12336" s="1" t="s">
        <v>164</v>
      </c>
      <c r="E12336" s="1" t="n">
        <v>36.5</v>
      </c>
      <c r="F12336" s="1" t="n">
        <v>9</v>
      </c>
      <c r="G12336" s="1" t="n">
        <v>328.5</v>
      </c>
      <c r="H12336" s="1" t="s">
        <v>54</v>
      </c>
      <c r="I12336" s="1" t="s">
        <v>22</v>
      </c>
      <c r="J12336" s="4" t="n">
        <v>44963</v>
      </c>
      <c r="K12336" s="5" t="b">
        <f aca="false">TRUE()</f>
        <v>1</v>
      </c>
      <c r="L12336" s="6" t="str">
        <f aca="false">IFERROR(INDEX(CategoryCodes!$B$2:$B$9,MATCH(C12336,CategoryCodes!$A$2:$A$9,0)),"")</f>
        <v>C</v>
      </c>
      <c r="M12336" s="7" t="n">
        <f aca="false">IFERROR(VALUE(MID(D12336,FIND("_",D12336)+1,FIND("_",D12336,FIND("_",D12336)+1)-FIND("_",D12336)-1)),"")</f>
        <v>22</v>
      </c>
      <c r="N12336" s="7" t="str">
        <f aca="false">IF(OR(C12336="",M12336=""),"",C12336&amp;" Item "&amp;M12336)</f>
        <v>Computers and electric accessories Item 22</v>
      </c>
      <c r="O12336" s="7" t="n">
        <v>205</v>
      </c>
      <c r="P12336" s="8" t="n">
        <f aca="false">G12336*Q12336</f>
        <v>32.85</v>
      </c>
      <c r="Q12336" s="9" t="n">
        <f aca="false">IF(K12336=TRUE(),0.1,0)</f>
        <v>0.1</v>
      </c>
    </row>
    <row r="12337" customFormat="false" ht="15" hidden="false" customHeight="true" outlineLevel="0" collapsed="false">
      <c r="A12337" s="1" t="s">
        <v>12590</v>
      </c>
      <c r="B12337" s="1" t="s">
        <v>18</v>
      </c>
      <c r="C12337" s="1" t="s">
        <v>136</v>
      </c>
      <c r="D12337" s="1" t="s">
        <v>249</v>
      </c>
      <c r="E12337" s="1" t="n">
        <v>15.5</v>
      </c>
      <c r="F12337" s="1" t="n">
        <v>3</v>
      </c>
      <c r="G12337" s="1" t="n">
        <v>46.5</v>
      </c>
      <c r="H12337" s="1" t="s">
        <v>31</v>
      </c>
      <c r="I12337" s="1" t="s">
        <v>22</v>
      </c>
      <c r="J12337" s="4" t="n">
        <v>45391</v>
      </c>
      <c r="K12337" s="5" t="b">
        <f aca="false">TRUE()</f>
        <v>1</v>
      </c>
      <c r="L12337" s="6" t="str">
        <f aca="false">IFERROR(INDEX(CategoryCodes!$B$2:$B$9,MATCH(C12337,CategoryCodes!$A$2:$A$9,0)),"")</f>
        <v>C</v>
      </c>
      <c r="M12337" s="7" t="n">
        <f aca="false">IFERROR(VALUE(MID(D12337,FIND("_",D12337)+1,FIND("_",D12337,FIND("_",D12337)+1)-FIND("_",D12337)-1)),"")</f>
        <v>8</v>
      </c>
      <c r="N12337" s="7" t="str">
        <f aca="false">IF(OR(C12337="",M12337=""),"",C12337&amp;" Item "&amp;M12337)</f>
        <v>Computers and electric accessories Item 8</v>
      </c>
      <c r="O12337" s="7" t="n">
        <v>128</v>
      </c>
      <c r="P12337" s="8" t="n">
        <f aca="false">G12337*Q12337</f>
        <v>4.65</v>
      </c>
      <c r="Q12337" s="9" t="n">
        <f aca="false">IF(K12337=TRUE(),0.1,0)</f>
        <v>0.1</v>
      </c>
    </row>
    <row r="12338" customFormat="false" ht="15" hidden="false" customHeight="true" outlineLevel="0" collapsed="false">
      <c r="A12338" s="1" t="s">
        <v>12591</v>
      </c>
      <c r="B12338" s="1" t="s">
        <v>129</v>
      </c>
      <c r="C12338" s="1" t="s">
        <v>25</v>
      </c>
      <c r="D12338" s="1" t="s">
        <v>546</v>
      </c>
      <c r="E12338" s="1" t="n">
        <v>23</v>
      </c>
      <c r="F12338" s="1" t="n">
        <v>8</v>
      </c>
      <c r="G12338" s="1" t="n">
        <v>184</v>
      </c>
      <c r="H12338" s="1" t="s">
        <v>21</v>
      </c>
      <c r="I12338" s="1" t="s">
        <v>44</v>
      </c>
      <c r="J12338" s="4" t="n">
        <v>45489</v>
      </c>
      <c r="K12338" s="5" t="b">
        <f aca="false">FALSE()</f>
        <v>0</v>
      </c>
      <c r="L12338" s="6" t="str">
        <f aca="false">IFERROR(INDEX(CategoryCodes!$B$2:$B$9,MATCH(C12338,CategoryCodes!$A$2:$A$9,0)),"")</f>
        <v>G</v>
      </c>
      <c r="M12338" s="7" t="n">
        <f aca="false">IFERROR(VALUE(MID(D12338,FIND("_",D12338)+1,FIND("_",D12338,FIND("_",D12338)+1)-FIND("_",D12338)-1)),"")</f>
        <v>13</v>
      </c>
      <c r="N12338" s="7" t="str">
        <f aca="false">IF(OR(C12338="",M12338=""),"",C12338&amp;" Item "&amp;M12338)</f>
        <v>Milk Products Item 13</v>
      </c>
      <c r="O12338" s="7" t="n">
        <v>319</v>
      </c>
      <c r="P12338" s="8" t="n">
        <f aca="false">G12338*Q12338</f>
        <v>0</v>
      </c>
      <c r="Q12338" s="9" t="n">
        <f aca="false">IF(K12338=TRUE(),0.1,0)</f>
        <v>0</v>
      </c>
    </row>
    <row r="12339" customFormat="false" ht="15" hidden="false" customHeight="true" outlineLevel="0" collapsed="false">
      <c r="A12339" s="1" t="s">
        <v>12592</v>
      </c>
      <c r="B12339" s="1" t="s">
        <v>90</v>
      </c>
      <c r="C12339" s="1" t="s">
        <v>136</v>
      </c>
      <c r="F12339" s="1" t="n">
        <v>8</v>
      </c>
      <c r="G12339" s="1" t="n">
        <v>244</v>
      </c>
      <c r="H12339" s="1" t="s">
        <v>31</v>
      </c>
      <c r="I12339" s="1" t="s">
        <v>44</v>
      </c>
      <c r="J12339" s="4" t="n">
        <v>45671</v>
      </c>
      <c r="L12339" s="6" t="str">
        <f aca="false">IFERROR(INDEX(CategoryCodes!$B$2:$B$9,MATCH(C12339,CategoryCodes!$A$2:$A$9,0)),"")</f>
        <v>C</v>
      </c>
      <c r="M12339" s="7" t="str">
        <f aca="false">IFERROR(VALUE(MID(D12339,FIND("_",D12339)+1,FIND("_",D12339,FIND("_",D12339)+1)-FIND("_",D12339)-1)),"")</f>
        <v/>
      </c>
      <c r="N12339" s="7" t="str">
        <f aca="false">IF(OR(C12339="",M12339=""),"",C12339&amp;" Item "&amp;M12339)</f>
        <v/>
      </c>
      <c r="O12339" s="7" t="n">
        <v>263</v>
      </c>
      <c r="P12339" s="8" t="n">
        <f aca="false">G12339*Q12339</f>
        <v>0</v>
      </c>
      <c r="Q12339" s="9" t="n">
        <f aca="false">IF(K12339=TRUE(),0.1,0)</f>
        <v>0</v>
      </c>
    </row>
    <row r="12340" customFormat="false" ht="15" hidden="false" customHeight="true" outlineLevel="0" collapsed="false">
      <c r="A12340" s="1" t="s">
        <v>12593</v>
      </c>
      <c r="B12340" s="1" t="s">
        <v>122</v>
      </c>
      <c r="C12340" s="1" t="s">
        <v>38</v>
      </c>
      <c r="D12340" s="1" t="s">
        <v>209</v>
      </c>
      <c r="E12340" s="1" t="n">
        <v>9.5</v>
      </c>
      <c r="F12340" s="1" t="n">
        <v>9</v>
      </c>
      <c r="G12340" s="1" t="n">
        <v>85.5</v>
      </c>
      <c r="H12340" s="1" t="s">
        <v>54</v>
      </c>
      <c r="I12340" s="1" t="s">
        <v>22</v>
      </c>
      <c r="J12340" s="4" t="n">
        <v>45091</v>
      </c>
      <c r="L12340" s="6" t="str">
        <f aca="false">IFERROR(INDEX(CategoryCodes!$B$2:$B$9,MATCH(C12340,CategoryCodes!$A$2:$A$9,0)),"")</f>
        <v>E</v>
      </c>
      <c r="M12340" s="7" t="n">
        <f aca="false">IFERROR(VALUE(MID(D12340,FIND("_",D12340)+1,FIND("_",D12340,FIND("_",D12340)+1)-FIND("_",D12340)-1)),"")</f>
        <v>4</v>
      </c>
      <c r="N12340" s="7" t="str">
        <f aca="false">IF(OR(C12340="",M12340=""),"",C12340&amp;" Item "&amp;M12340)</f>
        <v>Food Item 4</v>
      </c>
      <c r="O12340" s="7" t="n">
        <v>232</v>
      </c>
      <c r="P12340" s="8" t="n">
        <f aca="false">G12340*Q12340</f>
        <v>0</v>
      </c>
      <c r="Q12340" s="9" t="n">
        <f aca="false">IF(K12340=TRUE(),0.1,0)</f>
        <v>0</v>
      </c>
    </row>
    <row r="12341" customFormat="false" ht="15" hidden="false" customHeight="true" outlineLevel="0" collapsed="false">
      <c r="A12341" s="1" t="s">
        <v>12594</v>
      </c>
      <c r="B12341" s="1" t="s">
        <v>71</v>
      </c>
      <c r="C12341" s="1" t="s">
        <v>72</v>
      </c>
      <c r="F12341" s="1" t="n">
        <v>3</v>
      </c>
      <c r="G12341" s="1" t="n">
        <v>123</v>
      </c>
      <c r="H12341" s="1" t="s">
        <v>21</v>
      </c>
      <c r="I12341" s="1" t="s">
        <v>22</v>
      </c>
      <c r="J12341" s="4" t="n">
        <v>45436</v>
      </c>
      <c r="K12341" s="5" t="b">
        <f aca="false">TRUE()</f>
        <v>1</v>
      </c>
      <c r="L12341" s="6" t="str">
        <f aca="false">IFERROR(INDEX(CategoryCodes!$B$2:$B$9,MATCH(C12341,CategoryCodes!$A$2:$A$9,0)),"")</f>
        <v>D</v>
      </c>
      <c r="M12341" s="7" t="str">
        <f aca="false">IFERROR(VALUE(MID(D12341,FIND("_",D12341)+1,FIND("_",D12341,FIND("_",D12341)+1)-FIND("_",D12341)-1)),"")</f>
        <v/>
      </c>
      <c r="N12341" s="7" t="str">
        <f aca="false">IF(OR(C12341="",M12341=""),"",C12341&amp;" Item "&amp;M12341)</f>
        <v/>
      </c>
      <c r="O12341" s="7" t="n">
        <v>343</v>
      </c>
      <c r="P12341" s="8" t="n">
        <f aca="false">G12341*Q12341</f>
        <v>12.3</v>
      </c>
      <c r="Q12341" s="9" t="n">
        <f aca="false">IF(K12341=TRUE(),0.1,0)</f>
        <v>0.1</v>
      </c>
    </row>
    <row r="12342" customFormat="false" ht="15" hidden="false" customHeight="true" outlineLevel="0" collapsed="false">
      <c r="A12342" s="1" t="s">
        <v>12595</v>
      </c>
      <c r="B12342" s="1" t="s">
        <v>122</v>
      </c>
      <c r="C12342" s="1" t="s">
        <v>19</v>
      </c>
      <c r="D12342" s="1" t="s">
        <v>228</v>
      </c>
      <c r="E12342" s="1" t="n">
        <v>27.5</v>
      </c>
      <c r="F12342" s="1" t="n">
        <v>2</v>
      </c>
      <c r="G12342" s="1" t="n">
        <v>55</v>
      </c>
      <c r="H12342" s="1" t="s">
        <v>54</v>
      </c>
      <c r="I12342" s="1" t="s">
        <v>44</v>
      </c>
      <c r="J12342" s="4" t="n">
        <v>45537</v>
      </c>
      <c r="K12342" s="5" t="b">
        <f aca="false">TRUE()</f>
        <v>1</v>
      </c>
      <c r="L12342" s="6" t="str">
        <f aca="false">IFERROR(INDEX(CategoryCodes!$B$2:$B$9,MATCH(C12342,CategoryCodes!$A$2:$A$9,0)),"")</f>
        <v>H</v>
      </c>
      <c r="M12342" s="7" t="n">
        <f aca="false">IFERROR(VALUE(MID(D12342,FIND("_",D12342)+1,FIND("_",D12342,FIND("_",D12342)+1)-FIND("_",D12342)-1)),"")</f>
        <v>16</v>
      </c>
      <c r="N12342" s="7" t="str">
        <f aca="false">IF(OR(C12342="",M12342=""),"",C12342&amp;" Item "&amp;M12342)</f>
        <v>Patisserie Item 16</v>
      </c>
      <c r="O12342" s="7" t="n">
        <v>390</v>
      </c>
      <c r="P12342" s="8" t="n">
        <f aca="false">G12342*Q12342</f>
        <v>5.5</v>
      </c>
      <c r="Q12342" s="9" t="n">
        <f aca="false">IF(K12342=TRUE(),0.1,0)</f>
        <v>0.1</v>
      </c>
    </row>
    <row r="12343" customFormat="false" ht="15" hidden="false" customHeight="true" outlineLevel="0" collapsed="false">
      <c r="A12343" s="1" t="s">
        <v>12596</v>
      </c>
      <c r="B12343" s="1" t="s">
        <v>83</v>
      </c>
      <c r="C12343" s="1" t="s">
        <v>136</v>
      </c>
      <c r="D12343" s="1" t="s">
        <v>137</v>
      </c>
      <c r="E12343" s="1" t="n">
        <v>27.5</v>
      </c>
      <c r="F12343" s="1" t="n">
        <v>9</v>
      </c>
      <c r="G12343" s="1" t="n">
        <v>247.5</v>
      </c>
      <c r="H12343" s="1" t="s">
        <v>54</v>
      </c>
      <c r="I12343" s="1" t="s">
        <v>22</v>
      </c>
      <c r="J12343" s="4" t="n">
        <v>45291</v>
      </c>
      <c r="L12343" s="6" t="str">
        <f aca="false">IFERROR(INDEX(CategoryCodes!$B$2:$B$9,MATCH(C12343,CategoryCodes!$A$2:$A$9,0)),"")</f>
        <v>C</v>
      </c>
      <c r="M12343" s="7" t="n">
        <f aca="false">IFERROR(VALUE(MID(D12343,FIND("_",D12343)+1,FIND("_",D12343,FIND("_",D12343)+1)-FIND("_",D12343)-1)),"")</f>
        <v>16</v>
      </c>
      <c r="N12343" s="7" t="str">
        <f aca="false">IF(OR(C12343="",M12343=""),"",C12343&amp;" Item "&amp;M12343)</f>
        <v>Computers and electric accessories Item 16</v>
      </c>
      <c r="O12343" s="7" t="n">
        <v>280</v>
      </c>
      <c r="P12343" s="8" t="n">
        <f aca="false">G12343*Q12343</f>
        <v>0</v>
      </c>
      <c r="Q12343" s="9" t="n">
        <f aca="false">IF(K12343=TRUE(),0.1,0)</f>
        <v>0</v>
      </c>
    </row>
    <row r="12344" customFormat="false" ht="15" hidden="false" customHeight="true" outlineLevel="0" collapsed="false">
      <c r="A12344" s="1" t="s">
        <v>12597</v>
      </c>
      <c r="B12344" s="1" t="s">
        <v>86</v>
      </c>
      <c r="C12344" s="1" t="s">
        <v>19</v>
      </c>
      <c r="D12344" s="1" t="s">
        <v>102</v>
      </c>
      <c r="E12344" s="1" t="n">
        <v>12.5</v>
      </c>
      <c r="F12344" s="1" t="n">
        <v>3</v>
      </c>
      <c r="G12344" s="1" t="n">
        <v>37.5</v>
      </c>
      <c r="H12344" s="1" t="s">
        <v>31</v>
      </c>
      <c r="I12344" s="1" t="s">
        <v>22</v>
      </c>
      <c r="J12344" s="4" t="n">
        <v>44751</v>
      </c>
      <c r="K12344" s="5" t="b">
        <f aca="false">TRUE()</f>
        <v>1</v>
      </c>
      <c r="L12344" s="6" t="str">
        <f aca="false">IFERROR(INDEX(CategoryCodes!$B$2:$B$9,MATCH(C12344,CategoryCodes!$A$2:$A$9,0)),"")</f>
        <v>H</v>
      </c>
      <c r="M12344" s="7" t="n">
        <f aca="false">IFERROR(VALUE(MID(D12344,FIND("_",D12344)+1,FIND("_",D12344,FIND("_",D12344)+1)-FIND("_",D12344)-1)),"")</f>
        <v>6</v>
      </c>
      <c r="N12344" s="7" t="str">
        <f aca="false">IF(OR(C12344="",M12344=""),"",C12344&amp;" Item "&amp;M12344)</f>
        <v>Patisserie Item 6</v>
      </c>
      <c r="O12344" s="7" t="n">
        <v>92</v>
      </c>
      <c r="P12344" s="8" t="n">
        <f aca="false">G12344*Q12344</f>
        <v>3.75</v>
      </c>
      <c r="Q12344" s="9" t="n">
        <f aca="false">IF(K12344=TRUE(),0.1,0)</f>
        <v>0.1</v>
      </c>
    </row>
    <row r="12345" customFormat="false" ht="15" hidden="false" customHeight="true" outlineLevel="0" collapsed="false">
      <c r="A12345" s="1" t="s">
        <v>12598</v>
      </c>
      <c r="B12345" s="1" t="s">
        <v>75</v>
      </c>
      <c r="C12345" s="1" t="s">
        <v>47</v>
      </c>
      <c r="D12345" s="1" t="s">
        <v>1451</v>
      </c>
      <c r="E12345" s="1" t="n">
        <v>23</v>
      </c>
      <c r="F12345" s="1" t="n">
        <v>8</v>
      </c>
      <c r="G12345" s="1" t="n">
        <v>184</v>
      </c>
      <c r="H12345" s="1" t="s">
        <v>54</v>
      </c>
      <c r="I12345" s="1" t="s">
        <v>22</v>
      </c>
      <c r="J12345" s="4" t="n">
        <v>45516</v>
      </c>
      <c r="K12345" s="5" t="b">
        <f aca="false">FALSE()</f>
        <v>0</v>
      </c>
      <c r="L12345" s="6" t="str">
        <f aca="false">IFERROR(INDEX(CategoryCodes!$B$2:$B$9,MATCH(C12345,CategoryCodes!$A$2:$A$9,0)),"")</f>
        <v>F</v>
      </c>
      <c r="M12345" s="7" t="n">
        <f aca="false">IFERROR(VALUE(MID(D12345,FIND("_",D12345)+1,FIND("_",D12345,FIND("_",D12345)+1)-FIND("_",D12345)-1)),"")</f>
        <v>13</v>
      </c>
      <c r="N12345" s="7" t="str">
        <f aca="false">IF(OR(C12345="",M12345=""),"",C12345&amp;" Item "&amp;M12345)</f>
        <v>Furniture Item 13</v>
      </c>
      <c r="O12345" s="7" t="n">
        <v>451</v>
      </c>
      <c r="P12345" s="8" t="n">
        <f aca="false">G12345*Q12345</f>
        <v>0</v>
      </c>
      <c r="Q12345" s="9" t="n">
        <f aca="false">IF(K12345=TRUE(),0.1,0)</f>
        <v>0</v>
      </c>
    </row>
    <row r="12346" customFormat="false" ht="15" hidden="false" customHeight="true" outlineLevel="0" collapsed="false">
      <c r="A12346" s="1" t="s">
        <v>12599</v>
      </c>
      <c r="B12346" s="1" t="s">
        <v>61</v>
      </c>
      <c r="C12346" s="1" t="s">
        <v>38</v>
      </c>
      <c r="D12346" s="1" t="s">
        <v>132</v>
      </c>
      <c r="E12346" s="1" t="n">
        <v>8</v>
      </c>
      <c r="F12346" s="1" t="n">
        <v>3</v>
      </c>
      <c r="G12346" s="1" t="n">
        <v>24</v>
      </c>
      <c r="H12346" s="1" t="s">
        <v>31</v>
      </c>
      <c r="I12346" s="1" t="s">
        <v>44</v>
      </c>
      <c r="J12346" s="4" t="n">
        <v>45577</v>
      </c>
      <c r="L12346" s="6" t="str">
        <f aca="false">IFERROR(INDEX(CategoryCodes!$B$2:$B$9,MATCH(C12346,CategoryCodes!$A$2:$A$9,0)),"")</f>
        <v>E</v>
      </c>
      <c r="M12346" s="7" t="n">
        <f aca="false">IFERROR(VALUE(MID(D12346,FIND("_",D12346)+1,FIND("_",D12346,FIND("_",D12346)+1)-FIND("_",D12346)-1)),"")</f>
        <v>3</v>
      </c>
      <c r="N12346" s="7" t="str">
        <f aca="false">IF(OR(C12346="",M12346=""),"",C12346&amp;" Item "&amp;M12346)</f>
        <v>Food Item 3</v>
      </c>
      <c r="O12346" s="7" t="n">
        <v>9</v>
      </c>
      <c r="P12346" s="8" t="n">
        <f aca="false">G12346*Q12346</f>
        <v>0</v>
      </c>
      <c r="Q12346" s="9" t="n">
        <f aca="false">IF(K12346=TRUE(),0.1,0)</f>
        <v>0</v>
      </c>
    </row>
    <row r="12347" customFormat="false" ht="15" hidden="false" customHeight="true" outlineLevel="0" collapsed="false">
      <c r="A12347" s="1" t="s">
        <v>12600</v>
      </c>
      <c r="B12347" s="1" t="s">
        <v>69</v>
      </c>
      <c r="C12347" s="1" t="s">
        <v>25</v>
      </c>
      <c r="D12347" s="1" t="s">
        <v>293</v>
      </c>
      <c r="E12347" s="1" t="n">
        <v>20</v>
      </c>
      <c r="F12347" s="1" t="n">
        <v>4</v>
      </c>
      <c r="G12347" s="1" t="n">
        <v>80</v>
      </c>
      <c r="H12347" s="1" t="s">
        <v>54</v>
      </c>
      <c r="I12347" s="1" t="s">
        <v>44</v>
      </c>
      <c r="J12347" s="4" t="n">
        <v>44992</v>
      </c>
      <c r="K12347" s="5" t="b">
        <f aca="false">TRUE()</f>
        <v>1</v>
      </c>
      <c r="L12347" s="6" t="str">
        <f aca="false">IFERROR(INDEX(CategoryCodes!$B$2:$B$9,MATCH(C12347,CategoryCodes!$A$2:$A$9,0)),"")</f>
        <v>G</v>
      </c>
      <c r="M12347" s="7" t="n">
        <f aca="false">IFERROR(VALUE(MID(D12347,FIND("_",D12347)+1,FIND("_",D12347,FIND("_",D12347)+1)-FIND("_",D12347)-1)),"")</f>
        <v>11</v>
      </c>
      <c r="N12347" s="7" t="str">
        <f aca="false">IF(OR(C12347="",M12347=""),"",C12347&amp;" Item "&amp;M12347)</f>
        <v>Milk Products Item 11</v>
      </c>
      <c r="O12347" s="7" t="n">
        <v>321</v>
      </c>
      <c r="P12347" s="8" t="n">
        <f aca="false">G12347*Q12347</f>
        <v>8</v>
      </c>
      <c r="Q12347" s="9" t="n">
        <f aca="false">IF(K12347=TRUE(),0.1,0)</f>
        <v>0.1</v>
      </c>
    </row>
    <row r="12348" customFormat="false" ht="15" hidden="false" customHeight="true" outlineLevel="0" collapsed="false">
      <c r="A12348" s="1" t="s">
        <v>12601</v>
      </c>
      <c r="B12348" s="1" t="s">
        <v>71</v>
      </c>
      <c r="C12348" s="1" t="s">
        <v>19</v>
      </c>
      <c r="D12348" s="1" t="s">
        <v>515</v>
      </c>
      <c r="E12348" s="1" t="n">
        <v>17</v>
      </c>
      <c r="F12348" s="1" t="n">
        <v>6</v>
      </c>
      <c r="G12348" s="1" t="n">
        <v>102</v>
      </c>
      <c r="H12348" s="1" t="s">
        <v>54</v>
      </c>
      <c r="I12348" s="1" t="s">
        <v>22</v>
      </c>
      <c r="J12348" s="4" t="n">
        <v>44998</v>
      </c>
      <c r="K12348" s="5" t="b">
        <f aca="false">FALSE()</f>
        <v>0</v>
      </c>
      <c r="L12348" s="6" t="str">
        <f aca="false">IFERROR(INDEX(CategoryCodes!$B$2:$B$9,MATCH(C12348,CategoryCodes!$A$2:$A$9,0)),"")</f>
        <v>H</v>
      </c>
      <c r="M12348" s="7" t="n">
        <f aca="false">IFERROR(VALUE(MID(D12348,FIND("_",D12348)+1,FIND("_",D12348,FIND("_",D12348)+1)-FIND("_",D12348)-1)),"")</f>
        <v>9</v>
      </c>
      <c r="N12348" s="7" t="str">
        <f aca="false">IF(OR(C12348="",M12348=""),"",C12348&amp;" Item "&amp;M12348)</f>
        <v>Patisserie Item 9</v>
      </c>
      <c r="O12348" s="7" t="n">
        <v>360</v>
      </c>
      <c r="P12348" s="8" t="n">
        <f aca="false">G12348*Q12348</f>
        <v>0</v>
      </c>
      <c r="Q12348" s="9" t="n">
        <f aca="false">IF(K12348=TRUE(),0.1,0)</f>
        <v>0</v>
      </c>
    </row>
    <row r="12349" customFormat="false" ht="15" hidden="false" customHeight="true" outlineLevel="0" collapsed="false">
      <c r="A12349" s="1" t="s">
        <v>12602</v>
      </c>
      <c r="B12349" s="1" t="s">
        <v>33</v>
      </c>
      <c r="C12349" s="1" t="s">
        <v>136</v>
      </c>
      <c r="D12349" s="1" t="s">
        <v>137</v>
      </c>
      <c r="E12349" s="1" t="n">
        <v>27.5</v>
      </c>
      <c r="F12349" s="1" t="n">
        <v>7</v>
      </c>
      <c r="G12349" s="1" t="n">
        <v>192.5</v>
      </c>
      <c r="H12349" s="1" t="s">
        <v>21</v>
      </c>
      <c r="I12349" s="1" t="s">
        <v>22</v>
      </c>
      <c r="J12349" s="4" t="n">
        <v>44585</v>
      </c>
      <c r="K12349" s="5" t="b">
        <f aca="false">TRUE()</f>
        <v>1</v>
      </c>
      <c r="L12349" s="6" t="str">
        <f aca="false">IFERROR(INDEX(CategoryCodes!$B$2:$B$9,MATCH(C12349,CategoryCodes!$A$2:$A$9,0)),"")</f>
        <v>C</v>
      </c>
      <c r="M12349" s="7" t="n">
        <f aca="false">IFERROR(VALUE(MID(D12349,FIND("_",D12349)+1,FIND("_",D12349,FIND("_",D12349)+1)-FIND("_",D12349)-1)),"")</f>
        <v>16</v>
      </c>
      <c r="N12349" s="7" t="str">
        <f aca="false">IF(OR(C12349="",M12349=""),"",C12349&amp;" Item "&amp;M12349)</f>
        <v>Computers and electric accessories Item 16</v>
      </c>
      <c r="O12349" s="7" t="n">
        <v>264</v>
      </c>
      <c r="P12349" s="8" t="n">
        <f aca="false">G12349*Q12349</f>
        <v>19.25</v>
      </c>
      <c r="Q12349" s="9" t="n">
        <f aca="false">IF(K12349=TRUE(),0.1,0)</f>
        <v>0.1</v>
      </c>
    </row>
    <row r="12350" customFormat="false" ht="15" hidden="false" customHeight="true" outlineLevel="0" collapsed="false">
      <c r="A12350" s="1" t="s">
        <v>12603</v>
      </c>
      <c r="B12350" s="1" t="s">
        <v>119</v>
      </c>
      <c r="C12350" s="1" t="s">
        <v>47</v>
      </c>
      <c r="D12350" s="1" t="s">
        <v>680</v>
      </c>
      <c r="E12350" s="1" t="n">
        <v>12.5</v>
      </c>
      <c r="F12350" s="1" t="n">
        <v>7</v>
      </c>
      <c r="G12350" s="1" t="n">
        <v>87.5</v>
      </c>
      <c r="H12350" s="1" t="s">
        <v>31</v>
      </c>
      <c r="I12350" s="1" t="s">
        <v>44</v>
      </c>
      <c r="J12350" s="4" t="n">
        <v>44955</v>
      </c>
      <c r="L12350" s="6" t="str">
        <f aca="false">IFERROR(INDEX(CategoryCodes!$B$2:$B$9,MATCH(C12350,CategoryCodes!$A$2:$A$9,0)),"")</f>
        <v>F</v>
      </c>
      <c r="M12350" s="7" t="n">
        <f aca="false">IFERROR(VALUE(MID(D12350,FIND("_",D12350)+1,FIND("_",D12350,FIND("_",D12350)+1)-FIND("_",D12350)-1)),"")</f>
        <v>6</v>
      </c>
      <c r="N12350" s="7" t="str">
        <f aca="false">IF(OR(C12350="",M12350=""),"",C12350&amp;" Item "&amp;M12350)</f>
        <v>Furniture Item 6</v>
      </c>
      <c r="O12350" s="7" t="n">
        <v>441</v>
      </c>
      <c r="P12350" s="8" t="n">
        <f aca="false">G12350*Q12350</f>
        <v>0</v>
      </c>
      <c r="Q12350" s="9" t="n">
        <f aca="false">IF(K12350=TRUE(),0.1,0)</f>
        <v>0</v>
      </c>
    </row>
    <row r="12351" customFormat="false" ht="15" hidden="false" customHeight="true" outlineLevel="0" collapsed="false">
      <c r="A12351" s="1" t="s">
        <v>12604</v>
      </c>
      <c r="B12351" s="1" t="s">
        <v>33</v>
      </c>
      <c r="C12351" s="1" t="s">
        <v>34</v>
      </c>
      <c r="D12351" s="1" t="s">
        <v>407</v>
      </c>
      <c r="E12351" s="1" t="n">
        <v>21.5</v>
      </c>
      <c r="F12351" s="1" t="n">
        <v>8</v>
      </c>
      <c r="G12351" s="1" t="n">
        <v>172</v>
      </c>
      <c r="H12351" s="1" t="s">
        <v>21</v>
      </c>
      <c r="I12351" s="1" t="s">
        <v>44</v>
      </c>
      <c r="J12351" s="4" t="n">
        <v>45247</v>
      </c>
      <c r="L12351" s="6" t="str">
        <f aca="false">IFERROR(INDEX(CategoryCodes!$B$2:$B$9,MATCH(C12351,CategoryCodes!$A$2:$A$9,0)),"")</f>
        <v>A</v>
      </c>
      <c r="M12351" s="7" t="n">
        <f aca="false">IFERROR(VALUE(MID(D12351,FIND("_",D12351)+1,FIND("_",D12351,FIND("_",D12351)+1)-FIND("_",D12351)-1)),"")</f>
        <v>12</v>
      </c>
      <c r="N12351" s="7" t="str">
        <f aca="false">IF(OR(C12351="",M12351=""),"",C12351&amp;" Item "&amp;M12351)</f>
        <v>Beverages Item 12</v>
      </c>
      <c r="O12351" s="7" t="n">
        <v>95</v>
      </c>
      <c r="P12351" s="8" t="n">
        <f aca="false">G12351*Q12351</f>
        <v>0</v>
      </c>
      <c r="Q12351" s="9" t="n">
        <f aca="false">IF(K12351=TRUE(),0.1,0)</f>
        <v>0</v>
      </c>
    </row>
    <row r="12352" customFormat="false" ht="15" hidden="false" customHeight="true" outlineLevel="0" collapsed="false">
      <c r="A12352" s="1" t="s">
        <v>12605</v>
      </c>
      <c r="B12352" s="1" t="s">
        <v>86</v>
      </c>
      <c r="C12352" s="1" t="s">
        <v>29</v>
      </c>
      <c r="D12352" s="1" t="s">
        <v>1245</v>
      </c>
      <c r="E12352" s="1" t="n">
        <v>26</v>
      </c>
      <c r="F12352" s="1" t="n">
        <v>1</v>
      </c>
      <c r="G12352" s="1" t="n">
        <v>26</v>
      </c>
      <c r="H12352" s="1" t="s">
        <v>54</v>
      </c>
      <c r="I12352" s="1" t="s">
        <v>44</v>
      </c>
      <c r="J12352" s="4" t="n">
        <v>45320</v>
      </c>
      <c r="L12352" s="6" t="str">
        <f aca="false">IFERROR(INDEX(CategoryCodes!$B$2:$B$9,MATCH(C12352,CategoryCodes!$A$2:$A$9,0)),"")</f>
        <v>B</v>
      </c>
      <c r="M12352" s="7" t="n">
        <f aca="false">IFERROR(VALUE(MID(D12352,FIND("_",D12352)+1,FIND("_",D12352,FIND("_",D12352)+1)-FIND("_",D12352)-1)),"")</f>
        <v>15</v>
      </c>
      <c r="N12352" s="7" t="str">
        <f aca="false">IF(OR(C12352="",M12352=""),"",C12352&amp;" Item "&amp;M12352)</f>
        <v>Butchers Item 15</v>
      </c>
      <c r="O12352" s="7" t="n">
        <v>295</v>
      </c>
      <c r="P12352" s="8" t="n">
        <f aca="false">G12352*Q12352</f>
        <v>0</v>
      </c>
      <c r="Q12352" s="9" t="n">
        <f aca="false">IF(K12352=TRUE(),0.1,0)</f>
        <v>0</v>
      </c>
    </row>
    <row r="12353" customFormat="false" ht="15" hidden="false" customHeight="true" outlineLevel="0" collapsed="false">
      <c r="A12353" s="1" t="s">
        <v>12606</v>
      </c>
      <c r="B12353" s="1" t="s">
        <v>80</v>
      </c>
      <c r="C12353" s="1" t="s">
        <v>72</v>
      </c>
      <c r="D12353" s="1" t="s">
        <v>73</v>
      </c>
      <c r="E12353" s="1" t="n">
        <v>23</v>
      </c>
      <c r="F12353" s="1" t="n">
        <v>4</v>
      </c>
      <c r="G12353" s="1" t="n">
        <v>92</v>
      </c>
      <c r="H12353" s="1" t="s">
        <v>31</v>
      </c>
      <c r="I12353" s="1" t="s">
        <v>22</v>
      </c>
      <c r="J12353" s="4" t="n">
        <v>45277</v>
      </c>
      <c r="K12353" s="5" t="b">
        <f aca="false">FALSE()</f>
        <v>0</v>
      </c>
      <c r="L12353" s="6" t="str">
        <f aca="false">IFERROR(INDEX(CategoryCodes!$B$2:$B$9,MATCH(C12353,CategoryCodes!$A$2:$A$9,0)),"")</f>
        <v>D</v>
      </c>
      <c r="M12353" s="7" t="n">
        <f aca="false">IFERROR(VALUE(MID(D12353,FIND("_",D12353)+1,FIND("_",D12353,FIND("_",D12353)+1)-FIND("_",D12353)-1)),"")</f>
        <v>13</v>
      </c>
      <c r="N12353" s="7" t="str">
        <f aca="false">IF(OR(C12353="",M12353=""),"",C12353&amp;" Item "&amp;M12353)</f>
        <v>Electric household essentials Item 13</v>
      </c>
      <c r="O12353" s="7" t="n">
        <v>255</v>
      </c>
      <c r="P12353" s="8" t="n">
        <f aca="false">G12353*Q12353</f>
        <v>0</v>
      </c>
      <c r="Q12353" s="9" t="n">
        <f aca="false">IF(K12353=TRUE(),0.1,0)</f>
        <v>0</v>
      </c>
    </row>
    <row r="12354" customFormat="false" ht="15" hidden="false" customHeight="true" outlineLevel="0" collapsed="false">
      <c r="A12354" s="1" t="s">
        <v>12607</v>
      </c>
      <c r="B12354" s="1" t="s">
        <v>71</v>
      </c>
      <c r="C12354" s="1" t="s">
        <v>47</v>
      </c>
      <c r="D12354" s="1" t="s">
        <v>196</v>
      </c>
      <c r="E12354" s="1" t="n">
        <v>20</v>
      </c>
      <c r="F12354" s="1" t="n">
        <v>4</v>
      </c>
      <c r="G12354" s="1" t="n">
        <v>80</v>
      </c>
      <c r="H12354" s="1" t="s">
        <v>21</v>
      </c>
      <c r="I12354" s="1" t="s">
        <v>44</v>
      </c>
      <c r="J12354" s="4" t="n">
        <v>45258</v>
      </c>
      <c r="L12354" s="6" t="str">
        <f aca="false">IFERROR(INDEX(CategoryCodes!$B$2:$B$9,MATCH(C12354,CategoryCodes!$A$2:$A$9,0)),"")</f>
        <v>F</v>
      </c>
      <c r="M12354" s="7" t="n">
        <f aca="false">IFERROR(VALUE(MID(D12354,FIND("_",D12354)+1,FIND("_",D12354,FIND("_",D12354)+1)-FIND("_",D12354)-1)),"")</f>
        <v>11</v>
      </c>
      <c r="N12354" s="7" t="str">
        <f aca="false">IF(OR(C12354="",M12354=""),"",C12354&amp;" Item "&amp;M12354)</f>
        <v>Furniture Item 11</v>
      </c>
      <c r="O12354" s="7" t="n">
        <v>109</v>
      </c>
      <c r="P12354" s="8" t="n">
        <f aca="false">G12354*Q12354</f>
        <v>0</v>
      </c>
      <c r="Q12354" s="9" t="n">
        <f aca="false">IF(K12354=TRUE(),0.1,0)</f>
        <v>0</v>
      </c>
    </row>
    <row r="12355" customFormat="false" ht="15" hidden="false" customHeight="true" outlineLevel="0" collapsed="false">
      <c r="A12355" s="1" t="s">
        <v>12608</v>
      </c>
      <c r="B12355" s="1" t="s">
        <v>83</v>
      </c>
      <c r="C12355" s="1" t="s">
        <v>25</v>
      </c>
      <c r="D12355" s="1" t="s">
        <v>279</v>
      </c>
      <c r="E12355" s="1" t="n">
        <v>39.5</v>
      </c>
      <c r="F12355" s="1" t="n">
        <v>2</v>
      </c>
      <c r="G12355" s="1" t="n">
        <v>79</v>
      </c>
      <c r="H12355" s="1" t="s">
        <v>54</v>
      </c>
      <c r="I12355" s="1" t="s">
        <v>22</v>
      </c>
      <c r="J12355" s="4" t="n">
        <v>45426</v>
      </c>
      <c r="K12355" s="5" t="b">
        <f aca="false">FALSE()</f>
        <v>0</v>
      </c>
      <c r="L12355" s="6" t="str">
        <f aca="false">IFERROR(INDEX(CategoryCodes!$B$2:$B$9,MATCH(C12355,CategoryCodes!$A$2:$A$9,0)),"")</f>
        <v>G</v>
      </c>
      <c r="M12355" s="7" t="n">
        <f aca="false">IFERROR(VALUE(MID(D12355,FIND("_",D12355)+1,FIND("_",D12355,FIND("_",D12355)+1)-FIND("_",D12355)-1)),"")</f>
        <v>24</v>
      </c>
      <c r="N12355" s="7" t="str">
        <f aca="false">IF(OR(C12355="",M12355=""),"",C12355&amp;" Item "&amp;M12355)</f>
        <v>Milk Products Item 24</v>
      </c>
      <c r="O12355" s="7" t="n">
        <v>338</v>
      </c>
      <c r="P12355" s="8" t="n">
        <f aca="false">G12355*Q12355</f>
        <v>0</v>
      </c>
      <c r="Q12355" s="9" t="n">
        <f aca="false">IF(K12355=TRUE(),0.1,0)</f>
        <v>0</v>
      </c>
    </row>
    <row r="12356" customFormat="false" ht="15" hidden="false" customHeight="true" outlineLevel="0" collapsed="false">
      <c r="A12356" s="1" t="s">
        <v>12609</v>
      </c>
      <c r="B12356" s="1" t="s">
        <v>33</v>
      </c>
      <c r="C12356" s="1" t="s">
        <v>25</v>
      </c>
      <c r="D12356" s="1" t="s">
        <v>207</v>
      </c>
      <c r="E12356" s="1" t="n">
        <v>15.5</v>
      </c>
      <c r="F12356" s="1" t="n">
        <v>2</v>
      </c>
      <c r="G12356" s="1" t="n">
        <v>31</v>
      </c>
      <c r="H12356" s="1" t="s">
        <v>54</v>
      </c>
      <c r="I12356" s="1" t="s">
        <v>44</v>
      </c>
      <c r="J12356" s="4" t="n">
        <v>45129</v>
      </c>
      <c r="K12356" s="5" t="b">
        <f aca="false">FALSE()</f>
        <v>0</v>
      </c>
      <c r="L12356" s="6" t="str">
        <f aca="false">IFERROR(INDEX(CategoryCodes!$B$2:$B$9,MATCH(C12356,CategoryCodes!$A$2:$A$9,0)),"")</f>
        <v>G</v>
      </c>
      <c r="M12356" s="7" t="n">
        <f aca="false">IFERROR(VALUE(MID(D12356,FIND("_",D12356)+1,FIND("_",D12356,FIND("_",D12356)+1)-FIND("_",D12356)-1)),"")</f>
        <v>8</v>
      </c>
      <c r="N12356" s="7" t="str">
        <f aca="false">IF(OR(C12356="",M12356=""),"",C12356&amp;" Item "&amp;M12356)</f>
        <v>Milk Products Item 8</v>
      </c>
      <c r="O12356" s="7" t="n">
        <v>492</v>
      </c>
      <c r="P12356" s="8" t="n">
        <f aca="false">G12356*Q12356</f>
        <v>0</v>
      </c>
      <c r="Q12356" s="9" t="n">
        <f aca="false">IF(K12356=TRUE(),0.1,0)</f>
        <v>0</v>
      </c>
    </row>
    <row r="12357" customFormat="false" ht="15" hidden="false" customHeight="true" outlineLevel="0" collapsed="false">
      <c r="A12357" s="1" t="s">
        <v>12610</v>
      </c>
      <c r="B12357" s="1" t="s">
        <v>71</v>
      </c>
      <c r="C12357" s="1" t="s">
        <v>38</v>
      </c>
      <c r="D12357" s="1" t="s">
        <v>59</v>
      </c>
      <c r="E12357" s="1" t="n">
        <v>6.5</v>
      </c>
      <c r="F12357" s="1" t="n">
        <v>2</v>
      </c>
      <c r="G12357" s="1" t="n">
        <v>13</v>
      </c>
      <c r="H12357" s="1" t="s">
        <v>31</v>
      </c>
      <c r="I12357" s="1" t="s">
        <v>44</v>
      </c>
      <c r="J12357" s="4" t="n">
        <v>44656</v>
      </c>
      <c r="K12357" s="5" t="b">
        <f aca="false">FALSE()</f>
        <v>0</v>
      </c>
      <c r="L12357" s="6" t="str">
        <f aca="false">IFERROR(INDEX(CategoryCodes!$B$2:$B$9,MATCH(C12357,CategoryCodes!$A$2:$A$9,0)),"")</f>
        <v>E</v>
      </c>
      <c r="M12357" s="7" t="n">
        <f aca="false">IFERROR(VALUE(MID(D12357,FIND("_",D12357)+1,FIND("_",D12357,FIND("_",D12357)+1)-FIND("_",D12357)-1)),"")</f>
        <v>2</v>
      </c>
      <c r="N12357" s="7" t="str">
        <f aca="false">IF(OR(C12357="",M12357=""),"",C12357&amp;" Item "&amp;M12357)</f>
        <v>Food Item 2</v>
      </c>
      <c r="O12357" s="7" t="n">
        <v>421</v>
      </c>
      <c r="P12357" s="8" t="n">
        <f aca="false">G12357*Q12357</f>
        <v>0</v>
      </c>
      <c r="Q12357" s="9" t="n">
        <f aca="false">IF(K12357=TRUE(),0.1,0)</f>
        <v>0</v>
      </c>
    </row>
    <row r="12358" customFormat="false" ht="15" hidden="false" customHeight="true" outlineLevel="0" collapsed="false">
      <c r="A12358" s="1" t="s">
        <v>12611</v>
      </c>
      <c r="B12358" s="1" t="s">
        <v>119</v>
      </c>
      <c r="C12358" s="1" t="s">
        <v>72</v>
      </c>
      <c r="D12358" s="1" t="s">
        <v>125</v>
      </c>
      <c r="E12358" s="1" t="n">
        <v>18.5</v>
      </c>
      <c r="F12358" s="1" t="n">
        <v>1</v>
      </c>
      <c r="G12358" s="1" t="n">
        <v>18.5</v>
      </c>
      <c r="H12358" s="1" t="s">
        <v>31</v>
      </c>
      <c r="I12358" s="1" t="s">
        <v>22</v>
      </c>
      <c r="J12358" s="4" t="n">
        <v>45250</v>
      </c>
      <c r="K12358" s="5" t="b">
        <f aca="false">FALSE()</f>
        <v>0</v>
      </c>
      <c r="L12358" s="6" t="str">
        <f aca="false">IFERROR(INDEX(CategoryCodes!$B$2:$B$9,MATCH(C12358,CategoryCodes!$A$2:$A$9,0)),"")</f>
        <v>D</v>
      </c>
      <c r="M12358" s="7" t="n">
        <f aca="false">IFERROR(VALUE(MID(D12358,FIND("_",D12358)+1,FIND("_",D12358,FIND("_",D12358)+1)-FIND("_",D12358)-1)),"")</f>
        <v>10</v>
      </c>
      <c r="N12358" s="7" t="str">
        <f aca="false">IF(OR(C12358="",M12358=""),"",C12358&amp;" Item "&amp;M12358)</f>
        <v>Electric household essentials Item 10</v>
      </c>
      <c r="O12358" s="7" t="n">
        <v>380</v>
      </c>
      <c r="P12358" s="8" t="n">
        <f aca="false">G12358*Q12358</f>
        <v>0</v>
      </c>
      <c r="Q12358" s="9" t="n">
        <f aca="false">IF(K12358=TRUE(),0.1,0)</f>
        <v>0</v>
      </c>
    </row>
    <row r="12359" customFormat="false" ht="15" hidden="false" customHeight="true" outlineLevel="0" collapsed="false">
      <c r="A12359" s="1" t="s">
        <v>12612</v>
      </c>
      <c r="B12359" s="1" t="s">
        <v>106</v>
      </c>
      <c r="C12359" s="1" t="s">
        <v>47</v>
      </c>
      <c r="D12359" s="1" t="s">
        <v>301</v>
      </c>
      <c r="E12359" s="1" t="n">
        <v>6.5</v>
      </c>
      <c r="F12359" s="1" t="n">
        <v>7</v>
      </c>
      <c r="G12359" s="1" t="n">
        <v>45.5</v>
      </c>
      <c r="H12359" s="1" t="s">
        <v>21</v>
      </c>
      <c r="I12359" s="1" t="s">
        <v>44</v>
      </c>
      <c r="J12359" s="4" t="n">
        <v>45228</v>
      </c>
      <c r="L12359" s="6" t="str">
        <f aca="false">IFERROR(INDEX(CategoryCodes!$B$2:$B$9,MATCH(C12359,CategoryCodes!$A$2:$A$9,0)),"")</f>
        <v>F</v>
      </c>
      <c r="M12359" s="7" t="n">
        <f aca="false">IFERROR(VALUE(MID(D12359,FIND("_",D12359)+1,FIND("_",D12359,FIND("_",D12359)+1)-FIND("_",D12359)-1)),"")</f>
        <v>2</v>
      </c>
      <c r="N12359" s="7" t="str">
        <f aca="false">IF(OR(C12359="",M12359=""),"",C12359&amp;" Item "&amp;M12359)</f>
        <v>Furniture Item 2</v>
      </c>
      <c r="O12359" s="7" t="n">
        <v>480</v>
      </c>
      <c r="P12359" s="8" t="n">
        <f aca="false">G12359*Q12359</f>
        <v>0</v>
      </c>
      <c r="Q12359" s="9" t="n">
        <f aca="false">IF(K12359=TRUE(),0.1,0)</f>
        <v>0</v>
      </c>
    </row>
    <row r="12360" customFormat="false" ht="15" hidden="false" customHeight="true" outlineLevel="0" collapsed="false">
      <c r="A12360" s="1" t="s">
        <v>12613</v>
      </c>
      <c r="B12360" s="1" t="s">
        <v>119</v>
      </c>
      <c r="C12360" s="1" t="s">
        <v>25</v>
      </c>
      <c r="D12360" s="1" t="s">
        <v>64</v>
      </c>
      <c r="E12360" s="1" t="n">
        <v>27.5</v>
      </c>
      <c r="F12360" s="1" t="n">
        <v>4</v>
      </c>
      <c r="G12360" s="1" t="n">
        <v>110</v>
      </c>
      <c r="H12360" s="1" t="s">
        <v>31</v>
      </c>
      <c r="I12360" s="1" t="s">
        <v>22</v>
      </c>
      <c r="J12360" s="4" t="n">
        <v>45455</v>
      </c>
      <c r="K12360" s="5" t="b">
        <f aca="false">TRUE()</f>
        <v>1</v>
      </c>
      <c r="L12360" s="6" t="str">
        <f aca="false">IFERROR(INDEX(CategoryCodes!$B$2:$B$9,MATCH(C12360,CategoryCodes!$A$2:$A$9,0)),"")</f>
        <v>G</v>
      </c>
      <c r="M12360" s="7" t="n">
        <f aca="false">IFERROR(VALUE(MID(D12360,FIND("_",D12360)+1,FIND("_",D12360,FIND("_",D12360)+1)-FIND("_",D12360)-1)),"")</f>
        <v>16</v>
      </c>
      <c r="N12360" s="7" t="str">
        <f aca="false">IF(OR(C12360="",M12360=""),"",C12360&amp;" Item "&amp;M12360)</f>
        <v>Milk Products Item 16</v>
      </c>
      <c r="O12360" s="7" t="n">
        <v>239</v>
      </c>
      <c r="P12360" s="8" t="n">
        <f aca="false">G12360*Q12360</f>
        <v>11</v>
      </c>
      <c r="Q12360" s="9" t="n">
        <f aca="false">IF(K12360=TRUE(),0.1,0)</f>
        <v>0.1</v>
      </c>
    </row>
    <row r="12361" customFormat="false" ht="15" hidden="false" customHeight="true" outlineLevel="0" collapsed="false">
      <c r="A12361" s="1" t="s">
        <v>12614</v>
      </c>
      <c r="B12361" s="1" t="s">
        <v>83</v>
      </c>
      <c r="C12361" s="1" t="s">
        <v>72</v>
      </c>
      <c r="D12361" s="1" t="s">
        <v>358</v>
      </c>
      <c r="E12361" s="1" t="n">
        <v>38</v>
      </c>
      <c r="F12361" s="1" t="n">
        <v>6</v>
      </c>
      <c r="G12361" s="1" t="n">
        <v>228</v>
      </c>
      <c r="H12361" s="1" t="s">
        <v>31</v>
      </c>
      <c r="I12361" s="1" t="s">
        <v>44</v>
      </c>
      <c r="J12361" s="4" t="n">
        <v>45282</v>
      </c>
      <c r="K12361" s="5" t="b">
        <f aca="false">TRUE()</f>
        <v>1</v>
      </c>
      <c r="L12361" s="6" t="str">
        <f aca="false">IFERROR(INDEX(CategoryCodes!$B$2:$B$9,MATCH(C12361,CategoryCodes!$A$2:$A$9,0)),"")</f>
        <v>D</v>
      </c>
      <c r="M12361" s="7" t="n">
        <f aca="false">IFERROR(VALUE(MID(D12361,FIND("_",D12361)+1,FIND("_",D12361,FIND("_",D12361)+1)-FIND("_",D12361)-1)),"")</f>
        <v>23</v>
      </c>
      <c r="N12361" s="7" t="str">
        <f aca="false">IF(OR(C12361="",M12361=""),"",C12361&amp;" Item "&amp;M12361)</f>
        <v>Electric household essentials Item 23</v>
      </c>
      <c r="O12361" s="7" t="n">
        <v>137</v>
      </c>
      <c r="P12361" s="8" t="n">
        <f aca="false">G12361*Q12361</f>
        <v>22.8</v>
      </c>
      <c r="Q12361" s="9" t="n">
        <f aca="false">IF(K12361=TRUE(),0.1,0)</f>
        <v>0.1</v>
      </c>
    </row>
    <row r="12362" customFormat="false" ht="15" hidden="false" customHeight="true" outlineLevel="0" collapsed="false">
      <c r="A12362" s="1" t="s">
        <v>12615</v>
      </c>
      <c r="B12362" s="1" t="s">
        <v>69</v>
      </c>
      <c r="C12362" s="1" t="s">
        <v>136</v>
      </c>
      <c r="D12362" s="1" t="s">
        <v>189</v>
      </c>
      <c r="E12362" s="1" t="n">
        <v>33.5</v>
      </c>
      <c r="F12362" s="1" t="n">
        <v>1</v>
      </c>
      <c r="G12362" s="1" t="n">
        <v>33.5</v>
      </c>
      <c r="H12362" s="1" t="s">
        <v>21</v>
      </c>
      <c r="I12362" s="1" t="s">
        <v>44</v>
      </c>
      <c r="J12362" s="4" t="n">
        <v>45091</v>
      </c>
      <c r="K12362" s="5" t="b">
        <f aca="false">TRUE()</f>
        <v>1</v>
      </c>
      <c r="L12362" s="6" t="str">
        <f aca="false">IFERROR(INDEX(CategoryCodes!$B$2:$B$9,MATCH(C12362,CategoryCodes!$A$2:$A$9,0)),"")</f>
        <v>C</v>
      </c>
      <c r="M12362" s="7" t="n">
        <f aca="false">IFERROR(VALUE(MID(D12362,FIND("_",D12362)+1,FIND("_",D12362,FIND("_",D12362)+1)-FIND("_",D12362)-1)),"")</f>
        <v>20</v>
      </c>
      <c r="N12362" s="7" t="str">
        <f aca="false">IF(OR(C12362="",M12362=""),"",C12362&amp;" Item "&amp;M12362)</f>
        <v>Computers and electric accessories Item 20</v>
      </c>
      <c r="O12362" s="7" t="n">
        <v>479</v>
      </c>
      <c r="P12362" s="8" t="n">
        <f aca="false">G12362*Q12362</f>
        <v>3.35</v>
      </c>
      <c r="Q12362" s="9" t="n">
        <f aca="false">IF(K12362=TRUE(),0.1,0)</f>
        <v>0.1</v>
      </c>
    </row>
    <row r="12363" customFormat="false" ht="15" hidden="false" customHeight="true" outlineLevel="0" collapsed="false">
      <c r="A12363" s="1" t="s">
        <v>12616</v>
      </c>
      <c r="B12363" s="1" t="s">
        <v>24</v>
      </c>
      <c r="C12363" s="1" t="s">
        <v>19</v>
      </c>
      <c r="D12363" s="1" t="s">
        <v>62</v>
      </c>
      <c r="E12363" s="1" t="n">
        <v>39.5</v>
      </c>
      <c r="F12363" s="1" t="n">
        <v>1</v>
      </c>
      <c r="G12363" s="1" t="n">
        <v>39.5</v>
      </c>
      <c r="H12363" s="1" t="s">
        <v>54</v>
      </c>
      <c r="I12363" s="1" t="s">
        <v>22</v>
      </c>
      <c r="J12363" s="4" t="n">
        <v>44791</v>
      </c>
      <c r="K12363" s="5" t="b">
        <f aca="false">TRUE()</f>
        <v>1</v>
      </c>
      <c r="L12363" s="6" t="str">
        <f aca="false">IFERROR(INDEX(CategoryCodes!$B$2:$B$9,MATCH(C12363,CategoryCodes!$A$2:$A$9,0)),"")</f>
        <v>H</v>
      </c>
      <c r="M12363" s="7" t="n">
        <f aca="false">IFERROR(VALUE(MID(D12363,FIND("_",D12363)+1,FIND("_",D12363,FIND("_",D12363)+1)-FIND("_",D12363)-1)),"")</f>
        <v>24</v>
      </c>
      <c r="N12363" s="7" t="str">
        <f aca="false">IF(OR(C12363="",M12363=""),"",C12363&amp;" Item "&amp;M12363)</f>
        <v>Patisserie Item 24</v>
      </c>
      <c r="O12363" s="7" t="n">
        <v>326</v>
      </c>
      <c r="P12363" s="8" t="n">
        <f aca="false">G12363*Q12363</f>
        <v>3.95</v>
      </c>
      <c r="Q12363" s="9" t="n">
        <f aca="false">IF(K12363=TRUE(),0.1,0)</f>
        <v>0.1</v>
      </c>
    </row>
    <row r="12364" customFormat="false" ht="15" hidden="false" customHeight="true" outlineLevel="0" collapsed="false">
      <c r="A12364" s="1" t="s">
        <v>12617</v>
      </c>
      <c r="B12364" s="1" t="s">
        <v>119</v>
      </c>
      <c r="C12364" s="1" t="s">
        <v>72</v>
      </c>
      <c r="D12364" s="1" t="s">
        <v>352</v>
      </c>
      <c r="E12364" s="1" t="n">
        <v>33.5</v>
      </c>
      <c r="F12364" s="1" t="n">
        <v>7</v>
      </c>
      <c r="G12364" s="1" t="n">
        <v>234.5</v>
      </c>
      <c r="H12364" s="1" t="s">
        <v>21</v>
      </c>
      <c r="I12364" s="1" t="s">
        <v>22</v>
      </c>
      <c r="J12364" s="4" t="n">
        <v>45098</v>
      </c>
      <c r="K12364" s="5" t="b">
        <f aca="false">TRUE()</f>
        <v>1</v>
      </c>
      <c r="L12364" s="6" t="str">
        <f aca="false">IFERROR(INDEX(CategoryCodes!$B$2:$B$9,MATCH(C12364,CategoryCodes!$A$2:$A$9,0)),"")</f>
        <v>D</v>
      </c>
      <c r="M12364" s="7" t="n">
        <f aca="false">IFERROR(VALUE(MID(D12364,FIND("_",D12364)+1,FIND("_",D12364,FIND("_",D12364)+1)-FIND("_",D12364)-1)),"")</f>
        <v>20</v>
      </c>
      <c r="N12364" s="7" t="str">
        <f aca="false">IF(OR(C12364="",M12364=""),"",C12364&amp;" Item "&amp;M12364)</f>
        <v>Electric household essentials Item 20</v>
      </c>
      <c r="O12364" s="7" t="n">
        <v>272</v>
      </c>
      <c r="P12364" s="8" t="n">
        <f aca="false">G12364*Q12364</f>
        <v>23.45</v>
      </c>
      <c r="Q12364" s="9" t="n">
        <f aca="false">IF(K12364=TRUE(),0.1,0)</f>
        <v>0.1</v>
      </c>
    </row>
    <row r="12365" customFormat="false" ht="15" hidden="false" customHeight="true" outlineLevel="0" collapsed="false">
      <c r="A12365" s="1" t="s">
        <v>12618</v>
      </c>
      <c r="B12365" s="1" t="s">
        <v>42</v>
      </c>
      <c r="C12365" s="1" t="s">
        <v>47</v>
      </c>
      <c r="D12365" s="1" t="s">
        <v>205</v>
      </c>
      <c r="E12365" s="1" t="n">
        <v>39.5</v>
      </c>
      <c r="F12365" s="1" t="n">
        <v>1</v>
      </c>
      <c r="G12365" s="1" t="n">
        <v>39.5</v>
      </c>
      <c r="H12365" s="1" t="s">
        <v>21</v>
      </c>
      <c r="I12365" s="1" t="s">
        <v>44</v>
      </c>
      <c r="J12365" s="4" t="n">
        <v>45393</v>
      </c>
      <c r="K12365" s="5" t="b">
        <f aca="false">FALSE()</f>
        <v>0</v>
      </c>
      <c r="L12365" s="6" t="str">
        <f aca="false">IFERROR(INDEX(CategoryCodes!$B$2:$B$9,MATCH(C12365,CategoryCodes!$A$2:$A$9,0)),"")</f>
        <v>F</v>
      </c>
      <c r="M12365" s="7" t="n">
        <f aca="false">IFERROR(VALUE(MID(D12365,FIND("_",D12365)+1,FIND("_",D12365,FIND("_",D12365)+1)-FIND("_",D12365)-1)),"")</f>
        <v>24</v>
      </c>
      <c r="N12365" s="7" t="str">
        <f aca="false">IF(OR(C12365="",M12365=""),"",C12365&amp;" Item "&amp;M12365)</f>
        <v>Furniture Item 24</v>
      </c>
      <c r="O12365" s="7" t="n">
        <v>414</v>
      </c>
      <c r="P12365" s="8" t="n">
        <f aca="false">G12365*Q12365</f>
        <v>0</v>
      </c>
      <c r="Q12365" s="9" t="n">
        <f aca="false">IF(K12365=TRUE(),0.1,0)</f>
        <v>0</v>
      </c>
    </row>
    <row r="12366" customFormat="false" ht="15" hidden="false" customHeight="true" outlineLevel="0" collapsed="false">
      <c r="A12366" s="1" t="s">
        <v>12619</v>
      </c>
      <c r="B12366" s="1" t="s">
        <v>80</v>
      </c>
      <c r="C12366" s="1" t="s">
        <v>72</v>
      </c>
      <c r="D12366" s="1" t="s">
        <v>649</v>
      </c>
      <c r="E12366" s="1" t="n">
        <v>26</v>
      </c>
      <c r="F12366" s="1" t="n">
        <v>10</v>
      </c>
      <c r="G12366" s="1" t="n">
        <v>260</v>
      </c>
      <c r="H12366" s="1" t="s">
        <v>54</v>
      </c>
      <c r="I12366" s="1" t="s">
        <v>22</v>
      </c>
      <c r="J12366" s="4" t="n">
        <v>44652</v>
      </c>
      <c r="K12366" s="5" t="b">
        <f aca="false">TRUE()</f>
        <v>1</v>
      </c>
      <c r="L12366" s="6" t="str">
        <f aca="false">IFERROR(INDEX(CategoryCodes!$B$2:$B$9,MATCH(C12366,CategoryCodes!$A$2:$A$9,0)),"")</f>
        <v>D</v>
      </c>
      <c r="M12366" s="7" t="n">
        <f aca="false">IFERROR(VALUE(MID(D12366,FIND("_",D12366)+1,FIND("_",D12366,FIND("_",D12366)+1)-FIND("_",D12366)-1)),"")</f>
        <v>15</v>
      </c>
      <c r="N12366" s="7" t="str">
        <f aca="false">IF(OR(C12366="",M12366=""),"",C12366&amp;" Item "&amp;M12366)</f>
        <v>Electric household essentials Item 15</v>
      </c>
      <c r="O12366" s="7" t="n">
        <v>314</v>
      </c>
      <c r="P12366" s="8" t="n">
        <f aca="false">G12366*Q12366</f>
        <v>26</v>
      </c>
      <c r="Q12366" s="9" t="n">
        <f aca="false">IF(K12366=TRUE(),0.1,0)</f>
        <v>0.1</v>
      </c>
    </row>
    <row r="12367" customFormat="false" ht="15" hidden="false" customHeight="true" outlineLevel="0" collapsed="false">
      <c r="A12367" s="1" t="s">
        <v>12620</v>
      </c>
      <c r="B12367" s="1" t="s">
        <v>42</v>
      </c>
      <c r="C12367" s="1" t="s">
        <v>72</v>
      </c>
      <c r="F12367" s="1" t="n">
        <v>3</v>
      </c>
      <c r="G12367" s="1" t="n">
        <v>78</v>
      </c>
      <c r="H12367" s="1" t="s">
        <v>54</v>
      </c>
      <c r="I12367" s="1" t="s">
        <v>22</v>
      </c>
      <c r="J12367" s="4" t="n">
        <v>44696</v>
      </c>
      <c r="K12367" s="5" t="b">
        <f aca="false">TRUE()</f>
        <v>1</v>
      </c>
      <c r="L12367" s="6" t="str">
        <f aca="false">IFERROR(INDEX(CategoryCodes!$B$2:$B$9,MATCH(C12367,CategoryCodes!$A$2:$A$9,0)),"")</f>
        <v>D</v>
      </c>
      <c r="M12367" s="7" t="str">
        <f aca="false">IFERROR(VALUE(MID(D12367,FIND("_",D12367)+1,FIND("_",D12367,FIND("_",D12367)+1)-FIND("_",D12367)-1)),"")</f>
        <v/>
      </c>
      <c r="N12367" s="7" t="str">
        <f aca="false">IF(OR(C12367="",M12367=""),"",C12367&amp;" Item "&amp;M12367)</f>
        <v/>
      </c>
      <c r="O12367" s="7" t="n">
        <v>436</v>
      </c>
      <c r="P12367" s="8" t="n">
        <f aca="false">G12367*Q12367</f>
        <v>7.8</v>
      </c>
      <c r="Q12367" s="9" t="n">
        <f aca="false">IF(K12367=TRUE(),0.1,0)</f>
        <v>0.1</v>
      </c>
    </row>
    <row r="12368" customFormat="false" ht="15" hidden="false" customHeight="true" outlineLevel="0" collapsed="false">
      <c r="A12368" s="1" t="s">
        <v>12621</v>
      </c>
      <c r="B12368" s="1" t="s">
        <v>18</v>
      </c>
      <c r="C12368" s="1" t="s">
        <v>136</v>
      </c>
      <c r="D12368" s="1" t="s">
        <v>164</v>
      </c>
      <c r="E12368" s="1" t="n">
        <v>36.5</v>
      </c>
      <c r="F12368" s="1" t="n">
        <v>9</v>
      </c>
      <c r="G12368" s="1" t="n">
        <v>328.5</v>
      </c>
      <c r="H12368" s="1" t="s">
        <v>54</v>
      </c>
      <c r="I12368" s="1" t="s">
        <v>22</v>
      </c>
      <c r="J12368" s="4" t="n">
        <v>45245</v>
      </c>
      <c r="K12368" s="5" t="b">
        <f aca="false">TRUE()</f>
        <v>1</v>
      </c>
      <c r="L12368" s="6" t="str">
        <f aca="false">IFERROR(INDEX(CategoryCodes!$B$2:$B$9,MATCH(C12368,CategoryCodes!$A$2:$A$9,0)),"")</f>
        <v>C</v>
      </c>
      <c r="M12368" s="7" t="n">
        <f aca="false">IFERROR(VALUE(MID(D12368,FIND("_",D12368)+1,FIND("_",D12368,FIND("_",D12368)+1)-FIND("_",D12368)-1)),"")</f>
        <v>22</v>
      </c>
      <c r="N12368" s="7" t="str">
        <f aca="false">IF(OR(C12368="",M12368=""),"",C12368&amp;" Item "&amp;M12368)</f>
        <v>Computers and electric accessories Item 22</v>
      </c>
      <c r="O12368" s="7" t="n">
        <v>393</v>
      </c>
      <c r="P12368" s="8" t="n">
        <f aca="false">G12368*Q12368</f>
        <v>32.85</v>
      </c>
      <c r="Q12368" s="9" t="n">
        <f aca="false">IF(K12368=TRUE(),0.1,0)</f>
        <v>0.1</v>
      </c>
    </row>
    <row r="12369" customFormat="false" ht="15" hidden="false" customHeight="true" outlineLevel="0" collapsed="false">
      <c r="A12369" s="1" t="s">
        <v>12622</v>
      </c>
      <c r="B12369" s="1" t="s">
        <v>52</v>
      </c>
      <c r="C12369" s="1" t="s">
        <v>19</v>
      </c>
      <c r="D12369" s="1" t="s">
        <v>199</v>
      </c>
      <c r="E12369" s="1" t="n">
        <v>41</v>
      </c>
      <c r="F12369" s="1" t="n">
        <v>6</v>
      </c>
      <c r="G12369" s="1" t="n">
        <v>246</v>
      </c>
      <c r="H12369" s="1" t="s">
        <v>31</v>
      </c>
      <c r="I12369" s="1" t="s">
        <v>22</v>
      </c>
      <c r="J12369" s="4" t="n">
        <v>45100</v>
      </c>
      <c r="K12369" s="5" t="b">
        <f aca="false">TRUE()</f>
        <v>1</v>
      </c>
      <c r="L12369" s="6" t="str">
        <f aca="false">IFERROR(INDEX(CategoryCodes!$B$2:$B$9,MATCH(C12369,CategoryCodes!$A$2:$A$9,0)),"")</f>
        <v>H</v>
      </c>
      <c r="M12369" s="7" t="n">
        <f aca="false">IFERROR(VALUE(MID(D12369,FIND("_",D12369)+1,FIND("_",D12369,FIND("_",D12369)+1)-FIND("_",D12369)-1)),"")</f>
        <v>25</v>
      </c>
      <c r="N12369" s="7" t="str">
        <f aca="false">IF(OR(C12369="",M12369=""),"",C12369&amp;" Item "&amp;M12369)</f>
        <v>Patisserie Item 25</v>
      </c>
      <c r="O12369" s="7" t="n">
        <v>464</v>
      </c>
      <c r="P12369" s="8" t="n">
        <f aca="false">G12369*Q12369</f>
        <v>24.6</v>
      </c>
      <c r="Q12369" s="9" t="n">
        <f aca="false">IF(K12369=TRUE(),0.1,0)</f>
        <v>0.1</v>
      </c>
    </row>
    <row r="12370" customFormat="false" ht="15" hidden="false" customHeight="true" outlineLevel="0" collapsed="false">
      <c r="A12370" s="1" t="s">
        <v>12623</v>
      </c>
      <c r="B12370" s="1" t="s">
        <v>95</v>
      </c>
      <c r="C12370" s="1" t="s">
        <v>29</v>
      </c>
      <c r="D12370" s="1" t="s">
        <v>168</v>
      </c>
      <c r="E12370" s="1" t="n">
        <v>6.5</v>
      </c>
      <c r="F12370" s="1" t="n">
        <v>3</v>
      </c>
      <c r="G12370" s="1" t="n">
        <v>19.5</v>
      </c>
      <c r="H12370" s="1" t="s">
        <v>31</v>
      </c>
      <c r="I12370" s="1" t="s">
        <v>22</v>
      </c>
      <c r="J12370" s="4" t="n">
        <v>45525</v>
      </c>
      <c r="K12370" s="5" t="b">
        <f aca="false">FALSE()</f>
        <v>0</v>
      </c>
      <c r="L12370" s="6" t="str">
        <f aca="false">IFERROR(INDEX(CategoryCodes!$B$2:$B$9,MATCH(C12370,CategoryCodes!$A$2:$A$9,0)),"")</f>
        <v>B</v>
      </c>
      <c r="M12370" s="7" t="n">
        <f aca="false">IFERROR(VALUE(MID(D12370,FIND("_",D12370)+1,FIND("_",D12370,FIND("_",D12370)+1)-FIND("_",D12370)-1)),"")</f>
        <v>2</v>
      </c>
      <c r="N12370" s="7" t="str">
        <f aca="false">IF(OR(C12370="",M12370=""),"",C12370&amp;" Item "&amp;M12370)</f>
        <v>Butchers Item 2</v>
      </c>
      <c r="O12370" s="7" t="n">
        <v>222</v>
      </c>
      <c r="P12370" s="8" t="n">
        <f aca="false">G12370*Q12370</f>
        <v>0</v>
      </c>
      <c r="Q12370" s="9" t="n">
        <f aca="false">IF(K12370=TRUE(),0.1,0)</f>
        <v>0</v>
      </c>
    </row>
    <row r="12371" customFormat="false" ht="15" hidden="false" customHeight="true" outlineLevel="0" collapsed="false">
      <c r="A12371" s="1" t="s">
        <v>12624</v>
      </c>
      <c r="B12371" s="1" t="s">
        <v>83</v>
      </c>
      <c r="C12371" s="1" t="s">
        <v>38</v>
      </c>
      <c r="E12371" s="1" t="n">
        <v>41</v>
      </c>
      <c r="H12371" s="1" t="s">
        <v>54</v>
      </c>
      <c r="I12371" s="1" t="s">
        <v>44</v>
      </c>
      <c r="J12371" s="4" t="n">
        <v>44593</v>
      </c>
      <c r="L12371" s="6" t="str">
        <f aca="false">IFERROR(INDEX(CategoryCodes!$B$2:$B$9,MATCH(C12371,CategoryCodes!$A$2:$A$9,0)),"")</f>
        <v>E</v>
      </c>
      <c r="M12371" s="7" t="str">
        <f aca="false">IFERROR(VALUE(MID(D12371,FIND("_",D12371)+1,FIND("_",D12371,FIND("_",D12371)+1)-FIND("_",D12371)-1)),"")</f>
        <v/>
      </c>
      <c r="N12371" s="7" t="str">
        <f aca="false">IF(OR(C12371="",M12371=""),"",C12371&amp;" Item "&amp;M12371)</f>
        <v/>
      </c>
      <c r="O12371" s="7" t="n">
        <v>478</v>
      </c>
      <c r="P12371" s="8" t="n">
        <f aca="false">G12371*Q12371</f>
        <v>0</v>
      </c>
      <c r="Q12371" s="9" t="n">
        <f aca="false">IF(K12371=TRUE(),0.1,0)</f>
        <v>0</v>
      </c>
    </row>
    <row r="12372" customFormat="false" ht="15" hidden="false" customHeight="true" outlineLevel="0" collapsed="false">
      <c r="A12372" s="1" t="s">
        <v>12625</v>
      </c>
      <c r="B12372" s="1" t="s">
        <v>174</v>
      </c>
      <c r="C12372" s="1" t="s">
        <v>136</v>
      </c>
      <c r="D12372" s="1" t="s">
        <v>189</v>
      </c>
      <c r="E12372" s="1" t="n">
        <v>33.5</v>
      </c>
      <c r="F12372" s="1" t="n">
        <v>7</v>
      </c>
      <c r="G12372" s="1" t="n">
        <v>234.5</v>
      </c>
      <c r="H12372" s="1" t="s">
        <v>21</v>
      </c>
      <c r="I12372" s="1" t="s">
        <v>22</v>
      </c>
      <c r="J12372" s="4" t="n">
        <v>44763</v>
      </c>
      <c r="K12372" s="5" t="b">
        <f aca="false">TRUE()</f>
        <v>1</v>
      </c>
      <c r="L12372" s="6" t="str">
        <f aca="false">IFERROR(INDEX(CategoryCodes!$B$2:$B$9,MATCH(C12372,CategoryCodes!$A$2:$A$9,0)),"")</f>
        <v>C</v>
      </c>
      <c r="M12372" s="7" t="n">
        <f aca="false">IFERROR(VALUE(MID(D12372,FIND("_",D12372)+1,FIND("_",D12372,FIND("_",D12372)+1)-FIND("_",D12372)-1)),"")</f>
        <v>20</v>
      </c>
      <c r="N12372" s="7" t="str">
        <f aca="false">IF(OR(C12372="",M12372=""),"",C12372&amp;" Item "&amp;M12372)</f>
        <v>Computers and electric accessories Item 20</v>
      </c>
      <c r="O12372" s="7" t="n">
        <v>289</v>
      </c>
      <c r="P12372" s="8" t="n">
        <f aca="false">G12372*Q12372</f>
        <v>23.45</v>
      </c>
      <c r="Q12372" s="9" t="n">
        <f aca="false">IF(K12372=TRUE(),0.1,0)</f>
        <v>0.1</v>
      </c>
    </row>
    <row r="12373" customFormat="false" ht="15" hidden="false" customHeight="true" outlineLevel="0" collapsed="false">
      <c r="A12373" s="1" t="s">
        <v>12626</v>
      </c>
      <c r="B12373" s="1" t="s">
        <v>24</v>
      </c>
      <c r="C12373" s="1" t="s">
        <v>136</v>
      </c>
      <c r="D12373" s="1" t="s">
        <v>627</v>
      </c>
      <c r="E12373" s="1" t="n">
        <v>21.5</v>
      </c>
      <c r="F12373" s="1" t="n">
        <v>10</v>
      </c>
      <c r="G12373" s="1" t="n">
        <v>215</v>
      </c>
      <c r="H12373" s="1" t="s">
        <v>54</v>
      </c>
      <c r="I12373" s="1" t="s">
        <v>44</v>
      </c>
      <c r="J12373" s="4" t="n">
        <v>45457</v>
      </c>
      <c r="K12373" s="5" t="b">
        <f aca="false">FALSE()</f>
        <v>0</v>
      </c>
      <c r="L12373" s="6" t="str">
        <f aca="false">IFERROR(INDEX(CategoryCodes!$B$2:$B$9,MATCH(C12373,CategoryCodes!$A$2:$A$9,0)),"")</f>
        <v>C</v>
      </c>
      <c r="M12373" s="7" t="n">
        <f aca="false">IFERROR(VALUE(MID(D12373,FIND("_",D12373)+1,FIND("_",D12373,FIND("_",D12373)+1)-FIND("_",D12373)-1)),"")</f>
        <v>12</v>
      </c>
      <c r="N12373" s="7" t="str">
        <f aca="false">IF(OR(C12373="",M12373=""),"",C12373&amp;" Item "&amp;M12373)</f>
        <v>Computers and electric accessories Item 12</v>
      </c>
      <c r="O12373" s="7" t="n">
        <v>372</v>
      </c>
      <c r="P12373" s="8" t="n">
        <f aca="false">G12373*Q12373</f>
        <v>0</v>
      </c>
      <c r="Q12373" s="9" t="n">
        <f aca="false">IF(K12373=TRUE(),0.1,0)</f>
        <v>0</v>
      </c>
    </row>
    <row r="12374" customFormat="false" ht="15" hidden="false" customHeight="true" outlineLevel="0" collapsed="false">
      <c r="A12374" s="1" t="s">
        <v>12627</v>
      </c>
      <c r="B12374" s="1" t="s">
        <v>114</v>
      </c>
      <c r="C12374" s="1" t="s">
        <v>25</v>
      </c>
      <c r="D12374" s="1" t="s">
        <v>1076</v>
      </c>
      <c r="E12374" s="1" t="n">
        <v>14</v>
      </c>
      <c r="F12374" s="1" t="n">
        <v>9</v>
      </c>
      <c r="G12374" s="1" t="n">
        <v>126</v>
      </c>
      <c r="H12374" s="1" t="s">
        <v>21</v>
      </c>
      <c r="I12374" s="1" t="s">
        <v>44</v>
      </c>
      <c r="J12374" s="4" t="n">
        <v>45478</v>
      </c>
      <c r="K12374" s="5" t="b">
        <f aca="false">FALSE()</f>
        <v>0</v>
      </c>
      <c r="L12374" s="6" t="str">
        <f aca="false">IFERROR(INDEX(CategoryCodes!$B$2:$B$9,MATCH(C12374,CategoryCodes!$A$2:$A$9,0)),"")</f>
        <v>G</v>
      </c>
      <c r="M12374" s="7" t="n">
        <f aca="false">IFERROR(VALUE(MID(D12374,FIND("_",D12374)+1,FIND("_",D12374,FIND("_",D12374)+1)-FIND("_",D12374)-1)),"")</f>
        <v>7</v>
      </c>
      <c r="N12374" s="7" t="str">
        <f aca="false">IF(OR(C12374="",M12374=""),"",C12374&amp;" Item "&amp;M12374)</f>
        <v>Milk Products Item 7</v>
      </c>
      <c r="O12374" s="7" t="n">
        <v>320</v>
      </c>
      <c r="P12374" s="8" t="n">
        <f aca="false">G12374*Q12374</f>
        <v>0</v>
      </c>
      <c r="Q12374" s="9" t="n">
        <f aca="false">IF(K12374=TRUE(),0.1,0)</f>
        <v>0</v>
      </c>
    </row>
    <row r="12375" customFormat="false" ht="15" hidden="false" customHeight="true" outlineLevel="0" collapsed="false">
      <c r="A12375" s="1" t="s">
        <v>12628</v>
      </c>
      <c r="B12375" s="1" t="s">
        <v>42</v>
      </c>
      <c r="C12375" s="1" t="s">
        <v>25</v>
      </c>
      <c r="D12375" s="1" t="s">
        <v>64</v>
      </c>
      <c r="E12375" s="1" t="n">
        <v>27.5</v>
      </c>
      <c r="F12375" s="1" t="n">
        <v>9</v>
      </c>
      <c r="G12375" s="1" t="n">
        <v>247.5</v>
      </c>
      <c r="H12375" s="1" t="s">
        <v>21</v>
      </c>
      <c r="I12375" s="1" t="s">
        <v>44</v>
      </c>
      <c r="J12375" s="4" t="n">
        <v>45278</v>
      </c>
      <c r="K12375" s="5" t="b">
        <f aca="false">FALSE()</f>
        <v>0</v>
      </c>
      <c r="L12375" s="6" t="str">
        <f aca="false">IFERROR(INDEX(CategoryCodes!$B$2:$B$9,MATCH(C12375,CategoryCodes!$A$2:$A$9,0)),"")</f>
        <v>G</v>
      </c>
      <c r="M12375" s="7" t="n">
        <f aca="false">IFERROR(VALUE(MID(D12375,FIND("_",D12375)+1,FIND("_",D12375,FIND("_",D12375)+1)-FIND("_",D12375)-1)),"")</f>
        <v>16</v>
      </c>
      <c r="N12375" s="7" t="str">
        <f aca="false">IF(OR(C12375="",M12375=""),"",C12375&amp;" Item "&amp;M12375)</f>
        <v>Milk Products Item 16</v>
      </c>
      <c r="O12375" s="7" t="n">
        <v>30</v>
      </c>
      <c r="P12375" s="8" t="n">
        <f aca="false">G12375*Q12375</f>
        <v>0</v>
      </c>
      <c r="Q12375" s="9" t="n">
        <f aca="false">IF(K12375=TRUE(),0.1,0)</f>
        <v>0</v>
      </c>
    </row>
    <row r="12376" customFormat="false" ht="15" hidden="false" customHeight="true" outlineLevel="0" collapsed="false">
      <c r="A12376" s="1" t="s">
        <v>12629</v>
      </c>
      <c r="B12376" s="1" t="s">
        <v>86</v>
      </c>
      <c r="C12376" s="1" t="s">
        <v>136</v>
      </c>
      <c r="D12376" s="1" t="s">
        <v>281</v>
      </c>
      <c r="E12376" s="1" t="n">
        <v>6.5</v>
      </c>
      <c r="F12376" s="1" t="n">
        <v>1</v>
      </c>
      <c r="G12376" s="1" t="n">
        <v>6.5</v>
      </c>
      <c r="H12376" s="1" t="s">
        <v>31</v>
      </c>
      <c r="I12376" s="1" t="s">
        <v>22</v>
      </c>
      <c r="J12376" s="4" t="n">
        <v>45580</v>
      </c>
      <c r="L12376" s="6" t="str">
        <f aca="false">IFERROR(INDEX(CategoryCodes!$B$2:$B$9,MATCH(C12376,CategoryCodes!$A$2:$A$9,0)),"")</f>
        <v>C</v>
      </c>
      <c r="M12376" s="7" t="n">
        <f aca="false">IFERROR(VALUE(MID(D12376,FIND("_",D12376)+1,FIND("_",D12376,FIND("_",D12376)+1)-FIND("_",D12376)-1)),"")</f>
        <v>2</v>
      </c>
      <c r="N12376" s="7" t="str">
        <f aca="false">IF(OR(C12376="",M12376=""),"",C12376&amp;" Item "&amp;M12376)</f>
        <v>Computers and electric accessories Item 2</v>
      </c>
      <c r="O12376" s="7" t="n">
        <v>267</v>
      </c>
      <c r="P12376" s="8" t="n">
        <f aca="false">G12376*Q12376</f>
        <v>0</v>
      </c>
      <c r="Q12376" s="9" t="n">
        <f aca="false">IF(K12376=TRUE(),0.1,0)</f>
        <v>0</v>
      </c>
    </row>
    <row r="12377" customFormat="false" ht="15" hidden="false" customHeight="true" outlineLevel="0" collapsed="false">
      <c r="A12377" s="1" t="s">
        <v>12630</v>
      </c>
      <c r="B12377" s="1" t="s">
        <v>61</v>
      </c>
      <c r="C12377" s="1" t="s">
        <v>47</v>
      </c>
      <c r="D12377" s="1" t="s">
        <v>239</v>
      </c>
      <c r="E12377" s="1" t="n">
        <v>11</v>
      </c>
      <c r="F12377" s="1" t="n">
        <v>2</v>
      </c>
      <c r="G12377" s="1" t="n">
        <v>22</v>
      </c>
      <c r="H12377" s="1" t="s">
        <v>21</v>
      </c>
      <c r="I12377" s="1" t="s">
        <v>44</v>
      </c>
      <c r="J12377" s="4" t="n">
        <v>44690</v>
      </c>
      <c r="K12377" s="5" t="b">
        <f aca="false">FALSE()</f>
        <v>0</v>
      </c>
      <c r="L12377" s="6" t="str">
        <f aca="false">IFERROR(INDEX(CategoryCodes!$B$2:$B$9,MATCH(C12377,CategoryCodes!$A$2:$A$9,0)),"")</f>
        <v>F</v>
      </c>
      <c r="M12377" s="7" t="n">
        <f aca="false">IFERROR(VALUE(MID(D12377,FIND("_",D12377)+1,FIND("_",D12377,FIND("_",D12377)+1)-FIND("_",D12377)-1)),"")</f>
        <v>5</v>
      </c>
      <c r="N12377" s="7" t="str">
        <f aca="false">IF(OR(C12377="",M12377=""),"",C12377&amp;" Item "&amp;M12377)</f>
        <v>Furniture Item 5</v>
      </c>
      <c r="O12377" s="7" t="n">
        <v>102</v>
      </c>
      <c r="P12377" s="8" t="n">
        <f aca="false">G12377*Q12377</f>
        <v>0</v>
      </c>
      <c r="Q12377" s="9" t="n">
        <f aca="false">IF(K12377=TRUE(),0.1,0)</f>
        <v>0</v>
      </c>
    </row>
    <row r="12378" customFormat="false" ht="15" hidden="false" customHeight="true" outlineLevel="0" collapsed="false">
      <c r="A12378" s="1" t="s">
        <v>12631</v>
      </c>
      <c r="B12378" s="1" t="s">
        <v>69</v>
      </c>
      <c r="C12378" s="1" t="s">
        <v>34</v>
      </c>
      <c r="D12378" s="1" t="s">
        <v>117</v>
      </c>
      <c r="E12378" s="1" t="n">
        <v>20</v>
      </c>
      <c r="F12378" s="1" t="n">
        <v>9</v>
      </c>
      <c r="G12378" s="1" t="n">
        <v>180</v>
      </c>
      <c r="H12378" s="1" t="s">
        <v>31</v>
      </c>
      <c r="I12378" s="1" t="s">
        <v>22</v>
      </c>
      <c r="J12378" s="4" t="n">
        <v>44877</v>
      </c>
      <c r="K12378" s="5" t="b">
        <f aca="false">TRUE()</f>
        <v>1</v>
      </c>
      <c r="L12378" s="6" t="str">
        <f aca="false">IFERROR(INDEX(CategoryCodes!$B$2:$B$9,MATCH(C12378,CategoryCodes!$A$2:$A$9,0)),"")</f>
        <v>A</v>
      </c>
      <c r="M12378" s="7" t="n">
        <f aca="false">IFERROR(VALUE(MID(D12378,FIND("_",D12378)+1,FIND("_",D12378,FIND("_",D12378)+1)-FIND("_",D12378)-1)),"")</f>
        <v>11</v>
      </c>
      <c r="N12378" s="7" t="str">
        <f aca="false">IF(OR(C12378="",M12378=""),"",C12378&amp;" Item "&amp;M12378)</f>
        <v>Beverages Item 11</v>
      </c>
      <c r="O12378" s="7" t="n">
        <v>186</v>
      </c>
      <c r="P12378" s="8" t="n">
        <f aca="false">G12378*Q12378</f>
        <v>18</v>
      </c>
      <c r="Q12378" s="9" t="n">
        <f aca="false">IF(K12378=TRUE(),0.1,0)</f>
        <v>0.1</v>
      </c>
    </row>
    <row r="12379" customFormat="false" ht="15" hidden="false" customHeight="true" outlineLevel="0" collapsed="false">
      <c r="A12379" s="1" t="s">
        <v>12632</v>
      </c>
      <c r="B12379" s="1" t="s">
        <v>122</v>
      </c>
      <c r="C12379" s="1" t="s">
        <v>136</v>
      </c>
      <c r="D12379" s="1" t="s">
        <v>145</v>
      </c>
      <c r="E12379" s="1" t="n">
        <v>11</v>
      </c>
      <c r="F12379" s="1" t="n">
        <v>1</v>
      </c>
      <c r="G12379" s="1" t="n">
        <v>11</v>
      </c>
      <c r="H12379" s="1" t="s">
        <v>31</v>
      </c>
      <c r="I12379" s="1" t="s">
        <v>22</v>
      </c>
      <c r="J12379" s="4" t="n">
        <v>45125</v>
      </c>
      <c r="L12379" s="6" t="str">
        <f aca="false">IFERROR(INDEX(CategoryCodes!$B$2:$B$9,MATCH(C12379,CategoryCodes!$A$2:$A$9,0)),"")</f>
        <v>C</v>
      </c>
      <c r="M12379" s="7" t="n">
        <f aca="false">IFERROR(VALUE(MID(D12379,FIND("_",D12379)+1,FIND("_",D12379,FIND("_",D12379)+1)-FIND("_",D12379)-1)),"")</f>
        <v>5</v>
      </c>
      <c r="N12379" s="7" t="str">
        <f aca="false">IF(OR(C12379="",M12379=""),"",C12379&amp;" Item "&amp;M12379)</f>
        <v>Computers and electric accessories Item 5</v>
      </c>
      <c r="O12379" s="7" t="n">
        <v>236</v>
      </c>
      <c r="P12379" s="8" t="n">
        <f aca="false">G12379*Q12379</f>
        <v>0</v>
      </c>
      <c r="Q12379" s="9" t="n">
        <f aca="false">IF(K12379=TRUE(),0.1,0)</f>
        <v>0</v>
      </c>
    </row>
    <row r="12380" customFormat="false" ht="15" hidden="false" customHeight="true" outlineLevel="0" collapsed="false">
      <c r="A12380" s="1" t="s">
        <v>12633</v>
      </c>
      <c r="B12380" s="1" t="s">
        <v>86</v>
      </c>
      <c r="C12380" s="1" t="s">
        <v>34</v>
      </c>
      <c r="D12380" s="1" t="s">
        <v>733</v>
      </c>
      <c r="E12380" s="1" t="n">
        <v>30.5</v>
      </c>
      <c r="F12380" s="1" t="n">
        <v>3</v>
      </c>
      <c r="G12380" s="1" t="n">
        <v>91.5</v>
      </c>
      <c r="H12380" s="1" t="s">
        <v>31</v>
      </c>
      <c r="I12380" s="1" t="s">
        <v>44</v>
      </c>
      <c r="J12380" s="4" t="n">
        <v>45030</v>
      </c>
      <c r="K12380" s="5" t="b">
        <f aca="false">TRUE()</f>
        <v>1</v>
      </c>
      <c r="L12380" s="6" t="str">
        <f aca="false">IFERROR(INDEX(CategoryCodes!$B$2:$B$9,MATCH(C12380,CategoryCodes!$A$2:$A$9,0)),"")</f>
        <v>A</v>
      </c>
      <c r="M12380" s="7" t="n">
        <f aca="false">IFERROR(VALUE(MID(D12380,FIND("_",D12380)+1,FIND("_",D12380,FIND("_",D12380)+1)-FIND("_",D12380)-1)),"")</f>
        <v>18</v>
      </c>
      <c r="N12380" s="7" t="str">
        <f aca="false">IF(OR(C12380="",M12380=""),"",C12380&amp;" Item "&amp;M12380)</f>
        <v>Beverages Item 18</v>
      </c>
      <c r="O12380" s="7" t="n">
        <v>75</v>
      </c>
      <c r="P12380" s="8" t="n">
        <f aca="false">G12380*Q12380</f>
        <v>9.15</v>
      </c>
      <c r="Q12380" s="9" t="n">
        <f aca="false">IF(K12380=TRUE(),0.1,0)</f>
        <v>0.1</v>
      </c>
    </row>
    <row r="12381" customFormat="false" ht="15" hidden="false" customHeight="true" outlineLevel="0" collapsed="false">
      <c r="A12381" s="1" t="s">
        <v>12634</v>
      </c>
      <c r="B12381" s="1" t="s">
        <v>104</v>
      </c>
      <c r="C12381" s="1" t="s">
        <v>47</v>
      </c>
      <c r="D12381" s="1" t="s">
        <v>988</v>
      </c>
      <c r="E12381" s="1" t="n">
        <v>8</v>
      </c>
      <c r="F12381" s="1" t="n">
        <v>10</v>
      </c>
      <c r="G12381" s="1" t="n">
        <v>80</v>
      </c>
      <c r="H12381" s="1" t="s">
        <v>21</v>
      </c>
      <c r="I12381" s="1" t="s">
        <v>44</v>
      </c>
      <c r="J12381" s="4" t="n">
        <v>45437</v>
      </c>
      <c r="K12381" s="5" t="b">
        <f aca="false">TRUE()</f>
        <v>1</v>
      </c>
      <c r="L12381" s="6" t="str">
        <f aca="false">IFERROR(INDEX(CategoryCodes!$B$2:$B$9,MATCH(C12381,CategoryCodes!$A$2:$A$9,0)),"")</f>
        <v>F</v>
      </c>
      <c r="M12381" s="7" t="n">
        <f aca="false">IFERROR(VALUE(MID(D12381,FIND("_",D12381)+1,FIND("_",D12381,FIND("_",D12381)+1)-FIND("_",D12381)-1)),"")</f>
        <v>3</v>
      </c>
      <c r="N12381" s="7" t="str">
        <f aca="false">IF(OR(C12381="",M12381=""),"",C12381&amp;" Item "&amp;M12381)</f>
        <v>Furniture Item 3</v>
      </c>
      <c r="O12381" s="7" t="n">
        <v>123</v>
      </c>
      <c r="P12381" s="8" t="n">
        <f aca="false">G12381*Q12381</f>
        <v>8</v>
      </c>
      <c r="Q12381" s="9" t="n">
        <f aca="false">IF(K12381=TRUE(),0.1,0)</f>
        <v>0.1</v>
      </c>
    </row>
    <row r="12382" customFormat="false" ht="15" hidden="false" customHeight="true" outlineLevel="0" collapsed="false">
      <c r="A12382" s="1" t="s">
        <v>12635</v>
      </c>
      <c r="B12382" s="1" t="s">
        <v>69</v>
      </c>
      <c r="C12382" s="1" t="s">
        <v>19</v>
      </c>
      <c r="D12382" s="1" t="s">
        <v>20</v>
      </c>
      <c r="E12382" s="1" t="n">
        <v>18.5</v>
      </c>
      <c r="F12382" s="1" t="n">
        <v>1</v>
      </c>
      <c r="G12382" s="1" t="n">
        <v>18.5</v>
      </c>
      <c r="H12382" s="1" t="s">
        <v>31</v>
      </c>
      <c r="I12382" s="1" t="s">
        <v>22</v>
      </c>
      <c r="J12382" s="4" t="n">
        <v>44981</v>
      </c>
      <c r="K12382" s="5" t="b">
        <f aca="false">FALSE()</f>
        <v>0</v>
      </c>
      <c r="L12382" s="6" t="str">
        <f aca="false">IFERROR(INDEX(CategoryCodes!$B$2:$B$9,MATCH(C12382,CategoryCodes!$A$2:$A$9,0)),"")</f>
        <v>H</v>
      </c>
      <c r="M12382" s="7" t="n">
        <f aca="false">IFERROR(VALUE(MID(D12382,FIND("_",D12382)+1,FIND("_",D12382,FIND("_",D12382)+1)-FIND("_",D12382)-1)),"")</f>
        <v>10</v>
      </c>
      <c r="N12382" s="7" t="str">
        <f aca="false">IF(OR(C12382="",M12382=""),"",C12382&amp;" Item "&amp;M12382)</f>
        <v>Patisserie Item 10</v>
      </c>
      <c r="O12382" s="7" t="n">
        <v>77</v>
      </c>
      <c r="P12382" s="8" t="n">
        <f aca="false">G12382*Q12382</f>
        <v>0</v>
      </c>
      <c r="Q12382" s="9" t="n">
        <f aca="false">IF(K12382=TRUE(),0.1,0)</f>
        <v>0</v>
      </c>
    </row>
    <row r="12383" customFormat="false" ht="15" hidden="false" customHeight="true" outlineLevel="0" collapsed="false">
      <c r="A12383" s="1" t="s">
        <v>12636</v>
      </c>
      <c r="B12383" s="1" t="s">
        <v>106</v>
      </c>
      <c r="C12383" s="1" t="s">
        <v>47</v>
      </c>
      <c r="D12383" s="1" t="s">
        <v>239</v>
      </c>
      <c r="E12383" s="1" t="n">
        <v>11</v>
      </c>
      <c r="F12383" s="1" t="n">
        <v>2</v>
      </c>
      <c r="G12383" s="1" t="n">
        <v>22</v>
      </c>
      <c r="H12383" s="1" t="s">
        <v>31</v>
      </c>
      <c r="I12383" s="1" t="s">
        <v>22</v>
      </c>
      <c r="J12383" s="4" t="n">
        <v>45331</v>
      </c>
      <c r="K12383" s="5" t="b">
        <f aca="false">FALSE()</f>
        <v>0</v>
      </c>
      <c r="L12383" s="6" t="str">
        <f aca="false">IFERROR(INDEX(CategoryCodes!$B$2:$B$9,MATCH(C12383,CategoryCodes!$A$2:$A$9,0)),"")</f>
        <v>F</v>
      </c>
      <c r="M12383" s="7" t="n">
        <f aca="false">IFERROR(VALUE(MID(D12383,FIND("_",D12383)+1,FIND("_",D12383,FIND("_",D12383)+1)-FIND("_",D12383)-1)),"")</f>
        <v>5</v>
      </c>
      <c r="N12383" s="7" t="str">
        <f aca="false">IF(OR(C12383="",M12383=""),"",C12383&amp;" Item "&amp;M12383)</f>
        <v>Furniture Item 5</v>
      </c>
      <c r="O12383" s="7" t="n">
        <v>382</v>
      </c>
      <c r="P12383" s="8" t="n">
        <f aca="false">G12383*Q12383</f>
        <v>0</v>
      </c>
      <c r="Q12383" s="9" t="n">
        <f aca="false">IF(K12383=TRUE(),0.1,0)</f>
        <v>0</v>
      </c>
    </row>
    <row r="12384" customFormat="false" ht="15" hidden="false" customHeight="true" outlineLevel="0" collapsed="false">
      <c r="A12384" s="1" t="s">
        <v>12637</v>
      </c>
      <c r="B12384" s="1" t="s">
        <v>129</v>
      </c>
      <c r="C12384" s="1" t="s">
        <v>72</v>
      </c>
      <c r="D12384" s="1" t="s">
        <v>492</v>
      </c>
      <c r="E12384" s="1" t="n">
        <v>20</v>
      </c>
      <c r="F12384" s="1" t="n">
        <v>7</v>
      </c>
      <c r="G12384" s="1" t="n">
        <v>140</v>
      </c>
      <c r="H12384" s="1" t="s">
        <v>21</v>
      </c>
      <c r="I12384" s="1" t="s">
        <v>44</v>
      </c>
      <c r="J12384" s="4" t="n">
        <v>44684</v>
      </c>
      <c r="K12384" s="5" t="b">
        <f aca="false">TRUE()</f>
        <v>1</v>
      </c>
      <c r="L12384" s="6" t="str">
        <f aca="false">IFERROR(INDEX(CategoryCodes!$B$2:$B$9,MATCH(C12384,CategoryCodes!$A$2:$A$9,0)),"")</f>
        <v>D</v>
      </c>
      <c r="M12384" s="7" t="n">
        <f aca="false">IFERROR(VALUE(MID(D12384,FIND("_",D12384)+1,FIND("_",D12384,FIND("_",D12384)+1)-FIND("_",D12384)-1)),"")</f>
        <v>11</v>
      </c>
      <c r="N12384" s="7" t="str">
        <f aca="false">IF(OR(C12384="",M12384=""),"",C12384&amp;" Item "&amp;M12384)</f>
        <v>Electric household essentials Item 11</v>
      </c>
      <c r="O12384" s="7" t="n">
        <v>350</v>
      </c>
      <c r="P12384" s="8" t="n">
        <f aca="false">G12384*Q12384</f>
        <v>14</v>
      </c>
      <c r="Q12384" s="9" t="n">
        <f aca="false">IF(K12384=TRUE(),0.1,0)</f>
        <v>0.1</v>
      </c>
    </row>
    <row r="12385" customFormat="false" ht="15" hidden="false" customHeight="true" outlineLevel="0" collapsed="false">
      <c r="A12385" s="1" t="s">
        <v>12638</v>
      </c>
      <c r="B12385" s="1" t="s">
        <v>80</v>
      </c>
      <c r="C12385" s="1" t="s">
        <v>136</v>
      </c>
      <c r="D12385" s="1" t="s">
        <v>332</v>
      </c>
      <c r="E12385" s="1" t="n">
        <v>30.5</v>
      </c>
      <c r="F12385" s="1" t="n">
        <v>6</v>
      </c>
      <c r="G12385" s="1" t="n">
        <v>183</v>
      </c>
      <c r="H12385" s="1" t="s">
        <v>31</v>
      </c>
      <c r="I12385" s="1" t="s">
        <v>44</v>
      </c>
      <c r="J12385" s="4" t="n">
        <v>45561</v>
      </c>
      <c r="K12385" s="5" t="b">
        <f aca="false">TRUE()</f>
        <v>1</v>
      </c>
      <c r="L12385" s="6" t="str">
        <f aca="false">IFERROR(INDEX(CategoryCodes!$B$2:$B$9,MATCH(C12385,CategoryCodes!$A$2:$A$9,0)),"")</f>
        <v>C</v>
      </c>
      <c r="M12385" s="7" t="n">
        <f aca="false">IFERROR(VALUE(MID(D12385,FIND("_",D12385)+1,FIND("_",D12385,FIND("_",D12385)+1)-FIND("_",D12385)-1)),"")</f>
        <v>18</v>
      </c>
      <c r="N12385" s="7" t="str">
        <f aca="false">IF(OR(C12385="",M12385=""),"",C12385&amp;" Item "&amp;M12385)</f>
        <v>Computers and electric accessories Item 18</v>
      </c>
      <c r="O12385" s="7" t="n">
        <v>391</v>
      </c>
      <c r="P12385" s="8" t="n">
        <f aca="false">G12385*Q12385</f>
        <v>18.3</v>
      </c>
      <c r="Q12385" s="9" t="n">
        <f aca="false">IF(K12385=TRUE(),0.1,0)</f>
        <v>0.1</v>
      </c>
    </row>
    <row r="12386" customFormat="false" ht="15" hidden="false" customHeight="true" outlineLevel="0" collapsed="false">
      <c r="A12386" s="1" t="s">
        <v>12639</v>
      </c>
      <c r="B12386" s="1" t="s">
        <v>61</v>
      </c>
      <c r="C12386" s="1" t="s">
        <v>72</v>
      </c>
      <c r="D12386" s="1" t="s">
        <v>925</v>
      </c>
      <c r="E12386" s="1" t="n">
        <v>17</v>
      </c>
      <c r="F12386" s="1" t="n">
        <v>10</v>
      </c>
      <c r="G12386" s="1" t="n">
        <v>170</v>
      </c>
      <c r="H12386" s="1" t="s">
        <v>21</v>
      </c>
      <c r="I12386" s="1" t="s">
        <v>22</v>
      </c>
      <c r="J12386" s="4" t="n">
        <v>44717</v>
      </c>
      <c r="K12386" s="5" t="b">
        <f aca="false">TRUE()</f>
        <v>1</v>
      </c>
      <c r="L12386" s="6" t="str">
        <f aca="false">IFERROR(INDEX(CategoryCodes!$B$2:$B$9,MATCH(C12386,CategoryCodes!$A$2:$A$9,0)),"")</f>
        <v>D</v>
      </c>
      <c r="M12386" s="7" t="n">
        <f aca="false">IFERROR(VALUE(MID(D12386,FIND("_",D12386)+1,FIND("_",D12386,FIND("_",D12386)+1)-FIND("_",D12386)-1)),"")</f>
        <v>9</v>
      </c>
      <c r="N12386" s="7" t="str">
        <f aca="false">IF(OR(C12386="",M12386=""),"",C12386&amp;" Item "&amp;M12386)</f>
        <v>Electric household essentials Item 9</v>
      </c>
      <c r="O12386" s="7" t="n">
        <v>153</v>
      </c>
      <c r="P12386" s="8" t="n">
        <f aca="false">G12386*Q12386</f>
        <v>17</v>
      </c>
      <c r="Q12386" s="9" t="n">
        <f aca="false">IF(K12386=TRUE(),0.1,0)</f>
        <v>0.1</v>
      </c>
    </row>
    <row r="12387" customFormat="false" ht="15" hidden="false" customHeight="true" outlineLevel="0" collapsed="false">
      <c r="A12387" s="1" t="s">
        <v>12640</v>
      </c>
      <c r="B12387" s="1" t="s">
        <v>33</v>
      </c>
      <c r="C12387" s="1" t="s">
        <v>72</v>
      </c>
      <c r="D12387" s="1" t="s">
        <v>961</v>
      </c>
      <c r="E12387" s="1" t="n">
        <v>30.5</v>
      </c>
      <c r="F12387" s="1" t="n">
        <v>4</v>
      </c>
      <c r="G12387" s="1" t="n">
        <v>122</v>
      </c>
      <c r="H12387" s="1" t="s">
        <v>31</v>
      </c>
      <c r="I12387" s="1" t="s">
        <v>22</v>
      </c>
      <c r="J12387" s="4" t="n">
        <v>44970</v>
      </c>
      <c r="L12387" s="6" t="str">
        <f aca="false">IFERROR(INDEX(CategoryCodes!$B$2:$B$9,MATCH(C12387,CategoryCodes!$A$2:$A$9,0)),"")</f>
        <v>D</v>
      </c>
      <c r="M12387" s="7" t="n">
        <f aca="false">IFERROR(VALUE(MID(D12387,FIND("_",D12387)+1,FIND("_",D12387,FIND("_",D12387)+1)-FIND("_",D12387)-1)),"")</f>
        <v>18</v>
      </c>
      <c r="N12387" s="7" t="str">
        <f aca="false">IF(OR(C12387="",M12387=""),"",C12387&amp;" Item "&amp;M12387)</f>
        <v>Electric household essentials Item 18</v>
      </c>
      <c r="O12387" s="7" t="n">
        <v>432</v>
      </c>
      <c r="P12387" s="8" t="n">
        <f aca="false">G12387*Q12387</f>
        <v>0</v>
      </c>
      <c r="Q12387" s="9" t="n">
        <f aca="false">IF(K12387=TRUE(),0.1,0)</f>
        <v>0</v>
      </c>
    </row>
    <row r="12388" customFormat="false" ht="15" hidden="false" customHeight="true" outlineLevel="0" collapsed="false">
      <c r="A12388" s="1" t="s">
        <v>12641</v>
      </c>
      <c r="B12388" s="1" t="s">
        <v>114</v>
      </c>
      <c r="C12388" s="1" t="s">
        <v>47</v>
      </c>
      <c r="F12388" s="1" t="n">
        <v>7</v>
      </c>
      <c r="G12388" s="1" t="n">
        <v>266</v>
      </c>
      <c r="H12388" s="1" t="s">
        <v>54</v>
      </c>
      <c r="I12388" s="1" t="s">
        <v>44</v>
      </c>
      <c r="J12388" s="4" t="n">
        <v>44783</v>
      </c>
      <c r="K12388" s="5" t="b">
        <f aca="false">TRUE()</f>
        <v>1</v>
      </c>
      <c r="L12388" s="6" t="str">
        <f aca="false">IFERROR(INDEX(CategoryCodes!$B$2:$B$9,MATCH(C12388,CategoryCodes!$A$2:$A$9,0)),"")</f>
        <v>F</v>
      </c>
      <c r="M12388" s="7" t="str">
        <f aca="false">IFERROR(VALUE(MID(D12388,FIND("_",D12388)+1,FIND("_",D12388,FIND("_",D12388)+1)-FIND("_",D12388)-1)),"")</f>
        <v/>
      </c>
      <c r="N12388" s="7" t="str">
        <f aca="false">IF(OR(C12388="",M12388=""),"",C12388&amp;" Item "&amp;M12388)</f>
        <v/>
      </c>
      <c r="O12388" s="7" t="n">
        <v>222</v>
      </c>
      <c r="P12388" s="8" t="n">
        <f aca="false">G12388*Q12388</f>
        <v>26.6</v>
      </c>
      <c r="Q12388" s="9" t="n">
        <f aca="false">IF(K12388=TRUE(),0.1,0)</f>
        <v>0.1</v>
      </c>
    </row>
    <row r="12389" customFormat="false" ht="15" hidden="false" customHeight="true" outlineLevel="0" collapsed="false">
      <c r="A12389" s="1" t="s">
        <v>12642</v>
      </c>
      <c r="B12389" s="1" t="s">
        <v>129</v>
      </c>
      <c r="C12389" s="1" t="s">
        <v>19</v>
      </c>
      <c r="F12389" s="1" t="n">
        <v>2</v>
      </c>
      <c r="G12389" s="1" t="n">
        <v>37</v>
      </c>
      <c r="H12389" s="1" t="s">
        <v>31</v>
      </c>
      <c r="I12389" s="1" t="s">
        <v>22</v>
      </c>
      <c r="J12389" s="4" t="n">
        <v>45625</v>
      </c>
      <c r="K12389" s="5" t="b">
        <f aca="false">FALSE()</f>
        <v>0</v>
      </c>
      <c r="L12389" s="6" t="str">
        <f aca="false">IFERROR(INDEX(CategoryCodes!$B$2:$B$9,MATCH(C12389,CategoryCodes!$A$2:$A$9,0)),"")</f>
        <v>H</v>
      </c>
      <c r="M12389" s="7" t="str">
        <f aca="false">IFERROR(VALUE(MID(D12389,FIND("_",D12389)+1,FIND("_",D12389,FIND("_",D12389)+1)-FIND("_",D12389)-1)),"")</f>
        <v/>
      </c>
      <c r="N12389" s="7" t="str">
        <f aca="false">IF(OR(C12389="",M12389=""),"",C12389&amp;" Item "&amp;M12389)</f>
        <v/>
      </c>
      <c r="O12389" s="7" t="n">
        <v>210</v>
      </c>
      <c r="P12389" s="8" t="n">
        <f aca="false">G12389*Q12389</f>
        <v>0</v>
      </c>
      <c r="Q12389" s="9" t="n">
        <f aca="false">IF(K12389=TRUE(),0.1,0)</f>
        <v>0</v>
      </c>
    </row>
    <row r="12390" customFormat="false" ht="15" hidden="false" customHeight="true" outlineLevel="0" collapsed="false">
      <c r="A12390" s="1" t="s">
        <v>12643</v>
      </c>
      <c r="B12390" s="1" t="s">
        <v>75</v>
      </c>
      <c r="C12390" s="1" t="s">
        <v>47</v>
      </c>
      <c r="D12390" s="1" t="s">
        <v>196</v>
      </c>
      <c r="E12390" s="1" t="n">
        <v>20</v>
      </c>
      <c r="F12390" s="1" t="n">
        <v>6</v>
      </c>
      <c r="G12390" s="1" t="n">
        <v>120</v>
      </c>
      <c r="H12390" s="1" t="s">
        <v>54</v>
      </c>
      <c r="I12390" s="1" t="s">
        <v>44</v>
      </c>
      <c r="J12390" s="4" t="n">
        <v>45330</v>
      </c>
      <c r="L12390" s="6" t="str">
        <f aca="false">IFERROR(INDEX(CategoryCodes!$B$2:$B$9,MATCH(C12390,CategoryCodes!$A$2:$A$9,0)),"")</f>
        <v>F</v>
      </c>
      <c r="M12390" s="7" t="n">
        <f aca="false">IFERROR(VALUE(MID(D12390,FIND("_",D12390)+1,FIND("_",D12390,FIND("_",D12390)+1)-FIND("_",D12390)-1)),"")</f>
        <v>11</v>
      </c>
      <c r="N12390" s="7" t="str">
        <f aca="false">IF(OR(C12390="",M12390=""),"",C12390&amp;" Item "&amp;M12390)</f>
        <v>Furniture Item 11</v>
      </c>
      <c r="O12390" s="7" t="n">
        <v>163</v>
      </c>
      <c r="P12390" s="8" t="n">
        <f aca="false">G12390*Q12390</f>
        <v>0</v>
      </c>
      <c r="Q12390" s="9" t="n">
        <f aca="false">IF(K12390=TRUE(),0.1,0)</f>
        <v>0</v>
      </c>
    </row>
    <row r="12391" customFormat="false" ht="15" hidden="false" customHeight="true" outlineLevel="0" collapsed="false">
      <c r="A12391" s="1" t="s">
        <v>12644</v>
      </c>
      <c r="B12391" s="1" t="s">
        <v>49</v>
      </c>
      <c r="C12391" s="1" t="s">
        <v>34</v>
      </c>
      <c r="D12391" s="1" t="s">
        <v>484</v>
      </c>
      <c r="E12391" s="1" t="n">
        <v>8</v>
      </c>
      <c r="F12391" s="1" t="n">
        <v>4</v>
      </c>
      <c r="G12391" s="1" t="n">
        <v>32</v>
      </c>
      <c r="H12391" s="1" t="s">
        <v>54</v>
      </c>
      <c r="I12391" s="1" t="s">
        <v>22</v>
      </c>
      <c r="J12391" s="4" t="n">
        <v>45440</v>
      </c>
      <c r="L12391" s="6" t="str">
        <f aca="false">IFERROR(INDEX(CategoryCodes!$B$2:$B$9,MATCH(C12391,CategoryCodes!$A$2:$A$9,0)),"")</f>
        <v>A</v>
      </c>
      <c r="M12391" s="7" t="n">
        <f aca="false">IFERROR(VALUE(MID(D12391,FIND("_",D12391)+1,FIND("_",D12391,FIND("_",D12391)+1)-FIND("_",D12391)-1)),"")</f>
        <v>3</v>
      </c>
      <c r="N12391" s="7" t="str">
        <f aca="false">IF(OR(C12391="",M12391=""),"",C12391&amp;" Item "&amp;M12391)</f>
        <v>Beverages Item 3</v>
      </c>
      <c r="O12391" s="7" t="n">
        <v>440</v>
      </c>
      <c r="P12391" s="8" t="n">
        <f aca="false">G12391*Q12391</f>
        <v>0</v>
      </c>
      <c r="Q12391" s="9" t="n">
        <f aca="false">IF(K12391=TRUE(),0.1,0)</f>
        <v>0</v>
      </c>
    </row>
    <row r="12392" customFormat="false" ht="15" hidden="false" customHeight="true" outlineLevel="0" collapsed="false">
      <c r="A12392" s="1" t="s">
        <v>12645</v>
      </c>
      <c r="B12392" s="1" t="s">
        <v>52</v>
      </c>
      <c r="C12392" s="1" t="s">
        <v>72</v>
      </c>
      <c r="D12392" s="1" t="s">
        <v>767</v>
      </c>
      <c r="E12392" s="1" t="n">
        <v>6.5</v>
      </c>
      <c r="F12392" s="1" t="n">
        <v>8</v>
      </c>
      <c r="G12392" s="1" t="n">
        <v>52</v>
      </c>
      <c r="H12392" s="1" t="s">
        <v>21</v>
      </c>
      <c r="I12392" s="1" t="s">
        <v>44</v>
      </c>
      <c r="J12392" s="4" t="n">
        <v>45329</v>
      </c>
      <c r="K12392" s="5" t="b">
        <f aca="false">TRUE()</f>
        <v>1</v>
      </c>
      <c r="L12392" s="6" t="str">
        <f aca="false">IFERROR(INDEX(CategoryCodes!$B$2:$B$9,MATCH(C12392,CategoryCodes!$A$2:$A$9,0)),"")</f>
        <v>D</v>
      </c>
      <c r="M12392" s="7" t="n">
        <f aca="false">IFERROR(VALUE(MID(D12392,FIND("_",D12392)+1,FIND("_",D12392,FIND("_",D12392)+1)-FIND("_",D12392)-1)),"")</f>
        <v>2</v>
      </c>
      <c r="N12392" s="7" t="str">
        <f aca="false">IF(OR(C12392="",M12392=""),"",C12392&amp;" Item "&amp;M12392)</f>
        <v>Electric household essentials Item 2</v>
      </c>
      <c r="O12392" s="7" t="n">
        <v>425</v>
      </c>
      <c r="P12392" s="8" t="n">
        <f aca="false">G12392*Q12392</f>
        <v>5.2</v>
      </c>
      <c r="Q12392" s="9" t="n">
        <f aca="false">IF(K12392=TRUE(),0.1,0)</f>
        <v>0.1</v>
      </c>
    </row>
    <row r="12393" customFormat="false" ht="15" hidden="false" customHeight="true" outlineLevel="0" collapsed="false">
      <c r="A12393" s="1" t="s">
        <v>12646</v>
      </c>
      <c r="B12393" s="1" t="s">
        <v>129</v>
      </c>
      <c r="C12393" s="1" t="s">
        <v>19</v>
      </c>
      <c r="D12393" s="1" t="s">
        <v>98</v>
      </c>
      <c r="E12393" s="1" t="n">
        <v>36.5</v>
      </c>
      <c r="F12393" s="1" t="n">
        <v>6</v>
      </c>
      <c r="G12393" s="1" t="n">
        <v>219</v>
      </c>
      <c r="H12393" s="1" t="s">
        <v>21</v>
      </c>
      <c r="I12393" s="1" t="s">
        <v>44</v>
      </c>
      <c r="J12393" s="4" t="n">
        <v>44680</v>
      </c>
      <c r="L12393" s="6" t="str">
        <f aca="false">IFERROR(INDEX(CategoryCodes!$B$2:$B$9,MATCH(C12393,CategoryCodes!$A$2:$A$9,0)),"")</f>
        <v>H</v>
      </c>
      <c r="M12393" s="7" t="n">
        <f aca="false">IFERROR(VALUE(MID(D12393,FIND("_",D12393)+1,FIND("_",D12393,FIND("_",D12393)+1)-FIND("_",D12393)-1)),"")</f>
        <v>22</v>
      </c>
      <c r="N12393" s="7" t="str">
        <f aca="false">IF(OR(C12393="",M12393=""),"",C12393&amp;" Item "&amp;M12393)</f>
        <v>Patisserie Item 22</v>
      </c>
      <c r="O12393" s="7" t="n">
        <v>466</v>
      </c>
      <c r="P12393" s="8" t="n">
        <f aca="false">G12393*Q12393</f>
        <v>0</v>
      </c>
      <c r="Q12393" s="9" t="n">
        <f aca="false">IF(K12393=TRUE(),0.1,0)</f>
        <v>0</v>
      </c>
    </row>
    <row r="12394" customFormat="false" ht="15" hidden="false" customHeight="true" outlineLevel="0" collapsed="false">
      <c r="A12394" s="1" t="s">
        <v>12647</v>
      </c>
      <c r="B12394" s="1" t="s">
        <v>33</v>
      </c>
      <c r="C12394" s="1" t="s">
        <v>47</v>
      </c>
      <c r="D12394" s="1" t="s">
        <v>309</v>
      </c>
      <c r="E12394" s="1" t="n">
        <v>15.5</v>
      </c>
      <c r="F12394" s="1" t="n">
        <v>7</v>
      </c>
      <c r="G12394" s="1" t="n">
        <v>108.5</v>
      </c>
      <c r="H12394" s="1" t="s">
        <v>31</v>
      </c>
      <c r="I12394" s="1" t="s">
        <v>44</v>
      </c>
      <c r="J12394" s="4" t="n">
        <v>45639</v>
      </c>
      <c r="K12394" s="5" t="b">
        <f aca="false">FALSE()</f>
        <v>0</v>
      </c>
      <c r="L12394" s="6" t="str">
        <f aca="false">IFERROR(INDEX(CategoryCodes!$B$2:$B$9,MATCH(C12394,CategoryCodes!$A$2:$A$9,0)),"")</f>
        <v>F</v>
      </c>
      <c r="M12394" s="7" t="n">
        <f aca="false">IFERROR(VALUE(MID(D12394,FIND("_",D12394)+1,FIND("_",D12394,FIND("_",D12394)+1)-FIND("_",D12394)-1)),"")</f>
        <v>8</v>
      </c>
      <c r="N12394" s="7" t="str">
        <f aca="false">IF(OR(C12394="",M12394=""),"",C12394&amp;" Item "&amp;M12394)</f>
        <v>Furniture Item 8</v>
      </c>
      <c r="O12394" s="7" t="n">
        <v>32</v>
      </c>
      <c r="P12394" s="8" t="n">
        <f aca="false">G12394*Q12394</f>
        <v>0</v>
      </c>
      <c r="Q12394" s="9" t="n">
        <f aca="false">IF(K12394=TRUE(),0.1,0)</f>
        <v>0</v>
      </c>
    </row>
    <row r="12395" customFormat="false" ht="15" hidden="false" customHeight="true" outlineLevel="0" collapsed="false">
      <c r="A12395" s="1" t="s">
        <v>12648</v>
      </c>
      <c r="B12395" s="1" t="s">
        <v>80</v>
      </c>
      <c r="C12395" s="1" t="s">
        <v>19</v>
      </c>
      <c r="D12395" s="1" t="s">
        <v>378</v>
      </c>
      <c r="E12395" s="1" t="n">
        <v>23</v>
      </c>
      <c r="F12395" s="1" t="n">
        <v>4</v>
      </c>
      <c r="G12395" s="1" t="n">
        <v>92</v>
      </c>
      <c r="H12395" s="1" t="s">
        <v>54</v>
      </c>
      <c r="I12395" s="1" t="s">
        <v>44</v>
      </c>
      <c r="J12395" s="4" t="n">
        <v>45291</v>
      </c>
      <c r="K12395" s="5" t="b">
        <f aca="false">FALSE()</f>
        <v>0</v>
      </c>
      <c r="L12395" s="6" t="str">
        <f aca="false">IFERROR(INDEX(CategoryCodes!$B$2:$B$9,MATCH(C12395,CategoryCodes!$A$2:$A$9,0)),"")</f>
        <v>H</v>
      </c>
      <c r="M12395" s="7" t="n">
        <f aca="false">IFERROR(VALUE(MID(D12395,FIND("_",D12395)+1,FIND("_",D12395,FIND("_",D12395)+1)-FIND("_",D12395)-1)),"")</f>
        <v>13</v>
      </c>
      <c r="N12395" s="7" t="str">
        <f aca="false">IF(OR(C12395="",M12395=""),"",C12395&amp;" Item "&amp;M12395)</f>
        <v>Patisserie Item 13</v>
      </c>
      <c r="O12395" s="7" t="n">
        <v>324</v>
      </c>
      <c r="P12395" s="8" t="n">
        <f aca="false">G12395*Q12395</f>
        <v>0</v>
      </c>
      <c r="Q12395" s="9" t="n">
        <f aca="false">IF(K12395=TRUE(),0.1,0)</f>
        <v>0</v>
      </c>
    </row>
    <row r="12396" customFormat="false" ht="15" hidden="false" customHeight="true" outlineLevel="0" collapsed="false">
      <c r="A12396" s="1" t="s">
        <v>12649</v>
      </c>
      <c r="B12396" s="1" t="s">
        <v>174</v>
      </c>
      <c r="C12396" s="1" t="s">
        <v>34</v>
      </c>
      <c r="D12396" s="1" t="s">
        <v>472</v>
      </c>
      <c r="E12396" s="1" t="n">
        <v>5</v>
      </c>
      <c r="F12396" s="1" t="n">
        <v>4</v>
      </c>
      <c r="G12396" s="1" t="n">
        <v>20</v>
      </c>
      <c r="H12396" s="1" t="s">
        <v>21</v>
      </c>
      <c r="I12396" s="1" t="s">
        <v>22</v>
      </c>
      <c r="J12396" s="4" t="n">
        <v>44775</v>
      </c>
      <c r="L12396" s="6" t="str">
        <f aca="false">IFERROR(INDEX(CategoryCodes!$B$2:$B$9,MATCH(C12396,CategoryCodes!$A$2:$A$9,0)),"")</f>
        <v>A</v>
      </c>
      <c r="M12396" s="7" t="n">
        <f aca="false">IFERROR(VALUE(MID(D12396,FIND("_",D12396)+1,FIND("_",D12396,FIND("_",D12396)+1)-FIND("_",D12396)-1)),"")</f>
        <v>1</v>
      </c>
      <c r="N12396" s="7" t="str">
        <f aca="false">IF(OR(C12396="",M12396=""),"",C12396&amp;" Item "&amp;M12396)</f>
        <v>Beverages Item 1</v>
      </c>
      <c r="O12396" s="7" t="n">
        <v>104</v>
      </c>
      <c r="P12396" s="8" t="n">
        <f aca="false">G12396*Q12396</f>
        <v>0</v>
      </c>
      <c r="Q12396" s="9" t="n">
        <f aca="false">IF(K12396=TRUE(),0.1,0)</f>
        <v>0</v>
      </c>
    </row>
    <row r="12397" customFormat="false" ht="15" hidden="false" customHeight="true" outlineLevel="0" collapsed="false">
      <c r="A12397" s="1" t="s">
        <v>12650</v>
      </c>
      <c r="B12397" s="1" t="s">
        <v>71</v>
      </c>
      <c r="C12397" s="1" t="s">
        <v>72</v>
      </c>
      <c r="D12397" s="1" t="s">
        <v>383</v>
      </c>
      <c r="E12397" s="1" t="n">
        <v>29</v>
      </c>
      <c r="F12397" s="1" t="n">
        <v>8</v>
      </c>
      <c r="G12397" s="1" t="n">
        <v>232</v>
      </c>
      <c r="H12397" s="1" t="s">
        <v>21</v>
      </c>
      <c r="I12397" s="1" t="s">
        <v>22</v>
      </c>
      <c r="J12397" s="4" t="n">
        <v>44904</v>
      </c>
      <c r="K12397" s="5" t="b">
        <f aca="false">TRUE()</f>
        <v>1</v>
      </c>
      <c r="L12397" s="6" t="str">
        <f aca="false">IFERROR(INDEX(CategoryCodes!$B$2:$B$9,MATCH(C12397,CategoryCodes!$A$2:$A$9,0)),"")</f>
        <v>D</v>
      </c>
      <c r="M12397" s="7" t="n">
        <f aca="false">IFERROR(VALUE(MID(D12397,FIND("_",D12397)+1,FIND("_",D12397,FIND("_",D12397)+1)-FIND("_",D12397)-1)),"")</f>
        <v>17</v>
      </c>
      <c r="N12397" s="7" t="str">
        <f aca="false">IF(OR(C12397="",M12397=""),"",C12397&amp;" Item "&amp;M12397)</f>
        <v>Electric household essentials Item 17</v>
      </c>
      <c r="O12397" s="7" t="n">
        <v>433</v>
      </c>
      <c r="P12397" s="8" t="n">
        <f aca="false">G12397*Q12397</f>
        <v>23.2</v>
      </c>
      <c r="Q12397" s="9" t="n">
        <f aca="false">IF(K12397=TRUE(),0.1,0)</f>
        <v>0.1</v>
      </c>
    </row>
    <row r="12398" customFormat="false" ht="15" hidden="false" customHeight="true" outlineLevel="0" collapsed="false">
      <c r="A12398" s="1" t="s">
        <v>12651</v>
      </c>
      <c r="B12398" s="1" t="s">
        <v>104</v>
      </c>
      <c r="C12398" s="1" t="s">
        <v>38</v>
      </c>
      <c r="E12398" s="1" t="n">
        <v>11</v>
      </c>
      <c r="H12398" s="1" t="s">
        <v>31</v>
      </c>
      <c r="I12398" s="1" t="s">
        <v>44</v>
      </c>
      <c r="J12398" s="4" t="n">
        <v>45222</v>
      </c>
      <c r="K12398" s="5" t="b">
        <f aca="false">TRUE()</f>
        <v>1</v>
      </c>
      <c r="L12398" s="6" t="str">
        <f aca="false">IFERROR(INDEX(CategoryCodes!$B$2:$B$9,MATCH(C12398,CategoryCodes!$A$2:$A$9,0)),"")</f>
        <v>E</v>
      </c>
      <c r="M12398" s="7" t="str">
        <f aca="false">IFERROR(VALUE(MID(D12398,FIND("_",D12398)+1,FIND("_",D12398,FIND("_",D12398)+1)-FIND("_",D12398)-1)),"")</f>
        <v/>
      </c>
      <c r="N12398" s="7" t="str">
        <f aca="false">IF(OR(C12398="",M12398=""),"",C12398&amp;" Item "&amp;M12398)</f>
        <v/>
      </c>
      <c r="O12398" s="7" t="n">
        <v>211</v>
      </c>
      <c r="P12398" s="8" t="n">
        <f aca="false">G12398*Q12398</f>
        <v>0</v>
      </c>
      <c r="Q12398" s="9" t="n">
        <f aca="false">IF(K12398=TRUE(),0.1,0)</f>
        <v>0.1</v>
      </c>
    </row>
    <row r="12399" customFormat="false" ht="15" hidden="false" customHeight="true" outlineLevel="0" collapsed="false">
      <c r="A12399" s="1" t="s">
        <v>12652</v>
      </c>
      <c r="B12399" s="1" t="s">
        <v>114</v>
      </c>
      <c r="C12399" s="1" t="s">
        <v>72</v>
      </c>
      <c r="D12399" s="1" t="s">
        <v>318</v>
      </c>
      <c r="E12399" s="1" t="n">
        <v>14</v>
      </c>
      <c r="F12399" s="1" t="n">
        <v>10</v>
      </c>
      <c r="G12399" s="1" t="n">
        <v>140</v>
      </c>
      <c r="H12399" s="1" t="s">
        <v>54</v>
      </c>
      <c r="I12399" s="1" t="s">
        <v>44</v>
      </c>
      <c r="J12399" s="4" t="n">
        <v>44743</v>
      </c>
      <c r="K12399" s="5" t="b">
        <f aca="false">TRUE()</f>
        <v>1</v>
      </c>
      <c r="L12399" s="6" t="str">
        <f aca="false">IFERROR(INDEX(CategoryCodes!$B$2:$B$9,MATCH(C12399,CategoryCodes!$A$2:$A$9,0)),"")</f>
        <v>D</v>
      </c>
      <c r="M12399" s="7" t="n">
        <f aca="false">IFERROR(VALUE(MID(D12399,FIND("_",D12399)+1,FIND("_",D12399,FIND("_",D12399)+1)-FIND("_",D12399)-1)),"")</f>
        <v>7</v>
      </c>
      <c r="N12399" s="7" t="str">
        <f aca="false">IF(OR(C12399="",M12399=""),"",C12399&amp;" Item "&amp;M12399)</f>
        <v>Electric household essentials Item 7</v>
      </c>
      <c r="O12399" s="7" t="n">
        <v>136</v>
      </c>
      <c r="P12399" s="8" t="n">
        <f aca="false">G12399*Q12399</f>
        <v>14</v>
      </c>
      <c r="Q12399" s="9" t="n">
        <f aca="false">IF(K12399=TRUE(),0.1,0)</f>
        <v>0.1</v>
      </c>
    </row>
    <row r="12400" customFormat="false" ht="15" hidden="false" customHeight="true" outlineLevel="0" collapsed="false">
      <c r="A12400" s="1" t="s">
        <v>12653</v>
      </c>
      <c r="B12400" s="1" t="s">
        <v>71</v>
      </c>
      <c r="C12400" s="1" t="s">
        <v>25</v>
      </c>
      <c r="D12400" s="1" t="s">
        <v>148</v>
      </c>
      <c r="E12400" s="1" t="n">
        <v>32</v>
      </c>
      <c r="F12400" s="1" t="n">
        <v>2</v>
      </c>
      <c r="G12400" s="1" t="n">
        <v>64</v>
      </c>
      <c r="H12400" s="1" t="s">
        <v>21</v>
      </c>
      <c r="I12400" s="1" t="s">
        <v>22</v>
      </c>
      <c r="J12400" s="4" t="n">
        <v>45095</v>
      </c>
      <c r="L12400" s="6" t="str">
        <f aca="false">IFERROR(INDEX(CategoryCodes!$B$2:$B$9,MATCH(C12400,CategoryCodes!$A$2:$A$9,0)),"")</f>
        <v>G</v>
      </c>
      <c r="M12400" s="7" t="n">
        <f aca="false">IFERROR(VALUE(MID(D12400,FIND("_",D12400)+1,FIND("_",D12400,FIND("_",D12400)+1)-FIND("_",D12400)-1)),"")</f>
        <v>19</v>
      </c>
      <c r="N12400" s="7" t="str">
        <f aca="false">IF(OR(C12400="",M12400=""),"",C12400&amp;" Item "&amp;M12400)</f>
        <v>Milk Products Item 19</v>
      </c>
      <c r="O12400" s="7" t="n">
        <v>421</v>
      </c>
      <c r="P12400" s="8" t="n">
        <f aca="false">G12400*Q12400</f>
        <v>0</v>
      </c>
      <c r="Q12400" s="9" t="n">
        <f aca="false">IF(K12400=TRUE(),0.1,0)</f>
        <v>0</v>
      </c>
    </row>
    <row r="12401" customFormat="false" ht="15" hidden="false" customHeight="true" outlineLevel="0" collapsed="false">
      <c r="A12401" s="1" t="s">
        <v>12654</v>
      </c>
      <c r="B12401" s="1" t="s">
        <v>122</v>
      </c>
      <c r="C12401" s="1" t="s">
        <v>136</v>
      </c>
      <c r="D12401" s="1" t="s">
        <v>145</v>
      </c>
      <c r="E12401" s="1" t="n">
        <v>11</v>
      </c>
      <c r="F12401" s="1" t="n">
        <v>8</v>
      </c>
      <c r="G12401" s="1" t="n">
        <v>88</v>
      </c>
      <c r="H12401" s="1" t="s">
        <v>54</v>
      </c>
      <c r="I12401" s="1" t="s">
        <v>22</v>
      </c>
      <c r="J12401" s="4" t="n">
        <v>45491</v>
      </c>
      <c r="K12401" s="5" t="b">
        <f aca="false">FALSE()</f>
        <v>0</v>
      </c>
      <c r="L12401" s="6" t="str">
        <f aca="false">IFERROR(INDEX(CategoryCodes!$B$2:$B$9,MATCH(C12401,CategoryCodes!$A$2:$A$9,0)),"")</f>
        <v>C</v>
      </c>
      <c r="M12401" s="7" t="n">
        <f aca="false">IFERROR(VALUE(MID(D12401,FIND("_",D12401)+1,FIND("_",D12401,FIND("_",D12401)+1)-FIND("_",D12401)-1)),"")</f>
        <v>5</v>
      </c>
      <c r="N12401" s="7" t="str">
        <f aca="false">IF(OR(C12401="",M12401=""),"",C12401&amp;" Item "&amp;M12401)</f>
        <v>Computers and electric accessories Item 5</v>
      </c>
      <c r="O12401" s="7" t="n">
        <v>146</v>
      </c>
      <c r="P12401" s="8" t="n">
        <f aca="false">G12401*Q12401</f>
        <v>0</v>
      </c>
      <c r="Q12401" s="9" t="n">
        <f aca="false">IF(K12401=TRUE(),0.1,0)</f>
        <v>0</v>
      </c>
    </row>
    <row r="12402" customFormat="false" ht="15" hidden="false" customHeight="true" outlineLevel="0" collapsed="false">
      <c r="A12402" s="1" t="s">
        <v>12655</v>
      </c>
      <c r="B12402" s="1" t="s">
        <v>114</v>
      </c>
      <c r="C12402" s="1" t="s">
        <v>25</v>
      </c>
      <c r="D12402" s="1" t="s">
        <v>207</v>
      </c>
      <c r="E12402" s="1" t="n">
        <v>15.5</v>
      </c>
      <c r="F12402" s="1" t="n">
        <v>3</v>
      </c>
      <c r="G12402" s="1" t="n">
        <v>46.5</v>
      </c>
      <c r="H12402" s="1" t="s">
        <v>21</v>
      </c>
      <c r="I12402" s="1" t="s">
        <v>44</v>
      </c>
      <c r="J12402" s="4" t="n">
        <v>44751</v>
      </c>
      <c r="L12402" s="6" t="str">
        <f aca="false">IFERROR(INDEX(CategoryCodes!$B$2:$B$9,MATCH(C12402,CategoryCodes!$A$2:$A$9,0)),"")</f>
        <v>G</v>
      </c>
      <c r="M12402" s="7" t="n">
        <f aca="false">IFERROR(VALUE(MID(D12402,FIND("_",D12402)+1,FIND("_",D12402,FIND("_",D12402)+1)-FIND("_",D12402)-1)),"")</f>
        <v>8</v>
      </c>
      <c r="N12402" s="7" t="str">
        <f aca="false">IF(OR(C12402="",M12402=""),"",C12402&amp;" Item "&amp;M12402)</f>
        <v>Milk Products Item 8</v>
      </c>
      <c r="O12402" s="7" t="n">
        <v>330</v>
      </c>
      <c r="P12402" s="8" t="n">
        <f aca="false">G12402*Q12402</f>
        <v>0</v>
      </c>
      <c r="Q12402" s="9" t="n">
        <f aca="false">IF(K12402=TRUE(),0.1,0)</f>
        <v>0</v>
      </c>
    </row>
    <row r="12403" customFormat="false" ht="15" hidden="false" customHeight="true" outlineLevel="0" collapsed="false">
      <c r="A12403" s="1" t="s">
        <v>12656</v>
      </c>
      <c r="B12403" s="1" t="s">
        <v>49</v>
      </c>
      <c r="C12403" s="1" t="s">
        <v>25</v>
      </c>
      <c r="D12403" s="1" t="s">
        <v>1076</v>
      </c>
      <c r="E12403" s="1" t="n">
        <v>14</v>
      </c>
      <c r="F12403" s="1" t="n">
        <v>3</v>
      </c>
      <c r="G12403" s="1" t="n">
        <v>42</v>
      </c>
      <c r="H12403" s="1" t="s">
        <v>54</v>
      </c>
      <c r="I12403" s="1" t="s">
        <v>22</v>
      </c>
      <c r="J12403" s="4" t="n">
        <v>44871</v>
      </c>
      <c r="K12403" s="5" t="b">
        <f aca="false">FALSE()</f>
        <v>0</v>
      </c>
      <c r="L12403" s="6" t="str">
        <f aca="false">IFERROR(INDEX(CategoryCodes!$B$2:$B$9,MATCH(C12403,CategoryCodes!$A$2:$A$9,0)),"")</f>
        <v>G</v>
      </c>
      <c r="M12403" s="7" t="n">
        <f aca="false">IFERROR(VALUE(MID(D12403,FIND("_",D12403)+1,FIND("_",D12403,FIND("_",D12403)+1)-FIND("_",D12403)-1)),"")</f>
        <v>7</v>
      </c>
      <c r="N12403" s="7" t="str">
        <f aca="false">IF(OR(C12403="",M12403=""),"",C12403&amp;" Item "&amp;M12403)</f>
        <v>Milk Products Item 7</v>
      </c>
      <c r="O12403" s="7" t="n">
        <v>82</v>
      </c>
      <c r="P12403" s="8" t="n">
        <f aca="false">G12403*Q12403</f>
        <v>0</v>
      </c>
      <c r="Q12403" s="9" t="n">
        <f aca="false">IF(K12403=TRUE(),0.1,0)</f>
        <v>0</v>
      </c>
    </row>
    <row r="12404" customFormat="false" ht="15" hidden="false" customHeight="true" outlineLevel="0" collapsed="false">
      <c r="A12404" s="1" t="s">
        <v>12657</v>
      </c>
      <c r="B12404" s="1" t="s">
        <v>174</v>
      </c>
      <c r="C12404" s="1" t="s">
        <v>38</v>
      </c>
      <c r="D12404" s="1" t="s">
        <v>1324</v>
      </c>
      <c r="E12404" s="1" t="n">
        <v>35</v>
      </c>
      <c r="F12404" s="1" t="n">
        <v>7</v>
      </c>
      <c r="G12404" s="1" t="n">
        <v>245</v>
      </c>
      <c r="H12404" s="1" t="s">
        <v>21</v>
      </c>
      <c r="I12404" s="1" t="s">
        <v>22</v>
      </c>
      <c r="J12404" s="4" t="n">
        <v>44941</v>
      </c>
      <c r="K12404" s="5" t="b">
        <f aca="false">FALSE()</f>
        <v>0</v>
      </c>
      <c r="L12404" s="6" t="str">
        <f aca="false">IFERROR(INDEX(CategoryCodes!$B$2:$B$9,MATCH(C12404,CategoryCodes!$A$2:$A$9,0)),"")</f>
        <v>E</v>
      </c>
      <c r="M12404" s="7" t="n">
        <f aca="false">IFERROR(VALUE(MID(D12404,FIND("_",D12404)+1,FIND("_",D12404,FIND("_",D12404)+1)-FIND("_",D12404)-1)),"")</f>
        <v>21</v>
      </c>
      <c r="N12404" s="7" t="str">
        <f aca="false">IF(OR(C12404="",M12404=""),"",C12404&amp;" Item "&amp;M12404)</f>
        <v>Food Item 21</v>
      </c>
      <c r="O12404" s="7" t="n">
        <v>131</v>
      </c>
      <c r="P12404" s="8" t="n">
        <f aca="false">G12404*Q12404</f>
        <v>0</v>
      </c>
      <c r="Q12404" s="9" t="n">
        <f aca="false">IF(K12404=TRUE(),0.1,0)</f>
        <v>0</v>
      </c>
    </row>
    <row r="12405" customFormat="false" ht="15" hidden="false" customHeight="true" outlineLevel="0" collapsed="false">
      <c r="A12405" s="1" t="s">
        <v>12658</v>
      </c>
      <c r="B12405" s="1" t="s">
        <v>119</v>
      </c>
      <c r="C12405" s="1" t="s">
        <v>47</v>
      </c>
      <c r="D12405" s="1" t="s">
        <v>239</v>
      </c>
      <c r="E12405" s="1" t="n">
        <v>11</v>
      </c>
      <c r="F12405" s="1" t="n">
        <v>3</v>
      </c>
      <c r="G12405" s="1" t="n">
        <v>33</v>
      </c>
      <c r="H12405" s="1" t="s">
        <v>54</v>
      </c>
      <c r="I12405" s="1" t="s">
        <v>44</v>
      </c>
      <c r="J12405" s="4" t="n">
        <v>44857</v>
      </c>
      <c r="L12405" s="6" t="str">
        <f aca="false">IFERROR(INDEX(CategoryCodes!$B$2:$B$9,MATCH(C12405,CategoryCodes!$A$2:$A$9,0)),"")</f>
        <v>F</v>
      </c>
      <c r="M12405" s="7" t="n">
        <f aca="false">IFERROR(VALUE(MID(D12405,FIND("_",D12405)+1,FIND("_",D12405,FIND("_",D12405)+1)-FIND("_",D12405)-1)),"")</f>
        <v>5</v>
      </c>
      <c r="N12405" s="7" t="str">
        <f aca="false">IF(OR(C12405="",M12405=""),"",C12405&amp;" Item "&amp;M12405)</f>
        <v>Furniture Item 5</v>
      </c>
      <c r="O12405" s="7" t="n">
        <v>351</v>
      </c>
      <c r="P12405" s="8" t="n">
        <f aca="false">G12405*Q12405</f>
        <v>0</v>
      </c>
      <c r="Q12405" s="9" t="n">
        <f aca="false">IF(K12405=TRUE(),0.1,0)</f>
        <v>0</v>
      </c>
    </row>
    <row r="12406" customFormat="false" ht="15" hidden="false" customHeight="true" outlineLevel="0" collapsed="false">
      <c r="A12406" s="1" t="s">
        <v>12659</v>
      </c>
      <c r="B12406" s="1" t="s">
        <v>28</v>
      </c>
      <c r="C12406" s="1" t="s">
        <v>34</v>
      </c>
      <c r="D12406" s="1" t="s">
        <v>130</v>
      </c>
      <c r="E12406" s="1" t="n">
        <v>15.5</v>
      </c>
      <c r="F12406" s="1" t="n">
        <v>6</v>
      </c>
      <c r="G12406" s="1" t="n">
        <v>93</v>
      </c>
      <c r="H12406" s="1" t="s">
        <v>54</v>
      </c>
      <c r="I12406" s="1" t="s">
        <v>44</v>
      </c>
      <c r="J12406" s="4" t="n">
        <v>44996</v>
      </c>
      <c r="K12406" s="5" t="b">
        <f aca="false">TRUE()</f>
        <v>1</v>
      </c>
      <c r="L12406" s="6" t="str">
        <f aca="false">IFERROR(INDEX(CategoryCodes!$B$2:$B$9,MATCH(C12406,CategoryCodes!$A$2:$A$9,0)),"")</f>
        <v>A</v>
      </c>
      <c r="M12406" s="7" t="n">
        <f aca="false">IFERROR(VALUE(MID(D12406,FIND("_",D12406)+1,FIND("_",D12406,FIND("_",D12406)+1)-FIND("_",D12406)-1)),"")</f>
        <v>8</v>
      </c>
      <c r="N12406" s="7" t="str">
        <f aca="false">IF(OR(C12406="",M12406=""),"",C12406&amp;" Item "&amp;M12406)</f>
        <v>Beverages Item 8</v>
      </c>
      <c r="O12406" s="7" t="n">
        <v>307</v>
      </c>
      <c r="P12406" s="8" t="n">
        <f aca="false">G12406*Q12406</f>
        <v>9.3</v>
      </c>
      <c r="Q12406" s="9" t="n">
        <f aca="false">IF(K12406=TRUE(),0.1,0)</f>
        <v>0.1</v>
      </c>
    </row>
    <row r="12407" customFormat="false" ht="15" hidden="false" customHeight="true" outlineLevel="0" collapsed="false">
      <c r="A12407" s="1" t="s">
        <v>12660</v>
      </c>
      <c r="B12407" s="1" t="s">
        <v>174</v>
      </c>
      <c r="C12407" s="1" t="s">
        <v>47</v>
      </c>
      <c r="D12407" s="1" t="s">
        <v>459</v>
      </c>
      <c r="E12407" s="1" t="n">
        <v>26</v>
      </c>
      <c r="F12407" s="1" t="n">
        <v>4</v>
      </c>
      <c r="G12407" s="1" t="n">
        <v>104</v>
      </c>
      <c r="H12407" s="1" t="s">
        <v>21</v>
      </c>
      <c r="I12407" s="1" t="s">
        <v>22</v>
      </c>
      <c r="J12407" s="4" t="n">
        <v>45615</v>
      </c>
      <c r="L12407" s="6" t="str">
        <f aca="false">IFERROR(INDEX(CategoryCodes!$B$2:$B$9,MATCH(C12407,CategoryCodes!$A$2:$A$9,0)),"")</f>
        <v>F</v>
      </c>
      <c r="M12407" s="7" t="n">
        <f aca="false">IFERROR(VALUE(MID(D12407,FIND("_",D12407)+1,FIND("_",D12407,FIND("_",D12407)+1)-FIND("_",D12407)-1)),"")</f>
        <v>15</v>
      </c>
      <c r="N12407" s="7" t="str">
        <f aca="false">IF(OR(C12407="",M12407=""),"",C12407&amp;" Item "&amp;M12407)</f>
        <v>Furniture Item 15</v>
      </c>
      <c r="O12407" s="7" t="n">
        <v>120</v>
      </c>
      <c r="P12407" s="8" t="n">
        <f aca="false">G12407*Q12407</f>
        <v>0</v>
      </c>
      <c r="Q12407" s="9" t="n">
        <f aca="false">IF(K12407=TRUE(),0.1,0)</f>
        <v>0</v>
      </c>
    </row>
    <row r="12408" customFormat="false" ht="15" hidden="false" customHeight="true" outlineLevel="0" collapsed="false">
      <c r="A12408" s="1" t="s">
        <v>12661</v>
      </c>
      <c r="B12408" s="1" t="s">
        <v>106</v>
      </c>
      <c r="C12408" s="1" t="s">
        <v>25</v>
      </c>
      <c r="D12408" s="1" t="s">
        <v>207</v>
      </c>
      <c r="E12408" s="1" t="n">
        <v>15.5</v>
      </c>
      <c r="F12408" s="1" t="n">
        <v>5</v>
      </c>
      <c r="G12408" s="1" t="n">
        <v>77.5</v>
      </c>
      <c r="H12408" s="1" t="s">
        <v>21</v>
      </c>
      <c r="I12408" s="1" t="s">
        <v>44</v>
      </c>
      <c r="J12408" s="4" t="n">
        <v>44894</v>
      </c>
      <c r="K12408" s="5" t="b">
        <f aca="false">FALSE()</f>
        <v>0</v>
      </c>
      <c r="L12408" s="6" t="str">
        <f aca="false">IFERROR(INDEX(CategoryCodes!$B$2:$B$9,MATCH(C12408,CategoryCodes!$A$2:$A$9,0)),"")</f>
        <v>G</v>
      </c>
      <c r="M12408" s="7" t="n">
        <f aca="false">IFERROR(VALUE(MID(D12408,FIND("_",D12408)+1,FIND("_",D12408,FIND("_",D12408)+1)-FIND("_",D12408)-1)),"")</f>
        <v>8</v>
      </c>
      <c r="N12408" s="7" t="str">
        <f aca="false">IF(OR(C12408="",M12408=""),"",C12408&amp;" Item "&amp;M12408)</f>
        <v>Milk Products Item 8</v>
      </c>
      <c r="O12408" s="7" t="n">
        <v>207</v>
      </c>
      <c r="P12408" s="8" t="n">
        <f aca="false">G12408*Q12408</f>
        <v>0</v>
      </c>
      <c r="Q12408" s="9" t="n">
        <f aca="false">IF(K12408=TRUE(),0.1,0)</f>
        <v>0</v>
      </c>
    </row>
    <row r="12409" customFormat="false" ht="15" hidden="false" customHeight="true" outlineLevel="0" collapsed="false">
      <c r="A12409" s="1" t="s">
        <v>12662</v>
      </c>
      <c r="B12409" s="1" t="s">
        <v>80</v>
      </c>
      <c r="C12409" s="1" t="s">
        <v>72</v>
      </c>
      <c r="D12409" s="1" t="s">
        <v>358</v>
      </c>
      <c r="E12409" s="1" t="n">
        <v>38</v>
      </c>
      <c r="F12409" s="1" t="n">
        <v>8</v>
      </c>
      <c r="G12409" s="1" t="n">
        <v>304</v>
      </c>
      <c r="H12409" s="1" t="s">
        <v>31</v>
      </c>
      <c r="I12409" s="1" t="s">
        <v>22</v>
      </c>
      <c r="J12409" s="4" t="n">
        <v>45437</v>
      </c>
      <c r="K12409" s="5" t="b">
        <f aca="false">TRUE()</f>
        <v>1</v>
      </c>
      <c r="L12409" s="6" t="str">
        <f aca="false">IFERROR(INDEX(CategoryCodes!$B$2:$B$9,MATCH(C12409,CategoryCodes!$A$2:$A$9,0)),"")</f>
        <v>D</v>
      </c>
      <c r="M12409" s="7" t="n">
        <f aca="false">IFERROR(VALUE(MID(D12409,FIND("_",D12409)+1,FIND("_",D12409,FIND("_",D12409)+1)-FIND("_",D12409)-1)),"")</f>
        <v>23</v>
      </c>
      <c r="N12409" s="7" t="str">
        <f aca="false">IF(OR(C12409="",M12409=""),"",C12409&amp;" Item "&amp;M12409)</f>
        <v>Electric household essentials Item 23</v>
      </c>
      <c r="O12409" s="7" t="n">
        <v>122</v>
      </c>
      <c r="P12409" s="8" t="n">
        <f aca="false">G12409*Q12409</f>
        <v>30.4</v>
      </c>
      <c r="Q12409" s="9" t="n">
        <f aca="false">IF(K12409=TRUE(),0.1,0)</f>
        <v>0.1</v>
      </c>
    </row>
    <row r="12410" customFormat="false" ht="15" hidden="false" customHeight="true" outlineLevel="0" collapsed="false">
      <c r="A12410" s="1" t="s">
        <v>12663</v>
      </c>
      <c r="B12410" s="1" t="s">
        <v>18</v>
      </c>
      <c r="C12410" s="1" t="s">
        <v>47</v>
      </c>
      <c r="D12410" s="1" t="s">
        <v>309</v>
      </c>
      <c r="E12410" s="1" t="n">
        <v>15.5</v>
      </c>
      <c r="F12410" s="1" t="n">
        <v>1</v>
      </c>
      <c r="G12410" s="1" t="n">
        <v>15.5</v>
      </c>
      <c r="H12410" s="1" t="s">
        <v>31</v>
      </c>
      <c r="I12410" s="1" t="s">
        <v>44</v>
      </c>
      <c r="J12410" s="4" t="n">
        <v>44664</v>
      </c>
      <c r="K12410" s="5" t="b">
        <f aca="false">FALSE()</f>
        <v>0</v>
      </c>
      <c r="L12410" s="6" t="str">
        <f aca="false">IFERROR(INDEX(CategoryCodes!$B$2:$B$9,MATCH(C12410,CategoryCodes!$A$2:$A$9,0)),"")</f>
        <v>F</v>
      </c>
      <c r="M12410" s="7" t="n">
        <f aca="false">IFERROR(VALUE(MID(D12410,FIND("_",D12410)+1,FIND("_",D12410,FIND("_",D12410)+1)-FIND("_",D12410)-1)),"")</f>
        <v>8</v>
      </c>
      <c r="N12410" s="7" t="str">
        <f aca="false">IF(OR(C12410="",M12410=""),"",C12410&amp;" Item "&amp;M12410)</f>
        <v>Furniture Item 8</v>
      </c>
      <c r="O12410" s="7" t="n">
        <v>58</v>
      </c>
      <c r="P12410" s="8" t="n">
        <f aca="false">G12410*Q12410</f>
        <v>0</v>
      </c>
      <c r="Q12410" s="9" t="n">
        <f aca="false">IF(K12410=TRUE(),0.1,0)</f>
        <v>0</v>
      </c>
    </row>
    <row r="12411" customFormat="false" ht="15" hidden="false" customHeight="true" outlineLevel="0" collapsed="false">
      <c r="A12411" s="1" t="s">
        <v>12664</v>
      </c>
      <c r="B12411" s="1" t="s">
        <v>90</v>
      </c>
      <c r="C12411" s="1" t="s">
        <v>72</v>
      </c>
      <c r="D12411" s="1" t="s">
        <v>364</v>
      </c>
      <c r="E12411" s="1" t="n">
        <v>5</v>
      </c>
      <c r="F12411" s="1" t="n">
        <v>4</v>
      </c>
      <c r="G12411" s="1" t="n">
        <v>20</v>
      </c>
      <c r="H12411" s="1" t="s">
        <v>54</v>
      </c>
      <c r="I12411" s="1" t="s">
        <v>44</v>
      </c>
      <c r="J12411" s="4" t="n">
        <v>44881</v>
      </c>
      <c r="L12411" s="6" t="str">
        <f aca="false">IFERROR(INDEX(CategoryCodes!$B$2:$B$9,MATCH(C12411,CategoryCodes!$A$2:$A$9,0)),"")</f>
        <v>D</v>
      </c>
      <c r="M12411" s="7" t="n">
        <f aca="false">IFERROR(VALUE(MID(D12411,FIND("_",D12411)+1,FIND("_",D12411,FIND("_",D12411)+1)-FIND("_",D12411)-1)),"")</f>
        <v>1</v>
      </c>
      <c r="N12411" s="7" t="str">
        <f aca="false">IF(OR(C12411="",M12411=""),"",C12411&amp;" Item "&amp;M12411)</f>
        <v>Electric household essentials Item 1</v>
      </c>
      <c r="O12411" s="7" t="n">
        <v>76</v>
      </c>
      <c r="P12411" s="8" t="n">
        <f aca="false">G12411*Q12411</f>
        <v>0</v>
      </c>
      <c r="Q12411" s="9" t="n">
        <f aca="false">IF(K12411=TRUE(),0.1,0)</f>
        <v>0</v>
      </c>
    </row>
    <row r="12412" customFormat="false" ht="15" hidden="false" customHeight="true" outlineLevel="0" collapsed="false">
      <c r="A12412" s="1" t="s">
        <v>12665</v>
      </c>
      <c r="B12412" s="1" t="s">
        <v>174</v>
      </c>
      <c r="C12412" s="1" t="s">
        <v>47</v>
      </c>
      <c r="E12412" s="1" t="n">
        <v>39.5</v>
      </c>
      <c r="H12412" s="1" t="s">
        <v>31</v>
      </c>
      <c r="I12412" s="1" t="s">
        <v>44</v>
      </c>
      <c r="J12412" s="4" t="n">
        <v>44708</v>
      </c>
      <c r="L12412" s="6" t="str">
        <f aca="false">IFERROR(INDEX(CategoryCodes!$B$2:$B$9,MATCH(C12412,CategoryCodes!$A$2:$A$9,0)),"")</f>
        <v>F</v>
      </c>
      <c r="M12412" s="7" t="str">
        <f aca="false">IFERROR(VALUE(MID(D12412,FIND("_",D12412)+1,FIND("_",D12412,FIND("_",D12412)+1)-FIND("_",D12412)-1)),"")</f>
        <v/>
      </c>
      <c r="N12412" s="7" t="str">
        <f aca="false">IF(OR(C12412="",M12412=""),"",C12412&amp;" Item "&amp;M12412)</f>
        <v/>
      </c>
      <c r="O12412" s="7" t="n">
        <v>98</v>
      </c>
      <c r="P12412" s="8" t="n">
        <f aca="false">G12412*Q12412</f>
        <v>0</v>
      </c>
      <c r="Q12412" s="9" t="n">
        <f aca="false">IF(K12412=TRUE(),0.1,0)</f>
        <v>0</v>
      </c>
    </row>
    <row r="12413" customFormat="false" ht="15" hidden="false" customHeight="true" outlineLevel="0" collapsed="false">
      <c r="A12413" s="1" t="s">
        <v>12666</v>
      </c>
      <c r="B12413" s="1" t="s">
        <v>129</v>
      </c>
      <c r="C12413" s="1" t="s">
        <v>72</v>
      </c>
      <c r="D12413" s="1" t="s">
        <v>328</v>
      </c>
      <c r="E12413" s="1" t="n">
        <v>32</v>
      </c>
      <c r="F12413" s="1" t="n">
        <v>4</v>
      </c>
      <c r="G12413" s="1" t="n">
        <v>128</v>
      </c>
      <c r="H12413" s="1" t="s">
        <v>54</v>
      </c>
      <c r="I12413" s="1" t="s">
        <v>22</v>
      </c>
      <c r="J12413" s="4" t="n">
        <v>45099</v>
      </c>
      <c r="K12413" s="5" t="b">
        <f aca="false">TRUE()</f>
        <v>1</v>
      </c>
      <c r="L12413" s="6" t="str">
        <f aca="false">IFERROR(INDEX(CategoryCodes!$B$2:$B$9,MATCH(C12413,CategoryCodes!$A$2:$A$9,0)),"")</f>
        <v>D</v>
      </c>
      <c r="M12413" s="7" t="n">
        <f aca="false">IFERROR(VALUE(MID(D12413,FIND("_",D12413)+1,FIND("_",D12413,FIND("_",D12413)+1)-FIND("_",D12413)-1)),"")</f>
        <v>19</v>
      </c>
      <c r="N12413" s="7" t="str">
        <f aca="false">IF(OR(C12413="",M12413=""),"",C12413&amp;" Item "&amp;M12413)</f>
        <v>Electric household essentials Item 19</v>
      </c>
      <c r="O12413" s="7" t="n">
        <v>14</v>
      </c>
      <c r="P12413" s="8" t="n">
        <f aca="false">G12413*Q12413</f>
        <v>12.8</v>
      </c>
      <c r="Q12413" s="9" t="n">
        <f aca="false">IF(K12413=TRUE(),0.1,0)</f>
        <v>0.1</v>
      </c>
    </row>
    <row r="12414" customFormat="false" ht="15" hidden="false" customHeight="true" outlineLevel="0" collapsed="false">
      <c r="A12414" s="1" t="s">
        <v>12667</v>
      </c>
      <c r="B12414" s="1" t="s">
        <v>119</v>
      </c>
      <c r="C12414" s="1" t="s">
        <v>136</v>
      </c>
      <c r="D12414" s="1" t="s">
        <v>341</v>
      </c>
      <c r="E12414" s="1" t="n">
        <v>20</v>
      </c>
      <c r="F12414" s="1" t="n">
        <v>7</v>
      </c>
      <c r="G12414" s="1" t="n">
        <v>140</v>
      </c>
      <c r="H12414" s="1" t="s">
        <v>21</v>
      </c>
      <c r="I12414" s="1" t="s">
        <v>44</v>
      </c>
      <c r="J12414" s="4" t="n">
        <v>45316</v>
      </c>
      <c r="L12414" s="6" t="str">
        <f aca="false">IFERROR(INDEX(CategoryCodes!$B$2:$B$9,MATCH(C12414,CategoryCodes!$A$2:$A$9,0)),"")</f>
        <v>C</v>
      </c>
      <c r="M12414" s="7" t="n">
        <f aca="false">IFERROR(VALUE(MID(D12414,FIND("_",D12414)+1,FIND("_",D12414,FIND("_",D12414)+1)-FIND("_",D12414)-1)),"")</f>
        <v>11</v>
      </c>
      <c r="N12414" s="7" t="str">
        <f aca="false">IF(OR(C12414="",M12414=""),"",C12414&amp;" Item "&amp;M12414)</f>
        <v>Computers and electric accessories Item 11</v>
      </c>
      <c r="O12414" s="7" t="n">
        <v>125</v>
      </c>
      <c r="P12414" s="8" t="n">
        <f aca="false">G12414*Q12414</f>
        <v>0</v>
      </c>
      <c r="Q12414" s="9" t="n">
        <f aca="false">IF(K12414=TRUE(),0.1,0)</f>
        <v>0</v>
      </c>
    </row>
    <row r="12415" customFormat="false" ht="15" hidden="false" customHeight="true" outlineLevel="0" collapsed="false">
      <c r="A12415" s="1" t="s">
        <v>12668</v>
      </c>
      <c r="B12415" s="1" t="s">
        <v>119</v>
      </c>
      <c r="C12415" s="1" t="s">
        <v>34</v>
      </c>
      <c r="D12415" s="1" t="s">
        <v>110</v>
      </c>
      <c r="E12415" s="1" t="n">
        <v>41</v>
      </c>
      <c r="F12415" s="1" t="n">
        <v>1</v>
      </c>
      <c r="G12415" s="1" t="n">
        <v>41</v>
      </c>
      <c r="H12415" s="1" t="s">
        <v>31</v>
      </c>
      <c r="I12415" s="1" t="s">
        <v>44</v>
      </c>
      <c r="J12415" s="4" t="n">
        <v>45437</v>
      </c>
      <c r="L12415" s="6" t="str">
        <f aca="false">IFERROR(INDEX(CategoryCodes!$B$2:$B$9,MATCH(C12415,CategoryCodes!$A$2:$A$9,0)),"")</f>
        <v>A</v>
      </c>
      <c r="M12415" s="7" t="n">
        <f aca="false">IFERROR(VALUE(MID(D12415,FIND("_",D12415)+1,FIND("_",D12415,FIND("_",D12415)+1)-FIND("_",D12415)-1)),"")</f>
        <v>25</v>
      </c>
      <c r="N12415" s="7" t="str">
        <f aca="false">IF(OR(C12415="",M12415=""),"",C12415&amp;" Item "&amp;M12415)</f>
        <v>Beverages Item 25</v>
      </c>
      <c r="O12415" s="7" t="n">
        <v>408</v>
      </c>
      <c r="P12415" s="8" t="n">
        <f aca="false">G12415*Q12415</f>
        <v>0</v>
      </c>
      <c r="Q12415" s="9" t="n">
        <f aca="false">IF(K12415=TRUE(),0.1,0)</f>
        <v>0</v>
      </c>
    </row>
    <row r="12416" customFormat="false" ht="15" hidden="false" customHeight="true" outlineLevel="0" collapsed="false">
      <c r="A12416" s="1" t="s">
        <v>12669</v>
      </c>
      <c r="B12416" s="1" t="s">
        <v>129</v>
      </c>
      <c r="C12416" s="1" t="s">
        <v>25</v>
      </c>
      <c r="D12416" s="1" t="s">
        <v>64</v>
      </c>
      <c r="E12416" s="1" t="n">
        <v>27.5</v>
      </c>
      <c r="F12416" s="1" t="n">
        <v>2</v>
      </c>
      <c r="G12416" s="1" t="n">
        <v>55</v>
      </c>
      <c r="H12416" s="1" t="s">
        <v>54</v>
      </c>
      <c r="I12416" s="1" t="s">
        <v>44</v>
      </c>
      <c r="J12416" s="4" t="n">
        <v>45069</v>
      </c>
      <c r="K12416" s="5" t="b">
        <f aca="false">TRUE()</f>
        <v>1</v>
      </c>
      <c r="L12416" s="6" t="str">
        <f aca="false">IFERROR(INDEX(CategoryCodes!$B$2:$B$9,MATCH(C12416,CategoryCodes!$A$2:$A$9,0)),"")</f>
        <v>G</v>
      </c>
      <c r="M12416" s="7" t="n">
        <f aca="false">IFERROR(VALUE(MID(D12416,FIND("_",D12416)+1,FIND("_",D12416,FIND("_",D12416)+1)-FIND("_",D12416)-1)),"")</f>
        <v>16</v>
      </c>
      <c r="N12416" s="7" t="str">
        <f aca="false">IF(OR(C12416="",M12416=""),"",C12416&amp;" Item "&amp;M12416)</f>
        <v>Milk Products Item 16</v>
      </c>
      <c r="O12416" s="7" t="n">
        <v>423</v>
      </c>
      <c r="P12416" s="8" t="n">
        <f aca="false">G12416*Q12416</f>
        <v>5.5</v>
      </c>
      <c r="Q12416" s="9" t="n">
        <f aca="false">IF(K12416=TRUE(),0.1,0)</f>
        <v>0.1</v>
      </c>
    </row>
    <row r="12417" customFormat="false" ht="15" hidden="false" customHeight="true" outlineLevel="0" collapsed="false">
      <c r="A12417" s="1" t="s">
        <v>12670</v>
      </c>
      <c r="B12417" s="1" t="s">
        <v>90</v>
      </c>
      <c r="C12417" s="1" t="s">
        <v>72</v>
      </c>
      <c r="D12417" s="1" t="s">
        <v>107</v>
      </c>
      <c r="E12417" s="1" t="n">
        <v>35</v>
      </c>
      <c r="F12417" s="1" t="n">
        <v>3</v>
      </c>
      <c r="G12417" s="1" t="n">
        <v>105</v>
      </c>
      <c r="H12417" s="1" t="s">
        <v>31</v>
      </c>
      <c r="I12417" s="1" t="s">
        <v>22</v>
      </c>
      <c r="J12417" s="4" t="n">
        <v>44594</v>
      </c>
      <c r="K12417" s="5" t="b">
        <f aca="false">FALSE()</f>
        <v>0</v>
      </c>
      <c r="L12417" s="6" t="str">
        <f aca="false">IFERROR(INDEX(CategoryCodes!$B$2:$B$9,MATCH(C12417,CategoryCodes!$A$2:$A$9,0)),"")</f>
        <v>D</v>
      </c>
      <c r="M12417" s="7" t="n">
        <f aca="false">IFERROR(VALUE(MID(D12417,FIND("_",D12417)+1,FIND("_",D12417,FIND("_",D12417)+1)-FIND("_",D12417)-1)),"")</f>
        <v>21</v>
      </c>
      <c r="N12417" s="7" t="str">
        <f aca="false">IF(OR(C12417="",M12417=""),"",C12417&amp;" Item "&amp;M12417)</f>
        <v>Electric household essentials Item 21</v>
      </c>
      <c r="O12417" s="7" t="n">
        <v>158</v>
      </c>
      <c r="P12417" s="8" t="n">
        <f aca="false">G12417*Q12417</f>
        <v>0</v>
      </c>
      <c r="Q12417" s="9" t="n">
        <f aca="false">IF(K12417=TRUE(),0.1,0)</f>
        <v>0</v>
      </c>
    </row>
    <row r="12418" customFormat="false" ht="15" hidden="false" customHeight="true" outlineLevel="0" collapsed="false">
      <c r="A12418" s="1" t="s">
        <v>12671</v>
      </c>
      <c r="B12418" s="1" t="s">
        <v>119</v>
      </c>
      <c r="C12418" s="1" t="s">
        <v>19</v>
      </c>
      <c r="E12418" s="1" t="n">
        <v>38</v>
      </c>
      <c r="H12418" s="1" t="s">
        <v>31</v>
      </c>
      <c r="I12418" s="1" t="s">
        <v>44</v>
      </c>
      <c r="J12418" s="4" t="n">
        <v>45359</v>
      </c>
      <c r="L12418" s="6" t="str">
        <f aca="false">IFERROR(INDEX(CategoryCodes!$B$2:$B$9,MATCH(C12418,CategoryCodes!$A$2:$A$9,0)),"")</f>
        <v>H</v>
      </c>
      <c r="M12418" s="7" t="str">
        <f aca="false">IFERROR(VALUE(MID(D12418,FIND("_",D12418)+1,FIND("_",D12418,FIND("_",D12418)+1)-FIND("_",D12418)-1)),"")</f>
        <v/>
      </c>
      <c r="N12418" s="7" t="str">
        <f aca="false">IF(OR(C12418="",M12418=""),"",C12418&amp;" Item "&amp;M12418)</f>
        <v/>
      </c>
      <c r="O12418" s="7" t="n">
        <v>237</v>
      </c>
      <c r="P12418" s="8" t="n">
        <f aca="false">G12418*Q12418</f>
        <v>0</v>
      </c>
      <c r="Q12418" s="9" t="n">
        <f aca="false">IF(K12418=TRUE(),0.1,0)</f>
        <v>0</v>
      </c>
    </row>
    <row r="12419" customFormat="false" ht="15" hidden="false" customHeight="true" outlineLevel="0" collapsed="false">
      <c r="A12419" s="1" t="s">
        <v>12672</v>
      </c>
      <c r="B12419" s="1" t="s">
        <v>42</v>
      </c>
      <c r="C12419" s="1" t="s">
        <v>25</v>
      </c>
      <c r="E12419" s="1" t="n">
        <v>36.5</v>
      </c>
      <c r="H12419" s="1" t="s">
        <v>31</v>
      </c>
      <c r="I12419" s="1" t="s">
        <v>22</v>
      </c>
      <c r="J12419" s="4" t="n">
        <v>45189</v>
      </c>
      <c r="K12419" s="5" t="b">
        <f aca="false">FALSE()</f>
        <v>0</v>
      </c>
      <c r="L12419" s="6" t="str">
        <f aca="false">IFERROR(INDEX(CategoryCodes!$B$2:$B$9,MATCH(C12419,CategoryCodes!$A$2:$A$9,0)),"")</f>
        <v>G</v>
      </c>
      <c r="M12419" s="7" t="str">
        <f aca="false">IFERROR(VALUE(MID(D12419,FIND("_",D12419)+1,FIND("_",D12419,FIND("_",D12419)+1)-FIND("_",D12419)-1)),"")</f>
        <v/>
      </c>
      <c r="N12419" s="7" t="str">
        <f aca="false">IF(OR(C12419="",M12419=""),"",C12419&amp;" Item "&amp;M12419)</f>
        <v/>
      </c>
      <c r="O12419" s="7" t="n">
        <v>248</v>
      </c>
      <c r="P12419" s="8" t="n">
        <f aca="false">G12419*Q12419</f>
        <v>0</v>
      </c>
      <c r="Q12419" s="9" t="n">
        <f aca="false">IF(K12419=TRUE(),0.1,0)</f>
        <v>0</v>
      </c>
    </row>
    <row r="12420" customFormat="false" ht="15" hidden="false" customHeight="true" outlineLevel="0" collapsed="false">
      <c r="A12420" s="1" t="s">
        <v>12673</v>
      </c>
      <c r="B12420" s="1" t="s">
        <v>71</v>
      </c>
      <c r="C12420" s="1" t="s">
        <v>38</v>
      </c>
      <c r="D12420" s="1" t="s">
        <v>243</v>
      </c>
      <c r="E12420" s="1" t="n">
        <v>17</v>
      </c>
      <c r="F12420" s="1" t="n">
        <v>3</v>
      </c>
      <c r="G12420" s="1" t="n">
        <v>51</v>
      </c>
      <c r="H12420" s="1" t="s">
        <v>21</v>
      </c>
      <c r="I12420" s="1" t="s">
        <v>22</v>
      </c>
      <c r="J12420" s="4" t="n">
        <v>44782</v>
      </c>
      <c r="K12420" s="5" t="b">
        <f aca="false">FALSE()</f>
        <v>0</v>
      </c>
      <c r="L12420" s="6" t="str">
        <f aca="false">IFERROR(INDEX(CategoryCodes!$B$2:$B$9,MATCH(C12420,CategoryCodes!$A$2:$A$9,0)),"")</f>
        <v>E</v>
      </c>
      <c r="M12420" s="7" t="n">
        <f aca="false">IFERROR(VALUE(MID(D12420,FIND("_",D12420)+1,FIND("_",D12420,FIND("_",D12420)+1)-FIND("_",D12420)-1)),"")</f>
        <v>9</v>
      </c>
      <c r="N12420" s="7" t="str">
        <f aca="false">IF(OR(C12420="",M12420=""),"",C12420&amp;" Item "&amp;M12420)</f>
        <v>Food Item 9</v>
      </c>
      <c r="O12420" s="7" t="n">
        <v>286</v>
      </c>
      <c r="P12420" s="8" t="n">
        <f aca="false">G12420*Q12420</f>
        <v>0</v>
      </c>
      <c r="Q12420" s="9" t="n">
        <f aca="false">IF(K12420=TRUE(),0.1,0)</f>
        <v>0</v>
      </c>
    </row>
    <row r="12421" customFormat="false" ht="15" hidden="false" customHeight="true" outlineLevel="0" collapsed="false">
      <c r="A12421" s="1" t="s">
        <v>12674</v>
      </c>
      <c r="B12421" s="1" t="s">
        <v>129</v>
      </c>
      <c r="C12421" s="1" t="s">
        <v>72</v>
      </c>
      <c r="D12421" s="1" t="s">
        <v>328</v>
      </c>
      <c r="E12421" s="1" t="n">
        <v>32</v>
      </c>
      <c r="F12421" s="1" t="n">
        <v>2</v>
      </c>
      <c r="G12421" s="1" t="n">
        <v>64</v>
      </c>
      <c r="H12421" s="1" t="s">
        <v>21</v>
      </c>
      <c r="I12421" s="1" t="s">
        <v>44</v>
      </c>
      <c r="J12421" s="4" t="n">
        <v>45036</v>
      </c>
      <c r="L12421" s="6" t="str">
        <f aca="false">IFERROR(INDEX(CategoryCodes!$B$2:$B$9,MATCH(C12421,CategoryCodes!$A$2:$A$9,0)),"")</f>
        <v>D</v>
      </c>
      <c r="M12421" s="7" t="n">
        <f aca="false">IFERROR(VALUE(MID(D12421,FIND("_",D12421)+1,FIND("_",D12421,FIND("_",D12421)+1)-FIND("_",D12421)-1)),"")</f>
        <v>19</v>
      </c>
      <c r="N12421" s="7" t="str">
        <f aca="false">IF(OR(C12421="",M12421=""),"",C12421&amp;" Item "&amp;M12421)</f>
        <v>Electric household essentials Item 19</v>
      </c>
      <c r="O12421" s="7" t="n">
        <v>223</v>
      </c>
      <c r="P12421" s="8" t="n">
        <f aca="false">G12421*Q12421</f>
        <v>0</v>
      </c>
      <c r="Q12421" s="9" t="n">
        <f aca="false">IF(K12421=TRUE(),0.1,0)</f>
        <v>0</v>
      </c>
    </row>
    <row r="12422" customFormat="false" ht="15" hidden="false" customHeight="true" outlineLevel="0" collapsed="false">
      <c r="A12422" s="1" t="s">
        <v>12675</v>
      </c>
      <c r="B12422" s="1" t="s">
        <v>69</v>
      </c>
      <c r="C12422" s="1" t="s">
        <v>136</v>
      </c>
      <c r="D12422" s="1" t="s">
        <v>326</v>
      </c>
      <c r="E12422" s="1" t="n">
        <v>24.5</v>
      </c>
      <c r="F12422" s="1" t="n">
        <v>7</v>
      </c>
      <c r="G12422" s="1" t="n">
        <v>171.5</v>
      </c>
      <c r="H12422" s="1" t="s">
        <v>21</v>
      </c>
      <c r="I12422" s="1" t="s">
        <v>44</v>
      </c>
      <c r="J12422" s="4" t="n">
        <v>44813</v>
      </c>
      <c r="L12422" s="6" t="str">
        <f aca="false">IFERROR(INDEX(CategoryCodes!$B$2:$B$9,MATCH(C12422,CategoryCodes!$A$2:$A$9,0)),"")</f>
        <v>C</v>
      </c>
      <c r="M12422" s="7" t="n">
        <f aca="false">IFERROR(VALUE(MID(D12422,FIND("_",D12422)+1,FIND("_",D12422,FIND("_",D12422)+1)-FIND("_",D12422)-1)),"")</f>
        <v>14</v>
      </c>
      <c r="N12422" s="7" t="str">
        <f aca="false">IF(OR(C12422="",M12422=""),"",C12422&amp;" Item "&amp;M12422)</f>
        <v>Computers and electric accessories Item 14</v>
      </c>
      <c r="O12422" s="7" t="n">
        <v>216</v>
      </c>
      <c r="P12422" s="8" t="n">
        <f aca="false">G12422*Q12422</f>
        <v>0</v>
      </c>
      <c r="Q12422" s="9" t="n">
        <f aca="false">IF(K12422=TRUE(),0.1,0)</f>
        <v>0</v>
      </c>
    </row>
    <row r="12423" customFormat="false" ht="15" hidden="false" customHeight="true" outlineLevel="0" collapsed="false">
      <c r="A12423" s="1" t="s">
        <v>12676</v>
      </c>
      <c r="B12423" s="1" t="s">
        <v>18</v>
      </c>
      <c r="C12423" s="1" t="s">
        <v>34</v>
      </c>
      <c r="D12423" s="1" t="s">
        <v>123</v>
      </c>
      <c r="E12423" s="1" t="n">
        <v>36.5</v>
      </c>
      <c r="F12423" s="1" t="n">
        <v>4</v>
      </c>
      <c r="G12423" s="1" t="n">
        <v>146</v>
      </c>
      <c r="H12423" s="1" t="s">
        <v>54</v>
      </c>
      <c r="I12423" s="1" t="s">
        <v>22</v>
      </c>
      <c r="J12423" s="4" t="n">
        <v>44657</v>
      </c>
      <c r="L12423" s="6" t="str">
        <f aca="false">IFERROR(INDEX(CategoryCodes!$B$2:$B$9,MATCH(C12423,CategoryCodes!$A$2:$A$9,0)),"")</f>
        <v>A</v>
      </c>
      <c r="M12423" s="7" t="n">
        <f aca="false">IFERROR(VALUE(MID(D12423,FIND("_",D12423)+1,FIND("_",D12423,FIND("_",D12423)+1)-FIND("_",D12423)-1)),"")</f>
        <v>22</v>
      </c>
      <c r="N12423" s="7" t="str">
        <f aca="false">IF(OR(C12423="",M12423=""),"",C12423&amp;" Item "&amp;M12423)</f>
        <v>Beverages Item 22</v>
      </c>
      <c r="O12423" s="7" t="n">
        <v>331</v>
      </c>
      <c r="P12423" s="8" t="n">
        <f aca="false">G12423*Q12423</f>
        <v>0</v>
      </c>
      <c r="Q12423" s="9" t="n">
        <f aca="false">IF(K12423=TRUE(),0.1,0)</f>
        <v>0</v>
      </c>
    </row>
    <row r="12424" customFormat="false" ht="15" hidden="false" customHeight="true" outlineLevel="0" collapsed="false">
      <c r="A12424" s="1" t="s">
        <v>12677</v>
      </c>
      <c r="B12424" s="1" t="s">
        <v>75</v>
      </c>
      <c r="C12424" s="1" t="s">
        <v>47</v>
      </c>
      <c r="D12424" s="1" t="s">
        <v>115</v>
      </c>
      <c r="E12424" s="1" t="n">
        <v>18.5</v>
      </c>
      <c r="F12424" s="1" t="n">
        <v>6</v>
      </c>
      <c r="G12424" s="1" t="n">
        <v>111</v>
      </c>
      <c r="H12424" s="1" t="s">
        <v>31</v>
      </c>
      <c r="I12424" s="1" t="s">
        <v>22</v>
      </c>
      <c r="J12424" s="4" t="n">
        <v>44596</v>
      </c>
      <c r="K12424" s="5" t="b">
        <f aca="false">FALSE()</f>
        <v>0</v>
      </c>
      <c r="L12424" s="6" t="str">
        <f aca="false">IFERROR(INDEX(CategoryCodes!$B$2:$B$9,MATCH(C12424,CategoryCodes!$A$2:$A$9,0)),"")</f>
        <v>F</v>
      </c>
      <c r="M12424" s="7" t="n">
        <f aca="false">IFERROR(VALUE(MID(D12424,FIND("_",D12424)+1,FIND("_",D12424,FIND("_",D12424)+1)-FIND("_",D12424)-1)),"")</f>
        <v>10</v>
      </c>
      <c r="N12424" s="7" t="str">
        <f aca="false">IF(OR(C12424="",M12424=""),"",C12424&amp;" Item "&amp;M12424)</f>
        <v>Furniture Item 10</v>
      </c>
      <c r="O12424" s="7" t="n">
        <v>463</v>
      </c>
      <c r="P12424" s="8" t="n">
        <f aca="false">G12424*Q12424</f>
        <v>0</v>
      </c>
      <c r="Q12424" s="9" t="n">
        <f aca="false">IF(K12424=TRUE(),0.1,0)</f>
        <v>0</v>
      </c>
    </row>
    <row r="12425" customFormat="false" ht="15" hidden="false" customHeight="true" outlineLevel="0" collapsed="false">
      <c r="A12425" s="1" t="s">
        <v>12678</v>
      </c>
      <c r="B12425" s="1" t="s">
        <v>90</v>
      </c>
      <c r="C12425" s="1" t="s">
        <v>72</v>
      </c>
      <c r="D12425" s="1" t="s">
        <v>754</v>
      </c>
      <c r="E12425" s="1" t="n">
        <v>39.5</v>
      </c>
      <c r="F12425" s="1" t="n">
        <v>2</v>
      </c>
      <c r="G12425" s="1" t="n">
        <v>79</v>
      </c>
      <c r="H12425" s="1" t="s">
        <v>21</v>
      </c>
      <c r="I12425" s="1" t="s">
        <v>44</v>
      </c>
      <c r="J12425" s="4" t="n">
        <v>45242</v>
      </c>
      <c r="L12425" s="6" t="str">
        <f aca="false">IFERROR(INDEX(CategoryCodes!$B$2:$B$9,MATCH(C12425,CategoryCodes!$A$2:$A$9,0)),"")</f>
        <v>D</v>
      </c>
      <c r="M12425" s="7" t="n">
        <f aca="false">IFERROR(VALUE(MID(D12425,FIND("_",D12425)+1,FIND("_",D12425,FIND("_",D12425)+1)-FIND("_",D12425)-1)),"")</f>
        <v>24</v>
      </c>
      <c r="N12425" s="7" t="str">
        <f aca="false">IF(OR(C12425="",M12425=""),"",C12425&amp;" Item "&amp;M12425)</f>
        <v>Electric household essentials Item 24</v>
      </c>
      <c r="O12425" s="7" t="n">
        <v>18</v>
      </c>
      <c r="P12425" s="8" t="n">
        <f aca="false">G12425*Q12425</f>
        <v>0</v>
      </c>
      <c r="Q12425" s="9" t="n">
        <f aca="false">IF(K12425=TRUE(),0.1,0)</f>
        <v>0</v>
      </c>
    </row>
    <row r="12426" customFormat="false" ht="15" hidden="false" customHeight="true" outlineLevel="0" collapsed="false">
      <c r="A12426" s="1" t="s">
        <v>12679</v>
      </c>
      <c r="B12426" s="1" t="s">
        <v>122</v>
      </c>
      <c r="C12426" s="1" t="s">
        <v>19</v>
      </c>
      <c r="D12426" s="1" t="s">
        <v>98</v>
      </c>
      <c r="E12426" s="1" t="n">
        <v>36.5</v>
      </c>
      <c r="F12426" s="1" t="n">
        <v>2</v>
      </c>
      <c r="G12426" s="1" t="n">
        <v>73</v>
      </c>
      <c r="H12426" s="1" t="s">
        <v>31</v>
      </c>
      <c r="I12426" s="1" t="s">
        <v>22</v>
      </c>
      <c r="J12426" s="4" t="n">
        <v>44866</v>
      </c>
      <c r="L12426" s="6" t="str">
        <f aca="false">IFERROR(INDEX(CategoryCodes!$B$2:$B$9,MATCH(C12426,CategoryCodes!$A$2:$A$9,0)),"")</f>
        <v>H</v>
      </c>
      <c r="M12426" s="7" t="n">
        <f aca="false">IFERROR(VALUE(MID(D12426,FIND("_",D12426)+1,FIND("_",D12426,FIND("_",D12426)+1)-FIND("_",D12426)-1)),"")</f>
        <v>22</v>
      </c>
      <c r="N12426" s="7" t="str">
        <f aca="false">IF(OR(C12426="",M12426=""),"",C12426&amp;" Item "&amp;M12426)</f>
        <v>Patisserie Item 22</v>
      </c>
      <c r="O12426" s="7" t="n">
        <v>103</v>
      </c>
      <c r="P12426" s="8" t="n">
        <f aca="false">G12426*Q12426</f>
        <v>0</v>
      </c>
      <c r="Q12426" s="9" t="n">
        <f aca="false">IF(K12426=TRUE(),0.1,0)</f>
        <v>0</v>
      </c>
    </row>
    <row r="12427" customFormat="false" ht="15" hidden="false" customHeight="true" outlineLevel="0" collapsed="false">
      <c r="A12427" s="1" t="s">
        <v>12680</v>
      </c>
      <c r="B12427" s="1" t="s">
        <v>174</v>
      </c>
      <c r="C12427" s="1" t="s">
        <v>29</v>
      </c>
      <c r="D12427" s="1" t="s">
        <v>91</v>
      </c>
      <c r="E12427" s="1" t="n">
        <v>33.5</v>
      </c>
      <c r="F12427" s="1" t="n">
        <v>10</v>
      </c>
      <c r="G12427" s="1" t="n">
        <v>335</v>
      </c>
      <c r="H12427" s="1" t="s">
        <v>54</v>
      </c>
      <c r="I12427" s="1" t="s">
        <v>22</v>
      </c>
      <c r="J12427" s="4" t="n">
        <v>45473</v>
      </c>
      <c r="K12427" s="5" t="b">
        <f aca="false">FALSE()</f>
        <v>0</v>
      </c>
      <c r="L12427" s="6" t="str">
        <f aca="false">IFERROR(INDEX(CategoryCodes!$B$2:$B$9,MATCH(C12427,CategoryCodes!$A$2:$A$9,0)),"")</f>
        <v>B</v>
      </c>
      <c r="M12427" s="7" t="n">
        <f aca="false">IFERROR(VALUE(MID(D12427,FIND("_",D12427)+1,FIND("_",D12427,FIND("_",D12427)+1)-FIND("_",D12427)-1)),"")</f>
        <v>20</v>
      </c>
      <c r="N12427" s="7" t="str">
        <f aca="false">IF(OR(C12427="",M12427=""),"",C12427&amp;" Item "&amp;M12427)</f>
        <v>Butchers Item 20</v>
      </c>
      <c r="O12427" s="7" t="n">
        <v>81</v>
      </c>
      <c r="P12427" s="8" t="n">
        <f aca="false">G12427*Q12427</f>
        <v>0</v>
      </c>
      <c r="Q12427" s="9" t="n">
        <f aca="false">IF(K12427=TRUE(),0.1,0)</f>
        <v>0</v>
      </c>
    </row>
    <row r="12428" customFormat="false" ht="15" hidden="false" customHeight="true" outlineLevel="0" collapsed="false">
      <c r="A12428" s="1" t="s">
        <v>12681</v>
      </c>
      <c r="B12428" s="1" t="s">
        <v>119</v>
      </c>
      <c r="C12428" s="1" t="s">
        <v>29</v>
      </c>
      <c r="E12428" s="1" t="n">
        <v>21.5</v>
      </c>
      <c r="H12428" s="1" t="s">
        <v>21</v>
      </c>
      <c r="I12428" s="1" t="s">
        <v>22</v>
      </c>
      <c r="J12428" s="4" t="n">
        <v>45125</v>
      </c>
      <c r="K12428" s="5" t="b">
        <f aca="false">FALSE()</f>
        <v>0</v>
      </c>
      <c r="L12428" s="6" t="str">
        <f aca="false">IFERROR(INDEX(CategoryCodes!$B$2:$B$9,MATCH(C12428,CategoryCodes!$A$2:$A$9,0)),"")</f>
        <v>B</v>
      </c>
      <c r="M12428" s="7" t="str">
        <f aca="false">IFERROR(VALUE(MID(D12428,FIND("_",D12428)+1,FIND("_",D12428,FIND("_",D12428)+1)-FIND("_",D12428)-1)),"")</f>
        <v/>
      </c>
      <c r="N12428" s="7" t="str">
        <f aca="false">IF(OR(C12428="",M12428=""),"",C12428&amp;" Item "&amp;M12428)</f>
        <v/>
      </c>
      <c r="O12428" s="7" t="n">
        <v>139</v>
      </c>
      <c r="P12428" s="8" t="n">
        <f aca="false">G12428*Q12428</f>
        <v>0</v>
      </c>
      <c r="Q12428" s="9" t="n">
        <f aca="false">IF(K12428=TRUE(),0.1,0)</f>
        <v>0</v>
      </c>
    </row>
    <row r="12429" customFormat="false" ht="15" hidden="false" customHeight="true" outlineLevel="0" collapsed="false">
      <c r="A12429" s="1" t="s">
        <v>12682</v>
      </c>
      <c r="B12429" s="1" t="s">
        <v>104</v>
      </c>
      <c r="C12429" s="1" t="s">
        <v>47</v>
      </c>
      <c r="D12429" s="1" t="s">
        <v>203</v>
      </c>
      <c r="E12429" s="1" t="n">
        <v>35</v>
      </c>
      <c r="F12429" s="1" t="n">
        <v>1</v>
      </c>
      <c r="G12429" s="1" t="n">
        <v>35</v>
      </c>
      <c r="H12429" s="1" t="s">
        <v>54</v>
      </c>
      <c r="I12429" s="1" t="s">
        <v>22</v>
      </c>
      <c r="J12429" s="4" t="n">
        <v>45166</v>
      </c>
      <c r="K12429" s="5" t="b">
        <f aca="false">FALSE()</f>
        <v>0</v>
      </c>
      <c r="L12429" s="6" t="str">
        <f aca="false">IFERROR(INDEX(CategoryCodes!$B$2:$B$9,MATCH(C12429,CategoryCodes!$A$2:$A$9,0)),"")</f>
        <v>F</v>
      </c>
      <c r="M12429" s="7" t="n">
        <f aca="false">IFERROR(VALUE(MID(D12429,FIND("_",D12429)+1,FIND("_",D12429,FIND("_",D12429)+1)-FIND("_",D12429)-1)),"")</f>
        <v>21</v>
      </c>
      <c r="N12429" s="7" t="str">
        <f aca="false">IF(OR(C12429="",M12429=""),"",C12429&amp;" Item "&amp;M12429)</f>
        <v>Furniture Item 21</v>
      </c>
      <c r="O12429" s="7" t="n">
        <v>69</v>
      </c>
      <c r="P12429" s="8" t="n">
        <f aca="false">G12429*Q12429</f>
        <v>0</v>
      </c>
      <c r="Q12429" s="9" t="n">
        <f aca="false">IF(K12429=TRUE(),0.1,0)</f>
        <v>0</v>
      </c>
    </row>
    <row r="12430" customFormat="false" ht="15" hidden="false" customHeight="true" outlineLevel="0" collapsed="false">
      <c r="A12430" s="1" t="s">
        <v>12683</v>
      </c>
      <c r="B12430" s="1" t="s">
        <v>106</v>
      </c>
      <c r="C12430" s="1" t="s">
        <v>38</v>
      </c>
      <c r="D12430" s="1" t="s">
        <v>176</v>
      </c>
      <c r="E12430" s="1" t="n">
        <v>30.5</v>
      </c>
      <c r="F12430" s="1" t="n">
        <v>7</v>
      </c>
      <c r="G12430" s="1" t="n">
        <v>213.5</v>
      </c>
      <c r="H12430" s="1" t="s">
        <v>21</v>
      </c>
      <c r="I12430" s="1" t="s">
        <v>22</v>
      </c>
      <c r="J12430" s="4" t="n">
        <v>45283</v>
      </c>
      <c r="K12430" s="5" t="b">
        <f aca="false">FALSE()</f>
        <v>0</v>
      </c>
      <c r="L12430" s="6" t="str">
        <f aca="false">IFERROR(INDEX(CategoryCodes!$B$2:$B$9,MATCH(C12430,CategoryCodes!$A$2:$A$9,0)),"")</f>
        <v>E</v>
      </c>
      <c r="M12430" s="7" t="n">
        <f aca="false">IFERROR(VALUE(MID(D12430,FIND("_",D12430)+1,FIND("_",D12430,FIND("_",D12430)+1)-FIND("_",D12430)-1)),"")</f>
        <v>18</v>
      </c>
      <c r="N12430" s="7" t="str">
        <f aca="false">IF(OR(C12430="",M12430=""),"",C12430&amp;" Item "&amp;M12430)</f>
        <v>Food Item 18</v>
      </c>
      <c r="O12430" s="7" t="n">
        <v>14</v>
      </c>
      <c r="P12430" s="8" t="n">
        <f aca="false">G12430*Q12430</f>
        <v>0</v>
      </c>
      <c r="Q12430" s="9" t="n">
        <f aca="false">IF(K12430=TRUE(),0.1,0)</f>
        <v>0</v>
      </c>
    </row>
    <row r="12431" customFormat="false" ht="15" hidden="false" customHeight="true" outlineLevel="0" collapsed="false">
      <c r="A12431" s="1" t="s">
        <v>12684</v>
      </c>
      <c r="B12431" s="1" t="s">
        <v>83</v>
      </c>
      <c r="C12431" s="1" t="s">
        <v>34</v>
      </c>
      <c r="D12431" s="1" t="s">
        <v>472</v>
      </c>
      <c r="E12431" s="1" t="n">
        <v>5</v>
      </c>
      <c r="F12431" s="1" t="n">
        <v>6</v>
      </c>
      <c r="G12431" s="1" t="n">
        <v>30</v>
      </c>
      <c r="H12431" s="1" t="s">
        <v>54</v>
      </c>
      <c r="I12431" s="1" t="s">
        <v>44</v>
      </c>
      <c r="J12431" s="4" t="n">
        <v>45289</v>
      </c>
      <c r="K12431" s="5" t="b">
        <f aca="false">TRUE()</f>
        <v>1</v>
      </c>
      <c r="L12431" s="6" t="str">
        <f aca="false">IFERROR(INDEX(CategoryCodes!$B$2:$B$9,MATCH(C12431,CategoryCodes!$A$2:$A$9,0)),"")</f>
        <v>A</v>
      </c>
      <c r="M12431" s="7" t="n">
        <f aca="false">IFERROR(VALUE(MID(D12431,FIND("_",D12431)+1,FIND("_",D12431,FIND("_",D12431)+1)-FIND("_",D12431)-1)),"")</f>
        <v>1</v>
      </c>
      <c r="N12431" s="7" t="str">
        <f aca="false">IF(OR(C12431="",M12431=""),"",C12431&amp;" Item "&amp;M12431)</f>
        <v>Beverages Item 1</v>
      </c>
      <c r="O12431" s="7" t="n">
        <v>132</v>
      </c>
      <c r="P12431" s="8" t="n">
        <f aca="false">G12431*Q12431</f>
        <v>3</v>
      </c>
      <c r="Q12431" s="9" t="n">
        <f aca="false">IF(K12431=TRUE(),0.1,0)</f>
        <v>0.1</v>
      </c>
    </row>
    <row r="12432" customFormat="false" ht="15" hidden="false" customHeight="true" outlineLevel="0" collapsed="false">
      <c r="A12432" s="1" t="s">
        <v>12685</v>
      </c>
      <c r="B12432" s="1" t="s">
        <v>37</v>
      </c>
      <c r="C12432" s="1" t="s">
        <v>29</v>
      </c>
      <c r="D12432" s="1" t="s">
        <v>944</v>
      </c>
      <c r="E12432" s="1" t="n">
        <v>20</v>
      </c>
      <c r="F12432" s="1" t="n">
        <v>7</v>
      </c>
      <c r="G12432" s="1" t="n">
        <v>140</v>
      </c>
      <c r="H12432" s="1" t="s">
        <v>31</v>
      </c>
      <c r="I12432" s="1" t="s">
        <v>44</v>
      </c>
      <c r="J12432" s="4" t="n">
        <v>44856</v>
      </c>
      <c r="K12432" s="5" t="b">
        <f aca="false">FALSE()</f>
        <v>0</v>
      </c>
      <c r="L12432" s="6" t="str">
        <f aca="false">IFERROR(INDEX(CategoryCodes!$B$2:$B$9,MATCH(C12432,CategoryCodes!$A$2:$A$9,0)),"")</f>
        <v>B</v>
      </c>
      <c r="M12432" s="7" t="n">
        <f aca="false">IFERROR(VALUE(MID(D12432,FIND("_",D12432)+1,FIND("_",D12432,FIND("_",D12432)+1)-FIND("_",D12432)-1)),"")</f>
        <v>11</v>
      </c>
      <c r="N12432" s="7" t="str">
        <f aca="false">IF(OR(C12432="",M12432=""),"",C12432&amp;" Item "&amp;M12432)</f>
        <v>Butchers Item 11</v>
      </c>
      <c r="O12432" s="7" t="n">
        <v>404</v>
      </c>
      <c r="P12432" s="8" t="n">
        <f aca="false">G12432*Q12432</f>
        <v>0</v>
      </c>
      <c r="Q12432" s="9" t="n">
        <f aca="false">IF(K12432=TRUE(),0.1,0)</f>
        <v>0</v>
      </c>
    </row>
    <row r="12433" customFormat="false" ht="15" hidden="false" customHeight="true" outlineLevel="0" collapsed="false">
      <c r="A12433" s="1" t="s">
        <v>12686</v>
      </c>
      <c r="B12433" s="1" t="s">
        <v>114</v>
      </c>
      <c r="C12433" s="1" t="s">
        <v>72</v>
      </c>
      <c r="D12433" s="1" t="s">
        <v>649</v>
      </c>
      <c r="E12433" s="1" t="n">
        <v>26</v>
      </c>
      <c r="F12433" s="1" t="n">
        <v>1</v>
      </c>
      <c r="G12433" s="1" t="n">
        <v>26</v>
      </c>
      <c r="H12433" s="1" t="s">
        <v>54</v>
      </c>
      <c r="I12433" s="1" t="s">
        <v>22</v>
      </c>
      <c r="J12433" s="4" t="n">
        <v>44604</v>
      </c>
      <c r="K12433" s="5" t="b">
        <f aca="false">FALSE()</f>
        <v>0</v>
      </c>
      <c r="L12433" s="6" t="str">
        <f aca="false">IFERROR(INDEX(CategoryCodes!$B$2:$B$9,MATCH(C12433,CategoryCodes!$A$2:$A$9,0)),"")</f>
        <v>D</v>
      </c>
      <c r="M12433" s="7" t="n">
        <f aca="false">IFERROR(VALUE(MID(D12433,FIND("_",D12433)+1,FIND("_",D12433,FIND("_",D12433)+1)-FIND("_",D12433)-1)),"")</f>
        <v>15</v>
      </c>
      <c r="N12433" s="7" t="str">
        <f aca="false">IF(OR(C12433="",M12433=""),"",C12433&amp;" Item "&amp;M12433)</f>
        <v>Electric household essentials Item 15</v>
      </c>
      <c r="O12433" s="7" t="n">
        <v>411</v>
      </c>
      <c r="P12433" s="8" t="n">
        <f aca="false">G12433*Q12433</f>
        <v>0</v>
      </c>
      <c r="Q12433" s="9" t="n">
        <f aca="false">IF(K12433=TRUE(),0.1,0)</f>
        <v>0</v>
      </c>
    </row>
    <row r="12434" customFormat="false" ht="15" hidden="false" customHeight="true" outlineLevel="0" collapsed="false">
      <c r="A12434" s="1" t="s">
        <v>12687</v>
      </c>
      <c r="B12434" s="1" t="s">
        <v>90</v>
      </c>
      <c r="C12434" s="1" t="s">
        <v>19</v>
      </c>
      <c r="D12434" s="1" t="s">
        <v>802</v>
      </c>
      <c r="E12434" s="1" t="n">
        <v>38</v>
      </c>
      <c r="F12434" s="1" t="n">
        <v>5</v>
      </c>
      <c r="G12434" s="1" t="n">
        <v>190</v>
      </c>
      <c r="H12434" s="1" t="s">
        <v>21</v>
      </c>
      <c r="I12434" s="1" t="s">
        <v>22</v>
      </c>
      <c r="J12434" s="4" t="n">
        <v>44684</v>
      </c>
      <c r="K12434" s="5" t="b">
        <f aca="false">FALSE()</f>
        <v>0</v>
      </c>
      <c r="L12434" s="6" t="str">
        <f aca="false">IFERROR(INDEX(CategoryCodes!$B$2:$B$9,MATCH(C12434,CategoryCodes!$A$2:$A$9,0)),"")</f>
        <v>H</v>
      </c>
      <c r="M12434" s="7" t="n">
        <f aca="false">IFERROR(VALUE(MID(D12434,FIND("_",D12434)+1,FIND("_",D12434,FIND("_",D12434)+1)-FIND("_",D12434)-1)),"")</f>
        <v>23</v>
      </c>
      <c r="N12434" s="7" t="str">
        <f aca="false">IF(OR(C12434="",M12434=""),"",C12434&amp;" Item "&amp;M12434)</f>
        <v>Patisserie Item 23</v>
      </c>
      <c r="O12434" s="7" t="n">
        <v>142</v>
      </c>
      <c r="P12434" s="8" t="n">
        <f aca="false">G12434*Q12434</f>
        <v>0</v>
      </c>
      <c r="Q12434" s="9" t="n">
        <f aca="false">IF(K12434=TRUE(),0.1,0)</f>
        <v>0</v>
      </c>
    </row>
    <row r="12435" customFormat="false" ht="15" hidden="false" customHeight="true" outlineLevel="0" collapsed="false">
      <c r="A12435" s="1" t="s">
        <v>12688</v>
      </c>
      <c r="B12435" s="1" t="s">
        <v>37</v>
      </c>
      <c r="C12435" s="1" t="s">
        <v>72</v>
      </c>
      <c r="D12435" s="1" t="s">
        <v>358</v>
      </c>
      <c r="E12435" s="1" t="n">
        <v>38</v>
      </c>
      <c r="F12435" s="1" t="n">
        <v>7</v>
      </c>
      <c r="G12435" s="1" t="n">
        <v>266</v>
      </c>
      <c r="H12435" s="1" t="s">
        <v>31</v>
      </c>
      <c r="I12435" s="1" t="s">
        <v>44</v>
      </c>
      <c r="J12435" s="4" t="n">
        <v>44836</v>
      </c>
      <c r="K12435" s="5" t="b">
        <f aca="false">FALSE()</f>
        <v>0</v>
      </c>
      <c r="L12435" s="6" t="str">
        <f aca="false">IFERROR(INDEX(CategoryCodes!$B$2:$B$9,MATCH(C12435,CategoryCodes!$A$2:$A$9,0)),"")</f>
        <v>D</v>
      </c>
      <c r="M12435" s="7" t="n">
        <f aca="false">IFERROR(VALUE(MID(D12435,FIND("_",D12435)+1,FIND("_",D12435,FIND("_",D12435)+1)-FIND("_",D12435)-1)),"")</f>
        <v>23</v>
      </c>
      <c r="N12435" s="7" t="str">
        <f aca="false">IF(OR(C12435="",M12435=""),"",C12435&amp;" Item "&amp;M12435)</f>
        <v>Electric household essentials Item 23</v>
      </c>
      <c r="O12435" s="7" t="n">
        <v>337</v>
      </c>
      <c r="P12435" s="8" t="n">
        <f aca="false">G12435*Q12435</f>
        <v>0</v>
      </c>
      <c r="Q12435" s="9" t="n">
        <f aca="false">IF(K12435=TRUE(),0.1,0)</f>
        <v>0</v>
      </c>
    </row>
    <row r="12436" customFormat="false" ht="15" hidden="false" customHeight="true" outlineLevel="0" collapsed="false">
      <c r="A12436" s="1" t="s">
        <v>12689</v>
      </c>
      <c r="B12436" s="1" t="s">
        <v>114</v>
      </c>
      <c r="C12436" s="1" t="s">
        <v>47</v>
      </c>
      <c r="D12436" s="1" t="s">
        <v>680</v>
      </c>
      <c r="E12436" s="1" t="n">
        <v>12.5</v>
      </c>
      <c r="F12436" s="1" t="n">
        <v>4</v>
      </c>
      <c r="G12436" s="1" t="n">
        <v>50</v>
      </c>
      <c r="H12436" s="1" t="s">
        <v>31</v>
      </c>
      <c r="I12436" s="1" t="s">
        <v>44</v>
      </c>
      <c r="J12436" s="4" t="n">
        <v>44562</v>
      </c>
      <c r="L12436" s="6" t="str">
        <f aca="false">IFERROR(INDEX(CategoryCodes!$B$2:$B$9,MATCH(C12436,CategoryCodes!$A$2:$A$9,0)),"")</f>
        <v>F</v>
      </c>
      <c r="M12436" s="7" t="n">
        <f aca="false">IFERROR(VALUE(MID(D12436,FIND("_",D12436)+1,FIND("_",D12436,FIND("_",D12436)+1)-FIND("_",D12436)-1)),"")</f>
        <v>6</v>
      </c>
      <c r="N12436" s="7" t="str">
        <f aca="false">IF(OR(C12436="",M12436=""),"",C12436&amp;" Item "&amp;M12436)</f>
        <v>Furniture Item 6</v>
      </c>
      <c r="O12436" s="7" t="n">
        <v>281</v>
      </c>
      <c r="P12436" s="8" t="n">
        <f aca="false">G12436*Q12436</f>
        <v>0</v>
      </c>
      <c r="Q12436" s="9" t="n">
        <f aca="false">IF(K12436=TRUE(),0.1,0)</f>
        <v>0</v>
      </c>
    </row>
    <row r="12437" customFormat="false" ht="15" hidden="false" customHeight="true" outlineLevel="0" collapsed="false">
      <c r="A12437" s="1" t="s">
        <v>12690</v>
      </c>
      <c r="B12437" s="1" t="s">
        <v>75</v>
      </c>
      <c r="C12437" s="1" t="s">
        <v>47</v>
      </c>
      <c r="F12437" s="1" t="n">
        <v>5</v>
      </c>
      <c r="G12437" s="1" t="n">
        <v>32.5</v>
      </c>
      <c r="H12437" s="1" t="s">
        <v>31</v>
      </c>
      <c r="I12437" s="1" t="s">
        <v>22</v>
      </c>
      <c r="J12437" s="4" t="n">
        <v>45175</v>
      </c>
      <c r="K12437" s="5" t="b">
        <f aca="false">TRUE()</f>
        <v>1</v>
      </c>
      <c r="L12437" s="6" t="str">
        <f aca="false">IFERROR(INDEX(CategoryCodes!$B$2:$B$9,MATCH(C12437,CategoryCodes!$A$2:$A$9,0)),"")</f>
        <v>F</v>
      </c>
      <c r="M12437" s="7" t="str">
        <f aca="false">IFERROR(VALUE(MID(D12437,FIND("_",D12437)+1,FIND("_",D12437,FIND("_",D12437)+1)-FIND("_",D12437)-1)),"")</f>
        <v/>
      </c>
      <c r="N12437" s="7" t="str">
        <f aca="false">IF(OR(C12437="",M12437=""),"",C12437&amp;" Item "&amp;M12437)</f>
        <v/>
      </c>
      <c r="O12437" s="7" t="n">
        <v>90</v>
      </c>
      <c r="P12437" s="8" t="n">
        <f aca="false">G12437*Q12437</f>
        <v>3.25</v>
      </c>
      <c r="Q12437" s="9" t="n">
        <f aca="false">IF(K12437=TRUE(),0.1,0)</f>
        <v>0.1</v>
      </c>
    </row>
    <row r="12438" customFormat="false" ht="15" hidden="false" customHeight="true" outlineLevel="0" collapsed="false">
      <c r="A12438" s="1" t="s">
        <v>12691</v>
      </c>
      <c r="B12438" s="1" t="s">
        <v>80</v>
      </c>
      <c r="C12438" s="1" t="s">
        <v>136</v>
      </c>
      <c r="D12438" s="1" t="s">
        <v>155</v>
      </c>
      <c r="E12438" s="1" t="n">
        <v>26</v>
      </c>
      <c r="F12438" s="1" t="n">
        <v>4</v>
      </c>
      <c r="G12438" s="1" t="n">
        <v>104</v>
      </c>
      <c r="H12438" s="1" t="s">
        <v>54</v>
      </c>
      <c r="I12438" s="1" t="s">
        <v>44</v>
      </c>
      <c r="J12438" s="4" t="n">
        <v>45062</v>
      </c>
      <c r="L12438" s="6" t="str">
        <f aca="false">IFERROR(INDEX(CategoryCodes!$B$2:$B$9,MATCH(C12438,CategoryCodes!$A$2:$A$9,0)),"")</f>
        <v>C</v>
      </c>
      <c r="M12438" s="7" t="n">
        <f aca="false">IFERROR(VALUE(MID(D12438,FIND("_",D12438)+1,FIND("_",D12438,FIND("_",D12438)+1)-FIND("_",D12438)-1)),"")</f>
        <v>15</v>
      </c>
      <c r="N12438" s="7" t="str">
        <f aca="false">IF(OR(C12438="",M12438=""),"",C12438&amp;" Item "&amp;M12438)</f>
        <v>Computers and electric accessories Item 15</v>
      </c>
      <c r="O12438" s="7" t="n">
        <v>329</v>
      </c>
      <c r="P12438" s="8" t="n">
        <f aca="false">G12438*Q12438</f>
        <v>0</v>
      </c>
      <c r="Q12438" s="9" t="n">
        <f aca="false">IF(K12438=TRUE(),0.1,0)</f>
        <v>0</v>
      </c>
    </row>
    <row r="12439" customFormat="false" ht="15" hidden="false" customHeight="true" outlineLevel="0" collapsed="false">
      <c r="A12439" s="1" t="s">
        <v>12692</v>
      </c>
      <c r="B12439" s="1" t="s">
        <v>71</v>
      </c>
      <c r="C12439" s="1" t="s">
        <v>72</v>
      </c>
      <c r="D12439" s="1" t="s">
        <v>125</v>
      </c>
      <c r="E12439" s="1" t="n">
        <v>18.5</v>
      </c>
      <c r="F12439" s="1" t="n">
        <v>5</v>
      </c>
      <c r="G12439" s="1" t="n">
        <v>92.5</v>
      </c>
      <c r="H12439" s="1" t="s">
        <v>54</v>
      </c>
      <c r="I12439" s="1" t="s">
        <v>44</v>
      </c>
      <c r="J12439" s="4" t="n">
        <v>45372</v>
      </c>
      <c r="K12439" s="5" t="b">
        <f aca="false">TRUE()</f>
        <v>1</v>
      </c>
      <c r="L12439" s="6" t="str">
        <f aca="false">IFERROR(INDEX(CategoryCodes!$B$2:$B$9,MATCH(C12439,CategoryCodes!$A$2:$A$9,0)),"")</f>
        <v>D</v>
      </c>
      <c r="M12439" s="7" t="n">
        <f aca="false">IFERROR(VALUE(MID(D12439,FIND("_",D12439)+1,FIND("_",D12439,FIND("_",D12439)+1)-FIND("_",D12439)-1)),"")</f>
        <v>10</v>
      </c>
      <c r="N12439" s="7" t="str">
        <f aca="false">IF(OR(C12439="",M12439=""),"",C12439&amp;" Item "&amp;M12439)</f>
        <v>Electric household essentials Item 10</v>
      </c>
      <c r="O12439" s="7" t="n">
        <v>436</v>
      </c>
      <c r="P12439" s="8" t="n">
        <f aca="false">G12439*Q12439</f>
        <v>9.25</v>
      </c>
      <c r="Q12439" s="9" t="n">
        <f aca="false">IF(K12439=TRUE(),0.1,0)</f>
        <v>0.1</v>
      </c>
    </row>
    <row r="12440" customFormat="false" ht="15" hidden="false" customHeight="true" outlineLevel="0" collapsed="false">
      <c r="A12440" s="1" t="s">
        <v>12693</v>
      </c>
      <c r="B12440" s="1" t="s">
        <v>49</v>
      </c>
      <c r="C12440" s="1" t="s">
        <v>47</v>
      </c>
      <c r="D12440" s="1" t="s">
        <v>93</v>
      </c>
      <c r="E12440" s="1" t="n">
        <v>41</v>
      </c>
      <c r="F12440" s="1" t="n">
        <v>4</v>
      </c>
      <c r="G12440" s="1" t="n">
        <v>164</v>
      </c>
      <c r="H12440" s="1" t="s">
        <v>21</v>
      </c>
      <c r="I12440" s="1" t="s">
        <v>22</v>
      </c>
      <c r="J12440" s="4" t="n">
        <v>45618</v>
      </c>
      <c r="K12440" s="5" t="b">
        <f aca="false">FALSE()</f>
        <v>0</v>
      </c>
      <c r="L12440" s="6" t="str">
        <f aca="false">IFERROR(INDEX(CategoryCodes!$B$2:$B$9,MATCH(C12440,CategoryCodes!$A$2:$A$9,0)),"")</f>
        <v>F</v>
      </c>
      <c r="M12440" s="7" t="n">
        <f aca="false">IFERROR(VALUE(MID(D12440,FIND("_",D12440)+1,FIND("_",D12440,FIND("_",D12440)+1)-FIND("_",D12440)-1)),"")</f>
        <v>25</v>
      </c>
      <c r="N12440" s="7" t="str">
        <f aca="false">IF(OR(C12440="",M12440=""),"",C12440&amp;" Item "&amp;M12440)</f>
        <v>Furniture Item 25</v>
      </c>
      <c r="O12440" s="7" t="n">
        <v>21</v>
      </c>
      <c r="P12440" s="8" t="n">
        <f aca="false">G12440*Q12440</f>
        <v>0</v>
      </c>
      <c r="Q12440" s="9" t="n">
        <f aca="false">IF(K12440=TRUE(),0.1,0)</f>
        <v>0</v>
      </c>
    </row>
    <row r="12441" customFormat="false" ht="15" hidden="false" customHeight="true" outlineLevel="0" collapsed="false">
      <c r="A12441" s="1" t="s">
        <v>12694</v>
      </c>
      <c r="B12441" s="1" t="s">
        <v>69</v>
      </c>
      <c r="C12441" s="1" t="s">
        <v>25</v>
      </c>
      <c r="D12441" s="1" t="s">
        <v>64</v>
      </c>
      <c r="E12441" s="1" t="n">
        <v>27.5</v>
      </c>
      <c r="F12441" s="1" t="n">
        <v>5</v>
      </c>
      <c r="G12441" s="1" t="n">
        <v>137.5</v>
      </c>
      <c r="H12441" s="1" t="s">
        <v>54</v>
      </c>
      <c r="I12441" s="1" t="s">
        <v>44</v>
      </c>
      <c r="J12441" s="4" t="n">
        <v>44810</v>
      </c>
      <c r="L12441" s="6" t="str">
        <f aca="false">IFERROR(INDEX(CategoryCodes!$B$2:$B$9,MATCH(C12441,CategoryCodes!$A$2:$A$9,0)),"")</f>
        <v>G</v>
      </c>
      <c r="M12441" s="7" t="n">
        <f aca="false">IFERROR(VALUE(MID(D12441,FIND("_",D12441)+1,FIND("_",D12441,FIND("_",D12441)+1)-FIND("_",D12441)-1)),"")</f>
        <v>16</v>
      </c>
      <c r="N12441" s="7" t="str">
        <f aca="false">IF(OR(C12441="",M12441=""),"",C12441&amp;" Item "&amp;M12441)</f>
        <v>Milk Products Item 16</v>
      </c>
      <c r="O12441" s="7" t="n">
        <v>493</v>
      </c>
      <c r="P12441" s="8" t="n">
        <f aca="false">G12441*Q12441</f>
        <v>0</v>
      </c>
      <c r="Q12441" s="9" t="n">
        <f aca="false">IF(K12441=TRUE(),0.1,0)</f>
        <v>0</v>
      </c>
    </row>
    <row r="12442" customFormat="false" ht="15" hidden="false" customHeight="true" outlineLevel="0" collapsed="false">
      <c r="A12442" s="1" t="s">
        <v>12695</v>
      </c>
      <c r="B12442" s="1" t="s">
        <v>46</v>
      </c>
      <c r="C12442" s="1" t="s">
        <v>136</v>
      </c>
      <c r="D12442" s="1" t="s">
        <v>281</v>
      </c>
      <c r="E12442" s="1" t="n">
        <v>6.5</v>
      </c>
      <c r="F12442" s="1" t="n">
        <v>10</v>
      </c>
      <c r="G12442" s="1" t="n">
        <v>65</v>
      </c>
      <c r="H12442" s="1" t="s">
        <v>31</v>
      </c>
      <c r="I12442" s="1" t="s">
        <v>22</v>
      </c>
      <c r="J12442" s="4" t="n">
        <v>44658</v>
      </c>
      <c r="K12442" s="5" t="b">
        <f aca="false">TRUE()</f>
        <v>1</v>
      </c>
      <c r="L12442" s="6" t="str">
        <f aca="false">IFERROR(INDEX(CategoryCodes!$B$2:$B$9,MATCH(C12442,CategoryCodes!$A$2:$A$9,0)),"")</f>
        <v>C</v>
      </c>
      <c r="M12442" s="7" t="n">
        <f aca="false">IFERROR(VALUE(MID(D12442,FIND("_",D12442)+1,FIND("_",D12442,FIND("_",D12442)+1)-FIND("_",D12442)-1)),"")</f>
        <v>2</v>
      </c>
      <c r="N12442" s="7" t="str">
        <f aca="false">IF(OR(C12442="",M12442=""),"",C12442&amp;" Item "&amp;M12442)</f>
        <v>Computers and electric accessories Item 2</v>
      </c>
      <c r="O12442" s="7" t="n">
        <v>369</v>
      </c>
      <c r="P12442" s="8" t="n">
        <f aca="false">G12442*Q12442</f>
        <v>6.5</v>
      </c>
      <c r="Q12442" s="9" t="n">
        <f aca="false">IF(K12442=TRUE(),0.1,0)</f>
        <v>0.1</v>
      </c>
    </row>
    <row r="12443" customFormat="false" ht="15" hidden="false" customHeight="true" outlineLevel="0" collapsed="false">
      <c r="A12443" s="1" t="s">
        <v>12696</v>
      </c>
      <c r="B12443" s="1" t="s">
        <v>33</v>
      </c>
      <c r="C12443" s="1" t="s">
        <v>29</v>
      </c>
      <c r="D12443" s="1" t="s">
        <v>1245</v>
      </c>
      <c r="E12443" s="1" t="n">
        <v>26</v>
      </c>
      <c r="F12443" s="1" t="n">
        <v>5</v>
      </c>
      <c r="G12443" s="1" t="n">
        <v>130</v>
      </c>
      <c r="H12443" s="1" t="s">
        <v>54</v>
      </c>
      <c r="I12443" s="1" t="s">
        <v>44</v>
      </c>
      <c r="J12443" s="4" t="n">
        <v>44880</v>
      </c>
      <c r="K12443" s="5" t="b">
        <f aca="false">FALSE()</f>
        <v>0</v>
      </c>
      <c r="L12443" s="6" t="str">
        <f aca="false">IFERROR(INDEX(CategoryCodes!$B$2:$B$9,MATCH(C12443,CategoryCodes!$A$2:$A$9,0)),"")</f>
        <v>B</v>
      </c>
      <c r="M12443" s="7" t="n">
        <f aca="false">IFERROR(VALUE(MID(D12443,FIND("_",D12443)+1,FIND("_",D12443,FIND("_",D12443)+1)-FIND("_",D12443)-1)),"")</f>
        <v>15</v>
      </c>
      <c r="N12443" s="7" t="str">
        <f aca="false">IF(OR(C12443="",M12443=""),"",C12443&amp;" Item "&amp;M12443)</f>
        <v>Butchers Item 15</v>
      </c>
      <c r="O12443" s="7" t="n">
        <v>248</v>
      </c>
      <c r="P12443" s="8" t="n">
        <f aca="false">G12443*Q12443</f>
        <v>0</v>
      </c>
      <c r="Q12443" s="9" t="n">
        <f aca="false">IF(K12443=TRUE(),0.1,0)</f>
        <v>0</v>
      </c>
    </row>
    <row r="12444" customFormat="false" ht="15" hidden="false" customHeight="true" outlineLevel="0" collapsed="false">
      <c r="A12444" s="1" t="s">
        <v>12697</v>
      </c>
      <c r="B12444" s="1" t="s">
        <v>69</v>
      </c>
      <c r="C12444" s="1" t="s">
        <v>25</v>
      </c>
      <c r="D12444" s="1" t="s">
        <v>26</v>
      </c>
      <c r="E12444" s="1" t="n">
        <v>29</v>
      </c>
      <c r="F12444" s="1" t="n">
        <v>5</v>
      </c>
      <c r="G12444" s="1" t="n">
        <v>145</v>
      </c>
      <c r="H12444" s="1" t="s">
        <v>54</v>
      </c>
      <c r="I12444" s="1" t="s">
        <v>44</v>
      </c>
      <c r="J12444" s="4" t="n">
        <v>45601</v>
      </c>
      <c r="K12444" s="5" t="b">
        <f aca="false">TRUE()</f>
        <v>1</v>
      </c>
      <c r="L12444" s="6" t="str">
        <f aca="false">IFERROR(INDEX(CategoryCodes!$B$2:$B$9,MATCH(C12444,CategoryCodes!$A$2:$A$9,0)),"")</f>
        <v>G</v>
      </c>
      <c r="M12444" s="7" t="n">
        <f aca="false">IFERROR(VALUE(MID(D12444,FIND("_",D12444)+1,FIND("_",D12444,FIND("_",D12444)+1)-FIND("_",D12444)-1)),"")</f>
        <v>17</v>
      </c>
      <c r="N12444" s="7" t="str">
        <f aca="false">IF(OR(C12444="",M12444=""),"",C12444&amp;" Item "&amp;M12444)</f>
        <v>Milk Products Item 17</v>
      </c>
      <c r="O12444" s="7" t="n">
        <v>400</v>
      </c>
      <c r="P12444" s="8" t="n">
        <f aca="false">G12444*Q12444</f>
        <v>14.5</v>
      </c>
      <c r="Q12444" s="9" t="n">
        <f aca="false">IF(K12444=TRUE(),0.1,0)</f>
        <v>0.1</v>
      </c>
    </row>
    <row r="12445" customFormat="false" ht="15" hidden="false" customHeight="true" outlineLevel="0" collapsed="false">
      <c r="A12445" s="1" t="s">
        <v>12698</v>
      </c>
      <c r="B12445" s="1" t="s">
        <v>28</v>
      </c>
      <c r="C12445" s="1" t="s">
        <v>34</v>
      </c>
      <c r="D12445" s="1" t="s">
        <v>1089</v>
      </c>
      <c r="E12445" s="1" t="n">
        <v>17</v>
      </c>
      <c r="F12445" s="1" t="n">
        <v>5</v>
      </c>
      <c r="G12445" s="1" t="n">
        <v>85</v>
      </c>
      <c r="H12445" s="1" t="s">
        <v>21</v>
      </c>
      <c r="I12445" s="1" t="s">
        <v>44</v>
      </c>
      <c r="J12445" s="4" t="n">
        <v>45382</v>
      </c>
      <c r="K12445" s="5" t="b">
        <f aca="false">TRUE()</f>
        <v>1</v>
      </c>
      <c r="L12445" s="6" t="str">
        <f aca="false">IFERROR(INDEX(CategoryCodes!$B$2:$B$9,MATCH(C12445,CategoryCodes!$A$2:$A$9,0)),"")</f>
        <v>A</v>
      </c>
      <c r="M12445" s="7" t="n">
        <f aca="false">IFERROR(VALUE(MID(D12445,FIND("_",D12445)+1,FIND("_",D12445,FIND("_",D12445)+1)-FIND("_",D12445)-1)),"")</f>
        <v>9</v>
      </c>
      <c r="N12445" s="7" t="str">
        <f aca="false">IF(OR(C12445="",M12445=""),"",C12445&amp;" Item "&amp;M12445)</f>
        <v>Beverages Item 9</v>
      </c>
      <c r="O12445" s="7" t="n">
        <v>10</v>
      </c>
      <c r="P12445" s="8" t="n">
        <f aca="false">G12445*Q12445</f>
        <v>8.5</v>
      </c>
      <c r="Q12445" s="9" t="n">
        <f aca="false">IF(K12445=TRUE(),0.1,0)</f>
        <v>0.1</v>
      </c>
    </row>
    <row r="12446" customFormat="false" ht="15" hidden="false" customHeight="true" outlineLevel="0" collapsed="false">
      <c r="A12446" s="1" t="s">
        <v>12699</v>
      </c>
      <c r="B12446" s="1" t="s">
        <v>24</v>
      </c>
      <c r="C12446" s="1" t="s">
        <v>72</v>
      </c>
      <c r="D12446" s="1" t="s">
        <v>358</v>
      </c>
      <c r="E12446" s="1" t="n">
        <v>38</v>
      </c>
      <c r="F12446" s="1" t="n">
        <v>5</v>
      </c>
      <c r="G12446" s="1" t="n">
        <v>190</v>
      </c>
      <c r="H12446" s="1" t="s">
        <v>54</v>
      </c>
      <c r="I12446" s="1" t="s">
        <v>44</v>
      </c>
      <c r="J12446" s="4" t="n">
        <v>45430</v>
      </c>
      <c r="K12446" s="5" t="b">
        <f aca="false">TRUE()</f>
        <v>1</v>
      </c>
      <c r="L12446" s="6" t="str">
        <f aca="false">IFERROR(INDEX(CategoryCodes!$B$2:$B$9,MATCH(C12446,CategoryCodes!$A$2:$A$9,0)),"")</f>
        <v>D</v>
      </c>
      <c r="M12446" s="7" t="n">
        <f aca="false">IFERROR(VALUE(MID(D12446,FIND("_",D12446)+1,FIND("_",D12446,FIND("_",D12446)+1)-FIND("_",D12446)-1)),"")</f>
        <v>23</v>
      </c>
      <c r="N12446" s="7" t="str">
        <f aca="false">IF(OR(C12446="",M12446=""),"",C12446&amp;" Item "&amp;M12446)</f>
        <v>Electric household essentials Item 23</v>
      </c>
      <c r="O12446" s="7" t="n">
        <v>28</v>
      </c>
      <c r="P12446" s="8" t="n">
        <f aca="false">G12446*Q12446</f>
        <v>19</v>
      </c>
      <c r="Q12446" s="9" t="n">
        <f aca="false">IF(K12446=TRUE(),0.1,0)</f>
        <v>0.1</v>
      </c>
    </row>
    <row r="12447" customFormat="false" ht="15" hidden="false" customHeight="true" outlineLevel="0" collapsed="false">
      <c r="A12447" s="1" t="s">
        <v>12700</v>
      </c>
      <c r="B12447" s="1" t="s">
        <v>83</v>
      </c>
      <c r="C12447" s="1" t="s">
        <v>136</v>
      </c>
      <c r="D12447" s="1" t="s">
        <v>326</v>
      </c>
      <c r="E12447" s="1" t="n">
        <v>24.5</v>
      </c>
      <c r="F12447" s="1" t="n">
        <v>7</v>
      </c>
      <c r="G12447" s="1" t="n">
        <v>171.5</v>
      </c>
      <c r="H12447" s="1" t="s">
        <v>21</v>
      </c>
      <c r="I12447" s="1" t="s">
        <v>22</v>
      </c>
      <c r="J12447" s="4" t="n">
        <v>45059</v>
      </c>
      <c r="K12447" s="5" t="b">
        <f aca="false">FALSE()</f>
        <v>0</v>
      </c>
      <c r="L12447" s="6" t="str">
        <f aca="false">IFERROR(INDEX(CategoryCodes!$B$2:$B$9,MATCH(C12447,CategoryCodes!$A$2:$A$9,0)),"")</f>
        <v>C</v>
      </c>
      <c r="M12447" s="7" t="n">
        <f aca="false">IFERROR(VALUE(MID(D12447,FIND("_",D12447)+1,FIND("_",D12447,FIND("_",D12447)+1)-FIND("_",D12447)-1)),"")</f>
        <v>14</v>
      </c>
      <c r="N12447" s="7" t="str">
        <f aca="false">IF(OR(C12447="",M12447=""),"",C12447&amp;" Item "&amp;M12447)</f>
        <v>Computers and electric accessories Item 14</v>
      </c>
      <c r="O12447" s="7" t="n">
        <v>440</v>
      </c>
      <c r="P12447" s="8" t="n">
        <f aca="false">G12447*Q12447</f>
        <v>0</v>
      </c>
      <c r="Q12447" s="9" t="n">
        <f aca="false">IF(K12447=TRUE(),0.1,0)</f>
        <v>0</v>
      </c>
    </row>
    <row r="12448" customFormat="false" ht="15" hidden="false" customHeight="true" outlineLevel="0" collapsed="false">
      <c r="A12448" s="1" t="s">
        <v>12701</v>
      </c>
      <c r="B12448" s="1" t="s">
        <v>83</v>
      </c>
      <c r="C12448" s="1" t="s">
        <v>25</v>
      </c>
      <c r="D12448" s="1" t="s">
        <v>397</v>
      </c>
      <c r="E12448" s="1" t="n">
        <v>6.5</v>
      </c>
      <c r="F12448" s="1" t="n">
        <v>9</v>
      </c>
      <c r="G12448" s="1" t="n">
        <v>58.5</v>
      </c>
      <c r="H12448" s="1" t="s">
        <v>54</v>
      </c>
      <c r="I12448" s="1" t="s">
        <v>22</v>
      </c>
      <c r="J12448" s="4" t="n">
        <v>45390</v>
      </c>
      <c r="K12448" s="5" t="b">
        <f aca="false">FALSE()</f>
        <v>0</v>
      </c>
      <c r="L12448" s="6" t="str">
        <f aca="false">IFERROR(INDEX(CategoryCodes!$B$2:$B$9,MATCH(C12448,CategoryCodes!$A$2:$A$9,0)),"")</f>
        <v>G</v>
      </c>
      <c r="M12448" s="7" t="n">
        <f aca="false">IFERROR(VALUE(MID(D12448,FIND("_",D12448)+1,FIND("_",D12448,FIND("_",D12448)+1)-FIND("_",D12448)-1)),"")</f>
        <v>2</v>
      </c>
      <c r="N12448" s="7" t="str">
        <f aca="false">IF(OR(C12448="",M12448=""),"",C12448&amp;" Item "&amp;M12448)</f>
        <v>Milk Products Item 2</v>
      </c>
      <c r="O12448" s="7" t="n">
        <v>459</v>
      </c>
      <c r="P12448" s="8" t="n">
        <f aca="false">G12448*Q12448</f>
        <v>0</v>
      </c>
      <c r="Q12448" s="9" t="n">
        <f aca="false">IF(K12448=TRUE(),0.1,0)</f>
        <v>0</v>
      </c>
    </row>
    <row r="12449" customFormat="false" ht="15" hidden="false" customHeight="true" outlineLevel="0" collapsed="false">
      <c r="A12449" s="1" t="s">
        <v>12702</v>
      </c>
      <c r="B12449" s="1" t="s">
        <v>129</v>
      </c>
      <c r="C12449" s="1" t="s">
        <v>19</v>
      </c>
      <c r="D12449" s="1" t="s">
        <v>170</v>
      </c>
      <c r="E12449" s="1" t="n">
        <v>24.5</v>
      </c>
      <c r="F12449" s="1" t="n">
        <v>3</v>
      </c>
      <c r="G12449" s="1" t="n">
        <v>73.5</v>
      </c>
      <c r="H12449" s="1" t="s">
        <v>31</v>
      </c>
      <c r="I12449" s="1" t="s">
        <v>44</v>
      </c>
      <c r="J12449" s="4" t="n">
        <v>45095</v>
      </c>
      <c r="K12449" s="5" t="b">
        <f aca="false">TRUE()</f>
        <v>1</v>
      </c>
      <c r="L12449" s="6" t="str">
        <f aca="false">IFERROR(INDEX(CategoryCodes!$B$2:$B$9,MATCH(C12449,CategoryCodes!$A$2:$A$9,0)),"")</f>
        <v>H</v>
      </c>
      <c r="M12449" s="7" t="n">
        <f aca="false">IFERROR(VALUE(MID(D12449,FIND("_",D12449)+1,FIND("_",D12449,FIND("_",D12449)+1)-FIND("_",D12449)-1)),"")</f>
        <v>14</v>
      </c>
      <c r="N12449" s="7" t="str">
        <f aca="false">IF(OR(C12449="",M12449=""),"",C12449&amp;" Item "&amp;M12449)</f>
        <v>Patisserie Item 14</v>
      </c>
      <c r="O12449" s="7" t="n">
        <v>42</v>
      </c>
      <c r="P12449" s="8" t="n">
        <f aca="false">G12449*Q12449</f>
        <v>7.35</v>
      </c>
      <c r="Q12449" s="9" t="n">
        <f aca="false">IF(K12449=TRUE(),0.1,0)</f>
        <v>0.1</v>
      </c>
    </row>
    <row r="12450" customFormat="false" ht="15" hidden="false" customHeight="true" outlineLevel="0" collapsed="false">
      <c r="A12450" s="1" t="s">
        <v>12703</v>
      </c>
      <c r="B12450" s="1" t="s">
        <v>33</v>
      </c>
      <c r="C12450" s="1" t="s">
        <v>29</v>
      </c>
      <c r="D12450" s="1" t="s">
        <v>141</v>
      </c>
      <c r="E12450" s="1" t="n">
        <v>27.5</v>
      </c>
      <c r="F12450" s="1" t="n">
        <v>8</v>
      </c>
      <c r="G12450" s="1" t="n">
        <v>220</v>
      </c>
      <c r="H12450" s="1" t="s">
        <v>31</v>
      </c>
      <c r="I12450" s="1" t="s">
        <v>44</v>
      </c>
      <c r="J12450" s="4" t="n">
        <v>45129</v>
      </c>
      <c r="K12450" s="5" t="b">
        <f aca="false">FALSE()</f>
        <v>0</v>
      </c>
      <c r="L12450" s="6" t="str">
        <f aca="false">IFERROR(INDEX(CategoryCodes!$B$2:$B$9,MATCH(C12450,CategoryCodes!$A$2:$A$9,0)),"")</f>
        <v>B</v>
      </c>
      <c r="M12450" s="7" t="n">
        <f aca="false">IFERROR(VALUE(MID(D12450,FIND("_",D12450)+1,FIND("_",D12450,FIND("_",D12450)+1)-FIND("_",D12450)-1)),"")</f>
        <v>16</v>
      </c>
      <c r="N12450" s="7" t="str">
        <f aca="false">IF(OR(C12450="",M12450=""),"",C12450&amp;" Item "&amp;M12450)</f>
        <v>Butchers Item 16</v>
      </c>
      <c r="O12450" s="7" t="n">
        <v>160</v>
      </c>
      <c r="P12450" s="8" t="n">
        <f aca="false">G12450*Q12450</f>
        <v>0</v>
      </c>
      <c r="Q12450" s="9" t="n">
        <f aca="false">IF(K12450=TRUE(),0.1,0)</f>
        <v>0</v>
      </c>
    </row>
    <row r="12451" customFormat="false" ht="15" hidden="false" customHeight="true" outlineLevel="0" collapsed="false">
      <c r="A12451" s="1" t="s">
        <v>12704</v>
      </c>
      <c r="B12451" s="1" t="s">
        <v>37</v>
      </c>
      <c r="C12451" s="1" t="s">
        <v>19</v>
      </c>
      <c r="D12451" s="1" t="s">
        <v>515</v>
      </c>
      <c r="E12451" s="1" t="n">
        <v>17</v>
      </c>
      <c r="F12451" s="1" t="n">
        <v>1</v>
      </c>
      <c r="G12451" s="1" t="n">
        <v>17</v>
      </c>
      <c r="H12451" s="1" t="s">
        <v>31</v>
      </c>
      <c r="I12451" s="1" t="s">
        <v>22</v>
      </c>
      <c r="J12451" s="4" t="n">
        <v>45601</v>
      </c>
      <c r="K12451" s="5" t="b">
        <f aca="false">FALSE()</f>
        <v>0</v>
      </c>
      <c r="L12451" s="6" t="str">
        <f aca="false">IFERROR(INDEX(CategoryCodes!$B$2:$B$9,MATCH(C12451,CategoryCodes!$A$2:$A$9,0)),"")</f>
        <v>H</v>
      </c>
      <c r="M12451" s="7" t="n">
        <f aca="false">IFERROR(VALUE(MID(D12451,FIND("_",D12451)+1,FIND("_",D12451,FIND("_",D12451)+1)-FIND("_",D12451)-1)),"")</f>
        <v>9</v>
      </c>
      <c r="N12451" s="7" t="str">
        <f aca="false">IF(OR(C12451="",M12451=""),"",C12451&amp;" Item "&amp;M12451)</f>
        <v>Patisserie Item 9</v>
      </c>
      <c r="O12451" s="7" t="n">
        <v>308</v>
      </c>
      <c r="P12451" s="8" t="n">
        <f aca="false">G12451*Q12451</f>
        <v>0</v>
      </c>
      <c r="Q12451" s="9" t="n">
        <f aca="false">IF(K12451=TRUE(),0.1,0)</f>
        <v>0</v>
      </c>
    </row>
    <row r="12452" customFormat="false" ht="15" hidden="false" customHeight="true" outlineLevel="0" collapsed="false">
      <c r="A12452" s="1" t="s">
        <v>12705</v>
      </c>
      <c r="B12452" s="1" t="s">
        <v>42</v>
      </c>
      <c r="C12452" s="1" t="s">
        <v>38</v>
      </c>
      <c r="D12452" s="1" t="s">
        <v>415</v>
      </c>
      <c r="E12452" s="1" t="n">
        <v>11</v>
      </c>
      <c r="F12452" s="1" t="n">
        <v>8</v>
      </c>
      <c r="G12452" s="1" t="n">
        <v>88</v>
      </c>
      <c r="H12452" s="1" t="s">
        <v>21</v>
      </c>
      <c r="I12452" s="1" t="s">
        <v>44</v>
      </c>
      <c r="J12452" s="4" t="n">
        <v>44931</v>
      </c>
      <c r="K12452" s="5" t="b">
        <f aca="false">FALSE()</f>
        <v>0</v>
      </c>
      <c r="L12452" s="6" t="str">
        <f aca="false">IFERROR(INDEX(CategoryCodes!$B$2:$B$9,MATCH(C12452,CategoryCodes!$A$2:$A$9,0)),"")</f>
        <v>E</v>
      </c>
      <c r="M12452" s="7" t="n">
        <f aca="false">IFERROR(VALUE(MID(D12452,FIND("_",D12452)+1,FIND("_",D12452,FIND("_",D12452)+1)-FIND("_",D12452)-1)),"")</f>
        <v>5</v>
      </c>
      <c r="N12452" s="7" t="str">
        <f aca="false">IF(OR(C12452="",M12452=""),"",C12452&amp;" Item "&amp;M12452)</f>
        <v>Food Item 5</v>
      </c>
      <c r="O12452" s="7" t="n">
        <v>152</v>
      </c>
      <c r="P12452" s="8" t="n">
        <f aca="false">G12452*Q12452</f>
        <v>0</v>
      </c>
      <c r="Q12452" s="9" t="n">
        <f aca="false">IF(K12452=TRUE(),0.1,0)</f>
        <v>0</v>
      </c>
    </row>
    <row r="12453" customFormat="false" ht="15" hidden="false" customHeight="true" outlineLevel="0" collapsed="false">
      <c r="A12453" s="1" t="s">
        <v>12706</v>
      </c>
      <c r="B12453" s="1" t="s">
        <v>61</v>
      </c>
      <c r="C12453" s="1" t="s">
        <v>34</v>
      </c>
      <c r="D12453" s="1" t="s">
        <v>117</v>
      </c>
      <c r="E12453" s="1" t="n">
        <v>20</v>
      </c>
      <c r="F12453" s="1" t="n">
        <v>10</v>
      </c>
      <c r="G12453" s="1" t="n">
        <v>200</v>
      </c>
      <c r="H12453" s="1" t="s">
        <v>31</v>
      </c>
      <c r="I12453" s="1" t="s">
        <v>44</v>
      </c>
      <c r="J12453" s="4" t="n">
        <v>45022</v>
      </c>
      <c r="K12453" s="5" t="b">
        <f aca="false">FALSE()</f>
        <v>0</v>
      </c>
      <c r="L12453" s="6" t="str">
        <f aca="false">IFERROR(INDEX(CategoryCodes!$B$2:$B$9,MATCH(C12453,CategoryCodes!$A$2:$A$9,0)),"")</f>
        <v>A</v>
      </c>
      <c r="M12453" s="7" t="n">
        <f aca="false">IFERROR(VALUE(MID(D12453,FIND("_",D12453)+1,FIND("_",D12453,FIND("_",D12453)+1)-FIND("_",D12453)-1)),"")</f>
        <v>11</v>
      </c>
      <c r="N12453" s="7" t="str">
        <f aca="false">IF(OR(C12453="",M12453=""),"",C12453&amp;" Item "&amp;M12453)</f>
        <v>Beverages Item 11</v>
      </c>
      <c r="O12453" s="7" t="n">
        <v>443</v>
      </c>
      <c r="P12453" s="8" t="n">
        <f aca="false">G12453*Q12453</f>
        <v>0</v>
      </c>
      <c r="Q12453" s="9" t="n">
        <f aca="false">IF(K12453=TRUE(),0.1,0)</f>
        <v>0</v>
      </c>
    </row>
    <row r="12454" customFormat="false" ht="15" hidden="false" customHeight="true" outlineLevel="0" collapsed="false">
      <c r="A12454" s="1" t="s">
        <v>12707</v>
      </c>
      <c r="B12454" s="1" t="s">
        <v>49</v>
      </c>
      <c r="C12454" s="1" t="s">
        <v>29</v>
      </c>
      <c r="D12454" s="1" t="s">
        <v>53</v>
      </c>
      <c r="E12454" s="1" t="n">
        <v>36.5</v>
      </c>
      <c r="F12454" s="1" t="n">
        <v>1</v>
      </c>
      <c r="G12454" s="1" t="n">
        <v>36.5</v>
      </c>
      <c r="H12454" s="1" t="s">
        <v>21</v>
      </c>
      <c r="I12454" s="1" t="s">
        <v>44</v>
      </c>
      <c r="J12454" s="4" t="n">
        <v>45495</v>
      </c>
      <c r="L12454" s="6" t="str">
        <f aca="false">IFERROR(INDEX(CategoryCodes!$B$2:$B$9,MATCH(C12454,CategoryCodes!$A$2:$A$9,0)),"")</f>
        <v>B</v>
      </c>
      <c r="M12454" s="7" t="n">
        <f aca="false">IFERROR(VALUE(MID(D12454,FIND("_",D12454)+1,FIND("_",D12454,FIND("_",D12454)+1)-FIND("_",D12454)-1)),"")</f>
        <v>22</v>
      </c>
      <c r="N12454" s="7" t="str">
        <f aca="false">IF(OR(C12454="",M12454=""),"",C12454&amp;" Item "&amp;M12454)</f>
        <v>Butchers Item 22</v>
      </c>
      <c r="O12454" s="7" t="n">
        <v>32</v>
      </c>
      <c r="P12454" s="8" t="n">
        <f aca="false">G12454*Q12454</f>
        <v>0</v>
      </c>
      <c r="Q12454" s="9" t="n">
        <f aca="false">IF(K12454=TRUE(),0.1,0)</f>
        <v>0</v>
      </c>
    </row>
    <row r="12455" customFormat="false" ht="15" hidden="false" customHeight="true" outlineLevel="0" collapsed="false">
      <c r="A12455" s="1" t="s">
        <v>12708</v>
      </c>
      <c r="B12455" s="1" t="s">
        <v>106</v>
      </c>
      <c r="C12455" s="1" t="s">
        <v>136</v>
      </c>
      <c r="D12455" s="1" t="s">
        <v>249</v>
      </c>
      <c r="E12455" s="1" t="n">
        <v>15.5</v>
      </c>
      <c r="F12455" s="1" t="n">
        <v>7</v>
      </c>
      <c r="G12455" s="1" t="n">
        <v>108.5</v>
      </c>
      <c r="H12455" s="1" t="s">
        <v>21</v>
      </c>
      <c r="I12455" s="1" t="s">
        <v>22</v>
      </c>
      <c r="J12455" s="4" t="n">
        <v>45629</v>
      </c>
      <c r="L12455" s="6" t="str">
        <f aca="false">IFERROR(INDEX(CategoryCodes!$B$2:$B$9,MATCH(C12455,CategoryCodes!$A$2:$A$9,0)),"")</f>
        <v>C</v>
      </c>
      <c r="M12455" s="7" t="n">
        <f aca="false">IFERROR(VALUE(MID(D12455,FIND("_",D12455)+1,FIND("_",D12455,FIND("_",D12455)+1)-FIND("_",D12455)-1)),"")</f>
        <v>8</v>
      </c>
      <c r="N12455" s="7" t="str">
        <f aca="false">IF(OR(C12455="",M12455=""),"",C12455&amp;" Item "&amp;M12455)</f>
        <v>Computers and electric accessories Item 8</v>
      </c>
      <c r="O12455" s="7" t="n">
        <v>461</v>
      </c>
      <c r="P12455" s="8" t="n">
        <f aca="false">G12455*Q12455</f>
        <v>0</v>
      </c>
      <c r="Q12455" s="9" t="n">
        <f aca="false">IF(K12455=TRUE(),0.1,0)</f>
        <v>0</v>
      </c>
    </row>
    <row r="12456" customFormat="false" ht="15" hidden="false" customHeight="true" outlineLevel="0" collapsed="false">
      <c r="A12456" s="1" t="s">
        <v>12709</v>
      </c>
      <c r="B12456" s="1" t="s">
        <v>80</v>
      </c>
      <c r="C12456" s="1" t="s">
        <v>47</v>
      </c>
      <c r="D12456" s="1" t="s">
        <v>301</v>
      </c>
      <c r="E12456" s="1" t="n">
        <v>6.5</v>
      </c>
      <c r="F12456" s="1" t="n">
        <v>1</v>
      </c>
      <c r="G12456" s="1" t="n">
        <v>6.5</v>
      </c>
      <c r="H12456" s="1" t="s">
        <v>31</v>
      </c>
      <c r="I12456" s="1" t="s">
        <v>44</v>
      </c>
      <c r="J12456" s="4" t="n">
        <v>45196</v>
      </c>
      <c r="K12456" s="5" t="b">
        <f aca="false">TRUE()</f>
        <v>1</v>
      </c>
      <c r="L12456" s="6" t="str">
        <f aca="false">IFERROR(INDEX(CategoryCodes!$B$2:$B$9,MATCH(C12456,CategoryCodes!$A$2:$A$9,0)),"")</f>
        <v>F</v>
      </c>
      <c r="M12456" s="7" t="n">
        <f aca="false">IFERROR(VALUE(MID(D12456,FIND("_",D12456)+1,FIND("_",D12456,FIND("_",D12456)+1)-FIND("_",D12456)-1)),"")</f>
        <v>2</v>
      </c>
      <c r="N12456" s="7" t="str">
        <f aca="false">IF(OR(C12456="",M12456=""),"",C12456&amp;" Item "&amp;M12456)</f>
        <v>Furniture Item 2</v>
      </c>
      <c r="O12456" s="7" t="n">
        <v>489</v>
      </c>
      <c r="P12456" s="8" t="n">
        <f aca="false">G12456*Q12456</f>
        <v>0.65</v>
      </c>
      <c r="Q12456" s="9" t="n">
        <f aca="false">IF(K12456=TRUE(),0.1,0)</f>
        <v>0.1</v>
      </c>
    </row>
    <row r="12457" customFormat="false" ht="15" hidden="false" customHeight="true" outlineLevel="0" collapsed="false">
      <c r="A12457" s="1" t="s">
        <v>12710</v>
      </c>
      <c r="B12457" s="1" t="s">
        <v>33</v>
      </c>
      <c r="C12457" s="1" t="s">
        <v>72</v>
      </c>
      <c r="E12457" s="1" t="n">
        <v>33.5</v>
      </c>
      <c r="H12457" s="1" t="s">
        <v>31</v>
      </c>
      <c r="I12457" s="1" t="s">
        <v>44</v>
      </c>
      <c r="J12457" s="4" t="n">
        <v>45281</v>
      </c>
      <c r="L12457" s="6" t="str">
        <f aca="false">IFERROR(INDEX(CategoryCodes!$B$2:$B$9,MATCH(C12457,CategoryCodes!$A$2:$A$9,0)),"")</f>
        <v>D</v>
      </c>
      <c r="M12457" s="7" t="str">
        <f aca="false">IFERROR(VALUE(MID(D12457,FIND("_",D12457)+1,FIND("_",D12457,FIND("_",D12457)+1)-FIND("_",D12457)-1)),"")</f>
        <v/>
      </c>
      <c r="N12457" s="7" t="str">
        <f aca="false">IF(OR(C12457="",M12457=""),"",C12457&amp;" Item "&amp;M12457)</f>
        <v/>
      </c>
      <c r="O12457" s="7" t="n">
        <v>208</v>
      </c>
      <c r="P12457" s="8" t="n">
        <f aca="false">G12457*Q12457</f>
        <v>0</v>
      </c>
      <c r="Q12457" s="9" t="n">
        <f aca="false">IF(K12457=TRUE(),0.1,0)</f>
        <v>0</v>
      </c>
    </row>
    <row r="12458" customFormat="false" ht="15" hidden="false" customHeight="true" outlineLevel="0" collapsed="false">
      <c r="A12458" s="1" t="s">
        <v>12711</v>
      </c>
      <c r="B12458" s="1" t="s">
        <v>61</v>
      </c>
      <c r="C12458" s="1" t="s">
        <v>47</v>
      </c>
      <c r="D12458" s="1" t="s">
        <v>50</v>
      </c>
      <c r="E12458" s="1" t="n">
        <v>27.5</v>
      </c>
      <c r="F12458" s="1" t="n">
        <v>4</v>
      </c>
      <c r="G12458" s="1" t="n">
        <v>110</v>
      </c>
      <c r="H12458" s="1" t="s">
        <v>54</v>
      </c>
      <c r="I12458" s="1" t="s">
        <v>44</v>
      </c>
      <c r="J12458" s="4" t="n">
        <v>44968</v>
      </c>
      <c r="K12458" s="5" t="b">
        <f aca="false">FALSE()</f>
        <v>0</v>
      </c>
      <c r="L12458" s="6" t="str">
        <f aca="false">IFERROR(INDEX(CategoryCodes!$B$2:$B$9,MATCH(C12458,CategoryCodes!$A$2:$A$9,0)),"")</f>
        <v>F</v>
      </c>
      <c r="M12458" s="7" t="n">
        <f aca="false">IFERROR(VALUE(MID(D12458,FIND("_",D12458)+1,FIND("_",D12458,FIND("_",D12458)+1)-FIND("_",D12458)-1)),"")</f>
        <v>16</v>
      </c>
      <c r="N12458" s="7" t="str">
        <f aca="false">IF(OR(C12458="",M12458=""),"",C12458&amp;" Item "&amp;M12458)</f>
        <v>Furniture Item 16</v>
      </c>
      <c r="O12458" s="7" t="n">
        <v>459</v>
      </c>
      <c r="P12458" s="8" t="n">
        <f aca="false">G12458*Q12458</f>
        <v>0</v>
      </c>
      <c r="Q12458" s="9" t="n">
        <f aca="false">IF(K12458=TRUE(),0.1,0)</f>
        <v>0</v>
      </c>
    </row>
    <row r="12459" customFormat="false" ht="15" hidden="false" customHeight="true" outlineLevel="0" collapsed="false">
      <c r="A12459" s="1" t="s">
        <v>12712</v>
      </c>
      <c r="B12459" s="1" t="s">
        <v>71</v>
      </c>
      <c r="C12459" s="1" t="s">
        <v>72</v>
      </c>
      <c r="F12459" s="1" t="n">
        <v>4</v>
      </c>
      <c r="G12459" s="1" t="n">
        <v>86</v>
      </c>
      <c r="H12459" s="1" t="s">
        <v>31</v>
      </c>
      <c r="I12459" s="1" t="s">
        <v>22</v>
      </c>
      <c r="J12459" s="4" t="n">
        <v>44983</v>
      </c>
      <c r="L12459" s="6" t="str">
        <f aca="false">IFERROR(INDEX(CategoryCodes!$B$2:$B$9,MATCH(C12459,CategoryCodes!$A$2:$A$9,0)),"")</f>
        <v>D</v>
      </c>
      <c r="M12459" s="7" t="str">
        <f aca="false">IFERROR(VALUE(MID(D12459,FIND("_",D12459)+1,FIND("_",D12459,FIND("_",D12459)+1)-FIND("_",D12459)-1)),"")</f>
        <v/>
      </c>
      <c r="N12459" s="7" t="str">
        <f aca="false">IF(OR(C12459="",M12459=""),"",C12459&amp;" Item "&amp;M12459)</f>
        <v/>
      </c>
      <c r="O12459" s="7" t="n">
        <v>186</v>
      </c>
      <c r="P12459" s="8" t="n">
        <f aca="false">G12459*Q12459</f>
        <v>0</v>
      </c>
      <c r="Q12459" s="9" t="n">
        <f aca="false">IF(K12459=TRUE(),0.1,0)</f>
        <v>0</v>
      </c>
    </row>
    <row r="12460" customFormat="false" ht="15" hidden="false" customHeight="true" outlineLevel="0" collapsed="false">
      <c r="A12460" s="1" t="s">
        <v>12713</v>
      </c>
      <c r="B12460" s="1" t="s">
        <v>86</v>
      </c>
      <c r="C12460" s="1" t="s">
        <v>25</v>
      </c>
      <c r="D12460" s="1" t="s">
        <v>293</v>
      </c>
      <c r="E12460" s="1" t="n">
        <v>20</v>
      </c>
      <c r="F12460" s="1" t="n">
        <v>4</v>
      </c>
      <c r="G12460" s="1" t="n">
        <v>80</v>
      </c>
      <c r="H12460" s="1" t="s">
        <v>31</v>
      </c>
      <c r="I12460" s="1" t="s">
        <v>44</v>
      </c>
      <c r="J12460" s="4" t="n">
        <v>45540</v>
      </c>
      <c r="K12460" s="5" t="b">
        <f aca="false">FALSE()</f>
        <v>0</v>
      </c>
      <c r="L12460" s="6" t="str">
        <f aca="false">IFERROR(INDEX(CategoryCodes!$B$2:$B$9,MATCH(C12460,CategoryCodes!$A$2:$A$9,0)),"")</f>
        <v>G</v>
      </c>
      <c r="M12460" s="7" t="n">
        <f aca="false">IFERROR(VALUE(MID(D12460,FIND("_",D12460)+1,FIND("_",D12460,FIND("_",D12460)+1)-FIND("_",D12460)-1)),"")</f>
        <v>11</v>
      </c>
      <c r="N12460" s="7" t="str">
        <f aca="false">IF(OR(C12460="",M12460=""),"",C12460&amp;" Item "&amp;M12460)</f>
        <v>Milk Products Item 11</v>
      </c>
      <c r="O12460" s="7" t="n">
        <v>343</v>
      </c>
      <c r="P12460" s="8" t="n">
        <f aca="false">G12460*Q12460</f>
        <v>0</v>
      </c>
      <c r="Q12460" s="9" t="n">
        <f aca="false">IF(K12460=TRUE(),0.1,0)</f>
        <v>0</v>
      </c>
    </row>
    <row r="12461" customFormat="false" ht="15" hidden="false" customHeight="true" outlineLevel="0" collapsed="false">
      <c r="A12461" s="1" t="s">
        <v>12714</v>
      </c>
      <c r="B12461" s="1" t="s">
        <v>18</v>
      </c>
      <c r="C12461" s="1" t="s">
        <v>29</v>
      </c>
      <c r="E12461" s="1" t="n">
        <v>8</v>
      </c>
      <c r="H12461" s="1" t="s">
        <v>54</v>
      </c>
      <c r="I12461" s="1" t="s">
        <v>44</v>
      </c>
      <c r="J12461" s="4" t="n">
        <v>45579</v>
      </c>
      <c r="K12461" s="5" t="b">
        <f aca="false">FALSE()</f>
        <v>0</v>
      </c>
      <c r="L12461" s="6" t="str">
        <f aca="false">IFERROR(INDEX(CategoryCodes!$B$2:$B$9,MATCH(C12461,CategoryCodes!$A$2:$A$9,0)),"")</f>
        <v>B</v>
      </c>
      <c r="M12461" s="7" t="str">
        <f aca="false">IFERROR(VALUE(MID(D12461,FIND("_",D12461)+1,FIND("_",D12461,FIND("_",D12461)+1)-FIND("_",D12461)-1)),"")</f>
        <v/>
      </c>
      <c r="N12461" s="7" t="str">
        <f aca="false">IF(OR(C12461="",M12461=""),"",C12461&amp;" Item "&amp;M12461)</f>
        <v/>
      </c>
      <c r="O12461" s="7" t="n">
        <v>336</v>
      </c>
      <c r="P12461" s="8" t="n">
        <f aca="false">G12461*Q12461</f>
        <v>0</v>
      </c>
      <c r="Q12461" s="9" t="n">
        <f aca="false">IF(K12461=TRUE(),0.1,0)</f>
        <v>0</v>
      </c>
    </row>
    <row r="12462" customFormat="false" ht="15" hidden="false" customHeight="true" outlineLevel="0" collapsed="false">
      <c r="A12462" s="1" t="s">
        <v>12715</v>
      </c>
      <c r="B12462" s="1" t="s">
        <v>90</v>
      </c>
      <c r="C12462" s="1" t="s">
        <v>38</v>
      </c>
      <c r="D12462" s="1" t="s">
        <v>191</v>
      </c>
      <c r="E12462" s="1" t="n">
        <v>33.5</v>
      </c>
      <c r="F12462" s="1" t="n">
        <v>4</v>
      </c>
      <c r="G12462" s="1" t="n">
        <v>134</v>
      </c>
      <c r="H12462" s="1" t="s">
        <v>21</v>
      </c>
      <c r="I12462" s="1" t="s">
        <v>22</v>
      </c>
      <c r="J12462" s="4" t="n">
        <v>45091</v>
      </c>
      <c r="L12462" s="6" t="str">
        <f aca="false">IFERROR(INDEX(CategoryCodes!$B$2:$B$9,MATCH(C12462,CategoryCodes!$A$2:$A$9,0)),"")</f>
        <v>E</v>
      </c>
      <c r="M12462" s="7" t="n">
        <f aca="false">IFERROR(VALUE(MID(D12462,FIND("_",D12462)+1,FIND("_",D12462,FIND("_",D12462)+1)-FIND("_",D12462)-1)),"")</f>
        <v>20</v>
      </c>
      <c r="N12462" s="7" t="str">
        <f aca="false">IF(OR(C12462="",M12462=""),"",C12462&amp;" Item "&amp;M12462)</f>
        <v>Food Item 20</v>
      </c>
      <c r="O12462" s="7" t="n">
        <v>453</v>
      </c>
      <c r="P12462" s="8" t="n">
        <f aca="false">G12462*Q12462</f>
        <v>0</v>
      </c>
      <c r="Q12462" s="9" t="n">
        <f aca="false">IF(K12462=TRUE(),0.1,0)</f>
        <v>0</v>
      </c>
    </row>
    <row r="12463" customFormat="false" ht="15" hidden="false" customHeight="true" outlineLevel="0" collapsed="false">
      <c r="A12463" s="1" t="s">
        <v>12716</v>
      </c>
      <c r="B12463" s="1" t="s">
        <v>106</v>
      </c>
      <c r="C12463" s="1" t="s">
        <v>38</v>
      </c>
      <c r="D12463" s="1" t="s">
        <v>191</v>
      </c>
      <c r="E12463" s="1" t="n">
        <v>33.5</v>
      </c>
      <c r="F12463" s="1" t="n">
        <v>3</v>
      </c>
      <c r="G12463" s="1" t="n">
        <v>100.5</v>
      </c>
      <c r="H12463" s="1" t="s">
        <v>31</v>
      </c>
      <c r="I12463" s="1" t="s">
        <v>44</v>
      </c>
      <c r="J12463" s="4" t="n">
        <v>45607</v>
      </c>
      <c r="K12463" s="5" t="b">
        <f aca="false">TRUE()</f>
        <v>1</v>
      </c>
      <c r="L12463" s="6" t="str">
        <f aca="false">IFERROR(INDEX(CategoryCodes!$B$2:$B$9,MATCH(C12463,CategoryCodes!$A$2:$A$9,0)),"")</f>
        <v>E</v>
      </c>
      <c r="M12463" s="7" t="n">
        <f aca="false">IFERROR(VALUE(MID(D12463,FIND("_",D12463)+1,FIND("_",D12463,FIND("_",D12463)+1)-FIND("_",D12463)-1)),"")</f>
        <v>20</v>
      </c>
      <c r="N12463" s="7" t="str">
        <f aca="false">IF(OR(C12463="",M12463=""),"",C12463&amp;" Item "&amp;M12463)</f>
        <v>Food Item 20</v>
      </c>
      <c r="O12463" s="7" t="n">
        <v>46</v>
      </c>
      <c r="P12463" s="8" t="n">
        <f aca="false">G12463*Q12463</f>
        <v>10.05</v>
      </c>
      <c r="Q12463" s="9" t="n">
        <f aca="false">IF(K12463=TRUE(),0.1,0)</f>
        <v>0.1</v>
      </c>
    </row>
    <row r="12464" customFormat="false" ht="15" hidden="false" customHeight="true" outlineLevel="0" collapsed="false">
      <c r="A12464" s="1" t="s">
        <v>12717</v>
      </c>
      <c r="B12464" s="1" t="s">
        <v>122</v>
      </c>
      <c r="C12464" s="1" t="s">
        <v>19</v>
      </c>
      <c r="E12464" s="1" t="n">
        <v>41</v>
      </c>
      <c r="H12464" s="1" t="s">
        <v>21</v>
      </c>
      <c r="I12464" s="1" t="s">
        <v>44</v>
      </c>
      <c r="J12464" s="4" t="n">
        <v>44650</v>
      </c>
      <c r="K12464" s="5" t="b">
        <f aca="false">TRUE()</f>
        <v>1</v>
      </c>
      <c r="L12464" s="6" t="str">
        <f aca="false">IFERROR(INDEX(CategoryCodes!$B$2:$B$9,MATCH(C12464,CategoryCodes!$A$2:$A$9,0)),"")</f>
        <v>H</v>
      </c>
      <c r="M12464" s="7" t="str">
        <f aca="false">IFERROR(VALUE(MID(D12464,FIND("_",D12464)+1,FIND("_",D12464,FIND("_",D12464)+1)-FIND("_",D12464)-1)),"")</f>
        <v/>
      </c>
      <c r="N12464" s="7" t="str">
        <f aca="false">IF(OR(C12464="",M12464=""),"",C12464&amp;" Item "&amp;M12464)</f>
        <v/>
      </c>
      <c r="O12464" s="7" t="n">
        <v>203</v>
      </c>
      <c r="P12464" s="8" t="n">
        <f aca="false">G12464*Q12464</f>
        <v>0</v>
      </c>
      <c r="Q12464" s="9" t="n">
        <f aca="false">IF(K12464=TRUE(),0.1,0)</f>
        <v>0.1</v>
      </c>
    </row>
    <row r="12465" customFormat="false" ht="15" hidden="false" customHeight="true" outlineLevel="0" collapsed="false">
      <c r="A12465" s="1" t="s">
        <v>12718</v>
      </c>
      <c r="B12465" s="1" t="s">
        <v>95</v>
      </c>
      <c r="C12465" s="1" t="s">
        <v>34</v>
      </c>
      <c r="D12465" s="1" t="s">
        <v>314</v>
      </c>
      <c r="E12465" s="1" t="n">
        <v>6.5</v>
      </c>
      <c r="F12465" s="1" t="n">
        <v>3</v>
      </c>
      <c r="G12465" s="1" t="n">
        <v>19.5</v>
      </c>
      <c r="H12465" s="1" t="s">
        <v>54</v>
      </c>
      <c r="I12465" s="1" t="s">
        <v>44</v>
      </c>
      <c r="J12465" s="4" t="n">
        <v>45586</v>
      </c>
      <c r="K12465" s="5" t="b">
        <f aca="false">FALSE()</f>
        <v>0</v>
      </c>
      <c r="L12465" s="6" t="str">
        <f aca="false">IFERROR(INDEX(CategoryCodes!$B$2:$B$9,MATCH(C12465,CategoryCodes!$A$2:$A$9,0)),"")</f>
        <v>A</v>
      </c>
      <c r="M12465" s="7" t="n">
        <f aca="false">IFERROR(VALUE(MID(D12465,FIND("_",D12465)+1,FIND("_",D12465,FIND("_",D12465)+1)-FIND("_",D12465)-1)),"")</f>
        <v>2</v>
      </c>
      <c r="N12465" s="7" t="str">
        <f aca="false">IF(OR(C12465="",M12465=""),"",C12465&amp;" Item "&amp;M12465)</f>
        <v>Beverages Item 2</v>
      </c>
      <c r="O12465" s="7" t="n">
        <v>482</v>
      </c>
      <c r="P12465" s="8" t="n">
        <f aca="false">G12465*Q12465</f>
        <v>0</v>
      </c>
      <c r="Q12465" s="9" t="n">
        <f aca="false">IF(K12465=TRUE(),0.1,0)</f>
        <v>0</v>
      </c>
    </row>
    <row r="12466" customFormat="false" ht="15" hidden="false" customHeight="true" outlineLevel="0" collapsed="false">
      <c r="A12466" s="1" t="s">
        <v>12719</v>
      </c>
      <c r="B12466" s="1" t="s">
        <v>104</v>
      </c>
      <c r="C12466" s="1" t="s">
        <v>29</v>
      </c>
      <c r="D12466" s="1" t="s">
        <v>127</v>
      </c>
      <c r="E12466" s="1" t="n">
        <v>39.5</v>
      </c>
      <c r="F12466" s="1" t="n">
        <v>5</v>
      </c>
      <c r="G12466" s="1" t="n">
        <v>197.5</v>
      </c>
      <c r="H12466" s="1" t="s">
        <v>54</v>
      </c>
      <c r="I12466" s="1" t="s">
        <v>44</v>
      </c>
      <c r="J12466" s="4" t="n">
        <v>45098</v>
      </c>
      <c r="K12466" s="5" t="b">
        <f aca="false">FALSE()</f>
        <v>0</v>
      </c>
      <c r="L12466" s="6" t="str">
        <f aca="false">IFERROR(INDEX(CategoryCodes!$B$2:$B$9,MATCH(C12466,CategoryCodes!$A$2:$A$9,0)),"")</f>
        <v>B</v>
      </c>
      <c r="M12466" s="7" t="n">
        <f aca="false">IFERROR(VALUE(MID(D12466,FIND("_",D12466)+1,FIND("_",D12466,FIND("_",D12466)+1)-FIND("_",D12466)-1)),"")</f>
        <v>24</v>
      </c>
      <c r="N12466" s="7" t="str">
        <f aca="false">IF(OR(C12466="",M12466=""),"",C12466&amp;" Item "&amp;M12466)</f>
        <v>Butchers Item 24</v>
      </c>
      <c r="O12466" s="7" t="n">
        <v>429</v>
      </c>
      <c r="P12466" s="8" t="n">
        <f aca="false">G12466*Q12466</f>
        <v>0</v>
      </c>
      <c r="Q12466" s="9" t="n">
        <f aca="false">IF(K12466=TRUE(),0.1,0)</f>
        <v>0</v>
      </c>
    </row>
    <row r="12467" customFormat="false" ht="15" hidden="false" customHeight="true" outlineLevel="0" collapsed="false">
      <c r="A12467" s="1" t="s">
        <v>12720</v>
      </c>
      <c r="B12467" s="1" t="s">
        <v>69</v>
      </c>
      <c r="C12467" s="1" t="s">
        <v>47</v>
      </c>
      <c r="E12467" s="1" t="n">
        <v>14</v>
      </c>
      <c r="H12467" s="1" t="s">
        <v>54</v>
      </c>
      <c r="I12467" s="1" t="s">
        <v>22</v>
      </c>
      <c r="J12467" s="4" t="n">
        <v>45393</v>
      </c>
      <c r="K12467" s="5" t="b">
        <f aca="false">TRUE()</f>
        <v>1</v>
      </c>
      <c r="L12467" s="6" t="str">
        <f aca="false">IFERROR(INDEX(CategoryCodes!$B$2:$B$9,MATCH(C12467,CategoryCodes!$A$2:$A$9,0)),"")</f>
        <v>F</v>
      </c>
      <c r="M12467" s="7" t="str">
        <f aca="false">IFERROR(VALUE(MID(D12467,FIND("_",D12467)+1,FIND("_",D12467,FIND("_",D12467)+1)-FIND("_",D12467)-1)),"")</f>
        <v/>
      </c>
      <c r="N12467" s="7" t="str">
        <f aca="false">IF(OR(C12467="",M12467=""),"",C12467&amp;" Item "&amp;M12467)</f>
        <v/>
      </c>
      <c r="O12467" s="7" t="n">
        <v>370</v>
      </c>
      <c r="P12467" s="8" t="n">
        <f aca="false">G12467*Q12467</f>
        <v>0</v>
      </c>
      <c r="Q12467" s="9" t="n">
        <f aca="false">IF(K12467=TRUE(),0.1,0)</f>
        <v>0.1</v>
      </c>
    </row>
    <row r="12468" customFormat="false" ht="15" hidden="false" customHeight="true" outlineLevel="0" collapsed="false">
      <c r="A12468" s="1" t="s">
        <v>12721</v>
      </c>
      <c r="B12468" s="1" t="s">
        <v>71</v>
      </c>
      <c r="C12468" s="1" t="s">
        <v>29</v>
      </c>
      <c r="E12468" s="1" t="n">
        <v>6.5</v>
      </c>
      <c r="H12468" s="1" t="s">
        <v>31</v>
      </c>
      <c r="I12468" s="1" t="s">
        <v>22</v>
      </c>
      <c r="J12468" s="4" t="n">
        <v>44568</v>
      </c>
      <c r="L12468" s="6" t="str">
        <f aca="false">IFERROR(INDEX(CategoryCodes!$B$2:$B$9,MATCH(C12468,CategoryCodes!$A$2:$A$9,0)),"")</f>
        <v>B</v>
      </c>
      <c r="M12468" s="7" t="str">
        <f aca="false">IFERROR(VALUE(MID(D12468,FIND("_",D12468)+1,FIND("_",D12468,FIND("_",D12468)+1)-FIND("_",D12468)-1)),"")</f>
        <v/>
      </c>
      <c r="N12468" s="7" t="str">
        <f aca="false">IF(OR(C12468="",M12468=""),"",C12468&amp;" Item "&amp;M12468)</f>
        <v/>
      </c>
      <c r="O12468" s="7" t="n">
        <v>431</v>
      </c>
      <c r="P12468" s="8" t="n">
        <f aca="false">G12468*Q12468</f>
        <v>0</v>
      </c>
      <c r="Q12468" s="9" t="n">
        <f aca="false">IF(K12468=TRUE(),0.1,0)</f>
        <v>0</v>
      </c>
    </row>
    <row r="12469" customFormat="false" ht="15" hidden="false" customHeight="true" outlineLevel="0" collapsed="false">
      <c r="A12469" s="1" t="s">
        <v>12722</v>
      </c>
      <c r="B12469" s="1" t="s">
        <v>122</v>
      </c>
      <c r="C12469" s="1" t="s">
        <v>19</v>
      </c>
      <c r="D12469" s="1" t="s">
        <v>509</v>
      </c>
      <c r="E12469" s="1" t="n">
        <v>33.5</v>
      </c>
      <c r="F12469" s="1" t="n">
        <v>8</v>
      </c>
      <c r="G12469" s="1" t="n">
        <v>268</v>
      </c>
      <c r="H12469" s="1" t="s">
        <v>54</v>
      </c>
      <c r="I12469" s="1" t="s">
        <v>22</v>
      </c>
      <c r="J12469" s="4" t="n">
        <v>44974</v>
      </c>
      <c r="K12469" s="5" t="b">
        <f aca="false">TRUE()</f>
        <v>1</v>
      </c>
      <c r="L12469" s="6" t="str">
        <f aca="false">IFERROR(INDEX(CategoryCodes!$B$2:$B$9,MATCH(C12469,CategoryCodes!$A$2:$A$9,0)),"")</f>
        <v>H</v>
      </c>
      <c r="M12469" s="7" t="n">
        <f aca="false">IFERROR(VALUE(MID(D12469,FIND("_",D12469)+1,FIND("_",D12469,FIND("_",D12469)+1)-FIND("_",D12469)-1)),"")</f>
        <v>20</v>
      </c>
      <c r="N12469" s="7" t="str">
        <f aca="false">IF(OR(C12469="",M12469=""),"",C12469&amp;" Item "&amp;M12469)</f>
        <v>Patisserie Item 20</v>
      </c>
      <c r="O12469" s="7" t="n">
        <v>71</v>
      </c>
      <c r="P12469" s="8" t="n">
        <f aca="false">G12469*Q12469</f>
        <v>26.8</v>
      </c>
      <c r="Q12469" s="9" t="n">
        <f aca="false">IF(K12469=TRUE(),0.1,0)</f>
        <v>0.1</v>
      </c>
    </row>
    <row r="12470" customFormat="false" ht="15" hidden="false" customHeight="true" outlineLevel="0" collapsed="false">
      <c r="A12470" s="1" t="s">
        <v>12723</v>
      </c>
      <c r="B12470" s="1" t="s">
        <v>90</v>
      </c>
      <c r="C12470" s="1" t="s">
        <v>19</v>
      </c>
      <c r="D12470" s="1" t="s">
        <v>172</v>
      </c>
      <c r="E12470" s="1" t="n">
        <v>21.5</v>
      </c>
      <c r="F12470" s="1" t="n">
        <v>7</v>
      </c>
      <c r="G12470" s="1" t="n">
        <v>150.5</v>
      </c>
      <c r="H12470" s="1" t="s">
        <v>21</v>
      </c>
      <c r="I12470" s="1" t="s">
        <v>44</v>
      </c>
      <c r="J12470" s="4" t="n">
        <v>45514</v>
      </c>
      <c r="L12470" s="6" t="str">
        <f aca="false">IFERROR(INDEX(CategoryCodes!$B$2:$B$9,MATCH(C12470,CategoryCodes!$A$2:$A$9,0)),"")</f>
        <v>H</v>
      </c>
      <c r="M12470" s="7" t="n">
        <f aca="false">IFERROR(VALUE(MID(D12470,FIND("_",D12470)+1,FIND("_",D12470,FIND("_",D12470)+1)-FIND("_",D12470)-1)),"")</f>
        <v>12</v>
      </c>
      <c r="N12470" s="7" t="str">
        <f aca="false">IF(OR(C12470="",M12470=""),"",C12470&amp;" Item "&amp;M12470)</f>
        <v>Patisserie Item 12</v>
      </c>
      <c r="O12470" s="7" t="n">
        <v>120</v>
      </c>
      <c r="P12470" s="8" t="n">
        <f aca="false">G12470*Q12470</f>
        <v>0</v>
      </c>
      <c r="Q12470" s="9" t="n">
        <f aca="false">IF(K12470=TRUE(),0.1,0)</f>
        <v>0</v>
      </c>
    </row>
    <row r="12471" customFormat="false" ht="15" hidden="false" customHeight="true" outlineLevel="0" collapsed="false">
      <c r="A12471" s="1" t="s">
        <v>12724</v>
      </c>
      <c r="B12471" s="1" t="s">
        <v>46</v>
      </c>
      <c r="C12471" s="1" t="s">
        <v>38</v>
      </c>
      <c r="D12471" s="1" t="s">
        <v>415</v>
      </c>
      <c r="E12471" s="1" t="n">
        <v>11</v>
      </c>
      <c r="F12471" s="1" t="n">
        <v>4</v>
      </c>
      <c r="G12471" s="1" t="n">
        <v>44</v>
      </c>
      <c r="H12471" s="1" t="s">
        <v>31</v>
      </c>
      <c r="I12471" s="1" t="s">
        <v>22</v>
      </c>
      <c r="J12471" s="4" t="n">
        <v>44785</v>
      </c>
      <c r="K12471" s="5" t="b">
        <f aca="false">TRUE()</f>
        <v>1</v>
      </c>
      <c r="L12471" s="6" t="str">
        <f aca="false">IFERROR(INDEX(CategoryCodes!$B$2:$B$9,MATCH(C12471,CategoryCodes!$A$2:$A$9,0)),"")</f>
        <v>E</v>
      </c>
      <c r="M12471" s="7" t="n">
        <f aca="false">IFERROR(VALUE(MID(D12471,FIND("_",D12471)+1,FIND("_",D12471,FIND("_",D12471)+1)-FIND("_",D12471)-1)),"")</f>
        <v>5</v>
      </c>
      <c r="N12471" s="7" t="str">
        <f aca="false">IF(OR(C12471="",M12471=""),"",C12471&amp;" Item "&amp;M12471)</f>
        <v>Food Item 5</v>
      </c>
      <c r="O12471" s="7" t="n">
        <v>57</v>
      </c>
      <c r="P12471" s="8" t="n">
        <f aca="false">G12471*Q12471</f>
        <v>4.4</v>
      </c>
      <c r="Q12471" s="9" t="n">
        <f aca="false">IF(K12471=TRUE(),0.1,0)</f>
        <v>0.1</v>
      </c>
    </row>
    <row r="12472" customFormat="false" ht="15" hidden="false" customHeight="true" outlineLevel="0" collapsed="false">
      <c r="A12472" s="1" t="s">
        <v>12725</v>
      </c>
      <c r="B12472" s="1" t="s">
        <v>52</v>
      </c>
      <c r="C12472" s="1" t="s">
        <v>19</v>
      </c>
      <c r="D12472" s="1" t="s">
        <v>178</v>
      </c>
      <c r="E12472" s="1" t="n">
        <v>5</v>
      </c>
      <c r="F12472" s="1" t="n">
        <v>1</v>
      </c>
      <c r="G12472" s="1" t="n">
        <v>5</v>
      </c>
      <c r="H12472" s="1" t="s">
        <v>54</v>
      </c>
      <c r="I12472" s="1" t="s">
        <v>22</v>
      </c>
      <c r="J12472" s="4" t="n">
        <v>45354</v>
      </c>
      <c r="K12472" s="5" t="b">
        <f aca="false">TRUE()</f>
        <v>1</v>
      </c>
      <c r="L12472" s="6" t="str">
        <f aca="false">IFERROR(INDEX(CategoryCodes!$B$2:$B$9,MATCH(C12472,CategoryCodes!$A$2:$A$9,0)),"")</f>
        <v>H</v>
      </c>
      <c r="M12472" s="7" t="n">
        <f aca="false">IFERROR(VALUE(MID(D12472,FIND("_",D12472)+1,FIND("_",D12472,FIND("_",D12472)+1)-FIND("_",D12472)-1)),"")</f>
        <v>1</v>
      </c>
      <c r="N12472" s="7" t="str">
        <f aca="false">IF(OR(C12472="",M12472=""),"",C12472&amp;" Item "&amp;M12472)</f>
        <v>Patisserie Item 1</v>
      </c>
      <c r="O12472" s="7" t="n">
        <v>292</v>
      </c>
      <c r="P12472" s="8" t="n">
        <f aca="false">G12472*Q12472</f>
        <v>0.5</v>
      </c>
      <c r="Q12472" s="9" t="n">
        <f aca="false">IF(K12472=TRUE(),0.1,0)</f>
        <v>0.1</v>
      </c>
    </row>
    <row r="12473" customFormat="false" ht="15" hidden="false" customHeight="true" outlineLevel="0" collapsed="false">
      <c r="A12473" s="1" t="s">
        <v>12726</v>
      </c>
      <c r="B12473" s="1" t="s">
        <v>95</v>
      </c>
      <c r="C12473" s="1" t="s">
        <v>25</v>
      </c>
      <c r="D12473" s="1" t="s">
        <v>877</v>
      </c>
      <c r="E12473" s="1" t="n">
        <v>33.5</v>
      </c>
      <c r="F12473" s="1" t="n">
        <v>5</v>
      </c>
      <c r="G12473" s="1" t="n">
        <v>167.5</v>
      </c>
      <c r="H12473" s="1" t="s">
        <v>31</v>
      </c>
      <c r="I12473" s="1" t="s">
        <v>22</v>
      </c>
      <c r="J12473" s="4" t="n">
        <v>45123</v>
      </c>
      <c r="K12473" s="5" t="b">
        <f aca="false">FALSE()</f>
        <v>0</v>
      </c>
      <c r="L12473" s="6" t="str">
        <f aca="false">IFERROR(INDEX(CategoryCodes!$B$2:$B$9,MATCH(C12473,CategoryCodes!$A$2:$A$9,0)),"")</f>
        <v>G</v>
      </c>
      <c r="M12473" s="7" t="n">
        <f aca="false">IFERROR(VALUE(MID(D12473,FIND("_",D12473)+1,FIND("_",D12473,FIND("_",D12473)+1)-FIND("_",D12473)-1)),"")</f>
        <v>20</v>
      </c>
      <c r="N12473" s="7" t="str">
        <f aca="false">IF(OR(C12473="",M12473=""),"",C12473&amp;" Item "&amp;M12473)</f>
        <v>Milk Products Item 20</v>
      </c>
      <c r="O12473" s="7" t="n">
        <v>376</v>
      </c>
      <c r="P12473" s="8" t="n">
        <f aca="false">G12473*Q12473</f>
        <v>0</v>
      </c>
      <c r="Q12473" s="9" t="n">
        <f aca="false">IF(K12473=TRUE(),0.1,0)</f>
        <v>0</v>
      </c>
    </row>
    <row r="12474" customFormat="false" ht="15" hidden="false" customHeight="true" outlineLevel="0" collapsed="false">
      <c r="A12474" s="1" t="s">
        <v>12727</v>
      </c>
      <c r="B12474" s="1" t="s">
        <v>28</v>
      </c>
      <c r="C12474" s="1" t="s">
        <v>136</v>
      </c>
      <c r="D12474" s="1" t="s">
        <v>341</v>
      </c>
      <c r="E12474" s="1" t="n">
        <v>20</v>
      </c>
      <c r="F12474" s="1" t="n">
        <v>4</v>
      </c>
      <c r="G12474" s="1" t="n">
        <v>80</v>
      </c>
      <c r="H12474" s="1" t="s">
        <v>54</v>
      </c>
      <c r="I12474" s="1" t="s">
        <v>22</v>
      </c>
      <c r="J12474" s="4" t="n">
        <v>45256</v>
      </c>
      <c r="L12474" s="6" t="str">
        <f aca="false">IFERROR(INDEX(CategoryCodes!$B$2:$B$9,MATCH(C12474,CategoryCodes!$A$2:$A$9,0)),"")</f>
        <v>C</v>
      </c>
      <c r="M12474" s="7" t="n">
        <f aca="false">IFERROR(VALUE(MID(D12474,FIND("_",D12474)+1,FIND("_",D12474,FIND("_",D12474)+1)-FIND("_",D12474)-1)),"")</f>
        <v>11</v>
      </c>
      <c r="N12474" s="7" t="str">
        <f aca="false">IF(OR(C12474="",M12474=""),"",C12474&amp;" Item "&amp;M12474)</f>
        <v>Computers and electric accessories Item 11</v>
      </c>
      <c r="O12474" s="7" t="n">
        <v>256</v>
      </c>
      <c r="P12474" s="8" t="n">
        <f aca="false">G12474*Q12474</f>
        <v>0</v>
      </c>
      <c r="Q12474" s="9" t="n">
        <f aca="false">IF(K12474=TRUE(),0.1,0)</f>
        <v>0</v>
      </c>
    </row>
    <row r="12475" customFormat="false" ht="15" hidden="false" customHeight="true" outlineLevel="0" collapsed="false">
      <c r="A12475" s="1" t="s">
        <v>12728</v>
      </c>
      <c r="B12475" s="1" t="s">
        <v>52</v>
      </c>
      <c r="C12475" s="1" t="s">
        <v>25</v>
      </c>
      <c r="D12475" s="1" t="s">
        <v>277</v>
      </c>
      <c r="E12475" s="1" t="n">
        <v>5</v>
      </c>
      <c r="F12475" s="1" t="n">
        <v>8</v>
      </c>
      <c r="G12475" s="1" t="n">
        <v>40</v>
      </c>
      <c r="H12475" s="1" t="s">
        <v>21</v>
      </c>
      <c r="I12475" s="1" t="s">
        <v>44</v>
      </c>
      <c r="J12475" s="4" t="n">
        <v>45308</v>
      </c>
      <c r="L12475" s="6" t="str">
        <f aca="false">IFERROR(INDEX(CategoryCodes!$B$2:$B$9,MATCH(C12475,CategoryCodes!$A$2:$A$9,0)),"")</f>
        <v>G</v>
      </c>
      <c r="M12475" s="7" t="n">
        <f aca="false">IFERROR(VALUE(MID(D12475,FIND("_",D12475)+1,FIND("_",D12475,FIND("_",D12475)+1)-FIND("_",D12475)-1)),"")</f>
        <v>1</v>
      </c>
      <c r="N12475" s="7" t="str">
        <f aca="false">IF(OR(C12475="",M12475=""),"",C12475&amp;" Item "&amp;M12475)</f>
        <v>Milk Products Item 1</v>
      </c>
      <c r="O12475" s="7" t="n">
        <v>477</v>
      </c>
      <c r="P12475" s="8" t="n">
        <f aca="false">G12475*Q12475</f>
        <v>0</v>
      </c>
      <c r="Q12475" s="9" t="n">
        <f aca="false">IF(K12475=TRUE(),0.1,0)</f>
        <v>0</v>
      </c>
    </row>
    <row r="12476" customFormat="false" ht="15" hidden="false" customHeight="true" outlineLevel="0" collapsed="false">
      <c r="A12476" s="1" t="s">
        <v>12729</v>
      </c>
      <c r="B12476" s="1" t="s">
        <v>104</v>
      </c>
      <c r="C12476" s="1" t="s">
        <v>38</v>
      </c>
      <c r="D12476" s="1" t="s">
        <v>504</v>
      </c>
      <c r="E12476" s="1" t="n">
        <v>29</v>
      </c>
      <c r="F12476" s="1" t="n">
        <v>6</v>
      </c>
      <c r="G12476" s="1" t="n">
        <v>174</v>
      </c>
      <c r="H12476" s="1" t="s">
        <v>54</v>
      </c>
      <c r="I12476" s="1" t="s">
        <v>44</v>
      </c>
      <c r="J12476" s="4" t="n">
        <v>44961</v>
      </c>
      <c r="K12476" s="5" t="b">
        <f aca="false">TRUE()</f>
        <v>1</v>
      </c>
      <c r="L12476" s="6" t="str">
        <f aca="false">IFERROR(INDEX(CategoryCodes!$B$2:$B$9,MATCH(C12476,CategoryCodes!$A$2:$A$9,0)),"")</f>
        <v>E</v>
      </c>
      <c r="M12476" s="7" t="n">
        <f aca="false">IFERROR(VALUE(MID(D12476,FIND("_",D12476)+1,FIND("_",D12476,FIND("_",D12476)+1)-FIND("_",D12476)-1)),"")</f>
        <v>17</v>
      </c>
      <c r="N12476" s="7" t="str">
        <f aca="false">IF(OR(C12476="",M12476=""),"",C12476&amp;" Item "&amp;M12476)</f>
        <v>Food Item 17</v>
      </c>
      <c r="O12476" s="7" t="n">
        <v>61</v>
      </c>
      <c r="P12476" s="8" t="n">
        <f aca="false">G12476*Q12476</f>
        <v>17.4</v>
      </c>
      <c r="Q12476" s="9" t="n">
        <f aca="false">IF(K12476=TRUE(),0.1,0)</f>
        <v>0.1</v>
      </c>
    </row>
    <row r="12477" customFormat="false" ht="15" hidden="false" customHeight="true" outlineLevel="0" collapsed="false">
      <c r="A12477" s="1" t="s">
        <v>12730</v>
      </c>
      <c r="B12477" s="1" t="s">
        <v>71</v>
      </c>
      <c r="C12477" s="1" t="s">
        <v>25</v>
      </c>
      <c r="D12477" s="1" t="s">
        <v>158</v>
      </c>
      <c r="E12477" s="1" t="n">
        <v>12.5</v>
      </c>
      <c r="F12477" s="1" t="n">
        <v>5</v>
      </c>
      <c r="G12477" s="1" t="n">
        <v>62.5</v>
      </c>
      <c r="H12477" s="1" t="s">
        <v>54</v>
      </c>
      <c r="I12477" s="1" t="s">
        <v>44</v>
      </c>
      <c r="J12477" s="4" t="n">
        <v>45591</v>
      </c>
      <c r="K12477" s="5" t="b">
        <f aca="false">TRUE()</f>
        <v>1</v>
      </c>
      <c r="L12477" s="6" t="str">
        <f aca="false">IFERROR(INDEX(CategoryCodes!$B$2:$B$9,MATCH(C12477,CategoryCodes!$A$2:$A$9,0)),"")</f>
        <v>G</v>
      </c>
      <c r="M12477" s="7" t="n">
        <f aca="false">IFERROR(VALUE(MID(D12477,FIND("_",D12477)+1,FIND("_",D12477,FIND("_",D12477)+1)-FIND("_",D12477)-1)),"")</f>
        <v>6</v>
      </c>
      <c r="N12477" s="7" t="str">
        <f aca="false">IF(OR(C12477="",M12477=""),"",C12477&amp;" Item "&amp;M12477)</f>
        <v>Milk Products Item 6</v>
      </c>
      <c r="O12477" s="7" t="n">
        <v>267</v>
      </c>
      <c r="P12477" s="8" t="n">
        <f aca="false">G12477*Q12477</f>
        <v>6.25</v>
      </c>
      <c r="Q12477" s="9" t="n">
        <f aca="false">IF(K12477=TRUE(),0.1,0)</f>
        <v>0.1</v>
      </c>
    </row>
    <row r="12478" customFormat="false" ht="15" hidden="false" customHeight="true" outlineLevel="0" collapsed="false">
      <c r="A12478" s="1" t="s">
        <v>12731</v>
      </c>
      <c r="B12478" s="1" t="s">
        <v>106</v>
      </c>
      <c r="C12478" s="1" t="s">
        <v>25</v>
      </c>
      <c r="D12478" s="1" t="s">
        <v>546</v>
      </c>
      <c r="E12478" s="1" t="n">
        <v>23</v>
      </c>
      <c r="F12478" s="1" t="n">
        <v>2</v>
      </c>
      <c r="G12478" s="1" t="n">
        <v>46</v>
      </c>
      <c r="H12478" s="1" t="s">
        <v>21</v>
      </c>
      <c r="I12478" s="1" t="s">
        <v>22</v>
      </c>
      <c r="J12478" s="4" t="n">
        <v>45441</v>
      </c>
      <c r="K12478" s="5" t="b">
        <f aca="false">FALSE()</f>
        <v>0</v>
      </c>
      <c r="L12478" s="6" t="str">
        <f aca="false">IFERROR(INDEX(CategoryCodes!$B$2:$B$9,MATCH(C12478,CategoryCodes!$A$2:$A$9,0)),"")</f>
        <v>G</v>
      </c>
      <c r="M12478" s="7" t="n">
        <f aca="false">IFERROR(VALUE(MID(D12478,FIND("_",D12478)+1,FIND("_",D12478,FIND("_",D12478)+1)-FIND("_",D12478)-1)),"")</f>
        <v>13</v>
      </c>
      <c r="N12478" s="7" t="str">
        <f aca="false">IF(OR(C12478="",M12478=""),"",C12478&amp;" Item "&amp;M12478)</f>
        <v>Milk Products Item 13</v>
      </c>
      <c r="O12478" s="7" t="n">
        <v>340</v>
      </c>
      <c r="P12478" s="8" t="n">
        <f aca="false">G12478*Q12478</f>
        <v>0</v>
      </c>
      <c r="Q12478" s="9" t="n">
        <f aca="false">IF(K12478=TRUE(),0.1,0)</f>
        <v>0</v>
      </c>
    </row>
    <row r="12479" customFormat="false" ht="15" hidden="false" customHeight="true" outlineLevel="0" collapsed="false">
      <c r="A12479" s="1" t="s">
        <v>12732</v>
      </c>
      <c r="B12479" s="1" t="s">
        <v>24</v>
      </c>
      <c r="C12479" s="1" t="s">
        <v>136</v>
      </c>
      <c r="F12479" s="1" t="n">
        <v>4</v>
      </c>
      <c r="G12479" s="1" t="n">
        <v>80</v>
      </c>
      <c r="H12479" s="1" t="s">
        <v>54</v>
      </c>
      <c r="I12479" s="1" t="s">
        <v>44</v>
      </c>
      <c r="J12479" s="4" t="n">
        <v>44874</v>
      </c>
      <c r="K12479" s="5" t="b">
        <f aca="false">TRUE()</f>
        <v>1</v>
      </c>
      <c r="L12479" s="6" t="str">
        <f aca="false">IFERROR(INDEX(CategoryCodes!$B$2:$B$9,MATCH(C12479,CategoryCodes!$A$2:$A$9,0)),"")</f>
        <v>C</v>
      </c>
      <c r="M12479" s="7" t="str">
        <f aca="false">IFERROR(VALUE(MID(D12479,FIND("_",D12479)+1,FIND("_",D12479,FIND("_",D12479)+1)-FIND("_",D12479)-1)),"")</f>
        <v/>
      </c>
      <c r="N12479" s="7" t="str">
        <f aca="false">IF(OR(C12479="",M12479=""),"",C12479&amp;" Item "&amp;M12479)</f>
        <v/>
      </c>
      <c r="O12479" s="7" t="n">
        <v>424</v>
      </c>
      <c r="P12479" s="8" t="n">
        <f aca="false">G12479*Q12479</f>
        <v>8</v>
      </c>
      <c r="Q12479" s="9" t="n">
        <f aca="false">IF(K12479=TRUE(),0.1,0)</f>
        <v>0.1</v>
      </c>
    </row>
    <row r="12480" customFormat="false" ht="15" hidden="false" customHeight="true" outlineLevel="0" collapsed="false">
      <c r="A12480" s="1" t="s">
        <v>12733</v>
      </c>
      <c r="B12480" s="1" t="s">
        <v>28</v>
      </c>
      <c r="C12480" s="1" t="s">
        <v>72</v>
      </c>
      <c r="D12480" s="1" t="s">
        <v>492</v>
      </c>
      <c r="E12480" s="1" t="n">
        <v>20</v>
      </c>
      <c r="F12480" s="1" t="n">
        <v>6</v>
      </c>
      <c r="G12480" s="1" t="n">
        <v>120</v>
      </c>
      <c r="H12480" s="1" t="s">
        <v>21</v>
      </c>
      <c r="I12480" s="1" t="s">
        <v>44</v>
      </c>
      <c r="J12480" s="4" t="n">
        <v>45647</v>
      </c>
      <c r="L12480" s="6" t="str">
        <f aca="false">IFERROR(INDEX(CategoryCodes!$B$2:$B$9,MATCH(C12480,CategoryCodes!$A$2:$A$9,0)),"")</f>
        <v>D</v>
      </c>
      <c r="M12480" s="7" t="n">
        <f aca="false">IFERROR(VALUE(MID(D12480,FIND("_",D12480)+1,FIND("_",D12480,FIND("_",D12480)+1)-FIND("_",D12480)-1)),"")</f>
        <v>11</v>
      </c>
      <c r="N12480" s="7" t="str">
        <f aca="false">IF(OR(C12480="",M12480=""),"",C12480&amp;" Item "&amp;M12480)</f>
        <v>Electric household essentials Item 11</v>
      </c>
      <c r="O12480" s="7" t="n">
        <v>297</v>
      </c>
      <c r="P12480" s="8" t="n">
        <f aca="false">G12480*Q12480</f>
        <v>0</v>
      </c>
      <c r="Q12480" s="9" t="n">
        <f aca="false">IF(K12480=TRUE(),0.1,0)</f>
        <v>0</v>
      </c>
    </row>
    <row r="12481" customFormat="false" ht="15" hidden="false" customHeight="true" outlineLevel="0" collapsed="false">
      <c r="A12481" s="1" t="s">
        <v>12734</v>
      </c>
      <c r="B12481" s="1" t="s">
        <v>90</v>
      </c>
      <c r="C12481" s="1" t="s">
        <v>25</v>
      </c>
      <c r="D12481" s="1" t="s">
        <v>26</v>
      </c>
      <c r="E12481" s="1" t="n">
        <v>29</v>
      </c>
      <c r="F12481" s="1" t="n">
        <v>8</v>
      </c>
      <c r="G12481" s="1" t="n">
        <v>232</v>
      </c>
      <c r="H12481" s="1" t="s">
        <v>54</v>
      </c>
      <c r="I12481" s="1" t="s">
        <v>22</v>
      </c>
      <c r="J12481" s="4" t="n">
        <v>45219</v>
      </c>
      <c r="L12481" s="6" t="str">
        <f aca="false">IFERROR(INDEX(CategoryCodes!$B$2:$B$9,MATCH(C12481,CategoryCodes!$A$2:$A$9,0)),"")</f>
        <v>G</v>
      </c>
      <c r="M12481" s="7" t="n">
        <f aca="false">IFERROR(VALUE(MID(D12481,FIND("_",D12481)+1,FIND("_",D12481,FIND("_",D12481)+1)-FIND("_",D12481)-1)),"")</f>
        <v>17</v>
      </c>
      <c r="N12481" s="7" t="str">
        <f aca="false">IF(OR(C12481="",M12481=""),"",C12481&amp;" Item "&amp;M12481)</f>
        <v>Milk Products Item 17</v>
      </c>
      <c r="O12481" s="7" t="n">
        <v>486</v>
      </c>
      <c r="P12481" s="8" t="n">
        <f aca="false">G12481*Q12481</f>
        <v>0</v>
      </c>
      <c r="Q12481" s="9" t="n">
        <f aca="false">IF(K12481=TRUE(),0.1,0)</f>
        <v>0</v>
      </c>
    </row>
    <row r="12482" customFormat="false" ht="15" hidden="false" customHeight="true" outlineLevel="0" collapsed="false">
      <c r="A12482" s="1" t="s">
        <v>12735</v>
      </c>
      <c r="B12482" s="1" t="s">
        <v>37</v>
      </c>
      <c r="C12482" s="1" t="s">
        <v>29</v>
      </c>
      <c r="D12482" s="1" t="s">
        <v>233</v>
      </c>
      <c r="E12482" s="1" t="n">
        <v>15.5</v>
      </c>
      <c r="F12482" s="1" t="n">
        <v>1</v>
      </c>
      <c r="G12482" s="1" t="n">
        <v>15.5</v>
      </c>
      <c r="H12482" s="1" t="s">
        <v>54</v>
      </c>
      <c r="I12482" s="1" t="s">
        <v>22</v>
      </c>
      <c r="J12482" s="4" t="n">
        <v>44641</v>
      </c>
      <c r="K12482" s="5" t="b">
        <f aca="false">TRUE()</f>
        <v>1</v>
      </c>
      <c r="L12482" s="6" t="str">
        <f aca="false">IFERROR(INDEX(CategoryCodes!$B$2:$B$9,MATCH(C12482,CategoryCodes!$A$2:$A$9,0)),"")</f>
        <v>B</v>
      </c>
      <c r="M12482" s="7" t="n">
        <f aca="false">IFERROR(VALUE(MID(D12482,FIND("_",D12482)+1,FIND("_",D12482,FIND("_",D12482)+1)-FIND("_",D12482)-1)),"")</f>
        <v>8</v>
      </c>
      <c r="N12482" s="7" t="str">
        <f aca="false">IF(OR(C12482="",M12482=""),"",C12482&amp;" Item "&amp;M12482)</f>
        <v>Butchers Item 8</v>
      </c>
      <c r="O12482" s="7" t="n">
        <v>396</v>
      </c>
      <c r="P12482" s="8" t="n">
        <f aca="false">G12482*Q12482</f>
        <v>1.55</v>
      </c>
      <c r="Q12482" s="9" t="n">
        <f aca="false">IF(K12482=TRUE(),0.1,0)</f>
        <v>0.1</v>
      </c>
    </row>
    <row r="12483" customFormat="false" ht="15" hidden="false" customHeight="true" outlineLevel="0" collapsed="false">
      <c r="A12483" s="1" t="s">
        <v>12736</v>
      </c>
      <c r="B12483" s="1" t="s">
        <v>37</v>
      </c>
      <c r="C12483" s="1" t="s">
        <v>38</v>
      </c>
      <c r="D12483" s="1" t="s">
        <v>818</v>
      </c>
      <c r="E12483" s="1" t="n">
        <v>26</v>
      </c>
      <c r="F12483" s="1" t="n">
        <v>2</v>
      </c>
      <c r="G12483" s="1" t="n">
        <v>52</v>
      </c>
      <c r="H12483" s="1" t="s">
        <v>54</v>
      </c>
      <c r="I12483" s="1" t="s">
        <v>44</v>
      </c>
      <c r="J12483" s="4" t="n">
        <v>45464</v>
      </c>
      <c r="K12483" s="5" t="b">
        <f aca="false">TRUE()</f>
        <v>1</v>
      </c>
      <c r="L12483" s="6" t="str">
        <f aca="false">IFERROR(INDEX(CategoryCodes!$B$2:$B$9,MATCH(C12483,CategoryCodes!$A$2:$A$9,0)),"")</f>
        <v>E</v>
      </c>
      <c r="M12483" s="7" t="n">
        <f aca="false">IFERROR(VALUE(MID(D12483,FIND("_",D12483)+1,FIND("_",D12483,FIND("_",D12483)+1)-FIND("_",D12483)-1)),"")</f>
        <v>15</v>
      </c>
      <c r="N12483" s="7" t="str">
        <f aca="false">IF(OR(C12483="",M12483=""),"",C12483&amp;" Item "&amp;M12483)</f>
        <v>Food Item 15</v>
      </c>
      <c r="O12483" s="7" t="n">
        <v>476</v>
      </c>
      <c r="P12483" s="8" t="n">
        <f aca="false">G12483*Q12483</f>
        <v>5.2</v>
      </c>
      <c r="Q12483" s="9" t="n">
        <f aca="false">IF(K12483=TRUE(),0.1,0)</f>
        <v>0.1</v>
      </c>
    </row>
    <row r="12484" customFormat="false" ht="15" hidden="false" customHeight="true" outlineLevel="0" collapsed="false">
      <c r="A12484" s="1" t="s">
        <v>12737</v>
      </c>
      <c r="B12484" s="1" t="s">
        <v>75</v>
      </c>
      <c r="C12484" s="1" t="s">
        <v>25</v>
      </c>
      <c r="D12484" s="1" t="s">
        <v>290</v>
      </c>
      <c r="E12484" s="1" t="n">
        <v>8</v>
      </c>
      <c r="F12484" s="1" t="n">
        <v>6</v>
      </c>
      <c r="G12484" s="1" t="n">
        <v>48</v>
      </c>
      <c r="H12484" s="1" t="s">
        <v>54</v>
      </c>
      <c r="I12484" s="1" t="s">
        <v>22</v>
      </c>
      <c r="J12484" s="4" t="n">
        <v>44878</v>
      </c>
      <c r="L12484" s="6" t="str">
        <f aca="false">IFERROR(INDEX(CategoryCodes!$B$2:$B$9,MATCH(C12484,CategoryCodes!$A$2:$A$9,0)),"")</f>
        <v>G</v>
      </c>
      <c r="M12484" s="7" t="n">
        <f aca="false">IFERROR(VALUE(MID(D12484,FIND("_",D12484)+1,FIND("_",D12484,FIND("_",D12484)+1)-FIND("_",D12484)-1)),"")</f>
        <v>3</v>
      </c>
      <c r="N12484" s="7" t="str">
        <f aca="false">IF(OR(C12484="",M12484=""),"",C12484&amp;" Item "&amp;M12484)</f>
        <v>Milk Products Item 3</v>
      </c>
      <c r="O12484" s="7" t="n">
        <v>268</v>
      </c>
      <c r="P12484" s="8" t="n">
        <f aca="false">G12484*Q12484</f>
        <v>0</v>
      </c>
      <c r="Q12484" s="9" t="n">
        <f aca="false">IF(K12484=TRUE(),0.1,0)</f>
        <v>0</v>
      </c>
    </row>
    <row r="12485" customFormat="false" ht="15" hidden="false" customHeight="true" outlineLevel="0" collapsed="false">
      <c r="A12485" s="1" t="s">
        <v>12738</v>
      </c>
      <c r="B12485" s="1" t="s">
        <v>37</v>
      </c>
      <c r="C12485" s="1" t="s">
        <v>47</v>
      </c>
      <c r="D12485" s="1" t="s">
        <v>1064</v>
      </c>
      <c r="E12485" s="1" t="n">
        <v>32</v>
      </c>
      <c r="F12485" s="1" t="n">
        <v>7</v>
      </c>
      <c r="G12485" s="1" t="n">
        <v>224</v>
      </c>
      <c r="H12485" s="1" t="s">
        <v>54</v>
      </c>
      <c r="I12485" s="1" t="s">
        <v>44</v>
      </c>
      <c r="J12485" s="4" t="n">
        <v>45256</v>
      </c>
      <c r="K12485" s="5" t="b">
        <f aca="false">TRUE()</f>
        <v>1</v>
      </c>
      <c r="L12485" s="6" t="str">
        <f aca="false">IFERROR(INDEX(CategoryCodes!$B$2:$B$9,MATCH(C12485,CategoryCodes!$A$2:$A$9,0)),"")</f>
        <v>F</v>
      </c>
      <c r="M12485" s="7" t="n">
        <f aca="false">IFERROR(VALUE(MID(D12485,FIND("_",D12485)+1,FIND("_",D12485,FIND("_",D12485)+1)-FIND("_",D12485)-1)),"")</f>
        <v>19</v>
      </c>
      <c r="N12485" s="7" t="str">
        <f aca="false">IF(OR(C12485="",M12485=""),"",C12485&amp;" Item "&amp;M12485)</f>
        <v>Furniture Item 19</v>
      </c>
      <c r="O12485" s="7" t="n">
        <v>128</v>
      </c>
      <c r="P12485" s="8" t="n">
        <f aca="false">G12485*Q12485</f>
        <v>22.4</v>
      </c>
      <c r="Q12485" s="9" t="n">
        <f aca="false">IF(K12485=TRUE(),0.1,0)</f>
        <v>0.1</v>
      </c>
    </row>
    <row r="12486" customFormat="false" ht="15" hidden="false" customHeight="true" outlineLevel="0" collapsed="false">
      <c r="A12486" s="1" t="s">
        <v>12739</v>
      </c>
      <c r="B12486" s="1" t="s">
        <v>69</v>
      </c>
      <c r="C12486" s="1" t="s">
        <v>19</v>
      </c>
      <c r="D12486" s="1" t="s">
        <v>1420</v>
      </c>
      <c r="E12486" s="1" t="n">
        <v>8</v>
      </c>
      <c r="F12486" s="1" t="n">
        <v>3</v>
      </c>
      <c r="G12486" s="1" t="n">
        <v>24</v>
      </c>
      <c r="H12486" s="1" t="s">
        <v>31</v>
      </c>
      <c r="I12486" s="1" t="s">
        <v>44</v>
      </c>
      <c r="J12486" s="4" t="n">
        <v>45170</v>
      </c>
      <c r="L12486" s="6" t="str">
        <f aca="false">IFERROR(INDEX(CategoryCodes!$B$2:$B$9,MATCH(C12486,CategoryCodes!$A$2:$A$9,0)),"")</f>
        <v>H</v>
      </c>
      <c r="M12486" s="7" t="n">
        <f aca="false">IFERROR(VALUE(MID(D12486,FIND("_",D12486)+1,FIND("_",D12486,FIND("_",D12486)+1)-FIND("_",D12486)-1)),"")</f>
        <v>3</v>
      </c>
      <c r="N12486" s="7" t="str">
        <f aca="false">IF(OR(C12486="",M12486=""),"",C12486&amp;" Item "&amp;M12486)</f>
        <v>Patisserie Item 3</v>
      </c>
      <c r="O12486" s="7" t="n">
        <v>254</v>
      </c>
      <c r="P12486" s="8" t="n">
        <f aca="false">G12486*Q12486</f>
        <v>0</v>
      </c>
      <c r="Q12486" s="9" t="n">
        <f aca="false">IF(K12486=TRUE(),0.1,0)</f>
        <v>0</v>
      </c>
    </row>
    <row r="12487" customFormat="false" ht="15" hidden="false" customHeight="true" outlineLevel="0" collapsed="false">
      <c r="A12487" s="1" t="s">
        <v>12740</v>
      </c>
      <c r="B12487" s="1" t="s">
        <v>42</v>
      </c>
      <c r="C12487" s="1" t="s">
        <v>72</v>
      </c>
      <c r="D12487" s="1" t="s">
        <v>649</v>
      </c>
      <c r="E12487" s="1" t="n">
        <v>26</v>
      </c>
      <c r="F12487" s="1" t="n">
        <v>8</v>
      </c>
      <c r="G12487" s="1" t="n">
        <v>208</v>
      </c>
      <c r="H12487" s="1" t="s">
        <v>31</v>
      </c>
      <c r="I12487" s="1" t="s">
        <v>22</v>
      </c>
      <c r="J12487" s="4" t="n">
        <v>45025</v>
      </c>
      <c r="L12487" s="6" t="str">
        <f aca="false">IFERROR(INDEX(CategoryCodes!$B$2:$B$9,MATCH(C12487,CategoryCodes!$A$2:$A$9,0)),"")</f>
        <v>D</v>
      </c>
      <c r="M12487" s="7" t="n">
        <f aca="false">IFERROR(VALUE(MID(D12487,FIND("_",D12487)+1,FIND("_",D12487,FIND("_",D12487)+1)-FIND("_",D12487)-1)),"")</f>
        <v>15</v>
      </c>
      <c r="N12487" s="7" t="str">
        <f aca="false">IF(OR(C12487="",M12487=""),"",C12487&amp;" Item "&amp;M12487)</f>
        <v>Electric household essentials Item 15</v>
      </c>
      <c r="O12487" s="7" t="n">
        <v>452</v>
      </c>
      <c r="P12487" s="8" t="n">
        <f aca="false">G12487*Q12487</f>
        <v>0</v>
      </c>
      <c r="Q12487" s="9" t="n">
        <f aca="false">IF(K12487=TRUE(),0.1,0)</f>
        <v>0</v>
      </c>
    </row>
    <row r="12488" customFormat="false" ht="15" hidden="false" customHeight="true" outlineLevel="0" collapsed="false">
      <c r="A12488" s="1" t="s">
        <v>12741</v>
      </c>
      <c r="B12488" s="1" t="s">
        <v>83</v>
      </c>
      <c r="C12488" s="1" t="s">
        <v>25</v>
      </c>
      <c r="D12488" s="1" t="s">
        <v>546</v>
      </c>
      <c r="E12488" s="1" t="n">
        <v>23</v>
      </c>
      <c r="F12488" s="1" t="n">
        <v>4</v>
      </c>
      <c r="G12488" s="1" t="n">
        <v>92</v>
      </c>
      <c r="H12488" s="1" t="s">
        <v>31</v>
      </c>
      <c r="I12488" s="1" t="s">
        <v>44</v>
      </c>
      <c r="J12488" s="4" t="n">
        <v>45277</v>
      </c>
      <c r="L12488" s="6" t="str">
        <f aca="false">IFERROR(INDEX(CategoryCodes!$B$2:$B$9,MATCH(C12488,CategoryCodes!$A$2:$A$9,0)),"")</f>
        <v>G</v>
      </c>
      <c r="M12488" s="7" t="n">
        <f aca="false">IFERROR(VALUE(MID(D12488,FIND("_",D12488)+1,FIND("_",D12488,FIND("_",D12488)+1)-FIND("_",D12488)-1)),"")</f>
        <v>13</v>
      </c>
      <c r="N12488" s="7" t="str">
        <f aca="false">IF(OR(C12488="",M12488=""),"",C12488&amp;" Item "&amp;M12488)</f>
        <v>Milk Products Item 13</v>
      </c>
      <c r="O12488" s="7" t="n">
        <v>46</v>
      </c>
      <c r="P12488" s="8" t="n">
        <f aca="false">G12488*Q12488</f>
        <v>0</v>
      </c>
      <c r="Q12488" s="9" t="n">
        <f aca="false">IF(K12488=TRUE(),0.1,0)</f>
        <v>0</v>
      </c>
    </row>
    <row r="12489" customFormat="false" ht="15" hidden="false" customHeight="true" outlineLevel="0" collapsed="false">
      <c r="A12489" s="1" t="s">
        <v>12742</v>
      </c>
      <c r="B12489" s="1" t="s">
        <v>71</v>
      </c>
      <c r="C12489" s="1" t="s">
        <v>72</v>
      </c>
      <c r="D12489" s="1" t="s">
        <v>328</v>
      </c>
      <c r="E12489" s="1" t="n">
        <v>32</v>
      </c>
      <c r="F12489" s="1" t="n">
        <v>3</v>
      </c>
      <c r="G12489" s="1" t="n">
        <v>96</v>
      </c>
      <c r="H12489" s="1" t="s">
        <v>54</v>
      </c>
      <c r="I12489" s="1" t="s">
        <v>22</v>
      </c>
      <c r="J12489" s="4" t="n">
        <v>45381</v>
      </c>
      <c r="K12489" s="5" t="b">
        <f aca="false">TRUE()</f>
        <v>1</v>
      </c>
      <c r="L12489" s="6" t="str">
        <f aca="false">IFERROR(INDEX(CategoryCodes!$B$2:$B$9,MATCH(C12489,CategoryCodes!$A$2:$A$9,0)),"")</f>
        <v>D</v>
      </c>
      <c r="M12489" s="7" t="n">
        <f aca="false">IFERROR(VALUE(MID(D12489,FIND("_",D12489)+1,FIND("_",D12489,FIND("_",D12489)+1)-FIND("_",D12489)-1)),"")</f>
        <v>19</v>
      </c>
      <c r="N12489" s="7" t="str">
        <f aca="false">IF(OR(C12489="",M12489=""),"",C12489&amp;" Item "&amp;M12489)</f>
        <v>Electric household essentials Item 19</v>
      </c>
      <c r="O12489" s="7" t="n">
        <v>121</v>
      </c>
      <c r="P12489" s="8" t="n">
        <f aca="false">G12489*Q12489</f>
        <v>9.6</v>
      </c>
      <c r="Q12489" s="9" t="n">
        <f aca="false">IF(K12489=TRUE(),0.1,0)</f>
        <v>0.1</v>
      </c>
    </row>
    <row r="12490" customFormat="false" ht="15" hidden="false" customHeight="true" outlineLevel="0" collapsed="false">
      <c r="A12490" s="1" t="s">
        <v>12743</v>
      </c>
      <c r="B12490" s="1" t="s">
        <v>114</v>
      </c>
      <c r="C12490" s="1" t="s">
        <v>34</v>
      </c>
      <c r="D12490" s="1" t="s">
        <v>472</v>
      </c>
      <c r="E12490" s="1" t="n">
        <v>5</v>
      </c>
      <c r="F12490" s="1" t="n">
        <v>4</v>
      </c>
      <c r="G12490" s="1" t="n">
        <v>20</v>
      </c>
      <c r="H12490" s="1" t="s">
        <v>21</v>
      </c>
      <c r="I12490" s="1" t="s">
        <v>22</v>
      </c>
      <c r="J12490" s="4" t="n">
        <v>45460</v>
      </c>
      <c r="K12490" s="5" t="b">
        <f aca="false">TRUE()</f>
        <v>1</v>
      </c>
      <c r="L12490" s="6" t="str">
        <f aca="false">IFERROR(INDEX(CategoryCodes!$B$2:$B$9,MATCH(C12490,CategoryCodes!$A$2:$A$9,0)),"")</f>
        <v>A</v>
      </c>
      <c r="M12490" s="7" t="n">
        <f aca="false">IFERROR(VALUE(MID(D12490,FIND("_",D12490)+1,FIND("_",D12490,FIND("_",D12490)+1)-FIND("_",D12490)-1)),"")</f>
        <v>1</v>
      </c>
      <c r="N12490" s="7" t="str">
        <f aca="false">IF(OR(C12490="",M12490=""),"",C12490&amp;" Item "&amp;M12490)</f>
        <v>Beverages Item 1</v>
      </c>
      <c r="O12490" s="7" t="n">
        <v>307</v>
      </c>
      <c r="P12490" s="8" t="n">
        <f aca="false">G12490*Q12490</f>
        <v>2</v>
      </c>
      <c r="Q12490" s="9" t="n">
        <f aca="false">IF(K12490=TRUE(),0.1,0)</f>
        <v>0.1</v>
      </c>
    </row>
    <row r="12491" customFormat="false" ht="15" hidden="false" customHeight="true" outlineLevel="0" collapsed="false">
      <c r="A12491" s="1" t="s">
        <v>12744</v>
      </c>
      <c r="B12491" s="1" t="s">
        <v>86</v>
      </c>
      <c r="C12491" s="1" t="s">
        <v>29</v>
      </c>
      <c r="D12491" s="1" t="s">
        <v>389</v>
      </c>
      <c r="E12491" s="1" t="n">
        <v>41</v>
      </c>
      <c r="F12491" s="1" t="n">
        <v>5</v>
      </c>
      <c r="G12491" s="1" t="n">
        <v>205</v>
      </c>
      <c r="H12491" s="1" t="s">
        <v>31</v>
      </c>
      <c r="I12491" s="1" t="s">
        <v>44</v>
      </c>
      <c r="J12491" s="4" t="n">
        <v>45318</v>
      </c>
      <c r="K12491" s="5" t="b">
        <f aca="false">TRUE()</f>
        <v>1</v>
      </c>
      <c r="L12491" s="6" t="str">
        <f aca="false">IFERROR(INDEX(CategoryCodes!$B$2:$B$9,MATCH(C12491,CategoryCodes!$A$2:$A$9,0)),"")</f>
        <v>B</v>
      </c>
      <c r="M12491" s="7" t="n">
        <f aca="false">IFERROR(VALUE(MID(D12491,FIND("_",D12491)+1,FIND("_",D12491,FIND("_",D12491)+1)-FIND("_",D12491)-1)),"")</f>
        <v>25</v>
      </c>
      <c r="N12491" s="7" t="str">
        <f aca="false">IF(OR(C12491="",M12491=""),"",C12491&amp;" Item "&amp;M12491)</f>
        <v>Butchers Item 25</v>
      </c>
      <c r="O12491" s="7" t="n">
        <v>62</v>
      </c>
      <c r="P12491" s="8" t="n">
        <f aca="false">G12491*Q12491</f>
        <v>20.5</v>
      </c>
      <c r="Q12491" s="9" t="n">
        <f aca="false">IF(K12491=TRUE(),0.1,0)</f>
        <v>0.1</v>
      </c>
    </row>
    <row r="12492" customFormat="false" ht="15" hidden="false" customHeight="true" outlineLevel="0" collapsed="false">
      <c r="A12492" s="1" t="s">
        <v>12745</v>
      </c>
      <c r="B12492" s="1" t="s">
        <v>80</v>
      </c>
      <c r="C12492" s="1" t="s">
        <v>38</v>
      </c>
      <c r="D12492" s="1" t="s">
        <v>100</v>
      </c>
      <c r="E12492" s="1" t="n">
        <v>20</v>
      </c>
      <c r="F12492" s="1" t="n">
        <v>8</v>
      </c>
      <c r="G12492" s="1" t="n">
        <v>160</v>
      </c>
      <c r="H12492" s="1" t="s">
        <v>54</v>
      </c>
      <c r="I12492" s="1" t="s">
        <v>22</v>
      </c>
      <c r="J12492" s="4" t="n">
        <v>45311</v>
      </c>
      <c r="L12492" s="6" t="str">
        <f aca="false">IFERROR(INDEX(CategoryCodes!$B$2:$B$9,MATCH(C12492,CategoryCodes!$A$2:$A$9,0)),"")</f>
        <v>E</v>
      </c>
      <c r="M12492" s="7" t="n">
        <f aca="false">IFERROR(VALUE(MID(D12492,FIND("_",D12492)+1,FIND("_",D12492,FIND("_",D12492)+1)-FIND("_",D12492)-1)),"")</f>
        <v>11</v>
      </c>
      <c r="N12492" s="7" t="str">
        <f aca="false">IF(OR(C12492="",M12492=""),"",C12492&amp;" Item "&amp;M12492)</f>
        <v>Food Item 11</v>
      </c>
      <c r="O12492" s="7" t="n">
        <v>395</v>
      </c>
      <c r="P12492" s="8" t="n">
        <f aca="false">G12492*Q12492</f>
        <v>0</v>
      </c>
      <c r="Q12492" s="9" t="n">
        <f aca="false">IF(K12492=TRUE(),0.1,0)</f>
        <v>0</v>
      </c>
    </row>
    <row r="12493" customFormat="false" ht="15" hidden="false" customHeight="true" outlineLevel="0" collapsed="false">
      <c r="A12493" s="1" t="s">
        <v>12746</v>
      </c>
      <c r="B12493" s="1" t="s">
        <v>49</v>
      </c>
      <c r="C12493" s="1" t="s">
        <v>29</v>
      </c>
      <c r="F12493" s="1" t="n">
        <v>1</v>
      </c>
      <c r="G12493" s="1" t="n">
        <v>26</v>
      </c>
      <c r="H12493" s="1" t="s">
        <v>31</v>
      </c>
      <c r="I12493" s="1" t="s">
        <v>22</v>
      </c>
      <c r="J12493" s="4" t="n">
        <v>44957</v>
      </c>
      <c r="K12493" s="5" t="b">
        <f aca="false">TRUE()</f>
        <v>1</v>
      </c>
      <c r="L12493" s="6" t="str">
        <f aca="false">IFERROR(INDEX(CategoryCodes!$B$2:$B$9,MATCH(C12493,CategoryCodes!$A$2:$A$9,0)),"")</f>
        <v>B</v>
      </c>
      <c r="M12493" s="7" t="str">
        <f aca="false">IFERROR(VALUE(MID(D12493,FIND("_",D12493)+1,FIND("_",D12493,FIND("_",D12493)+1)-FIND("_",D12493)-1)),"")</f>
        <v/>
      </c>
      <c r="N12493" s="7" t="str">
        <f aca="false">IF(OR(C12493="",M12493=""),"",C12493&amp;" Item "&amp;M12493)</f>
        <v/>
      </c>
      <c r="O12493" s="7" t="n">
        <v>413</v>
      </c>
      <c r="P12493" s="8" t="n">
        <f aca="false">G12493*Q12493</f>
        <v>2.6</v>
      </c>
      <c r="Q12493" s="9" t="n">
        <f aca="false">IF(K12493=TRUE(),0.1,0)</f>
        <v>0.1</v>
      </c>
    </row>
    <row r="12494" customFormat="false" ht="15" hidden="false" customHeight="true" outlineLevel="0" collapsed="false">
      <c r="A12494" s="1" t="s">
        <v>12747</v>
      </c>
      <c r="B12494" s="1" t="s">
        <v>114</v>
      </c>
      <c r="C12494" s="1" t="s">
        <v>38</v>
      </c>
      <c r="D12494" s="1" t="s">
        <v>818</v>
      </c>
      <c r="E12494" s="1" t="n">
        <v>26</v>
      </c>
      <c r="F12494" s="1" t="n">
        <v>8</v>
      </c>
      <c r="G12494" s="1" t="n">
        <v>208</v>
      </c>
      <c r="H12494" s="1" t="s">
        <v>54</v>
      </c>
      <c r="I12494" s="1" t="s">
        <v>44</v>
      </c>
      <c r="J12494" s="4" t="n">
        <v>45505</v>
      </c>
      <c r="L12494" s="6" t="str">
        <f aca="false">IFERROR(INDEX(CategoryCodes!$B$2:$B$9,MATCH(C12494,CategoryCodes!$A$2:$A$9,0)),"")</f>
        <v>E</v>
      </c>
      <c r="M12494" s="7" t="n">
        <f aca="false">IFERROR(VALUE(MID(D12494,FIND("_",D12494)+1,FIND("_",D12494,FIND("_",D12494)+1)-FIND("_",D12494)-1)),"")</f>
        <v>15</v>
      </c>
      <c r="N12494" s="7" t="str">
        <f aca="false">IF(OR(C12494="",M12494=""),"",C12494&amp;" Item "&amp;M12494)</f>
        <v>Food Item 15</v>
      </c>
      <c r="O12494" s="7" t="n">
        <v>160</v>
      </c>
      <c r="P12494" s="8" t="n">
        <f aca="false">G12494*Q12494</f>
        <v>0</v>
      </c>
      <c r="Q12494" s="9" t="n">
        <f aca="false">IF(K12494=TRUE(),0.1,0)</f>
        <v>0</v>
      </c>
    </row>
    <row r="12495" customFormat="false" ht="15" hidden="false" customHeight="true" outlineLevel="0" collapsed="false">
      <c r="A12495" s="1" t="s">
        <v>12748</v>
      </c>
      <c r="B12495" s="1" t="s">
        <v>95</v>
      </c>
      <c r="C12495" s="1" t="s">
        <v>34</v>
      </c>
      <c r="D12495" s="1" t="s">
        <v>264</v>
      </c>
      <c r="E12495" s="1" t="n">
        <v>33.5</v>
      </c>
      <c r="F12495" s="1" t="n">
        <v>3</v>
      </c>
      <c r="G12495" s="1" t="n">
        <v>100.5</v>
      </c>
      <c r="H12495" s="1" t="s">
        <v>54</v>
      </c>
      <c r="I12495" s="1" t="s">
        <v>44</v>
      </c>
      <c r="J12495" s="4" t="n">
        <v>45514</v>
      </c>
      <c r="K12495" s="5" t="b">
        <f aca="false">FALSE()</f>
        <v>0</v>
      </c>
      <c r="L12495" s="6" t="str">
        <f aca="false">IFERROR(INDEX(CategoryCodes!$B$2:$B$9,MATCH(C12495,CategoryCodes!$A$2:$A$9,0)),"")</f>
        <v>A</v>
      </c>
      <c r="M12495" s="7" t="n">
        <f aca="false">IFERROR(VALUE(MID(D12495,FIND("_",D12495)+1,FIND("_",D12495,FIND("_",D12495)+1)-FIND("_",D12495)-1)),"")</f>
        <v>20</v>
      </c>
      <c r="N12495" s="7" t="str">
        <f aca="false">IF(OR(C12495="",M12495=""),"",C12495&amp;" Item "&amp;M12495)</f>
        <v>Beverages Item 20</v>
      </c>
      <c r="O12495" s="7" t="n">
        <v>168</v>
      </c>
      <c r="P12495" s="8" t="n">
        <f aca="false">G12495*Q12495</f>
        <v>0</v>
      </c>
      <c r="Q12495" s="9" t="n">
        <f aca="false">IF(K12495=TRUE(),0.1,0)</f>
        <v>0</v>
      </c>
    </row>
    <row r="12496" customFormat="false" ht="15" hidden="false" customHeight="true" outlineLevel="0" collapsed="false">
      <c r="A12496" s="1" t="s">
        <v>12749</v>
      </c>
      <c r="B12496" s="1" t="s">
        <v>129</v>
      </c>
      <c r="C12496" s="1" t="s">
        <v>25</v>
      </c>
      <c r="D12496" s="1" t="s">
        <v>290</v>
      </c>
      <c r="E12496" s="1" t="n">
        <v>8</v>
      </c>
      <c r="F12496" s="1" t="n">
        <v>2</v>
      </c>
      <c r="G12496" s="1" t="n">
        <v>16</v>
      </c>
      <c r="H12496" s="1" t="s">
        <v>54</v>
      </c>
      <c r="I12496" s="1" t="s">
        <v>22</v>
      </c>
      <c r="J12496" s="4" t="n">
        <v>45486</v>
      </c>
      <c r="L12496" s="6" t="str">
        <f aca="false">IFERROR(INDEX(CategoryCodes!$B$2:$B$9,MATCH(C12496,CategoryCodes!$A$2:$A$9,0)),"")</f>
        <v>G</v>
      </c>
      <c r="M12496" s="7" t="n">
        <f aca="false">IFERROR(VALUE(MID(D12496,FIND("_",D12496)+1,FIND("_",D12496,FIND("_",D12496)+1)-FIND("_",D12496)-1)),"")</f>
        <v>3</v>
      </c>
      <c r="N12496" s="7" t="str">
        <f aca="false">IF(OR(C12496="",M12496=""),"",C12496&amp;" Item "&amp;M12496)</f>
        <v>Milk Products Item 3</v>
      </c>
      <c r="O12496" s="7" t="n">
        <v>426</v>
      </c>
      <c r="P12496" s="8" t="n">
        <f aca="false">G12496*Q12496</f>
        <v>0</v>
      </c>
      <c r="Q12496" s="9" t="n">
        <f aca="false">IF(K12496=TRUE(),0.1,0)</f>
        <v>0</v>
      </c>
    </row>
    <row r="12497" customFormat="false" ht="15" hidden="false" customHeight="true" outlineLevel="0" collapsed="false">
      <c r="A12497" s="1" t="s">
        <v>12750</v>
      </c>
      <c r="B12497" s="1" t="s">
        <v>28</v>
      </c>
      <c r="C12497" s="1" t="s">
        <v>34</v>
      </c>
      <c r="E12497" s="1" t="n">
        <v>24.5</v>
      </c>
      <c r="H12497" s="1" t="s">
        <v>21</v>
      </c>
      <c r="I12497" s="1" t="s">
        <v>22</v>
      </c>
      <c r="J12497" s="4" t="n">
        <v>45111</v>
      </c>
      <c r="K12497" s="5" t="b">
        <f aca="false">FALSE()</f>
        <v>0</v>
      </c>
      <c r="L12497" s="6" t="str">
        <f aca="false">IFERROR(INDEX(CategoryCodes!$B$2:$B$9,MATCH(C12497,CategoryCodes!$A$2:$A$9,0)),"")</f>
        <v>A</v>
      </c>
      <c r="M12497" s="7" t="str">
        <f aca="false">IFERROR(VALUE(MID(D12497,FIND("_",D12497)+1,FIND("_",D12497,FIND("_",D12497)+1)-FIND("_",D12497)-1)),"")</f>
        <v/>
      </c>
      <c r="N12497" s="7" t="str">
        <f aca="false">IF(OR(C12497="",M12497=""),"",C12497&amp;" Item "&amp;M12497)</f>
        <v/>
      </c>
      <c r="O12497" s="7" t="n">
        <v>299</v>
      </c>
      <c r="P12497" s="8" t="n">
        <f aca="false">G12497*Q12497</f>
        <v>0</v>
      </c>
      <c r="Q12497" s="9" t="n">
        <f aca="false">IF(K12497=TRUE(),0.1,0)</f>
        <v>0</v>
      </c>
    </row>
    <row r="12498" customFormat="false" ht="15" hidden="false" customHeight="true" outlineLevel="0" collapsed="false">
      <c r="A12498" s="1" t="s">
        <v>12751</v>
      </c>
      <c r="B12498" s="1" t="s">
        <v>104</v>
      </c>
      <c r="C12498" s="1" t="s">
        <v>47</v>
      </c>
      <c r="D12498" s="1" t="s">
        <v>600</v>
      </c>
      <c r="E12498" s="1" t="n">
        <v>33.5</v>
      </c>
      <c r="F12498" s="1" t="n">
        <v>8</v>
      </c>
      <c r="G12498" s="1" t="n">
        <v>268</v>
      </c>
      <c r="H12498" s="1" t="s">
        <v>21</v>
      </c>
      <c r="I12498" s="1" t="s">
        <v>22</v>
      </c>
      <c r="J12498" s="4" t="n">
        <v>45261</v>
      </c>
      <c r="L12498" s="6" t="str">
        <f aca="false">IFERROR(INDEX(CategoryCodes!$B$2:$B$9,MATCH(C12498,CategoryCodes!$A$2:$A$9,0)),"")</f>
        <v>F</v>
      </c>
      <c r="M12498" s="7" t="n">
        <f aca="false">IFERROR(VALUE(MID(D12498,FIND("_",D12498)+1,FIND("_",D12498,FIND("_",D12498)+1)-FIND("_",D12498)-1)),"")</f>
        <v>20</v>
      </c>
      <c r="N12498" s="7" t="str">
        <f aca="false">IF(OR(C12498="",M12498=""),"",C12498&amp;" Item "&amp;M12498)</f>
        <v>Furniture Item 20</v>
      </c>
      <c r="O12498" s="7" t="n">
        <v>377</v>
      </c>
      <c r="P12498" s="8" t="n">
        <f aca="false">G12498*Q12498</f>
        <v>0</v>
      </c>
      <c r="Q12498" s="9" t="n">
        <f aca="false">IF(K12498=TRUE(),0.1,0)</f>
        <v>0</v>
      </c>
    </row>
    <row r="12499" customFormat="false" ht="15" hidden="false" customHeight="true" outlineLevel="0" collapsed="false">
      <c r="A12499" s="1" t="s">
        <v>12752</v>
      </c>
      <c r="B12499" s="1" t="s">
        <v>71</v>
      </c>
      <c r="C12499" s="1" t="s">
        <v>47</v>
      </c>
      <c r="D12499" s="1" t="s">
        <v>459</v>
      </c>
      <c r="E12499" s="1" t="n">
        <v>26</v>
      </c>
      <c r="F12499" s="1" t="n">
        <v>3</v>
      </c>
      <c r="G12499" s="1" t="n">
        <v>78</v>
      </c>
      <c r="H12499" s="1" t="s">
        <v>21</v>
      </c>
      <c r="I12499" s="1" t="s">
        <v>22</v>
      </c>
      <c r="J12499" s="4" t="n">
        <v>44574</v>
      </c>
      <c r="K12499" s="5" t="b">
        <f aca="false">FALSE()</f>
        <v>0</v>
      </c>
      <c r="L12499" s="6" t="str">
        <f aca="false">IFERROR(INDEX(CategoryCodes!$B$2:$B$9,MATCH(C12499,CategoryCodes!$A$2:$A$9,0)),"")</f>
        <v>F</v>
      </c>
      <c r="M12499" s="7" t="n">
        <f aca="false">IFERROR(VALUE(MID(D12499,FIND("_",D12499)+1,FIND("_",D12499,FIND("_",D12499)+1)-FIND("_",D12499)-1)),"")</f>
        <v>15</v>
      </c>
      <c r="N12499" s="7" t="str">
        <f aca="false">IF(OR(C12499="",M12499=""),"",C12499&amp;" Item "&amp;M12499)</f>
        <v>Furniture Item 15</v>
      </c>
      <c r="O12499" s="7" t="n">
        <v>199</v>
      </c>
      <c r="P12499" s="8" t="n">
        <f aca="false">G12499*Q12499</f>
        <v>0</v>
      </c>
      <c r="Q12499" s="9" t="n">
        <f aca="false">IF(K12499=TRUE(),0.1,0)</f>
        <v>0</v>
      </c>
    </row>
    <row r="12500" customFormat="false" ht="15" hidden="false" customHeight="true" outlineLevel="0" collapsed="false">
      <c r="A12500" s="1" t="s">
        <v>12753</v>
      </c>
      <c r="B12500" s="1" t="s">
        <v>42</v>
      </c>
      <c r="C12500" s="1" t="s">
        <v>136</v>
      </c>
      <c r="D12500" s="1" t="s">
        <v>246</v>
      </c>
      <c r="E12500" s="1" t="n">
        <v>35</v>
      </c>
      <c r="F12500" s="1" t="n">
        <v>3</v>
      </c>
      <c r="G12500" s="1" t="n">
        <v>105</v>
      </c>
      <c r="H12500" s="1" t="s">
        <v>21</v>
      </c>
      <c r="I12500" s="1" t="s">
        <v>22</v>
      </c>
      <c r="J12500" s="4" t="n">
        <v>44944</v>
      </c>
      <c r="L12500" s="6" t="str">
        <f aca="false">IFERROR(INDEX(CategoryCodes!$B$2:$B$9,MATCH(C12500,CategoryCodes!$A$2:$A$9,0)),"")</f>
        <v>C</v>
      </c>
      <c r="M12500" s="7" t="n">
        <f aca="false">IFERROR(VALUE(MID(D12500,FIND("_",D12500)+1,FIND("_",D12500,FIND("_",D12500)+1)-FIND("_",D12500)-1)),"")</f>
        <v>21</v>
      </c>
      <c r="N12500" s="7" t="str">
        <f aca="false">IF(OR(C12500="",M12500=""),"",C12500&amp;" Item "&amp;M12500)</f>
        <v>Computers and electric accessories Item 21</v>
      </c>
      <c r="O12500" s="7" t="n">
        <v>412</v>
      </c>
      <c r="P12500" s="8" t="n">
        <f aca="false">G12500*Q12500</f>
        <v>0</v>
      </c>
      <c r="Q12500" s="9" t="n">
        <f aca="false">IF(K12500=TRUE(),0.1,0)</f>
        <v>0</v>
      </c>
    </row>
    <row r="12501" customFormat="false" ht="15" hidden="false" customHeight="true" outlineLevel="0" collapsed="false">
      <c r="A12501" s="1" t="s">
        <v>12754</v>
      </c>
      <c r="B12501" s="1" t="s">
        <v>52</v>
      </c>
      <c r="C12501" s="1" t="s">
        <v>38</v>
      </c>
      <c r="D12501" s="1" t="s">
        <v>243</v>
      </c>
      <c r="E12501" s="1" t="n">
        <v>17</v>
      </c>
      <c r="F12501" s="1" t="n">
        <v>7</v>
      </c>
      <c r="G12501" s="1" t="n">
        <v>119</v>
      </c>
      <c r="H12501" s="1" t="s">
        <v>31</v>
      </c>
      <c r="I12501" s="1" t="s">
        <v>22</v>
      </c>
      <c r="J12501" s="4" t="n">
        <v>44898</v>
      </c>
      <c r="K12501" s="5" t="b">
        <f aca="false">FALSE()</f>
        <v>0</v>
      </c>
      <c r="L12501" s="6" t="str">
        <f aca="false">IFERROR(INDEX(CategoryCodes!$B$2:$B$9,MATCH(C12501,CategoryCodes!$A$2:$A$9,0)),"")</f>
        <v>E</v>
      </c>
      <c r="M12501" s="7" t="n">
        <f aca="false">IFERROR(VALUE(MID(D12501,FIND("_",D12501)+1,FIND("_",D12501,FIND("_",D12501)+1)-FIND("_",D12501)-1)),"")</f>
        <v>9</v>
      </c>
      <c r="N12501" s="7" t="str">
        <f aca="false">IF(OR(C12501="",M12501=""),"",C12501&amp;" Item "&amp;M12501)</f>
        <v>Food Item 9</v>
      </c>
      <c r="O12501" s="7" t="n">
        <v>383</v>
      </c>
      <c r="P12501" s="8" t="n">
        <f aca="false">G12501*Q12501</f>
        <v>0</v>
      </c>
      <c r="Q12501" s="9" t="n">
        <f aca="false">IF(K12501=TRUE(),0.1,0)</f>
        <v>0</v>
      </c>
    </row>
    <row r="12502" customFormat="false" ht="15" hidden="false" customHeight="true" outlineLevel="0" collapsed="false">
      <c r="A12502" s="1" t="s">
        <v>12755</v>
      </c>
      <c r="B12502" s="1" t="s">
        <v>75</v>
      </c>
      <c r="C12502" s="1" t="s">
        <v>136</v>
      </c>
      <c r="D12502" s="1" t="s">
        <v>189</v>
      </c>
      <c r="E12502" s="1" t="n">
        <v>33.5</v>
      </c>
      <c r="F12502" s="1" t="n">
        <v>7</v>
      </c>
      <c r="G12502" s="1" t="n">
        <v>234.5</v>
      </c>
      <c r="H12502" s="1" t="s">
        <v>21</v>
      </c>
      <c r="I12502" s="1" t="s">
        <v>44</v>
      </c>
      <c r="J12502" s="4" t="n">
        <v>44704</v>
      </c>
      <c r="K12502" s="5" t="b">
        <f aca="false">FALSE()</f>
        <v>0</v>
      </c>
      <c r="L12502" s="6" t="str">
        <f aca="false">IFERROR(INDEX(CategoryCodes!$B$2:$B$9,MATCH(C12502,CategoryCodes!$A$2:$A$9,0)),"")</f>
        <v>C</v>
      </c>
      <c r="M12502" s="7" t="n">
        <f aca="false">IFERROR(VALUE(MID(D12502,FIND("_",D12502)+1,FIND("_",D12502,FIND("_",D12502)+1)-FIND("_",D12502)-1)),"")</f>
        <v>20</v>
      </c>
      <c r="N12502" s="7" t="str">
        <f aca="false">IF(OR(C12502="",M12502=""),"",C12502&amp;" Item "&amp;M12502)</f>
        <v>Computers and electric accessories Item 20</v>
      </c>
      <c r="O12502" s="7" t="n">
        <v>380</v>
      </c>
      <c r="P12502" s="8" t="n">
        <f aca="false">G12502*Q12502</f>
        <v>0</v>
      </c>
      <c r="Q12502" s="9" t="n">
        <f aca="false">IF(K12502=TRUE(),0.1,0)</f>
        <v>0</v>
      </c>
    </row>
    <row r="12503" customFormat="false" ht="15" hidden="false" customHeight="true" outlineLevel="0" collapsed="false">
      <c r="A12503" s="1" t="s">
        <v>12756</v>
      </c>
      <c r="B12503" s="1" t="s">
        <v>106</v>
      </c>
      <c r="C12503" s="1" t="s">
        <v>34</v>
      </c>
      <c r="D12503" s="1" t="s">
        <v>307</v>
      </c>
      <c r="E12503" s="1" t="n">
        <v>35</v>
      </c>
      <c r="F12503" s="1" t="n">
        <v>8</v>
      </c>
      <c r="G12503" s="1" t="n">
        <v>280</v>
      </c>
      <c r="H12503" s="1" t="s">
        <v>31</v>
      </c>
      <c r="I12503" s="1" t="s">
        <v>22</v>
      </c>
      <c r="J12503" s="4" t="n">
        <v>45395</v>
      </c>
      <c r="K12503" s="5" t="b">
        <f aca="false">TRUE()</f>
        <v>1</v>
      </c>
      <c r="L12503" s="6" t="str">
        <f aca="false">IFERROR(INDEX(CategoryCodes!$B$2:$B$9,MATCH(C12503,CategoryCodes!$A$2:$A$9,0)),"")</f>
        <v>A</v>
      </c>
      <c r="M12503" s="7" t="n">
        <f aca="false">IFERROR(VALUE(MID(D12503,FIND("_",D12503)+1,FIND("_",D12503,FIND("_",D12503)+1)-FIND("_",D12503)-1)),"")</f>
        <v>21</v>
      </c>
      <c r="N12503" s="7" t="str">
        <f aca="false">IF(OR(C12503="",M12503=""),"",C12503&amp;" Item "&amp;M12503)</f>
        <v>Beverages Item 21</v>
      </c>
      <c r="O12503" s="7" t="n">
        <v>120</v>
      </c>
      <c r="P12503" s="8" t="n">
        <f aca="false">G12503*Q12503</f>
        <v>28</v>
      </c>
      <c r="Q12503" s="9" t="n">
        <f aca="false">IF(K12503=TRUE(),0.1,0)</f>
        <v>0.1</v>
      </c>
    </row>
    <row r="12504" customFormat="false" ht="15" hidden="false" customHeight="true" outlineLevel="0" collapsed="false">
      <c r="A12504" s="1" t="s">
        <v>12757</v>
      </c>
      <c r="B12504" s="1" t="s">
        <v>129</v>
      </c>
      <c r="C12504" s="1" t="s">
        <v>29</v>
      </c>
      <c r="D12504" s="1" t="s">
        <v>141</v>
      </c>
      <c r="E12504" s="1" t="n">
        <v>27.5</v>
      </c>
      <c r="F12504" s="1" t="n">
        <v>6</v>
      </c>
      <c r="G12504" s="1" t="n">
        <v>165</v>
      </c>
      <c r="H12504" s="1" t="s">
        <v>54</v>
      </c>
      <c r="I12504" s="1" t="s">
        <v>22</v>
      </c>
      <c r="J12504" s="4" t="n">
        <v>44763</v>
      </c>
      <c r="K12504" s="5" t="b">
        <f aca="false">FALSE()</f>
        <v>0</v>
      </c>
      <c r="L12504" s="6" t="str">
        <f aca="false">IFERROR(INDEX(CategoryCodes!$B$2:$B$9,MATCH(C12504,CategoryCodes!$A$2:$A$9,0)),"")</f>
        <v>B</v>
      </c>
      <c r="M12504" s="7" t="n">
        <f aca="false">IFERROR(VALUE(MID(D12504,FIND("_",D12504)+1,FIND("_",D12504,FIND("_",D12504)+1)-FIND("_",D12504)-1)),"")</f>
        <v>16</v>
      </c>
      <c r="N12504" s="7" t="str">
        <f aca="false">IF(OR(C12504="",M12504=""),"",C12504&amp;" Item "&amp;M12504)</f>
        <v>Butchers Item 16</v>
      </c>
      <c r="O12504" s="7" t="n">
        <v>478</v>
      </c>
      <c r="P12504" s="8" t="n">
        <f aca="false">G12504*Q12504</f>
        <v>0</v>
      </c>
      <c r="Q12504" s="9" t="n">
        <f aca="false">IF(K12504=TRUE(),0.1,0)</f>
        <v>0</v>
      </c>
    </row>
    <row r="12505" customFormat="false" ht="15" hidden="false" customHeight="true" outlineLevel="0" collapsed="false">
      <c r="A12505" s="1" t="s">
        <v>12758</v>
      </c>
      <c r="B12505" s="1" t="s">
        <v>95</v>
      </c>
      <c r="C12505" s="1" t="s">
        <v>29</v>
      </c>
      <c r="D12505" s="1" t="s">
        <v>91</v>
      </c>
      <c r="E12505" s="1" t="n">
        <v>33.5</v>
      </c>
      <c r="F12505" s="1" t="n">
        <v>2</v>
      </c>
      <c r="G12505" s="1" t="n">
        <v>67</v>
      </c>
      <c r="H12505" s="1" t="s">
        <v>31</v>
      </c>
      <c r="I12505" s="1" t="s">
        <v>44</v>
      </c>
      <c r="J12505" s="4" t="n">
        <v>45674</v>
      </c>
      <c r="L12505" s="6" t="str">
        <f aca="false">IFERROR(INDEX(CategoryCodes!$B$2:$B$9,MATCH(C12505,CategoryCodes!$A$2:$A$9,0)),"")</f>
        <v>B</v>
      </c>
      <c r="M12505" s="7" t="n">
        <f aca="false">IFERROR(VALUE(MID(D12505,FIND("_",D12505)+1,FIND("_",D12505,FIND("_",D12505)+1)-FIND("_",D12505)-1)),"")</f>
        <v>20</v>
      </c>
      <c r="N12505" s="7" t="str">
        <f aca="false">IF(OR(C12505="",M12505=""),"",C12505&amp;" Item "&amp;M12505)</f>
        <v>Butchers Item 20</v>
      </c>
      <c r="O12505" s="7" t="n">
        <v>216</v>
      </c>
      <c r="P12505" s="8" t="n">
        <f aca="false">G12505*Q12505</f>
        <v>0</v>
      </c>
      <c r="Q12505" s="9" t="n">
        <f aca="false">IF(K12505=TRUE(),0.1,0)</f>
        <v>0</v>
      </c>
    </row>
    <row r="12506" customFormat="false" ht="15" hidden="false" customHeight="true" outlineLevel="0" collapsed="false">
      <c r="A12506" s="1" t="s">
        <v>12759</v>
      </c>
      <c r="B12506" s="1" t="s">
        <v>119</v>
      </c>
      <c r="C12506" s="1" t="s">
        <v>19</v>
      </c>
      <c r="D12506" s="1" t="s">
        <v>509</v>
      </c>
      <c r="E12506" s="1" t="n">
        <v>33.5</v>
      </c>
      <c r="F12506" s="1" t="n">
        <v>4</v>
      </c>
      <c r="G12506" s="1" t="n">
        <v>134</v>
      </c>
      <c r="H12506" s="1" t="s">
        <v>31</v>
      </c>
      <c r="I12506" s="1" t="s">
        <v>22</v>
      </c>
      <c r="J12506" s="4" t="n">
        <v>44848</v>
      </c>
      <c r="K12506" s="5" t="b">
        <f aca="false">TRUE()</f>
        <v>1</v>
      </c>
      <c r="L12506" s="6" t="str">
        <f aca="false">IFERROR(INDEX(CategoryCodes!$B$2:$B$9,MATCH(C12506,CategoryCodes!$A$2:$A$9,0)),"")</f>
        <v>H</v>
      </c>
      <c r="M12506" s="7" t="n">
        <f aca="false">IFERROR(VALUE(MID(D12506,FIND("_",D12506)+1,FIND("_",D12506,FIND("_",D12506)+1)-FIND("_",D12506)-1)),"")</f>
        <v>20</v>
      </c>
      <c r="N12506" s="7" t="str">
        <f aca="false">IF(OR(C12506="",M12506=""),"",C12506&amp;" Item "&amp;M12506)</f>
        <v>Patisserie Item 20</v>
      </c>
      <c r="O12506" s="7" t="n">
        <v>111</v>
      </c>
      <c r="P12506" s="8" t="n">
        <f aca="false">G12506*Q12506</f>
        <v>13.4</v>
      </c>
      <c r="Q12506" s="9" t="n">
        <f aca="false">IF(K12506=TRUE(),0.1,0)</f>
        <v>0.1</v>
      </c>
    </row>
    <row r="12507" customFormat="false" ht="15" hidden="false" customHeight="true" outlineLevel="0" collapsed="false">
      <c r="A12507" s="1" t="s">
        <v>12760</v>
      </c>
      <c r="B12507" s="1" t="s">
        <v>129</v>
      </c>
      <c r="C12507" s="1" t="s">
        <v>25</v>
      </c>
      <c r="D12507" s="1" t="s">
        <v>256</v>
      </c>
      <c r="E12507" s="1" t="n">
        <v>38</v>
      </c>
      <c r="F12507" s="1" t="n">
        <v>8</v>
      </c>
      <c r="G12507" s="1" t="n">
        <v>304</v>
      </c>
      <c r="H12507" s="1" t="s">
        <v>21</v>
      </c>
      <c r="I12507" s="1" t="s">
        <v>44</v>
      </c>
      <c r="J12507" s="4" t="n">
        <v>44748</v>
      </c>
      <c r="L12507" s="6" t="str">
        <f aca="false">IFERROR(INDEX(CategoryCodes!$B$2:$B$9,MATCH(C12507,CategoryCodes!$A$2:$A$9,0)),"")</f>
        <v>G</v>
      </c>
      <c r="M12507" s="7" t="n">
        <f aca="false">IFERROR(VALUE(MID(D12507,FIND("_",D12507)+1,FIND("_",D12507,FIND("_",D12507)+1)-FIND("_",D12507)-1)),"")</f>
        <v>23</v>
      </c>
      <c r="N12507" s="7" t="str">
        <f aca="false">IF(OR(C12507="",M12507=""),"",C12507&amp;" Item "&amp;M12507)</f>
        <v>Milk Products Item 23</v>
      </c>
      <c r="O12507" s="7" t="n">
        <v>73</v>
      </c>
      <c r="P12507" s="8" t="n">
        <f aca="false">G12507*Q12507</f>
        <v>0</v>
      </c>
      <c r="Q12507" s="9" t="n">
        <f aca="false">IF(K12507=TRUE(),0.1,0)</f>
        <v>0</v>
      </c>
    </row>
    <row r="12508" customFormat="false" ht="15" hidden="false" customHeight="true" outlineLevel="0" collapsed="false">
      <c r="A12508" s="1" t="s">
        <v>12761</v>
      </c>
      <c r="B12508" s="1" t="s">
        <v>119</v>
      </c>
      <c r="C12508" s="1" t="s">
        <v>25</v>
      </c>
      <c r="D12508" s="1" t="s">
        <v>293</v>
      </c>
      <c r="E12508" s="1" t="n">
        <v>20</v>
      </c>
      <c r="F12508" s="1" t="n">
        <v>4</v>
      </c>
      <c r="G12508" s="1" t="n">
        <v>80</v>
      </c>
      <c r="H12508" s="1" t="s">
        <v>54</v>
      </c>
      <c r="I12508" s="1" t="s">
        <v>22</v>
      </c>
      <c r="J12508" s="4" t="n">
        <v>45005</v>
      </c>
      <c r="L12508" s="6" t="str">
        <f aca="false">IFERROR(INDEX(CategoryCodes!$B$2:$B$9,MATCH(C12508,CategoryCodes!$A$2:$A$9,0)),"")</f>
        <v>G</v>
      </c>
      <c r="M12508" s="7" t="n">
        <f aca="false">IFERROR(VALUE(MID(D12508,FIND("_",D12508)+1,FIND("_",D12508,FIND("_",D12508)+1)-FIND("_",D12508)-1)),"")</f>
        <v>11</v>
      </c>
      <c r="N12508" s="7" t="str">
        <f aca="false">IF(OR(C12508="",M12508=""),"",C12508&amp;" Item "&amp;M12508)</f>
        <v>Milk Products Item 11</v>
      </c>
      <c r="O12508" s="7" t="n">
        <v>54</v>
      </c>
      <c r="P12508" s="8" t="n">
        <f aca="false">G12508*Q12508</f>
        <v>0</v>
      </c>
      <c r="Q12508" s="9" t="n">
        <f aca="false">IF(K12508=TRUE(),0.1,0)</f>
        <v>0</v>
      </c>
    </row>
    <row r="12509" customFormat="false" ht="15" hidden="false" customHeight="true" outlineLevel="0" collapsed="false">
      <c r="A12509" s="1" t="s">
        <v>12762</v>
      </c>
      <c r="B12509" s="1" t="s">
        <v>52</v>
      </c>
      <c r="C12509" s="1" t="s">
        <v>19</v>
      </c>
      <c r="D12509" s="1" t="s">
        <v>515</v>
      </c>
      <c r="E12509" s="1" t="n">
        <v>17</v>
      </c>
      <c r="F12509" s="1" t="n">
        <v>10</v>
      </c>
      <c r="G12509" s="1" t="n">
        <v>170</v>
      </c>
      <c r="H12509" s="1" t="s">
        <v>31</v>
      </c>
      <c r="I12509" s="1" t="s">
        <v>44</v>
      </c>
      <c r="J12509" s="4" t="n">
        <v>45012</v>
      </c>
      <c r="L12509" s="6" t="str">
        <f aca="false">IFERROR(INDEX(CategoryCodes!$B$2:$B$9,MATCH(C12509,CategoryCodes!$A$2:$A$9,0)),"")</f>
        <v>H</v>
      </c>
      <c r="M12509" s="7" t="n">
        <f aca="false">IFERROR(VALUE(MID(D12509,FIND("_",D12509)+1,FIND("_",D12509,FIND("_",D12509)+1)-FIND("_",D12509)-1)),"")</f>
        <v>9</v>
      </c>
      <c r="N12509" s="7" t="str">
        <f aca="false">IF(OR(C12509="",M12509=""),"",C12509&amp;" Item "&amp;M12509)</f>
        <v>Patisserie Item 9</v>
      </c>
      <c r="O12509" s="7" t="n">
        <v>89</v>
      </c>
      <c r="P12509" s="8" t="n">
        <f aca="false">G12509*Q12509</f>
        <v>0</v>
      </c>
      <c r="Q12509" s="9" t="n">
        <f aca="false">IF(K12509=TRUE(),0.1,0)</f>
        <v>0</v>
      </c>
    </row>
    <row r="12510" customFormat="false" ht="15" hidden="false" customHeight="true" outlineLevel="0" collapsed="false">
      <c r="A12510" s="1" t="s">
        <v>12763</v>
      </c>
      <c r="B12510" s="1" t="s">
        <v>90</v>
      </c>
      <c r="C12510" s="1" t="s">
        <v>19</v>
      </c>
      <c r="D12510" s="1" t="s">
        <v>213</v>
      </c>
      <c r="E12510" s="1" t="n">
        <v>9.5</v>
      </c>
      <c r="F12510" s="1" t="n">
        <v>8</v>
      </c>
      <c r="G12510" s="1" t="n">
        <v>76</v>
      </c>
      <c r="H12510" s="1" t="s">
        <v>31</v>
      </c>
      <c r="I12510" s="1" t="s">
        <v>44</v>
      </c>
      <c r="J12510" s="4" t="n">
        <v>44651</v>
      </c>
      <c r="L12510" s="6" t="str">
        <f aca="false">IFERROR(INDEX(CategoryCodes!$B$2:$B$9,MATCH(C12510,CategoryCodes!$A$2:$A$9,0)),"")</f>
        <v>H</v>
      </c>
      <c r="M12510" s="7" t="n">
        <f aca="false">IFERROR(VALUE(MID(D12510,FIND("_",D12510)+1,FIND("_",D12510,FIND("_",D12510)+1)-FIND("_",D12510)-1)),"")</f>
        <v>4</v>
      </c>
      <c r="N12510" s="7" t="str">
        <f aca="false">IF(OR(C12510="",M12510=""),"",C12510&amp;" Item "&amp;M12510)</f>
        <v>Patisserie Item 4</v>
      </c>
      <c r="O12510" s="7" t="n">
        <v>109</v>
      </c>
      <c r="P12510" s="8" t="n">
        <f aca="false">G12510*Q12510</f>
        <v>0</v>
      </c>
      <c r="Q12510" s="9" t="n">
        <f aca="false">IF(K12510=TRUE(),0.1,0)</f>
        <v>0</v>
      </c>
    </row>
    <row r="12511" customFormat="false" ht="15" hidden="false" customHeight="true" outlineLevel="0" collapsed="false">
      <c r="A12511" s="1" t="s">
        <v>12764</v>
      </c>
      <c r="B12511" s="1" t="s">
        <v>46</v>
      </c>
      <c r="C12511" s="1" t="s">
        <v>47</v>
      </c>
      <c r="D12511" s="1" t="s">
        <v>287</v>
      </c>
      <c r="E12511" s="1" t="n">
        <v>5</v>
      </c>
      <c r="F12511" s="1" t="n">
        <v>8</v>
      </c>
      <c r="G12511" s="1" t="n">
        <v>40</v>
      </c>
      <c r="H12511" s="1" t="s">
        <v>31</v>
      </c>
      <c r="I12511" s="1" t="s">
        <v>22</v>
      </c>
      <c r="J12511" s="4" t="n">
        <v>44972</v>
      </c>
      <c r="K12511" s="5" t="b">
        <f aca="false">TRUE()</f>
        <v>1</v>
      </c>
      <c r="L12511" s="6" t="str">
        <f aca="false">IFERROR(INDEX(CategoryCodes!$B$2:$B$9,MATCH(C12511,CategoryCodes!$A$2:$A$9,0)),"")</f>
        <v>F</v>
      </c>
      <c r="M12511" s="7" t="n">
        <f aca="false">IFERROR(VALUE(MID(D12511,FIND("_",D12511)+1,FIND("_",D12511,FIND("_",D12511)+1)-FIND("_",D12511)-1)),"")</f>
        <v>1</v>
      </c>
      <c r="N12511" s="7" t="str">
        <f aca="false">IF(OR(C12511="",M12511=""),"",C12511&amp;" Item "&amp;M12511)</f>
        <v>Furniture Item 1</v>
      </c>
      <c r="O12511" s="7" t="n">
        <v>496</v>
      </c>
      <c r="P12511" s="8" t="n">
        <f aca="false">G12511*Q12511</f>
        <v>4</v>
      </c>
      <c r="Q12511" s="9" t="n">
        <f aca="false">IF(K12511=TRUE(),0.1,0)</f>
        <v>0.1</v>
      </c>
    </row>
    <row r="12512" customFormat="false" ht="15" hidden="false" customHeight="true" outlineLevel="0" collapsed="false">
      <c r="A12512" s="1" t="s">
        <v>12765</v>
      </c>
      <c r="B12512" s="1" t="s">
        <v>80</v>
      </c>
      <c r="C12512" s="1" t="s">
        <v>29</v>
      </c>
      <c r="D12512" s="1" t="s">
        <v>168</v>
      </c>
      <c r="E12512" s="1" t="n">
        <v>6.5</v>
      </c>
      <c r="F12512" s="1" t="n">
        <v>9</v>
      </c>
      <c r="G12512" s="1" t="n">
        <v>58.5</v>
      </c>
      <c r="H12512" s="1" t="s">
        <v>21</v>
      </c>
      <c r="I12512" s="1" t="s">
        <v>22</v>
      </c>
      <c r="J12512" s="4" t="n">
        <v>45495</v>
      </c>
      <c r="K12512" s="5" t="b">
        <f aca="false">TRUE()</f>
        <v>1</v>
      </c>
      <c r="L12512" s="6" t="str">
        <f aca="false">IFERROR(INDEX(CategoryCodes!$B$2:$B$9,MATCH(C12512,CategoryCodes!$A$2:$A$9,0)),"")</f>
        <v>B</v>
      </c>
      <c r="M12512" s="7" t="n">
        <f aca="false">IFERROR(VALUE(MID(D12512,FIND("_",D12512)+1,FIND("_",D12512,FIND("_",D12512)+1)-FIND("_",D12512)-1)),"")</f>
        <v>2</v>
      </c>
      <c r="N12512" s="7" t="str">
        <f aca="false">IF(OR(C12512="",M12512=""),"",C12512&amp;" Item "&amp;M12512)</f>
        <v>Butchers Item 2</v>
      </c>
      <c r="O12512" s="7" t="n">
        <v>140</v>
      </c>
      <c r="P12512" s="8" t="n">
        <f aca="false">G12512*Q12512</f>
        <v>5.85</v>
      </c>
      <c r="Q12512" s="9" t="n">
        <f aca="false">IF(K12512=TRUE(),0.1,0)</f>
        <v>0.1</v>
      </c>
    </row>
    <row r="12513" customFormat="false" ht="15" hidden="false" customHeight="true" outlineLevel="0" collapsed="false">
      <c r="A12513" s="1" t="s">
        <v>12766</v>
      </c>
      <c r="B12513" s="1" t="s">
        <v>71</v>
      </c>
      <c r="C12513" s="1" t="s">
        <v>38</v>
      </c>
      <c r="F12513" s="1" t="n">
        <v>3</v>
      </c>
      <c r="G12513" s="1" t="n">
        <v>100.5</v>
      </c>
      <c r="H12513" s="1" t="s">
        <v>21</v>
      </c>
      <c r="I12513" s="1" t="s">
        <v>22</v>
      </c>
      <c r="J12513" s="4" t="n">
        <v>45448</v>
      </c>
      <c r="K12513" s="5" t="b">
        <f aca="false">FALSE()</f>
        <v>0</v>
      </c>
      <c r="L12513" s="6" t="str">
        <f aca="false">IFERROR(INDEX(CategoryCodes!$B$2:$B$9,MATCH(C12513,CategoryCodes!$A$2:$A$9,0)),"")</f>
        <v>E</v>
      </c>
      <c r="M12513" s="7" t="str">
        <f aca="false">IFERROR(VALUE(MID(D12513,FIND("_",D12513)+1,FIND("_",D12513,FIND("_",D12513)+1)-FIND("_",D12513)-1)),"")</f>
        <v/>
      </c>
      <c r="N12513" s="7" t="str">
        <f aca="false">IF(OR(C12513="",M12513=""),"",C12513&amp;" Item "&amp;M12513)</f>
        <v/>
      </c>
      <c r="O12513" s="7" t="n">
        <v>225</v>
      </c>
      <c r="P12513" s="8" t="n">
        <f aca="false">G12513*Q12513</f>
        <v>0</v>
      </c>
      <c r="Q12513" s="9" t="n">
        <f aca="false">IF(K12513=TRUE(),0.1,0)</f>
        <v>0</v>
      </c>
    </row>
    <row r="12514" customFormat="false" ht="15" hidden="false" customHeight="true" outlineLevel="0" collapsed="false">
      <c r="A12514" s="1" t="s">
        <v>12767</v>
      </c>
      <c r="B12514" s="1" t="s">
        <v>18</v>
      </c>
      <c r="C12514" s="1" t="s">
        <v>38</v>
      </c>
      <c r="D12514" s="1" t="s">
        <v>488</v>
      </c>
      <c r="E12514" s="1" t="n">
        <v>23</v>
      </c>
      <c r="F12514" s="1" t="n">
        <v>5</v>
      </c>
      <c r="G12514" s="1" t="n">
        <v>115</v>
      </c>
      <c r="H12514" s="1" t="s">
        <v>31</v>
      </c>
      <c r="I12514" s="1" t="s">
        <v>22</v>
      </c>
      <c r="J12514" s="4" t="n">
        <v>45592</v>
      </c>
      <c r="K12514" s="5" t="b">
        <f aca="false">FALSE()</f>
        <v>0</v>
      </c>
      <c r="L12514" s="6" t="str">
        <f aca="false">IFERROR(INDEX(CategoryCodes!$B$2:$B$9,MATCH(C12514,CategoryCodes!$A$2:$A$9,0)),"")</f>
        <v>E</v>
      </c>
      <c r="M12514" s="7" t="n">
        <f aca="false">IFERROR(VALUE(MID(D12514,FIND("_",D12514)+1,FIND("_",D12514,FIND("_",D12514)+1)-FIND("_",D12514)-1)),"")</f>
        <v>13</v>
      </c>
      <c r="N12514" s="7" t="str">
        <f aca="false">IF(OR(C12514="",M12514=""),"",C12514&amp;" Item "&amp;M12514)</f>
        <v>Food Item 13</v>
      </c>
      <c r="O12514" s="7" t="n">
        <v>209</v>
      </c>
      <c r="P12514" s="8" t="n">
        <f aca="false">G12514*Q12514</f>
        <v>0</v>
      </c>
      <c r="Q12514" s="9" t="n">
        <f aca="false">IF(K12514=TRUE(),0.1,0)</f>
        <v>0</v>
      </c>
    </row>
    <row r="12515" customFormat="false" ht="15" hidden="false" customHeight="true" outlineLevel="0" collapsed="false">
      <c r="A12515" s="1" t="s">
        <v>12768</v>
      </c>
      <c r="B12515" s="1" t="s">
        <v>24</v>
      </c>
      <c r="C12515" s="1" t="s">
        <v>34</v>
      </c>
      <c r="D12515" s="1" t="s">
        <v>733</v>
      </c>
      <c r="E12515" s="1" t="n">
        <v>30.5</v>
      </c>
      <c r="F12515" s="1" t="n">
        <v>3</v>
      </c>
      <c r="G12515" s="1" t="n">
        <v>91.5</v>
      </c>
      <c r="H12515" s="1" t="s">
        <v>21</v>
      </c>
      <c r="I12515" s="1" t="s">
        <v>22</v>
      </c>
      <c r="J12515" s="4" t="n">
        <v>45539</v>
      </c>
      <c r="L12515" s="6" t="str">
        <f aca="false">IFERROR(INDEX(CategoryCodes!$B$2:$B$9,MATCH(C12515,CategoryCodes!$A$2:$A$9,0)),"")</f>
        <v>A</v>
      </c>
      <c r="M12515" s="7" t="n">
        <f aca="false">IFERROR(VALUE(MID(D12515,FIND("_",D12515)+1,FIND("_",D12515,FIND("_",D12515)+1)-FIND("_",D12515)-1)),"")</f>
        <v>18</v>
      </c>
      <c r="N12515" s="7" t="str">
        <f aca="false">IF(OR(C12515="",M12515=""),"",C12515&amp;" Item "&amp;M12515)</f>
        <v>Beverages Item 18</v>
      </c>
      <c r="O12515" s="7" t="n">
        <v>130</v>
      </c>
      <c r="P12515" s="8" t="n">
        <f aca="false">G12515*Q12515</f>
        <v>0</v>
      </c>
      <c r="Q12515" s="9" t="n">
        <f aca="false">IF(K12515=TRUE(),0.1,0)</f>
        <v>0</v>
      </c>
    </row>
    <row r="12516" customFormat="false" ht="15" hidden="false" customHeight="true" outlineLevel="0" collapsed="false">
      <c r="A12516" s="1" t="s">
        <v>12769</v>
      </c>
      <c r="B12516" s="1" t="s">
        <v>83</v>
      </c>
      <c r="C12516" s="1" t="s">
        <v>34</v>
      </c>
      <c r="D12516" s="1" t="s">
        <v>211</v>
      </c>
      <c r="E12516" s="1" t="n">
        <v>24.5</v>
      </c>
      <c r="F12516" s="1" t="n">
        <v>10</v>
      </c>
      <c r="G12516" s="1" t="n">
        <v>245</v>
      </c>
      <c r="H12516" s="1" t="s">
        <v>31</v>
      </c>
      <c r="I12516" s="1" t="s">
        <v>22</v>
      </c>
      <c r="J12516" s="4" t="n">
        <v>45157</v>
      </c>
      <c r="K12516" s="5" t="b">
        <f aca="false">TRUE()</f>
        <v>1</v>
      </c>
      <c r="L12516" s="6" t="str">
        <f aca="false">IFERROR(INDEX(CategoryCodes!$B$2:$B$9,MATCH(C12516,CategoryCodes!$A$2:$A$9,0)),"")</f>
        <v>A</v>
      </c>
      <c r="M12516" s="7" t="n">
        <f aca="false">IFERROR(VALUE(MID(D12516,FIND("_",D12516)+1,FIND("_",D12516,FIND("_",D12516)+1)-FIND("_",D12516)-1)),"")</f>
        <v>14</v>
      </c>
      <c r="N12516" s="7" t="str">
        <f aca="false">IF(OR(C12516="",M12516=""),"",C12516&amp;" Item "&amp;M12516)</f>
        <v>Beverages Item 14</v>
      </c>
      <c r="O12516" s="7" t="n">
        <v>441</v>
      </c>
      <c r="P12516" s="8" t="n">
        <f aca="false">G12516*Q12516</f>
        <v>24.5</v>
      </c>
      <c r="Q12516" s="9" t="n">
        <f aca="false">IF(K12516=TRUE(),0.1,0)</f>
        <v>0.1</v>
      </c>
    </row>
    <row r="12517" customFormat="false" ht="15" hidden="false" customHeight="true" outlineLevel="0" collapsed="false">
      <c r="A12517" s="1" t="s">
        <v>12770</v>
      </c>
      <c r="B12517" s="1" t="s">
        <v>24</v>
      </c>
      <c r="C12517" s="1" t="s">
        <v>47</v>
      </c>
      <c r="D12517" s="1" t="s">
        <v>196</v>
      </c>
      <c r="E12517" s="1" t="n">
        <v>20</v>
      </c>
      <c r="F12517" s="1" t="n">
        <v>2</v>
      </c>
      <c r="G12517" s="1" t="n">
        <v>40</v>
      </c>
      <c r="H12517" s="1" t="s">
        <v>21</v>
      </c>
      <c r="I12517" s="1" t="s">
        <v>22</v>
      </c>
      <c r="J12517" s="4" t="n">
        <v>45509</v>
      </c>
      <c r="K12517" s="5" t="b">
        <f aca="false">FALSE()</f>
        <v>0</v>
      </c>
      <c r="L12517" s="6" t="str">
        <f aca="false">IFERROR(INDEX(CategoryCodes!$B$2:$B$9,MATCH(C12517,CategoryCodes!$A$2:$A$9,0)),"")</f>
        <v>F</v>
      </c>
      <c r="M12517" s="7" t="n">
        <f aca="false">IFERROR(VALUE(MID(D12517,FIND("_",D12517)+1,FIND("_",D12517,FIND("_",D12517)+1)-FIND("_",D12517)-1)),"")</f>
        <v>11</v>
      </c>
      <c r="N12517" s="7" t="str">
        <f aca="false">IF(OR(C12517="",M12517=""),"",C12517&amp;" Item "&amp;M12517)</f>
        <v>Furniture Item 11</v>
      </c>
      <c r="O12517" s="7" t="n">
        <v>301</v>
      </c>
      <c r="P12517" s="8" t="n">
        <f aca="false">G12517*Q12517</f>
        <v>0</v>
      </c>
      <c r="Q12517" s="9" t="n">
        <f aca="false">IF(K12517=TRUE(),0.1,0)</f>
        <v>0</v>
      </c>
    </row>
    <row r="12518" customFormat="false" ht="15" hidden="false" customHeight="true" outlineLevel="0" collapsed="false">
      <c r="A12518" s="1" t="s">
        <v>12771</v>
      </c>
      <c r="B12518" s="1" t="s">
        <v>28</v>
      </c>
      <c r="C12518" s="1" t="s">
        <v>72</v>
      </c>
      <c r="D12518" s="1" t="s">
        <v>426</v>
      </c>
      <c r="E12518" s="1" t="n">
        <v>41</v>
      </c>
      <c r="F12518" s="1" t="n">
        <v>6</v>
      </c>
      <c r="G12518" s="1" t="n">
        <v>246</v>
      </c>
      <c r="H12518" s="1" t="s">
        <v>54</v>
      </c>
      <c r="I12518" s="1" t="s">
        <v>22</v>
      </c>
      <c r="J12518" s="4" t="n">
        <v>44755</v>
      </c>
      <c r="L12518" s="6" t="str">
        <f aca="false">IFERROR(INDEX(CategoryCodes!$B$2:$B$9,MATCH(C12518,CategoryCodes!$A$2:$A$9,0)),"")</f>
        <v>D</v>
      </c>
      <c r="M12518" s="7" t="n">
        <f aca="false">IFERROR(VALUE(MID(D12518,FIND("_",D12518)+1,FIND("_",D12518,FIND("_",D12518)+1)-FIND("_",D12518)-1)),"")</f>
        <v>25</v>
      </c>
      <c r="N12518" s="7" t="str">
        <f aca="false">IF(OR(C12518="",M12518=""),"",C12518&amp;" Item "&amp;M12518)</f>
        <v>Electric household essentials Item 25</v>
      </c>
      <c r="O12518" s="7" t="n">
        <v>28</v>
      </c>
      <c r="P12518" s="8" t="n">
        <f aca="false">G12518*Q12518</f>
        <v>0</v>
      </c>
      <c r="Q12518" s="9" t="n">
        <f aca="false">IF(K12518=TRUE(),0.1,0)</f>
        <v>0</v>
      </c>
    </row>
    <row r="12519" customFormat="false" ht="15" hidden="false" customHeight="true" outlineLevel="0" collapsed="false">
      <c r="A12519" s="1" t="s">
        <v>12772</v>
      </c>
      <c r="B12519" s="1" t="s">
        <v>104</v>
      </c>
      <c r="C12519" s="1" t="s">
        <v>47</v>
      </c>
      <c r="D12519" s="1" t="s">
        <v>1064</v>
      </c>
      <c r="E12519" s="1" t="n">
        <v>32</v>
      </c>
      <c r="F12519" s="1" t="n">
        <v>9</v>
      </c>
      <c r="G12519" s="1" t="n">
        <v>288</v>
      </c>
      <c r="H12519" s="1" t="s">
        <v>54</v>
      </c>
      <c r="I12519" s="1" t="s">
        <v>22</v>
      </c>
      <c r="J12519" s="4" t="n">
        <v>45338</v>
      </c>
      <c r="L12519" s="6" t="str">
        <f aca="false">IFERROR(INDEX(CategoryCodes!$B$2:$B$9,MATCH(C12519,CategoryCodes!$A$2:$A$9,0)),"")</f>
        <v>F</v>
      </c>
      <c r="M12519" s="7" t="n">
        <f aca="false">IFERROR(VALUE(MID(D12519,FIND("_",D12519)+1,FIND("_",D12519,FIND("_",D12519)+1)-FIND("_",D12519)-1)),"")</f>
        <v>19</v>
      </c>
      <c r="N12519" s="7" t="str">
        <f aca="false">IF(OR(C12519="",M12519=""),"",C12519&amp;" Item "&amp;M12519)</f>
        <v>Furniture Item 19</v>
      </c>
      <c r="O12519" s="7" t="n">
        <v>251</v>
      </c>
      <c r="P12519" s="8" t="n">
        <f aca="false">G12519*Q12519</f>
        <v>0</v>
      </c>
      <c r="Q12519" s="9" t="n">
        <f aca="false">IF(K12519=TRUE(),0.1,0)</f>
        <v>0</v>
      </c>
    </row>
    <row r="12520" customFormat="false" ht="15" hidden="false" customHeight="true" outlineLevel="0" collapsed="false">
      <c r="A12520" s="1" t="s">
        <v>12773</v>
      </c>
      <c r="B12520" s="1" t="s">
        <v>71</v>
      </c>
      <c r="C12520" s="1" t="s">
        <v>38</v>
      </c>
      <c r="D12520" s="1" t="s">
        <v>488</v>
      </c>
      <c r="E12520" s="1" t="n">
        <v>23</v>
      </c>
      <c r="F12520" s="1" t="n">
        <v>1</v>
      </c>
      <c r="G12520" s="1" t="n">
        <v>23</v>
      </c>
      <c r="H12520" s="1" t="s">
        <v>54</v>
      </c>
      <c r="I12520" s="1" t="s">
        <v>22</v>
      </c>
      <c r="J12520" s="4" t="n">
        <v>45551</v>
      </c>
      <c r="L12520" s="6" t="str">
        <f aca="false">IFERROR(INDEX(CategoryCodes!$B$2:$B$9,MATCH(C12520,CategoryCodes!$A$2:$A$9,0)),"")</f>
        <v>E</v>
      </c>
      <c r="M12520" s="7" t="n">
        <f aca="false">IFERROR(VALUE(MID(D12520,FIND("_",D12520)+1,FIND("_",D12520,FIND("_",D12520)+1)-FIND("_",D12520)-1)),"")</f>
        <v>13</v>
      </c>
      <c r="N12520" s="7" t="str">
        <f aca="false">IF(OR(C12520="",M12520=""),"",C12520&amp;" Item "&amp;M12520)</f>
        <v>Food Item 13</v>
      </c>
      <c r="O12520" s="7" t="n">
        <v>273</v>
      </c>
      <c r="P12520" s="8" t="n">
        <f aca="false">G12520*Q12520</f>
        <v>0</v>
      </c>
      <c r="Q12520" s="9" t="n">
        <f aca="false">IF(K12520=TRUE(),0.1,0)</f>
        <v>0</v>
      </c>
    </row>
    <row r="12521" customFormat="false" ht="15" hidden="false" customHeight="true" outlineLevel="0" collapsed="false">
      <c r="A12521" s="1" t="s">
        <v>12774</v>
      </c>
      <c r="B12521" s="1" t="s">
        <v>114</v>
      </c>
      <c r="C12521" s="1" t="s">
        <v>72</v>
      </c>
      <c r="E12521" s="1" t="n">
        <v>35</v>
      </c>
      <c r="H12521" s="1" t="s">
        <v>21</v>
      </c>
      <c r="I12521" s="1" t="s">
        <v>44</v>
      </c>
      <c r="J12521" s="4" t="n">
        <v>44672</v>
      </c>
      <c r="L12521" s="6" t="str">
        <f aca="false">IFERROR(INDEX(CategoryCodes!$B$2:$B$9,MATCH(C12521,CategoryCodes!$A$2:$A$9,0)),"")</f>
        <v>D</v>
      </c>
      <c r="M12521" s="7" t="str">
        <f aca="false">IFERROR(VALUE(MID(D12521,FIND("_",D12521)+1,FIND("_",D12521,FIND("_",D12521)+1)-FIND("_",D12521)-1)),"")</f>
        <v/>
      </c>
      <c r="N12521" s="7" t="str">
        <f aca="false">IF(OR(C12521="",M12521=""),"",C12521&amp;" Item "&amp;M12521)</f>
        <v/>
      </c>
      <c r="O12521" s="7" t="n">
        <v>191</v>
      </c>
      <c r="P12521" s="8" t="n">
        <f aca="false">G12521*Q12521</f>
        <v>0</v>
      </c>
      <c r="Q12521" s="9" t="n">
        <f aca="false">IF(K12521=TRUE(),0.1,0)</f>
        <v>0</v>
      </c>
    </row>
    <row r="12522" customFormat="false" ht="15" hidden="false" customHeight="true" outlineLevel="0" collapsed="false">
      <c r="A12522" s="1" t="s">
        <v>12775</v>
      </c>
      <c r="B12522" s="1" t="s">
        <v>104</v>
      </c>
      <c r="C12522" s="1" t="s">
        <v>19</v>
      </c>
      <c r="D12522" s="1" t="s">
        <v>802</v>
      </c>
      <c r="E12522" s="1" t="n">
        <v>38</v>
      </c>
      <c r="F12522" s="1" t="n">
        <v>4</v>
      </c>
      <c r="G12522" s="1" t="n">
        <v>152</v>
      </c>
      <c r="H12522" s="1" t="s">
        <v>31</v>
      </c>
      <c r="I12522" s="1" t="s">
        <v>22</v>
      </c>
      <c r="J12522" s="4" t="n">
        <v>44676</v>
      </c>
      <c r="K12522" s="5" t="b">
        <f aca="false">TRUE()</f>
        <v>1</v>
      </c>
      <c r="L12522" s="6" t="str">
        <f aca="false">IFERROR(INDEX(CategoryCodes!$B$2:$B$9,MATCH(C12522,CategoryCodes!$A$2:$A$9,0)),"")</f>
        <v>H</v>
      </c>
      <c r="M12522" s="7" t="n">
        <f aca="false">IFERROR(VALUE(MID(D12522,FIND("_",D12522)+1,FIND("_",D12522,FIND("_",D12522)+1)-FIND("_",D12522)-1)),"")</f>
        <v>23</v>
      </c>
      <c r="N12522" s="7" t="str">
        <f aca="false">IF(OR(C12522="",M12522=""),"",C12522&amp;" Item "&amp;M12522)</f>
        <v>Patisserie Item 23</v>
      </c>
      <c r="O12522" s="7" t="n">
        <v>358</v>
      </c>
      <c r="P12522" s="8" t="n">
        <f aca="false">G12522*Q12522</f>
        <v>15.2</v>
      </c>
      <c r="Q12522" s="9" t="n">
        <f aca="false">IF(K12522=TRUE(),0.1,0)</f>
        <v>0.1</v>
      </c>
    </row>
    <row r="12523" customFormat="false" ht="15" hidden="false" customHeight="true" outlineLevel="0" collapsed="false">
      <c r="A12523" s="1" t="s">
        <v>12776</v>
      </c>
      <c r="B12523" s="1" t="s">
        <v>83</v>
      </c>
      <c r="C12523" s="1" t="s">
        <v>47</v>
      </c>
      <c r="D12523" s="1" t="s">
        <v>93</v>
      </c>
      <c r="E12523" s="1" t="n">
        <v>41</v>
      </c>
      <c r="F12523" s="1" t="n">
        <v>9</v>
      </c>
      <c r="G12523" s="1" t="n">
        <v>369</v>
      </c>
      <c r="H12523" s="1" t="s">
        <v>31</v>
      </c>
      <c r="I12523" s="1" t="s">
        <v>44</v>
      </c>
      <c r="J12523" s="4" t="n">
        <v>45114</v>
      </c>
      <c r="L12523" s="6" t="str">
        <f aca="false">IFERROR(INDEX(CategoryCodes!$B$2:$B$9,MATCH(C12523,CategoryCodes!$A$2:$A$9,0)),"")</f>
        <v>F</v>
      </c>
      <c r="M12523" s="7" t="n">
        <f aca="false">IFERROR(VALUE(MID(D12523,FIND("_",D12523)+1,FIND("_",D12523,FIND("_",D12523)+1)-FIND("_",D12523)-1)),"")</f>
        <v>25</v>
      </c>
      <c r="N12523" s="7" t="str">
        <f aca="false">IF(OR(C12523="",M12523=""),"",C12523&amp;" Item "&amp;M12523)</f>
        <v>Furniture Item 25</v>
      </c>
      <c r="O12523" s="7" t="n">
        <v>485</v>
      </c>
      <c r="P12523" s="8" t="n">
        <f aca="false">G12523*Q12523</f>
        <v>0</v>
      </c>
      <c r="Q12523" s="9" t="n">
        <f aca="false">IF(K12523=TRUE(),0.1,0)</f>
        <v>0</v>
      </c>
    </row>
    <row r="12524" customFormat="false" ht="15" hidden="false" customHeight="true" outlineLevel="0" collapsed="false">
      <c r="A12524" s="1" t="s">
        <v>12777</v>
      </c>
      <c r="B12524" s="1" t="s">
        <v>106</v>
      </c>
      <c r="C12524" s="1" t="s">
        <v>34</v>
      </c>
      <c r="D12524" s="1" t="s">
        <v>77</v>
      </c>
      <c r="E12524" s="1" t="n">
        <v>14</v>
      </c>
      <c r="F12524" s="1" t="n">
        <v>5</v>
      </c>
      <c r="G12524" s="1" t="n">
        <v>70</v>
      </c>
      <c r="H12524" s="1" t="s">
        <v>31</v>
      </c>
      <c r="I12524" s="1" t="s">
        <v>22</v>
      </c>
      <c r="J12524" s="4" t="n">
        <v>45143</v>
      </c>
      <c r="L12524" s="6" t="str">
        <f aca="false">IFERROR(INDEX(CategoryCodes!$B$2:$B$9,MATCH(C12524,CategoryCodes!$A$2:$A$9,0)),"")</f>
        <v>A</v>
      </c>
      <c r="M12524" s="7" t="n">
        <f aca="false">IFERROR(VALUE(MID(D12524,FIND("_",D12524)+1,FIND("_",D12524,FIND("_",D12524)+1)-FIND("_",D12524)-1)),"")</f>
        <v>7</v>
      </c>
      <c r="N12524" s="7" t="str">
        <f aca="false">IF(OR(C12524="",M12524=""),"",C12524&amp;" Item "&amp;M12524)</f>
        <v>Beverages Item 7</v>
      </c>
      <c r="O12524" s="7" t="n">
        <v>57</v>
      </c>
      <c r="P12524" s="8" t="n">
        <f aca="false">G12524*Q12524</f>
        <v>0</v>
      </c>
      <c r="Q12524" s="9" t="n">
        <f aca="false">IF(K12524=TRUE(),0.1,0)</f>
        <v>0</v>
      </c>
    </row>
    <row r="12525" customFormat="false" ht="15" hidden="false" customHeight="true" outlineLevel="0" collapsed="false">
      <c r="A12525" s="1" t="s">
        <v>12778</v>
      </c>
      <c r="B12525" s="1" t="s">
        <v>71</v>
      </c>
      <c r="C12525" s="1" t="s">
        <v>25</v>
      </c>
      <c r="D12525" s="1" t="s">
        <v>148</v>
      </c>
      <c r="E12525" s="1" t="n">
        <v>32</v>
      </c>
      <c r="F12525" s="1" t="n">
        <v>7</v>
      </c>
      <c r="G12525" s="1" t="n">
        <v>224</v>
      </c>
      <c r="H12525" s="1" t="s">
        <v>54</v>
      </c>
      <c r="I12525" s="1" t="s">
        <v>44</v>
      </c>
      <c r="J12525" s="4" t="n">
        <v>45340</v>
      </c>
      <c r="L12525" s="6" t="str">
        <f aca="false">IFERROR(INDEX(CategoryCodes!$B$2:$B$9,MATCH(C12525,CategoryCodes!$A$2:$A$9,0)),"")</f>
        <v>G</v>
      </c>
      <c r="M12525" s="7" t="n">
        <f aca="false">IFERROR(VALUE(MID(D12525,FIND("_",D12525)+1,FIND("_",D12525,FIND("_",D12525)+1)-FIND("_",D12525)-1)),"")</f>
        <v>19</v>
      </c>
      <c r="N12525" s="7" t="str">
        <f aca="false">IF(OR(C12525="",M12525=""),"",C12525&amp;" Item "&amp;M12525)</f>
        <v>Milk Products Item 19</v>
      </c>
      <c r="O12525" s="7" t="n">
        <v>162</v>
      </c>
      <c r="P12525" s="8" t="n">
        <f aca="false">G12525*Q12525</f>
        <v>0</v>
      </c>
      <c r="Q12525" s="9" t="n">
        <f aca="false">IF(K12525=TRUE(),0.1,0)</f>
        <v>0</v>
      </c>
    </row>
    <row r="12526" customFormat="false" ht="15" hidden="false" customHeight="true" outlineLevel="0" collapsed="false">
      <c r="A12526" s="1" t="s">
        <v>12779</v>
      </c>
      <c r="B12526" s="1" t="s">
        <v>61</v>
      </c>
      <c r="C12526" s="1" t="s">
        <v>29</v>
      </c>
      <c r="D12526" s="1" t="s">
        <v>1245</v>
      </c>
      <c r="E12526" s="1" t="n">
        <v>26</v>
      </c>
      <c r="F12526" s="1" t="n">
        <v>3</v>
      </c>
      <c r="G12526" s="1" t="n">
        <v>78</v>
      </c>
      <c r="H12526" s="1" t="s">
        <v>31</v>
      </c>
      <c r="I12526" s="1" t="s">
        <v>22</v>
      </c>
      <c r="J12526" s="4" t="n">
        <v>45216</v>
      </c>
      <c r="L12526" s="6" t="str">
        <f aca="false">IFERROR(INDEX(CategoryCodes!$B$2:$B$9,MATCH(C12526,CategoryCodes!$A$2:$A$9,0)),"")</f>
        <v>B</v>
      </c>
      <c r="M12526" s="7" t="n">
        <f aca="false">IFERROR(VALUE(MID(D12526,FIND("_",D12526)+1,FIND("_",D12526,FIND("_",D12526)+1)-FIND("_",D12526)-1)),"")</f>
        <v>15</v>
      </c>
      <c r="N12526" s="7" t="str">
        <f aca="false">IF(OR(C12526="",M12526=""),"",C12526&amp;" Item "&amp;M12526)</f>
        <v>Butchers Item 15</v>
      </c>
      <c r="O12526" s="7" t="n">
        <v>279</v>
      </c>
      <c r="P12526" s="8" t="n">
        <f aca="false">G12526*Q12526</f>
        <v>0</v>
      </c>
      <c r="Q12526" s="9" t="n">
        <f aca="false">IF(K12526=TRUE(),0.1,0)</f>
        <v>0</v>
      </c>
    </row>
    <row r="12527" customFormat="false" ht="15" hidden="false" customHeight="true" outlineLevel="0" collapsed="false">
      <c r="A12527" s="1" t="s">
        <v>12780</v>
      </c>
      <c r="B12527" s="1" t="s">
        <v>104</v>
      </c>
      <c r="C12527" s="1" t="s">
        <v>38</v>
      </c>
      <c r="D12527" s="1" t="s">
        <v>39</v>
      </c>
      <c r="E12527" s="1" t="n">
        <v>12.5</v>
      </c>
      <c r="F12527" s="1" t="n">
        <v>9</v>
      </c>
      <c r="G12527" s="1" t="n">
        <v>112.5</v>
      </c>
      <c r="H12527" s="1" t="s">
        <v>54</v>
      </c>
      <c r="I12527" s="1" t="s">
        <v>22</v>
      </c>
      <c r="J12527" s="4" t="n">
        <v>45367</v>
      </c>
      <c r="K12527" s="5" t="b">
        <f aca="false">FALSE()</f>
        <v>0</v>
      </c>
      <c r="L12527" s="6" t="str">
        <f aca="false">IFERROR(INDEX(CategoryCodes!$B$2:$B$9,MATCH(C12527,CategoryCodes!$A$2:$A$9,0)),"")</f>
        <v>E</v>
      </c>
      <c r="M12527" s="7" t="n">
        <f aca="false">IFERROR(VALUE(MID(D12527,FIND("_",D12527)+1,FIND("_",D12527,FIND("_",D12527)+1)-FIND("_",D12527)-1)),"")</f>
        <v>6</v>
      </c>
      <c r="N12527" s="7" t="str">
        <f aca="false">IF(OR(C12527="",M12527=""),"",C12527&amp;" Item "&amp;M12527)</f>
        <v>Food Item 6</v>
      </c>
      <c r="O12527" s="7" t="n">
        <v>216</v>
      </c>
      <c r="P12527" s="8" t="n">
        <f aca="false">G12527*Q12527</f>
        <v>0</v>
      </c>
      <c r="Q12527" s="9" t="n">
        <f aca="false">IF(K12527=TRUE(),0.1,0)</f>
        <v>0</v>
      </c>
    </row>
    <row r="12528" customFormat="false" ht="15" hidden="false" customHeight="true" outlineLevel="0" collapsed="false">
      <c r="A12528" s="1" t="s">
        <v>12781</v>
      </c>
      <c r="B12528" s="1" t="s">
        <v>33</v>
      </c>
      <c r="C12528" s="1" t="s">
        <v>136</v>
      </c>
      <c r="D12528" s="1" t="s">
        <v>433</v>
      </c>
      <c r="E12528" s="1" t="n">
        <v>17</v>
      </c>
      <c r="F12528" s="1" t="n">
        <v>7</v>
      </c>
      <c r="G12528" s="1" t="n">
        <v>119</v>
      </c>
      <c r="H12528" s="1" t="s">
        <v>54</v>
      </c>
      <c r="I12528" s="1" t="s">
        <v>22</v>
      </c>
      <c r="J12528" s="4" t="n">
        <v>45003</v>
      </c>
      <c r="K12528" s="5" t="b">
        <f aca="false">FALSE()</f>
        <v>0</v>
      </c>
      <c r="L12528" s="6" t="str">
        <f aca="false">IFERROR(INDEX(CategoryCodes!$B$2:$B$9,MATCH(C12528,CategoryCodes!$A$2:$A$9,0)),"")</f>
        <v>C</v>
      </c>
      <c r="M12528" s="7" t="n">
        <f aca="false">IFERROR(VALUE(MID(D12528,FIND("_",D12528)+1,FIND("_",D12528,FIND("_",D12528)+1)-FIND("_",D12528)-1)),"")</f>
        <v>9</v>
      </c>
      <c r="N12528" s="7" t="str">
        <f aca="false">IF(OR(C12528="",M12528=""),"",C12528&amp;" Item "&amp;M12528)</f>
        <v>Computers and electric accessories Item 9</v>
      </c>
      <c r="O12528" s="7" t="n">
        <v>243</v>
      </c>
      <c r="P12528" s="8" t="n">
        <f aca="false">G12528*Q12528</f>
        <v>0</v>
      </c>
      <c r="Q12528" s="9" t="n">
        <f aca="false">IF(K12528=TRUE(),0.1,0)</f>
        <v>0</v>
      </c>
    </row>
    <row r="12529" customFormat="false" ht="15" hidden="false" customHeight="true" outlineLevel="0" collapsed="false">
      <c r="A12529" s="1" t="s">
        <v>12782</v>
      </c>
      <c r="B12529" s="1" t="s">
        <v>49</v>
      </c>
      <c r="C12529" s="1" t="s">
        <v>38</v>
      </c>
      <c r="E12529" s="1" t="n">
        <v>5</v>
      </c>
      <c r="H12529" s="1" t="s">
        <v>21</v>
      </c>
      <c r="I12529" s="1" t="s">
        <v>44</v>
      </c>
      <c r="J12529" s="4" t="n">
        <v>44786</v>
      </c>
      <c r="K12529" s="5" t="b">
        <f aca="false">FALSE()</f>
        <v>0</v>
      </c>
      <c r="L12529" s="6" t="str">
        <f aca="false">IFERROR(INDEX(CategoryCodes!$B$2:$B$9,MATCH(C12529,CategoryCodes!$A$2:$A$9,0)),"")</f>
        <v>E</v>
      </c>
      <c r="M12529" s="7" t="str">
        <f aca="false">IFERROR(VALUE(MID(D12529,FIND("_",D12529)+1,FIND("_",D12529,FIND("_",D12529)+1)-FIND("_",D12529)-1)),"")</f>
        <v/>
      </c>
      <c r="N12529" s="7" t="str">
        <f aca="false">IF(OR(C12529="",M12529=""),"",C12529&amp;" Item "&amp;M12529)</f>
        <v/>
      </c>
      <c r="O12529" s="7" t="n">
        <v>349</v>
      </c>
      <c r="P12529" s="8" t="n">
        <f aca="false">G12529*Q12529</f>
        <v>0</v>
      </c>
      <c r="Q12529" s="9" t="n">
        <f aca="false">IF(K12529=TRUE(),0.1,0)</f>
        <v>0</v>
      </c>
    </row>
    <row r="12530" customFormat="false" ht="15" hidden="false" customHeight="true" outlineLevel="0" collapsed="false">
      <c r="A12530" s="1" t="s">
        <v>12783</v>
      </c>
      <c r="B12530" s="1" t="s">
        <v>33</v>
      </c>
      <c r="C12530" s="1" t="s">
        <v>47</v>
      </c>
      <c r="D12530" s="1" t="s">
        <v>287</v>
      </c>
      <c r="E12530" s="1" t="n">
        <v>5</v>
      </c>
      <c r="F12530" s="1" t="n">
        <v>2</v>
      </c>
      <c r="G12530" s="1" t="n">
        <v>10</v>
      </c>
      <c r="H12530" s="1" t="s">
        <v>31</v>
      </c>
      <c r="I12530" s="1" t="s">
        <v>22</v>
      </c>
      <c r="J12530" s="4" t="n">
        <v>45327</v>
      </c>
      <c r="K12530" s="5" t="b">
        <f aca="false">TRUE()</f>
        <v>1</v>
      </c>
      <c r="L12530" s="6" t="str">
        <f aca="false">IFERROR(INDEX(CategoryCodes!$B$2:$B$9,MATCH(C12530,CategoryCodes!$A$2:$A$9,0)),"")</f>
        <v>F</v>
      </c>
      <c r="M12530" s="7" t="n">
        <f aca="false">IFERROR(VALUE(MID(D12530,FIND("_",D12530)+1,FIND("_",D12530,FIND("_",D12530)+1)-FIND("_",D12530)-1)),"")</f>
        <v>1</v>
      </c>
      <c r="N12530" s="7" t="str">
        <f aca="false">IF(OR(C12530="",M12530=""),"",C12530&amp;" Item "&amp;M12530)</f>
        <v>Furniture Item 1</v>
      </c>
      <c r="O12530" s="7" t="n">
        <v>126</v>
      </c>
      <c r="P12530" s="8" t="n">
        <f aca="false">G12530*Q12530</f>
        <v>1</v>
      </c>
      <c r="Q12530" s="9" t="n">
        <f aca="false">IF(K12530=TRUE(),0.1,0)</f>
        <v>0.1</v>
      </c>
    </row>
    <row r="12531" customFormat="false" ht="15" hidden="false" customHeight="true" outlineLevel="0" collapsed="false">
      <c r="A12531" s="1" t="s">
        <v>12784</v>
      </c>
      <c r="B12531" s="1" t="s">
        <v>174</v>
      </c>
      <c r="C12531" s="1" t="s">
        <v>72</v>
      </c>
      <c r="D12531" s="1" t="s">
        <v>352</v>
      </c>
      <c r="E12531" s="1" t="n">
        <v>33.5</v>
      </c>
      <c r="F12531" s="1" t="n">
        <v>8</v>
      </c>
      <c r="G12531" s="1" t="n">
        <v>268</v>
      </c>
      <c r="H12531" s="1" t="s">
        <v>31</v>
      </c>
      <c r="I12531" s="1" t="s">
        <v>22</v>
      </c>
      <c r="J12531" s="4" t="n">
        <v>45052</v>
      </c>
      <c r="L12531" s="6" t="str">
        <f aca="false">IFERROR(INDEX(CategoryCodes!$B$2:$B$9,MATCH(C12531,CategoryCodes!$A$2:$A$9,0)),"")</f>
        <v>D</v>
      </c>
      <c r="M12531" s="7" t="n">
        <f aca="false">IFERROR(VALUE(MID(D12531,FIND("_",D12531)+1,FIND("_",D12531,FIND("_",D12531)+1)-FIND("_",D12531)-1)),"")</f>
        <v>20</v>
      </c>
      <c r="N12531" s="7" t="str">
        <f aca="false">IF(OR(C12531="",M12531=""),"",C12531&amp;" Item "&amp;M12531)</f>
        <v>Electric household essentials Item 20</v>
      </c>
      <c r="O12531" s="7" t="n">
        <v>493</v>
      </c>
      <c r="P12531" s="8" t="n">
        <f aca="false">G12531*Q12531</f>
        <v>0</v>
      </c>
      <c r="Q12531" s="9" t="n">
        <f aca="false">IF(K12531=TRUE(),0.1,0)</f>
        <v>0</v>
      </c>
    </row>
    <row r="12532" customFormat="false" ht="15" hidden="false" customHeight="true" outlineLevel="0" collapsed="false">
      <c r="A12532" s="1" t="s">
        <v>12785</v>
      </c>
      <c r="B12532" s="1" t="s">
        <v>33</v>
      </c>
      <c r="C12532" s="1" t="s">
        <v>38</v>
      </c>
      <c r="D12532" s="1" t="s">
        <v>488</v>
      </c>
      <c r="E12532" s="1" t="n">
        <v>23</v>
      </c>
      <c r="F12532" s="1" t="n">
        <v>7</v>
      </c>
      <c r="G12532" s="1" t="n">
        <v>161</v>
      </c>
      <c r="H12532" s="1" t="s">
        <v>31</v>
      </c>
      <c r="I12532" s="1" t="s">
        <v>22</v>
      </c>
      <c r="J12532" s="4" t="n">
        <v>45569</v>
      </c>
      <c r="K12532" s="5" t="b">
        <f aca="false">FALSE()</f>
        <v>0</v>
      </c>
      <c r="L12532" s="6" t="str">
        <f aca="false">IFERROR(INDEX(CategoryCodes!$B$2:$B$9,MATCH(C12532,CategoryCodes!$A$2:$A$9,0)),"")</f>
        <v>E</v>
      </c>
      <c r="M12532" s="7" t="n">
        <f aca="false">IFERROR(VALUE(MID(D12532,FIND("_",D12532)+1,FIND("_",D12532,FIND("_",D12532)+1)-FIND("_",D12532)-1)),"")</f>
        <v>13</v>
      </c>
      <c r="N12532" s="7" t="str">
        <f aca="false">IF(OR(C12532="",M12532=""),"",C12532&amp;" Item "&amp;M12532)</f>
        <v>Food Item 13</v>
      </c>
      <c r="O12532" s="7" t="n">
        <v>142</v>
      </c>
      <c r="P12532" s="8" t="n">
        <f aca="false">G12532*Q12532</f>
        <v>0</v>
      </c>
      <c r="Q12532" s="9" t="n">
        <f aca="false">IF(K12532=TRUE(),0.1,0)</f>
        <v>0</v>
      </c>
    </row>
    <row r="12533" customFormat="false" ht="15" hidden="false" customHeight="true" outlineLevel="0" collapsed="false">
      <c r="A12533" s="1" t="s">
        <v>12786</v>
      </c>
      <c r="B12533" s="1" t="s">
        <v>95</v>
      </c>
      <c r="C12533" s="1" t="s">
        <v>47</v>
      </c>
      <c r="D12533" s="1" t="s">
        <v>348</v>
      </c>
      <c r="E12533" s="1" t="n">
        <v>29</v>
      </c>
      <c r="F12533" s="1" t="n">
        <v>5</v>
      </c>
      <c r="G12533" s="1" t="n">
        <v>145</v>
      </c>
      <c r="H12533" s="1" t="s">
        <v>21</v>
      </c>
      <c r="I12533" s="1" t="s">
        <v>22</v>
      </c>
      <c r="J12533" s="4" t="n">
        <v>44737</v>
      </c>
      <c r="L12533" s="6" t="str">
        <f aca="false">IFERROR(INDEX(CategoryCodes!$B$2:$B$9,MATCH(C12533,CategoryCodes!$A$2:$A$9,0)),"")</f>
        <v>F</v>
      </c>
      <c r="M12533" s="7" t="n">
        <f aca="false">IFERROR(VALUE(MID(D12533,FIND("_",D12533)+1,FIND("_",D12533,FIND("_",D12533)+1)-FIND("_",D12533)-1)),"")</f>
        <v>17</v>
      </c>
      <c r="N12533" s="7" t="str">
        <f aca="false">IF(OR(C12533="",M12533=""),"",C12533&amp;" Item "&amp;M12533)</f>
        <v>Furniture Item 17</v>
      </c>
      <c r="O12533" s="7" t="n">
        <v>450</v>
      </c>
      <c r="P12533" s="8" t="n">
        <f aca="false">G12533*Q12533</f>
        <v>0</v>
      </c>
      <c r="Q12533" s="9" t="n">
        <f aca="false">IF(K12533=TRUE(),0.1,0)</f>
        <v>0</v>
      </c>
    </row>
    <row r="12534" customFormat="false" ht="15" hidden="false" customHeight="true" outlineLevel="0" collapsed="false">
      <c r="A12534" s="1" t="s">
        <v>12787</v>
      </c>
      <c r="B12534" s="1" t="s">
        <v>119</v>
      </c>
      <c r="C12534" s="1" t="s">
        <v>34</v>
      </c>
      <c r="D12534" s="1" t="s">
        <v>264</v>
      </c>
      <c r="E12534" s="1" t="n">
        <v>33.5</v>
      </c>
      <c r="F12534" s="1" t="n">
        <v>7</v>
      </c>
      <c r="G12534" s="1" t="n">
        <v>234.5</v>
      </c>
      <c r="H12534" s="1" t="s">
        <v>31</v>
      </c>
      <c r="I12534" s="1" t="s">
        <v>22</v>
      </c>
      <c r="J12534" s="4" t="n">
        <v>45425</v>
      </c>
      <c r="K12534" s="5" t="b">
        <f aca="false">FALSE()</f>
        <v>0</v>
      </c>
      <c r="L12534" s="6" t="str">
        <f aca="false">IFERROR(INDEX(CategoryCodes!$B$2:$B$9,MATCH(C12534,CategoryCodes!$A$2:$A$9,0)),"")</f>
        <v>A</v>
      </c>
      <c r="M12534" s="7" t="n">
        <f aca="false">IFERROR(VALUE(MID(D12534,FIND("_",D12534)+1,FIND("_",D12534,FIND("_",D12534)+1)-FIND("_",D12534)-1)),"")</f>
        <v>20</v>
      </c>
      <c r="N12534" s="7" t="str">
        <f aca="false">IF(OR(C12534="",M12534=""),"",C12534&amp;" Item "&amp;M12534)</f>
        <v>Beverages Item 20</v>
      </c>
      <c r="O12534" s="7" t="n">
        <v>401</v>
      </c>
      <c r="P12534" s="8" t="n">
        <f aca="false">G12534*Q12534</f>
        <v>0</v>
      </c>
      <c r="Q12534" s="9" t="n">
        <f aca="false">IF(K12534=TRUE(),0.1,0)</f>
        <v>0</v>
      </c>
    </row>
    <row r="12535" customFormat="false" ht="15" hidden="false" customHeight="true" outlineLevel="0" collapsed="false">
      <c r="A12535" s="1" t="s">
        <v>12788</v>
      </c>
      <c r="B12535" s="1" t="s">
        <v>33</v>
      </c>
      <c r="C12535" s="1" t="s">
        <v>34</v>
      </c>
      <c r="D12535" s="1" t="s">
        <v>314</v>
      </c>
      <c r="E12535" s="1" t="n">
        <v>6.5</v>
      </c>
      <c r="F12535" s="1" t="n">
        <v>6</v>
      </c>
      <c r="G12535" s="1" t="n">
        <v>39</v>
      </c>
      <c r="H12535" s="1" t="s">
        <v>31</v>
      </c>
      <c r="I12535" s="1" t="s">
        <v>44</v>
      </c>
      <c r="J12535" s="4" t="n">
        <v>44791</v>
      </c>
      <c r="L12535" s="6" t="str">
        <f aca="false">IFERROR(INDEX(CategoryCodes!$B$2:$B$9,MATCH(C12535,CategoryCodes!$A$2:$A$9,0)),"")</f>
        <v>A</v>
      </c>
      <c r="M12535" s="7" t="n">
        <f aca="false">IFERROR(VALUE(MID(D12535,FIND("_",D12535)+1,FIND("_",D12535,FIND("_",D12535)+1)-FIND("_",D12535)-1)),"")</f>
        <v>2</v>
      </c>
      <c r="N12535" s="7" t="str">
        <f aca="false">IF(OR(C12535="",M12535=""),"",C12535&amp;" Item "&amp;M12535)</f>
        <v>Beverages Item 2</v>
      </c>
      <c r="O12535" s="7" t="n">
        <v>479</v>
      </c>
      <c r="P12535" s="8" t="n">
        <f aca="false">G12535*Q12535</f>
        <v>0</v>
      </c>
      <c r="Q12535" s="9" t="n">
        <f aca="false">IF(K12535=TRUE(),0.1,0)</f>
        <v>0</v>
      </c>
    </row>
    <row r="12536" customFormat="false" ht="15" hidden="false" customHeight="true" outlineLevel="0" collapsed="false">
      <c r="A12536" s="1" t="s">
        <v>12789</v>
      </c>
      <c r="B12536" s="1" t="s">
        <v>83</v>
      </c>
      <c r="C12536" s="1" t="s">
        <v>136</v>
      </c>
      <c r="D12536" s="1" t="s">
        <v>341</v>
      </c>
      <c r="E12536" s="1" t="n">
        <v>20</v>
      </c>
      <c r="F12536" s="1" t="n">
        <v>4</v>
      </c>
      <c r="G12536" s="1" t="n">
        <v>80</v>
      </c>
      <c r="H12536" s="1" t="s">
        <v>31</v>
      </c>
      <c r="I12536" s="1" t="s">
        <v>22</v>
      </c>
      <c r="J12536" s="4" t="n">
        <v>45118</v>
      </c>
      <c r="K12536" s="5" t="b">
        <f aca="false">FALSE()</f>
        <v>0</v>
      </c>
      <c r="L12536" s="6" t="str">
        <f aca="false">IFERROR(INDEX(CategoryCodes!$B$2:$B$9,MATCH(C12536,CategoryCodes!$A$2:$A$9,0)),"")</f>
        <v>C</v>
      </c>
      <c r="M12536" s="7" t="n">
        <f aca="false">IFERROR(VALUE(MID(D12536,FIND("_",D12536)+1,FIND("_",D12536,FIND("_",D12536)+1)-FIND("_",D12536)-1)),"")</f>
        <v>11</v>
      </c>
      <c r="N12536" s="7" t="str">
        <f aca="false">IF(OR(C12536="",M12536=""),"",C12536&amp;" Item "&amp;M12536)</f>
        <v>Computers and electric accessories Item 11</v>
      </c>
      <c r="O12536" s="7" t="n">
        <v>74</v>
      </c>
      <c r="P12536" s="8" t="n">
        <f aca="false">G12536*Q12536</f>
        <v>0</v>
      </c>
      <c r="Q12536" s="9" t="n">
        <f aca="false">IF(K12536=TRUE(),0.1,0)</f>
        <v>0</v>
      </c>
    </row>
    <row r="12537" customFormat="false" ht="15" hidden="false" customHeight="true" outlineLevel="0" collapsed="false">
      <c r="A12537" s="1" t="s">
        <v>12790</v>
      </c>
      <c r="B12537" s="1" t="s">
        <v>174</v>
      </c>
      <c r="C12537" s="1" t="s">
        <v>38</v>
      </c>
      <c r="D12537" s="1" t="s">
        <v>176</v>
      </c>
      <c r="E12537" s="1" t="n">
        <v>30.5</v>
      </c>
      <c r="F12537" s="1" t="n">
        <v>8</v>
      </c>
      <c r="G12537" s="1" t="n">
        <v>244</v>
      </c>
      <c r="H12537" s="1" t="s">
        <v>31</v>
      </c>
      <c r="I12537" s="1" t="s">
        <v>44</v>
      </c>
      <c r="J12537" s="4" t="n">
        <v>44611</v>
      </c>
      <c r="K12537" s="5" t="b">
        <f aca="false">FALSE()</f>
        <v>0</v>
      </c>
      <c r="L12537" s="6" t="str">
        <f aca="false">IFERROR(INDEX(CategoryCodes!$B$2:$B$9,MATCH(C12537,CategoryCodes!$A$2:$A$9,0)),"")</f>
        <v>E</v>
      </c>
      <c r="M12537" s="7" t="n">
        <f aca="false">IFERROR(VALUE(MID(D12537,FIND("_",D12537)+1,FIND("_",D12537,FIND("_",D12537)+1)-FIND("_",D12537)-1)),"")</f>
        <v>18</v>
      </c>
      <c r="N12537" s="7" t="str">
        <f aca="false">IF(OR(C12537="",M12537=""),"",C12537&amp;" Item "&amp;M12537)</f>
        <v>Food Item 18</v>
      </c>
      <c r="O12537" s="7" t="n">
        <v>185</v>
      </c>
      <c r="P12537" s="8" t="n">
        <f aca="false">G12537*Q12537</f>
        <v>0</v>
      </c>
      <c r="Q12537" s="9" t="n">
        <f aca="false">IF(K12537=TRUE(),0.1,0)</f>
        <v>0</v>
      </c>
    </row>
    <row r="12538" customFormat="false" ht="15" hidden="false" customHeight="true" outlineLevel="0" collapsed="false">
      <c r="A12538" s="1" t="s">
        <v>12791</v>
      </c>
      <c r="B12538" s="1" t="s">
        <v>49</v>
      </c>
      <c r="C12538" s="1" t="s">
        <v>19</v>
      </c>
      <c r="D12538" s="1" t="s">
        <v>178</v>
      </c>
      <c r="E12538" s="1" t="n">
        <v>5</v>
      </c>
      <c r="F12538" s="1" t="n">
        <v>7</v>
      </c>
      <c r="G12538" s="1" t="n">
        <v>35</v>
      </c>
      <c r="H12538" s="1" t="s">
        <v>21</v>
      </c>
      <c r="I12538" s="1" t="s">
        <v>22</v>
      </c>
      <c r="J12538" s="4" t="n">
        <v>44887</v>
      </c>
      <c r="K12538" s="5" t="b">
        <f aca="false">TRUE()</f>
        <v>1</v>
      </c>
      <c r="L12538" s="6" t="str">
        <f aca="false">IFERROR(INDEX(CategoryCodes!$B$2:$B$9,MATCH(C12538,CategoryCodes!$A$2:$A$9,0)),"")</f>
        <v>H</v>
      </c>
      <c r="M12538" s="7" t="n">
        <f aca="false">IFERROR(VALUE(MID(D12538,FIND("_",D12538)+1,FIND("_",D12538,FIND("_",D12538)+1)-FIND("_",D12538)-1)),"")</f>
        <v>1</v>
      </c>
      <c r="N12538" s="7" t="str">
        <f aca="false">IF(OR(C12538="",M12538=""),"",C12538&amp;" Item "&amp;M12538)</f>
        <v>Patisserie Item 1</v>
      </c>
      <c r="O12538" s="7" t="n">
        <v>243</v>
      </c>
      <c r="P12538" s="8" t="n">
        <f aca="false">G12538*Q12538</f>
        <v>3.5</v>
      </c>
      <c r="Q12538" s="9" t="n">
        <f aca="false">IF(K12538=TRUE(),0.1,0)</f>
        <v>0.1</v>
      </c>
    </row>
    <row r="12539" customFormat="false" ht="15" hidden="false" customHeight="true" outlineLevel="0" collapsed="false">
      <c r="A12539" s="1" t="s">
        <v>12792</v>
      </c>
      <c r="B12539" s="1" t="s">
        <v>42</v>
      </c>
      <c r="C12539" s="1" t="s">
        <v>29</v>
      </c>
      <c r="D12539" s="1" t="s">
        <v>557</v>
      </c>
      <c r="E12539" s="1" t="n">
        <v>11</v>
      </c>
      <c r="F12539" s="1" t="n">
        <v>10</v>
      </c>
      <c r="G12539" s="1" t="n">
        <v>110</v>
      </c>
      <c r="H12539" s="1" t="s">
        <v>31</v>
      </c>
      <c r="I12539" s="1" t="s">
        <v>22</v>
      </c>
      <c r="J12539" s="4" t="n">
        <v>44864</v>
      </c>
      <c r="K12539" s="5" t="b">
        <f aca="false">FALSE()</f>
        <v>0</v>
      </c>
      <c r="L12539" s="6" t="str">
        <f aca="false">IFERROR(INDEX(CategoryCodes!$B$2:$B$9,MATCH(C12539,CategoryCodes!$A$2:$A$9,0)),"")</f>
        <v>B</v>
      </c>
      <c r="M12539" s="7" t="n">
        <f aca="false">IFERROR(VALUE(MID(D12539,FIND("_",D12539)+1,FIND("_",D12539,FIND("_",D12539)+1)-FIND("_",D12539)-1)),"")</f>
        <v>5</v>
      </c>
      <c r="N12539" s="7" t="str">
        <f aca="false">IF(OR(C12539="",M12539=""),"",C12539&amp;" Item "&amp;M12539)</f>
        <v>Butchers Item 5</v>
      </c>
      <c r="O12539" s="7" t="n">
        <v>366</v>
      </c>
      <c r="P12539" s="8" t="n">
        <f aca="false">G12539*Q12539</f>
        <v>0</v>
      </c>
      <c r="Q12539" s="9" t="n">
        <f aca="false">IF(K12539=TRUE(),0.1,0)</f>
        <v>0</v>
      </c>
    </row>
    <row r="12540" customFormat="false" ht="15" hidden="false" customHeight="true" outlineLevel="0" collapsed="false">
      <c r="A12540" s="1" t="s">
        <v>12793</v>
      </c>
      <c r="B12540" s="1" t="s">
        <v>104</v>
      </c>
      <c r="C12540" s="1" t="s">
        <v>29</v>
      </c>
      <c r="D12540" s="1" t="s">
        <v>141</v>
      </c>
      <c r="E12540" s="1" t="n">
        <v>27.5</v>
      </c>
      <c r="F12540" s="1" t="n">
        <v>10</v>
      </c>
      <c r="G12540" s="1" t="n">
        <v>275</v>
      </c>
      <c r="H12540" s="1" t="s">
        <v>54</v>
      </c>
      <c r="I12540" s="1" t="s">
        <v>44</v>
      </c>
      <c r="J12540" s="4" t="n">
        <v>44806</v>
      </c>
      <c r="K12540" s="5" t="b">
        <f aca="false">TRUE()</f>
        <v>1</v>
      </c>
      <c r="L12540" s="6" t="str">
        <f aca="false">IFERROR(INDEX(CategoryCodes!$B$2:$B$9,MATCH(C12540,CategoryCodes!$A$2:$A$9,0)),"")</f>
        <v>B</v>
      </c>
      <c r="M12540" s="7" t="n">
        <f aca="false">IFERROR(VALUE(MID(D12540,FIND("_",D12540)+1,FIND("_",D12540,FIND("_",D12540)+1)-FIND("_",D12540)-1)),"")</f>
        <v>16</v>
      </c>
      <c r="N12540" s="7" t="str">
        <f aca="false">IF(OR(C12540="",M12540=""),"",C12540&amp;" Item "&amp;M12540)</f>
        <v>Butchers Item 16</v>
      </c>
      <c r="O12540" s="7" t="n">
        <v>188</v>
      </c>
      <c r="P12540" s="8" t="n">
        <f aca="false">G12540*Q12540</f>
        <v>27.5</v>
      </c>
      <c r="Q12540" s="9" t="n">
        <f aca="false">IF(K12540=TRUE(),0.1,0)</f>
        <v>0.1</v>
      </c>
    </row>
    <row r="12541" customFormat="false" ht="15" hidden="false" customHeight="true" outlineLevel="0" collapsed="false">
      <c r="A12541" s="1" t="s">
        <v>12794</v>
      </c>
      <c r="B12541" s="1" t="s">
        <v>42</v>
      </c>
      <c r="C12541" s="1" t="s">
        <v>47</v>
      </c>
      <c r="D12541" s="1" t="s">
        <v>205</v>
      </c>
      <c r="E12541" s="1" t="n">
        <v>39.5</v>
      </c>
      <c r="F12541" s="1" t="n">
        <v>4</v>
      </c>
      <c r="G12541" s="1" t="n">
        <v>158</v>
      </c>
      <c r="H12541" s="1" t="s">
        <v>21</v>
      </c>
      <c r="I12541" s="1" t="s">
        <v>22</v>
      </c>
      <c r="J12541" s="4" t="n">
        <v>44584</v>
      </c>
      <c r="K12541" s="5" t="b">
        <f aca="false">TRUE()</f>
        <v>1</v>
      </c>
      <c r="L12541" s="6" t="str">
        <f aca="false">IFERROR(INDEX(CategoryCodes!$B$2:$B$9,MATCH(C12541,CategoryCodes!$A$2:$A$9,0)),"")</f>
        <v>F</v>
      </c>
      <c r="M12541" s="7" t="n">
        <f aca="false">IFERROR(VALUE(MID(D12541,FIND("_",D12541)+1,FIND("_",D12541,FIND("_",D12541)+1)-FIND("_",D12541)-1)),"")</f>
        <v>24</v>
      </c>
      <c r="N12541" s="7" t="str">
        <f aca="false">IF(OR(C12541="",M12541=""),"",C12541&amp;" Item "&amp;M12541)</f>
        <v>Furniture Item 24</v>
      </c>
      <c r="O12541" s="7" t="n">
        <v>420</v>
      </c>
      <c r="P12541" s="8" t="n">
        <f aca="false">G12541*Q12541</f>
        <v>15.8</v>
      </c>
      <c r="Q12541" s="9" t="n">
        <f aca="false">IF(K12541=TRUE(),0.1,0)</f>
        <v>0.1</v>
      </c>
    </row>
    <row r="12542" customFormat="false" ht="15" hidden="false" customHeight="true" outlineLevel="0" collapsed="false">
      <c r="A12542" s="1" t="s">
        <v>12795</v>
      </c>
      <c r="B12542" s="1" t="s">
        <v>52</v>
      </c>
      <c r="C12542" s="1" t="s">
        <v>47</v>
      </c>
      <c r="D12542" s="1" t="s">
        <v>87</v>
      </c>
      <c r="E12542" s="1" t="n">
        <v>24.5</v>
      </c>
      <c r="F12542" s="1" t="n">
        <v>2</v>
      </c>
      <c r="G12542" s="1" t="n">
        <v>49</v>
      </c>
      <c r="H12542" s="1" t="s">
        <v>54</v>
      </c>
      <c r="I12542" s="1" t="s">
        <v>22</v>
      </c>
      <c r="J12542" s="4" t="n">
        <v>45513</v>
      </c>
      <c r="K12542" s="5" t="b">
        <f aca="false">TRUE()</f>
        <v>1</v>
      </c>
      <c r="L12542" s="6" t="str">
        <f aca="false">IFERROR(INDEX(CategoryCodes!$B$2:$B$9,MATCH(C12542,CategoryCodes!$A$2:$A$9,0)),"")</f>
        <v>F</v>
      </c>
      <c r="M12542" s="7" t="n">
        <f aca="false">IFERROR(VALUE(MID(D12542,FIND("_",D12542)+1,FIND("_",D12542,FIND("_",D12542)+1)-FIND("_",D12542)-1)),"")</f>
        <v>14</v>
      </c>
      <c r="N12542" s="7" t="str">
        <f aca="false">IF(OR(C12542="",M12542=""),"",C12542&amp;" Item "&amp;M12542)</f>
        <v>Furniture Item 14</v>
      </c>
      <c r="O12542" s="7" t="n">
        <v>157</v>
      </c>
      <c r="P12542" s="8" t="n">
        <f aca="false">G12542*Q12542</f>
        <v>4.9</v>
      </c>
      <c r="Q12542" s="9" t="n">
        <f aca="false">IF(K12542=TRUE(),0.1,0)</f>
        <v>0.1</v>
      </c>
    </row>
    <row r="12543" customFormat="false" ht="15" hidden="false" customHeight="true" outlineLevel="0" collapsed="false">
      <c r="A12543" s="1" t="s">
        <v>12796</v>
      </c>
      <c r="B12543" s="1" t="s">
        <v>33</v>
      </c>
      <c r="C12543" s="1" t="s">
        <v>47</v>
      </c>
      <c r="D12543" s="1" t="s">
        <v>715</v>
      </c>
      <c r="E12543" s="1" t="n">
        <v>21.5</v>
      </c>
      <c r="F12543" s="1" t="n">
        <v>6</v>
      </c>
      <c r="G12543" s="1" t="n">
        <v>129</v>
      </c>
      <c r="H12543" s="1" t="s">
        <v>31</v>
      </c>
      <c r="I12543" s="1" t="s">
        <v>22</v>
      </c>
      <c r="J12543" s="4" t="n">
        <v>45436</v>
      </c>
      <c r="K12543" s="5" t="b">
        <f aca="false">FALSE()</f>
        <v>0</v>
      </c>
      <c r="L12543" s="6" t="str">
        <f aca="false">IFERROR(INDEX(CategoryCodes!$B$2:$B$9,MATCH(C12543,CategoryCodes!$A$2:$A$9,0)),"")</f>
        <v>F</v>
      </c>
      <c r="M12543" s="7" t="n">
        <f aca="false">IFERROR(VALUE(MID(D12543,FIND("_",D12543)+1,FIND("_",D12543,FIND("_",D12543)+1)-FIND("_",D12543)-1)),"")</f>
        <v>12</v>
      </c>
      <c r="N12543" s="7" t="str">
        <f aca="false">IF(OR(C12543="",M12543=""),"",C12543&amp;" Item "&amp;M12543)</f>
        <v>Furniture Item 12</v>
      </c>
      <c r="O12543" s="7" t="n">
        <v>10</v>
      </c>
      <c r="P12543" s="8" t="n">
        <f aca="false">G12543*Q12543</f>
        <v>0</v>
      </c>
      <c r="Q12543" s="9" t="n">
        <f aca="false">IF(K12543=TRUE(),0.1,0)</f>
        <v>0</v>
      </c>
    </row>
    <row r="12544" customFormat="false" ht="15" hidden="false" customHeight="true" outlineLevel="0" collapsed="false">
      <c r="A12544" s="1" t="s">
        <v>12797</v>
      </c>
      <c r="B12544" s="1" t="s">
        <v>28</v>
      </c>
      <c r="C12544" s="1" t="s">
        <v>29</v>
      </c>
      <c r="D12544" s="1" t="s">
        <v>389</v>
      </c>
      <c r="E12544" s="1" t="n">
        <v>41</v>
      </c>
      <c r="F12544" s="1" t="n">
        <v>10</v>
      </c>
      <c r="G12544" s="1" t="n">
        <v>410</v>
      </c>
      <c r="H12544" s="1" t="s">
        <v>31</v>
      </c>
      <c r="I12544" s="1" t="s">
        <v>44</v>
      </c>
      <c r="J12544" s="4" t="n">
        <v>45657</v>
      </c>
      <c r="K12544" s="5" t="b">
        <f aca="false">FALSE()</f>
        <v>0</v>
      </c>
      <c r="L12544" s="6" t="str">
        <f aca="false">IFERROR(INDEX(CategoryCodes!$B$2:$B$9,MATCH(C12544,CategoryCodes!$A$2:$A$9,0)),"")</f>
        <v>B</v>
      </c>
      <c r="M12544" s="7" t="n">
        <f aca="false">IFERROR(VALUE(MID(D12544,FIND("_",D12544)+1,FIND("_",D12544,FIND("_",D12544)+1)-FIND("_",D12544)-1)),"")</f>
        <v>25</v>
      </c>
      <c r="N12544" s="7" t="str">
        <f aca="false">IF(OR(C12544="",M12544=""),"",C12544&amp;" Item "&amp;M12544)</f>
        <v>Butchers Item 25</v>
      </c>
      <c r="O12544" s="7" t="n">
        <v>330</v>
      </c>
      <c r="P12544" s="8" t="n">
        <f aca="false">G12544*Q12544</f>
        <v>0</v>
      </c>
      <c r="Q12544" s="9" t="n">
        <f aca="false">IF(K12544=TRUE(),0.1,0)</f>
        <v>0</v>
      </c>
    </row>
    <row r="12545" customFormat="false" ht="15" hidden="false" customHeight="true" outlineLevel="0" collapsed="false">
      <c r="A12545" s="1" t="s">
        <v>12798</v>
      </c>
      <c r="B12545" s="1" t="s">
        <v>119</v>
      </c>
      <c r="C12545" s="1" t="s">
        <v>47</v>
      </c>
      <c r="D12545" s="1" t="s">
        <v>680</v>
      </c>
      <c r="E12545" s="1" t="n">
        <v>12.5</v>
      </c>
      <c r="F12545" s="1" t="n">
        <v>9</v>
      </c>
      <c r="G12545" s="1" t="n">
        <v>112.5</v>
      </c>
      <c r="H12545" s="1" t="s">
        <v>21</v>
      </c>
      <c r="I12545" s="1" t="s">
        <v>22</v>
      </c>
      <c r="J12545" s="4" t="n">
        <v>45472</v>
      </c>
      <c r="L12545" s="6" t="str">
        <f aca="false">IFERROR(INDEX(CategoryCodes!$B$2:$B$9,MATCH(C12545,CategoryCodes!$A$2:$A$9,0)),"")</f>
        <v>F</v>
      </c>
      <c r="M12545" s="7" t="n">
        <f aca="false">IFERROR(VALUE(MID(D12545,FIND("_",D12545)+1,FIND("_",D12545,FIND("_",D12545)+1)-FIND("_",D12545)-1)),"")</f>
        <v>6</v>
      </c>
      <c r="N12545" s="7" t="str">
        <f aca="false">IF(OR(C12545="",M12545=""),"",C12545&amp;" Item "&amp;M12545)</f>
        <v>Furniture Item 6</v>
      </c>
      <c r="O12545" s="7" t="n">
        <v>495</v>
      </c>
      <c r="P12545" s="8" t="n">
        <f aca="false">G12545*Q12545</f>
        <v>0</v>
      </c>
      <c r="Q12545" s="9" t="n">
        <f aca="false">IF(K12545=TRUE(),0.1,0)</f>
        <v>0</v>
      </c>
    </row>
    <row r="12546" customFormat="false" ht="15" hidden="false" customHeight="true" outlineLevel="0" collapsed="false">
      <c r="A12546" s="1" t="s">
        <v>12799</v>
      </c>
      <c r="B12546" s="1" t="s">
        <v>83</v>
      </c>
      <c r="C12546" s="1" t="s">
        <v>136</v>
      </c>
      <c r="D12546" s="1" t="s">
        <v>235</v>
      </c>
      <c r="E12546" s="1" t="n">
        <v>18.5</v>
      </c>
      <c r="F12546" s="1" t="n">
        <v>3</v>
      </c>
      <c r="G12546" s="1" t="n">
        <v>55.5</v>
      </c>
      <c r="H12546" s="1" t="s">
        <v>31</v>
      </c>
      <c r="I12546" s="1" t="s">
        <v>44</v>
      </c>
      <c r="J12546" s="4" t="n">
        <v>44828</v>
      </c>
      <c r="L12546" s="6" t="str">
        <f aca="false">IFERROR(INDEX(CategoryCodes!$B$2:$B$9,MATCH(C12546,CategoryCodes!$A$2:$A$9,0)),"")</f>
        <v>C</v>
      </c>
      <c r="M12546" s="7" t="n">
        <f aca="false">IFERROR(VALUE(MID(D12546,FIND("_",D12546)+1,FIND("_",D12546,FIND("_",D12546)+1)-FIND("_",D12546)-1)),"")</f>
        <v>10</v>
      </c>
      <c r="N12546" s="7" t="str">
        <f aca="false">IF(OR(C12546="",M12546=""),"",C12546&amp;" Item "&amp;M12546)</f>
        <v>Computers and electric accessories Item 10</v>
      </c>
      <c r="O12546" s="7" t="n">
        <v>463</v>
      </c>
      <c r="P12546" s="8" t="n">
        <f aca="false">G12546*Q12546</f>
        <v>0</v>
      </c>
      <c r="Q12546" s="9" t="n">
        <f aca="false">IF(K12546=TRUE(),0.1,0)</f>
        <v>0</v>
      </c>
    </row>
    <row r="12547" customFormat="false" ht="15" hidden="false" customHeight="true" outlineLevel="0" collapsed="false">
      <c r="A12547" s="1" t="s">
        <v>12800</v>
      </c>
      <c r="B12547" s="1" t="s">
        <v>174</v>
      </c>
      <c r="C12547" s="1" t="s">
        <v>25</v>
      </c>
      <c r="D12547" s="1" t="s">
        <v>148</v>
      </c>
      <c r="E12547" s="1" t="n">
        <v>32</v>
      </c>
      <c r="F12547" s="1" t="n">
        <v>9</v>
      </c>
      <c r="G12547" s="1" t="n">
        <v>288</v>
      </c>
      <c r="H12547" s="1" t="s">
        <v>31</v>
      </c>
      <c r="I12547" s="1" t="s">
        <v>22</v>
      </c>
      <c r="J12547" s="4" t="n">
        <v>45531</v>
      </c>
      <c r="L12547" s="6" t="str">
        <f aca="false">IFERROR(INDEX(CategoryCodes!$B$2:$B$9,MATCH(C12547,CategoryCodes!$A$2:$A$9,0)),"")</f>
        <v>G</v>
      </c>
      <c r="M12547" s="7" t="n">
        <f aca="false">IFERROR(VALUE(MID(D12547,FIND("_",D12547)+1,FIND("_",D12547,FIND("_",D12547)+1)-FIND("_",D12547)-1)),"")</f>
        <v>19</v>
      </c>
      <c r="N12547" s="7" t="str">
        <f aca="false">IF(OR(C12547="",M12547=""),"",C12547&amp;" Item "&amp;M12547)</f>
        <v>Milk Products Item 19</v>
      </c>
      <c r="O12547" s="7" t="n">
        <v>310</v>
      </c>
      <c r="P12547" s="8" t="n">
        <f aca="false">G12547*Q12547</f>
        <v>0</v>
      </c>
      <c r="Q12547" s="9" t="n">
        <f aca="false">IF(K12547=TRUE(),0.1,0)</f>
        <v>0</v>
      </c>
    </row>
    <row r="12548" customFormat="false" ht="15" hidden="false" customHeight="true" outlineLevel="0" collapsed="false">
      <c r="A12548" s="1" t="s">
        <v>12801</v>
      </c>
      <c r="B12548" s="1" t="s">
        <v>95</v>
      </c>
      <c r="C12548" s="1" t="s">
        <v>38</v>
      </c>
      <c r="D12548" s="1" t="s">
        <v>504</v>
      </c>
      <c r="E12548" s="1" t="n">
        <v>29</v>
      </c>
      <c r="F12548" s="1" t="n">
        <v>4</v>
      </c>
      <c r="G12548" s="1" t="n">
        <v>116</v>
      </c>
      <c r="H12548" s="1" t="s">
        <v>54</v>
      </c>
      <c r="I12548" s="1" t="s">
        <v>44</v>
      </c>
      <c r="J12548" s="4" t="n">
        <v>45340</v>
      </c>
      <c r="L12548" s="6" t="str">
        <f aca="false">IFERROR(INDEX(CategoryCodes!$B$2:$B$9,MATCH(C12548,CategoryCodes!$A$2:$A$9,0)),"")</f>
        <v>E</v>
      </c>
      <c r="M12548" s="7" t="n">
        <f aca="false">IFERROR(VALUE(MID(D12548,FIND("_",D12548)+1,FIND("_",D12548,FIND("_",D12548)+1)-FIND("_",D12548)-1)),"")</f>
        <v>17</v>
      </c>
      <c r="N12548" s="7" t="str">
        <f aca="false">IF(OR(C12548="",M12548=""),"",C12548&amp;" Item "&amp;M12548)</f>
        <v>Food Item 17</v>
      </c>
      <c r="O12548" s="7" t="n">
        <v>17</v>
      </c>
      <c r="P12548" s="8" t="n">
        <f aca="false">G12548*Q12548</f>
        <v>0</v>
      </c>
      <c r="Q12548" s="9" t="n">
        <f aca="false">IF(K12548=TRUE(),0.1,0)</f>
        <v>0</v>
      </c>
    </row>
    <row r="12549" customFormat="false" ht="15" hidden="false" customHeight="true" outlineLevel="0" collapsed="false">
      <c r="A12549" s="1" t="s">
        <v>12802</v>
      </c>
      <c r="B12549" s="1" t="s">
        <v>28</v>
      </c>
      <c r="C12549" s="1" t="s">
        <v>47</v>
      </c>
      <c r="D12549" s="1" t="s">
        <v>459</v>
      </c>
      <c r="E12549" s="1" t="n">
        <v>26</v>
      </c>
      <c r="F12549" s="1" t="n">
        <v>5</v>
      </c>
      <c r="G12549" s="1" t="n">
        <v>130</v>
      </c>
      <c r="H12549" s="1" t="s">
        <v>31</v>
      </c>
      <c r="I12549" s="1" t="s">
        <v>44</v>
      </c>
      <c r="J12549" s="4" t="n">
        <v>44597</v>
      </c>
      <c r="L12549" s="6" t="str">
        <f aca="false">IFERROR(INDEX(CategoryCodes!$B$2:$B$9,MATCH(C12549,CategoryCodes!$A$2:$A$9,0)),"")</f>
        <v>F</v>
      </c>
      <c r="M12549" s="7" t="n">
        <f aca="false">IFERROR(VALUE(MID(D12549,FIND("_",D12549)+1,FIND("_",D12549,FIND("_",D12549)+1)-FIND("_",D12549)-1)),"")</f>
        <v>15</v>
      </c>
      <c r="N12549" s="7" t="str">
        <f aca="false">IF(OR(C12549="",M12549=""),"",C12549&amp;" Item "&amp;M12549)</f>
        <v>Furniture Item 15</v>
      </c>
      <c r="O12549" s="7" t="n">
        <v>430</v>
      </c>
      <c r="P12549" s="8" t="n">
        <f aca="false">G12549*Q12549</f>
        <v>0</v>
      </c>
      <c r="Q12549" s="9" t="n">
        <f aca="false">IF(K12549=TRUE(),0.1,0)</f>
        <v>0</v>
      </c>
    </row>
    <row r="12550" customFormat="false" ht="15" hidden="false" customHeight="true" outlineLevel="0" collapsed="false">
      <c r="A12550" s="1" t="s">
        <v>12803</v>
      </c>
      <c r="B12550" s="1" t="s">
        <v>33</v>
      </c>
      <c r="C12550" s="1" t="s">
        <v>47</v>
      </c>
      <c r="D12550" s="1" t="s">
        <v>196</v>
      </c>
      <c r="E12550" s="1" t="n">
        <v>20</v>
      </c>
      <c r="F12550" s="1" t="n">
        <v>9</v>
      </c>
      <c r="G12550" s="1" t="n">
        <v>180</v>
      </c>
      <c r="H12550" s="1" t="s">
        <v>31</v>
      </c>
      <c r="I12550" s="1" t="s">
        <v>44</v>
      </c>
      <c r="J12550" s="4" t="n">
        <v>44582</v>
      </c>
      <c r="K12550" s="5" t="b">
        <f aca="false">FALSE()</f>
        <v>0</v>
      </c>
      <c r="L12550" s="6" t="str">
        <f aca="false">IFERROR(INDEX(CategoryCodes!$B$2:$B$9,MATCH(C12550,CategoryCodes!$A$2:$A$9,0)),"")</f>
        <v>F</v>
      </c>
      <c r="M12550" s="7" t="n">
        <f aca="false">IFERROR(VALUE(MID(D12550,FIND("_",D12550)+1,FIND("_",D12550,FIND("_",D12550)+1)-FIND("_",D12550)-1)),"")</f>
        <v>11</v>
      </c>
      <c r="N12550" s="7" t="str">
        <f aca="false">IF(OR(C12550="",M12550=""),"",C12550&amp;" Item "&amp;M12550)</f>
        <v>Furniture Item 11</v>
      </c>
      <c r="O12550" s="7" t="n">
        <v>378</v>
      </c>
      <c r="P12550" s="8" t="n">
        <f aca="false">G12550*Q12550</f>
        <v>0</v>
      </c>
      <c r="Q12550" s="9" t="n">
        <f aca="false">IF(K12550=TRUE(),0.1,0)</f>
        <v>0</v>
      </c>
    </row>
    <row r="12551" customFormat="false" ht="15" hidden="false" customHeight="true" outlineLevel="0" collapsed="false">
      <c r="A12551" s="1" t="s">
        <v>12804</v>
      </c>
      <c r="B12551" s="1" t="s">
        <v>61</v>
      </c>
      <c r="C12551" s="1" t="s">
        <v>72</v>
      </c>
      <c r="D12551" s="1" t="s">
        <v>470</v>
      </c>
      <c r="E12551" s="1" t="n">
        <v>11</v>
      </c>
      <c r="F12551" s="1" t="n">
        <v>8</v>
      </c>
      <c r="G12551" s="1" t="n">
        <v>88</v>
      </c>
      <c r="H12551" s="1" t="s">
        <v>21</v>
      </c>
      <c r="I12551" s="1" t="s">
        <v>44</v>
      </c>
      <c r="J12551" s="4" t="n">
        <v>45088</v>
      </c>
      <c r="K12551" s="5" t="b">
        <f aca="false">TRUE()</f>
        <v>1</v>
      </c>
      <c r="L12551" s="6" t="str">
        <f aca="false">IFERROR(INDEX(CategoryCodes!$B$2:$B$9,MATCH(C12551,CategoryCodes!$A$2:$A$9,0)),"")</f>
        <v>D</v>
      </c>
      <c r="M12551" s="7" t="n">
        <f aca="false">IFERROR(VALUE(MID(D12551,FIND("_",D12551)+1,FIND("_",D12551,FIND("_",D12551)+1)-FIND("_",D12551)-1)),"")</f>
        <v>5</v>
      </c>
      <c r="N12551" s="7" t="str">
        <f aca="false">IF(OR(C12551="",M12551=""),"",C12551&amp;" Item "&amp;M12551)</f>
        <v>Electric household essentials Item 5</v>
      </c>
      <c r="O12551" s="7" t="n">
        <v>339</v>
      </c>
      <c r="P12551" s="8" t="n">
        <f aca="false">G12551*Q12551</f>
        <v>8.8</v>
      </c>
      <c r="Q12551" s="9" t="n">
        <f aca="false">IF(K12551=TRUE(),0.1,0)</f>
        <v>0.1</v>
      </c>
    </row>
    <row r="12552" customFormat="false" ht="15" hidden="false" customHeight="true" outlineLevel="0" collapsed="false">
      <c r="A12552" s="1" t="s">
        <v>12805</v>
      </c>
      <c r="B12552" s="1" t="s">
        <v>71</v>
      </c>
      <c r="C12552" s="1" t="s">
        <v>38</v>
      </c>
      <c r="D12552" s="1" t="s">
        <v>96</v>
      </c>
      <c r="E12552" s="1" t="n">
        <v>24.5</v>
      </c>
      <c r="F12552" s="1" t="n">
        <v>2</v>
      </c>
      <c r="G12552" s="1" t="n">
        <v>49</v>
      </c>
      <c r="H12552" s="1" t="s">
        <v>31</v>
      </c>
      <c r="I12552" s="1" t="s">
        <v>44</v>
      </c>
      <c r="J12552" s="4" t="n">
        <v>45141</v>
      </c>
      <c r="K12552" s="5" t="b">
        <f aca="false">TRUE()</f>
        <v>1</v>
      </c>
      <c r="L12552" s="6" t="str">
        <f aca="false">IFERROR(INDEX(CategoryCodes!$B$2:$B$9,MATCH(C12552,CategoryCodes!$A$2:$A$9,0)),"")</f>
        <v>E</v>
      </c>
      <c r="M12552" s="7" t="n">
        <f aca="false">IFERROR(VALUE(MID(D12552,FIND("_",D12552)+1,FIND("_",D12552,FIND("_",D12552)+1)-FIND("_",D12552)-1)),"")</f>
        <v>14</v>
      </c>
      <c r="N12552" s="7" t="str">
        <f aca="false">IF(OR(C12552="",M12552=""),"",C12552&amp;" Item "&amp;M12552)</f>
        <v>Food Item 14</v>
      </c>
      <c r="O12552" s="7" t="n">
        <v>409</v>
      </c>
      <c r="P12552" s="8" t="n">
        <f aca="false">G12552*Q12552</f>
        <v>4.9</v>
      </c>
      <c r="Q12552" s="9" t="n">
        <f aca="false">IF(K12552=TRUE(),0.1,0)</f>
        <v>0.1</v>
      </c>
    </row>
    <row r="12553" customFormat="false" ht="15" hidden="false" customHeight="true" outlineLevel="0" collapsed="false">
      <c r="A12553" s="1" t="s">
        <v>12806</v>
      </c>
      <c r="B12553" s="1" t="s">
        <v>95</v>
      </c>
      <c r="C12553" s="1" t="s">
        <v>34</v>
      </c>
      <c r="D12553" s="1" t="s">
        <v>407</v>
      </c>
      <c r="E12553" s="1" t="n">
        <v>21.5</v>
      </c>
      <c r="F12553" s="1" t="n">
        <v>10</v>
      </c>
      <c r="G12553" s="1" t="n">
        <v>215</v>
      </c>
      <c r="H12553" s="1" t="s">
        <v>21</v>
      </c>
      <c r="I12553" s="1" t="s">
        <v>22</v>
      </c>
      <c r="J12553" s="4" t="n">
        <v>45524</v>
      </c>
      <c r="L12553" s="6" t="str">
        <f aca="false">IFERROR(INDEX(CategoryCodes!$B$2:$B$9,MATCH(C12553,CategoryCodes!$A$2:$A$9,0)),"")</f>
        <v>A</v>
      </c>
      <c r="M12553" s="7" t="n">
        <f aca="false">IFERROR(VALUE(MID(D12553,FIND("_",D12553)+1,FIND("_",D12553,FIND("_",D12553)+1)-FIND("_",D12553)-1)),"")</f>
        <v>12</v>
      </c>
      <c r="N12553" s="7" t="str">
        <f aca="false">IF(OR(C12553="",M12553=""),"",C12553&amp;" Item "&amp;M12553)</f>
        <v>Beverages Item 12</v>
      </c>
      <c r="O12553" s="7" t="n">
        <v>481</v>
      </c>
      <c r="P12553" s="8" t="n">
        <f aca="false">G12553*Q12553</f>
        <v>0</v>
      </c>
      <c r="Q12553" s="9" t="n">
        <f aca="false">IF(K12553=TRUE(),0.1,0)</f>
        <v>0</v>
      </c>
    </row>
    <row r="12554" customFormat="false" ht="15" hidden="false" customHeight="true" outlineLevel="0" collapsed="false">
      <c r="A12554" s="1" t="s">
        <v>12807</v>
      </c>
      <c r="B12554" s="1" t="s">
        <v>37</v>
      </c>
      <c r="C12554" s="1" t="s">
        <v>25</v>
      </c>
      <c r="E12554" s="1" t="n">
        <v>8</v>
      </c>
      <c r="H12554" s="1" t="s">
        <v>54</v>
      </c>
      <c r="I12554" s="1" t="s">
        <v>44</v>
      </c>
      <c r="J12554" s="4" t="n">
        <v>44763</v>
      </c>
      <c r="K12554" s="5" t="b">
        <f aca="false">FALSE()</f>
        <v>0</v>
      </c>
      <c r="L12554" s="6" t="str">
        <f aca="false">IFERROR(INDEX(CategoryCodes!$B$2:$B$9,MATCH(C12554,CategoryCodes!$A$2:$A$9,0)),"")</f>
        <v>G</v>
      </c>
      <c r="M12554" s="7" t="str">
        <f aca="false">IFERROR(VALUE(MID(D12554,FIND("_",D12554)+1,FIND("_",D12554,FIND("_",D12554)+1)-FIND("_",D12554)-1)),"")</f>
        <v/>
      </c>
      <c r="N12554" s="7" t="str">
        <f aca="false">IF(OR(C12554="",M12554=""),"",C12554&amp;" Item "&amp;M12554)</f>
        <v/>
      </c>
      <c r="O12554" s="7" t="n">
        <v>27</v>
      </c>
      <c r="P12554" s="8" t="n">
        <f aca="false">G12554*Q12554</f>
        <v>0</v>
      </c>
      <c r="Q12554" s="9" t="n">
        <f aca="false">IF(K12554=TRUE(),0.1,0)</f>
        <v>0</v>
      </c>
    </row>
    <row r="12555" customFormat="false" ht="15" hidden="false" customHeight="true" outlineLevel="0" collapsed="false">
      <c r="A12555" s="1" t="s">
        <v>12808</v>
      </c>
      <c r="B12555" s="1" t="s">
        <v>52</v>
      </c>
      <c r="C12555" s="1" t="s">
        <v>136</v>
      </c>
      <c r="D12555" s="1" t="s">
        <v>155</v>
      </c>
      <c r="E12555" s="1" t="n">
        <v>26</v>
      </c>
      <c r="F12555" s="1" t="n">
        <v>4</v>
      </c>
      <c r="G12555" s="1" t="n">
        <v>104</v>
      </c>
      <c r="H12555" s="1" t="s">
        <v>31</v>
      </c>
      <c r="I12555" s="1" t="s">
        <v>22</v>
      </c>
      <c r="J12555" s="4" t="n">
        <v>44983</v>
      </c>
      <c r="K12555" s="5" t="b">
        <f aca="false">TRUE()</f>
        <v>1</v>
      </c>
      <c r="L12555" s="6" t="str">
        <f aca="false">IFERROR(INDEX(CategoryCodes!$B$2:$B$9,MATCH(C12555,CategoryCodes!$A$2:$A$9,0)),"")</f>
        <v>C</v>
      </c>
      <c r="M12555" s="7" t="n">
        <f aca="false">IFERROR(VALUE(MID(D12555,FIND("_",D12555)+1,FIND("_",D12555,FIND("_",D12555)+1)-FIND("_",D12555)-1)),"")</f>
        <v>15</v>
      </c>
      <c r="N12555" s="7" t="str">
        <f aca="false">IF(OR(C12555="",M12555=""),"",C12555&amp;" Item "&amp;M12555)</f>
        <v>Computers and electric accessories Item 15</v>
      </c>
      <c r="O12555" s="7" t="n">
        <v>353</v>
      </c>
      <c r="P12555" s="8" t="n">
        <f aca="false">G12555*Q12555</f>
        <v>10.4</v>
      </c>
      <c r="Q12555" s="9" t="n">
        <f aca="false">IF(K12555=TRUE(),0.1,0)</f>
        <v>0.1</v>
      </c>
    </row>
    <row r="12556" customFormat="false" ht="15" hidden="false" customHeight="true" outlineLevel="0" collapsed="false">
      <c r="A12556" s="1" t="s">
        <v>12809</v>
      </c>
      <c r="B12556" s="1" t="s">
        <v>90</v>
      </c>
      <c r="C12556" s="1" t="s">
        <v>38</v>
      </c>
      <c r="D12556" s="1" t="s">
        <v>84</v>
      </c>
      <c r="E12556" s="1" t="n">
        <v>18.5</v>
      </c>
      <c r="F12556" s="1" t="n">
        <v>10</v>
      </c>
      <c r="G12556" s="1" t="n">
        <v>185</v>
      </c>
      <c r="H12556" s="1" t="s">
        <v>21</v>
      </c>
      <c r="I12556" s="1" t="s">
        <v>22</v>
      </c>
      <c r="J12556" s="4" t="n">
        <v>45282</v>
      </c>
      <c r="K12556" s="5" t="b">
        <f aca="false">TRUE()</f>
        <v>1</v>
      </c>
      <c r="L12556" s="6" t="str">
        <f aca="false">IFERROR(INDEX(CategoryCodes!$B$2:$B$9,MATCH(C12556,CategoryCodes!$A$2:$A$9,0)),"")</f>
        <v>E</v>
      </c>
      <c r="M12556" s="7" t="n">
        <f aca="false">IFERROR(VALUE(MID(D12556,FIND("_",D12556)+1,FIND("_",D12556,FIND("_",D12556)+1)-FIND("_",D12556)-1)),"")</f>
        <v>10</v>
      </c>
      <c r="N12556" s="7" t="str">
        <f aca="false">IF(OR(C12556="",M12556=""),"",C12556&amp;" Item "&amp;M12556)</f>
        <v>Food Item 10</v>
      </c>
      <c r="O12556" s="7" t="n">
        <v>469</v>
      </c>
      <c r="P12556" s="8" t="n">
        <f aca="false">G12556*Q12556</f>
        <v>18.5</v>
      </c>
      <c r="Q12556" s="9" t="n">
        <f aca="false">IF(K12556=TRUE(),0.1,0)</f>
        <v>0.1</v>
      </c>
    </row>
    <row r="12557" customFormat="false" ht="15" hidden="false" customHeight="true" outlineLevel="0" collapsed="false">
      <c r="A12557" s="1" t="s">
        <v>12810</v>
      </c>
      <c r="B12557" s="1" t="s">
        <v>129</v>
      </c>
      <c r="C12557" s="1" t="s">
        <v>38</v>
      </c>
      <c r="D12557" s="1" t="s">
        <v>488</v>
      </c>
      <c r="E12557" s="1" t="n">
        <v>23</v>
      </c>
      <c r="F12557" s="1" t="n">
        <v>2</v>
      </c>
      <c r="G12557" s="1" t="n">
        <v>46</v>
      </c>
      <c r="H12557" s="1" t="s">
        <v>54</v>
      </c>
      <c r="I12557" s="1" t="s">
        <v>22</v>
      </c>
      <c r="J12557" s="4" t="n">
        <v>45414</v>
      </c>
      <c r="K12557" s="5" t="b">
        <f aca="false">FALSE()</f>
        <v>0</v>
      </c>
      <c r="L12557" s="6" t="str">
        <f aca="false">IFERROR(INDEX(CategoryCodes!$B$2:$B$9,MATCH(C12557,CategoryCodes!$A$2:$A$9,0)),"")</f>
        <v>E</v>
      </c>
      <c r="M12557" s="7" t="n">
        <f aca="false">IFERROR(VALUE(MID(D12557,FIND("_",D12557)+1,FIND("_",D12557,FIND("_",D12557)+1)-FIND("_",D12557)-1)),"")</f>
        <v>13</v>
      </c>
      <c r="N12557" s="7" t="str">
        <f aca="false">IF(OR(C12557="",M12557=""),"",C12557&amp;" Item "&amp;M12557)</f>
        <v>Food Item 13</v>
      </c>
      <c r="O12557" s="7" t="n">
        <v>403</v>
      </c>
      <c r="P12557" s="8" t="n">
        <f aca="false">G12557*Q12557</f>
        <v>0</v>
      </c>
      <c r="Q12557" s="9" t="n">
        <f aca="false">IF(K12557=TRUE(),0.1,0)</f>
        <v>0</v>
      </c>
    </row>
    <row r="12558" customFormat="false" ht="15" hidden="false" customHeight="true" outlineLevel="0" collapsed="false">
      <c r="A12558" s="1" t="s">
        <v>12811</v>
      </c>
      <c r="B12558" s="1" t="s">
        <v>83</v>
      </c>
      <c r="C12558" s="1" t="s">
        <v>34</v>
      </c>
      <c r="E12558" s="1" t="n">
        <v>41</v>
      </c>
      <c r="H12558" s="1" t="s">
        <v>31</v>
      </c>
      <c r="I12558" s="1" t="s">
        <v>22</v>
      </c>
      <c r="J12558" s="4" t="n">
        <v>45624</v>
      </c>
      <c r="K12558" s="5" t="b">
        <f aca="false">TRUE()</f>
        <v>1</v>
      </c>
      <c r="L12558" s="6" t="str">
        <f aca="false">IFERROR(INDEX(CategoryCodes!$B$2:$B$9,MATCH(C12558,CategoryCodes!$A$2:$A$9,0)),"")</f>
        <v>A</v>
      </c>
      <c r="M12558" s="7" t="str">
        <f aca="false">IFERROR(VALUE(MID(D12558,FIND("_",D12558)+1,FIND("_",D12558,FIND("_",D12558)+1)-FIND("_",D12558)-1)),"")</f>
        <v/>
      </c>
      <c r="N12558" s="7" t="str">
        <f aca="false">IF(OR(C12558="",M12558=""),"",C12558&amp;" Item "&amp;M12558)</f>
        <v/>
      </c>
      <c r="O12558" s="7" t="n">
        <v>343</v>
      </c>
      <c r="P12558" s="8" t="n">
        <f aca="false">G12558*Q12558</f>
        <v>0</v>
      </c>
      <c r="Q12558" s="9" t="n">
        <f aca="false">IF(K12558=TRUE(),0.1,0)</f>
        <v>0.1</v>
      </c>
    </row>
    <row r="12559" customFormat="false" ht="15" hidden="false" customHeight="true" outlineLevel="0" collapsed="false">
      <c r="A12559" s="1" t="s">
        <v>12812</v>
      </c>
      <c r="B12559" s="1" t="s">
        <v>129</v>
      </c>
      <c r="C12559" s="1" t="s">
        <v>34</v>
      </c>
      <c r="D12559" s="1" t="s">
        <v>110</v>
      </c>
      <c r="E12559" s="1" t="n">
        <v>41</v>
      </c>
      <c r="F12559" s="1" t="n">
        <v>10</v>
      </c>
      <c r="G12559" s="1" t="n">
        <v>410</v>
      </c>
      <c r="H12559" s="1" t="s">
        <v>21</v>
      </c>
      <c r="I12559" s="1" t="s">
        <v>44</v>
      </c>
      <c r="J12559" s="4" t="n">
        <v>45413</v>
      </c>
      <c r="K12559" s="5" t="b">
        <f aca="false">FALSE()</f>
        <v>0</v>
      </c>
      <c r="L12559" s="6" t="str">
        <f aca="false">IFERROR(INDEX(CategoryCodes!$B$2:$B$9,MATCH(C12559,CategoryCodes!$A$2:$A$9,0)),"")</f>
        <v>A</v>
      </c>
      <c r="M12559" s="7" t="n">
        <f aca="false">IFERROR(VALUE(MID(D12559,FIND("_",D12559)+1,FIND("_",D12559,FIND("_",D12559)+1)-FIND("_",D12559)-1)),"")</f>
        <v>25</v>
      </c>
      <c r="N12559" s="7" t="str">
        <f aca="false">IF(OR(C12559="",M12559=""),"",C12559&amp;" Item "&amp;M12559)</f>
        <v>Beverages Item 25</v>
      </c>
      <c r="O12559" s="7" t="n">
        <v>122</v>
      </c>
      <c r="P12559" s="8" t="n">
        <f aca="false">G12559*Q12559</f>
        <v>0</v>
      </c>
      <c r="Q12559" s="9" t="n">
        <f aca="false">IF(K12559=TRUE(),0.1,0)</f>
        <v>0</v>
      </c>
    </row>
    <row r="12560" customFormat="false" ht="15" hidden="false" customHeight="true" outlineLevel="0" collapsed="false">
      <c r="A12560" s="1" t="s">
        <v>12813</v>
      </c>
      <c r="B12560" s="1" t="s">
        <v>106</v>
      </c>
      <c r="C12560" s="1" t="s">
        <v>25</v>
      </c>
      <c r="D12560" s="1" t="s">
        <v>559</v>
      </c>
      <c r="E12560" s="1" t="n">
        <v>36.5</v>
      </c>
      <c r="F12560" s="1" t="n">
        <v>4</v>
      </c>
      <c r="G12560" s="1" t="n">
        <v>146</v>
      </c>
      <c r="H12560" s="1" t="s">
        <v>54</v>
      </c>
      <c r="I12560" s="1" t="s">
        <v>22</v>
      </c>
      <c r="J12560" s="4" t="n">
        <v>45582</v>
      </c>
      <c r="K12560" s="5" t="b">
        <f aca="false">FALSE()</f>
        <v>0</v>
      </c>
      <c r="L12560" s="6" t="str">
        <f aca="false">IFERROR(INDEX(CategoryCodes!$B$2:$B$9,MATCH(C12560,CategoryCodes!$A$2:$A$9,0)),"")</f>
        <v>G</v>
      </c>
      <c r="M12560" s="7" t="n">
        <f aca="false">IFERROR(VALUE(MID(D12560,FIND("_",D12560)+1,FIND("_",D12560,FIND("_",D12560)+1)-FIND("_",D12560)-1)),"")</f>
        <v>22</v>
      </c>
      <c r="N12560" s="7" t="str">
        <f aca="false">IF(OR(C12560="",M12560=""),"",C12560&amp;" Item "&amp;M12560)</f>
        <v>Milk Products Item 22</v>
      </c>
      <c r="O12560" s="7" t="n">
        <v>129</v>
      </c>
      <c r="P12560" s="8" t="n">
        <f aca="false">G12560*Q12560</f>
        <v>0</v>
      </c>
      <c r="Q12560" s="9" t="n">
        <f aca="false">IF(K12560=TRUE(),0.1,0)</f>
        <v>0</v>
      </c>
    </row>
    <row r="12561" customFormat="false" ht="15" hidden="false" customHeight="true" outlineLevel="0" collapsed="false">
      <c r="A12561" s="1" t="s">
        <v>12814</v>
      </c>
      <c r="B12561" s="1" t="s">
        <v>95</v>
      </c>
      <c r="C12561" s="1" t="s">
        <v>38</v>
      </c>
      <c r="D12561" s="1" t="s">
        <v>1324</v>
      </c>
      <c r="E12561" s="1" t="n">
        <v>35</v>
      </c>
      <c r="F12561" s="1" t="n">
        <v>8</v>
      </c>
      <c r="G12561" s="1" t="n">
        <v>280</v>
      </c>
      <c r="H12561" s="1" t="s">
        <v>54</v>
      </c>
      <c r="I12561" s="1" t="s">
        <v>44</v>
      </c>
      <c r="J12561" s="4" t="n">
        <v>45288</v>
      </c>
      <c r="K12561" s="5" t="b">
        <f aca="false">TRUE()</f>
        <v>1</v>
      </c>
      <c r="L12561" s="6" t="str">
        <f aca="false">IFERROR(INDEX(CategoryCodes!$B$2:$B$9,MATCH(C12561,CategoryCodes!$A$2:$A$9,0)),"")</f>
        <v>E</v>
      </c>
      <c r="M12561" s="7" t="n">
        <f aca="false">IFERROR(VALUE(MID(D12561,FIND("_",D12561)+1,FIND("_",D12561,FIND("_",D12561)+1)-FIND("_",D12561)-1)),"")</f>
        <v>21</v>
      </c>
      <c r="N12561" s="7" t="str">
        <f aca="false">IF(OR(C12561="",M12561=""),"",C12561&amp;" Item "&amp;M12561)</f>
        <v>Food Item 21</v>
      </c>
      <c r="O12561" s="7" t="n">
        <v>282</v>
      </c>
      <c r="P12561" s="8" t="n">
        <f aca="false">G12561*Q12561</f>
        <v>28</v>
      </c>
      <c r="Q12561" s="9" t="n">
        <f aca="false">IF(K12561=TRUE(),0.1,0)</f>
        <v>0.1</v>
      </c>
    </row>
    <row r="12562" customFormat="false" ht="15" hidden="false" customHeight="true" outlineLevel="0" collapsed="false">
      <c r="A12562" s="1" t="s">
        <v>12815</v>
      </c>
      <c r="B12562" s="1" t="s">
        <v>104</v>
      </c>
      <c r="C12562" s="1" t="s">
        <v>72</v>
      </c>
      <c r="D12562" s="1" t="s">
        <v>373</v>
      </c>
      <c r="E12562" s="1" t="n">
        <v>21.5</v>
      </c>
      <c r="F12562" s="1" t="n">
        <v>8</v>
      </c>
      <c r="G12562" s="1" t="n">
        <v>172</v>
      </c>
      <c r="H12562" s="1" t="s">
        <v>21</v>
      </c>
      <c r="I12562" s="1" t="s">
        <v>22</v>
      </c>
      <c r="J12562" s="4" t="n">
        <v>45579</v>
      </c>
      <c r="K12562" s="5" t="b">
        <f aca="false">TRUE()</f>
        <v>1</v>
      </c>
      <c r="L12562" s="6" t="str">
        <f aca="false">IFERROR(INDEX(CategoryCodes!$B$2:$B$9,MATCH(C12562,CategoryCodes!$A$2:$A$9,0)),"")</f>
        <v>D</v>
      </c>
      <c r="M12562" s="7" t="n">
        <f aca="false">IFERROR(VALUE(MID(D12562,FIND("_",D12562)+1,FIND("_",D12562,FIND("_",D12562)+1)-FIND("_",D12562)-1)),"")</f>
        <v>12</v>
      </c>
      <c r="N12562" s="7" t="str">
        <f aca="false">IF(OR(C12562="",M12562=""),"",C12562&amp;" Item "&amp;M12562)</f>
        <v>Electric household essentials Item 12</v>
      </c>
      <c r="O12562" s="7" t="n">
        <v>196</v>
      </c>
      <c r="P12562" s="8" t="n">
        <f aca="false">G12562*Q12562</f>
        <v>17.2</v>
      </c>
      <c r="Q12562" s="9" t="n">
        <f aca="false">IF(K12562=TRUE(),0.1,0)</f>
        <v>0.1</v>
      </c>
    </row>
    <row r="12563" customFormat="false" ht="15" hidden="false" customHeight="true" outlineLevel="0" collapsed="false">
      <c r="A12563" s="1" t="s">
        <v>12816</v>
      </c>
      <c r="B12563" s="1" t="s">
        <v>106</v>
      </c>
      <c r="C12563" s="1" t="s">
        <v>136</v>
      </c>
      <c r="D12563" s="1" t="s">
        <v>522</v>
      </c>
      <c r="E12563" s="1" t="n">
        <v>29</v>
      </c>
      <c r="F12563" s="1" t="n">
        <v>2</v>
      </c>
      <c r="G12563" s="1" t="n">
        <v>58</v>
      </c>
      <c r="H12563" s="1" t="s">
        <v>31</v>
      </c>
      <c r="I12563" s="1" t="s">
        <v>22</v>
      </c>
      <c r="J12563" s="4" t="n">
        <v>45638</v>
      </c>
      <c r="K12563" s="5" t="b">
        <f aca="false">TRUE()</f>
        <v>1</v>
      </c>
      <c r="L12563" s="6" t="str">
        <f aca="false">IFERROR(INDEX(CategoryCodes!$B$2:$B$9,MATCH(C12563,CategoryCodes!$A$2:$A$9,0)),"")</f>
        <v>C</v>
      </c>
      <c r="M12563" s="7" t="n">
        <f aca="false">IFERROR(VALUE(MID(D12563,FIND("_",D12563)+1,FIND("_",D12563,FIND("_",D12563)+1)-FIND("_",D12563)-1)),"")</f>
        <v>17</v>
      </c>
      <c r="N12563" s="7" t="str">
        <f aca="false">IF(OR(C12563="",M12563=""),"",C12563&amp;" Item "&amp;M12563)</f>
        <v>Computers and electric accessories Item 17</v>
      </c>
      <c r="O12563" s="7" t="n">
        <v>158</v>
      </c>
      <c r="P12563" s="8" t="n">
        <f aca="false">G12563*Q12563</f>
        <v>5.8</v>
      </c>
      <c r="Q12563" s="9" t="n">
        <f aca="false">IF(K12563=TRUE(),0.1,0)</f>
        <v>0.1</v>
      </c>
    </row>
    <row r="12564" customFormat="false" ht="15" hidden="false" customHeight="true" outlineLevel="0" collapsed="false">
      <c r="A12564" s="1" t="s">
        <v>12817</v>
      </c>
      <c r="B12564" s="1" t="s">
        <v>42</v>
      </c>
      <c r="C12564" s="1" t="s">
        <v>29</v>
      </c>
      <c r="E12564" s="1" t="n">
        <v>33.5</v>
      </c>
      <c r="H12564" s="1" t="s">
        <v>54</v>
      </c>
      <c r="I12564" s="1" t="s">
        <v>22</v>
      </c>
      <c r="J12564" s="4" t="n">
        <v>45031</v>
      </c>
      <c r="L12564" s="6" t="str">
        <f aca="false">IFERROR(INDEX(CategoryCodes!$B$2:$B$9,MATCH(C12564,CategoryCodes!$A$2:$A$9,0)),"")</f>
        <v>B</v>
      </c>
      <c r="M12564" s="7" t="str">
        <f aca="false">IFERROR(VALUE(MID(D12564,FIND("_",D12564)+1,FIND("_",D12564,FIND("_",D12564)+1)-FIND("_",D12564)-1)),"")</f>
        <v/>
      </c>
      <c r="N12564" s="7" t="str">
        <f aca="false">IF(OR(C12564="",M12564=""),"",C12564&amp;" Item "&amp;M12564)</f>
        <v/>
      </c>
      <c r="O12564" s="7" t="n">
        <v>327</v>
      </c>
      <c r="P12564" s="8" t="n">
        <f aca="false">G12564*Q12564</f>
        <v>0</v>
      </c>
      <c r="Q12564" s="9" t="n">
        <f aca="false">IF(K12564=TRUE(),0.1,0)</f>
        <v>0</v>
      </c>
    </row>
    <row r="12565" customFormat="false" ht="15" hidden="false" customHeight="true" outlineLevel="0" collapsed="false">
      <c r="A12565" s="1" t="s">
        <v>12818</v>
      </c>
      <c r="B12565" s="1" t="s">
        <v>95</v>
      </c>
      <c r="C12565" s="1" t="s">
        <v>19</v>
      </c>
      <c r="D12565" s="1" t="s">
        <v>67</v>
      </c>
      <c r="E12565" s="1" t="n">
        <v>29</v>
      </c>
      <c r="F12565" s="1" t="n">
        <v>2</v>
      </c>
      <c r="G12565" s="1" t="n">
        <v>58</v>
      </c>
      <c r="H12565" s="1" t="s">
        <v>21</v>
      </c>
      <c r="I12565" s="1" t="s">
        <v>22</v>
      </c>
      <c r="J12565" s="4" t="n">
        <v>45589</v>
      </c>
      <c r="K12565" s="5" t="b">
        <f aca="false">TRUE()</f>
        <v>1</v>
      </c>
      <c r="L12565" s="6" t="str">
        <f aca="false">IFERROR(INDEX(CategoryCodes!$B$2:$B$9,MATCH(C12565,CategoryCodes!$A$2:$A$9,0)),"")</f>
        <v>H</v>
      </c>
      <c r="M12565" s="7" t="n">
        <f aca="false">IFERROR(VALUE(MID(D12565,FIND("_",D12565)+1,FIND("_",D12565,FIND("_",D12565)+1)-FIND("_",D12565)-1)),"")</f>
        <v>17</v>
      </c>
      <c r="N12565" s="7" t="str">
        <f aca="false">IF(OR(C12565="",M12565=""),"",C12565&amp;" Item "&amp;M12565)</f>
        <v>Patisserie Item 17</v>
      </c>
      <c r="O12565" s="7" t="n">
        <v>490</v>
      </c>
      <c r="P12565" s="8" t="n">
        <f aca="false">G12565*Q12565</f>
        <v>5.8</v>
      </c>
      <c r="Q12565" s="9" t="n">
        <f aca="false">IF(K12565=TRUE(),0.1,0)</f>
        <v>0.1</v>
      </c>
    </row>
    <row r="12566" customFormat="false" ht="15" hidden="false" customHeight="true" outlineLevel="0" collapsed="false">
      <c r="A12566" s="1" t="s">
        <v>12819</v>
      </c>
      <c r="B12566" s="1" t="s">
        <v>71</v>
      </c>
      <c r="C12566" s="1" t="s">
        <v>72</v>
      </c>
      <c r="E12566" s="1" t="n">
        <v>29</v>
      </c>
      <c r="H12566" s="1" t="s">
        <v>21</v>
      </c>
      <c r="I12566" s="1" t="s">
        <v>44</v>
      </c>
      <c r="J12566" s="4" t="n">
        <v>45379</v>
      </c>
      <c r="K12566" s="5" t="b">
        <f aca="false">FALSE()</f>
        <v>0</v>
      </c>
      <c r="L12566" s="6" t="str">
        <f aca="false">IFERROR(INDEX(CategoryCodes!$B$2:$B$9,MATCH(C12566,CategoryCodes!$A$2:$A$9,0)),"")</f>
        <v>D</v>
      </c>
      <c r="M12566" s="7" t="str">
        <f aca="false">IFERROR(VALUE(MID(D12566,FIND("_",D12566)+1,FIND("_",D12566,FIND("_",D12566)+1)-FIND("_",D12566)-1)),"")</f>
        <v/>
      </c>
      <c r="N12566" s="7" t="str">
        <f aca="false">IF(OR(C12566="",M12566=""),"",C12566&amp;" Item "&amp;M12566)</f>
        <v/>
      </c>
      <c r="O12566" s="7" t="n">
        <v>358</v>
      </c>
      <c r="P12566" s="8" t="n">
        <f aca="false">G12566*Q12566</f>
        <v>0</v>
      </c>
      <c r="Q12566" s="9" t="n">
        <f aca="false">IF(K12566=TRUE(),0.1,0)</f>
        <v>0</v>
      </c>
    </row>
    <row r="12567" customFormat="false" ht="15" hidden="false" customHeight="true" outlineLevel="0" collapsed="false">
      <c r="A12567" s="1" t="s">
        <v>12820</v>
      </c>
      <c r="B12567" s="1" t="s">
        <v>42</v>
      </c>
      <c r="C12567" s="1" t="s">
        <v>136</v>
      </c>
      <c r="D12567" s="1" t="s">
        <v>281</v>
      </c>
      <c r="E12567" s="1" t="n">
        <v>6.5</v>
      </c>
      <c r="F12567" s="1" t="n">
        <v>5</v>
      </c>
      <c r="G12567" s="1" t="n">
        <v>32.5</v>
      </c>
      <c r="H12567" s="1" t="s">
        <v>21</v>
      </c>
      <c r="I12567" s="1" t="s">
        <v>44</v>
      </c>
      <c r="J12567" s="4" t="n">
        <v>45541</v>
      </c>
      <c r="K12567" s="5" t="b">
        <f aca="false">FALSE()</f>
        <v>0</v>
      </c>
      <c r="L12567" s="6" t="str">
        <f aca="false">IFERROR(INDEX(CategoryCodes!$B$2:$B$9,MATCH(C12567,CategoryCodes!$A$2:$A$9,0)),"")</f>
        <v>C</v>
      </c>
      <c r="M12567" s="7" t="n">
        <f aca="false">IFERROR(VALUE(MID(D12567,FIND("_",D12567)+1,FIND("_",D12567,FIND("_",D12567)+1)-FIND("_",D12567)-1)),"")</f>
        <v>2</v>
      </c>
      <c r="N12567" s="7" t="str">
        <f aca="false">IF(OR(C12567="",M12567=""),"",C12567&amp;" Item "&amp;M12567)</f>
        <v>Computers and electric accessories Item 2</v>
      </c>
      <c r="O12567" s="7" t="n">
        <v>185</v>
      </c>
      <c r="P12567" s="8" t="n">
        <f aca="false">G12567*Q12567</f>
        <v>0</v>
      </c>
      <c r="Q12567" s="9" t="n">
        <f aca="false">IF(K12567=TRUE(),0.1,0)</f>
        <v>0</v>
      </c>
    </row>
    <row r="12568" customFormat="false" ht="15" hidden="false" customHeight="true" outlineLevel="0" collapsed="false">
      <c r="A12568" s="1" t="s">
        <v>12821</v>
      </c>
      <c r="B12568" s="1" t="s">
        <v>75</v>
      </c>
      <c r="C12568" s="1" t="s">
        <v>25</v>
      </c>
      <c r="D12568" s="1" t="s">
        <v>277</v>
      </c>
      <c r="E12568" s="1" t="n">
        <v>5</v>
      </c>
      <c r="F12568" s="1" t="n">
        <v>4</v>
      </c>
      <c r="G12568" s="1" t="n">
        <v>20</v>
      </c>
      <c r="H12568" s="1" t="s">
        <v>54</v>
      </c>
      <c r="I12568" s="1" t="s">
        <v>22</v>
      </c>
      <c r="J12568" s="4" t="n">
        <v>45055</v>
      </c>
      <c r="K12568" s="5" t="b">
        <f aca="false">FALSE()</f>
        <v>0</v>
      </c>
      <c r="L12568" s="6" t="str">
        <f aca="false">IFERROR(INDEX(CategoryCodes!$B$2:$B$9,MATCH(C12568,CategoryCodes!$A$2:$A$9,0)),"")</f>
        <v>G</v>
      </c>
      <c r="M12568" s="7" t="n">
        <f aca="false">IFERROR(VALUE(MID(D12568,FIND("_",D12568)+1,FIND("_",D12568,FIND("_",D12568)+1)-FIND("_",D12568)-1)),"")</f>
        <v>1</v>
      </c>
      <c r="N12568" s="7" t="str">
        <f aca="false">IF(OR(C12568="",M12568=""),"",C12568&amp;" Item "&amp;M12568)</f>
        <v>Milk Products Item 1</v>
      </c>
      <c r="O12568" s="7" t="n">
        <v>462</v>
      </c>
      <c r="P12568" s="8" t="n">
        <f aca="false">G12568*Q12568</f>
        <v>0</v>
      </c>
      <c r="Q12568" s="9" t="n">
        <f aca="false">IF(K12568=TRUE(),0.1,0)</f>
        <v>0</v>
      </c>
    </row>
    <row r="12569" customFormat="false" ht="15" hidden="false" customHeight="true" outlineLevel="0" collapsed="false">
      <c r="A12569" s="1" t="s">
        <v>12822</v>
      </c>
      <c r="B12569" s="1" t="s">
        <v>52</v>
      </c>
      <c r="C12569" s="1" t="s">
        <v>29</v>
      </c>
      <c r="D12569" s="1" t="s">
        <v>56</v>
      </c>
      <c r="E12569" s="1" t="n">
        <v>8</v>
      </c>
      <c r="F12569" s="1" t="n">
        <v>5</v>
      </c>
      <c r="G12569" s="1" t="n">
        <v>40</v>
      </c>
      <c r="H12569" s="1" t="s">
        <v>31</v>
      </c>
      <c r="I12569" s="1" t="s">
        <v>44</v>
      </c>
      <c r="J12569" s="4" t="n">
        <v>45013</v>
      </c>
      <c r="K12569" s="5" t="b">
        <f aca="false">FALSE()</f>
        <v>0</v>
      </c>
      <c r="L12569" s="6" t="str">
        <f aca="false">IFERROR(INDEX(CategoryCodes!$B$2:$B$9,MATCH(C12569,CategoryCodes!$A$2:$A$9,0)),"")</f>
        <v>B</v>
      </c>
      <c r="M12569" s="7" t="n">
        <f aca="false">IFERROR(VALUE(MID(D12569,FIND("_",D12569)+1,FIND("_",D12569,FIND("_",D12569)+1)-FIND("_",D12569)-1)),"")</f>
        <v>3</v>
      </c>
      <c r="N12569" s="7" t="str">
        <f aca="false">IF(OR(C12569="",M12569=""),"",C12569&amp;" Item "&amp;M12569)</f>
        <v>Butchers Item 3</v>
      </c>
      <c r="O12569" s="7" t="n">
        <v>415</v>
      </c>
      <c r="P12569" s="8" t="n">
        <f aca="false">G12569*Q12569</f>
        <v>0</v>
      </c>
      <c r="Q12569" s="9" t="n">
        <f aca="false">IF(K12569=TRUE(),0.1,0)</f>
        <v>0</v>
      </c>
    </row>
    <row r="12570" customFormat="false" ht="15" hidden="false" customHeight="true" outlineLevel="0" collapsed="false">
      <c r="A12570" s="1" t="s">
        <v>12823</v>
      </c>
      <c r="B12570" s="1" t="s">
        <v>33</v>
      </c>
      <c r="C12570" s="1" t="s">
        <v>38</v>
      </c>
      <c r="D12570" s="1" t="s">
        <v>209</v>
      </c>
      <c r="E12570" s="1" t="n">
        <v>9.5</v>
      </c>
      <c r="F12570" s="1" t="n">
        <v>8</v>
      </c>
      <c r="G12570" s="1" t="n">
        <v>76</v>
      </c>
      <c r="H12570" s="1" t="s">
        <v>21</v>
      </c>
      <c r="I12570" s="1" t="s">
        <v>44</v>
      </c>
      <c r="J12570" s="4" t="n">
        <v>44723</v>
      </c>
      <c r="L12570" s="6" t="str">
        <f aca="false">IFERROR(INDEX(CategoryCodes!$B$2:$B$9,MATCH(C12570,CategoryCodes!$A$2:$A$9,0)),"")</f>
        <v>E</v>
      </c>
      <c r="M12570" s="7" t="n">
        <f aca="false">IFERROR(VALUE(MID(D12570,FIND("_",D12570)+1,FIND("_",D12570,FIND("_",D12570)+1)-FIND("_",D12570)-1)),"")</f>
        <v>4</v>
      </c>
      <c r="N12570" s="7" t="str">
        <f aca="false">IF(OR(C12570="",M12570=""),"",C12570&amp;" Item "&amp;M12570)</f>
        <v>Food Item 4</v>
      </c>
      <c r="O12570" s="7" t="n">
        <v>350</v>
      </c>
      <c r="P12570" s="8" t="n">
        <f aca="false">G12570*Q12570</f>
        <v>0</v>
      </c>
      <c r="Q12570" s="9" t="n">
        <f aca="false">IF(K12570=TRUE(),0.1,0)</f>
        <v>0</v>
      </c>
    </row>
    <row r="12571" customFormat="false" ht="15" hidden="false" customHeight="true" outlineLevel="0" collapsed="false">
      <c r="A12571" s="1" t="s">
        <v>12824</v>
      </c>
      <c r="B12571" s="1" t="s">
        <v>90</v>
      </c>
      <c r="C12571" s="1" t="s">
        <v>19</v>
      </c>
      <c r="D12571" s="1" t="s">
        <v>178</v>
      </c>
      <c r="E12571" s="1" t="n">
        <v>5</v>
      </c>
      <c r="F12571" s="1" t="n">
        <v>9</v>
      </c>
      <c r="G12571" s="1" t="n">
        <v>45</v>
      </c>
      <c r="H12571" s="1" t="s">
        <v>21</v>
      </c>
      <c r="I12571" s="1" t="s">
        <v>44</v>
      </c>
      <c r="J12571" s="4" t="n">
        <v>45425</v>
      </c>
      <c r="K12571" s="5" t="b">
        <f aca="false">FALSE()</f>
        <v>0</v>
      </c>
      <c r="L12571" s="6" t="str">
        <f aca="false">IFERROR(INDEX(CategoryCodes!$B$2:$B$9,MATCH(C12571,CategoryCodes!$A$2:$A$9,0)),"")</f>
        <v>H</v>
      </c>
      <c r="M12571" s="7" t="n">
        <f aca="false">IFERROR(VALUE(MID(D12571,FIND("_",D12571)+1,FIND("_",D12571,FIND("_",D12571)+1)-FIND("_",D12571)-1)),"")</f>
        <v>1</v>
      </c>
      <c r="N12571" s="7" t="str">
        <f aca="false">IF(OR(C12571="",M12571=""),"",C12571&amp;" Item "&amp;M12571)</f>
        <v>Patisserie Item 1</v>
      </c>
      <c r="O12571" s="7" t="n">
        <v>62</v>
      </c>
      <c r="P12571" s="8" t="n">
        <f aca="false">G12571*Q12571</f>
        <v>0</v>
      </c>
      <c r="Q12571" s="9" t="n">
        <f aca="false">IF(K12571=TRUE(),0.1,0)</f>
        <v>0</v>
      </c>
    </row>
    <row r="12572" customFormat="false" ht="15" hidden="false" customHeight="true" outlineLevel="0" collapsed="false">
      <c r="A12572" s="1" t="s">
        <v>12825</v>
      </c>
      <c r="B12572" s="1" t="s">
        <v>90</v>
      </c>
      <c r="C12572" s="1" t="s">
        <v>19</v>
      </c>
      <c r="D12572" s="1" t="s">
        <v>802</v>
      </c>
      <c r="E12572" s="1" t="n">
        <v>38</v>
      </c>
      <c r="F12572" s="1" t="n">
        <v>4</v>
      </c>
      <c r="G12572" s="1" t="n">
        <v>152</v>
      </c>
      <c r="H12572" s="1" t="s">
        <v>31</v>
      </c>
      <c r="I12572" s="1" t="s">
        <v>44</v>
      </c>
      <c r="J12572" s="4" t="n">
        <v>45172</v>
      </c>
      <c r="L12572" s="6" t="str">
        <f aca="false">IFERROR(INDEX(CategoryCodes!$B$2:$B$9,MATCH(C12572,CategoryCodes!$A$2:$A$9,0)),"")</f>
        <v>H</v>
      </c>
      <c r="M12572" s="7" t="n">
        <f aca="false">IFERROR(VALUE(MID(D12572,FIND("_",D12572)+1,FIND("_",D12572,FIND("_",D12572)+1)-FIND("_",D12572)-1)),"")</f>
        <v>23</v>
      </c>
      <c r="N12572" s="7" t="str">
        <f aca="false">IF(OR(C12572="",M12572=""),"",C12572&amp;" Item "&amp;M12572)</f>
        <v>Patisserie Item 23</v>
      </c>
      <c r="O12572" s="7" t="n">
        <v>273</v>
      </c>
      <c r="P12572" s="8" t="n">
        <f aca="false">G12572*Q12572</f>
        <v>0</v>
      </c>
      <c r="Q12572" s="9" t="n">
        <f aca="false">IF(K12572=TRUE(),0.1,0)</f>
        <v>0</v>
      </c>
    </row>
    <row r="12573" customFormat="false" ht="15" hidden="false" customHeight="true" outlineLevel="0" collapsed="false">
      <c r="A12573" s="1" t="s">
        <v>12826</v>
      </c>
      <c r="B12573" s="1" t="s">
        <v>174</v>
      </c>
      <c r="C12573" s="1" t="s">
        <v>34</v>
      </c>
      <c r="D12573" s="1" t="s">
        <v>314</v>
      </c>
      <c r="E12573" s="1" t="n">
        <v>6.5</v>
      </c>
      <c r="F12573" s="1" t="n">
        <v>9</v>
      </c>
      <c r="G12573" s="1" t="n">
        <v>58.5</v>
      </c>
      <c r="H12573" s="1" t="s">
        <v>54</v>
      </c>
      <c r="I12573" s="1" t="s">
        <v>22</v>
      </c>
      <c r="J12573" s="4" t="n">
        <v>44785</v>
      </c>
      <c r="K12573" s="5" t="b">
        <f aca="false">FALSE()</f>
        <v>0</v>
      </c>
      <c r="L12573" s="6" t="str">
        <f aca="false">IFERROR(INDEX(CategoryCodes!$B$2:$B$9,MATCH(C12573,CategoryCodes!$A$2:$A$9,0)),"")</f>
        <v>A</v>
      </c>
      <c r="M12573" s="7" t="n">
        <f aca="false">IFERROR(VALUE(MID(D12573,FIND("_",D12573)+1,FIND("_",D12573,FIND("_",D12573)+1)-FIND("_",D12573)-1)),"")</f>
        <v>2</v>
      </c>
      <c r="N12573" s="7" t="str">
        <f aca="false">IF(OR(C12573="",M12573=""),"",C12573&amp;" Item "&amp;M12573)</f>
        <v>Beverages Item 2</v>
      </c>
      <c r="O12573" s="7" t="n">
        <v>443</v>
      </c>
      <c r="P12573" s="8" t="n">
        <f aca="false">G12573*Q12573</f>
        <v>0</v>
      </c>
      <c r="Q12573" s="9" t="n">
        <f aca="false">IF(K12573=TRUE(),0.1,0)</f>
        <v>0</v>
      </c>
    </row>
    <row r="12574" customFormat="false" ht="15" hidden="false" customHeight="true" outlineLevel="0" collapsed="false">
      <c r="A12574" s="1" t="s">
        <v>12827</v>
      </c>
      <c r="B12574" s="1" t="s">
        <v>114</v>
      </c>
      <c r="C12574" s="1" t="s">
        <v>29</v>
      </c>
      <c r="D12574" s="1" t="s">
        <v>361</v>
      </c>
      <c r="E12574" s="1" t="n">
        <v>14</v>
      </c>
      <c r="F12574" s="1" t="n">
        <v>10</v>
      </c>
      <c r="G12574" s="1" t="n">
        <v>140</v>
      </c>
      <c r="H12574" s="1" t="s">
        <v>54</v>
      </c>
      <c r="I12574" s="1" t="s">
        <v>22</v>
      </c>
      <c r="J12574" s="4" t="n">
        <v>45528</v>
      </c>
      <c r="L12574" s="6" t="str">
        <f aca="false">IFERROR(INDEX(CategoryCodes!$B$2:$B$9,MATCH(C12574,CategoryCodes!$A$2:$A$9,0)),"")</f>
        <v>B</v>
      </c>
      <c r="M12574" s="7" t="n">
        <f aca="false">IFERROR(VALUE(MID(D12574,FIND("_",D12574)+1,FIND("_",D12574,FIND("_",D12574)+1)-FIND("_",D12574)-1)),"")</f>
        <v>7</v>
      </c>
      <c r="N12574" s="7" t="str">
        <f aca="false">IF(OR(C12574="",M12574=""),"",C12574&amp;" Item "&amp;M12574)</f>
        <v>Butchers Item 7</v>
      </c>
      <c r="O12574" s="7" t="n">
        <v>121</v>
      </c>
      <c r="P12574" s="8" t="n">
        <f aca="false">G12574*Q12574</f>
        <v>0</v>
      </c>
      <c r="Q12574" s="9" t="n">
        <f aca="false">IF(K12574=TRUE(),0.1,0)</f>
        <v>0</v>
      </c>
    </row>
    <row r="12575" customFormat="false" ht="15" hidden="false" customHeight="true" outlineLevel="0" collapsed="false">
      <c r="A12575" s="1" t="s">
        <v>12828</v>
      </c>
      <c r="B12575" s="1" t="s">
        <v>83</v>
      </c>
      <c r="C12575" s="1" t="s">
        <v>47</v>
      </c>
      <c r="D12575" s="1" t="s">
        <v>152</v>
      </c>
      <c r="E12575" s="1" t="n">
        <v>14</v>
      </c>
      <c r="F12575" s="1" t="n">
        <v>6</v>
      </c>
      <c r="G12575" s="1" t="n">
        <v>84</v>
      </c>
      <c r="H12575" s="1" t="s">
        <v>54</v>
      </c>
      <c r="I12575" s="1" t="s">
        <v>22</v>
      </c>
      <c r="J12575" s="4" t="n">
        <v>45290</v>
      </c>
      <c r="K12575" s="5" t="b">
        <f aca="false">TRUE()</f>
        <v>1</v>
      </c>
      <c r="L12575" s="6" t="str">
        <f aca="false">IFERROR(INDEX(CategoryCodes!$B$2:$B$9,MATCH(C12575,CategoryCodes!$A$2:$A$9,0)),"")</f>
        <v>F</v>
      </c>
      <c r="M12575" s="7" t="n">
        <f aca="false">IFERROR(VALUE(MID(D12575,FIND("_",D12575)+1,FIND("_",D12575,FIND("_",D12575)+1)-FIND("_",D12575)-1)),"")</f>
        <v>7</v>
      </c>
      <c r="N12575" s="7" t="str">
        <f aca="false">IF(OR(C12575="",M12575=""),"",C12575&amp;" Item "&amp;M12575)</f>
        <v>Furniture Item 7</v>
      </c>
      <c r="O12575" s="7" t="n">
        <v>439</v>
      </c>
      <c r="P12575" s="8" t="n">
        <f aca="false">G12575*Q12575</f>
        <v>8.4</v>
      </c>
      <c r="Q12575" s="9" t="n">
        <f aca="false">IF(K12575=TRUE(),0.1,0)</f>
        <v>0.1</v>
      </c>
    </row>
    <row r="12576" customFormat="false" ht="15" hidden="false" customHeight="true" outlineLevel="0" collapsed="false">
      <c r="A12576" s="1" t="s">
        <v>12829</v>
      </c>
      <c r="B12576" s="1" t="s">
        <v>49</v>
      </c>
      <c r="C12576" s="1" t="s">
        <v>38</v>
      </c>
      <c r="D12576" s="1" t="s">
        <v>243</v>
      </c>
      <c r="E12576" s="1" t="n">
        <v>17</v>
      </c>
      <c r="F12576" s="1" t="n">
        <v>3</v>
      </c>
      <c r="G12576" s="1" t="n">
        <v>51</v>
      </c>
      <c r="H12576" s="1" t="s">
        <v>54</v>
      </c>
      <c r="I12576" s="1" t="s">
        <v>22</v>
      </c>
      <c r="J12576" s="4" t="n">
        <v>44779</v>
      </c>
      <c r="L12576" s="6" t="str">
        <f aca="false">IFERROR(INDEX(CategoryCodes!$B$2:$B$9,MATCH(C12576,CategoryCodes!$A$2:$A$9,0)),"")</f>
        <v>E</v>
      </c>
      <c r="M12576" s="7" t="n">
        <f aca="false">IFERROR(VALUE(MID(D12576,FIND("_",D12576)+1,FIND("_",D12576,FIND("_",D12576)+1)-FIND("_",D12576)-1)),"")</f>
        <v>9</v>
      </c>
      <c r="N12576" s="7" t="str">
        <f aca="false">IF(OR(C12576="",M12576=""),"",C12576&amp;" Item "&amp;M12576)</f>
        <v>Food Item 9</v>
      </c>
      <c r="O12576" s="7" t="n">
        <v>226</v>
      </c>
      <c r="P12576" s="8" t="n">
        <f aca="false">G12576*Q12576</f>
        <v>0</v>
      </c>
      <c r="Q12576" s="9" t="n">
        <f aca="false">IF(K12576=TRUE(),0.1,0)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0"/>
  </cols>
  <sheetData>
    <row r="1" customFormat="false" ht="15" hidden="false" customHeight="true" outlineLevel="0" collapsed="false">
      <c r="A1" s="2" t="s">
        <v>2</v>
      </c>
      <c r="B1" s="2" t="s">
        <v>12830</v>
      </c>
    </row>
    <row r="2" customFormat="false" ht="15" hidden="false" customHeight="true" outlineLevel="0" collapsed="false">
      <c r="A2" s="6" t="s">
        <v>34</v>
      </c>
      <c r="B2" s="6" t="s">
        <v>12831</v>
      </c>
    </row>
    <row r="3" customFormat="false" ht="15" hidden="false" customHeight="true" outlineLevel="0" collapsed="false">
      <c r="A3" s="6" t="s">
        <v>29</v>
      </c>
      <c r="B3" s="6" t="s">
        <v>12832</v>
      </c>
    </row>
    <row r="4" customFormat="false" ht="15" hidden="false" customHeight="true" outlineLevel="0" collapsed="false">
      <c r="A4" s="6" t="s">
        <v>136</v>
      </c>
      <c r="B4" s="6" t="s">
        <v>12833</v>
      </c>
    </row>
    <row r="5" customFormat="false" ht="15" hidden="false" customHeight="true" outlineLevel="0" collapsed="false">
      <c r="A5" s="6" t="s">
        <v>72</v>
      </c>
      <c r="B5" s="6" t="s">
        <v>12834</v>
      </c>
    </row>
    <row r="6" customFormat="false" ht="15" hidden="false" customHeight="true" outlineLevel="0" collapsed="false">
      <c r="A6" s="6" t="s">
        <v>38</v>
      </c>
      <c r="B6" s="6" t="s">
        <v>12835</v>
      </c>
    </row>
    <row r="7" customFormat="false" ht="15" hidden="false" customHeight="true" outlineLevel="0" collapsed="false">
      <c r="A7" s="6" t="s">
        <v>47</v>
      </c>
      <c r="B7" s="6" t="s">
        <v>12836</v>
      </c>
    </row>
    <row r="8" customFormat="false" ht="15" hidden="false" customHeight="true" outlineLevel="0" collapsed="false">
      <c r="A8" s="6" t="s">
        <v>25</v>
      </c>
      <c r="B8" s="6" t="s">
        <v>12837</v>
      </c>
    </row>
    <row r="9" customFormat="false" ht="15" hidden="false" customHeight="true" outlineLevel="0" collapsed="false">
      <c r="A9" s="6" t="s">
        <v>19</v>
      </c>
      <c r="B9" s="6" t="s">
        <v>12838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2026-08-08T11:23:59Z</dcterms:created>
  <dc:creator>user</dc:creator>
  <dc:description/>
  <dc:language>en-US</dc:language>
  <cp:lastModifiedBy>user</cp:lastModifiedBy>
  <dcterms:modified xsi:type="dcterms:W3CDTF">2026-08-08T11:33:44Z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